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f2dc19b595dee5db/MAESTRIA_EN_ECONOMIA/01_MATERIAS_MECA/4402_EVA_IMPACTO/Trabajo final/Data/"/>
    </mc:Choice>
  </mc:AlternateContent>
  <xr:revisionPtr revIDLastSave="4" documentId="13_ncr:1_{2F8D5241-BC85-4B6E-ADEF-6F0CC09E0D08}" xr6:coauthVersionLast="47" xr6:coauthVersionMax="47" xr10:uidLastSave="{A7DD3927-5521-D24D-A11F-2B0B0A88A546}"/>
  <bookViews>
    <workbookView xWindow="36140" yWindow="2600" windowWidth="23260" windowHeight="22780" tabRatio="882" xr2:uid="{116CE721-E3A9-4E40-A38C-BEE7CC06A13C}"/>
  </bookViews>
  <sheets>
    <sheet name="Data" sheetId="1" r:id="rId1"/>
    <sheet name="PPP - Resi" sheetId="6" r:id="rId2"/>
    <sheet name="Embalses" sheetId="2" r:id="rId3"/>
    <sheet name="Prod comer" sheetId="3" r:id="rId4"/>
    <sheet name="P.Int" sheetId="4" r:id="rId5"/>
    <sheet name="Iny SPEC" sheetId="5" r:id="rId6"/>
  </sheets>
  <definedNames>
    <definedName name="_xlnm._FilterDatabase" localSheetId="0" hidden="1">Data!$A$1:$C$7853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" i="2" l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2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3" i="1"/>
  <c r="D2" i="1"/>
  <c r="E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2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3" i="1"/>
  <c r="G2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3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</calcChain>
</file>

<file path=xl/sharedStrings.xml><?xml version="1.0" encoding="utf-8"?>
<sst xmlns="http://schemas.openxmlformats.org/spreadsheetml/2006/main" count="40773" uniqueCount="32">
  <si>
    <t>Fecha</t>
  </si>
  <si>
    <t>Precio promedio ponderado (USD/MBTU)</t>
  </si>
  <si>
    <t>Zonas</t>
  </si>
  <si>
    <t>Costa</t>
  </si>
  <si>
    <t>Interior</t>
  </si>
  <si>
    <t>ANTIOQUIA</t>
  </si>
  <si>
    <t>CENTRO</t>
  </si>
  <si>
    <t>ORIENTE</t>
  </si>
  <si>
    <t>VALLE</t>
  </si>
  <si>
    <t>VU%</t>
  </si>
  <si>
    <t>Region</t>
  </si>
  <si>
    <t>VU% prom int</t>
  </si>
  <si>
    <t>fisca</t>
  </si>
  <si>
    <t>Comer</t>
  </si>
  <si>
    <t>VU% prom cost</t>
  </si>
  <si>
    <t>HH</t>
  </si>
  <si>
    <t>JKM</t>
  </si>
  <si>
    <t>NBP</t>
  </si>
  <si>
    <t>TTF</t>
  </si>
  <si>
    <t>Fechas</t>
  </si>
  <si>
    <t>Sum of Energía inyectada MBTUD</t>
  </si>
  <si>
    <t>PPP-Res
(USD/MBTU)</t>
  </si>
  <si>
    <t>PPP
(USD/MBTU)</t>
  </si>
  <si>
    <t>Embalses
(%)</t>
  </si>
  <si>
    <t>Prod Comer
(MPCD)</t>
  </si>
  <si>
    <t>Prod Fisca
(MPCD)</t>
  </si>
  <si>
    <t>LNG-TTF
(USD/MBTU)</t>
  </si>
  <si>
    <t>Demanda de gas SNT
(MBTUD)</t>
  </si>
  <si>
    <t>Demanda de gas NO SNT
(MBTUD)</t>
  </si>
  <si>
    <t>Demanda
(MBTUD)</t>
  </si>
  <si>
    <t>Volumen importado
(MBTUD)</t>
  </si>
  <si>
    <t>Resindencial importa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</si>
</sst>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"/>
    <numFmt numFmtId="165" formatCode="0.00\ %;\-0.00\ %;0.00\ %"/>
    <numFmt numFmtId="166" formatCode="0.0000"/>
  </numFmts>
  <fonts count="3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4">
    <border>
      <left/>
      <right/>
      <top/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0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17" fontId="0" fillId="0" borderId="0" xfId="0" applyNumberFormat="1"/>
    <xf numFmtId="166" fontId="0" fillId="0" borderId="0" xfId="0" applyNumberFormat="1"/>
    <xf numFmtId="10" fontId="0" fillId="0" borderId="0" xfId="1" applyNumberFormat="1" applyFont="1"/>
    <xf numFmtId="2" fontId="0" fillId="0" borderId="0" xfId="0" applyNumberFormat="1"/>
    <xf numFmtId="0" fontId="0" fillId="0" borderId="0" xfId="0" applyAlignment="1">
      <alignment wrapText="1"/>
    </xf>
    <xf numFmtId="3" fontId="0" fillId="0" borderId="0" xfId="0" applyNumberFormat="1"/>
    <xf numFmtId="0" fontId="2" fillId="3" borderId="2" xfId="0" applyFont="1" applyFill="1" applyBorder="1"/>
    <xf numFmtId="0" fontId="2" fillId="3" borderId="3" xfId="0" applyFont="1" applyFill="1" applyBorder="1"/>
    <xf numFmtId="0" fontId="2" fillId="3" borderId="1" xfId="0" applyFont="1" applyFill="1" applyBorder="1"/>
    <xf numFmtId="14" fontId="0" fillId="2" borderId="2" xfId="0" applyNumberFormat="1" applyFill="1" applyBorder="1"/>
    <xf numFmtId="0" fontId="0" fillId="2" borderId="3" xfId="0" applyFill="1" applyBorder="1"/>
    <xf numFmtId="0" fontId="0" fillId="2" borderId="1" xfId="0" applyFill="1" applyBorder="1"/>
    <xf numFmtId="14" fontId="0" fillId="0" borderId="2" xfId="0" applyNumberFormat="1" applyBorder="1"/>
    <xf numFmtId="0" fontId="0" fillId="0" borderId="3" xfId="0" applyBorder="1"/>
    <xf numFmtId="0" fontId="0" fillId="0" borderId="1" xfId="0" applyBorder="1"/>
  </cellXfs>
  <cellStyles count="2">
    <cellStyle name="Normal" xfId="0" builtinId="0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7A7FC5C-689A-40DF-915D-423A697EBEE4}" name="Table1" displayName="Table1" ref="A1:C7853">
  <tableColumns count="3">
    <tableColumn id="1" xr3:uid="{CD5E0A2A-B077-4FDA-9CBD-77BA655C4EFA}" name="Fecha"/>
    <tableColumn id="4" xr3:uid="{DEA375E3-9850-4246-9117-F7DC9F5AE174}" name="Precio promedio ponderado (USD/MBTU)"/>
    <tableColumn id="5" xr3:uid="{79C968E1-210B-4247-909F-0128DC63CB9E}" name="Zona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9BCB0-E3A3-45EB-9A87-959B138ED5E8}">
  <dimension ref="A1:M7853"/>
  <sheetViews>
    <sheetView tabSelected="1" workbookViewId="0">
      <selection activeCell="L12" sqref="L12"/>
    </sheetView>
  </sheetViews>
  <sheetFormatPr baseColWidth="10" defaultRowHeight="15" x14ac:dyDescent="0.2"/>
  <cols>
    <col min="1" max="1" width="8.33203125" bestFit="1" customWidth="1"/>
    <col min="2" max="2" width="6.83203125" bestFit="1" customWidth="1"/>
    <col min="3" max="4" width="10.83203125" bestFit="1" customWidth="1"/>
    <col min="5" max="5" width="8.83203125" bestFit="1" customWidth="1"/>
    <col min="6" max="6" width="10.5" bestFit="1" customWidth="1"/>
    <col min="7" max="7" width="9.5" bestFit="1" customWidth="1"/>
    <col min="8" max="8" width="10.83203125" bestFit="1" customWidth="1"/>
    <col min="9" max="9" width="17.83203125" bestFit="1" customWidth="1"/>
    <col min="10" max="10" width="20.83203125" bestFit="1" customWidth="1"/>
    <col min="11" max="11" width="8.83203125" bestFit="1" customWidth="1"/>
    <col min="12" max="12" width="16.83203125" bestFit="1" customWidth="1"/>
  </cols>
  <sheetData>
    <row r="1" spans="1:13" ht="32" x14ac:dyDescent="0.2">
      <c r="A1" t="s">
        <v>0</v>
      </c>
      <c r="B1" t="s">
        <v>2</v>
      </c>
      <c r="C1" s="9" t="s">
        <v>22</v>
      </c>
      <c r="D1" s="9" t="s">
        <v>21</v>
      </c>
      <c r="E1" s="9" t="s">
        <v>23</v>
      </c>
      <c r="F1" s="9" t="s">
        <v>24</v>
      </c>
      <c r="G1" s="9" t="s">
        <v>25</v>
      </c>
      <c r="H1" s="9" t="s">
        <v>26</v>
      </c>
      <c r="I1" s="9" t="s">
        <v>27</v>
      </c>
      <c r="J1" s="9" t="s">
        <v>28</v>
      </c>
      <c r="K1" s="9" t="s">
        <v>29</v>
      </c>
      <c r="L1" s="9" t="s">
        <v>30</v>
      </c>
      <c r="M1" s="9" t="s">
        <v>31</v>
      </c>
    </row>
    <row r="2" spans="1:13" x14ac:dyDescent="0.2">
      <c r="A2" s="1">
        <v>42005</v>
      </c>
      <c r="B2" t="s">
        <v>3</v>
      </c>
      <c r="C2" s="6">
        <v>5.3697604225556299</v>
      </c>
      <c r="D2" s="6">
        <f>VLOOKUP(A2,'PPP - Resi'!$E$1:$G$3927,2,FALSE)</f>
        <v>5.8984295765638999</v>
      </c>
      <c r="E2" s="7">
        <f>VLOOKUP(A2,Embalses!$A$1:$B$4292,2,FALSE)</f>
        <v>0.80581540506801097</v>
      </c>
      <c r="F2" s="8">
        <f>VLOOKUP(A2,'Prod comer'!$A$2:$C$130,2,TRUE)</f>
        <v>572.96032258064508</v>
      </c>
      <c r="G2" s="8">
        <f>VLOOKUP(A2,'Prod comer'!$A$2:$F$130,5,TRUE)</f>
        <v>554.34483870967745</v>
      </c>
      <c r="H2" t="str">
        <f>IFERROR(VLOOKUP(A2,P.Int!$A$1:$E$2436,5,TRUE),"")</f>
        <v/>
      </c>
      <c r="I2">
        <v>355646</v>
      </c>
      <c r="J2">
        <v>0</v>
      </c>
      <c r="K2">
        <v>355646</v>
      </c>
      <c r="L2" t="str">
        <f>IFERROR(VLOOKUP(A2,'Iny SPEC'!$A$1:$B$3068,2,FALSE),"")</f>
        <v/>
      </c>
      <c r="M2">
        <f>IF(A2&gt;DATE(2024,11,30),1,0)</f>
        <v>0</v>
      </c>
    </row>
    <row r="3" spans="1:13" x14ac:dyDescent="0.2">
      <c r="A3" s="1">
        <v>42005</v>
      </c>
      <c r="B3" t="s">
        <v>4</v>
      </c>
      <c r="C3" s="6">
        <v>3.8778527099835798</v>
      </c>
      <c r="D3" s="6">
        <f>VLOOKUP(A3,'PPP - Resi'!$I$2:$K$3928,2,FALSE)</f>
        <v>5.0025757985923098</v>
      </c>
      <c r="E3" s="7">
        <f>VLOOKUP(A3,Embalses!$D$1:$E$4292,2,FALSE)</f>
        <v>0.6712740203660218</v>
      </c>
      <c r="F3" s="8">
        <f>VLOOKUP(A3,'Prod comer'!$A$2:$C$130,3,TRUE)</f>
        <v>1990.2164516129023</v>
      </c>
      <c r="G3" s="8">
        <f>VLOOKUP(A3,'Prod comer'!$A$2:$F$130,6,TRUE)</f>
        <v>638.63935483871012</v>
      </c>
      <c r="H3" t="str">
        <f>IFERROR(VLOOKUP(A3,P.Int!$A$1:$E$2436,5,TRUE),"")</f>
        <v/>
      </c>
      <c r="I3">
        <v>340550</v>
      </c>
      <c r="J3">
        <v>3216</v>
      </c>
      <c r="K3">
        <v>343766</v>
      </c>
      <c r="L3" t="str">
        <f>IFERROR(VLOOKUP(A3,'Iny SPEC'!$A$1:$B$3068,2,FALSE),"")</f>
        <v/>
      </c>
      <c r="M3">
        <f t="shared" ref="M3:M66" si="0">IF(A3&gt;DATE(2024,11,30),1,0)</f>
        <v>0</v>
      </c>
    </row>
    <row r="4" spans="1:13" x14ac:dyDescent="0.2">
      <c r="A4" s="1">
        <v>42006</v>
      </c>
      <c r="B4" t="s">
        <v>3</v>
      </c>
      <c r="C4" s="6">
        <v>5.3697604225556299</v>
      </c>
      <c r="D4" s="6">
        <f>VLOOKUP(A4,'PPP - Resi'!$E$1:$G$3927,2,FALSE)</f>
        <v>5.8984295765638999</v>
      </c>
      <c r="E4" s="7">
        <f>VLOOKUP(A4,Embalses!$A$1:$B$4292,2,FALSE)</f>
        <v>0.80440492209918801</v>
      </c>
      <c r="F4" s="8">
        <f>VLOOKUP(A4,'Prod comer'!$A$2:$C$130,2,TRUE)</f>
        <v>572.96032258064508</v>
      </c>
      <c r="G4" s="8">
        <f>VLOOKUP(A4,'Prod comer'!$A$2:$F$130,5,TRUE)</f>
        <v>554.34483870967745</v>
      </c>
      <c r="H4" t="str">
        <f>IFERROR(VLOOKUP(A4,P.Int!$A$1:$E$2436,5,TRUE),"")</f>
        <v/>
      </c>
      <c r="I4">
        <v>376484</v>
      </c>
      <c r="J4">
        <v>0</v>
      </c>
      <c r="K4">
        <v>376484</v>
      </c>
      <c r="L4" t="str">
        <f>IFERROR(VLOOKUP(A4,'Iny SPEC'!$A$1:$B$3068,2,FALSE),"")</f>
        <v/>
      </c>
      <c r="M4">
        <f t="shared" si="0"/>
        <v>0</v>
      </c>
    </row>
    <row r="5" spans="1:13" x14ac:dyDescent="0.2">
      <c r="A5" s="1">
        <v>42006</v>
      </c>
      <c r="B5" t="s">
        <v>4</v>
      </c>
      <c r="C5" s="6">
        <v>3.8778527099835798</v>
      </c>
      <c r="D5" s="6">
        <f>VLOOKUP(A5,'PPP - Resi'!$I$2:$K$3928,2,FALSE)</f>
        <v>5.0025757985923098</v>
      </c>
      <c r="E5" s="7">
        <f>VLOOKUP(A5,Embalses!$D$1:$E$4292,2,FALSE)</f>
        <v>0.67589478823782223</v>
      </c>
      <c r="F5" s="8">
        <f>VLOOKUP(A5,'Prod comer'!$A$2:$C$130,3,TRUE)</f>
        <v>1990.2164516129023</v>
      </c>
      <c r="G5" s="8">
        <f>VLOOKUP(A5,'Prod comer'!$A$2:$F$130,6,TRUE)</f>
        <v>638.63935483871012</v>
      </c>
      <c r="H5" t="str">
        <f>IFERROR(VLOOKUP(A5,P.Int!$A$1:$E$2436,5,TRUE),"")</f>
        <v/>
      </c>
      <c r="I5">
        <v>428908</v>
      </c>
      <c r="J5">
        <v>9343</v>
      </c>
      <c r="K5">
        <v>438251</v>
      </c>
      <c r="L5" t="str">
        <f>IFERROR(VLOOKUP(A5,'Iny SPEC'!$A$1:$B$3068,2,FALSE),"")</f>
        <v/>
      </c>
      <c r="M5">
        <f t="shared" si="0"/>
        <v>0</v>
      </c>
    </row>
    <row r="6" spans="1:13" x14ac:dyDescent="0.2">
      <c r="A6" s="1">
        <v>42007</v>
      </c>
      <c r="B6" t="s">
        <v>3</v>
      </c>
      <c r="C6" s="6">
        <v>5.3697604225556299</v>
      </c>
      <c r="D6" s="6">
        <f>VLOOKUP(A6,'PPP - Resi'!$E$1:$G$3927,2,FALSE)</f>
        <v>5.8984295765638999</v>
      </c>
      <c r="E6" s="7">
        <f>VLOOKUP(A6,Embalses!$A$1:$B$4292,2,FALSE)</f>
        <v>0.80279178353139502</v>
      </c>
      <c r="F6" s="8">
        <f>VLOOKUP(A6,'Prod comer'!$A$2:$C$130,2,TRUE)</f>
        <v>572.96032258064508</v>
      </c>
      <c r="G6" s="8">
        <f>VLOOKUP(A6,'Prod comer'!$A$2:$F$130,5,TRUE)</f>
        <v>554.34483870967745</v>
      </c>
      <c r="H6" t="str">
        <f>IFERROR(VLOOKUP(A6,P.Int!$A$1:$E$2436,5,TRUE),"")</f>
        <v/>
      </c>
      <c r="I6">
        <v>395556</v>
      </c>
      <c r="J6">
        <v>0</v>
      </c>
      <c r="K6">
        <v>395556</v>
      </c>
      <c r="L6" t="str">
        <f>IFERROR(VLOOKUP(A6,'Iny SPEC'!$A$1:$B$3068,2,FALSE),"")</f>
        <v/>
      </c>
      <c r="M6">
        <f t="shared" si="0"/>
        <v>0</v>
      </c>
    </row>
    <row r="7" spans="1:13" x14ac:dyDescent="0.2">
      <c r="A7" s="1">
        <v>42007</v>
      </c>
      <c r="B7" t="s">
        <v>4</v>
      </c>
      <c r="C7" s="6">
        <v>3.8778527099835798</v>
      </c>
      <c r="D7" s="6">
        <f>VLOOKUP(A7,'PPP - Resi'!$I$2:$K$3928,2,FALSE)</f>
        <v>5.0025757985923098</v>
      </c>
      <c r="E7" s="7">
        <f>VLOOKUP(A7,Embalses!$D$1:$E$4292,2,FALSE)</f>
        <v>0.67746251012928682</v>
      </c>
      <c r="F7" s="8">
        <f>VLOOKUP(A7,'Prod comer'!$A$2:$C$130,3,TRUE)</f>
        <v>1990.2164516129023</v>
      </c>
      <c r="G7" s="8">
        <f>VLOOKUP(A7,'Prod comer'!$A$2:$F$130,6,TRUE)</f>
        <v>638.63935483871012</v>
      </c>
      <c r="H7" t="str">
        <f>IFERROR(VLOOKUP(A7,P.Int!$A$1:$E$2436,5,TRUE),"")</f>
        <v/>
      </c>
      <c r="I7">
        <v>444847</v>
      </c>
      <c r="J7">
        <v>9703</v>
      </c>
      <c r="K7">
        <v>454550</v>
      </c>
      <c r="L7" t="str">
        <f>IFERROR(VLOOKUP(A7,'Iny SPEC'!$A$1:$B$3068,2,FALSE),"")</f>
        <v/>
      </c>
      <c r="M7">
        <f t="shared" si="0"/>
        <v>0</v>
      </c>
    </row>
    <row r="8" spans="1:13" x14ac:dyDescent="0.2">
      <c r="A8" s="1">
        <v>42008</v>
      </c>
      <c r="B8" t="s">
        <v>3</v>
      </c>
      <c r="C8" s="6">
        <v>5.3697604225556299</v>
      </c>
      <c r="D8" s="6">
        <f>VLOOKUP(A8,'PPP - Resi'!$E$1:$G$3927,2,FALSE)</f>
        <v>5.8984295765638999</v>
      </c>
      <c r="E8" s="7">
        <f>VLOOKUP(A8,Embalses!$A$1:$B$4292,2,FALSE)</f>
        <v>0.80080575866149994</v>
      </c>
      <c r="F8" s="8">
        <f>VLOOKUP(A8,'Prod comer'!$A$2:$C$130,2,TRUE)</f>
        <v>572.96032258064508</v>
      </c>
      <c r="G8" s="8">
        <f>VLOOKUP(A8,'Prod comer'!$A$2:$F$130,5,TRUE)</f>
        <v>554.34483870967745</v>
      </c>
      <c r="H8" t="str">
        <f>IFERROR(VLOOKUP(A8,P.Int!$A$1:$E$2436,5,TRUE),"")</f>
        <v/>
      </c>
      <c r="I8">
        <v>398403</v>
      </c>
      <c r="J8">
        <v>0</v>
      </c>
      <c r="K8">
        <v>398403</v>
      </c>
      <c r="L8" t="str">
        <f>IFERROR(VLOOKUP(A8,'Iny SPEC'!$A$1:$B$3068,2,FALSE),"")</f>
        <v/>
      </c>
      <c r="M8">
        <f t="shared" si="0"/>
        <v>0</v>
      </c>
    </row>
    <row r="9" spans="1:13" x14ac:dyDescent="0.2">
      <c r="A9" s="1">
        <v>42008</v>
      </c>
      <c r="B9" t="s">
        <v>4</v>
      </c>
      <c r="C9" s="6">
        <v>3.8778527099835798</v>
      </c>
      <c r="D9" s="6">
        <f>VLOOKUP(A9,'PPP - Resi'!$I$2:$K$3928,2,FALSE)</f>
        <v>5.0025757985923098</v>
      </c>
      <c r="E9" s="7">
        <f>VLOOKUP(A9,Embalses!$D$1:$E$4292,2,FALSE)</f>
        <v>0.6755030939668023</v>
      </c>
      <c r="F9" s="8">
        <f>VLOOKUP(A9,'Prod comer'!$A$2:$C$130,3,TRUE)</f>
        <v>1990.2164516129023</v>
      </c>
      <c r="G9" s="8">
        <f>VLOOKUP(A9,'Prod comer'!$A$2:$F$130,6,TRUE)</f>
        <v>638.63935483871012</v>
      </c>
      <c r="H9" t="str">
        <f>IFERROR(VLOOKUP(A9,P.Int!$A$1:$E$2436,5,TRUE),"")</f>
        <v/>
      </c>
      <c r="I9">
        <v>429033</v>
      </c>
      <c r="J9">
        <v>9557</v>
      </c>
      <c r="K9">
        <v>438590</v>
      </c>
      <c r="L9" t="str">
        <f>IFERROR(VLOOKUP(A9,'Iny SPEC'!$A$1:$B$3068,2,FALSE),"")</f>
        <v/>
      </c>
      <c r="M9">
        <f t="shared" si="0"/>
        <v>0</v>
      </c>
    </row>
    <row r="10" spans="1:13" x14ac:dyDescent="0.2">
      <c r="A10" s="1">
        <v>42009</v>
      </c>
      <c r="B10" t="s">
        <v>3</v>
      </c>
      <c r="C10" s="6">
        <v>5.3697604225556299</v>
      </c>
      <c r="D10" s="6">
        <f>VLOOKUP(A10,'PPP - Resi'!$E$1:$G$3927,2,FALSE)</f>
        <v>5.8984295765638999</v>
      </c>
      <c r="E10" s="7">
        <f>VLOOKUP(A10,Embalses!$A$1:$B$4292,2,FALSE)</f>
        <v>0.79929800100517201</v>
      </c>
      <c r="F10" s="8">
        <f>VLOOKUP(A10,'Prod comer'!$A$2:$C$130,2,TRUE)</f>
        <v>572.96032258064508</v>
      </c>
      <c r="G10" s="8">
        <f>VLOOKUP(A10,'Prod comer'!$A$2:$F$130,5,TRUE)</f>
        <v>554.34483870967745</v>
      </c>
      <c r="H10" t="str">
        <f>IFERROR(VLOOKUP(A10,P.Int!$A$1:$E$2436,5,TRUE),"")</f>
        <v/>
      </c>
      <c r="I10">
        <v>397649</v>
      </c>
      <c r="J10">
        <v>0</v>
      </c>
      <c r="K10">
        <v>397649</v>
      </c>
      <c r="L10" t="str">
        <f>IFERROR(VLOOKUP(A10,'Iny SPEC'!$A$1:$B$3068,2,FALSE),"")</f>
        <v/>
      </c>
      <c r="M10">
        <f t="shared" si="0"/>
        <v>0</v>
      </c>
    </row>
    <row r="11" spans="1:13" x14ac:dyDescent="0.2">
      <c r="A11" s="1">
        <v>42009</v>
      </c>
      <c r="B11" t="s">
        <v>4</v>
      </c>
      <c r="C11" s="6">
        <v>3.8778527099835798</v>
      </c>
      <c r="D11" s="6">
        <f>VLOOKUP(A11,'PPP - Resi'!$I$2:$K$3928,2,FALSE)</f>
        <v>5.0025757985923098</v>
      </c>
      <c r="E11" s="7">
        <f>VLOOKUP(A11,Embalses!$D$1:$E$4292,2,FALSE)</f>
        <v>0.67596446112029851</v>
      </c>
      <c r="F11" s="8">
        <f>VLOOKUP(A11,'Prod comer'!$A$2:$C$130,3,TRUE)</f>
        <v>1990.2164516129023</v>
      </c>
      <c r="G11" s="8">
        <f>VLOOKUP(A11,'Prod comer'!$A$2:$F$130,6,TRUE)</f>
        <v>638.63935483871012</v>
      </c>
      <c r="H11" t="str">
        <f>IFERROR(VLOOKUP(A11,P.Int!$A$1:$E$2436,5,TRUE),"")</f>
        <v/>
      </c>
      <c r="I11">
        <v>512583</v>
      </c>
      <c r="J11">
        <v>9499</v>
      </c>
      <c r="K11">
        <v>522082</v>
      </c>
      <c r="L11" t="str">
        <f>IFERROR(VLOOKUP(A11,'Iny SPEC'!$A$1:$B$3068,2,FALSE),"")</f>
        <v/>
      </c>
      <c r="M11">
        <f t="shared" si="0"/>
        <v>0</v>
      </c>
    </row>
    <row r="12" spans="1:13" x14ac:dyDescent="0.2">
      <c r="A12" s="1">
        <v>42010</v>
      </c>
      <c r="B12" t="s">
        <v>3</v>
      </c>
      <c r="C12" s="6">
        <v>5.3697604225556299</v>
      </c>
      <c r="D12" s="6">
        <f>VLOOKUP(A12,'PPP - Resi'!$E$1:$G$3927,2,FALSE)</f>
        <v>5.8984295765638999</v>
      </c>
      <c r="E12" s="7">
        <f>VLOOKUP(A12,Embalses!$A$1:$B$4292,2,FALSE)</f>
        <v>0.79732008235923602</v>
      </c>
      <c r="F12" s="8">
        <f>VLOOKUP(A12,'Prod comer'!$A$2:$C$130,2,TRUE)</f>
        <v>572.96032258064508</v>
      </c>
      <c r="G12" s="8">
        <f>VLOOKUP(A12,'Prod comer'!$A$2:$F$130,5,TRUE)</f>
        <v>554.34483870967745</v>
      </c>
      <c r="H12" t="str">
        <f>IFERROR(VLOOKUP(A12,P.Int!$A$1:$E$2436,5,TRUE),"")</f>
        <v/>
      </c>
      <c r="I12">
        <v>397685</v>
      </c>
      <c r="J12">
        <v>0</v>
      </c>
      <c r="K12">
        <v>397685</v>
      </c>
      <c r="L12" t="str">
        <f>IFERROR(VLOOKUP(A12,'Iny SPEC'!$A$1:$B$3068,2,FALSE),"")</f>
        <v/>
      </c>
      <c r="M12">
        <f t="shared" si="0"/>
        <v>0</v>
      </c>
    </row>
    <row r="13" spans="1:13" x14ac:dyDescent="0.2">
      <c r="A13" s="1">
        <v>42010</v>
      </c>
      <c r="B13" t="s">
        <v>4</v>
      </c>
      <c r="C13" s="6">
        <v>3.8778527099835798</v>
      </c>
      <c r="D13" s="6">
        <f>VLOOKUP(A13,'PPP - Resi'!$I$2:$K$3928,2,FALSE)</f>
        <v>5.0025757985923098</v>
      </c>
      <c r="E13" s="7">
        <f>VLOOKUP(A13,Embalses!$D$1:$E$4292,2,FALSE)</f>
        <v>0.66795239649505667</v>
      </c>
      <c r="F13" s="8">
        <f>VLOOKUP(A13,'Prod comer'!$A$2:$C$130,3,TRUE)</f>
        <v>1990.2164516129023</v>
      </c>
      <c r="G13" s="8">
        <f>VLOOKUP(A13,'Prod comer'!$A$2:$F$130,6,TRUE)</f>
        <v>638.63935483871012</v>
      </c>
      <c r="H13" t="str">
        <f>IFERROR(VLOOKUP(A13,P.Int!$A$1:$E$2436,5,TRUE),"")</f>
        <v/>
      </c>
      <c r="I13">
        <v>506158</v>
      </c>
      <c r="J13">
        <v>9461</v>
      </c>
      <c r="K13">
        <v>515619</v>
      </c>
      <c r="L13" t="str">
        <f>IFERROR(VLOOKUP(A13,'Iny SPEC'!$A$1:$B$3068,2,FALSE),"")</f>
        <v/>
      </c>
      <c r="M13">
        <f t="shared" si="0"/>
        <v>0</v>
      </c>
    </row>
    <row r="14" spans="1:13" x14ac:dyDescent="0.2">
      <c r="A14" s="1">
        <v>42011</v>
      </c>
      <c r="B14" t="s">
        <v>3</v>
      </c>
      <c r="C14" s="6">
        <v>5.3697604225556299</v>
      </c>
      <c r="D14" s="6">
        <f>VLOOKUP(A14,'PPP - Resi'!$E$1:$G$3927,2,FALSE)</f>
        <v>5.8984295765638999</v>
      </c>
      <c r="E14" s="7">
        <f>VLOOKUP(A14,Embalses!$A$1:$B$4292,2,FALSE)</f>
        <v>0.79529352636954598</v>
      </c>
      <c r="F14" s="8">
        <f>VLOOKUP(A14,'Prod comer'!$A$2:$C$130,2,TRUE)</f>
        <v>572.96032258064508</v>
      </c>
      <c r="G14" s="8">
        <f>VLOOKUP(A14,'Prod comer'!$A$2:$F$130,5,TRUE)</f>
        <v>554.34483870967745</v>
      </c>
      <c r="H14" t="str">
        <f>IFERROR(VLOOKUP(A14,P.Int!$A$1:$E$2436,5,TRUE),"")</f>
        <v/>
      </c>
      <c r="I14">
        <v>388087</v>
      </c>
      <c r="J14">
        <v>0</v>
      </c>
      <c r="K14">
        <v>388087</v>
      </c>
      <c r="L14" t="str">
        <f>IFERROR(VLOOKUP(A14,'Iny SPEC'!$A$1:$B$3068,2,FALSE),"")</f>
        <v/>
      </c>
      <c r="M14">
        <f t="shared" si="0"/>
        <v>0</v>
      </c>
    </row>
    <row r="15" spans="1:13" x14ac:dyDescent="0.2">
      <c r="A15" s="1">
        <v>42011</v>
      </c>
      <c r="B15" t="s">
        <v>4</v>
      </c>
      <c r="C15" s="6">
        <v>3.8778527099835798</v>
      </c>
      <c r="D15" s="6">
        <f>VLOOKUP(A15,'PPP - Resi'!$I$2:$K$3928,2,FALSE)</f>
        <v>5.0025757985923098</v>
      </c>
      <c r="E15" s="7">
        <f>VLOOKUP(A15,Embalses!$D$1:$E$4292,2,FALSE)</f>
        <v>0.66451673886074247</v>
      </c>
      <c r="F15" s="8">
        <f>VLOOKUP(A15,'Prod comer'!$A$2:$C$130,3,TRUE)</f>
        <v>1990.2164516129023</v>
      </c>
      <c r="G15" s="8">
        <f>VLOOKUP(A15,'Prod comer'!$A$2:$F$130,6,TRUE)</f>
        <v>638.63935483871012</v>
      </c>
      <c r="H15" t="str">
        <f>IFERROR(VLOOKUP(A15,P.Int!$A$1:$E$2436,5,TRUE),"")</f>
        <v/>
      </c>
      <c r="I15">
        <v>534497</v>
      </c>
      <c r="J15">
        <v>9454</v>
      </c>
      <c r="K15">
        <v>543951</v>
      </c>
      <c r="L15" t="str">
        <f>IFERROR(VLOOKUP(A15,'Iny SPEC'!$A$1:$B$3068,2,FALSE),"")</f>
        <v/>
      </c>
      <c r="M15">
        <f t="shared" si="0"/>
        <v>0</v>
      </c>
    </row>
    <row r="16" spans="1:13" x14ac:dyDescent="0.2">
      <c r="A16" s="1">
        <v>42012</v>
      </c>
      <c r="B16" t="s">
        <v>3</v>
      </c>
      <c r="C16" s="6">
        <v>5.3697604225556299</v>
      </c>
      <c r="D16" s="6">
        <f>VLOOKUP(A16,'PPP - Resi'!$E$1:$G$3927,2,FALSE)</f>
        <v>5.8984295765638999</v>
      </c>
      <c r="E16" s="7">
        <f>VLOOKUP(A16,Embalses!$A$1:$B$4292,2,FALSE)</f>
        <v>0.79248066665585803</v>
      </c>
      <c r="F16" s="8">
        <f>VLOOKUP(A16,'Prod comer'!$A$2:$C$130,2,TRUE)</f>
        <v>572.96032258064508</v>
      </c>
      <c r="G16" s="8">
        <f>VLOOKUP(A16,'Prod comer'!$A$2:$F$130,5,TRUE)</f>
        <v>554.34483870967745</v>
      </c>
      <c r="H16" t="str">
        <f>IFERROR(VLOOKUP(A16,P.Int!$A$1:$E$2436,5,TRUE),"")</f>
        <v/>
      </c>
      <c r="I16">
        <v>371299</v>
      </c>
      <c r="J16">
        <v>0</v>
      </c>
      <c r="K16">
        <v>371299</v>
      </c>
      <c r="L16" t="str">
        <f>IFERROR(VLOOKUP(A16,'Iny SPEC'!$A$1:$B$3068,2,FALSE),"")</f>
        <v/>
      </c>
      <c r="M16">
        <f t="shared" si="0"/>
        <v>0</v>
      </c>
    </row>
    <row r="17" spans="1:13" x14ac:dyDescent="0.2">
      <c r="A17" s="1">
        <v>42012</v>
      </c>
      <c r="B17" t="s">
        <v>4</v>
      </c>
      <c r="C17" s="6">
        <v>3.8778527099835798</v>
      </c>
      <c r="D17" s="6">
        <f>VLOOKUP(A17,'PPP - Resi'!$I$2:$K$3928,2,FALSE)</f>
        <v>5.0025757985923098</v>
      </c>
      <c r="E17" s="7">
        <f>VLOOKUP(A17,Embalses!$D$1:$E$4292,2,FALSE)</f>
        <v>0.65917056801348306</v>
      </c>
      <c r="F17" s="8">
        <f>VLOOKUP(A17,'Prod comer'!$A$2:$C$130,3,TRUE)</f>
        <v>1990.2164516129023</v>
      </c>
      <c r="G17" s="8">
        <f>VLOOKUP(A17,'Prod comer'!$A$2:$F$130,6,TRUE)</f>
        <v>638.63935483871012</v>
      </c>
      <c r="H17" t="str">
        <f>IFERROR(VLOOKUP(A17,P.Int!$A$1:$E$2436,5,TRUE),"")</f>
        <v/>
      </c>
      <c r="I17">
        <v>550960</v>
      </c>
      <c r="J17">
        <v>9550</v>
      </c>
      <c r="K17">
        <v>560510</v>
      </c>
      <c r="L17" t="str">
        <f>IFERROR(VLOOKUP(A17,'Iny SPEC'!$A$1:$B$3068,2,FALSE),"")</f>
        <v/>
      </c>
      <c r="M17">
        <f t="shared" si="0"/>
        <v>0</v>
      </c>
    </row>
    <row r="18" spans="1:13" x14ac:dyDescent="0.2">
      <c r="A18" s="1">
        <v>42013</v>
      </c>
      <c r="B18" t="s">
        <v>3</v>
      </c>
      <c r="C18" s="6">
        <v>5.3697604225556299</v>
      </c>
      <c r="D18" s="6">
        <f>VLOOKUP(A18,'PPP - Resi'!$E$1:$G$3927,2,FALSE)</f>
        <v>5.8984295765638999</v>
      </c>
      <c r="E18" s="7">
        <f>VLOOKUP(A18,Embalses!$A$1:$B$4292,2,FALSE)</f>
        <v>0.79014607415573701</v>
      </c>
      <c r="F18" s="8">
        <f>VLOOKUP(A18,'Prod comer'!$A$2:$C$130,2,TRUE)</f>
        <v>572.96032258064508</v>
      </c>
      <c r="G18" s="8">
        <f>VLOOKUP(A18,'Prod comer'!$A$2:$F$130,5,TRUE)</f>
        <v>554.34483870967745</v>
      </c>
      <c r="H18" t="str">
        <f>IFERROR(VLOOKUP(A18,P.Int!$A$1:$E$2436,5,TRUE),"")</f>
        <v/>
      </c>
      <c r="I18">
        <v>381747</v>
      </c>
      <c r="J18">
        <v>0</v>
      </c>
      <c r="K18">
        <v>381747</v>
      </c>
      <c r="L18" t="str">
        <f>IFERROR(VLOOKUP(A18,'Iny SPEC'!$A$1:$B$3068,2,FALSE),"")</f>
        <v/>
      </c>
      <c r="M18">
        <f t="shared" si="0"/>
        <v>0</v>
      </c>
    </row>
    <row r="19" spans="1:13" x14ac:dyDescent="0.2">
      <c r="A19" s="1">
        <v>42013</v>
      </c>
      <c r="B19" t="s">
        <v>4</v>
      </c>
      <c r="C19" s="6">
        <v>3.8778527099835798</v>
      </c>
      <c r="D19" s="6">
        <f>VLOOKUP(A19,'PPP - Resi'!$I$2:$K$3928,2,FALSE)</f>
        <v>5.0025757985923098</v>
      </c>
      <c r="E19" s="7">
        <f>VLOOKUP(A19,Embalses!$D$1:$E$4292,2,FALSE)</f>
        <v>0.66355007053114756</v>
      </c>
      <c r="F19" s="8">
        <f>VLOOKUP(A19,'Prod comer'!$A$2:$C$130,3,TRUE)</f>
        <v>1990.2164516129023</v>
      </c>
      <c r="G19" s="8">
        <f>VLOOKUP(A19,'Prod comer'!$A$2:$F$130,6,TRUE)</f>
        <v>638.63935483871012</v>
      </c>
      <c r="H19" t="str">
        <f>IFERROR(VLOOKUP(A19,P.Int!$A$1:$E$2436,5,TRUE),"")</f>
        <v/>
      </c>
      <c r="I19">
        <v>563557</v>
      </c>
      <c r="J19">
        <v>9551</v>
      </c>
      <c r="K19">
        <v>573108</v>
      </c>
      <c r="L19" t="str">
        <f>IFERROR(VLOOKUP(A19,'Iny SPEC'!$A$1:$B$3068,2,FALSE),"")</f>
        <v/>
      </c>
      <c r="M19">
        <f t="shared" si="0"/>
        <v>0</v>
      </c>
    </row>
    <row r="20" spans="1:13" x14ac:dyDescent="0.2">
      <c r="A20" s="1">
        <v>42014</v>
      </c>
      <c r="B20" t="s">
        <v>3</v>
      </c>
      <c r="C20" s="6">
        <v>5.3697604225556299</v>
      </c>
      <c r="D20" s="6">
        <f>VLOOKUP(A20,'PPP - Resi'!$E$1:$G$3927,2,FALSE)</f>
        <v>5.8984295765638999</v>
      </c>
      <c r="E20" s="7">
        <f>VLOOKUP(A20,Embalses!$A$1:$B$4292,2,FALSE)</f>
        <v>0.78775473808790397</v>
      </c>
      <c r="F20" s="8">
        <f>VLOOKUP(A20,'Prod comer'!$A$2:$C$130,2,TRUE)</f>
        <v>572.96032258064508</v>
      </c>
      <c r="G20" s="8">
        <f>VLOOKUP(A20,'Prod comer'!$A$2:$F$130,5,TRUE)</f>
        <v>554.34483870967745</v>
      </c>
      <c r="H20" t="str">
        <f>IFERROR(VLOOKUP(A20,P.Int!$A$1:$E$2436,5,TRUE),"")</f>
        <v/>
      </c>
      <c r="I20">
        <v>409401</v>
      </c>
      <c r="J20">
        <v>0</v>
      </c>
      <c r="K20">
        <v>409401</v>
      </c>
      <c r="L20" t="str">
        <f>IFERROR(VLOOKUP(A20,'Iny SPEC'!$A$1:$B$3068,2,FALSE),"")</f>
        <v/>
      </c>
      <c r="M20">
        <f t="shared" si="0"/>
        <v>0</v>
      </c>
    </row>
    <row r="21" spans="1:13" x14ac:dyDescent="0.2">
      <c r="A21" s="1">
        <v>42014</v>
      </c>
      <c r="B21" t="s">
        <v>4</v>
      </c>
      <c r="C21" s="6">
        <v>3.8778527099835798</v>
      </c>
      <c r="D21" s="6">
        <f>VLOOKUP(A21,'PPP - Resi'!$I$2:$K$3928,2,FALSE)</f>
        <v>5.0025757985923098</v>
      </c>
      <c r="E21" s="7">
        <f>VLOOKUP(A21,Embalses!$D$1:$E$4292,2,FALSE)</f>
        <v>0.66617172562077753</v>
      </c>
      <c r="F21" s="8">
        <f>VLOOKUP(A21,'Prod comer'!$A$2:$C$130,3,TRUE)</f>
        <v>1990.2164516129023</v>
      </c>
      <c r="G21" s="8">
        <f>VLOOKUP(A21,'Prod comer'!$A$2:$F$130,6,TRUE)</f>
        <v>638.63935483871012</v>
      </c>
      <c r="H21" t="str">
        <f>IFERROR(VLOOKUP(A21,P.Int!$A$1:$E$2436,5,TRUE),"")</f>
        <v/>
      </c>
      <c r="I21">
        <v>541124</v>
      </c>
      <c r="J21">
        <v>9493</v>
      </c>
      <c r="K21">
        <v>550617</v>
      </c>
      <c r="L21" t="str">
        <f>IFERROR(VLOOKUP(A21,'Iny SPEC'!$A$1:$B$3068,2,FALSE),"")</f>
        <v/>
      </c>
      <c r="M21">
        <f t="shared" si="0"/>
        <v>0</v>
      </c>
    </row>
    <row r="22" spans="1:13" x14ac:dyDescent="0.2">
      <c r="A22" s="1">
        <v>42015</v>
      </c>
      <c r="B22" t="s">
        <v>3</v>
      </c>
      <c r="C22" s="6">
        <v>5.3697604225556299</v>
      </c>
      <c r="D22" s="6">
        <f>VLOOKUP(A22,'PPP - Resi'!$E$1:$G$3927,2,FALSE)</f>
        <v>5.8984295765638999</v>
      </c>
      <c r="E22" s="7">
        <f>VLOOKUP(A22,Embalses!$A$1:$B$4292,2,FALSE)</f>
        <v>0.78526612733256596</v>
      </c>
      <c r="F22" s="8">
        <f>VLOOKUP(A22,'Prod comer'!$A$2:$C$130,2,TRUE)</f>
        <v>572.96032258064508</v>
      </c>
      <c r="G22" s="8">
        <f>VLOOKUP(A22,'Prod comer'!$A$2:$F$130,5,TRUE)</f>
        <v>554.34483870967745</v>
      </c>
      <c r="H22" t="str">
        <f>IFERROR(VLOOKUP(A22,P.Int!$A$1:$E$2436,5,TRUE),"")</f>
        <v/>
      </c>
      <c r="I22">
        <v>399910</v>
      </c>
      <c r="J22">
        <v>0</v>
      </c>
      <c r="K22">
        <v>399910</v>
      </c>
      <c r="L22" t="str">
        <f>IFERROR(VLOOKUP(A22,'Iny SPEC'!$A$1:$B$3068,2,FALSE),"")</f>
        <v/>
      </c>
      <c r="M22">
        <f t="shared" si="0"/>
        <v>0</v>
      </c>
    </row>
    <row r="23" spans="1:13" x14ac:dyDescent="0.2">
      <c r="A23" s="1">
        <v>42015</v>
      </c>
      <c r="B23" t="s">
        <v>4</v>
      </c>
      <c r="C23" s="6">
        <v>3.8778527099835798</v>
      </c>
      <c r="D23" s="6">
        <f>VLOOKUP(A23,'PPP - Resi'!$I$2:$K$3928,2,FALSE)</f>
        <v>5.0025757985923098</v>
      </c>
      <c r="E23" s="7">
        <f>VLOOKUP(A23,Embalses!$D$1:$E$4292,2,FALSE)</f>
        <v>0.67540285398989974</v>
      </c>
      <c r="F23" s="8">
        <f>VLOOKUP(A23,'Prod comer'!$A$2:$C$130,3,TRUE)</f>
        <v>1990.2164516129023</v>
      </c>
      <c r="G23" s="8">
        <f>VLOOKUP(A23,'Prod comer'!$A$2:$F$130,6,TRUE)</f>
        <v>638.63935483871012</v>
      </c>
      <c r="H23" t="str">
        <f>IFERROR(VLOOKUP(A23,P.Int!$A$1:$E$2436,5,TRUE),"")</f>
        <v/>
      </c>
      <c r="I23">
        <v>493836</v>
      </c>
      <c r="J23">
        <v>9420</v>
      </c>
      <c r="K23">
        <v>503256</v>
      </c>
      <c r="L23" t="str">
        <f>IFERROR(VLOOKUP(A23,'Iny SPEC'!$A$1:$B$3068,2,FALSE),"")</f>
        <v/>
      </c>
      <c r="M23">
        <f t="shared" si="0"/>
        <v>0</v>
      </c>
    </row>
    <row r="24" spans="1:13" x14ac:dyDescent="0.2">
      <c r="A24" s="1">
        <v>42016</v>
      </c>
      <c r="B24" t="s">
        <v>3</v>
      </c>
      <c r="C24" s="6">
        <v>5.3697604225556299</v>
      </c>
      <c r="D24" s="6">
        <f>VLOOKUP(A24,'PPP - Resi'!$E$1:$G$3927,2,FALSE)</f>
        <v>5.8984295765638999</v>
      </c>
      <c r="E24" s="7">
        <f>VLOOKUP(A24,Embalses!$A$1:$B$4292,2,FALSE)</f>
        <v>0.782518117410548</v>
      </c>
      <c r="F24" s="8">
        <f>VLOOKUP(A24,'Prod comer'!$A$2:$C$130,2,TRUE)</f>
        <v>572.96032258064508</v>
      </c>
      <c r="G24" s="8">
        <f>VLOOKUP(A24,'Prod comer'!$A$2:$F$130,5,TRUE)</f>
        <v>554.34483870967745</v>
      </c>
      <c r="H24" t="str">
        <f>IFERROR(VLOOKUP(A24,P.Int!$A$1:$E$2436,5,TRUE),"")</f>
        <v/>
      </c>
      <c r="I24">
        <v>400531</v>
      </c>
      <c r="J24">
        <v>0</v>
      </c>
      <c r="K24">
        <v>400531</v>
      </c>
      <c r="L24" t="str">
        <f>IFERROR(VLOOKUP(A24,'Iny SPEC'!$A$1:$B$3068,2,FALSE),"")</f>
        <v/>
      </c>
      <c r="M24">
        <f t="shared" si="0"/>
        <v>0</v>
      </c>
    </row>
    <row r="25" spans="1:13" x14ac:dyDescent="0.2">
      <c r="A25" s="1">
        <v>42016</v>
      </c>
      <c r="B25" t="s">
        <v>4</v>
      </c>
      <c r="C25" s="6">
        <v>3.8778527099835798</v>
      </c>
      <c r="D25" s="6">
        <f>VLOOKUP(A25,'PPP - Resi'!$I$2:$K$3928,2,FALSE)</f>
        <v>5.0025757985923098</v>
      </c>
      <c r="E25" s="7">
        <f>VLOOKUP(A25,Embalses!$D$1:$E$4292,2,FALSE)</f>
        <v>0.68140701174990825</v>
      </c>
      <c r="F25" s="8">
        <f>VLOOKUP(A25,'Prod comer'!$A$2:$C$130,3,TRUE)</f>
        <v>1990.2164516129023</v>
      </c>
      <c r="G25" s="8">
        <f>VLOOKUP(A25,'Prod comer'!$A$2:$F$130,6,TRUE)</f>
        <v>638.63935483871012</v>
      </c>
      <c r="H25" t="str">
        <f>IFERROR(VLOOKUP(A25,P.Int!$A$1:$E$2436,5,TRUE),"")</f>
        <v/>
      </c>
      <c r="I25">
        <v>499762</v>
      </c>
      <c r="J25">
        <v>0</v>
      </c>
      <c r="K25">
        <v>499762</v>
      </c>
      <c r="L25" t="str">
        <f>IFERROR(VLOOKUP(A25,'Iny SPEC'!$A$1:$B$3068,2,FALSE),"")</f>
        <v/>
      </c>
      <c r="M25">
        <f t="shared" si="0"/>
        <v>0</v>
      </c>
    </row>
    <row r="26" spans="1:13" x14ac:dyDescent="0.2">
      <c r="A26" s="1">
        <v>42017</v>
      </c>
      <c r="B26" t="s">
        <v>3</v>
      </c>
      <c r="C26" s="6">
        <v>5.3697604225556299</v>
      </c>
      <c r="D26" s="6">
        <f>VLOOKUP(A26,'PPP - Resi'!$E$1:$G$3927,2,FALSE)</f>
        <v>5.8984295765638999</v>
      </c>
      <c r="E26" s="7">
        <f>VLOOKUP(A26,Embalses!$A$1:$B$4292,2,FALSE)</f>
        <v>0.779932231967705</v>
      </c>
      <c r="F26" s="8">
        <f>VLOOKUP(A26,'Prod comer'!$A$2:$C$130,2,TRUE)</f>
        <v>572.96032258064508</v>
      </c>
      <c r="G26" s="8">
        <f>VLOOKUP(A26,'Prod comer'!$A$2:$F$130,5,TRUE)</f>
        <v>554.34483870967745</v>
      </c>
      <c r="H26" t="str">
        <f>IFERROR(VLOOKUP(A26,P.Int!$A$1:$E$2436,5,TRUE),"")</f>
        <v/>
      </c>
      <c r="I26">
        <v>397275</v>
      </c>
      <c r="J26">
        <v>0</v>
      </c>
      <c r="K26">
        <v>397275</v>
      </c>
      <c r="L26" t="str">
        <f>IFERROR(VLOOKUP(A26,'Iny SPEC'!$A$1:$B$3068,2,FALSE),"")</f>
        <v/>
      </c>
      <c r="M26">
        <f t="shared" si="0"/>
        <v>0</v>
      </c>
    </row>
    <row r="27" spans="1:13" x14ac:dyDescent="0.2">
      <c r="A27" s="1">
        <v>42017</v>
      </c>
      <c r="B27" t="s">
        <v>4</v>
      </c>
      <c r="C27" s="6">
        <v>3.8778527099835798</v>
      </c>
      <c r="D27" s="6">
        <f>VLOOKUP(A27,'PPP - Resi'!$I$2:$K$3928,2,FALSE)</f>
        <v>5.0025757985923098</v>
      </c>
      <c r="E27" s="7">
        <f>VLOOKUP(A27,Embalses!$D$1:$E$4292,2,FALSE)</f>
        <v>0.67451148616220202</v>
      </c>
      <c r="F27" s="8">
        <f>VLOOKUP(A27,'Prod comer'!$A$2:$C$130,3,TRUE)</f>
        <v>1990.2164516129023</v>
      </c>
      <c r="G27" s="8">
        <f>VLOOKUP(A27,'Prod comer'!$A$2:$F$130,6,TRUE)</f>
        <v>638.63935483871012</v>
      </c>
      <c r="H27" t="str">
        <f>IFERROR(VLOOKUP(A27,P.Int!$A$1:$E$2436,5,TRUE),"")</f>
        <v/>
      </c>
      <c r="I27">
        <v>566861</v>
      </c>
      <c r="J27">
        <v>9598</v>
      </c>
      <c r="K27">
        <v>576459</v>
      </c>
      <c r="L27" t="str">
        <f>IFERROR(VLOOKUP(A27,'Iny SPEC'!$A$1:$B$3068,2,FALSE),"")</f>
        <v/>
      </c>
      <c r="M27">
        <f t="shared" si="0"/>
        <v>0</v>
      </c>
    </row>
    <row r="28" spans="1:13" x14ac:dyDescent="0.2">
      <c r="A28" s="1">
        <v>42018</v>
      </c>
      <c r="B28" t="s">
        <v>3</v>
      </c>
      <c r="C28" s="6">
        <v>5.3697604225556299</v>
      </c>
      <c r="D28" s="6">
        <f>VLOOKUP(A28,'PPP - Resi'!$E$1:$G$3927,2,FALSE)</f>
        <v>5.8984295765638999</v>
      </c>
      <c r="E28" s="7">
        <f>VLOOKUP(A28,Embalses!$A$1:$B$4292,2,FALSE)</f>
        <v>0.78080770415525003</v>
      </c>
      <c r="F28" s="8">
        <f>VLOOKUP(A28,'Prod comer'!$A$2:$C$130,2,TRUE)</f>
        <v>572.96032258064508</v>
      </c>
      <c r="G28" s="8">
        <f>VLOOKUP(A28,'Prod comer'!$A$2:$F$130,5,TRUE)</f>
        <v>554.34483870967745</v>
      </c>
      <c r="H28" t="str">
        <f>IFERROR(VLOOKUP(A28,P.Int!$A$1:$E$2436,5,TRUE),"")</f>
        <v/>
      </c>
      <c r="I28">
        <v>396773</v>
      </c>
      <c r="J28">
        <v>0</v>
      </c>
      <c r="K28">
        <v>396773</v>
      </c>
      <c r="L28" t="str">
        <f>IFERROR(VLOOKUP(A28,'Iny SPEC'!$A$1:$B$3068,2,FALSE),"")</f>
        <v/>
      </c>
      <c r="M28">
        <f t="shared" si="0"/>
        <v>0</v>
      </c>
    </row>
    <row r="29" spans="1:13" x14ac:dyDescent="0.2">
      <c r="A29" s="1">
        <v>42018</v>
      </c>
      <c r="B29" t="s">
        <v>4</v>
      </c>
      <c r="C29" s="6">
        <v>3.8778527099835798</v>
      </c>
      <c r="D29" s="6">
        <f>VLOOKUP(A29,'PPP - Resi'!$I$2:$K$3928,2,FALSE)</f>
        <v>5.0025757985923098</v>
      </c>
      <c r="E29" s="7">
        <f>VLOOKUP(A29,Embalses!$D$1:$E$4292,2,FALSE)</f>
        <v>0.6696505127728567</v>
      </c>
      <c r="F29" s="8">
        <f>VLOOKUP(A29,'Prod comer'!$A$2:$C$130,3,TRUE)</f>
        <v>1990.2164516129023</v>
      </c>
      <c r="G29" s="8">
        <f>VLOOKUP(A29,'Prod comer'!$A$2:$F$130,6,TRUE)</f>
        <v>638.63935483871012</v>
      </c>
      <c r="H29" t="str">
        <f>IFERROR(VLOOKUP(A29,P.Int!$A$1:$E$2436,5,TRUE),"")</f>
        <v/>
      </c>
      <c r="I29">
        <v>536514</v>
      </c>
      <c r="J29">
        <v>9679</v>
      </c>
      <c r="K29">
        <v>546193</v>
      </c>
      <c r="L29" t="str">
        <f>IFERROR(VLOOKUP(A29,'Iny SPEC'!$A$1:$B$3068,2,FALSE),"")</f>
        <v/>
      </c>
      <c r="M29">
        <f t="shared" si="0"/>
        <v>0</v>
      </c>
    </row>
    <row r="30" spans="1:13" x14ac:dyDescent="0.2">
      <c r="A30" s="1">
        <v>42019</v>
      </c>
      <c r="B30" t="s">
        <v>3</v>
      </c>
      <c r="C30" s="6">
        <v>5.3697604225556299</v>
      </c>
      <c r="D30" s="6">
        <f>VLOOKUP(A30,'PPP - Resi'!$E$1:$G$3927,2,FALSE)</f>
        <v>5.8984295765638999</v>
      </c>
      <c r="E30" s="7">
        <f>VLOOKUP(A30,Embalses!$A$1:$B$4292,2,FALSE)</f>
        <v>0.77889463530098402</v>
      </c>
      <c r="F30" s="8">
        <f>VLOOKUP(A30,'Prod comer'!$A$2:$C$130,2,TRUE)</f>
        <v>572.96032258064508</v>
      </c>
      <c r="G30" s="8">
        <f>VLOOKUP(A30,'Prod comer'!$A$2:$F$130,5,TRUE)</f>
        <v>554.34483870967745</v>
      </c>
      <c r="H30" t="str">
        <f>IFERROR(VLOOKUP(A30,P.Int!$A$1:$E$2436,5,TRUE),"")</f>
        <v/>
      </c>
      <c r="I30">
        <v>364499</v>
      </c>
      <c r="J30">
        <v>0</v>
      </c>
      <c r="K30">
        <v>364499</v>
      </c>
      <c r="L30" t="str">
        <f>IFERROR(VLOOKUP(A30,'Iny SPEC'!$A$1:$B$3068,2,FALSE),"")</f>
        <v/>
      </c>
      <c r="M30">
        <f t="shared" si="0"/>
        <v>0</v>
      </c>
    </row>
    <row r="31" spans="1:13" x14ac:dyDescent="0.2">
      <c r="A31" s="1">
        <v>42019</v>
      </c>
      <c r="B31" t="s">
        <v>4</v>
      </c>
      <c r="C31" s="6">
        <v>3.8778527099835798</v>
      </c>
      <c r="D31" s="6">
        <f>VLOOKUP(A31,'PPP - Resi'!$I$2:$K$3928,2,FALSE)</f>
        <v>5.0025757985923098</v>
      </c>
      <c r="E31" s="7">
        <f>VLOOKUP(A31,Embalses!$D$1:$E$4292,2,FALSE)</f>
        <v>0.65664975612310184</v>
      </c>
      <c r="F31" s="8">
        <f>VLOOKUP(A31,'Prod comer'!$A$2:$C$130,3,TRUE)</f>
        <v>1990.2164516129023</v>
      </c>
      <c r="G31" s="8">
        <f>VLOOKUP(A31,'Prod comer'!$A$2:$F$130,6,TRUE)</f>
        <v>638.63935483871012</v>
      </c>
      <c r="H31" t="str">
        <f>IFERROR(VLOOKUP(A31,P.Int!$A$1:$E$2436,5,TRUE),"")</f>
        <v/>
      </c>
      <c r="I31">
        <v>528787</v>
      </c>
      <c r="J31">
        <v>9574</v>
      </c>
      <c r="K31">
        <v>538361</v>
      </c>
      <c r="L31" t="str">
        <f>IFERROR(VLOOKUP(A31,'Iny SPEC'!$A$1:$B$3068,2,FALSE),"")</f>
        <v/>
      </c>
      <c r="M31">
        <f t="shared" si="0"/>
        <v>0</v>
      </c>
    </row>
    <row r="32" spans="1:13" x14ac:dyDescent="0.2">
      <c r="A32" s="1">
        <v>42020</v>
      </c>
      <c r="B32" t="s">
        <v>3</v>
      </c>
      <c r="C32" s="6">
        <v>5.3697604225556299</v>
      </c>
      <c r="D32" s="6">
        <f>VLOOKUP(A32,'PPP - Resi'!$E$1:$G$3927,2,FALSE)</f>
        <v>5.8984295765638999</v>
      </c>
      <c r="E32" s="7">
        <f>VLOOKUP(A32,Embalses!$A$1:$B$4292,2,FALSE)</f>
        <v>0.77666542371232605</v>
      </c>
      <c r="F32" s="8">
        <f>VLOOKUP(A32,'Prod comer'!$A$2:$C$130,2,TRUE)</f>
        <v>572.96032258064508</v>
      </c>
      <c r="G32" s="8">
        <f>VLOOKUP(A32,'Prod comer'!$A$2:$F$130,5,TRUE)</f>
        <v>554.34483870967745</v>
      </c>
      <c r="H32" t="str">
        <f>IFERROR(VLOOKUP(A32,P.Int!$A$1:$E$2436,5,TRUE),"")</f>
        <v/>
      </c>
      <c r="I32">
        <v>388655</v>
      </c>
      <c r="J32">
        <v>0</v>
      </c>
      <c r="K32">
        <v>388655</v>
      </c>
      <c r="L32" t="str">
        <f>IFERROR(VLOOKUP(A32,'Iny SPEC'!$A$1:$B$3068,2,FALSE),"")</f>
        <v/>
      </c>
      <c r="M32">
        <f t="shared" si="0"/>
        <v>0</v>
      </c>
    </row>
    <row r="33" spans="1:13" x14ac:dyDescent="0.2">
      <c r="A33" s="1">
        <v>42020</v>
      </c>
      <c r="B33" t="s">
        <v>4</v>
      </c>
      <c r="C33" s="6">
        <v>3.8778527099835798</v>
      </c>
      <c r="D33" s="6">
        <f>VLOOKUP(A33,'PPP - Resi'!$I$2:$K$3928,2,FALSE)</f>
        <v>5.0025757985923098</v>
      </c>
      <c r="E33" s="7">
        <f>VLOOKUP(A33,Embalses!$D$1:$E$4292,2,FALSE)</f>
        <v>0.65182456250689746</v>
      </c>
      <c r="F33" s="8">
        <f>VLOOKUP(A33,'Prod comer'!$A$2:$C$130,3,TRUE)</f>
        <v>1990.2164516129023</v>
      </c>
      <c r="G33" s="8">
        <f>VLOOKUP(A33,'Prod comer'!$A$2:$F$130,6,TRUE)</f>
        <v>638.63935483871012</v>
      </c>
      <c r="H33" t="str">
        <f>IFERROR(VLOOKUP(A33,P.Int!$A$1:$E$2436,5,TRUE),"")</f>
        <v/>
      </c>
      <c r="I33">
        <v>532868</v>
      </c>
      <c r="J33">
        <v>9381</v>
      </c>
      <c r="K33">
        <v>542249</v>
      </c>
      <c r="L33" t="str">
        <f>IFERROR(VLOOKUP(A33,'Iny SPEC'!$A$1:$B$3068,2,FALSE),"")</f>
        <v/>
      </c>
      <c r="M33">
        <f t="shared" si="0"/>
        <v>0</v>
      </c>
    </row>
    <row r="34" spans="1:13" x14ac:dyDescent="0.2">
      <c r="A34" s="1">
        <v>42021</v>
      </c>
      <c r="B34" t="s">
        <v>3</v>
      </c>
      <c r="C34" s="6">
        <v>5.3697604225556299</v>
      </c>
      <c r="D34" s="6">
        <f>VLOOKUP(A34,'PPP - Resi'!$E$1:$G$3927,2,FALSE)</f>
        <v>5.8984295765638999</v>
      </c>
      <c r="E34" s="7">
        <f>VLOOKUP(A34,Embalses!$A$1:$B$4292,2,FALSE)</f>
        <v>0.774338937436164</v>
      </c>
      <c r="F34" s="8">
        <f>VLOOKUP(A34,'Prod comer'!$A$2:$C$130,2,TRUE)</f>
        <v>572.96032258064508</v>
      </c>
      <c r="G34" s="8">
        <f>VLOOKUP(A34,'Prod comer'!$A$2:$F$130,5,TRUE)</f>
        <v>554.34483870967745</v>
      </c>
      <c r="H34" t="str">
        <f>IFERROR(VLOOKUP(A34,P.Int!$A$1:$E$2436,5,TRUE),"")</f>
        <v/>
      </c>
      <c r="I34">
        <v>408995</v>
      </c>
      <c r="J34">
        <v>0</v>
      </c>
      <c r="K34">
        <v>408995</v>
      </c>
      <c r="L34" t="str">
        <f>IFERROR(VLOOKUP(A34,'Iny SPEC'!$A$1:$B$3068,2,FALSE),"")</f>
        <v/>
      </c>
      <c r="M34">
        <f t="shared" si="0"/>
        <v>0</v>
      </c>
    </row>
    <row r="35" spans="1:13" x14ac:dyDescent="0.2">
      <c r="A35" s="1">
        <v>42021</v>
      </c>
      <c r="B35" t="s">
        <v>4</v>
      </c>
      <c r="C35" s="6">
        <v>3.8778527099835798</v>
      </c>
      <c r="D35" s="6">
        <f>VLOOKUP(A35,'PPP - Resi'!$I$2:$K$3928,2,FALSE)</f>
        <v>5.0025757985923098</v>
      </c>
      <c r="E35" s="7">
        <f>VLOOKUP(A35,Embalses!$D$1:$E$4292,2,FALSE)</f>
        <v>0.65403950261537602</v>
      </c>
      <c r="F35" s="8">
        <f>VLOOKUP(A35,'Prod comer'!$A$2:$C$130,3,TRUE)</f>
        <v>1990.2164516129023</v>
      </c>
      <c r="G35" s="8">
        <f>VLOOKUP(A35,'Prod comer'!$A$2:$F$130,6,TRUE)</f>
        <v>638.63935483871012</v>
      </c>
      <c r="H35" t="str">
        <f>IFERROR(VLOOKUP(A35,P.Int!$A$1:$E$2436,5,TRUE),"")</f>
        <v/>
      </c>
      <c r="I35">
        <v>520556</v>
      </c>
      <c r="J35">
        <v>9357</v>
      </c>
      <c r="K35">
        <v>529913</v>
      </c>
      <c r="L35" t="str">
        <f>IFERROR(VLOOKUP(A35,'Iny SPEC'!$A$1:$B$3068,2,FALSE),"")</f>
        <v/>
      </c>
      <c r="M35">
        <f t="shared" si="0"/>
        <v>0</v>
      </c>
    </row>
    <row r="36" spans="1:13" x14ac:dyDescent="0.2">
      <c r="A36" s="1">
        <v>42022</v>
      </c>
      <c r="B36" t="s">
        <v>3</v>
      </c>
      <c r="C36" s="6">
        <v>5.3697604225556299</v>
      </c>
      <c r="D36" s="6">
        <f>VLOOKUP(A36,'PPP - Resi'!$E$1:$G$3927,2,FALSE)</f>
        <v>5.8984295765638999</v>
      </c>
      <c r="E36" s="7">
        <f>VLOOKUP(A36,Embalses!$A$1:$B$4292,2,FALSE)</f>
        <v>0.77283928600379403</v>
      </c>
      <c r="F36" s="8">
        <f>VLOOKUP(A36,'Prod comer'!$A$2:$C$130,2,TRUE)</f>
        <v>572.96032258064508</v>
      </c>
      <c r="G36" s="8">
        <f>VLOOKUP(A36,'Prod comer'!$A$2:$F$130,5,TRUE)</f>
        <v>554.34483870967745</v>
      </c>
      <c r="H36" t="str">
        <f>IFERROR(VLOOKUP(A36,P.Int!$A$1:$E$2436,5,TRUE),"")</f>
        <v/>
      </c>
      <c r="I36">
        <v>349739</v>
      </c>
      <c r="J36">
        <v>0</v>
      </c>
      <c r="K36">
        <v>349739</v>
      </c>
      <c r="L36" t="str">
        <f>IFERROR(VLOOKUP(A36,'Iny SPEC'!$A$1:$B$3068,2,FALSE),"")</f>
        <v/>
      </c>
      <c r="M36">
        <f t="shared" si="0"/>
        <v>0</v>
      </c>
    </row>
    <row r="37" spans="1:13" x14ac:dyDescent="0.2">
      <c r="A37" s="1">
        <v>42022</v>
      </c>
      <c r="B37" t="s">
        <v>4</v>
      </c>
      <c r="C37" s="6">
        <v>3.8778527099835798</v>
      </c>
      <c r="D37" s="6">
        <f>VLOOKUP(A37,'PPP - Resi'!$I$2:$K$3928,2,FALSE)</f>
        <v>5.0025757985923098</v>
      </c>
      <c r="E37" s="7">
        <f>VLOOKUP(A37,Embalses!$D$1:$E$4292,2,FALSE)</f>
        <v>0.66707696576223907</v>
      </c>
      <c r="F37" s="8">
        <f>VLOOKUP(A37,'Prod comer'!$A$2:$C$130,3,TRUE)</f>
        <v>1990.2164516129023</v>
      </c>
      <c r="G37" s="8">
        <f>VLOOKUP(A37,'Prod comer'!$A$2:$F$130,6,TRUE)</f>
        <v>638.63935483871012</v>
      </c>
      <c r="H37" t="str">
        <f>IFERROR(VLOOKUP(A37,P.Int!$A$1:$E$2436,5,TRUE),"")</f>
        <v/>
      </c>
      <c r="I37">
        <v>443719</v>
      </c>
      <c r="J37">
        <v>9439</v>
      </c>
      <c r="K37">
        <v>453158</v>
      </c>
      <c r="L37" t="str">
        <f>IFERROR(VLOOKUP(A37,'Iny SPEC'!$A$1:$B$3068,2,FALSE),"")</f>
        <v/>
      </c>
      <c r="M37">
        <f t="shared" si="0"/>
        <v>0</v>
      </c>
    </row>
    <row r="38" spans="1:13" x14ac:dyDescent="0.2">
      <c r="A38" s="1">
        <v>42023</v>
      </c>
      <c r="B38" t="s">
        <v>3</v>
      </c>
      <c r="C38" s="6">
        <v>5.3697604225556299</v>
      </c>
      <c r="D38" s="6">
        <f>VLOOKUP(A38,'PPP - Resi'!$E$1:$G$3927,2,FALSE)</f>
        <v>5.8984295765638999</v>
      </c>
      <c r="E38" s="7">
        <f>VLOOKUP(A38,Embalses!$A$1:$B$4292,2,FALSE)</f>
        <v>0.78034564938960105</v>
      </c>
      <c r="F38" s="8">
        <f>VLOOKUP(A38,'Prod comer'!$A$2:$C$130,2,TRUE)</f>
        <v>572.96032258064508</v>
      </c>
      <c r="G38" s="8">
        <f>VLOOKUP(A38,'Prod comer'!$A$2:$F$130,5,TRUE)</f>
        <v>554.34483870967745</v>
      </c>
      <c r="H38" t="str">
        <f>IFERROR(VLOOKUP(A38,P.Int!$A$1:$E$2436,5,TRUE),"")</f>
        <v/>
      </c>
      <c r="I38">
        <v>374563</v>
      </c>
      <c r="J38">
        <v>0</v>
      </c>
      <c r="K38">
        <v>374563</v>
      </c>
      <c r="L38" t="str">
        <f>IFERROR(VLOOKUP(A38,'Iny SPEC'!$A$1:$B$3068,2,FALSE),"")</f>
        <v/>
      </c>
      <c r="M38">
        <f t="shared" si="0"/>
        <v>0</v>
      </c>
    </row>
    <row r="39" spans="1:13" x14ac:dyDescent="0.2">
      <c r="A39" s="1">
        <v>42023</v>
      </c>
      <c r="B39" t="s">
        <v>4</v>
      </c>
      <c r="C39" s="6">
        <v>3.8778527099835798</v>
      </c>
      <c r="D39" s="6">
        <f>VLOOKUP(A39,'PPP - Resi'!$I$2:$K$3928,2,FALSE)</f>
        <v>5.0025757985923098</v>
      </c>
      <c r="E39" s="7">
        <f>VLOOKUP(A39,Embalses!$D$1:$E$4292,2,FALSE)</f>
        <v>0.66271865501313121</v>
      </c>
      <c r="F39" s="8">
        <f>VLOOKUP(A39,'Prod comer'!$A$2:$C$130,3,TRUE)</f>
        <v>1990.2164516129023</v>
      </c>
      <c r="G39" s="8">
        <f>VLOOKUP(A39,'Prod comer'!$A$2:$F$130,6,TRUE)</f>
        <v>638.63935483871012</v>
      </c>
      <c r="H39" t="str">
        <f>IFERROR(VLOOKUP(A39,P.Int!$A$1:$E$2436,5,TRUE),"")</f>
        <v/>
      </c>
      <c r="I39">
        <v>513843</v>
      </c>
      <c r="J39">
        <v>9431</v>
      </c>
      <c r="K39">
        <v>523274</v>
      </c>
      <c r="L39" t="str">
        <f>IFERROR(VLOOKUP(A39,'Iny SPEC'!$A$1:$B$3068,2,FALSE),"")</f>
        <v/>
      </c>
      <c r="M39">
        <f t="shared" si="0"/>
        <v>0</v>
      </c>
    </row>
    <row r="40" spans="1:13" x14ac:dyDescent="0.2">
      <c r="A40" s="1">
        <v>42024</v>
      </c>
      <c r="B40" t="s">
        <v>3</v>
      </c>
      <c r="C40" s="6">
        <v>5.3697604225556299</v>
      </c>
      <c r="D40" s="6">
        <f>VLOOKUP(A40,'PPP - Resi'!$E$1:$G$3927,2,FALSE)</f>
        <v>5.8984295765638999</v>
      </c>
      <c r="E40" s="7">
        <f>VLOOKUP(A40,Embalses!$A$1:$B$4292,2,FALSE)</f>
        <v>0.78034564938960105</v>
      </c>
      <c r="F40" s="8">
        <f>VLOOKUP(A40,'Prod comer'!$A$2:$C$130,2,TRUE)</f>
        <v>572.96032258064508</v>
      </c>
      <c r="G40" s="8">
        <f>VLOOKUP(A40,'Prod comer'!$A$2:$F$130,5,TRUE)</f>
        <v>554.34483870967745</v>
      </c>
      <c r="H40" t="str">
        <f>IFERROR(VLOOKUP(A40,P.Int!$A$1:$E$2436,5,TRUE),"")</f>
        <v/>
      </c>
      <c r="I40">
        <v>367082</v>
      </c>
      <c r="J40">
        <v>0</v>
      </c>
      <c r="K40">
        <v>367082</v>
      </c>
      <c r="L40" t="str">
        <f>IFERROR(VLOOKUP(A40,'Iny SPEC'!$A$1:$B$3068,2,FALSE),"")</f>
        <v/>
      </c>
      <c r="M40">
        <f t="shared" si="0"/>
        <v>0</v>
      </c>
    </row>
    <row r="41" spans="1:13" x14ac:dyDescent="0.2">
      <c r="A41" s="1">
        <v>42024</v>
      </c>
      <c r="B41" t="s">
        <v>4</v>
      </c>
      <c r="C41" s="6">
        <v>3.8778527099835798</v>
      </c>
      <c r="D41" s="6">
        <f>VLOOKUP(A41,'PPP - Resi'!$I$2:$K$3928,2,FALSE)</f>
        <v>5.0025757985923098</v>
      </c>
      <c r="E41" s="7">
        <f>VLOOKUP(A41,Embalses!$D$1:$E$4292,2,FALSE)</f>
        <v>0.65046887679594323</v>
      </c>
      <c r="F41" s="8">
        <f>VLOOKUP(A41,'Prod comer'!$A$2:$C$130,3,TRUE)</f>
        <v>1990.2164516129023</v>
      </c>
      <c r="G41" s="8">
        <f>VLOOKUP(A41,'Prod comer'!$A$2:$F$130,6,TRUE)</f>
        <v>638.63935483871012</v>
      </c>
      <c r="H41" t="str">
        <f>IFERROR(VLOOKUP(A41,P.Int!$A$1:$E$2436,5,TRUE),"")</f>
        <v/>
      </c>
      <c r="I41">
        <v>550878</v>
      </c>
      <c r="J41">
        <v>9495</v>
      </c>
      <c r="K41">
        <v>560373</v>
      </c>
      <c r="L41" t="str">
        <f>IFERROR(VLOOKUP(A41,'Iny SPEC'!$A$1:$B$3068,2,FALSE),"")</f>
        <v/>
      </c>
      <c r="M41">
        <f t="shared" si="0"/>
        <v>0</v>
      </c>
    </row>
    <row r="42" spans="1:13" x14ac:dyDescent="0.2">
      <c r="A42" s="1">
        <v>42025</v>
      </c>
      <c r="B42" t="s">
        <v>3</v>
      </c>
      <c r="C42" s="6">
        <v>5.3697604225556299</v>
      </c>
      <c r="D42" s="6">
        <f>VLOOKUP(A42,'PPP - Resi'!$E$1:$G$3927,2,FALSE)</f>
        <v>5.8984295765638999</v>
      </c>
      <c r="E42" s="7">
        <f>VLOOKUP(A42,Embalses!$A$1:$B$4292,2,FALSE)</f>
        <v>0.78542014558778195</v>
      </c>
      <c r="F42" s="8">
        <f>VLOOKUP(A42,'Prod comer'!$A$2:$C$130,2,TRUE)</f>
        <v>572.96032258064508</v>
      </c>
      <c r="G42" s="8">
        <f>VLOOKUP(A42,'Prod comer'!$A$2:$F$130,5,TRUE)</f>
        <v>554.34483870967745</v>
      </c>
      <c r="H42" t="str">
        <f>IFERROR(VLOOKUP(A42,P.Int!$A$1:$E$2436,5,TRUE),"")</f>
        <v/>
      </c>
      <c r="I42">
        <v>363092</v>
      </c>
      <c r="J42">
        <v>0</v>
      </c>
      <c r="K42">
        <v>363092</v>
      </c>
      <c r="L42" t="str">
        <f>IFERROR(VLOOKUP(A42,'Iny SPEC'!$A$1:$B$3068,2,FALSE),"")</f>
        <v/>
      </c>
      <c r="M42">
        <f t="shared" si="0"/>
        <v>0</v>
      </c>
    </row>
    <row r="43" spans="1:13" x14ac:dyDescent="0.2">
      <c r="A43" s="1">
        <v>42025</v>
      </c>
      <c r="B43" t="s">
        <v>4</v>
      </c>
      <c r="C43" s="6">
        <v>3.8778527099835798</v>
      </c>
      <c r="D43" s="6">
        <f>VLOOKUP(A43,'PPP - Resi'!$I$2:$K$3928,2,FALSE)</f>
        <v>5.0025757985923098</v>
      </c>
      <c r="E43" s="7">
        <f>VLOOKUP(A43,Embalses!$D$1:$E$4292,2,FALSE)</f>
        <v>0.6540631556350307</v>
      </c>
      <c r="F43" s="8">
        <f>VLOOKUP(A43,'Prod comer'!$A$2:$C$130,3,TRUE)</f>
        <v>1990.2164516129023</v>
      </c>
      <c r="G43" s="8">
        <f>VLOOKUP(A43,'Prod comer'!$A$2:$F$130,6,TRUE)</f>
        <v>638.63935483871012</v>
      </c>
      <c r="H43" t="str">
        <f>IFERROR(VLOOKUP(A43,P.Int!$A$1:$E$2436,5,TRUE),"")</f>
        <v/>
      </c>
      <c r="I43">
        <v>588557</v>
      </c>
      <c r="J43">
        <v>9440</v>
      </c>
      <c r="K43">
        <v>597997</v>
      </c>
      <c r="L43" t="str">
        <f>IFERROR(VLOOKUP(A43,'Iny SPEC'!$A$1:$B$3068,2,FALSE),"")</f>
        <v/>
      </c>
      <c r="M43">
        <f t="shared" si="0"/>
        <v>0</v>
      </c>
    </row>
    <row r="44" spans="1:13" x14ac:dyDescent="0.2">
      <c r="A44" s="1">
        <v>42026</v>
      </c>
      <c r="B44" t="s">
        <v>3</v>
      </c>
      <c r="C44" s="6">
        <v>5.3697604225556299</v>
      </c>
      <c r="D44" s="6">
        <f>VLOOKUP(A44,'PPP - Resi'!$E$1:$G$3927,2,FALSE)</f>
        <v>5.8984295765638999</v>
      </c>
      <c r="E44" s="7">
        <f>VLOOKUP(A44,Embalses!$A$1:$B$4292,2,FALSE)</f>
        <v>0.78651448582221395</v>
      </c>
      <c r="F44" s="8">
        <f>VLOOKUP(A44,'Prod comer'!$A$2:$C$130,2,TRUE)</f>
        <v>572.96032258064508</v>
      </c>
      <c r="G44" s="8">
        <f>VLOOKUP(A44,'Prod comer'!$A$2:$F$130,5,TRUE)</f>
        <v>554.34483870967745</v>
      </c>
      <c r="H44" t="str">
        <f>IFERROR(VLOOKUP(A44,P.Int!$A$1:$E$2436,5,TRUE),"")</f>
        <v/>
      </c>
      <c r="I44">
        <v>382218</v>
      </c>
      <c r="J44">
        <v>0</v>
      </c>
      <c r="K44">
        <v>382218</v>
      </c>
      <c r="L44" t="str">
        <f>IFERROR(VLOOKUP(A44,'Iny SPEC'!$A$1:$B$3068,2,FALSE),"")</f>
        <v/>
      </c>
      <c r="M44">
        <f t="shared" si="0"/>
        <v>0</v>
      </c>
    </row>
    <row r="45" spans="1:13" x14ac:dyDescent="0.2">
      <c r="A45" s="1">
        <v>42026</v>
      </c>
      <c r="B45" t="s">
        <v>4</v>
      </c>
      <c r="C45" s="6">
        <v>3.8778527099835798</v>
      </c>
      <c r="D45" s="6">
        <f>VLOOKUP(A45,'PPP - Resi'!$I$2:$K$3928,2,FALSE)</f>
        <v>5.0025757985923098</v>
      </c>
      <c r="E45" s="7">
        <f>VLOOKUP(A45,Embalses!$D$1:$E$4292,2,FALSE)</f>
        <v>0.65591653941704653</v>
      </c>
      <c r="F45" s="8">
        <f>VLOOKUP(A45,'Prod comer'!$A$2:$C$130,3,TRUE)</f>
        <v>1990.2164516129023</v>
      </c>
      <c r="G45" s="8">
        <f>VLOOKUP(A45,'Prod comer'!$A$2:$F$130,6,TRUE)</f>
        <v>638.63935483871012</v>
      </c>
      <c r="H45" t="str">
        <f>IFERROR(VLOOKUP(A45,P.Int!$A$1:$E$2436,5,TRUE),"")</f>
        <v/>
      </c>
      <c r="I45">
        <v>552853</v>
      </c>
      <c r="J45">
        <v>9702</v>
      </c>
      <c r="K45">
        <v>562555</v>
      </c>
      <c r="L45" t="str">
        <f>IFERROR(VLOOKUP(A45,'Iny SPEC'!$A$1:$B$3068,2,FALSE),"")</f>
        <v/>
      </c>
      <c r="M45">
        <f t="shared" si="0"/>
        <v>0</v>
      </c>
    </row>
    <row r="46" spans="1:13" x14ac:dyDescent="0.2">
      <c r="A46" s="1">
        <v>42027</v>
      </c>
      <c r="B46" t="s">
        <v>3</v>
      </c>
      <c r="C46" s="6">
        <v>5.3697604225556299</v>
      </c>
      <c r="D46" s="6">
        <f>VLOOKUP(A46,'PPP - Resi'!$E$1:$G$3927,2,FALSE)</f>
        <v>5.8984295765638999</v>
      </c>
      <c r="E46" s="7">
        <f>VLOOKUP(A46,Embalses!$A$1:$B$4292,2,FALSE)</f>
        <v>0.78749533892122403</v>
      </c>
      <c r="F46" s="8">
        <f>VLOOKUP(A46,'Prod comer'!$A$2:$C$130,2,TRUE)</f>
        <v>572.96032258064508</v>
      </c>
      <c r="G46" s="8">
        <f>VLOOKUP(A46,'Prod comer'!$A$2:$F$130,5,TRUE)</f>
        <v>554.34483870967745</v>
      </c>
      <c r="H46" t="str">
        <f>IFERROR(VLOOKUP(A46,P.Int!$A$1:$E$2436,5,TRUE),"")</f>
        <v/>
      </c>
      <c r="I46">
        <v>352370</v>
      </c>
      <c r="J46">
        <v>0</v>
      </c>
      <c r="K46">
        <v>352370</v>
      </c>
      <c r="L46" t="str">
        <f>IFERROR(VLOOKUP(A46,'Iny SPEC'!$A$1:$B$3068,2,FALSE),"")</f>
        <v/>
      </c>
      <c r="M46">
        <f t="shared" si="0"/>
        <v>0</v>
      </c>
    </row>
    <row r="47" spans="1:13" x14ac:dyDescent="0.2">
      <c r="A47" s="1">
        <v>42027</v>
      </c>
      <c r="B47" t="s">
        <v>4</v>
      </c>
      <c r="C47" s="6">
        <v>3.8778527099835798</v>
      </c>
      <c r="D47" s="6">
        <f>VLOOKUP(A47,'PPP - Resi'!$I$2:$K$3928,2,FALSE)</f>
        <v>5.0025757985923098</v>
      </c>
      <c r="E47" s="7">
        <f>VLOOKUP(A47,Embalses!$D$1:$E$4292,2,FALSE)</f>
        <v>0.65705572343084251</v>
      </c>
      <c r="F47" s="8">
        <f>VLOOKUP(A47,'Prod comer'!$A$2:$C$130,3,TRUE)</f>
        <v>1990.2164516129023</v>
      </c>
      <c r="G47" s="8">
        <f>VLOOKUP(A47,'Prod comer'!$A$2:$F$130,6,TRUE)</f>
        <v>638.63935483871012</v>
      </c>
      <c r="H47" t="str">
        <f>IFERROR(VLOOKUP(A47,P.Int!$A$1:$E$2436,5,TRUE),"")</f>
        <v/>
      </c>
      <c r="I47">
        <v>560207</v>
      </c>
      <c r="J47">
        <v>9714</v>
      </c>
      <c r="K47">
        <v>569921</v>
      </c>
      <c r="L47" t="str">
        <f>IFERROR(VLOOKUP(A47,'Iny SPEC'!$A$1:$B$3068,2,FALSE),"")</f>
        <v/>
      </c>
      <c r="M47">
        <f t="shared" si="0"/>
        <v>0</v>
      </c>
    </row>
    <row r="48" spans="1:13" x14ac:dyDescent="0.2">
      <c r="A48" s="1">
        <v>42028</v>
      </c>
      <c r="B48" t="s">
        <v>3</v>
      </c>
      <c r="C48" s="6">
        <v>5.3697604225556299</v>
      </c>
      <c r="D48" s="6">
        <f>VLOOKUP(A48,'PPP - Resi'!$E$1:$G$3927,2,FALSE)</f>
        <v>5.8984295765638999</v>
      </c>
      <c r="E48" s="7">
        <f>VLOOKUP(A48,Embalses!$A$1:$B$4292,2,FALSE)</f>
        <v>0.78718730241079105</v>
      </c>
      <c r="F48" s="8">
        <f>VLOOKUP(A48,'Prod comer'!$A$2:$C$130,2,TRUE)</f>
        <v>572.96032258064508</v>
      </c>
      <c r="G48" s="8">
        <f>VLOOKUP(A48,'Prod comer'!$A$2:$F$130,5,TRUE)</f>
        <v>554.34483870967745</v>
      </c>
      <c r="H48" t="str">
        <f>IFERROR(VLOOKUP(A48,P.Int!$A$1:$E$2436,5,TRUE),"")</f>
        <v/>
      </c>
      <c r="I48">
        <v>333980</v>
      </c>
      <c r="J48">
        <v>0</v>
      </c>
      <c r="K48">
        <v>333980</v>
      </c>
      <c r="L48" t="str">
        <f>IFERROR(VLOOKUP(A48,'Iny SPEC'!$A$1:$B$3068,2,FALSE),"")</f>
        <v/>
      </c>
      <c r="M48">
        <f t="shared" si="0"/>
        <v>0</v>
      </c>
    </row>
    <row r="49" spans="1:13" x14ac:dyDescent="0.2">
      <c r="A49" s="1">
        <v>42028</v>
      </c>
      <c r="B49" t="s">
        <v>4</v>
      </c>
      <c r="C49" s="6">
        <v>3.8778527099835798</v>
      </c>
      <c r="D49" s="6">
        <f>VLOOKUP(A49,'PPP - Resi'!$I$2:$K$3928,2,FALSE)</f>
        <v>5.0025757985923098</v>
      </c>
      <c r="E49" s="7">
        <f>VLOOKUP(A49,Embalses!$D$1:$E$4292,2,FALSE)</f>
        <v>0.67247015724484971</v>
      </c>
      <c r="F49" s="8">
        <f>VLOOKUP(A49,'Prod comer'!$A$2:$C$130,3,TRUE)</f>
        <v>1990.2164516129023</v>
      </c>
      <c r="G49" s="8">
        <f>VLOOKUP(A49,'Prod comer'!$A$2:$F$130,6,TRUE)</f>
        <v>638.63935483871012</v>
      </c>
      <c r="H49" t="str">
        <f>IFERROR(VLOOKUP(A49,P.Int!$A$1:$E$2436,5,TRUE),"")</f>
        <v/>
      </c>
      <c r="I49">
        <v>527884</v>
      </c>
      <c r="J49">
        <v>9636</v>
      </c>
      <c r="K49">
        <v>537520</v>
      </c>
      <c r="L49" t="str">
        <f>IFERROR(VLOOKUP(A49,'Iny SPEC'!$A$1:$B$3068,2,FALSE),"")</f>
        <v/>
      </c>
      <c r="M49">
        <f t="shared" si="0"/>
        <v>0</v>
      </c>
    </row>
    <row r="50" spans="1:13" x14ac:dyDescent="0.2">
      <c r="A50" s="1">
        <v>42029</v>
      </c>
      <c r="B50" t="s">
        <v>3</v>
      </c>
      <c r="C50" s="6">
        <v>5.3697604225556299</v>
      </c>
      <c r="D50" s="6">
        <f>VLOOKUP(A50,'PPP - Resi'!$E$1:$G$3927,2,FALSE)</f>
        <v>5.8984295765638999</v>
      </c>
      <c r="E50" s="7">
        <f>VLOOKUP(A50,Embalses!$A$1:$B$4292,2,FALSE)</f>
        <v>0.78760071983268798</v>
      </c>
      <c r="F50" s="8">
        <f>VLOOKUP(A50,'Prod comer'!$A$2:$C$130,2,TRUE)</f>
        <v>572.96032258064508</v>
      </c>
      <c r="G50" s="8">
        <f>VLOOKUP(A50,'Prod comer'!$A$2:$F$130,5,TRUE)</f>
        <v>554.34483870967745</v>
      </c>
      <c r="H50" t="str">
        <f>IFERROR(VLOOKUP(A50,P.Int!$A$1:$E$2436,5,TRUE),"")</f>
        <v/>
      </c>
      <c r="I50">
        <v>283094</v>
      </c>
      <c r="J50">
        <v>0</v>
      </c>
      <c r="K50">
        <v>283094</v>
      </c>
      <c r="L50" t="str">
        <f>IFERROR(VLOOKUP(A50,'Iny SPEC'!$A$1:$B$3068,2,FALSE),"")</f>
        <v/>
      </c>
      <c r="M50">
        <f t="shared" si="0"/>
        <v>0</v>
      </c>
    </row>
    <row r="51" spans="1:13" x14ac:dyDescent="0.2">
      <c r="A51" s="1">
        <v>42029</v>
      </c>
      <c r="B51" t="s">
        <v>4</v>
      </c>
      <c r="C51" s="6">
        <v>3.8778527099835798</v>
      </c>
      <c r="D51" s="6">
        <f>VLOOKUP(A51,'PPP - Resi'!$I$2:$K$3928,2,FALSE)</f>
        <v>5.0025757985923098</v>
      </c>
      <c r="E51" s="7">
        <f>VLOOKUP(A51,Embalses!$D$1:$E$4292,2,FALSE)</f>
        <v>0.66899379039697748</v>
      </c>
      <c r="F51" s="8">
        <f>VLOOKUP(A51,'Prod comer'!$A$2:$C$130,3,TRUE)</f>
        <v>1990.2164516129023</v>
      </c>
      <c r="G51" s="8">
        <f>VLOOKUP(A51,'Prod comer'!$A$2:$F$130,6,TRUE)</f>
        <v>638.63935483871012</v>
      </c>
      <c r="H51" t="str">
        <f>IFERROR(VLOOKUP(A51,P.Int!$A$1:$E$2436,5,TRUE),"")</f>
        <v/>
      </c>
      <c r="I51">
        <v>469284</v>
      </c>
      <c r="J51">
        <v>9568</v>
      </c>
      <c r="K51">
        <v>478852</v>
      </c>
      <c r="L51" t="str">
        <f>IFERROR(VLOOKUP(A51,'Iny SPEC'!$A$1:$B$3068,2,FALSE),"")</f>
        <v/>
      </c>
      <c r="M51">
        <f t="shared" si="0"/>
        <v>0</v>
      </c>
    </row>
    <row r="52" spans="1:13" x14ac:dyDescent="0.2">
      <c r="A52" s="1">
        <v>42030</v>
      </c>
      <c r="B52" t="s">
        <v>3</v>
      </c>
      <c r="C52" s="6">
        <v>5.3697604225556299</v>
      </c>
      <c r="D52" s="6">
        <f>VLOOKUP(A52,'PPP - Resi'!$E$1:$G$3927,2,FALSE)</f>
        <v>5.8984295765638999</v>
      </c>
      <c r="E52" s="7">
        <f>VLOOKUP(A52,Embalses!$A$1:$B$4292,2,FALSE)</f>
        <v>0.78349897050955697</v>
      </c>
      <c r="F52" s="8">
        <f>VLOOKUP(A52,'Prod comer'!$A$2:$C$130,2,TRUE)</f>
        <v>572.96032258064508</v>
      </c>
      <c r="G52" s="8">
        <f>VLOOKUP(A52,'Prod comer'!$A$2:$F$130,5,TRUE)</f>
        <v>554.34483870967745</v>
      </c>
      <c r="H52" t="str">
        <f>IFERROR(VLOOKUP(A52,P.Int!$A$1:$E$2436,5,TRUE),"")</f>
        <v/>
      </c>
      <c r="I52">
        <v>310254</v>
      </c>
      <c r="J52">
        <v>0</v>
      </c>
      <c r="K52">
        <v>310254</v>
      </c>
      <c r="L52" t="str">
        <f>IFERROR(VLOOKUP(A52,'Iny SPEC'!$A$1:$B$3068,2,FALSE),"")</f>
        <v/>
      </c>
      <c r="M52">
        <f t="shared" si="0"/>
        <v>0</v>
      </c>
    </row>
    <row r="53" spans="1:13" x14ac:dyDescent="0.2">
      <c r="A53" s="1">
        <v>42030</v>
      </c>
      <c r="B53" t="s">
        <v>4</v>
      </c>
      <c r="C53" s="6">
        <v>3.8778527099835798</v>
      </c>
      <c r="D53" s="6">
        <f>VLOOKUP(A53,'PPP - Resi'!$I$2:$K$3928,2,FALSE)</f>
        <v>5.0025757985923098</v>
      </c>
      <c r="E53" s="7">
        <f>VLOOKUP(A53,Embalses!$D$1:$E$4292,2,FALSE)</f>
        <v>0.64818443756391741</v>
      </c>
      <c r="F53" s="8">
        <f>VLOOKUP(A53,'Prod comer'!$A$2:$C$130,3,TRUE)</f>
        <v>1990.2164516129023</v>
      </c>
      <c r="G53" s="8">
        <f>VLOOKUP(A53,'Prod comer'!$A$2:$F$130,6,TRUE)</f>
        <v>638.63935483871012</v>
      </c>
      <c r="H53" t="str">
        <f>IFERROR(VLOOKUP(A53,P.Int!$A$1:$E$2436,5,TRUE),"")</f>
        <v/>
      </c>
      <c r="I53">
        <v>537457</v>
      </c>
      <c r="J53">
        <v>9594</v>
      </c>
      <c r="K53">
        <v>547051</v>
      </c>
      <c r="L53" t="str">
        <f>IFERROR(VLOOKUP(A53,'Iny SPEC'!$A$1:$B$3068,2,FALSE),"")</f>
        <v/>
      </c>
      <c r="M53">
        <f t="shared" si="0"/>
        <v>0</v>
      </c>
    </row>
    <row r="54" spans="1:13" x14ac:dyDescent="0.2">
      <c r="A54" s="1">
        <v>42031</v>
      </c>
      <c r="B54" t="s">
        <v>3</v>
      </c>
      <c r="C54" s="6">
        <v>5.3697604225556299</v>
      </c>
      <c r="D54" s="6">
        <f>VLOOKUP(A54,'PPP - Resi'!$E$1:$G$3927,2,FALSE)</f>
        <v>5.8984295765638999</v>
      </c>
      <c r="E54" s="7">
        <f>VLOOKUP(A54,Embalses!$A$1:$B$4292,2,FALSE)</f>
        <v>0.77967283280102495</v>
      </c>
      <c r="F54" s="8">
        <f>VLOOKUP(A54,'Prod comer'!$A$2:$C$130,2,TRUE)</f>
        <v>572.96032258064508</v>
      </c>
      <c r="G54" s="8">
        <f>VLOOKUP(A54,'Prod comer'!$A$2:$F$130,5,TRUE)</f>
        <v>554.34483870967745</v>
      </c>
      <c r="H54" t="str">
        <f>IFERROR(VLOOKUP(A54,P.Int!$A$1:$E$2436,5,TRUE),"")</f>
        <v/>
      </c>
      <c r="I54">
        <v>290052</v>
      </c>
      <c r="J54">
        <v>0</v>
      </c>
      <c r="K54">
        <v>290052</v>
      </c>
      <c r="L54" t="str">
        <f>IFERROR(VLOOKUP(A54,'Iny SPEC'!$A$1:$B$3068,2,FALSE),"")</f>
        <v/>
      </c>
      <c r="M54">
        <f t="shared" si="0"/>
        <v>0</v>
      </c>
    </row>
    <row r="55" spans="1:13" x14ac:dyDescent="0.2">
      <c r="A55" s="1">
        <v>42031</v>
      </c>
      <c r="B55" t="s">
        <v>4</v>
      </c>
      <c r="C55" s="6">
        <v>3.8778527099835798</v>
      </c>
      <c r="D55" s="6">
        <f>VLOOKUP(A55,'PPP - Resi'!$I$2:$K$3928,2,FALSE)</f>
        <v>5.0025757985923098</v>
      </c>
      <c r="E55" s="7">
        <f>VLOOKUP(A55,Embalses!$D$1:$E$4292,2,FALSE)</f>
        <v>0.6356297384267362</v>
      </c>
      <c r="F55" s="8">
        <f>VLOOKUP(A55,'Prod comer'!$A$2:$C$130,3,TRUE)</f>
        <v>1990.2164516129023</v>
      </c>
      <c r="G55" s="8">
        <f>VLOOKUP(A55,'Prod comer'!$A$2:$F$130,6,TRUE)</f>
        <v>638.63935483871012</v>
      </c>
      <c r="H55" t="str">
        <f>IFERROR(VLOOKUP(A55,P.Int!$A$1:$E$2436,5,TRUE),"")</f>
        <v/>
      </c>
      <c r="I55">
        <v>562142</v>
      </c>
      <c r="J55">
        <v>9785</v>
      </c>
      <c r="K55">
        <v>571927</v>
      </c>
      <c r="L55" t="str">
        <f>IFERROR(VLOOKUP(A55,'Iny SPEC'!$A$1:$B$3068,2,FALSE),"")</f>
        <v/>
      </c>
      <c r="M55">
        <f t="shared" si="0"/>
        <v>0</v>
      </c>
    </row>
    <row r="56" spans="1:13" x14ac:dyDescent="0.2">
      <c r="A56" s="1">
        <v>42032</v>
      </c>
      <c r="B56" t="s">
        <v>3</v>
      </c>
      <c r="C56" s="6">
        <v>5.3697604225556299</v>
      </c>
      <c r="D56" s="6">
        <f>VLOOKUP(A56,'PPP - Resi'!$E$1:$G$3927,2,FALSE)</f>
        <v>5.8984295765638999</v>
      </c>
      <c r="E56" s="7">
        <f>VLOOKUP(A56,Embalses!$A$1:$B$4292,2,FALSE)</f>
        <v>0.77563593326956404</v>
      </c>
      <c r="F56" s="8">
        <f>VLOOKUP(A56,'Prod comer'!$A$2:$C$130,2,TRUE)</f>
        <v>572.96032258064508</v>
      </c>
      <c r="G56" s="8">
        <f>VLOOKUP(A56,'Prod comer'!$A$2:$F$130,5,TRUE)</f>
        <v>554.34483870967745</v>
      </c>
      <c r="H56" t="str">
        <f>IFERROR(VLOOKUP(A56,P.Int!$A$1:$E$2436,5,TRUE),"")</f>
        <v/>
      </c>
      <c r="I56">
        <v>329924</v>
      </c>
      <c r="J56">
        <v>0</v>
      </c>
      <c r="K56">
        <v>329924</v>
      </c>
      <c r="L56" t="str">
        <f>IFERROR(VLOOKUP(A56,'Iny SPEC'!$A$1:$B$3068,2,FALSE),"")</f>
        <v/>
      </c>
      <c r="M56">
        <f t="shared" si="0"/>
        <v>0</v>
      </c>
    </row>
    <row r="57" spans="1:13" x14ac:dyDescent="0.2">
      <c r="A57" s="1">
        <v>42032</v>
      </c>
      <c r="B57" t="s">
        <v>4</v>
      </c>
      <c r="C57" s="6">
        <v>3.8778527099835798</v>
      </c>
      <c r="D57" s="6">
        <f>VLOOKUP(A57,'PPP - Resi'!$I$2:$K$3928,2,FALSE)</f>
        <v>5.0025757985923098</v>
      </c>
      <c r="E57" s="7">
        <f>VLOOKUP(A57,Embalses!$D$1:$E$4292,2,FALSE)</f>
        <v>0.63183916049526045</v>
      </c>
      <c r="F57" s="8">
        <f>VLOOKUP(A57,'Prod comer'!$A$2:$C$130,3,TRUE)</f>
        <v>1990.2164516129023</v>
      </c>
      <c r="G57" s="8">
        <f>VLOOKUP(A57,'Prod comer'!$A$2:$F$130,6,TRUE)</f>
        <v>638.63935483871012</v>
      </c>
      <c r="H57" t="str">
        <f>IFERROR(VLOOKUP(A57,P.Int!$A$1:$E$2436,5,TRUE),"")</f>
        <v/>
      </c>
      <c r="I57">
        <v>565622</v>
      </c>
      <c r="J57">
        <v>9605</v>
      </c>
      <c r="K57">
        <v>575227</v>
      </c>
      <c r="L57" t="str">
        <f>IFERROR(VLOOKUP(A57,'Iny SPEC'!$A$1:$B$3068,2,FALSE),"")</f>
        <v/>
      </c>
      <c r="M57">
        <f t="shared" si="0"/>
        <v>0</v>
      </c>
    </row>
    <row r="58" spans="1:13" x14ac:dyDescent="0.2">
      <c r="A58" s="1">
        <v>42033</v>
      </c>
      <c r="B58" t="s">
        <v>3</v>
      </c>
      <c r="C58" s="6">
        <v>5.3697604225556299</v>
      </c>
      <c r="D58" s="6">
        <f>VLOOKUP(A58,'PPP - Resi'!$E$1:$G$3927,2,FALSE)</f>
        <v>5.8984295765638999</v>
      </c>
      <c r="E58" s="7">
        <f>VLOOKUP(A58,Embalses!$A$1:$B$4292,2,FALSE)</f>
        <v>0.77119372254016605</v>
      </c>
      <c r="F58" s="8">
        <f>VLOOKUP(A58,'Prod comer'!$A$2:$C$130,2,TRUE)</f>
        <v>572.96032258064508</v>
      </c>
      <c r="G58" s="8">
        <f>VLOOKUP(A58,'Prod comer'!$A$2:$F$130,5,TRUE)</f>
        <v>554.34483870967745</v>
      </c>
      <c r="H58" t="str">
        <f>IFERROR(VLOOKUP(A58,P.Int!$A$1:$E$2436,5,TRUE),"")</f>
        <v/>
      </c>
      <c r="I58">
        <v>357164</v>
      </c>
      <c r="J58">
        <v>0</v>
      </c>
      <c r="K58">
        <v>357164</v>
      </c>
      <c r="L58" t="str">
        <f>IFERROR(VLOOKUP(A58,'Iny SPEC'!$A$1:$B$3068,2,FALSE),"")</f>
        <v/>
      </c>
      <c r="M58">
        <f t="shared" si="0"/>
        <v>0</v>
      </c>
    </row>
    <row r="59" spans="1:13" x14ac:dyDescent="0.2">
      <c r="A59" s="1">
        <v>42033</v>
      </c>
      <c r="B59" t="s">
        <v>4</v>
      </c>
      <c r="C59" s="6">
        <v>3.8778527099835798</v>
      </c>
      <c r="D59" s="6">
        <f>VLOOKUP(A59,'PPP - Resi'!$I$2:$K$3928,2,FALSE)</f>
        <v>5.0025757985923098</v>
      </c>
      <c r="E59" s="7">
        <f>VLOOKUP(A59,Embalses!$D$1:$E$4292,2,FALSE)</f>
        <v>0.61599690809161634</v>
      </c>
      <c r="F59" s="8">
        <f>VLOOKUP(A59,'Prod comer'!$A$2:$C$130,3,TRUE)</f>
        <v>1990.2164516129023</v>
      </c>
      <c r="G59" s="8">
        <f>VLOOKUP(A59,'Prod comer'!$A$2:$F$130,6,TRUE)</f>
        <v>638.63935483871012</v>
      </c>
      <c r="H59" t="str">
        <f>IFERROR(VLOOKUP(A59,P.Int!$A$1:$E$2436,5,TRUE),"")</f>
        <v/>
      </c>
      <c r="I59">
        <v>558138</v>
      </c>
      <c r="J59">
        <v>9563</v>
      </c>
      <c r="K59">
        <v>567701</v>
      </c>
      <c r="L59" t="str">
        <f>IFERROR(VLOOKUP(A59,'Iny SPEC'!$A$1:$B$3068,2,FALSE),"")</f>
        <v/>
      </c>
      <c r="M59">
        <f t="shared" si="0"/>
        <v>0</v>
      </c>
    </row>
    <row r="60" spans="1:13" x14ac:dyDescent="0.2">
      <c r="A60" s="1">
        <v>42034</v>
      </c>
      <c r="B60" t="s">
        <v>3</v>
      </c>
      <c r="C60" s="6">
        <v>5.3697604225556299</v>
      </c>
      <c r="D60" s="6">
        <f>VLOOKUP(A60,'PPP - Resi'!$E$1:$G$3927,2,FALSE)</f>
        <v>5.8984295765638999</v>
      </c>
      <c r="E60" s="7">
        <f>VLOOKUP(A60,Embalses!$A$1:$B$4292,2,FALSE)</f>
        <v>0.76628945704511897</v>
      </c>
      <c r="F60" s="8">
        <f>VLOOKUP(A60,'Prod comer'!$A$2:$C$130,2,TRUE)</f>
        <v>572.96032258064508</v>
      </c>
      <c r="G60" s="8">
        <f>VLOOKUP(A60,'Prod comer'!$A$2:$F$130,5,TRUE)</f>
        <v>554.34483870967745</v>
      </c>
      <c r="H60" t="str">
        <f>IFERROR(VLOOKUP(A60,P.Int!$A$1:$E$2436,5,TRUE),"")</f>
        <v/>
      </c>
      <c r="I60">
        <v>351124</v>
      </c>
      <c r="J60">
        <v>0</v>
      </c>
      <c r="K60">
        <v>351124</v>
      </c>
      <c r="L60" t="str">
        <f>IFERROR(VLOOKUP(A60,'Iny SPEC'!$A$1:$B$3068,2,FALSE),"")</f>
        <v/>
      </c>
      <c r="M60">
        <f t="shared" si="0"/>
        <v>0</v>
      </c>
    </row>
    <row r="61" spans="1:13" x14ac:dyDescent="0.2">
      <c r="A61" s="1">
        <v>42034</v>
      </c>
      <c r="B61" t="s">
        <v>4</v>
      </c>
      <c r="C61" s="6">
        <v>3.8778527099835798</v>
      </c>
      <c r="D61" s="6">
        <f>VLOOKUP(A61,'PPP - Resi'!$I$2:$K$3928,2,FALSE)</f>
        <v>5.0025757985923098</v>
      </c>
      <c r="E61" s="7">
        <f>VLOOKUP(A61,Embalses!$D$1:$E$4292,2,FALSE)</f>
        <v>0.61948036553699903</v>
      </c>
      <c r="F61" s="8">
        <f>VLOOKUP(A61,'Prod comer'!$A$2:$C$130,3,TRUE)</f>
        <v>1990.2164516129023</v>
      </c>
      <c r="G61" s="8">
        <f>VLOOKUP(A61,'Prod comer'!$A$2:$F$130,6,TRUE)</f>
        <v>638.63935483871012</v>
      </c>
      <c r="H61" t="str">
        <f>IFERROR(VLOOKUP(A61,P.Int!$A$1:$E$2436,5,TRUE),"")</f>
        <v/>
      </c>
      <c r="I61">
        <v>590823</v>
      </c>
      <c r="J61">
        <v>9746</v>
      </c>
      <c r="K61">
        <v>600569</v>
      </c>
      <c r="L61" t="str">
        <f>IFERROR(VLOOKUP(A61,'Iny SPEC'!$A$1:$B$3068,2,FALSE),"")</f>
        <v/>
      </c>
      <c r="M61">
        <f t="shared" si="0"/>
        <v>0</v>
      </c>
    </row>
    <row r="62" spans="1:13" x14ac:dyDescent="0.2">
      <c r="A62" s="1">
        <v>42035</v>
      </c>
      <c r="B62" t="s">
        <v>3</v>
      </c>
      <c r="C62" s="6">
        <v>5.3697604225556299</v>
      </c>
      <c r="D62" s="6">
        <f>VLOOKUP(A62,'PPP - Resi'!$E$1:$G$3927,2,FALSE)</f>
        <v>5.8984295765638999</v>
      </c>
      <c r="E62" s="7">
        <f>VLOOKUP(A62,Embalses!$A$1:$B$4292,2,FALSE)</f>
        <v>0.76036380733126896</v>
      </c>
      <c r="F62" s="8">
        <f>VLOOKUP(A62,'Prod comer'!$A$2:$C$130,2,TRUE)</f>
        <v>572.96032258064508</v>
      </c>
      <c r="G62" s="8">
        <f>VLOOKUP(A62,'Prod comer'!$A$2:$F$130,5,TRUE)</f>
        <v>554.34483870967745</v>
      </c>
      <c r="H62" t="str">
        <f>IFERROR(VLOOKUP(A62,P.Int!$A$1:$E$2436,5,TRUE),"")</f>
        <v/>
      </c>
      <c r="I62">
        <v>340488</v>
      </c>
      <c r="J62">
        <v>0</v>
      </c>
      <c r="K62">
        <v>340488</v>
      </c>
      <c r="L62" t="str">
        <f>IFERROR(VLOOKUP(A62,'Iny SPEC'!$A$1:$B$3068,2,FALSE),"")</f>
        <v/>
      </c>
      <c r="M62">
        <f t="shared" si="0"/>
        <v>0</v>
      </c>
    </row>
    <row r="63" spans="1:13" x14ac:dyDescent="0.2">
      <c r="A63" s="1">
        <v>42035</v>
      </c>
      <c r="B63" t="s">
        <v>4</v>
      </c>
      <c r="C63" s="6">
        <v>3.8778527099835798</v>
      </c>
      <c r="D63" s="6">
        <f>VLOOKUP(A63,'PPP - Resi'!$I$2:$K$3928,2,FALSE)</f>
        <v>5.0025757985923098</v>
      </c>
      <c r="E63" s="7">
        <f>VLOOKUP(A63,Embalses!$D$1:$E$4292,2,FALSE)</f>
        <v>0.62267713161290628</v>
      </c>
      <c r="F63" s="8">
        <f>VLOOKUP(A63,'Prod comer'!$A$2:$C$130,3,TRUE)</f>
        <v>1990.2164516129023</v>
      </c>
      <c r="G63" s="8">
        <f>VLOOKUP(A63,'Prod comer'!$A$2:$F$130,6,TRUE)</f>
        <v>638.63935483871012</v>
      </c>
      <c r="H63" t="str">
        <f>IFERROR(VLOOKUP(A63,P.Int!$A$1:$E$2436,5,TRUE),"")</f>
        <v/>
      </c>
      <c r="I63">
        <v>531507</v>
      </c>
      <c r="J63">
        <v>9644</v>
      </c>
      <c r="K63">
        <v>541151</v>
      </c>
      <c r="L63" t="str">
        <f>IFERROR(VLOOKUP(A63,'Iny SPEC'!$A$1:$B$3068,2,FALSE),"")</f>
        <v/>
      </c>
      <c r="M63">
        <f t="shared" si="0"/>
        <v>0</v>
      </c>
    </row>
    <row r="64" spans="1:13" x14ac:dyDescent="0.2">
      <c r="A64" s="1">
        <v>42036</v>
      </c>
      <c r="B64" t="s">
        <v>3</v>
      </c>
      <c r="C64" s="6">
        <v>5.3718617727183204</v>
      </c>
      <c r="D64" s="6">
        <f>VLOOKUP(A64,'PPP - Resi'!$E$1:$G$3927,2,FALSE)</f>
        <v>5.8984295765638999</v>
      </c>
      <c r="E64" s="7">
        <f>VLOOKUP(A64,Embalses!$A$1:$B$4292,2,FALSE)</f>
        <v>0.758256189101992</v>
      </c>
      <c r="F64" s="8">
        <f>VLOOKUP(A64,'Prod comer'!$A$2:$C$130,2,TRUE)</f>
        <v>503.49483870967742</v>
      </c>
      <c r="G64" s="8">
        <f>VLOOKUP(A64,'Prod comer'!$A$2:$F$130,5,TRUE)</f>
        <v>485.1770967741935</v>
      </c>
      <c r="H64" t="str">
        <f>IFERROR(VLOOKUP(A64,P.Int!$A$1:$E$2436,5,TRUE),"")</f>
        <v/>
      </c>
      <c r="I64">
        <v>334844</v>
      </c>
      <c r="J64">
        <v>0</v>
      </c>
      <c r="K64">
        <v>334844</v>
      </c>
      <c r="L64" t="str">
        <f>IFERROR(VLOOKUP(A64,'Iny SPEC'!$A$1:$B$3068,2,FALSE),"")</f>
        <v/>
      </c>
      <c r="M64">
        <f t="shared" si="0"/>
        <v>0</v>
      </c>
    </row>
    <row r="65" spans="1:13" x14ac:dyDescent="0.2">
      <c r="A65" s="1">
        <v>42036</v>
      </c>
      <c r="B65" t="s">
        <v>4</v>
      </c>
      <c r="C65" s="6">
        <v>3.7879249038923999</v>
      </c>
      <c r="D65" s="6">
        <f>VLOOKUP(A65,'PPP - Resi'!$I$2:$K$3928,2,FALSE)</f>
        <v>4.9769813091320403</v>
      </c>
      <c r="E65" s="7">
        <f>VLOOKUP(A65,Embalses!$D$1:$E$4292,2,FALSE)</f>
        <v>0.62516008611133345</v>
      </c>
      <c r="F65" s="8">
        <f>VLOOKUP(A65,'Prod comer'!$A$2:$C$130,3,TRUE)</f>
        <v>1773.6158064516121</v>
      </c>
      <c r="G65" s="8">
        <f>VLOOKUP(A65,'Prod comer'!$A$2:$F$130,6,TRUE)</f>
        <v>562.44838709677413</v>
      </c>
      <c r="H65" t="str">
        <f>IFERROR(VLOOKUP(A65,P.Int!$A$1:$E$2436,5,TRUE),"")</f>
        <v/>
      </c>
      <c r="I65">
        <v>456036</v>
      </c>
      <c r="J65">
        <v>9745</v>
      </c>
      <c r="K65">
        <v>465781</v>
      </c>
      <c r="L65" t="str">
        <f>IFERROR(VLOOKUP(A65,'Iny SPEC'!$A$1:$B$3068,2,FALSE),"")</f>
        <v/>
      </c>
      <c r="M65">
        <f t="shared" si="0"/>
        <v>0</v>
      </c>
    </row>
    <row r="66" spans="1:13" x14ac:dyDescent="0.2">
      <c r="A66" s="1">
        <v>42037</v>
      </c>
      <c r="B66" t="s">
        <v>3</v>
      </c>
      <c r="C66" s="6">
        <v>5.3718617727183204</v>
      </c>
      <c r="D66" s="6">
        <f>VLOOKUP(A66,'PPP - Resi'!$E$1:$G$3927,2,FALSE)</f>
        <v>5.8984295765638999</v>
      </c>
      <c r="E66" s="7">
        <f>VLOOKUP(A66,Embalses!$A$1:$B$4292,2,FALSE)</f>
        <v>0.75651335095086003</v>
      </c>
      <c r="F66" s="8">
        <f>VLOOKUP(A66,'Prod comer'!$A$2:$C$130,2,TRUE)</f>
        <v>503.49483870967742</v>
      </c>
      <c r="G66" s="8">
        <f>VLOOKUP(A66,'Prod comer'!$A$2:$F$130,5,TRUE)</f>
        <v>485.1770967741935</v>
      </c>
      <c r="H66" t="str">
        <f>IFERROR(VLOOKUP(A66,P.Int!$A$1:$E$2436,5,TRUE),"")</f>
        <v/>
      </c>
      <c r="I66">
        <v>338559</v>
      </c>
      <c r="J66">
        <v>0</v>
      </c>
      <c r="K66">
        <v>338559</v>
      </c>
      <c r="L66" t="str">
        <f>IFERROR(VLOOKUP(A66,'Iny SPEC'!$A$1:$B$3068,2,FALSE),"")</f>
        <v/>
      </c>
      <c r="M66">
        <f t="shared" si="0"/>
        <v>0</v>
      </c>
    </row>
    <row r="67" spans="1:13" x14ac:dyDescent="0.2">
      <c r="A67" s="1">
        <v>42037</v>
      </c>
      <c r="B67" t="s">
        <v>4</v>
      </c>
      <c r="C67" s="6">
        <v>3.7879249038923999</v>
      </c>
      <c r="D67" s="6">
        <f>VLOOKUP(A67,'PPP - Resi'!$I$2:$K$3928,2,FALSE)</f>
        <v>4.9769813091320403</v>
      </c>
      <c r="E67" s="7">
        <f>VLOOKUP(A67,Embalses!$D$1:$E$4292,2,FALSE)</f>
        <v>0.62215251499581181</v>
      </c>
      <c r="F67" s="8">
        <f>VLOOKUP(A67,'Prod comer'!$A$2:$C$130,3,TRUE)</f>
        <v>1773.6158064516121</v>
      </c>
      <c r="G67" s="8">
        <f>VLOOKUP(A67,'Prod comer'!$A$2:$F$130,6,TRUE)</f>
        <v>562.44838709677413</v>
      </c>
      <c r="H67" t="str">
        <f>IFERROR(VLOOKUP(A67,P.Int!$A$1:$E$2436,5,TRUE),"")</f>
        <v/>
      </c>
      <c r="I67">
        <v>528894</v>
      </c>
      <c r="J67">
        <v>9632</v>
      </c>
      <c r="K67">
        <v>538526</v>
      </c>
      <c r="L67" t="str">
        <f>IFERROR(VLOOKUP(A67,'Iny SPEC'!$A$1:$B$3068,2,FALSE),"")</f>
        <v/>
      </c>
      <c r="M67">
        <f t="shared" ref="M67:M130" si="1">IF(A67&gt;DATE(2024,11,30),1,0)</f>
        <v>0</v>
      </c>
    </row>
    <row r="68" spans="1:13" x14ac:dyDescent="0.2">
      <c r="A68" s="1">
        <v>42038</v>
      </c>
      <c r="B68" t="s">
        <v>3</v>
      </c>
      <c r="C68" s="6">
        <v>5.3718617727183204</v>
      </c>
      <c r="D68" s="6">
        <f>VLOOKUP(A68,'PPP - Resi'!$E$1:$G$3927,2,FALSE)</f>
        <v>5.8984295765638999</v>
      </c>
      <c r="E68" s="7">
        <f>VLOOKUP(A68,Embalses!$A$1:$B$4292,2,FALSE)</f>
        <v>0.75368427878925404</v>
      </c>
      <c r="F68" s="8">
        <f>VLOOKUP(A68,'Prod comer'!$A$2:$C$130,2,TRUE)</f>
        <v>503.49483870967742</v>
      </c>
      <c r="G68" s="8">
        <f>VLOOKUP(A68,'Prod comer'!$A$2:$F$130,5,TRUE)</f>
        <v>485.1770967741935</v>
      </c>
      <c r="H68" t="str">
        <f>IFERROR(VLOOKUP(A68,P.Int!$A$1:$E$2436,5,TRUE),"")</f>
        <v/>
      </c>
      <c r="I68">
        <v>347035</v>
      </c>
      <c r="J68">
        <v>0</v>
      </c>
      <c r="K68">
        <v>347035</v>
      </c>
      <c r="L68" t="str">
        <f>IFERROR(VLOOKUP(A68,'Iny SPEC'!$A$1:$B$3068,2,FALSE),"")</f>
        <v/>
      </c>
      <c r="M68">
        <f t="shared" si="1"/>
        <v>0</v>
      </c>
    </row>
    <row r="69" spans="1:13" x14ac:dyDescent="0.2">
      <c r="A69" s="1">
        <v>42038</v>
      </c>
      <c r="B69" t="s">
        <v>4</v>
      </c>
      <c r="C69" s="6">
        <v>3.7879249038923999</v>
      </c>
      <c r="D69" s="6">
        <f>VLOOKUP(A69,'PPP - Resi'!$I$2:$K$3928,2,FALSE)</f>
        <v>4.9769813091320403</v>
      </c>
      <c r="E69" s="7">
        <f>VLOOKUP(A69,Embalses!$D$1:$E$4292,2,FALSE)</f>
        <v>0.62873382492095053</v>
      </c>
      <c r="F69" s="8">
        <f>VLOOKUP(A69,'Prod comer'!$A$2:$C$130,3,TRUE)</f>
        <v>1773.6158064516121</v>
      </c>
      <c r="G69" s="8">
        <f>VLOOKUP(A69,'Prod comer'!$A$2:$F$130,6,TRUE)</f>
        <v>562.44838709677413</v>
      </c>
      <c r="H69" t="str">
        <f>IFERROR(VLOOKUP(A69,P.Int!$A$1:$E$2436,5,TRUE),"")</f>
        <v/>
      </c>
      <c r="I69">
        <v>544779</v>
      </c>
      <c r="J69">
        <v>9608</v>
      </c>
      <c r="K69">
        <v>554387</v>
      </c>
      <c r="L69" t="str">
        <f>IFERROR(VLOOKUP(A69,'Iny SPEC'!$A$1:$B$3068,2,FALSE),"")</f>
        <v/>
      </c>
      <c r="M69">
        <f t="shared" si="1"/>
        <v>0</v>
      </c>
    </row>
    <row r="70" spans="1:13" x14ac:dyDescent="0.2">
      <c r="A70" s="1">
        <v>42039</v>
      </c>
      <c r="B70" t="s">
        <v>3</v>
      </c>
      <c r="C70" s="6">
        <v>5.3718617727183204</v>
      </c>
      <c r="D70" s="6">
        <f>VLOOKUP(A70,'PPP - Resi'!$E$1:$G$3927,2,FALSE)</f>
        <v>5.8984295765638999</v>
      </c>
      <c r="E70" s="7">
        <f>VLOOKUP(A70,Embalses!$A$1:$B$4292,2,FALSE)</f>
        <v>0.75188469707041095</v>
      </c>
      <c r="F70" s="8">
        <f>VLOOKUP(A70,'Prod comer'!$A$2:$C$130,2,TRUE)</f>
        <v>503.49483870967742</v>
      </c>
      <c r="G70" s="8">
        <f>VLOOKUP(A70,'Prod comer'!$A$2:$F$130,5,TRUE)</f>
        <v>485.1770967741935</v>
      </c>
      <c r="H70" t="str">
        <f>IFERROR(VLOOKUP(A70,P.Int!$A$1:$E$2436,5,TRUE),"")</f>
        <v/>
      </c>
      <c r="I70">
        <v>354880</v>
      </c>
      <c r="J70">
        <v>0</v>
      </c>
      <c r="K70">
        <v>354880</v>
      </c>
      <c r="L70" t="str">
        <f>IFERROR(VLOOKUP(A70,'Iny SPEC'!$A$1:$B$3068,2,FALSE),"")</f>
        <v/>
      </c>
      <c r="M70">
        <f t="shared" si="1"/>
        <v>0</v>
      </c>
    </row>
    <row r="71" spans="1:13" x14ac:dyDescent="0.2">
      <c r="A71" s="1">
        <v>42039</v>
      </c>
      <c r="B71" t="s">
        <v>4</v>
      </c>
      <c r="C71" s="6">
        <v>3.7879249038923999</v>
      </c>
      <c r="D71" s="6">
        <f>VLOOKUP(A71,'PPP - Resi'!$I$2:$K$3928,2,FALSE)</f>
        <v>4.9769813091320403</v>
      </c>
      <c r="E71" s="7">
        <f>VLOOKUP(A71,Embalses!$D$1:$E$4292,2,FALSE)</f>
        <v>0.6131517280433102</v>
      </c>
      <c r="F71" s="8">
        <f>VLOOKUP(A71,'Prod comer'!$A$2:$C$130,3,TRUE)</f>
        <v>1773.6158064516121</v>
      </c>
      <c r="G71" s="8">
        <f>VLOOKUP(A71,'Prod comer'!$A$2:$F$130,6,TRUE)</f>
        <v>562.44838709677413</v>
      </c>
      <c r="H71" t="str">
        <f>IFERROR(VLOOKUP(A71,P.Int!$A$1:$E$2436,5,TRUE),"")</f>
        <v/>
      </c>
      <c r="I71">
        <v>584460</v>
      </c>
      <c r="J71">
        <v>9611</v>
      </c>
      <c r="K71">
        <v>594071</v>
      </c>
      <c r="L71" t="str">
        <f>IFERROR(VLOOKUP(A71,'Iny SPEC'!$A$1:$B$3068,2,FALSE),"")</f>
        <v/>
      </c>
      <c r="M71">
        <f t="shared" si="1"/>
        <v>0</v>
      </c>
    </row>
    <row r="72" spans="1:13" x14ac:dyDescent="0.2">
      <c r="A72" s="1">
        <v>42040</v>
      </c>
      <c r="B72" t="s">
        <v>3</v>
      </c>
      <c r="C72" s="6">
        <v>5.3718617727183204</v>
      </c>
      <c r="D72" s="6">
        <f>VLOOKUP(A72,'PPP - Resi'!$E$1:$G$3927,2,FALSE)</f>
        <v>5.8984295765638999</v>
      </c>
      <c r="E72" s="7">
        <f>VLOOKUP(A72,Embalses!$A$1:$B$4292,2,FALSE)</f>
        <v>0.750044584231773</v>
      </c>
      <c r="F72" s="8">
        <f>VLOOKUP(A72,'Prod comer'!$A$2:$C$130,2,TRUE)</f>
        <v>503.49483870967742</v>
      </c>
      <c r="G72" s="8">
        <f>VLOOKUP(A72,'Prod comer'!$A$2:$F$130,5,TRUE)</f>
        <v>485.1770967741935</v>
      </c>
      <c r="H72" t="str">
        <f>IFERROR(VLOOKUP(A72,P.Int!$A$1:$E$2436,5,TRUE),"")</f>
        <v/>
      </c>
      <c r="I72">
        <v>351250</v>
      </c>
      <c r="J72">
        <v>0</v>
      </c>
      <c r="K72">
        <v>351250</v>
      </c>
      <c r="L72" t="str">
        <f>IFERROR(VLOOKUP(A72,'Iny SPEC'!$A$1:$B$3068,2,FALSE),"")</f>
        <v/>
      </c>
      <c r="M72">
        <f t="shared" si="1"/>
        <v>0</v>
      </c>
    </row>
    <row r="73" spans="1:13" x14ac:dyDescent="0.2">
      <c r="A73" s="1">
        <v>42040</v>
      </c>
      <c r="B73" t="s">
        <v>4</v>
      </c>
      <c r="C73" s="6">
        <v>3.7879249038923999</v>
      </c>
      <c r="D73" s="6">
        <f>VLOOKUP(A73,'PPP - Resi'!$I$2:$K$3928,2,FALSE)</f>
        <v>4.9769813091320403</v>
      </c>
      <c r="E73" s="7">
        <f>VLOOKUP(A73,Embalses!$D$1:$E$4292,2,FALSE)</f>
        <v>0.60341828495109251</v>
      </c>
      <c r="F73" s="8">
        <f>VLOOKUP(A73,'Prod comer'!$A$2:$C$130,3,TRUE)</f>
        <v>1773.6158064516121</v>
      </c>
      <c r="G73" s="8">
        <f>VLOOKUP(A73,'Prod comer'!$A$2:$F$130,6,TRUE)</f>
        <v>562.44838709677413</v>
      </c>
      <c r="H73" t="str">
        <f>IFERROR(VLOOKUP(A73,P.Int!$A$1:$E$2436,5,TRUE),"")</f>
        <v/>
      </c>
      <c r="I73">
        <v>587081</v>
      </c>
      <c r="J73">
        <v>9639</v>
      </c>
      <c r="K73">
        <v>596720</v>
      </c>
      <c r="L73" t="str">
        <f>IFERROR(VLOOKUP(A73,'Iny SPEC'!$A$1:$B$3068,2,FALSE),"")</f>
        <v/>
      </c>
      <c r="M73">
        <f t="shared" si="1"/>
        <v>0</v>
      </c>
    </row>
    <row r="74" spans="1:13" x14ac:dyDescent="0.2">
      <c r="A74" s="1">
        <v>42041</v>
      </c>
      <c r="B74" t="s">
        <v>3</v>
      </c>
      <c r="C74" s="6">
        <v>5.3718617727183204</v>
      </c>
      <c r="D74" s="6">
        <f>VLOOKUP(A74,'PPP - Resi'!$E$1:$G$3927,2,FALSE)</f>
        <v>5.8984295765638999</v>
      </c>
      <c r="E74" s="7">
        <f>VLOOKUP(A74,Embalses!$A$1:$B$4292,2,FALSE)</f>
        <v>0.75040125808595803</v>
      </c>
      <c r="F74" s="8">
        <f>VLOOKUP(A74,'Prod comer'!$A$2:$C$130,2,TRUE)</f>
        <v>503.49483870967742</v>
      </c>
      <c r="G74" s="8">
        <f>VLOOKUP(A74,'Prod comer'!$A$2:$F$130,5,TRUE)</f>
        <v>485.1770967741935</v>
      </c>
      <c r="H74" t="str">
        <f>IFERROR(VLOOKUP(A74,P.Int!$A$1:$E$2436,5,TRUE),"")</f>
        <v/>
      </c>
      <c r="I74">
        <v>323582</v>
      </c>
      <c r="J74">
        <v>0</v>
      </c>
      <c r="K74">
        <v>323582</v>
      </c>
      <c r="L74" t="str">
        <f>IFERROR(VLOOKUP(A74,'Iny SPEC'!$A$1:$B$3068,2,FALSE),"")</f>
        <v/>
      </c>
      <c r="M74">
        <f t="shared" si="1"/>
        <v>0</v>
      </c>
    </row>
    <row r="75" spans="1:13" x14ac:dyDescent="0.2">
      <c r="A75" s="1">
        <v>42041</v>
      </c>
      <c r="B75" t="s">
        <v>4</v>
      </c>
      <c r="C75" s="6">
        <v>3.7872965646126899</v>
      </c>
      <c r="D75" s="6">
        <f>VLOOKUP(A75,'PPP - Resi'!$I$2:$K$3928,2,FALSE)</f>
        <v>4.9769813091320403</v>
      </c>
      <c r="E75" s="7">
        <f>VLOOKUP(A75,Embalses!$D$1:$E$4292,2,FALSE)</f>
        <v>0.59211488613490171</v>
      </c>
      <c r="F75" s="8">
        <f>VLOOKUP(A75,'Prod comer'!$A$2:$C$130,3,TRUE)</f>
        <v>1773.6158064516121</v>
      </c>
      <c r="G75" s="8">
        <f>VLOOKUP(A75,'Prod comer'!$A$2:$F$130,6,TRUE)</f>
        <v>562.44838709677413</v>
      </c>
      <c r="H75" t="str">
        <f>IFERROR(VLOOKUP(A75,P.Int!$A$1:$E$2436,5,TRUE),"")</f>
        <v/>
      </c>
      <c r="I75">
        <v>586257</v>
      </c>
      <c r="J75">
        <v>9610</v>
      </c>
      <c r="K75">
        <v>595867</v>
      </c>
      <c r="L75" t="str">
        <f>IFERROR(VLOOKUP(A75,'Iny SPEC'!$A$1:$B$3068,2,FALSE),"")</f>
        <v/>
      </c>
      <c r="M75">
        <f t="shared" si="1"/>
        <v>0</v>
      </c>
    </row>
    <row r="76" spans="1:13" x14ac:dyDescent="0.2">
      <c r="A76" s="1">
        <v>42042</v>
      </c>
      <c r="B76" t="s">
        <v>3</v>
      </c>
      <c r="C76" s="6">
        <v>5.3718617727183204</v>
      </c>
      <c r="D76" s="6">
        <f>VLOOKUP(A76,'PPP - Resi'!$E$1:$G$3927,2,FALSE)</f>
        <v>5.8984295765638999</v>
      </c>
      <c r="E76" s="7">
        <f>VLOOKUP(A76,Embalses!$A$1:$B$4292,2,FALSE)</f>
        <v>0.75357889787778998</v>
      </c>
      <c r="F76" s="8">
        <f>VLOOKUP(A76,'Prod comer'!$A$2:$C$130,2,TRUE)</f>
        <v>503.49483870967742</v>
      </c>
      <c r="G76" s="8">
        <f>VLOOKUP(A76,'Prod comer'!$A$2:$F$130,5,TRUE)</f>
        <v>485.1770967741935</v>
      </c>
      <c r="H76" t="str">
        <f>IFERROR(VLOOKUP(A76,P.Int!$A$1:$E$2436,5,TRUE),"")</f>
        <v/>
      </c>
      <c r="I76">
        <v>334100</v>
      </c>
      <c r="J76">
        <v>0</v>
      </c>
      <c r="K76">
        <v>334100</v>
      </c>
      <c r="L76" t="str">
        <f>IFERROR(VLOOKUP(A76,'Iny SPEC'!$A$1:$B$3068,2,FALSE),"")</f>
        <v/>
      </c>
      <c r="M76">
        <f t="shared" si="1"/>
        <v>0</v>
      </c>
    </row>
    <row r="77" spans="1:13" x14ac:dyDescent="0.2">
      <c r="A77" s="1">
        <v>42042</v>
      </c>
      <c r="B77" t="s">
        <v>4</v>
      </c>
      <c r="C77" s="6">
        <v>3.7872965646126899</v>
      </c>
      <c r="D77" s="6">
        <f>VLOOKUP(A77,'PPP - Resi'!$I$2:$K$3928,2,FALSE)</f>
        <v>4.9769813091320403</v>
      </c>
      <c r="E77" s="7">
        <f>VLOOKUP(A77,Embalses!$D$1:$E$4292,2,FALSE)</f>
        <v>0.60840849938043851</v>
      </c>
      <c r="F77" s="8">
        <f>VLOOKUP(A77,'Prod comer'!$A$2:$C$130,3,TRUE)</f>
        <v>1773.6158064516121</v>
      </c>
      <c r="G77" s="8">
        <f>VLOOKUP(A77,'Prod comer'!$A$2:$F$130,6,TRUE)</f>
        <v>562.44838709677413</v>
      </c>
      <c r="H77" t="str">
        <f>IFERROR(VLOOKUP(A77,P.Int!$A$1:$E$2436,5,TRUE),"")</f>
        <v/>
      </c>
      <c r="I77">
        <v>564278</v>
      </c>
      <c r="J77">
        <v>9553</v>
      </c>
      <c r="K77">
        <v>573831</v>
      </c>
      <c r="L77" t="str">
        <f>IFERROR(VLOOKUP(A77,'Iny SPEC'!$A$1:$B$3068,2,FALSE),"")</f>
        <v/>
      </c>
      <c r="M77">
        <f t="shared" si="1"/>
        <v>0</v>
      </c>
    </row>
    <row r="78" spans="1:13" x14ac:dyDescent="0.2">
      <c r="A78" s="1">
        <v>42043</v>
      </c>
      <c r="B78" t="s">
        <v>3</v>
      </c>
      <c r="C78" s="6">
        <v>5.3718617727183204</v>
      </c>
      <c r="D78" s="6">
        <f>VLOOKUP(A78,'PPP - Resi'!$E$1:$G$3927,2,FALSE)</f>
        <v>5.8984295765638999</v>
      </c>
      <c r="E78" s="7">
        <f>VLOOKUP(A78,Embalses!$A$1:$B$4292,2,FALSE)</f>
        <v>0.76448176910231702</v>
      </c>
      <c r="F78" s="8">
        <f>VLOOKUP(A78,'Prod comer'!$A$2:$C$130,2,TRUE)</f>
        <v>503.49483870967742</v>
      </c>
      <c r="G78" s="8">
        <f>VLOOKUP(A78,'Prod comer'!$A$2:$F$130,5,TRUE)</f>
        <v>485.1770967741935</v>
      </c>
      <c r="H78" t="str">
        <f>IFERROR(VLOOKUP(A78,P.Int!$A$1:$E$2436,5,TRUE),"")</f>
        <v/>
      </c>
      <c r="I78">
        <v>351370</v>
      </c>
      <c r="J78">
        <v>0</v>
      </c>
      <c r="K78">
        <v>351370</v>
      </c>
      <c r="L78" t="str">
        <f>IFERROR(VLOOKUP(A78,'Iny SPEC'!$A$1:$B$3068,2,FALSE),"")</f>
        <v/>
      </c>
      <c r="M78">
        <f t="shared" si="1"/>
        <v>0</v>
      </c>
    </row>
    <row r="79" spans="1:13" x14ac:dyDescent="0.2">
      <c r="A79" s="1">
        <v>42043</v>
      </c>
      <c r="B79" t="s">
        <v>4</v>
      </c>
      <c r="C79" s="6">
        <v>3.7872965646126899</v>
      </c>
      <c r="D79" s="6">
        <f>VLOOKUP(A79,'PPP - Resi'!$I$2:$K$3928,2,FALSE)</f>
        <v>4.9769813091320403</v>
      </c>
      <c r="E79" s="7">
        <f>VLOOKUP(A79,Embalses!$D$1:$E$4292,2,FALSE)</f>
        <v>0.64072145475931763</v>
      </c>
      <c r="F79" s="8">
        <f>VLOOKUP(A79,'Prod comer'!$A$2:$C$130,3,TRUE)</f>
        <v>1773.6158064516121</v>
      </c>
      <c r="G79" s="8">
        <f>VLOOKUP(A79,'Prod comer'!$A$2:$F$130,6,TRUE)</f>
        <v>562.44838709677413</v>
      </c>
      <c r="H79" t="str">
        <f>IFERROR(VLOOKUP(A79,P.Int!$A$1:$E$2436,5,TRUE),"")</f>
        <v/>
      </c>
      <c r="I79">
        <v>510678</v>
      </c>
      <c r="J79">
        <v>9659</v>
      </c>
      <c r="K79">
        <v>520337</v>
      </c>
      <c r="L79" t="str">
        <f>IFERROR(VLOOKUP(A79,'Iny SPEC'!$A$1:$B$3068,2,FALSE),"")</f>
        <v/>
      </c>
      <c r="M79">
        <f t="shared" si="1"/>
        <v>0</v>
      </c>
    </row>
    <row r="80" spans="1:13" x14ac:dyDescent="0.2">
      <c r="A80" s="1">
        <v>42044</v>
      </c>
      <c r="B80" t="s">
        <v>3</v>
      </c>
      <c r="C80" s="6">
        <v>5.3718617727183204</v>
      </c>
      <c r="D80" s="6">
        <f>VLOOKUP(A80,'PPP - Resi'!$E$1:$G$3927,2,FALSE)</f>
        <v>5.8984295765638999</v>
      </c>
      <c r="E80" s="7">
        <f>VLOOKUP(A80,Embalses!$A$1:$B$4292,2,FALSE)</f>
        <v>0.77155039639435197</v>
      </c>
      <c r="F80" s="8">
        <f>VLOOKUP(A80,'Prod comer'!$A$2:$C$130,2,TRUE)</f>
        <v>503.49483870967742</v>
      </c>
      <c r="G80" s="8">
        <f>VLOOKUP(A80,'Prod comer'!$A$2:$F$130,5,TRUE)</f>
        <v>485.1770967741935</v>
      </c>
      <c r="H80" t="str">
        <f>IFERROR(VLOOKUP(A80,P.Int!$A$1:$E$2436,5,TRUE),"")</f>
        <v/>
      </c>
      <c r="I80">
        <v>338863</v>
      </c>
      <c r="J80">
        <v>0</v>
      </c>
      <c r="K80">
        <v>338863</v>
      </c>
      <c r="L80" t="str">
        <f>IFERROR(VLOOKUP(A80,'Iny SPEC'!$A$1:$B$3068,2,FALSE),"")</f>
        <v/>
      </c>
      <c r="M80">
        <f t="shared" si="1"/>
        <v>0</v>
      </c>
    </row>
    <row r="81" spans="1:13" x14ac:dyDescent="0.2">
      <c r="A81" s="1">
        <v>42044</v>
      </c>
      <c r="B81" t="s">
        <v>4</v>
      </c>
      <c r="C81" s="6">
        <v>3.7872965646126899</v>
      </c>
      <c r="D81" s="6">
        <f>VLOOKUP(A81,'PPP - Resi'!$I$2:$K$3928,2,FALSE)</f>
        <v>4.9769813091320403</v>
      </c>
      <c r="E81" s="7">
        <f>VLOOKUP(A81,Embalses!$D$1:$E$4292,2,FALSE)</f>
        <v>0.64846571284160226</v>
      </c>
      <c r="F81" s="8">
        <f>VLOOKUP(A81,'Prod comer'!$A$2:$C$130,3,TRUE)</f>
        <v>1773.6158064516121</v>
      </c>
      <c r="G81" s="8">
        <f>VLOOKUP(A81,'Prod comer'!$A$2:$F$130,6,TRUE)</f>
        <v>562.44838709677413</v>
      </c>
      <c r="H81" t="str">
        <f>IFERROR(VLOOKUP(A81,P.Int!$A$1:$E$2436,5,TRUE),"")</f>
        <v/>
      </c>
      <c r="I81">
        <v>577080</v>
      </c>
      <c r="J81">
        <v>9600</v>
      </c>
      <c r="K81">
        <v>586680</v>
      </c>
      <c r="L81" t="str">
        <f>IFERROR(VLOOKUP(A81,'Iny SPEC'!$A$1:$B$3068,2,FALSE),"")</f>
        <v/>
      </c>
      <c r="M81">
        <f t="shared" si="1"/>
        <v>0</v>
      </c>
    </row>
    <row r="82" spans="1:13" x14ac:dyDescent="0.2">
      <c r="A82" s="1">
        <v>42045</v>
      </c>
      <c r="B82" t="s">
        <v>3</v>
      </c>
      <c r="C82" s="6">
        <v>5.3718617727183204</v>
      </c>
      <c r="D82" s="6">
        <f>VLOOKUP(A82,'PPP - Resi'!$E$1:$G$3927,2,FALSE)</f>
        <v>5.8984295765638999</v>
      </c>
      <c r="E82" s="7">
        <f>VLOOKUP(A82,Embalses!$A$1:$B$4292,2,FALSE)</f>
        <v>0.77454969925909101</v>
      </c>
      <c r="F82" s="8">
        <f>VLOOKUP(A82,'Prod comer'!$A$2:$C$130,2,TRUE)</f>
        <v>503.49483870967742</v>
      </c>
      <c r="G82" s="8">
        <f>VLOOKUP(A82,'Prod comer'!$A$2:$F$130,5,TRUE)</f>
        <v>485.1770967741935</v>
      </c>
      <c r="H82" t="str">
        <f>IFERROR(VLOOKUP(A82,P.Int!$A$1:$E$2436,5,TRUE),"")</f>
        <v/>
      </c>
      <c r="I82">
        <v>326548</v>
      </c>
      <c r="J82">
        <v>0</v>
      </c>
      <c r="K82">
        <v>326548</v>
      </c>
      <c r="L82" t="str">
        <f>IFERROR(VLOOKUP(A82,'Iny SPEC'!$A$1:$B$3068,2,FALSE),"")</f>
        <v/>
      </c>
      <c r="M82">
        <f t="shared" si="1"/>
        <v>0</v>
      </c>
    </row>
    <row r="83" spans="1:13" x14ac:dyDescent="0.2">
      <c r="A83" s="1">
        <v>42045</v>
      </c>
      <c r="B83" t="s">
        <v>4</v>
      </c>
      <c r="C83" s="6">
        <v>3.7872965646126899</v>
      </c>
      <c r="D83" s="6">
        <f>VLOOKUP(A83,'PPP - Resi'!$I$2:$K$3928,2,FALSE)</f>
        <v>4.9769813091320403</v>
      </c>
      <c r="E83" s="7">
        <f>VLOOKUP(A83,Embalses!$D$1:$E$4292,2,FALSE)</f>
        <v>0.64912603062921947</v>
      </c>
      <c r="F83" s="8">
        <f>VLOOKUP(A83,'Prod comer'!$A$2:$C$130,3,TRUE)</f>
        <v>1773.6158064516121</v>
      </c>
      <c r="G83" s="8">
        <f>VLOOKUP(A83,'Prod comer'!$A$2:$F$130,6,TRUE)</f>
        <v>562.44838709677413</v>
      </c>
      <c r="H83" t="str">
        <f>IFERROR(VLOOKUP(A83,P.Int!$A$1:$E$2436,5,TRUE),"")</f>
        <v/>
      </c>
      <c r="I83">
        <v>604754</v>
      </c>
      <c r="J83">
        <v>9636</v>
      </c>
      <c r="K83">
        <v>614390</v>
      </c>
      <c r="L83" t="str">
        <f>IFERROR(VLOOKUP(A83,'Iny SPEC'!$A$1:$B$3068,2,FALSE),"")</f>
        <v/>
      </c>
      <c r="M83">
        <f t="shared" si="1"/>
        <v>0</v>
      </c>
    </row>
    <row r="84" spans="1:13" x14ac:dyDescent="0.2">
      <c r="A84" s="1">
        <v>42046</v>
      </c>
      <c r="B84" t="s">
        <v>3</v>
      </c>
      <c r="C84" s="6">
        <v>5.3718617727183204</v>
      </c>
      <c r="D84" s="6">
        <f>VLOOKUP(A84,'PPP - Resi'!$E$1:$G$3927,2,FALSE)</f>
        <v>5.8984295765638999</v>
      </c>
      <c r="E84" s="7">
        <f>VLOOKUP(A84,Embalses!$A$1:$B$4292,2,FALSE)</f>
        <v>0.77052090595158995</v>
      </c>
      <c r="F84" s="8">
        <f>VLOOKUP(A84,'Prod comer'!$A$2:$C$130,2,TRUE)</f>
        <v>503.49483870967742</v>
      </c>
      <c r="G84" s="8">
        <f>VLOOKUP(A84,'Prod comer'!$A$2:$F$130,5,TRUE)</f>
        <v>485.1770967741935</v>
      </c>
      <c r="H84" t="str">
        <f>IFERROR(VLOOKUP(A84,P.Int!$A$1:$E$2436,5,TRUE),"")</f>
        <v/>
      </c>
      <c r="I84">
        <v>334169</v>
      </c>
      <c r="J84">
        <v>0</v>
      </c>
      <c r="K84">
        <v>334169</v>
      </c>
      <c r="L84" t="str">
        <f>IFERROR(VLOOKUP(A84,'Iny SPEC'!$A$1:$B$3068,2,FALSE),"")</f>
        <v/>
      </c>
      <c r="M84">
        <f t="shared" si="1"/>
        <v>0</v>
      </c>
    </row>
    <row r="85" spans="1:13" x14ac:dyDescent="0.2">
      <c r="A85" s="1">
        <v>42046</v>
      </c>
      <c r="B85" t="s">
        <v>4</v>
      </c>
      <c r="C85" s="6">
        <v>3.7849100798636499</v>
      </c>
      <c r="D85" s="6">
        <f>VLOOKUP(A85,'PPP - Resi'!$I$2:$K$3928,2,FALSE)</f>
        <v>4.9649061102067504</v>
      </c>
      <c r="E85" s="7">
        <f>VLOOKUP(A85,Embalses!$D$1:$E$4292,2,FALSE)</f>
        <v>0.64621058023923095</v>
      </c>
      <c r="F85" s="8">
        <f>VLOOKUP(A85,'Prod comer'!$A$2:$C$130,3,TRUE)</f>
        <v>1773.6158064516121</v>
      </c>
      <c r="G85" s="8">
        <f>VLOOKUP(A85,'Prod comer'!$A$2:$F$130,6,TRUE)</f>
        <v>562.44838709677413</v>
      </c>
      <c r="H85" t="str">
        <f>IFERROR(VLOOKUP(A85,P.Int!$A$1:$E$2436,5,TRUE),"")</f>
        <v/>
      </c>
      <c r="I85">
        <v>577308</v>
      </c>
      <c r="J85">
        <v>9659</v>
      </c>
      <c r="K85">
        <v>586967</v>
      </c>
      <c r="L85" t="str">
        <f>IFERROR(VLOOKUP(A85,'Iny SPEC'!$A$1:$B$3068,2,FALSE),"")</f>
        <v/>
      </c>
      <c r="M85">
        <f t="shared" si="1"/>
        <v>0</v>
      </c>
    </row>
    <row r="86" spans="1:13" x14ac:dyDescent="0.2">
      <c r="A86" s="1">
        <v>42047</v>
      </c>
      <c r="B86" t="s">
        <v>3</v>
      </c>
      <c r="C86" s="6">
        <v>5.3718617727183204</v>
      </c>
      <c r="D86" s="6">
        <f>VLOOKUP(A86,'PPP - Resi'!$E$1:$G$3927,2,FALSE)</f>
        <v>5.8984295765638999</v>
      </c>
      <c r="E86" s="7">
        <f>VLOOKUP(A86,Embalses!$A$1:$B$4292,2,FALSE)</f>
        <v>0.76432775084710003</v>
      </c>
      <c r="F86" s="8">
        <f>VLOOKUP(A86,'Prod comer'!$A$2:$C$130,2,TRUE)</f>
        <v>503.49483870967742</v>
      </c>
      <c r="G86" s="8">
        <f>VLOOKUP(A86,'Prod comer'!$A$2:$F$130,5,TRUE)</f>
        <v>485.1770967741935</v>
      </c>
      <c r="H86" t="str">
        <f>IFERROR(VLOOKUP(A86,P.Int!$A$1:$E$2436,5,TRUE),"")</f>
        <v/>
      </c>
      <c r="I86">
        <v>341090</v>
      </c>
      <c r="J86">
        <v>0</v>
      </c>
      <c r="K86">
        <v>341090</v>
      </c>
      <c r="L86" t="str">
        <f>IFERROR(VLOOKUP(A86,'Iny SPEC'!$A$1:$B$3068,2,FALSE),"")</f>
        <v/>
      </c>
      <c r="M86">
        <f t="shared" si="1"/>
        <v>0</v>
      </c>
    </row>
    <row r="87" spans="1:13" x14ac:dyDescent="0.2">
      <c r="A87" s="1">
        <v>42047</v>
      </c>
      <c r="B87" t="s">
        <v>4</v>
      </c>
      <c r="C87" s="6">
        <v>3.7849100798636499</v>
      </c>
      <c r="D87" s="6">
        <f>VLOOKUP(A87,'PPP - Resi'!$I$2:$K$3928,2,FALSE)</f>
        <v>4.9649061102067504</v>
      </c>
      <c r="E87" s="7">
        <f>VLOOKUP(A87,Embalses!$D$1:$E$4292,2,FALSE)</f>
        <v>0.63065726716531323</v>
      </c>
      <c r="F87" s="8">
        <f>VLOOKUP(A87,'Prod comer'!$A$2:$C$130,3,TRUE)</f>
        <v>1773.6158064516121</v>
      </c>
      <c r="G87" s="8">
        <f>VLOOKUP(A87,'Prod comer'!$A$2:$F$130,6,TRUE)</f>
        <v>562.44838709677413</v>
      </c>
      <c r="H87" t="str">
        <f>IFERROR(VLOOKUP(A87,P.Int!$A$1:$E$2436,5,TRUE),"")</f>
        <v/>
      </c>
      <c r="I87">
        <v>596525</v>
      </c>
      <c r="J87">
        <v>1690</v>
      </c>
      <c r="K87">
        <v>598215</v>
      </c>
      <c r="L87" t="str">
        <f>IFERROR(VLOOKUP(A87,'Iny SPEC'!$A$1:$B$3068,2,FALSE),"")</f>
        <v/>
      </c>
      <c r="M87">
        <f t="shared" si="1"/>
        <v>0</v>
      </c>
    </row>
    <row r="88" spans="1:13" x14ac:dyDescent="0.2">
      <c r="A88" s="1">
        <v>42048</v>
      </c>
      <c r="B88" t="s">
        <v>3</v>
      </c>
      <c r="C88" s="6">
        <v>5.3718617727183204</v>
      </c>
      <c r="D88" s="6">
        <f>VLOOKUP(A88,'PPP - Resi'!$E$1:$G$3927,2,FALSE)</f>
        <v>5.8984295765638999</v>
      </c>
      <c r="E88" s="7">
        <f>VLOOKUP(A88,Embalses!$A$1:$B$4292,2,FALSE)</f>
        <v>0.75722669865922998</v>
      </c>
      <c r="F88" s="8">
        <f>VLOOKUP(A88,'Prod comer'!$A$2:$C$130,2,TRUE)</f>
        <v>503.49483870967742</v>
      </c>
      <c r="G88" s="8">
        <f>VLOOKUP(A88,'Prod comer'!$A$2:$F$130,5,TRUE)</f>
        <v>485.1770967741935</v>
      </c>
      <c r="H88" t="str">
        <f>IFERROR(VLOOKUP(A88,P.Int!$A$1:$E$2436,5,TRUE),"")</f>
        <v/>
      </c>
      <c r="I88">
        <v>362898</v>
      </c>
      <c r="J88">
        <v>0</v>
      </c>
      <c r="K88">
        <v>362898</v>
      </c>
      <c r="L88" t="str">
        <f>IFERROR(VLOOKUP(A88,'Iny SPEC'!$A$1:$B$3068,2,FALSE),"")</f>
        <v/>
      </c>
      <c r="M88">
        <f t="shared" si="1"/>
        <v>0</v>
      </c>
    </row>
    <row r="89" spans="1:13" x14ac:dyDescent="0.2">
      <c r="A89" s="1">
        <v>42048</v>
      </c>
      <c r="B89" t="s">
        <v>4</v>
      </c>
      <c r="C89" s="6">
        <v>3.7849100798636499</v>
      </c>
      <c r="D89" s="6">
        <f>VLOOKUP(A89,'PPP - Resi'!$I$2:$K$3928,2,FALSE)</f>
        <v>4.9649061102067504</v>
      </c>
      <c r="E89" s="7">
        <f>VLOOKUP(A89,Embalses!$D$1:$E$4292,2,FALSE)</f>
        <v>0.63169646569874727</v>
      </c>
      <c r="F89" s="8">
        <f>VLOOKUP(A89,'Prod comer'!$A$2:$C$130,3,TRUE)</f>
        <v>1773.6158064516121</v>
      </c>
      <c r="G89" s="8">
        <f>VLOOKUP(A89,'Prod comer'!$A$2:$F$130,6,TRUE)</f>
        <v>562.44838709677413</v>
      </c>
      <c r="H89" t="str">
        <f>IFERROR(VLOOKUP(A89,P.Int!$A$1:$E$2436,5,TRUE),"")</f>
        <v/>
      </c>
      <c r="I89">
        <v>548882</v>
      </c>
      <c r="J89">
        <v>9742</v>
      </c>
      <c r="K89">
        <v>558624</v>
      </c>
      <c r="L89" t="str">
        <f>IFERROR(VLOOKUP(A89,'Iny SPEC'!$A$1:$B$3068,2,FALSE),"")</f>
        <v/>
      </c>
      <c r="M89">
        <f t="shared" si="1"/>
        <v>0</v>
      </c>
    </row>
    <row r="90" spans="1:13" x14ac:dyDescent="0.2">
      <c r="A90" s="1">
        <v>42049</v>
      </c>
      <c r="B90" t="s">
        <v>3</v>
      </c>
      <c r="C90" s="6">
        <v>5.3718617727183204</v>
      </c>
      <c r="D90" s="6">
        <f>VLOOKUP(A90,'PPP - Resi'!$E$1:$G$3927,2,FALSE)</f>
        <v>5.8984295765638999</v>
      </c>
      <c r="E90" s="7">
        <f>VLOOKUP(A90,Embalses!$A$1:$B$4292,2,FALSE)</f>
        <v>0.75055527634117503</v>
      </c>
      <c r="F90" s="8">
        <f>VLOOKUP(A90,'Prod comer'!$A$2:$C$130,2,TRUE)</f>
        <v>503.49483870967742</v>
      </c>
      <c r="G90" s="8">
        <f>VLOOKUP(A90,'Prod comer'!$A$2:$F$130,5,TRUE)</f>
        <v>485.1770967741935</v>
      </c>
      <c r="H90" t="str">
        <f>IFERROR(VLOOKUP(A90,P.Int!$A$1:$E$2436,5,TRUE),"")</f>
        <v/>
      </c>
      <c r="I90">
        <v>310223</v>
      </c>
      <c r="J90">
        <v>0</v>
      </c>
      <c r="K90">
        <v>310223</v>
      </c>
      <c r="L90" t="str">
        <f>IFERROR(VLOOKUP(A90,'Iny SPEC'!$A$1:$B$3068,2,FALSE),"")</f>
        <v/>
      </c>
      <c r="M90">
        <f t="shared" si="1"/>
        <v>0</v>
      </c>
    </row>
    <row r="91" spans="1:13" x14ac:dyDescent="0.2">
      <c r="A91" s="1">
        <v>42049</v>
      </c>
      <c r="B91" t="s">
        <v>4</v>
      </c>
      <c r="C91" s="6">
        <v>3.7849100798636499</v>
      </c>
      <c r="D91" s="6">
        <f>VLOOKUP(A91,'PPP - Resi'!$I$2:$K$3928,2,FALSE)</f>
        <v>4.9649061102067504</v>
      </c>
      <c r="E91" s="7">
        <f>VLOOKUP(A91,Embalses!$D$1:$E$4292,2,FALSE)</f>
        <v>0.62462304775678457</v>
      </c>
      <c r="F91" s="8">
        <f>VLOOKUP(A91,'Prod comer'!$A$2:$C$130,3,TRUE)</f>
        <v>1773.6158064516121</v>
      </c>
      <c r="G91" s="8">
        <f>VLOOKUP(A91,'Prod comer'!$A$2:$F$130,6,TRUE)</f>
        <v>562.44838709677413</v>
      </c>
      <c r="H91" t="str">
        <f>IFERROR(VLOOKUP(A91,P.Int!$A$1:$E$2436,5,TRUE),"")</f>
        <v/>
      </c>
      <c r="I91">
        <v>525589</v>
      </c>
      <c r="J91">
        <v>9805</v>
      </c>
      <c r="K91">
        <v>535394</v>
      </c>
      <c r="L91" t="str">
        <f>IFERROR(VLOOKUP(A91,'Iny SPEC'!$A$1:$B$3068,2,FALSE),"")</f>
        <v/>
      </c>
      <c r="M91">
        <f t="shared" si="1"/>
        <v>0</v>
      </c>
    </row>
    <row r="92" spans="1:13" x14ac:dyDescent="0.2">
      <c r="A92" s="1">
        <v>42050</v>
      </c>
      <c r="B92" t="s">
        <v>3</v>
      </c>
      <c r="C92" s="6">
        <v>5.3718617727183204</v>
      </c>
      <c r="D92" s="6">
        <f>VLOOKUP(A92,'PPP - Resi'!$E$1:$G$3927,2,FALSE)</f>
        <v>5.8984295765638999</v>
      </c>
      <c r="E92" s="7">
        <f>VLOOKUP(A92,Embalses!$A$1:$B$4292,2,FALSE)</f>
        <v>0.746761563528477</v>
      </c>
      <c r="F92" s="8">
        <f>VLOOKUP(A92,'Prod comer'!$A$2:$C$130,2,TRUE)</f>
        <v>503.49483870967742</v>
      </c>
      <c r="G92" s="8">
        <f>VLOOKUP(A92,'Prod comer'!$A$2:$F$130,5,TRUE)</f>
        <v>485.1770967741935</v>
      </c>
      <c r="H92" t="str">
        <f>IFERROR(VLOOKUP(A92,P.Int!$A$1:$E$2436,5,TRUE),"")</f>
        <v/>
      </c>
      <c r="I92">
        <v>303051</v>
      </c>
      <c r="J92">
        <v>0</v>
      </c>
      <c r="K92">
        <v>303051</v>
      </c>
      <c r="L92" t="str">
        <f>IFERROR(VLOOKUP(A92,'Iny SPEC'!$A$1:$B$3068,2,FALSE),"")</f>
        <v/>
      </c>
      <c r="M92">
        <f t="shared" si="1"/>
        <v>0</v>
      </c>
    </row>
    <row r="93" spans="1:13" x14ac:dyDescent="0.2">
      <c r="A93" s="1">
        <v>42050</v>
      </c>
      <c r="B93" t="s">
        <v>4</v>
      </c>
      <c r="C93" s="6">
        <v>3.7849100798636499</v>
      </c>
      <c r="D93" s="6">
        <f>VLOOKUP(A93,'PPP - Resi'!$I$2:$K$3928,2,FALSE)</f>
        <v>4.9649061102067504</v>
      </c>
      <c r="E93" s="7">
        <f>VLOOKUP(A93,Embalses!$D$1:$E$4292,2,FALSE)</f>
        <v>0.61073995658459823</v>
      </c>
      <c r="F93" s="8">
        <f>VLOOKUP(A93,'Prod comer'!$A$2:$C$130,3,TRUE)</f>
        <v>1773.6158064516121</v>
      </c>
      <c r="G93" s="8">
        <f>VLOOKUP(A93,'Prod comer'!$A$2:$F$130,6,TRUE)</f>
        <v>562.44838709677413</v>
      </c>
      <c r="H93" t="str">
        <f>IFERROR(VLOOKUP(A93,P.Int!$A$1:$E$2436,5,TRUE),"")</f>
        <v/>
      </c>
      <c r="I93">
        <v>474910</v>
      </c>
      <c r="J93">
        <v>9640</v>
      </c>
      <c r="K93">
        <v>484550</v>
      </c>
      <c r="L93" t="str">
        <f>IFERROR(VLOOKUP(A93,'Iny SPEC'!$A$1:$B$3068,2,FALSE),"")</f>
        <v/>
      </c>
      <c r="M93">
        <f t="shared" si="1"/>
        <v>0</v>
      </c>
    </row>
    <row r="94" spans="1:13" x14ac:dyDescent="0.2">
      <c r="A94" s="1">
        <v>42051</v>
      </c>
      <c r="B94" t="s">
        <v>3</v>
      </c>
      <c r="C94" s="6">
        <v>5.3718617727183204</v>
      </c>
      <c r="D94" s="6">
        <f>VLOOKUP(A94,'PPP - Resi'!$E$1:$G$3927,2,FALSE)</f>
        <v>5.8984295765638999</v>
      </c>
      <c r="E94" s="7">
        <f>VLOOKUP(A94,Embalses!$A$1:$B$4292,2,FALSE)</f>
        <v>0.74148441173132695</v>
      </c>
      <c r="F94" s="8">
        <f>VLOOKUP(A94,'Prod comer'!$A$2:$C$130,2,TRUE)</f>
        <v>503.49483870967742</v>
      </c>
      <c r="G94" s="8">
        <f>VLOOKUP(A94,'Prod comer'!$A$2:$F$130,5,TRUE)</f>
        <v>485.1770967741935</v>
      </c>
      <c r="H94" t="str">
        <f>IFERROR(VLOOKUP(A94,P.Int!$A$1:$E$2436,5,TRUE),"")</f>
        <v/>
      </c>
      <c r="I94">
        <v>271827</v>
      </c>
      <c r="J94">
        <v>0</v>
      </c>
      <c r="K94">
        <v>271827</v>
      </c>
      <c r="L94" t="str">
        <f>IFERROR(VLOOKUP(A94,'Iny SPEC'!$A$1:$B$3068,2,FALSE),"")</f>
        <v/>
      </c>
      <c r="M94">
        <f t="shared" si="1"/>
        <v>0</v>
      </c>
    </row>
    <row r="95" spans="1:13" x14ac:dyDescent="0.2">
      <c r="A95" s="1">
        <v>42051</v>
      </c>
      <c r="B95" t="s">
        <v>4</v>
      </c>
      <c r="C95" s="6">
        <v>3.7877622774872002</v>
      </c>
      <c r="D95" s="6">
        <f>VLOOKUP(A95,'PPP - Resi'!$I$2:$K$3928,2,FALSE)</f>
        <v>4.9649061102067504</v>
      </c>
      <c r="E95" s="7">
        <f>VLOOKUP(A95,Embalses!$D$1:$E$4292,2,FALSE)</f>
        <v>0.59767206274817175</v>
      </c>
      <c r="F95" s="8">
        <f>VLOOKUP(A95,'Prod comer'!$A$2:$C$130,3,TRUE)</f>
        <v>1773.6158064516121</v>
      </c>
      <c r="G95" s="8">
        <f>VLOOKUP(A95,'Prod comer'!$A$2:$F$130,6,TRUE)</f>
        <v>562.44838709677413</v>
      </c>
      <c r="H95" t="str">
        <f>IFERROR(VLOOKUP(A95,P.Int!$A$1:$E$2436,5,TRUE),"")</f>
        <v/>
      </c>
      <c r="I95">
        <v>525270</v>
      </c>
      <c r="J95">
        <v>103</v>
      </c>
      <c r="K95">
        <v>525373</v>
      </c>
      <c r="L95" t="str">
        <f>IFERROR(VLOOKUP(A95,'Iny SPEC'!$A$1:$B$3068,2,FALSE),"")</f>
        <v/>
      </c>
      <c r="M95">
        <f t="shared" si="1"/>
        <v>0</v>
      </c>
    </row>
    <row r="96" spans="1:13" x14ac:dyDescent="0.2">
      <c r="A96" s="1">
        <v>42052</v>
      </c>
      <c r="B96" t="s">
        <v>3</v>
      </c>
      <c r="C96" s="6">
        <v>5.3718617727183204</v>
      </c>
      <c r="D96" s="6">
        <f>VLOOKUP(A96,'PPP - Resi'!$E$1:$G$3927,2,FALSE)</f>
        <v>5.8984295765638999</v>
      </c>
      <c r="E96" s="7">
        <f>VLOOKUP(A96,Embalses!$A$1:$B$4292,2,FALSE)</f>
        <v>0.73438335954345801</v>
      </c>
      <c r="F96" s="8">
        <f>VLOOKUP(A96,'Prod comer'!$A$2:$C$130,2,TRUE)</f>
        <v>503.49483870967742</v>
      </c>
      <c r="G96" s="8">
        <f>VLOOKUP(A96,'Prod comer'!$A$2:$F$130,5,TRUE)</f>
        <v>485.1770967741935</v>
      </c>
      <c r="H96" t="str">
        <f>IFERROR(VLOOKUP(A96,P.Int!$A$1:$E$2436,5,TRUE),"")</f>
        <v/>
      </c>
      <c r="I96">
        <v>330035</v>
      </c>
      <c r="J96">
        <v>0</v>
      </c>
      <c r="K96">
        <v>330035</v>
      </c>
      <c r="L96" t="str">
        <f>IFERROR(VLOOKUP(A96,'Iny SPEC'!$A$1:$B$3068,2,FALSE),"")</f>
        <v/>
      </c>
      <c r="M96">
        <f t="shared" si="1"/>
        <v>0</v>
      </c>
    </row>
    <row r="97" spans="1:13" x14ac:dyDescent="0.2">
      <c r="A97" s="1">
        <v>42052</v>
      </c>
      <c r="B97" t="s">
        <v>4</v>
      </c>
      <c r="C97" s="6">
        <v>3.7877622774872002</v>
      </c>
      <c r="D97" s="6">
        <f>VLOOKUP(A97,'PPP - Resi'!$I$2:$K$3928,2,FALSE)</f>
        <v>4.9649061102067504</v>
      </c>
      <c r="E97" s="7">
        <f>VLOOKUP(A97,Embalses!$D$1:$E$4292,2,FALSE)</f>
        <v>0.57762238363636376</v>
      </c>
      <c r="F97" s="8">
        <f>VLOOKUP(A97,'Prod comer'!$A$2:$C$130,3,TRUE)</f>
        <v>1773.6158064516121</v>
      </c>
      <c r="G97" s="8">
        <f>VLOOKUP(A97,'Prod comer'!$A$2:$F$130,6,TRUE)</f>
        <v>562.44838709677413</v>
      </c>
      <c r="H97" t="str">
        <f>IFERROR(VLOOKUP(A97,P.Int!$A$1:$E$2436,5,TRUE),"")</f>
        <v/>
      </c>
      <c r="I97">
        <v>525918</v>
      </c>
      <c r="J97">
        <v>0</v>
      </c>
      <c r="K97">
        <v>525918</v>
      </c>
      <c r="L97" t="str">
        <f>IFERROR(VLOOKUP(A97,'Iny SPEC'!$A$1:$B$3068,2,FALSE),"")</f>
        <v/>
      </c>
      <c r="M97">
        <f t="shared" si="1"/>
        <v>0</v>
      </c>
    </row>
    <row r="98" spans="1:13" x14ac:dyDescent="0.2">
      <c r="A98" s="1">
        <v>42053</v>
      </c>
      <c r="B98" t="s">
        <v>3</v>
      </c>
      <c r="C98" s="6">
        <v>5.3718617727183204</v>
      </c>
      <c r="D98" s="6">
        <f>VLOOKUP(A98,'PPP - Resi'!$E$1:$G$3927,2,FALSE)</f>
        <v>5.8984295765638999</v>
      </c>
      <c r="E98" s="7">
        <f>VLOOKUP(A98,Embalses!$A$1:$B$4292,2,FALSE)</f>
        <v>0.72577454969925903</v>
      </c>
      <c r="F98" s="8">
        <f>VLOOKUP(A98,'Prod comer'!$A$2:$C$130,2,TRUE)</f>
        <v>503.49483870967742</v>
      </c>
      <c r="G98" s="8">
        <f>VLOOKUP(A98,'Prod comer'!$A$2:$F$130,5,TRUE)</f>
        <v>485.1770967741935</v>
      </c>
      <c r="H98" t="str">
        <f>IFERROR(VLOOKUP(A98,P.Int!$A$1:$E$2436,5,TRUE),"")</f>
        <v/>
      </c>
      <c r="I98">
        <v>344162</v>
      </c>
      <c r="J98">
        <v>0</v>
      </c>
      <c r="K98">
        <v>344162</v>
      </c>
      <c r="L98" t="str">
        <f>IFERROR(VLOOKUP(A98,'Iny SPEC'!$A$1:$B$3068,2,FALSE),"")</f>
        <v/>
      </c>
      <c r="M98">
        <f t="shared" si="1"/>
        <v>0</v>
      </c>
    </row>
    <row r="99" spans="1:13" x14ac:dyDescent="0.2">
      <c r="A99" s="1">
        <v>42053</v>
      </c>
      <c r="B99" t="s">
        <v>4</v>
      </c>
      <c r="C99" s="6">
        <v>3.7877622774872002</v>
      </c>
      <c r="D99" s="6">
        <f>VLOOKUP(A99,'PPP - Resi'!$I$2:$K$3928,2,FALSE)</f>
        <v>4.9649061102067504</v>
      </c>
      <c r="E99" s="7">
        <f>VLOOKUP(A99,Embalses!$D$1:$E$4292,2,FALSE)</f>
        <v>0.56439444719268128</v>
      </c>
      <c r="F99" s="8">
        <f>VLOOKUP(A99,'Prod comer'!$A$2:$C$130,3,TRUE)</f>
        <v>1773.6158064516121</v>
      </c>
      <c r="G99" s="8">
        <f>VLOOKUP(A99,'Prod comer'!$A$2:$F$130,6,TRUE)</f>
        <v>562.44838709677413</v>
      </c>
      <c r="H99" t="str">
        <f>IFERROR(VLOOKUP(A99,P.Int!$A$1:$E$2436,5,TRUE),"")</f>
        <v/>
      </c>
      <c r="I99">
        <v>541567</v>
      </c>
      <c r="J99">
        <v>0</v>
      </c>
      <c r="K99">
        <v>541567</v>
      </c>
      <c r="L99" t="str">
        <f>IFERROR(VLOOKUP(A99,'Iny SPEC'!$A$1:$B$3068,2,FALSE),"")</f>
        <v/>
      </c>
      <c r="M99">
        <f t="shared" si="1"/>
        <v>0</v>
      </c>
    </row>
    <row r="100" spans="1:13" x14ac:dyDescent="0.2">
      <c r="A100" s="1">
        <v>42054</v>
      </c>
      <c r="B100" t="s">
        <v>3</v>
      </c>
      <c r="C100" s="6">
        <v>5.3718617727183204</v>
      </c>
      <c r="D100" s="6">
        <f>VLOOKUP(A100,'PPP - Resi'!$E$1:$G$3927,2,FALSE)</f>
        <v>5.8984295765638999</v>
      </c>
      <c r="E100" s="7">
        <f>VLOOKUP(A100,Embalses!$A$1:$B$4292,2,FALSE)</f>
        <v>0.71697929670400895</v>
      </c>
      <c r="F100" s="8">
        <f>VLOOKUP(A100,'Prod comer'!$A$2:$C$130,2,TRUE)</f>
        <v>503.49483870967742</v>
      </c>
      <c r="G100" s="8">
        <f>VLOOKUP(A100,'Prod comer'!$A$2:$F$130,5,TRUE)</f>
        <v>485.1770967741935</v>
      </c>
      <c r="H100" t="str">
        <f>IFERROR(VLOOKUP(A100,P.Int!$A$1:$E$2436,5,TRUE),"")</f>
        <v/>
      </c>
      <c r="I100">
        <v>348187</v>
      </c>
      <c r="J100">
        <v>0</v>
      </c>
      <c r="K100">
        <v>348187</v>
      </c>
      <c r="L100" t="str">
        <f>IFERROR(VLOOKUP(A100,'Iny SPEC'!$A$1:$B$3068,2,FALSE),"")</f>
        <v/>
      </c>
      <c r="M100">
        <f t="shared" si="1"/>
        <v>0</v>
      </c>
    </row>
    <row r="101" spans="1:13" x14ac:dyDescent="0.2">
      <c r="A101" s="1">
        <v>42054</v>
      </c>
      <c r="B101" t="s">
        <v>4</v>
      </c>
      <c r="C101" s="6">
        <v>3.7877622774872002</v>
      </c>
      <c r="D101" s="6">
        <f>VLOOKUP(A101,'PPP - Resi'!$I$2:$K$3928,2,FALSE)</f>
        <v>4.9649061102067504</v>
      </c>
      <c r="E101" s="7">
        <f>VLOOKUP(A101,Embalses!$D$1:$E$4292,2,FALSE)</f>
        <v>0.55276810012620703</v>
      </c>
      <c r="F101" s="8">
        <f>VLOOKUP(A101,'Prod comer'!$A$2:$C$130,3,TRUE)</f>
        <v>1773.6158064516121</v>
      </c>
      <c r="G101" s="8">
        <f>VLOOKUP(A101,'Prod comer'!$A$2:$F$130,6,TRUE)</f>
        <v>562.44838709677413</v>
      </c>
      <c r="H101" t="str">
        <f>IFERROR(VLOOKUP(A101,P.Int!$A$1:$E$2436,5,TRUE),"")</f>
        <v/>
      </c>
      <c r="I101">
        <v>567226</v>
      </c>
      <c r="J101">
        <v>0</v>
      </c>
      <c r="K101">
        <v>567226</v>
      </c>
      <c r="L101" t="str">
        <f>IFERROR(VLOOKUP(A101,'Iny SPEC'!$A$1:$B$3068,2,FALSE),"")</f>
        <v/>
      </c>
      <c r="M101">
        <f t="shared" si="1"/>
        <v>0</v>
      </c>
    </row>
    <row r="102" spans="1:13" x14ac:dyDescent="0.2">
      <c r="A102" s="1">
        <v>42055</v>
      </c>
      <c r="B102" t="s">
        <v>3</v>
      </c>
      <c r="C102" s="6">
        <v>5.3718617727183204</v>
      </c>
      <c r="D102" s="6">
        <f>VLOOKUP(A102,'PPP - Resi'!$E$1:$G$3927,2,FALSE)</f>
        <v>5.8984295765638999</v>
      </c>
      <c r="E102" s="7">
        <f>VLOOKUP(A102,Embalses!$A$1:$B$4292,2,FALSE)</f>
        <v>0.70740584620871905</v>
      </c>
      <c r="F102" s="8">
        <f>VLOOKUP(A102,'Prod comer'!$A$2:$C$130,2,TRUE)</f>
        <v>503.49483870967742</v>
      </c>
      <c r="G102" s="8">
        <f>VLOOKUP(A102,'Prod comer'!$A$2:$F$130,5,TRUE)</f>
        <v>485.1770967741935</v>
      </c>
      <c r="H102" t="str">
        <f>IFERROR(VLOOKUP(A102,P.Int!$A$1:$E$2436,5,TRUE),"")</f>
        <v/>
      </c>
      <c r="I102">
        <v>363038</v>
      </c>
      <c r="J102">
        <v>0</v>
      </c>
      <c r="K102">
        <v>363038</v>
      </c>
      <c r="L102" t="str">
        <f>IFERROR(VLOOKUP(A102,'Iny SPEC'!$A$1:$B$3068,2,FALSE),"")</f>
        <v/>
      </c>
      <c r="M102">
        <f t="shared" si="1"/>
        <v>0</v>
      </c>
    </row>
    <row r="103" spans="1:13" x14ac:dyDescent="0.2">
      <c r="A103" s="1">
        <v>42055</v>
      </c>
      <c r="B103" t="s">
        <v>4</v>
      </c>
      <c r="C103" s="6">
        <v>3.7877622774872002</v>
      </c>
      <c r="D103" s="6">
        <f>VLOOKUP(A103,'PPP - Resi'!$I$2:$K$3928,2,FALSE)</f>
        <v>4.9649061102067504</v>
      </c>
      <c r="E103" s="7">
        <f>VLOOKUP(A103,Embalses!$D$1:$E$4292,2,FALSE)</f>
        <v>0.54440425525648306</v>
      </c>
      <c r="F103" s="8">
        <f>VLOOKUP(A103,'Prod comer'!$A$2:$C$130,3,TRUE)</f>
        <v>1773.6158064516121</v>
      </c>
      <c r="G103" s="8">
        <f>VLOOKUP(A103,'Prod comer'!$A$2:$F$130,6,TRUE)</f>
        <v>562.44838709677413</v>
      </c>
      <c r="H103" t="str">
        <f>IFERROR(VLOOKUP(A103,P.Int!$A$1:$E$2436,5,TRUE),"")</f>
        <v/>
      </c>
      <c r="I103">
        <v>570440</v>
      </c>
      <c r="J103">
        <v>0</v>
      </c>
      <c r="K103">
        <v>570440</v>
      </c>
      <c r="L103" t="str">
        <f>IFERROR(VLOOKUP(A103,'Iny SPEC'!$A$1:$B$3068,2,FALSE),"")</f>
        <v/>
      </c>
      <c r="M103">
        <f t="shared" si="1"/>
        <v>0</v>
      </c>
    </row>
    <row r="104" spans="1:13" x14ac:dyDescent="0.2">
      <c r="A104" s="1">
        <v>42056</v>
      </c>
      <c r="B104" t="s">
        <v>3</v>
      </c>
      <c r="C104" s="6">
        <v>5.3675058442380399</v>
      </c>
      <c r="D104" s="6">
        <f>VLOOKUP(A104,'PPP - Resi'!$E$1:$G$3927,2,FALSE)</f>
        <v>5.8984295765638999</v>
      </c>
      <c r="E104" s="7">
        <f>VLOOKUP(A104,Embalses!$A$1:$B$4292,2,FALSE)</f>
        <v>0.69680290527066702</v>
      </c>
      <c r="F104" s="8">
        <f>VLOOKUP(A104,'Prod comer'!$A$2:$C$130,2,TRUE)</f>
        <v>503.49483870967742</v>
      </c>
      <c r="G104" s="8">
        <f>VLOOKUP(A104,'Prod comer'!$A$2:$F$130,5,TRUE)</f>
        <v>485.1770967741935</v>
      </c>
      <c r="H104" t="str">
        <f>IFERROR(VLOOKUP(A104,P.Int!$A$1:$E$2436,5,TRUE),"")</f>
        <v/>
      </c>
      <c r="I104">
        <v>364812</v>
      </c>
      <c r="J104">
        <v>0</v>
      </c>
      <c r="K104">
        <v>364812</v>
      </c>
      <c r="L104" t="str">
        <f>IFERROR(VLOOKUP(A104,'Iny SPEC'!$A$1:$B$3068,2,FALSE),"")</f>
        <v/>
      </c>
      <c r="M104">
        <f t="shared" si="1"/>
        <v>0</v>
      </c>
    </row>
    <row r="105" spans="1:13" x14ac:dyDescent="0.2">
      <c r="A105" s="1">
        <v>42056</v>
      </c>
      <c r="B105" t="s">
        <v>4</v>
      </c>
      <c r="C105" s="6">
        <v>3.7877622774872002</v>
      </c>
      <c r="D105" s="6">
        <f>VLOOKUP(A105,'PPP - Resi'!$I$2:$K$3928,2,FALSE)</f>
        <v>4.9649061102067504</v>
      </c>
      <c r="E105" s="7">
        <f>VLOOKUP(A105,Embalses!$D$1:$E$4292,2,FALSE)</f>
        <v>0.54989248941749702</v>
      </c>
      <c r="F105" s="8">
        <f>VLOOKUP(A105,'Prod comer'!$A$2:$C$130,3,TRUE)</f>
        <v>1773.6158064516121</v>
      </c>
      <c r="G105" s="8">
        <f>VLOOKUP(A105,'Prod comer'!$A$2:$F$130,6,TRUE)</f>
        <v>562.44838709677413</v>
      </c>
      <c r="H105" t="str">
        <f>IFERROR(VLOOKUP(A105,P.Int!$A$1:$E$2436,5,TRUE),"")</f>
        <v/>
      </c>
      <c r="I105">
        <v>563565</v>
      </c>
      <c r="J105">
        <v>0</v>
      </c>
      <c r="K105">
        <v>563565</v>
      </c>
      <c r="L105" t="str">
        <f>IFERROR(VLOOKUP(A105,'Iny SPEC'!$A$1:$B$3068,2,FALSE),"")</f>
        <v/>
      </c>
      <c r="M105">
        <f t="shared" si="1"/>
        <v>0</v>
      </c>
    </row>
    <row r="106" spans="1:13" x14ac:dyDescent="0.2">
      <c r="A106" s="1">
        <v>42057</v>
      </c>
      <c r="B106" t="s">
        <v>3</v>
      </c>
      <c r="C106" s="6">
        <v>5.3675058442380399</v>
      </c>
      <c r="D106" s="6">
        <f>VLOOKUP(A106,'PPP - Resi'!$E$1:$G$3927,2,FALSE)</f>
        <v>5.8984295765638999</v>
      </c>
      <c r="E106" s="7">
        <f>VLOOKUP(A106,Embalses!$A$1:$B$4292,2,FALSE)</f>
        <v>0.68608647719719196</v>
      </c>
      <c r="F106" s="8">
        <f>VLOOKUP(A106,'Prod comer'!$A$2:$C$130,2,TRUE)</f>
        <v>503.49483870967742</v>
      </c>
      <c r="G106" s="8">
        <f>VLOOKUP(A106,'Prod comer'!$A$2:$F$130,5,TRUE)</f>
        <v>485.1770967741935</v>
      </c>
      <c r="H106" t="str">
        <f>IFERROR(VLOOKUP(A106,P.Int!$A$1:$E$2436,5,TRUE),"")</f>
        <v/>
      </c>
      <c r="I106">
        <v>344979</v>
      </c>
      <c r="J106">
        <v>0</v>
      </c>
      <c r="K106">
        <v>344979</v>
      </c>
      <c r="L106" t="str">
        <f>IFERROR(VLOOKUP(A106,'Iny SPEC'!$A$1:$B$3068,2,FALSE),"")</f>
        <v/>
      </c>
      <c r="M106">
        <f t="shared" si="1"/>
        <v>0</v>
      </c>
    </row>
    <row r="107" spans="1:13" x14ac:dyDescent="0.2">
      <c r="A107" s="1">
        <v>42057</v>
      </c>
      <c r="B107" t="s">
        <v>4</v>
      </c>
      <c r="C107" s="6">
        <v>3.7877622774872002</v>
      </c>
      <c r="D107" s="6">
        <f>VLOOKUP(A107,'PPP - Resi'!$I$2:$K$3928,2,FALSE)</f>
        <v>4.9649061102067504</v>
      </c>
      <c r="E107" s="7">
        <f>VLOOKUP(A107,Embalses!$D$1:$E$4292,2,FALSE)</f>
        <v>0.5522155933967583</v>
      </c>
      <c r="F107" s="8">
        <f>VLOOKUP(A107,'Prod comer'!$A$2:$C$130,3,TRUE)</f>
        <v>1773.6158064516121</v>
      </c>
      <c r="G107" s="8">
        <f>VLOOKUP(A107,'Prod comer'!$A$2:$F$130,6,TRUE)</f>
        <v>562.44838709677413</v>
      </c>
      <c r="H107" t="str">
        <f>IFERROR(VLOOKUP(A107,P.Int!$A$1:$E$2436,5,TRUE),"")</f>
        <v/>
      </c>
      <c r="I107">
        <v>500555</v>
      </c>
      <c r="J107">
        <v>0</v>
      </c>
      <c r="K107">
        <v>500555</v>
      </c>
      <c r="L107" t="str">
        <f>IFERROR(VLOOKUP(A107,'Iny SPEC'!$A$1:$B$3068,2,FALSE),"")</f>
        <v/>
      </c>
      <c r="M107">
        <f t="shared" si="1"/>
        <v>0</v>
      </c>
    </row>
    <row r="108" spans="1:13" x14ac:dyDescent="0.2">
      <c r="A108" s="1">
        <v>42058</v>
      </c>
      <c r="B108" t="s">
        <v>3</v>
      </c>
      <c r="C108" s="6">
        <v>5.3675058442380399</v>
      </c>
      <c r="D108" s="6">
        <f>VLOOKUP(A108,'PPP - Resi'!$E$1:$G$3927,2,FALSE)</f>
        <v>5.8984295765638999</v>
      </c>
      <c r="E108" s="7">
        <f>VLOOKUP(A108,Embalses!$A$1:$B$4292,2,FALSE)</f>
        <v>0.67455942672784197</v>
      </c>
      <c r="F108" s="8">
        <f>VLOOKUP(A108,'Prod comer'!$A$2:$C$130,2,TRUE)</f>
        <v>503.49483870967742</v>
      </c>
      <c r="G108" s="8">
        <f>VLOOKUP(A108,'Prod comer'!$A$2:$F$130,5,TRUE)</f>
        <v>485.1770967741935</v>
      </c>
      <c r="H108" t="str">
        <f>IFERROR(VLOOKUP(A108,P.Int!$A$1:$E$2436,5,TRUE),"")</f>
        <v/>
      </c>
      <c r="I108">
        <v>342976</v>
      </c>
      <c r="J108">
        <v>0</v>
      </c>
      <c r="K108">
        <v>342976</v>
      </c>
      <c r="L108" t="str">
        <f>IFERROR(VLOOKUP(A108,'Iny SPEC'!$A$1:$B$3068,2,FALSE),"")</f>
        <v/>
      </c>
      <c r="M108">
        <f t="shared" si="1"/>
        <v>0</v>
      </c>
    </row>
    <row r="109" spans="1:13" x14ac:dyDescent="0.2">
      <c r="A109" s="1">
        <v>42058</v>
      </c>
      <c r="B109" t="s">
        <v>4</v>
      </c>
      <c r="C109" s="6">
        <v>3.7944979486072099</v>
      </c>
      <c r="D109" s="6">
        <f>VLOOKUP(A109,'PPP - Resi'!$I$2:$K$3928,2,FALSE)</f>
        <v>4.9649061102067504</v>
      </c>
      <c r="E109" s="7">
        <f>VLOOKUP(A109,Embalses!$D$1:$E$4292,2,FALSE)</f>
        <v>0.54064637333846344</v>
      </c>
      <c r="F109" s="8">
        <f>VLOOKUP(A109,'Prod comer'!$A$2:$C$130,3,TRUE)</f>
        <v>1773.6158064516121</v>
      </c>
      <c r="G109" s="8">
        <f>VLOOKUP(A109,'Prod comer'!$A$2:$F$130,6,TRUE)</f>
        <v>562.44838709677413</v>
      </c>
      <c r="H109" t="str">
        <f>IFERROR(VLOOKUP(A109,P.Int!$A$1:$E$2436,5,TRUE),"")</f>
        <v/>
      </c>
      <c r="I109">
        <v>572171</v>
      </c>
      <c r="J109">
        <v>0</v>
      </c>
      <c r="K109">
        <v>572171</v>
      </c>
      <c r="L109" t="str">
        <f>IFERROR(VLOOKUP(A109,'Iny SPEC'!$A$1:$B$3068,2,FALSE),"")</f>
        <v/>
      </c>
      <c r="M109">
        <f t="shared" si="1"/>
        <v>0</v>
      </c>
    </row>
    <row r="110" spans="1:13" x14ac:dyDescent="0.2">
      <c r="A110" s="1">
        <v>42059</v>
      </c>
      <c r="B110" t="s">
        <v>3</v>
      </c>
      <c r="C110" s="6">
        <v>5.3675058442380399</v>
      </c>
      <c r="D110" s="6">
        <f>VLOOKUP(A110,'PPP - Resi'!$E$1:$G$3927,2,FALSE)</f>
        <v>5.8984295765638999</v>
      </c>
      <c r="E110" s="7">
        <f>VLOOKUP(A110,Embalses!$A$1:$B$4292,2,FALSE)</f>
        <v>0.66396459201374802</v>
      </c>
      <c r="F110" s="8">
        <f>VLOOKUP(A110,'Prod comer'!$A$2:$C$130,2,TRUE)</f>
        <v>503.49483870967742</v>
      </c>
      <c r="G110" s="8">
        <f>VLOOKUP(A110,'Prod comer'!$A$2:$F$130,5,TRUE)</f>
        <v>485.1770967741935</v>
      </c>
      <c r="H110" t="str">
        <f>IFERROR(VLOOKUP(A110,P.Int!$A$1:$E$2436,5,TRUE),"")</f>
        <v/>
      </c>
      <c r="I110">
        <v>340758</v>
      </c>
      <c r="J110">
        <v>0</v>
      </c>
      <c r="K110">
        <v>340758</v>
      </c>
      <c r="L110" t="str">
        <f>IFERROR(VLOOKUP(A110,'Iny SPEC'!$A$1:$B$3068,2,FALSE),"")</f>
        <v/>
      </c>
      <c r="M110">
        <f t="shared" si="1"/>
        <v>0</v>
      </c>
    </row>
    <row r="111" spans="1:13" x14ac:dyDescent="0.2">
      <c r="A111" s="1">
        <v>42059</v>
      </c>
      <c r="B111" t="s">
        <v>4</v>
      </c>
      <c r="C111" s="6">
        <v>3.8054453508201602</v>
      </c>
      <c r="D111" s="6">
        <f>VLOOKUP(A111,'PPP - Resi'!$I$2:$K$3928,2,FALSE)</f>
        <v>4.9649061102067504</v>
      </c>
      <c r="E111" s="7">
        <f>VLOOKUP(A111,Embalses!$D$1:$E$4292,2,FALSE)</f>
        <v>0.52491289521700157</v>
      </c>
      <c r="F111" s="8">
        <f>VLOOKUP(A111,'Prod comer'!$A$2:$C$130,3,TRUE)</f>
        <v>1773.6158064516121</v>
      </c>
      <c r="G111" s="8">
        <f>VLOOKUP(A111,'Prod comer'!$A$2:$F$130,6,TRUE)</f>
        <v>562.44838709677413</v>
      </c>
      <c r="H111" t="str">
        <f>IFERROR(VLOOKUP(A111,P.Int!$A$1:$E$2436,5,TRUE),"")</f>
        <v/>
      </c>
      <c r="I111">
        <v>572423</v>
      </c>
      <c r="J111">
        <v>0</v>
      </c>
      <c r="K111">
        <v>572423</v>
      </c>
      <c r="L111" t="str">
        <f>IFERROR(VLOOKUP(A111,'Iny SPEC'!$A$1:$B$3068,2,FALSE),"")</f>
        <v/>
      </c>
      <c r="M111">
        <f t="shared" si="1"/>
        <v>0</v>
      </c>
    </row>
    <row r="112" spans="1:13" x14ac:dyDescent="0.2">
      <c r="A112" s="1">
        <v>42060</v>
      </c>
      <c r="B112" t="s">
        <v>3</v>
      </c>
      <c r="C112" s="6">
        <v>5.3675058442380399</v>
      </c>
      <c r="D112" s="6">
        <f>VLOOKUP(A112,'PPP - Resi'!$E$1:$G$3927,2,FALSE)</f>
        <v>5.8984295765638999</v>
      </c>
      <c r="E112" s="7">
        <f>VLOOKUP(A112,Embalses!$A$1:$B$4292,2,FALSE)</f>
        <v>0.65257534735169698</v>
      </c>
      <c r="F112" s="8">
        <f>VLOOKUP(A112,'Prod comer'!$A$2:$C$130,2,TRUE)</f>
        <v>503.49483870967742</v>
      </c>
      <c r="G112" s="8">
        <f>VLOOKUP(A112,'Prod comer'!$A$2:$F$130,5,TRUE)</f>
        <v>485.1770967741935</v>
      </c>
      <c r="H112" t="str">
        <f>IFERROR(VLOOKUP(A112,P.Int!$A$1:$E$2436,5,TRUE),"")</f>
        <v/>
      </c>
      <c r="I112">
        <v>361558</v>
      </c>
      <c r="J112">
        <v>0</v>
      </c>
      <c r="K112">
        <v>361558</v>
      </c>
      <c r="L112" t="str">
        <f>IFERROR(VLOOKUP(A112,'Iny SPEC'!$A$1:$B$3068,2,FALSE),"")</f>
        <v/>
      </c>
      <c r="M112">
        <f t="shared" si="1"/>
        <v>0</v>
      </c>
    </row>
    <row r="113" spans="1:13" x14ac:dyDescent="0.2">
      <c r="A113" s="1">
        <v>42060</v>
      </c>
      <c r="B113" t="s">
        <v>4</v>
      </c>
      <c r="C113" s="6">
        <v>3.8054453508201602</v>
      </c>
      <c r="D113" s="6">
        <f>VLOOKUP(A113,'PPP - Resi'!$I$2:$K$3928,2,FALSE)</f>
        <v>4.9649061102067504</v>
      </c>
      <c r="E113" s="7">
        <f>VLOOKUP(A113,Embalses!$D$1:$E$4292,2,FALSE)</f>
        <v>0.51585584226863124</v>
      </c>
      <c r="F113" s="8">
        <f>VLOOKUP(A113,'Prod comer'!$A$2:$C$130,3,TRUE)</f>
        <v>1773.6158064516121</v>
      </c>
      <c r="G113" s="8">
        <f>VLOOKUP(A113,'Prod comer'!$A$2:$F$130,6,TRUE)</f>
        <v>562.44838709677413</v>
      </c>
      <c r="H113" t="str">
        <f>IFERROR(VLOOKUP(A113,P.Int!$A$1:$E$2436,5,TRUE),"")</f>
        <v/>
      </c>
      <c r="I113">
        <v>597612</v>
      </c>
      <c r="J113">
        <v>9238</v>
      </c>
      <c r="K113">
        <v>606850</v>
      </c>
      <c r="L113" t="str">
        <f>IFERROR(VLOOKUP(A113,'Iny SPEC'!$A$1:$B$3068,2,FALSE),"")</f>
        <v/>
      </c>
      <c r="M113">
        <f t="shared" si="1"/>
        <v>0</v>
      </c>
    </row>
    <row r="114" spans="1:13" x14ac:dyDescent="0.2">
      <c r="A114" s="1">
        <v>42061</v>
      </c>
      <c r="B114" t="s">
        <v>3</v>
      </c>
      <c r="C114" s="6">
        <v>5.3675058442380399</v>
      </c>
      <c r="D114" s="6">
        <f>VLOOKUP(A114,'PPP - Resi'!$E$1:$G$3927,2,FALSE)</f>
        <v>5.8984295765638999</v>
      </c>
      <c r="E114" s="7">
        <f>VLOOKUP(A114,Embalses!$A$1:$B$4292,2,FALSE)</f>
        <v>0.64102397821046997</v>
      </c>
      <c r="F114" s="8">
        <f>VLOOKUP(A114,'Prod comer'!$A$2:$C$130,2,TRUE)</f>
        <v>503.49483870967742</v>
      </c>
      <c r="G114" s="8">
        <f>VLOOKUP(A114,'Prod comer'!$A$2:$F$130,5,TRUE)</f>
        <v>485.1770967741935</v>
      </c>
      <c r="H114" t="str">
        <f>IFERROR(VLOOKUP(A114,P.Int!$A$1:$E$2436,5,TRUE),"")</f>
        <v/>
      </c>
      <c r="I114">
        <v>353317</v>
      </c>
      <c r="J114">
        <v>0</v>
      </c>
      <c r="K114">
        <v>353317</v>
      </c>
      <c r="L114" t="str">
        <f>IFERROR(VLOOKUP(A114,'Iny SPEC'!$A$1:$B$3068,2,FALSE),"")</f>
        <v/>
      </c>
      <c r="M114">
        <f t="shared" si="1"/>
        <v>0</v>
      </c>
    </row>
    <row r="115" spans="1:13" x14ac:dyDescent="0.2">
      <c r="A115" s="1">
        <v>42061</v>
      </c>
      <c r="B115" t="s">
        <v>4</v>
      </c>
      <c r="C115" s="6">
        <v>3.8054453508201602</v>
      </c>
      <c r="D115" s="6">
        <f>VLOOKUP(A115,'PPP - Resi'!$I$2:$K$3928,2,FALSE)</f>
        <v>4.9649061102067504</v>
      </c>
      <c r="E115" s="7">
        <f>VLOOKUP(A115,Embalses!$D$1:$E$4292,2,FALSE)</f>
        <v>0.50871861332056578</v>
      </c>
      <c r="F115" s="8">
        <f>VLOOKUP(A115,'Prod comer'!$A$2:$C$130,3,TRUE)</f>
        <v>1773.6158064516121</v>
      </c>
      <c r="G115" s="8">
        <f>VLOOKUP(A115,'Prod comer'!$A$2:$F$130,6,TRUE)</f>
        <v>562.44838709677413</v>
      </c>
      <c r="H115" t="str">
        <f>IFERROR(VLOOKUP(A115,P.Int!$A$1:$E$2436,5,TRUE),"")</f>
        <v/>
      </c>
      <c r="I115">
        <v>601205</v>
      </c>
      <c r="J115">
        <v>9529</v>
      </c>
      <c r="K115">
        <v>610734</v>
      </c>
      <c r="L115" t="str">
        <f>IFERROR(VLOOKUP(A115,'Iny SPEC'!$A$1:$B$3068,2,FALSE),"")</f>
        <v/>
      </c>
      <c r="M115">
        <f t="shared" si="1"/>
        <v>0</v>
      </c>
    </row>
    <row r="116" spans="1:13" x14ac:dyDescent="0.2">
      <c r="A116" s="1">
        <v>42062</v>
      </c>
      <c r="B116" t="s">
        <v>3</v>
      </c>
      <c r="C116" s="6">
        <v>5.3675058442380399</v>
      </c>
      <c r="D116" s="6">
        <f>VLOOKUP(A116,'PPP - Resi'!$E$1:$G$3927,2,FALSE)</f>
        <v>5.8984295765638999</v>
      </c>
      <c r="E116" s="7">
        <f>VLOOKUP(A116,Embalses!$A$1:$B$4292,2,FALSE)</f>
        <v>0.62917267878276895</v>
      </c>
      <c r="F116" s="8">
        <f>VLOOKUP(A116,'Prod comer'!$A$2:$C$130,2,TRUE)</f>
        <v>503.49483870967742</v>
      </c>
      <c r="G116" s="8">
        <f>VLOOKUP(A116,'Prod comer'!$A$2:$F$130,5,TRUE)</f>
        <v>485.1770967741935</v>
      </c>
      <c r="H116" t="str">
        <f>IFERROR(VLOOKUP(A116,P.Int!$A$1:$E$2436,5,TRUE),"")</f>
        <v/>
      </c>
      <c r="I116">
        <v>353346</v>
      </c>
      <c r="J116">
        <v>0</v>
      </c>
      <c r="K116">
        <v>353346</v>
      </c>
      <c r="L116" t="str">
        <f>IFERROR(VLOOKUP(A116,'Iny SPEC'!$A$1:$B$3068,2,FALSE),"")</f>
        <v/>
      </c>
      <c r="M116">
        <f t="shared" si="1"/>
        <v>0</v>
      </c>
    </row>
    <row r="117" spans="1:13" x14ac:dyDescent="0.2">
      <c r="A117" s="1">
        <v>42062</v>
      </c>
      <c r="B117" t="s">
        <v>4</v>
      </c>
      <c r="C117" s="6">
        <v>3.8054453508201602</v>
      </c>
      <c r="D117" s="6">
        <f>VLOOKUP(A117,'PPP - Resi'!$I$2:$K$3928,2,FALSE)</f>
        <v>4.9649061102067504</v>
      </c>
      <c r="E117" s="7">
        <f>VLOOKUP(A117,Embalses!$D$1:$E$4292,2,FALSE)</f>
        <v>0.52276409644779953</v>
      </c>
      <c r="F117" s="8">
        <f>VLOOKUP(A117,'Prod comer'!$A$2:$C$130,3,TRUE)</f>
        <v>1773.6158064516121</v>
      </c>
      <c r="G117" s="8">
        <f>VLOOKUP(A117,'Prod comer'!$A$2:$F$130,6,TRUE)</f>
        <v>562.44838709677413</v>
      </c>
      <c r="H117" t="str">
        <f>IFERROR(VLOOKUP(A117,P.Int!$A$1:$E$2436,5,TRUE),"")</f>
        <v/>
      </c>
      <c r="I117">
        <v>600472</v>
      </c>
      <c r="J117">
        <v>9543</v>
      </c>
      <c r="K117">
        <v>610015</v>
      </c>
      <c r="L117" t="str">
        <f>IFERROR(VLOOKUP(A117,'Iny SPEC'!$A$1:$B$3068,2,FALSE),"")</f>
        <v/>
      </c>
      <c r="M117">
        <f t="shared" si="1"/>
        <v>0</v>
      </c>
    </row>
    <row r="118" spans="1:13" x14ac:dyDescent="0.2">
      <c r="A118" s="1">
        <v>42063</v>
      </c>
      <c r="B118" t="s">
        <v>3</v>
      </c>
      <c r="C118" s="6">
        <v>5.3675058442380399</v>
      </c>
      <c r="D118" s="6">
        <f>VLOOKUP(A118,'PPP - Resi'!$E$1:$G$3927,2,FALSE)</f>
        <v>5.8984295765638999</v>
      </c>
      <c r="E118" s="7">
        <f>VLOOKUP(A118,Embalses!$A$1:$B$4292,2,FALSE)</f>
        <v>0.61850488805304704</v>
      </c>
      <c r="F118" s="8">
        <f>VLOOKUP(A118,'Prod comer'!$A$2:$C$130,2,TRUE)</f>
        <v>503.49483870967742</v>
      </c>
      <c r="G118" s="8">
        <f>VLOOKUP(A118,'Prod comer'!$A$2:$F$130,5,TRUE)</f>
        <v>485.1770967741935</v>
      </c>
      <c r="H118" t="str">
        <f>IFERROR(VLOOKUP(A118,P.Int!$A$1:$E$2436,5,TRUE),"")</f>
        <v/>
      </c>
      <c r="I118">
        <v>347876</v>
      </c>
      <c r="J118">
        <v>0</v>
      </c>
      <c r="K118">
        <v>347876</v>
      </c>
      <c r="L118" t="str">
        <f>IFERROR(VLOOKUP(A118,'Iny SPEC'!$A$1:$B$3068,2,FALSE),"")</f>
        <v/>
      </c>
      <c r="M118">
        <f t="shared" si="1"/>
        <v>0</v>
      </c>
    </row>
    <row r="119" spans="1:13" x14ac:dyDescent="0.2">
      <c r="A119" s="1">
        <v>42063</v>
      </c>
      <c r="B119" t="s">
        <v>4</v>
      </c>
      <c r="C119" s="6">
        <v>3.8054453508201602</v>
      </c>
      <c r="D119" s="6">
        <f>VLOOKUP(A119,'PPP - Resi'!$I$2:$K$3928,2,FALSE)</f>
        <v>4.9649061102067504</v>
      </c>
      <c r="E119" s="7">
        <f>VLOOKUP(A119,Embalses!$D$1:$E$4292,2,FALSE)</f>
        <v>0.51649561059739502</v>
      </c>
      <c r="F119" s="8">
        <f>VLOOKUP(A119,'Prod comer'!$A$2:$C$130,3,TRUE)</f>
        <v>1773.6158064516121</v>
      </c>
      <c r="G119" s="8">
        <f>VLOOKUP(A119,'Prod comer'!$A$2:$F$130,6,TRUE)</f>
        <v>562.44838709677413</v>
      </c>
      <c r="H119" t="str">
        <f>IFERROR(VLOOKUP(A119,P.Int!$A$1:$E$2436,5,TRUE),"")</f>
        <v/>
      </c>
      <c r="I119">
        <v>575474</v>
      </c>
      <c r="J119">
        <v>9550</v>
      </c>
      <c r="K119">
        <v>585024</v>
      </c>
      <c r="L119" t="str">
        <f>IFERROR(VLOOKUP(A119,'Iny SPEC'!$A$1:$B$3068,2,FALSE),"")</f>
        <v/>
      </c>
      <c r="M119">
        <f t="shared" si="1"/>
        <v>0</v>
      </c>
    </row>
    <row r="120" spans="1:13" x14ac:dyDescent="0.2">
      <c r="A120" s="1">
        <v>42064</v>
      </c>
      <c r="B120" t="s">
        <v>3</v>
      </c>
      <c r="C120" s="6">
        <v>5.3968583373032102</v>
      </c>
      <c r="D120" s="6">
        <f>VLOOKUP(A120,'PPP - Resi'!$E$1:$G$3927,2,FALSE)</f>
        <v>5.8984295765638999</v>
      </c>
      <c r="E120" s="7">
        <f>VLOOKUP(A120,Embalses!$A$1:$B$4292,2,FALSE)</f>
        <v>0.60622395875553203</v>
      </c>
      <c r="F120" s="8">
        <f>VLOOKUP(A120,'Prod comer'!$A$2:$C$130,2,TRUE)</f>
        <v>558.42032258064523</v>
      </c>
      <c r="G120" s="8">
        <f>VLOOKUP(A120,'Prod comer'!$A$2:$F$130,5,TRUE)</f>
        <v>541.02451612903224</v>
      </c>
      <c r="H120" t="str">
        <f>IFERROR(VLOOKUP(A120,P.Int!$A$1:$E$2436,5,TRUE),"")</f>
        <v/>
      </c>
      <c r="I120">
        <v>326948</v>
      </c>
      <c r="J120">
        <v>0</v>
      </c>
      <c r="K120">
        <v>326948</v>
      </c>
      <c r="L120" t="str">
        <f>IFERROR(VLOOKUP(A120,'Iny SPEC'!$A$1:$B$3068,2,FALSE),"")</f>
        <v/>
      </c>
      <c r="M120">
        <f t="shared" si="1"/>
        <v>0</v>
      </c>
    </row>
    <row r="121" spans="1:13" x14ac:dyDescent="0.2">
      <c r="A121" s="1">
        <v>42064</v>
      </c>
      <c r="B121" t="s">
        <v>4</v>
      </c>
      <c r="C121" s="6">
        <v>3.8009800528621702</v>
      </c>
      <c r="D121" s="6">
        <f>VLOOKUP(A121,'PPP - Resi'!$I$2:$K$3928,2,FALSE)</f>
        <v>4.9645766998958498</v>
      </c>
      <c r="E121" s="7">
        <f>VLOOKUP(A121,Embalses!$D$1:$E$4292,2,FALSE)</f>
        <v>0.52665318480961099</v>
      </c>
      <c r="F121" s="8">
        <f>VLOOKUP(A121,'Prod comer'!$A$2:$C$130,3,TRUE)</f>
        <v>1809.4103225806441</v>
      </c>
      <c r="G121" s="8">
        <f>VLOOKUP(A121,'Prod comer'!$A$2:$F$130,6,TRUE)</f>
        <v>556.60838709677409</v>
      </c>
      <c r="H121" t="str">
        <f>IFERROR(VLOOKUP(A121,P.Int!$A$1:$E$2436,5,TRUE),"")</f>
        <v/>
      </c>
      <c r="I121">
        <v>493371</v>
      </c>
      <c r="J121">
        <v>9674</v>
      </c>
      <c r="K121">
        <v>503045</v>
      </c>
      <c r="L121" t="str">
        <f>IFERROR(VLOOKUP(A121,'Iny SPEC'!$A$1:$B$3068,2,FALSE),"")</f>
        <v/>
      </c>
      <c r="M121">
        <f t="shared" si="1"/>
        <v>0</v>
      </c>
    </row>
    <row r="122" spans="1:13" x14ac:dyDescent="0.2">
      <c r="A122" s="1">
        <v>42065</v>
      </c>
      <c r="B122" t="s">
        <v>3</v>
      </c>
      <c r="C122" s="6">
        <v>5.3968583373032102</v>
      </c>
      <c r="D122" s="6">
        <f>VLOOKUP(A122,'PPP - Resi'!$E$1:$G$3927,2,FALSE)</f>
        <v>5.8984295765638999</v>
      </c>
      <c r="E122" s="7">
        <f>VLOOKUP(A122,Embalses!$A$1:$B$4292,2,FALSE)</f>
        <v>0.594769864301811</v>
      </c>
      <c r="F122" s="8">
        <f>VLOOKUP(A122,'Prod comer'!$A$2:$C$130,2,TRUE)</f>
        <v>558.42032258064523</v>
      </c>
      <c r="G122" s="8">
        <f>VLOOKUP(A122,'Prod comer'!$A$2:$F$130,5,TRUE)</f>
        <v>541.02451612903224</v>
      </c>
      <c r="H122" t="str">
        <f>IFERROR(VLOOKUP(A122,P.Int!$A$1:$E$2436,5,TRUE),"")</f>
        <v/>
      </c>
      <c r="I122">
        <v>328415</v>
      </c>
      <c r="J122">
        <v>0</v>
      </c>
      <c r="K122">
        <v>328415</v>
      </c>
      <c r="L122" t="str">
        <f>IFERROR(VLOOKUP(A122,'Iny SPEC'!$A$1:$B$3068,2,FALSE),"")</f>
        <v/>
      </c>
      <c r="M122">
        <f t="shared" si="1"/>
        <v>0</v>
      </c>
    </row>
    <row r="123" spans="1:13" x14ac:dyDescent="0.2">
      <c r="A123" s="1">
        <v>42065</v>
      </c>
      <c r="B123" t="s">
        <v>4</v>
      </c>
      <c r="C123" s="6">
        <v>3.8009800528621702</v>
      </c>
      <c r="D123" s="6">
        <f>VLOOKUP(A123,'PPP - Resi'!$I$2:$K$3928,2,FALSE)</f>
        <v>4.9645766998958498</v>
      </c>
      <c r="E123" s="7">
        <f>VLOOKUP(A123,Embalses!$D$1:$E$4292,2,FALSE)</f>
        <v>0.53053694461411727</v>
      </c>
      <c r="F123" s="8">
        <f>VLOOKUP(A123,'Prod comer'!$A$2:$C$130,3,TRUE)</f>
        <v>1809.4103225806441</v>
      </c>
      <c r="G123" s="8">
        <f>VLOOKUP(A123,'Prod comer'!$A$2:$F$130,6,TRUE)</f>
        <v>556.60838709677409</v>
      </c>
      <c r="H123" t="str">
        <f>IFERROR(VLOOKUP(A123,P.Int!$A$1:$E$2436,5,TRUE),"")</f>
        <v/>
      </c>
      <c r="I123">
        <v>597689</v>
      </c>
      <c r="J123">
        <v>9545</v>
      </c>
      <c r="K123">
        <v>607234</v>
      </c>
      <c r="L123" t="str">
        <f>IFERROR(VLOOKUP(A123,'Iny SPEC'!$A$1:$B$3068,2,FALSE),"")</f>
        <v/>
      </c>
      <c r="M123">
        <f t="shared" si="1"/>
        <v>0</v>
      </c>
    </row>
    <row r="124" spans="1:13" x14ac:dyDescent="0.2">
      <c r="A124" s="1">
        <v>42066</v>
      </c>
      <c r="B124" t="s">
        <v>3</v>
      </c>
      <c r="C124" s="6">
        <v>5.3968583373032102</v>
      </c>
      <c r="D124" s="6">
        <f>VLOOKUP(A124,'PPP - Resi'!$E$1:$G$3927,2,FALSE)</f>
        <v>5.8984295765638999</v>
      </c>
      <c r="E124" s="7">
        <f>VLOOKUP(A124,Embalses!$A$1:$B$4292,2,FALSE)</f>
        <v>0.58226196073345104</v>
      </c>
      <c r="F124" s="8">
        <f>VLOOKUP(A124,'Prod comer'!$A$2:$C$130,2,TRUE)</f>
        <v>558.42032258064523</v>
      </c>
      <c r="G124" s="8">
        <f>VLOOKUP(A124,'Prod comer'!$A$2:$F$130,5,TRUE)</f>
        <v>541.02451612903224</v>
      </c>
      <c r="H124" t="str">
        <f>IFERROR(VLOOKUP(A124,P.Int!$A$1:$E$2436,5,TRUE),"")</f>
        <v/>
      </c>
      <c r="I124">
        <v>302920</v>
      </c>
      <c r="J124">
        <v>0</v>
      </c>
      <c r="K124">
        <v>302920</v>
      </c>
      <c r="L124" t="str">
        <f>IFERROR(VLOOKUP(A124,'Iny SPEC'!$A$1:$B$3068,2,FALSE),"")</f>
        <v/>
      </c>
      <c r="M124">
        <f t="shared" si="1"/>
        <v>0</v>
      </c>
    </row>
    <row r="125" spans="1:13" x14ac:dyDescent="0.2">
      <c r="A125" s="1">
        <v>42066</v>
      </c>
      <c r="B125" t="s">
        <v>4</v>
      </c>
      <c r="C125" s="6">
        <v>3.8009800528621702</v>
      </c>
      <c r="D125" s="6">
        <f>VLOOKUP(A125,'PPP - Resi'!$I$2:$K$3928,2,FALSE)</f>
        <v>4.9645766998958498</v>
      </c>
      <c r="E125" s="7">
        <f>VLOOKUP(A125,Embalses!$D$1:$E$4292,2,FALSE)</f>
        <v>0.52514037238856581</v>
      </c>
      <c r="F125" s="8">
        <f>VLOOKUP(A125,'Prod comer'!$A$2:$C$130,3,TRUE)</f>
        <v>1809.4103225806441</v>
      </c>
      <c r="G125" s="8">
        <f>VLOOKUP(A125,'Prod comer'!$A$2:$F$130,6,TRUE)</f>
        <v>556.60838709677409</v>
      </c>
      <c r="H125" t="str">
        <f>IFERROR(VLOOKUP(A125,P.Int!$A$1:$E$2436,5,TRUE),"")</f>
        <v/>
      </c>
      <c r="I125">
        <v>583973</v>
      </c>
      <c r="J125">
        <v>9581</v>
      </c>
      <c r="K125">
        <v>593554</v>
      </c>
      <c r="L125" t="str">
        <f>IFERROR(VLOOKUP(A125,'Iny SPEC'!$A$1:$B$3068,2,FALSE),"")</f>
        <v/>
      </c>
      <c r="M125">
        <f t="shared" si="1"/>
        <v>0</v>
      </c>
    </row>
    <row r="126" spans="1:13" x14ac:dyDescent="0.2">
      <c r="A126" s="1">
        <v>42067</v>
      </c>
      <c r="B126" t="s">
        <v>3</v>
      </c>
      <c r="C126" s="6">
        <v>5.3968583373032102</v>
      </c>
      <c r="D126" s="6">
        <f>VLOOKUP(A126,'PPP - Resi'!$E$1:$G$3927,2,FALSE)</f>
        <v>5.8984295765638999</v>
      </c>
      <c r="E126" s="7">
        <f>VLOOKUP(A126,Embalses!$A$1:$B$4292,2,FALSE)</f>
        <v>0.56899207211296798</v>
      </c>
      <c r="F126" s="8">
        <f>VLOOKUP(A126,'Prod comer'!$A$2:$C$130,2,TRUE)</f>
        <v>558.42032258064523</v>
      </c>
      <c r="G126" s="8">
        <f>VLOOKUP(A126,'Prod comer'!$A$2:$F$130,5,TRUE)</f>
        <v>541.02451612903224</v>
      </c>
      <c r="H126" t="str">
        <f>IFERROR(VLOOKUP(A126,P.Int!$A$1:$E$2436,5,TRUE),"")</f>
        <v/>
      </c>
      <c r="I126">
        <v>293066</v>
      </c>
      <c r="J126">
        <v>0</v>
      </c>
      <c r="K126">
        <v>293066</v>
      </c>
      <c r="L126" t="str">
        <f>IFERROR(VLOOKUP(A126,'Iny SPEC'!$A$1:$B$3068,2,FALSE),"")</f>
        <v/>
      </c>
      <c r="M126">
        <f t="shared" si="1"/>
        <v>0</v>
      </c>
    </row>
    <row r="127" spans="1:13" x14ac:dyDescent="0.2">
      <c r="A127" s="1">
        <v>42067</v>
      </c>
      <c r="B127" t="s">
        <v>4</v>
      </c>
      <c r="C127" s="6">
        <v>3.8009800528621702</v>
      </c>
      <c r="D127" s="6">
        <f>VLOOKUP(A127,'PPP - Resi'!$I$2:$K$3928,2,FALSE)</f>
        <v>4.9645766998958498</v>
      </c>
      <c r="E127" s="7">
        <f>VLOOKUP(A127,Embalses!$D$1:$E$4292,2,FALSE)</f>
        <v>0.53470730477329598</v>
      </c>
      <c r="F127" s="8">
        <f>VLOOKUP(A127,'Prod comer'!$A$2:$C$130,3,TRUE)</f>
        <v>1809.4103225806441</v>
      </c>
      <c r="G127" s="8">
        <f>VLOOKUP(A127,'Prod comer'!$A$2:$F$130,6,TRUE)</f>
        <v>556.60838709677409</v>
      </c>
      <c r="H127" t="str">
        <f>IFERROR(VLOOKUP(A127,P.Int!$A$1:$E$2436,5,TRUE),"")</f>
        <v/>
      </c>
      <c r="I127">
        <v>580837</v>
      </c>
      <c r="J127">
        <v>9465</v>
      </c>
      <c r="K127">
        <v>590302</v>
      </c>
      <c r="L127" t="str">
        <f>IFERROR(VLOOKUP(A127,'Iny SPEC'!$A$1:$B$3068,2,FALSE),"")</f>
        <v/>
      </c>
      <c r="M127">
        <f t="shared" si="1"/>
        <v>0</v>
      </c>
    </row>
    <row r="128" spans="1:13" x14ac:dyDescent="0.2">
      <c r="A128" s="1">
        <v>42068</v>
      </c>
      <c r="B128" t="s">
        <v>3</v>
      </c>
      <c r="C128" s="6">
        <v>5.3968583373032102</v>
      </c>
      <c r="D128" s="6">
        <f>VLOOKUP(A128,'PPP - Resi'!$E$1:$G$3927,2,FALSE)</f>
        <v>5.8984295765638999</v>
      </c>
      <c r="E128" s="7">
        <f>VLOOKUP(A128,Embalses!$A$1:$B$4292,2,FALSE)</f>
        <v>0.555762714612279</v>
      </c>
      <c r="F128" s="8">
        <f>VLOOKUP(A128,'Prod comer'!$A$2:$C$130,2,TRUE)</f>
        <v>558.42032258064523</v>
      </c>
      <c r="G128" s="8">
        <f>VLOOKUP(A128,'Prod comer'!$A$2:$F$130,5,TRUE)</f>
        <v>541.02451612903224</v>
      </c>
      <c r="H128" t="str">
        <f>IFERROR(VLOOKUP(A128,P.Int!$A$1:$E$2436,5,TRUE),"")</f>
        <v/>
      </c>
      <c r="I128">
        <v>306455</v>
      </c>
      <c r="J128">
        <v>0</v>
      </c>
      <c r="K128">
        <v>306455</v>
      </c>
      <c r="L128" t="str">
        <f>IFERROR(VLOOKUP(A128,'Iny SPEC'!$A$1:$B$3068,2,FALSE),"")</f>
        <v/>
      </c>
      <c r="M128">
        <f t="shared" si="1"/>
        <v>0</v>
      </c>
    </row>
    <row r="129" spans="1:13" x14ac:dyDescent="0.2">
      <c r="A129" s="1">
        <v>42068</v>
      </c>
      <c r="B129" t="s">
        <v>4</v>
      </c>
      <c r="C129" s="6">
        <v>3.79987441042412</v>
      </c>
      <c r="D129" s="6">
        <f>VLOOKUP(A129,'PPP - Resi'!$I$2:$K$3928,2,FALSE)</f>
        <v>4.9645766998958498</v>
      </c>
      <c r="E129" s="7">
        <f>VLOOKUP(A129,Embalses!$D$1:$E$4292,2,FALSE)</f>
        <v>0.52704629624551447</v>
      </c>
      <c r="F129" s="8">
        <f>VLOOKUP(A129,'Prod comer'!$A$2:$C$130,3,TRUE)</f>
        <v>1809.4103225806441</v>
      </c>
      <c r="G129" s="8">
        <f>VLOOKUP(A129,'Prod comer'!$A$2:$F$130,6,TRUE)</f>
        <v>556.60838709677409</v>
      </c>
      <c r="H129" t="str">
        <f>IFERROR(VLOOKUP(A129,P.Int!$A$1:$E$2436,5,TRUE),"")</f>
        <v/>
      </c>
      <c r="I129">
        <v>618046</v>
      </c>
      <c r="J129">
        <v>8775</v>
      </c>
      <c r="K129">
        <v>626821</v>
      </c>
      <c r="L129" t="str">
        <f>IFERROR(VLOOKUP(A129,'Iny SPEC'!$A$1:$B$3068,2,FALSE),"")</f>
        <v/>
      </c>
      <c r="M129">
        <f t="shared" si="1"/>
        <v>0</v>
      </c>
    </row>
    <row r="130" spans="1:13" x14ac:dyDescent="0.2">
      <c r="A130" s="1">
        <v>42069</v>
      </c>
      <c r="B130" t="s">
        <v>3</v>
      </c>
      <c r="C130" s="6">
        <v>5.3968583373032102</v>
      </c>
      <c r="D130" s="6">
        <f>VLOOKUP(A130,'PPP - Resi'!$E$1:$G$3927,2,FALSE)</f>
        <v>5.8984295765638999</v>
      </c>
      <c r="E130" s="7">
        <f>VLOOKUP(A130,Embalses!$A$1:$B$4292,2,FALSE)</f>
        <v>0.54246850731992002</v>
      </c>
      <c r="F130" s="8">
        <f>VLOOKUP(A130,'Prod comer'!$A$2:$C$130,2,TRUE)</f>
        <v>558.42032258064523</v>
      </c>
      <c r="G130" s="8">
        <f>VLOOKUP(A130,'Prod comer'!$A$2:$F$130,5,TRUE)</f>
        <v>541.02451612903224</v>
      </c>
      <c r="H130" t="str">
        <f>IFERROR(VLOOKUP(A130,P.Int!$A$1:$E$2436,5,TRUE),"")</f>
        <v/>
      </c>
      <c r="I130">
        <v>363094</v>
      </c>
      <c r="J130">
        <v>0</v>
      </c>
      <c r="K130">
        <v>363094</v>
      </c>
      <c r="L130" t="str">
        <f>IFERROR(VLOOKUP(A130,'Iny SPEC'!$A$1:$B$3068,2,FALSE),"")</f>
        <v/>
      </c>
      <c r="M130">
        <f t="shared" si="1"/>
        <v>0</v>
      </c>
    </row>
    <row r="131" spans="1:13" x14ac:dyDescent="0.2">
      <c r="A131" s="1">
        <v>42069</v>
      </c>
      <c r="B131" t="s">
        <v>4</v>
      </c>
      <c r="C131" s="6">
        <v>3.79987441042412</v>
      </c>
      <c r="D131" s="6">
        <f>VLOOKUP(A131,'PPP - Resi'!$I$2:$K$3928,2,FALSE)</f>
        <v>4.9645766998958498</v>
      </c>
      <c r="E131" s="7">
        <f>VLOOKUP(A131,Embalses!$D$1:$E$4292,2,FALSE)</f>
        <v>0.52249556647479445</v>
      </c>
      <c r="F131" s="8">
        <f>VLOOKUP(A131,'Prod comer'!$A$2:$C$130,3,TRUE)</f>
        <v>1809.4103225806441</v>
      </c>
      <c r="G131" s="8">
        <f>VLOOKUP(A131,'Prod comer'!$A$2:$F$130,6,TRUE)</f>
        <v>556.60838709677409</v>
      </c>
      <c r="H131" t="str">
        <f>IFERROR(VLOOKUP(A131,P.Int!$A$1:$E$2436,5,TRUE),"")</f>
        <v/>
      </c>
      <c r="I131">
        <v>557967</v>
      </c>
      <c r="J131">
        <v>9536</v>
      </c>
      <c r="K131">
        <v>567503</v>
      </c>
      <c r="L131" t="str">
        <f>IFERROR(VLOOKUP(A131,'Iny SPEC'!$A$1:$B$3068,2,FALSE),"")</f>
        <v/>
      </c>
      <c r="M131">
        <f t="shared" ref="M131:M194" si="2">IF(A131&gt;DATE(2024,11,30),1,0)</f>
        <v>0</v>
      </c>
    </row>
    <row r="132" spans="1:13" x14ac:dyDescent="0.2">
      <c r="A132" s="1">
        <v>42070</v>
      </c>
      <c r="B132" t="s">
        <v>3</v>
      </c>
      <c r="C132" s="6">
        <v>5.3968583373032102</v>
      </c>
      <c r="D132" s="6">
        <f>VLOOKUP(A132,'PPP - Resi'!$E$1:$G$3927,2,FALSE)</f>
        <v>5.8984295765638999</v>
      </c>
      <c r="E132" s="7">
        <f>VLOOKUP(A132,Embalses!$A$1:$B$4292,2,FALSE)</f>
        <v>0.53011462200677695</v>
      </c>
      <c r="F132" s="8">
        <f>VLOOKUP(A132,'Prod comer'!$A$2:$C$130,2,TRUE)</f>
        <v>558.42032258064523</v>
      </c>
      <c r="G132" s="8">
        <f>VLOOKUP(A132,'Prod comer'!$A$2:$F$130,5,TRUE)</f>
        <v>541.02451612903224</v>
      </c>
      <c r="H132" t="str">
        <f>IFERROR(VLOOKUP(A132,P.Int!$A$1:$E$2436,5,TRUE),"")</f>
        <v/>
      </c>
      <c r="I132">
        <v>364838</v>
      </c>
      <c r="J132">
        <v>0</v>
      </c>
      <c r="K132">
        <v>364838</v>
      </c>
      <c r="L132" t="str">
        <f>IFERROR(VLOOKUP(A132,'Iny SPEC'!$A$1:$B$3068,2,FALSE),"")</f>
        <v/>
      </c>
      <c r="M132">
        <f t="shared" si="2"/>
        <v>0</v>
      </c>
    </row>
    <row r="133" spans="1:13" x14ac:dyDescent="0.2">
      <c r="A133" s="1">
        <v>42070</v>
      </c>
      <c r="B133" t="s">
        <v>4</v>
      </c>
      <c r="C133" s="6">
        <v>3.79987441042412</v>
      </c>
      <c r="D133" s="6">
        <f>VLOOKUP(A133,'PPP - Resi'!$I$2:$K$3928,2,FALSE)</f>
        <v>4.9645766998958498</v>
      </c>
      <c r="E133" s="7">
        <f>VLOOKUP(A133,Embalses!$D$1:$E$4292,2,FALSE)</f>
        <v>0.51409424130674075</v>
      </c>
      <c r="F133" s="8">
        <f>VLOOKUP(A133,'Prod comer'!$A$2:$C$130,3,TRUE)</f>
        <v>1809.4103225806441</v>
      </c>
      <c r="G133" s="8">
        <f>VLOOKUP(A133,'Prod comer'!$A$2:$F$130,6,TRUE)</f>
        <v>556.60838709677409</v>
      </c>
      <c r="H133" t="str">
        <f>IFERROR(VLOOKUP(A133,P.Int!$A$1:$E$2436,5,TRUE),"")</f>
        <v/>
      </c>
      <c r="I133">
        <v>535663</v>
      </c>
      <c r="J133">
        <v>9657</v>
      </c>
      <c r="K133">
        <v>545320</v>
      </c>
      <c r="L133" t="str">
        <f>IFERROR(VLOOKUP(A133,'Iny SPEC'!$A$1:$B$3068,2,FALSE),"")</f>
        <v/>
      </c>
      <c r="M133">
        <f t="shared" si="2"/>
        <v>0</v>
      </c>
    </row>
    <row r="134" spans="1:13" x14ac:dyDescent="0.2">
      <c r="A134" s="1">
        <v>42071</v>
      </c>
      <c r="B134" t="s">
        <v>3</v>
      </c>
      <c r="C134" s="6">
        <v>5.3968583373032102</v>
      </c>
      <c r="D134" s="6">
        <f>VLOOKUP(A134,'PPP - Resi'!$E$1:$G$3927,2,FALSE)</f>
        <v>5.8984295765638999</v>
      </c>
      <c r="E134" s="7">
        <f>VLOOKUP(A134,Embalses!$A$1:$B$4292,2,FALSE)</f>
        <v>0.516812308490459</v>
      </c>
      <c r="F134" s="8">
        <f>VLOOKUP(A134,'Prod comer'!$A$2:$C$130,2,TRUE)</f>
        <v>558.42032258064523</v>
      </c>
      <c r="G134" s="8">
        <f>VLOOKUP(A134,'Prod comer'!$A$2:$F$130,5,TRUE)</f>
        <v>541.02451612903224</v>
      </c>
      <c r="H134" t="str">
        <f>IFERROR(VLOOKUP(A134,P.Int!$A$1:$E$2436,5,TRUE),"")</f>
        <v/>
      </c>
      <c r="I134">
        <v>343486</v>
      </c>
      <c r="J134">
        <v>0</v>
      </c>
      <c r="K134">
        <v>343486</v>
      </c>
      <c r="L134" t="str">
        <f>IFERROR(VLOOKUP(A134,'Iny SPEC'!$A$1:$B$3068,2,FALSE),"")</f>
        <v/>
      </c>
      <c r="M134">
        <f t="shared" si="2"/>
        <v>0</v>
      </c>
    </row>
    <row r="135" spans="1:13" x14ac:dyDescent="0.2">
      <c r="A135" s="1">
        <v>42071</v>
      </c>
      <c r="B135" t="s">
        <v>4</v>
      </c>
      <c r="C135" s="6">
        <v>3.79987441042412</v>
      </c>
      <c r="D135" s="6">
        <f>VLOOKUP(A135,'PPP - Resi'!$I$2:$K$3928,2,FALSE)</f>
        <v>4.9645766998958498</v>
      </c>
      <c r="E135" s="7">
        <f>VLOOKUP(A135,Embalses!$D$1:$E$4292,2,FALSE)</f>
        <v>0.51469784714654276</v>
      </c>
      <c r="F135" s="8">
        <f>VLOOKUP(A135,'Prod comer'!$A$2:$C$130,3,TRUE)</f>
        <v>1809.4103225806441</v>
      </c>
      <c r="G135" s="8">
        <f>VLOOKUP(A135,'Prod comer'!$A$2:$F$130,6,TRUE)</f>
        <v>556.60838709677409</v>
      </c>
      <c r="H135" t="str">
        <f>IFERROR(VLOOKUP(A135,P.Int!$A$1:$E$2436,5,TRUE),"")</f>
        <v/>
      </c>
      <c r="I135">
        <v>474404</v>
      </c>
      <c r="J135">
        <v>9505</v>
      </c>
      <c r="K135">
        <v>483909</v>
      </c>
      <c r="L135" t="str">
        <f>IFERROR(VLOOKUP(A135,'Iny SPEC'!$A$1:$B$3068,2,FALSE),"")</f>
        <v/>
      </c>
      <c r="M135">
        <f t="shared" si="2"/>
        <v>0</v>
      </c>
    </row>
    <row r="136" spans="1:13" x14ac:dyDescent="0.2">
      <c r="A136" s="1">
        <v>42072</v>
      </c>
      <c r="B136" t="s">
        <v>3</v>
      </c>
      <c r="C136" s="6">
        <v>5.3968583373032102</v>
      </c>
      <c r="D136" s="6">
        <f>VLOOKUP(A136,'PPP - Resi'!$E$1:$G$3927,2,FALSE)</f>
        <v>5.8984295765638999</v>
      </c>
      <c r="E136" s="7">
        <f>VLOOKUP(A136,Embalses!$A$1:$B$4292,2,FALSE)</f>
        <v>0.50341272028663597</v>
      </c>
      <c r="F136" s="8">
        <f>VLOOKUP(A136,'Prod comer'!$A$2:$C$130,2,TRUE)</f>
        <v>558.42032258064523</v>
      </c>
      <c r="G136" s="8">
        <f>VLOOKUP(A136,'Prod comer'!$A$2:$F$130,5,TRUE)</f>
        <v>541.02451612903224</v>
      </c>
      <c r="H136" t="str">
        <f>IFERROR(VLOOKUP(A136,P.Int!$A$1:$E$2436,5,TRUE),"")</f>
        <v/>
      </c>
      <c r="I136">
        <v>355975</v>
      </c>
      <c r="J136">
        <v>0</v>
      </c>
      <c r="K136">
        <v>355975</v>
      </c>
      <c r="L136" t="str">
        <f>IFERROR(VLOOKUP(A136,'Iny SPEC'!$A$1:$B$3068,2,FALSE),"")</f>
        <v/>
      </c>
      <c r="M136">
        <f t="shared" si="2"/>
        <v>0</v>
      </c>
    </row>
    <row r="137" spans="1:13" x14ac:dyDescent="0.2">
      <c r="A137" s="1">
        <v>42072</v>
      </c>
      <c r="B137" t="s">
        <v>4</v>
      </c>
      <c r="C137" s="6">
        <v>3.79987441042412</v>
      </c>
      <c r="D137" s="6">
        <f>VLOOKUP(A137,'PPP - Resi'!$I$2:$K$3928,2,FALSE)</f>
        <v>4.9645766998958498</v>
      </c>
      <c r="E137" s="7">
        <f>VLOOKUP(A137,Embalses!$D$1:$E$4292,2,FALSE)</f>
        <v>0.50739869228406431</v>
      </c>
      <c r="F137" s="8">
        <f>VLOOKUP(A137,'Prod comer'!$A$2:$C$130,3,TRUE)</f>
        <v>1809.4103225806441</v>
      </c>
      <c r="G137" s="8">
        <f>VLOOKUP(A137,'Prod comer'!$A$2:$F$130,6,TRUE)</f>
        <v>556.60838709677409</v>
      </c>
      <c r="H137" t="str">
        <f>IFERROR(VLOOKUP(A137,P.Int!$A$1:$E$2436,5,TRUE),"")</f>
        <v/>
      </c>
      <c r="I137">
        <v>539341</v>
      </c>
      <c r="J137">
        <v>9591</v>
      </c>
      <c r="K137">
        <v>548932</v>
      </c>
      <c r="L137" t="str">
        <f>IFERROR(VLOOKUP(A137,'Iny SPEC'!$A$1:$B$3068,2,FALSE),"")</f>
        <v/>
      </c>
      <c r="M137">
        <f t="shared" si="2"/>
        <v>0</v>
      </c>
    </row>
    <row r="138" spans="1:13" x14ac:dyDescent="0.2">
      <c r="A138" s="1">
        <v>42073</v>
      </c>
      <c r="B138" t="s">
        <v>3</v>
      </c>
      <c r="C138" s="6">
        <v>5.3968583373032102</v>
      </c>
      <c r="D138" s="6">
        <f>VLOOKUP(A138,'PPP - Resi'!$E$1:$G$3927,2,FALSE)</f>
        <v>5.8984295765638999</v>
      </c>
      <c r="E138" s="7">
        <f>VLOOKUP(A138,Embalses!$A$1:$B$4292,2,FALSE)</f>
        <v>0.48970509557238001</v>
      </c>
      <c r="F138" s="8">
        <f>VLOOKUP(A138,'Prod comer'!$A$2:$C$130,2,TRUE)</f>
        <v>558.42032258064523</v>
      </c>
      <c r="G138" s="8">
        <f>VLOOKUP(A138,'Prod comer'!$A$2:$F$130,5,TRUE)</f>
        <v>541.02451612903224</v>
      </c>
      <c r="H138" t="str">
        <f>IFERROR(VLOOKUP(A138,P.Int!$A$1:$E$2436,5,TRUE),"")</f>
        <v/>
      </c>
      <c r="I138">
        <v>335032</v>
      </c>
      <c r="J138">
        <v>0</v>
      </c>
      <c r="K138">
        <v>335032</v>
      </c>
      <c r="L138" t="str">
        <f>IFERROR(VLOOKUP(A138,'Iny SPEC'!$A$1:$B$3068,2,FALSE),"")</f>
        <v/>
      </c>
      <c r="M138">
        <f t="shared" si="2"/>
        <v>0</v>
      </c>
    </row>
    <row r="139" spans="1:13" x14ac:dyDescent="0.2">
      <c r="A139" s="1">
        <v>42073</v>
      </c>
      <c r="B139" t="s">
        <v>4</v>
      </c>
      <c r="C139" s="6">
        <v>3.79987441042412</v>
      </c>
      <c r="D139" s="6">
        <f>VLOOKUP(A139,'PPP - Resi'!$I$2:$K$3928,2,FALSE)</f>
        <v>4.9645766998958498</v>
      </c>
      <c r="E139" s="7">
        <f>VLOOKUP(A139,Embalses!$D$1:$E$4292,2,FALSE)</f>
        <v>0.49317718238977143</v>
      </c>
      <c r="F139" s="8">
        <f>VLOOKUP(A139,'Prod comer'!$A$2:$C$130,3,TRUE)</f>
        <v>1809.4103225806441</v>
      </c>
      <c r="G139" s="8">
        <f>VLOOKUP(A139,'Prod comer'!$A$2:$F$130,6,TRUE)</f>
        <v>556.60838709677409</v>
      </c>
      <c r="H139" t="str">
        <f>IFERROR(VLOOKUP(A139,P.Int!$A$1:$E$2436,5,TRUE),"")</f>
        <v/>
      </c>
      <c r="I139">
        <v>558824</v>
      </c>
      <c r="J139">
        <v>9493</v>
      </c>
      <c r="K139">
        <v>568317</v>
      </c>
      <c r="L139" t="str">
        <f>IFERROR(VLOOKUP(A139,'Iny SPEC'!$A$1:$B$3068,2,FALSE),"")</f>
        <v/>
      </c>
      <c r="M139">
        <f t="shared" si="2"/>
        <v>0</v>
      </c>
    </row>
    <row r="140" spans="1:13" x14ac:dyDescent="0.2">
      <c r="A140" s="1">
        <v>42074</v>
      </c>
      <c r="B140" t="s">
        <v>3</v>
      </c>
      <c r="C140" s="6">
        <v>5.3646745893871204</v>
      </c>
      <c r="D140" s="6">
        <f>VLOOKUP(A140,'PPP - Resi'!$E$1:$G$3927,2,FALSE)</f>
        <v>5.8984295765638999</v>
      </c>
      <c r="E140" s="7">
        <f>VLOOKUP(A140,Embalses!$A$1:$B$4292,2,FALSE)</f>
        <v>0.48316337283766497</v>
      </c>
      <c r="F140" s="8">
        <f>VLOOKUP(A140,'Prod comer'!$A$2:$C$130,2,TRUE)</f>
        <v>558.42032258064523</v>
      </c>
      <c r="G140" s="8">
        <f>VLOOKUP(A140,'Prod comer'!$A$2:$F$130,5,TRUE)</f>
        <v>541.02451612903224</v>
      </c>
      <c r="H140" t="str">
        <f>IFERROR(VLOOKUP(A140,P.Int!$A$1:$E$2436,5,TRUE),"")</f>
        <v/>
      </c>
      <c r="I140">
        <v>347124</v>
      </c>
      <c r="J140">
        <v>0</v>
      </c>
      <c r="K140">
        <v>347124</v>
      </c>
      <c r="L140" t="str">
        <f>IFERROR(VLOOKUP(A140,'Iny SPEC'!$A$1:$B$3068,2,FALSE),"")</f>
        <v/>
      </c>
      <c r="M140">
        <f t="shared" si="2"/>
        <v>0</v>
      </c>
    </row>
    <row r="141" spans="1:13" x14ac:dyDescent="0.2">
      <c r="A141" s="1">
        <v>42074</v>
      </c>
      <c r="B141" t="s">
        <v>4</v>
      </c>
      <c r="C141" s="6">
        <v>3.79987441042412</v>
      </c>
      <c r="D141" s="6">
        <f>VLOOKUP(A141,'PPP - Resi'!$I$2:$K$3928,2,FALSE)</f>
        <v>4.9645766998958498</v>
      </c>
      <c r="E141" s="7">
        <f>VLOOKUP(A141,Embalses!$D$1:$E$4292,2,FALSE)</f>
        <v>0.47886808746011078</v>
      </c>
      <c r="F141" s="8">
        <f>VLOOKUP(A141,'Prod comer'!$A$2:$C$130,3,TRUE)</f>
        <v>1809.4103225806441</v>
      </c>
      <c r="G141" s="8">
        <f>VLOOKUP(A141,'Prod comer'!$A$2:$F$130,6,TRUE)</f>
        <v>556.60838709677409</v>
      </c>
      <c r="H141" t="str">
        <f>IFERROR(VLOOKUP(A141,P.Int!$A$1:$E$2436,5,TRUE),"")</f>
        <v/>
      </c>
      <c r="I141">
        <v>566967</v>
      </c>
      <c r="J141">
        <v>9438</v>
      </c>
      <c r="K141">
        <v>576405</v>
      </c>
      <c r="L141" t="str">
        <f>IFERROR(VLOOKUP(A141,'Iny SPEC'!$A$1:$B$3068,2,FALSE),"")</f>
        <v/>
      </c>
      <c r="M141">
        <f t="shared" si="2"/>
        <v>0</v>
      </c>
    </row>
    <row r="142" spans="1:13" x14ac:dyDescent="0.2">
      <c r="A142" s="1">
        <v>42075</v>
      </c>
      <c r="B142" t="s">
        <v>3</v>
      </c>
      <c r="C142" s="6">
        <v>5.3646745893871204</v>
      </c>
      <c r="D142" s="6">
        <f>VLOOKUP(A142,'PPP - Resi'!$E$1:$G$3927,2,FALSE)</f>
        <v>5.8984295765638999</v>
      </c>
      <c r="E142" s="7">
        <f>VLOOKUP(A142,Embalses!$A$1:$B$4292,2,FALSE)</f>
        <v>0.47650816296752602</v>
      </c>
      <c r="F142" s="8">
        <f>VLOOKUP(A142,'Prod comer'!$A$2:$C$130,2,TRUE)</f>
        <v>558.42032258064523</v>
      </c>
      <c r="G142" s="8">
        <f>VLOOKUP(A142,'Prod comer'!$A$2:$F$130,5,TRUE)</f>
        <v>541.02451612903224</v>
      </c>
      <c r="H142" t="str">
        <f>IFERROR(VLOOKUP(A142,P.Int!$A$1:$E$2436,5,TRUE),"")</f>
        <v/>
      </c>
      <c r="I142">
        <v>345690</v>
      </c>
      <c r="J142">
        <v>0</v>
      </c>
      <c r="K142">
        <v>345690</v>
      </c>
      <c r="L142" t="str">
        <f>IFERROR(VLOOKUP(A142,'Iny SPEC'!$A$1:$B$3068,2,FALSE),"")</f>
        <v/>
      </c>
      <c r="M142">
        <f t="shared" si="2"/>
        <v>0</v>
      </c>
    </row>
    <row r="143" spans="1:13" x14ac:dyDescent="0.2">
      <c r="A143" s="1">
        <v>42075</v>
      </c>
      <c r="B143" t="s">
        <v>4</v>
      </c>
      <c r="C143" s="6">
        <v>3.79987441042412</v>
      </c>
      <c r="D143" s="6">
        <f>VLOOKUP(A143,'PPP - Resi'!$I$2:$K$3928,2,FALSE)</f>
        <v>4.9645766998958498</v>
      </c>
      <c r="E143" s="7">
        <f>VLOOKUP(A143,Embalses!$D$1:$E$4292,2,FALSE)</f>
        <v>0.46587195962301475</v>
      </c>
      <c r="F143" s="8">
        <f>VLOOKUP(A143,'Prod comer'!$A$2:$C$130,3,TRUE)</f>
        <v>1809.4103225806441</v>
      </c>
      <c r="G143" s="8">
        <f>VLOOKUP(A143,'Prod comer'!$A$2:$F$130,6,TRUE)</f>
        <v>556.60838709677409</v>
      </c>
      <c r="H143" t="str">
        <f>IFERROR(VLOOKUP(A143,P.Int!$A$1:$E$2436,5,TRUE),"")</f>
        <v/>
      </c>
      <c r="I143">
        <v>578595</v>
      </c>
      <c r="J143">
        <v>9479</v>
      </c>
      <c r="K143">
        <v>588074</v>
      </c>
      <c r="L143" t="str">
        <f>IFERROR(VLOOKUP(A143,'Iny SPEC'!$A$1:$B$3068,2,FALSE),"")</f>
        <v/>
      </c>
      <c r="M143">
        <f t="shared" si="2"/>
        <v>0</v>
      </c>
    </row>
    <row r="144" spans="1:13" x14ac:dyDescent="0.2">
      <c r="A144" s="1">
        <v>42076</v>
      </c>
      <c r="B144" t="s">
        <v>3</v>
      </c>
      <c r="C144" s="6">
        <v>5.3646745893871204</v>
      </c>
      <c r="D144" s="6">
        <f>VLOOKUP(A144,'PPP - Resi'!$E$1:$G$3927,2,FALSE)</f>
        <v>5.8984295765638999</v>
      </c>
      <c r="E144" s="7">
        <f>VLOOKUP(A144,Embalses!$A$1:$B$4292,2,FALSE)</f>
        <v>0.46983674064947101</v>
      </c>
      <c r="F144" s="8">
        <f>VLOOKUP(A144,'Prod comer'!$A$2:$C$130,2,TRUE)</f>
        <v>558.42032258064523</v>
      </c>
      <c r="G144" s="8">
        <f>VLOOKUP(A144,'Prod comer'!$A$2:$F$130,5,TRUE)</f>
        <v>541.02451612903224</v>
      </c>
      <c r="H144" t="str">
        <f>IFERROR(VLOOKUP(A144,P.Int!$A$1:$E$2436,5,TRUE),"")</f>
        <v/>
      </c>
      <c r="I144">
        <v>367159</v>
      </c>
      <c r="J144">
        <v>0</v>
      </c>
      <c r="K144">
        <v>367159</v>
      </c>
      <c r="L144" t="str">
        <f>IFERROR(VLOOKUP(A144,'Iny SPEC'!$A$1:$B$3068,2,FALSE),"")</f>
        <v/>
      </c>
      <c r="M144">
        <f t="shared" si="2"/>
        <v>0</v>
      </c>
    </row>
    <row r="145" spans="1:13" x14ac:dyDescent="0.2">
      <c r="A145" s="1">
        <v>42076</v>
      </c>
      <c r="B145" t="s">
        <v>4</v>
      </c>
      <c r="C145" s="6">
        <v>3.79987441042412</v>
      </c>
      <c r="D145" s="6">
        <f>VLOOKUP(A145,'PPP - Resi'!$I$2:$K$3928,2,FALSE)</f>
        <v>4.9645766998958498</v>
      </c>
      <c r="E145" s="7">
        <f>VLOOKUP(A145,Embalses!$D$1:$E$4292,2,FALSE)</f>
        <v>0.46250208366455503</v>
      </c>
      <c r="F145" s="8">
        <f>VLOOKUP(A145,'Prod comer'!$A$2:$C$130,3,TRUE)</f>
        <v>1809.4103225806441</v>
      </c>
      <c r="G145" s="8">
        <f>VLOOKUP(A145,'Prod comer'!$A$2:$F$130,6,TRUE)</f>
        <v>556.60838709677409</v>
      </c>
      <c r="H145" t="str">
        <f>IFERROR(VLOOKUP(A145,P.Int!$A$1:$E$2436,5,TRUE),"")</f>
        <v/>
      </c>
      <c r="I145">
        <v>560268</v>
      </c>
      <c r="J145">
        <v>9484</v>
      </c>
      <c r="K145">
        <v>569752</v>
      </c>
      <c r="L145" t="str">
        <f>IFERROR(VLOOKUP(A145,'Iny SPEC'!$A$1:$B$3068,2,FALSE),"")</f>
        <v/>
      </c>
      <c r="M145">
        <f t="shared" si="2"/>
        <v>0</v>
      </c>
    </row>
    <row r="146" spans="1:13" x14ac:dyDescent="0.2">
      <c r="A146" s="1">
        <v>42077</v>
      </c>
      <c r="B146" t="s">
        <v>3</v>
      </c>
      <c r="C146" s="6">
        <v>5.3646745893871204</v>
      </c>
      <c r="D146" s="6">
        <f>VLOOKUP(A146,'PPP - Resi'!$E$1:$G$3927,2,FALSE)</f>
        <v>5.8984295765638999</v>
      </c>
      <c r="E146" s="7">
        <f>VLOOKUP(A146,Embalses!$A$1:$B$4292,2,FALSE)</f>
        <v>0.46301130007619801</v>
      </c>
      <c r="F146" s="8">
        <f>VLOOKUP(A146,'Prod comer'!$A$2:$C$130,2,TRUE)</f>
        <v>558.42032258064523</v>
      </c>
      <c r="G146" s="8">
        <f>VLOOKUP(A146,'Prod comer'!$A$2:$F$130,5,TRUE)</f>
        <v>541.02451612903224</v>
      </c>
      <c r="H146" t="str">
        <f>IFERROR(VLOOKUP(A146,P.Int!$A$1:$E$2436,5,TRUE),"")</f>
        <v/>
      </c>
      <c r="I146">
        <v>331693</v>
      </c>
      <c r="J146">
        <v>0</v>
      </c>
      <c r="K146">
        <v>331693</v>
      </c>
      <c r="L146" t="str">
        <f>IFERROR(VLOOKUP(A146,'Iny SPEC'!$A$1:$B$3068,2,FALSE),"")</f>
        <v/>
      </c>
      <c r="M146">
        <f t="shared" si="2"/>
        <v>0</v>
      </c>
    </row>
    <row r="147" spans="1:13" x14ac:dyDescent="0.2">
      <c r="A147" s="1">
        <v>42077</v>
      </c>
      <c r="B147" t="s">
        <v>4</v>
      </c>
      <c r="C147" s="6">
        <v>3.79987441042412</v>
      </c>
      <c r="D147" s="6">
        <f>VLOOKUP(A147,'PPP - Resi'!$I$2:$K$3928,2,FALSE)</f>
        <v>4.9645766998958498</v>
      </c>
      <c r="E147" s="7">
        <f>VLOOKUP(A147,Embalses!$D$1:$E$4292,2,FALSE)</f>
        <v>0.46609550440850001</v>
      </c>
      <c r="F147" s="8">
        <f>VLOOKUP(A147,'Prod comer'!$A$2:$C$130,3,TRUE)</f>
        <v>1809.4103225806441</v>
      </c>
      <c r="G147" s="8">
        <f>VLOOKUP(A147,'Prod comer'!$A$2:$F$130,6,TRUE)</f>
        <v>556.60838709677409</v>
      </c>
      <c r="H147" t="str">
        <f>IFERROR(VLOOKUP(A147,P.Int!$A$1:$E$2436,5,TRUE),"")</f>
        <v/>
      </c>
      <c r="I147">
        <v>557616</v>
      </c>
      <c r="J147">
        <v>5355</v>
      </c>
      <c r="K147">
        <v>562971</v>
      </c>
      <c r="L147" t="str">
        <f>IFERROR(VLOOKUP(A147,'Iny SPEC'!$A$1:$B$3068,2,FALSE),"")</f>
        <v/>
      </c>
      <c r="M147">
        <f t="shared" si="2"/>
        <v>0</v>
      </c>
    </row>
    <row r="148" spans="1:13" x14ac:dyDescent="0.2">
      <c r="A148" s="1">
        <v>42078</v>
      </c>
      <c r="B148" t="s">
        <v>3</v>
      </c>
      <c r="C148" s="6">
        <v>5.3646745893871204</v>
      </c>
      <c r="D148" s="6">
        <f>VLOOKUP(A148,'PPP - Resi'!$E$1:$G$3927,2,FALSE)</f>
        <v>5.8984295765638999</v>
      </c>
      <c r="E148" s="7">
        <f>VLOOKUP(A148,Embalses!$A$1:$B$4292,2,FALSE)</f>
        <v>0.45575622963311202</v>
      </c>
      <c r="F148" s="8">
        <f>VLOOKUP(A148,'Prod comer'!$A$2:$C$130,2,TRUE)</f>
        <v>558.42032258064523</v>
      </c>
      <c r="G148" s="8">
        <f>VLOOKUP(A148,'Prod comer'!$A$2:$F$130,5,TRUE)</f>
        <v>541.02451612903224</v>
      </c>
      <c r="H148" t="str">
        <f>IFERROR(VLOOKUP(A148,P.Int!$A$1:$E$2436,5,TRUE),"")</f>
        <v/>
      </c>
      <c r="I148">
        <v>321182</v>
      </c>
      <c r="J148">
        <v>0</v>
      </c>
      <c r="K148">
        <v>321182</v>
      </c>
      <c r="L148" t="str">
        <f>IFERROR(VLOOKUP(A148,'Iny SPEC'!$A$1:$B$3068,2,FALSE),"")</f>
        <v/>
      </c>
      <c r="M148">
        <f t="shared" si="2"/>
        <v>0</v>
      </c>
    </row>
    <row r="149" spans="1:13" x14ac:dyDescent="0.2">
      <c r="A149" s="1">
        <v>42078</v>
      </c>
      <c r="B149" t="s">
        <v>4</v>
      </c>
      <c r="C149" s="6">
        <v>3.79987441042412</v>
      </c>
      <c r="D149" s="6">
        <f>VLOOKUP(A149,'PPP - Resi'!$I$2:$K$3928,2,FALSE)</f>
        <v>4.9645766998958498</v>
      </c>
      <c r="E149" s="7">
        <f>VLOOKUP(A149,Embalses!$D$1:$E$4292,2,FALSE)</f>
        <v>0.468580250738238</v>
      </c>
      <c r="F149" s="8">
        <f>VLOOKUP(A149,'Prod comer'!$A$2:$C$130,3,TRUE)</f>
        <v>1809.4103225806441</v>
      </c>
      <c r="G149" s="8">
        <f>VLOOKUP(A149,'Prod comer'!$A$2:$F$130,6,TRUE)</f>
        <v>556.60838709677409</v>
      </c>
      <c r="H149" t="str">
        <f>IFERROR(VLOOKUP(A149,P.Int!$A$1:$E$2436,5,TRUE),"")</f>
        <v/>
      </c>
      <c r="I149">
        <v>491878</v>
      </c>
      <c r="J149">
        <v>3495</v>
      </c>
      <c r="K149">
        <v>495373</v>
      </c>
      <c r="L149" t="str">
        <f>IFERROR(VLOOKUP(A149,'Iny SPEC'!$A$1:$B$3068,2,FALSE),"")</f>
        <v/>
      </c>
      <c r="M149">
        <f t="shared" si="2"/>
        <v>0</v>
      </c>
    </row>
    <row r="150" spans="1:13" x14ac:dyDescent="0.2">
      <c r="A150" s="1">
        <v>42079</v>
      </c>
      <c r="B150" t="s">
        <v>3</v>
      </c>
      <c r="C150" s="6">
        <v>5.3778155702017596</v>
      </c>
      <c r="D150" s="6">
        <f>VLOOKUP(A150,'PPP - Resi'!$E$1:$G$3927,2,FALSE)</f>
        <v>5.8984295765638999</v>
      </c>
      <c r="E150" s="7">
        <f>VLOOKUP(A150,Embalses!$A$1:$B$4292,2,FALSE)</f>
        <v>0.44884972682025298</v>
      </c>
      <c r="F150" s="8">
        <f>VLOOKUP(A150,'Prod comer'!$A$2:$C$130,2,TRUE)</f>
        <v>558.42032258064523</v>
      </c>
      <c r="G150" s="8">
        <f>VLOOKUP(A150,'Prod comer'!$A$2:$F$130,5,TRUE)</f>
        <v>541.02451612903224</v>
      </c>
      <c r="H150" t="str">
        <f>IFERROR(VLOOKUP(A150,P.Int!$A$1:$E$2436,5,TRUE),"")</f>
        <v/>
      </c>
      <c r="I150">
        <v>372325</v>
      </c>
      <c r="J150">
        <v>0</v>
      </c>
      <c r="K150">
        <v>372325</v>
      </c>
      <c r="L150" t="str">
        <f>IFERROR(VLOOKUP(A150,'Iny SPEC'!$A$1:$B$3068,2,FALSE),"")</f>
        <v/>
      </c>
      <c r="M150">
        <f t="shared" si="2"/>
        <v>0</v>
      </c>
    </row>
    <row r="151" spans="1:13" x14ac:dyDescent="0.2">
      <c r="A151" s="1">
        <v>42079</v>
      </c>
      <c r="B151" t="s">
        <v>4</v>
      </c>
      <c r="C151" s="6">
        <v>3.79987441042412</v>
      </c>
      <c r="D151" s="6">
        <f>VLOOKUP(A151,'PPP - Resi'!$I$2:$K$3928,2,FALSE)</f>
        <v>4.9645766998958498</v>
      </c>
      <c r="E151" s="7">
        <f>VLOOKUP(A151,Embalses!$D$1:$E$4292,2,FALSE)</f>
        <v>0.46733249720048597</v>
      </c>
      <c r="F151" s="8">
        <f>VLOOKUP(A151,'Prod comer'!$A$2:$C$130,3,TRUE)</f>
        <v>1809.4103225806441</v>
      </c>
      <c r="G151" s="8">
        <f>VLOOKUP(A151,'Prod comer'!$A$2:$F$130,6,TRUE)</f>
        <v>556.60838709677409</v>
      </c>
      <c r="H151" t="str">
        <f>IFERROR(VLOOKUP(A151,P.Int!$A$1:$E$2436,5,TRUE),"")</f>
        <v/>
      </c>
      <c r="I151">
        <v>557075</v>
      </c>
      <c r="J151">
        <v>1817</v>
      </c>
      <c r="K151">
        <v>558892</v>
      </c>
      <c r="L151" t="str">
        <f>IFERROR(VLOOKUP(A151,'Iny SPEC'!$A$1:$B$3068,2,FALSE),"")</f>
        <v/>
      </c>
      <c r="M151">
        <f t="shared" si="2"/>
        <v>0</v>
      </c>
    </row>
    <row r="152" spans="1:13" x14ac:dyDescent="0.2">
      <c r="A152" s="1">
        <v>42080</v>
      </c>
      <c r="B152" t="s">
        <v>3</v>
      </c>
      <c r="C152" s="6">
        <v>5.3646745893871204</v>
      </c>
      <c r="D152" s="6">
        <f>VLOOKUP(A152,'PPP - Resi'!$E$1:$G$3927,2,FALSE)</f>
        <v>5.8984295765638999</v>
      </c>
      <c r="E152" s="7">
        <f>VLOOKUP(A152,Embalses!$A$1:$B$4292,2,FALSE)</f>
        <v>0.44125419497089902</v>
      </c>
      <c r="F152" s="8">
        <f>VLOOKUP(A152,'Prod comer'!$A$2:$C$130,2,TRUE)</f>
        <v>558.42032258064523</v>
      </c>
      <c r="G152" s="8">
        <f>VLOOKUP(A152,'Prod comer'!$A$2:$F$130,5,TRUE)</f>
        <v>541.02451612903224</v>
      </c>
      <c r="H152" t="str">
        <f>IFERROR(VLOOKUP(A152,P.Int!$A$1:$E$2436,5,TRUE),"")</f>
        <v/>
      </c>
      <c r="I152">
        <v>345531</v>
      </c>
      <c r="J152">
        <v>0</v>
      </c>
      <c r="K152">
        <v>345531</v>
      </c>
      <c r="L152" t="str">
        <f>IFERROR(VLOOKUP(A152,'Iny SPEC'!$A$1:$B$3068,2,FALSE),"")</f>
        <v/>
      </c>
      <c r="M152">
        <f t="shared" si="2"/>
        <v>0</v>
      </c>
    </row>
    <row r="153" spans="1:13" x14ac:dyDescent="0.2">
      <c r="A153" s="1">
        <v>42080</v>
      </c>
      <c r="B153" t="s">
        <v>4</v>
      </c>
      <c r="C153" s="6">
        <v>3.79987441042412</v>
      </c>
      <c r="D153" s="6">
        <f>VLOOKUP(A153,'PPP - Resi'!$I$2:$K$3928,2,FALSE)</f>
        <v>4.9645766998958498</v>
      </c>
      <c r="E153" s="7">
        <f>VLOOKUP(A153,Embalses!$D$1:$E$4292,2,FALSE)</f>
        <v>0.46310055678423151</v>
      </c>
      <c r="F153" s="8">
        <f>VLOOKUP(A153,'Prod comer'!$A$2:$C$130,3,TRUE)</f>
        <v>1809.4103225806441</v>
      </c>
      <c r="G153" s="8">
        <f>VLOOKUP(A153,'Prod comer'!$A$2:$F$130,6,TRUE)</f>
        <v>556.60838709677409</v>
      </c>
      <c r="H153" t="str">
        <f>IFERROR(VLOOKUP(A153,P.Int!$A$1:$E$2436,5,TRUE),"")</f>
        <v/>
      </c>
      <c r="I153">
        <v>565790</v>
      </c>
      <c r="J153">
        <v>7284</v>
      </c>
      <c r="K153">
        <v>573074</v>
      </c>
      <c r="L153" t="str">
        <f>IFERROR(VLOOKUP(A153,'Iny SPEC'!$A$1:$B$3068,2,FALSE),"")</f>
        <v/>
      </c>
      <c r="M153">
        <f t="shared" si="2"/>
        <v>0</v>
      </c>
    </row>
    <row r="154" spans="1:13" x14ac:dyDescent="0.2">
      <c r="A154" s="1">
        <v>42081</v>
      </c>
      <c r="B154" t="s">
        <v>3</v>
      </c>
      <c r="C154" s="6">
        <v>5.3646745893871204</v>
      </c>
      <c r="D154" s="6">
        <f>VLOOKUP(A154,'PPP - Resi'!$E$1:$G$3927,2,FALSE)</f>
        <v>5.8984295765638999</v>
      </c>
      <c r="E154" s="7">
        <f>VLOOKUP(A154,Embalses!$A$1:$B$4292,2,FALSE)</f>
        <v>0.43413693033511103</v>
      </c>
      <c r="F154" s="8">
        <f>VLOOKUP(A154,'Prod comer'!$A$2:$C$130,2,TRUE)</f>
        <v>558.42032258064523</v>
      </c>
      <c r="G154" s="8">
        <f>VLOOKUP(A154,'Prod comer'!$A$2:$F$130,5,TRUE)</f>
        <v>541.02451612903224</v>
      </c>
      <c r="H154" t="str">
        <f>IFERROR(VLOOKUP(A154,P.Int!$A$1:$E$2436,5,TRUE),"")</f>
        <v/>
      </c>
      <c r="I154">
        <v>338847</v>
      </c>
      <c r="J154">
        <v>0</v>
      </c>
      <c r="K154">
        <v>338847</v>
      </c>
      <c r="L154" t="str">
        <f>IFERROR(VLOOKUP(A154,'Iny SPEC'!$A$1:$B$3068,2,FALSE),"")</f>
        <v/>
      </c>
      <c r="M154">
        <f t="shared" si="2"/>
        <v>0</v>
      </c>
    </row>
    <row r="155" spans="1:13" x14ac:dyDescent="0.2">
      <c r="A155" s="1">
        <v>42081</v>
      </c>
      <c r="B155" t="s">
        <v>4</v>
      </c>
      <c r="C155" s="6">
        <v>3.8000000621999801</v>
      </c>
      <c r="D155" s="6">
        <f>VLOOKUP(A155,'PPP - Resi'!$I$2:$K$3928,2,FALSE)</f>
        <v>4.9647979925366901</v>
      </c>
      <c r="E155" s="7">
        <f>VLOOKUP(A155,Embalses!$D$1:$E$4292,2,FALSE)</f>
        <v>0.47855819018213552</v>
      </c>
      <c r="F155" s="8">
        <f>VLOOKUP(A155,'Prod comer'!$A$2:$C$130,3,TRUE)</f>
        <v>1809.4103225806441</v>
      </c>
      <c r="G155" s="8">
        <f>VLOOKUP(A155,'Prod comer'!$A$2:$F$130,6,TRUE)</f>
        <v>556.60838709677409</v>
      </c>
      <c r="H155" t="str">
        <f>IFERROR(VLOOKUP(A155,P.Int!$A$1:$E$2436,5,TRUE),"")</f>
        <v/>
      </c>
      <c r="I155">
        <v>606453</v>
      </c>
      <c r="J155">
        <v>7014</v>
      </c>
      <c r="K155">
        <v>613467</v>
      </c>
      <c r="L155" t="str">
        <f>IFERROR(VLOOKUP(A155,'Iny SPEC'!$A$1:$B$3068,2,FALSE),"")</f>
        <v/>
      </c>
      <c r="M155">
        <f t="shared" si="2"/>
        <v>0</v>
      </c>
    </row>
    <row r="156" spans="1:13" x14ac:dyDescent="0.2">
      <c r="A156" s="1">
        <v>42082</v>
      </c>
      <c r="B156" t="s">
        <v>3</v>
      </c>
      <c r="C156" s="6">
        <v>5.3646745893871204</v>
      </c>
      <c r="D156" s="6">
        <f>VLOOKUP(A156,'PPP - Resi'!$E$1:$G$3927,2,FALSE)</f>
        <v>5.8984295765638999</v>
      </c>
      <c r="E156" s="7">
        <f>VLOOKUP(A156,Embalses!$A$1:$B$4292,2,FALSE)</f>
        <v>0.42750603913684898</v>
      </c>
      <c r="F156" s="8">
        <f>VLOOKUP(A156,'Prod comer'!$A$2:$C$130,2,TRUE)</f>
        <v>558.42032258064523</v>
      </c>
      <c r="G156" s="8">
        <f>VLOOKUP(A156,'Prod comer'!$A$2:$F$130,5,TRUE)</f>
        <v>541.02451612903224</v>
      </c>
      <c r="H156" t="str">
        <f>IFERROR(VLOOKUP(A156,P.Int!$A$1:$E$2436,5,TRUE),"")</f>
        <v/>
      </c>
      <c r="I156">
        <v>350968</v>
      </c>
      <c r="J156">
        <v>0</v>
      </c>
      <c r="K156">
        <v>350968</v>
      </c>
      <c r="L156" t="str">
        <f>IFERROR(VLOOKUP(A156,'Iny SPEC'!$A$1:$B$3068,2,FALSE),"")</f>
        <v/>
      </c>
      <c r="M156">
        <f t="shared" si="2"/>
        <v>0</v>
      </c>
    </row>
    <row r="157" spans="1:13" x14ac:dyDescent="0.2">
      <c r="A157" s="1">
        <v>42082</v>
      </c>
      <c r="B157" t="s">
        <v>4</v>
      </c>
      <c r="C157" s="6">
        <v>3.8000000621999801</v>
      </c>
      <c r="D157" s="6">
        <f>VLOOKUP(A157,'PPP - Resi'!$I$2:$K$3928,2,FALSE)</f>
        <v>4.9647979925366901</v>
      </c>
      <c r="E157" s="7">
        <f>VLOOKUP(A157,Embalses!$D$1:$E$4292,2,FALSE)</f>
        <v>0.48421807201156125</v>
      </c>
      <c r="F157" s="8">
        <f>VLOOKUP(A157,'Prod comer'!$A$2:$C$130,3,TRUE)</f>
        <v>1809.4103225806441</v>
      </c>
      <c r="G157" s="8">
        <f>VLOOKUP(A157,'Prod comer'!$A$2:$F$130,6,TRUE)</f>
        <v>556.60838709677409</v>
      </c>
      <c r="H157" t="str">
        <f>IFERROR(VLOOKUP(A157,P.Int!$A$1:$E$2436,5,TRUE),"")</f>
        <v/>
      </c>
      <c r="I157">
        <v>622386</v>
      </c>
      <c r="J157">
        <v>7930</v>
      </c>
      <c r="K157">
        <v>630316</v>
      </c>
      <c r="L157" t="str">
        <f>IFERROR(VLOOKUP(A157,'Iny SPEC'!$A$1:$B$3068,2,FALSE),"")</f>
        <v/>
      </c>
      <c r="M157">
        <f t="shared" si="2"/>
        <v>0</v>
      </c>
    </row>
    <row r="158" spans="1:13" x14ac:dyDescent="0.2">
      <c r="A158" s="1">
        <v>42083</v>
      </c>
      <c r="B158" t="s">
        <v>3</v>
      </c>
      <c r="C158" s="6">
        <v>5.3646745893871204</v>
      </c>
      <c r="D158" s="6">
        <f>VLOOKUP(A158,'PPP - Resi'!$E$1:$G$3927,2,FALSE)</f>
        <v>5.8984295765638999</v>
      </c>
      <c r="E158" s="7">
        <f>VLOOKUP(A158,Embalses!$A$1:$B$4292,2,FALSE)</f>
        <v>0.42081840437087598</v>
      </c>
      <c r="F158" s="8">
        <f>VLOOKUP(A158,'Prod comer'!$A$2:$C$130,2,TRUE)</f>
        <v>558.42032258064523</v>
      </c>
      <c r="G158" s="8">
        <f>VLOOKUP(A158,'Prod comer'!$A$2:$F$130,5,TRUE)</f>
        <v>541.02451612903224</v>
      </c>
      <c r="H158" t="str">
        <f>IFERROR(VLOOKUP(A158,P.Int!$A$1:$E$2436,5,TRUE),"")</f>
        <v/>
      </c>
      <c r="I158">
        <v>304780</v>
      </c>
      <c r="J158">
        <v>0</v>
      </c>
      <c r="K158">
        <v>304780</v>
      </c>
      <c r="L158" t="str">
        <f>IFERROR(VLOOKUP(A158,'Iny SPEC'!$A$1:$B$3068,2,FALSE),"")</f>
        <v/>
      </c>
      <c r="M158">
        <f t="shared" si="2"/>
        <v>0</v>
      </c>
    </row>
    <row r="159" spans="1:13" x14ac:dyDescent="0.2">
      <c r="A159" s="1">
        <v>42083</v>
      </c>
      <c r="B159" t="s">
        <v>4</v>
      </c>
      <c r="C159" s="6">
        <v>3.7984643384008598</v>
      </c>
      <c r="D159" s="6">
        <f>VLOOKUP(A159,'PPP - Resi'!$I$2:$K$3928,2,FALSE)</f>
        <v>4.9647979925366901</v>
      </c>
      <c r="E159" s="7">
        <f>VLOOKUP(A159,Embalses!$D$1:$E$4292,2,FALSE)</f>
        <v>0.48899173690587849</v>
      </c>
      <c r="F159" s="8">
        <f>VLOOKUP(A159,'Prod comer'!$A$2:$C$130,3,TRUE)</f>
        <v>1809.4103225806441</v>
      </c>
      <c r="G159" s="8">
        <f>VLOOKUP(A159,'Prod comer'!$A$2:$F$130,6,TRUE)</f>
        <v>556.60838709677409</v>
      </c>
      <c r="H159" t="str">
        <f>IFERROR(VLOOKUP(A159,P.Int!$A$1:$E$2436,5,TRUE),"")</f>
        <v/>
      </c>
      <c r="I159">
        <v>587849</v>
      </c>
      <c r="J159">
        <v>9833</v>
      </c>
      <c r="K159">
        <v>597682</v>
      </c>
      <c r="L159" t="str">
        <f>IFERROR(VLOOKUP(A159,'Iny SPEC'!$A$1:$B$3068,2,FALSE),"")</f>
        <v/>
      </c>
      <c r="M159">
        <f t="shared" si="2"/>
        <v>0</v>
      </c>
    </row>
    <row r="160" spans="1:13" x14ac:dyDescent="0.2">
      <c r="A160" s="1">
        <v>42084</v>
      </c>
      <c r="B160" t="s">
        <v>3</v>
      </c>
      <c r="C160" s="6">
        <v>5.3646745893871204</v>
      </c>
      <c r="D160" s="6">
        <f>VLOOKUP(A160,'PPP - Resi'!$E$1:$G$3927,2,FALSE)</f>
        <v>5.8984295765638999</v>
      </c>
      <c r="E160" s="7">
        <f>VLOOKUP(A160,Embalses!$A$1:$B$4292,2,FALSE)</f>
        <v>0.41446312478721198</v>
      </c>
      <c r="F160" s="8">
        <f>VLOOKUP(A160,'Prod comer'!$A$2:$C$130,2,TRUE)</f>
        <v>558.42032258064523</v>
      </c>
      <c r="G160" s="8">
        <f>VLOOKUP(A160,'Prod comer'!$A$2:$F$130,5,TRUE)</f>
        <v>541.02451612903224</v>
      </c>
      <c r="H160" t="str">
        <f>IFERROR(VLOOKUP(A160,P.Int!$A$1:$E$2436,5,TRUE),"")</f>
        <v/>
      </c>
      <c r="I160">
        <v>264403</v>
      </c>
      <c r="J160">
        <v>0</v>
      </c>
      <c r="K160">
        <v>264403</v>
      </c>
      <c r="L160" t="str">
        <f>IFERROR(VLOOKUP(A160,'Iny SPEC'!$A$1:$B$3068,2,FALSE),"")</f>
        <v/>
      </c>
      <c r="M160">
        <f t="shared" si="2"/>
        <v>0</v>
      </c>
    </row>
    <row r="161" spans="1:13" x14ac:dyDescent="0.2">
      <c r="A161" s="1">
        <v>42084</v>
      </c>
      <c r="B161" t="s">
        <v>4</v>
      </c>
      <c r="C161" s="6">
        <v>3.7984643384008598</v>
      </c>
      <c r="D161" s="6">
        <f>VLOOKUP(A161,'PPP - Resi'!$I$2:$K$3928,2,FALSE)</f>
        <v>4.9647979925366901</v>
      </c>
      <c r="E161" s="7">
        <f>VLOOKUP(A161,Embalses!$D$1:$E$4292,2,FALSE)</f>
        <v>0.48619963142265948</v>
      </c>
      <c r="F161" s="8">
        <f>VLOOKUP(A161,'Prod comer'!$A$2:$C$130,3,TRUE)</f>
        <v>1809.4103225806441</v>
      </c>
      <c r="G161" s="8">
        <f>VLOOKUP(A161,'Prod comer'!$A$2:$F$130,6,TRUE)</f>
        <v>556.60838709677409</v>
      </c>
      <c r="H161" t="str">
        <f>IFERROR(VLOOKUP(A161,P.Int!$A$1:$E$2436,5,TRUE),"")</f>
        <v/>
      </c>
      <c r="I161">
        <v>560140</v>
      </c>
      <c r="J161">
        <v>9862</v>
      </c>
      <c r="K161">
        <v>570002</v>
      </c>
      <c r="L161" t="str">
        <f>IFERROR(VLOOKUP(A161,'Iny SPEC'!$A$1:$B$3068,2,FALSE),"")</f>
        <v/>
      </c>
      <c r="M161">
        <f t="shared" si="2"/>
        <v>0</v>
      </c>
    </row>
    <row r="162" spans="1:13" x14ac:dyDescent="0.2">
      <c r="A162" s="1">
        <v>42085</v>
      </c>
      <c r="B162" t="s">
        <v>3</v>
      </c>
      <c r="C162" s="6">
        <v>5.3646745893871204</v>
      </c>
      <c r="D162" s="6">
        <f>VLOOKUP(A162,'PPP - Resi'!$E$1:$G$3927,2,FALSE)</f>
        <v>5.8984295765638999</v>
      </c>
      <c r="E162" s="7">
        <f>VLOOKUP(A162,Embalses!$A$1:$B$4292,2,FALSE)</f>
        <v>0.40738639127121801</v>
      </c>
      <c r="F162" s="8">
        <f>VLOOKUP(A162,'Prod comer'!$A$2:$C$130,2,TRUE)</f>
        <v>558.42032258064523</v>
      </c>
      <c r="G162" s="8">
        <f>VLOOKUP(A162,'Prod comer'!$A$2:$F$130,5,TRUE)</f>
        <v>541.02451612903224</v>
      </c>
      <c r="H162" t="str">
        <f>IFERROR(VLOOKUP(A162,P.Int!$A$1:$E$2436,5,TRUE),"")</f>
        <v/>
      </c>
      <c r="I162">
        <v>318675</v>
      </c>
      <c r="J162">
        <v>0</v>
      </c>
      <c r="K162">
        <v>318675</v>
      </c>
      <c r="L162" t="str">
        <f>IFERROR(VLOOKUP(A162,'Iny SPEC'!$A$1:$B$3068,2,FALSE),"")</f>
        <v/>
      </c>
      <c r="M162">
        <f t="shared" si="2"/>
        <v>0</v>
      </c>
    </row>
    <row r="163" spans="1:13" x14ac:dyDescent="0.2">
      <c r="A163" s="1">
        <v>42085</v>
      </c>
      <c r="B163" t="s">
        <v>4</v>
      </c>
      <c r="C163" s="6">
        <v>3.7984643384008598</v>
      </c>
      <c r="D163" s="6">
        <f>VLOOKUP(A163,'PPP - Resi'!$I$2:$K$3928,2,FALSE)</f>
        <v>4.9647979925366901</v>
      </c>
      <c r="E163" s="7">
        <f>VLOOKUP(A163,Embalses!$D$1:$E$4292,2,FALSE)</f>
        <v>0.47347391389423604</v>
      </c>
      <c r="F163" s="8">
        <f>VLOOKUP(A163,'Prod comer'!$A$2:$C$130,3,TRUE)</f>
        <v>1809.4103225806441</v>
      </c>
      <c r="G163" s="8">
        <f>VLOOKUP(A163,'Prod comer'!$A$2:$F$130,6,TRUE)</f>
        <v>556.60838709677409</v>
      </c>
      <c r="H163" t="str">
        <f>IFERROR(VLOOKUP(A163,P.Int!$A$1:$E$2436,5,TRUE),"")</f>
        <v/>
      </c>
      <c r="I163">
        <v>495499</v>
      </c>
      <c r="J163">
        <v>9819</v>
      </c>
      <c r="K163">
        <v>505318</v>
      </c>
      <c r="L163" t="str">
        <f>IFERROR(VLOOKUP(A163,'Iny SPEC'!$A$1:$B$3068,2,FALSE),"")</f>
        <v/>
      </c>
      <c r="M163">
        <f t="shared" si="2"/>
        <v>0</v>
      </c>
    </row>
    <row r="164" spans="1:13" x14ac:dyDescent="0.2">
      <c r="A164" s="1">
        <v>42086</v>
      </c>
      <c r="B164" t="s">
        <v>3</v>
      </c>
      <c r="C164" s="6">
        <v>5.3646745893871204</v>
      </c>
      <c r="D164" s="6">
        <f>VLOOKUP(A164,'PPP - Resi'!$E$1:$G$3927,2,FALSE)</f>
        <v>5.8984295765638999</v>
      </c>
      <c r="E164" s="7">
        <f>VLOOKUP(A164,Embalses!$A$1:$B$4292,2,FALSE)</f>
        <v>0.40043125111460598</v>
      </c>
      <c r="F164" s="8">
        <f>VLOOKUP(A164,'Prod comer'!$A$2:$C$130,2,TRUE)</f>
        <v>558.42032258064523</v>
      </c>
      <c r="G164" s="8">
        <f>VLOOKUP(A164,'Prod comer'!$A$2:$F$130,5,TRUE)</f>
        <v>541.02451612903224</v>
      </c>
      <c r="H164" t="str">
        <f>IFERROR(VLOOKUP(A164,P.Int!$A$1:$E$2436,5,TRUE),"")</f>
        <v/>
      </c>
      <c r="I164">
        <v>300768</v>
      </c>
      <c r="J164">
        <v>0</v>
      </c>
      <c r="K164">
        <v>300768</v>
      </c>
      <c r="L164" t="str">
        <f>IFERROR(VLOOKUP(A164,'Iny SPEC'!$A$1:$B$3068,2,FALSE),"")</f>
        <v/>
      </c>
      <c r="M164">
        <f t="shared" si="2"/>
        <v>0</v>
      </c>
    </row>
    <row r="165" spans="1:13" x14ac:dyDescent="0.2">
      <c r="A165" s="1">
        <v>42086</v>
      </c>
      <c r="B165" t="s">
        <v>4</v>
      </c>
      <c r="C165" s="6">
        <v>3.7984643384008598</v>
      </c>
      <c r="D165" s="6">
        <f>VLOOKUP(A165,'PPP - Resi'!$I$2:$K$3928,2,FALSE)</f>
        <v>4.9647979925366901</v>
      </c>
      <c r="E165" s="7">
        <f>VLOOKUP(A165,Embalses!$D$1:$E$4292,2,FALSE)</f>
        <v>0.47116075531424523</v>
      </c>
      <c r="F165" s="8">
        <f>VLOOKUP(A165,'Prod comer'!$A$2:$C$130,3,TRUE)</f>
        <v>1809.4103225806441</v>
      </c>
      <c r="G165" s="8">
        <f>VLOOKUP(A165,'Prod comer'!$A$2:$F$130,6,TRUE)</f>
        <v>556.60838709677409</v>
      </c>
      <c r="H165" t="str">
        <f>IFERROR(VLOOKUP(A165,P.Int!$A$1:$E$2436,5,TRUE),"")</f>
        <v/>
      </c>
      <c r="I165">
        <v>511870</v>
      </c>
      <c r="J165">
        <v>9291</v>
      </c>
      <c r="K165">
        <v>521161</v>
      </c>
      <c r="L165" t="str">
        <f>IFERROR(VLOOKUP(A165,'Iny SPEC'!$A$1:$B$3068,2,FALSE),"")</f>
        <v/>
      </c>
      <c r="M165">
        <f t="shared" si="2"/>
        <v>0</v>
      </c>
    </row>
    <row r="166" spans="1:13" x14ac:dyDescent="0.2">
      <c r="A166" s="1">
        <v>42087</v>
      </c>
      <c r="B166" t="s">
        <v>3</v>
      </c>
      <c r="C166" s="6">
        <v>5.3646745893871204</v>
      </c>
      <c r="D166" s="6">
        <f>VLOOKUP(A166,'PPP - Resi'!$E$1:$G$3927,2,FALSE)</f>
        <v>5.8984295765638999</v>
      </c>
      <c r="E166" s="7">
        <f>VLOOKUP(A166,Embalses!$A$1:$B$4292,2,FALSE)</f>
        <v>0.39311943710380798</v>
      </c>
      <c r="F166" s="8">
        <f>VLOOKUP(A166,'Prod comer'!$A$2:$C$130,2,TRUE)</f>
        <v>558.42032258064523</v>
      </c>
      <c r="G166" s="8">
        <f>VLOOKUP(A166,'Prod comer'!$A$2:$F$130,5,TRUE)</f>
        <v>541.02451612903224</v>
      </c>
      <c r="H166" t="str">
        <f>IFERROR(VLOOKUP(A166,P.Int!$A$1:$E$2436,5,TRUE),"")</f>
        <v/>
      </c>
      <c r="I166">
        <v>322025</v>
      </c>
      <c r="J166">
        <v>0</v>
      </c>
      <c r="K166">
        <v>322025</v>
      </c>
      <c r="L166" t="str">
        <f>IFERROR(VLOOKUP(A166,'Iny SPEC'!$A$1:$B$3068,2,FALSE),"")</f>
        <v/>
      </c>
      <c r="M166">
        <f t="shared" si="2"/>
        <v>0</v>
      </c>
    </row>
    <row r="167" spans="1:13" x14ac:dyDescent="0.2">
      <c r="A167" s="1">
        <v>42087</v>
      </c>
      <c r="B167" t="s">
        <v>4</v>
      </c>
      <c r="C167" s="6">
        <v>3.7984643384008598</v>
      </c>
      <c r="D167" s="6">
        <f>VLOOKUP(A167,'PPP - Resi'!$I$2:$K$3928,2,FALSE)</f>
        <v>4.9647979925366901</v>
      </c>
      <c r="E167" s="7">
        <f>VLOOKUP(A167,Embalses!$D$1:$E$4292,2,FALSE)</f>
        <v>0.45416138878809248</v>
      </c>
      <c r="F167" s="8">
        <f>VLOOKUP(A167,'Prod comer'!$A$2:$C$130,3,TRUE)</f>
        <v>1809.4103225806441</v>
      </c>
      <c r="G167" s="8">
        <f>VLOOKUP(A167,'Prod comer'!$A$2:$F$130,6,TRUE)</f>
        <v>556.60838709677409</v>
      </c>
      <c r="H167" t="str">
        <f>IFERROR(VLOOKUP(A167,P.Int!$A$1:$E$2436,5,TRUE),"")</f>
        <v/>
      </c>
      <c r="I167">
        <v>569679</v>
      </c>
      <c r="J167">
        <v>10080</v>
      </c>
      <c r="K167">
        <v>579759</v>
      </c>
      <c r="L167" t="str">
        <f>IFERROR(VLOOKUP(A167,'Iny SPEC'!$A$1:$B$3068,2,FALSE),"")</f>
        <v/>
      </c>
      <c r="M167">
        <f t="shared" si="2"/>
        <v>0</v>
      </c>
    </row>
    <row r="168" spans="1:13" x14ac:dyDescent="0.2">
      <c r="A168" s="1">
        <v>42088</v>
      </c>
      <c r="B168" t="s">
        <v>3</v>
      </c>
      <c r="C168" s="6">
        <v>5.3646745893871204</v>
      </c>
      <c r="D168" s="6">
        <f>VLOOKUP(A168,'PPP - Resi'!$E$1:$G$3927,2,FALSE)</f>
        <v>5.8984295765638999</v>
      </c>
      <c r="E168" s="7">
        <f>VLOOKUP(A168,Embalses!$A$1:$B$4292,2,FALSE)</f>
        <v>0.38519155007214501</v>
      </c>
      <c r="F168" s="8">
        <f>VLOOKUP(A168,'Prod comer'!$A$2:$C$130,2,TRUE)</f>
        <v>558.42032258064523</v>
      </c>
      <c r="G168" s="8">
        <f>VLOOKUP(A168,'Prod comer'!$A$2:$F$130,5,TRUE)</f>
        <v>541.02451612903224</v>
      </c>
      <c r="H168" t="str">
        <f>IFERROR(VLOOKUP(A168,P.Int!$A$1:$E$2436,5,TRUE),"")</f>
        <v/>
      </c>
      <c r="I168">
        <v>378839</v>
      </c>
      <c r="J168">
        <v>0</v>
      </c>
      <c r="K168">
        <v>378839</v>
      </c>
      <c r="L168" t="str">
        <f>IFERROR(VLOOKUP(A168,'Iny SPEC'!$A$1:$B$3068,2,FALSE),"")</f>
        <v/>
      </c>
      <c r="M168">
        <f t="shared" si="2"/>
        <v>0</v>
      </c>
    </row>
    <row r="169" spans="1:13" x14ac:dyDescent="0.2">
      <c r="A169" s="1">
        <v>42088</v>
      </c>
      <c r="B169" t="s">
        <v>4</v>
      </c>
      <c r="C169" s="6">
        <v>3.91237879374845</v>
      </c>
      <c r="D169" s="6">
        <f>VLOOKUP(A169,'PPP - Resi'!$I$2:$K$3928,2,FALSE)</f>
        <v>5.0186047629189101</v>
      </c>
      <c r="E169" s="7">
        <f>VLOOKUP(A169,Embalses!$D$1:$E$4292,2,FALSE)</f>
        <v>0.44363480835879099</v>
      </c>
      <c r="F169" s="8">
        <f>VLOOKUP(A169,'Prod comer'!$A$2:$C$130,3,TRUE)</f>
        <v>1809.4103225806441</v>
      </c>
      <c r="G169" s="8">
        <f>VLOOKUP(A169,'Prod comer'!$A$2:$F$130,6,TRUE)</f>
        <v>556.60838709677409</v>
      </c>
      <c r="H169" t="str">
        <f>IFERROR(VLOOKUP(A169,P.Int!$A$1:$E$2436,5,TRUE),"")</f>
        <v/>
      </c>
      <c r="I169">
        <v>538063</v>
      </c>
      <c r="J169">
        <v>9295</v>
      </c>
      <c r="K169">
        <v>547358</v>
      </c>
      <c r="L169" t="str">
        <f>IFERROR(VLOOKUP(A169,'Iny SPEC'!$A$1:$B$3068,2,FALSE),"")</f>
        <v/>
      </c>
      <c r="M169">
        <f t="shared" si="2"/>
        <v>0</v>
      </c>
    </row>
    <row r="170" spans="1:13" x14ac:dyDescent="0.2">
      <c r="A170" s="1">
        <v>42089</v>
      </c>
      <c r="B170" t="s">
        <v>3</v>
      </c>
      <c r="C170" s="6">
        <v>5.3646745893871204</v>
      </c>
      <c r="D170" s="6">
        <f>VLOOKUP(A170,'PPP - Resi'!$E$1:$G$3927,2,FALSE)</f>
        <v>5.8984295765638999</v>
      </c>
      <c r="E170" s="7">
        <f>VLOOKUP(A170,Embalses!$A$1:$B$4292,2,FALSE)</f>
        <v>0.377652761790503</v>
      </c>
      <c r="F170" s="8">
        <f>VLOOKUP(A170,'Prod comer'!$A$2:$C$130,2,TRUE)</f>
        <v>558.42032258064523</v>
      </c>
      <c r="G170" s="8">
        <f>VLOOKUP(A170,'Prod comer'!$A$2:$F$130,5,TRUE)</f>
        <v>541.02451612903224</v>
      </c>
      <c r="H170" t="str">
        <f>IFERROR(VLOOKUP(A170,P.Int!$A$1:$E$2436,5,TRUE),"")</f>
        <v/>
      </c>
      <c r="I170">
        <v>345800</v>
      </c>
      <c r="J170">
        <v>0</v>
      </c>
      <c r="K170">
        <v>345800</v>
      </c>
      <c r="L170" t="str">
        <f>IFERROR(VLOOKUP(A170,'Iny SPEC'!$A$1:$B$3068,2,FALSE),"")</f>
        <v/>
      </c>
      <c r="M170">
        <f t="shared" si="2"/>
        <v>0</v>
      </c>
    </row>
    <row r="171" spans="1:13" x14ac:dyDescent="0.2">
      <c r="A171" s="1">
        <v>42089</v>
      </c>
      <c r="B171" t="s">
        <v>4</v>
      </c>
      <c r="C171" s="6">
        <v>3.91237879374845</v>
      </c>
      <c r="D171" s="6">
        <f>VLOOKUP(A171,'PPP - Resi'!$I$2:$K$3928,2,FALSE)</f>
        <v>5.0186047629189101</v>
      </c>
      <c r="E171" s="7">
        <f>VLOOKUP(A171,Embalses!$D$1:$E$4292,2,FALSE)</f>
        <v>0.42688963315429251</v>
      </c>
      <c r="F171" s="8">
        <f>VLOOKUP(A171,'Prod comer'!$A$2:$C$130,3,TRUE)</f>
        <v>1809.4103225806441</v>
      </c>
      <c r="G171" s="8">
        <f>VLOOKUP(A171,'Prod comer'!$A$2:$F$130,6,TRUE)</f>
        <v>556.60838709677409</v>
      </c>
      <c r="H171" t="str">
        <f>IFERROR(VLOOKUP(A171,P.Int!$A$1:$E$2436,5,TRUE),"")</f>
        <v/>
      </c>
      <c r="I171">
        <v>518217</v>
      </c>
      <c r="J171">
        <v>9285</v>
      </c>
      <c r="K171">
        <v>527502</v>
      </c>
      <c r="L171" t="str">
        <f>IFERROR(VLOOKUP(A171,'Iny SPEC'!$A$1:$B$3068,2,FALSE),"")</f>
        <v/>
      </c>
      <c r="M171">
        <f t="shared" si="2"/>
        <v>0</v>
      </c>
    </row>
    <row r="172" spans="1:13" x14ac:dyDescent="0.2">
      <c r="A172" s="1">
        <v>42090</v>
      </c>
      <c r="B172" t="s">
        <v>3</v>
      </c>
      <c r="C172" s="6">
        <v>5.3646745893871204</v>
      </c>
      <c r="D172" s="6">
        <f>VLOOKUP(A172,'PPP - Resi'!$E$1:$G$3927,2,FALSE)</f>
        <v>5.8984295765638999</v>
      </c>
      <c r="E172" s="7">
        <f>VLOOKUP(A172,Embalses!$A$1:$B$4292,2,FALSE)</f>
        <v>0.36989510546197402</v>
      </c>
      <c r="F172" s="8">
        <f>VLOOKUP(A172,'Prod comer'!$A$2:$C$130,2,TRUE)</f>
        <v>558.42032258064523</v>
      </c>
      <c r="G172" s="8">
        <f>VLOOKUP(A172,'Prod comer'!$A$2:$F$130,5,TRUE)</f>
        <v>541.02451612903224</v>
      </c>
      <c r="H172" t="str">
        <f>IFERROR(VLOOKUP(A172,P.Int!$A$1:$E$2436,5,TRUE),"")</f>
        <v/>
      </c>
      <c r="I172">
        <v>326414</v>
      </c>
      <c r="J172">
        <v>0</v>
      </c>
      <c r="K172">
        <v>326414</v>
      </c>
      <c r="L172" t="str">
        <f>IFERROR(VLOOKUP(A172,'Iny SPEC'!$A$1:$B$3068,2,FALSE),"")</f>
        <v/>
      </c>
      <c r="M172">
        <f t="shared" si="2"/>
        <v>0</v>
      </c>
    </row>
    <row r="173" spans="1:13" x14ac:dyDescent="0.2">
      <c r="A173" s="1">
        <v>42090</v>
      </c>
      <c r="B173" t="s">
        <v>4</v>
      </c>
      <c r="C173" s="6">
        <v>3.91237879374845</v>
      </c>
      <c r="D173" s="6">
        <f>VLOOKUP(A173,'PPP - Resi'!$I$2:$K$3928,2,FALSE)</f>
        <v>5.0186047629189101</v>
      </c>
      <c r="E173" s="7">
        <f>VLOOKUP(A173,Embalses!$D$1:$E$4292,2,FALSE)</f>
        <v>0.41164846395072502</v>
      </c>
      <c r="F173" s="8">
        <f>VLOOKUP(A173,'Prod comer'!$A$2:$C$130,3,TRUE)</f>
        <v>1809.4103225806441</v>
      </c>
      <c r="G173" s="8">
        <f>VLOOKUP(A173,'Prod comer'!$A$2:$F$130,6,TRUE)</f>
        <v>556.60838709677409</v>
      </c>
      <c r="H173" t="str">
        <f>IFERROR(VLOOKUP(A173,P.Int!$A$1:$E$2436,5,TRUE),"")</f>
        <v/>
      </c>
      <c r="I173">
        <v>521238</v>
      </c>
      <c r="J173">
        <v>9300</v>
      </c>
      <c r="K173">
        <v>530538</v>
      </c>
      <c r="L173" t="str">
        <f>IFERROR(VLOOKUP(A173,'Iny SPEC'!$A$1:$B$3068,2,FALSE),"")</f>
        <v/>
      </c>
      <c r="M173">
        <f t="shared" si="2"/>
        <v>0</v>
      </c>
    </row>
    <row r="174" spans="1:13" x14ac:dyDescent="0.2">
      <c r="A174" s="1">
        <v>42091</v>
      </c>
      <c r="B174" t="s">
        <v>3</v>
      </c>
      <c r="C174" s="6">
        <v>5.3646745893871204</v>
      </c>
      <c r="D174" s="6">
        <f>VLOOKUP(A174,'PPP - Resi'!$E$1:$G$3927,2,FALSE)</f>
        <v>5.8984295765638999</v>
      </c>
      <c r="E174" s="7">
        <f>VLOOKUP(A174,Embalses!$A$1:$B$4292,2,FALSE)</f>
        <v>0.36251844165950597</v>
      </c>
      <c r="F174" s="8">
        <f>VLOOKUP(A174,'Prod comer'!$A$2:$C$130,2,TRUE)</f>
        <v>558.42032258064523</v>
      </c>
      <c r="G174" s="8">
        <f>VLOOKUP(A174,'Prod comer'!$A$2:$F$130,5,TRUE)</f>
        <v>541.02451612903224</v>
      </c>
      <c r="H174" t="str">
        <f>IFERROR(VLOOKUP(A174,P.Int!$A$1:$E$2436,5,TRUE),"")</f>
        <v/>
      </c>
      <c r="I174">
        <v>350939</v>
      </c>
      <c r="J174">
        <v>0</v>
      </c>
      <c r="K174">
        <v>350939</v>
      </c>
      <c r="L174" t="str">
        <f>IFERROR(VLOOKUP(A174,'Iny SPEC'!$A$1:$B$3068,2,FALSE),"")</f>
        <v/>
      </c>
      <c r="M174">
        <f t="shared" si="2"/>
        <v>0</v>
      </c>
    </row>
    <row r="175" spans="1:13" x14ac:dyDescent="0.2">
      <c r="A175" s="1">
        <v>42091</v>
      </c>
      <c r="B175" t="s">
        <v>4</v>
      </c>
      <c r="C175" s="6">
        <v>3.91237879374845</v>
      </c>
      <c r="D175" s="6">
        <f>VLOOKUP(A175,'PPP - Resi'!$I$2:$K$3928,2,FALSE)</f>
        <v>5.0186047629189101</v>
      </c>
      <c r="E175" s="7">
        <f>VLOOKUP(A175,Embalses!$D$1:$E$4292,2,FALSE)</f>
        <v>0.41036415407435051</v>
      </c>
      <c r="F175" s="8">
        <f>VLOOKUP(A175,'Prod comer'!$A$2:$C$130,3,TRUE)</f>
        <v>1809.4103225806441</v>
      </c>
      <c r="G175" s="8">
        <f>VLOOKUP(A175,'Prod comer'!$A$2:$F$130,6,TRUE)</f>
        <v>556.60838709677409</v>
      </c>
      <c r="H175" t="str">
        <f>IFERROR(VLOOKUP(A175,P.Int!$A$1:$E$2436,5,TRUE),"")</f>
        <v/>
      </c>
      <c r="I175">
        <v>497057</v>
      </c>
      <c r="J175">
        <v>9302</v>
      </c>
      <c r="K175">
        <v>506359</v>
      </c>
      <c r="L175" t="str">
        <f>IFERROR(VLOOKUP(A175,'Iny SPEC'!$A$1:$B$3068,2,FALSE),"")</f>
        <v/>
      </c>
      <c r="M175">
        <f t="shared" si="2"/>
        <v>0</v>
      </c>
    </row>
    <row r="176" spans="1:13" x14ac:dyDescent="0.2">
      <c r="A176" s="1">
        <v>42092</v>
      </c>
      <c r="B176" t="s">
        <v>3</v>
      </c>
      <c r="C176" s="6">
        <v>5.3646745893871204</v>
      </c>
      <c r="D176" s="6">
        <f>VLOOKUP(A176,'PPP - Resi'!$E$1:$G$3927,2,FALSE)</f>
        <v>5.8984295765638999</v>
      </c>
      <c r="E176" s="7">
        <f>VLOOKUP(A176,Embalses!$A$1:$B$4292,2,FALSE)</f>
        <v>0.36021627405522</v>
      </c>
      <c r="F176" s="8">
        <f>VLOOKUP(A176,'Prod comer'!$A$2:$C$130,2,TRUE)</f>
        <v>558.42032258064523</v>
      </c>
      <c r="G176" s="8">
        <f>VLOOKUP(A176,'Prod comer'!$A$2:$F$130,5,TRUE)</f>
        <v>541.02451612903224</v>
      </c>
      <c r="H176" t="str">
        <f>IFERROR(VLOOKUP(A176,P.Int!$A$1:$E$2436,5,TRUE),"")</f>
        <v/>
      </c>
      <c r="I176">
        <v>332962</v>
      </c>
      <c r="J176">
        <v>0</v>
      </c>
      <c r="K176">
        <v>332962</v>
      </c>
      <c r="L176" t="str">
        <f>IFERROR(VLOOKUP(A176,'Iny SPEC'!$A$1:$B$3068,2,FALSE),"")</f>
        <v/>
      </c>
      <c r="M176">
        <f t="shared" si="2"/>
        <v>0</v>
      </c>
    </row>
    <row r="177" spans="1:13" x14ac:dyDescent="0.2">
      <c r="A177" s="1">
        <v>42092</v>
      </c>
      <c r="B177" t="s">
        <v>4</v>
      </c>
      <c r="C177" s="6">
        <v>3.9011282572592001</v>
      </c>
      <c r="D177" s="6">
        <f>VLOOKUP(A177,'PPP - Resi'!$I$2:$K$3928,2,FALSE)</f>
        <v>5.0720125146470103</v>
      </c>
      <c r="E177" s="7">
        <f>VLOOKUP(A177,Embalses!$D$1:$E$4292,2,FALSE)</f>
        <v>0.42522021359631351</v>
      </c>
      <c r="F177" s="8">
        <f>VLOOKUP(A177,'Prod comer'!$A$2:$C$130,3,TRUE)</f>
        <v>1809.4103225806441</v>
      </c>
      <c r="G177" s="8">
        <f>VLOOKUP(A177,'Prod comer'!$A$2:$F$130,6,TRUE)</f>
        <v>556.60838709677409</v>
      </c>
      <c r="H177" t="str">
        <f>IFERROR(VLOOKUP(A177,P.Int!$A$1:$E$2436,5,TRUE),"")</f>
        <v/>
      </c>
      <c r="I177">
        <v>449100</v>
      </c>
      <c r="J177">
        <v>9551</v>
      </c>
      <c r="K177">
        <v>458651</v>
      </c>
      <c r="L177" t="str">
        <f>IFERROR(VLOOKUP(A177,'Iny SPEC'!$A$1:$B$3068,2,FALSE),"")</f>
        <v/>
      </c>
      <c r="M177">
        <f t="shared" si="2"/>
        <v>0</v>
      </c>
    </row>
    <row r="178" spans="1:13" x14ac:dyDescent="0.2">
      <c r="A178" s="1">
        <v>42093</v>
      </c>
      <c r="B178" t="s">
        <v>3</v>
      </c>
      <c r="C178" s="6">
        <v>5.3646745893871204</v>
      </c>
      <c r="D178" s="6">
        <f>VLOOKUP(A178,'PPP - Resi'!$E$1:$G$3927,2,FALSE)</f>
        <v>5.8984295765638999</v>
      </c>
      <c r="E178" s="7">
        <f>VLOOKUP(A178,Embalses!$A$1:$B$4292,2,FALSE)</f>
        <v>0.357508795252995</v>
      </c>
      <c r="F178" s="8">
        <f>VLOOKUP(A178,'Prod comer'!$A$2:$C$130,2,TRUE)</f>
        <v>558.42032258064523</v>
      </c>
      <c r="G178" s="8">
        <f>VLOOKUP(A178,'Prod comer'!$A$2:$F$130,5,TRUE)</f>
        <v>541.02451612903224</v>
      </c>
      <c r="H178" t="str">
        <f>IFERROR(VLOOKUP(A178,P.Int!$A$1:$E$2436,5,TRUE),"")</f>
        <v/>
      </c>
      <c r="I178">
        <v>355543</v>
      </c>
      <c r="J178">
        <v>0</v>
      </c>
      <c r="K178">
        <v>355543</v>
      </c>
      <c r="L178" t="str">
        <f>IFERROR(VLOOKUP(A178,'Iny SPEC'!$A$1:$B$3068,2,FALSE),"")</f>
        <v/>
      </c>
      <c r="M178">
        <f t="shared" si="2"/>
        <v>0</v>
      </c>
    </row>
    <row r="179" spans="1:13" x14ac:dyDescent="0.2">
      <c r="A179" s="1">
        <v>42093</v>
      </c>
      <c r="B179" t="s">
        <v>4</v>
      </c>
      <c r="C179" s="6">
        <v>3.9002558683361501</v>
      </c>
      <c r="D179" s="6">
        <f>VLOOKUP(A179,'PPP - Resi'!$I$2:$K$3928,2,FALSE)</f>
        <v>5.0720125146470103</v>
      </c>
      <c r="E179" s="7">
        <f>VLOOKUP(A179,Embalses!$D$1:$E$4292,2,FALSE)</f>
        <v>0.42976312855808829</v>
      </c>
      <c r="F179" s="8">
        <f>VLOOKUP(A179,'Prod comer'!$A$2:$C$130,3,TRUE)</f>
        <v>1809.4103225806441</v>
      </c>
      <c r="G179" s="8">
        <f>VLOOKUP(A179,'Prod comer'!$A$2:$F$130,6,TRUE)</f>
        <v>556.60838709677409</v>
      </c>
      <c r="H179" t="str">
        <f>IFERROR(VLOOKUP(A179,P.Int!$A$1:$E$2436,5,TRUE),"")</f>
        <v/>
      </c>
      <c r="I179">
        <v>506178</v>
      </c>
      <c r="J179">
        <v>9463</v>
      </c>
      <c r="K179">
        <v>515641</v>
      </c>
      <c r="L179" t="str">
        <f>IFERROR(VLOOKUP(A179,'Iny SPEC'!$A$1:$B$3068,2,FALSE),"")</f>
        <v/>
      </c>
      <c r="M179">
        <f t="shared" si="2"/>
        <v>0</v>
      </c>
    </row>
    <row r="180" spans="1:13" x14ac:dyDescent="0.2">
      <c r="A180" s="1">
        <v>42094</v>
      </c>
      <c r="B180" t="s">
        <v>3</v>
      </c>
      <c r="C180" s="6">
        <v>5.3646745893871204</v>
      </c>
      <c r="D180" s="6">
        <f>VLOOKUP(A180,'PPP - Resi'!$E$1:$G$3927,2,FALSE)</f>
        <v>5.8984295765638999</v>
      </c>
      <c r="E180" s="7">
        <f>VLOOKUP(A180,Embalses!$A$1:$B$4292,2,FALSE)</f>
        <v>0.35564436374248198</v>
      </c>
      <c r="F180" s="8">
        <f>VLOOKUP(A180,'Prod comer'!$A$2:$C$130,2,TRUE)</f>
        <v>558.42032258064523</v>
      </c>
      <c r="G180" s="8">
        <f>VLOOKUP(A180,'Prod comer'!$A$2:$F$130,5,TRUE)</f>
        <v>541.02451612903224</v>
      </c>
      <c r="H180" t="str">
        <f>IFERROR(VLOOKUP(A180,P.Int!$A$1:$E$2436,5,TRUE),"")</f>
        <v/>
      </c>
      <c r="I180">
        <v>360871</v>
      </c>
      <c r="J180">
        <v>0</v>
      </c>
      <c r="K180">
        <v>360871</v>
      </c>
      <c r="L180" t="str">
        <f>IFERROR(VLOOKUP(A180,'Iny SPEC'!$A$1:$B$3068,2,FALSE),"")</f>
        <v/>
      </c>
      <c r="M180">
        <f t="shared" si="2"/>
        <v>0</v>
      </c>
    </row>
    <row r="181" spans="1:13" x14ac:dyDescent="0.2">
      <c r="A181" s="1">
        <v>42094</v>
      </c>
      <c r="B181" t="s">
        <v>4</v>
      </c>
      <c r="C181" s="6">
        <v>3.9002558683361501</v>
      </c>
      <c r="D181" s="6">
        <f>VLOOKUP(A181,'PPP - Resi'!$I$2:$K$3928,2,FALSE)</f>
        <v>5.0720125146470103</v>
      </c>
      <c r="E181" s="7">
        <f>VLOOKUP(A181,Embalses!$D$1:$E$4292,2,FALSE)</f>
        <v>0.43522290878960623</v>
      </c>
      <c r="F181" s="8">
        <f>VLOOKUP(A181,'Prod comer'!$A$2:$C$130,3,TRUE)</f>
        <v>1809.4103225806441</v>
      </c>
      <c r="G181" s="8">
        <f>VLOOKUP(A181,'Prod comer'!$A$2:$F$130,6,TRUE)</f>
        <v>556.60838709677409</v>
      </c>
      <c r="H181" t="str">
        <f>IFERROR(VLOOKUP(A181,P.Int!$A$1:$E$2436,5,TRUE),"")</f>
        <v/>
      </c>
      <c r="I181">
        <v>500740</v>
      </c>
      <c r="J181">
        <v>9415</v>
      </c>
      <c r="K181">
        <v>510155</v>
      </c>
      <c r="L181" t="str">
        <f>IFERROR(VLOOKUP(A181,'Iny SPEC'!$A$1:$B$3068,2,FALSE),"")</f>
        <v/>
      </c>
      <c r="M181">
        <f t="shared" si="2"/>
        <v>0</v>
      </c>
    </row>
    <row r="182" spans="1:13" x14ac:dyDescent="0.2">
      <c r="A182" s="1">
        <v>42095</v>
      </c>
      <c r="B182" t="s">
        <v>3</v>
      </c>
      <c r="C182" s="6">
        <v>5.33541201565943</v>
      </c>
      <c r="D182" s="6">
        <f>VLOOKUP(A182,'PPP - Resi'!$E$1:$G$3927,2,FALSE)</f>
        <v>5.8984295765638999</v>
      </c>
      <c r="E182" s="7">
        <f>VLOOKUP(A182,Embalses!$A$1:$B$4292,2,FALSE)</f>
        <v>0.35446085504450298</v>
      </c>
      <c r="F182" s="8">
        <f>VLOOKUP(A182,'Prod comer'!$A$2:$C$130,2,TRUE)</f>
        <v>524.03774193548384</v>
      </c>
      <c r="G182" s="8">
        <f>VLOOKUP(A182,'Prod comer'!$A$2:$F$130,5,TRUE)</f>
        <v>506.44645161290322</v>
      </c>
      <c r="H182" t="str">
        <f>IFERROR(VLOOKUP(A182,P.Int!$A$1:$E$2436,5,TRUE),"")</f>
        <v/>
      </c>
      <c r="I182">
        <v>327498</v>
      </c>
      <c r="J182">
        <v>0</v>
      </c>
      <c r="K182">
        <v>327498</v>
      </c>
      <c r="L182" t="str">
        <f>IFERROR(VLOOKUP(A182,'Iny SPEC'!$A$1:$B$3068,2,FALSE),"")</f>
        <v/>
      </c>
      <c r="M182">
        <f t="shared" si="2"/>
        <v>0</v>
      </c>
    </row>
    <row r="183" spans="1:13" x14ac:dyDescent="0.2">
      <c r="A183" s="1">
        <v>42095</v>
      </c>
      <c r="B183" t="s">
        <v>4</v>
      </c>
      <c r="C183" s="6">
        <v>3.8490413354531001</v>
      </c>
      <c r="D183" s="6">
        <f>VLOOKUP(A183,'PPP - Resi'!$I$2:$K$3928,2,FALSE)</f>
        <v>4.96462503330799</v>
      </c>
      <c r="E183" s="7">
        <f>VLOOKUP(A183,Embalses!$D$1:$E$4292,2,FALSE)</f>
        <v>0.4321345707125695</v>
      </c>
      <c r="F183" s="8">
        <f>VLOOKUP(A183,'Prod comer'!$A$2:$C$130,3,TRUE)</f>
        <v>1430.8970967741934</v>
      </c>
      <c r="G183" s="8">
        <f>VLOOKUP(A183,'Prod comer'!$A$2:$F$130,6,TRUE)</f>
        <v>404.30161290322582</v>
      </c>
      <c r="H183" t="str">
        <f>IFERROR(VLOOKUP(A183,P.Int!$A$1:$E$2436,5,TRUE),"")</f>
        <v/>
      </c>
      <c r="I183">
        <v>489968</v>
      </c>
      <c r="J183">
        <v>9318</v>
      </c>
      <c r="K183">
        <v>499286</v>
      </c>
      <c r="L183" t="str">
        <f>IFERROR(VLOOKUP(A183,'Iny SPEC'!$A$1:$B$3068,2,FALSE),"")</f>
        <v/>
      </c>
      <c r="M183">
        <f t="shared" si="2"/>
        <v>0</v>
      </c>
    </row>
    <row r="184" spans="1:13" x14ac:dyDescent="0.2">
      <c r="A184" s="1">
        <v>42096</v>
      </c>
      <c r="B184" t="s">
        <v>3</v>
      </c>
      <c r="C184" s="6">
        <v>5.3377889117882704</v>
      </c>
      <c r="D184" s="6">
        <f>VLOOKUP(A184,'PPP - Resi'!$E$1:$G$3927,2,FALSE)</f>
        <v>5.8984295765638999</v>
      </c>
      <c r="E184" s="7">
        <f>VLOOKUP(A184,Embalses!$A$1:$B$4292,2,FALSE)</f>
        <v>0.35154261441935097</v>
      </c>
      <c r="F184" s="8">
        <f>VLOOKUP(A184,'Prod comer'!$A$2:$C$130,2,TRUE)</f>
        <v>524.03774193548384</v>
      </c>
      <c r="G184" s="8">
        <f>VLOOKUP(A184,'Prod comer'!$A$2:$F$130,5,TRUE)</f>
        <v>506.44645161290322</v>
      </c>
      <c r="H184" t="str">
        <f>IFERROR(VLOOKUP(A184,P.Int!$A$1:$E$2436,5,TRUE),"")</f>
        <v/>
      </c>
      <c r="I184">
        <v>295612</v>
      </c>
      <c r="J184">
        <v>0</v>
      </c>
      <c r="K184">
        <v>295612</v>
      </c>
      <c r="L184" t="str">
        <f>IFERROR(VLOOKUP(A184,'Iny SPEC'!$A$1:$B$3068,2,FALSE),"")</f>
        <v/>
      </c>
      <c r="M184">
        <f t="shared" si="2"/>
        <v>0</v>
      </c>
    </row>
    <row r="185" spans="1:13" x14ac:dyDescent="0.2">
      <c r="A185" s="1">
        <v>42096</v>
      </c>
      <c r="B185" t="s">
        <v>4</v>
      </c>
      <c r="C185" s="6">
        <v>3.8454985919018698</v>
      </c>
      <c r="D185" s="6">
        <f>VLOOKUP(A185,'PPP - Resi'!$I$2:$K$3928,2,FALSE)</f>
        <v>4.96462503330799</v>
      </c>
      <c r="E185" s="7">
        <f>VLOOKUP(A185,Embalses!$D$1:$E$4292,2,FALSE)</f>
        <v>0.43681345099523949</v>
      </c>
      <c r="F185" s="8">
        <f>VLOOKUP(A185,'Prod comer'!$A$2:$C$130,3,TRUE)</f>
        <v>1430.8970967741934</v>
      </c>
      <c r="G185" s="8">
        <f>VLOOKUP(A185,'Prod comer'!$A$2:$F$130,6,TRUE)</f>
        <v>404.30161290322582</v>
      </c>
      <c r="H185" t="str">
        <f>IFERROR(VLOOKUP(A185,P.Int!$A$1:$E$2436,5,TRUE),"")</f>
        <v/>
      </c>
      <c r="I185">
        <v>411424</v>
      </c>
      <c r="J185">
        <v>9485</v>
      </c>
      <c r="K185">
        <v>420909</v>
      </c>
      <c r="L185" t="str">
        <f>IFERROR(VLOOKUP(A185,'Iny SPEC'!$A$1:$B$3068,2,FALSE),"")</f>
        <v/>
      </c>
      <c r="M185">
        <f t="shared" si="2"/>
        <v>0</v>
      </c>
    </row>
    <row r="186" spans="1:13" x14ac:dyDescent="0.2">
      <c r="A186" s="1">
        <v>42097</v>
      </c>
      <c r="B186" t="s">
        <v>3</v>
      </c>
      <c r="C186" s="6">
        <v>5.3377889117882704</v>
      </c>
      <c r="D186" s="6">
        <f>VLOOKUP(A186,'PPP - Resi'!$E$1:$G$3927,2,FALSE)</f>
        <v>5.8984295765638999</v>
      </c>
      <c r="E186" s="7">
        <f>VLOOKUP(A186,Embalses!$A$1:$B$4292,2,FALSE)</f>
        <v>0.35061850488805302</v>
      </c>
      <c r="F186" s="8">
        <f>VLOOKUP(A186,'Prod comer'!$A$2:$C$130,2,TRUE)</f>
        <v>524.03774193548384</v>
      </c>
      <c r="G186" s="8">
        <f>VLOOKUP(A186,'Prod comer'!$A$2:$F$130,5,TRUE)</f>
        <v>506.44645161290322</v>
      </c>
      <c r="H186" t="str">
        <f>IFERROR(VLOOKUP(A186,P.Int!$A$1:$E$2436,5,TRUE),"")</f>
        <v/>
      </c>
      <c r="I186">
        <v>295778</v>
      </c>
      <c r="J186">
        <v>0</v>
      </c>
      <c r="K186">
        <v>295778</v>
      </c>
      <c r="L186" t="str">
        <f>IFERROR(VLOOKUP(A186,'Iny SPEC'!$A$1:$B$3068,2,FALSE),"")</f>
        <v/>
      </c>
      <c r="M186">
        <f t="shared" si="2"/>
        <v>0</v>
      </c>
    </row>
    <row r="187" spans="1:13" x14ac:dyDescent="0.2">
      <c r="A187" s="1">
        <v>42097</v>
      </c>
      <c r="B187" t="s">
        <v>4</v>
      </c>
      <c r="C187" s="6">
        <v>3.8454985919018698</v>
      </c>
      <c r="D187" s="6">
        <f>VLOOKUP(A187,'PPP - Resi'!$I$2:$K$3928,2,FALSE)</f>
        <v>4.96462503330799</v>
      </c>
      <c r="E187" s="7">
        <f>VLOOKUP(A187,Embalses!$D$1:$E$4292,2,FALSE)</f>
        <v>0.44061215120677122</v>
      </c>
      <c r="F187" s="8">
        <f>VLOOKUP(A187,'Prod comer'!$A$2:$C$130,3,TRUE)</f>
        <v>1430.8970967741934</v>
      </c>
      <c r="G187" s="8">
        <f>VLOOKUP(A187,'Prod comer'!$A$2:$F$130,6,TRUE)</f>
        <v>404.30161290322582</v>
      </c>
      <c r="H187" t="str">
        <f>IFERROR(VLOOKUP(A187,P.Int!$A$1:$E$2436,5,TRUE),"")</f>
        <v/>
      </c>
      <c r="I187">
        <v>389779</v>
      </c>
      <c r="J187">
        <v>9646</v>
      </c>
      <c r="K187">
        <v>399425</v>
      </c>
      <c r="L187" t="str">
        <f>IFERROR(VLOOKUP(A187,'Iny SPEC'!$A$1:$B$3068,2,FALSE),"")</f>
        <v/>
      </c>
      <c r="M187">
        <f t="shared" si="2"/>
        <v>0</v>
      </c>
    </row>
    <row r="188" spans="1:13" x14ac:dyDescent="0.2">
      <c r="A188" s="1">
        <v>42098</v>
      </c>
      <c r="B188" t="s">
        <v>3</v>
      </c>
      <c r="C188" s="6">
        <v>5.3377889117882704</v>
      </c>
      <c r="D188" s="6">
        <f>VLOOKUP(A188,'PPP - Resi'!$E$1:$G$3927,2,FALSE)</f>
        <v>5.8984295765638999</v>
      </c>
      <c r="E188" s="7">
        <f>VLOOKUP(A188,Embalses!$A$1:$B$4292,2,FALSE)</f>
        <v>0.34598985100760399</v>
      </c>
      <c r="F188" s="8">
        <f>VLOOKUP(A188,'Prod comer'!$A$2:$C$130,2,TRUE)</f>
        <v>524.03774193548384</v>
      </c>
      <c r="G188" s="8">
        <f>VLOOKUP(A188,'Prod comer'!$A$2:$F$130,5,TRUE)</f>
        <v>506.44645161290322</v>
      </c>
      <c r="H188" t="str">
        <f>IFERROR(VLOOKUP(A188,P.Int!$A$1:$E$2436,5,TRUE),"")</f>
        <v/>
      </c>
      <c r="I188">
        <v>318744</v>
      </c>
      <c r="J188">
        <v>0</v>
      </c>
      <c r="K188">
        <v>318744</v>
      </c>
      <c r="L188" t="str">
        <f>IFERROR(VLOOKUP(A188,'Iny SPEC'!$A$1:$B$3068,2,FALSE),"")</f>
        <v/>
      </c>
      <c r="M188">
        <f t="shared" si="2"/>
        <v>0</v>
      </c>
    </row>
    <row r="189" spans="1:13" x14ac:dyDescent="0.2">
      <c r="A189" s="1">
        <v>42098</v>
      </c>
      <c r="B189" t="s">
        <v>4</v>
      </c>
      <c r="C189" s="6">
        <v>3.8454985919018698</v>
      </c>
      <c r="D189" s="6">
        <f>VLOOKUP(A189,'PPP - Resi'!$I$2:$K$3928,2,FALSE)</f>
        <v>4.96462503330799</v>
      </c>
      <c r="E189" s="7">
        <f>VLOOKUP(A189,Embalses!$D$1:$E$4292,2,FALSE)</f>
        <v>0.44989177631137101</v>
      </c>
      <c r="F189" s="8">
        <f>VLOOKUP(A189,'Prod comer'!$A$2:$C$130,3,TRUE)</f>
        <v>1430.8970967741934</v>
      </c>
      <c r="G189" s="8">
        <f>VLOOKUP(A189,'Prod comer'!$A$2:$F$130,6,TRUE)</f>
        <v>404.30161290322582</v>
      </c>
      <c r="H189" t="str">
        <f>IFERROR(VLOOKUP(A189,P.Int!$A$1:$E$2436,5,TRUE),"")</f>
        <v/>
      </c>
      <c r="I189">
        <v>431244</v>
      </c>
      <c r="J189">
        <v>9514</v>
      </c>
      <c r="K189">
        <v>440758</v>
      </c>
      <c r="L189" t="str">
        <f>IFERROR(VLOOKUP(A189,'Iny SPEC'!$A$1:$B$3068,2,FALSE),"")</f>
        <v/>
      </c>
      <c r="M189">
        <f t="shared" si="2"/>
        <v>0</v>
      </c>
    </row>
    <row r="190" spans="1:13" x14ac:dyDescent="0.2">
      <c r="A190" s="1">
        <v>42099</v>
      </c>
      <c r="B190" t="s">
        <v>3</v>
      </c>
      <c r="C190" s="6">
        <v>5.3377889117882704</v>
      </c>
      <c r="D190" s="6">
        <f>VLOOKUP(A190,'PPP - Resi'!$E$1:$G$3927,2,FALSE)</f>
        <v>5.8984295765638999</v>
      </c>
      <c r="E190" s="7">
        <f>VLOOKUP(A190,Embalses!$A$1:$B$4292,2,FALSE)</f>
        <v>0.34687342941910798</v>
      </c>
      <c r="F190" s="8">
        <f>VLOOKUP(A190,'Prod comer'!$A$2:$C$130,2,TRUE)</f>
        <v>524.03774193548384</v>
      </c>
      <c r="G190" s="8">
        <f>VLOOKUP(A190,'Prod comer'!$A$2:$F$130,5,TRUE)</f>
        <v>506.44645161290322</v>
      </c>
      <c r="H190" t="str">
        <f>IFERROR(VLOOKUP(A190,P.Int!$A$1:$E$2436,5,TRUE),"")</f>
        <v/>
      </c>
      <c r="I190">
        <v>269306</v>
      </c>
      <c r="J190">
        <v>0</v>
      </c>
      <c r="K190">
        <v>269306</v>
      </c>
      <c r="L190" t="str">
        <f>IFERROR(VLOOKUP(A190,'Iny SPEC'!$A$1:$B$3068,2,FALSE),"")</f>
        <v/>
      </c>
      <c r="M190">
        <f t="shared" si="2"/>
        <v>0</v>
      </c>
    </row>
    <row r="191" spans="1:13" x14ac:dyDescent="0.2">
      <c r="A191" s="1">
        <v>42099</v>
      </c>
      <c r="B191" t="s">
        <v>4</v>
      </c>
      <c r="C191" s="6">
        <v>3.8454985919018698</v>
      </c>
      <c r="D191" s="6">
        <f>VLOOKUP(A191,'PPP - Resi'!$I$2:$K$3928,2,FALSE)</f>
        <v>4.96462503330799</v>
      </c>
      <c r="E191" s="7">
        <f>VLOOKUP(A191,Embalses!$D$1:$E$4292,2,FALSE)</f>
        <v>0.461979482167718</v>
      </c>
      <c r="F191" s="8">
        <f>VLOOKUP(A191,'Prod comer'!$A$2:$C$130,3,TRUE)</f>
        <v>1430.8970967741934</v>
      </c>
      <c r="G191" s="8">
        <f>VLOOKUP(A191,'Prod comer'!$A$2:$F$130,6,TRUE)</f>
        <v>404.30161290322582</v>
      </c>
      <c r="H191" t="str">
        <f>IFERROR(VLOOKUP(A191,P.Int!$A$1:$E$2436,5,TRUE),"")</f>
        <v/>
      </c>
      <c r="I191">
        <v>409675</v>
      </c>
      <c r="J191">
        <v>9453</v>
      </c>
      <c r="K191">
        <v>419128</v>
      </c>
      <c r="L191" t="str">
        <f>IFERROR(VLOOKUP(A191,'Iny SPEC'!$A$1:$B$3068,2,FALSE),"")</f>
        <v/>
      </c>
      <c r="M191">
        <f t="shared" si="2"/>
        <v>0</v>
      </c>
    </row>
    <row r="192" spans="1:13" x14ac:dyDescent="0.2">
      <c r="A192" s="1">
        <v>42100</v>
      </c>
      <c r="B192" t="s">
        <v>3</v>
      </c>
      <c r="C192" s="6">
        <v>5.3377889117882704</v>
      </c>
      <c r="D192" s="6">
        <f>VLOOKUP(A192,'PPP - Resi'!$E$1:$G$3927,2,FALSE)</f>
        <v>5.8984295765638999</v>
      </c>
      <c r="E192" s="7">
        <f>VLOOKUP(A192,Embalses!$A$1:$B$4292,2,FALSE)</f>
        <v>0.34746518376809699</v>
      </c>
      <c r="F192" s="8">
        <f>VLOOKUP(A192,'Prod comer'!$A$2:$C$130,2,TRUE)</f>
        <v>524.03774193548384</v>
      </c>
      <c r="G192" s="8">
        <f>VLOOKUP(A192,'Prod comer'!$A$2:$F$130,5,TRUE)</f>
        <v>506.44645161290322</v>
      </c>
      <c r="H192" t="str">
        <f>IFERROR(VLOOKUP(A192,P.Int!$A$1:$E$2436,5,TRUE),"")</f>
        <v/>
      </c>
      <c r="I192">
        <v>280033</v>
      </c>
      <c r="J192">
        <v>0</v>
      </c>
      <c r="K192">
        <v>280033</v>
      </c>
      <c r="L192" t="str">
        <f>IFERROR(VLOOKUP(A192,'Iny SPEC'!$A$1:$B$3068,2,FALSE),"")</f>
        <v/>
      </c>
      <c r="M192">
        <f t="shared" si="2"/>
        <v>0</v>
      </c>
    </row>
    <row r="193" spans="1:13" x14ac:dyDescent="0.2">
      <c r="A193" s="1">
        <v>42100</v>
      </c>
      <c r="B193" t="s">
        <v>4</v>
      </c>
      <c r="C193" s="6">
        <v>3.8454985919018698</v>
      </c>
      <c r="D193" s="6">
        <f>VLOOKUP(A193,'PPP - Resi'!$I$2:$K$3928,2,FALSE)</f>
        <v>4.96462503330799</v>
      </c>
      <c r="E193" s="7">
        <f>VLOOKUP(A193,Embalses!$D$1:$E$4292,2,FALSE)</f>
        <v>0.45548601299724478</v>
      </c>
      <c r="F193" s="8">
        <f>VLOOKUP(A193,'Prod comer'!$A$2:$C$130,3,TRUE)</f>
        <v>1430.8970967741934</v>
      </c>
      <c r="G193" s="8">
        <f>VLOOKUP(A193,'Prod comer'!$A$2:$F$130,6,TRUE)</f>
        <v>404.30161290322582</v>
      </c>
      <c r="H193" t="str">
        <f>IFERROR(VLOOKUP(A193,P.Int!$A$1:$E$2436,5,TRUE),"")</f>
        <v/>
      </c>
      <c r="I193">
        <v>505360</v>
      </c>
      <c r="J193">
        <v>9329</v>
      </c>
      <c r="K193">
        <v>514689</v>
      </c>
      <c r="L193" t="str">
        <f>IFERROR(VLOOKUP(A193,'Iny SPEC'!$A$1:$B$3068,2,FALSE),"")</f>
        <v/>
      </c>
      <c r="M193">
        <f t="shared" si="2"/>
        <v>0</v>
      </c>
    </row>
    <row r="194" spans="1:13" x14ac:dyDescent="0.2">
      <c r="A194" s="1">
        <v>42101</v>
      </c>
      <c r="B194" t="s">
        <v>3</v>
      </c>
      <c r="C194" s="6">
        <v>5.3377889117882704</v>
      </c>
      <c r="D194" s="6">
        <f>VLOOKUP(A194,'PPP - Resi'!$E$1:$G$3927,2,FALSE)</f>
        <v>5.8984295765638999</v>
      </c>
      <c r="E194" s="7">
        <f>VLOOKUP(A194,Embalses!$A$1:$B$4292,2,FALSE)</f>
        <v>0.34662213647638701</v>
      </c>
      <c r="F194" s="8">
        <f>VLOOKUP(A194,'Prod comer'!$A$2:$C$130,2,TRUE)</f>
        <v>524.03774193548384</v>
      </c>
      <c r="G194" s="8">
        <f>VLOOKUP(A194,'Prod comer'!$A$2:$F$130,5,TRUE)</f>
        <v>506.44645161290322</v>
      </c>
      <c r="H194" t="str">
        <f>IFERROR(VLOOKUP(A194,P.Int!$A$1:$E$2436,5,TRUE),"")</f>
        <v/>
      </c>
      <c r="I194">
        <v>289768</v>
      </c>
      <c r="J194">
        <v>0</v>
      </c>
      <c r="K194">
        <v>289768</v>
      </c>
      <c r="L194" t="str">
        <f>IFERROR(VLOOKUP(A194,'Iny SPEC'!$A$1:$B$3068,2,FALSE),"")</f>
        <v/>
      </c>
      <c r="M194">
        <f t="shared" si="2"/>
        <v>0</v>
      </c>
    </row>
    <row r="195" spans="1:13" x14ac:dyDescent="0.2">
      <c r="A195" s="1">
        <v>42101</v>
      </c>
      <c r="B195" t="s">
        <v>4</v>
      </c>
      <c r="C195" s="6">
        <v>3.8454985919018698</v>
      </c>
      <c r="D195" s="6">
        <f>VLOOKUP(A195,'PPP - Resi'!$I$2:$K$3928,2,FALSE)</f>
        <v>4.96462503330799</v>
      </c>
      <c r="E195" s="7">
        <f>VLOOKUP(A195,Embalses!$D$1:$E$4292,2,FALSE)</f>
        <v>0.45622594870406324</v>
      </c>
      <c r="F195" s="8">
        <f>VLOOKUP(A195,'Prod comer'!$A$2:$C$130,3,TRUE)</f>
        <v>1430.8970967741934</v>
      </c>
      <c r="G195" s="8">
        <f>VLOOKUP(A195,'Prod comer'!$A$2:$F$130,6,TRUE)</f>
        <v>404.30161290322582</v>
      </c>
      <c r="H195" t="str">
        <f>IFERROR(VLOOKUP(A195,P.Int!$A$1:$E$2436,5,TRUE),"")</f>
        <v/>
      </c>
      <c r="I195">
        <v>529048</v>
      </c>
      <c r="J195">
        <v>9474</v>
      </c>
      <c r="K195">
        <v>538522</v>
      </c>
      <c r="L195" t="str">
        <f>IFERROR(VLOOKUP(A195,'Iny SPEC'!$A$1:$B$3068,2,FALSE),"")</f>
        <v/>
      </c>
      <c r="M195">
        <f t="shared" ref="M195:M258" si="3">IF(A195&gt;DATE(2024,11,30),1,0)</f>
        <v>0</v>
      </c>
    </row>
    <row r="196" spans="1:13" x14ac:dyDescent="0.2">
      <c r="A196" s="1">
        <v>42102</v>
      </c>
      <c r="B196" t="s">
        <v>3</v>
      </c>
      <c r="C196" s="6">
        <v>5.3377889117882704</v>
      </c>
      <c r="D196" s="6">
        <f>VLOOKUP(A196,'PPP - Resi'!$E$1:$G$3927,2,FALSE)</f>
        <v>5.8984295765638999</v>
      </c>
      <c r="E196" s="7">
        <f>VLOOKUP(A196,Embalses!$A$1:$B$4292,2,FALSE)</f>
        <v>0.35614694962792398</v>
      </c>
      <c r="F196" s="8">
        <f>VLOOKUP(A196,'Prod comer'!$A$2:$C$130,2,TRUE)</f>
        <v>524.03774193548384</v>
      </c>
      <c r="G196" s="8">
        <f>VLOOKUP(A196,'Prod comer'!$A$2:$F$130,5,TRUE)</f>
        <v>506.44645161290322</v>
      </c>
      <c r="H196" t="str">
        <f>IFERROR(VLOOKUP(A196,P.Int!$A$1:$E$2436,5,TRUE),"")</f>
        <v/>
      </c>
      <c r="I196">
        <v>292456</v>
      </c>
      <c r="J196">
        <v>0</v>
      </c>
      <c r="K196">
        <v>292456</v>
      </c>
      <c r="L196" t="str">
        <f>IFERROR(VLOOKUP(A196,'Iny SPEC'!$A$1:$B$3068,2,FALSE),"")</f>
        <v/>
      </c>
      <c r="M196">
        <f t="shared" si="3"/>
        <v>0</v>
      </c>
    </row>
    <row r="197" spans="1:13" x14ac:dyDescent="0.2">
      <c r="A197" s="1">
        <v>42102</v>
      </c>
      <c r="B197" t="s">
        <v>4</v>
      </c>
      <c r="C197" s="6">
        <v>3.8454985919018698</v>
      </c>
      <c r="D197" s="6">
        <f>VLOOKUP(A197,'PPP - Resi'!$I$2:$K$3928,2,FALSE)</f>
        <v>4.96462503330799</v>
      </c>
      <c r="E197" s="7">
        <f>VLOOKUP(A197,Embalses!$D$1:$E$4292,2,FALSE)</f>
        <v>0.45133443707589627</v>
      </c>
      <c r="F197" s="8">
        <f>VLOOKUP(A197,'Prod comer'!$A$2:$C$130,3,TRUE)</f>
        <v>1430.8970967741934</v>
      </c>
      <c r="G197" s="8">
        <f>VLOOKUP(A197,'Prod comer'!$A$2:$F$130,6,TRUE)</f>
        <v>404.30161290322582</v>
      </c>
      <c r="H197" t="str">
        <f>IFERROR(VLOOKUP(A197,P.Int!$A$1:$E$2436,5,TRUE),"")</f>
        <v/>
      </c>
      <c r="I197">
        <v>540675</v>
      </c>
      <c r="J197">
        <v>9419</v>
      </c>
      <c r="K197">
        <v>550094</v>
      </c>
      <c r="L197" t="str">
        <f>IFERROR(VLOOKUP(A197,'Iny SPEC'!$A$1:$B$3068,2,FALSE),"")</f>
        <v/>
      </c>
      <c r="M197">
        <f t="shared" si="3"/>
        <v>0</v>
      </c>
    </row>
    <row r="198" spans="1:13" x14ac:dyDescent="0.2">
      <c r="A198" s="1">
        <v>42103</v>
      </c>
      <c r="B198" t="s">
        <v>3</v>
      </c>
      <c r="C198" s="6">
        <v>5.3377889117882704</v>
      </c>
      <c r="D198" s="6">
        <f>VLOOKUP(A198,'PPP - Resi'!$E$1:$G$3927,2,FALSE)</f>
        <v>5.8984295765638999</v>
      </c>
      <c r="E198" s="7">
        <f>VLOOKUP(A198,Embalses!$A$1:$B$4292,2,FALSE)</f>
        <v>0.35488237869035799</v>
      </c>
      <c r="F198" s="8">
        <f>VLOOKUP(A198,'Prod comer'!$A$2:$C$130,2,TRUE)</f>
        <v>524.03774193548384</v>
      </c>
      <c r="G198" s="8">
        <f>VLOOKUP(A198,'Prod comer'!$A$2:$F$130,5,TRUE)</f>
        <v>506.44645161290322</v>
      </c>
      <c r="H198" t="str">
        <f>IFERROR(VLOOKUP(A198,P.Int!$A$1:$E$2436,5,TRUE),"")</f>
        <v/>
      </c>
      <c r="I198">
        <v>279326</v>
      </c>
      <c r="J198">
        <v>0</v>
      </c>
      <c r="K198">
        <v>279326</v>
      </c>
      <c r="L198" t="str">
        <f>IFERROR(VLOOKUP(A198,'Iny SPEC'!$A$1:$B$3068,2,FALSE),"")</f>
        <v/>
      </c>
      <c r="M198">
        <f t="shared" si="3"/>
        <v>0</v>
      </c>
    </row>
    <row r="199" spans="1:13" x14ac:dyDescent="0.2">
      <c r="A199" s="1">
        <v>42103</v>
      </c>
      <c r="B199" t="s">
        <v>4</v>
      </c>
      <c r="C199" s="6">
        <v>3.8454985919018698</v>
      </c>
      <c r="D199" s="6">
        <f>VLOOKUP(A199,'PPP - Resi'!$I$2:$K$3928,2,FALSE)</f>
        <v>4.96462503330799</v>
      </c>
      <c r="E199" s="7">
        <f>VLOOKUP(A199,Embalses!$D$1:$E$4292,2,FALSE)</f>
        <v>0.4364211627085805</v>
      </c>
      <c r="F199" s="8">
        <f>VLOOKUP(A199,'Prod comer'!$A$2:$C$130,3,TRUE)</f>
        <v>1430.8970967741934</v>
      </c>
      <c r="G199" s="8">
        <f>VLOOKUP(A199,'Prod comer'!$A$2:$F$130,6,TRUE)</f>
        <v>404.30161290322582</v>
      </c>
      <c r="H199" t="str">
        <f>IFERROR(VLOOKUP(A199,P.Int!$A$1:$E$2436,5,TRUE),"")</f>
        <v/>
      </c>
      <c r="I199">
        <v>553247</v>
      </c>
      <c r="J199">
        <v>8282</v>
      </c>
      <c r="K199">
        <v>561529</v>
      </c>
      <c r="L199" t="str">
        <f>IFERROR(VLOOKUP(A199,'Iny SPEC'!$A$1:$B$3068,2,FALSE),"")</f>
        <v/>
      </c>
      <c r="M199">
        <f t="shared" si="3"/>
        <v>0</v>
      </c>
    </row>
    <row r="200" spans="1:13" x14ac:dyDescent="0.2">
      <c r="A200" s="1">
        <v>42104</v>
      </c>
      <c r="B200" t="s">
        <v>3</v>
      </c>
      <c r="C200" s="6">
        <v>5.3377889117882704</v>
      </c>
      <c r="D200" s="6">
        <f>VLOOKUP(A200,'PPP - Resi'!$E$1:$G$3927,2,FALSE)</f>
        <v>5.8984295765638999</v>
      </c>
      <c r="E200" s="7">
        <f>VLOOKUP(A200,Embalses!$A$1:$B$4292,2,FALSE)</f>
        <v>0.35890306577390102</v>
      </c>
      <c r="F200" s="8">
        <f>VLOOKUP(A200,'Prod comer'!$A$2:$C$130,2,TRUE)</f>
        <v>524.03774193548384</v>
      </c>
      <c r="G200" s="8">
        <f>VLOOKUP(A200,'Prod comer'!$A$2:$F$130,5,TRUE)</f>
        <v>506.44645161290322</v>
      </c>
      <c r="H200" t="str">
        <f>IFERROR(VLOOKUP(A200,P.Int!$A$1:$E$2436,5,TRUE),"")</f>
        <v/>
      </c>
      <c r="I200">
        <v>311335</v>
      </c>
      <c r="J200">
        <v>0</v>
      </c>
      <c r="K200">
        <v>311335</v>
      </c>
      <c r="L200" t="str">
        <f>IFERROR(VLOOKUP(A200,'Iny SPEC'!$A$1:$B$3068,2,FALSE),"")</f>
        <v/>
      </c>
      <c r="M200">
        <f t="shared" si="3"/>
        <v>0</v>
      </c>
    </row>
    <row r="201" spans="1:13" x14ac:dyDescent="0.2">
      <c r="A201" s="1">
        <v>42104</v>
      </c>
      <c r="B201" t="s">
        <v>4</v>
      </c>
      <c r="C201" s="6">
        <v>3.8454985919018698</v>
      </c>
      <c r="D201" s="6">
        <f>VLOOKUP(A201,'PPP - Resi'!$I$2:$K$3928,2,FALSE)</f>
        <v>4.96462503330799</v>
      </c>
      <c r="E201" s="7">
        <f>VLOOKUP(A201,Embalses!$D$1:$E$4292,2,FALSE)</f>
        <v>0.42313214568176272</v>
      </c>
      <c r="F201" s="8">
        <f>VLOOKUP(A201,'Prod comer'!$A$2:$C$130,3,TRUE)</f>
        <v>1430.8970967741934</v>
      </c>
      <c r="G201" s="8">
        <f>VLOOKUP(A201,'Prod comer'!$A$2:$F$130,6,TRUE)</f>
        <v>404.30161290322582</v>
      </c>
      <c r="H201" t="str">
        <f>IFERROR(VLOOKUP(A201,P.Int!$A$1:$E$2436,5,TRUE),"")</f>
        <v/>
      </c>
      <c r="I201">
        <v>554340</v>
      </c>
      <c r="J201">
        <v>7805</v>
      </c>
      <c r="K201">
        <v>562145</v>
      </c>
      <c r="L201" t="str">
        <f>IFERROR(VLOOKUP(A201,'Iny SPEC'!$A$1:$B$3068,2,FALSE),"")</f>
        <v/>
      </c>
      <c r="M201">
        <f t="shared" si="3"/>
        <v>0</v>
      </c>
    </row>
    <row r="202" spans="1:13" x14ac:dyDescent="0.2">
      <c r="A202" s="1">
        <v>42105</v>
      </c>
      <c r="B202" t="s">
        <v>3</v>
      </c>
      <c r="C202" s="6">
        <v>5.3377889117882704</v>
      </c>
      <c r="D202" s="6">
        <f>VLOOKUP(A202,'PPP - Resi'!$E$1:$G$3927,2,FALSE)</f>
        <v>5.8984295765638999</v>
      </c>
      <c r="E202" s="7">
        <f>VLOOKUP(A202,Embalses!$A$1:$B$4292,2,FALSE)</f>
        <v>0.364853034159628</v>
      </c>
      <c r="F202" s="8">
        <f>VLOOKUP(A202,'Prod comer'!$A$2:$C$130,2,TRUE)</f>
        <v>524.03774193548384</v>
      </c>
      <c r="G202" s="8">
        <f>VLOOKUP(A202,'Prod comer'!$A$2:$F$130,5,TRUE)</f>
        <v>506.44645161290322</v>
      </c>
      <c r="H202" t="str">
        <f>IFERROR(VLOOKUP(A202,P.Int!$A$1:$E$2436,5,TRUE),"")</f>
        <v/>
      </c>
      <c r="I202">
        <v>312046</v>
      </c>
      <c r="J202">
        <v>0</v>
      </c>
      <c r="K202">
        <v>312046</v>
      </c>
      <c r="L202" t="str">
        <f>IFERROR(VLOOKUP(A202,'Iny SPEC'!$A$1:$B$3068,2,FALSE),"")</f>
        <v/>
      </c>
      <c r="M202">
        <f t="shared" si="3"/>
        <v>0</v>
      </c>
    </row>
    <row r="203" spans="1:13" x14ac:dyDescent="0.2">
      <c r="A203" s="1">
        <v>42105</v>
      </c>
      <c r="B203" t="s">
        <v>4</v>
      </c>
      <c r="C203" s="6">
        <v>3.8454985919018698</v>
      </c>
      <c r="D203" s="6">
        <f>VLOOKUP(A203,'PPP - Resi'!$I$2:$K$3928,2,FALSE)</f>
        <v>4.96462503330799</v>
      </c>
      <c r="E203" s="7">
        <f>VLOOKUP(A203,Embalses!$D$1:$E$4292,2,FALSE)</f>
        <v>0.42230845595015676</v>
      </c>
      <c r="F203" s="8">
        <f>VLOOKUP(A203,'Prod comer'!$A$2:$C$130,3,TRUE)</f>
        <v>1430.8970967741934</v>
      </c>
      <c r="G203" s="8">
        <f>VLOOKUP(A203,'Prod comer'!$A$2:$F$130,6,TRUE)</f>
        <v>404.30161290322582</v>
      </c>
      <c r="H203" t="str">
        <f>IFERROR(VLOOKUP(A203,P.Int!$A$1:$E$2436,5,TRUE),"")</f>
        <v/>
      </c>
      <c r="I203">
        <v>557918</v>
      </c>
      <c r="J203">
        <v>7851</v>
      </c>
      <c r="K203">
        <v>565769</v>
      </c>
      <c r="L203" t="str">
        <f>IFERROR(VLOOKUP(A203,'Iny SPEC'!$A$1:$B$3068,2,FALSE),"")</f>
        <v/>
      </c>
      <c r="M203">
        <f t="shared" si="3"/>
        <v>0</v>
      </c>
    </row>
    <row r="204" spans="1:13" x14ac:dyDescent="0.2">
      <c r="A204" s="1">
        <v>42106</v>
      </c>
      <c r="B204" t="s">
        <v>3</v>
      </c>
      <c r="C204" s="6">
        <v>5.3377889117882704</v>
      </c>
      <c r="D204" s="6">
        <f>VLOOKUP(A204,'PPP - Resi'!$E$1:$G$3927,2,FALSE)</f>
        <v>5.8984295765638999</v>
      </c>
      <c r="E204" s="7">
        <f>VLOOKUP(A204,Embalses!$A$1:$B$4292,2,FALSE)</f>
        <v>0.36413158022729802</v>
      </c>
      <c r="F204" s="8">
        <f>VLOOKUP(A204,'Prod comer'!$A$2:$C$130,2,TRUE)</f>
        <v>524.03774193548384</v>
      </c>
      <c r="G204" s="8">
        <f>VLOOKUP(A204,'Prod comer'!$A$2:$F$130,5,TRUE)</f>
        <v>506.44645161290322</v>
      </c>
      <c r="H204" t="str">
        <f>IFERROR(VLOOKUP(A204,P.Int!$A$1:$E$2436,5,TRUE),"")</f>
        <v/>
      </c>
      <c r="I204">
        <v>295044</v>
      </c>
      <c r="J204">
        <v>0</v>
      </c>
      <c r="K204">
        <v>295044</v>
      </c>
      <c r="L204" t="str">
        <f>IFERROR(VLOOKUP(A204,'Iny SPEC'!$A$1:$B$3068,2,FALSE),"")</f>
        <v/>
      </c>
      <c r="M204">
        <f t="shared" si="3"/>
        <v>0</v>
      </c>
    </row>
    <row r="205" spans="1:13" x14ac:dyDescent="0.2">
      <c r="A205" s="1">
        <v>42106</v>
      </c>
      <c r="B205" t="s">
        <v>4</v>
      </c>
      <c r="C205" s="6">
        <v>3.8454985919018698</v>
      </c>
      <c r="D205" s="6">
        <f>VLOOKUP(A205,'PPP - Resi'!$I$2:$K$3928,2,FALSE)</f>
        <v>4.96462503330799</v>
      </c>
      <c r="E205" s="7">
        <f>VLOOKUP(A205,Embalses!$D$1:$E$4292,2,FALSE)</f>
        <v>0.42518853538193552</v>
      </c>
      <c r="F205" s="8">
        <f>VLOOKUP(A205,'Prod comer'!$A$2:$C$130,3,TRUE)</f>
        <v>1430.8970967741934</v>
      </c>
      <c r="G205" s="8">
        <f>VLOOKUP(A205,'Prod comer'!$A$2:$F$130,6,TRUE)</f>
        <v>404.30161290322582</v>
      </c>
      <c r="H205" t="str">
        <f>IFERROR(VLOOKUP(A205,P.Int!$A$1:$E$2436,5,TRUE),"")</f>
        <v/>
      </c>
      <c r="I205">
        <v>502195</v>
      </c>
      <c r="J205">
        <v>7682</v>
      </c>
      <c r="K205">
        <v>509877</v>
      </c>
      <c r="L205" t="str">
        <f>IFERROR(VLOOKUP(A205,'Iny SPEC'!$A$1:$B$3068,2,FALSE),"")</f>
        <v/>
      </c>
      <c r="M205">
        <f t="shared" si="3"/>
        <v>0</v>
      </c>
    </row>
    <row r="206" spans="1:13" x14ac:dyDescent="0.2">
      <c r="A206" s="1">
        <v>42107</v>
      </c>
      <c r="B206" t="s">
        <v>3</v>
      </c>
      <c r="C206" s="6">
        <v>5.3377889117882704</v>
      </c>
      <c r="D206" s="6">
        <f>VLOOKUP(A206,'PPP - Resi'!$E$1:$G$3927,2,FALSE)</f>
        <v>5.8984295765638999</v>
      </c>
      <c r="E206" s="7">
        <f>VLOOKUP(A206,Embalses!$A$1:$B$4292,2,FALSE)</f>
        <v>0.36140788897715698</v>
      </c>
      <c r="F206" s="8">
        <f>VLOOKUP(A206,'Prod comer'!$A$2:$C$130,2,TRUE)</f>
        <v>524.03774193548384</v>
      </c>
      <c r="G206" s="8">
        <f>VLOOKUP(A206,'Prod comer'!$A$2:$F$130,5,TRUE)</f>
        <v>506.44645161290322</v>
      </c>
      <c r="H206" t="str">
        <f>IFERROR(VLOOKUP(A206,P.Int!$A$1:$E$2436,5,TRUE),"")</f>
        <v/>
      </c>
      <c r="I206">
        <v>319146</v>
      </c>
      <c r="J206">
        <v>0</v>
      </c>
      <c r="K206">
        <v>319146</v>
      </c>
      <c r="L206" t="str">
        <f>IFERROR(VLOOKUP(A206,'Iny SPEC'!$A$1:$B$3068,2,FALSE),"")</f>
        <v/>
      </c>
      <c r="M206">
        <f t="shared" si="3"/>
        <v>0</v>
      </c>
    </row>
    <row r="207" spans="1:13" x14ac:dyDescent="0.2">
      <c r="A207" s="1">
        <v>42107</v>
      </c>
      <c r="B207" t="s">
        <v>4</v>
      </c>
      <c r="C207" s="6">
        <v>3.8454985919018698</v>
      </c>
      <c r="D207" s="6">
        <f>VLOOKUP(A207,'PPP - Resi'!$I$2:$K$3928,2,FALSE)</f>
        <v>4.96462503330799</v>
      </c>
      <c r="E207" s="7">
        <f>VLOOKUP(A207,Embalses!$D$1:$E$4292,2,FALSE)</f>
        <v>0.43103154797866078</v>
      </c>
      <c r="F207" s="8">
        <f>VLOOKUP(A207,'Prod comer'!$A$2:$C$130,3,TRUE)</f>
        <v>1430.8970967741934</v>
      </c>
      <c r="G207" s="8">
        <f>VLOOKUP(A207,'Prod comer'!$A$2:$F$130,6,TRUE)</f>
        <v>404.30161290322582</v>
      </c>
      <c r="H207" t="str">
        <f>IFERROR(VLOOKUP(A207,P.Int!$A$1:$E$2436,5,TRUE),"")</f>
        <v/>
      </c>
      <c r="I207">
        <v>569541</v>
      </c>
      <c r="J207">
        <v>7816</v>
      </c>
      <c r="K207">
        <v>577357</v>
      </c>
      <c r="L207" t="str">
        <f>IFERROR(VLOOKUP(A207,'Iny SPEC'!$A$1:$B$3068,2,FALSE),"")</f>
        <v/>
      </c>
      <c r="M207">
        <f t="shared" si="3"/>
        <v>0</v>
      </c>
    </row>
    <row r="208" spans="1:13" x14ac:dyDescent="0.2">
      <c r="A208" s="1">
        <v>42108</v>
      </c>
      <c r="B208" t="s">
        <v>3</v>
      </c>
      <c r="C208" s="6">
        <v>5.3377889117882704</v>
      </c>
      <c r="D208" s="6">
        <f>VLOOKUP(A208,'PPP - Resi'!$E$1:$G$3927,2,FALSE)</f>
        <v>5.8984295765638999</v>
      </c>
      <c r="E208" s="7">
        <f>VLOOKUP(A208,Embalses!$A$1:$B$4292,2,FALSE)</f>
        <v>0.35992444999270401</v>
      </c>
      <c r="F208" s="8">
        <f>VLOOKUP(A208,'Prod comer'!$A$2:$C$130,2,TRUE)</f>
        <v>524.03774193548384</v>
      </c>
      <c r="G208" s="8">
        <f>VLOOKUP(A208,'Prod comer'!$A$2:$F$130,5,TRUE)</f>
        <v>506.44645161290322</v>
      </c>
      <c r="H208" t="str">
        <f>IFERROR(VLOOKUP(A208,P.Int!$A$1:$E$2436,5,TRUE),"")</f>
        <v/>
      </c>
      <c r="I208">
        <v>323674</v>
      </c>
      <c r="J208">
        <v>0</v>
      </c>
      <c r="K208">
        <v>323674</v>
      </c>
      <c r="L208" t="str">
        <f>IFERROR(VLOOKUP(A208,'Iny SPEC'!$A$1:$B$3068,2,FALSE),"")</f>
        <v/>
      </c>
      <c r="M208">
        <f t="shared" si="3"/>
        <v>0</v>
      </c>
    </row>
    <row r="209" spans="1:13" x14ac:dyDescent="0.2">
      <c r="A209" s="1">
        <v>42108</v>
      </c>
      <c r="B209" t="s">
        <v>4</v>
      </c>
      <c r="C209" s="6">
        <v>3.8454985919018698</v>
      </c>
      <c r="D209" s="6">
        <f>VLOOKUP(A209,'PPP - Resi'!$I$2:$K$3928,2,FALSE)</f>
        <v>4.96462503330799</v>
      </c>
      <c r="E209" s="7">
        <f>VLOOKUP(A209,Embalses!$D$1:$E$4292,2,FALSE)</f>
        <v>0.43451736658833623</v>
      </c>
      <c r="F209" s="8">
        <f>VLOOKUP(A209,'Prod comer'!$A$2:$C$130,3,TRUE)</f>
        <v>1430.8970967741934</v>
      </c>
      <c r="G209" s="8">
        <f>VLOOKUP(A209,'Prod comer'!$A$2:$F$130,6,TRUE)</f>
        <v>404.30161290322582</v>
      </c>
      <c r="H209" t="str">
        <f>IFERROR(VLOOKUP(A209,P.Int!$A$1:$E$2436,5,TRUE),"")</f>
        <v/>
      </c>
      <c r="I209">
        <v>583082</v>
      </c>
      <c r="J209">
        <v>7881</v>
      </c>
      <c r="K209">
        <v>590963</v>
      </c>
      <c r="L209" t="str">
        <f>IFERROR(VLOOKUP(A209,'Iny SPEC'!$A$1:$B$3068,2,FALSE),"")</f>
        <v/>
      </c>
      <c r="M209">
        <f t="shared" si="3"/>
        <v>0</v>
      </c>
    </row>
    <row r="210" spans="1:13" x14ac:dyDescent="0.2">
      <c r="A210" s="1">
        <v>42109</v>
      </c>
      <c r="B210" t="s">
        <v>3</v>
      </c>
      <c r="C210" s="6">
        <v>5.3377889117882704</v>
      </c>
      <c r="D210" s="6">
        <f>VLOOKUP(A210,'PPP - Resi'!$E$1:$G$3927,2,FALSE)</f>
        <v>5.8984295765638999</v>
      </c>
      <c r="E210" s="7">
        <f>VLOOKUP(A210,Embalses!$A$1:$B$4292,2,FALSE)</f>
        <v>0.34708419124203599</v>
      </c>
      <c r="F210" s="8">
        <f>VLOOKUP(A210,'Prod comer'!$A$2:$C$130,2,TRUE)</f>
        <v>524.03774193548384</v>
      </c>
      <c r="G210" s="8">
        <f>VLOOKUP(A210,'Prod comer'!$A$2:$F$130,5,TRUE)</f>
        <v>506.44645161290322</v>
      </c>
      <c r="H210" t="str">
        <f>IFERROR(VLOOKUP(A210,P.Int!$A$1:$E$2436,5,TRUE),"")</f>
        <v/>
      </c>
      <c r="I210">
        <v>364869</v>
      </c>
      <c r="J210">
        <v>0</v>
      </c>
      <c r="K210">
        <v>364869</v>
      </c>
      <c r="L210" t="str">
        <f>IFERROR(VLOOKUP(A210,'Iny SPEC'!$A$1:$B$3068,2,FALSE),"")</f>
        <v/>
      </c>
      <c r="M210">
        <f t="shared" si="3"/>
        <v>0</v>
      </c>
    </row>
    <row r="211" spans="1:13" x14ac:dyDescent="0.2">
      <c r="A211" s="1">
        <v>42109</v>
      </c>
      <c r="B211" t="s">
        <v>4</v>
      </c>
      <c r="C211" s="6">
        <v>3.8454985919018698</v>
      </c>
      <c r="D211" s="6">
        <f>VLOOKUP(A211,'PPP - Resi'!$I$2:$K$3928,2,FALSE)</f>
        <v>4.96462503330799</v>
      </c>
      <c r="E211" s="7">
        <f>VLOOKUP(A211,Embalses!$D$1:$E$4292,2,FALSE)</f>
        <v>0.44864053792255076</v>
      </c>
      <c r="F211" s="8">
        <f>VLOOKUP(A211,'Prod comer'!$A$2:$C$130,3,TRUE)</f>
        <v>1430.8970967741934</v>
      </c>
      <c r="G211" s="8">
        <f>VLOOKUP(A211,'Prod comer'!$A$2:$F$130,6,TRUE)</f>
        <v>404.30161290322582</v>
      </c>
      <c r="H211" t="str">
        <f>IFERROR(VLOOKUP(A211,P.Int!$A$1:$E$2436,5,TRUE),"")</f>
        <v/>
      </c>
      <c r="I211">
        <v>584044</v>
      </c>
      <c r="J211">
        <v>7920</v>
      </c>
      <c r="K211">
        <v>591964</v>
      </c>
      <c r="L211" t="str">
        <f>IFERROR(VLOOKUP(A211,'Iny SPEC'!$A$1:$B$3068,2,FALSE),"")</f>
        <v/>
      </c>
      <c r="M211">
        <f t="shared" si="3"/>
        <v>0</v>
      </c>
    </row>
    <row r="212" spans="1:13" x14ac:dyDescent="0.2">
      <c r="A212" s="1">
        <v>42110</v>
      </c>
      <c r="B212" t="s">
        <v>3</v>
      </c>
      <c r="C212" s="6">
        <v>5.3377889117882704</v>
      </c>
      <c r="D212" s="6">
        <f>VLOOKUP(A212,'PPP - Resi'!$E$1:$G$3927,2,FALSE)</f>
        <v>5.8984295765638999</v>
      </c>
      <c r="E212" s="7">
        <f>VLOOKUP(A212,Embalses!$A$1:$B$4292,2,FALSE)</f>
        <v>0.33400885199656299</v>
      </c>
      <c r="F212" s="8">
        <f>VLOOKUP(A212,'Prod comer'!$A$2:$C$130,2,TRUE)</f>
        <v>524.03774193548384</v>
      </c>
      <c r="G212" s="8">
        <f>VLOOKUP(A212,'Prod comer'!$A$2:$F$130,5,TRUE)</f>
        <v>506.44645161290322</v>
      </c>
      <c r="H212" t="str">
        <f>IFERROR(VLOOKUP(A212,P.Int!$A$1:$E$2436,5,TRUE),"")</f>
        <v/>
      </c>
      <c r="I212">
        <v>337961</v>
      </c>
      <c r="J212">
        <v>0</v>
      </c>
      <c r="K212">
        <v>337961</v>
      </c>
      <c r="L212" t="str">
        <f>IFERROR(VLOOKUP(A212,'Iny SPEC'!$A$1:$B$3068,2,FALSE),"")</f>
        <v/>
      </c>
      <c r="M212">
        <f t="shared" si="3"/>
        <v>0</v>
      </c>
    </row>
    <row r="213" spans="1:13" x14ac:dyDescent="0.2">
      <c r="A213" s="1">
        <v>42110</v>
      </c>
      <c r="B213" t="s">
        <v>4</v>
      </c>
      <c r="C213" s="6">
        <v>3.8454985919018698</v>
      </c>
      <c r="D213" s="6">
        <f>VLOOKUP(A213,'PPP - Resi'!$I$2:$K$3928,2,FALSE)</f>
        <v>4.96462503330799</v>
      </c>
      <c r="E213" s="7">
        <f>VLOOKUP(A213,Embalses!$D$1:$E$4292,2,FALSE)</f>
        <v>0.45814005404573649</v>
      </c>
      <c r="F213" s="8">
        <f>VLOOKUP(A213,'Prod comer'!$A$2:$C$130,3,TRUE)</f>
        <v>1430.8970967741934</v>
      </c>
      <c r="G213" s="8">
        <f>VLOOKUP(A213,'Prod comer'!$A$2:$F$130,6,TRUE)</f>
        <v>404.30161290322582</v>
      </c>
      <c r="H213" t="str">
        <f>IFERROR(VLOOKUP(A213,P.Int!$A$1:$E$2436,5,TRUE),"")</f>
        <v/>
      </c>
      <c r="I213">
        <v>593967</v>
      </c>
      <c r="J213">
        <v>8435</v>
      </c>
      <c r="K213">
        <v>602402</v>
      </c>
      <c r="L213" t="str">
        <f>IFERROR(VLOOKUP(A213,'Iny SPEC'!$A$1:$B$3068,2,FALSE),"")</f>
        <v/>
      </c>
      <c r="M213">
        <f t="shared" si="3"/>
        <v>0</v>
      </c>
    </row>
    <row r="214" spans="1:13" x14ac:dyDescent="0.2">
      <c r="A214" s="1">
        <v>42111</v>
      </c>
      <c r="B214" t="s">
        <v>3</v>
      </c>
      <c r="C214" s="6">
        <v>5.3377889117882704</v>
      </c>
      <c r="D214" s="6">
        <f>VLOOKUP(A214,'PPP - Resi'!$E$1:$G$3927,2,FALSE)</f>
        <v>5.8984295765638999</v>
      </c>
      <c r="E214" s="7">
        <f>VLOOKUP(A214,Embalses!$A$1:$B$4292,2,FALSE)</f>
        <v>0.32638089525137398</v>
      </c>
      <c r="F214" s="8">
        <f>VLOOKUP(A214,'Prod comer'!$A$2:$C$130,2,TRUE)</f>
        <v>524.03774193548384</v>
      </c>
      <c r="G214" s="8">
        <f>VLOOKUP(A214,'Prod comer'!$A$2:$F$130,5,TRUE)</f>
        <v>506.44645161290322</v>
      </c>
      <c r="H214" t="str">
        <f>IFERROR(VLOOKUP(A214,P.Int!$A$1:$E$2436,5,TRUE),"")</f>
        <v/>
      </c>
      <c r="I214">
        <v>320702</v>
      </c>
      <c r="J214">
        <v>0</v>
      </c>
      <c r="K214">
        <v>320702</v>
      </c>
      <c r="L214" t="str">
        <f>IFERROR(VLOOKUP(A214,'Iny SPEC'!$A$1:$B$3068,2,FALSE),"")</f>
        <v/>
      </c>
      <c r="M214">
        <f t="shared" si="3"/>
        <v>0</v>
      </c>
    </row>
    <row r="215" spans="1:13" x14ac:dyDescent="0.2">
      <c r="A215" s="1">
        <v>42111</v>
      </c>
      <c r="B215" t="s">
        <v>4</v>
      </c>
      <c r="C215" s="6">
        <v>3.8454985919018698</v>
      </c>
      <c r="D215" s="6">
        <f>VLOOKUP(A215,'PPP - Resi'!$I$2:$K$3928,2,FALSE)</f>
        <v>4.96462503330799</v>
      </c>
      <c r="E215" s="7">
        <f>VLOOKUP(A215,Embalses!$D$1:$E$4292,2,FALSE)</f>
        <v>0.47075896527095223</v>
      </c>
      <c r="F215" s="8">
        <f>VLOOKUP(A215,'Prod comer'!$A$2:$C$130,3,TRUE)</f>
        <v>1430.8970967741934</v>
      </c>
      <c r="G215" s="8">
        <f>VLOOKUP(A215,'Prod comer'!$A$2:$F$130,6,TRUE)</f>
        <v>404.30161290322582</v>
      </c>
      <c r="H215" t="str">
        <f>IFERROR(VLOOKUP(A215,P.Int!$A$1:$E$2436,5,TRUE),"")</f>
        <v/>
      </c>
      <c r="I215">
        <v>566608</v>
      </c>
      <c r="J215">
        <v>9477</v>
      </c>
      <c r="K215">
        <v>576085</v>
      </c>
      <c r="L215" t="str">
        <f>IFERROR(VLOOKUP(A215,'Iny SPEC'!$A$1:$B$3068,2,FALSE),"")</f>
        <v/>
      </c>
      <c r="M215">
        <f t="shared" si="3"/>
        <v>0</v>
      </c>
    </row>
    <row r="216" spans="1:13" x14ac:dyDescent="0.2">
      <c r="A216" s="1">
        <v>42112</v>
      </c>
      <c r="B216" t="s">
        <v>3</v>
      </c>
      <c r="C216" s="6">
        <v>5.3377889117882704</v>
      </c>
      <c r="D216" s="6">
        <f>VLOOKUP(A216,'PPP - Resi'!$E$1:$G$3927,2,FALSE)</f>
        <v>5.8984295765638999</v>
      </c>
      <c r="E216" s="7">
        <f>VLOOKUP(A216,Embalses!$A$1:$B$4292,2,FALSE)</f>
        <v>0.32029312105834901</v>
      </c>
      <c r="F216" s="8">
        <f>VLOOKUP(A216,'Prod comer'!$A$2:$C$130,2,TRUE)</f>
        <v>524.03774193548384</v>
      </c>
      <c r="G216" s="8">
        <f>VLOOKUP(A216,'Prod comer'!$A$2:$F$130,5,TRUE)</f>
        <v>506.44645161290322</v>
      </c>
      <c r="H216" t="str">
        <f>IFERROR(VLOOKUP(A216,P.Int!$A$1:$E$2436,5,TRUE),"")</f>
        <v/>
      </c>
      <c r="I216">
        <v>306476</v>
      </c>
      <c r="J216">
        <v>0</v>
      </c>
      <c r="K216">
        <v>306476</v>
      </c>
      <c r="L216" t="str">
        <f>IFERROR(VLOOKUP(A216,'Iny SPEC'!$A$1:$B$3068,2,FALSE),"")</f>
        <v/>
      </c>
      <c r="M216">
        <f t="shared" si="3"/>
        <v>0</v>
      </c>
    </row>
    <row r="217" spans="1:13" x14ac:dyDescent="0.2">
      <c r="A217" s="1">
        <v>42112</v>
      </c>
      <c r="B217" t="s">
        <v>4</v>
      </c>
      <c r="C217" s="6">
        <v>3.8454985919018698</v>
      </c>
      <c r="D217" s="6">
        <f>VLOOKUP(A217,'PPP - Resi'!$I$2:$K$3928,2,FALSE)</f>
        <v>4.96462503330799</v>
      </c>
      <c r="E217" s="7">
        <f>VLOOKUP(A217,Embalses!$D$1:$E$4292,2,FALSE)</f>
        <v>0.46941557359165903</v>
      </c>
      <c r="F217" s="8">
        <f>VLOOKUP(A217,'Prod comer'!$A$2:$C$130,3,TRUE)</f>
        <v>1430.8970967741934</v>
      </c>
      <c r="G217" s="8">
        <f>VLOOKUP(A217,'Prod comer'!$A$2:$F$130,6,TRUE)</f>
        <v>404.30161290322582</v>
      </c>
      <c r="H217" t="str">
        <f>IFERROR(VLOOKUP(A217,P.Int!$A$1:$E$2436,5,TRUE),"")</f>
        <v/>
      </c>
      <c r="I217">
        <v>527032</v>
      </c>
      <c r="J217">
        <v>9482</v>
      </c>
      <c r="K217">
        <v>536514</v>
      </c>
      <c r="L217" t="str">
        <f>IFERROR(VLOOKUP(A217,'Iny SPEC'!$A$1:$B$3068,2,FALSE),"")</f>
        <v/>
      </c>
      <c r="M217">
        <f t="shared" si="3"/>
        <v>0</v>
      </c>
    </row>
    <row r="218" spans="1:13" x14ac:dyDescent="0.2">
      <c r="A218" s="1">
        <v>42113</v>
      </c>
      <c r="B218" t="s">
        <v>3</v>
      </c>
      <c r="C218" s="6">
        <v>5.3377889117882704</v>
      </c>
      <c r="D218" s="6">
        <f>VLOOKUP(A218,'PPP - Resi'!$E$1:$G$3927,2,FALSE)</f>
        <v>5.8984295765638999</v>
      </c>
      <c r="E218" s="7">
        <f>VLOOKUP(A218,Embalses!$A$1:$B$4292,2,FALSE)</f>
        <v>0.323746372464778</v>
      </c>
      <c r="F218" s="8">
        <f>VLOOKUP(A218,'Prod comer'!$A$2:$C$130,2,TRUE)</f>
        <v>524.03774193548384</v>
      </c>
      <c r="G218" s="8">
        <f>VLOOKUP(A218,'Prod comer'!$A$2:$F$130,5,TRUE)</f>
        <v>506.44645161290322</v>
      </c>
      <c r="H218" t="str">
        <f>IFERROR(VLOOKUP(A218,P.Int!$A$1:$E$2436,5,TRUE),"")</f>
        <v/>
      </c>
      <c r="I218">
        <v>316099</v>
      </c>
      <c r="J218">
        <v>0</v>
      </c>
      <c r="K218">
        <v>316099</v>
      </c>
      <c r="L218" t="str">
        <f>IFERROR(VLOOKUP(A218,'Iny SPEC'!$A$1:$B$3068,2,FALSE),"")</f>
        <v/>
      </c>
      <c r="M218">
        <f t="shared" si="3"/>
        <v>0</v>
      </c>
    </row>
    <row r="219" spans="1:13" x14ac:dyDescent="0.2">
      <c r="A219" s="1">
        <v>42113</v>
      </c>
      <c r="B219" t="s">
        <v>4</v>
      </c>
      <c r="C219" s="6">
        <v>3.8454985919018698</v>
      </c>
      <c r="D219" s="6">
        <f>VLOOKUP(A219,'PPP - Resi'!$I$2:$K$3928,2,FALSE)</f>
        <v>4.96462503330799</v>
      </c>
      <c r="E219" s="7">
        <f>VLOOKUP(A219,Embalses!$D$1:$E$4292,2,FALSE)</f>
        <v>0.48823604318665953</v>
      </c>
      <c r="F219" s="8">
        <f>VLOOKUP(A219,'Prod comer'!$A$2:$C$130,3,TRUE)</f>
        <v>1430.8970967741934</v>
      </c>
      <c r="G219" s="8">
        <f>VLOOKUP(A219,'Prod comer'!$A$2:$F$130,6,TRUE)</f>
        <v>404.30161290322582</v>
      </c>
      <c r="H219" t="str">
        <f>IFERROR(VLOOKUP(A219,P.Int!$A$1:$E$2436,5,TRUE),"")</f>
        <v/>
      </c>
      <c r="I219">
        <v>469681</v>
      </c>
      <c r="J219">
        <v>9418</v>
      </c>
      <c r="K219">
        <v>479099</v>
      </c>
      <c r="L219" t="str">
        <f>IFERROR(VLOOKUP(A219,'Iny SPEC'!$A$1:$B$3068,2,FALSE),"")</f>
        <v/>
      </c>
      <c r="M219">
        <f t="shared" si="3"/>
        <v>0</v>
      </c>
    </row>
    <row r="220" spans="1:13" x14ac:dyDescent="0.2">
      <c r="A220" s="1">
        <v>42114</v>
      </c>
      <c r="B220" t="s">
        <v>3</v>
      </c>
      <c r="C220" s="6">
        <v>5.3377889117882704</v>
      </c>
      <c r="D220" s="6">
        <f>VLOOKUP(A220,'PPP - Resi'!$E$1:$G$3927,2,FALSE)</f>
        <v>5.8984295765638999</v>
      </c>
      <c r="E220" s="7">
        <f>VLOOKUP(A220,Embalses!$A$1:$B$4292,2,FALSE)</f>
        <v>0.331179779834957</v>
      </c>
      <c r="F220" s="8">
        <f>VLOOKUP(A220,'Prod comer'!$A$2:$C$130,2,TRUE)</f>
        <v>524.03774193548384</v>
      </c>
      <c r="G220" s="8">
        <f>VLOOKUP(A220,'Prod comer'!$A$2:$F$130,5,TRUE)</f>
        <v>506.44645161290322</v>
      </c>
      <c r="H220" t="str">
        <f>IFERROR(VLOOKUP(A220,P.Int!$A$1:$E$2436,5,TRUE),"")</f>
        <v/>
      </c>
      <c r="I220">
        <v>325965</v>
      </c>
      <c r="J220">
        <v>0</v>
      </c>
      <c r="K220">
        <v>325965</v>
      </c>
      <c r="L220" t="str">
        <f>IFERROR(VLOOKUP(A220,'Iny SPEC'!$A$1:$B$3068,2,FALSE),"")</f>
        <v/>
      </c>
      <c r="M220">
        <f t="shared" si="3"/>
        <v>0</v>
      </c>
    </row>
    <row r="221" spans="1:13" x14ac:dyDescent="0.2">
      <c r="A221" s="1">
        <v>42114</v>
      </c>
      <c r="B221" t="s">
        <v>4</v>
      </c>
      <c r="C221" s="6">
        <v>3.8454985919018698</v>
      </c>
      <c r="D221" s="6">
        <f>VLOOKUP(A221,'PPP - Resi'!$I$2:$K$3928,2,FALSE)</f>
        <v>4.96462503330799</v>
      </c>
      <c r="E221" s="7">
        <f>VLOOKUP(A221,Embalses!$D$1:$E$4292,2,FALSE)</f>
        <v>0.49838743203800551</v>
      </c>
      <c r="F221" s="8">
        <f>VLOOKUP(A221,'Prod comer'!$A$2:$C$130,3,TRUE)</f>
        <v>1430.8970967741934</v>
      </c>
      <c r="G221" s="8">
        <f>VLOOKUP(A221,'Prod comer'!$A$2:$F$130,6,TRUE)</f>
        <v>404.30161290322582</v>
      </c>
      <c r="H221" t="str">
        <f>IFERROR(VLOOKUP(A221,P.Int!$A$1:$E$2436,5,TRUE),"")</f>
        <v/>
      </c>
      <c r="I221">
        <v>537619</v>
      </c>
      <c r="J221">
        <v>9291</v>
      </c>
      <c r="K221">
        <v>546910</v>
      </c>
      <c r="L221" t="str">
        <f>IFERROR(VLOOKUP(A221,'Iny SPEC'!$A$1:$B$3068,2,FALSE),"")</f>
        <v/>
      </c>
      <c r="M221">
        <f t="shared" si="3"/>
        <v>0</v>
      </c>
    </row>
    <row r="222" spans="1:13" x14ac:dyDescent="0.2">
      <c r="A222" s="1">
        <v>42115</v>
      </c>
      <c r="B222" t="s">
        <v>3</v>
      </c>
      <c r="C222" s="6">
        <v>5.3377889117882704</v>
      </c>
      <c r="D222" s="6">
        <f>VLOOKUP(A222,'PPP - Resi'!$E$1:$G$3927,2,FALSE)</f>
        <v>5.8984295765638999</v>
      </c>
      <c r="E222" s="7">
        <f>VLOOKUP(A222,Embalses!$A$1:$B$4292,2,FALSE)</f>
        <v>0.33942380960101198</v>
      </c>
      <c r="F222" s="8">
        <f>VLOOKUP(A222,'Prod comer'!$A$2:$C$130,2,TRUE)</f>
        <v>524.03774193548384</v>
      </c>
      <c r="G222" s="8">
        <f>VLOOKUP(A222,'Prod comer'!$A$2:$F$130,5,TRUE)</f>
        <v>506.44645161290322</v>
      </c>
      <c r="H222" t="str">
        <f>IFERROR(VLOOKUP(A222,P.Int!$A$1:$E$2436,5,TRUE),"")</f>
        <v/>
      </c>
      <c r="I222">
        <v>293902</v>
      </c>
      <c r="J222">
        <v>0</v>
      </c>
      <c r="K222">
        <v>293902</v>
      </c>
      <c r="L222" t="str">
        <f>IFERROR(VLOOKUP(A222,'Iny SPEC'!$A$1:$B$3068,2,FALSE),"")</f>
        <v/>
      </c>
      <c r="M222">
        <f t="shared" si="3"/>
        <v>0</v>
      </c>
    </row>
    <row r="223" spans="1:13" x14ac:dyDescent="0.2">
      <c r="A223" s="1">
        <v>42115</v>
      </c>
      <c r="B223" t="s">
        <v>4</v>
      </c>
      <c r="C223" s="6">
        <v>3.8454985919018698</v>
      </c>
      <c r="D223" s="6">
        <f>VLOOKUP(A223,'PPP - Resi'!$I$2:$K$3928,2,FALSE)</f>
        <v>4.96462503330799</v>
      </c>
      <c r="E223" s="7">
        <f>VLOOKUP(A223,Embalses!$D$1:$E$4292,2,FALSE)</f>
        <v>0.49486098886981272</v>
      </c>
      <c r="F223" s="8">
        <f>VLOOKUP(A223,'Prod comer'!$A$2:$C$130,3,TRUE)</f>
        <v>1430.8970967741934</v>
      </c>
      <c r="G223" s="8">
        <f>VLOOKUP(A223,'Prod comer'!$A$2:$F$130,6,TRUE)</f>
        <v>404.30161290322582</v>
      </c>
      <c r="H223" t="str">
        <f>IFERROR(VLOOKUP(A223,P.Int!$A$1:$E$2436,5,TRUE),"")</f>
        <v/>
      </c>
      <c r="I223">
        <v>541801</v>
      </c>
      <c r="J223">
        <v>9371</v>
      </c>
      <c r="K223">
        <v>551172</v>
      </c>
      <c r="L223" t="str">
        <f>IFERROR(VLOOKUP(A223,'Iny SPEC'!$A$1:$B$3068,2,FALSE),"")</f>
        <v/>
      </c>
      <c r="M223">
        <f t="shared" si="3"/>
        <v>0</v>
      </c>
    </row>
    <row r="224" spans="1:13" x14ac:dyDescent="0.2">
      <c r="A224" s="1">
        <v>42116</v>
      </c>
      <c r="B224" t="s">
        <v>3</v>
      </c>
      <c r="C224" s="6">
        <v>5.3377889117882704</v>
      </c>
      <c r="D224" s="6">
        <f>VLOOKUP(A224,'PPP - Resi'!$E$1:$G$3927,2,FALSE)</f>
        <v>5.8984295765638999</v>
      </c>
      <c r="E224" s="7">
        <f>VLOOKUP(A224,Embalses!$A$1:$B$4292,2,FALSE)</f>
        <v>0.34733548418475702</v>
      </c>
      <c r="F224" s="8">
        <f>VLOOKUP(A224,'Prod comer'!$A$2:$C$130,2,TRUE)</f>
        <v>524.03774193548384</v>
      </c>
      <c r="G224" s="8">
        <f>VLOOKUP(A224,'Prod comer'!$A$2:$F$130,5,TRUE)</f>
        <v>506.44645161290322</v>
      </c>
      <c r="H224" t="str">
        <f>IFERROR(VLOOKUP(A224,P.Int!$A$1:$E$2436,5,TRUE),"")</f>
        <v/>
      </c>
      <c r="I224">
        <v>328322</v>
      </c>
      <c r="J224">
        <v>0</v>
      </c>
      <c r="K224">
        <v>328322</v>
      </c>
      <c r="L224" t="str">
        <f>IFERROR(VLOOKUP(A224,'Iny SPEC'!$A$1:$B$3068,2,FALSE),"")</f>
        <v/>
      </c>
      <c r="M224">
        <f t="shared" si="3"/>
        <v>0</v>
      </c>
    </row>
    <row r="225" spans="1:13" x14ac:dyDescent="0.2">
      <c r="A225" s="1">
        <v>42116</v>
      </c>
      <c r="B225" t="s">
        <v>4</v>
      </c>
      <c r="C225" s="6">
        <v>3.8454985919018698</v>
      </c>
      <c r="D225" s="6">
        <f>VLOOKUP(A225,'PPP - Resi'!$I$2:$K$3928,2,FALSE)</f>
        <v>4.96462503330799</v>
      </c>
      <c r="E225" s="7">
        <f>VLOOKUP(A225,Embalses!$D$1:$E$4292,2,FALSE)</f>
        <v>0.48219379612111352</v>
      </c>
      <c r="F225" s="8">
        <f>VLOOKUP(A225,'Prod comer'!$A$2:$C$130,3,TRUE)</f>
        <v>1430.8970967741934</v>
      </c>
      <c r="G225" s="8">
        <f>VLOOKUP(A225,'Prod comer'!$A$2:$F$130,6,TRUE)</f>
        <v>404.30161290322582</v>
      </c>
      <c r="H225" t="str">
        <f>IFERROR(VLOOKUP(A225,P.Int!$A$1:$E$2436,5,TRUE),"")</f>
        <v/>
      </c>
      <c r="I225">
        <v>554557</v>
      </c>
      <c r="J225">
        <v>9407</v>
      </c>
      <c r="K225">
        <v>563964</v>
      </c>
      <c r="L225" t="str">
        <f>IFERROR(VLOOKUP(A225,'Iny SPEC'!$A$1:$B$3068,2,FALSE),"")</f>
        <v/>
      </c>
      <c r="M225">
        <f t="shared" si="3"/>
        <v>0</v>
      </c>
    </row>
    <row r="226" spans="1:13" x14ac:dyDescent="0.2">
      <c r="A226" s="1">
        <v>42117</v>
      </c>
      <c r="B226" t="s">
        <v>3</v>
      </c>
      <c r="C226" s="6">
        <v>5.3305690741522698</v>
      </c>
      <c r="D226" s="6">
        <f>VLOOKUP(A226,'PPP - Resi'!$E$1:$G$3927,2,FALSE)</f>
        <v>5.8984295765638999</v>
      </c>
      <c r="E226" s="7">
        <f>VLOOKUP(A226,Embalses!$A$1:$B$4292,2,FALSE)</f>
        <v>0.35032668082553797</v>
      </c>
      <c r="F226" s="8">
        <f>VLOOKUP(A226,'Prod comer'!$A$2:$C$130,2,TRUE)</f>
        <v>524.03774193548384</v>
      </c>
      <c r="G226" s="8">
        <f>VLOOKUP(A226,'Prod comer'!$A$2:$F$130,5,TRUE)</f>
        <v>506.44645161290322</v>
      </c>
      <c r="H226" t="str">
        <f>IFERROR(VLOOKUP(A226,P.Int!$A$1:$E$2436,5,TRUE),"")</f>
        <v/>
      </c>
      <c r="I226">
        <v>343442</v>
      </c>
      <c r="J226">
        <v>0</v>
      </c>
      <c r="K226">
        <v>343442</v>
      </c>
      <c r="L226" t="str">
        <f>IFERROR(VLOOKUP(A226,'Iny SPEC'!$A$1:$B$3068,2,FALSE),"")</f>
        <v/>
      </c>
      <c r="M226">
        <f t="shared" si="3"/>
        <v>0</v>
      </c>
    </row>
    <row r="227" spans="1:13" x14ac:dyDescent="0.2">
      <c r="A227" s="1">
        <v>42117</v>
      </c>
      <c r="B227" t="s">
        <v>4</v>
      </c>
      <c r="C227" s="6">
        <v>3.8454985919018698</v>
      </c>
      <c r="D227" s="6">
        <f>VLOOKUP(A227,'PPP - Resi'!$I$2:$K$3928,2,FALSE)</f>
        <v>4.96462503330799</v>
      </c>
      <c r="E227" s="7">
        <f>VLOOKUP(A227,Embalses!$D$1:$E$4292,2,FALSE)</f>
        <v>0.46254229290738225</v>
      </c>
      <c r="F227" s="8">
        <f>VLOOKUP(A227,'Prod comer'!$A$2:$C$130,3,TRUE)</f>
        <v>1430.8970967741934</v>
      </c>
      <c r="G227" s="8">
        <f>VLOOKUP(A227,'Prod comer'!$A$2:$F$130,6,TRUE)</f>
        <v>404.30161290322582</v>
      </c>
      <c r="H227" t="str">
        <f>IFERROR(VLOOKUP(A227,P.Int!$A$1:$E$2436,5,TRUE),"")</f>
        <v/>
      </c>
      <c r="I227">
        <v>544709</v>
      </c>
      <c r="J227">
        <v>9317</v>
      </c>
      <c r="K227">
        <v>554026</v>
      </c>
      <c r="L227" t="str">
        <f>IFERROR(VLOOKUP(A227,'Iny SPEC'!$A$1:$B$3068,2,FALSE),"")</f>
        <v/>
      </c>
      <c r="M227">
        <f t="shared" si="3"/>
        <v>0</v>
      </c>
    </row>
    <row r="228" spans="1:13" x14ac:dyDescent="0.2">
      <c r="A228" s="1">
        <v>42118</v>
      </c>
      <c r="B228" t="s">
        <v>3</v>
      </c>
      <c r="C228" s="6">
        <v>5.3305690741522698</v>
      </c>
      <c r="D228" s="6">
        <f>VLOOKUP(A228,'PPP - Resi'!$E$1:$G$3927,2,FALSE)</f>
        <v>5.8984295765638999</v>
      </c>
      <c r="E228" s="7">
        <f>VLOOKUP(A228,Embalses!$A$1:$B$4292,2,FALSE)</f>
        <v>0.35163178288289798</v>
      </c>
      <c r="F228" s="8">
        <f>VLOOKUP(A228,'Prod comer'!$A$2:$C$130,2,TRUE)</f>
        <v>524.03774193548384</v>
      </c>
      <c r="G228" s="8">
        <f>VLOOKUP(A228,'Prod comer'!$A$2:$F$130,5,TRUE)</f>
        <v>506.44645161290322</v>
      </c>
      <c r="H228" t="str">
        <f>IFERROR(VLOOKUP(A228,P.Int!$A$1:$E$2436,5,TRUE),"")</f>
        <v/>
      </c>
      <c r="I228">
        <v>344475</v>
      </c>
      <c r="J228">
        <v>0</v>
      </c>
      <c r="K228">
        <v>344475</v>
      </c>
      <c r="L228" t="str">
        <f>IFERROR(VLOOKUP(A228,'Iny SPEC'!$A$1:$B$3068,2,FALSE),"")</f>
        <v/>
      </c>
      <c r="M228">
        <f t="shared" si="3"/>
        <v>0</v>
      </c>
    </row>
    <row r="229" spans="1:13" x14ac:dyDescent="0.2">
      <c r="A229" s="1">
        <v>42118</v>
      </c>
      <c r="B229" t="s">
        <v>4</v>
      </c>
      <c r="C229" s="6">
        <v>3.8454985919018698</v>
      </c>
      <c r="D229" s="6">
        <f>VLOOKUP(A229,'PPP - Resi'!$I$2:$K$3928,2,FALSE)</f>
        <v>4.96462503330799</v>
      </c>
      <c r="E229" s="7">
        <f>VLOOKUP(A229,Embalses!$D$1:$E$4292,2,FALSE)</f>
        <v>0.44685302916860969</v>
      </c>
      <c r="F229" s="8">
        <f>VLOOKUP(A229,'Prod comer'!$A$2:$C$130,3,TRUE)</f>
        <v>1430.8970967741934</v>
      </c>
      <c r="G229" s="8">
        <f>VLOOKUP(A229,'Prod comer'!$A$2:$F$130,6,TRUE)</f>
        <v>404.30161290322582</v>
      </c>
      <c r="H229" t="str">
        <f>IFERROR(VLOOKUP(A229,P.Int!$A$1:$E$2436,5,TRUE),"")</f>
        <v/>
      </c>
      <c r="I229">
        <v>546035</v>
      </c>
      <c r="J229">
        <v>9303</v>
      </c>
      <c r="K229">
        <v>555338</v>
      </c>
      <c r="L229" t="str">
        <f>IFERROR(VLOOKUP(A229,'Iny SPEC'!$A$1:$B$3068,2,FALSE),"")</f>
        <v/>
      </c>
      <c r="M229">
        <f t="shared" si="3"/>
        <v>0</v>
      </c>
    </row>
    <row r="230" spans="1:13" x14ac:dyDescent="0.2">
      <c r="A230" s="1">
        <v>42119</v>
      </c>
      <c r="B230" t="s">
        <v>3</v>
      </c>
      <c r="C230" s="6">
        <v>5.3305690741522698</v>
      </c>
      <c r="D230" s="6">
        <f>VLOOKUP(A230,'PPP - Resi'!$E$1:$G$3927,2,FALSE)</f>
        <v>5.8984295765638999</v>
      </c>
      <c r="E230" s="7">
        <f>VLOOKUP(A230,Embalses!$A$1:$B$4292,2,FALSE)</f>
        <v>0.37786352361343001</v>
      </c>
      <c r="F230" s="8">
        <f>VLOOKUP(A230,'Prod comer'!$A$2:$C$130,2,TRUE)</f>
        <v>524.03774193548384</v>
      </c>
      <c r="G230" s="8">
        <f>VLOOKUP(A230,'Prod comer'!$A$2:$F$130,5,TRUE)</f>
        <v>506.44645161290322</v>
      </c>
      <c r="H230" t="str">
        <f>IFERROR(VLOOKUP(A230,P.Int!$A$1:$E$2436,5,TRUE),"")</f>
        <v/>
      </c>
      <c r="I230">
        <v>315358</v>
      </c>
      <c r="J230">
        <v>0</v>
      </c>
      <c r="K230">
        <v>315358</v>
      </c>
      <c r="L230" t="str">
        <f>IFERROR(VLOOKUP(A230,'Iny SPEC'!$A$1:$B$3068,2,FALSE),"")</f>
        <v/>
      </c>
      <c r="M230">
        <f t="shared" si="3"/>
        <v>0</v>
      </c>
    </row>
    <row r="231" spans="1:13" x14ac:dyDescent="0.2">
      <c r="A231" s="1">
        <v>42119</v>
      </c>
      <c r="B231" t="s">
        <v>4</v>
      </c>
      <c r="C231" s="6">
        <v>3.8454985919018698</v>
      </c>
      <c r="D231" s="6">
        <f>VLOOKUP(A231,'PPP - Resi'!$I$2:$K$3928,2,FALSE)</f>
        <v>4.96462503330799</v>
      </c>
      <c r="E231" s="7">
        <f>VLOOKUP(A231,Embalses!$D$1:$E$4292,2,FALSE)</f>
        <v>0.44355090575541045</v>
      </c>
      <c r="F231" s="8">
        <f>VLOOKUP(A231,'Prod comer'!$A$2:$C$130,3,TRUE)</f>
        <v>1430.8970967741934</v>
      </c>
      <c r="G231" s="8">
        <f>VLOOKUP(A231,'Prod comer'!$A$2:$F$130,6,TRUE)</f>
        <v>404.30161290322582</v>
      </c>
      <c r="H231" t="str">
        <f>IFERROR(VLOOKUP(A231,P.Int!$A$1:$E$2436,5,TRUE),"")</f>
        <v/>
      </c>
      <c r="I231">
        <v>523485</v>
      </c>
      <c r="J231">
        <v>9562</v>
      </c>
      <c r="K231">
        <v>533047</v>
      </c>
      <c r="L231" t="str">
        <f>IFERROR(VLOOKUP(A231,'Iny SPEC'!$A$1:$B$3068,2,FALSE),"")</f>
        <v/>
      </c>
      <c r="M231">
        <f t="shared" si="3"/>
        <v>0</v>
      </c>
    </row>
    <row r="232" spans="1:13" x14ac:dyDescent="0.2">
      <c r="A232" s="1">
        <v>42120</v>
      </c>
      <c r="B232" t="s">
        <v>3</v>
      </c>
      <c r="C232" s="6">
        <v>5.3305690741522698</v>
      </c>
      <c r="D232" s="6">
        <f>VLOOKUP(A232,'PPP - Resi'!$E$1:$G$3927,2,FALSE)</f>
        <v>5.8984295765638999</v>
      </c>
      <c r="E232" s="7">
        <f>VLOOKUP(A232,Embalses!$A$1:$B$4292,2,FALSE)</f>
        <v>0.38861237658274</v>
      </c>
      <c r="F232" s="8">
        <f>VLOOKUP(A232,'Prod comer'!$A$2:$C$130,2,TRUE)</f>
        <v>524.03774193548384</v>
      </c>
      <c r="G232" s="8">
        <f>VLOOKUP(A232,'Prod comer'!$A$2:$F$130,5,TRUE)</f>
        <v>506.44645161290322</v>
      </c>
      <c r="H232" t="str">
        <f>IFERROR(VLOOKUP(A232,P.Int!$A$1:$E$2436,5,TRUE),"")</f>
        <v/>
      </c>
      <c r="I232">
        <v>310628</v>
      </c>
      <c r="J232">
        <v>0</v>
      </c>
      <c r="K232">
        <v>310628</v>
      </c>
      <c r="L232" t="str">
        <f>IFERROR(VLOOKUP(A232,'Iny SPEC'!$A$1:$B$3068,2,FALSE),"")</f>
        <v/>
      </c>
      <c r="M232">
        <f t="shared" si="3"/>
        <v>0</v>
      </c>
    </row>
    <row r="233" spans="1:13" x14ac:dyDescent="0.2">
      <c r="A233" s="1">
        <v>42120</v>
      </c>
      <c r="B233" t="s">
        <v>4</v>
      </c>
      <c r="C233" s="6">
        <v>3.8454985919018698</v>
      </c>
      <c r="D233" s="6">
        <f>VLOOKUP(A233,'PPP - Resi'!$I$2:$K$3928,2,FALSE)</f>
        <v>4.96462503330799</v>
      </c>
      <c r="E233" s="7">
        <f>VLOOKUP(A233,Embalses!$D$1:$E$4292,2,FALSE)</f>
        <v>0.46094718642222404</v>
      </c>
      <c r="F233" s="8">
        <f>VLOOKUP(A233,'Prod comer'!$A$2:$C$130,3,TRUE)</f>
        <v>1430.8970967741934</v>
      </c>
      <c r="G233" s="8">
        <f>VLOOKUP(A233,'Prod comer'!$A$2:$F$130,6,TRUE)</f>
        <v>404.30161290322582</v>
      </c>
      <c r="H233" t="str">
        <f>IFERROR(VLOOKUP(A233,P.Int!$A$1:$E$2436,5,TRUE),"")</f>
        <v/>
      </c>
      <c r="I233">
        <v>462496</v>
      </c>
      <c r="J233">
        <v>9404</v>
      </c>
      <c r="K233">
        <v>471900</v>
      </c>
      <c r="L233" t="str">
        <f>IFERROR(VLOOKUP(A233,'Iny SPEC'!$A$1:$B$3068,2,FALSE),"")</f>
        <v/>
      </c>
      <c r="M233">
        <f t="shared" si="3"/>
        <v>0</v>
      </c>
    </row>
    <row r="234" spans="1:13" x14ac:dyDescent="0.2">
      <c r="A234" s="1">
        <v>42121</v>
      </c>
      <c r="B234" t="s">
        <v>3</v>
      </c>
      <c r="C234" s="6">
        <v>5.3305690741522698</v>
      </c>
      <c r="D234" s="6">
        <f>VLOOKUP(A234,'PPP - Resi'!$E$1:$G$3927,2,FALSE)</f>
        <v>5.8984295765638999</v>
      </c>
      <c r="E234" s="7">
        <f>VLOOKUP(A234,Embalses!$A$1:$B$4292,2,FALSE)</f>
        <v>0.385102381608599</v>
      </c>
      <c r="F234" s="8">
        <f>VLOOKUP(A234,'Prod comer'!$A$2:$C$130,2,TRUE)</f>
        <v>524.03774193548384</v>
      </c>
      <c r="G234" s="8">
        <f>VLOOKUP(A234,'Prod comer'!$A$2:$F$130,5,TRUE)</f>
        <v>506.44645161290322</v>
      </c>
      <c r="H234" t="str">
        <f>IFERROR(VLOOKUP(A234,P.Int!$A$1:$E$2436,5,TRUE),"")</f>
        <v/>
      </c>
      <c r="I234">
        <v>309199</v>
      </c>
      <c r="J234">
        <v>0</v>
      </c>
      <c r="K234">
        <v>309199</v>
      </c>
      <c r="L234" t="str">
        <f>IFERROR(VLOOKUP(A234,'Iny SPEC'!$A$1:$B$3068,2,FALSE),"")</f>
        <v/>
      </c>
      <c r="M234">
        <f t="shared" si="3"/>
        <v>0</v>
      </c>
    </row>
    <row r="235" spans="1:13" x14ac:dyDescent="0.2">
      <c r="A235" s="1">
        <v>42121</v>
      </c>
      <c r="B235" t="s">
        <v>4</v>
      </c>
      <c r="C235" s="6">
        <v>3.8452685521211398</v>
      </c>
      <c r="D235" s="6">
        <f>VLOOKUP(A235,'PPP - Resi'!$I$2:$K$3928,2,FALSE)</f>
        <v>4.96462503330799</v>
      </c>
      <c r="E235" s="7">
        <f>VLOOKUP(A235,Embalses!$D$1:$E$4292,2,FALSE)</f>
        <v>0.45333825723926474</v>
      </c>
      <c r="F235" s="8">
        <f>VLOOKUP(A235,'Prod comer'!$A$2:$C$130,3,TRUE)</f>
        <v>1430.8970967741934</v>
      </c>
      <c r="G235" s="8">
        <f>VLOOKUP(A235,'Prod comer'!$A$2:$F$130,6,TRUE)</f>
        <v>404.30161290322582</v>
      </c>
      <c r="H235" t="str">
        <f>IFERROR(VLOOKUP(A235,P.Int!$A$1:$E$2436,5,TRUE),"")</f>
        <v/>
      </c>
      <c r="I235">
        <v>560597</v>
      </c>
      <c r="J235">
        <v>9309</v>
      </c>
      <c r="K235">
        <v>569906</v>
      </c>
      <c r="L235" t="str">
        <f>IFERROR(VLOOKUP(A235,'Iny SPEC'!$A$1:$B$3068,2,FALSE),"")</f>
        <v/>
      </c>
      <c r="M235">
        <f t="shared" si="3"/>
        <v>0</v>
      </c>
    </row>
    <row r="236" spans="1:13" x14ac:dyDescent="0.2">
      <c r="A236" s="1">
        <v>42122</v>
      </c>
      <c r="B236" t="s">
        <v>3</v>
      </c>
      <c r="C236" s="6">
        <v>5.3305690741522698</v>
      </c>
      <c r="D236" s="6">
        <f>VLOOKUP(A236,'PPP - Resi'!$E$1:$G$3927,2,FALSE)</f>
        <v>5.8984295765638999</v>
      </c>
      <c r="E236" s="7">
        <f>VLOOKUP(A236,Embalses!$A$1:$B$4292,2,FALSE)</f>
        <v>0.37950098085309902</v>
      </c>
      <c r="F236" s="8">
        <f>VLOOKUP(A236,'Prod comer'!$A$2:$C$130,2,TRUE)</f>
        <v>524.03774193548384</v>
      </c>
      <c r="G236" s="8">
        <f>VLOOKUP(A236,'Prod comer'!$A$2:$F$130,5,TRUE)</f>
        <v>506.44645161290322</v>
      </c>
      <c r="H236" t="str">
        <f>IFERROR(VLOOKUP(A236,P.Int!$A$1:$E$2436,5,TRUE),"")</f>
        <v/>
      </c>
      <c r="I236">
        <v>309241</v>
      </c>
      <c r="J236">
        <v>0</v>
      </c>
      <c r="K236">
        <v>309241</v>
      </c>
      <c r="L236" t="str">
        <f>IFERROR(VLOOKUP(A236,'Iny SPEC'!$A$1:$B$3068,2,FALSE),"")</f>
        <v/>
      </c>
      <c r="M236">
        <f t="shared" si="3"/>
        <v>0</v>
      </c>
    </row>
    <row r="237" spans="1:13" x14ac:dyDescent="0.2">
      <c r="A237" s="1">
        <v>42122</v>
      </c>
      <c r="B237" t="s">
        <v>4</v>
      </c>
      <c r="C237" s="6">
        <v>3.8452685521211398</v>
      </c>
      <c r="D237" s="6">
        <f>VLOOKUP(A237,'PPP - Resi'!$I$2:$K$3928,2,FALSE)</f>
        <v>4.96462503330799</v>
      </c>
      <c r="E237" s="7">
        <f>VLOOKUP(A237,Embalses!$D$1:$E$4292,2,FALSE)</f>
        <v>0.44614257368023758</v>
      </c>
      <c r="F237" s="8">
        <f>VLOOKUP(A237,'Prod comer'!$A$2:$C$130,3,TRUE)</f>
        <v>1430.8970967741934</v>
      </c>
      <c r="G237" s="8">
        <f>VLOOKUP(A237,'Prod comer'!$A$2:$F$130,6,TRUE)</f>
        <v>404.30161290322582</v>
      </c>
      <c r="H237" t="str">
        <f>IFERROR(VLOOKUP(A237,P.Int!$A$1:$E$2436,5,TRUE),"")</f>
        <v/>
      </c>
      <c r="I237">
        <v>581763</v>
      </c>
      <c r="J237">
        <v>9430</v>
      </c>
      <c r="K237">
        <v>591193</v>
      </c>
      <c r="L237" t="str">
        <f>IFERROR(VLOOKUP(A237,'Iny SPEC'!$A$1:$B$3068,2,FALSE),"")</f>
        <v/>
      </c>
      <c r="M237">
        <f t="shared" si="3"/>
        <v>0</v>
      </c>
    </row>
    <row r="238" spans="1:13" x14ac:dyDescent="0.2">
      <c r="A238" s="1">
        <v>42123</v>
      </c>
      <c r="B238" t="s">
        <v>3</v>
      </c>
      <c r="C238" s="6">
        <v>5.3305690741522698</v>
      </c>
      <c r="D238" s="6">
        <f>VLOOKUP(A238,'PPP - Resi'!$E$1:$G$3927,2,FALSE)</f>
        <v>5.8984295765638999</v>
      </c>
      <c r="E238" s="7">
        <f>VLOOKUP(A238,Embalses!$A$1:$B$4292,2,FALSE)</f>
        <v>0.37357533113924901</v>
      </c>
      <c r="F238" s="8">
        <f>VLOOKUP(A238,'Prod comer'!$A$2:$C$130,2,TRUE)</f>
        <v>524.03774193548384</v>
      </c>
      <c r="G238" s="8">
        <f>VLOOKUP(A238,'Prod comer'!$A$2:$F$130,5,TRUE)</f>
        <v>506.44645161290322</v>
      </c>
      <c r="H238" t="str">
        <f>IFERROR(VLOOKUP(A238,P.Int!$A$1:$E$2436,5,TRUE),"")</f>
        <v/>
      </c>
      <c r="I238">
        <v>315751</v>
      </c>
      <c r="J238">
        <v>0</v>
      </c>
      <c r="K238">
        <v>315751</v>
      </c>
      <c r="L238" t="str">
        <f>IFERROR(VLOOKUP(A238,'Iny SPEC'!$A$1:$B$3068,2,FALSE),"")</f>
        <v/>
      </c>
      <c r="M238">
        <f t="shared" si="3"/>
        <v>0</v>
      </c>
    </row>
    <row r="239" spans="1:13" x14ac:dyDescent="0.2">
      <c r="A239" s="1">
        <v>42123</v>
      </c>
      <c r="B239" t="s">
        <v>4</v>
      </c>
      <c r="C239" s="6">
        <v>3.8452685521211398</v>
      </c>
      <c r="D239" s="6">
        <f>VLOOKUP(A239,'PPP - Resi'!$I$2:$K$3928,2,FALSE)</f>
        <v>4.96462503330799</v>
      </c>
      <c r="E239" s="7">
        <f>VLOOKUP(A239,Embalses!$D$1:$E$4292,2,FALSE)</f>
        <v>0.43847753576288628</v>
      </c>
      <c r="F239" s="8">
        <f>VLOOKUP(A239,'Prod comer'!$A$2:$C$130,3,TRUE)</f>
        <v>1430.8970967741934</v>
      </c>
      <c r="G239" s="8">
        <f>VLOOKUP(A239,'Prod comer'!$A$2:$F$130,6,TRUE)</f>
        <v>404.30161290322582</v>
      </c>
      <c r="H239" t="str">
        <f>IFERROR(VLOOKUP(A239,P.Int!$A$1:$E$2436,5,TRUE),"")</f>
        <v/>
      </c>
      <c r="I239">
        <v>541948</v>
      </c>
      <c r="J239">
        <v>8958</v>
      </c>
      <c r="K239">
        <v>550906</v>
      </c>
      <c r="L239" t="str">
        <f>IFERROR(VLOOKUP(A239,'Iny SPEC'!$A$1:$B$3068,2,FALSE),"")</f>
        <v/>
      </c>
      <c r="M239">
        <f t="shared" si="3"/>
        <v>0</v>
      </c>
    </row>
    <row r="240" spans="1:13" x14ac:dyDescent="0.2">
      <c r="A240" s="1">
        <v>42124</v>
      </c>
      <c r="B240" t="s">
        <v>3</v>
      </c>
      <c r="C240" s="6">
        <v>5.3305690741522698</v>
      </c>
      <c r="D240" s="6">
        <f>VLOOKUP(A240,'PPP - Resi'!$E$1:$G$3927,2,FALSE)</f>
        <v>5.8984295765638999</v>
      </c>
      <c r="E240" s="7">
        <f>VLOOKUP(A240,Embalses!$A$1:$B$4292,2,FALSE)</f>
        <v>0.35623611809147099</v>
      </c>
      <c r="F240" s="8">
        <f>VLOOKUP(A240,'Prod comer'!$A$2:$C$130,2,TRUE)</f>
        <v>524.03774193548384</v>
      </c>
      <c r="G240" s="8">
        <f>VLOOKUP(A240,'Prod comer'!$A$2:$F$130,5,TRUE)</f>
        <v>506.44645161290322</v>
      </c>
      <c r="H240" t="str">
        <f>IFERROR(VLOOKUP(A240,P.Int!$A$1:$E$2436,5,TRUE),"")</f>
        <v/>
      </c>
      <c r="I240">
        <v>338247</v>
      </c>
      <c r="J240">
        <v>0</v>
      </c>
      <c r="K240">
        <v>338247</v>
      </c>
      <c r="L240" t="str">
        <f>IFERROR(VLOOKUP(A240,'Iny SPEC'!$A$1:$B$3068,2,FALSE),"")</f>
        <v/>
      </c>
      <c r="M240">
        <f t="shared" si="3"/>
        <v>0</v>
      </c>
    </row>
    <row r="241" spans="1:13" x14ac:dyDescent="0.2">
      <c r="A241" s="1">
        <v>42124</v>
      </c>
      <c r="B241" t="s">
        <v>4</v>
      </c>
      <c r="C241" s="6">
        <v>3.8452685521211398</v>
      </c>
      <c r="D241" s="6">
        <f>VLOOKUP(A241,'PPP - Resi'!$I$2:$K$3928,2,FALSE)</f>
        <v>4.96462503330799</v>
      </c>
      <c r="E241" s="7">
        <f>VLOOKUP(A241,Embalses!$D$1:$E$4292,2,FALSE)</f>
        <v>0.42313952993554549</v>
      </c>
      <c r="F241" s="8">
        <f>VLOOKUP(A241,'Prod comer'!$A$2:$C$130,3,TRUE)</f>
        <v>1430.8970967741934</v>
      </c>
      <c r="G241" s="8">
        <f>VLOOKUP(A241,'Prod comer'!$A$2:$F$130,6,TRUE)</f>
        <v>404.30161290322582</v>
      </c>
      <c r="H241" t="str">
        <f>IFERROR(VLOOKUP(A241,P.Int!$A$1:$E$2436,5,TRUE),"")</f>
        <v/>
      </c>
      <c r="I241">
        <v>538261</v>
      </c>
      <c r="J241">
        <v>9385</v>
      </c>
      <c r="K241">
        <v>547646</v>
      </c>
      <c r="L241" t="str">
        <f>IFERROR(VLOOKUP(A241,'Iny SPEC'!$A$1:$B$3068,2,FALSE),"")</f>
        <v/>
      </c>
      <c r="M241">
        <f t="shared" si="3"/>
        <v>0</v>
      </c>
    </row>
    <row r="242" spans="1:13" x14ac:dyDescent="0.2">
      <c r="A242" s="1">
        <v>42125</v>
      </c>
      <c r="B242" t="s">
        <v>3</v>
      </c>
      <c r="C242" s="6">
        <v>5.3573436664365399</v>
      </c>
      <c r="D242" s="6">
        <f>VLOOKUP(A242,'PPP - Resi'!$E$1:$G$3927,2,FALSE)</f>
        <v>5.8984295765638999</v>
      </c>
      <c r="E242" s="7">
        <f>VLOOKUP(A242,Embalses!$A$1:$B$4292,2,FALSE)</f>
        <v>0.33483568684035597</v>
      </c>
      <c r="F242" s="8">
        <f>VLOOKUP(A242,'Prod comer'!$A$2:$C$130,2,TRUE)</f>
        <v>528.96999999999991</v>
      </c>
      <c r="G242" s="8">
        <f>VLOOKUP(A242,'Prod comer'!$A$2:$F$130,5,TRUE)</f>
        <v>511.77</v>
      </c>
      <c r="H242" t="str">
        <f>IFERROR(VLOOKUP(A242,P.Int!$A$1:$E$2436,5,TRUE),"")</f>
        <v/>
      </c>
      <c r="I242">
        <v>290315</v>
      </c>
      <c r="J242">
        <v>0</v>
      </c>
      <c r="K242">
        <v>290315</v>
      </c>
      <c r="L242" t="str">
        <f>IFERROR(VLOOKUP(A242,'Iny SPEC'!$A$1:$B$3068,2,FALSE),"")</f>
        <v/>
      </c>
      <c r="M242">
        <f t="shared" si="3"/>
        <v>0</v>
      </c>
    </row>
    <row r="243" spans="1:13" x14ac:dyDescent="0.2">
      <c r="A243" s="1">
        <v>42125</v>
      </c>
      <c r="B243" t="s">
        <v>4</v>
      </c>
      <c r="C243" s="6">
        <v>3.8684129020349798</v>
      </c>
      <c r="D243" s="6">
        <f>VLOOKUP(A243,'PPP - Resi'!$I$2:$K$3928,2,FALSE)</f>
        <v>4.9641140325430504</v>
      </c>
      <c r="E243" s="7">
        <f>VLOOKUP(A243,Embalses!$D$1:$E$4292,2,FALSE)</f>
        <v>0.4242561578744285</v>
      </c>
      <c r="F243" s="8">
        <f>VLOOKUP(A243,'Prod comer'!$A$2:$C$130,3,TRUE)</f>
        <v>1667.9377419354837</v>
      </c>
      <c r="G243" s="8">
        <f>VLOOKUP(A243,'Prod comer'!$A$2:$F$130,6,TRUE)</f>
        <v>467.94741935483876</v>
      </c>
      <c r="H243" t="str">
        <f>IFERROR(VLOOKUP(A243,P.Int!$A$1:$E$2436,5,TRUE),"")</f>
        <v/>
      </c>
      <c r="I243">
        <v>474833</v>
      </c>
      <c r="J243">
        <v>9342</v>
      </c>
      <c r="K243">
        <v>484175</v>
      </c>
      <c r="L243" t="str">
        <f>IFERROR(VLOOKUP(A243,'Iny SPEC'!$A$1:$B$3068,2,FALSE),"")</f>
        <v/>
      </c>
      <c r="M243">
        <f t="shared" si="3"/>
        <v>0</v>
      </c>
    </row>
    <row r="244" spans="1:13" x14ac:dyDescent="0.2">
      <c r="A244" s="1">
        <v>42126</v>
      </c>
      <c r="B244" t="s">
        <v>3</v>
      </c>
      <c r="C244" s="6">
        <v>5.3573436664365399</v>
      </c>
      <c r="D244" s="6">
        <f>VLOOKUP(A244,'PPP - Resi'!$E$1:$G$3927,2,FALSE)</f>
        <v>5.8984295765638999</v>
      </c>
      <c r="E244" s="7">
        <f>VLOOKUP(A244,Embalses!$A$1:$B$4292,2,FALSE)</f>
        <v>0.32457320730857198</v>
      </c>
      <c r="F244" s="8">
        <f>VLOOKUP(A244,'Prod comer'!$A$2:$C$130,2,TRUE)</f>
        <v>528.96999999999991</v>
      </c>
      <c r="G244" s="8">
        <f>VLOOKUP(A244,'Prod comer'!$A$2:$F$130,5,TRUE)</f>
        <v>511.77</v>
      </c>
      <c r="H244" t="str">
        <f>IFERROR(VLOOKUP(A244,P.Int!$A$1:$E$2436,5,TRUE),"")</f>
        <v/>
      </c>
      <c r="I244">
        <v>297898</v>
      </c>
      <c r="J244">
        <v>0</v>
      </c>
      <c r="K244">
        <v>297898</v>
      </c>
      <c r="L244" t="str">
        <f>IFERROR(VLOOKUP(A244,'Iny SPEC'!$A$1:$B$3068,2,FALSE),"")</f>
        <v/>
      </c>
      <c r="M244">
        <f t="shared" si="3"/>
        <v>0</v>
      </c>
    </row>
    <row r="245" spans="1:13" x14ac:dyDescent="0.2">
      <c r="A245" s="1">
        <v>42126</v>
      </c>
      <c r="B245" t="s">
        <v>4</v>
      </c>
      <c r="C245" s="6">
        <v>3.8684129020349798</v>
      </c>
      <c r="D245" s="6">
        <f>VLOOKUP(A245,'PPP - Resi'!$I$2:$K$3928,2,FALSE)</f>
        <v>4.9641140325430504</v>
      </c>
      <c r="E245" s="7">
        <f>VLOOKUP(A245,Embalses!$D$1:$E$4292,2,FALSE)</f>
        <v>0.42032725793897296</v>
      </c>
      <c r="F245" s="8">
        <f>VLOOKUP(A245,'Prod comer'!$A$2:$C$130,3,TRUE)</f>
        <v>1667.9377419354837</v>
      </c>
      <c r="G245" s="8">
        <f>VLOOKUP(A245,'Prod comer'!$A$2:$F$130,6,TRUE)</f>
        <v>467.94741935483876</v>
      </c>
      <c r="H245" t="str">
        <f>IFERROR(VLOOKUP(A245,P.Int!$A$1:$E$2436,5,TRUE),"")</f>
        <v/>
      </c>
      <c r="I245">
        <v>507896</v>
      </c>
      <c r="J245">
        <v>9276</v>
      </c>
      <c r="K245">
        <v>517172</v>
      </c>
      <c r="L245" t="str">
        <f>IFERROR(VLOOKUP(A245,'Iny SPEC'!$A$1:$B$3068,2,FALSE),"")</f>
        <v/>
      </c>
      <c r="M245">
        <f t="shared" si="3"/>
        <v>0</v>
      </c>
    </row>
    <row r="246" spans="1:13" x14ac:dyDescent="0.2">
      <c r="A246" s="1">
        <v>42127</v>
      </c>
      <c r="B246" t="s">
        <v>3</v>
      </c>
      <c r="C246" s="6">
        <v>5.3362613096447697</v>
      </c>
      <c r="D246" s="6">
        <f>VLOOKUP(A246,'PPP - Resi'!$E$1:$G$3927,2,FALSE)</f>
        <v>5.8984295765638999</v>
      </c>
      <c r="E246" s="7">
        <f>VLOOKUP(A246,Embalses!$A$1:$B$4292,2,FALSE)</f>
        <v>0.32234399571991401</v>
      </c>
      <c r="F246" s="8">
        <f>VLOOKUP(A246,'Prod comer'!$A$2:$C$130,2,TRUE)</f>
        <v>528.96999999999991</v>
      </c>
      <c r="G246" s="8">
        <f>VLOOKUP(A246,'Prod comer'!$A$2:$F$130,5,TRUE)</f>
        <v>511.77</v>
      </c>
      <c r="H246" t="str">
        <f>IFERROR(VLOOKUP(A246,P.Int!$A$1:$E$2436,5,TRUE),"")</f>
        <v/>
      </c>
      <c r="I246">
        <v>303890</v>
      </c>
      <c r="J246">
        <v>0</v>
      </c>
      <c r="K246">
        <v>303890</v>
      </c>
      <c r="L246" t="str">
        <f>IFERROR(VLOOKUP(A246,'Iny SPEC'!$A$1:$B$3068,2,FALSE),"")</f>
        <v/>
      </c>
      <c r="M246">
        <f t="shared" si="3"/>
        <v>0</v>
      </c>
    </row>
    <row r="247" spans="1:13" x14ac:dyDescent="0.2">
      <c r="A247" s="1">
        <v>42127</v>
      </c>
      <c r="B247" t="s">
        <v>4</v>
      </c>
      <c r="C247" s="6">
        <v>3.8684129020349798</v>
      </c>
      <c r="D247" s="6">
        <f>VLOOKUP(A247,'PPP - Resi'!$I$2:$K$3928,2,FALSE)</f>
        <v>4.9641140325430504</v>
      </c>
      <c r="E247" s="7">
        <f>VLOOKUP(A247,Embalses!$D$1:$E$4292,2,FALSE)</f>
        <v>0.41550838772699622</v>
      </c>
      <c r="F247" s="8">
        <f>VLOOKUP(A247,'Prod comer'!$A$2:$C$130,3,TRUE)</f>
        <v>1667.9377419354837</v>
      </c>
      <c r="G247" s="8">
        <f>VLOOKUP(A247,'Prod comer'!$A$2:$F$130,6,TRUE)</f>
        <v>467.94741935483876</v>
      </c>
      <c r="H247" t="str">
        <f>IFERROR(VLOOKUP(A247,P.Int!$A$1:$E$2436,5,TRUE),"")</f>
        <v/>
      </c>
      <c r="I247">
        <v>475104</v>
      </c>
      <c r="J247">
        <v>9324</v>
      </c>
      <c r="K247">
        <v>484428</v>
      </c>
      <c r="L247" t="str">
        <f>IFERROR(VLOOKUP(A247,'Iny SPEC'!$A$1:$B$3068,2,FALSE),"")</f>
        <v/>
      </c>
      <c r="M247">
        <f t="shared" si="3"/>
        <v>0</v>
      </c>
    </row>
    <row r="248" spans="1:13" x14ac:dyDescent="0.2">
      <c r="A248" s="1">
        <v>42128</v>
      </c>
      <c r="B248" t="s">
        <v>3</v>
      </c>
      <c r="C248" s="6">
        <v>5.3362613096447697</v>
      </c>
      <c r="D248" s="6">
        <f>VLOOKUP(A248,'PPP - Resi'!$E$1:$G$3927,2,FALSE)</f>
        <v>5.8984295765638999</v>
      </c>
      <c r="E248" s="7">
        <f>VLOOKUP(A248,Embalses!$A$1:$B$4292,2,FALSE)</f>
        <v>0.30904978842755498</v>
      </c>
      <c r="F248" s="8">
        <f>VLOOKUP(A248,'Prod comer'!$A$2:$C$130,2,TRUE)</f>
        <v>528.96999999999991</v>
      </c>
      <c r="G248" s="8">
        <f>VLOOKUP(A248,'Prod comer'!$A$2:$F$130,5,TRUE)</f>
        <v>511.77</v>
      </c>
      <c r="H248" t="str">
        <f>IFERROR(VLOOKUP(A248,P.Int!$A$1:$E$2436,5,TRUE),"")</f>
        <v/>
      </c>
      <c r="I248">
        <v>314813</v>
      </c>
      <c r="J248">
        <v>0</v>
      </c>
      <c r="K248">
        <v>314813</v>
      </c>
      <c r="L248" t="str">
        <f>IFERROR(VLOOKUP(A248,'Iny SPEC'!$A$1:$B$3068,2,FALSE),"")</f>
        <v/>
      </c>
      <c r="M248">
        <f t="shared" si="3"/>
        <v>0</v>
      </c>
    </row>
    <row r="249" spans="1:13" x14ac:dyDescent="0.2">
      <c r="A249" s="1">
        <v>42128</v>
      </c>
      <c r="B249" t="s">
        <v>4</v>
      </c>
      <c r="C249" s="6">
        <v>3.8684129020349798</v>
      </c>
      <c r="D249" s="6">
        <f>VLOOKUP(A249,'PPP - Resi'!$I$2:$K$3928,2,FALSE)</f>
        <v>4.9641140325430504</v>
      </c>
      <c r="E249" s="7">
        <f>VLOOKUP(A249,Embalses!$D$1:$E$4292,2,FALSE)</f>
        <v>0.41172456352443132</v>
      </c>
      <c r="F249" s="8">
        <f>VLOOKUP(A249,'Prod comer'!$A$2:$C$130,3,TRUE)</f>
        <v>1667.9377419354837</v>
      </c>
      <c r="G249" s="8">
        <f>VLOOKUP(A249,'Prod comer'!$A$2:$F$130,6,TRUE)</f>
        <v>467.94741935483876</v>
      </c>
      <c r="H249" t="str">
        <f>IFERROR(VLOOKUP(A249,P.Int!$A$1:$E$2436,5,TRUE),"")</f>
        <v/>
      </c>
      <c r="I249">
        <v>547467</v>
      </c>
      <c r="J249">
        <v>9110</v>
      </c>
      <c r="K249">
        <v>556577</v>
      </c>
      <c r="L249" t="str">
        <f>IFERROR(VLOOKUP(A249,'Iny SPEC'!$A$1:$B$3068,2,FALSE),"")</f>
        <v/>
      </c>
      <c r="M249">
        <f t="shared" si="3"/>
        <v>0</v>
      </c>
    </row>
    <row r="250" spans="1:13" x14ac:dyDescent="0.2">
      <c r="A250" s="1">
        <v>42129</v>
      </c>
      <c r="B250" t="s">
        <v>3</v>
      </c>
      <c r="C250" s="6">
        <v>5.3362613096447697</v>
      </c>
      <c r="D250" s="6">
        <f>VLOOKUP(A250,'PPP - Resi'!$E$1:$G$3927,2,FALSE)</f>
        <v>5.8984295765638999</v>
      </c>
      <c r="E250" s="7">
        <f>VLOOKUP(A250,Embalses!$A$1:$B$4292,2,FALSE)</f>
        <v>0.297036364520679</v>
      </c>
      <c r="F250" s="8">
        <f>VLOOKUP(A250,'Prod comer'!$A$2:$C$130,2,TRUE)</f>
        <v>528.96999999999991</v>
      </c>
      <c r="G250" s="8">
        <f>VLOOKUP(A250,'Prod comer'!$A$2:$F$130,5,TRUE)</f>
        <v>511.77</v>
      </c>
      <c r="H250" t="str">
        <f>IFERROR(VLOOKUP(A250,P.Int!$A$1:$E$2436,5,TRUE),"")</f>
        <v/>
      </c>
      <c r="I250">
        <v>306188</v>
      </c>
      <c r="J250">
        <v>0</v>
      </c>
      <c r="K250">
        <v>306188</v>
      </c>
      <c r="L250" t="str">
        <f>IFERROR(VLOOKUP(A250,'Iny SPEC'!$A$1:$B$3068,2,FALSE),"")</f>
        <v/>
      </c>
      <c r="M250">
        <f t="shared" si="3"/>
        <v>0</v>
      </c>
    </row>
    <row r="251" spans="1:13" x14ac:dyDescent="0.2">
      <c r="A251" s="1">
        <v>42129</v>
      </c>
      <c r="B251" t="s">
        <v>4</v>
      </c>
      <c r="C251" s="6">
        <v>3.8684129020349798</v>
      </c>
      <c r="D251" s="6">
        <f>VLOOKUP(A251,'PPP - Resi'!$I$2:$K$3928,2,FALSE)</f>
        <v>4.9641140325430504</v>
      </c>
      <c r="E251" s="7">
        <f>VLOOKUP(A251,Embalses!$D$1:$E$4292,2,FALSE)</f>
        <v>0.40246817827706005</v>
      </c>
      <c r="F251" s="8">
        <f>VLOOKUP(A251,'Prod comer'!$A$2:$C$130,3,TRUE)</f>
        <v>1667.9377419354837</v>
      </c>
      <c r="G251" s="8">
        <f>VLOOKUP(A251,'Prod comer'!$A$2:$F$130,6,TRUE)</f>
        <v>467.94741935483876</v>
      </c>
      <c r="H251" t="str">
        <f>IFERROR(VLOOKUP(A251,P.Int!$A$1:$E$2436,5,TRUE),"")</f>
        <v/>
      </c>
      <c r="I251">
        <v>553270</v>
      </c>
      <c r="J251">
        <v>9302</v>
      </c>
      <c r="K251">
        <v>562572</v>
      </c>
      <c r="L251" t="str">
        <f>IFERROR(VLOOKUP(A251,'Iny SPEC'!$A$1:$B$3068,2,FALSE),"")</f>
        <v/>
      </c>
      <c r="M251">
        <f t="shared" si="3"/>
        <v>0</v>
      </c>
    </row>
    <row r="252" spans="1:13" x14ac:dyDescent="0.2">
      <c r="A252" s="1">
        <v>42130</v>
      </c>
      <c r="B252" t="s">
        <v>3</v>
      </c>
      <c r="C252" s="6">
        <v>5.3362613096447697</v>
      </c>
      <c r="D252" s="6">
        <f>VLOOKUP(A252,'PPP - Resi'!$E$1:$G$3927,2,FALSE)</f>
        <v>5.8984295765638999</v>
      </c>
      <c r="E252" s="7">
        <f>VLOOKUP(A252,Embalses!$A$1:$B$4292,2,FALSE)</f>
        <v>0.28350707673351599</v>
      </c>
      <c r="F252" s="8">
        <f>VLOOKUP(A252,'Prod comer'!$A$2:$C$130,2,TRUE)</f>
        <v>528.96999999999991</v>
      </c>
      <c r="G252" s="8">
        <f>VLOOKUP(A252,'Prod comer'!$A$2:$F$130,5,TRUE)</f>
        <v>511.77</v>
      </c>
      <c r="H252" t="str">
        <f>IFERROR(VLOOKUP(A252,P.Int!$A$1:$E$2436,5,TRUE),"")</f>
        <v/>
      </c>
      <c r="I252">
        <v>320860</v>
      </c>
      <c r="J252">
        <v>0</v>
      </c>
      <c r="K252">
        <v>320860</v>
      </c>
      <c r="L252" t="str">
        <f>IFERROR(VLOOKUP(A252,'Iny SPEC'!$A$1:$B$3068,2,FALSE),"")</f>
        <v/>
      </c>
      <c r="M252">
        <f t="shared" si="3"/>
        <v>0</v>
      </c>
    </row>
    <row r="253" spans="1:13" x14ac:dyDescent="0.2">
      <c r="A253" s="1">
        <v>42130</v>
      </c>
      <c r="B253" t="s">
        <v>4</v>
      </c>
      <c r="C253" s="6">
        <v>3.8684129020349798</v>
      </c>
      <c r="D253" s="6">
        <f>VLOOKUP(A253,'PPP - Resi'!$I$2:$K$3928,2,FALSE)</f>
        <v>4.9641140325430504</v>
      </c>
      <c r="E253" s="7">
        <f>VLOOKUP(A253,Embalses!$D$1:$E$4292,2,FALSE)</f>
        <v>0.39395982179638872</v>
      </c>
      <c r="F253" s="8">
        <f>VLOOKUP(A253,'Prod comer'!$A$2:$C$130,3,TRUE)</f>
        <v>1667.9377419354837</v>
      </c>
      <c r="G253" s="8">
        <f>VLOOKUP(A253,'Prod comer'!$A$2:$F$130,6,TRUE)</f>
        <v>467.94741935483876</v>
      </c>
      <c r="H253" t="str">
        <f>IFERROR(VLOOKUP(A253,P.Int!$A$1:$E$2436,5,TRUE),"")</f>
        <v/>
      </c>
      <c r="I253">
        <v>545924</v>
      </c>
      <c r="J253">
        <v>9299</v>
      </c>
      <c r="K253">
        <v>555223</v>
      </c>
      <c r="L253" t="str">
        <f>IFERROR(VLOOKUP(A253,'Iny SPEC'!$A$1:$B$3068,2,FALSE),"")</f>
        <v/>
      </c>
      <c r="M253">
        <f t="shared" si="3"/>
        <v>0</v>
      </c>
    </row>
    <row r="254" spans="1:13" x14ac:dyDescent="0.2">
      <c r="A254" s="1">
        <v>42131</v>
      </c>
      <c r="B254" t="s">
        <v>3</v>
      </c>
      <c r="C254" s="6">
        <v>5.3362613096447697</v>
      </c>
      <c r="D254" s="6">
        <f>VLOOKUP(A254,'PPP - Resi'!$E$1:$G$3927,2,FALSE)</f>
        <v>5.8984295765638999</v>
      </c>
      <c r="E254" s="7">
        <f>VLOOKUP(A254,Embalses!$A$1:$B$4292,2,FALSE)</f>
        <v>0.27554676480601797</v>
      </c>
      <c r="F254" s="8">
        <f>VLOOKUP(A254,'Prod comer'!$A$2:$C$130,2,TRUE)</f>
        <v>528.96999999999991</v>
      </c>
      <c r="G254" s="8">
        <f>VLOOKUP(A254,'Prod comer'!$A$2:$F$130,5,TRUE)</f>
        <v>511.77</v>
      </c>
      <c r="H254" t="str">
        <f>IFERROR(VLOOKUP(A254,P.Int!$A$1:$E$2436,5,TRUE),"")</f>
        <v/>
      </c>
      <c r="I254">
        <v>311360</v>
      </c>
      <c r="J254">
        <v>0</v>
      </c>
      <c r="K254">
        <v>311360</v>
      </c>
      <c r="L254" t="str">
        <f>IFERROR(VLOOKUP(A254,'Iny SPEC'!$A$1:$B$3068,2,FALSE),"")</f>
        <v/>
      </c>
      <c r="M254">
        <f t="shared" si="3"/>
        <v>0</v>
      </c>
    </row>
    <row r="255" spans="1:13" x14ac:dyDescent="0.2">
      <c r="A255" s="1">
        <v>42131</v>
      </c>
      <c r="B255" t="s">
        <v>4</v>
      </c>
      <c r="C255" s="6">
        <v>3.8684129020349798</v>
      </c>
      <c r="D255" s="6">
        <f>VLOOKUP(A255,'PPP - Resi'!$I$2:$K$3928,2,FALSE)</f>
        <v>4.9641140325430504</v>
      </c>
      <c r="E255" s="7">
        <f>VLOOKUP(A255,Embalses!$D$1:$E$4292,2,FALSE)</f>
        <v>0.39112310415029106</v>
      </c>
      <c r="F255" s="8">
        <f>VLOOKUP(A255,'Prod comer'!$A$2:$C$130,3,TRUE)</f>
        <v>1667.9377419354837</v>
      </c>
      <c r="G255" s="8">
        <f>VLOOKUP(A255,'Prod comer'!$A$2:$F$130,6,TRUE)</f>
        <v>467.94741935483876</v>
      </c>
      <c r="H255" t="str">
        <f>IFERROR(VLOOKUP(A255,P.Int!$A$1:$E$2436,5,TRUE),"")</f>
        <v/>
      </c>
      <c r="I255">
        <v>561851</v>
      </c>
      <c r="J255">
        <v>8813</v>
      </c>
      <c r="K255">
        <v>570664</v>
      </c>
      <c r="L255" t="str">
        <f>IFERROR(VLOOKUP(A255,'Iny SPEC'!$A$1:$B$3068,2,FALSE),"")</f>
        <v/>
      </c>
      <c r="M255">
        <f t="shared" si="3"/>
        <v>0</v>
      </c>
    </row>
    <row r="256" spans="1:13" x14ac:dyDescent="0.2">
      <c r="A256" s="1">
        <v>42132</v>
      </c>
      <c r="B256" t="s">
        <v>3</v>
      </c>
      <c r="C256" s="6">
        <v>5.3362613096447697</v>
      </c>
      <c r="D256" s="6">
        <f>VLOOKUP(A256,'PPP - Resi'!$E$1:$G$3927,2,FALSE)</f>
        <v>5.8984295765638999</v>
      </c>
      <c r="E256" s="7">
        <f>VLOOKUP(A256,Embalses!$A$1:$B$4292,2,FALSE)</f>
        <v>0.266751511810768</v>
      </c>
      <c r="F256" s="8">
        <f>VLOOKUP(A256,'Prod comer'!$A$2:$C$130,2,TRUE)</f>
        <v>528.96999999999991</v>
      </c>
      <c r="G256" s="8">
        <f>VLOOKUP(A256,'Prod comer'!$A$2:$F$130,5,TRUE)</f>
        <v>511.77</v>
      </c>
      <c r="H256" t="str">
        <f>IFERROR(VLOOKUP(A256,P.Int!$A$1:$E$2436,5,TRUE),"")</f>
        <v/>
      </c>
      <c r="I256">
        <v>333725</v>
      </c>
      <c r="J256">
        <v>0</v>
      </c>
      <c r="K256">
        <v>333725</v>
      </c>
      <c r="L256" t="str">
        <f>IFERROR(VLOOKUP(A256,'Iny SPEC'!$A$1:$B$3068,2,FALSE),"")</f>
        <v/>
      </c>
      <c r="M256">
        <f t="shared" si="3"/>
        <v>0</v>
      </c>
    </row>
    <row r="257" spans="1:13" x14ac:dyDescent="0.2">
      <c r="A257" s="1">
        <v>42132</v>
      </c>
      <c r="B257" t="s">
        <v>4</v>
      </c>
      <c r="C257" s="6">
        <v>3.8684129020349798</v>
      </c>
      <c r="D257" s="6">
        <f>VLOOKUP(A257,'PPP - Resi'!$I$2:$K$3928,2,FALSE)</f>
        <v>4.9641140325430504</v>
      </c>
      <c r="E257" s="7">
        <f>VLOOKUP(A257,Embalses!$D$1:$E$4292,2,FALSE)</f>
        <v>0.38915709894987</v>
      </c>
      <c r="F257" s="8">
        <f>VLOOKUP(A257,'Prod comer'!$A$2:$C$130,3,TRUE)</f>
        <v>1667.9377419354837</v>
      </c>
      <c r="G257" s="8">
        <f>VLOOKUP(A257,'Prod comer'!$A$2:$F$130,6,TRUE)</f>
        <v>467.94741935483876</v>
      </c>
      <c r="H257" t="str">
        <f>IFERROR(VLOOKUP(A257,P.Int!$A$1:$E$2436,5,TRUE),"")</f>
        <v/>
      </c>
      <c r="I257">
        <v>560171</v>
      </c>
      <c r="J257">
        <v>9349</v>
      </c>
      <c r="K257">
        <v>569520</v>
      </c>
      <c r="L257" t="str">
        <f>IFERROR(VLOOKUP(A257,'Iny SPEC'!$A$1:$B$3068,2,FALSE),"")</f>
        <v/>
      </c>
      <c r="M257">
        <f t="shared" si="3"/>
        <v>0</v>
      </c>
    </row>
    <row r="258" spans="1:13" x14ac:dyDescent="0.2">
      <c r="A258" s="1">
        <v>42133</v>
      </c>
      <c r="B258" t="s">
        <v>3</v>
      </c>
      <c r="C258" s="6">
        <v>5.3362613096447697</v>
      </c>
      <c r="D258" s="6">
        <f>VLOOKUP(A258,'PPP - Resi'!$E$1:$G$3927,2,FALSE)</f>
        <v>5.8984295765638999</v>
      </c>
      <c r="E258" s="7">
        <f>VLOOKUP(A258,Embalses!$A$1:$B$4292,2,FALSE)</f>
        <v>0.26277135584701899</v>
      </c>
      <c r="F258" s="8">
        <f>VLOOKUP(A258,'Prod comer'!$A$2:$C$130,2,TRUE)</f>
        <v>528.96999999999991</v>
      </c>
      <c r="G258" s="8">
        <f>VLOOKUP(A258,'Prod comer'!$A$2:$F$130,5,TRUE)</f>
        <v>511.77</v>
      </c>
      <c r="H258" t="str">
        <f>IFERROR(VLOOKUP(A258,P.Int!$A$1:$E$2436,5,TRUE),"")</f>
        <v/>
      </c>
      <c r="I258">
        <v>349096</v>
      </c>
      <c r="J258">
        <v>0</v>
      </c>
      <c r="K258">
        <v>349096</v>
      </c>
      <c r="L258" t="str">
        <f>IFERROR(VLOOKUP(A258,'Iny SPEC'!$A$1:$B$3068,2,FALSE),"")</f>
        <v/>
      </c>
      <c r="M258">
        <f t="shared" si="3"/>
        <v>0</v>
      </c>
    </row>
    <row r="259" spans="1:13" x14ac:dyDescent="0.2">
      <c r="A259" s="1">
        <v>42133</v>
      </c>
      <c r="B259" t="s">
        <v>4</v>
      </c>
      <c r="C259" s="6">
        <v>3.8684129020349798</v>
      </c>
      <c r="D259" s="6">
        <f>VLOOKUP(A259,'PPP - Resi'!$I$2:$K$3928,2,FALSE)</f>
        <v>4.9641140325430504</v>
      </c>
      <c r="E259" s="7">
        <f>VLOOKUP(A259,Embalses!$D$1:$E$4292,2,FALSE)</f>
        <v>0.38477724171052197</v>
      </c>
      <c r="F259" s="8">
        <f>VLOOKUP(A259,'Prod comer'!$A$2:$C$130,3,TRUE)</f>
        <v>1667.9377419354837</v>
      </c>
      <c r="G259" s="8">
        <f>VLOOKUP(A259,'Prod comer'!$A$2:$F$130,6,TRUE)</f>
        <v>467.94741935483876</v>
      </c>
      <c r="H259" t="str">
        <f>IFERROR(VLOOKUP(A259,P.Int!$A$1:$E$2436,5,TRUE),"")</f>
        <v/>
      </c>
      <c r="I259">
        <v>545192</v>
      </c>
      <c r="J259">
        <v>9491</v>
      </c>
      <c r="K259">
        <v>554683</v>
      </c>
      <c r="L259" t="str">
        <f>IFERROR(VLOOKUP(A259,'Iny SPEC'!$A$1:$B$3068,2,FALSE),"")</f>
        <v/>
      </c>
      <c r="M259">
        <f t="shared" ref="M259:M322" si="4">IF(A259&gt;DATE(2024,11,30),1,0)</f>
        <v>0</v>
      </c>
    </row>
    <row r="260" spans="1:13" x14ac:dyDescent="0.2">
      <c r="A260" s="1">
        <v>42134</v>
      </c>
      <c r="B260" t="s">
        <v>3</v>
      </c>
      <c r="C260" s="6">
        <v>5.3362613096447697</v>
      </c>
      <c r="D260" s="6">
        <f>VLOOKUP(A260,'PPP - Resi'!$E$1:$G$3927,2,FALSE)</f>
        <v>5.8984295765638999</v>
      </c>
      <c r="E260" s="7">
        <f>VLOOKUP(A260,Embalses!$A$1:$B$4292,2,FALSE)</f>
        <v>0.260169257956259</v>
      </c>
      <c r="F260" s="8">
        <f>VLOOKUP(A260,'Prod comer'!$A$2:$C$130,2,TRUE)</f>
        <v>528.96999999999991</v>
      </c>
      <c r="G260" s="8">
        <f>VLOOKUP(A260,'Prod comer'!$A$2:$F$130,5,TRUE)</f>
        <v>511.77</v>
      </c>
      <c r="H260" t="str">
        <f>IFERROR(VLOOKUP(A260,P.Int!$A$1:$E$2436,5,TRUE),"")</f>
        <v/>
      </c>
      <c r="I260">
        <v>344369</v>
      </c>
      <c r="J260">
        <v>0</v>
      </c>
      <c r="K260">
        <v>344369</v>
      </c>
      <c r="L260" t="str">
        <f>IFERROR(VLOOKUP(A260,'Iny SPEC'!$A$1:$B$3068,2,FALSE),"")</f>
        <v/>
      </c>
      <c r="M260">
        <f t="shared" si="4"/>
        <v>0</v>
      </c>
    </row>
    <row r="261" spans="1:13" x14ac:dyDescent="0.2">
      <c r="A261" s="1">
        <v>42134</v>
      </c>
      <c r="B261" t="s">
        <v>4</v>
      </c>
      <c r="C261" s="6">
        <v>3.8684129020349798</v>
      </c>
      <c r="D261" s="6">
        <f>VLOOKUP(A261,'PPP - Resi'!$I$2:$K$3928,2,FALSE)</f>
        <v>4.9641140325430504</v>
      </c>
      <c r="E261" s="7">
        <f>VLOOKUP(A261,Embalses!$D$1:$E$4292,2,FALSE)</f>
        <v>0.39136062846292552</v>
      </c>
      <c r="F261" s="8">
        <f>VLOOKUP(A261,'Prod comer'!$A$2:$C$130,3,TRUE)</f>
        <v>1667.9377419354837</v>
      </c>
      <c r="G261" s="8">
        <f>VLOOKUP(A261,'Prod comer'!$A$2:$F$130,6,TRUE)</f>
        <v>467.94741935483876</v>
      </c>
      <c r="H261" t="str">
        <f>IFERROR(VLOOKUP(A261,P.Int!$A$1:$E$2436,5,TRUE),"")</f>
        <v/>
      </c>
      <c r="I261">
        <v>507221</v>
      </c>
      <c r="J261">
        <v>9316</v>
      </c>
      <c r="K261">
        <v>516537</v>
      </c>
      <c r="L261" t="str">
        <f>IFERROR(VLOOKUP(A261,'Iny SPEC'!$A$1:$B$3068,2,FALSE),"")</f>
        <v/>
      </c>
      <c r="M261">
        <f t="shared" si="4"/>
        <v>0</v>
      </c>
    </row>
    <row r="262" spans="1:13" x14ac:dyDescent="0.2">
      <c r="A262" s="1">
        <v>42135</v>
      </c>
      <c r="B262" t="s">
        <v>3</v>
      </c>
      <c r="C262" s="6">
        <v>5.3362613096447697</v>
      </c>
      <c r="D262" s="6">
        <f>VLOOKUP(A262,'PPP - Resi'!$E$1:$G$3927,2,FALSE)</f>
        <v>5.8984295765638999</v>
      </c>
      <c r="E262" s="7">
        <f>VLOOKUP(A262,Embalses!$A$1:$B$4292,2,FALSE)</f>
        <v>0.25410580243511</v>
      </c>
      <c r="F262" s="8">
        <f>VLOOKUP(A262,'Prod comer'!$A$2:$C$130,2,TRUE)</f>
        <v>528.96999999999991</v>
      </c>
      <c r="G262" s="8">
        <f>VLOOKUP(A262,'Prod comer'!$A$2:$F$130,5,TRUE)</f>
        <v>511.77</v>
      </c>
      <c r="H262" t="str">
        <f>IFERROR(VLOOKUP(A262,P.Int!$A$1:$E$2436,5,TRUE),"")</f>
        <v/>
      </c>
      <c r="I262">
        <v>347516</v>
      </c>
      <c r="J262">
        <v>0</v>
      </c>
      <c r="K262">
        <v>347516</v>
      </c>
      <c r="L262" t="str">
        <f>IFERROR(VLOOKUP(A262,'Iny SPEC'!$A$1:$B$3068,2,FALSE),"")</f>
        <v/>
      </c>
      <c r="M262">
        <f t="shared" si="4"/>
        <v>0</v>
      </c>
    </row>
    <row r="263" spans="1:13" x14ac:dyDescent="0.2">
      <c r="A263" s="1">
        <v>42135</v>
      </c>
      <c r="B263" t="s">
        <v>4</v>
      </c>
      <c r="C263" s="6">
        <v>3.8684129020349798</v>
      </c>
      <c r="D263" s="6">
        <f>VLOOKUP(A263,'PPP - Resi'!$I$2:$K$3928,2,FALSE)</f>
        <v>4.9641140325430504</v>
      </c>
      <c r="E263" s="7">
        <f>VLOOKUP(A263,Embalses!$D$1:$E$4292,2,FALSE)</f>
        <v>0.38062934447606755</v>
      </c>
      <c r="F263" s="8">
        <f>VLOOKUP(A263,'Prod comer'!$A$2:$C$130,3,TRUE)</f>
        <v>1667.9377419354837</v>
      </c>
      <c r="G263" s="8">
        <f>VLOOKUP(A263,'Prod comer'!$A$2:$F$130,6,TRUE)</f>
        <v>467.94741935483876</v>
      </c>
      <c r="H263" t="str">
        <f>IFERROR(VLOOKUP(A263,P.Int!$A$1:$E$2436,5,TRUE),"")</f>
        <v/>
      </c>
      <c r="I263">
        <v>555691</v>
      </c>
      <c r="J263">
        <v>9317</v>
      </c>
      <c r="K263">
        <v>565008</v>
      </c>
      <c r="L263" t="str">
        <f>IFERROR(VLOOKUP(A263,'Iny SPEC'!$A$1:$B$3068,2,FALSE),"")</f>
        <v/>
      </c>
      <c r="M263">
        <f t="shared" si="4"/>
        <v>0</v>
      </c>
    </row>
    <row r="264" spans="1:13" x14ac:dyDescent="0.2">
      <c r="A264" s="1">
        <v>42136</v>
      </c>
      <c r="B264" t="s">
        <v>3</v>
      </c>
      <c r="C264" s="6">
        <v>5.3362613096447697</v>
      </c>
      <c r="D264" s="6">
        <f>VLOOKUP(A264,'PPP - Resi'!$E$1:$G$3927,2,FALSE)</f>
        <v>5.8984295765638999</v>
      </c>
      <c r="E264" s="7">
        <f>VLOOKUP(A264,Embalses!$A$1:$B$4292,2,FALSE)</f>
        <v>0.24595904735655999</v>
      </c>
      <c r="F264" s="8">
        <f>VLOOKUP(A264,'Prod comer'!$A$2:$C$130,2,TRUE)</f>
        <v>528.96999999999991</v>
      </c>
      <c r="G264" s="8">
        <f>VLOOKUP(A264,'Prod comer'!$A$2:$F$130,5,TRUE)</f>
        <v>511.77</v>
      </c>
      <c r="H264" t="str">
        <f>IFERROR(VLOOKUP(A264,P.Int!$A$1:$E$2436,5,TRUE),"")</f>
        <v/>
      </c>
      <c r="I264">
        <v>331080</v>
      </c>
      <c r="J264">
        <v>0</v>
      </c>
      <c r="K264">
        <v>331080</v>
      </c>
      <c r="L264" t="str">
        <f>IFERROR(VLOOKUP(A264,'Iny SPEC'!$A$1:$B$3068,2,FALSE),"")</f>
        <v/>
      </c>
      <c r="M264">
        <f t="shared" si="4"/>
        <v>0</v>
      </c>
    </row>
    <row r="265" spans="1:13" x14ac:dyDescent="0.2">
      <c r="A265" s="1">
        <v>42136</v>
      </c>
      <c r="B265" t="s">
        <v>4</v>
      </c>
      <c r="C265" s="6">
        <v>3.8684129020349798</v>
      </c>
      <c r="D265" s="6">
        <f>VLOOKUP(A265,'PPP - Resi'!$I$2:$K$3928,2,FALSE)</f>
        <v>4.9641140325430504</v>
      </c>
      <c r="E265" s="7">
        <f>VLOOKUP(A265,Embalses!$D$1:$E$4292,2,FALSE)</f>
        <v>0.36986287254358724</v>
      </c>
      <c r="F265" s="8">
        <f>VLOOKUP(A265,'Prod comer'!$A$2:$C$130,3,TRUE)</f>
        <v>1667.9377419354837</v>
      </c>
      <c r="G265" s="8">
        <f>VLOOKUP(A265,'Prod comer'!$A$2:$F$130,6,TRUE)</f>
        <v>467.94741935483876</v>
      </c>
      <c r="H265" t="str">
        <f>IFERROR(VLOOKUP(A265,P.Int!$A$1:$E$2436,5,TRUE),"")</f>
        <v/>
      </c>
      <c r="I265">
        <v>554612</v>
      </c>
      <c r="J265">
        <v>9385</v>
      </c>
      <c r="K265">
        <v>563997</v>
      </c>
      <c r="L265" t="str">
        <f>IFERROR(VLOOKUP(A265,'Iny SPEC'!$A$1:$B$3068,2,FALSE),"")</f>
        <v/>
      </c>
      <c r="M265">
        <f t="shared" si="4"/>
        <v>0</v>
      </c>
    </row>
    <row r="266" spans="1:13" x14ac:dyDescent="0.2">
      <c r="A266" s="1">
        <v>42137</v>
      </c>
      <c r="B266" t="s">
        <v>3</v>
      </c>
      <c r="C266" s="6">
        <v>5.3362613096447697</v>
      </c>
      <c r="D266" s="6">
        <f>VLOOKUP(A266,'PPP - Resi'!$E$1:$G$3927,2,FALSE)</f>
        <v>5.8984295765638999</v>
      </c>
      <c r="E266" s="7">
        <f>VLOOKUP(A266,Embalses!$A$1:$B$4292,2,FALSE)</f>
        <v>0.24022794701771999</v>
      </c>
      <c r="F266" s="8">
        <f>VLOOKUP(A266,'Prod comer'!$A$2:$C$130,2,TRUE)</f>
        <v>528.96999999999991</v>
      </c>
      <c r="G266" s="8">
        <f>VLOOKUP(A266,'Prod comer'!$A$2:$F$130,5,TRUE)</f>
        <v>511.77</v>
      </c>
      <c r="H266" t="str">
        <f>IFERROR(VLOOKUP(A266,P.Int!$A$1:$E$2436,5,TRUE),"")</f>
        <v/>
      </c>
      <c r="I266">
        <v>335211</v>
      </c>
      <c r="J266">
        <v>0</v>
      </c>
      <c r="K266">
        <v>335211</v>
      </c>
      <c r="L266" t="str">
        <f>IFERROR(VLOOKUP(A266,'Iny SPEC'!$A$1:$B$3068,2,FALSE),"")</f>
        <v/>
      </c>
      <c r="M266">
        <f t="shared" si="4"/>
        <v>0</v>
      </c>
    </row>
    <row r="267" spans="1:13" x14ac:dyDescent="0.2">
      <c r="A267" s="1">
        <v>42137</v>
      </c>
      <c r="B267" t="s">
        <v>4</v>
      </c>
      <c r="C267" s="6">
        <v>3.8684129020349798</v>
      </c>
      <c r="D267" s="6">
        <f>VLOOKUP(A267,'PPP - Resi'!$I$2:$K$3928,2,FALSE)</f>
        <v>4.9641140325430504</v>
      </c>
      <c r="E267" s="7">
        <f>VLOOKUP(A267,Embalses!$D$1:$E$4292,2,FALSE)</f>
        <v>0.3647112987522988</v>
      </c>
      <c r="F267" s="8">
        <f>VLOOKUP(A267,'Prod comer'!$A$2:$C$130,3,TRUE)</f>
        <v>1667.9377419354837</v>
      </c>
      <c r="G267" s="8">
        <f>VLOOKUP(A267,'Prod comer'!$A$2:$F$130,6,TRUE)</f>
        <v>467.94741935483876</v>
      </c>
      <c r="H267" t="str">
        <f>IFERROR(VLOOKUP(A267,P.Int!$A$1:$E$2436,5,TRUE),"")</f>
        <v/>
      </c>
      <c r="I267">
        <v>567484</v>
      </c>
      <c r="J267">
        <v>9473</v>
      </c>
      <c r="K267">
        <v>576957</v>
      </c>
      <c r="L267" t="str">
        <f>IFERROR(VLOOKUP(A267,'Iny SPEC'!$A$1:$B$3068,2,FALSE),"")</f>
        <v/>
      </c>
      <c r="M267">
        <f t="shared" si="4"/>
        <v>0</v>
      </c>
    </row>
    <row r="268" spans="1:13" x14ac:dyDescent="0.2">
      <c r="A268" s="1">
        <v>42138</v>
      </c>
      <c r="B268" t="s">
        <v>3</v>
      </c>
      <c r="C268" s="6">
        <v>5.3362613096447697</v>
      </c>
      <c r="D268" s="6">
        <f>VLOOKUP(A268,'PPP - Resi'!$E$1:$G$3927,2,FALSE)</f>
        <v>5.8984295765638999</v>
      </c>
      <c r="E268" s="7">
        <f>VLOOKUP(A268,Embalses!$A$1:$B$4292,2,FALSE)</f>
        <v>0.237512361991537</v>
      </c>
      <c r="F268" s="8">
        <f>VLOOKUP(A268,'Prod comer'!$A$2:$C$130,2,TRUE)</f>
        <v>528.96999999999991</v>
      </c>
      <c r="G268" s="8">
        <f>VLOOKUP(A268,'Prod comer'!$A$2:$F$130,5,TRUE)</f>
        <v>511.77</v>
      </c>
      <c r="H268" t="str">
        <f>IFERROR(VLOOKUP(A268,P.Int!$A$1:$E$2436,5,TRUE),"")</f>
        <v/>
      </c>
      <c r="I268">
        <v>351272</v>
      </c>
      <c r="J268">
        <v>0</v>
      </c>
      <c r="K268">
        <v>351272</v>
      </c>
      <c r="L268" t="str">
        <f>IFERROR(VLOOKUP(A268,'Iny SPEC'!$A$1:$B$3068,2,FALSE),"")</f>
        <v/>
      </c>
      <c r="M268">
        <f t="shared" si="4"/>
        <v>0</v>
      </c>
    </row>
    <row r="269" spans="1:13" x14ac:dyDescent="0.2">
      <c r="A269" s="1">
        <v>42138</v>
      </c>
      <c r="B269" t="s">
        <v>4</v>
      </c>
      <c r="C269" s="6">
        <v>3.8788809549249801</v>
      </c>
      <c r="D269" s="6">
        <f>VLOOKUP(A269,'PPP - Resi'!$I$2:$K$3928,2,FALSE)</f>
        <v>4.9641140325430504</v>
      </c>
      <c r="E269" s="7">
        <f>VLOOKUP(A269,Embalses!$D$1:$E$4292,2,FALSE)</f>
        <v>0.36189889190475355</v>
      </c>
      <c r="F269" s="8">
        <f>VLOOKUP(A269,'Prod comer'!$A$2:$C$130,3,TRUE)</f>
        <v>1667.9377419354837</v>
      </c>
      <c r="G269" s="8">
        <f>VLOOKUP(A269,'Prod comer'!$A$2:$F$130,6,TRUE)</f>
        <v>467.94741935483876</v>
      </c>
      <c r="H269" t="str">
        <f>IFERROR(VLOOKUP(A269,P.Int!$A$1:$E$2436,5,TRUE),"")</f>
        <v/>
      </c>
      <c r="I269">
        <v>552336</v>
      </c>
      <c r="J269">
        <v>9580</v>
      </c>
      <c r="K269">
        <v>561916</v>
      </c>
      <c r="L269" t="str">
        <f>IFERROR(VLOOKUP(A269,'Iny SPEC'!$A$1:$B$3068,2,FALSE),"")</f>
        <v/>
      </c>
      <c r="M269">
        <f t="shared" si="4"/>
        <v>0</v>
      </c>
    </row>
    <row r="270" spans="1:13" x14ac:dyDescent="0.2">
      <c r="A270" s="1">
        <v>42139</v>
      </c>
      <c r="B270" t="s">
        <v>3</v>
      </c>
      <c r="C270" s="6">
        <v>5.3362613096447697</v>
      </c>
      <c r="D270" s="6">
        <f>VLOOKUP(A270,'PPP - Resi'!$E$1:$G$3927,2,FALSE)</f>
        <v>5.8984295765638999</v>
      </c>
      <c r="E270" s="7">
        <f>VLOOKUP(A270,Embalses!$A$1:$B$4292,2,FALSE)</f>
        <v>0.23234059110585101</v>
      </c>
      <c r="F270" s="8">
        <f>VLOOKUP(A270,'Prod comer'!$A$2:$C$130,2,TRUE)</f>
        <v>528.96999999999991</v>
      </c>
      <c r="G270" s="8">
        <f>VLOOKUP(A270,'Prod comer'!$A$2:$F$130,5,TRUE)</f>
        <v>511.77</v>
      </c>
      <c r="H270" t="str">
        <f>IFERROR(VLOOKUP(A270,P.Int!$A$1:$E$2436,5,TRUE),"")</f>
        <v/>
      </c>
      <c r="I270">
        <v>347306</v>
      </c>
      <c r="J270">
        <v>0</v>
      </c>
      <c r="K270">
        <v>347306</v>
      </c>
      <c r="L270" t="str">
        <f>IFERROR(VLOOKUP(A270,'Iny SPEC'!$A$1:$B$3068,2,FALSE),"")</f>
        <v/>
      </c>
      <c r="M270">
        <f t="shared" si="4"/>
        <v>0</v>
      </c>
    </row>
    <row r="271" spans="1:13" x14ac:dyDescent="0.2">
      <c r="A271" s="1">
        <v>42139</v>
      </c>
      <c r="B271" t="s">
        <v>4</v>
      </c>
      <c r="C271" s="6">
        <v>3.9392484526712201</v>
      </c>
      <c r="D271" s="6">
        <f>VLOOKUP(A271,'PPP - Resi'!$I$2:$K$3928,2,FALSE)</f>
        <v>4.9641140325430504</v>
      </c>
      <c r="E271" s="7">
        <f>VLOOKUP(A271,Embalses!$D$1:$E$4292,2,FALSE)</f>
        <v>0.37173220782291971</v>
      </c>
      <c r="F271" s="8">
        <f>VLOOKUP(A271,'Prod comer'!$A$2:$C$130,3,TRUE)</f>
        <v>1667.9377419354837</v>
      </c>
      <c r="G271" s="8">
        <f>VLOOKUP(A271,'Prod comer'!$A$2:$F$130,6,TRUE)</f>
        <v>467.94741935483876</v>
      </c>
      <c r="H271" t="str">
        <f>IFERROR(VLOOKUP(A271,P.Int!$A$1:$E$2436,5,TRUE),"")</f>
        <v/>
      </c>
      <c r="I271">
        <v>537474</v>
      </c>
      <c r="J271">
        <v>9575</v>
      </c>
      <c r="K271">
        <v>547049</v>
      </c>
      <c r="L271" t="str">
        <f>IFERROR(VLOOKUP(A271,'Iny SPEC'!$A$1:$B$3068,2,FALSE),"")</f>
        <v/>
      </c>
      <c r="M271">
        <f t="shared" si="4"/>
        <v>0</v>
      </c>
    </row>
    <row r="272" spans="1:13" x14ac:dyDescent="0.2">
      <c r="A272" s="1">
        <v>42140</v>
      </c>
      <c r="B272" t="s">
        <v>3</v>
      </c>
      <c r="C272" s="6">
        <v>5.3362613096447697</v>
      </c>
      <c r="D272" s="6">
        <f>VLOOKUP(A272,'PPP - Resi'!$E$1:$G$3927,2,FALSE)</f>
        <v>5.8984295765638999</v>
      </c>
      <c r="E272" s="7">
        <f>VLOOKUP(A272,Embalses!$A$1:$B$4292,2,FALSE)</f>
        <v>0.230289716444286</v>
      </c>
      <c r="F272" s="8">
        <f>VLOOKUP(A272,'Prod comer'!$A$2:$C$130,2,TRUE)</f>
        <v>528.96999999999991</v>
      </c>
      <c r="G272" s="8">
        <f>VLOOKUP(A272,'Prod comer'!$A$2:$F$130,5,TRUE)</f>
        <v>511.77</v>
      </c>
      <c r="H272" t="str">
        <f>IFERROR(VLOOKUP(A272,P.Int!$A$1:$E$2436,5,TRUE),"")</f>
        <v/>
      </c>
      <c r="I272">
        <v>350691</v>
      </c>
      <c r="J272">
        <v>0</v>
      </c>
      <c r="K272">
        <v>350691</v>
      </c>
      <c r="L272" t="str">
        <f>IFERROR(VLOOKUP(A272,'Iny SPEC'!$A$1:$B$3068,2,FALSE),"")</f>
        <v/>
      </c>
      <c r="M272">
        <f t="shared" si="4"/>
        <v>0</v>
      </c>
    </row>
    <row r="273" spans="1:13" x14ac:dyDescent="0.2">
      <c r="A273" s="1">
        <v>42140</v>
      </c>
      <c r="B273" t="s">
        <v>4</v>
      </c>
      <c r="C273" s="6">
        <v>3.9392484526712201</v>
      </c>
      <c r="D273" s="6">
        <f>VLOOKUP(A273,'PPP - Resi'!$I$2:$K$3928,2,FALSE)</f>
        <v>4.9641140325430504</v>
      </c>
      <c r="E273" s="7">
        <f>VLOOKUP(A273,Embalses!$D$1:$E$4292,2,FALSE)</f>
        <v>0.37574282103332152</v>
      </c>
      <c r="F273" s="8">
        <f>VLOOKUP(A273,'Prod comer'!$A$2:$C$130,3,TRUE)</f>
        <v>1667.9377419354837</v>
      </c>
      <c r="G273" s="8">
        <f>VLOOKUP(A273,'Prod comer'!$A$2:$F$130,6,TRUE)</f>
        <v>467.94741935483876</v>
      </c>
      <c r="H273" t="str">
        <f>IFERROR(VLOOKUP(A273,P.Int!$A$1:$E$2436,5,TRUE),"")</f>
        <v/>
      </c>
      <c r="I273">
        <v>529525</v>
      </c>
      <c r="J273">
        <v>9625</v>
      </c>
      <c r="K273">
        <v>539150</v>
      </c>
      <c r="L273" t="str">
        <f>IFERROR(VLOOKUP(A273,'Iny SPEC'!$A$1:$B$3068,2,FALSE),"")</f>
        <v/>
      </c>
      <c r="M273">
        <f t="shared" si="4"/>
        <v>0</v>
      </c>
    </row>
    <row r="274" spans="1:13" x14ac:dyDescent="0.2">
      <c r="A274" s="1">
        <v>42141</v>
      </c>
      <c r="B274" t="s">
        <v>3</v>
      </c>
      <c r="C274" s="6">
        <v>5.3362613096447697</v>
      </c>
      <c r="D274" s="6">
        <f>VLOOKUP(A274,'PPP - Resi'!$E$1:$G$3927,2,FALSE)</f>
        <v>5.8984295765638999</v>
      </c>
      <c r="E274" s="7">
        <f>VLOOKUP(A274,Embalses!$A$1:$B$4292,2,FALSE)</f>
        <v>0.275068497592452</v>
      </c>
      <c r="F274" s="8">
        <f>VLOOKUP(A274,'Prod comer'!$A$2:$C$130,2,TRUE)</f>
        <v>528.96999999999991</v>
      </c>
      <c r="G274" s="8">
        <f>VLOOKUP(A274,'Prod comer'!$A$2:$F$130,5,TRUE)</f>
        <v>511.77</v>
      </c>
      <c r="H274" t="str">
        <f>IFERROR(VLOOKUP(A274,P.Int!$A$1:$E$2436,5,TRUE),"")</f>
        <v/>
      </c>
      <c r="I274">
        <v>235760</v>
      </c>
      <c r="J274">
        <v>0</v>
      </c>
      <c r="K274">
        <v>235760</v>
      </c>
      <c r="L274" t="str">
        <f>IFERROR(VLOOKUP(A274,'Iny SPEC'!$A$1:$B$3068,2,FALSE),"")</f>
        <v/>
      </c>
      <c r="M274">
        <f t="shared" si="4"/>
        <v>0</v>
      </c>
    </row>
    <row r="275" spans="1:13" x14ac:dyDescent="0.2">
      <c r="A275" s="1">
        <v>42141</v>
      </c>
      <c r="B275" t="s">
        <v>4</v>
      </c>
      <c r="C275" s="6">
        <v>3.9392484526712201</v>
      </c>
      <c r="D275" s="6">
        <f>VLOOKUP(A275,'PPP - Resi'!$I$2:$K$3928,2,FALSE)</f>
        <v>4.9641140325430504</v>
      </c>
      <c r="E275" s="7">
        <f>VLOOKUP(A275,Embalses!$D$1:$E$4292,2,FALSE)</f>
        <v>0.38192972796188329</v>
      </c>
      <c r="F275" s="8">
        <f>VLOOKUP(A275,'Prod comer'!$A$2:$C$130,3,TRUE)</f>
        <v>1667.9377419354837</v>
      </c>
      <c r="G275" s="8">
        <f>VLOOKUP(A275,'Prod comer'!$A$2:$F$130,6,TRUE)</f>
        <v>467.94741935483876</v>
      </c>
      <c r="H275" t="str">
        <f>IFERROR(VLOOKUP(A275,P.Int!$A$1:$E$2436,5,TRUE),"")</f>
        <v/>
      </c>
      <c r="I275">
        <v>463748</v>
      </c>
      <c r="J275">
        <v>9636</v>
      </c>
      <c r="K275">
        <v>473384</v>
      </c>
      <c r="L275" t="str">
        <f>IFERROR(VLOOKUP(A275,'Iny SPEC'!$A$1:$B$3068,2,FALSE),"")</f>
        <v/>
      </c>
      <c r="M275">
        <f t="shared" si="4"/>
        <v>0</v>
      </c>
    </row>
    <row r="276" spans="1:13" x14ac:dyDescent="0.2">
      <c r="A276" s="1">
        <v>42142</v>
      </c>
      <c r="B276" t="s">
        <v>3</v>
      </c>
      <c r="C276" s="6">
        <v>5.3362613096447697</v>
      </c>
      <c r="D276" s="6">
        <f>VLOOKUP(A276,'PPP - Resi'!$E$1:$G$3927,2,FALSE)</f>
        <v>5.8984295765638999</v>
      </c>
      <c r="E276" s="7">
        <f>VLOOKUP(A276,Embalses!$A$1:$B$4292,2,FALSE)</f>
        <v>0.29711742676026698</v>
      </c>
      <c r="F276" s="8">
        <f>VLOOKUP(A276,'Prod comer'!$A$2:$C$130,2,TRUE)</f>
        <v>528.96999999999991</v>
      </c>
      <c r="G276" s="8">
        <f>VLOOKUP(A276,'Prod comer'!$A$2:$F$130,5,TRUE)</f>
        <v>511.77</v>
      </c>
      <c r="H276" t="str">
        <f>IFERROR(VLOOKUP(A276,P.Int!$A$1:$E$2436,5,TRUE),"")</f>
        <v/>
      </c>
      <c r="I276">
        <v>201746</v>
      </c>
      <c r="J276">
        <v>0</v>
      </c>
      <c r="K276">
        <v>201746</v>
      </c>
      <c r="L276" t="str">
        <f>IFERROR(VLOOKUP(A276,'Iny SPEC'!$A$1:$B$3068,2,FALSE),"")</f>
        <v/>
      </c>
      <c r="M276">
        <f t="shared" si="4"/>
        <v>0</v>
      </c>
    </row>
    <row r="277" spans="1:13" x14ac:dyDescent="0.2">
      <c r="A277" s="1">
        <v>42142</v>
      </c>
      <c r="B277" t="s">
        <v>4</v>
      </c>
      <c r="C277" s="6">
        <v>3.9392484526712201</v>
      </c>
      <c r="D277" s="6">
        <f>VLOOKUP(A277,'PPP - Resi'!$I$2:$K$3928,2,FALSE)</f>
        <v>4.9641140325430504</v>
      </c>
      <c r="E277" s="7">
        <f>VLOOKUP(A277,Embalses!$D$1:$E$4292,2,FALSE)</f>
        <v>0.39112578455575348</v>
      </c>
      <c r="F277" s="8">
        <f>VLOOKUP(A277,'Prod comer'!$A$2:$C$130,3,TRUE)</f>
        <v>1667.9377419354837</v>
      </c>
      <c r="G277" s="8">
        <f>VLOOKUP(A277,'Prod comer'!$A$2:$F$130,6,TRUE)</f>
        <v>467.94741935483876</v>
      </c>
      <c r="H277" t="str">
        <f>IFERROR(VLOOKUP(A277,P.Int!$A$1:$E$2436,5,TRUE),"")</f>
        <v/>
      </c>
      <c r="I277">
        <v>483371</v>
      </c>
      <c r="J277">
        <v>9137</v>
      </c>
      <c r="K277">
        <v>492508</v>
      </c>
      <c r="L277" t="str">
        <f>IFERROR(VLOOKUP(A277,'Iny SPEC'!$A$1:$B$3068,2,FALSE),"")</f>
        <v/>
      </c>
      <c r="M277">
        <f t="shared" si="4"/>
        <v>0</v>
      </c>
    </row>
    <row r="278" spans="1:13" x14ac:dyDescent="0.2">
      <c r="A278" s="1">
        <v>42143</v>
      </c>
      <c r="B278" t="s">
        <v>3</v>
      </c>
      <c r="C278" s="6">
        <v>5.3362613096447697</v>
      </c>
      <c r="D278" s="6">
        <f>VLOOKUP(A278,'PPP - Resi'!$E$1:$G$3927,2,FALSE)</f>
        <v>5.8984295765638999</v>
      </c>
      <c r="E278" s="7">
        <f>VLOOKUP(A278,Embalses!$A$1:$B$4292,2,FALSE)</f>
        <v>0.32481639402733398</v>
      </c>
      <c r="F278" s="8">
        <f>VLOOKUP(A278,'Prod comer'!$A$2:$C$130,2,TRUE)</f>
        <v>528.96999999999991</v>
      </c>
      <c r="G278" s="8">
        <f>VLOOKUP(A278,'Prod comer'!$A$2:$F$130,5,TRUE)</f>
        <v>511.77</v>
      </c>
      <c r="H278" t="str">
        <f>IFERROR(VLOOKUP(A278,P.Int!$A$1:$E$2436,5,TRUE),"")</f>
        <v/>
      </c>
      <c r="I278">
        <v>297753</v>
      </c>
      <c r="J278">
        <v>0</v>
      </c>
      <c r="K278">
        <v>297753</v>
      </c>
      <c r="L278" t="str">
        <f>IFERROR(VLOOKUP(A278,'Iny SPEC'!$A$1:$B$3068,2,FALSE),"")</f>
        <v/>
      </c>
      <c r="M278">
        <f t="shared" si="4"/>
        <v>0</v>
      </c>
    </row>
    <row r="279" spans="1:13" x14ac:dyDescent="0.2">
      <c r="A279" s="1">
        <v>42143</v>
      </c>
      <c r="B279" t="s">
        <v>4</v>
      </c>
      <c r="C279" s="6">
        <v>3.9392484526712201</v>
      </c>
      <c r="D279" s="6">
        <f>VLOOKUP(A279,'PPP - Resi'!$I$2:$K$3928,2,FALSE)</f>
        <v>4.9641140325430504</v>
      </c>
      <c r="E279" s="7">
        <f>VLOOKUP(A279,Embalses!$D$1:$E$4292,2,FALSE)</f>
        <v>0.39485231902373868</v>
      </c>
      <c r="F279" s="8">
        <f>VLOOKUP(A279,'Prod comer'!$A$2:$C$130,3,TRUE)</f>
        <v>1667.9377419354837</v>
      </c>
      <c r="G279" s="8">
        <f>VLOOKUP(A279,'Prod comer'!$A$2:$F$130,6,TRUE)</f>
        <v>467.94741935483876</v>
      </c>
      <c r="H279" t="str">
        <f>IFERROR(VLOOKUP(A279,P.Int!$A$1:$E$2436,5,TRUE),"")</f>
        <v/>
      </c>
      <c r="I279">
        <v>534494</v>
      </c>
      <c r="J279">
        <v>9655</v>
      </c>
      <c r="K279">
        <v>544149</v>
      </c>
      <c r="L279" t="str">
        <f>IFERROR(VLOOKUP(A279,'Iny SPEC'!$A$1:$B$3068,2,FALSE),"")</f>
        <v/>
      </c>
      <c r="M279">
        <f t="shared" si="4"/>
        <v>0</v>
      </c>
    </row>
    <row r="280" spans="1:13" x14ac:dyDescent="0.2">
      <c r="A280" s="1">
        <v>42144</v>
      </c>
      <c r="B280" t="s">
        <v>3</v>
      </c>
      <c r="C280" s="6">
        <v>5.3362613096447697</v>
      </c>
      <c r="D280" s="6">
        <f>VLOOKUP(A280,'PPP - Resi'!$E$1:$G$3927,2,FALSE)</f>
        <v>5.8984295765638999</v>
      </c>
      <c r="E280" s="7">
        <f>VLOOKUP(A280,Embalses!$A$1:$B$4292,2,FALSE)</f>
        <v>0.33829704447074499</v>
      </c>
      <c r="F280" s="8">
        <f>VLOOKUP(A280,'Prod comer'!$A$2:$C$130,2,TRUE)</f>
        <v>528.96999999999991</v>
      </c>
      <c r="G280" s="8">
        <f>VLOOKUP(A280,'Prod comer'!$A$2:$F$130,5,TRUE)</f>
        <v>511.77</v>
      </c>
      <c r="H280" t="str">
        <f>IFERROR(VLOOKUP(A280,P.Int!$A$1:$E$2436,5,TRUE),"")</f>
        <v/>
      </c>
      <c r="I280">
        <v>351362</v>
      </c>
      <c r="J280">
        <v>0</v>
      </c>
      <c r="K280">
        <v>351362</v>
      </c>
      <c r="L280" t="str">
        <f>IFERROR(VLOOKUP(A280,'Iny SPEC'!$A$1:$B$3068,2,FALSE),"")</f>
        <v/>
      </c>
      <c r="M280">
        <f t="shared" si="4"/>
        <v>0</v>
      </c>
    </row>
    <row r="281" spans="1:13" x14ac:dyDescent="0.2">
      <c r="A281" s="1">
        <v>42144</v>
      </c>
      <c r="B281" t="s">
        <v>4</v>
      </c>
      <c r="C281" s="6">
        <v>3.9392484526712201</v>
      </c>
      <c r="D281" s="6">
        <f>VLOOKUP(A281,'PPP - Resi'!$I$2:$K$3928,2,FALSE)</f>
        <v>4.9641140325430504</v>
      </c>
      <c r="E281" s="7">
        <f>VLOOKUP(A281,Embalses!$D$1:$E$4292,2,FALSE)</f>
        <v>0.3914930498372422</v>
      </c>
      <c r="F281" s="8">
        <f>VLOOKUP(A281,'Prod comer'!$A$2:$C$130,3,TRUE)</f>
        <v>1667.9377419354837</v>
      </c>
      <c r="G281" s="8">
        <f>VLOOKUP(A281,'Prod comer'!$A$2:$F$130,6,TRUE)</f>
        <v>467.94741935483876</v>
      </c>
      <c r="H281" t="str">
        <f>IFERROR(VLOOKUP(A281,P.Int!$A$1:$E$2436,5,TRUE),"")</f>
        <v/>
      </c>
      <c r="I281">
        <v>550250</v>
      </c>
      <c r="J281">
        <v>9687</v>
      </c>
      <c r="K281">
        <v>559937</v>
      </c>
      <c r="L281" t="str">
        <f>IFERROR(VLOOKUP(A281,'Iny SPEC'!$A$1:$B$3068,2,FALSE),"")</f>
        <v/>
      </c>
      <c r="M281">
        <f t="shared" si="4"/>
        <v>0</v>
      </c>
    </row>
    <row r="282" spans="1:13" x14ac:dyDescent="0.2">
      <c r="A282" s="1">
        <v>42145</v>
      </c>
      <c r="B282" t="s">
        <v>3</v>
      </c>
      <c r="C282" s="6">
        <v>5.3362613096447697</v>
      </c>
      <c r="D282" s="6">
        <f>VLOOKUP(A282,'PPP - Resi'!$E$1:$G$3927,2,FALSE)</f>
        <v>5.8984295765638999</v>
      </c>
      <c r="E282" s="7">
        <f>VLOOKUP(A282,Embalses!$A$1:$B$4292,2,FALSE)</f>
        <v>0.35581459444561497</v>
      </c>
      <c r="F282" s="8">
        <f>VLOOKUP(A282,'Prod comer'!$A$2:$C$130,2,TRUE)</f>
        <v>528.96999999999991</v>
      </c>
      <c r="G282" s="8">
        <f>VLOOKUP(A282,'Prod comer'!$A$2:$F$130,5,TRUE)</f>
        <v>511.77</v>
      </c>
      <c r="H282" t="str">
        <f>IFERROR(VLOOKUP(A282,P.Int!$A$1:$E$2436,5,TRUE),"")</f>
        <v/>
      </c>
      <c r="I282">
        <v>375842</v>
      </c>
      <c r="J282">
        <v>0</v>
      </c>
      <c r="K282">
        <v>375842</v>
      </c>
      <c r="L282" t="str">
        <f>IFERROR(VLOOKUP(A282,'Iny SPEC'!$A$1:$B$3068,2,FALSE),"")</f>
        <v/>
      </c>
      <c r="M282">
        <f t="shared" si="4"/>
        <v>0</v>
      </c>
    </row>
    <row r="283" spans="1:13" x14ac:dyDescent="0.2">
      <c r="A283" s="1">
        <v>42145</v>
      </c>
      <c r="B283" t="s">
        <v>4</v>
      </c>
      <c r="C283" s="6">
        <v>3.9392484526712201</v>
      </c>
      <c r="D283" s="6">
        <f>VLOOKUP(A283,'PPP - Resi'!$I$2:$K$3928,2,FALSE)</f>
        <v>4.9641140325430504</v>
      </c>
      <c r="E283" s="7">
        <f>VLOOKUP(A283,Embalses!$D$1:$E$4292,2,FALSE)</f>
        <v>0.41566005939936623</v>
      </c>
      <c r="F283" s="8">
        <f>VLOOKUP(A283,'Prod comer'!$A$2:$C$130,3,TRUE)</f>
        <v>1667.9377419354837</v>
      </c>
      <c r="G283" s="8">
        <f>VLOOKUP(A283,'Prod comer'!$A$2:$F$130,6,TRUE)</f>
        <v>467.94741935483876</v>
      </c>
      <c r="H283" t="str">
        <f>IFERROR(VLOOKUP(A283,P.Int!$A$1:$E$2436,5,TRUE),"")</f>
        <v/>
      </c>
      <c r="I283">
        <v>562248</v>
      </c>
      <c r="J283">
        <v>9655</v>
      </c>
      <c r="K283">
        <v>571903</v>
      </c>
      <c r="L283" t="str">
        <f>IFERROR(VLOOKUP(A283,'Iny SPEC'!$A$1:$B$3068,2,FALSE),"")</f>
        <v/>
      </c>
      <c r="M283">
        <f t="shared" si="4"/>
        <v>0</v>
      </c>
    </row>
    <row r="284" spans="1:13" x14ac:dyDescent="0.2">
      <c r="A284" s="1">
        <v>42146</v>
      </c>
      <c r="B284" t="s">
        <v>3</v>
      </c>
      <c r="C284" s="6">
        <v>5.3362613096447697</v>
      </c>
      <c r="D284" s="6">
        <f>VLOOKUP(A284,'PPP - Resi'!$E$1:$G$3927,2,FALSE)</f>
        <v>5.8984295765638999</v>
      </c>
      <c r="E284" s="7">
        <f>VLOOKUP(A284,Embalses!$A$1:$B$4292,2,FALSE)</f>
        <v>0.365582594315916</v>
      </c>
      <c r="F284" s="8">
        <f>VLOOKUP(A284,'Prod comer'!$A$2:$C$130,2,TRUE)</f>
        <v>528.96999999999991</v>
      </c>
      <c r="G284" s="8">
        <f>VLOOKUP(A284,'Prod comer'!$A$2:$F$130,5,TRUE)</f>
        <v>511.77</v>
      </c>
      <c r="H284" t="str">
        <f>IFERROR(VLOOKUP(A284,P.Int!$A$1:$E$2436,5,TRUE),"")</f>
        <v/>
      </c>
      <c r="I284">
        <v>316556</v>
      </c>
      <c r="J284">
        <v>0</v>
      </c>
      <c r="K284">
        <v>316556</v>
      </c>
      <c r="L284" t="str">
        <f>IFERROR(VLOOKUP(A284,'Iny SPEC'!$A$1:$B$3068,2,FALSE),"")</f>
        <v/>
      </c>
      <c r="M284">
        <f t="shared" si="4"/>
        <v>0</v>
      </c>
    </row>
    <row r="285" spans="1:13" x14ac:dyDescent="0.2">
      <c r="A285" s="1">
        <v>42146</v>
      </c>
      <c r="B285" t="s">
        <v>4</v>
      </c>
      <c r="C285" s="6">
        <v>3.9392484526712201</v>
      </c>
      <c r="D285" s="6">
        <f>VLOOKUP(A285,'PPP - Resi'!$I$2:$K$3928,2,FALSE)</f>
        <v>4.9641140325430504</v>
      </c>
      <c r="E285" s="7">
        <f>VLOOKUP(A285,Embalses!$D$1:$E$4292,2,FALSE)</f>
        <v>0.41919811944497098</v>
      </c>
      <c r="F285" s="8">
        <f>VLOOKUP(A285,'Prod comer'!$A$2:$C$130,3,TRUE)</f>
        <v>1667.9377419354837</v>
      </c>
      <c r="G285" s="8">
        <f>VLOOKUP(A285,'Prod comer'!$A$2:$F$130,6,TRUE)</f>
        <v>467.94741935483876</v>
      </c>
      <c r="H285" t="str">
        <f>IFERROR(VLOOKUP(A285,P.Int!$A$1:$E$2436,5,TRUE),"")</f>
        <v/>
      </c>
      <c r="I285">
        <v>578080</v>
      </c>
      <c r="J285">
        <v>9573</v>
      </c>
      <c r="K285">
        <v>587653</v>
      </c>
      <c r="L285" t="str">
        <f>IFERROR(VLOOKUP(A285,'Iny SPEC'!$A$1:$B$3068,2,FALSE),"")</f>
        <v/>
      </c>
      <c r="M285">
        <f t="shared" si="4"/>
        <v>0</v>
      </c>
    </row>
    <row r="286" spans="1:13" x14ac:dyDescent="0.2">
      <c r="A286" s="1">
        <v>42147</v>
      </c>
      <c r="B286" t="s">
        <v>3</v>
      </c>
      <c r="C286" s="6">
        <v>5.3362613096447697</v>
      </c>
      <c r="D286" s="6">
        <f>VLOOKUP(A286,'PPP - Resi'!$E$1:$G$3927,2,FALSE)</f>
        <v>5.8984295765638999</v>
      </c>
      <c r="E286" s="7">
        <f>VLOOKUP(A286,Embalses!$A$1:$B$4292,2,FALSE)</f>
        <v>0.36413158022729802</v>
      </c>
      <c r="F286" s="8">
        <f>VLOOKUP(A286,'Prod comer'!$A$2:$C$130,2,TRUE)</f>
        <v>528.96999999999991</v>
      </c>
      <c r="G286" s="8">
        <f>VLOOKUP(A286,'Prod comer'!$A$2:$F$130,5,TRUE)</f>
        <v>511.77</v>
      </c>
      <c r="H286" t="str">
        <f>IFERROR(VLOOKUP(A286,P.Int!$A$1:$E$2436,5,TRUE),"")</f>
        <v/>
      </c>
      <c r="I286">
        <v>279918</v>
      </c>
      <c r="J286">
        <v>0</v>
      </c>
      <c r="K286">
        <v>279918</v>
      </c>
      <c r="L286" t="str">
        <f>IFERROR(VLOOKUP(A286,'Iny SPEC'!$A$1:$B$3068,2,FALSE),"")</f>
        <v/>
      </c>
      <c r="M286">
        <f t="shared" si="4"/>
        <v>0</v>
      </c>
    </row>
    <row r="287" spans="1:13" x14ac:dyDescent="0.2">
      <c r="A287" s="1">
        <v>42147</v>
      </c>
      <c r="B287" t="s">
        <v>4</v>
      </c>
      <c r="C287" s="6">
        <v>3.9392484526712201</v>
      </c>
      <c r="D287" s="6">
        <f>VLOOKUP(A287,'PPP - Resi'!$I$2:$K$3928,2,FALSE)</f>
        <v>4.9641140325430504</v>
      </c>
      <c r="E287" s="7">
        <f>VLOOKUP(A287,Embalses!$D$1:$E$4292,2,FALSE)</f>
        <v>0.41629112618114422</v>
      </c>
      <c r="F287" s="8">
        <f>VLOOKUP(A287,'Prod comer'!$A$2:$C$130,3,TRUE)</f>
        <v>1667.9377419354837</v>
      </c>
      <c r="G287" s="8">
        <f>VLOOKUP(A287,'Prod comer'!$A$2:$F$130,6,TRUE)</f>
        <v>467.94741935483876</v>
      </c>
      <c r="H287" t="str">
        <f>IFERROR(VLOOKUP(A287,P.Int!$A$1:$E$2436,5,TRUE),"")</f>
        <v/>
      </c>
      <c r="I287">
        <v>561251</v>
      </c>
      <c r="J287">
        <v>9680</v>
      </c>
      <c r="K287">
        <v>570931</v>
      </c>
      <c r="L287" t="str">
        <f>IFERROR(VLOOKUP(A287,'Iny SPEC'!$A$1:$B$3068,2,FALSE),"")</f>
        <v/>
      </c>
      <c r="M287">
        <f t="shared" si="4"/>
        <v>0</v>
      </c>
    </row>
    <row r="288" spans="1:13" x14ac:dyDescent="0.2">
      <c r="A288" s="1">
        <v>42148</v>
      </c>
      <c r="B288" t="s">
        <v>3</v>
      </c>
      <c r="C288" s="6">
        <v>5.3362613096447697</v>
      </c>
      <c r="D288" s="6">
        <f>VLOOKUP(A288,'PPP - Resi'!$E$1:$G$3927,2,FALSE)</f>
        <v>5.8984295765638999</v>
      </c>
      <c r="E288" s="7">
        <f>VLOOKUP(A288,Embalses!$A$1:$B$4292,2,FALSE)</f>
        <v>0.36600411796177101</v>
      </c>
      <c r="F288" s="8">
        <f>VLOOKUP(A288,'Prod comer'!$A$2:$C$130,2,TRUE)</f>
        <v>528.96999999999991</v>
      </c>
      <c r="G288" s="8">
        <f>VLOOKUP(A288,'Prod comer'!$A$2:$F$130,5,TRUE)</f>
        <v>511.77</v>
      </c>
      <c r="H288" t="str">
        <f>IFERROR(VLOOKUP(A288,P.Int!$A$1:$E$2436,5,TRUE),"")</f>
        <v/>
      </c>
      <c r="I288">
        <v>295678</v>
      </c>
      <c r="J288">
        <v>0</v>
      </c>
      <c r="K288">
        <v>295678</v>
      </c>
      <c r="L288" t="str">
        <f>IFERROR(VLOOKUP(A288,'Iny SPEC'!$A$1:$B$3068,2,FALSE),"")</f>
        <v/>
      </c>
      <c r="M288">
        <f t="shared" si="4"/>
        <v>0</v>
      </c>
    </row>
    <row r="289" spans="1:13" x14ac:dyDescent="0.2">
      <c r="A289" s="1">
        <v>42148</v>
      </c>
      <c r="B289" t="s">
        <v>4</v>
      </c>
      <c r="C289" s="6">
        <v>3.9392484526712201</v>
      </c>
      <c r="D289" s="6">
        <f>VLOOKUP(A289,'PPP - Resi'!$I$2:$K$3928,2,FALSE)</f>
        <v>4.9641140325430504</v>
      </c>
      <c r="E289" s="7">
        <f>VLOOKUP(A289,Embalses!$D$1:$E$4292,2,FALSE)</f>
        <v>0.41688102597606702</v>
      </c>
      <c r="F289" s="8">
        <f>VLOOKUP(A289,'Prod comer'!$A$2:$C$130,3,TRUE)</f>
        <v>1667.9377419354837</v>
      </c>
      <c r="G289" s="8">
        <f>VLOOKUP(A289,'Prod comer'!$A$2:$F$130,6,TRUE)</f>
        <v>467.94741935483876</v>
      </c>
      <c r="H289" t="str">
        <f>IFERROR(VLOOKUP(A289,P.Int!$A$1:$E$2436,5,TRUE),"")</f>
        <v/>
      </c>
      <c r="I289">
        <v>472789</v>
      </c>
      <c r="J289">
        <v>9610</v>
      </c>
      <c r="K289">
        <v>482399</v>
      </c>
      <c r="L289" t="str">
        <f>IFERROR(VLOOKUP(A289,'Iny SPEC'!$A$1:$B$3068,2,FALSE),"")</f>
        <v/>
      </c>
      <c r="M289">
        <f t="shared" si="4"/>
        <v>0</v>
      </c>
    </row>
    <row r="290" spans="1:13" x14ac:dyDescent="0.2">
      <c r="A290" s="1">
        <v>42149</v>
      </c>
      <c r="B290" t="s">
        <v>3</v>
      </c>
      <c r="C290" s="6">
        <v>5.3362613096447697</v>
      </c>
      <c r="D290" s="6">
        <f>VLOOKUP(A290,'PPP - Resi'!$E$1:$G$3927,2,FALSE)</f>
        <v>5.8984295765638999</v>
      </c>
      <c r="E290" s="7">
        <f>VLOOKUP(A290,Embalses!$A$1:$B$4292,2,FALSE)</f>
        <v>0.37511551369141199</v>
      </c>
      <c r="F290" s="8">
        <f>VLOOKUP(A290,'Prod comer'!$A$2:$C$130,2,TRUE)</f>
        <v>528.96999999999991</v>
      </c>
      <c r="G290" s="8">
        <f>VLOOKUP(A290,'Prod comer'!$A$2:$F$130,5,TRUE)</f>
        <v>511.77</v>
      </c>
      <c r="H290" t="str">
        <f>IFERROR(VLOOKUP(A290,P.Int!$A$1:$E$2436,5,TRUE),"")</f>
        <v/>
      </c>
      <c r="I290">
        <v>345781</v>
      </c>
      <c r="J290">
        <v>0</v>
      </c>
      <c r="K290">
        <v>345781</v>
      </c>
      <c r="L290" t="str">
        <f>IFERROR(VLOOKUP(A290,'Iny SPEC'!$A$1:$B$3068,2,FALSE),"")</f>
        <v/>
      </c>
      <c r="M290">
        <f t="shared" si="4"/>
        <v>0</v>
      </c>
    </row>
    <row r="291" spans="1:13" x14ac:dyDescent="0.2">
      <c r="A291" s="1">
        <v>42149</v>
      </c>
      <c r="B291" t="s">
        <v>4</v>
      </c>
      <c r="C291" s="6">
        <v>3.9392484526712201</v>
      </c>
      <c r="D291" s="6">
        <f>VLOOKUP(A291,'PPP - Resi'!$I$2:$K$3928,2,FALSE)</f>
        <v>4.9641140325430504</v>
      </c>
      <c r="E291" s="7">
        <f>VLOOKUP(A291,Embalses!$D$1:$E$4292,2,FALSE)</f>
        <v>0.41781584232582025</v>
      </c>
      <c r="F291" s="8">
        <f>VLOOKUP(A291,'Prod comer'!$A$2:$C$130,3,TRUE)</f>
        <v>1667.9377419354837</v>
      </c>
      <c r="G291" s="8">
        <f>VLOOKUP(A291,'Prod comer'!$A$2:$F$130,6,TRUE)</f>
        <v>467.94741935483876</v>
      </c>
      <c r="H291" t="str">
        <f>IFERROR(VLOOKUP(A291,P.Int!$A$1:$E$2436,5,TRUE),"")</f>
        <v/>
      </c>
      <c r="I291">
        <v>569956</v>
      </c>
      <c r="J291">
        <v>9694</v>
      </c>
      <c r="K291">
        <v>579650</v>
      </c>
      <c r="L291" t="str">
        <f>IFERROR(VLOOKUP(A291,'Iny SPEC'!$A$1:$B$3068,2,FALSE),"")</f>
        <v/>
      </c>
      <c r="M291">
        <f t="shared" si="4"/>
        <v>0</v>
      </c>
    </row>
    <row r="292" spans="1:13" x14ac:dyDescent="0.2">
      <c r="A292" s="1">
        <v>42150</v>
      </c>
      <c r="B292" t="s">
        <v>3</v>
      </c>
      <c r="C292" s="6">
        <v>5.3362613096447697</v>
      </c>
      <c r="D292" s="6">
        <f>VLOOKUP(A292,'PPP - Resi'!$E$1:$G$3927,2,FALSE)</f>
        <v>5.8984295765638999</v>
      </c>
      <c r="E292" s="7">
        <f>VLOOKUP(A292,Embalses!$A$1:$B$4292,2,FALSE)</f>
        <v>0.38294612603556999</v>
      </c>
      <c r="F292" s="8">
        <f>VLOOKUP(A292,'Prod comer'!$A$2:$C$130,2,TRUE)</f>
        <v>528.96999999999991</v>
      </c>
      <c r="G292" s="8">
        <f>VLOOKUP(A292,'Prod comer'!$A$2:$F$130,5,TRUE)</f>
        <v>511.77</v>
      </c>
      <c r="H292" t="str">
        <f>IFERROR(VLOOKUP(A292,P.Int!$A$1:$E$2436,5,TRUE),"")</f>
        <v/>
      </c>
      <c r="I292">
        <v>361641</v>
      </c>
      <c r="J292">
        <v>0</v>
      </c>
      <c r="K292">
        <v>361641</v>
      </c>
      <c r="L292" t="str">
        <f>IFERROR(VLOOKUP(A292,'Iny SPEC'!$A$1:$B$3068,2,FALSE),"")</f>
        <v/>
      </c>
      <c r="M292">
        <f t="shared" si="4"/>
        <v>0</v>
      </c>
    </row>
    <row r="293" spans="1:13" x14ac:dyDescent="0.2">
      <c r="A293" s="1">
        <v>42150</v>
      </c>
      <c r="B293" t="s">
        <v>4</v>
      </c>
      <c r="C293" s="6">
        <v>3.9392484526712201</v>
      </c>
      <c r="D293" s="6">
        <f>VLOOKUP(A293,'PPP - Resi'!$I$2:$K$3928,2,FALSE)</f>
        <v>4.9641140325430504</v>
      </c>
      <c r="E293" s="7">
        <f>VLOOKUP(A293,Embalses!$D$1:$E$4292,2,FALSE)</f>
        <v>0.40909197959221982</v>
      </c>
      <c r="F293" s="8">
        <f>VLOOKUP(A293,'Prod comer'!$A$2:$C$130,3,TRUE)</f>
        <v>1667.9377419354837</v>
      </c>
      <c r="G293" s="8">
        <f>VLOOKUP(A293,'Prod comer'!$A$2:$F$130,6,TRUE)</f>
        <v>467.94741935483876</v>
      </c>
      <c r="H293" t="str">
        <f>IFERROR(VLOOKUP(A293,P.Int!$A$1:$E$2436,5,TRUE),"")</f>
        <v/>
      </c>
      <c r="I293">
        <v>576077</v>
      </c>
      <c r="J293">
        <v>9608</v>
      </c>
      <c r="K293">
        <v>585685</v>
      </c>
      <c r="L293" t="str">
        <f>IFERROR(VLOOKUP(A293,'Iny SPEC'!$A$1:$B$3068,2,FALSE),"")</f>
        <v/>
      </c>
      <c r="M293">
        <f t="shared" si="4"/>
        <v>0</v>
      </c>
    </row>
    <row r="294" spans="1:13" x14ac:dyDescent="0.2">
      <c r="A294" s="1">
        <v>42151</v>
      </c>
      <c r="B294" t="s">
        <v>3</v>
      </c>
      <c r="C294" s="6">
        <v>5.3362613096447697</v>
      </c>
      <c r="D294" s="6">
        <f>VLOOKUP(A294,'PPP - Resi'!$E$1:$G$3927,2,FALSE)</f>
        <v>5.8984295765638999</v>
      </c>
      <c r="E294" s="7">
        <f>VLOOKUP(A294,Embalses!$A$1:$B$4292,2,FALSE)</f>
        <v>0.384113422285631</v>
      </c>
      <c r="F294" s="8">
        <f>VLOOKUP(A294,'Prod comer'!$A$2:$C$130,2,TRUE)</f>
        <v>528.96999999999991</v>
      </c>
      <c r="G294" s="8">
        <f>VLOOKUP(A294,'Prod comer'!$A$2:$F$130,5,TRUE)</f>
        <v>511.77</v>
      </c>
      <c r="H294" t="str">
        <f>IFERROR(VLOOKUP(A294,P.Int!$A$1:$E$2436,5,TRUE),"")</f>
        <v/>
      </c>
      <c r="I294">
        <v>347961</v>
      </c>
      <c r="J294">
        <v>0</v>
      </c>
      <c r="K294">
        <v>347961</v>
      </c>
      <c r="L294" t="str">
        <f>IFERROR(VLOOKUP(A294,'Iny SPEC'!$A$1:$B$3068,2,FALSE),"")</f>
        <v/>
      </c>
      <c r="M294">
        <f t="shared" si="4"/>
        <v>0</v>
      </c>
    </row>
    <row r="295" spans="1:13" x14ac:dyDescent="0.2">
      <c r="A295" s="1">
        <v>42151</v>
      </c>
      <c r="B295" t="s">
        <v>4</v>
      </c>
      <c r="C295" s="6">
        <v>3.9392484526712201</v>
      </c>
      <c r="D295" s="6">
        <f>VLOOKUP(A295,'PPP - Resi'!$I$2:$K$3928,2,FALSE)</f>
        <v>4.9641140325430504</v>
      </c>
      <c r="E295" s="7">
        <f>VLOOKUP(A295,Embalses!$D$1:$E$4292,2,FALSE)</f>
        <v>0.41705114029953372</v>
      </c>
      <c r="F295" s="8">
        <f>VLOOKUP(A295,'Prod comer'!$A$2:$C$130,3,TRUE)</f>
        <v>1667.9377419354837</v>
      </c>
      <c r="G295" s="8">
        <f>VLOOKUP(A295,'Prod comer'!$A$2:$F$130,6,TRUE)</f>
        <v>467.94741935483876</v>
      </c>
      <c r="H295" t="str">
        <f>IFERROR(VLOOKUP(A295,P.Int!$A$1:$E$2436,5,TRUE),"")</f>
        <v/>
      </c>
      <c r="I295">
        <v>578599</v>
      </c>
      <c r="J295">
        <v>9537</v>
      </c>
      <c r="K295">
        <v>588136</v>
      </c>
      <c r="L295" t="str">
        <f>IFERROR(VLOOKUP(A295,'Iny SPEC'!$A$1:$B$3068,2,FALSE),"")</f>
        <v/>
      </c>
      <c r="M295">
        <f t="shared" si="4"/>
        <v>0</v>
      </c>
    </row>
    <row r="296" spans="1:13" x14ac:dyDescent="0.2">
      <c r="A296" s="1">
        <v>42152</v>
      </c>
      <c r="B296" t="s">
        <v>3</v>
      </c>
      <c r="C296" s="6">
        <v>5.3362613096447697</v>
      </c>
      <c r="D296" s="6">
        <f>VLOOKUP(A296,'PPP - Resi'!$E$1:$G$3927,2,FALSE)</f>
        <v>5.8984295765638999</v>
      </c>
      <c r="E296" s="7">
        <f>VLOOKUP(A296,Embalses!$A$1:$B$4292,2,FALSE)</f>
        <v>0.404103370567922</v>
      </c>
      <c r="F296" s="8">
        <f>VLOOKUP(A296,'Prod comer'!$A$2:$C$130,2,TRUE)</f>
        <v>528.96999999999991</v>
      </c>
      <c r="G296" s="8">
        <f>VLOOKUP(A296,'Prod comer'!$A$2:$F$130,5,TRUE)</f>
        <v>511.77</v>
      </c>
      <c r="H296" t="str">
        <f>IFERROR(VLOOKUP(A296,P.Int!$A$1:$E$2436,5,TRUE),"")</f>
        <v/>
      </c>
      <c r="I296">
        <v>346378</v>
      </c>
      <c r="J296">
        <v>0</v>
      </c>
      <c r="K296">
        <v>346378</v>
      </c>
      <c r="L296" t="str">
        <f>IFERROR(VLOOKUP(A296,'Iny SPEC'!$A$1:$B$3068,2,FALSE),"")</f>
        <v/>
      </c>
      <c r="M296">
        <f t="shared" si="4"/>
        <v>0</v>
      </c>
    </row>
    <row r="297" spans="1:13" x14ac:dyDescent="0.2">
      <c r="A297" s="1">
        <v>42152</v>
      </c>
      <c r="B297" t="s">
        <v>4</v>
      </c>
      <c r="C297" s="6">
        <v>3.9392484526712201</v>
      </c>
      <c r="D297" s="6">
        <f>VLOOKUP(A297,'PPP - Resi'!$I$2:$K$3928,2,FALSE)</f>
        <v>4.9641140325430504</v>
      </c>
      <c r="E297" s="7">
        <f>VLOOKUP(A297,Embalses!$D$1:$E$4292,2,FALSE)</f>
        <v>0.42491987202671844</v>
      </c>
      <c r="F297" s="8">
        <f>VLOOKUP(A297,'Prod comer'!$A$2:$C$130,3,TRUE)</f>
        <v>1667.9377419354837</v>
      </c>
      <c r="G297" s="8">
        <f>VLOOKUP(A297,'Prod comer'!$A$2:$F$130,6,TRUE)</f>
        <v>467.94741935483876</v>
      </c>
      <c r="H297" t="str">
        <f>IFERROR(VLOOKUP(A297,P.Int!$A$1:$E$2436,5,TRUE),"")</f>
        <v/>
      </c>
      <c r="I297">
        <v>589694</v>
      </c>
      <c r="J297">
        <v>9620</v>
      </c>
      <c r="K297">
        <v>599314</v>
      </c>
      <c r="L297" t="str">
        <f>IFERROR(VLOOKUP(A297,'Iny SPEC'!$A$1:$B$3068,2,FALSE),"")</f>
        <v/>
      </c>
      <c r="M297">
        <f t="shared" si="4"/>
        <v>0</v>
      </c>
    </row>
    <row r="298" spans="1:13" x14ac:dyDescent="0.2">
      <c r="A298" s="1">
        <v>42153</v>
      </c>
      <c r="B298" t="s">
        <v>3</v>
      </c>
      <c r="C298" s="6">
        <v>5.3362613096447697</v>
      </c>
      <c r="D298" s="6">
        <f>VLOOKUP(A298,'PPP - Resi'!$E$1:$G$3927,2,FALSE)</f>
        <v>5.8984295765638999</v>
      </c>
      <c r="E298" s="7">
        <f>VLOOKUP(A298,Embalses!$A$1:$B$4292,2,FALSE)</f>
        <v>0.42116697200110198</v>
      </c>
      <c r="F298" s="8">
        <f>VLOOKUP(A298,'Prod comer'!$A$2:$C$130,2,TRUE)</f>
        <v>528.96999999999991</v>
      </c>
      <c r="G298" s="8">
        <f>VLOOKUP(A298,'Prod comer'!$A$2:$F$130,5,TRUE)</f>
        <v>511.77</v>
      </c>
      <c r="H298" t="str">
        <f>IFERROR(VLOOKUP(A298,P.Int!$A$1:$E$2436,5,TRUE),"")</f>
        <v/>
      </c>
      <c r="I298">
        <v>339317</v>
      </c>
      <c r="J298">
        <v>0</v>
      </c>
      <c r="K298">
        <v>339317</v>
      </c>
      <c r="L298" t="str">
        <f>IFERROR(VLOOKUP(A298,'Iny SPEC'!$A$1:$B$3068,2,FALSE),"")</f>
        <v/>
      </c>
      <c r="M298">
        <f t="shared" si="4"/>
        <v>0</v>
      </c>
    </row>
    <row r="299" spans="1:13" x14ac:dyDescent="0.2">
      <c r="A299" s="1">
        <v>42153</v>
      </c>
      <c r="B299" t="s">
        <v>4</v>
      </c>
      <c r="C299" s="6">
        <v>3.9392484526712201</v>
      </c>
      <c r="D299" s="6">
        <f>VLOOKUP(A299,'PPP - Resi'!$I$2:$K$3928,2,FALSE)</f>
        <v>4.9641140325430504</v>
      </c>
      <c r="E299" s="7">
        <f>VLOOKUP(A299,Embalses!$D$1:$E$4292,2,FALSE)</f>
        <v>0.44612307745736823</v>
      </c>
      <c r="F299" s="8">
        <f>VLOOKUP(A299,'Prod comer'!$A$2:$C$130,3,TRUE)</f>
        <v>1667.9377419354837</v>
      </c>
      <c r="G299" s="8">
        <f>VLOOKUP(A299,'Prod comer'!$A$2:$F$130,6,TRUE)</f>
        <v>467.94741935483876</v>
      </c>
      <c r="H299" t="str">
        <f>IFERROR(VLOOKUP(A299,P.Int!$A$1:$E$2436,5,TRUE),"")</f>
        <v/>
      </c>
      <c r="I299">
        <v>555527</v>
      </c>
      <c r="J299">
        <v>9717</v>
      </c>
      <c r="K299">
        <v>565244</v>
      </c>
      <c r="L299" t="str">
        <f>IFERROR(VLOOKUP(A299,'Iny SPEC'!$A$1:$B$3068,2,FALSE),"")</f>
        <v/>
      </c>
      <c r="M299">
        <f t="shared" si="4"/>
        <v>0</v>
      </c>
    </row>
    <row r="300" spans="1:13" x14ac:dyDescent="0.2">
      <c r="A300" s="1">
        <v>42154</v>
      </c>
      <c r="B300" t="s">
        <v>3</v>
      </c>
      <c r="C300" s="6">
        <v>5.3362613096447697</v>
      </c>
      <c r="D300" s="6">
        <f>VLOOKUP(A300,'PPP - Resi'!$E$1:$G$3927,2,FALSE)</f>
        <v>5.8984295765638999</v>
      </c>
      <c r="E300" s="7">
        <f>VLOOKUP(A300,Embalses!$A$1:$B$4292,2,FALSE)</f>
        <v>0.43097550299119702</v>
      </c>
      <c r="F300" s="8">
        <f>VLOOKUP(A300,'Prod comer'!$A$2:$C$130,2,TRUE)</f>
        <v>528.96999999999991</v>
      </c>
      <c r="G300" s="8">
        <f>VLOOKUP(A300,'Prod comer'!$A$2:$F$130,5,TRUE)</f>
        <v>511.77</v>
      </c>
      <c r="H300" t="str">
        <f>IFERROR(VLOOKUP(A300,P.Int!$A$1:$E$2436,5,TRUE),"")</f>
        <v/>
      </c>
      <c r="I300">
        <v>288532</v>
      </c>
      <c r="J300">
        <v>0</v>
      </c>
      <c r="K300">
        <v>288532</v>
      </c>
      <c r="L300" t="str">
        <f>IFERROR(VLOOKUP(A300,'Iny SPEC'!$A$1:$B$3068,2,FALSE),"")</f>
        <v/>
      </c>
      <c r="M300">
        <f t="shared" si="4"/>
        <v>0</v>
      </c>
    </row>
    <row r="301" spans="1:13" x14ac:dyDescent="0.2">
      <c r="A301" s="1">
        <v>42154</v>
      </c>
      <c r="B301" t="s">
        <v>4</v>
      </c>
      <c r="C301" s="6">
        <v>3.9392484526712201</v>
      </c>
      <c r="D301" s="6">
        <f>VLOOKUP(A301,'PPP - Resi'!$I$2:$K$3928,2,FALSE)</f>
        <v>4.9641140325430504</v>
      </c>
      <c r="E301" s="7">
        <f>VLOOKUP(A301,Embalses!$D$1:$E$4292,2,FALSE)</f>
        <v>0.47467960086853828</v>
      </c>
      <c r="F301" s="8">
        <f>VLOOKUP(A301,'Prod comer'!$A$2:$C$130,3,TRUE)</f>
        <v>1667.9377419354837</v>
      </c>
      <c r="G301" s="8">
        <f>VLOOKUP(A301,'Prod comer'!$A$2:$F$130,6,TRUE)</f>
        <v>467.94741935483876</v>
      </c>
      <c r="H301" t="str">
        <f>IFERROR(VLOOKUP(A301,P.Int!$A$1:$E$2436,5,TRUE),"")</f>
        <v/>
      </c>
      <c r="I301">
        <v>558853</v>
      </c>
      <c r="J301">
        <v>9631</v>
      </c>
      <c r="K301">
        <v>568484</v>
      </c>
      <c r="L301" t="str">
        <f>IFERROR(VLOOKUP(A301,'Iny SPEC'!$A$1:$B$3068,2,FALSE),"")</f>
        <v/>
      </c>
      <c r="M301">
        <f t="shared" si="4"/>
        <v>0</v>
      </c>
    </row>
    <row r="302" spans="1:13" x14ac:dyDescent="0.2">
      <c r="A302" s="1">
        <v>42155</v>
      </c>
      <c r="B302" t="s">
        <v>3</v>
      </c>
      <c r="C302" s="6">
        <v>5.3362613096447697</v>
      </c>
      <c r="D302" s="6">
        <f>VLOOKUP(A302,'PPP - Resi'!$E$1:$G$3927,2,FALSE)</f>
        <v>5.8984295765638999</v>
      </c>
      <c r="E302" s="7">
        <f>VLOOKUP(A302,Embalses!$A$1:$B$4292,2,FALSE)</f>
        <v>0.43275887226212301</v>
      </c>
      <c r="F302" s="8">
        <f>VLOOKUP(A302,'Prod comer'!$A$2:$C$130,2,TRUE)</f>
        <v>528.96999999999991</v>
      </c>
      <c r="G302" s="8">
        <f>VLOOKUP(A302,'Prod comer'!$A$2:$F$130,5,TRUE)</f>
        <v>511.77</v>
      </c>
      <c r="H302" t="str">
        <f>IFERROR(VLOOKUP(A302,P.Int!$A$1:$E$2436,5,TRUE),"")</f>
        <v/>
      </c>
      <c r="I302">
        <v>264226</v>
      </c>
      <c r="J302">
        <v>0</v>
      </c>
      <c r="K302">
        <v>264226</v>
      </c>
      <c r="L302" t="str">
        <f>IFERROR(VLOOKUP(A302,'Iny SPEC'!$A$1:$B$3068,2,FALSE),"")</f>
        <v/>
      </c>
      <c r="M302">
        <f t="shared" si="4"/>
        <v>0</v>
      </c>
    </row>
    <row r="303" spans="1:13" x14ac:dyDescent="0.2">
      <c r="A303" s="1">
        <v>42155</v>
      </c>
      <c r="B303" t="s">
        <v>4</v>
      </c>
      <c r="C303" s="6">
        <v>3.9392484526712201</v>
      </c>
      <c r="D303" s="6">
        <f>VLOOKUP(A303,'PPP - Resi'!$I$2:$K$3928,2,FALSE)</f>
        <v>4.9641140325430504</v>
      </c>
      <c r="E303" s="7">
        <f>VLOOKUP(A303,Embalses!$D$1:$E$4292,2,FALSE)</f>
        <v>0.486582323836245</v>
      </c>
      <c r="F303" s="8">
        <f>VLOOKUP(A303,'Prod comer'!$A$2:$C$130,3,TRUE)</f>
        <v>1667.9377419354837</v>
      </c>
      <c r="G303" s="8">
        <f>VLOOKUP(A303,'Prod comer'!$A$2:$F$130,6,TRUE)</f>
        <v>467.94741935483876</v>
      </c>
      <c r="H303" t="str">
        <f>IFERROR(VLOOKUP(A303,P.Int!$A$1:$E$2436,5,TRUE),"")</f>
        <v/>
      </c>
      <c r="I303">
        <v>472049</v>
      </c>
      <c r="J303">
        <v>9443</v>
      </c>
      <c r="K303">
        <v>481492</v>
      </c>
      <c r="L303" t="str">
        <f>IFERROR(VLOOKUP(A303,'Iny SPEC'!$A$1:$B$3068,2,FALSE),"")</f>
        <v/>
      </c>
      <c r="M303">
        <f t="shared" si="4"/>
        <v>0</v>
      </c>
    </row>
    <row r="304" spans="1:13" x14ac:dyDescent="0.2">
      <c r="A304" s="1">
        <v>42156</v>
      </c>
      <c r="B304" t="s">
        <v>3</v>
      </c>
      <c r="C304" s="6">
        <v>5.3856953656315598</v>
      </c>
      <c r="D304" s="6">
        <f>VLOOKUP(A304,'PPP - Resi'!$E$1:$G$3927,2,FALSE)</f>
        <v>5.8984295765638999</v>
      </c>
      <c r="E304" s="7">
        <f>VLOOKUP(A304,Embalses!$A$1:$B$4292,2,FALSE)</f>
        <v>0.443402344319969</v>
      </c>
      <c r="F304" s="8">
        <f>VLOOKUP(A304,'Prod comer'!$A$2:$C$130,2,TRUE)</f>
        <v>523.65967741935481</v>
      </c>
      <c r="G304" s="8">
        <f>VLOOKUP(A304,'Prod comer'!$A$2:$F$130,5,TRUE)</f>
        <v>506.11161290322582</v>
      </c>
      <c r="H304" t="str">
        <f>IFERROR(VLOOKUP(A304,P.Int!$A$1:$E$2436,5,TRUE),"")</f>
        <v/>
      </c>
      <c r="I304">
        <v>314265</v>
      </c>
      <c r="J304">
        <v>0</v>
      </c>
      <c r="K304">
        <v>314265</v>
      </c>
      <c r="L304" t="str">
        <f>IFERROR(VLOOKUP(A304,'Iny SPEC'!$A$1:$B$3068,2,FALSE),"")</f>
        <v/>
      </c>
      <c r="M304">
        <f t="shared" si="4"/>
        <v>0</v>
      </c>
    </row>
    <row r="305" spans="1:13" x14ac:dyDescent="0.2">
      <c r="A305" s="1">
        <v>42156</v>
      </c>
      <c r="B305" t="s">
        <v>4</v>
      </c>
      <c r="C305" s="6">
        <v>3.9740013530363001</v>
      </c>
      <c r="D305" s="6">
        <f>VLOOKUP(A305,'PPP - Resi'!$I$2:$K$3928,2,FALSE)</f>
        <v>4.9641140325430504</v>
      </c>
      <c r="E305" s="7">
        <f>VLOOKUP(A305,Embalses!$D$1:$E$4292,2,FALSE)</f>
        <v>0.483352420148282</v>
      </c>
      <c r="F305" s="8">
        <f>VLOOKUP(A305,'Prod comer'!$A$2:$C$130,3,TRUE)</f>
        <v>1896.0122580645157</v>
      </c>
      <c r="G305" s="8">
        <f>VLOOKUP(A305,'Prod comer'!$A$2:$F$130,6,TRUE)</f>
        <v>590.18064516129027</v>
      </c>
      <c r="H305" t="str">
        <f>IFERROR(VLOOKUP(A305,P.Int!$A$1:$E$2436,5,TRUE),"")</f>
        <v/>
      </c>
      <c r="I305">
        <v>534730</v>
      </c>
      <c r="J305">
        <v>9630</v>
      </c>
      <c r="K305">
        <v>544360</v>
      </c>
      <c r="L305" t="str">
        <f>IFERROR(VLOOKUP(A305,'Iny SPEC'!$A$1:$B$3068,2,FALSE),"")</f>
        <v/>
      </c>
      <c r="M305">
        <f t="shared" si="4"/>
        <v>0</v>
      </c>
    </row>
    <row r="306" spans="1:13" x14ac:dyDescent="0.2">
      <c r="A306" s="1">
        <v>42157</v>
      </c>
      <c r="B306" t="s">
        <v>3</v>
      </c>
      <c r="C306" s="6">
        <v>5.3856953656315598</v>
      </c>
      <c r="D306" s="6">
        <f>VLOOKUP(A306,'PPP - Resi'!$E$1:$G$3927,2,FALSE)</f>
        <v>5.8984295765638999</v>
      </c>
      <c r="E306" s="7">
        <f>VLOOKUP(A306,Embalses!$A$1:$B$4292,2,FALSE)</f>
        <v>0.448890257940046</v>
      </c>
      <c r="F306" s="8">
        <f>VLOOKUP(A306,'Prod comer'!$A$2:$C$130,2,TRUE)</f>
        <v>523.65967741935481</v>
      </c>
      <c r="G306" s="8">
        <f>VLOOKUP(A306,'Prod comer'!$A$2:$F$130,5,TRUE)</f>
        <v>506.11161290322582</v>
      </c>
      <c r="H306" t="str">
        <f>IFERROR(VLOOKUP(A306,P.Int!$A$1:$E$2436,5,TRUE),"")</f>
        <v/>
      </c>
      <c r="I306">
        <v>306547</v>
      </c>
      <c r="J306">
        <v>0</v>
      </c>
      <c r="K306">
        <v>306547</v>
      </c>
      <c r="L306" t="str">
        <f>IFERROR(VLOOKUP(A306,'Iny SPEC'!$A$1:$B$3068,2,FALSE),"")</f>
        <v/>
      </c>
      <c r="M306">
        <f t="shared" si="4"/>
        <v>0</v>
      </c>
    </row>
    <row r="307" spans="1:13" x14ac:dyDescent="0.2">
      <c r="A307" s="1">
        <v>42157</v>
      </c>
      <c r="B307" t="s">
        <v>4</v>
      </c>
      <c r="C307" s="6">
        <v>3.9740013530363001</v>
      </c>
      <c r="D307" s="6">
        <f>VLOOKUP(A307,'PPP - Resi'!$I$2:$K$3928,2,FALSE)</f>
        <v>4.9641140325430504</v>
      </c>
      <c r="E307" s="7">
        <f>VLOOKUP(A307,Embalses!$D$1:$E$4292,2,FALSE)</f>
        <v>0.46830698826924955</v>
      </c>
      <c r="F307" s="8">
        <f>VLOOKUP(A307,'Prod comer'!$A$2:$C$130,3,TRUE)</f>
        <v>1896.0122580645157</v>
      </c>
      <c r="G307" s="8">
        <f>VLOOKUP(A307,'Prod comer'!$A$2:$F$130,6,TRUE)</f>
        <v>590.18064516129027</v>
      </c>
      <c r="H307" t="str">
        <f>IFERROR(VLOOKUP(A307,P.Int!$A$1:$E$2436,5,TRUE),"")</f>
        <v/>
      </c>
      <c r="I307">
        <v>563973</v>
      </c>
      <c r="J307">
        <v>9589</v>
      </c>
      <c r="K307">
        <v>573562</v>
      </c>
      <c r="L307" t="str">
        <f>IFERROR(VLOOKUP(A307,'Iny SPEC'!$A$1:$B$3068,2,FALSE),"")</f>
        <v/>
      </c>
      <c r="M307">
        <f t="shared" si="4"/>
        <v>0</v>
      </c>
    </row>
    <row r="308" spans="1:13" x14ac:dyDescent="0.2">
      <c r="A308" s="1">
        <v>42158</v>
      </c>
      <c r="B308" t="s">
        <v>3</v>
      </c>
      <c r="C308" s="6">
        <v>5.3856953656315598</v>
      </c>
      <c r="D308" s="6">
        <f>VLOOKUP(A308,'PPP - Resi'!$E$1:$G$3927,2,FALSE)</f>
        <v>5.8984295765638999</v>
      </c>
      <c r="E308" s="7">
        <f>VLOOKUP(A308,Embalses!$A$1:$B$4292,2,FALSE)</f>
        <v>0.47262528169128298</v>
      </c>
      <c r="F308" s="8">
        <f>VLOOKUP(A308,'Prod comer'!$A$2:$C$130,2,TRUE)</f>
        <v>523.65967741935481</v>
      </c>
      <c r="G308" s="8">
        <f>VLOOKUP(A308,'Prod comer'!$A$2:$F$130,5,TRUE)</f>
        <v>506.11161290322582</v>
      </c>
      <c r="H308" t="str">
        <f>IFERROR(VLOOKUP(A308,P.Int!$A$1:$E$2436,5,TRUE),"")</f>
        <v/>
      </c>
      <c r="I308">
        <v>339526</v>
      </c>
      <c r="J308">
        <v>0</v>
      </c>
      <c r="K308">
        <v>339526</v>
      </c>
      <c r="L308" t="str">
        <f>IFERROR(VLOOKUP(A308,'Iny SPEC'!$A$1:$B$3068,2,FALSE),"")</f>
        <v/>
      </c>
      <c r="M308">
        <f t="shared" si="4"/>
        <v>0</v>
      </c>
    </row>
    <row r="309" spans="1:13" x14ac:dyDescent="0.2">
      <c r="A309" s="1">
        <v>42158</v>
      </c>
      <c r="B309" t="s">
        <v>4</v>
      </c>
      <c r="C309" s="6">
        <v>3.9740013530363001</v>
      </c>
      <c r="D309" s="6">
        <f>VLOOKUP(A309,'PPP - Resi'!$I$2:$K$3928,2,FALSE)</f>
        <v>4.9641140325430504</v>
      </c>
      <c r="E309" s="7">
        <f>VLOOKUP(A309,Embalses!$D$1:$E$4292,2,FALSE)</f>
        <v>0.45932994508477099</v>
      </c>
      <c r="F309" s="8">
        <f>VLOOKUP(A309,'Prod comer'!$A$2:$C$130,3,TRUE)</f>
        <v>1896.0122580645157</v>
      </c>
      <c r="G309" s="8">
        <f>VLOOKUP(A309,'Prod comer'!$A$2:$F$130,6,TRUE)</f>
        <v>590.18064516129027</v>
      </c>
      <c r="H309" t="str">
        <f>IFERROR(VLOOKUP(A309,P.Int!$A$1:$E$2436,5,TRUE),"")</f>
        <v/>
      </c>
      <c r="I309">
        <v>569381</v>
      </c>
      <c r="J309">
        <v>9549</v>
      </c>
      <c r="K309">
        <v>578930</v>
      </c>
      <c r="L309" t="str">
        <f>IFERROR(VLOOKUP(A309,'Iny SPEC'!$A$1:$B$3068,2,FALSE),"")</f>
        <v/>
      </c>
      <c r="M309">
        <f t="shared" si="4"/>
        <v>0</v>
      </c>
    </row>
    <row r="310" spans="1:13" x14ac:dyDescent="0.2">
      <c r="A310" s="1">
        <v>42159</v>
      </c>
      <c r="B310" t="s">
        <v>3</v>
      </c>
      <c r="C310" s="6">
        <v>5.3856953656315598</v>
      </c>
      <c r="D310" s="6">
        <f>VLOOKUP(A310,'PPP - Resi'!$E$1:$G$3927,2,FALSE)</f>
        <v>5.8984295765638999</v>
      </c>
      <c r="E310" s="7">
        <f>VLOOKUP(A310,Embalses!$A$1:$B$4292,2,FALSE)</f>
        <v>0.48840809973897997</v>
      </c>
      <c r="F310" s="8">
        <f>VLOOKUP(A310,'Prod comer'!$A$2:$C$130,2,TRUE)</f>
        <v>523.65967741935481</v>
      </c>
      <c r="G310" s="8">
        <f>VLOOKUP(A310,'Prod comer'!$A$2:$F$130,5,TRUE)</f>
        <v>506.11161290322582</v>
      </c>
      <c r="H310" t="str">
        <f>IFERROR(VLOOKUP(A310,P.Int!$A$1:$E$2436,5,TRUE),"")</f>
        <v/>
      </c>
      <c r="I310">
        <v>361650</v>
      </c>
      <c r="J310">
        <v>0</v>
      </c>
      <c r="K310">
        <v>361650</v>
      </c>
      <c r="L310" t="str">
        <f>IFERROR(VLOOKUP(A310,'Iny SPEC'!$A$1:$B$3068,2,FALSE),"")</f>
        <v/>
      </c>
      <c r="M310">
        <f t="shared" si="4"/>
        <v>0</v>
      </c>
    </row>
    <row r="311" spans="1:13" x14ac:dyDescent="0.2">
      <c r="A311" s="1">
        <v>42159</v>
      </c>
      <c r="B311" t="s">
        <v>4</v>
      </c>
      <c r="C311" s="6">
        <v>3.99089651768857</v>
      </c>
      <c r="D311" s="6">
        <f>VLOOKUP(A311,'PPP - Resi'!$I$2:$K$3928,2,FALSE)</f>
        <v>4.9641140325430504</v>
      </c>
      <c r="E311" s="7">
        <f>VLOOKUP(A311,Embalses!$D$1:$E$4292,2,FALSE)</f>
        <v>0.44771419046838723</v>
      </c>
      <c r="F311" s="8">
        <f>VLOOKUP(A311,'Prod comer'!$A$2:$C$130,3,TRUE)</f>
        <v>1896.0122580645157</v>
      </c>
      <c r="G311" s="8">
        <f>VLOOKUP(A311,'Prod comer'!$A$2:$F$130,6,TRUE)</f>
        <v>590.18064516129027</v>
      </c>
      <c r="H311" t="str">
        <f>IFERROR(VLOOKUP(A311,P.Int!$A$1:$E$2436,5,TRUE),"")</f>
        <v/>
      </c>
      <c r="I311">
        <v>583303</v>
      </c>
      <c r="J311">
        <v>9644</v>
      </c>
      <c r="K311">
        <v>592947</v>
      </c>
      <c r="L311" t="str">
        <f>IFERROR(VLOOKUP(A311,'Iny SPEC'!$A$1:$B$3068,2,FALSE),"")</f>
        <v/>
      </c>
      <c r="M311">
        <f t="shared" si="4"/>
        <v>0</v>
      </c>
    </row>
    <row r="312" spans="1:13" x14ac:dyDescent="0.2">
      <c r="A312" s="1">
        <v>42160</v>
      </c>
      <c r="B312" t="s">
        <v>3</v>
      </c>
      <c r="C312" s="6">
        <v>5.3856953656315598</v>
      </c>
      <c r="D312" s="6">
        <f>VLOOKUP(A312,'PPP - Resi'!$E$1:$G$3927,2,FALSE)</f>
        <v>5.8984295765638999</v>
      </c>
      <c r="E312" s="7">
        <f>VLOOKUP(A312,Embalses!$A$1:$B$4292,2,FALSE)</f>
        <v>0.51068400317763996</v>
      </c>
      <c r="F312" s="8">
        <f>VLOOKUP(A312,'Prod comer'!$A$2:$C$130,2,TRUE)</f>
        <v>523.65967741935481</v>
      </c>
      <c r="G312" s="8">
        <f>VLOOKUP(A312,'Prod comer'!$A$2:$F$130,5,TRUE)</f>
        <v>506.11161290322582</v>
      </c>
      <c r="H312" t="str">
        <f>IFERROR(VLOOKUP(A312,P.Int!$A$1:$E$2436,5,TRUE),"")</f>
        <v/>
      </c>
      <c r="I312">
        <v>352338</v>
      </c>
      <c r="J312">
        <v>0</v>
      </c>
      <c r="K312">
        <v>352338</v>
      </c>
      <c r="L312" t="str">
        <f>IFERROR(VLOOKUP(A312,'Iny SPEC'!$A$1:$B$3068,2,FALSE),"")</f>
        <v/>
      </c>
      <c r="M312">
        <f t="shared" si="4"/>
        <v>0</v>
      </c>
    </row>
    <row r="313" spans="1:13" x14ac:dyDescent="0.2">
      <c r="A313" s="1">
        <v>42160</v>
      </c>
      <c r="B313" t="s">
        <v>4</v>
      </c>
      <c r="C313" s="6">
        <v>3.99089651768857</v>
      </c>
      <c r="D313" s="6">
        <f>VLOOKUP(A313,'PPP - Resi'!$I$2:$K$3928,2,FALSE)</f>
        <v>4.9641140325430504</v>
      </c>
      <c r="E313" s="7">
        <f>VLOOKUP(A313,Embalses!$D$1:$E$4292,2,FALSE)</f>
        <v>0.45176229558359121</v>
      </c>
      <c r="F313" s="8">
        <f>VLOOKUP(A313,'Prod comer'!$A$2:$C$130,3,TRUE)</f>
        <v>1896.0122580645157</v>
      </c>
      <c r="G313" s="8">
        <f>VLOOKUP(A313,'Prod comer'!$A$2:$F$130,6,TRUE)</f>
        <v>590.18064516129027</v>
      </c>
      <c r="H313" t="str">
        <f>IFERROR(VLOOKUP(A313,P.Int!$A$1:$E$2436,5,TRUE),"")</f>
        <v/>
      </c>
      <c r="I313">
        <v>605326</v>
      </c>
      <c r="J313">
        <v>9650</v>
      </c>
      <c r="K313">
        <v>614976</v>
      </c>
      <c r="L313" t="str">
        <f>IFERROR(VLOOKUP(A313,'Iny SPEC'!$A$1:$B$3068,2,FALSE),"")</f>
        <v/>
      </c>
      <c r="M313">
        <f t="shared" si="4"/>
        <v>0</v>
      </c>
    </row>
    <row r="314" spans="1:13" x14ac:dyDescent="0.2">
      <c r="A314" s="1">
        <v>42161</v>
      </c>
      <c r="B314" t="s">
        <v>3</v>
      </c>
      <c r="C314" s="6">
        <v>5.3856953656315598</v>
      </c>
      <c r="D314" s="6">
        <f>VLOOKUP(A314,'PPP - Resi'!$E$1:$G$3927,2,FALSE)</f>
        <v>5.8984295765638999</v>
      </c>
      <c r="E314" s="7">
        <f>VLOOKUP(A314,Embalses!$A$1:$B$4292,2,FALSE)</f>
        <v>0.52051685283961002</v>
      </c>
      <c r="F314" s="8">
        <f>VLOOKUP(A314,'Prod comer'!$A$2:$C$130,2,TRUE)</f>
        <v>523.65967741935481</v>
      </c>
      <c r="G314" s="8">
        <f>VLOOKUP(A314,'Prod comer'!$A$2:$F$130,5,TRUE)</f>
        <v>506.11161290322582</v>
      </c>
      <c r="H314" t="str">
        <f>IFERROR(VLOOKUP(A314,P.Int!$A$1:$E$2436,5,TRUE),"")</f>
        <v/>
      </c>
      <c r="I314">
        <v>350982</v>
      </c>
      <c r="J314">
        <v>0</v>
      </c>
      <c r="K314">
        <v>350982</v>
      </c>
      <c r="L314" t="str">
        <f>IFERROR(VLOOKUP(A314,'Iny SPEC'!$A$1:$B$3068,2,FALSE),"")</f>
        <v/>
      </c>
      <c r="M314">
        <f t="shared" si="4"/>
        <v>0</v>
      </c>
    </row>
    <row r="315" spans="1:13" x14ac:dyDescent="0.2">
      <c r="A315" s="1">
        <v>42161</v>
      </c>
      <c r="B315" t="s">
        <v>4</v>
      </c>
      <c r="C315" s="6">
        <v>3.99089651768857</v>
      </c>
      <c r="D315" s="6">
        <f>VLOOKUP(A315,'PPP - Resi'!$I$2:$K$3928,2,FALSE)</f>
        <v>4.9641140325430504</v>
      </c>
      <c r="E315" s="7">
        <f>VLOOKUP(A315,Embalses!$D$1:$E$4292,2,FALSE)</f>
        <v>0.46057044244057949</v>
      </c>
      <c r="F315" s="8">
        <f>VLOOKUP(A315,'Prod comer'!$A$2:$C$130,3,TRUE)</f>
        <v>1896.0122580645157</v>
      </c>
      <c r="G315" s="8">
        <f>VLOOKUP(A315,'Prod comer'!$A$2:$F$130,6,TRUE)</f>
        <v>590.18064516129027</v>
      </c>
      <c r="H315" t="str">
        <f>IFERROR(VLOOKUP(A315,P.Int!$A$1:$E$2436,5,TRUE),"")</f>
        <v/>
      </c>
      <c r="I315">
        <v>560140</v>
      </c>
      <c r="J315">
        <v>9475</v>
      </c>
      <c r="K315">
        <v>569615</v>
      </c>
      <c r="L315" t="str">
        <f>IFERROR(VLOOKUP(A315,'Iny SPEC'!$A$1:$B$3068,2,FALSE),"")</f>
        <v/>
      </c>
      <c r="M315">
        <f t="shared" si="4"/>
        <v>0</v>
      </c>
    </row>
    <row r="316" spans="1:13" x14ac:dyDescent="0.2">
      <c r="A316" s="1">
        <v>42162</v>
      </c>
      <c r="B316" t="s">
        <v>3</v>
      </c>
      <c r="C316" s="6">
        <v>5.3856953656315598</v>
      </c>
      <c r="D316" s="6">
        <f>VLOOKUP(A316,'PPP - Resi'!$E$1:$G$3927,2,FALSE)</f>
        <v>5.8984295765638999</v>
      </c>
      <c r="E316" s="7">
        <f>VLOOKUP(A316,Embalses!$A$1:$B$4292,2,FALSE)</f>
        <v>0.54075809406462305</v>
      </c>
      <c r="F316" s="8">
        <f>VLOOKUP(A316,'Prod comer'!$A$2:$C$130,2,TRUE)</f>
        <v>523.65967741935481</v>
      </c>
      <c r="G316" s="8">
        <f>VLOOKUP(A316,'Prod comer'!$A$2:$F$130,5,TRUE)</f>
        <v>506.11161290322582</v>
      </c>
      <c r="H316" t="str">
        <f>IFERROR(VLOOKUP(A316,P.Int!$A$1:$E$2436,5,TRUE),"")</f>
        <v/>
      </c>
      <c r="I316">
        <v>317824</v>
      </c>
      <c r="J316">
        <v>0</v>
      </c>
      <c r="K316">
        <v>317824</v>
      </c>
      <c r="L316" t="str">
        <f>IFERROR(VLOOKUP(A316,'Iny SPEC'!$A$1:$B$3068,2,FALSE),"")</f>
        <v/>
      </c>
      <c r="M316">
        <f t="shared" si="4"/>
        <v>0</v>
      </c>
    </row>
    <row r="317" spans="1:13" x14ac:dyDescent="0.2">
      <c r="A317" s="1">
        <v>42162</v>
      </c>
      <c r="B317" t="s">
        <v>4</v>
      </c>
      <c r="C317" s="6">
        <v>3.99089651768857</v>
      </c>
      <c r="D317" s="6">
        <f>VLOOKUP(A317,'PPP - Resi'!$I$2:$K$3928,2,FALSE)</f>
        <v>4.9641140325430504</v>
      </c>
      <c r="E317" s="7">
        <f>VLOOKUP(A317,Embalses!$D$1:$E$4292,2,FALSE)</f>
        <v>0.46799574628581175</v>
      </c>
      <c r="F317" s="8">
        <f>VLOOKUP(A317,'Prod comer'!$A$2:$C$130,3,TRUE)</f>
        <v>1896.0122580645157</v>
      </c>
      <c r="G317" s="8">
        <f>VLOOKUP(A317,'Prod comer'!$A$2:$F$130,6,TRUE)</f>
        <v>590.18064516129027</v>
      </c>
      <c r="H317" t="str">
        <f>IFERROR(VLOOKUP(A317,P.Int!$A$1:$E$2436,5,TRUE),"")</f>
        <v/>
      </c>
      <c r="I317">
        <v>511738</v>
      </c>
      <c r="J317">
        <v>9731</v>
      </c>
      <c r="K317">
        <v>521469</v>
      </c>
      <c r="L317" t="str">
        <f>IFERROR(VLOOKUP(A317,'Iny SPEC'!$A$1:$B$3068,2,FALSE),"")</f>
        <v/>
      </c>
      <c r="M317">
        <f t="shared" si="4"/>
        <v>0</v>
      </c>
    </row>
    <row r="318" spans="1:13" x14ac:dyDescent="0.2">
      <c r="A318" s="1">
        <v>42163</v>
      </c>
      <c r="B318" t="s">
        <v>3</v>
      </c>
      <c r="C318" s="6">
        <v>5.3856953656315598</v>
      </c>
      <c r="D318" s="6">
        <f>VLOOKUP(A318,'PPP - Resi'!$E$1:$G$3927,2,FALSE)</f>
        <v>5.8984295765638999</v>
      </c>
      <c r="E318" s="7">
        <f>VLOOKUP(A318,Embalses!$A$1:$B$4292,2,FALSE)</f>
        <v>0.56754916424831003</v>
      </c>
      <c r="F318" s="8">
        <f>VLOOKUP(A318,'Prod comer'!$A$2:$C$130,2,TRUE)</f>
        <v>523.65967741935481</v>
      </c>
      <c r="G318" s="8">
        <f>VLOOKUP(A318,'Prod comer'!$A$2:$F$130,5,TRUE)</f>
        <v>506.11161290322582</v>
      </c>
      <c r="H318" t="str">
        <f>IFERROR(VLOOKUP(A318,P.Int!$A$1:$E$2436,5,TRUE),"")</f>
        <v/>
      </c>
      <c r="I318">
        <v>318469</v>
      </c>
      <c r="J318">
        <v>0</v>
      </c>
      <c r="K318">
        <v>318469</v>
      </c>
      <c r="L318" t="str">
        <f>IFERROR(VLOOKUP(A318,'Iny SPEC'!$A$1:$B$3068,2,FALSE),"")</f>
        <v/>
      </c>
      <c r="M318">
        <f t="shared" si="4"/>
        <v>0</v>
      </c>
    </row>
    <row r="319" spans="1:13" x14ac:dyDescent="0.2">
      <c r="A319" s="1">
        <v>42163</v>
      </c>
      <c r="B319" t="s">
        <v>4</v>
      </c>
      <c r="C319" s="6">
        <v>3.99089651768857</v>
      </c>
      <c r="D319" s="6">
        <f>VLOOKUP(A319,'PPP - Resi'!$I$2:$K$3928,2,FALSE)</f>
        <v>4.9641140325430504</v>
      </c>
      <c r="E319" s="7">
        <f>VLOOKUP(A319,Embalses!$D$1:$E$4292,2,FALSE)</f>
        <v>0.48186743883277605</v>
      </c>
      <c r="F319" s="8">
        <f>VLOOKUP(A319,'Prod comer'!$A$2:$C$130,3,TRUE)</f>
        <v>1896.0122580645157</v>
      </c>
      <c r="G319" s="8">
        <f>VLOOKUP(A319,'Prod comer'!$A$2:$F$130,6,TRUE)</f>
        <v>590.18064516129027</v>
      </c>
      <c r="H319" t="str">
        <f>IFERROR(VLOOKUP(A319,P.Int!$A$1:$E$2436,5,TRUE),"")</f>
        <v/>
      </c>
      <c r="I319">
        <v>543024</v>
      </c>
      <c r="J319">
        <v>9673</v>
      </c>
      <c r="K319">
        <v>552697</v>
      </c>
      <c r="L319" t="str">
        <f>IFERROR(VLOOKUP(A319,'Iny SPEC'!$A$1:$B$3068,2,FALSE),"")</f>
        <v/>
      </c>
      <c r="M319">
        <f t="shared" si="4"/>
        <v>0</v>
      </c>
    </row>
    <row r="320" spans="1:13" x14ac:dyDescent="0.2">
      <c r="A320" s="1">
        <v>42164</v>
      </c>
      <c r="B320" t="s">
        <v>3</v>
      </c>
      <c r="C320" s="6">
        <v>5.3856953656315598</v>
      </c>
      <c r="D320" s="6">
        <f>VLOOKUP(A320,'PPP - Resi'!$E$1:$G$3927,2,FALSE)</f>
        <v>5.8984295765638999</v>
      </c>
      <c r="E320" s="7">
        <f>VLOOKUP(A320,Embalses!$A$1:$B$4292,2,FALSE)</f>
        <v>0.58700410174932305</v>
      </c>
      <c r="F320" s="8">
        <f>VLOOKUP(A320,'Prod comer'!$A$2:$C$130,2,TRUE)</f>
        <v>523.65967741935481</v>
      </c>
      <c r="G320" s="8">
        <f>VLOOKUP(A320,'Prod comer'!$A$2:$F$130,5,TRUE)</f>
        <v>506.11161290322582</v>
      </c>
      <c r="H320" t="str">
        <f>IFERROR(VLOOKUP(A320,P.Int!$A$1:$E$2436,5,TRUE),"")</f>
        <v/>
      </c>
      <c r="I320">
        <v>364645</v>
      </c>
      <c r="J320">
        <v>0</v>
      </c>
      <c r="K320">
        <v>364645</v>
      </c>
      <c r="L320" t="str">
        <f>IFERROR(VLOOKUP(A320,'Iny SPEC'!$A$1:$B$3068,2,FALSE),"")</f>
        <v/>
      </c>
      <c r="M320">
        <f t="shared" si="4"/>
        <v>0</v>
      </c>
    </row>
    <row r="321" spans="1:13" x14ac:dyDescent="0.2">
      <c r="A321" s="1">
        <v>42164</v>
      </c>
      <c r="B321" t="s">
        <v>4</v>
      </c>
      <c r="C321" s="6">
        <v>3.99089651768857</v>
      </c>
      <c r="D321" s="6">
        <f>VLOOKUP(A321,'PPP - Resi'!$I$2:$K$3928,2,FALSE)</f>
        <v>4.9641140325430504</v>
      </c>
      <c r="E321" s="7">
        <f>VLOOKUP(A321,Embalses!$D$1:$E$4292,2,FALSE)</f>
        <v>0.49404368416428573</v>
      </c>
      <c r="F321" s="8">
        <f>VLOOKUP(A321,'Prod comer'!$A$2:$C$130,3,TRUE)</f>
        <v>1896.0122580645157</v>
      </c>
      <c r="G321" s="8">
        <f>VLOOKUP(A321,'Prod comer'!$A$2:$F$130,6,TRUE)</f>
        <v>590.18064516129027</v>
      </c>
      <c r="H321" t="str">
        <f>IFERROR(VLOOKUP(A321,P.Int!$A$1:$E$2436,5,TRUE),"")</f>
        <v/>
      </c>
      <c r="I321">
        <v>654166</v>
      </c>
      <c r="J321">
        <v>9588</v>
      </c>
      <c r="K321">
        <v>663754</v>
      </c>
      <c r="L321" t="str">
        <f>IFERROR(VLOOKUP(A321,'Iny SPEC'!$A$1:$B$3068,2,FALSE),"")</f>
        <v/>
      </c>
      <c r="M321">
        <f t="shared" si="4"/>
        <v>0</v>
      </c>
    </row>
    <row r="322" spans="1:13" x14ac:dyDescent="0.2">
      <c r="A322" s="1">
        <v>42165</v>
      </c>
      <c r="B322" t="s">
        <v>3</v>
      </c>
      <c r="C322" s="6">
        <v>5.3856953656315598</v>
      </c>
      <c r="D322" s="6">
        <f>VLOOKUP(A322,'PPP - Resi'!$E$1:$G$3927,2,FALSE)</f>
        <v>5.8984295765638999</v>
      </c>
      <c r="E322" s="7">
        <f>VLOOKUP(A322,Embalses!$A$1:$B$4292,2,FALSE)</f>
        <v>0.60202493474489704</v>
      </c>
      <c r="F322" s="8">
        <f>VLOOKUP(A322,'Prod comer'!$A$2:$C$130,2,TRUE)</f>
        <v>523.65967741935481</v>
      </c>
      <c r="G322" s="8">
        <f>VLOOKUP(A322,'Prod comer'!$A$2:$F$130,5,TRUE)</f>
        <v>506.11161290322582</v>
      </c>
      <c r="H322" t="str">
        <f>IFERROR(VLOOKUP(A322,P.Int!$A$1:$E$2436,5,TRUE),"")</f>
        <v/>
      </c>
      <c r="I322">
        <v>299416</v>
      </c>
      <c r="J322">
        <v>0</v>
      </c>
      <c r="K322">
        <v>299416</v>
      </c>
      <c r="L322" t="str">
        <f>IFERROR(VLOOKUP(A322,'Iny SPEC'!$A$1:$B$3068,2,FALSE),"")</f>
        <v/>
      </c>
      <c r="M322">
        <f t="shared" si="4"/>
        <v>0</v>
      </c>
    </row>
    <row r="323" spans="1:13" x14ac:dyDescent="0.2">
      <c r="A323" s="1">
        <v>42165</v>
      </c>
      <c r="B323" t="s">
        <v>4</v>
      </c>
      <c r="C323" s="6">
        <v>3.99089651768857</v>
      </c>
      <c r="D323" s="6">
        <f>VLOOKUP(A323,'PPP - Resi'!$I$2:$K$3928,2,FALSE)</f>
        <v>4.9641140325430504</v>
      </c>
      <c r="E323" s="7">
        <f>VLOOKUP(A323,Embalses!$D$1:$E$4292,2,FALSE)</f>
        <v>0.51060142263837405</v>
      </c>
      <c r="F323" s="8">
        <f>VLOOKUP(A323,'Prod comer'!$A$2:$C$130,3,TRUE)</f>
        <v>1896.0122580645157</v>
      </c>
      <c r="G323" s="8">
        <f>VLOOKUP(A323,'Prod comer'!$A$2:$F$130,6,TRUE)</f>
        <v>590.18064516129027</v>
      </c>
      <c r="H323" t="str">
        <f>IFERROR(VLOOKUP(A323,P.Int!$A$1:$E$2436,5,TRUE),"")</f>
        <v/>
      </c>
      <c r="I323">
        <v>624928</v>
      </c>
      <c r="J323">
        <v>7850</v>
      </c>
      <c r="K323">
        <v>632778</v>
      </c>
      <c r="L323" t="str">
        <f>IFERROR(VLOOKUP(A323,'Iny SPEC'!$A$1:$B$3068,2,FALSE),"")</f>
        <v/>
      </c>
      <c r="M323">
        <f t="shared" ref="M323:M386" si="5">IF(A323&gt;DATE(2024,11,30),1,0)</f>
        <v>0</v>
      </c>
    </row>
    <row r="324" spans="1:13" x14ac:dyDescent="0.2">
      <c r="A324" s="1">
        <v>42166</v>
      </c>
      <c r="B324" t="s">
        <v>3</v>
      </c>
      <c r="C324" s="6">
        <v>5.3856953656315598</v>
      </c>
      <c r="D324" s="6">
        <f>VLOOKUP(A324,'PPP - Resi'!$E$1:$G$3927,2,FALSE)</f>
        <v>5.8984295765638999</v>
      </c>
      <c r="E324" s="7">
        <f>VLOOKUP(A324,Embalses!$A$1:$B$4292,2,FALSE)</f>
        <v>0.61169565992769204</v>
      </c>
      <c r="F324" s="8">
        <f>VLOOKUP(A324,'Prod comer'!$A$2:$C$130,2,TRUE)</f>
        <v>523.65967741935481</v>
      </c>
      <c r="G324" s="8">
        <f>VLOOKUP(A324,'Prod comer'!$A$2:$F$130,5,TRUE)</f>
        <v>506.11161290322582</v>
      </c>
      <c r="H324" t="str">
        <f>IFERROR(VLOOKUP(A324,P.Int!$A$1:$E$2436,5,TRUE),"")</f>
        <v/>
      </c>
      <c r="I324">
        <v>318275</v>
      </c>
      <c r="J324">
        <v>0</v>
      </c>
      <c r="K324">
        <v>318275</v>
      </c>
      <c r="L324" t="str">
        <f>IFERROR(VLOOKUP(A324,'Iny SPEC'!$A$1:$B$3068,2,FALSE),"")</f>
        <v/>
      </c>
      <c r="M324">
        <f t="shared" si="5"/>
        <v>0</v>
      </c>
    </row>
    <row r="325" spans="1:13" x14ac:dyDescent="0.2">
      <c r="A325" s="1">
        <v>42166</v>
      </c>
      <c r="B325" t="s">
        <v>4</v>
      </c>
      <c r="C325" s="6">
        <v>3.99089651768857</v>
      </c>
      <c r="D325" s="6">
        <f>VLOOKUP(A325,'PPP - Resi'!$I$2:$K$3928,2,FALSE)</f>
        <v>4.9641140325430504</v>
      </c>
      <c r="E325" s="7">
        <f>VLOOKUP(A325,Embalses!$D$1:$E$4292,2,FALSE)</f>
        <v>0.51255920951554879</v>
      </c>
      <c r="F325" s="8">
        <f>VLOOKUP(A325,'Prod comer'!$A$2:$C$130,3,TRUE)</f>
        <v>1896.0122580645157</v>
      </c>
      <c r="G325" s="8">
        <f>VLOOKUP(A325,'Prod comer'!$A$2:$F$130,6,TRUE)</f>
        <v>590.18064516129027</v>
      </c>
      <c r="H325" t="str">
        <f>IFERROR(VLOOKUP(A325,P.Int!$A$1:$E$2436,5,TRUE),"")</f>
        <v/>
      </c>
      <c r="I325">
        <v>620654</v>
      </c>
      <c r="J325">
        <v>8115</v>
      </c>
      <c r="K325">
        <v>628769</v>
      </c>
      <c r="L325" t="str">
        <f>IFERROR(VLOOKUP(A325,'Iny SPEC'!$A$1:$B$3068,2,FALSE),"")</f>
        <v/>
      </c>
      <c r="M325">
        <f t="shared" si="5"/>
        <v>0</v>
      </c>
    </row>
    <row r="326" spans="1:13" x14ac:dyDescent="0.2">
      <c r="A326" s="1">
        <v>42167</v>
      </c>
      <c r="B326" t="s">
        <v>3</v>
      </c>
      <c r="C326" s="6">
        <v>5.3856953656315598</v>
      </c>
      <c r="D326" s="6">
        <f>VLOOKUP(A326,'PPP - Resi'!$E$1:$G$3927,2,FALSE)</f>
        <v>5.8984295765638999</v>
      </c>
      <c r="E326" s="7">
        <f>VLOOKUP(A326,Embalses!$A$1:$B$4292,2,FALSE)</f>
        <v>0.60646714547429503</v>
      </c>
      <c r="F326" s="8">
        <f>VLOOKUP(A326,'Prod comer'!$A$2:$C$130,2,TRUE)</f>
        <v>523.65967741935481</v>
      </c>
      <c r="G326" s="8">
        <f>VLOOKUP(A326,'Prod comer'!$A$2:$F$130,5,TRUE)</f>
        <v>506.11161290322582</v>
      </c>
      <c r="H326" t="str">
        <f>IFERROR(VLOOKUP(A326,P.Int!$A$1:$E$2436,5,TRUE),"")</f>
        <v/>
      </c>
      <c r="I326">
        <v>300831</v>
      </c>
      <c r="J326">
        <v>0</v>
      </c>
      <c r="K326">
        <v>300831</v>
      </c>
      <c r="L326" t="str">
        <f>IFERROR(VLOOKUP(A326,'Iny SPEC'!$A$1:$B$3068,2,FALSE),"")</f>
        <v/>
      </c>
      <c r="M326">
        <f t="shared" si="5"/>
        <v>0</v>
      </c>
    </row>
    <row r="327" spans="1:13" x14ac:dyDescent="0.2">
      <c r="A327" s="1">
        <v>42167</v>
      </c>
      <c r="B327" t="s">
        <v>4</v>
      </c>
      <c r="C327" s="6">
        <v>3.99089651768857</v>
      </c>
      <c r="D327" s="6">
        <f>VLOOKUP(A327,'PPP - Resi'!$I$2:$K$3928,2,FALSE)</f>
        <v>4.9641140325430504</v>
      </c>
      <c r="E327" s="7">
        <f>VLOOKUP(A327,Embalses!$D$1:$E$4292,2,FALSE)</f>
        <v>0.5005762283805465</v>
      </c>
      <c r="F327" s="8">
        <f>VLOOKUP(A327,'Prod comer'!$A$2:$C$130,3,TRUE)</f>
        <v>1896.0122580645157</v>
      </c>
      <c r="G327" s="8">
        <f>VLOOKUP(A327,'Prod comer'!$A$2:$F$130,6,TRUE)</f>
        <v>590.18064516129027</v>
      </c>
      <c r="H327" t="str">
        <f>IFERROR(VLOOKUP(A327,P.Int!$A$1:$E$2436,5,TRUE),"")</f>
        <v/>
      </c>
      <c r="I327">
        <v>612590</v>
      </c>
      <c r="J327">
        <v>9581</v>
      </c>
      <c r="K327">
        <v>622171</v>
      </c>
      <c r="L327" t="str">
        <f>IFERROR(VLOOKUP(A327,'Iny SPEC'!$A$1:$B$3068,2,FALSE),"")</f>
        <v/>
      </c>
      <c r="M327">
        <f t="shared" si="5"/>
        <v>0</v>
      </c>
    </row>
    <row r="328" spans="1:13" x14ac:dyDescent="0.2">
      <c r="A328" s="1">
        <v>42168</v>
      </c>
      <c r="B328" t="s">
        <v>3</v>
      </c>
      <c r="C328" s="6">
        <v>5.3856953656315598</v>
      </c>
      <c r="D328" s="6">
        <f>VLOOKUP(A328,'PPP - Resi'!$E$1:$G$3927,2,FALSE)</f>
        <v>5.8984295765638999</v>
      </c>
      <c r="E328" s="7">
        <f>VLOOKUP(A328,Embalses!$A$1:$B$4292,2,FALSE)</f>
        <v>0.60524310565652295</v>
      </c>
      <c r="F328" s="8">
        <f>VLOOKUP(A328,'Prod comer'!$A$2:$C$130,2,TRUE)</f>
        <v>523.65967741935481</v>
      </c>
      <c r="G328" s="8">
        <f>VLOOKUP(A328,'Prod comer'!$A$2:$F$130,5,TRUE)</f>
        <v>506.11161290322582</v>
      </c>
      <c r="H328" t="str">
        <f>IFERROR(VLOOKUP(A328,P.Int!$A$1:$E$2436,5,TRUE),"")</f>
        <v/>
      </c>
      <c r="I328">
        <v>313773</v>
      </c>
      <c r="J328">
        <v>0</v>
      </c>
      <c r="K328">
        <v>313773</v>
      </c>
      <c r="L328" t="str">
        <f>IFERROR(VLOOKUP(A328,'Iny SPEC'!$A$1:$B$3068,2,FALSE),"")</f>
        <v/>
      </c>
      <c r="M328">
        <f t="shared" si="5"/>
        <v>0</v>
      </c>
    </row>
    <row r="329" spans="1:13" x14ac:dyDescent="0.2">
      <c r="A329" s="1">
        <v>42168</v>
      </c>
      <c r="B329" t="s">
        <v>4</v>
      </c>
      <c r="C329" s="6">
        <v>3.99089651768857</v>
      </c>
      <c r="D329" s="6">
        <f>VLOOKUP(A329,'PPP - Resi'!$I$2:$K$3928,2,FALSE)</f>
        <v>4.9641140325430504</v>
      </c>
      <c r="E329" s="7">
        <f>VLOOKUP(A329,Embalses!$D$1:$E$4292,2,FALSE)</f>
        <v>0.50544261226012721</v>
      </c>
      <c r="F329" s="8">
        <f>VLOOKUP(A329,'Prod comer'!$A$2:$C$130,3,TRUE)</f>
        <v>1896.0122580645157</v>
      </c>
      <c r="G329" s="8">
        <f>VLOOKUP(A329,'Prod comer'!$A$2:$F$130,6,TRUE)</f>
        <v>590.18064516129027</v>
      </c>
      <c r="H329" t="str">
        <f>IFERROR(VLOOKUP(A329,P.Int!$A$1:$E$2436,5,TRUE),"")</f>
        <v/>
      </c>
      <c r="I329">
        <v>579444</v>
      </c>
      <c r="J329">
        <v>8183</v>
      </c>
      <c r="K329">
        <v>587627</v>
      </c>
      <c r="L329" t="str">
        <f>IFERROR(VLOOKUP(A329,'Iny SPEC'!$A$1:$B$3068,2,FALSE),"")</f>
        <v/>
      </c>
      <c r="M329">
        <f t="shared" si="5"/>
        <v>0</v>
      </c>
    </row>
    <row r="330" spans="1:13" x14ac:dyDescent="0.2">
      <c r="A330" s="1">
        <v>42169</v>
      </c>
      <c r="B330" t="s">
        <v>3</v>
      </c>
      <c r="C330" s="6">
        <v>5.3856953656315598</v>
      </c>
      <c r="D330" s="6">
        <f>VLOOKUP(A330,'PPP - Resi'!$E$1:$G$3927,2,FALSE)</f>
        <v>5.8984295765638999</v>
      </c>
      <c r="E330" s="7">
        <f>VLOOKUP(A330,Embalses!$A$1:$B$4292,2,FALSE)</f>
        <v>0.60431899612522499</v>
      </c>
      <c r="F330" s="8">
        <f>VLOOKUP(A330,'Prod comer'!$A$2:$C$130,2,TRUE)</f>
        <v>523.65967741935481</v>
      </c>
      <c r="G330" s="8">
        <f>VLOOKUP(A330,'Prod comer'!$A$2:$F$130,5,TRUE)</f>
        <v>506.11161290322582</v>
      </c>
      <c r="H330" t="str">
        <f>IFERROR(VLOOKUP(A330,P.Int!$A$1:$E$2436,5,TRUE),"")</f>
        <v/>
      </c>
      <c r="I330">
        <v>288245</v>
      </c>
      <c r="J330">
        <v>0</v>
      </c>
      <c r="K330">
        <v>288245</v>
      </c>
      <c r="L330" t="str">
        <f>IFERROR(VLOOKUP(A330,'Iny SPEC'!$A$1:$B$3068,2,FALSE),"")</f>
        <v/>
      </c>
      <c r="M330">
        <f t="shared" si="5"/>
        <v>0</v>
      </c>
    </row>
    <row r="331" spans="1:13" x14ac:dyDescent="0.2">
      <c r="A331" s="1">
        <v>42169</v>
      </c>
      <c r="B331" t="s">
        <v>4</v>
      </c>
      <c r="C331" s="6">
        <v>3.9740013530363001</v>
      </c>
      <c r="D331" s="6">
        <f>VLOOKUP(A331,'PPP - Resi'!$I$2:$K$3928,2,FALSE)</f>
        <v>4.9641140325430504</v>
      </c>
      <c r="E331" s="7">
        <f>VLOOKUP(A331,Embalses!$D$1:$E$4292,2,FALSE)</f>
        <v>0.51501985096127756</v>
      </c>
      <c r="F331" s="8">
        <f>VLOOKUP(A331,'Prod comer'!$A$2:$C$130,3,TRUE)</f>
        <v>1896.0122580645157</v>
      </c>
      <c r="G331" s="8">
        <f>VLOOKUP(A331,'Prod comer'!$A$2:$F$130,6,TRUE)</f>
        <v>590.18064516129027</v>
      </c>
      <c r="H331" t="str">
        <f>IFERROR(VLOOKUP(A331,P.Int!$A$1:$E$2436,5,TRUE),"")</f>
        <v/>
      </c>
      <c r="I331">
        <v>501441</v>
      </c>
      <c r="J331">
        <v>8306</v>
      </c>
      <c r="K331">
        <v>509747</v>
      </c>
      <c r="L331" t="str">
        <f>IFERROR(VLOOKUP(A331,'Iny SPEC'!$A$1:$B$3068,2,FALSE),"")</f>
        <v/>
      </c>
      <c r="M331">
        <f t="shared" si="5"/>
        <v>0</v>
      </c>
    </row>
    <row r="332" spans="1:13" x14ac:dyDescent="0.2">
      <c r="A332" s="1">
        <v>42170</v>
      </c>
      <c r="B332" t="s">
        <v>3</v>
      </c>
      <c r="C332" s="6">
        <v>5.3856953656315598</v>
      </c>
      <c r="D332" s="6">
        <f>VLOOKUP(A332,'PPP - Resi'!$E$1:$G$3927,2,FALSE)</f>
        <v>5.8984295765638999</v>
      </c>
      <c r="E332" s="7">
        <f>VLOOKUP(A332,Embalses!$A$1:$B$4292,2,FALSE)</f>
        <v>0.61184157195894995</v>
      </c>
      <c r="F332" s="8">
        <f>VLOOKUP(A332,'Prod comer'!$A$2:$C$130,2,TRUE)</f>
        <v>523.65967741935481</v>
      </c>
      <c r="G332" s="8">
        <f>VLOOKUP(A332,'Prod comer'!$A$2:$F$130,5,TRUE)</f>
        <v>506.11161290322582</v>
      </c>
      <c r="H332" t="str">
        <f>IFERROR(VLOOKUP(A332,P.Int!$A$1:$E$2436,5,TRUE),"")</f>
        <v/>
      </c>
      <c r="I332">
        <v>301001</v>
      </c>
      <c r="J332">
        <v>0</v>
      </c>
      <c r="K332">
        <v>301001</v>
      </c>
      <c r="L332" t="str">
        <f>IFERROR(VLOOKUP(A332,'Iny SPEC'!$A$1:$B$3068,2,FALSE),"")</f>
        <v/>
      </c>
      <c r="M332">
        <f t="shared" si="5"/>
        <v>0</v>
      </c>
    </row>
    <row r="333" spans="1:13" x14ac:dyDescent="0.2">
      <c r="A333" s="1">
        <v>42170</v>
      </c>
      <c r="B333" t="s">
        <v>4</v>
      </c>
      <c r="C333" s="6">
        <v>3.9740013530363001</v>
      </c>
      <c r="D333" s="6">
        <f>VLOOKUP(A333,'PPP - Resi'!$I$2:$K$3928,2,FALSE)</f>
        <v>4.9641140325430504</v>
      </c>
      <c r="E333" s="7">
        <f>VLOOKUP(A333,Embalses!$D$1:$E$4292,2,FALSE)</f>
        <v>0.52681422422609248</v>
      </c>
      <c r="F333" s="8">
        <f>VLOOKUP(A333,'Prod comer'!$A$2:$C$130,3,TRUE)</f>
        <v>1896.0122580645157</v>
      </c>
      <c r="G333" s="8">
        <f>VLOOKUP(A333,'Prod comer'!$A$2:$F$130,6,TRUE)</f>
        <v>590.18064516129027</v>
      </c>
      <c r="H333" t="str">
        <f>IFERROR(VLOOKUP(A333,P.Int!$A$1:$E$2436,5,TRUE),"")</f>
        <v/>
      </c>
      <c r="I333">
        <v>503894</v>
      </c>
      <c r="J333">
        <v>9689</v>
      </c>
      <c r="K333">
        <v>513583</v>
      </c>
      <c r="L333" t="str">
        <f>IFERROR(VLOOKUP(A333,'Iny SPEC'!$A$1:$B$3068,2,FALSE),"")</f>
        <v/>
      </c>
      <c r="M333">
        <f t="shared" si="5"/>
        <v>0</v>
      </c>
    </row>
    <row r="334" spans="1:13" x14ac:dyDescent="0.2">
      <c r="A334" s="1">
        <v>42171</v>
      </c>
      <c r="B334" t="s">
        <v>3</v>
      </c>
      <c r="C334" s="6">
        <v>5.3856953656315598</v>
      </c>
      <c r="D334" s="6">
        <f>VLOOKUP(A334,'PPP - Resi'!$E$1:$G$3927,2,FALSE)</f>
        <v>5.8984295765638999</v>
      </c>
      <c r="E334" s="7">
        <f>VLOOKUP(A334,Embalses!$A$1:$B$4292,2,FALSE)</f>
        <v>0.601733110682382</v>
      </c>
      <c r="F334" s="8">
        <f>VLOOKUP(A334,'Prod comer'!$A$2:$C$130,2,TRUE)</f>
        <v>523.65967741935481</v>
      </c>
      <c r="G334" s="8">
        <f>VLOOKUP(A334,'Prod comer'!$A$2:$F$130,5,TRUE)</f>
        <v>506.11161290322582</v>
      </c>
      <c r="H334" t="str">
        <f>IFERROR(VLOOKUP(A334,P.Int!$A$1:$E$2436,5,TRUE),"")</f>
        <v/>
      </c>
      <c r="I334">
        <v>278295</v>
      </c>
      <c r="J334">
        <v>0</v>
      </c>
      <c r="K334">
        <v>278295</v>
      </c>
      <c r="L334" t="str">
        <f>IFERROR(VLOOKUP(A334,'Iny SPEC'!$A$1:$B$3068,2,FALSE),"")</f>
        <v/>
      </c>
      <c r="M334">
        <f t="shared" si="5"/>
        <v>0</v>
      </c>
    </row>
    <row r="335" spans="1:13" x14ac:dyDescent="0.2">
      <c r="A335" s="1">
        <v>42171</v>
      </c>
      <c r="B335" t="s">
        <v>4</v>
      </c>
      <c r="C335" s="6">
        <v>3.9740013530363001</v>
      </c>
      <c r="D335" s="6">
        <f>VLOOKUP(A335,'PPP - Resi'!$I$2:$K$3928,2,FALSE)</f>
        <v>4.9641140325430504</v>
      </c>
      <c r="E335" s="7">
        <f>VLOOKUP(A335,Embalses!$D$1:$E$4292,2,FALSE)</f>
        <v>0.52442790459146726</v>
      </c>
      <c r="F335" s="8">
        <f>VLOOKUP(A335,'Prod comer'!$A$2:$C$130,3,TRUE)</f>
        <v>1896.0122580645157</v>
      </c>
      <c r="G335" s="8">
        <f>VLOOKUP(A335,'Prod comer'!$A$2:$F$130,6,TRUE)</f>
        <v>590.18064516129027</v>
      </c>
      <c r="H335" t="str">
        <f>IFERROR(VLOOKUP(A335,P.Int!$A$1:$E$2436,5,TRUE),"")</f>
        <v/>
      </c>
      <c r="I335">
        <v>590922</v>
      </c>
      <c r="J335">
        <v>9645</v>
      </c>
      <c r="K335">
        <v>600567</v>
      </c>
      <c r="L335" t="str">
        <f>IFERROR(VLOOKUP(A335,'Iny SPEC'!$A$1:$B$3068,2,FALSE),"")</f>
        <v/>
      </c>
      <c r="M335">
        <f t="shared" si="5"/>
        <v>0</v>
      </c>
    </row>
    <row r="336" spans="1:13" x14ac:dyDescent="0.2">
      <c r="A336" s="1">
        <v>42172</v>
      </c>
      <c r="B336" t="s">
        <v>3</v>
      </c>
      <c r="C336" s="6">
        <v>5.3856953656315598</v>
      </c>
      <c r="D336" s="6">
        <f>VLOOKUP(A336,'PPP - Resi'!$E$1:$G$3927,2,FALSE)</f>
        <v>5.8984295765638999</v>
      </c>
      <c r="E336" s="7">
        <f>VLOOKUP(A336,Embalses!$A$1:$B$4292,2,FALSE)</f>
        <v>0.59433212820803805</v>
      </c>
      <c r="F336" s="8">
        <f>VLOOKUP(A336,'Prod comer'!$A$2:$C$130,2,TRUE)</f>
        <v>523.65967741935481</v>
      </c>
      <c r="G336" s="8">
        <f>VLOOKUP(A336,'Prod comer'!$A$2:$F$130,5,TRUE)</f>
        <v>506.11161290322582</v>
      </c>
      <c r="H336" t="str">
        <f>IFERROR(VLOOKUP(A336,P.Int!$A$1:$E$2436,5,TRUE),"")</f>
        <v/>
      </c>
      <c r="I336">
        <v>302418</v>
      </c>
      <c r="J336">
        <v>0</v>
      </c>
      <c r="K336">
        <v>302418</v>
      </c>
      <c r="L336" t="str">
        <f>IFERROR(VLOOKUP(A336,'Iny SPEC'!$A$1:$B$3068,2,FALSE),"")</f>
        <v/>
      </c>
      <c r="M336">
        <f t="shared" si="5"/>
        <v>0</v>
      </c>
    </row>
    <row r="337" spans="1:13" x14ac:dyDescent="0.2">
      <c r="A337" s="1">
        <v>42172</v>
      </c>
      <c r="B337" t="s">
        <v>4</v>
      </c>
      <c r="C337" s="6">
        <v>3.9740013530363001</v>
      </c>
      <c r="D337" s="6">
        <f>VLOOKUP(A337,'PPP - Resi'!$I$2:$K$3928,2,FALSE)</f>
        <v>4.9641140325430504</v>
      </c>
      <c r="E337" s="7">
        <f>VLOOKUP(A337,Embalses!$D$1:$E$4292,2,FALSE)</f>
        <v>0.50635543820409123</v>
      </c>
      <c r="F337" s="8">
        <f>VLOOKUP(A337,'Prod comer'!$A$2:$C$130,3,TRUE)</f>
        <v>1896.0122580645157</v>
      </c>
      <c r="G337" s="8">
        <f>VLOOKUP(A337,'Prod comer'!$A$2:$F$130,6,TRUE)</f>
        <v>590.18064516129027</v>
      </c>
      <c r="H337" t="str">
        <f>IFERROR(VLOOKUP(A337,P.Int!$A$1:$E$2436,5,TRUE),"")</f>
        <v/>
      </c>
      <c r="I337">
        <v>607110</v>
      </c>
      <c r="J337">
        <v>9595</v>
      </c>
      <c r="K337">
        <v>616705</v>
      </c>
      <c r="L337" t="str">
        <f>IFERROR(VLOOKUP(A337,'Iny SPEC'!$A$1:$B$3068,2,FALSE),"")</f>
        <v/>
      </c>
      <c r="M337">
        <f t="shared" si="5"/>
        <v>0</v>
      </c>
    </row>
    <row r="338" spans="1:13" x14ac:dyDescent="0.2">
      <c r="A338" s="1">
        <v>42173</v>
      </c>
      <c r="B338" t="s">
        <v>3</v>
      </c>
      <c r="C338" s="6">
        <v>5.3856953656315598</v>
      </c>
      <c r="D338" s="6">
        <f>VLOOKUP(A338,'PPP - Resi'!$E$1:$G$3927,2,FALSE)</f>
        <v>5.8984295765638999</v>
      </c>
      <c r="E338" s="7">
        <f>VLOOKUP(A338,Embalses!$A$1:$B$4292,2,FALSE)</f>
        <v>0.58695546440557</v>
      </c>
      <c r="F338" s="8">
        <f>VLOOKUP(A338,'Prod comer'!$A$2:$C$130,2,TRUE)</f>
        <v>523.65967741935481</v>
      </c>
      <c r="G338" s="8">
        <f>VLOOKUP(A338,'Prod comer'!$A$2:$F$130,5,TRUE)</f>
        <v>506.11161290322582</v>
      </c>
      <c r="H338" t="str">
        <f>IFERROR(VLOOKUP(A338,P.Int!$A$1:$E$2436,5,TRUE),"")</f>
        <v/>
      </c>
      <c r="I338">
        <v>310982</v>
      </c>
      <c r="J338">
        <v>0</v>
      </c>
      <c r="K338">
        <v>310982</v>
      </c>
      <c r="L338" t="str">
        <f>IFERROR(VLOOKUP(A338,'Iny SPEC'!$A$1:$B$3068,2,FALSE),"")</f>
        <v/>
      </c>
      <c r="M338">
        <f t="shared" si="5"/>
        <v>0</v>
      </c>
    </row>
    <row r="339" spans="1:13" x14ac:dyDescent="0.2">
      <c r="A339" s="1">
        <v>42173</v>
      </c>
      <c r="B339" t="s">
        <v>4</v>
      </c>
      <c r="C339" s="6">
        <v>3.9740013530363001</v>
      </c>
      <c r="D339" s="6">
        <f>VLOOKUP(A339,'PPP - Resi'!$I$2:$K$3928,2,FALSE)</f>
        <v>4.9641140325430504</v>
      </c>
      <c r="E339" s="7">
        <f>VLOOKUP(A339,Embalses!$D$1:$E$4292,2,FALSE)</f>
        <v>0.50453334420905005</v>
      </c>
      <c r="F339" s="8">
        <f>VLOOKUP(A339,'Prod comer'!$A$2:$C$130,3,TRUE)</f>
        <v>1896.0122580645157</v>
      </c>
      <c r="G339" s="8">
        <f>VLOOKUP(A339,'Prod comer'!$A$2:$F$130,6,TRUE)</f>
        <v>590.18064516129027</v>
      </c>
      <c r="H339" t="str">
        <f>IFERROR(VLOOKUP(A339,P.Int!$A$1:$E$2436,5,TRUE),"")</f>
        <v/>
      </c>
      <c r="I339">
        <v>615817</v>
      </c>
      <c r="J339">
        <v>9604</v>
      </c>
      <c r="K339">
        <v>625421</v>
      </c>
      <c r="L339" t="str">
        <f>IFERROR(VLOOKUP(A339,'Iny SPEC'!$A$1:$B$3068,2,FALSE),"")</f>
        <v/>
      </c>
      <c r="M339">
        <f t="shared" si="5"/>
        <v>0</v>
      </c>
    </row>
    <row r="340" spans="1:13" x14ac:dyDescent="0.2">
      <c r="A340" s="1">
        <v>42174</v>
      </c>
      <c r="B340" t="s">
        <v>3</v>
      </c>
      <c r="C340" s="6">
        <v>5.3856953656315598</v>
      </c>
      <c r="D340" s="6">
        <f>VLOOKUP(A340,'PPP - Resi'!$E$1:$G$3927,2,FALSE)</f>
        <v>5.8984295765638999</v>
      </c>
      <c r="E340" s="7">
        <f>VLOOKUP(A340,Embalses!$A$1:$B$4292,2,FALSE)</f>
        <v>0.57308571521214002</v>
      </c>
      <c r="F340" s="8">
        <f>VLOOKUP(A340,'Prod comer'!$A$2:$C$130,2,TRUE)</f>
        <v>523.65967741935481</v>
      </c>
      <c r="G340" s="8">
        <f>VLOOKUP(A340,'Prod comer'!$A$2:$F$130,5,TRUE)</f>
        <v>506.11161290322582</v>
      </c>
      <c r="H340" t="str">
        <f>IFERROR(VLOOKUP(A340,P.Int!$A$1:$E$2436,5,TRUE),"")</f>
        <v/>
      </c>
      <c r="I340">
        <v>344649</v>
      </c>
      <c r="J340">
        <v>0</v>
      </c>
      <c r="K340">
        <v>344649</v>
      </c>
      <c r="L340" t="str">
        <f>IFERROR(VLOOKUP(A340,'Iny SPEC'!$A$1:$B$3068,2,FALSE),"")</f>
        <v/>
      </c>
      <c r="M340">
        <f t="shared" si="5"/>
        <v>0</v>
      </c>
    </row>
    <row r="341" spans="1:13" x14ac:dyDescent="0.2">
      <c r="A341" s="1">
        <v>42174</v>
      </c>
      <c r="B341" t="s">
        <v>4</v>
      </c>
      <c r="C341" s="6">
        <v>3.9740013530363001</v>
      </c>
      <c r="D341" s="6">
        <f>VLOOKUP(A341,'PPP - Resi'!$I$2:$K$3928,2,FALSE)</f>
        <v>4.9641140325430504</v>
      </c>
      <c r="E341" s="7">
        <f>VLOOKUP(A341,Embalses!$D$1:$E$4292,2,FALSE)</f>
        <v>0.50424198231404371</v>
      </c>
      <c r="F341" s="8">
        <f>VLOOKUP(A341,'Prod comer'!$A$2:$C$130,3,TRUE)</f>
        <v>1896.0122580645157</v>
      </c>
      <c r="G341" s="8">
        <f>VLOOKUP(A341,'Prod comer'!$A$2:$F$130,6,TRUE)</f>
        <v>590.18064516129027</v>
      </c>
      <c r="H341" t="str">
        <f>IFERROR(VLOOKUP(A341,P.Int!$A$1:$E$2436,5,TRUE),"")</f>
        <v/>
      </c>
      <c r="I341">
        <v>644030</v>
      </c>
      <c r="J341">
        <v>9619</v>
      </c>
      <c r="K341">
        <v>653649</v>
      </c>
      <c r="L341" t="str">
        <f>IFERROR(VLOOKUP(A341,'Iny SPEC'!$A$1:$B$3068,2,FALSE),"")</f>
        <v/>
      </c>
      <c r="M341">
        <f t="shared" si="5"/>
        <v>0</v>
      </c>
    </row>
    <row r="342" spans="1:13" x14ac:dyDescent="0.2">
      <c r="A342" s="1">
        <v>42175</v>
      </c>
      <c r="B342" t="s">
        <v>3</v>
      </c>
      <c r="C342" s="6">
        <v>5.3856953656315598</v>
      </c>
      <c r="D342" s="6">
        <f>VLOOKUP(A342,'PPP - Resi'!$E$1:$G$3927,2,FALSE)</f>
        <v>5.8984295765638999</v>
      </c>
      <c r="E342" s="7">
        <f>VLOOKUP(A342,Embalses!$A$1:$B$4292,2,FALSE)</f>
        <v>0.56682771031598</v>
      </c>
      <c r="F342" s="8">
        <f>VLOOKUP(A342,'Prod comer'!$A$2:$C$130,2,TRUE)</f>
        <v>523.65967741935481</v>
      </c>
      <c r="G342" s="8">
        <f>VLOOKUP(A342,'Prod comer'!$A$2:$F$130,5,TRUE)</f>
        <v>506.11161290322582</v>
      </c>
      <c r="H342" t="str">
        <f>IFERROR(VLOOKUP(A342,P.Int!$A$1:$E$2436,5,TRUE),"")</f>
        <v/>
      </c>
      <c r="I342">
        <v>360208</v>
      </c>
      <c r="J342">
        <v>0</v>
      </c>
      <c r="K342">
        <v>360208</v>
      </c>
      <c r="L342" t="str">
        <f>IFERROR(VLOOKUP(A342,'Iny SPEC'!$A$1:$B$3068,2,FALSE),"")</f>
        <v/>
      </c>
      <c r="M342">
        <f t="shared" si="5"/>
        <v>0</v>
      </c>
    </row>
    <row r="343" spans="1:13" x14ac:dyDescent="0.2">
      <c r="A343" s="1">
        <v>42175</v>
      </c>
      <c r="B343" t="s">
        <v>4</v>
      </c>
      <c r="C343" s="6">
        <v>3.9740013530363001</v>
      </c>
      <c r="D343" s="6">
        <f>VLOOKUP(A343,'PPP - Resi'!$I$2:$K$3928,2,FALSE)</f>
        <v>4.9641140325430504</v>
      </c>
      <c r="E343" s="7">
        <f>VLOOKUP(A343,Embalses!$D$1:$E$4292,2,FALSE)</f>
        <v>0.51758012675690623</v>
      </c>
      <c r="F343" s="8">
        <f>VLOOKUP(A343,'Prod comer'!$A$2:$C$130,3,TRUE)</f>
        <v>1896.0122580645157</v>
      </c>
      <c r="G343" s="8">
        <f>VLOOKUP(A343,'Prod comer'!$A$2:$F$130,6,TRUE)</f>
        <v>590.18064516129027</v>
      </c>
      <c r="H343" t="str">
        <f>IFERROR(VLOOKUP(A343,P.Int!$A$1:$E$2436,5,TRUE),"")</f>
        <v/>
      </c>
      <c r="I343">
        <v>579282</v>
      </c>
      <c r="J343">
        <v>9660</v>
      </c>
      <c r="K343">
        <v>588942</v>
      </c>
      <c r="L343" t="str">
        <f>IFERROR(VLOOKUP(A343,'Iny SPEC'!$A$1:$B$3068,2,FALSE),"")</f>
        <v/>
      </c>
      <c r="M343">
        <f t="shared" si="5"/>
        <v>0</v>
      </c>
    </row>
    <row r="344" spans="1:13" x14ac:dyDescent="0.2">
      <c r="A344" s="1">
        <v>42176</v>
      </c>
      <c r="B344" t="s">
        <v>3</v>
      </c>
      <c r="C344" s="6">
        <v>5.3856953656315598</v>
      </c>
      <c r="D344" s="6">
        <f>VLOOKUP(A344,'PPP - Resi'!$E$1:$G$3927,2,FALSE)</f>
        <v>5.8984295765638999</v>
      </c>
      <c r="E344" s="7">
        <f>VLOOKUP(A344,Embalses!$A$1:$B$4292,2,FALSE)</f>
        <v>0.55795950130510197</v>
      </c>
      <c r="F344" s="8">
        <f>VLOOKUP(A344,'Prod comer'!$A$2:$C$130,2,TRUE)</f>
        <v>523.65967741935481</v>
      </c>
      <c r="G344" s="8">
        <f>VLOOKUP(A344,'Prod comer'!$A$2:$F$130,5,TRUE)</f>
        <v>506.11161290322582</v>
      </c>
      <c r="H344" t="str">
        <f>IFERROR(VLOOKUP(A344,P.Int!$A$1:$E$2436,5,TRUE),"")</f>
        <v/>
      </c>
      <c r="I344">
        <v>308501</v>
      </c>
      <c r="J344">
        <v>0</v>
      </c>
      <c r="K344">
        <v>308501</v>
      </c>
      <c r="L344" t="str">
        <f>IFERROR(VLOOKUP(A344,'Iny SPEC'!$A$1:$B$3068,2,FALSE),"")</f>
        <v/>
      </c>
      <c r="M344">
        <f t="shared" si="5"/>
        <v>0</v>
      </c>
    </row>
    <row r="345" spans="1:13" x14ac:dyDescent="0.2">
      <c r="A345" s="1">
        <v>42176</v>
      </c>
      <c r="B345" t="s">
        <v>4</v>
      </c>
      <c r="C345" s="6">
        <v>3.9740013530363001</v>
      </c>
      <c r="D345" s="6">
        <f>VLOOKUP(A345,'PPP - Resi'!$I$2:$K$3928,2,FALSE)</f>
        <v>4.9641140325430504</v>
      </c>
      <c r="E345" s="7">
        <f>VLOOKUP(A345,Embalses!$D$1:$E$4292,2,FALSE)</f>
        <v>0.5316187017964229</v>
      </c>
      <c r="F345" s="8">
        <f>VLOOKUP(A345,'Prod comer'!$A$2:$C$130,3,TRUE)</f>
        <v>1896.0122580645157</v>
      </c>
      <c r="G345" s="8">
        <f>VLOOKUP(A345,'Prod comer'!$A$2:$F$130,6,TRUE)</f>
        <v>590.18064516129027</v>
      </c>
      <c r="H345" t="str">
        <f>IFERROR(VLOOKUP(A345,P.Int!$A$1:$E$2436,5,TRUE),"")</f>
        <v/>
      </c>
      <c r="I345">
        <v>516228</v>
      </c>
      <c r="J345">
        <v>9693</v>
      </c>
      <c r="K345">
        <v>525921</v>
      </c>
      <c r="L345" t="str">
        <f>IFERROR(VLOOKUP(A345,'Iny SPEC'!$A$1:$B$3068,2,FALSE),"")</f>
        <v/>
      </c>
      <c r="M345">
        <f t="shared" si="5"/>
        <v>0</v>
      </c>
    </row>
    <row r="346" spans="1:13" x14ac:dyDescent="0.2">
      <c r="A346" s="1">
        <v>42177</v>
      </c>
      <c r="B346" t="s">
        <v>3</v>
      </c>
      <c r="C346" s="6">
        <v>5.3856953656315598</v>
      </c>
      <c r="D346" s="6">
        <f>VLOOKUP(A346,'PPP - Resi'!$E$1:$G$3927,2,FALSE)</f>
        <v>5.8984295765638999</v>
      </c>
      <c r="E346" s="7">
        <f>VLOOKUP(A346,Embalses!$A$1:$B$4292,2,FALSE)</f>
        <v>0.55032343833595398</v>
      </c>
      <c r="F346" s="8">
        <f>VLOOKUP(A346,'Prod comer'!$A$2:$C$130,2,TRUE)</f>
        <v>523.65967741935481</v>
      </c>
      <c r="G346" s="8">
        <f>VLOOKUP(A346,'Prod comer'!$A$2:$F$130,5,TRUE)</f>
        <v>506.11161290322582</v>
      </c>
      <c r="H346" t="str">
        <f>IFERROR(VLOOKUP(A346,P.Int!$A$1:$E$2436,5,TRUE),"")</f>
        <v/>
      </c>
      <c r="I346">
        <v>321192</v>
      </c>
      <c r="J346">
        <v>0</v>
      </c>
      <c r="K346">
        <v>321192</v>
      </c>
      <c r="L346" t="str">
        <f>IFERROR(VLOOKUP(A346,'Iny SPEC'!$A$1:$B$3068,2,FALSE),"")</f>
        <v/>
      </c>
      <c r="M346">
        <f t="shared" si="5"/>
        <v>0</v>
      </c>
    </row>
    <row r="347" spans="1:13" x14ac:dyDescent="0.2">
      <c r="A347" s="1">
        <v>42177</v>
      </c>
      <c r="B347" t="s">
        <v>4</v>
      </c>
      <c r="C347" s="6">
        <v>3.9740013530363001</v>
      </c>
      <c r="D347" s="6">
        <f>VLOOKUP(A347,'PPP - Resi'!$I$2:$K$3928,2,FALSE)</f>
        <v>4.9641140325430504</v>
      </c>
      <c r="E347" s="7">
        <f>VLOOKUP(A347,Embalses!$D$1:$E$4292,2,FALSE)</f>
        <v>0.54201272256056854</v>
      </c>
      <c r="F347" s="8">
        <f>VLOOKUP(A347,'Prod comer'!$A$2:$C$130,3,TRUE)</f>
        <v>1896.0122580645157</v>
      </c>
      <c r="G347" s="8">
        <f>VLOOKUP(A347,'Prod comer'!$A$2:$F$130,6,TRUE)</f>
        <v>590.18064516129027</v>
      </c>
      <c r="H347" t="str">
        <f>IFERROR(VLOOKUP(A347,P.Int!$A$1:$E$2436,5,TRUE),"")</f>
        <v/>
      </c>
      <c r="I347">
        <v>585121</v>
      </c>
      <c r="J347">
        <v>9750</v>
      </c>
      <c r="K347">
        <v>594871</v>
      </c>
      <c r="L347" t="str">
        <f>IFERROR(VLOOKUP(A347,'Iny SPEC'!$A$1:$B$3068,2,FALSE),"")</f>
        <v/>
      </c>
      <c r="M347">
        <f t="shared" si="5"/>
        <v>0</v>
      </c>
    </row>
    <row r="348" spans="1:13" x14ac:dyDescent="0.2">
      <c r="A348" s="1">
        <v>42178</v>
      </c>
      <c r="B348" t="s">
        <v>3</v>
      </c>
      <c r="C348" s="6">
        <v>5.3996303377004597</v>
      </c>
      <c r="D348" s="6">
        <f>VLOOKUP(A348,'PPP - Resi'!$E$1:$G$3927,2,FALSE)</f>
        <v>5.8984295765638999</v>
      </c>
      <c r="E348" s="7">
        <f>VLOOKUP(A348,Embalses!$A$1:$B$4292,2,FALSE)</f>
        <v>0.53347059872570202</v>
      </c>
      <c r="F348" s="8">
        <f>VLOOKUP(A348,'Prod comer'!$A$2:$C$130,2,TRUE)</f>
        <v>523.65967741935481</v>
      </c>
      <c r="G348" s="8">
        <f>VLOOKUP(A348,'Prod comer'!$A$2:$F$130,5,TRUE)</f>
        <v>506.11161290322582</v>
      </c>
      <c r="H348" t="str">
        <f>IFERROR(VLOOKUP(A348,P.Int!$A$1:$E$2436,5,TRUE),"")</f>
        <v/>
      </c>
      <c r="I348">
        <v>304062</v>
      </c>
      <c r="J348">
        <v>0</v>
      </c>
      <c r="K348">
        <v>304062</v>
      </c>
      <c r="L348" t="str">
        <f>IFERROR(VLOOKUP(A348,'Iny SPEC'!$A$1:$B$3068,2,FALSE),"")</f>
        <v/>
      </c>
      <c r="M348">
        <f t="shared" si="5"/>
        <v>0</v>
      </c>
    </row>
    <row r="349" spans="1:13" x14ac:dyDescent="0.2">
      <c r="A349" s="1">
        <v>42178</v>
      </c>
      <c r="B349" t="s">
        <v>4</v>
      </c>
      <c r="C349" s="6">
        <v>3.9740013530363001</v>
      </c>
      <c r="D349" s="6">
        <f>VLOOKUP(A349,'PPP - Resi'!$I$2:$K$3928,2,FALSE)</f>
        <v>4.9641140325430504</v>
      </c>
      <c r="E349" s="7">
        <f>VLOOKUP(A349,Embalses!$D$1:$E$4292,2,FALSE)</f>
        <v>0.54362794322088326</v>
      </c>
      <c r="F349" s="8">
        <f>VLOOKUP(A349,'Prod comer'!$A$2:$C$130,3,TRUE)</f>
        <v>1896.0122580645157</v>
      </c>
      <c r="G349" s="8">
        <f>VLOOKUP(A349,'Prod comer'!$A$2:$F$130,6,TRUE)</f>
        <v>590.18064516129027</v>
      </c>
      <c r="H349" t="str">
        <f>IFERROR(VLOOKUP(A349,P.Int!$A$1:$E$2436,5,TRUE),"")</f>
        <v/>
      </c>
      <c r="I349">
        <v>591026</v>
      </c>
      <c r="J349">
        <v>9670</v>
      </c>
      <c r="K349">
        <v>600696</v>
      </c>
      <c r="L349" t="str">
        <f>IFERROR(VLOOKUP(A349,'Iny SPEC'!$A$1:$B$3068,2,FALSE),"")</f>
        <v/>
      </c>
      <c r="M349">
        <f t="shared" si="5"/>
        <v>0</v>
      </c>
    </row>
    <row r="350" spans="1:13" x14ac:dyDescent="0.2">
      <c r="A350" s="1">
        <v>42179</v>
      </c>
      <c r="B350" t="s">
        <v>3</v>
      </c>
      <c r="C350" s="6">
        <v>5.3856953656315598</v>
      </c>
      <c r="D350" s="6">
        <f>VLOOKUP(A350,'PPP - Resi'!$E$1:$G$3927,2,FALSE)</f>
        <v>5.8984295765638999</v>
      </c>
      <c r="E350" s="7">
        <f>VLOOKUP(A350,Embalses!$A$1:$B$4292,2,FALSE)</f>
        <v>0.52837178385564398</v>
      </c>
      <c r="F350" s="8">
        <f>VLOOKUP(A350,'Prod comer'!$A$2:$C$130,2,TRUE)</f>
        <v>523.65967741935481</v>
      </c>
      <c r="G350" s="8">
        <f>VLOOKUP(A350,'Prod comer'!$A$2:$F$130,5,TRUE)</f>
        <v>506.11161290322582</v>
      </c>
      <c r="H350" t="str">
        <f>IFERROR(VLOOKUP(A350,P.Int!$A$1:$E$2436,5,TRUE),"")</f>
        <v/>
      </c>
      <c r="I350">
        <v>287209</v>
      </c>
      <c r="J350">
        <v>0</v>
      </c>
      <c r="K350">
        <v>287209</v>
      </c>
      <c r="L350" t="str">
        <f>IFERROR(VLOOKUP(A350,'Iny SPEC'!$A$1:$B$3068,2,FALSE),"")</f>
        <v/>
      </c>
      <c r="M350">
        <f t="shared" si="5"/>
        <v>0</v>
      </c>
    </row>
    <row r="351" spans="1:13" x14ac:dyDescent="0.2">
      <c r="A351" s="1">
        <v>42179</v>
      </c>
      <c r="B351" t="s">
        <v>4</v>
      </c>
      <c r="C351" s="6">
        <v>3.9740013530363001</v>
      </c>
      <c r="D351" s="6">
        <f>VLOOKUP(A351,'PPP - Resi'!$I$2:$K$3928,2,FALSE)</f>
        <v>4.9641140325430504</v>
      </c>
      <c r="E351" s="7">
        <f>VLOOKUP(A351,Embalses!$D$1:$E$4292,2,FALSE)</f>
        <v>0.54310327784084522</v>
      </c>
      <c r="F351" s="8">
        <f>VLOOKUP(A351,'Prod comer'!$A$2:$C$130,3,TRUE)</f>
        <v>1896.0122580645157</v>
      </c>
      <c r="G351" s="8">
        <f>VLOOKUP(A351,'Prod comer'!$A$2:$F$130,6,TRUE)</f>
        <v>590.18064516129027</v>
      </c>
      <c r="H351" t="str">
        <f>IFERROR(VLOOKUP(A351,P.Int!$A$1:$E$2436,5,TRUE),"")</f>
        <v/>
      </c>
      <c r="I351">
        <v>627594</v>
      </c>
      <c r="J351">
        <v>9518</v>
      </c>
      <c r="K351">
        <v>637112</v>
      </c>
      <c r="L351" t="str">
        <f>IFERROR(VLOOKUP(A351,'Iny SPEC'!$A$1:$B$3068,2,FALSE),"")</f>
        <v/>
      </c>
      <c r="M351">
        <f t="shared" si="5"/>
        <v>0</v>
      </c>
    </row>
    <row r="352" spans="1:13" x14ac:dyDescent="0.2">
      <c r="A352" s="1">
        <v>42180</v>
      </c>
      <c r="B352" t="s">
        <v>3</v>
      </c>
      <c r="C352" s="6">
        <v>5.3856953656315598</v>
      </c>
      <c r="D352" s="6">
        <f>VLOOKUP(A352,'PPP - Resi'!$E$1:$G$3927,2,FALSE)</f>
        <v>5.8984295765638999</v>
      </c>
      <c r="E352" s="7">
        <f>VLOOKUP(A352,Embalses!$A$1:$B$4292,2,FALSE)</f>
        <v>0.51357792513091605</v>
      </c>
      <c r="F352" s="8">
        <f>VLOOKUP(A352,'Prod comer'!$A$2:$C$130,2,TRUE)</f>
        <v>523.65967741935481</v>
      </c>
      <c r="G352" s="8">
        <f>VLOOKUP(A352,'Prod comer'!$A$2:$F$130,5,TRUE)</f>
        <v>506.11161290322582</v>
      </c>
      <c r="H352" t="str">
        <f>IFERROR(VLOOKUP(A352,P.Int!$A$1:$E$2436,5,TRUE),"")</f>
        <v/>
      </c>
      <c r="I352">
        <v>285076</v>
      </c>
      <c r="J352">
        <v>0</v>
      </c>
      <c r="K352">
        <v>285076</v>
      </c>
      <c r="L352" t="str">
        <f>IFERROR(VLOOKUP(A352,'Iny SPEC'!$A$1:$B$3068,2,FALSE),"")</f>
        <v/>
      </c>
      <c r="M352">
        <f t="shared" si="5"/>
        <v>0</v>
      </c>
    </row>
    <row r="353" spans="1:13" x14ac:dyDescent="0.2">
      <c r="A353" s="1">
        <v>42180</v>
      </c>
      <c r="B353" t="s">
        <v>4</v>
      </c>
      <c r="C353" s="6">
        <v>3.9740013530363001</v>
      </c>
      <c r="D353" s="6">
        <f>VLOOKUP(A353,'PPP - Resi'!$I$2:$K$3928,2,FALSE)</f>
        <v>4.9641140325430504</v>
      </c>
      <c r="E353" s="7">
        <f>VLOOKUP(A353,Embalses!$D$1:$E$4292,2,FALSE)</f>
        <v>0.5434110760757318</v>
      </c>
      <c r="F353" s="8">
        <f>VLOOKUP(A353,'Prod comer'!$A$2:$C$130,3,TRUE)</f>
        <v>1896.0122580645157</v>
      </c>
      <c r="G353" s="8">
        <f>VLOOKUP(A353,'Prod comer'!$A$2:$F$130,6,TRUE)</f>
        <v>590.18064516129027</v>
      </c>
      <c r="H353" t="str">
        <f>IFERROR(VLOOKUP(A353,P.Int!$A$1:$E$2436,5,TRUE),"")</f>
        <v/>
      </c>
      <c r="I353">
        <v>587620</v>
      </c>
      <c r="J353">
        <v>9724</v>
      </c>
      <c r="K353">
        <v>597344</v>
      </c>
      <c r="L353" t="str">
        <f>IFERROR(VLOOKUP(A353,'Iny SPEC'!$A$1:$B$3068,2,FALSE),"")</f>
        <v/>
      </c>
      <c r="M353">
        <f t="shared" si="5"/>
        <v>0</v>
      </c>
    </row>
    <row r="354" spans="1:13" x14ac:dyDescent="0.2">
      <c r="A354" s="1">
        <v>42181</v>
      </c>
      <c r="B354" t="s">
        <v>3</v>
      </c>
      <c r="C354" s="6">
        <v>5.3856953656315598</v>
      </c>
      <c r="D354" s="6">
        <f>VLOOKUP(A354,'PPP - Resi'!$E$1:$G$3927,2,FALSE)</f>
        <v>5.8984295765638999</v>
      </c>
      <c r="E354" s="7">
        <f>VLOOKUP(A354,Embalses!$A$1:$B$4292,2,FALSE)</f>
        <v>0.49673319174462199</v>
      </c>
      <c r="F354" s="8">
        <f>VLOOKUP(A354,'Prod comer'!$A$2:$C$130,2,TRUE)</f>
        <v>523.65967741935481</v>
      </c>
      <c r="G354" s="8">
        <f>VLOOKUP(A354,'Prod comer'!$A$2:$F$130,5,TRUE)</f>
        <v>506.11161290322582</v>
      </c>
      <c r="H354" t="str">
        <f>IFERROR(VLOOKUP(A354,P.Int!$A$1:$E$2436,5,TRUE),"")</f>
        <v/>
      </c>
      <c r="I354">
        <v>271258</v>
      </c>
      <c r="J354">
        <v>0</v>
      </c>
      <c r="K354">
        <v>271258</v>
      </c>
      <c r="L354" t="str">
        <f>IFERROR(VLOOKUP(A354,'Iny SPEC'!$A$1:$B$3068,2,FALSE),"")</f>
        <v/>
      </c>
      <c r="M354">
        <f t="shared" si="5"/>
        <v>0</v>
      </c>
    </row>
    <row r="355" spans="1:13" x14ac:dyDescent="0.2">
      <c r="A355" s="1">
        <v>42181</v>
      </c>
      <c r="B355" t="s">
        <v>4</v>
      </c>
      <c r="C355" s="6">
        <v>3.99089651768857</v>
      </c>
      <c r="D355" s="6">
        <f>VLOOKUP(A355,'PPP - Resi'!$I$2:$K$3928,2,FALSE)</f>
        <v>4.9641140325430504</v>
      </c>
      <c r="E355" s="7">
        <f>VLOOKUP(A355,Embalses!$D$1:$E$4292,2,FALSE)</f>
        <v>0.54346140107683427</v>
      </c>
      <c r="F355" s="8">
        <f>VLOOKUP(A355,'Prod comer'!$A$2:$C$130,3,TRUE)</f>
        <v>1896.0122580645157</v>
      </c>
      <c r="G355" s="8">
        <f>VLOOKUP(A355,'Prod comer'!$A$2:$F$130,6,TRUE)</f>
        <v>590.18064516129027</v>
      </c>
      <c r="H355" t="str">
        <f>IFERROR(VLOOKUP(A355,P.Int!$A$1:$E$2436,5,TRUE),"")</f>
        <v/>
      </c>
      <c r="I355">
        <v>569059</v>
      </c>
      <c r="J355">
        <v>9718</v>
      </c>
      <c r="K355">
        <v>578777</v>
      </c>
      <c r="L355" t="str">
        <f>IFERROR(VLOOKUP(A355,'Iny SPEC'!$A$1:$B$3068,2,FALSE),"")</f>
        <v/>
      </c>
      <c r="M355">
        <f t="shared" si="5"/>
        <v>0</v>
      </c>
    </row>
    <row r="356" spans="1:13" x14ac:dyDescent="0.2">
      <c r="A356" s="1">
        <v>42182</v>
      </c>
      <c r="B356" t="s">
        <v>3</v>
      </c>
      <c r="C356" s="6">
        <v>5.3856953656315598</v>
      </c>
      <c r="D356" s="6">
        <f>VLOOKUP(A356,'PPP - Resi'!$E$1:$G$3927,2,FALSE)</f>
        <v>5.8984295765638999</v>
      </c>
      <c r="E356" s="7">
        <f>VLOOKUP(A356,Embalses!$A$1:$B$4292,2,FALSE)</f>
        <v>0.47184708419124199</v>
      </c>
      <c r="F356" s="8">
        <f>VLOOKUP(A356,'Prod comer'!$A$2:$C$130,2,TRUE)</f>
        <v>523.65967741935481</v>
      </c>
      <c r="G356" s="8">
        <f>VLOOKUP(A356,'Prod comer'!$A$2:$F$130,5,TRUE)</f>
        <v>506.11161290322582</v>
      </c>
      <c r="H356" t="str">
        <f>IFERROR(VLOOKUP(A356,P.Int!$A$1:$E$2436,5,TRUE),"")</f>
        <v/>
      </c>
      <c r="I356">
        <v>259229</v>
      </c>
      <c r="J356">
        <v>0</v>
      </c>
      <c r="K356">
        <v>259229</v>
      </c>
      <c r="L356" t="str">
        <f>IFERROR(VLOOKUP(A356,'Iny SPEC'!$A$1:$B$3068,2,FALSE),"")</f>
        <v/>
      </c>
      <c r="M356">
        <f t="shared" si="5"/>
        <v>0</v>
      </c>
    </row>
    <row r="357" spans="1:13" x14ac:dyDescent="0.2">
      <c r="A357" s="1">
        <v>42182</v>
      </c>
      <c r="B357" t="s">
        <v>4</v>
      </c>
      <c r="C357" s="6">
        <v>3.99089651768857</v>
      </c>
      <c r="D357" s="6">
        <f>VLOOKUP(A357,'PPP - Resi'!$I$2:$K$3928,2,FALSE)</f>
        <v>4.9641140325430504</v>
      </c>
      <c r="E357" s="7">
        <f>VLOOKUP(A357,Embalses!$D$1:$E$4292,2,FALSE)</f>
        <v>0.55599488777024231</v>
      </c>
      <c r="F357" s="8">
        <f>VLOOKUP(A357,'Prod comer'!$A$2:$C$130,3,TRUE)</f>
        <v>1896.0122580645157</v>
      </c>
      <c r="G357" s="8">
        <f>VLOOKUP(A357,'Prod comer'!$A$2:$F$130,6,TRUE)</f>
        <v>590.18064516129027</v>
      </c>
      <c r="H357" t="str">
        <f>IFERROR(VLOOKUP(A357,P.Int!$A$1:$E$2436,5,TRUE),"")</f>
        <v/>
      </c>
      <c r="I357">
        <v>573821</v>
      </c>
      <c r="J357">
        <v>9596</v>
      </c>
      <c r="K357">
        <v>583417</v>
      </c>
      <c r="L357" t="str">
        <f>IFERROR(VLOOKUP(A357,'Iny SPEC'!$A$1:$B$3068,2,FALSE),"")</f>
        <v/>
      </c>
      <c r="M357">
        <f t="shared" si="5"/>
        <v>0</v>
      </c>
    </row>
    <row r="358" spans="1:13" x14ac:dyDescent="0.2">
      <c r="A358" s="1">
        <v>42183</v>
      </c>
      <c r="B358" t="s">
        <v>3</v>
      </c>
      <c r="C358" s="6">
        <v>5.3856953656315598</v>
      </c>
      <c r="D358" s="6">
        <f>VLOOKUP(A358,'PPP - Resi'!$E$1:$G$3927,2,FALSE)</f>
        <v>5.8984295765638999</v>
      </c>
      <c r="E358" s="7">
        <f>VLOOKUP(A358,Embalses!$A$1:$B$4292,2,FALSE)</f>
        <v>0.44398599244499898</v>
      </c>
      <c r="F358" s="8">
        <f>VLOOKUP(A358,'Prod comer'!$A$2:$C$130,2,TRUE)</f>
        <v>523.65967741935481</v>
      </c>
      <c r="G358" s="8">
        <f>VLOOKUP(A358,'Prod comer'!$A$2:$F$130,5,TRUE)</f>
        <v>506.11161290322582</v>
      </c>
      <c r="H358" t="str">
        <f>IFERROR(VLOOKUP(A358,P.Int!$A$1:$E$2436,5,TRUE),"")</f>
        <v/>
      </c>
      <c r="I358">
        <v>242599</v>
      </c>
      <c r="J358">
        <v>0</v>
      </c>
      <c r="K358">
        <v>242599</v>
      </c>
      <c r="L358" t="str">
        <f>IFERROR(VLOOKUP(A358,'Iny SPEC'!$A$1:$B$3068,2,FALSE),"")</f>
        <v/>
      </c>
      <c r="M358">
        <f t="shared" si="5"/>
        <v>0</v>
      </c>
    </row>
    <row r="359" spans="1:13" x14ac:dyDescent="0.2">
      <c r="A359" s="1">
        <v>42183</v>
      </c>
      <c r="B359" t="s">
        <v>4</v>
      </c>
      <c r="C359" s="6">
        <v>3.99089651768857</v>
      </c>
      <c r="D359" s="6">
        <f>VLOOKUP(A359,'PPP - Resi'!$I$2:$K$3928,2,FALSE)</f>
        <v>4.9641140325430504</v>
      </c>
      <c r="E359" s="7">
        <f>VLOOKUP(A359,Embalses!$D$1:$E$4292,2,FALSE)</f>
        <v>0.56471350615670224</v>
      </c>
      <c r="F359" s="8">
        <f>VLOOKUP(A359,'Prod comer'!$A$2:$C$130,3,TRUE)</f>
        <v>1896.0122580645157</v>
      </c>
      <c r="G359" s="8">
        <f>VLOOKUP(A359,'Prod comer'!$A$2:$F$130,6,TRUE)</f>
        <v>590.18064516129027</v>
      </c>
      <c r="H359" t="str">
        <f>IFERROR(VLOOKUP(A359,P.Int!$A$1:$E$2436,5,TRUE),"")</f>
        <v/>
      </c>
      <c r="I359">
        <v>480953</v>
      </c>
      <c r="J359">
        <v>8982</v>
      </c>
      <c r="K359">
        <v>489935</v>
      </c>
      <c r="L359" t="str">
        <f>IFERROR(VLOOKUP(A359,'Iny SPEC'!$A$1:$B$3068,2,FALSE),"")</f>
        <v/>
      </c>
      <c r="M359">
        <f t="shared" si="5"/>
        <v>0</v>
      </c>
    </row>
    <row r="360" spans="1:13" x14ac:dyDescent="0.2">
      <c r="A360" s="1">
        <v>42184</v>
      </c>
      <c r="B360" t="s">
        <v>3</v>
      </c>
      <c r="C360" s="6">
        <v>5.3856953656315598</v>
      </c>
      <c r="D360" s="6">
        <f>VLOOKUP(A360,'PPP - Resi'!$E$1:$G$3927,2,FALSE)</f>
        <v>5.8984295765638999</v>
      </c>
      <c r="E360" s="7">
        <f>VLOOKUP(A360,Embalses!$A$1:$B$4292,2,FALSE)</f>
        <v>0.42125614046464899</v>
      </c>
      <c r="F360" s="8">
        <f>VLOOKUP(A360,'Prod comer'!$A$2:$C$130,2,TRUE)</f>
        <v>523.65967741935481</v>
      </c>
      <c r="G360" s="8">
        <f>VLOOKUP(A360,'Prod comer'!$A$2:$F$130,5,TRUE)</f>
        <v>506.11161290322582</v>
      </c>
      <c r="H360" t="str">
        <f>IFERROR(VLOOKUP(A360,P.Int!$A$1:$E$2436,5,TRUE),"")</f>
        <v/>
      </c>
      <c r="I360">
        <v>250990</v>
      </c>
      <c r="J360">
        <v>0</v>
      </c>
      <c r="K360">
        <v>250990</v>
      </c>
      <c r="L360" t="str">
        <f>IFERROR(VLOOKUP(A360,'Iny SPEC'!$A$1:$B$3068,2,FALSE),"")</f>
        <v/>
      </c>
      <c r="M360">
        <f t="shared" si="5"/>
        <v>0</v>
      </c>
    </row>
    <row r="361" spans="1:13" x14ac:dyDescent="0.2">
      <c r="A361" s="1">
        <v>42184</v>
      </c>
      <c r="B361" t="s">
        <v>4</v>
      </c>
      <c r="C361" s="6">
        <v>3.98376283210944</v>
      </c>
      <c r="D361" s="6">
        <f>VLOOKUP(A361,'PPP - Resi'!$I$2:$K$3928,2,FALSE)</f>
        <v>4.9641140325430504</v>
      </c>
      <c r="E361" s="7">
        <f>VLOOKUP(A361,Embalses!$D$1:$E$4292,2,FALSE)</f>
        <v>0.57833693218141469</v>
      </c>
      <c r="F361" s="8">
        <f>VLOOKUP(A361,'Prod comer'!$A$2:$C$130,3,TRUE)</f>
        <v>1896.0122580645157</v>
      </c>
      <c r="G361" s="8">
        <f>VLOOKUP(A361,'Prod comer'!$A$2:$F$130,6,TRUE)</f>
        <v>590.18064516129027</v>
      </c>
      <c r="H361" t="str">
        <f>IFERROR(VLOOKUP(A361,P.Int!$A$1:$E$2436,5,TRUE),"")</f>
        <v/>
      </c>
      <c r="I361">
        <v>526347</v>
      </c>
      <c r="J361">
        <v>9609</v>
      </c>
      <c r="K361">
        <v>535956</v>
      </c>
      <c r="L361" t="str">
        <f>IFERROR(VLOOKUP(A361,'Iny SPEC'!$A$1:$B$3068,2,FALSE),"")</f>
        <v/>
      </c>
      <c r="M361">
        <f t="shared" si="5"/>
        <v>0</v>
      </c>
    </row>
    <row r="362" spans="1:13" x14ac:dyDescent="0.2">
      <c r="A362" s="1">
        <v>42185</v>
      </c>
      <c r="B362" t="s">
        <v>3</v>
      </c>
      <c r="C362" s="6">
        <v>5.3856953656315598</v>
      </c>
      <c r="D362" s="6">
        <f>VLOOKUP(A362,'PPP - Resi'!$E$1:$G$3927,2,FALSE)</f>
        <v>5.8984295765638999</v>
      </c>
      <c r="E362" s="7">
        <f>VLOOKUP(A362,Embalses!$A$1:$B$4292,2,FALSE)</f>
        <v>0.40501937387526099</v>
      </c>
      <c r="F362" s="8">
        <f>VLOOKUP(A362,'Prod comer'!$A$2:$C$130,2,TRUE)</f>
        <v>523.65967741935481</v>
      </c>
      <c r="G362" s="8">
        <f>VLOOKUP(A362,'Prod comer'!$A$2:$F$130,5,TRUE)</f>
        <v>506.11161290322582</v>
      </c>
      <c r="H362" t="str">
        <f>IFERROR(VLOOKUP(A362,P.Int!$A$1:$E$2436,5,TRUE),"")</f>
        <v/>
      </c>
      <c r="I362">
        <v>257942</v>
      </c>
      <c r="J362">
        <v>0</v>
      </c>
      <c r="K362">
        <v>257942</v>
      </c>
      <c r="L362" t="str">
        <f>IFERROR(VLOOKUP(A362,'Iny SPEC'!$A$1:$B$3068,2,FALSE),"")</f>
        <v/>
      </c>
      <c r="M362">
        <f t="shared" si="5"/>
        <v>0</v>
      </c>
    </row>
    <row r="363" spans="1:13" x14ac:dyDescent="0.2">
      <c r="A363" s="1">
        <v>42185</v>
      </c>
      <c r="B363" t="s">
        <v>4</v>
      </c>
      <c r="C363" s="6">
        <v>3.98376283210944</v>
      </c>
      <c r="D363" s="6">
        <f>VLOOKUP(A363,'PPP - Resi'!$I$2:$K$3928,2,FALSE)</f>
        <v>4.9641140325430504</v>
      </c>
      <c r="E363" s="7">
        <f>VLOOKUP(A363,Embalses!$D$1:$E$4292,2,FALSE)</f>
        <v>0.58498894469911844</v>
      </c>
      <c r="F363" s="8">
        <f>VLOOKUP(A363,'Prod comer'!$A$2:$C$130,3,TRUE)</f>
        <v>1896.0122580645157</v>
      </c>
      <c r="G363" s="8">
        <f>VLOOKUP(A363,'Prod comer'!$A$2:$F$130,6,TRUE)</f>
        <v>590.18064516129027</v>
      </c>
      <c r="H363" t="str">
        <f>IFERROR(VLOOKUP(A363,P.Int!$A$1:$E$2436,5,TRUE),"")</f>
        <v/>
      </c>
      <c r="I363">
        <v>592549</v>
      </c>
      <c r="J363">
        <v>9702</v>
      </c>
      <c r="K363">
        <v>602251</v>
      </c>
      <c r="L363" t="str">
        <f>IFERROR(VLOOKUP(A363,'Iny SPEC'!$A$1:$B$3068,2,FALSE),"")</f>
        <v/>
      </c>
      <c r="M363">
        <f t="shared" si="5"/>
        <v>0</v>
      </c>
    </row>
    <row r="364" spans="1:13" x14ac:dyDescent="0.2">
      <c r="A364" s="1">
        <v>42186</v>
      </c>
      <c r="B364" t="s">
        <v>3</v>
      </c>
      <c r="C364" s="6">
        <v>5.3609724714904301</v>
      </c>
      <c r="D364" s="6">
        <f>VLOOKUP(A364,'PPP - Resi'!$E$1:$G$3927,2,FALSE)</f>
        <v>5.8984295765638999</v>
      </c>
      <c r="E364" s="7">
        <f>VLOOKUP(A364,Embalses!$A$1:$B$4292,2,FALSE)</f>
        <v>0.390728101035975</v>
      </c>
      <c r="F364" s="8">
        <f>VLOOKUP(A364,'Prod comer'!$A$2:$C$130,2,TRUE)</f>
        <v>516.93612903225801</v>
      </c>
      <c r="G364" s="8">
        <f>VLOOKUP(A364,'Prod comer'!$A$2:$F$130,5,TRUE)</f>
        <v>499.2822580645161</v>
      </c>
      <c r="H364" t="str">
        <f>IFERROR(VLOOKUP(A364,P.Int!$A$1:$E$2436,5,TRUE),"")</f>
        <v/>
      </c>
      <c r="I364">
        <v>280393</v>
      </c>
      <c r="J364">
        <v>0</v>
      </c>
      <c r="K364">
        <v>280393</v>
      </c>
      <c r="L364" t="str">
        <f>IFERROR(VLOOKUP(A364,'Iny SPEC'!$A$1:$B$3068,2,FALSE),"")</f>
        <v/>
      </c>
      <c r="M364">
        <f t="shared" si="5"/>
        <v>0</v>
      </c>
    </row>
    <row r="365" spans="1:13" x14ac:dyDescent="0.2">
      <c r="A365" s="1">
        <v>42186</v>
      </c>
      <c r="B365" t="s">
        <v>4</v>
      </c>
      <c r="C365" s="6">
        <v>3.9631415293939898</v>
      </c>
      <c r="D365" s="6">
        <f>VLOOKUP(A365,'PPP - Resi'!$I$2:$K$3928,2,FALSE)</f>
        <v>4.9424082269714402</v>
      </c>
      <c r="E365" s="7">
        <f>VLOOKUP(A365,Embalses!$D$1:$E$4292,2,FALSE)</f>
        <v>0.57720430550947321</v>
      </c>
      <c r="F365" s="8">
        <f>VLOOKUP(A365,'Prod comer'!$A$2:$C$130,3,TRUE)</f>
        <v>1910.9512903225809</v>
      </c>
      <c r="G365" s="8">
        <f>VLOOKUP(A365,'Prod comer'!$A$2:$F$130,6,TRUE)</f>
        <v>534.30774193548382</v>
      </c>
      <c r="H365" t="str">
        <f>IFERROR(VLOOKUP(A365,P.Int!$A$1:$E$2436,5,TRUE),"")</f>
        <v/>
      </c>
      <c r="I365">
        <v>587769</v>
      </c>
      <c r="J365">
        <v>9671</v>
      </c>
      <c r="K365">
        <v>597440</v>
      </c>
      <c r="L365" t="str">
        <f>IFERROR(VLOOKUP(A365,'Iny SPEC'!$A$1:$B$3068,2,FALSE),"")</f>
        <v/>
      </c>
      <c r="M365">
        <f t="shared" si="5"/>
        <v>0</v>
      </c>
    </row>
    <row r="366" spans="1:13" x14ac:dyDescent="0.2">
      <c r="A366" s="1">
        <v>42187</v>
      </c>
      <c r="B366" t="s">
        <v>3</v>
      </c>
      <c r="C366" s="6">
        <v>5.3609724714904301</v>
      </c>
      <c r="D366" s="6">
        <f>VLOOKUP(A366,'PPP - Resi'!$E$1:$G$3927,2,FALSE)</f>
        <v>5.8984295765638999</v>
      </c>
      <c r="E366" s="7">
        <f>VLOOKUP(A366,Embalses!$A$1:$B$4292,2,FALSE)</f>
        <v>0.38307582561891002</v>
      </c>
      <c r="F366" s="8">
        <f>VLOOKUP(A366,'Prod comer'!$A$2:$C$130,2,TRUE)</f>
        <v>516.93612903225801</v>
      </c>
      <c r="G366" s="8">
        <f>VLOOKUP(A366,'Prod comer'!$A$2:$F$130,5,TRUE)</f>
        <v>499.2822580645161</v>
      </c>
      <c r="H366" t="str">
        <f>IFERROR(VLOOKUP(A366,P.Int!$A$1:$E$2436,5,TRUE),"")</f>
        <v/>
      </c>
      <c r="I366">
        <v>279382</v>
      </c>
      <c r="J366">
        <v>0</v>
      </c>
      <c r="K366">
        <v>279382</v>
      </c>
      <c r="L366" t="str">
        <f>IFERROR(VLOOKUP(A366,'Iny SPEC'!$A$1:$B$3068,2,FALSE),"")</f>
        <v/>
      </c>
      <c r="M366">
        <f t="shared" si="5"/>
        <v>0</v>
      </c>
    </row>
    <row r="367" spans="1:13" x14ac:dyDescent="0.2">
      <c r="A367" s="1">
        <v>42187</v>
      </c>
      <c r="B367" t="s">
        <v>4</v>
      </c>
      <c r="C367" s="6">
        <v>3.9631415293939898</v>
      </c>
      <c r="D367" s="6">
        <f>VLOOKUP(A367,'PPP - Resi'!$I$2:$K$3928,2,FALSE)</f>
        <v>4.9424082269714402</v>
      </c>
      <c r="E367" s="7">
        <f>VLOOKUP(A367,Embalses!$D$1:$E$4292,2,FALSE)</f>
        <v>0.56601162260827653</v>
      </c>
      <c r="F367" s="8">
        <f>VLOOKUP(A367,'Prod comer'!$A$2:$C$130,3,TRUE)</f>
        <v>1910.9512903225809</v>
      </c>
      <c r="G367" s="8">
        <f>VLOOKUP(A367,'Prod comer'!$A$2:$F$130,6,TRUE)</f>
        <v>534.30774193548382</v>
      </c>
      <c r="H367" t="str">
        <f>IFERROR(VLOOKUP(A367,P.Int!$A$1:$E$2436,5,TRUE),"")</f>
        <v/>
      </c>
      <c r="I367">
        <v>570820</v>
      </c>
      <c r="J367">
        <v>9597</v>
      </c>
      <c r="K367">
        <v>580417</v>
      </c>
      <c r="L367" t="str">
        <f>IFERROR(VLOOKUP(A367,'Iny SPEC'!$A$1:$B$3068,2,FALSE),"")</f>
        <v/>
      </c>
      <c r="M367">
        <f t="shared" si="5"/>
        <v>0</v>
      </c>
    </row>
    <row r="368" spans="1:13" x14ac:dyDescent="0.2">
      <c r="A368" s="1">
        <v>42188</v>
      </c>
      <c r="B368" t="s">
        <v>3</v>
      </c>
      <c r="C368" s="6">
        <v>5.3609724714904301</v>
      </c>
      <c r="D368" s="6">
        <f>VLOOKUP(A368,'PPP - Resi'!$E$1:$G$3927,2,FALSE)</f>
        <v>5.8984295765638999</v>
      </c>
      <c r="E368" s="7">
        <f>VLOOKUP(A368,Embalses!$A$1:$B$4292,2,FALSE)</f>
        <v>0.37460482158201103</v>
      </c>
      <c r="F368" s="8">
        <f>VLOOKUP(A368,'Prod comer'!$A$2:$C$130,2,TRUE)</f>
        <v>516.93612903225801</v>
      </c>
      <c r="G368" s="8">
        <f>VLOOKUP(A368,'Prod comer'!$A$2:$F$130,5,TRUE)</f>
        <v>499.2822580645161</v>
      </c>
      <c r="H368" t="str">
        <f>IFERROR(VLOOKUP(A368,P.Int!$A$1:$E$2436,5,TRUE),"")</f>
        <v/>
      </c>
      <c r="I368">
        <v>268694</v>
      </c>
      <c r="J368">
        <v>0</v>
      </c>
      <c r="K368">
        <v>268694</v>
      </c>
      <c r="L368" t="str">
        <f>IFERROR(VLOOKUP(A368,'Iny SPEC'!$A$1:$B$3068,2,FALSE),"")</f>
        <v/>
      </c>
      <c r="M368">
        <f t="shared" si="5"/>
        <v>0</v>
      </c>
    </row>
    <row r="369" spans="1:13" x14ac:dyDescent="0.2">
      <c r="A369" s="1">
        <v>42188</v>
      </c>
      <c r="B369" t="s">
        <v>4</v>
      </c>
      <c r="C369" s="6">
        <v>3.9631415293939898</v>
      </c>
      <c r="D369" s="6">
        <f>VLOOKUP(A369,'PPP - Resi'!$I$2:$K$3928,2,FALSE)</f>
        <v>4.9424082269714402</v>
      </c>
      <c r="E369" s="7">
        <f>VLOOKUP(A369,Embalses!$D$1:$E$4292,2,FALSE)</f>
        <v>0.55312827301207701</v>
      </c>
      <c r="F369" s="8">
        <f>VLOOKUP(A369,'Prod comer'!$A$2:$C$130,3,TRUE)</f>
        <v>1910.9512903225809</v>
      </c>
      <c r="G369" s="8">
        <f>VLOOKUP(A369,'Prod comer'!$A$2:$F$130,6,TRUE)</f>
        <v>534.30774193548382</v>
      </c>
      <c r="H369" t="str">
        <f>IFERROR(VLOOKUP(A369,P.Int!$A$1:$E$2436,5,TRUE),"")</f>
        <v/>
      </c>
      <c r="I369">
        <v>565244</v>
      </c>
      <c r="J369">
        <v>9675</v>
      </c>
      <c r="K369">
        <v>574919</v>
      </c>
      <c r="L369" t="str">
        <f>IFERROR(VLOOKUP(A369,'Iny SPEC'!$A$1:$B$3068,2,FALSE),"")</f>
        <v/>
      </c>
      <c r="M369">
        <f t="shared" si="5"/>
        <v>0</v>
      </c>
    </row>
    <row r="370" spans="1:13" x14ac:dyDescent="0.2">
      <c r="A370" s="1">
        <v>42189</v>
      </c>
      <c r="B370" t="s">
        <v>3</v>
      </c>
      <c r="C370" s="6">
        <v>5.3667434288329599</v>
      </c>
      <c r="D370" s="6">
        <f>VLOOKUP(A370,'PPP - Resi'!$E$1:$G$3927,2,FALSE)</f>
        <v>5.8984295765638999</v>
      </c>
      <c r="E370" s="7">
        <f>VLOOKUP(A370,Embalses!$A$1:$B$4292,2,FALSE)</f>
        <v>0.367755062336862</v>
      </c>
      <c r="F370" s="8">
        <f>VLOOKUP(A370,'Prod comer'!$A$2:$C$130,2,TRUE)</f>
        <v>516.93612903225801</v>
      </c>
      <c r="G370" s="8">
        <f>VLOOKUP(A370,'Prod comer'!$A$2:$F$130,5,TRUE)</f>
        <v>499.2822580645161</v>
      </c>
      <c r="H370" t="str">
        <f>IFERROR(VLOOKUP(A370,P.Int!$A$1:$E$2436,5,TRUE),"")</f>
        <v/>
      </c>
      <c r="I370">
        <v>273290</v>
      </c>
      <c r="J370">
        <v>0</v>
      </c>
      <c r="K370">
        <v>273290</v>
      </c>
      <c r="L370" t="str">
        <f>IFERROR(VLOOKUP(A370,'Iny SPEC'!$A$1:$B$3068,2,FALSE),"")</f>
        <v/>
      </c>
      <c r="M370">
        <f t="shared" si="5"/>
        <v>0</v>
      </c>
    </row>
    <row r="371" spans="1:13" x14ac:dyDescent="0.2">
      <c r="A371" s="1">
        <v>42189</v>
      </c>
      <c r="B371" t="s">
        <v>4</v>
      </c>
      <c r="C371" s="6">
        <v>3.9631415293939898</v>
      </c>
      <c r="D371" s="6">
        <f>VLOOKUP(A371,'PPP - Resi'!$I$2:$K$3928,2,FALSE)</f>
        <v>4.9424082269714402</v>
      </c>
      <c r="E371" s="7">
        <f>VLOOKUP(A371,Embalses!$D$1:$E$4292,2,FALSE)</f>
        <v>0.5436181510809448</v>
      </c>
      <c r="F371" s="8">
        <f>VLOOKUP(A371,'Prod comer'!$A$2:$C$130,3,TRUE)</f>
        <v>1910.9512903225809</v>
      </c>
      <c r="G371" s="8">
        <f>VLOOKUP(A371,'Prod comer'!$A$2:$F$130,6,TRUE)</f>
        <v>534.30774193548382</v>
      </c>
      <c r="H371" t="str">
        <f>IFERROR(VLOOKUP(A371,P.Int!$A$1:$E$2436,5,TRUE),"")</f>
        <v/>
      </c>
      <c r="I371">
        <v>560390</v>
      </c>
      <c r="J371">
        <v>9521</v>
      </c>
      <c r="K371">
        <v>569911</v>
      </c>
      <c r="L371" t="str">
        <f>IFERROR(VLOOKUP(A371,'Iny SPEC'!$A$1:$B$3068,2,FALSE),"")</f>
        <v/>
      </c>
      <c r="M371">
        <f t="shared" si="5"/>
        <v>0</v>
      </c>
    </row>
    <row r="372" spans="1:13" x14ac:dyDescent="0.2">
      <c r="A372" s="1">
        <v>42190</v>
      </c>
      <c r="B372" t="s">
        <v>3</v>
      </c>
      <c r="C372" s="6">
        <v>5.3666169666283601</v>
      </c>
      <c r="D372" s="6">
        <f>VLOOKUP(A372,'PPP - Resi'!$E$1:$G$3927,2,FALSE)</f>
        <v>5.8984295765638999</v>
      </c>
      <c r="E372" s="7">
        <f>VLOOKUP(A372,Embalses!$A$1:$B$4292,2,FALSE)</f>
        <v>0.36664450965451301</v>
      </c>
      <c r="F372" s="8">
        <f>VLOOKUP(A372,'Prod comer'!$A$2:$C$130,2,TRUE)</f>
        <v>516.93612903225801</v>
      </c>
      <c r="G372" s="8">
        <f>VLOOKUP(A372,'Prod comer'!$A$2:$F$130,5,TRUE)</f>
        <v>499.2822580645161</v>
      </c>
      <c r="H372" t="str">
        <f>IFERROR(VLOOKUP(A372,P.Int!$A$1:$E$2436,5,TRUE),"")</f>
        <v/>
      </c>
      <c r="I372">
        <v>266839</v>
      </c>
      <c r="J372">
        <v>0</v>
      </c>
      <c r="K372">
        <v>266839</v>
      </c>
      <c r="L372" t="str">
        <f>IFERROR(VLOOKUP(A372,'Iny SPEC'!$A$1:$B$3068,2,FALSE),"")</f>
        <v/>
      </c>
      <c r="M372">
        <f t="shared" si="5"/>
        <v>0</v>
      </c>
    </row>
    <row r="373" spans="1:13" x14ac:dyDescent="0.2">
      <c r="A373" s="1">
        <v>42190</v>
      </c>
      <c r="B373" t="s">
        <v>4</v>
      </c>
      <c r="C373" s="6">
        <v>3.9631415293939898</v>
      </c>
      <c r="D373" s="6">
        <f>VLOOKUP(A373,'PPP - Resi'!$I$2:$K$3928,2,FALSE)</f>
        <v>4.9424082269714402</v>
      </c>
      <c r="E373" s="7">
        <f>VLOOKUP(A373,Embalses!$D$1:$E$4292,2,FALSE)</f>
        <v>0.54991179453039729</v>
      </c>
      <c r="F373" s="8">
        <f>VLOOKUP(A373,'Prod comer'!$A$2:$C$130,3,TRUE)</f>
        <v>1910.9512903225809</v>
      </c>
      <c r="G373" s="8">
        <f>VLOOKUP(A373,'Prod comer'!$A$2:$F$130,6,TRUE)</f>
        <v>534.30774193548382</v>
      </c>
      <c r="H373" t="str">
        <f>IFERROR(VLOOKUP(A373,P.Int!$A$1:$E$2436,5,TRUE),"")</f>
        <v/>
      </c>
      <c r="I373">
        <v>525118</v>
      </c>
      <c r="J373">
        <v>9577</v>
      </c>
      <c r="K373">
        <v>534695</v>
      </c>
      <c r="L373" t="str">
        <f>IFERROR(VLOOKUP(A373,'Iny SPEC'!$A$1:$B$3068,2,FALSE),"")</f>
        <v/>
      </c>
      <c r="M373">
        <f t="shared" si="5"/>
        <v>0</v>
      </c>
    </row>
    <row r="374" spans="1:13" x14ac:dyDescent="0.2">
      <c r="A374" s="1">
        <v>42191</v>
      </c>
      <c r="B374" t="s">
        <v>3</v>
      </c>
      <c r="C374" s="6">
        <v>5.3609724714904301</v>
      </c>
      <c r="D374" s="6">
        <f>VLOOKUP(A374,'PPP - Resi'!$E$1:$G$3927,2,FALSE)</f>
        <v>5.8984295765638999</v>
      </c>
      <c r="E374" s="7">
        <f>VLOOKUP(A374,Embalses!$A$1:$B$4292,2,FALSE)</f>
        <v>0.36293996530536099</v>
      </c>
      <c r="F374" s="8">
        <f>VLOOKUP(A374,'Prod comer'!$A$2:$C$130,2,TRUE)</f>
        <v>516.93612903225801</v>
      </c>
      <c r="G374" s="8">
        <f>VLOOKUP(A374,'Prod comer'!$A$2:$F$130,5,TRUE)</f>
        <v>499.2822580645161</v>
      </c>
      <c r="H374" t="str">
        <f>IFERROR(VLOOKUP(A374,P.Int!$A$1:$E$2436,5,TRUE),"")</f>
        <v/>
      </c>
      <c r="I374">
        <v>291153</v>
      </c>
      <c r="J374">
        <v>0</v>
      </c>
      <c r="K374">
        <v>291153</v>
      </c>
      <c r="L374" t="str">
        <f>IFERROR(VLOOKUP(A374,'Iny SPEC'!$A$1:$B$3068,2,FALSE),"")</f>
        <v/>
      </c>
      <c r="M374">
        <f t="shared" si="5"/>
        <v>0</v>
      </c>
    </row>
    <row r="375" spans="1:13" x14ac:dyDescent="0.2">
      <c r="A375" s="1">
        <v>42191</v>
      </c>
      <c r="B375" t="s">
        <v>4</v>
      </c>
      <c r="C375" s="6">
        <v>3.96668934057175</v>
      </c>
      <c r="D375" s="6">
        <f>VLOOKUP(A375,'PPP - Resi'!$I$2:$K$3928,2,FALSE)</f>
        <v>4.9495481982072302</v>
      </c>
      <c r="E375" s="7">
        <f>VLOOKUP(A375,Embalses!$D$1:$E$4292,2,FALSE)</f>
        <v>0.55306981913012943</v>
      </c>
      <c r="F375" s="8">
        <f>VLOOKUP(A375,'Prod comer'!$A$2:$C$130,3,TRUE)</f>
        <v>1910.9512903225809</v>
      </c>
      <c r="G375" s="8">
        <f>VLOOKUP(A375,'Prod comer'!$A$2:$F$130,6,TRUE)</f>
        <v>534.30774193548382</v>
      </c>
      <c r="H375" t="str">
        <f>IFERROR(VLOOKUP(A375,P.Int!$A$1:$E$2436,5,TRUE),"")</f>
        <v/>
      </c>
      <c r="I375">
        <v>572323</v>
      </c>
      <c r="J375">
        <v>9602</v>
      </c>
      <c r="K375">
        <v>581925</v>
      </c>
      <c r="L375" t="str">
        <f>IFERROR(VLOOKUP(A375,'Iny SPEC'!$A$1:$B$3068,2,FALSE),"")</f>
        <v/>
      </c>
      <c r="M375">
        <f t="shared" si="5"/>
        <v>0</v>
      </c>
    </row>
    <row r="376" spans="1:13" x14ac:dyDescent="0.2">
      <c r="A376" s="1">
        <v>42192</v>
      </c>
      <c r="B376" t="s">
        <v>3</v>
      </c>
      <c r="C376" s="6">
        <v>5.3609724714904301</v>
      </c>
      <c r="D376" s="6">
        <f>VLOOKUP(A376,'PPP - Resi'!$E$1:$G$3927,2,FALSE)</f>
        <v>5.8984295765638999</v>
      </c>
      <c r="E376" s="7">
        <f>VLOOKUP(A376,Embalses!$A$1:$B$4292,2,FALSE)</f>
        <v>0.36289943418556803</v>
      </c>
      <c r="F376" s="8">
        <f>VLOOKUP(A376,'Prod comer'!$A$2:$C$130,2,TRUE)</f>
        <v>516.93612903225801</v>
      </c>
      <c r="G376" s="8">
        <f>VLOOKUP(A376,'Prod comer'!$A$2:$F$130,5,TRUE)</f>
        <v>499.2822580645161</v>
      </c>
      <c r="H376" t="str">
        <f>IFERROR(VLOOKUP(A376,P.Int!$A$1:$E$2436,5,TRUE),"")</f>
        <v/>
      </c>
      <c r="I376">
        <v>316867</v>
      </c>
      <c r="J376">
        <v>0</v>
      </c>
      <c r="K376">
        <v>316867</v>
      </c>
      <c r="L376" t="str">
        <f>IFERROR(VLOOKUP(A376,'Iny SPEC'!$A$1:$B$3068,2,FALSE),"")</f>
        <v/>
      </c>
      <c r="M376">
        <f t="shared" si="5"/>
        <v>0</v>
      </c>
    </row>
    <row r="377" spans="1:13" x14ac:dyDescent="0.2">
      <c r="A377" s="1">
        <v>42192</v>
      </c>
      <c r="B377" t="s">
        <v>4</v>
      </c>
      <c r="C377" s="6">
        <v>3.96668934057175</v>
      </c>
      <c r="D377" s="6">
        <f>VLOOKUP(A377,'PPP - Resi'!$I$2:$K$3928,2,FALSE)</f>
        <v>4.9495481982072302</v>
      </c>
      <c r="E377" s="7">
        <f>VLOOKUP(A377,Embalses!$D$1:$E$4292,2,FALSE)</f>
        <v>0.55824028275113957</v>
      </c>
      <c r="F377" s="8">
        <f>VLOOKUP(A377,'Prod comer'!$A$2:$C$130,3,TRUE)</f>
        <v>1910.9512903225809</v>
      </c>
      <c r="G377" s="8">
        <f>VLOOKUP(A377,'Prod comer'!$A$2:$F$130,6,TRUE)</f>
        <v>534.30774193548382</v>
      </c>
      <c r="H377" t="str">
        <f>IFERROR(VLOOKUP(A377,P.Int!$A$1:$E$2436,5,TRUE),"")</f>
        <v/>
      </c>
      <c r="I377">
        <v>568023</v>
      </c>
      <c r="J377">
        <v>9697</v>
      </c>
      <c r="K377">
        <v>577720</v>
      </c>
      <c r="L377" t="str">
        <f>IFERROR(VLOOKUP(A377,'Iny SPEC'!$A$1:$B$3068,2,FALSE),"")</f>
        <v/>
      </c>
      <c r="M377">
        <f t="shared" si="5"/>
        <v>0</v>
      </c>
    </row>
    <row r="378" spans="1:13" x14ac:dyDescent="0.2">
      <c r="A378" s="1">
        <v>42193</v>
      </c>
      <c r="B378" t="s">
        <v>3</v>
      </c>
      <c r="C378" s="6">
        <v>5.3609724714904301</v>
      </c>
      <c r="D378" s="6">
        <f>VLOOKUP(A378,'PPP - Resi'!$E$1:$G$3927,2,FALSE)</f>
        <v>5.8984295765638999</v>
      </c>
      <c r="E378" s="7">
        <f>VLOOKUP(A378,Embalses!$A$1:$B$4292,2,FALSE)</f>
        <v>0.36144842009695</v>
      </c>
      <c r="F378" s="8">
        <f>VLOOKUP(A378,'Prod comer'!$A$2:$C$130,2,TRUE)</f>
        <v>516.93612903225801</v>
      </c>
      <c r="G378" s="8">
        <f>VLOOKUP(A378,'Prod comer'!$A$2:$F$130,5,TRUE)</f>
        <v>499.2822580645161</v>
      </c>
      <c r="H378" t="str">
        <f>IFERROR(VLOOKUP(A378,P.Int!$A$1:$E$2436,5,TRUE),"")</f>
        <v/>
      </c>
      <c r="I378">
        <v>310563</v>
      </c>
      <c r="J378">
        <v>0</v>
      </c>
      <c r="K378">
        <v>310563</v>
      </c>
      <c r="L378" t="str">
        <f>IFERROR(VLOOKUP(A378,'Iny SPEC'!$A$1:$B$3068,2,FALSE),"")</f>
        <v/>
      </c>
      <c r="M378">
        <f t="shared" si="5"/>
        <v>0</v>
      </c>
    </row>
    <row r="379" spans="1:13" x14ac:dyDescent="0.2">
      <c r="A379" s="1">
        <v>42193</v>
      </c>
      <c r="B379" t="s">
        <v>4</v>
      </c>
      <c r="C379" s="6">
        <v>3.96668934057175</v>
      </c>
      <c r="D379" s="6">
        <f>VLOOKUP(A379,'PPP - Resi'!$I$2:$K$3928,2,FALSE)</f>
        <v>4.9495481982072302</v>
      </c>
      <c r="E379" s="7">
        <f>VLOOKUP(A379,Embalses!$D$1:$E$4292,2,FALSE)</f>
        <v>0.56288353504629218</v>
      </c>
      <c r="F379" s="8">
        <f>VLOOKUP(A379,'Prod comer'!$A$2:$C$130,3,TRUE)</f>
        <v>1910.9512903225809</v>
      </c>
      <c r="G379" s="8">
        <f>VLOOKUP(A379,'Prod comer'!$A$2:$F$130,6,TRUE)</f>
        <v>534.30774193548382</v>
      </c>
      <c r="H379" t="str">
        <f>IFERROR(VLOOKUP(A379,P.Int!$A$1:$E$2436,5,TRUE),"")</f>
        <v/>
      </c>
      <c r="I379">
        <v>594745</v>
      </c>
      <c r="J379">
        <v>9585</v>
      </c>
      <c r="K379">
        <v>604330</v>
      </c>
      <c r="L379" t="str">
        <f>IFERROR(VLOOKUP(A379,'Iny SPEC'!$A$1:$B$3068,2,FALSE),"")</f>
        <v/>
      </c>
      <c r="M379">
        <f t="shared" si="5"/>
        <v>0</v>
      </c>
    </row>
    <row r="380" spans="1:13" x14ac:dyDescent="0.2">
      <c r="A380" s="1">
        <v>42194</v>
      </c>
      <c r="B380" t="s">
        <v>3</v>
      </c>
      <c r="C380" s="6">
        <v>5.3609724714904301</v>
      </c>
      <c r="D380" s="6">
        <f>VLOOKUP(A380,'PPP - Resi'!$E$1:$G$3927,2,FALSE)</f>
        <v>5.8984295765638999</v>
      </c>
      <c r="E380" s="7">
        <f>VLOOKUP(A380,Embalses!$A$1:$B$4292,2,FALSE)</f>
        <v>0.36081613462816797</v>
      </c>
      <c r="F380" s="8">
        <f>VLOOKUP(A380,'Prod comer'!$A$2:$C$130,2,TRUE)</f>
        <v>516.93612903225801</v>
      </c>
      <c r="G380" s="8">
        <f>VLOOKUP(A380,'Prod comer'!$A$2:$F$130,5,TRUE)</f>
        <v>499.2822580645161</v>
      </c>
      <c r="H380" t="str">
        <f>IFERROR(VLOOKUP(A380,P.Int!$A$1:$E$2436,5,TRUE),"")</f>
        <v/>
      </c>
      <c r="I380">
        <v>314265</v>
      </c>
      <c r="J380">
        <v>0</v>
      </c>
      <c r="K380">
        <v>314265</v>
      </c>
      <c r="L380" t="str">
        <f>IFERROR(VLOOKUP(A380,'Iny SPEC'!$A$1:$B$3068,2,FALSE),"")</f>
        <v/>
      </c>
      <c r="M380">
        <f t="shared" si="5"/>
        <v>0</v>
      </c>
    </row>
    <row r="381" spans="1:13" x14ac:dyDescent="0.2">
      <c r="A381" s="1">
        <v>42194</v>
      </c>
      <c r="B381" t="s">
        <v>4</v>
      </c>
      <c r="C381" s="6">
        <v>3.96668934057175</v>
      </c>
      <c r="D381" s="6">
        <f>VLOOKUP(A381,'PPP - Resi'!$I$2:$K$3928,2,FALSE)</f>
        <v>4.9495481982072302</v>
      </c>
      <c r="E381" s="7">
        <f>VLOOKUP(A381,Embalses!$D$1:$E$4292,2,FALSE)</f>
        <v>0.5524913671157875</v>
      </c>
      <c r="F381" s="8">
        <f>VLOOKUP(A381,'Prod comer'!$A$2:$C$130,3,TRUE)</f>
        <v>1910.9512903225809</v>
      </c>
      <c r="G381" s="8">
        <f>VLOOKUP(A381,'Prod comer'!$A$2:$F$130,6,TRUE)</f>
        <v>534.30774193548382</v>
      </c>
      <c r="H381" t="str">
        <f>IFERROR(VLOOKUP(A381,P.Int!$A$1:$E$2436,5,TRUE),"")</f>
        <v/>
      </c>
      <c r="I381">
        <v>555356</v>
      </c>
      <c r="J381">
        <v>9575</v>
      </c>
      <c r="K381">
        <v>564931</v>
      </c>
      <c r="L381" t="str">
        <f>IFERROR(VLOOKUP(A381,'Iny SPEC'!$A$1:$B$3068,2,FALSE),"")</f>
        <v/>
      </c>
      <c r="M381">
        <f t="shared" si="5"/>
        <v>0</v>
      </c>
    </row>
    <row r="382" spans="1:13" x14ac:dyDescent="0.2">
      <c r="A382" s="1">
        <v>42195</v>
      </c>
      <c r="B382" t="s">
        <v>3</v>
      </c>
      <c r="C382" s="6">
        <v>5.3609724714904301</v>
      </c>
      <c r="D382" s="6">
        <f>VLOOKUP(A382,'PPP - Resi'!$E$1:$G$3927,2,FALSE)</f>
        <v>5.8984295765638999</v>
      </c>
      <c r="E382" s="7">
        <f>VLOOKUP(A382,Embalses!$A$1:$B$4292,2,FALSE)</f>
        <v>0.36144842009695</v>
      </c>
      <c r="F382" s="8">
        <f>VLOOKUP(A382,'Prod comer'!$A$2:$C$130,2,TRUE)</f>
        <v>516.93612903225801</v>
      </c>
      <c r="G382" s="8">
        <f>VLOOKUP(A382,'Prod comer'!$A$2:$F$130,5,TRUE)</f>
        <v>499.2822580645161</v>
      </c>
      <c r="H382" t="str">
        <f>IFERROR(VLOOKUP(A382,P.Int!$A$1:$E$2436,5,TRUE),"")</f>
        <v/>
      </c>
      <c r="I382">
        <v>315045</v>
      </c>
      <c r="J382">
        <v>0</v>
      </c>
      <c r="K382">
        <v>315045</v>
      </c>
      <c r="L382" t="str">
        <f>IFERROR(VLOOKUP(A382,'Iny SPEC'!$A$1:$B$3068,2,FALSE),"")</f>
        <v/>
      </c>
      <c r="M382">
        <f t="shared" si="5"/>
        <v>0</v>
      </c>
    </row>
    <row r="383" spans="1:13" x14ac:dyDescent="0.2">
      <c r="A383" s="1">
        <v>42195</v>
      </c>
      <c r="B383" t="s">
        <v>4</v>
      </c>
      <c r="C383" s="6">
        <v>3.96668934057175</v>
      </c>
      <c r="D383" s="6">
        <f>VLOOKUP(A383,'PPP - Resi'!$I$2:$K$3928,2,FALSE)</f>
        <v>4.9495481982072302</v>
      </c>
      <c r="E383" s="7">
        <f>VLOOKUP(A383,Embalses!$D$1:$E$4292,2,FALSE)</f>
        <v>0.55036362528714999</v>
      </c>
      <c r="F383" s="8">
        <f>VLOOKUP(A383,'Prod comer'!$A$2:$C$130,3,TRUE)</f>
        <v>1910.9512903225809</v>
      </c>
      <c r="G383" s="8">
        <f>VLOOKUP(A383,'Prod comer'!$A$2:$F$130,6,TRUE)</f>
        <v>534.30774193548382</v>
      </c>
      <c r="H383" t="str">
        <f>IFERROR(VLOOKUP(A383,P.Int!$A$1:$E$2436,5,TRUE),"")</f>
        <v/>
      </c>
      <c r="I383">
        <v>554080</v>
      </c>
      <c r="J383">
        <v>9725</v>
      </c>
      <c r="K383">
        <v>563805</v>
      </c>
      <c r="L383" t="str">
        <f>IFERROR(VLOOKUP(A383,'Iny SPEC'!$A$1:$B$3068,2,FALSE),"")</f>
        <v/>
      </c>
      <c r="M383">
        <f t="shared" si="5"/>
        <v>0</v>
      </c>
    </row>
    <row r="384" spans="1:13" x14ac:dyDescent="0.2">
      <c r="A384" s="1">
        <v>42196</v>
      </c>
      <c r="B384" t="s">
        <v>3</v>
      </c>
      <c r="C384" s="6">
        <v>5.3609724714904301</v>
      </c>
      <c r="D384" s="6">
        <f>VLOOKUP(A384,'PPP - Resi'!$E$1:$G$3927,2,FALSE)</f>
        <v>5.8984295765638999</v>
      </c>
      <c r="E384" s="7">
        <f>VLOOKUP(A384,Embalses!$A$1:$B$4292,2,FALSE)</f>
        <v>0.36634457936803899</v>
      </c>
      <c r="F384" s="8">
        <f>VLOOKUP(A384,'Prod comer'!$A$2:$C$130,2,TRUE)</f>
        <v>516.93612903225801</v>
      </c>
      <c r="G384" s="8">
        <f>VLOOKUP(A384,'Prod comer'!$A$2:$F$130,5,TRUE)</f>
        <v>499.2822580645161</v>
      </c>
      <c r="H384" t="str">
        <f>IFERROR(VLOOKUP(A384,P.Int!$A$1:$E$2436,5,TRUE),"")</f>
        <v/>
      </c>
      <c r="I384">
        <v>314160</v>
      </c>
      <c r="J384">
        <v>0</v>
      </c>
      <c r="K384">
        <v>314160</v>
      </c>
      <c r="L384" t="str">
        <f>IFERROR(VLOOKUP(A384,'Iny SPEC'!$A$1:$B$3068,2,FALSE),"")</f>
        <v/>
      </c>
      <c r="M384">
        <f t="shared" si="5"/>
        <v>0</v>
      </c>
    </row>
    <row r="385" spans="1:13" x14ac:dyDescent="0.2">
      <c r="A385" s="1">
        <v>42196</v>
      </c>
      <c r="B385" t="s">
        <v>4</v>
      </c>
      <c r="C385" s="6">
        <v>3.96668934057175</v>
      </c>
      <c r="D385" s="6">
        <f>VLOOKUP(A385,'PPP - Resi'!$I$2:$K$3928,2,FALSE)</f>
        <v>4.9495481982072302</v>
      </c>
      <c r="E385" s="7">
        <f>VLOOKUP(A385,Embalses!$D$1:$E$4292,2,FALSE)</f>
        <v>0.55113434075731571</v>
      </c>
      <c r="F385" s="8">
        <f>VLOOKUP(A385,'Prod comer'!$A$2:$C$130,3,TRUE)</f>
        <v>1910.9512903225809</v>
      </c>
      <c r="G385" s="8">
        <f>VLOOKUP(A385,'Prod comer'!$A$2:$F$130,6,TRUE)</f>
        <v>534.30774193548382</v>
      </c>
      <c r="H385" t="str">
        <f>IFERROR(VLOOKUP(A385,P.Int!$A$1:$E$2436,5,TRUE),"")</f>
        <v/>
      </c>
      <c r="I385">
        <v>552838</v>
      </c>
      <c r="J385">
        <v>9623</v>
      </c>
      <c r="K385">
        <v>562461</v>
      </c>
      <c r="L385" t="str">
        <f>IFERROR(VLOOKUP(A385,'Iny SPEC'!$A$1:$B$3068,2,FALSE),"")</f>
        <v/>
      </c>
      <c r="M385">
        <f t="shared" si="5"/>
        <v>0</v>
      </c>
    </row>
    <row r="386" spans="1:13" x14ac:dyDescent="0.2">
      <c r="A386" s="1">
        <v>42197</v>
      </c>
      <c r="B386" t="s">
        <v>3</v>
      </c>
      <c r="C386" s="6">
        <v>5.3609724714904301</v>
      </c>
      <c r="D386" s="6">
        <f>VLOOKUP(A386,'PPP - Resi'!$E$1:$G$3927,2,FALSE)</f>
        <v>5.8984295765638999</v>
      </c>
      <c r="E386" s="7">
        <f>VLOOKUP(A386,Embalses!$A$1:$B$4292,2,FALSE)</f>
        <v>0.37769329291029602</v>
      </c>
      <c r="F386" s="8">
        <f>VLOOKUP(A386,'Prod comer'!$A$2:$C$130,2,TRUE)</f>
        <v>516.93612903225801</v>
      </c>
      <c r="G386" s="8">
        <f>VLOOKUP(A386,'Prod comer'!$A$2:$F$130,5,TRUE)</f>
        <v>499.2822580645161</v>
      </c>
      <c r="H386" t="str">
        <f>IFERROR(VLOOKUP(A386,P.Int!$A$1:$E$2436,5,TRUE),"")</f>
        <v/>
      </c>
      <c r="I386">
        <v>272330</v>
      </c>
      <c r="J386">
        <v>0</v>
      </c>
      <c r="K386">
        <v>272330</v>
      </c>
      <c r="L386" t="str">
        <f>IFERROR(VLOOKUP(A386,'Iny SPEC'!$A$1:$B$3068,2,FALSE),"")</f>
        <v/>
      </c>
      <c r="M386">
        <f t="shared" si="5"/>
        <v>0</v>
      </c>
    </row>
    <row r="387" spans="1:13" x14ac:dyDescent="0.2">
      <c r="A387" s="1">
        <v>42197</v>
      </c>
      <c r="B387" t="s">
        <v>4</v>
      </c>
      <c r="C387" s="6">
        <v>3.96668934057175</v>
      </c>
      <c r="D387" s="6">
        <f>VLOOKUP(A387,'PPP - Resi'!$I$2:$K$3928,2,FALSE)</f>
        <v>4.9495481982072302</v>
      </c>
      <c r="E387" s="7">
        <f>VLOOKUP(A387,Embalses!$D$1:$E$4292,2,FALSE)</f>
        <v>0.55428020211426077</v>
      </c>
      <c r="F387" s="8">
        <f>VLOOKUP(A387,'Prod comer'!$A$2:$C$130,3,TRUE)</f>
        <v>1910.9512903225809</v>
      </c>
      <c r="G387" s="8">
        <f>VLOOKUP(A387,'Prod comer'!$A$2:$F$130,6,TRUE)</f>
        <v>534.30774193548382</v>
      </c>
      <c r="H387" t="str">
        <f>IFERROR(VLOOKUP(A387,P.Int!$A$1:$E$2436,5,TRUE),"")</f>
        <v/>
      </c>
      <c r="I387">
        <v>462610</v>
      </c>
      <c r="J387">
        <v>9625</v>
      </c>
      <c r="K387">
        <v>472235</v>
      </c>
      <c r="L387" t="str">
        <f>IFERROR(VLOOKUP(A387,'Iny SPEC'!$A$1:$B$3068,2,FALSE),"")</f>
        <v/>
      </c>
      <c r="M387">
        <f t="shared" ref="M387:M450" si="6">IF(A387&gt;DATE(2024,11,30),1,0)</f>
        <v>0</v>
      </c>
    </row>
    <row r="388" spans="1:13" x14ac:dyDescent="0.2">
      <c r="A388" s="1">
        <v>42198</v>
      </c>
      <c r="B388" t="s">
        <v>3</v>
      </c>
      <c r="C388" s="6">
        <v>5.3609724714904301</v>
      </c>
      <c r="D388" s="6">
        <f>VLOOKUP(A388,'PPP - Resi'!$E$1:$G$3927,2,FALSE)</f>
        <v>5.8984295765638999</v>
      </c>
      <c r="E388" s="7">
        <f>VLOOKUP(A388,Embalses!$A$1:$B$4292,2,FALSE)</f>
        <v>0.386577714369093</v>
      </c>
      <c r="F388" s="8">
        <f>VLOOKUP(A388,'Prod comer'!$A$2:$C$130,2,TRUE)</f>
        <v>516.93612903225801</v>
      </c>
      <c r="G388" s="8">
        <f>VLOOKUP(A388,'Prod comer'!$A$2:$F$130,5,TRUE)</f>
        <v>499.2822580645161</v>
      </c>
      <c r="H388" t="str">
        <f>IFERROR(VLOOKUP(A388,P.Int!$A$1:$E$2436,5,TRUE),"")</f>
        <v/>
      </c>
      <c r="I388">
        <v>311313</v>
      </c>
      <c r="J388">
        <v>0</v>
      </c>
      <c r="K388">
        <v>311313</v>
      </c>
      <c r="L388" t="str">
        <f>IFERROR(VLOOKUP(A388,'Iny SPEC'!$A$1:$B$3068,2,FALSE),"")</f>
        <v/>
      </c>
      <c r="M388">
        <f t="shared" si="6"/>
        <v>0</v>
      </c>
    </row>
    <row r="389" spans="1:13" x14ac:dyDescent="0.2">
      <c r="A389" s="1">
        <v>42198</v>
      </c>
      <c r="B389" t="s">
        <v>4</v>
      </c>
      <c r="C389" s="6">
        <v>3.96668934057175</v>
      </c>
      <c r="D389" s="6">
        <f>VLOOKUP(A389,'PPP - Resi'!$I$2:$K$3928,2,FALSE)</f>
        <v>4.9495481982072302</v>
      </c>
      <c r="E389" s="7">
        <f>VLOOKUP(A389,Embalses!$D$1:$E$4292,2,FALSE)</f>
        <v>0.54357199976692727</v>
      </c>
      <c r="F389" s="8">
        <f>VLOOKUP(A389,'Prod comer'!$A$2:$C$130,3,TRUE)</f>
        <v>1910.9512903225809</v>
      </c>
      <c r="G389" s="8">
        <f>VLOOKUP(A389,'Prod comer'!$A$2:$F$130,6,TRUE)</f>
        <v>534.30774193548382</v>
      </c>
      <c r="H389" t="str">
        <f>IFERROR(VLOOKUP(A389,P.Int!$A$1:$E$2436,5,TRUE),"")</f>
        <v/>
      </c>
      <c r="I389">
        <v>573357</v>
      </c>
      <c r="J389">
        <v>9722</v>
      </c>
      <c r="K389">
        <v>583079</v>
      </c>
      <c r="L389" t="str">
        <f>IFERROR(VLOOKUP(A389,'Iny SPEC'!$A$1:$B$3068,2,FALSE),"")</f>
        <v/>
      </c>
      <c r="M389">
        <f t="shared" si="6"/>
        <v>0</v>
      </c>
    </row>
    <row r="390" spans="1:13" x14ac:dyDescent="0.2">
      <c r="A390" s="1">
        <v>42199</v>
      </c>
      <c r="B390" t="s">
        <v>3</v>
      </c>
      <c r="C390" s="6">
        <v>5.3609724714904301</v>
      </c>
      <c r="D390" s="6">
        <f>VLOOKUP(A390,'PPP - Resi'!$E$1:$G$3927,2,FALSE)</f>
        <v>5.8984295765638999</v>
      </c>
      <c r="E390" s="7">
        <f>VLOOKUP(A390,Embalses!$A$1:$B$4292,2,FALSE)</f>
        <v>0.38943110520257401</v>
      </c>
      <c r="F390" s="8">
        <f>VLOOKUP(A390,'Prod comer'!$A$2:$C$130,2,TRUE)</f>
        <v>516.93612903225801</v>
      </c>
      <c r="G390" s="8">
        <f>VLOOKUP(A390,'Prod comer'!$A$2:$F$130,5,TRUE)</f>
        <v>499.2822580645161</v>
      </c>
      <c r="H390" t="str">
        <f>IFERROR(VLOOKUP(A390,P.Int!$A$1:$E$2436,5,TRUE),"")</f>
        <v/>
      </c>
      <c r="I390">
        <v>310254</v>
      </c>
      <c r="J390">
        <v>0</v>
      </c>
      <c r="K390">
        <v>310254</v>
      </c>
      <c r="L390" t="str">
        <f>IFERROR(VLOOKUP(A390,'Iny SPEC'!$A$1:$B$3068,2,FALSE),"")</f>
        <v/>
      </c>
      <c r="M390">
        <f t="shared" si="6"/>
        <v>0</v>
      </c>
    </row>
    <row r="391" spans="1:13" x14ac:dyDescent="0.2">
      <c r="A391" s="1">
        <v>42199</v>
      </c>
      <c r="B391" t="s">
        <v>4</v>
      </c>
      <c r="C391" s="6">
        <v>3.96668934057175</v>
      </c>
      <c r="D391" s="6">
        <f>VLOOKUP(A391,'PPP - Resi'!$I$2:$K$3928,2,FALSE)</f>
        <v>4.9495481982072302</v>
      </c>
      <c r="E391" s="7">
        <f>VLOOKUP(A391,Embalses!$D$1:$E$4292,2,FALSE)</f>
        <v>0.53015005479161548</v>
      </c>
      <c r="F391" s="8">
        <f>VLOOKUP(A391,'Prod comer'!$A$2:$C$130,3,TRUE)</f>
        <v>1910.9512903225809</v>
      </c>
      <c r="G391" s="8">
        <f>VLOOKUP(A391,'Prod comer'!$A$2:$F$130,6,TRUE)</f>
        <v>534.30774193548382</v>
      </c>
      <c r="H391" t="str">
        <f>IFERROR(VLOOKUP(A391,P.Int!$A$1:$E$2436,5,TRUE),"")</f>
        <v/>
      </c>
      <c r="I391">
        <v>562670</v>
      </c>
      <c r="J391">
        <v>9710</v>
      </c>
      <c r="K391">
        <v>572380</v>
      </c>
      <c r="L391" t="str">
        <f>IFERROR(VLOOKUP(A391,'Iny SPEC'!$A$1:$B$3068,2,FALSE),"")</f>
        <v/>
      </c>
      <c r="M391">
        <f t="shared" si="6"/>
        <v>0</v>
      </c>
    </row>
    <row r="392" spans="1:13" x14ac:dyDescent="0.2">
      <c r="A392" s="1">
        <v>42200</v>
      </c>
      <c r="B392" t="s">
        <v>3</v>
      </c>
      <c r="C392" s="6">
        <v>5.3609724714904301</v>
      </c>
      <c r="D392" s="6">
        <f>VLOOKUP(A392,'PPP - Resi'!$E$1:$G$3927,2,FALSE)</f>
        <v>5.8984295765638999</v>
      </c>
      <c r="E392" s="7">
        <f>VLOOKUP(A392,Embalses!$A$1:$B$4292,2,FALSE)</f>
        <v>0.415338596974757</v>
      </c>
      <c r="F392" s="8">
        <f>VLOOKUP(A392,'Prod comer'!$A$2:$C$130,2,TRUE)</f>
        <v>516.93612903225801</v>
      </c>
      <c r="G392" s="8">
        <f>VLOOKUP(A392,'Prod comer'!$A$2:$F$130,5,TRUE)</f>
        <v>499.2822580645161</v>
      </c>
      <c r="H392" t="str">
        <f>IFERROR(VLOOKUP(A392,P.Int!$A$1:$E$2436,5,TRUE),"")</f>
        <v/>
      </c>
      <c r="I392">
        <v>323099</v>
      </c>
      <c r="J392">
        <v>0</v>
      </c>
      <c r="K392">
        <v>323099</v>
      </c>
      <c r="L392" t="str">
        <f>IFERROR(VLOOKUP(A392,'Iny SPEC'!$A$1:$B$3068,2,FALSE),"")</f>
        <v/>
      </c>
      <c r="M392">
        <f t="shared" si="6"/>
        <v>0</v>
      </c>
    </row>
    <row r="393" spans="1:13" x14ac:dyDescent="0.2">
      <c r="A393" s="1">
        <v>42200</v>
      </c>
      <c r="B393" t="s">
        <v>4</v>
      </c>
      <c r="C393" s="6">
        <v>3.9634495498945501</v>
      </c>
      <c r="D393" s="6">
        <f>VLOOKUP(A393,'PPP - Resi'!$I$2:$K$3928,2,FALSE)</f>
        <v>4.9424082269714402</v>
      </c>
      <c r="E393" s="7">
        <f>VLOOKUP(A393,Embalses!$D$1:$E$4292,2,FALSE)</f>
        <v>0.53851302919562249</v>
      </c>
      <c r="F393" s="8">
        <f>VLOOKUP(A393,'Prod comer'!$A$2:$C$130,3,TRUE)</f>
        <v>1910.9512903225809</v>
      </c>
      <c r="G393" s="8">
        <f>VLOOKUP(A393,'Prod comer'!$A$2:$F$130,6,TRUE)</f>
        <v>534.30774193548382</v>
      </c>
      <c r="H393" t="str">
        <f>IFERROR(VLOOKUP(A393,P.Int!$A$1:$E$2436,5,TRUE),"")</f>
        <v/>
      </c>
      <c r="I393">
        <v>602302</v>
      </c>
      <c r="J393">
        <v>9694</v>
      </c>
      <c r="K393">
        <v>611996</v>
      </c>
      <c r="L393" t="str">
        <f>IFERROR(VLOOKUP(A393,'Iny SPEC'!$A$1:$B$3068,2,FALSE),"")</f>
        <v/>
      </c>
      <c r="M393">
        <f t="shared" si="6"/>
        <v>0</v>
      </c>
    </row>
    <row r="394" spans="1:13" x14ac:dyDescent="0.2">
      <c r="A394" s="1">
        <v>42201</v>
      </c>
      <c r="B394" t="s">
        <v>3</v>
      </c>
      <c r="C394" s="6">
        <v>5.3609724714904301</v>
      </c>
      <c r="D394" s="6">
        <f>VLOOKUP(A394,'PPP - Resi'!$E$1:$G$3927,2,FALSE)</f>
        <v>5.8984295765638999</v>
      </c>
      <c r="E394" s="7">
        <f>VLOOKUP(A394,Embalses!$A$1:$B$4292,2,FALSE)</f>
        <v>0.42418248731376001</v>
      </c>
      <c r="F394" s="8">
        <f>VLOOKUP(A394,'Prod comer'!$A$2:$C$130,2,TRUE)</f>
        <v>516.93612903225801</v>
      </c>
      <c r="G394" s="8">
        <f>VLOOKUP(A394,'Prod comer'!$A$2:$F$130,5,TRUE)</f>
        <v>499.2822580645161</v>
      </c>
      <c r="H394" t="str">
        <f>IFERROR(VLOOKUP(A394,P.Int!$A$1:$E$2436,5,TRUE),"")</f>
        <v/>
      </c>
      <c r="I394">
        <v>350770</v>
      </c>
      <c r="J394">
        <v>0</v>
      </c>
      <c r="K394">
        <v>350770</v>
      </c>
      <c r="L394" t="str">
        <f>IFERROR(VLOOKUP(A394,'Iny SPEC'!$A$1:$B$3068,2,FALSE),"")</f>
        <v/>
      </c>
      <c r="M394">
        <f t="shared" si="6"/>
        <v>0</v>
      </c>
    </row>
    <row r="395" spans="1:13" x14ac:dyDescent="0.2">
      <c r="A395" s="1">
        <v>42201</v>
      </c>
      <c r="B395" t="s">
        <v>4</v>
      </c>
      <c r="C395" s="6">
        <v>3.9631917567194099</v>
      </c>
      <c r="D395" s="6">
        <f>VLOOKUP(A395,'PPP - Resi'!$I$2:$K$3928,2,FALSE)</f>
        <v>4.9405155578964397</v>
      </c>
      <c r="E395" s="7">
        <f>VLOOKUP(A395,Embalses!$D$1:$E$4292,2,FALSE)</f>
        <v>0.56329424829936325</v>
      </c>
      <c r="F395" s="8">
        <f>VLOOKUP(A395,'Prod comer'!$A$2:$C$130,3,TRUE)</f>
        <v>1910.9512903225809</v>
      </c>
      <c r="G395" s="8">
        <f>VLOOKUP(A395,'Prod comer'!$A$2:$F$130,6,TRUE)</f>
        <v>534.30774193548382</v>
      </c>
      <c r="H395" t="str">
        <f>IFERROR(VLOOKUP(A395,P.Int!$A$1:$E$2436,5,TRUE),"")</f>
        <v/>
      </c>
      <c r="I395">
        <v>573554</v>
      </c>
      <c r="J395">
        <v>9610</v>
      </c>
      <c r="K395">
        <v>583164</v>
      </c>
      <c r="L395" t="str">
        <f>IFERROR(VLOOKUP(A395,'Iny SPEC'!$A$1:$B$3068,2,FALSE),"")</f>
        <v/>
      </c>
      <c r="M395">
        <f t="shared" si="6"/>
        <v>0</v>
      </c>
    </row>
    <row r="396" spans="1:13" x14ac:dyDescent="0.2">
      <c r="A396" s="1">
        <v>42202</v>
      </c>
      <c r="B396" t="s">
        <v>3</v>
      </c>
      <c r="C396" s="6">
        <v>5.3609724714904301</v>
      </c>
      <c r="D396" s="6">
        <f>VLOOKUP(A396,'PPP - Resi'!$E$1:$G$3927,2,FALSE)</f>
        <v>5.8984295765638999</v>
      </c>
      <c r="E396" s="7">
        <f>VLOOKUP(A396,Embalses!$A$1:$B$4292,2,FALSE)</f>
        <v>0.43190771874645401</v>
      </c>
      <c r="F396" s="8">
        <f>VLOOKUP(A396,'Prod comer'!$A$2:$C$130,2,TRUE)</f>
        <v>516.93612903225801</v>
      </c>
      <c r="G396" s="8">
        <f>VLOOKUP(A396,'Prod comer'!$A$2:$F$130,5,TRUE)</f>
        <v>499.2822580645161</v>
      </c>
      <c r="H396" t="str">
        <f>IFERROR(VLOOKUP(A396,P.Int!$A$1:$E$2436,5,TRUE),"")</f>
        <v/>
      </c>
      <c r="I396">
        <v>158581</v>
      </c>
      <c r="J396">
        <v>0</v>
      </c>
      <c r="K396">
        <v>158581</v>
      </c>
      <c r="L396" t="str">
        <f>IFERROR(VLOOKUP(A396,'Iny SPEC'!$A$1:$B$3068,2,FALSE),"")</f>
        <v/>
      </c>
      <c r="M396">
        <f t="shared" si="6"/>
        <v>0</v>
      </c>
    </row>
    <row r="397" spans="1:13" x14ac:dyDescent="0.2">
      <c r="A397" s="1">
        <v>42202</v>
      </c>
      <c r="B397" t="s">
        <v>4</v>
      </c>
      <c r="C397" s="6">
        <v>3.9631917567194099</v>
      </c>
      <c r="D397" s="6">
        <f>VLOOKUP(A397,'PPP - Resi'!$I$2:$K$3928,2,FALSE)</f>
        <v>4.9405155578964397</v>
      </c>
      <c r="E397" s="7">
        <f>VLOOKUP(A397,Embalses!$D$1:$E$4292,2,FALSE)</f>
        <v>0.56889655264918404</v>
      </c>
      <c r="F397" s="8">
        <f>VLOOKUP(A397,'Prod comer'!$A$2:$C$130,3,TRUE)</f>
        <v>1910.9512903225809</v>
      </c>
      <c r="G397" s="8">
        <f>VLOOKUP(A397,'Prod comer'!$A$2:$F$130,6,TRUE)</f>
        <v>534.30774193548382</v>
      </c>
      <c r="H397" t="str">
        <f>IFERROR(VLOOKUP(A397,P.Int!$A$1:$E$2436,5,TRUE),"")</f>
        <v/>
      </c>
      <c r="I397">
        <v>592198</v>
      </c>
      <c r="J397">
        <v>9638</v>
      </c>
      <c r="K397">
        <v>601836</v>
      </c>
      <c r="L397" t="str">
        <f>IFERROR(VLOOKUP(A397,'Iny SPEC'!$A$1:$B$3068,2,FALSE),"")</f>
        <v/>
      </c>
      <c r="M397">
        <f t="shared" si="6"/>
        <v>0</v>
      </c>
    </row>
    <row r="398" spans="1:13" x14ac:dyDescent="0.2">
      <c r="A398" s="1">
        <v>42203</v>
      </c>
      <c r="B398" t="s">
        <v>3</v>
      </c>
      <c r="C398" s="6">
        <v>5.3609724714904301</v>
      </c>
      <c r="D398" s="6">
        <f>VLOOKUP(A398,'PPP - Resi'!$E$1:$G$3927,2,FALSE)</f>
        <v>5.8984295765638999</v>
      </c>
      <c r="E398" s="7">
        <f>VLOOKUP(A398,Embalses!$A$1:$B$4292,2,FALSE)</f>
        <v>0.43382889382467898</v>
      </c>
      <c r="F398" s="8">
        <f>VLOOKUP(A398,'Prod comer'!$A$2:$C$130,2,TRUE)</f>
        <v>516.93612903225801</v>
      </c>
      <c r="G398" s="8">
        <f>VLOOKUP(A398,'Prod comer'!$A$2:$F$130,5,TRUE)</f>
        <v>499.2822580645161</v>
      </c>
      <c r="H398" t="str">
        <f>IFERROR(VLOOKUP(A398,P.Int!$A$1:$E$2436,5,TRUE),"")</f>
        <v/>
      </c>
      <c r="I398">
        <v>289715</v>
      </c>
      <c r="J398">
        <v>0</v>
      </c>
      <c r="K398">
        <v>289715</v>
      </c>
      <c r="L398" t="str">
        <f>IFERROR(VLOOKUP(A398,'Iny SPEC'!$A$1:$B$3068,2,FALSE),"")</f>
        <v/>
      </c>
      <c r="M398">
        <f t="shared" si="6"/>
        <v>0</v>
      </c>
    </row>
    <row r="399" spans="1:13" x14ac:dyDescent="0.2">
      <c r="A399" s="1">
        <v>42203</v>
      </c>
      <c r="B399" t="s">
        <v>4</v>
      </c>
      <c r="C399" s="6">
        <v>3.9631917567194099</v>
      </c>
      <c r="D399" s="6">
        <f>VLOOKUP(A399,'PPP - Resi'!$I$2:$K$3928,2,FALSE)</f>
        <v>4.9405155578964397</v>
      </c>
      <c r="E399" s="7">
        <f>VLOOKUP(A399,Embalses!$D$1:$E$4292,2,FALSE)</f>
        <v>0.58244311101756074</v>
      </c>
      <c r="F399" s="8">
        <f>VLOOKUP(A399,'Prod comer'!$A$2:$C$130,3,TRUE)</f>
        <v>1910.9512903225809</v>
      </c>
      <c r="G399" s="8">
        <f>VLOOKUP(A399,'Prod comer'!$A$2:$F$130,6,TRUE)</f>
        <v>534.30774193548382</v>
      </c>
      <c r="H399" t="str">
        <f>IFERROR(VLOOKUP(A399,P.Int!$A$1:$E$2436,5,TRUE),"")</f>
        <v/>
      </c>
      <c r="I399">
        <v>551420</v>
      </c>
      <c r="J399">
        <v>9639</v>
      </c>
      <c r="K399">
        <v>561059</v>
      </c>
      <c r="L399" t="str">
        <f>IFERROR(VLOOKUP(A399,'Iny SPEC'!$A$1:$B$3068,2,FALSE),"")</f>
        <v/>
      </c>
      <c r="M399">
        <f t="shared" si="6"/>
        <v>0</v>
      </c>
    </row>
    <row r="400" spans="1:13" x14ac:dyDescent="0.2">
      <c r="A400" s="1">
        <v>42204</v>
      </c>
      <c r="B400" t="s">
        <v>3</v>
      </c>
      <c r="C400" s="6">
        <v>5.3609724714904301</v>
      </c>
      <c r="D400" s="6">
        <f>VLOOKUP(A400,'PPP - Resi'!$E$1:$G$3927,2,FALSE)</f>
        <v>5.8984295765638999</v>
      </c>
      <c r="E400" s="7">
        <f>VLOOKUP(A400,Embalses!$A$1:$B$4292,2,FALSE)</f>
        <v>0.43699842739255201</v>
      </c>
      <c r="F400" s="8">
        <f>VLOOKUP(A400,'Prod comer'!$A$2:$C$130,2,TRUE)</f>
        <v>516.93612903225801</v>
      </c>
      <c r="G400" s="8">
        <f>VLOOKUP(A400,'Prod comer'!$A$2:$F$130,5,TRUE)</f>
        <v>499.2822580645161</v>
      </c>
      <c r="H400" t="str">
        <f>IFERROR(VLOOKUP(A400,P.Int!$A$1:$E$2436,5,TRUE),"")</f>
        <v/>
      </c>
      <c r="I400">
        <v>261382</v>
      </c>
      <c r="J400">
        <v>0</v>
      </c>
      <c r="K400">
        <v>261382</v>
      </c>
      <c r="L400" t="str">
        <f>IFERROR(VLOOKUP(A400,'Iny SPEC'!$A$1:$B$3068,2,FALSE),"")</f>
        <v/>
      </c>
      <c r="M400">
        <f t="shared" si="6"/>
        <v>0</v>
      </c>
    </row>
    <row r="401" spans="1:13" x14ac:dyDescent="0.2">
      <c r="A401" s="1">
        <v>42204</v>
      </c>
      <c r="B401" t="s">
        <v>4</v>
      </c>
      <c r="C401" s="6">
        <v>3.9631917567194099</v>
      </c>
      <c r="D401" s="6">
        <f>VLOOKUP(A401,'PPP - Resi'!$I$2:$K$3928,2,FALSE)</f>
        <v>4.9405155578964397</v>
      </c>
      <c r="E401" s="7">
        <f>VLOOKUP(A401,Embalses!$D$1:$E$4292,2,FALSE)</f>
        <v>0.60363893006958402</v>
      </c>
      <c r="F401" s="8">
        <f>VLOOKUP(A401,'Prod comer'!$A$2:$C$130,3,TRUE)</f>
        <v>1910.9512903225809</v>
      </c>
      <c r="G401" s="8">
        <f>VLOOKUP(A401,'Prod comer'!$A$2:$F$130,6,TRUE)</f>
        <v>534.30774193548382</v>
      </c>
      <c r="H401" t="str">
        <f>IFERROR(VLOOKUP(A401,P.Int!$A$1:$E$2436,5,TRUE),"")</f>
        <v/>
      </c>
      <c r="I401">
        <v>489257</v>
      </c>
      <c r="J401">
        <v>9747</v>
      </c>
      <c r="K401">
        <v>499004</v>
      </c>
      <c r="L401" t="str">
        <f>IFERROR(VLOOKUP(A401,'Iny SPEC'!$A$1:$B$3068,2,FALSE),"")</f>
        <v/>
      </c>
      <c r="M401">
        <f t="shared" si="6"/>
        <v>0</v>
      </c>
    </row>
    <row r="402" spans="1:13" x14ac:dyDescent="0.2">
      <c r="A402" s="1">
        <v>42205</v>
      </c>
      <c r="B402" t="s">
        <v>3</v>
      </c>
      <c r="C402" s="6">
        <v>5.3609724714904301</v>
      </c>
      <c r="D402" s="6">
        <f>VLOOKUP(A402,'PPP - Resi'!$E$1:$G$3927,2,FALSE)</f>
        <v>5.8984295765638999</v>
      </c>
      <c r="E402" s="7">
        <f>VLOOKUP(A402,Embalses!$A$1:$B$4292,2,FALSE)</f>
        <v>0.45502666947682402</v>
      </c>
      <c r="F402" s="8">
        <f>VLOOKUP(A402,'Prod comer'!$A$2:$C$130,2,TRUE)</f>
        <v>516.93612903225801</v>
      </c>
      <c r="G402" s="8">
        <f>VLOOKUP(A402,'Prod comer'!$A$2:$F$130,5,TRUE)</f>
        <v>499.2822580645161</v>
      </c>
      <c r="H402" t="str">
        <f>IFERROR(VLOOKUP(A402,P.Int!$A$1:$E$2436,5,TRUE),"")</f>
        <v/>
      </c>
      <c r="I402">
        <v>288350</v>
      </c>
      <c r="J402">
        <v>0</v>
      </c>
      <c r="K402">
        <v>288350</v>
      </c>
      <c r="L402" t="str">
        <f>IFERROR(VLOOKUP(A402,'Iny SPEC'!$A$1:$B$3068,2,FALSE),"")</f>
        <v/>
      </c>
      <c r="M402">
        <f t="shared" si="6"/>
        <v>0</v>
      </c>
    </row>
    <row r="403" spans="1:13" x14ac:dyDescent="0.2">
      <c r="A403" s="1">
        <v>42205</v>
      </c>
      <c r="B403" t="s">
        <v>4</v>
      </c>
      <c r="C403" s="6">
        <v>3.9631917567194099</v>
      </c>
      <c r="D403" s="6">
        <f>VLOOKUP(A403,'PPP - Resi'!$I$2:$K$3928,2,FALSE)</f>
        <v>4.9405155578964397</v>
      </c>
      <c r="E403" s="7">
        <f>VLOOKUP(A403,Embalses!$D$1:$E$4292,2,FALSE)</f>
        <v>0.62684764565218065</v>
      </c>
      <c r="F403" s="8">
        <f>VLOOKUP(A403,'Prod comer'!$A$2:$C$130,3,TRUE)</f>
        <v>1910.9512903225809</v>
      </c>
      <c r="G403" s="8">
        <f>VLOOKUP(A403,'Prod comer'!$A$2:$F$130,6,TRUE)</f>
        <v>534.30774193548382</v>
      </c>
      <c r="H403" t="str">
        <f>IFERROR(VLOOKUP(A403,P.Int!$A$1:$E$2436,5,TRUE),"")</f>
        <v/>
      </c>
      <c r="I403">
        <v>504488</v>
      </c>
      <c r="J403">
        <v>9759</v>
      </c>
      <c r="K403">
        <v>514247</v>
      </c>
      <c r="L403" t="str">
        <f>IFERROR(VLOOKUP(A403,'Iny SPEC'!$A$1:$B$3068,2,FALSE),"")</f>
        <v/>
      </c>
      <c r="M403">
        <f t="shared" si="6"/>
        <v>0</v>
      </c>
    </row>
    <row r="404" spans="1:13" x14ac:dyDescent="0.2">
      <c r="A404" s="1">
        <v>42206</v>
      </c>
      <c r="B404" t="s">
        <v>3</v>
      </c>
      <c r="C404" s="6">
        <v>5.3609724714904301</v>
      </c>
      <c r="D404" s="6">
        <f>VLOOKUP(A404,'PPP - Resi'!$E$1:$G$3927,2,FALSE)</f>
        <v>5.8984295765638999</v>
      </c>
      <c r="E404" s="7">
        <f>VLOOKUP(A404,Embalses!$A$1:$B$4292,2,FALSE)</f>
        <v>0.47857525007700902</v>
      </c>
      <c r="F404" s="8">
        <f>VLOOKUP(A404,'Prod comer'!$A$2:$C$130,2,TRUE)</f>
        <v>516.93612903225801</v>
      </c>
      <c r="G404" s="8">
        <f>VLOOKUP(A404,'Prod comer'!$A$2:$F$130,5,TRUE)</f>
        <v>499.2822580645161</v>
      </c>
      <c r="H404" t="str">
        <f>IFERROR(VLOOKUP(A404,P.Int!$A$1:$E$2436,5,TRUE),"")</f>
        <v/>
      </c>
      <c r="I404">
        <v>309577</v>
      </c>
      <c r="J404">
        <v>0</v>
      </c>
      <c r="K404">
        <v>309577</v>
      </c>
      <c r="L404" t="str">
        <f>IFERROR(VLOOKUP(A404,'Iny SPEC'!$A$1:$B$3068,2,FALSE),"")</f>
        <v/>
      </c>
      <c r="M404">
        <f t="shared" si="6"/>
        <v>0</v>
      </c>
    </row>
    <row r="405" spans="1:13" x14ac:dyDescent="0.2">
      <c r="A405" s="1">
        <v>42206</v>
      </c>
      <c r="B405" t="s">
        <v>4</v>
      </c>
      <c r="C405" s="6">
        <v>3.9631917567194099</v>
      </c>
      <c r="D405" s="6">
        <f>VLOOKUP(A405,'PPP - Resi'!$I$2:$K$3928,2,FALSE)</f>
        <v>4.9405155578964397</v>
      </c>
      <c r="E405" s="7">
        <f>VLOOKUP(A405,Embalses!$D$1:$E$4292,2,FALSE)</f>
        <v>0.63608880267166434</v>
      </c>
      <c r="F405" s="8">
        <f>VLOOKUP(A405,'Prod comer'!$A$2:$C$130,3,TRUE)</f>
        <v>1910.9512903225809</v>
      </c>
      <c r="G405" s="8">
        <f>VLOOKUP(A405,'Prod comer'!$A$2:$F$130,6,TRUE)</f>
        <v>534.30774193548382</v>
      </c>
      <c r="H405" t="str">
        <f>IFERROR(VLOOKUP(A405,P.Int!$A$1:$E$2436,5,TRUE),"")</f>
        <v/>
      </c>
      <c r="I405">
        <v>591325</v>
      </c>
      <c r="J405">
        <v>9667</v>
      </c>
      <c r="K405">
        <v>600992</v>
      </c>
      <c r="L405" t="str">
        <f>IFERROR(VLOOKUP(A405,'Iny SPEC'!$A$1:$B$3068,2,FALSE),"")</f>
        <v/>
      </c>
      <c r="M405">
        <f t="shared" si="6"/>
        <v>0</v>
      </c>
    </row>
    <row r="406" spans="1:13" x14ac:dyDescent="0.2">
      <c r="A406" s="1">
        <v>42207</v>
      </c>
      <c r="B406" t="s">
        <v>3</v>
      </c>
      <c r="C406" s="6">
        <v>5.3609724714904301</v>
      </c>
      <c r="D406" s="6">
        <f>VLOOKUP(A406,'PPP - Resi'!$E$1:$G$3927,2,FALSE)</f>
        <v>5.8984295765638999</v>
      </c>
      <c r="E406" s="7">
        <f>VLOOKUP(A406,Embalses!$A$1:$B$4292,2,FALSE)</f>
        <v>0.50002431867187602</v>
      </c>
      <c r="F406" s="8">
        <f>VLOOKUP(A406,'Prod comer'!$A$2:$C$130,2,TRUE)</f>
        <v>516.93612903225801</v>
      </c>
      <c r="G406" s="8">
        <f>VLOOKUP(A406,'Prod comer'!$A$2:$F$130,5,TRUE)</f>
        <v>499.2822580645161</v>
      </c>
      <c r="H406" t="str">
        <f>IFERROR(VLOOKUP(A406,P.Int!$A$1:$E$2436,5,TRUE),"")</f>
        <v/>
      </c>
      <c r="I406">
        <v>295331</v>
      </c>
      <c r="J406">
        <v>0</v>
      </c>
      <c r="K406">
        <v>295331</v>
      </c>
      <c r="L406" t="str">
        <f>IFERROR(VLOOKUP(A406,'Iny SPEC'!$A$1:$B$3068,2,FALSE),"")</f>
        <v/>
      </c>
      <c r="M406">
        <f t="shared" si="6"/>
        <v>0</v>
      </c>
    </row>
    <row r="407" spans="1:13" x14ac:dyDescent="0.2">
      <c r="A407" s="1">
        <v>42207</v>
      </c>
      <c r="B407" t="s">
        <v>4</v>
      </c>
      <c r="C407" s="6">
        <v>3.9631917567194099</v>
      </c>
      <c r="D407" s="6">
        <f>VLOOKUP(A407,'PPP - Resi'!$I$2:$K$3928,2,FALSE)</f>
        <v>4.9405155578964397</v>
      </c>
      <c r="E407" s="7">
        <f>VLOOKUP(A407,Embalses!$D$1:$E$4292,2,FALSE)</f>
        <v>0.64676830222105075</v>
      </c>
      <c r="F407" s="8">
        <f>VLOOKUP(A407,'Prod comer'!$A$2:$C$130,3,TRUE)</f>
        <v>1910.9512903225809</v>
      </c>
      <c r="G407" s="8">
        <f>VLOOKUP(A407,'Prod comer'!$A$2:$F$130,6,TRUE)</f>
        <v>534.30774193548382</v>
      </c>
      <c r="H407" t="str">
        <f>IFERROR(VLOOKUP(A407,P.Int!$A$1:$E$2436,5,TRUE),"")</f>
        <v/>
      </c>
      <c r="I407">
        <v>588753</v>
      </c>
      <c r="J407">
        <v>9603</v>
      </c>
      <c r="K407">
        <v>598356</v>
      </c>
      <c r="L407" t="str">
        <f>IFERROR(VLOOKUP(A407,'Iny SPEC'!$A$1:$B$3068,2,FALSE),"")</f>
        <v/>
      </c>
      <c r="M407">
        <f t="shared" si="6"/>
        <v>0</v>
      </c>
    </row>
    <row r="408" spans="1:13" x14ac:dyDescent="0.2">
      <c r="A408" s="1">
        <v>42208</v>
      </c>
      <c r="B408" t="s">
        <v>3</v>
      </c>
      <c r="C408" s="6">
        <v>5.3609724714904301</v>
      </c>
      <c r="D408" s="6">
        <f>VLOOKUP(A408,'PPP - Resi'!$E$1:$G$3927,2,FALSE)</f>
        <v>5.8984295765638999</v>
      </c>
      <c r="E408" s="7">
        <f>VLOOKUP(A408,Embalses!$A$1:$B$4292,2,FALSE)</f>
        <v>0.53077933237139496</v>
      </c>
      <c r="F408" s="8">
        <f>VLOOKUP(A408,'Prod comer'!$A$2:$C$130,2,TRUE)</f>
        <v>516.93612903225801</v>
      </c>
      <c r="G408" s="8">
        <f>VLOOKUP(A408,'Prod comer'!$A$2:$F$130,5,TRUE)</f>
        <v>499.2822580645161</v>
      </c>
      <c r="H408" t="str">
        <f>IFERROR(VLOOKUP(A408,P.Int!$A$1:$E$2436,5,TRUE),"")</f>
        <v/>
      </c>
      <c r="I408">
        <v>293489</v>
      </c>
      <c r="J408">
        <v>0</v>
      </c>
      <c r="K408">
        <v>293489</v>
      </c>
      <c r="L408" t="str">
        <f>IFERROR(VLOOKUP(A408,'Iny SPEC'!$A$1:$B$3068,2,FALSE),"")</f>
        <v/>
      </c>
      <c r="M408">
        <f t="shared" si="6"/>
        <v>0</v>
      </c>
    </row>
    <row r="409" spans="1:13" x14ac:dyDescent="0.2">
      <c r="A409" s="1">
        <v>42208</v>
      </c>
      <c r="B409" t="s">
        <v>4</v>
      </c>
      <c r="C409" s="6">
        <v>3.9631917567194099</v>
      </c>
      <c r="D409" s="6">
        <f>VLOOKUP(A409,'PPP - Resi'!$I$2:$K$3928,2,FALSE)</f>
        <v>4.9405155578964397</v>
      </c>
      <c r="E409" s="7">
        <f>VLOOKUP(A409,Embalses!$D$1:$E$4292,2,FALSE)</f>
        <v>0.65555925619302491</v>
      </c>
      <c r="F409" s="8">
        <f>VLOOKUP(A409,'Prod comer'!$A$2:$C$130,3,TRUE)</f>
        <v>1910.9512903225809</v>
      </c>
      <c r="G409" s="8">
        <f>VLOOKUP(A409,'Prod comer'!$A$2:$F$130,6,TRUE)</f>
        <v>534.30774193548382</v>
      </c>
      <c r="H409" t="str">
        <f>IFERROR(VLOOKUP(A409,P.Int!$A$1:$E$2436,5,TRUE),"")</f>
        <v/>
      </c>
      <c r="I409">
        <v>579787</v>
      </c>
      <c r="J409">
        <v>9689</v>
      </c>
      <c r="K409">
        <v>589476</v>
      </c>
      <c r="L409" t="str">
        <f>IFERROR(VLOOKUP(A409,'Iny SPEC'!$A$1:$B$3068,2,FALSE),"")</f>
        <v/>
      </c>
      <c r="M409">
        <f t="shared" si="6"/>
        <v>0</v>
      </c>
    </row>
    <row r="410" spans="1:13" x14ac:dyDescent="0.2">
      <c r="A410" s="1">
        <v>42209</v>
      </c>
      <c r="B410" t="s">
        <v>3</v>
      </c>
      <c r="C410" s="6">
        <v>5.3609724714904301</v>
      </c>
      <c r="D410" s="6">
        <f>VLOOKUP(A410,'PPP - Resi'!$E$1:$G$3927,2,FALSE)</f>
        <v>5.8984295765638999</v>
      </c>
      <c r="E410" s="7">
        <f>VLOOKUP(A410,Embalses!$A$1:$B$4292,2,FALSE)</f>
        <v>0.54118772393443704</v>
      </c>
      <c r="F410" s="8">
        <f>VLOOKUP(A410,'Prod comer'!$A$2:$C$130,2,TRUE)</f>
        <v>516.93612903225801</v>
      </c>
      <c r="G410" s="8">
        <f>VLOOKUP(A410,'Prod comer'!$A$2:$F$130,5,TRUE)</f>
        <v>499.2822580645161</v>
      </c>
      <c r="H410" t="str">
        <f>IFERROR(VLOOKUP(A410,P.Int!$A$1:$E$2436,5,TRUE),"")</f>
        <v/>
      </c>
      <c r="I410">
        <v>292734</v>
      </c>
      <c r="J410">
        <v>0</v>
      </c>
      <c r="K410">
        <v>292734</v>
      </c>
      <c r="L410" t="str">
        <f>IFERROR(VLOOKUP(A410,'Iny SPEC'!$A$1:$B$3068,2,FALSE),"")</f>
        <v/>
      </c>
      <c r="M410">
        <f t="shared" si="6"/>
        <v>0</v>
      </c>
    </row>
    <row r="411" spans="1:13" x14ac:dyDescent="0.2">
      <c r="A411" s="1">
        <v>42209</v>
      </c>
      <c r="B411" t="s">
        <v>4</v>
      </c>
      <c r="C411" s="6">
        <v>3.9631917567194099</v>
      </c>
      <c r="D411" s="6">
        <f>VLOOKUP(A411,'PPP - Resi'!$I$2:$K$3928,2,FALSE)</f>
        <v>4.9405155578964397</v>
      </c>
      <c r="E411" s="7">
        <f>VLOOKUP(A411,Embalses!$D$1:$E$4292,2,FALSE)</f>
        <v>0.65048563345656973</v>
      </c>
      <c r="F411" s="8">
        <f>VLOOKUP(A411,'Prod comer'!$A$2:$C$130,3,TRUE)</f>
        <v>1910.9512903225809</v>
      </c>
      <c r="G411" s="8">
        <f>VLOOKUP(A411,'Prod comer'!$A$2:$F$130,6,TRUE)</f>
        <v>534.30774193548382</v>
      </c>
      <c r="H411" t="str">
        <f>IFERROR(VLOOKUP(A411,P.Int!$A$1:$E$2436,5,TRUE),"")</f>
        <v/>
      </c>
      <c r="I411">
        <v>549766</v>
      </c>
      <c r="J411">
        <v>9650</v>
      </c>
      <c r="K411">
        <v>559416</v>
      </c>
      <c r="L411" t="str">
        <f>IFERROR(VLOOKUP(A411,'Iny SPEC'!$A$1:$B$3068,2,FALSE),"")</f>
        <v/>
      </c>
      <c r="M411">
        <f t="shared" si="6"/>
        <v>0</v>
      </c>
    </row>
    <row r="412" spans="1:13" x14ac:dyDescent="0.2">
      <c r="A412" s="1">
        <v>42210</v>
      </c>
      <c r="B412" t="s">
        <v>3</v>
      </c>
      <c r="C412" s="6">
        <v>5.3609724714904301</v>
      </c>
      <c r="D412" s="6">
        <f>VLOOKUP(A412,'PPP - Resi'!$E$1:$G$3927,2,FALSE)</f>
        <v>5.8984295765638999</v>
      </c>
      <c r="E412" s="7">
        <f>VLOOKUP(A412,Embalses!$A$1:$B$4292,2,FALSE)</f>
        <v>0.54394384008041397</v>
      </c>
      <c r="F412" s="8">
        <f>VLOOKUP(A412,'Prod comer'!$A$2:$C$130,2,TRUE)</f>
        <v>516.93612903225801</v>
      </c>
      <c r="G412" s="8">
        <f>VLOOKUP(A412,'Prod comer'!$A$2:$F$130,5,TRUE)</f>
        <v>499.2822580645161</v>
      </c>
      <c r="H412" t="str">
        <f>IFERROR(VLOOKUP(A412,P.Int!$A$1:$E$2436,5,TRUE),"")</f>
        <v/>
      </c>
      <c r="I412">
        <v>270385</v>
      </c>
      <c r="J412">
        <v>0</v>
      </c>
      <c r="K412">
        <v>270385</v>
      </c>
      <c r="L412" t="str">
        <f>IFERROR(VLOOKUP(A412,'Iny SPEC'!$A$1:$B$3068,2,FALSE),"")</f>
        <v/>
      </c>
      <c r="M412">
        <f t="shared" si="6"/>
        <v>0</v>
      </c>
    </row>
    <row r="413" spans="1:13" x14ac:dyDescent="0.2">
      <c r="A413" s="1">
        <v>42210</v>
      </c>
      <c r="B413" t="s">
        <v>4</v>
      </c>
      <c r="C413" s="6">
        <v>3.9631917567194099</v>
      </c>
      <c r="D413" s="6">
        <f>VLOOKUP(A413,'PPP - Resi'!$I$2:$K$3928,2,FALSE)</f>
        <v>4.9405155578964397</v>
      </c>
      <c r="E413" s="7">
        <f>VLOOKUP(A413,Embalses!$D$1:$E$4292,2,FALSE)</f>
        <v>0.64849806670939869</v>
      </c>
      <c r="F413" s="8">
        <f>VLOOKUP(A413,'Prod comer'!$A$2:$C$130,3,TRUE)</f>
        <v>1910.9512903225809</v>
      </c>
      <c r="G413" s="8">
        <f>VLOOKUP(A413,'Prod comer'!$A$2:$F$130,6,TRUE)</f>
        <v>534.30774193548382</v>
      </c>
      <c r="H413" t="str">
        <f>IFERROR(VLOOKUP(A413,P.Int!$A$1:$E$2436,5,TRUE),"")</f>
        <v/>
      </c>
      <c r="I413">
        <v>565726</v>
      </c>
      <c r="J413">
        <v>9679</v>
      </c>
      <c r="K413">
        <v>575405</v>
      </c>
      <c r="L413" t="str">
        <f>IFERROR(VLOOKUP(A413,'Iny SPEC'!$A$1:$B$3068,2,FALSE),"")</f>
        <v/>
      </c>
      <c r="M413">
        <f t="shared" si="6"/>
        <v>0</v>
      </c>
    </row>
    <row r="414" spans="1:13" x14ac:dyDescent="0.2">
      <c r="A414" s="1">
        <v>42211</v>
      </c>
      <c r="B414" t="s">
        <v>3</v>
      </c>
      <c r="C414" s="6">
        <v>5.3609724714904301</v>
      </c>
      <c r="D414" s="6">
        <f>VLOOKUP(A414,'PPP - Resi'!$E$1:$G$3927,2,FALSE)</f>
        <v>5.8984295765638999</v>
      </c>
      <c r="E414" s="7">
        <f>VLOOKUP(A414,Embalses!$A$1:$B$4292,2,FALSE)</f>
        <v>0.52874467015774695</v>
      </c>
      <c r="F414" s="8">
        <f>VLOOKUP(A414,'Prod comer'!$A$2:$C$130,2,TRUE)</f>
        <v>516.93612903225801</v>
      </c>
      <c r="G414" s="8">
        <f>VLOOKUP(A414,'Prod comer'!$A$2:$F$130,5,TRUE)</f>
        <v>499.2822580645161</v>
      </c>
      <c r="H414" t="str">
        <f>IFERROR(VLOOKUP(A414,P.Int!$A$1:$E$2436,5,TRUE),"")</f>
        <v/>
      </c>
      <c r="I414">
        <v>225947</v>
      </c>
      <c r="J414">
        <v>0</v>
      </c>
      <c r="K414">
        <v>225947</v>
      </c>
      <c r="L414" t="str">
        <f>IFERROR(VLOOKUP(A414,'Iny SPEC'!$A$1:$B$3068,2,FALSE),"")</f>
        <v/>
      </c>
      <c r="M414">
        <f t="shared" si="6"/>
        <v>0</v>
      </c>
    </row>
    <row r="415" spans="1:13" x14ac:dyDescent="0.2">
      <c r="A415" s="1">
        <v>42211</v>
      </c>
      <c r="B415" t="s">
        <v>4</v>
      </c>
      <c r="C415" s="6">
        <v>3.9631917567194099</v>
      </c>
      <c r="D415" s="6">
        <f>VLOOKUP(A415,'PPP - Resi'!$I$2:$K$3928,2,FALSE)</f>
        <v>4.9405155578964397</v>
      </c>
      <c r="E415" s="7">
        <f>VLOOKUP(A415,Embalses!$D$1:$E$4292,2,FALSE)</f>
        <v>0.64597621507213621</v>
      </c>
      <c r="F415" s="8">
        <f>VLOOKUP(A415,'Prod comer'!$A$2:$C$130,3,TRUE)</f>
        <v>1910.9512903225809</v>
      </c>
      <c r="G415" s="8">
        <f>VLOOKUP(A415,'Prod comer'!$A$2:$F$130,6,TRUE)</f>
        <v>534.30774193548382</v>
      </c>
      <c r="H415" t="str">
        <f>IFERROR(VLOOKUP(A415,P.Int!$A$1:$E$2436,5,TRUE),"")</f>
        <v/>
      </c>
      <c r="I415">
        <v>488172</v>
      </c>
      <c r="J415">
        <v>12</v>
      </c>
      <c r="K415">
        <v>488184</v>
      </c>
      <c r="L415" t="str">
        <f>IFERROR(VLOOKUP(A415,'Iny SPEC'!$A$1:$B$3068,2,FALSE),"")</f>
        <v/>
      </c>
      <c r="M415">
        <f t="shared" si="6"/>
        <v>0</v>
      </c>
    </row>
    <row r="416" spans="1:13" x14ac:dyDescent="0.2">
      <c r="A416" s="1">
        <v>42212</v>
      </c>
      <c r="B416" t="s">
        <v>3</v>
      </c>
      <c r="C416" s="6">
        <v>5.3609724714904301</v>
      </c>
      <c r="D416" s="6">
        <f>VLOOKUP(A416,'PPP - Resi'!$E$1:$G$3927,2,FALSE)</f>
        <v>5.8984295765638999</v>
      </c>
      <c r="E416" s="7">
        <f>VLOOKUP(A416,Embalses!$A$1:$B$4292,2,FALSE)</f>
        <v>0.51666639645920098</v>
      </c>
      <c r="F416" s="8">
        <f>VLOOKUP(A416,'Prod comer'!$A$2:$C$130,2,TRUE)</f>
        <v>516.93612903225801</v>
      </c>
      <c r="G416" s="8">
        <f>VLOOKUP(A416,'Prod comer'!$A$2:$F$130,5,TRUE)</f>
        <v>499.2822580645161</v>
      </c>
      <c r="H416" t="str">
        <f>IFERROR(VLOOKUP(A416,P.Int!$A$1:$E$2436,5,TRUE),"")</f>
        <v/>
      </c>
      <c r="I416">
        <v>277137</v>
      </c>
      <c r="J416">
        <v>0</v>
      </c>
      <c r="K416">
        <v>277137</v>
      </c>
      <c r="L416" t="str">
        <f>IFERROR(VLOOKUP(A416,'Iny SPEC'!$A$1:$B$3068,2,FALSE),"")</f>
        <v/>
      </c>
      <c r="M416">
        <f t="shared" si="6"/>
        <v>0</v>
      </c>
    </row>
    <row r="417" spans="1:13" x14ac:dyDescent="0.2">
      <c r="A417" s="1">
        <v>42212</v>
      </c>
      <c r="B417" t="s">
        <v>4</v>
      </c>
      <c r="C417" s="6">
        <v>3.9631917567194099</v>
      </c>
      <c r="D417" s="6">
        <f>VLOOKUP(A417,'PPP - Resi'!$I$2:$K$3928,2,FALSE)</f>
        <v>4.9405155578964397</v>
      </c>
      <c r="E417" s="7">
        <f>VLOOKUP(A417,Embalses!$D$1:$E$4292,2,FALSE)</f>
        <v>0.64495809658172898</v>
      </c>
      <c r="F417" s="8">
        <f>VLOOKUP(A417,'Prod comer'!$A$2:$C$130,3,TRUE)</f>
        <v>1910.9512903225809</v>
      </c>
      <c r="G417" s="8">
        <f>VLOOKUP(A417,'Prod comer'!$A$2:$F$130,6,TRUE)</f>
        <v>534.30774193548382</v>
      </c>
      <c r="H417" t="str">
        <f>IFERROR(VLOOKUP(A417,P.Int!$A$1:$E$2436,5,TRUE),"")</f>
        <v/>
      </c>
      <c r="I417">
        <v>584849</v>
      </c>
      <c r="J417">
        <v>9641</v>
      </c>
      <c r="K417">
        <v>594490</v>
      </c>
      <c r="L417" t="str">
        <f>IFERROR(VLOOKUP(A417,'Iny SPEC'!$A$1:$B$3068,2,FALSE),"")</f>
        <v/>
      </c>
      <c r="M417">
        <f t="shared" si="6"/>
        <v>0</v>
      </c>
    </row>
    <row r="418" spans="1:13" x14ac:dyDescent="0.2">
      <c r="A418" s="1">
        <v>42213</v>
      </c>
      <c r="B418" t="s">
        <v>3</v>
      </c>
      <c r="C418" s="6">
        <v>5.3609724714904301</v>
      </c>
      <c r="D418" s="6">
        <f>VLOOKUP(A418,'PPP - Resi'!$E$1:$G$3927,2,FALSE)</f>
        <v>5.8984295765638999</v>
      </c>
      <c r="E418" s="7">
        <f>VLOOKUP(A418,Embalses!$A$1:$B$4292,2,FALSE)</f>
        <v>0.50136995184902999</v>
      </c>
      <c r="F418" s="8">
        <f>VLOOKUP(A418,'Prod comer'!$A$2:$C$130,2,TRUE)</f>
        <v>516.93612903225801</v>
      </c>
      <c r="G418" s="8">
        <f>VLOOKUP(A418,'Prod comer'!$A$2:$F$130,5,TRUE)</f>
        <v>499.2822580645161</v>
      </c>
      <c r="H418" t="str">
        <f>IFERROR(VLOOKUP(A418,P.Int!$A$1:$E$2436,5,TRUE),"")</f>
        <v/>
      </c>
      <c r="I418">
        <v>275943</v>
      </c>
      <c r="J418">
        <v>0</v>
      </c>
      <c r="K418">
        <v>275943</v>
      </c>
      <c r="L418" t="str">
        <f>IFERROR(VLOOKUP(A418,'Iny SPEC'!$A$1:$B$3068,2,FALSE),"")</f>
        <v/>
      </c>
      <c r="M418">
        <f t="shared" si="6"/>
        <v>0</v>
      </c>
    </row>
    <row r="419" spans="1:13" x14ac:dyDescent="0.2">
      <c r="A419" s="1">
        <v>42213</v>
      </c>
      <c r="B419" t="s">
        <v>4</v>
      </c>
      <c r="C419" s="6">
        <v>3.9631917567194099</v>
      </c>
      <c r="D419" s="6">
        <f>VLOOKUP(A419,'PPP - Resi'!$I$2:$K$3928,2,FALSE)</f>
        <v>4.9405155578964397</v>
      </c>
      <c r="E419" s="7">
        <f>VLOOKUP(A419,Embalses!$D$1:$E$4292,2,FALSE)</f>
        <v>0.64270645049228348</v>
      </c>
      <c r="F419" s="8">
        <f>VLOOKUP(A419,'Prod comer'!$A$2:$C$130,3,TRUE)</f>
        <v>1910.9512903225809</v>
      </c>
      <c r="G419" s="8">
        <f>VLOOKUP(A419,'Prod comer'!$A$2:$F$130,6,TRUE)</f>
        <v>534.30774193548382</v>
      </c>
      <c r="H419" t="str">
        <f>IFERROR(VLOOKUP(A419,P.Int!$A$1:$E$2436,5,TRUE),"")</f>
        <v/>
      </c>
      <c r="I419">
        <v>586002</v>
      </c>
      <c r="J419">
        <v>9670</v>
      </c>
      <c r="K419">
        <v>595672</v>
      </c>
      <c r="L419" t="str">
        <f>IFERROR(VLOOKUP(A419,'Iny SPEC'!$A$1:$B$3068,2,FALSE),"")</f>
        <v/>
      </c>
      <c r="M419">
        <f t="shared" si="6"/>
        <v>0</v>
      </c>
    </row>
    <row r="420" spans="1:13" x14ac:dyDescent="0.2">
      <c r="A420" s="1">
        <v>42214</v>
      </c>
      <c r="B420" t="s">
        <v>3</v>
      </c>
      <c r="C420" s="6">
        <v>5.3609724714904301</v>
      </c>
      <c r="D420" s="6">
        <f>VLOOKUP(A420,'PPP - Resi'!$E$1:$G$3927,2,FALSE)</f>
        <v>5.8984295765638999</v>
      </c>
      <c r="E420" s="7">
        <f>VLOOKUP(A420,Embalses!$A$1:$B$4292,2,FALSE)</f>
        <v>0.48564387736904402</v>
      </c>
      <c r="F420" s="8">
        <f>VLOOKUP(A420,'Prod comer'!$A$2:$C$130,2,TRUE)</f>
        <v>516.93612903225801</v>
      </c>
      <c r="G420" s="8">
        <f>VLOOKUP(A420,'Prod comer'!$A$2:$F$130,5,TRUE)</f>
        <v>499.2822580645161</v>
      </c>
      <c r="H420" t="str">
        <f>IFERROR(VLOOKUP(A420,P.Int!$A$1:$E$2436,5,TRUE),"")</f>
        <v/>
      </c>
      <c r="I420">
        <v>279526</v>
      </c>
      <c r="J420">
        <v>0</v>
      </c>
      <c r="K420">
        <v>279526</v>
      </c>
      <c r="L420" t="str">
        <f>IFERROR(VLOOKUP(A420,'Iny SPEC'!$A$1:$B$3068,2,FALSE),"")</f>
        <v/>
      </c>
      <c r="M420">
        <f t="shared" si="6"/>
        <v>0</v>
      </c>
    </row>
    <row r="421" spans="1:13" x14ac:dyDescent="0.2">
      <c r="A421" s="1">
        <v>42214</v>
      </c>
      <c r="B421" t="s">
        <v>4</v>
      </c>
      <c r="C421" s="6">
        <v>3.9631917567194099</v>
      </c>
      <c r="D421" s="6">
        <f>VLOOKUP(A421,'PPP - Resi'!$I$2:$K$3928,2,FALSE)</f>
        <v>4.9405155578964397</v>
      </c>
      <c r="E421" s="7">
        <f>VLOOKUP(A421,Embalses!$D$1:$E$4292,2,FALSE)</f>
        <v>0.64846947901587537</v>
      </c>
      <c r="F421" s="8">
        <f>VLOOKUP(A421,'Prod comer'!$A$2:$C$130,3,TRUE)</f>
        <v>1910.9512903225809</v>
      </c>
      <c r="G421" s="8">
        <f>VLOOKUP(A421,'Prod comer'!$A$2:$F$130,6,TRUE)</f>
        <v>534.30774193548382</v>
      </c>
      <c r="H421" t="str">
        <f>IFERROR(VLOOKUP(A421,P.Int!$A$1:$E$2436,5,TRUE),"")</f>
        <v/>
      </c>
      <c r="I421">
        <v>575743</v>
      </c>
      <c r="J421">
        <v>10105</v>
      </c>
      <c r="K421">
        <v>585848</v>
      </c>
      <c r="L421" t="str">
        <f>IFERROR(VLOOKUP(A421,'Iny SPEC'!$A$1:$B$3068,2,FALSE),"")</f>
        <v/>
      </c>
      <c r="M421">
        <f t="shared" si="6"/>
        <v>0</v>
      </c>
    </row>
    <row r="422" spans="1:13" x14ac:dyDescent="0.2">
      <c r="A422" s="1">
        <v>42215</v>
      </c>
      <c r="B422" t="s">
        <v>3</v>
      </c>
      <c r="C422" s="6">
        <v>5.3609724714904301</v>
      </c>
      <c r="D422" s="6">
        <f>VLOOKUP(A422,'PPP - Resi'!$E$1:$G$3927,2,FALSE)</f>
        <v>5.8984295765638999</v>
      </c>
      <c r="E422" s="7">
        <f>VLOOKUP(A422,Embalses!$A$1:$B$4292,2,FALSE)</f>
        <v>0.46733191744621499</v>
      </c>
      <c r="F422" s="8">
        <f>VLOOKUP(A422,'Prod comer'!$A$2:$C$130,2,TRUE)</f>
        <v>516.93612903225801</v>
      </c>
      <c r="G422" s="8">
        <f>VLOOKUP(A422,'Prod comer'!$A$2:$F$130,5,TRUE)</f>
        <v>499.2822580645161</v>
      </c>
      <c r="H422" t="str">
        <f>IFERROR(VLOOKUP(A422,P.Int!$A$1:$E$2436,5,TRUE),"")</f>
        <v/>
      </c>
      <c r="I422">
        <v>278129</v>
      </c>
      <c r="J422">
        <v>0</v>
      </c>
      <c r="K422">
        <v>278129</v>
      </c>
      <c r="L422" t="str">
        <f>IFERROR(VLOOKUP(A422,'Iny SPEC'!$A$1:$B$3068,2,FALSE),"")</f>
        <v/>
      </c>
      <c r="M422">
        <f t="shared" si="6"/>
        <v>0</v>
      </c>
    </row>
    <row r="423" spans="1:13" x14ac:dyDescent="0.2">
      <c r="A423" s="1">
        <v>42215</v>
      </c>
      <c r="B423" t="s">
        <v>4</v>
      </c>
      <c r="C423" s="6">
        <v>3.9631917567194099</v>
      </c>
      <c r="D423" s="6">
        <f>VLOOKUP(A423,'PPP - Resi'!$I$2:$K$3928,2,FALSE)</f>
        <v>4.9405155578964397</v>
      </c>
      <c r="E423" s="7">
        <f>VLOOKUP(A423,Embalses!$D$1:$E$4292,2,FALSE)</f>
        <v>0.66228161767079785</v>
      </c>
      <c r="F423" s="8">
        <f>VLOOKUP(A423,'Prod comer'!$A$2:$C$130,3,TRUE)</f>
        <v>1910.9512903225809</v>
      </c>
      <c r="G423" s="8">
        <f>VLOOKUP(A423,'Prod comer'!$A$2:$F$130,6,TRUE)</f>
        <v>534.30774193548382</v>
      </c>
      <c r="H423" t="str">
        <f>IFERROR(VLOOKUP(A423,P.Int!$A$1:$E$2436,5,TRUE),"")</f>
        <v/>
      </c>
      <c r="I423">
        <v>581208</v>
      </c>
      <c r="J423">
        <v>9987</v>
      </c>
      <c r="K423">
        <v>591195</v>
      </c>
      <c r="L423" t="str">
        <f>IFERROR(VLOOKUP(A423,'Iny SPEC'!$A$1:$B$3068,2,FALSE),"")</f>
        <v/>
      </c>
      <c r="M423">
        <f t="shared" si="6"/>
        <v>0</v>
      </c>
    </row>
    <row r="424" spans="1:13" x14ac:dyDescent="0.2">
      <c r="A424" s="1">
        <v>42216</v>
      </c>
      <c r="B424" t="s">
        <v>3</v>
      </c>
      <c r="C424" s="6">
        <v>5.3609724714904301</v>
      </c>
      <c r="D424" s="6">
        <f>VLOOKUP(A424,'PPP - Resi'!$E$1:$G$3927,2,FALSE)</f>
        <v>5.8984295765638999</v>
      </c>
      <c r="E424" s="7">
        <f>VLOOKUP(A424,Embalses!$A$1:$B$4292,2,FALSE)</f>
        <v>0.44740681895559398</v>
      </c>
      <c r="F424" s="8">
        <f>VLOOKUP(A424,'Prod comer'!$A$2:$C$130,2,TRUE)</f>
        <v>516.93612903225801</v>
      </c>
      <c r="G424" s="8">
        <f>VLOOKUP(A424,'Prod comer'!$A$2:$F$130,5,TRUE)</f>
        <v>499.2822580645161</v>
      </c>
      <c r="H424" t="str">
        <f>IFERROR(VLOOKUP(A424,P.Int!$A$1:$E$2436,5,TRUE),"")</f>
        <v/>
      </c>
      <c r="I424">
        <v>271745</v>
      </c>
      <c r="J424">
        <v>0</v>
      </c>
      <c r="K424">
        <v>271745</v>
      </c>
      <c r="L424" t="str">
        <f>IFERROR(VLOOKUP(A424,'Iny SPEC'!$A$1:$B$3068,2,FALSE),"")</f>
        <v/>
      </c>
      <c r="M424">
        <f t="shared" si="6"/>
        <v>0</v>
      </c>
    </row>
    <row r="425" spans="1:13" x14ac:dyDescent="0.2">
      <c r="A425" s="1">
        <v>42216</v>
      </c>
      <c r="B425" t="s">
        <v>4</v>
      </c>
      <c r="C425" s="6">
        <v>3.9631917567194099</v>
      </c>
      <c r="D425" s="6">
        <f>VLOOKUP(A425,'PPP - Resi'!$I$2:$K$3928,2,FALSE)</f>
        <v>4.9405155578964397</v>
      </c>
      <c r="E425" s="7">
        <f>VLOOKUP(A425,Embalses!$D$1:$E$4292,2,FALSE)</f>
        <v>0.66212033940629555</v>
      </c>
      <c r="F425" s="8">
        <f>VLOOKUP(A425,'Prod comer'!$A$2:$C$130,3,TRUE)</f>
        <v>1910.9512903225809</v>
      </c>
      <c r="G425" s="8">
        <f>VLOOKUP(A425,'Prod comer'!$A$2:$F$130,6,TRUE)</f>
        <v>534.30774193548382</v>
      </c>
      <c r="H425" t="str">
        <f>IFERROR(VLOOKUP(A425,P.Int!$A$1:$E$2436,5,TRUE),"")</f>
        <v/>
      </c>
      <c r="I425">
        <v>598933</v>
      </c>
      <c r="J425">
        <v>9583</v>
      </c>
      <c r="K425">
        <v>608516</v>
      </c>
      <c r="L425" t="str">
        <f>IFERROR(VLOOKUP(A425,'Iny SPEC'!$A$1:$B$3068,2,FALSE),"")</f>
        <v/>
      </c>
      <c r="M425">
        <f t="shared" si="6"/>
        <v>0</v>
      </c>
    </row>
    <row r="426" spans="1:13" x14ac:dyDescent="0.2">
      <c r="A426" s="1">
        <v>42217</v>
      </c>
      <c r="B426" t="s">
        <v>3</v>
      </c>
      <c r="C426" s="6">
        <v>5.3200888010515204</v>
      </c>
      <c r="D426" s="6">
        <f>VLOOKUP(A426,'PPP - Resi'!$E$1:$G$3927,2,FALSE)</f>
        <v>5.8984295765638999</v>
      </c>
      <c r="E426" s="7">
        <f>VLOOKUP(A426,Embalses!$A$1:$B$4292,2,FALSE)</f>
        <v>0.44830660981501602</v>
      </c>
      <c r="F426" s="8">
        <f>VLOOKUP(A426,'Prod comer'!$A$2:$C$130,2,TRUE)</f>
        <v>464.79870967741931</v>
      </c>
      <c r="G426" s="8">
        <f>VLOOKUP(A426,'Prod comer'!$A$2:$F$130,5,TRUE)</f>
        <v>450.18645161290323</v>
      </c>
      <c r="H426" t="str">
        <f>IFERROR(VLOOKUP(A426,P.Int!$A$1:$E$2436,5,TRUE),"")</f>
        <v/>
      </c>
      <c r="I426">
        <v>280017</v>
      </c>
      <c r="J426">
        <v>0</v>
      </c>
      <c r="K426">
        <v>280017</v>
      </c>
      <c r="L426" t="str">
        <f>IFERROR(VLOOKUP(A426,'Iny SPEC'!$A$1:$B$3068,2,FALSE),"")</f>
        <v/>
      </c>
      <c r="M426">
        <f t="shared" si="6"/>
        <v>0</v>
      </c>
    </row>
    <row r="427" spans="1:13" x14ac:dyDescent="0.2">
      <c r="A427" s="1">
        <v>42217</v>
      </c>
      <c r="B427" t="s">
        <v>4</v>
      </c>
      <c r="C427" s="6">
        <v>3.9631917567194099</v>
      </c>
      <c r="D427" s="6">
        <f>VLOOKUP(A427,'PPP - Resi'!$I$2:$K$3928,2,FALSE)</f>
        <v>4.9405155578964397</v>
      </c>
      <c r="E427" s="7">
        <f>VLOOKUP(A427,Embalses!$D$1:$E$4292,2,FALSE)</f>
        <v>0.66097146976323529</v>
      </c>
      <c r="F427" s="8">
        <f>VLOOKUP(A427,'Prod comer'!$A$2:$C$130,3,TRUE)</f>
        <v>1904.3790322580646</v>
      </c>
      <c r="G427" s="8">
        <f>VLOOKUP(A427,'Prod comer'!$A$2:$F$130,6,TRUE)</f>
        <v>631.6048387096771</v>
      </c>
      <c r="H427" t="str">
        <f>IFERROR(VLOOKUP(A427,P.Int!$A$1:$E$2436,5,TRUE),"")</f>
        <v/>
      </c>
      <c r="I427">
        <v>581865</v>
      </c>
      <c r="J427">
        <v>9646</v>
      </c>
      <c r="K427">
        <v>591511</v>
      </c>
      <c r="L427" t="str">
        <f>IFERROR(VLOOKUP(A427,'Iny SPEC'!$A$1:$B$3068,2,FALSE),"")</f>
        <v/>
      </c>
      <c r="M427">
        <f t="shared" si="6"/>
        <v>0</v>
      </c>
    </row>
    <row r="428" spans="1:13" x14ac:dyDescent="0.2">
      <c r="A428" s="1">
        <v>42218</v>
      </c>
      <c r="B428" t="s">
        <v>3</v>
      </c>
      <c r="C428" s="6">
        <v>5.3200888010515204</v>
      </c>
      <c r="D428" s="6">
        <f>VLOOKUP(A428,'PPP - Resi'!$E$1:$G$3927,2,FALSE)</f>
        <v>5.8984295765638999</v>
      </c>
      <c r="E428" s="7">
        <f>VLOOKUP(A428,Embalses!$A$1:$B$4292,2,FALSE)</f>
        <v>0.44470744637732801</v>
      </c>
      <c r="F428" s="8">
        <f>VLOOKUP(A428,'Prod comer'!$A$2:$C$130,2,TRUE)</f>
        <v>464.79870967741931</v>
      </c>
      <c r="G428" s="8">
        <f>VLOOKUP(A428,'Prod comer'!$A$2:$F$130,5,TRUE)</f>
        <v>450.18645161290323</v>
      </c>
      <c r="H428" t="str">
        <f>IFERROR(VLOOKUP(A428,P.Int!$A$1:$E$2436,5,TRUE),"")</f>
        <v/>
      </c>
      <c r="I428">
        <v>273095</v>
      </c>
      <c r="J428">
        <v>0</v>
      </c>
      <c r="K428">
        <v>273095</v>
      </c>
      <c r="L428" t="str">
        <f>IFERROR(VLOOKUP(A428,'Iny SPEC'!$A$1:$B$3068,2,FALSE),"")</f>
        <v/>
      </c>
      <c r="M428">
        <f t="shared" si="6"/>
        <v>0</v>
      </c>
    </row>
    <row r="429" spans="1:13" x14ac:dyDescent="0.2">
      <c r="A429" s="1">
        <v>42218</v>
      </c>
      <c r="B429" t="s">
        <v>4</v>
      </c>
      <c r="C429" s="6">
        <v>3.9631917567194099</v>
      </c>
      <c r="D429" s="6">
        <f>VLOOKUP(A429,'PPP - Resi'!$I$2:$K$3928,2,FALSE)</f>
        <v>4.9405155578964397</v>
      </c>
      <c r="E429" s="7">
        <f>VLOOKUP(A429,Embalses!$D$1:$E$4292,2,FALSE)</f>
        <v>0.66263481546219682</v>
      </c>
      <c r="F429" s="8">
        <f>VLOOKUP(A429,'Prod comer'!$A$2:$C$130,3,TRUE)</f>
        <v>1904.3790322580646</v>
      </c>
      <c r="G429" s="8">
        <f>VLOOKUP(A429,'Prod comer'!$A$2:$F$130,6,TRUE)</f>
        <v>631.6048387096771</v>
      </c>
      <c r="H429" t="str">
        <f>IFERROR(VLOOKUP(A429,P.Int!$A$1:$E$2436,5,TRUE),"")</f>
        <v/>
      </c>
      <c r="I429">
        <v>531109</v>
      </c>
      <c r="J429">
        <v>4519</v>
      </c>
      <c r="K429">
        <v>535628</v>
      </c>
      <c r="L429" t="str">
        <f>IFERROR(VLOOKUP(A429,'Iny SPEC'!$A$1:$B$3068,2,FALSE),"")</f>
        <v/>
      </c>
      <c r="M429">
        <f t="shared" si="6"/>
        <v>0</v>
      </c>
    </row>
    <row r="430" spans="1:13" x14ac:dyDescent="0.2">
      <c r="A430" s="1">
        <v>42219</v>
      </c>
      <c r="B430" t="s">
        <v>3</v>
      </c>
      <c r="C430" s="6">
        <v>5.3200888010515204</v>
      </c>
      <c r="D430" s="6">
        <f>VLOOKUP(A430,'PPP - Resi'!$E$1:$G$3927,2,FALSE)</f>
        <v>5.8984295765638999</v>
      </c>
      <c r="E430" s="7">
        <f>VLOOKUP(A430,Embalses!$A$1:$B$4292,2,FALSE)</f>
        <v>0.44560723723675</v>
      </c>
      <c r="F430" s="8">
        <f>VLOOKUP(A430,'Prod comer'!$A$2:$C$130,2,TRUE)</f>
        <v>464.79870967741931</v>
      </c>
      <c r="G430" s="8">
        <f>VLOOKUP(A430,'Prod comer'!$A$2:$F$130,5,TRUE)</f>
        <v>450.18645161290323</v>
      </c>
      <c r="H430" t="str">
        <f>IFERROR(VLOOKUP(A430,P.Int!$A$1:$E$2436,5,TRUE),"")</f>
        <v/>
      </c>
      <c r="I430">
        <v>269016</v>
      </c>
      <c r="J430">
        <v>0</v>
      </c>
      <c r="K430">
        <v>269016</v>
      </c>
      <c r="L430" t="str">
        <f>IFERROR(VLOOKUP(A430,'Iny SPEC'!$A$1:$B$3068,2,FALSE),"")</f>
        <v/>
      </c>
      <c r="M430">
        <f t="shared" si="6"/>
        <v>0</v>
      </c>
    </row>
    <row r="431" spans="1:13" x14ac:dyDescent="0.2">
      <c r="A431" s="1">
        <v>42219</v>
      </c>
      <c r="B431" t="s">
        <v>4</v>
      </c>
      <c r="C431" s="6">
        <v>3.9631917567194099</v>
      </c>
      <c r="D431" s="6">
        <f>VLOOKUP(A431,'PPP - Resi'!$I$2:$K$3928,2,FALSE)</f>
        <v>4.9405155578964397</v>
      </c>
      <c r="E431" s="7">
        <f>VLOOKUP(A431,Embalses!$D$1:$E$4292,2,FALSE)</f>
        <v>0.65153075271587224</v>
      </c>
      <c r="F431" s="8">
        <f>VLOOKUP(A431,'Prod comer'!$A$2:$C$130,3,TRUE)</f>
        <v>1904.3790322580646</v>
      </c>
      <c r="G431" s="8">
        <f>VLOOKUP(A431,'Prod comer'!$A$2:$F$130,6,TRUE)</f>
        <v>631.6048387096771</v>
      </c>
      <c r="H431" t="str">
        <f>IFERROR(VLOOKUP(A431,P.Int!$A$1:$E$2436,5,TRUE),"")</f>
        <v/>
      </c>
      <c r="I431">
        <v>604521</v>
      </c>
      <c r="J431">
        <v>9585</v>
      </c>
      <c r="K431">
        <v>614106</v>
      </c>
      <c r="L431" t="str">
        <f>IFERROR(VLOOKUP(A431,'Iny SPEC'!$A$1:$B$3068,2,FALSE),"")</f>
        <v/>
      </c>
      <c r="M431">
        <f t="shared" si="6"/>
        <v>0</v>
      </c>
    </row>
    <row r="432" spans="1:13" x14ac:dyDescent="0.2">
      <c r="A432" s="1">
        <v>42220</v>
      </c>
      <c r="B432" t="s">
        <v>3</v>
      </c>
      <c r="C432" s="6">
        <v>5.3200888010515204</v>
      </c>
      <c r="D432" s="6">
        <f>VLOOKUP(A432,'PPP - Resi'!$E$1:$G$3927,2,FALSE)</f>
        <v>5.8984295765638999</v>
      </c>
      <c r="E432" s="7">
        <f>VLOOKUP(A432,Embalses!$A$1:$B$4292,2,FALSE)</f>
        <v>0.44516139491901902</v>
      </c>
      <c r="F432" s="8">
        <f>VLOOKUP(A432,'Prod comer'!$A$2:$C$130,2,TRUE)</f>
        <v>464.79870967741931</v>
      </c>
      <c r="G432" s="8">
        <f>VLOOKUP(A432,'Prod comer'!$A$2:$F$130,5,TRUE)</f>
        <v>450.18645161290323</v>
      </c>
      <c r="H432" t="str">
        <f>IFERROR(VLOOKUP(A432,P.Int!$A$1:$E$2436,5,TRUE),"")</f>
        <v/>
      </c>
      <c r="I432">
        <v>283577</v>
      </c>
      <c r="J432">
        <v>0</v>
      </c>
      <c r="K432">
        <v>283577</v>
      </c>
      <c r="L432" t="str">
        <f>IFERROR(VLOOKUP(A432,'Iny SPEC'!$A$1:$B$3068,2,FALSE),"")</f>
        <v/>
      </c>
      <c r="M432">
        <f t="shared" si="6"/>
        <v>0</v>
      </c>
    </row>
    <row r="433" spans="1:13" x14ac:dyDescent="0.2">
      <c r="A433" s="1">
        <v>42220</v>
      </c>
      <c r="B433" t="s">
        <v>4</v>
      </c>
      <c r="C433" s="6">
        <v>3.9631917567194099</v>
      </c>
      <c r="D433" s="6">
        <f>VLOOKUP(A433,'PPP - Resi'!$I$2:$K$3928,2,FALSE)</f>
        <v>4.9405155578964397</v>
      </c>
      <c r="E433" s="7">
        <f>VLOOKUP(A433,Embalses!$D$1:$E$4292,2,FALSE)</f>
        <v>0.64184665728007007</v>
      </c>
      <c r="F433" s="8">
        <f>VLOOKUP(A433,'Prod comer'!$A$2:$C$130,3,TRUE)</f>
        <v>1904.3790322580646</v>
      </c>
      <c r="G433" s="8">
        <f>VLOOKUP(A433,'Prod comer'!$A$2:$F$130,6,TRUE)</f>
        <v>631.6048387096771</v>
      </c>
      <c r="H433" t="str">
        <f>IFERROR(VLOOKUP(A433,P.Int!$A$1:$E$2436,5,TRUE),"")</f>
        <v/>
      </c>
      <c r="I433">
        <v>636493</v>
      </c>
      <c r="J433">
        <v>9549</v>
      </c>
      <c r="K433">
        <v>646042</v>
      </c>
      <c r="L433" t="str">
        <f>IFERROR(VLOOKUP(A433,'Iny SPEC'!$A$1:$B$3068,2,FALSE),"")</f>
        <v/>
      </c>
      <c r="M433">
        <f t="shared" si="6"/>
        <v>0</v>
      </c>
    </row>
    <row r="434" spans="1:13" x14ac:dyDescent="0.2">
      <c r="A434" s="1">
        <v>42221</v>
      </c>
      <c r="B434" t="s">
        <v>3</v>
      </c>
      <c r="C434" s="6">
        <v>5.3200888010515204</v>
      </c>
      <c r="D434" s="6">
        <f>VLOOKUP(A434,'PPP - Resi'!$E$1:$G$3927,2,FALSE)</f>
        <v>5.8984295765638999</v>
      </c>
      <c r="E434" s="7">
        <f>VLOOKUP(A434,Embalses!$A$1:$B$4292,2,FALSE)</f>
        <v>0.44457774679398798</v>
      </c>
      <c r="F434" s="8">
        <f>VLOOKUP(A434,'Prod comer'!$A$2:$C$130,2,TRUE)</f>
        <v>464.79870967741931</v>
      </c>
      <c r="G434" s="8">
        <f>VLOOKUP(A434,'Prod comer'!$A$2:$F$130,5,TRUE)</f>
        <v>450.18645161290323</v>
      </c>
      <c r="H434" t="str">
        <f>IFERROR(VLOOKUP(A434,P.Int!$A$1:$E$2436,5,TRUE),"")</f>
        <v/>
      </c>
      <c r="I434">
        <v>274754</v>
      </c>
      <c r="J434">
        <v>0</v>
      </c>
      <c r="K434">
        <v>274754</v>
      </c>
      <c r="L434" t="str">
        <f>IFERROR(VLOOKUP(A434,'Iny SPEC'!$A$1:$B$3068,2,FALSE),"")</f>
        <v/>
      </c>
      <c r="M434">
        <f t="shared" si="6"/>
        <v>0</v>
      </c>
    </row>
    <row r="435" spans="1:13" x14ac:dyDescent="0.2">
      <c r="A435" s="1">
        <v>42221</v>
      </c>
      <c r="B435" t="s">
        <v>4</v>
      </c>
      <c r="C435" s="6">
        <v>3.9631917567194099</v>
      </c>
      <c r="D435" s="6">
        <f>VLOOKUP(A435,'PPP - Resi'!$I$2:$K$3928,2,FALSE)</f>
        <v>4.9405155578964397</v>
      </c>
      <c r="E435" s="7">
        <f>VLOOKUP(A435,Embalses!$D$1:$E$4292,2,FALSE)</f>
        <v>0.63403922628436726</v>
      </c>
      <c r="F435" s="8">
        <f>VLOOKUP(A435,'Prod comer'!$A$2:$C$130,3,TRUE)</f>
        <v>1904.3790322580646</v>
      </c>
      <c r="G435" s="8">
        <f>VLOOKUP(A435,'Prod comer'!$A$2:$F$130,6,TRUE)</f>
        <v>631.6048387096771</v>
      </c>
      <c r="H435" t="str">
        <f>IFERROR(VLOOKUP(A435,P.Int!$A$1:$E$2436,5,TRUE),"")</f>
        <v/>
      </c>
      <c r="I435">
        <v>576622</v>
      </c>
      <c r="J435">
        <v>9463</v>
      </c>
      <c r="K435">
        <v>586085</v>
      </c>
      <c r="L435" t="str">
        <f>IFERROR(VLOOKUP(A435,'Iny SPEC'!$A$1:$B$3068,2,FALSE),"")</f>
        <v/>
      </c>
      <c r="M435">
        <f t="shared" si="6"/>
        <v>0</v>
      </c>
    </row>
    <row r="436" spans="1:13" x14ac:dyDescent="0.2">
      <c r="A436" s="1">
        <v>42222</v>
      </c>
      <c r="B436" t="s">
        <v>3</v>
      </c>
      <c r="C436" s="6">
        <v>5.3200888010515204</v>
      </c>
      <c r="D436" s="6">
        <f>VLOOKUP(A436,'PPP - Resi'!$E$1:$G$3927,2,FALSE)</f>
        <v>5.8984295765638999</v>
      </c>
      <c r="E436" s="7">
        <f>VLOOKUP(A436,Embalses!$A$1:$B$4292,2,FALSE)</f>
        <v>0.44327264473662897</v>
      </c>
      <c r="F436" s="8">
        <f>VLOOKUP(A436,'Prod comer'!$A$2:$C$130,2,TRUE)</f>
        <v>464.79870967741931</v>
      </c>
      <c r="G436" s="8">
        <f>VLOOKUP(A436,'Prod comer'!$A$2:$F$130,5,TRUE)</f>
        <v>450.18645161290323</v>
      </c>
      <c r="H436" t="str">
        <f>IFERROR(VLOOKUP(A436,P.Int!$A$1:$E$2436,5,TRUE),"")</f>
        <v/>
      </c>
      <c r="I436">
        <v>268622</v>
      </c>
      <c r="J436">
        <v>0</v>
      </c>
      <c r="K436">
        <v>268622</v>
      </c>
      <c r="L436" t="str">
        <f>IFERROR(VLOOKUP(A436,'Iny SPEC'!$A$1:$B$3068,2,FALSE),"")</f>
        <v/>
      </c>
      <c r="M436">
        <f t="shared" si="6"/>
        <v>0</v>
      </c>
    </row>
    <row r="437" spans="1:13" x14ac:dyDescent="0.2">
      <c r="A437" s="1">
        <v>42222</v>
      </c>
      <c r="B437" t="s">
        <v>4</v>
      </c>
      <c r="C437" s="6">
        <v>3.9631917567194099</v>
      </c>
      <c r="D437" s="6">
        <f>VLOOKUP(A437,'PPP - Resi'!$I$2:$K$3928,2,FALSE)</f>
        <v>4.9405155578964397</v>
      </c>
      <c r="E437" s="7">
        <f>VLOOKUP(A437,Embalses!$D$1:$E$4292,2,FALSE)</f>
        <v>0.61702771549162261</v>
      </c>
      <c r="F437" s="8">
        <f>VLOOKUP(A437,'Prod comer'!$A$2:$C$130,3,TRUE)</f>
        <v>1904.3790322580646</v>
      </c>
      <c r="G437" s="8">
        <f>VLOOKUP(A437,'Prod comer'!$A$2:$F$130,6,TRUE)</f>
        <v>631.6048387096771</v>
      </c>
      <c r="H437" t="str">
        <f>IFERROR(VLOOKUP(A437,P.Int!$A$1:$E$2436,5,TRUE),"")</f>
        <v/>
      </c>
      <c r="I437">
        <v>587419</v>
      </c>
      <c r="J437">
        <v>9305</v>
      </c>
      <c r="K437">
        <v>596724</v>
      </c>
      <c r="L437" t="str">
        <f>IFERROR(VLOOKUP(A437,'Iny SPEC'!$A$1:$B$3068,2,FALSE),"")</f>
        <v/>
      </c>
      <c r="M437">
        <f t="shared" si="6"/>
        <v>0</v>
      </c>
    </row>
    <row r="438" spans="1:13" x14ac:dyDescent="0.2">
      <c r="A438" s="1">
        <v>42223</v>
      </c>
      <c r="B438" t="s">
        <v>3</v>
      </c>
      <c r="C438" s="6">
        <v>5.3200888010515204</v>
      </c>
      <c r="D438" s="6">
        <f>VLOOKUP(A438,'PPP - Resi'!$E$1:$G$3927,2,FALSE)</f>
        <v>5.8984295765638999</v>
      </c>
      <c r="E438" s="7">
        <f>VLOOKUP(A438,Embalses!$A$1:$B$4292,2,FALSE)</f>
        <v>0.44031387299168301</v>
      </c>
      <c r="F438" s="8">
        <f>VLOOKUP(A438,'Prod comer'!$A$2:$C$130,2,TRUE)</f>
        <v>464.79870967741931</v>
      </c>
      <c r="G438" s="8">
        <f>VLOOKUP(A438,'Prod comer'!$A$2:$F$130,5,TRUE)</f>
        <v>450.18645161290323</v>
      </c>
      <c r="H438" t="str">
        <f>IFERROR(VLOOKUP(A438,P.Int!$A$1:$E$2436,5,TRUE),"")</f>
        <v/>
      </c>
      <c r="I438">
        <v>274652</v>
      </c>
      <c r="J438">
        <v>0</v>
      </c>
      <c r="K438">
        <v>274652</v>
      </c>
      <c r="L438" t="str">
        <f>IFERROR(VLOOKUP(A438,'Iny SPEC'!$A$1:$B$3068,2,FALSE),"")</f>
        <v/>
      </c>
      <c r="M438">
        <f t="shared" si="6"/>
        <v>0</v>
      </c>
    </row>
    <row r="439" spans="1:13" x14ac:dyDescent="0.2">
      <c r="A439" s="1">
        <v>42223</v>
      </c>
      <c r="B439" t="s">
        <v>4</v>
      </c>
      <c r="C439" s="6">
        <v>3.9631917567194099</v>
      </c>
      <c r="D439" s="6">
        <f>VLOOKUP(A439,'PPP - Resi'!$I$2:$K$3928,2,FALSE)</f>
        <v>4.9405155578964397</v>
      </c>
      <c r="E439" s="7">
        <f>VLOOKUP(A439,Embalses!$D$1:$E$4292,2,FALSE)</f>
        <v>0.61312963343139359</v>
      </c>
      <c r="F439" s="8">
        <f>VLOOKUP(A439,'Prod comer'!$A$2:$C$130,3,TRUE)</f>
        <v>1904.3790322580646</v>
      </c>
      <c r="G439" s="8">
        <f>VLOOKUP(A439,'Prod comer'!$A$2:$F$130,6,TRUE)</f>
        <v>631.6048387096771</v>
      </c>
      <c r="H439" t="str">
        <f>IFERROR(VLOOKUP(A439,P.Int!$A$1:$E$2436,5,TRUE),"")</f>
        <v/>
      </c>
      <c r="I439">
        <v>564068</v>
      </c>
      <c r="J439">
        <v>9593</v>
      </c>
      <c r="K439">
        <v>573661</v>
      </c>
      <c r="L439" t="str">
        <f>IFERROR(VLOOKUP(A439,'Iny SPEC'!$A$1:$B$3068,2,FALSE),"")</f>
        <v/>
      </c>
      <c r="M439">
        <f t="shared" si="6"/>
        <v>0</v>
      </c>
    </row>
    <row r="440" spans="1:13" x14ac:dyDescent="0.2">
      <c r="A440" s="1">
        <v>42224</v>
      </c>
      <c r="B440" t="s">
        <v>3</v>
      </c>
      <c r="C440" s="6">
        <v>5.3200888010515204</v>
      </c>
      <c r="D440" s="6">
        <f>VLOOKUP(A440,'PPP - Resi'!$E$1:$G$3927,2,FALSE)</f>
        <v>5.8984295765638999</v>
      </c>
      <c r="E440" s="7">
        <f>VLOOKUP(A440,Embalses!$A$1:$B$4292,2,FALSE)</f>
        <v>0.436195911220635</v>
      </c>
      <c r="F440" s="8">
        <f>VLOOKUP(A440,'Prod comer'!$A$2:$C$130,2,TRUE)</f>
        <v>464.79870967741931</v>
      </c>
      <c r="G440" s="8">
        <f>VLOOKUP(A440,'Prod comer'!$A$2:$F$130,5,TRUE)</f>
        <v>450.18645161290323</v>
      </c>
      <c r="H440" t="str">
        <f>IFERROR(VLOOKUP(A440,P.Int!$A$1:$E$2436,5,TRUE),"")</f>
        <v/>
      </c>
      <c r="I440">
        <v>276547</v>
      </c>
      <c r="J440">
        <v>0</v>
      </c>
      <c r="K440">
        <v>276547</v>
      </c>
      <c r="L440" t="str">
        <f>IFERROR(VLOOKUP(A440,'Iny SPEC'!$A$1:$B$3068,2,FALSE),"")</f>
        <v/>
      </c>
      <c r="M440">
        <f t="shared" si="6"/>
        <v>0</v>
      </c>
    </row>
    <row r="441" spans="1:13" x14ac:dyDescent="0.2">
      <c r="A441" s="1">
        <v>42224</v>
      </c>
      <c r="B441" t="s">
        <v>4</v>
      </c>
      <c r="C441" s="6">
        <v>3.9631917567194099</v>
      </c>
      <c r="D441" s="6">
        <f>VLOOKUP(A441,'PPP - Resi'!$I$2:$K$3928,2,FALSE)</f>
        <v>4.9405155578964397</v>
      </c>
      <c r="E441" s="7">
        <f>VLOOKUP(A441,Embalses!$D$1:$E$4292,2,FALSE)</f>
        <v>0.61880700636305475</v>
      </c>
      <c r="F441" s="8">
        <f>VLOOKUP(A441,'Prod comer'!$A$2:$C$130,3,TRUE)</f>
        <v>1904.3790322580646</v>
      </c>
      <c r="G441" s="8">
        <f>VLOOKUP(A441,'Prod comer'!$A$2:$F$130,6,TRUE)</f>
        <v>631.6048387096771</v>
      </c>
      <c r="H441" t="str">
        <f>IFERROR(VLOOKUP(A441,P.Int!$A$1:$E$2436,5,TRUE),"")</f>
        <v/>
      </c>
      <c r="I441">
        <v>549450</v>
      </c>
      <c r="J441">
        <v>9653</v>
      </c>
      <c r="K441">
        <v>559103</v>
      </c>
      <c r="L441" t="str">
        <f>IFERROR(VLOOKUP(A441,'Iny SPEC'!$A$1:$B$3068,2,FALSE),"")</f>
        <v/>
      </c>
      <c r="M441">
        <f t="shared" si="6"/>
        <v>0</v>
      </c>
    </row>
    <row r="442" spans="1:13" x14ac:dyDescent="0.2">
      <c r="A442" s="1">
        <v>42225</v>
      </c>
      <c r="B442" t="s">
        <v>3</v>
      </c>
      <c r="C442" s="6">
        <v>5.3200888010515204</v>
      </c>
      <c r="D442" s="6">
        <f>VLOOKUP(A442,'PPP - Resi'!$E$1:$G$3927,2,FALSE)</f>
        <v>5.8984295765638999</v>
      </c>
      <c r="E442" s="7">
        <f>VLOOKUP(A442,Embalses!$A$1:$B$4292,2,FALSE)</f>
        <v>0.43279940338191702</v>
      </c>
      <c r="F442" s="8">
        <f>VLOOKUP(A442,'Prod comer'!$A$2:$C$130,2,TRUE)</f>
        <v>464.79870967741931</v>
      </c>
      <c r="G442" s="8">
        <f>VLOOKUP(A442,'Prod comer'!$A$2:$F$130,5,TRUE)</f>
        <v>450.18645161290323</v>
      </c>
      <c r="H442" t="str">
        <f>IFERROR(VLOOKUP(A442,P.Int!$A$1:$E$2436,5,TRUE),"")</f>
        <v/>
      </c>
      <c r="I442">
        <v>267095</v>
      </c>
      <c r="J442">
        <v>0</v>
      </c>
      <c r="K442">
        <v>267095</v>
      </c>
      <c r="L442" t="str">
        <f>IFERROR(VLOOKUP(A442,'Iny SPEC'!$A$1:$B$3068,2,FALSE),"")</f>
        <v/>
      </c>
      <c r="M442">
        <f t="shared" si="6"/>
        <v>0</v>
      </c>
    </row>
    <row r="443" spans="1:13" x14ac:dyDescent="0.2">
      <c r="A443" s="1">
        <v>42225</v>
      </c>
      <c r="B443" t="s">
        <v>4</v>
      </c>
      <c r="C443" s="6">
        <v>3.9631917567194099</v>
      </c>
      <c r="D443" s="6">
        <f>VLOOKUP(A443,'PPP - Resi'!$I$2:$K$3928,2,FALSE)</f>
        <v>4.9405155578964397</v>
      </c>
      <c r="E443" s="7">
        <f>VLOOKUP(A443,Embalses!$D$1:$E$4292,2,FALSE)</f>
        <v>0.63576973242914925</v>
      </c>
      <c r="F443" s="8">
        <f>VLOOKUP(A443,'Prod comer'!$A$2:$C$130,3,TRUE)</f>
        <v>1904.3790322580646</v>
      </c>
      <c r="G443" s="8">
        <f>VLOOKUP(A443,'Prod comer'!$A$2:$F$130,6,TRUE)</f>
        <v>631.6048387096771</v>
      </c>
      <c r="H443" t="str">
        <f>IFERROR(VLOOKUP(A443,P.Int!$A$1:$E$2436,5,TRUE),"")</f>
        <v/>
      </c>
      <c r="I443">
        <v>502933</v>
      </c>
      <c r="J443">
        <v>9541</v>
      </c>
      <c r="K443">
        <v>512474</v>
      </c>
      <c r="L443" t="str">
        <f>IFERROR(VLOOKUP(A443,'Iny SPEC'!$A$1:$B$3068,2,FALSE),"")</f>
        <v/>
      </c>
      <c r="M443">
        <f t="shared" si="6"/>
        <v>0</v>
      </c>
    </row>
    <row r="444" spans="1:13" x14ac:dyDescent="0.2">
      <c r="A444" s="1">
        <v>42226</v>
      </c>
      <c r="B444" t="s">
        <v>3</v>
      </c>
      <c r="C444" s="6">
        <v>5.3200888010515204</v>
      </c>
      <c r="D444" s="6">
        <f>VLOOKUP(A444,'PPP - Resi'!$E$1:$G$3927,2,FALSE)</f>
        <v>5.8984295765638999</v>
      </c>
      <c r="E444" s="7">
        <f>VLOOKUP(A444,Embalses!$A$1:$B$4292,2,FALSE)</f>
        <v>0.428259917965014</v>
      </c>
      <c r="F444" s="8">
        <f>VLOOKUP(A444,'Prod comer'!$A$2:$C$130,2,TRUE)</f>
        <v>464.79870967741931</v>
      </c>
      <c r="G444" s="8">
        <f>VLOOKUP(A444,'Prod comer'!$A$2:$F$130,5,TRUE)</f>
        <v>450.18645161290323</v>
      </c>
      <c r="H444" t="str">
        <f>IFERROR(VLOOKUP(A444,P.Int!$A$1:$E$2436,5,TRUE),"")</f>
        <v/>
      </c>
      <c r="I444">
        <v>280158</v>
      </c>
      <c r="J444">
        <v>0</v>
      </c>
      <c r="K444">
        <v>280158</v>
      </c>
      <c r="L444" t="str">
        <f>IFERROR(VLOOKUP(A444,'Iny SPEC'!$A$1:$B$3068,2,FALSE),"")</f>
        <v/>
      </c>
      <c r="M444">
        <f t="shared" si="6"/>
        <v>0</v>
      </c>
    </row>
    <row r="445" spans="1:13" x14ac:dyDescent="0.2">
      <c r="A445" s="1">
        <v>42226</v>
      </c>
      <c r="B445" t="s">
        <v>4</v>
      </c>
      <c r="C445" s="6">
        <v>3.9631917567194099</v>
      </c>
      <c r="D445" s="6">
        <f>VLOOKUP(A445,'PPP - Resi'!$I$2:$K$3928,2,FALSE)</f>
        <v>4.9405155578964397</v>
      </c>
      <c r="E445" s="7">
        <f>VLOOKUP(A445,Embalses!$D$1:$E$4292,2,FALSE)</f>
        <v>0.63031879977983452</v>
      </c>
      <c r="F445" s="8">
        <f>VLOOKUP(A445,'Prod comer'!$A$2:$C$130,3,TRUE)</f>
        <v>1904.3790322580646</v>
      </c>
      <c r="G445" s="8">
        <f>VLOOKUP(A445,'Prod comer'!$A$2:$F$130,6,TRUE)</f>
        <v>631.6048387096771</v>
      </c>
      <c r="H445" t="str">
        <f>IFERROR(VLOOKUP(A445,P.Int!$A$1:$E$2436,5,TRUE),"")</f>
        <v/>
      </c>
      <c r="I445">
        <v>568713</v>
      </c>
      <c r="J445">
        <v>9594</v>
      </c>
      <c r="K445">
        <v>578307</v>
      </c>
      <c r="L445" t="str">
        <f>IFERROR(VLOOKUP(A445,'Iny SPEC'!$A$1:$B$3068,2,FALSE),"")</f>
        <v/>
      </c>
      <c r="M445">
        <f t="shared" si="6"/>
        <v>0</v>
      </c>
    </row>
    <row r="446" spans="1:13" x14ac:dyDescent="0.2">
      <c r="A446" s="1">
        <v>42227</v>
      </c>
      <c r="B446" t="s">
        <v>3</v>
      </c>
      <c r="C446" s="6">
        <v>5.3200888010515204</v>
      </c>
      <c r="D446" s="6">
        <f>VLOOKUP(A446,'PPP - Resi'!$E$1:$G$3927,2,FALSE)</f>
        <v>5.8984295765638999</v>
      </c>
      <c r="E446" s="7">
        <f>VLOOKUP(A446,Embalses!$A$1:$B$4292,2,FALSE)</f>
        <v>0.42457969228773801</v>
      </c>
      <c r="F446" s="8">
        <f>VLOOKUP(A446,'Prod comer'!$A$2:$C$130,2,TRUE)</f>
        <v>464.79870967741931</v>
      </c>
      <c r="G446" s="8">
        <f>VLOOKUP(A446,'Prod comer'!$A$2:$F$130,5,TRUE)</f>
        <v>450.18645161290323</v>
      </c>
      <c r="H446" t="str">
        <f>IFERROR(VLOOKUP(A446,P.Int!$A$1:$E$2436,5,TRUE),"")</f>
        <v/>
      </c>
      <c r="I446">
        <v>294695</v>
      </c>
      <c r="J446">
        <v>0</v>
      </c>
      <c r="K446">
        <v>294695</v>
      </c>
      <c r="L446" t="str">
        <f>IFERROR(VLOOKUP(A446,'Iny SPEC'!$A$1:$B$3068,2,FALSE),"")</f>
        <v/>
      </c>
      <c r="M446">
        <f t="shared" si="6"/>
        <v>0</v>
      </c>
    </row>
    <row r="447" spans="1:13" x14ac:dyDescent="0.2">
      <c r="A447" s="1">
        <v>42227</v>
      </c>
      <c r="B447" t="s">
        <v>4</v>
      </c>
      <c r="C447" s="6">
        <v>3.9631917567194099</v>
      </c>
      <c r="D447" s="6">
        <f>VLOOKUP(A447,'PPP - Resi'!$I$2:$K$3928,2,FALSE)</f>
        <v>4.9405155578964397</v>
      </c>
      <c r="E447" s="7">
        <f>VLOOKUP(A447,Embalses!$D$1:$E$4292,2,FALSE)</f>
        <v>0.62327240495874348</v>
      </c>
      <c r="F447" s="8">
        <f>VLOOKUP(A447,'Prod comer'!$A$2:$C$130,3,TRUE)</f>
        <v>1904.3790322580646</v>
      </c>
      <c r="G447" s="8">
        <f>VLOOKUP(A447,'Prod comer'!$A$2:$F$130,6,TRUE)</f>
        <v>631.6048387096771</v>
      </c>
      <c r="H447" t="str">
        <f>IFERROR(VLOOKUP(A447,P.Int!$A$1:$E$2436,5,TRUE),"")</f>
        <v/>
      </c>
      <c r="I447">
        <v>585449</v>
      </c>
      <c r="J447">
        <v>9531</v>
      </c>
      <c r="K447">
        <v>594980</v>
      </c>
      <c r="L447" t="str">
        <f>IFERROR(VLOOKUP(A447,'Iny SPEC'!$A$1:$B$3068,2,FALSE),"")</f>
        <v/>
      </c>
      <c r="M447">
        <f t="shared" si="6"/>
        <v>0</v>
      </c>
    </row>
    <row r="448" spans="1:13" x14ac:dyDescent="0.2">
      <c r="A448" s="1">
        <v>42228</v>
      </c>
      <c r="B448" t="s">
        <v>3</v>
      </c>
      <c r="C448" s="6">
        <v>5.3200888010515204</v>
      </c>
      <c r="D448" s="6">
        <f>VLOOKUP(A448,'PPP - Resi'!$E$1:$G$3927,2,FALSE)</f>
        <v>5.8984295765638999</v>
      </c>
      <c r="E448" s="7">
        <f>VLOOKUP(A448,Embalses!$A$1:$B$4292,2,FALSE)</f>
        <v>0.42294223504806999</v>
      </c>
      <c r="F448" s="8">
        <f>VLOOKUP(A448,'Prod comer'!$A$2:$C$130,2,TRUE)</f>
        <v>464.79870967741931</v>
      </c>
      <c r="G448" s="8">
        <f>VLOOKUP(A448,'Prod comer'!$A$2:$F$130,5,TRUE)</f>
        <v>450.18645161290323</v>
      </c>
      <c r="H448" t="str">
        <f>IFERROR(VLOOKUP(A448,P.Int!$A$1:$E$2436,5,TRUE),"")</f>
        <v/>
      </c>
      <c r="I448">
        <v>296626</v>
      </c>
      <c r="J448">
        <v>0</v>
      </c>
      <c r="K448">
        <v>296626</v>
      </c>
      <c r="L448" t="str">
        <f>IFERROR(VLOOKUP(A448,'Iny SPEC'!$A$1:$B$3068,2,FALSE),"")</f>
        <v/>
      </c>
      <c r="M448">
        <f t="shared" si="6"/>
        <v>0</v>
      </c>
    </row>
    <row r="449" spans="1:13" x14ac:dyDescent="0.2">
      <c r="A449" s="1">
        <v>42228</v>
      </c>
      <c r="B449" t="s">
        <v>4</v>
      </c>
      <c r="C449" s="6">
        <v>3.9459113410082001</v>
      </c>
      <c r="D449" s="6">
        <f>VLOOKUP(A449,'PPP - Resi'!$I$2:$K$3928,2,FALSE)</f>
        <v>4.9405155578964397</v>
      </c>
      <c r="E449" s="7">
        <f>VLOOKUP(A449,Embalses!$D$1:$E$4292,2,FALSE)</f>
        <v>0.61441224988835275</v>
      </c>
      <c r="F449" s="8">
        <f>VLOOKUP(A449,'Prod comer'!$A$2:$C$130,3,TRUE)</f>
        <v>1904.3790322580646</v>
      </c>
      <c r="G449" s="8">
        <f>VLOOKUP(A449,'Prod comer'!$A$2:$F$130,6,TRUE)</f>
        <v>631.6048387096771</v>
      </c>
      <c r="H449" t="str">
        <f>IFERROR(VLOOKUP(A449,P.Int!$A$1:$E$2436,5,TRUE),"")</f>
        <v/>
      </c>
      <c r="I449">
        <v>597352</v>
      </c>
      <c r="J449">
        <v>9186</v>
      </c>
      <c r="K449">
        <v>606538</v>
      </c>
      <c r="L449" t="str">
        <f>IFERROR(VLOOKUP(A449,'Iny SPEC'!$A$1:$B$3068,2,FALSE),"")</f>
        <v/>
      </c>
      <c r="M449">
        <f t="shared" si="6"/>
        <v>0</v>
      </c>
    </row>
    <row r="450" spans="1:13" x14ac:dyDescent="0.2">
      <c r="A450" s="1">
        <v>42229</v>
      </c>
      <c r="B450" t="s">
        <v>3</v>
      </c>
      <c r="C450" s="6">
        <v>5.3200888010515204</v>
      </c>
      <c r="D450" s="6">
        <f>VLOOKUP(A450,'PPP - Resi'!$E$1:$G$3927,2,FALSE)</f>
        <v>5.8984295765638999</v>
      </c>
      <c r="E450" s="7">
        <f>VLOOKUP(A450,Embalses!$A$1:$B$4292,2,FALSE)</f>
        <v>0.41993482595937198</v>
      </c>
      <c r="F450" s="8">
        <f>VLOOKUP(A450,'Prod comer'!$A$2:$C$130,2,TRUE)</f>
        <v>464.79870967741931</v>
      </c>
      <c r="G450" s="8">
        <f>VLOOKUP(A450,'Prod comer'!$A$2:$F$130,5,TRUE)</f>
        <v>450.18645161290323</v>
      </c>
      <c r="H450" t="str">
        <f>IFERROR(VLOOKUP(A450,P.Int!$A$1:$E$2436,5,TRUE),"")</f>
        <v/>
      </c>
      <c r="I450">
        <v>310180</v>
      </c>
      <c r="J450">
        <v>0</v>
      </c>
      <c r="K450">
        <v>310180</v>
      </c>
      <c r="L450" t="str">
        <f>IFERROR(VLOOKUP(A450,'Iny SPEC'!$A$1:$B$3068,2,FALSE),"")</f>
        <v/>
      </c>
      <c r="M450">
        <f t="shared" si="6"/>
        <v>0</v>
      </c>
    </row>
    <row r="451" spans="1:13" x14ac:dyDescent="0.2">
      <c r="A451" s="1">
        <v>42229</v>
      </c>
      <c r="B451" t="s">
        <v>4</v>
      </c>
      <c r="C451" s="6">
        <v>3.9459113410082001</v>
      </c>
      <c r="D451" s="6">
        <f>VLOOKUP(A451,'PPP - Resi'!$I$2:$K$3928,2,FALSE)</f>
        <v>4.9405155578964397</v>
      </c>
      <c r="E451" s="7">
        <f>VLOOKUP(A451,Embalses!$D$1:$E$4292,2,FALSE)</f>
        <v>0.6032352043770377</v>
      </c>
      <c r="F451" s="8">
        <f>VLOOKUP(A451,'Prod comer'!$A$2:$C$130,3,TRUE)</f>
        <v>1904.3790322580646</v>
      </c>
      <c r="G451" s="8">
        <f>VLOOKUP(A451,'Prod comer'!$A$2:$F$130,6,TRUE)</f>
        <v>631.6048387096771</v>
      </c>
      <c r="H451" t="str">
        <f>IFERROR(VLOOKUP(A451,P.Int!$A$1:$E$2436,5,TRUE),"")</f>
        <v/>
      </c>
      <c r="I451">
        <v>584573</v>
      </c>
      <c r="J451">
        <v>9600</v>
      </c>
      <c r="K451">
        <v>594173</v>
      </c>
      <c r="L451" t="str">
        <f>IFERROR(VLOOKUP(A451,'Iny SPEC'!$A$1:$B$3068,2,FALSE),"")</f>
        <v/>
      </c>
      <c r="M451">
        <f t="shared" ref="M451:M514" si="7">IF(A451&gt;DATE(2024,11,30),1,0)</f>
        <v>0</v>
      </c>
    </row>
    <row r="452" spans="1:13" x14ac:dyDescent="0.2">
      <c r="A452" s="1">
        <v>42230</v>
      </c>
      <c r="B452" t="s">
        <v>3</v>
      </c>
      <c r="C452" s="6">
        <v>5.3200888010515204</v>
      </c>
      <c r="D452" s="6">
        <f>VLOOKUP(A452,'PPP - Resi'!$E$1:$G$3927,2,FALSE)</f>
        <v>5.8984295765638999</v>
      </c>
      <c r="E452" s="7">
        <f>VLOOKUP(A452,Embalses!$A$1:$B$4292,2,FALSE)</f>
        <v>0.422407224266792</v>
      </c>
      <c r="F452" s="8">
        <f>VLOOKUP(A452,'Prod comer'!$A$2:$C$130,2,TRUE)</f>
        <v>464.79870967741931</v>
      </c>
      <c r="G452" s="8">
        <f>VLOOKUP(A452,'Prod comer'!$A$2:$F$130,5,TRUE)</f>
        <v>450.18645161290323</v>
      </c>
      <c r="H452" t="str">
        <f>IFERROR(VLOOKUP(A452,P.Int!$A$1:$E$2436,5,TRUE),"")</f>
        <v/>
      </c>
      <c r="I452">
        <v>300674</v>
      </c>
      <c r="J452">
        <v>0</v>
      </c>
      <c r="K452">
        <v>300674</v>
      </c>
      <c r="L452" t="str">
        <f>IFERROR(VLOOKUP(A452,'Iny SPEC'!$A$1:$B$3068,2,FALSE),"")</f>
        <v/>
      </c>
      <c r="M452">
        <f t="shared" si="7"/>
        <v>0</v>
      </c>
    </row>
    <row r="453" spans="1:13" x14ac:dyDescent="0.2">
      <c r="A453" s="1">
        <v>42230</v>
      </c>
      <c r="B453" t="s">
        <v>4</v>
      </c>
      <c r="C453" s="6">
        <v>3.9459113410082001</v>
      </c>
      <c r="D453" s="6">
        <f>VLOOKUP(A453,'PPP - Resi'!$I$2:$K$3928,2,FALSE)</f>
        <v>4.9405155578964397</v>
      </c>
      <c r="E453" s="7">
        <f>VLOOKUP(A453,Embalses!$D$1:$E$4292,2,FALSE)</f>
        <v>0.60048116629107429</v>
      </c>
      <c r="F453" s="8">
        <f>VLOOKUP(A453,'Prod comer'!$A$2:$C$130,3,TRUE)</f>
        <v>1904.3790322580646</v>
      </c>
      <c r="G453" s="8">
        <f>VLOOKUP(A453,'Prod comer'!$A$2:$F$130,6,TRUE)</f>
        <v>631.6048387096771</v>
      </c>
      <c r="H453" t="str">
        <f>IFERROR(VLOOKUP(A453,P.Int!$A$1:$E$2436,5,TRUE),"")</f>
        <v/>
      </c>
      <c r="I453">
        <v>586468</v>
      </c>
      <c r="J453">
        <v>9668</v>
      </c>
      <c r="K453">
        <v>596136</v>
      </c>
      <c r="L453" t="str">
        <f>IFERROR(VLOOKUP(A453,'Iny SPEC'!$A$1:$B$3068,2,FALSE),"")</f>
        <v/>
      </c>
      <c r="M453">
        <f t="shared" si="7"/>
        <v>0</v>
      </c>
    </row>
    <row r="454" spans="1:13" x14ac:dyDescent="0.2">
      <c r="A454" s="1">
        <v>42231</v>
      </c>
      <c r="B454" t="s">
        <v>3</v>
      </c>
      <c r="C454" s="6">
        <v>5.3200888010515204</v>
      </c>
      <c r="D454" s="6">
        <f>VLOOKUP(A454,'PPP - Resi'!$E$1:$G$3927,2,FALSE)</f>
        <v>5.8984295765638999</v>
      </c>
      <c r="E454" s="7">
        <f>VLOOKUP(A454,Embalses!$A$1:$B$4292,2,FALSE)</f>
        <v>0.42977578184530102</v>
      </c>
      <c r="F454" s="8">
        <f>VLOOKUP(A454,'Prod comer'!$A$2:$C$130,2,TRUE)</f>
        <v>464.79870967741931</v>
      </c>
      <c r="G454" s="8">
        <f>VLOOKUP(A454,'Prod comer'!$A$2:$F$130,5,TRUE)</f>
        <v>450.18645161290323</v>
      </c>
      <c r="H454" t="str">
        <f>IFERROR(VLOOKUP(A454,P.Int!$A$1:$E$2436,5,TRUE),"")</f>
        <v/>
      </c>
      <c r="I454">
        <v>298782</v>
      </c>
      <c r="J454">
        <v>0</v>
      </c>
      <c r="K454">
        <v>298782</v>
      </c>
      <c r="L454" t="str">
        <f>IFERROR(VLOOKUP(A454,'Iny SPEC'!$A$1:$B$3068,2,FALSE),"")</f>
        <v/>
      </c>
      <c r="M454">
        <f t="shared" si="7"/>
        <v>0</v>
      </c>
    </row>
    <row r="455" spans="1:13" x14ac:dyDescent="0.2">
      <c r="A455" s="1">
        <v>42231</v>
      </c>
      <c r="B455" t="s">
        <v>4</v>
      </c>
      <c r="C455" s="6">
        <v>3.9459113410082001</v>
      </c>
      <c r="D455" s="6">
        <f>VLOOKUP(A455,'PPP - Resi'!$I$2:$K$3928,2,FALSE)</f>
        <v>4.9405155578964397</v>
      </c>
      <c r="E455" s="7">
        <f>VLOOKUP(A455,Embalses!$D$1:$E$4292,2,FALSE)</f>
        <v>0.60265512074283767</v>
      </c>
      <c r="F455" s="8">
        <f>VLOOKUP(A455,'Prod comer'!$A$2:$C$130,3,TRUE)</f>
        <v>1904.3790322580646</v>
      </c>
      <c r="G455" s="8">
        <f>VLOOKUP(A455,'Prod comer'!$A$2:$F$130,6,TRUE)</f>
        <v>631.6048387096771</v>
      </c>
      <c r="H455" t="str">
        <f>IFERROR(VLOOKUP(A455,P.Int!$A$1:$E$2436,5,TRUE),"")</f>
        <v/>
      </c>
      <c r="I455">
        <v>559080</v>
      </c>
      <c r="J455">
        <v>9607</v>
      </c>
      <c r="K455">
        <v>568687</v>
      </c>
      <c r="L455" t="str">
        <f>IFERROR(VLOOKUP(A455,'Iny SPEC'!$A$1:$B$3068,2,FALSE),"")</f>
        <v/>
      </c>
      <c r="M455">
        <f t="shared" si="7"/>
        <v>0</v>
      </c>
    </row>
    <row r="456" spans="1:13" x14ac:dyDescent="0.2">
      <c r="A456" s="1">
        <v>42232</v>
      </c>
      <c r="B456" t="s">
        <v>3</v>
      </c>
      <c r="C456" s="6">
        <v>5.3200888010515204</v>
      </c>
      <c r="D456" s="6">
        <f>VLOOKUP(A456,'PPP - Resi'!$E$1:$G$3927,2,FALSE)</f>
        <v>5.8984295765638999</v>
      </c>
      <c r="E456" s="7">
        <f>VLOOKUP(A456,Embalses!$A$1:$B$4292,2,FALSE)</f>
        <v>0.44812827288792301</v>
      </c>
      <c r="F456" s="8">
        <f>VLOOKUP(A456,'Prod comer'!$A$2:$C$130,2,TRUE)</f>
        <v>464.79870967741931</v>
      </c>
      <c r="G456" s="8">
        <f>VLOOKUP(A456,'Prod comer'!$A$2:$F$130,5,TRUE)</f>
        <v>450.18645161290323</v>
      </c>
      <c r="H456" t="str">
        <f>IFERROR(VLOOKUP(A456,P.Int!$A$1:$E$2436,5,TRUE),"")</f>
        <v/>
      </c>
      <c r="I456">
        <v>302107</v>
      </c>
      <c r="J456">
        <v>0</v>
      </c>
      <c r="K456">
        <v>302107</v>
      </c>
      <c r="L456" t="str">
        <f>IFERROR(VLOOKUP(A456,'Iny SPEC'!$A$1:$B$3068,2,FALSE),"")</f>
        <v/>
      </c>
      <c r="M456">
        <f t="shared" si="7"/>
        <v>0</v>
      </c>
    </row>
    <row r="457" spans="1:13" x14ac:dyDescent="0.2">
      <c r="A457" s="1">
        <v>42232</v>
      </c>
      <c r="B457" t="s">
        <v>4</v>
      </c>
      <c r="C457" s="6">
        <v>3.9459113410082001</v>
      </c>
      <c r="D457" s="6">
        <f>VLOOKUP(A457,'PPP - Resi'!$I$2:$K$3928,2,FALSE)</f>
        <v>4.9405155578964397</v>
      </c>
      <c r="E457" s="7">
        <f>VLOOKUP(A457,Embalses!$D$1:$E$4292,2,FALSE)</f>
        <v>0.61574019686037718</v>
      </c>
      <c r="F457" s="8">
        <f>VLOOKUP(A457,'Prod comer'!$A$2:$C$130,3,TRUE)</f>
        <v>1904.3790322580646</v>
      </c>
      <c r="G457" s="8">
        <f>VLOOKUP(A457,'Prod comer'!$A$2:$F$130,6,TRUE)</f>
        <v>631.6048387096771</v>
      </c>
      <c r="H457" t="str">
        <f>IFERROR(VLOOKUP(A457,P.Int!$A$1:$E$2436,5,TRUE),"")</f>
        <v/>
      </c>
      <c r="I457">
        <v>487643</v>
      </c>
      <c r="J457">
        <v>9706</v>
      </c>
      <c r="K457">
        <v>497349</v>
      </c>
      <c r="L457" t="str">
        <f>IFERROR(VLOOKUP(A457,'Iny SPEC'!$A$1:$B$3068,2,FALSE),"")</f>
        <v/>
      </c>
      <c r="M457">
        <f t="shared" si="7"/>
        <v>0</v>
      </c>
    </row>
    <row r="458" spans="1:13" x14ac:dyDescent="0.2">
      <c r="A458" s="1">
        <v>42233</v>
      </c>
      <c r="B458" t="s">
        <v>3</v>
      </c>
      <c r="C458" s="6">
        <v>5.3200888010515204</v>
      </c>
      <c r="D458" s="6">
        <f>VLOOKUP(A458,'PPP - Resi'!$E$1:$G$3927,2,FALSE)</f>
        <v>5.8984295765638999</v>
      </c>
      <c r="E458" s="7">
        <f>VLOOKUP(A458,Embalses!$A$1:$B$4292,2,FALSE)</f>
        <v>0.45883659473743899</v>
      </c>
      <c r="F458" s="8">
        <f>VLOOKUP(A458,'Prod comer'!$A$2:$C$130,2,TRUE)</f>
        <v>464.79870967741931</v>
      </c>
      <c r="G458" s="8">
        <f>VLOOKUP(A458,'Prod comer'!$A$2:$F$130,5,TRUE)</f>
        <v>450.18645161290323</v>
      </c>
      <c r="H458" t="str">
        <f>IFERROR(VLOOKUP(A458,P.Int!$A$1:$E$2436,5,TRUE),"")</f>
        <v/>
      </c>
      <c r="I458">
        <v>246458</v>
      </c>
      <c r="J458">
        <v>0</v>
      </c>
      <c r="K458">
        <v>246458</v>
      </c>
      <c r="L458" t="str">
        <f>IFERROR(VLOOKUP(A458,'Iny SPEC'!$A$1:$B$3068,2,FALSE),"")</f>
        <v/>
      </c>
      <c r="M458">
        <f t="shared" si="7"/>
        <v>0</v>
      </c>
    </row>
    <row r="459" spans="1:13" x14ac:dyDescent="0.2">
      <c r="A459" s="1">
        <v>42233</v>
      </c>
      <c r="B459" t="s">
        <v>4</v>
      </c>
      <c r="C459" s="6">
        <v>3.9459113410082001</v>
      </c>
      <c r="D459" s="6">
        <f>VLOOKUP(A459,'PPP - Resi'!$I$2:$K$3928,2,FALSE)</f>
        <v>4.9405155578964397</v>
      </c>
      <c r="E459" s="7">
        <f>VLOOKUP(A459,Embalses!$D$1:$E$4292,2,FALSE)</f>
        <v>0.62518711168448349</v>
      </c>
      <c r="F459" s="8">
        <f>VLOOKUP(A459,'Prod comer'!$A$2:$C$130,3,TRUE)</f>
        <v>1904.3790322580646</v>
      </c>
      <c r="G459" s="8">
        <f>VLOOKUP(A459,'Prod comer'!$A$2:$F$130,6,TRUE)</f>
        <v>631.6048387096771</v>
      </c>
      <c r="H459" t="str">
        <f>IFERROR(VLOOKUP(A459,P.Int!$A$1:$E$2436,5,TRUE),"")</f>
        <v/>
      </c>
      <c r="I459">
        <v>485916</v>
      </c>
      <c r="J459">
        <v>9443</v>
      </c>
      <c r="K459">
        <v>495359</v>
      </c>
      <c r="L459" t="str">
        <f>IFERROR(VLOOKUP(A459,'Iny SPEC'!$A$1:$B$3068,2,FALSE),"")</f>
        <v/>
      </c>
      <c r="M459">
        <f t="shared" si="7"/>
        <v>0</v>
      </c>
    </row>
    <row r="460" spans="1:13" x14ac:dyDescent="0.2">
      <c r="A460" s="1">
        <v>42234</v>
      </c>
      <c r="B460" t="s">
        <v>3</v>
      </c>
      <c r="C460" s="6">
        <v>5.3200888010515204</v>
      </c>
      <c r="D460" s="6">
        <f>VLOOKUP(A460,'PPP - Resi'!$E$1:$G$3927,2,FALSE)</f>
        <v>5.8984295765638999</v>
      </c>
      <c r="E460" s="7">
        <f>VLOOKUP(A460,Embalses!$A$1:$B$4292,2,FALSE)</f>
        <v>0.49182892624957403</v>
      </c>
      <c r="F460" s="8">
        <f>VLOOKUP(A460,'Prod comer'!$A$2:$C$130,2,TRUE)</f>
        <v>464.79870967741931</v>
      </c>
      <c r="G460" s="8">
        <f>VLOOKUP(A460,'Prod comer'!$A$2:$F$130,5,TRUE)</f>
        <v>450.18645161290323</v>
      </c>
      <c r="H460" t="str">
        <f>IFERROR(VLOOKUP(A460,P.Int!$A$1:$E$2436,5,TRUE),"")</f>
        <v/>
      </c>
      <c r="I460">
        <v>298725</v>
      </c>
      <c r="J460">
        <v>0</v>
      </c>
      <c r="K460">
        <v>298725</v>
      </c>
      <c r="L460" t="str">
        <f>IFERROR(VLOOKUP(A460,'Iny SPEC'!$A$1:$B$3068,2,FALSE),"")</f>
        <v/>
      </c>
      <c r="M460">
        <f t="shared" si="7"/>
        <v>0</v>
      </c>
    </row>
    <row r="461" spans="1:13" x14ac:dyDescent="0.2">
      <c r="A461" s="1">
        <v>42234</v>
      </c>
      <c r="B461" t="s">
        <v>4</v>
      </c>
      <c r="C461" s="6">
        <v>3.9459113410082001</v>
      </c>
      <c r="D461" s="6">
        <f>VLOOKUP(A461,'PPP - Resi'!$I$2:$K$3928,2,FALSE)</f>
        <v>4.9405155578964397</v>
      </c>
      <c r="E461" s="7">
        <f>VLOOKUP(A461,Embalses!$D$1:$E$4292,2,FALSE)</f>
        <v>0.62930595372745279</v>
      </c>
      <c r="F461" s="8">
        <f>VLOOKUP(A461,'Prod comer'!$A$2:$C$130,3,TRUE)</f>
        <v>1904.3790322580646</v>
      </c>
      <c r="G461" s="8">
        <f>VLOOKUP(A461,'Prod comer'!$A$2:$F$130,6,TRUE)</f>
        <v>631.6048387096771</v>
      </c>
      <c r="H461" t="str">
        <f>IFERROR(VLOOKUP(A461,P.Int!$A$1:$E$2436,5,TRUE),"")</f>
        <v/>
      </c>
      <c r="I461">
        <v>583378</v>
      </c>
      <c r="J461">
        <v>9547</v>
      </c>
      <c r="K461">
        <v>592925</v>
      </c>
      <c r="L461" t="str">
        <f>IFERROR(VLOOKUP(A461,'Iny SPEC'!$A$1:$B$3068,2,FALSE),"")</f>
        <v/>
      </c>
      <c r="M461">
        <f t="shared" si="7"/>
        <v>0</v>
      </c>
    </row>
    <row r="462" spans="1:13" x14ac:dyDescent="0.2">
      <c r="A462" s="1">
        <v>42235</v>
      </c>
      <c r="B462" t="s">
        <v>3</v>
      </c>
      <c r="C462" s="6">
        <v>5.3200888010515204</v>
      </c>
      <c r="D462" s="6">
        <f>VLOOKUP(A462,'PPP - Resi'!$E$1:$G$3927,2,FALSE)</f>
        <v>5.8984295765638999</v>
      </c>
      <c r="E462" s="7">
        <f>VLOOKUP(A462,Embalses!$A$1:$B$4292,2,FALSE)</f>
        <v>0.50169420080738003</v>
      </c>
      <c r="F462" s="8">
        <f>VLOOKUP(A462,'Prod comer'!$A$2:$C$130,2,TRUE)</f>
        <v>464.79870967741931</v>
      </c>
      <c r="G462" s="8">
        <f>VLOOKUP(A462,'Prod comer'!$A$2:$F$130,5,TRUE)</f>
        <v>450.18645161290323</v>
      </c>
      <c r="H462" t="str">
        <f>IFERROR(VLOOKUP(A462,P.Int!$A$1:$E$2436,5,TRUE),"")</f>
        <v/>
      </c>
      <c r="I462">
        <v>314496</v>
      </c>
      <c r="J462">
        <v>0</v>
      </c>
      <c r="K462">
        <v>314496</v>
      </c>
      <c r="L462" t="str">
        <f>IFERROR(VLOOKUP(A462,'Iny SPEC'!$A$1:$B$3068,2,FALSE),"")</f>
        <v/>
      </c>
      <c r="M462">
        <f t="shared" si="7"/>
        <v>0</v>
      </c>
    </row>
    <row r="463" spans="1:13" x14ac:dyDescent="0.2">
      <c r="A463" s="1">
        <v>42235</v>
      </c>
      <c r="B463" t="s">
        <v>4</v>
      </c>
      <c r="C463" s="6">
        <v>3.9459113410082001</v>
      </c>
      <c r="D463" s="6">
        <f>VLOOKUP(A463,'PPP - Resi'!$I$2:$K$3928,2,FALSE)</f>
        <v>4.9405155578964397</v>
      </c>
      <c r="E463" s="7">
        <f>VLOOKUP(A463,Embalses!$D$1:$E$4292,2,FALSE)</f>
        <v>0.62559798425565605</v>
      </c>
      <c r="F463" s="8">
        <f>VLOOKUP(A463,'Prod comer'!$A$2:$C$130,3,TRUE)</f>
        <v>1904.3790322580646</v>
      </c>
      <c r="G463" s="8">
        <f>VLOOKUP(A463,'Prod comer'!$A$2:$F$130,6,TRUE)</f>
        <v>631.6048387096771</v>
      </c>
      <c r="H463" t="str">
        <f>IFERROR(VLOOKUP(A463,P.Int!$A$1:$E$2436,5,TRUE),"")</f>
        <v/>
      </c>
      <c r="I463">
        <v>602395</v>
      </c>
      <c r="J463">
        <v>9536</v>
      </c>
      <c r="K463">
        <v>611931</v>
      </c>
      <c r="L463" t="str">
        <f>IFERROR(VLOOKUP(A463,'Iny SPEC'!$A$1:$B$3068,2,FALSE),"")</f>
        <v/>
      </c>
      <c r="M463">
        <f t="shared" si="7"/>
        <v>0</v>
      </c>
    </row>
    <row r="464" spans="1:13" x14ac:dyDescent="0.2">
      <c r="A464" s="1">
        <v>42236</v>
      </c>
      <c r="B464" t="s">
        <v>3</v>
      </c>
      <c r="C464" s="6">
        <v>5.3200888010515204</v>
      </c>
      <c r="D464" s="6">
        <f>VLOOKUP(A464,'PPP - Resi'!$E$1:$G$3927,2,FALSE)</f>
        <v>5.8984295765638999</v>
      </c>
      <c r="E464" s="7">
        <f>VLOOKUP(A464,Embalses!$A$1:$B$4292,2,FALSE)</f>
        <v>0.50262641656263696</v>
      </c>
      <c r="F464" s="8">
        <f>VLOOKUP(A464,'Prod comer'!$A$2:$C$130,2,TRUE)</f>
        <v>464.79870967741931</v>
      </c>
      <c r="G464" s="8">
        <f>VLOOKUP(A464,'Prod comer'!$A$2:$F$130,5,TRUE)</f>
        <v>450.18645161290323</v>
      </c>
      <c r="H464" t="str">
        <f>IFERROR(VLOOKUP(A464,P.Int!$A$1:$E$2436,5,TRUE),"")</f>
        <v/>
      </c>
      <c r="I464">
        <v>338822</v>
      </c>
      <c r="J464">
        <v>0</v>
      </c>
      <c r="K464">
        <v>338822</v>
      </c>
      <c r="L464" t="str">
        <f>IFERROR(VLOOKUP(A464,'Iny SPEC'!$A$1:$B$3068,2,FALSE),"")</f>
        <v/>
      </c>
      <c r="M464">
        <f t="shared" si="7"/>
        <v>0</v>
      </c>
    </row>
    <row r="465" spans="1:13" x14ac:dyDescent="0.2">
      <c r="A465" s="1">
        <v>42236</v>
      </c>
      <c r="B465" t="s">
        <v>4</v>
      </c>
      <c r="C465" s="6">
        <v>3.9631917567194099</v>
      </c>
      <c r="D465" s="6">
        <f>VLOOKUP(A465,'PPP - Resi'!$I$2:$K$3928,2,FALSE)</f>
        <v>4.9405155578964397</v>
      </c>
      <c r="E465" s="7">
        <f>VLOOKUP(A465,Embalses!$D$1:$E$4292,2,FALSE)</f>
        <v>0.6241396365675157</v>
      </c>
      <c r="F465" s="8">
        <f>VLOOKUP(A465,'Prod comer'!$A$2:$C$130,3,TRUE)</f>
        <v>1904.3790322580646</v>
      </c>
      <c r="G465" s="8">
        <f>VLOOKUP(A465,'Prod comer'!$A$2:$F$130,6,TRUE)</f>
        <v>631.6048387096771</v>
      </c>
      <c r="H465" t="str">
        <f>IFERROR(VLOOKUP(A465,P.Int!$A$1:$E$2436,5,TRUE),"")</f>
        <v/>
      </c>
      <c r="I465">
        <v>612999</v>
      </c>
      <c r="J465">
        <v>9582</v>
      </c>
      <c r="K465">
        <v>622581</v>
      </c>
      <c r="L465" t="str">
        <f>IFERROR(VLOOKUP(A465,'Iny SPEC'!$A$1:$B$3068,2,FALSE),"")</f>
        <v/>
      </c>
      <c r="M465">
        <f t="shared" si="7"/>
        <v>0</v>
      </c>
    </row>
    <row r="466" spans="1:13" x14ac:dyDescent="0.2">
      <c r="A466" s="1">
        <v>42237</v>
      </c>
      <c r="B466" t="s">
        <v>3</v>
      </c>
      <c r="C466" s="6">
        <v>5.3200888010515204</v>
      </c>
      <c r="D466" s="6">
        <f>VLOOKUP(A466,'PPP - Resi'!$E$1:$G$3927,2,FALSE)</f>
        <v>5.8984295765638999</v>
      </c>
      <c r="E466" s="7">
        <f>VLOOKUP(A466,Embalses!$A$1:$B$4292,2,FALSE)</f>
        <v>0.508300773333766</v>
      </c>
      <c r="F466" s="8">
        <f>VLOOKUP(A466,'Prod comer'!$A$2:$C$130,2,TRUE)</f>
        <v>464.79870967741931</v>
      </c>
      <c r="G466" s="8">
        <f>VLOOKUP(A466,'Prod comer'!$A$2:$F$130,5,TRUE)</f>
        <v>450.18645161290323</v>
      </c>
      <c r="H466" t="str">
        <f>IFERROR(VLOOKUP(A466,P.Int!$A$1:$E$2436,5,TRUE),"")</f>
        <v/>
      </c>
      <c r="I466">
        <v>324703</v>
      </c>
      <c r="J466">
        <v>0</v>
      </c>
      <c r="K466">
        <v>324703</v>
      </c>
      <c r="L466" t="str">
        <f>IFERROR(VLOOKUP(A466,'Iny SPEC'!$A$1:$B$3068,2,FALSE),"")</f>
        <v/>
      </c>
      <c r="M466">
        <f t="shared" si="7"/>
        <v>0</v>
      </c>
    </row>
    <row r="467" spans="1:13" x14ac:dyDescent="0.2">
      <c r="A467" s="1">
        <v>42237</v>
      </c>
      <c r="B467" t="s">
        <v>4</v>
      </c>
      <c r="C467" s="6">
        <v>3.9631917567194099</v>
      </c>
      <c r="D467" s="6">
        <f>VLOOKUP(A467,'PPP - Resi'!$I$2:$K$3928,2,FALSE)</f>
        <v>4.9405155578964397</v>
      </c>
      <c r="E467" s="7">
        <f>VLOOKUP(A467,Embalses!$D$1:$E$4292,2,FALSE)</f>
        <v>0.62472995777337581</v>
      </c>
      <c r="F467" s="8">
        <f>VLOOKUP(A467,'Prod comer'!$A$2:$C$130,3,TRUE)</f>
        <v>1904.3790322580646</v>
      </c>
      <c r="G467" s="8">
        <f>VLOOKUP(A467,'Prod comer'!$A$2:$F$130,6,TRUE)</f>
        <v>631.6048387096771</v>
      </c>
      <c r="H467" t="str">
        <f>IFERROR(VLOOKUP(A467,P.Int!$A$1:$E$2436,5,TRUE),"")</f>
        <v/>
      </c>
      <c r="I467">
        <v>619355</v>
      </c>
      <c r="J467">
        <v>9596</v>
      </c>
      <c r="K467">
        <v>628951</v>
      </c>
      <c r="L467" t="str">
        <f>IFERROR(VLOOKUP(A467,'Iny SPEC'!$A$1:$B$3068,2,FALSE),"")</f>
        <v/>
      </c>
      <c r="M467">
        <f t="shared" si="7"/>
        <v>0</v>
      </c>
    </row>
    <row r="468" spans="1:13" x14ac:dyDescent="0.2">
      <c r="A468" s="1">
        <v>42238</v>
      </c>
      <c r="B468" t="s">
        <v>3</v>
      </c>
      <c r="C468" s="6">
        <v>5.3200888010515204</v>
      </c>
      <c r="D468" s="6">
        <f>VLOOKUP(A468,'PPP - Resi'!$E$1:$G$3927,2,FALSE)</f>
        <v>5.8984295765638999</v>
      </c>
      <c r="E468" s="7">
        <f>VLOOKUP(A468,Embalses!$A$1:$B$4292,2,FALSE)</f>
        <v>0.50998686791718695</v>
      </c>
      <c r="F468" s="8">
        <f>VLOOKUP(A468,'Prod comer'!$A$2:$C$130,2,TRUE)</f>
        <v>464.79870967741931</v>
      </c>
      <c r="G468" s="8">
        <f>VLOOKUP(A468,'Prod comer'!$A$2:$F$130,5,TRUE)</f>
        <v>450.18645161290323</v>
      </c>
      <c r="H468" t="str">
        <f>IFERROR(VLOOKUP(A468,P.Int!$A$1:$E$2436,5,TRUE),"")</f>
        <v/>
      </c>
      <c r="I468">
        <v>269995</v>
      </c>
      <c r="J468">
        <v>0</v>
      </c>
      <c r="K468">
        <v>269995</v>
      </c>
      <c r="L468" t="str">
        <f>IFERROR(VLOOKUP(A468,'Iny SPEC'!$A$1:$B$3068,2,FALSE),"")</f>
        <v/>
      </c>
      <c r="M468">
        <f t="shared" si="7"/>
        <v>0</v>
      </c>
    </row>
    <row r="469" spans="1:13" x14ac:dyDescent="0.2">
      <c r="A469" s="1">
        <v>42238</v>
      </c>
      <c r="B469" t="s">
        <v>4</v>
      </c>
      <c r="C469" s="6">
        <v>3.9631917567194099</v>
      </c>
      <c r="D469" s="6">
        <f>VLOOKUP(A469,'PPP - Resi'!$I$2:$K$3928,2,FALSE)</f>
        <v>4.9405155578964397</v>
      </c>
      <c r="E469" s="7">
        <f>VLOOKUP(A469,Embalses!$D$1:$E$4292,2,FALSE)</f>
        <v>0.62361724272573116</v>
      </c>
      <c r="F469" s="8">
        <f>VLOOKUP(A469,'Prod comer'!$A$2:$C$130,3,TRUE)</f>
        <v>1904.3790322580646</v>
      </c>
      <c r="G469" s="8">
        <f>VLOOKUP(A469,'Prod comer'!$A$2:$F$130,6,TRUE)</f>
        <v>631.6048387096771</v>
      </c>
      <c r="H469" t="str">
        <f>IFERROR(VLOOKUP(A469,P.Int!$A$1:$E$2436,5,TRUE),"")</f>
        <v/>
      </c>
      <c r="I469">
        <v>580417</v>
      </c>
      <c r="J469">
        <v>9539</v>
      </c>
      <c r="K469">
        <v>589956</v>
      </c>
      <c r="L469" t="str">
        <f>IFERROR(VLOOKUP(A469,'Iny SPEC'!$A$1:$B$3068,2,FALSE),"")</f>
        <v/>
      </c>
      <c r="M469">
        <f t="shared" si="7"/>
        <v>0</v>
      </c>
    </row>
    <row r="470" spans="1:13" x14ac:dyDescent="0.2">
      <c r="A470" s="1">
        <v>42239</v>
      </c>
      <c r="B470" t="s">
        <v>3</v>
      </c>
      <c r="C470" s="6">
        <v>5.3200888010515204</v>
      </c>
      <c r="D470" s="6">
        <f>VLOOKUP(A470,'PPP - Resi'!$E$1:$G$3927,2,FALSE)</f>
        <v>5.8984295765638999</v>
      </c>
      <c r="E470" s="7">
        <f>VLOOKUP(A470,Embalses!$A$1:$B$4292,2,FALSE)</f>
        <v>0.51460741557367795</v>
      </c>
      <c r="F470" s="8">
        <f>VLOOKUP(A470,'Prod comer'!$A$2:$C$130,2,TRUE)</f>
        <v>464.79870967741931</v>
      </c>
      <c r="G470" s="8">
        <f>VLOOKUP(A470,'Prod comer'!$A$2:$F$130,5,TRUE)</f>
        <v>450.18645161290323</v>
      </c>
      <c r="H470" t="str">
        <f>IFERROR(VLOOKUP(A470,P.Int!$A$1:$E$2436,5,TRUE),"")</f>
        <v/>
      </c>
      <c r="I470">
        <v>238529</v>
      </c>
      <c r="J470">
        <v>0</v>
      </c>
      <c r="K470">
        <v>238529</v>
      </c>
      <c r="L470" t="str">
        <f>IFERROR(VLOOKUP(A470,'Iny SPEC'!$A$1:$B$3068,2,FALSE),"")</f>
        <v/>
      </c>
      <c r="M470">
        <f t="shared" si="7"/>
        <v>0</v>
      </c>
    </row>
    <row r="471" spans="1:13" x14ac:dyDescent="0.2">
      <c r="A471" s="1">
        <v>42239</v>
      </c>
      <c r="B471" t="s">
        <v>4</v>
      </c>
      <c r="C471" s="6">
        <v>3.9631917567194099</v>
      </c>
      <c r="D471" s="6">
        <f>VLOOKUP(A471,'PPP - Resi'!$I$2:$K$3928,2,FALSE)</f>
        <v>4.9405155578964397</v>
      </c>
      <c r="E471" s="7">
        <f>VLOOKUP(A471,Embalses!$D$1:$E$4292,2,FALSE)</f>
        <v>0.62657284388983192</v>
      </c>
      <c r="F471" s="8">
        <f>VLOOKUP(A471,'Prod comer'!$A$2:$C$130,3,TRUE)</f>
        <v>1904.3790322580646</v>
      </c>
      <c r="G471" s="8">
        <f>VLOOKUP(A471,'Prod comer'!$A$2:$F$130,6,TRUE)</f>
        <v>631.6048387096771</v>
      </c>
      <c r="H471" t="str">
        <f>IFERROR(VLOOKUP(A471,P.Int!$A$1:$E$2436,5,TRUE),"")</f>
        <v/>
      </c>
      <c r="I471">
        <v>505467</v>
      </c>
      <c r="J471">
        <v>9643</v>
      </c>
      <c r="K471">
        <v>515110</v>
      </c>
      <c r="L471" t="str">
        <f>IFERROR(VLOOKUP(A471,'Iny SPEC'!$A$1:$B$3068,2,FALSE),"")</f>
        <v/>
      </c>
      <c r="M471">
        <f t="shared" si="7"/>
        <v>0</v>
      </c>
    </row>
    <row r="472" spans="1:13" x14ac:dyDescent="0.2">
      <c r="A472" s="1">
        <v>42240</v>
      </c>
      <c r="B472" t="s">
        <v>3</v>
      </c>
      <c r="C472" s="6">
        <v>5.3236215946374603</v>
      </c>
      <c r="D472" s="6">
        <f>VLOOKUP(A472,'PPP - Resi'!$E$1:$G$3927,2,FALSE)</f>
        <v>5.8984295765638999</v>
      </c>
      <c r="E472" s="7">
        <f>VLOOKUP(A472,Embalses!$A$1:$B$4292,2,FALSE)</f>
        <v>0.52653167101700704</v>
      </c>
      <c r="F472" s="8">
        <f>VLOOKUP(A472,'Prod comer'!$A$2:$C$130,2,TRUE)</f>
        <v>464.79870967741931</v>
      </c>
      <c r="G472" s="8">
        <f>VLOOKUP(A472,'Prod comer'!$A$2:$F$130,5,TRUE)</f>
        <v>450.18645161290323</v>
      </c>
      <c r="H472" t="str">
        <f>IFERROR(VLOOKUP(A472,P.Int!$A$1:$E$2436,5,TRUE),"")</f>
        <v/>
      </c>
      <c r="I472">
        <v>285843</v>
      </c>
      <c r="J472">
        <v>0</v>
      </c>
      <c r="K472">
        <v>285843</v>
      </c>
      <c r="L472" t="str">
        <f>IFERROR(VLOOKUP(A472,'Iny SPEC'!$A$1:$B$3068,2,FALSE),"")</f>
        <v/>
      </c>
      <c r="M472">
        <f t="shared" si="7"/>
        <v>0</v>
      </c>
    </row>
    <row r="473" spans="1:13" x14ac:dyDescent="0.2">
      <c r="A473" s="1">
        <v>42240</v>
      </c>
      <c r="B473" t="s">
        <v>4</v>
      </c>
      <c r="C473" s="6">
        <v>3.95881378832261</v>
      </c>
      <c r="D473" s="6">
        <f>VLOOKUP(A473,'PPP - Resi'!$I$2:$K$3928,2,FALSE)</f>
        <v>4.9405155578964397</v>
      </c>
      <c r="E473" s="7">
        <f>VLOOKUP(A473,Embalses!$D$1:$E$4292,2,FALSE)</f>
        <v>0.62335034479059725</v>
      </c>
      <c r="F473" s="8">
        <f>VLOOKUP(A473,'Prod comer'!$A$2:$C$130,3,TRUE)</f>
        <v>1904.3790322580646</v>
      </c>
      <c r="G473" s="8">
        <f>VLOOKUP(A473,'Prod comer'!$A$2:$F$130,6,TRUE)</f>
        <v>631.6048387096771</v>
      </c>
      <c r="H473" t="str">
        <f>IFERROR(VLOOKUP(A473,P.Int!$A$1:$E$2436,5,TRUE),"")</f>
        <v/>
      </c>
      <c r="I473">
        <v>581717</v>
      </c>
      <c r="J473">
        <v>9575</v>
      </c>
      <c r="K473">
        <v>591292</v>
      </c>
      <c r="L473" t="str">
        <f>IFERROR(VLOOKUP(A473,'Iny SPEC'!$A$1:$B$3068,2,FALSE),"")</f>
        <v/>
      </c>
      <c r="M473">
        <f t="shared" si="7"/>
        <v>0</v>
      </c>
    </row>
    <row r="474" spans="1:13" x14ac:dyDescent="0.2">
      <c r="A474" s="1">
        <v>42241</v>
      </c>
      <c r="B474" t="s">
        <v>3</v>
      </c>
      <c r="C474" s="6">
        <v>5.3236215946374603</v>
      </c>
      <c r="D474" s="6">
        <f>VLOOKUP(A474,'PPP - Resi'!$E$1:$G$3927,2,FALSE)</f>
        <v>5.8984295765638999</v>
      </c>
      <c r="E474" s="7">
        <f>VLOOKUP(A474,Embalses!$A$1:$B$4292,2,FALSE)</f>
        <v>0.56006711953437804</v>
      </c>
      <c r="F474" s="8">
        <f>VLOOKUP(A474,'Prod comer'!$A$2:$C$130,2,TRUE)</f>
        <v>464.79870967741931</v>
      </c>
      <c r="G474" s="8">
        <f>VLOOKUP(A474,'Prod comer'!$A$2:$F$130,5,TRUE)</f>
        <v>450.18645161290323</v>
      </c>
      <c r="H474" t="str">
        <f>IFERROR(VLOOKUP(A474,P.Int!$A$1:$E$2436,5,TRUE),"")</f>
        <v/>
      </c>
      <c r="I474">
        <v>306706</v>
      </c>
      <c r="J474">
        <v>0</v>
      </c>
      <c r="K474">
        <v>306706</v>
      </c>
      <c r="L474" t="str">
        <f>IFERROR(VLOOKUP(A474,'Iny SPEC'!$A$1:$B$3068,2,FALSE),"")</f>
        <v/>
      </c>
      <c r="M474">
        <f t="shared" si="7"/>
        <v>0</v>
      </c>
    </row>
    <row r="475" spans="1:13" x14ac:dyDescent="0.2">
      <c r="A475" s="1">
        <v>42241</v>
      </c>
      <c r="B475" t="s">
        <v>4</v>
      </c>
      <c r="C475" s="6">
        <v>3.95881378832261</v>
      </c>
      <c r="D475" s="6">
        <f>VLOOKUP(A475,'PPP - Resi'!$I$2:$K$3928,2,FALSE)</f>
        <v>4.9405155578964397</v>
      </c>
      <c r="E475" s="7">
        <f>VLOOKUP(A475,Embalses!$D$1:$E$4292,2,FALSE)</f>
        <v>0.62053084095087729</v>
      </c>
      <c r="F475" s="8">
        <f>VLOOKUP(A475,'Prod comer'!$A$2:$C$130,3,TRUE)</f>
        <v>1904.3790322580646</v>
      </c>
      <c r="G475" s="8">
        <f>VLOOKUP(A475,'Prod comer'!$A$2:$F$130,6,TRUE)</f>
        <v>631.6048387096771</v>
      </c>
      <c r="H475" t="str">
        <f>IFERROR(VLOOKUP(A475,P.Int!$A$1:$E$2436,5,TRUE),"")</f>
        <v/>
      </c>
      <c r="I475">
        <v>574774</v>
      </c>
      <c r="J475">
        <v>9394</v>
      </c>
      <c r="K475">
        <v>584168</v>
      </c>
      <c r="L475" t="str">
        <f>IFERROR(VLOOKUP(A475,'Iny SPEC'!$A$1:$B$3068,2,FALSE),"")</f>
        <v/>
      </c>
      <c r="M475">
        <f t="shared" si="7"/>
        <v>0</v>
      </c>
    </row>
    <row r="476" spans="1:13" x14ac:dyDescent="0.2">
      <c r="A476" s="1">
        <v>42242</v>
      </c>
      <c r="B476" t="s">
        <v>3</v>
      </c>
      <c r="C476" s="6">
        <v>5.3236215946374603</v>
      </c>
      <c r="D476" s="6">
        <f>VLOOKUP(A476,'PPP - Resi'!$E$1:$G$3927,2,FALSE)</f>
        <v>5.8984295765638999</v>
      </c>
      <c r="E476" s="7">
        <f>VLOOKUP(A476,Embalses!$A$1:$B$4292,2,FALSE)</f>
        <v>0.60144128661986695</v>
      </c>
      <c r="F476" s="8">
        <f>VLOOKUP(A476,'Prod comer'!$A$2:$C$130,2,TRUE)</f>
        <v>464.79870967741931</v>
      </c>
      <c r="G476" s="8">
        <f>VLOOKUP(A476,'Prod comer'!$A$2:$F$130,5,TRUE)</f>
        <v>450.18645161290323</v>
      </c>
      <c r="H476" t="str">
        <f>IFERROR(VLOOKUP(A476,P.Int!$A$1:$E$2436,5,TRUE),"")</f>
        <v/>
      </c>
      <c r="I476">
        <v>305737</v>
      </c>
      <c r="J476">
        <v>0</v>
      </c>
      <c r="K476">
        <v>305737</v>
      </c>
      <c r="L476" t="str">
        <f>IFERROR(VLOOKUP(A476,'Iny SPEC'!$A$1:$B$3068,2,FALSE),"")</f>
        <v/>
      </c>
      <c r="M476">
        <f t="shared" si="7"/>
        <v>0</v>
      </c>
    </row>
    <row r="477" spans="1:13" x14ac:dyDescent="0.2">
      <c r="A477" s="1">
        <v>42242</v>
      </c>
      <c r="B477" t="s">
        <v>4</v>
      </c>
      <c r="C477" s="6">
        <v>3.95881378832261</v>
      </c>
      <c r="D477" s="6">
        <f>VLOOKUP(A477,'PPP - Resi'!$I$2:$K$3928,2,FALSE)</f>
        <v>4.9405155578964397</v>
      </c>
      <c r="E477" s="7">
        <f>VLOOKUP(A477,Embalses!$D$1:$E$4292,2,FALSE)</f>
        <v>0.62348643996626674</v>
      </c>
      <c r="F477" s="8">
        <f>VLOOKUP(A477,'Prod comer'!$A$2:$C$130,3,TRUE)</f>
        <v>1904.3790322580646</v>
      </c>
      <c r="G477" s="8">
        <f>VLOOKUP(A477,'Prod comer'!$A$2:$F$130,6,TRUE)</f>
        <v>631.6048387096771</v>
      </c>
      <c r="H477" t="str">
        <f>IFERROR(VLOOKUP(A477,P.Int!$A$1:$E$2436,5,TRUE),"")</f>
        <v/>
      </c>
      <c r="I477">
        <v>580380</v>
      </c>
      <c r="J477">
        <v>9534</v>
      </c>
      <c r="K477">
        <v>589914</v>
      </c>
      <c r="L477" t="str">
        <f>IFERROR(VLOOKUP(A477,'Iny SPEC'!$A$1:$B$3068,2,FALSE),"")</f>
        <v/>
      </c>
      <c r="M477">
        <f t="shared" si="7"/>
        <v>0</v>
      </c>
    </row>
    <row r="478" spans="1:13" x14ac:dyDescent="0.2">
      <c r="A478" s="1">
        <v>42243</v>
      </c>
      <c r="B478" t="s">
        <v>3</v>
      </c>
      <c r="C478" s="6">
        <v>5.3236215946374603</v>
      </c>
      <c r="D478" s="6">
        <f>VLOOKUP(A478,'PPP - Resi'!$E$1:$G$3927,2,FALSE)</f>
        <v>5.8984295765638999</v>
      </c>
      <c r="E478" s="7">
        <f>VLOOKUP(A478,Embalses!$A$1:$B$4292,2,FALSE)</f>
        <v>0.62135827888652895</v>
      </c>
      <c r="F478" s="8">
        <f>VLOOKUP(A478,'Prod comer'!$A$2:$C$130,2,TRUE)</f>
        <v>464.79870967741931</v>
      </c>
      <c r="G478" s="8">
        <f>VLOOKUP(A478,'Prod comer'!$A$2:$F$130,5,TRUE)</f>
        <v>450.18645161290323</v>
      </c>
      <c r="H478" t="str">
        <f>IFERROR(VLOOKUP(A478,P.Int!$A$1:$E$2436,5,TRUE),"")</f>
        <v/>
      </c>
      <c r="I478">
        <v>308100</v>
      </c>
      <c r="J478">
        <v>0</v>
      </c>
      <c r="K478">
        <v>308100</v>
      </c>
      <c r="L478" t="str">
        <f>IFERROR(VLOOKUP(A478,'Iny SPEC'!$A$1:$B$3068,2,FALSE),"")</f>
        <v/>
      </c>
      <c r="M478">
        <f t="shared" si="7"/>
        <v>0</v>
      </c>
    </row>
    <row r="479" spans="1:13" x14ac:dyDescent="0.2">
      <c r="A479" s="1">
        <v>42243</v>
      </c>
      <c r="B479" t="s">
        <v>4</v>
      </c>
      <c r="C479" s="6">
        <v>3.95881378832261</v>
      </c>
      <c r="D479" s="6">
        <f>VLOOKUP(A479,'PPP - Resi'!$I$2:$K$3928,2,FALSE)</f>
        <v>4.9405155578964397</v>
      </c>
      <c r="E479" s="7">
        <f>VLOOKUP(A479,Embalses!$D$1:$E$4292,2,FALSE)</f>
        <v>0.61495755924358098</v>
      </c>
      <c r="F479" s="8">
        <f>VLOOKUP(A479,'Prod comer'!$A$2:$C$130,3,TRUE)</f>
        <v>1904.3790322580646</v>
      </c>
      <c r="G479" s="8">
        <f>VLOOKUP(A479,'Prod comer'!$A$2:$F$130,6,TRUE)</f>
        <v>631.6048387096771</v>
      </c>
      <c r="H479" t="str">
        <f>IFERROR(VLOOKUP(A479,P.Int!$A$1:$E$2436,5,TRUE),"")</f>
        <v/>
      </c>
      <c r="I479">
        <v>583461</v>
      </c>
      <c r="J479">
        <v>9604</v>
      </c>
      <c r="K479">
        <v>593065</v>
      </c>
      <c r="L479" t="str">
        <f>IFERROR(VLOOKUP(A479,'Iny SPEC'!$A$1:$B$3068,2,FALSE),"")</f>
        <v/>
      </c>
      <c r="M479">
        <f t="shared" si="7"/>
        <v>0</v>
      </c>
    </row>
    <row r="480" spans="1:13" x14ac:dyDescent="0.2">
      <c r="A480" s="1">
        <v>42244</v>
      </c>
      <c r="B480" t="s">
        <v>3</v>
      </c>
      <c r="C480" s="6">
        <v>5.3236215946374603</v>
      </c>
      <c r="D480" s="6">
        <f>VLOOKUP(A480,'PPP - Resi'!$E$1:$G$3927,2,FALSE)</f>
        <v>5.8984295765638999</v>
      </c>
      <c r="E480" s="7">
        <f>VLOOKUP(A480,Embalses!$A$1:$B$4292,2,FALSE)</f>
        <v>0.63025891279324298</v>
      </c>
      <c r="F480" s="8">
        <f>VLOOKUP(A480,'Prod comer'!$A$2:$C$130,2,TRUE)</f>
        <v>464.79870967741931</v>
      </c>
      <c r="G480" s="8">
        <f>VLOOKUP(A480,'Prod comer'!$A$2:$F$130,5,TRUE)</f>
        <v>450.18645161290323</v>
      </c>
      <c r="H480" t="str">
        <f>IFERROR(VLOOKUP(A480,P.Int!$A$1:$E$2436,5,TRUE),"")</f>
        <v/>
      </c>
      <c r="I480">
        <v>301294</v>
      </c>
      <c r="J480">
        <v>0</v>
      </c>
      <c r="K480">
        <v>301294</v>
      </c>
      <c r="L480" t="str">
        <f>IFERROR(VLOOKUP(A480,'Iny SPEC'!$A$1:$B$3068,2,FALSE),"")</f>
        <v/>
      </c>
      <c r="M480">
        <f t="shared" si="7"/>
        <v>0</v>
      </c>
    </row>
    <row r="481" spans="1:13" x14ac:dyDescent="0.2">
      <c r="A481" s="1">
        <v>42244</v>
      </c>
      <c r="B481" t="s">
        <v>4</v>
      </c>
      <c r="C481" s="6">
        <v>3.95881378832261</v>
      </c>
      <c r="D481" s="6">
        <f>VLOOKUP(A481,'PPP - Resi'!$I$2:$K$3928,2,FALSE)</f>
        <v>4.9405155578964397</v>
      </c>
      <c r="E481" s="7">
        <f>VLOOKUP(A481,Embalses!$D$1:$E$4292,2,FALSE)</f>
        <v>0.61530506205968394</v>
      </c>
      <c r="F481" s="8">
        <f>VLOOKUP(A481,'Prod comer'!$A$2:$C$130,3,TRUE)</f>
        <v>1904.3790322580646</v>
      </c>
      <c r="G481" s="8">
        <f>VLOOKUP(A481,'Prod comer'!$A$2:$F$130,6,TRUE)</f>
        <v>631.6048387096771</v>
      </c>
      <c r="H481" t="str">
        <f>IFERROR(VLOOKUP(A481,P.Int!$A$1:$E$2436,5,TRUE),"")</f>
        <v/>
      </c>
      <c r="I481">
        <v>570024</v>
      </c>
      <c r="J481">
        <v>9530</v>
      </c>
      <c r="K481">
        <v>579554</v>
      </c>
      <c r="L481" t="str">
        <f>IFERROR(VLOOKUP(A481,'Iny SPEC'!$A$1:$B$3068,2,FALSE),"")</f>
        <v/>
      </c>
      <c r="M481">
        <f t="shared" si="7"/>
        <v>0</v>
      </c>
    </row>
    <row r="482" spans="1:13" x14ac:dyDescent="0.2">
      <c r="A482" s="1">
        <v>42245</v>
      </c>
      <c r="B482" t="s">
        <v>3</v>
      </c>
      <c r="C482" s="6">
        <v>5.3236215946374603</v>
      </c>
      <c r="D482" s="6">
        <f>VLOOKUP(A482,'PPP - Resi'!$E$1:$G$3927,2,FALSE)</f>
        <v>5.8984295765638999</v>
      </c>
      <c r="E482" s="7">
        <f>VLOOKUP(A482,Embalses!$A$1:$B$4292,2,FALSE)</f>
        <v>0.63741670854882404</v>
      </c>
      <c r="F482" s="8">
        <f>VLOOKUP(A482,'Prod comer'!$A$2:$C$130,2,TRUE)</f>
        <v>464.79870967741931</v>
      </c>
      <c r="G482" s="8">
        <f>VLOOKUP(A482,'Prod comer'!$A$2:$F$130,5,TRUE)</f>
        <v>450.18645161290323</v>
      </c>
      <c r="H482" t="str">
        <f>IFERROR(VLOOKUP(A482,P.Int!$A$1:$E$2436,5,TRUE),"")</f>
        <v/>
      </c>
      <c r="I482">
        <v>277248</v>
      </c>
      <c r="J482">
        <v>0</v>
      </c>
      <c r="K482">
        <v>277248</v>
      </c>
      <c r="L482" t="str">
        <f>IFERROR(VLOOKUP(A482,'Iny SPEC'!$A$1:$B$3068,2,FALSE),"")</f>
        <v/>
      </c>
      <c r="M482">
        <f t="shared" si="7"/>
        <v>0</v>
      </c>
    </row>
    <row r="483" spans="1:13" x14ac:dyDescent="0.2">
      <c r="A483" s="1">
        <v>42245</v>
      </c>
      <c r="B483" t="s">
        <v>4</v>
      </c>
      <c r="C483" s="6">
        <v>3.95881378832261</v>
      </c>
      <c r="D483" s="6">
        <f>VLOOKUP(A483,'PPP - Resi'!$I$2:$K$3928,2,FALSE)</f>
        <v>4.9405155578964397</v>
      </c>
      <c r="E483" s="7">
        <f>VLOOKUP(A483,Embalses!$D$1:$E$4292,2,FALSE)</f>
        <v>0.61087090678011702</v>
      </c>
      <c r="F483" s="8">
        <f>VLOOKUP(A483,'Prod comer'!$A$2:$C$130,3,TRUE)</f>
        <v>1904.3790322580646</v>
      </c>
      <c r="G483" s="8">
        <f>VLOOKUP(A483,'Prod comer'!$A$2:$F$130,6,TRUE)</f>
        <v>631.6048387096771</v>
      </c>
      <c r="H483" t="str">
        <f>IFERROR(VLOOKUP(A483,P.Int!$A$1:$E$2436,5,TRUE),"")</f>
        <v/>
      </c>
      <c r="I483">
        <v>541881</v>
      </c>
      <c r="J483">
        <v>9560</v>
      </c>
      <c r="K483">
        <v>551441</v>
      </c>
      <c r="L483" t="str">
        <f>IFERROR(VLOOKUP(A483,'Iny SPEC'!$A$1:$B$3068,2,FALSE),"")</f>
        <v/>
      </c>
      <c r="M483">
        <f t="shared" si="7"/>
        <v>0</v>
      </c>
    </row>
    <row r="484" spans="1:13" x14ac:dyDescent="0.2">
      <c r="A484" s="1">
        <v>42246</v>
      </c>
      <c r="B484" t="s">
        <v>3</v>
      </c>
      <c r="C484" s="6">
        <v>5.3236215946374603</v>
      </c>
      <c r="D484" s="6">
        <f>VLOOKUP(A484,'PPP - Resi'!$E$1:$G$3927,2,FALSE)</f>
        <v>5.8984295765638999</v>
      </c>
      <c r="E484" s="7">
        <f>VLOOKUP(A484,Embalses!$A$1:$B$4292,2,FALSE)</f>
        <v>0.63800846289781299</v>
      </c>
      <c r="F484" s="8">
        <f>VLOOKUP(A484,'Prod comer'!$A$2:$C$130,2,TRUE)</f>
        <v>464.79870967741931</v>
      </c>
      <c r="G484" s="8">
        <f>VLOOKUP(A484,'Prod comer'!$A$2:$F$130,5,TRUE)</f>
        <v>450.18645161290323</v>
      </c>
      <c r="H484" t="str">
        <f>IFERROR(VLOOKUP(A484,P.Int!$A$1:$E$2436,5,TRUE),"")</f>
        <v/>
      </c>
      <c r="I484">
        <v>280959</v>
      </c>
      <c r="J484">
        <v>0</v>
      </c>
      <c r="K484">
        <v>280959</v>
      </c>
      <c r="L484" t="str">
        <f>IFERROR(VLOOKUP(A484,'Iny SPEC'!$A$1:$B$3068,2,FALSE),"")</f>
        <v/>
      </c>
      <c r="M484">
        <f t="shared" si="7"/>
        <v>0</v>
      </c>
    </row>
    <row r="485" spans="1:13" x14ac:dyDescent="0.2">
      <c r="A485" s="1">
        <v>42246</v>
      </c>
      <c r="B485" t="s">
        <v>4</v>
      </c>
      <c r="C485" s="6">
        <v>3.95881378832261</v>
      </c>
      <c r="D485" s="6">
        <f>VLOOKUP(A485,'PPP - Resi'!$I$2:$K$3928,2,FALSE)</f>
        <v>4.9405155578964397</v>
      </c>
      <c r="E485" s="7">
        <f>VLOOKUP(A485,Embalses!$D$1:$E$4292,2,FALSE)</f>
        <v>0.603011137421537</v>
      </c>
      <c r="F485" s="8">
        <f>VLOOKUP(A485,'Prod comer'!$A$2:$C$130,3,TRUE)</f>
        <v>1904.3790322580646</v>
      </c>
      <c r="G485" s="8">
        <f>VLOOKUP(A485,'Prod comer'!$A$2:$F$130,6,TRUE)</f>
        <v>631.6048387096771</v>
      </c>
      <c r="H485" t="str">
        <f>IFERROR(VLOOKUP(A485,P.Int!$A$1:$E$2436,5,TRUE),"")</f>
        <v/>
      </c>
      <c r="I485">
        <v>459764</v>
      </c>
      <c r="J485">
        <v>9529</v>
      </c>
      <c r="K485">
        <v>469293</v>
      </c>
      <c r="L485" t="str">
        <f>IFERROR(VLOOKUP(A485,'Iny SPEC'!$A$1:$B$3068,2,FALSE),"")</f>
        <v/>
      </c>
      <c r="M485">
        <f t="shared" si="7"/>
        <v>0</v>
      </c>
    </row>
    <row r="486" spans="1:13" x14ac:dyDescent="0.2">
      <c r="A486" s="1">
        <v>42247</v>
      </c>
      <c r="B486" t="s">
        <v>3</v>
      </c>
      <c r="C486" s="6">
        <v>5.3236215946374603</v>
      </c>
      <c r="D486" s="6">
        <f>VLOOKUP(A486,'PPP - Resi'!$E$1:$G$3927,2,FALSE)</f>
        <v>5.8984295765638999</v>
      </c>
      <c r="E486" s="7">
        <f>VLOOKUP(A486,Embalses!$A$1:$B$4292,2,FALSE)</f>
        <v>0.63524424052787698</v>
      </c>
      <c r="F486" s="8">
        <f>VLOOKUP(A486,'Prod comer'!$A$2:$C$130,2,TRUE)</f>
        <v>464.79870967741931</v>
      </c>
      <c r="G486" s="8">
        <f>VLOOKUP(A486,'Prod comer'!$A$2:$F$130,5,TRUE)</f>
        <v>450.18645161290323</v>
      </c>
      <c r="H486" t="str">
        <f>IFERROR(VLOOKUP(A486,P.Int!$A$1:$E$2436,5,TRUE),"")</f>
        <v/>
      </c>
      <c r="I486">
        <v>309378</v>
      </c>
      <c r="J486">
        <v>0</v>
      </c>
      <c r="K486">
        <v>309378</v>
      </c>
      <c r="L486" t="str">
        <f>IFERROR(VLOOKUP(A486,'Iny SPEC'!$A$1:$B$3068,2,FALSE),"")</f>
        <v/>
      </c>
      <c r="M486">
        <f t="shared" si="7"/>
        <v>0</v>
      </c>
    </row>
    <row r="487" spans="1:13" x14ac:dyDescent="0.2">
      <c r="A487" s="1">
        <v>42247</v>
      </c>
      <c r="B487" t="s">
        <v>4</v>
      </c>
      <c r="C487" s="6">
        <v>3.9758686576383599</v>
      </c>
      <c r="D487" s="6">
        <f>VLOOKUP(A487,'PPP - Resi'!$I$2:$K$3928,2,FALSE)</f>
        <v>4.9405155578964397</v>
      </c>
      <c r="E487" s="7">
        <f>VLOOKUP(A487,Embalses!$D$1:$E$4292,2,FALSE)</f>
        <v>0.59492421064929968</v>
      </c>
      <c r="F487" s="8">
        <f>VLOOKUP(A487,'Prod comer'!$A$2:$C$130,3,TRUE)</f>
        <v>1904.3790322580646</v>
      </c>
      <c r="G487" s="8">
        <f>VLOOKUP(A487,'Prod comer'!$A$2:$F$130,6,TRUE)</f>
        <v>631.6048387096771</v>
      </c>
      <c r="H487" t="str">
        <f>IFERROR(VLOOKUP(A487,P.Int!$A$1:$E$2436,5,TRUE),"")</f>
        <v/>
      </c>
      <c r="I487">
        <v>619562</v>
      </c>
      <c r="J487">
        <v>9604</v>
      </c>
      <c r="K487">
        <v>629166</v>
      </c>
      <c r="L487" t="str">
        <f>IFERROR(VLOOKUP(A487,'Iny SPEC'!$A$1:$B$3068,2,FALSE),"")</f>
        <v/>
      </c>
      <c r="M487">
        <f t="shared" si="7"/>
        <v>0</v>
      </c>
    </row>
    <row r="488" spans="1:13" x14ac:dyDescent="0.2">
      <c r="A488" s="1">
        <v>42248</v>
      </c>
      <c r="B488" t="s">
        <v>3</v>
      </c>
      <c r="C488" s="6">
        <v>5.2465361192941202</v>
      </c>
      <c r="D488" s="6">
        <f>VLOOKUP(A488,'PPP - Resi'!$E$1:$G$3927,2,FALSE)</f>
        <v>5.8984295765638999</v>
      </c>
      <c r="E488" s="7">
        <f>VLOOKUP(A488,Embalses!$A$1:$B$4292,2,FALSE)</f>
        <v>0.63825164961657599</v>
      </c>
      <c r="F488" s="8">
        <f>VLOOKUP(A488,'Prod comer'!$A$2:$C$130,2,TRUE)</f>
        <v>511.76612903225811</v>
      </c>
      <c r="G488" s="8">
        <f>VLOOKUP(A488,'Prod comer'!$A$2:$F$130,5,TRUE)</f>
        <v>495.86225806451614</v>
      </c>
      <c r="H488" t="str">
        <f>IFERROR(VLOOKUP(A488,P.Int!$A$1:$E$2436,5,TRUE),"")</f>
        <v/>
      </c>
      <c r="I488">
        <v>316477</v>
      </c>
      <c r="J488">
        <v>0</v>
      </c>
      <c r="K488">
        <v>316477</v>
      </c>
      <c r="L488" t="str">
        <f>IFERROR(VLOOKUP(A488,'Iny SPEC'!$A$1:$B$3068,2,FALSE),"")</f>
        <v/>
      </c>
      <c r="M488">
        <f t="shared" si="7"/>
        <v>0</v>
      </c>
    </row>
    <row r="489" spans="1:13" x14ac:dyDescent="0.2">
      <c r="A489" s="1">
        <v>42248</v>
      </c>
      <c r="B489" t="s">
        <v>4</v>
      </c>
      <c r="C489" s="6">
        <v>4.0410719986653598</v>
      </c>
      <c r="D489" s="6">
        <f>VLOOKUP(A489,'PPP - Resi'!$I$2:$K$3928,2,FALSE)</f>
        <v>4.9450869990355804</v>
      </c>
      <c r="E489" s="7">
        <f>VLOOKUP(A489,Embalses!$D$1:$E$4292,2,FALSE)</f>
        <v>0.59078436804714951</v>
      </c>
      <c r="F489" s="8">
        <f>VLOOKUP(A489,'Prod comer'!$A$2:$C$130,3,TRUE)</f>
        <v>1794.2587096774182</v>
      </c>
      <c r="G489" s="8">
        <f>VLOOKUP(A489,'Prod comer'!$A$2:$F$130,6,TRUE)</f>
        <v>619.67129032258038</v>
      </c>
      <c r="H489" t="str">
        <f>IFERROR(VLOOKUP(A489,P.Int!$A$1:$E$2436,5,TRUE),"")</f>
        <v/>
      </c>
      <c r="I489">
        <v>624968</v>
      </c>
      <c r="J489">
        <v>9509</v>
      </c>
      <c r="K489">
        <v>634477</v>
      </c>
      <c r="L489" t="str">
        <f>IFERROR(VLOOKUP(A489,'Iny SPEC'!$A$1:$B$3068,2,FALSE),"")</f>
        <v/>
      </c>
      <c r="M489">
        <f t="shared" si="7"/>
        <v>0</v>
      </c>
    </row>
    <row r="490" spans="1:13" x14ac:dyDescent="0.2">
      <c r="A490" s="1">
        <v>42249</v>
      </c>
      <c r="B490" t="s">
        <v>3</v>
      </c>
      <c r="C490" s="6">
        <v>5.2465361192941202</v>
      </c>
      <c r="D490" s="6">
        <f>VLOOKUP(A490,'PPP - Resi'!$E$1:$G$3927,2,FALSE)</f>
        <v>5.8984295765638999</v>
      </c>
      <c r="E490" s="7">
        <f>VLOOKUP(A490,Embalses!$A$1:$B$4292,2,FALSE)</f>
        <v>0.63874612927805996</v>
      </c>
      <c r="F490" s="8">
        <f>VLOOKUP(A490,'Prod comer'!$A$2:$C$130,2,TRUE)</f>
        <v>511.76612903225811</v>
      </c>
      <c r="G490" s="8">
        <f>VLOOKUP(A490,'Prod comer'!$A$2:$F$130,5,TRUE)</f>
        <v>495.86225806451614</v>
      </c>
      <c r="H490" t="str">
        <f>IFERROR(VLOOKUP(A490,P.Int!$A$1:$E$2436,5,TRUE),"")</f>
        <v/>
      </c>
      <c r="I490">
        <v>339656</v>
      </c>
      <c r="J490">
        <v>0</v>
      </c>
      <c r="K490">
        <v>339656</v>
      </c>
      <c r="L490" t="str">
        <f>IFERROR(VLOOKUP(A490,'Iny SPEC'!$A$1:$B$3068,2,FALSE),"")</f>
        <v/>
      </c>
      <c r="M490">
        <f t="shared" si="7"/>
        <v>0</v>
      </c>
    </row>
    <row r="491" spans="1:13" x14ac:dyDescent="0.2">
      <c r="A491" s="1">
        <v>42249</v>
      </c>
      <c r="B491" t="s">
        <v>4</v>
      </c>
      <c r="C491" s="6">
        <v>4.0410719986653598</v>
      </c>
      <c r="D491" s="6">
        <f>VLOOKUP(A491,'PPP - Resi'!$I$2:$K$3928,2,FALSE)</f>
        <v>4.9450869990355804</v>
      </c>
      <c r="E491" s="7">
        <f>VLOOKUP(A491,Embalses!$D$1:$E$4292,2,FALSE)</f>
        <v>0.59017378514929475</v>
      </c>
      <c r="F491" s="8">
        <f>VLOOKUP(A491,'Prod comer'!$A$2:$C$130,3,TRUE)</f>
        <v>1794.2587096774182</v>
      </c>
      <c r="G491" s="8">
        <f>VLOOKUP(A491,'Prod comer'!$A$2:$F$130,6,TRUE)</f>
        <v>619.67129032258038</v>
      </c>
      <c r="H491" t="str">
        <f>IFERROR(VLOOKUP(A491,P.Int!$A$1:$E$2436,5,TRUE),"")</f>
        <v/>
      </c>
      <c r="I491">
        <v>620507</v>
      </c>
      <c r="J491">
        <v>9620</v>
      </c>
      <c r="K491">
        <v>630127</v>
      </c>
      <c r="L491" t="str">
        <f>IFERROR(VLOOKUP(A491,'Iny SPEC'!$A$1:$B$3068,2,FALSE),"")</f>
        <v/>
      </c>
      <c r="M491">
        <f t="shared" si="7"/>
        <v>0</v>
      </c>
    </row>
    <row r="492" spans="1:13" x14ac:dyDescent="0.2">
      <c r="A492" s="1">
        <v>42250</v>
      </c>
      <c r="B492" t="s">
        <v>3</v>
      </c>
      <c r="C492" s="6">
        <v>5.2465361192941202</v>
      </c>
      <c r="D492" s="6">
        <f>VLOOKUP(A492,'PPP - Resi'!$E$1:$G$3927,2,FALSE)</f>
        <v>5.8984295765638999</v>
      </c>
      <c r="E492" s="7">
        <f>VLOOKUP(A492,Embalses!$A$1:$B$4292,2,FALSE)</f>
        <v>0.63470112352264096</v>
      </c>
      <c r="F492" s="8">
        <f>VLOOKUP(A492,'Prod comer'!$A$2:$C$130,2,TRUE)</f>
        <v>511.76612903225811</v>
      </c>
      <c r="G492" s="8">
        <f>VLOOKUP(A492,'Prod comer'!$A$2:$F$130,5,TRUE)</f>
        <v>495.86225806451614</v>
      </c>
      <c r="H492" t="str">
        <f>IFERROR(VLOOKUP(A492,P.Int!$A$1:$E$2436,5,TRUE),"")</f>
        <v/>
      </c>
      <c r="I492">
        <v>339043</v>
      </c>
      <c r="J492">
        <v>0</v>
      </c>
      <c r="K492">
        <v>339043</v>
      </c>
      <c r="L492" t="str">
        <f>IFERROR(VLOOKUP(A492,'Iny SPEC'!$A$1:$B$3068,2,FALSE),"")</f>
        <v/>
      </c>
      <c r="M492">
        <f t="shared" si="7"/>
        <v>0</v>
      </c>
    </row>
    <row r="493" spans="1:13" x14ac:dyDescent="0.2">
      <c r="A493" s="1">
        <v>42250</v>
      </c>
      <c r="B493" t="s">
        <v>4</v>
      </c>
      <c r="C493" s="6">
        <v>4.0410719986653598</v>
      </c>
      <c r="D493" s="6">
        <f>VLOOKUP(A493,'PPP - Resi'!$I$2:$K$3928,2,FALSE)</f>
        <v>4.9450869990355804</v>
      </c>
      <c r="E493" s="7">
        <f>VLOOKUP(A493,Embalses!$D$1:$E$4292,2,FALSE)</f>
        <v>0.58742510810038551</v>
      </c>
      <c r="F493" s="8">
        <f>VLOOKUP(A493,'Prod comer'!$A$2:$C$130,3,TRUE)</f>
        <v>1794.2587096774182</v>
      </c>
      <c r="G493" s="8">
        <f>VLOOKUP(A493,'Prod comer'!$A$2:$F$130,6,TRUE)</f>
        <v>619.67129032258038</v>
      </c>
      <c r="H493" t="str">
        <f>IFERROR(VLOOKUP(A493,P.Int!$A$1:$E$2436,5,TRUE),"")</f>
        <v/>
      </c>
      <c r="I493">
        <v>643657</v>
      </c>
      <c r="J493">
        <v>9551</v>
      </c>
      <c r="K493">
        <v>653208</v>
      </c>
      <c r="L493" t="str">
        <f>IFERROR(VLOOKUP(A493,'Iny SPEC'!$A$1:$B$3068,2,FALSE),"")</f>
        <v/>
      </c>
      <c r="M493">
        <f t="shared" si="7"/>
        <v>0</v>
      </c>
    </row>
    <row r="494" spans="1:13" x14ac:dyDescent="0.2">
      <c r="A494" s="1">
        <v>42251</v>
      </c>
      <c r="B494" t="s">
        <v>3</v>
      </c>
      <c r="C494" s="6">
        <v>5.2465361192941202</v>
      </c>
      <c r="D494" s="6">
        <f>VLOOKUP(A494,'PPP - Resi'!$E$1:$G$3927,2,FALSE)</f>
        <v>5.8984295765638999</v>
      </c>
      <c r="E494" s="7">
        <f>VLOOKUP(A494,Embalses!$A$1:$B$4292,2,FALSE)</f>
        <v>0.62956988375674805</v>
      </c>
      <c r="F494" s="8">
        <f>VLOOKUP(A494,'Prod comer'!$A$2:$C$130,2,TRUE)</f>
        <v>511.76612903225811</v>
      </c>
      <c r="G494" s="8">
        <f>VLOOKUP(A494,'Prod comer'!$A$2:$F$130,5,TRUE)</f>
        <v>495.86225806451614</v>
      </c>
      <c r="H494" t="str">
        <f>IFERROR(VLOOKUP(A494,P.Int!$A$1:$E$2436,5,TRUE),"")</f>
        <v/>
      </c>
      <c r="I494">
        <v>335166</v>
      </c>
      <c r="J494">
        <v>0</v>
      </c>
      <c r="K494">
        <v>335166</v>
      </c>
      <c r="L494" t="str">
        <f>IFERROR(VLOOKUP(A494,'Iny SPEC'!$A$1:$B$3068,2,FALSE),"")</f>
        <v/>
      </c>
      <c r="M494">
        <f t="shared" si="7"/>
        <v>0</v>
      </c>
    </row>
    <row r="495" spans="1:13" x14ac:dyDescent="0.2">
      <c r="A495" s="1">
        <v>42251</v>
      </c>
      <c r="B495" t="s">
        <v>4</v>
      </c>
      <c r="C495" s="6">
        <v>4.0410719986653598</v>
      </c>
      <c r="D495" s="6">
        <f>VLOOKUP(A495,'PPP - Resi'!$I$2:$K$3928,2,FALSE)</f>
        <v>4.9450869990355804</v>
      </c>
      <c r="E495" s="7">
        <f>VLOOKUP(A495,Embalses!$D$1:$E$4292,2,FALSE)</f>
        <v>0.58031497134425836</v>
      </c>
      <c r="F495" s="8">
        <f>VLOOKUP(A495,'Prod comer'!$A$2:$C$130,3,TRUE)</f>
        <v>1794.2587096774182</v>
      </c>
      <c r="G495" s="8">
        <f>VLOOKUP(A495,'Prod comer'!$A$2:$F$130,6,TRUE)</f>
        <v>619.67129032258038</v>
      </c>
      <c r="H495" t="str">
        <f>IFERROR(VLOOKUP(A495,P.Int!$A$1:$E$2436,5,TRUE),"")</f>
        <v/>
      </c>
      <c r="I495">
        <v>619860</v>
      </c>
      <c r="J495">
        <v>9566</v>
      </c>
      <c r="K495">
        <v>629426</v>
      </c>
      <c r="L495" t="str">
        <f>IFERROR(VLOOKUP(A495,'Iny SPEC'!$A$1:$B$3068,2,FALSE),"")</f>
        <v/>
      </c>
      <c r="M495">
        <f t="shared" si="7"/>
        <v>0</v>
      </c>
    </row>
    <row r="496" spans="1:13" x14ac:dyDescent="0.2">
      <c r="A496" s="1">
        <v>42252</v>
      </c>
      <c r="B496" t="s">
        <v>3</v>
      </c>
      <c r="C496" s="6">
        <v>5.2465361192941202</v>
      </c>
      <c r="D496" s="6">
        <f>VLOOKUP(A496,'PPP - Resi'!$E$1:$G$3927,2,FALSE)</f>
        <v>5.8984295765638999</v>
      </c>
      <c r="E496" s="7">
        <f>VLOOKUP(A496,Embalses!$A$1:$B$4292,2,FALSE)</f>
        <v>0.63390671357468298</v>
      </c>
      <c r="F496" s="8">
        <f>VLOOKUP(A496,'Prod comer'!$A$2:$C$130,2,TRUE)</f>
        <v>511.76612903225811</v>
      </c>
      <c r="G496" s="8">
        <f>VLOOKUP(A496,'Prod comer'!$A$2:$F$130,5,TRUE)</f>
        <v>495.86225806451614</v>
      </c>
      <c r="H496" t="str">
        <f>IFERROR(VLOOKUP(A496,P.Int!$A$1:$E$2436,5,TRUE),"")</f>
        <v/>
      </c>
      <c r="I496">
        <v>319909</v>
      </c>
      <c r="J496">
        <v>0</v>
      </c>
      <c r="K496">
        <v>319909</v>
      </c>
      <c r="L496" t="str">
        <f>IFERROR(VLOOKUP(A496,'Iny SPEC'!$A$1:$B$3068,2,FALSE),"")</f>
        <v/>
      </c>
      <c r="M496">
        <f t="shared" si="7"/>
        <v>0</v>
      </c>
    </row>
    <row r="497" spans="1:13" x14ac:dyDescent="0.2">
      <c r="A497" s="1">
        <v>42252</v>
      </c>
      <c r="B497" t="s">
        <v>4</v>
      </c>
      <c r="C497" s="6">
        <v>4.0410719986653598</v>
      </c>
      <c r="D497" s="6">
        <f>VLOOKUP(A497,'PPP - Resi'!$I$2:$K$3928,2,FALSE)</f>
        <v>4.9450869990355804</v>
      </c>
      <c r="E497" s="7">
        <f>VLOOKUP(A497,Embalses!$D$1:$E$4292,2,FALSE)</f>
        <v>0.56944922368715079</v>
      </c>
      <c r="F497" s="8">
        <f>VLOOKUP(A497,'Prod comer'!$A$2:$C$130,3,TRUE)</f>
        <v>1794.2587096774182</v>
      </c>
      <c r="G497" s="8">
        <f>VLOOKUP(A497,'Prod comer'!$A$2:$F$130,6,TRUE)</f>
        <v>619.67129032258038</v>
      </c>
      <c r="H497" t="str">
        <f>IFERROR(VLOOKUP(A497,P.Int!$A$1:$E$2436,5,TRUE),"")</f>
        <v/>
      </c>
      <c r="I497">
        <v>596574</v>
      </c>
      <c r="J497">
        <v>9488</v>
      </c>
      <c r="K497">
        <v>606062</v>
      </c>
      <c r="L497" t="str">
        <f>IFERROR(VLOOKUP(A497,'Iny SPEC'!$A$1:$B$3068,2,FALSE),"")</f>
        <v/>
      </c>
      <c r="M497">
        <f t="shared" si="7"/>
        <v>0</v>
      </c>
    </row>
    <row r="498" spans="1:13" x14ac:dyDescent="0.2">
      <c r="A498" s="1">
        <v>42253</v>
      </c>
      <c r="B498" t="s">
        <v>3</v>
      </c>
      <c r="C498" s="6">
        <v>5.2465361192941202</v>
      </c>
      <c r="D498" s="6">
        <f>VLOOKUP(A498,'PPP - Resi'!$E$1:$G$3927,2,FALSE)</f>
        <v>5.8984295765638999</v>
      </c>
      <c r="E498" s="7">
        <f>VLOOKUP(A498,Embalses!$A$1:$B$4292,2,FALSE)</f>
        <v>0.63623319985084603</v>
      </c>
      <c r="F498" s="8">
        <f>VLOOKUP(A498,'Prod comer'!$A$2:$C$130,2,TRUE)</f>
        <v>511.76612903225811</v>
      </c>
      <c r="G498" s="8">
        <f>VLOOKUP(A498,'Prod comer'!$A$2:$F$130,5,TRUE)</f>
        <v>495.86225806451614</v>
      </c>
      <c r="H498" t="str">
        <f>IFERROR(VLOOKUP(A498,P.Int!$A$1:$E$2436,5,TRUE),"")</f>
        <v/>
      </c>
      <c r="I498">
        <v>324204</v>
      </c>
      <c r="J498">
        <v>0</v>
      </c>
      <c r="K498">
        <v>324204</v>
      </c>
      <c r="L498" t="str">
        <f>IFERROR(VLOOKUP(A498,'Iny SPEC'!$A$1:$B$3068,2,FALSE),"")</f>
        <v/>
      </c>
      <c r="M498">
        <f t="shared" si="7"/>
        <v>0</v>
      </c>
    </row>
    <row r="499" spans="1:13" x14ac:dyDescent="0.2">
      <c r="A499" s="1">
        <v>42253</v>
      </c>
      <c r="B499" t="s">
        <v>4</v>
      </c>
      <c r="C499" s="6">
        <v>4.0410719986653598</v>
      </c>
      <c r="D499" s="6">
        <f>VLOOKUP(A499,'PPP - Resi'!$I$2:$K$3928,2,FALSE)</f>
        <v>4.9450869990355804</v>
      </c>
      <c r="E499" s="7">
        <f>VLOOKUP(A499,Embalses!$D$1:$E$4292,2,FALSE)</f>
        <v>0.58424970104439833</v>
      </c>
      <c r="F499" s="8">
        <f>VLOOKUP(A499,'Prod comer'!$A$2:$C$130,3,TRUE)</f>
        <v>1794.2587096774182</v>
      </c>
      <c r="G499" s="8">
        <f>VLOOKUP(A499,'Prod comer'!$A$2:$F$130,6,TRUE)</f>
        <v>619.67129032258038</v>
      </c>
      <c r="H499" t="str">
        <f>IFERROR(VLOOKUP(A499,P.Int!$A$1:$E$2436,5,TRUE),"")</f>
        <v/>
      </c>
      <c r="I499">
        <v>570643</v>
      </c>
      <c r="J499">
        <v>9611</v>
      </c>
      <c r="K499">
        <v>580254</v>
      </c>
      <c r="L499" t="str">
        <f>IFERROR(VLOOKUP(A499,'Iny SPEC'!$A$1:$B$3068,2,FALSE),"")</f>
        <v/>
      </c>
      <c r="M499">
        <f t="shared" si="7"/>
        <v>0</v>
      </c>
    </row>
    <row r="500" spans="1:13" x14ac:dyDescent="0.2">
      <c r="A500" s="1">
        <v>42254</v>
      </c>
      <c r="B500" t="s">
        <v>3</v>
      </c>
      <c r="C500" s="6">
        <v>5.2465361192941202</v>
      </c>
      <c r="D500" s="6">
        <f>VLOOKUP(A500,'PPP - Resi'!$E$1:$G$3927,2,FALSE)</f>
        <v>5.8984295765638999</v>
      </c>
      <c r="E500" s="7">
        <f>VLOOKUP(A500,Embalses!$A$1:$B$4292,2,FALSE)</f>
        <v>0.64121852758548004</v>
      </c>
      <c r="F500" s="8">
        <f>VLOOKUP(A500,'Prod comer'!$A$2:$C$130,2,TRUE)</f>
        <v>511.76612903225811</v>
      </c>
      <c r="G500" s="8">
        <f>VLOOKUP(A500,'Prod comer'!$A$2:$F$130,5,TRUE)</f>
        <v>495.86225806451614</v>
      </c>
      <c r="H500" t="str">
        <f>IFERROR(VLOOKUP(A500,P.Int!$A$1:$E$2436,5,TRUE),"")</f>
        <v/>
      </c>
      <c r="I500">
        <v>323841</v>
      </c>
      <c r="J500">
        <v>0</v>
      </c>
      <c r="K500">
        <v>323841</v>
      </c>
      <c r="L500" t="str">
        <f>IFERROR(VLOOKUP(A500,'Iny SPEC'!$A$1:$B$3068,2,FALSE),"")</f>
        <v/>
      </c>
      <c r="M500">
        <f t="shared" si="7"/>
        <v>0</v>
      </c>
    </row>
    <row r="501" spans="1:13" x14ac:dyDescent="0.2">
      <c r="A501" s="1">
        <v>42254</v>
      </c>
      <c r="B501" t="s">
        <v>4</v>
      </c>
      <c r="C501" s="6">
        <v>4.0410719986653598</v>
      </c>
      <c r="D501" s="6">
        <f>VLOOKUP(A501,'PPP - Resi'!$I$2:$K$3928,2,FALSE)</f>
        <v>4.9450869990355804</v>
      </c>
      <c r="E501" s="7">
        <f>VLOOKUP(A501,Embalses!$D$1:$E$4292,2,FALSE)</f>
        <v>0.58531248058001051</v>
      </c>
      <c r="F501" s="8">
        <f>VLOOKUP(A501,'Prod comer'!$A$2:$C$130,3,TRUE)</f>
        <v>1794.2587096774182</v>
      </c>
      <c r="G501" s="8">
        <f>VLOOKUP(A501,'Prod comer'!$A$2:$F$130,6,TRUE)</f>
        <v>619.67129032258038</v>
      </c>
      <c r="H501" t="str">
        <f>IFERROR(VLOOKUP(A501,P.Int!$A$1:$E$2436,5,TRUE),"")</f>
        <v/>
      </c>
      <c r="I501">
        <v>629902</v>
      </c>
      <c r="J501">
        <v>9210</v>
      </c>
      <c r="K501">
        <v>639112</v>
      </c>
      <c r="L501" t="str">
        <f>IFERROR(VLOOKUP(A501,'Iny SPEC'!$A$1:$B$3068,2,FALSE),"")</f>
        <v/>
      </c>
      <c r="M501">
        <f t="shared" si="7"/>
        <v>0</v>
      </c>
    </row>
    <row r="502" spans="1:13" x14ac:dyDescent="0.2">
      <c r="A502" s="1">
        <v>42255</v>
      </c>
      <c r="B502" t="s">
        <v>3</v>
      </c>
      <c r="C502" s="6">
        <v>5.2465361192941202</v>
      </c>
      <c r="D502" s="6">
        <f>VLOOKUP(A502,'PPP - Resi'!$E$1:$G$3927,2,FALSE)</f>
        <v>5.8984295765638999</v>
      </c>
      <c r="E502" s="7">
        <f>VLOOKUP(A502,Embalses!$A$1:$B$4292,2,FALSE)</f>
        <v>0.64369903211685897</v>
      </c>
      <c r="F502" s="8">
        <f>VLOOKUP(A502,'Prod comer'!$A$2:$C$130,2,TRUE)</f>
        <v>511.76612903225811</v>
      </c>
      <c r="G502" s="8">
        <f>VLOOKUP(A502,'Prod comer'!$A$2:$F$130,5,TRUE)</f>
        <v>495.86225806451614</v>
      </c>
      <c r="H502" t="str">
        <f>IFERROR(VLOOKUP(A502,P.Int!$A$1:$E$2436,5,TRUE),"")</f>
        <v/>
      </c>
      <c r="I502">
        <v>324590</v>
      </c>
      <c r="J502">
        <v>0</v>
      </c>
      <c r="K502">
        <v>324590</v>
      </c>
      <c r="L502" t="str">
        <f>IFERROR(VLOOKUP(A502,'Iny SPEC'!$A$1:$B$3068,2,FALSE),"")</f>
        <v/>
      </c>
      <c r="M502">
        <f t="shared" si="7"/>
        <v>0</v>
      </c>
    </row>
    <row r="503" spans="1:13" x14ac:dyDescent="0.2">
      <c r="A503" s="1">
        <v>42255</v>
      </c>
      <c r="B503" t="s">
        <v>4</v>
      </c>
      <c r="C503" s="6">
        <v>4.0410719986653598</v>
      </c>
      <c r="D503" s="6">
        <f>VLOOKUP(A503,'PPP - Resi'!$I$2:$K$3928,2,FALSE)</f>
        <v>4.9450869990355804</v>
      </c>
      <c r="E503" s="7">
        <f>VLOOKUP(A503,Embalses!$D$1:$E$4292,2,FALSE)</f>
        <v>0.58525564757517101</v>
      </c>
      <c r="F503" s="8">
        <f>VLOOKUP(A503,'Prod comer'!$A$2:$C$130,3,TRUE)</f>
        <v>1794.2587096774182</v>
      </c>
      <c r="G503" s="8">
        <f>VLOOKUP(A503,'Prod comer'!$A$2:$F$130,6,TRUE)</f>
        <v>619.67129032258038</v>
      </c>
      <c r="H503" t="str">
        <f>IFERROR(VLOOKUP(A503,P.Int!$A$1:$E$2436,5,TRUE),"")</f>
        <v/>
      </c>
      <c r="I503">
        <v>636678</v>
      </c>
      <c r="J503">
        <v>9049</v>
      </c>
      <c r="K503">
        <v>645727</v>
      </c>
      <c r="L503" t="str">
        <f>IFERROR(VLOOKUP(A503,'Iny SPEC'!$A$1:$B$3068,2,FALSE),"")</f>
        <v/>
      </c>
      <c r="M503">
        <f t="shared" si="7"/>
        <v>0</v>
      </c>
    </row>
    <row r="504" spans="1:13" x14ac:dyDescent="0.2">
      <c r="A504" s="1">
        <v>42256</v>
      </c>
      <c r="B504" t="s">
        <v>3</v>
      </c>
      <c r="C504" s="6">
        <v>5.1717474529365299</v>
      </c>
      <c r="D504" s="6">
        <f>VLOOKUP(A504,'PPP - Resi'!$E$1:$G$3927,2,FALSE)</f>
        <v>5.8984295765638999</v>
      </c>
      <c r="E504" s="7">
        <f>VLOOKUP(A504,Embalses!$A$1:$B$4292,2,FALSE)</f>
        <v>0.64335046448663302</v>
      </c>
      <c r="F504" s="8">
        <f>VLOOKUP(A504,'Prod comer'!$A$2:$C$130,2,TRUE)</f>
        <v>511.76612903225811</v>
      </c>
      <c r="G504" s="8">
        <f>VLOOKUP(A504,'Prod comer'!$A$2:$F$130,5,TRUE)</f>
        <v>495.86225806451614</v>
      </c>
      <c r="H504" t="str">
        <f>IFERROR(VLOOKUP(A504,P.Int!$A$1:$E$2436,5,TRUE),"")</f>
        <v/>
      </c>
      <c r="I504">
        <v>328218</v>
      </c>
      <c r="J504">
        <v>0</v>
      </c>
      <c r="K504">
        <v>328218</v>
      </c>
      <c r="L504" t="str">
        <f>IFERROR(VLOOKUP(A504,'Iny SPEC'!$A$1:$B$3068,2,FALSE),"")</f>
        <v/>
      </c>
      <c r="M504">
        <f t="shared" si="7"/>
        <v>0</v>
      </c>
    </row>
    <row r="505" spans="1:13" x14ac:dyDescent="0.2">
      <c r="A505" s="1">
        <v>42256</v>
      </c>
      <c r="B505" t="s">
        <v>4</v>
      </c>
      <c r="C505" s="6">
        <v>4.02578179112606</v>
      </c>
      <c r="D505" s="6">
        <f>VLOOKUP(A505,'PPP - Resi'!$I$2:$K$3928,2,FALSE)</f>
        <v>4.9450869990355804</v>
      </c>
      <c r="E505" s="7">
        <f>VLOOKUP(A505,Embalses!$D$1:$E$4292,2,FALSE)</f>
        <v>0.58435857928384294</v>
      </c>
      <c r="F505" s="8">
        <f>VLOOKUP(A505,'Prod comer'!$A$2:$C$130,3,TRUE)</f>
        <v>1794.2587096774182</v>
      </c>
      <c r="G505" s="8">
        <f>VLOOKUP(A505,'Prod comer'!$A$2:$F$130,6,TRUE)</f>
        <v>619.67129032258038</v>
      </c>
      <c r="H505" t="str">
        <f>IFERROR(VLOOKUP(A505,P.Int!$A$1:$E$2436,5,TRUE),"")</f>
        <v/>
      </c>
      <c r="I505">
        <v>623411</v>
      </c>
      <c r="J505">
        <v>9389</v>
      </c>
      <c r="K505">
        <v>632800</v>
      </c>
      <c r="L505" t="str">
        <f>IFERROR(VLOOKUP(A505,'Iny SPEC'!$A$1:$B$3068,2,FALSE),"")</f>
        <v/>
      </c>
      <c r="M505">
        <f t="shared" si="7"/>
        <v>0</v>
      </c>
    </row>
    <row r="506" spans="1:13" x14ac:dyDescent="0.2">
      <c r="A506" s="1">
        <v>42257</v>
      </c>
      <c r="B506" t="s">
        <v>3</v>
      </c>
      <c r="C506" s="6">
        <v>5.1717474529365299</v>
      </c>
      <c r="D506" s="6">
        <f>VLOOKUP(A506,'PPP - Resi'!$E$1:$G$3927,2,FALSE)</f>
        <v>5.8984295765638999</v>
      </c>
      <c r="E506" s="7">
        <f>VLOOKUP(A506,Embalses!$A$1:$B$4292,2,FALSE)</f>
        <v>0.64736304534621703</v>
      </c>
      <c r="F506" s="8">
        <f>VLOOKUP(A506,'Prod comer'!$A$2:$C$130,2,TRUE)</f>
        <v>511.76612903225811</v>
      </c>
      <c r="G506" s="8">
        <f>VLOOKUP(A506,'Prod comer'!$A$2:$F$130,5,TRUE)</f>
        <v>495.86225806451614</v>
      </c>
      <c r="H506" t="str">
        <f>IFERROR(VLOOKUP(A506,P.Int!$A$1:$E$2436,5,TRUE),"")</f>
        <v/>
      </c>
      <c r="I506">
        <v>317050</v>
      </c>
      <c r="J506">
        <v>0</v>
      </c>
      <c r="K506">
        <v>317050</v>
      </c>
      <c r="L506" t="str">
        <f>IFERROR(VLOOKUP(A506,'Iny SPEC'!$A$1:$B$3068,2,FALSE),"")</f>
        <v/>
      </c>
      <c r="M506">
        <f t="shared" si="7"/>
        <v>0</v>
      </c>
    </row>
    <row r="507" spans="1:13" x14ac:dyDescent="0.2">
      <c r="A507" s="1">
        <v>42257</v>
      </c>
      <c r="B507" t="s">
        <v>4</v>
      </c>
      <c r="C507" s="6">
        <v>4.0101356400417503</v>
      </c>
      <c r="D507" s="6">
        <f>VLOOKUP(A507,'PPP - Resi'!$I$2:$K$3928,2,FALSE)</f>
        <v>4.9450869990355804</v>
      </c>
      <c r="E507" s="7">
        <f>VLOOKUP(A507,Embalses!$D$1:$E$4292,2,FALSE)</f>
        <v>0.57989077024082747</v>
      </c>
      <c r="F507" s="8">
        <f>VLOOKUP(A507,'Prod comer'!$A$2:$C$130,3,TRUE)</f>
        <v>1794.2587096774182</v>
      </c>
      <c r="G507" s="8">
        <f>VLOOKUP(A507,'Prod comer'!$A$2:$F$130,6,TRUE)</f>
        <v>619.67129032258038</v>
      </c>
      <c r="H507" t="str">
        <f>IFERROR(VLOOKUP(A507,P.Int!$A$1:$E$2436,5,TRUE),"")</f>
        <v/>
      </c>
      <c r="I507">
        <v>644645</v>
      </c>
      <c r="J507">
        <v>9366</v>
      </c>
      <c r="K507">
        <v>654011</v>
      </c>
      <c r="L507" t="str">
        <f>IFERROR(VLOOKUP(A507,'Iny SPEC'!$A$1:$B$3068,2,FALSE),"")</f>
        <v/>
      </c>
      <c r="M507">
        <f t="shared" si="7"/>
        <v>0</v>
      </c>
    </row>
    <row r="508" spans="1:13" x14ac:dyDescent="0.2">
      <c r="A508" s="1">
        <v>42258</v>
      </c>
      <c r="B508" t="s">
        <v>3</v>
      </c>
      <c r="C508" s="6">
        <v>5.1717474529365299</v>
      </c>
      <c r="D508" s="6">
        <f>VLOOKUP(A508,'PPP - Resi'!$E$1:$G$3927,2,FALSE)</f>
        <v>5.8984295765638999</v>
      </c>
      <c r="E508" s="7">
        <f>VLOOKUP(A508,Embalses!$A$1:$B$4292,2,FALSE)</f>
        <v>0.65530714482579699</v>
      </c>
      <c r="F508" s="8">
        <f>VLOOKUP(A508,'Prod comer'!$A$2:$C$130,2,TRUE)</f>
        <v>511.76612903225811</v>
      </c>
      <c r="G508" s="8">
        <f>VLOOKUP(A508,'Prod comer'!$A$2:$F$130,5,TRUE)</f>
        <v>495.86225806451614</v>
      </c>
      <c r="H508" t="str">
        <f>IFERROR(VLOOKUP(A508,P.Int!$A$1:$E$2436,5,TRUE),"")</f>
        <v/>
      </c>
      <c r="I508">
        <v>351196</v>
      </c>
      <c r="J508">
        <v>0</v>
      </c>
      <c r="K508">
        <v>351196</v>
      </c>
      <c r="L508" t="str">
        <f>IFERROR(VLOOKUP(A508,'Iny SPEC'!$A$1:$B$3068,2,FALSE),"")</f>
        <v/>
      </c>
      <c r="M508">
        <f t="shared" si="7"/>
        <v>0</v>
      </c>
    </row>
    <row r="509" spans="1:13" x14ac:dyDescent="0.2">
      <c r="A509" s="1">
        <v>42258</v>
      </c>
      <c r="B509" t="s">
        <v>4</v>
      </c>
      <c r="C509" s="6">
        <v>4.02578179112606</v>
      </c>
      <c r="D509" s="6">
        <f>VLOOKUP(A509,'PPP - Resi'!$I$2:$K$3928,2,FALSE)</f>
        <v>4.9692432032947602</v>
      </c>
      <c r="E509" s="7">
        <f>VLOOKUP(A509,Embalses!$D$1:$E$4292,2,FALSE)</f>
        <v>0.58020041317099869</v>
      </c>
      <c r="F509" s="8">
        <f>VLOOKUP(A509,'Prod comer'!$A$2:$C$130,3,TRUE)</f>
        <v>1794.2587096774182</v>
      </c>
      <c r="G509" s="8">
        <f>VLOOKUP(A509,'Prod comer'!$A$2:$F$130,6,TRUE)</f>
        <v>619.67129032258038</v>
      </c>
      <c r="H509" t="str">
        <f>IFERROR(VLOOKUP(A509,P.Int!$A$1:$E$2436,5,TRUE),"")</f>
        <v/>
      </c>
      <c r="I509">
        <v>659025</v>
      </c>
      <c r="J509">
        <v>9430</v>
      </c>
      <c r="K509">
        <v>668455</v>
      </c>
      <c r="L509" t="str">
        <f>IFERROR(VLOOKUP(A509,'Iny SPEC'!$A$1:$B$3068,2,FALSE),"")</f>
        <v/>
      </c>
      <c r="M509">
        <f t="shared" si="7"/>
        <v>0</v>
      </c>
    </row>
    <row r="510" spans="1:13" x14ac:dyDescent="0.2">
      <c r="A510" s="1">
        <v>42259</v>
      </c>
      <c r="B510" t="s">
        <v>3</v>
      </c>
      <c r="C510" s="6">
        <v>5.1717474529365299</v>
      </c>
      <c r="D510" s="6">
        <f>VLOOKUP(A510,'PPP - Resi'!$E$1:$G$3927,2,FALSE)</f>
        <v>5.8984295765638999</v>
      </c>
      <c r="E510" s="7">
        <f>VLOOKUP(A510,Embalses!$A$1:$B$4292,2,FALSE)</f>
        <v>0.65957912485206105</v>
      </c>
      <c r="F510" s="8">
        <f>VLOOKUP(A510,'Prod comer'!$A$2:$C$130,2,TRUE)</f>
        <v>511.76612903225811</v>
      </c>
      <c r="G510" s="8">
        <f>VLOOKUP(A510,'Prod comer'!$A$2:$F$130,5,TRUE)</f>
        <v>495.86225806451614</v>
      </c>
      <c r="H510" t="str">
        <f>IFERROR(VLOOKUP(A510,P.Int!$A$1:$E$2436,5,TRUE),"")</f>
        <v/>
      </c>
      <c r="I510">
        <v>322362</v>
      </c>
      <c r="J510">
        <v>0</v>
      </c>
      <c r="K510">
        <v>322362</v>
      </c>
      <c r="L510" t="str">
        <f>IFERROR(VLOOKUP(A510,'Iny SPEC'!$A$1:$B$3068,2,FALSE),"")</f>
        <v/>
      </c>
      <c r="M510">
        <f t="shared" si="7"/>
        <v>0</v>
      </c>
    </row>
    <row r="511" spans="1:13" x14ac:dyDescent="0.2">
      <c r="A511" s="1">
        <v>42259</v>
      </c>
      <c r="B511" t="s">
        <v>4</v>
      </c>
      <c r="C511" s="6">
        <v>4.02578179112606</v>
      </c>
      <c r="D511" s="6">
        <f>VLOOKUP(A511,'PPP - Resi'!$I$2:$K$3928,2,FALSE)</f>
        <v>4.9692432032947602</v>
      </c>
      <c r="E511" s="7">
        <f>VLOOKUP(A511,Embalses!$D$1:$E$4292,2,FALSE)</f>
        <v>0.56859660498263254</v>
      </c>
      <c r="F511" s="8">
        <f>VLOOKUP(A511,'Prod comer'!$A$2:$C$130,3,TRUE)</f>
        <v>1794.2587096774182</v>
      </c>
      <c r="G511" s="8">
        <f>VLOOKUP(A511,'Prod comer'!$A$2:$F$130,6,TRUE)</f>
        <v>619.67129032258038</v>
      </c>
      <c r="H511" t="str">
        <f>IFERROR(VLOOKUP(A511,P.Int!$A$1:$E$2436,5,TRUE),"")</f>
        <v/>
      </c>
      <c r="I511">
        <v>618537</v>
      </c>
      <c r="J511">
        <v>9403</v>
      </c>
      <c r="K511">
        <v>627940</v>
      </c>
      <c r="L511" t="str">
        <f>IFERROR(VLOOKUP(A511,'Iny SPEC'!$A$1:$B$3068,2,FALSE),"")</f>
        <v/>
      </c>
      <c r="M511">
        <f t="shared" si="7"/>
        <v>0</v>
      </c>
    </row>
    <row r="512" spans="1:13" x14ac:dyDescent="0.2">
      <c r="A512" s="1">
        <v>42260</v>
      </c>
      <c r="B512" t="s">
        <v>3</v>
      </c>
      <c r="C512" s="6">
        <v>5.1717474529365299</v>
      </c>
      <c r="D512" s="6">
        <f>VLOOKUP(A512,'PPP - Resi'!$E$1:$G$3927,2,FALSE)</f>
        <v>5.8984295765638999</v>
      </c>
      <c r="E512" s="7">
        <f>VLOOKUP(A512,Embalses!$A$1:$B$4292,2,FALSE)</f>
        <v>0.66142734391465796</v>
      </c>
      <c r="F512" s="8">
        <f>VLOOKUP(A512,'Prod comer'!$A$2:$C$130,2,TRUE)</f>
        <v>511.76612903225811</v>
      </c>
      <c r="G512" s="8">
        <f>VLOOKUP(A512,'Prod comer'!$A$2:$F$130,5,TRUE)</f>
        <v>495.86225806451614</v>
      </c>
      <c r="H512" t="str">
        <f>IFERROR(VLOOKUP(A512,P.Int!$A$1:$E$2436,5,TRUE),"")</f>
        <v/>
      </c>
      <c r="I512">
        <v>288253</v>
      </c>
      <c r="J512">
        <v>0</v>
      </c>
      <c r="K512">
        <v>288253</v>
      </c>
      <c r="L512" t="str">
        <f>IFERROR(VLOOKUP(A512,'Iny SPEC'!$A$1:$B$3068,2,FALSE),"")</f>
        <v/>
      </c>
      <c r="M512">
        <f t="shared" si="7"/>
        <v>0</v>
      </c>
    </row>
    <row r="513" spans="1:13" x14ac:dyDescent="0.2">
      <c r="A513" s="1">
        <v>42260</v>
      </c>
      <c r="B513" t="s">
        <v>4</v>
      </c>
      <c r="C513" s="6">
        <v>4.02578179112606</v>
      </c>
      <c r="D513" s="6">
        <f>VLOOKUP(A513,'PPP - Resi'!$I$2:$K$3928,2,FALSE)</f>
        <v>4.9692432032947602</v>
      </c>
      <c r="E513" s="7">
        <f>VLOOKUP(A513,Embalses!$D$1:$E$4292,2,FALSE)</f>
        <v>0.56561482299673549</v>
      </c>
      <c r="F513" s="8">
        <f>VLOOKUP(A513,'Prod comer'!$A$2:$C$130,3,TRUE)</f>
        <v>1794.2587096774182</v>
      </c>
      <c r="G513" s="8">
        <f>VLOOKUP(A513,'Prod comer'!$A$2:$F$130,6,TRUE)</f>
        <v>619.67129032258038</v>
      </c>
      <c r="H513" t="str">
        <f>IFERROR(VLOOKUP(A513,P.Int!$A$1:$E$2436,5,TRUE),"")</f>
        <v/>
      </c>
      <c r="I513">
        <v>551476</v>
      </c>
      <c r="J513">
        <v>9425</v>
      </c>
      <c r="K513">
        <v>560901</v>
      </c>
      <c r="L513" t="str">
        <f>IFERROR(VLOOKUP(A513,'Iny SPEC'!$A$1:$B$3068,2,FALSE),"")</f>
        <v/>
      </c>
      <c r="M513">
        <f t="shared" si="7"/>
        <v>0</v>
      </c>
    </row>
    <row r="514" spans="1:13" x14ac:dyDescent="0.2">
      <c r="A514" s="1">
        <v>42261</v>
      </c>
      <c r="B514" t="s">
        <v>3</v>
      </c>
      <c r="C514" s="6">
        <v>5.0772295281773401</v>
      </c>
      <c r="D514" s="6">
        <f>VLOOKUP(A514,'PPP - Resi'!$E$1:$G$3927,2,FALSE)</f>
        <v>5.8984295765638999</v>
      </c>
      <c r="E514" s="7">
        <f>VLOOKUP(A514,Embalses!$A$1:$B$4292,2,FALSE)</f>
        <v>0.66137870657090503</v>
      </c>
      <c r="F514" s="8">
        <f>VLOOKUP(A514,'Prod comer'!$A$2:$C$130,2,TRUE)</f>
        <v>511.76612903225811</v>
      </c>
      <c r="G514" s="8">
        <f>VLOOKUP(A514,'Prod comer'!$A$2:$F$130,5,TRUE)</f>
        <v>495.86225806451614</v>
      </c>
      <c r="H514" t="str">
        <f>IFERROR(VLOOKUP(A514,P.Int!$A$1:$E$2436,5,TRUE),"")</f>
        <v/>
      </c>
      <c r="I514">
        <v>330199</v>
      </c>
      <c r="J514">
        <v>0</v>
      </c>
      <c r="K514">
        <v>330199</v>
      </c>
      <c r="L514" t="str">
        <f>IFERROR(VLOOKUP(A514,'Iny SPEC'!$A$1:$B$3068,2,FALSE),"")</f>
        <v/>
      </c>
      <c r="M514">
        <f t="shared" si="7"/>
        <v>0</v>
      </c>
    </row>
    <row r="515" spans="1:13" x14ac:dyDescent="0.2">
      <c r="A515" s="1">
        <v>42261</v>
      </c>
      <c r="B515" t="s">
        <v>4</v>
      </c>
      <c r="C515" s="6">
        <v>4.02578179112606</v>
      </c>
      <c r="D515" s="6">
        <f>VLOOKUP(A515,'PPP - Resi'!$I$2:$K$3928,2,FALSE)</f>
        <v>4.9692432032947602</v>
      </c>
      <c r="E515" s="7">
        <f>VLOOKUP(A515,Embalses!$D$1:$E$4292,2,FALSE)</f>
        <v>0.55017762353385269</v>
      </c>
      <c r="F515" s="8">
        <f>VLOOKUP(A515,'Prod comer'!$A$2:$C$130,3,TRUE)</f>
        <v>1794.2587096774182</v>
      </c>
      <c r="G515" s="8">
        <f>VLOOKUP(A515,'Prod comer'!$A$2:$F$130,6,TRUE)</f>
        <v>619.67129032258038</v>
      </c>
      <c r="H515" t="str">
        <f>IFERROR(VLOOKUP(A515,P.Int!$A$1:$E$2436,5,TRUE),"")</f>
        <v/>
      </c>
      <c r="I515">
        <v>643491</v>
      </c>
      <c r="J515">
        <v>9365</v>
      </c>
      <c r="K515">
        <v>652856</v>
      </c>
      <c r="L515" t="str">
        <f>IFERROR(VLOOKUP(A515,'Iny SPEC'!$A$1:$B$3068,2,FALSE),"")</f>
        <v/>
      </c>
      <c r="M515">
        <f t="shared" ref="M515:M578" si="8">IF(A515&gt;DATE(2024,11,30),1,0)</f>
        <v>0</v>
      </c>
    </row>
    <row r="516" spans="1:13" x14ac:dyDescent="0.2">
      <c r="A516" s="1">
        <v>42262</v>
      </c>
      <c r="B516" t="s">
        <v>3</v>
      </c>
      <c r="C516" s="6">
        <v>5.0772295281773401</v>
      </c>
      <c r="D516" s="6">
        <f>VLOOKUP(A516,'PPP - Resi'!$E$1:$G$3927,2,FALSE)</f>
        <v>5.8984295765638999</v>
      </c>
      <c r="E516" s="7">
        <f>VLOOKUP(A516,Embalses!$A$1:$B$4292,2,FALSE)</f>
        <v>0.66331609409704795</v>
      </c>
      <c r="F516" s="8">
        <f>VLOOKUP(A516,'Prod comer'!$A$2:$C$130,2,TRUE)</f>
        <v>511.76612903225811</v>
      </c>
      <c r="G516" s="8">
        <f>VLOOKUP(A516,'Prod comer'!$A$2:$F$130,5,TRUE)</f>
        <v>495.86225806451614</v>
      </c>
      <c r="H516" t="str">
        <f>IFERROR(VLOOKUP(A516,P.Int!$A$1:$E$2436,5,TRUE),"")</f>
        <v/>
      </c>
      <c r="I516">
        <v>332918</v>
      </c>
      <c r="J516">
        <v>0</v>
      </c>
      <c r="K516">
        <v>332918</v>
      </c>
      <c r="L516" t="str">
        <f>IFERROR(VLOOKUP(A516,'Iny SPEC'!$A$1:$B$3068,2,FALSE),"")</f>
        <v/>
      </c>
      <c r="M516">
        <f t="shared" si="8"/>
        <v>0</v>
      </c>
    </row>
    <row r="517" spans="1:13" x14ac:dyDescent="0.2">
      <c r="A517" s="1">
        <v>42262</v>
      </c>
      <c r="B517" t="s">
        <v>4</v>
      </c>
      <c r="C517" s="6">
        <v>4.02578179112606</v>
      </c>
      <c r="D517" s="6">
        <f>VLOOKUP(A517,'PPP - Resi'!$I$2:$K$3928,2,FALSE)</f>
        <v>4.9692432032947602</v>
      </c>
      <c r="E517" s="7">
        <f>VLOOKUP(A517,Embalses!$D$1:$E$4292,2,FALSE)</f>
        <v>0.54463263511426074</v>
      </c>
      <c r="F517" s="8">
        <f>VLOOKUP(A517,'Prod comer'!$A$2:$C$130,3,TRUE)</f>
        <v>1794.2587096774182</v>
      </c>
      <c r="G517" s="8">
        <f>VLOOKUP(A517,'Prod comer'!$A$2:$F$130,6,TRUE)</f>
        <v>619.67129032258038</v>
      </c>
      <c r="H517" t="str">
        <f>IFERROR(VLOOKUP(A517,P.Int!$A$1:$E$2436,5,TRUE),"")</f>
        <v/>
      </c>
      <c r="I517">
        <v>620225</v>
      </c>
      <c r="J517">
        <v>9416</v>
      </c>
      <c r="K517">
        <v>629641</v>
      </c>
      <c r="L517" t="str">
        <f>IFERROR(VLOOKUP(A517,'Iny SPEC'!$A$1:$B$3068,2,FALSE),"")</f>
        <v/>
      </c>
      <c r="M517">
        <f t="shared" si="8"/>
        <v>0</v>
      </c>
    </row>
    <row r="518" spans="1:13" x14ac:dyDescent="0.2">
      <c r="A518" s="1">
        <v>42263</v>
      </c>
      <c r="B518" t="s">
        <v>3</v>
      </c>
      <c r="C518" s="6">
        <v>5.0772295281773401</v>
      </c>
      <c r="D518" s="6">
        <f>VLOOKUP(A518,'PPP - Resi'!$E$1:$G$3927,2,FALSE)</f>
        <v>5.8984295765638999</v>
      </c>
      <c r="E518" s="7">
        <f>VLOOKUP(A518,Embalses!$A$1:$B$4292,2,FALSE)</f>
        <v>0.66337283766475896</v>
      </c>
      <c r="F518" s="8">
        <f>VLOOKUP(A518,'Prod comer'!$A$2:$C$130,2,TRUE)</f>
        <v>511.76612903225811</v>
      </c>
      <c r="G518" s="8">
        <f>VLOOKUP(A518,'Prod comer'!$A$2:$F$130,5,TRUE)</f>
        <v>495.86225806451614</v>
      </c>
      <c r="H518" t="str">
        <f>IFERROR(VLOOKUP(A518,P.Int!$A$1:$E$2436,5,TRUE),"")</f>
        <v/>
      </c>
      <c r="I518">
        <v>388919</v>
      </c>
      <c r="J518">
        <v>0</v>
      </c>
      <c r="K518">
        <v>388919</v>
      </c>
      <c r="L518" t="str">
        <f>IFERROR(VLOOKUP(A518,'Iny SPEC'!$A$1:$B$3068,2,FALSE),"")</f>
        <v/>
      </c>
      <c r="M518">
        <f t="shared" si="8"/>
        <v>0</v>
      </c>
    </row>
    <row r="519" spans="1:13" x14ac:dyDescent="0.2">
      <c r="A519" s="1">
        <v>42263</v>
      </c>
      <c r="B519" t="s">
        <v>4</v>
      </c>
      <c r="C519" s="6">
        <v>4.02578179112606</v>
      </c>
      <c r="D519" s="6">
        <f>VLOOKUP(A519,'PPP - Resi'!$I$2:$K$3928,2,FALSE)</f>
        <v>4.9692432032947602</v>
      </c>
      <c r="E519" s="7">
        <f>VLOOKUP(A519,Embalses!$D$1:$E$4292,2,FALSE)</f>
        <v>0.53054548793151379</v>
      </c>
      <c r="F519" s="8">
        <f>VLOOKUP(A519,'Prod comer'!$A$2:$C$130,3,TRUE)</f>
        <v>1794.2587096774182</v>
      </c>
      <c r="G519" s="8">
        <f>VLOOKUP(A519,'Prod comer'!$A$2:$F$130,6,TRUE)</f>
        <v>619.67129032258038</v>
      </c>
      <c r="H519" t="str">
        <f>IFERROR(VLOOKUP(A519,P.Int!$A$1:$E$2436,5,TRUE),"")</f>
        <v/>
      </c>
      <c r="I519">
        <v>676072</v>
      </c>
      <c r="J519">
        <v>9454</v>
      </c>
      <c r="K519">
        <v>685526</v>
      </c>
      <c r="L519" t="str">
        <f>IFERROR(VLOOKUP(A519,'Iny SPEC'!$A$1:$B$3068,2,FALSE),"")</f>
        <v/>
      </c>
      <c r="M519">
        <f t="shared" si="8"/>
        <v>0</v>
      </c>
    </row>
    <row r="520" spans="1:13" x14ac:dyDescent="0.2">
      <c r="A520" s="1">
        <v>42264</v>
      </c>
      <c r="B520" t="s">
        <v>3</v>
      </c>
      <c r="C520" s="6">
        <v>5.0772295281773401</v>
      </c>
      <c r="D520" s="6">
        <f>VLOOKUP(A520,'PPP - Resi'!$E$1:$G$3927,2,FALSE)</f>
        <v>5.8984295765638999</v>
      </c>
      <c r="E520" s="7">
        <f>VLOOKUP(A520,Embalses!$A$1:$B$4292,2,FALSE)</f>
        <v>0.65943321282080403</v>
      </c>
      <c r="F520" s="8">
        <f>VLOOKUP(A520,'Prod comer'!$A$2:$C$130,2,TRUE)</f>
        <v>511.76612903225811</v>
      </c>
      <c r="G520" s="8">
        <f>VLOOKUP(A520,'Prod comer'!$A$2:$F$130,5,TRUE)</f>
        <v>495.86225806451614</v>
      </c>
      <c r="H520" t="str">
        <f>IFERROR(VLOOKUP(A520,P.Int!$A$1:$E$2436,5,TRUE),"")</f>
        <v/>
      </c>
      <c r="I520">
        <v>346083</v>
      </c>
      <c r="J520">
        <v>0</v>
      </c>
      <c r="K520">
        <v>346083</v>
      </c>
      <c r="L520" t="str">
        <f>IFERROR(VLOOKUP(A520,'Iny SPEC'!$A$1:$B$3068,2,FALSE),"")</f>
        <v/>
      </c>
      <c r="M520">
        <f t="shared" si="8"/>
        <v>0</v>
      </c>
    </row>
    <row r="521" spans="1:13" x14ac:dyDescent="0.2">
      <c r="A521" s="1">
        <v>42264</v>
      </c>
      <c r="B521" t="s">
        <v>4</v>
      </c>
      <c r="C521" s="6">
        <v>4.02578179112606</v>
      </c>
      <c r="D521" s="6">
        <f>VLOOKUP(A521,'PPP - Resi'!$I$2:$K$3928,2,FALSE)</f>
        <v>4.9692432032947602</v>
      </c>
      <c r="E521" s="7">
        <f>VLOOKUP(A521,Embalses!$D$1:$E$4292,2,FALSE)</f>
        <v>0.52272720951713003</v>
      </c>
      <c r="F521" s="8">
        <f>VLOOKUP(A521,'Prod comer'!$A$2:$C$130,3,TRUE)</f>
        <v>1794.2587096774182</v>
      </c>
      <c r="G521" s="8">
        <f>VLOOKUP(A521,'Prod comer'!$A$2:$F$130,6,TRUE)</f>
        <v>619.67129032258038</v>
      </c>
      <c r="H521" t="str">
        <f>IFERROR(VLOOKUP(A521,P.Int!$A$1:$E$2436,5,TRUE),"")</f>
        <v/>
      </c>
      <c r="I521">
        <v>655509</v>
      </c>
      <c r="J521">
        <v>9338</v>
      </c>
      <c r="K521">
        <v>664847</v>
      </c>
      <c r="L521" t="str">
        <f>IFERROR(VLOOKUP(A521,'Iny SPEC'!$A$1:$B$3068,2,FALSE),"")</f>
        <v/>
      </c>
      <c r="M521">
        <f t="shared" si="8"/>
        <v>0</v>
      </c>
    </row>
    <row r="522" spans="1:13" x14ac:dyDescent="0.2">
      <c r="A522" s="1">
        <v>42265</v>
      </c>
      <c r="B522" t="s">
        <v>3</v>
      </c>
      <c r="C522" s="6">
        <v>5.0772295281773401</v>
      </c>
      <c r="D522" s="6">
        <f>VLOOKUP(A522,'PPP - Resi'!$E$1:$G$3927,2,FALSE)</f>
        <v>5.8984295765638999</v>
      </c>
      <c r="E522" s="7">
        <f>VLOOKUP(A522,Embalses!$A$1:$B$4292,2,FALSE)</f>
        <v>0.65530714482579699</v>
      </c>
      <c r="F522" s="8">
        <f>VLOOKUP(A522,'Prod comer'!$A$2:$C$130,2,TRUE)</f>
        <v>511.76612903225811</v>
      </c>
      <c r="G522" s="8">
        <f>VLOOKUP(A522,'Prod comer'!$A$2:$F$130,5,TRUE)</f>
        <v>495.86225806451614</v>
      </c>
      <c r="H522" t="str">
        <f>IFERROR(VLOOKUP(A522,P.Int!$A$1:$E$2436,5,TRUE),"")</f>
        <v/>
      </c>
      <c r="I522">
        <v>322171</v>
      </c>
      <c r="J522">
        <v>0</v>
      </c>
      <c r="K522">
        <v>322171</v>
      </c>
      <c r="L522" t="str">
        <f>IFERROR(VLOOKUP(A522,'Iny SPEC'!$A$1:$B$3068,2,FALSE),"")</f>
        <v/>
      </c>
      <c r="M522">
        <f t="shared" si="8"/>
        <v>0</v>
      </c>
    </row>
    <row r="523" spans="1:13" x14ac:dyDescent="0.2">
      <c r="A523" s="1">
        <v>42265</v>
      </c>
      <c r="B523" t="s">
        <v>4</v>
      </c>
      <c r="C523" s="6">
        <v>4.02578179112606</v>
      </c>
      <c r="D523" s="6">
        <f>VLOOKUP(A523,'PPP - Resi'!$I$2:$K$3928,2,FALSE)</f>
        <v>4.9692432032947602</v>
      </c>
      <c r="E523" s="7">
        <f>VLOOKUP(A523,Embalses!$D$1:$E$4292,2,FALSE)</f>
        <v>0.52276830217657277</v>
      </c>
      <c r="F523" s="8">
        <f>VLOOKUP(A523,'Prod comer'!$A$2:$C$130,3,TRUE)</f>
        <v>1794.2587096774182</v>
      </c>
      <c r="G523" s="8">
        <f>VLOOKUP(A523,'Prod comer'!$A$2:$F$130,6,TRUE)</f>
        <v>619.67129032258038</v>
      </c>
      <c r="H523" t="str">
        <f>IFERROR(VLOOKUP(A523,P.Int!$A$1:$E$2436,5,TRUE),"")</f>
        <v/>
      </c>
      <c r="I523">
        <v>642454</v>
      </c>
      <c r="J523">
        <v>9334</v>
      </c>
      <c r="K523">
        <v>651788</v>
      </c>
      <c r="L523" t="str">
        <f>IFERROR(VLOOKUP(A523,'Iny SPEC'!$A$1:$B$3068,2,FALSE),"")</f>
        <v/>
      </c>
      <c r="M523">
        <f t="shared" si="8"/>
        <v>0</v>
      </c>
    </row>
    <row r="524" spans="1:13" x14ac:dyDescent="0.2">
      <c r="A524" s="1">
        <v>42266</v>
      </c>
      <c r="B524" t="s">
        <v>3</v>
      </c>
      <c r="C524" s="6">
        <v>5.0772295281773401</v>
      </c>
      <c r="D524" s="6">
        <f>VLOOKUP(A524,'PPP - Resi'!$E$1:$G$3927,2,FALSE)</f>
        <v>5.8984295765638999</v>
      </c>
      <c r="E524" s="7">
        <f>VLOOKUP(A524,Embalses!$A$1:$B$4292,2,FALSE)</f>
        <v>0.65610155477375498</v>
      </c>
      <c r="F524" s="8">
        <f>VLOOKUP(A524,'Prod comer'!$A$2:$C$130,2,TRUE)</f>
        <v>511.76612903225811</v>
      </c>
      <c r="G524" s="8">
        <f>VLOOKUP(A524,'Prod comer'!$A$2:$F$130,5,TRUE)</f>
        <v>495.86225806451614</v>
      </c>
      <c r="H524" t="str">
        <f>IFERROR(VLOOKUP(A524,P.Int!$A$1:$E$2436,5,TRUE),"")</f>
        <v/>
      </c>
      <c r="I524">
        <v>321102</v>
      </c>
      <c r="J524">
        <v>0</v>
      </c>
      <c r="K524">
        <v>321102</v>
      </c>
      <c r="L524" t="str">
        <f>IFERROR(VLOOKUP(A524,'Iny SPEC'!$A$1:$B$3068,2,FALSE),"")</f>
        <v/>
      </c>
      <c r="M524">
        <f t="shared" si="8"/>
        <v>0</v>
      </c>
    </row>
    <row r="525" spans="1:13" x14ac:dyDescent="0.2">
      <c r="A525" s="1">
        <v>42266</v>
      </c>
      <c r="B525" t="s">
        <v>4</v>
      </c>
      <c r="C525" s="6">
        <v>4.0101356400417503</v>
      </c>
      <c r="D525" s="6">
        <f>VLOOKUP(A525,'PPP - Resi'!$I$2:$K$3928,2,FALSE)</f>
        <v>4.9450869990355804</v>
      </c>
      <c r="E525" s="7">
        <f>VLOOKUP(A525,Embalses!$D$1:$E$4292,2,FALSE)</f>
        <v>0.5163706392041445</v>
      </c>
      <c r="F525" s="8">
        <f>VLOOKUP(A525,'Prod comer'!$A$2:$C$130,3,TRUE)</f>
        <v>1794.2587096774182</v>
      </c>
      <c r="G525" s="8">
        <f>VLOOKUP(A525,'Prod comer'!$A$2:$F$130,6,TRUE)</f>
        <v>619.67129032258038</v>
      </c>
      <c r="H525" t="str">
        <f>IFERROR(VLOOKUP(A525,P.Int!$A$1:$E$2436,5,TRUE),"")</f>
        <v/>
      </c>
      <c r="I525">
        <v>621512</v>
      </c>
      <c r="J525">
        <v>9330</v>
      </c>
      <c r="K525">
        <v>630842</v>
      </c>
      <c r="L525" t="str">
        <f>IFERROR(VLOOKUP(A525,'Iny SPEC'!$A$1:$B$3068,2,FALSE),"")</f>
        <v/>
      </c>
      <c r="M525">
        <f t="shared" si="8"/>
        <v>0</v>
      </c>
    </row>
    <row r="526" spans="1:13" x14ac:dyDescent="0.2">
      <c r="A526" s="1">
        <v>42267</v>
      </c>
      <c r="B526" t="s">
        <v>3</v>
      </c>
      <c r="C526" s="6">
        <v>5.0772295281773401</v>
      </c>
      <c r="D526" s="6">
        <f>VLOOKUP(A526,'PPP - Resi'!$E$1:$G$3927,2,FALSE)</f>
        <v>5.8984295765638999</v>
      </c>
      <c r="E526" s="7">
        <f>VLOOKUP(A526,Embalses!$A$1:$B$4292,2,FALSE)</f>
        <v>0.65918191987808195</v>
      </c>
      <c r="F526" s="8">
        <f>VLOOKUP(A526,'Prod comer'!$A$2:$C$130,2,TRUE)</f>
        <v>511.76612903225811</v>
      </c>
      <c r="G526" s="8">
        <f>VLOOKUP(A526,'Prod comer'!$A$2:$F$130,5,TRUE)</f>
        <v>495.86225806451614</v>
      </c>
      <c r="H526" t="str">
        <f>IFERROR(VLOOKUP(A526,P.Int!$A$1:$E$2436,5,TRUE),"")</f>
        <v/>
      </c>
      <c r="I526">
        <v>299188</v>
      </c>
      <c r="J526">
        <v>0</v>
      </c>
      <c r="K526">
        <v>299188</v>
      </c>
      <c r="L526" t="str">
        <f>IFERROR(VLOOKUP(A526,'Iny SPEC'!$A$1:$B$3068,2,FALSE),"")</f>
        <v/>
      </c>
      <c r="M526">
        <f t="shared" si="8"/>
        <v>0</v>
      </c>
    </row>
    <row r="527" spans="1:13" x14ac:dyDescent="0.2">
      <c r="A527" s="1">
        <v>42267</v>
      </c>
      <c r="B527" t="s">
        <v>4</v>
      </c>
      <c r="C527" s="6">
        <v>4.0101356400417503</v>
      </c>
      <c r="D527" s="6">
        <f>VLOOKUP(A527,'PPP - Resi'!$I$2:$K$3928,2,FALSE)</f>
        <v>4.9450869990355804</v>
      </c>
      <c r="E527" s="7">
        <f>VLOOKUP(A527,Embalses!$D$1:$E$4292,2,FALSE)</f>
        <v>0.53210639676928206</v>
      </c>
      <c r="F527" s="8">
        <f>VLOOKUP(A527,'Prod comer'!$A$2:$C$130,3,TRUE)</f>
        <v>1794.2587096774182</v>
      </c>
      <c r="G527" s="8">
        <f>VLOOKUP(A527,'Prod comer'!$A$2:$F$130,6,TRUE)</f>
        <v>619.67129032258038</v>
      </c>
      <c r="H527" t="str">
        <f>IFERROR(VLOOKUP(A527,P.Int!$A$1:$E$2436,5,TRUE),"")</f>
        <v/>
      </c>
      <c r="I527">
        <v>555359</v>
      </c>
      <c r="J527">
        <v>9389</v>
      </c>
      <c r="K527">
        <v>564748</v>
      </c>
      <c r="L527" t="str">
        <f>IFERROR(VLOOKUP(A527,'Iny SPEC'!$A$1:$B$3068,2,FALSE),"")</f>
        <v/>
      </c>
      <c r="M527">
        <f t="shared" si="8"/>
        <v>0</v>
      </c>
    </row>
    <row r="528" spans="1:13" x14ac:dyDescent="0.2">
      <c r="A528" s="1">
        <v>42268</v>
      </c>
      <c r="B528" t="s">
        <v>3</v>
      </c>
      <c r="C528" s="6">
        <v>5.0772295281773401</v>
      </c>
      <c r="D528" s="6">
        <f>VLOOKUP(A528,'PPP - Resi'!$E$1:$G$3927,2,FALSE)</f>
        <v>5.8984295765638999</v>
      </c>
      <c r="E528" s="7">
        <f>VLOOKUP(A528,Embalses!$A$1:$B$4292,2,FALSE)</f>
        <v>0.66003307339375195</v>
      </c>
      <c r="F528" s="8">
        <f>VLOOKUP(A528,'Prod comer'!$A$2:$C$130,2,TRUE)</f>
        <v>511.76612903225811</v>
      </c>
      <c r="G528" s="8">
        <f>VLOOKUP(A528,'Prod comer'!$A$2:$F$130,5,TRUE)</f>
        <v>495.86225806451614</v>
      </c>
      <c r="H528" t="str">
        <f>IFERROR(VLOOKUP(A528,P.Int!$A$1:$E$2436,5,TRUE),"")</f>
        <v/>
      </c>
      <c r="I528">
        <v>346463</v>
      </c>
      <c r="J528">
        <v>0</v>
      </c>
      <c r="K528">
        <v>346463</v>
      </c>
      <c r="L528" t="str">
        <f>IFERROR(VLOOKUP(A528,'Iny SPEC'!$A$1:$B$3068,2,FALSE),"")</f>
        <v/>
      </c>
      <c r="M528">
        <f t="shared" si="8"/>
        <v>0</v>
      </c>
    </row>
    <row r="529" spans="1:13" x14ac:dyDescent="0.2">
      <c r="A529" s="1">
        <v>42268</v>
      </c>
      <c r="B529" t="s">
        <v>4</v>
      </c>
      <c r="C529" s="6">
        <v>4.0101356400417503</v>
      </c>
      <c r="D529" s="6">
        <f>VLOOKUP(A529,'PPP - Resi'!$I$2:$K$3928,2,FALSE)</f>
        <v>4.9450869990355804</v>
      </c>
      <c r="E529" s="7">
        <f>VLOOKUP(A529,Embalses!$D$1:$E$4292,2,FALSE)</f>
        <v>0.52751147219034356</v>
      </c>
      <c r="F529" s="8">
        <f>VLOOKUP(A529,'Prod comer'!$A$2:$C$130,3,TRUE)</f>
        <v>1794.2587096774182</v>
      </c>
      <c r="G529" s="8">
        <f>VLOOKUP(A529,'Prod comer'!$A$2:$F$130,6,TRUE)</f>
        <v>619.67129032258038</v>
      </c>
      <c r="H529" t="str">
        <f>IFERROR(VLOOKUP(A529,P.Int!$A$1:$E$2436,5,TRUE),"")</f>
        <v/>
      </c>
      <c r="I529">
        <v>617867</v>
      </c>
      <c r="J529">
        <v>9309</v>
      </c>
      <c r="K529">
        <v>627176</v>
      </c>
      <c r="L529" t="str">
        <f>IFERROR(VLOOKUP(A529,'Iny SPEC'!$A$1:$B$3068,2,FALSE),"")</f>
        <v/>
      </c>
      <c r="M529">
        <f t="shared" si="8"/>
        <v>0</v>
      </c>
    </row>
    <row r="530" spans="1:13" x14ac:dyDescent="0.2">
      <c r="A530" s="1">
        <v>42269</v>
      </c>
      <c r="B530" t="s">
        <v>3</v>
      </c>
      <c r="C530" s="6">
        <v>5.0772295281773401</v>
      </c>
      <c r="D530" s="6">
        <f>VLOOKUP(A530,'PPP - Resi'!$E$1:$G$3927,2,FALSE)</f>
        <v>5.8984295765638999</v>
      </c>
      <c r="E530" s="7">
        <f>VLOOKUP(A530,Embalses!$A$1:$B$4292,2,FALSE)</f>
        <v>0.659530487508309</v>
      </c>
      <c r="F530" s="8">
        <f>VLOOKUP(A530,'Prod comer'!$A$2:$C$130,2,TRUE)</f>
        <v>511.76612903225811</v>
      </c>
      <c r="G530" s="8">
        <f>VLOOKUP(A530,'Prod comer'!$A$2:$F$130,5,TRUE)</f>
        <v>495.86225806451614</v>
      </c>
      <c r="H530" t="str">
        <f>IFERROR(VLOOKUP(A530,P.Int!$A$1:$E$2436,5,TRUE),"")</f>
        <v/>
      </c>
      <c r="I530">
        <v>345231</v>
      </c>
      <c r="J530">
        <v>0</v>
      </c>
      <c r="K530">
        <v>345231</v>
      </c>
      <c r="L530" t="str">
        <f>IFERROR(VLOOKUP(A530,'Iny SPEC'!$A$1:$B$3068,2,FALSE),"")</f>
        <v/>
      </c>
      <c r="M530">
        <f t="shared" si="8"/>
        <v>0</v>
      </c>
    </row>
    <row r="531" spans="1:13" x14ac:dyDescent="0.2">
      <c r="A531" s="1">
        <v>42269</v>
      </c>
      <c r="B531" t="s">
        <v>4</v>
      </c>
      <c r="C531" s="6">
        <v>4.0101356400417503</v>
      </c>
      <c r="D531" s="6">
        <f>VLOOKUP(A531,'PPP - Resi'!$I$2:$K$3928,2,FALSE)</f>
        <v>4.9450869990355804</v>
      </c>
      <c r="E531" s="7">
        <f>VLOOKUP(A531,Embalses!$D$1:$E$4292,2,FALSE)</f>
        <v>0.5216806419528992</v>
      </c>
      <c r="F531" s="8">
        <f>VLOOKUP(A531,'Prod comer'!$A$2:$C$130,3,TRUE)</f>
        <v>1794.2587096774182</v>
      </c>
      <c r="G531" s="8">
        <f>VLOOKUP(A531,'Prod comer'!$A$2:$F$130,6,TRUE)</f>
        <v>619.67129032258038</v>
      </c>
      <c r="H531" t="str">
        <f>IFERROR(VLOOKUP(A531,P.Int!$A$1:$E$2436,5,TRUE),"")</f>
        <v/>
      </c>
      <c r="I531">
        <v>627522</v>
      </c>
      <c r="J531">
        <v>9312</v>
      </c>
      <c r="K531">
        <v>636834</v>
      </c>
      <c r="L531" t="str">
        <f>IFERROR(VLOOKUP(A531,'Iny SPEC'!$A$1:$B$3068,2,FALSE),"")</f>
        <v/>
      </c>
      <c r="M531">
        <f t="shared" si="8"/>
        <v>0</v>
      </c>
    </row>
    <row r="532" spans="1:13" x14ac:dyDescent="0.2">
      <c r="A532" s="1">
        <v>42270</v>
      </c>
      <c r="B532" t="s">
        <v>3</v>
      </c>
      <c r="C532" s="6">
        <v>5.0772295281773401</v>
      </c>
      <c r="D532" s="6">
        <f>VLOOKUP(A532,'PPP - Resi'!$E$1:$G$3927,2,FALSE)</f>
        <v>5.8984295765638999</v>
      </c>
      <c r="E532" s="7">
        <f>VLOOKUP(A532,Embalses!$A$1:$B$4292,2,FALSE)</f>
        <v>0.66057619039898796</v>
      </c>
      <c r="F532" s="8">
        <f>VLOOKUP(A532,'Prod comer'!$A$2:$C$130,2,TRUE)</f>
        <v>511.76612903225811</v>
      </c>
      <c r="G532" s="8">
        <f>VLOOKUP(A532,'Prod comer'!$A$2:$F$130,5,TRUE)</f>
        <v>495.86225806451614</v>
      </c>
      <c r="H532" t="str">
        <f>IFERROR(VLOOKUP(A532,P.Int!$A$1:$E$2436,5,TRUE),"")</f>
        <v/>
      </c>
      <c r="I532">
        <v>325497</v>
      </c>
      <c r="J532">
        <v>0</v>
      </c>
      <c r="K532">
        <v>325497</v>
      </c>
      <c r="L532" t="str">
        <f>IFERROR(VLOOKUP(A532,'Iny SPEC'!$A$1:$B$3068,2,FALSE),"")</f>
        <v/>
      </c>
      <c r="M532">
        <f t="shared" si="8"/>
        <v>0</v>
      </c>
    </row>
    <row r="533" spans="1:13" x14ac:dyDescent="0.2">
      <c r="A533" s="1">
        <v>42270</v>
      </c>
      <c r="B533" t="s">
        <v>4</v>
      </c>
      <c r="C533" s="6">
        <v>4.0101356400417503</v>
      </c>
      <c r="D533" s="6">
        <f>VLOOKUP(A533,'PPP - Resi'!$I$2:$K$3928,2,FALSE)</f>
        <v>4.9450869990355804</v>
      </c>
      <c r="E533" s="7">
        <f>VLOOKUP(A533,Embalses!$D$1:$E$4292,2,FALSE)</f>
        <v>0.52266961430366221</v>
      </c>
      <c r="F533" s="8">
        <f>VLOOKUP(A533,'Prod comer'!$A$2:$C$130,3,TRUE)</f>
        <v>1794.2587096774182</v>
      </c>
      <c r="G533" s="8">
        <f>VLOOKUP(A533,'Prod comer'!$A$2:$F$130,6,TRUE)</f>
        <v>619.67129032258038</v>
      </c>
      <c r="H533" t="str">
        <f>IFERROR(VLOOKUP(A533,P.Int!$A$1:$E$2436,5,TRUE),"")</f>
        <v/>
      </c>
      <c r="I533">
        <v>635755</v>
      </c>
      <c r="J533">
        <v>9287</v>
      </c>
      <c r="K533">
        <v>645042</v>
      </c>
      <c r="L533" t="str">
        <f>IFERROR(VLOOKUP(A533,'Iny SPEC'!$A$1:$B$3068,2,FALSE),"")</f>
        <v/>
      </c>
      <c r="M533">
        <f t="shared" si="8"/>
        <v>0</v>
      </c>
    </row>
    <row r="534" spans="1:13" x14ac:dyDescent="0.2">
      <c r="A534" s="1">
        <v>42271</v>
      </c>
      <c r="B534" t="s">
        <v>3</v>
      </c>
      <c r="C534" s="6">
        <v>5.0772295281773401</v>
      </c>
      <c r="D534" s="6">
        <f>VLOOKUP(A534,'PPP - Resi'!$E$1:$G$3927,2,FALSE)</f>
        <v>5.8984295765638999</v>
      </c>
      <c r="E534" s="7">
        <f>VLOOKUP(A534,Embalses!$A$1:$B$4292,2,FALSE)</f>
        <v>0.67205460352458601</v>
      </c>
      <c r="F534" s="8">
        <f>VLOOKUP(A534,'Prod comer'!$A$2:$C$130,2,TRUE)</f>
        <v>511.76612903225811</v>
      </c>
      <c r="G534" s="8">
        <f>VLOOKUP(A534,'Prod comer'!$A$2:$F$130,5,TRUE)</f>
        <v>495.86225806451614</v>
      </c>
      <c r="H534" t="str">
        <f>IFERROR(VLOOKUP(A534,P.Int!$A$1:$E$2436,5,TRUE),"")</f>
        <v/>
      </c>
      <c r="I534">
        <v>342072</v>
      </c>
      <c r="J534">
        <v>0</v>
      </c>
      <c r="K534">
        <v>342072</v>
      </c>
      <c r="L534" t="str">
        <f>IFERROR(VLOOKUP(A534,'Iny SPEC'!$A$1:$B$3068,2,FALSE),"")</f>
        <v/>
      </c>
      <c r="M534">
        <f t="shared" si="8"/>
        <v>0</v>
      </c>
    </row>
    <row r="535" spans="1:13" x14ac:dyDescent="0.2">
      <c r="A535" s="1">
        <v>42271</v>
      </c>
      <c r="B535" t="s">
        <v>4</v>
      </c>
      <c r="C535" s="6">
        <v>4.0101356400417503</v>
      </c>
      <c r="D535" s="6">
        <f>VLOOKUP(A535,'PPP - Resi'!$I$2:$K$3928,2,FALSE)</f>
        <v>4.9450869990355804</v>
      </c>
      <c r="E535" s="7">
        <f>VLOOKUP(A535,Embalses!$D$1:$E$4292,2,FALSE)</f>
        <v>0.5192897172981833</v>
      </c>
      <c r="F535" s="8">
        <f>VLOOKUP(A535,'Prod comer'!$A$2:$C$130,3,TRUE)</f>
        <v>1794.2587096774182</v>
      </c>
      <c r="G535" s="8">
        <f>VLOOKUP(A535,'Prod comer'!$A$2:$F$130,6,TRUE)</f>
        <v>619.67129032258038</v>
      </c>
      <c r="H535" t="str">
        <f>IFERROR(VLOOKUP(A535,P.Int!$A$1:$E$2436,5,TRUE),"")</f>
        <v/>
      </c>
      <c r="I535">
        <v>624046</v>
      </c>
      <c r="J535">
        <v>9236</v>
      </c>
      <c r="K535">
        <v>633282</v>
      </c>
      <c r="L535" t="str">
        <f>IFERROR(VLOOKUP(A535,'Iny SPEC'!$A$1:$B$3068,2,FALSE),"")</f>
        <v/>
      </c>
      <c r="M535">
        <f t="shared" si="8"/>
        <v>0</v>
      </c>
    </row>
    <row r="536" spans="1:13" x14ac:dyDescent="0.2">
      <c r="A536" s="1">
        <v>42272</v>
      </c>
      <c r="B536" t="s">
        <v>3</v>
      </c>
      <c r="C536" s="6">
        <v>5.0772295281773401</v>
      </c>
      <c r="D536" s="6">
        <f>VLOOKUP(A536,'PPP - Resi'!$E$1:$G$3927,2,FALSE)</f>
        <v>5.8984295765638999</v>
      </c>
      <c r="E536" s="7">
        <f>VLOOKUP(A536,Embalses!$A$1:$B$4292,2,FALSE)</f>
        <v>0.68121463659797998</v>
      </c>
      <c r="F536" s="8">
        <f>VLOOKUP(A536,'Prod comer'!$A$2:$C$130,2,TRUE)</f>
        <v>511.76612903225811</v>
      </c>
      <c r="G536" s="8">
        <f>VLOOKUP(A536,'Prod comer'!$A$2:$F$130,5,TRUE)</f>
        <v>495.86225806451614</v>
      </c>
      <c r="H536" t="str">
        <f>IFERROR(VLOOKUP(A536,P.Int!$A$1:$E$2436,5,TRUE),"")</f>
        <v/>
      </c>
      <c r="I536">
        <v>331555</v>
      </c>
      <c r="J536">
        <v>0</v>
      </c>
      <c r="K536">
        <v>331555</v>
      </c>
      <c r="L536" t="str">
        <f>IFERROR(VLOOKUP(A536,'Iny SPEC'!$A$1:$B$3068,2,FALSE),"")</f>
        <v/>
      </c>
      <c r="M536">
        <f t="shared" si="8"/>
        <v>0</v>
      </c>
    </row>
    <row r="537" spans="1:13" x14ac:dyDescent="0.2">
      <c r="A537" s="1">
        <v>42272</v>
      </c>
      <c r="B537" t="s">
        <v>4</v>
      </c>
      <c r="C537" s="6">
        <v>4.0101356400417503</v>
      </c>
      <c r="D537" s="6">
        <f>VLOOKUP(A537,'PPP - Resi'!$I$2:$K$3928,2,FALSE)</f>
        <v>4.9450869990355804</v>
      </c>
      <c r="E537" s="7">
        <f>VLOOKUP(A537,Embalses!$D$1:$E$4292,2,FALSE)</f>
        <v>0.51712964249923776</v>
      </c>
      <c r="F537" s="8">
        <f>VLOOKUP(A537,'Prod comer'!$A$2:$C$130,3,TRUE)</f>
        <v>1794.2587096774182</v>
      </c>
      <c r="G537" s="8">
        <f>VLOOKUP(A537,'Prod comer'!$A$2:$F$130,6,TRUE)</f>
        <v>619.67129032258038</v>
      </c>
      <c r="H537" t="str">
        <f>IFERROR(VLOOKUP(A537,P.Int!$A$1:$E$2436,5,TRUE),"")</f>
        <v/>
      </c>
      <c r="I537">
        <v>608772</v>
      </c>
      <c r="J537">
        <v>9273</v>
      </c>
      <c r="K537">
        <v>618045</v>
      </c>
      <c r="L537" t="str">
        <f>IFERROR(VLOOKUP(A537,'Iny SPEC'!$A$1:$B$3068,2,FALSE),"")</f>
        <v/>
      </c>
      <c r="M537">
        <f t="shared" si="8"/>
        <v>0</v>
      </c>
    </row>
    <row r="538" spans="1:13" x14ac:dyDescent="0.2">
      <c r="A538" s="1">
        <v>42273</v>
      </c>
      <c r="B538" t="s">
        <v>3</v>
      </c>
      <c r="C538" s="6">
        <v>5.0772295281773401</v>
      </c>
      <c r="D538" s="6">
        <f>VLOOKUP(A538,'PPP - Resi'!$E$1:$G$3927,2,FALSE)</f>
        <v>5.8984295765638999</v>
      </c>
      <c r="E538" s="7">
        <f>VLOOKUP(A538,Embalses!$A$1:$B$4292,2,FALSE)</f>
        <v>0.68473273779608002</v>
      </c>
      <c r="F538" s="8">
        <f>VLOOKUP(A538,'Prod comer'!$A$2:$C$130,2,TRUE)</f>
        <v>511.76612903225811</v>
      </c>
      <c r="G538" s="8">
        <f>VLOOKUP(A538,'Prod comer'!$A$2:$F$130,5,TRUE)</f>
        <v>495.86225806451614</v>
      </c>
      <c r="H538" t="str">
        <f>IFERROR(VLOOKUP(A538,P.Int!$A$1:$E$2436,5,TRUE),"")</f>
        <v/>
      </c>
      <c r="I538">
        <v>335883</v>
      </c>
      <c r="J538">
        <v>0</v>
      </c>
      <c r="K538">
        <v>335883</v>
      </c>
      <c r="L538" t="str">
        <f>IFERROR(VLOOKUP(A538,'Iny SPEC'!$A$1:$B$3068,2,FALSE),"")</f>
        <v/>
      </c>
      <c r="M538">
        <f t="shared" si="8"/>
        <v>0</v>
      </c>
    </row>
    <row r="539" spans="1:13" x14ac:dyDescent="0.2">
      <c r="A539" s="1">
        <v>42273</v>
      </c>
      <c r="B539" t="s">
        <v>4</v>
      </c>
      <c r="C539" s="6">
        <v>4.0101356400417503</v>
      </c>
      <c r="D539" s="6">
        <f>VLOOKUP(A539,'PPP - Resi'!$I$2:$K$3928,2,FALSE)</f>
        <v>4.9450869990355804</v>
      </c>
      <c r="E539" s="7">
        <f>VLOOKUP(A539,Embalses!$D$1:$E$4292,2,FALSE)</f>
        <v>0.51163623844901074</v>
      </c>
      <c r="F539" s="8">
        <f>VLOOKUP(A539,'Prod comer'!$A$2:$C$130,3,TRUE)</f>
        <v>1794.2587096774182</v>
      </c>
      <c r="G539" s="8">
        <f>VLOOKUP(A539,'Prod comer'!$A$2:$F$130,6,TRUE)</f>
        <v>619.67129032258038</v>
      </c>
      <c r="H539" t="str">
        <f>IFERROR(VLOOKUP(A539,P.Int!$A$1:$E$2436,5,TRUE),"")</f>
        <v/>
      </c>
      <c r="I539">
        <v>600782</v>
      </c>
      <c r="J539">
        <v>9386</v>
      </c>
      <c r="K539">
        <v>610168</v>
      </c>
      <c r="L539" t="str">
        <f>IFERROR(VLOOKUP(A539,'Iny SPEC'!$A$1:$B$3068,2,FALSE),"")</f>
        <v/>
      </c>
      <c r="M539">
        <f t="shared" si="8"/>
        <v>0</v>
      </c>
    </row>
    <row r="540" spans="1:13" x14ac:dyDescent="0.2">
      <c r="A540" s="1">
        <v>42274</v>
      </c>
      <c r="B540" t="s">
        <v>3</v>
      </c>
      <c r="C540" s="6">
        <v>5.0772295281773401</v>
      </c>
      <c r="D540" s="6">
        <f>VLOOKUP(A540,'PPP - Resi'!$E$1:$G$3927,2,FALSE)</f>
        <v>5.8984295765638999</v>
      </c>
      <c r="E540" s="7">
        <f>VLOOKUP(A540,Embalses!$A$1:$B$4292,2,FALSE)</f>
        <v>0.68638640748366597</v>
      </c>
      <c r="F540" s="8">
        <f>VLOOKUP(A540,'Prod comer'!$A$2:$C$130,2,TRUE)</f>
        <v>511.76612903225811</v>
      </c>
      <c r="G540" s="8">
        <f>VLOOKUP(A540,'Prod comer'!$A$2:$F$130,5,TRUE)</f>
        <v>495.86225806451614</v>
      </c>
      <c r="H540" t="str">
        <f>IFERROR(VLOOKUP(A540,P.Int!$A$1:$E$2436,5,TRUE),"")</f>
        <v/>
      </c>
      <c r="I540">
        <v>327756</v>
      </c>
      <c r="J540">
        <v>0</v>
      </c>
      <c r="K540">
        <v>327756</v>
      </c>
      <c r="L540" t="str">
        <f>IFERROR(VLOOKUP(A540,'Iny SPEC'!$A$1:$B$3068,2,FALSE),"")</f>
        <v/>
      </c>
      <c r="M540">
        <f t="shared" si="8"/>
        <v>0</v>
      </c>
    </row>
    <row r="541" spans="1:13" x14ac:dyDescent="0.2">
      <c r="A541" s="1">
        <v>42274</v>
      </c>
      <c r="B541" t="s">
        <v>4</v>
      </c>
      <c r="C541" s="6">
        <v>4.0101356400417503</v>
      </c>
      <c r="D541" s="6">
        <f>VLOOKUP(A541,'PPP - Resi'!$I$2:$K$3928,2,FALSE)</f>
        <v>4.9450869990355804</v>
      </c>
      <c r="E541" s="7">
        <f>VLOOKUP(A541,Embalses!$D$1:$E$4292,2,FALSE)</f>
        <v>0.51292028997149652</v>
      </c>
      <c r="F541" s="8">
        <f>VLOOKUP(A541,'Prod comer'!$A$2:$C$130,3,TRUE)</f>
        <v>1794.2587096774182</v>
      </c>
      <c r="G541" s="8">
        <f>VLOOKUP(A541,'Prod comer'!$A$2:$F$130,6,TRUE)</f>
        <v>619.67129032258038</v>
      </c>
      <c r="H541" t="str">
        <f>IFERROR(VLOOKUP(A541,P.Int!$A$1:$E$2436,5,TRUE),"")</f>
        <v/>
      </c>
      <c r="I541">
        <v>526670</v>
      </c>
      <c r="J541">
        <v>9357</v>
      </c>
      <c r="K541">
        <v>536027</v>
      </c>
      <c r="L541" t="str">
        <f>IFERROR(VLOOKUP(A541,'Iny SPEC'!$A$1:$B$3068,2,FALSE),"")</f>
        <v/>
      </c>
      <c r="M541">
        <f t="shared" si="8"/>
        <v>0</v>
      </c>
    </row>
    <row r="542" spans="1:13" x14ac:dyDescent="0.2">
      <c r="A542" s="1">
        <v>42275</v>
      </c>
      <c r="B542" t="s">
        <v>3</v>
      </c>
      <c r="C542" s="6">
        <v>5.0772295281773401</v>
      </c>
      <c r="D542" s="6">
        <f>VLOOKUP(A542,'PPP - Resi'!$E$1:$G$3927,2,FALSE)</f>
        <v>5.8984295765638999</v>
      </c>
      <c r="E542" s="7">
        <f>VLOOKUP(A542,Embalses!$A$1:$B$4292,2,FALSE)</f>
        <v>0.69191485222353699</v>
      </c>
      <c r="F542" s="8">
        <f>VLOOKUP(A542,'Prod comer'!$A$2:$C$130,2,TRUE)</f>
        <v>511.76612903225811</v>
      </c>
      <c r="G542" s="8">
        <f>VLOOKUP(A542,'Prod comer'!$A$2:$F$130,5,TRUE)</f>
        <v>495.86225806451614</v>
      </c>
      <c r="H542" t="str">
        <f>IFERROR(VLOOKUP(A542,P.Int!$A$1:$E$2436,5,TRUE),"")</f>
        <v/>
      </c>
      <c r="I542">
        <v>341190</v>
      </c>
      <c r="J542">
        <v>0</v>
      </c>
      <c r="K542">
        <v>341190</v>
      </c>
      <c r="L542" t="str">
        <f>IFERROR(VLOOKUP(A542,'Iny SPEC'!$A$1:$B$3068,2,FALSE),"")</f>
        <v/>
      </c>
      <c r="M542">
        <f t="shared" si="8"/>
        <v>0</v>
      </c>
    </row>
    <row r="543" spans="1:13" x14ac:dyDescent="0.2">
      <c r="A543" s="1">
        <v>42275</v>
      </c>
      <c r="B543" t="s">
        <v>4</v>
      </c>
      <c r="C543" s="6">
        <v>4.0101356400417503</v>
      </c>
      <c r="D543" s="6">
        <f>VLOOKUP(A543,'PPP - Resi'!$I$2:$K$3928,2,FALSE)</f>
        <v>4.9450869990355804</v>
      </c>
      <c r="E543" s="7">
        <f>VLOOKUP(A543,Embalses!$D$1:$E$4292,2,FALSE)</f>
        <v>0.51213105638718992</v>
      </c>
      <c r="F543" s="8">
        <f>VLOOKUP(A543,'Prod comer'!$A$2:$C$130,3,TRUE)</f>
        <v>1794.2587096774182</v>
      </c>
      <c r="G543" s="8">
        <f>VLOOKUP(A543,'Prod comer'!$A$2:$F$130,6,TRUE)</f>
        <v>619.67129032258038</v>
      </c>
      <c r="H543" t="str">
        <f>IFERROR(VLOOKUP(A543,P.Int!$A$1:$E$2436,5,TRUE),"")</f>
        <v/>
      </c>
      <c r="I543">
        <v>625958</v>
      </c>
      <c r="J543">
        <v>9291</v>
      </c>
      <c r="K543">
        <v>635249</v>
      </c>
      <c r="L543" t="str">
        <f>IFERROR(VLOOKUP(A543,'Iny SPEC'!$A$1:$B$3068,2,FALSE),"")</f>
        <v/>
      </c>
      <c r="M543">
        <f t="shared" si="8"/>
        <v>0</v>
      </c>
    </row>
    <row r="544" spans="1:13" x14ac:dyDescent="0.2">
      <c r="A544" s="1">
        <v>42276</v>
      </c>
      <c r="B544" t="s">
        <v>3</v>
      </c>
      <c r="C544" s="6">
        <v>5.0772295281773401</v>
      </c>
      <c r="D544" s="6">
        <f>VLOOKUP(A544,'PPP - Resi'!$E$1:$G$3927,2,FALSE)</f>
        <v>5.8984295765638999</v>
      </c>
      <c r="E544" s="7">
        <f>VLOOKUP(A544,Embalses!$A$1:$B$4292,2,FALSE)</f>
        <v>0.69478445550493695</v>
      </c>
      <c r="F544" s="8">
        <f>VLOOKUP(A544,'Prod comer'!$A$2:$C$130,2,TRUE)</f>
        <v>511.76612903225811</v>
      </c>
      <c r="G544" s="8">
        <f>VLOOKUP(A544,'Prod comer'!$A$2:$F$130,5,TRUE)</f>
        <v>495.86225806451614</v>
      </c>
      <c r="H544" t="str">
        <f>IFERROR(VLOOKUP(A544,P.Int!$A$1:$E$2436,5,TRUE),"")</f>
        <v/>
      </c>
      <c r="I544">
        <v>331979</v>
      </c>
      <c r="J544">
        <v>0</v>
      </c>
      <c r="K544">
        <v>331979</v>
      </c>
      <c r="L544" t="str">
        <f>IFERROR(VLOOKUP(A544,'Iny SPEC'!$A$1:$B$3068,2,FALSE),"")</f>
        <v/>
      </c>
      <c r="M544">
        <f t="shared" si="8"/>
        <v>0</v>
      </c>
    </row>
    <row r="545" spans="1:13" x14ac:dyDescent="0.2">
      <c r="A545" s="1">
        <v>42276</v>
      </c>
      <c r="B545" t="s">
        <v>4</v>
      </c>
      <c r="C545" s="6">
        <v>4.0101356400417503</v>
      </c>
      <c r="D545" s="6">
        <f>VLOOKUP(A545,'PPP - Resi'!$I$2:$K$3928,2,FALSE)</f>
        <v>4.9450869990355804</v>
      </c>
      <c r="E545" s="7">
        <f>VLOOKUP(A545,Embalses!$D$1:$E$4292,2,FALSE)</f>
        <v>0.50780705334049359</v>
      </c>
      <c r="F545" s="8">
        <f>VLOOKUP(A545,'Prod comer'!$A$2:$C$130,3,TRUE)</f>
        <v>1794.2587096774182</v>
      </c>
      <c r="G545" s="8">
        <f>VLOOKUP(A545,'Prod comer'!$A$2:$F$130,6,TRUE)</f>
        <v>619.67129032258038</v>
      </c>
      <c r="H545" t="str">
        <f>IFERROR(VLOOKUP(A545,P.Int!$A$1:$E$2436,5,TRUE),"")</f>
        <v/>
      </c>
      <c r="I545">
        <v>607209</v>
      </c>
      <c r="J545">
        <v>9030</v>
      </c>
      <c r="K545">
        <v>616239</v>
      </c>
      <c r="L545" t="str">
        <f>IFERROR(VLOOKUP(A545,'Iny SPEC'!$A$1:$B$3068,2,FALSE),"")</f>
        <v/>
      </c>
      <c r="M545">
        <f t="shared" si="8"/>
        <v>0</v>
      </c>
    </row>
    <row r="546" spans="1:13" x14ac:dyDescent="0.2">
      <c r="A546" s="1">
        <v>42277</v>
      </c>
      <c r="B546" t="s">
        <v>3</v>
      </c>
      <c r="C546" s="6">
        <v>5.0069912984596501</v>
      </c>
      <c r="D546" s="6">
        <f>VLOOKUP(A546,'PPP - Resi'!$E$1:$G$3927,2,FALSE)</f>
        <v>5.8984295765638999</v>
      </c>
      <c r="E546" s="7">
        <f>VLOOKUP(A546,Embalses!$A$1:$B$4292,2,FALSE)</f>
        <v>0.70422010019292802</v>
      </c>
      <c r="F546" s="8">
        <f>VLOOKUP(A546,'Prod comer'!$A$2:$C$130,2,TRUE)</f>
        <v>511.76612903225811</v>
      </c>
      <c r="G546" s="8">
        <f>VLOOKUP(A546,'Prod comer'!$A$2:$F$130,5,TRUE)</f>
        <v>495.86225806451614</v>
      </c>
      <c r="H546" t="str">
        <f>IFERROR(VLOOKUP(A546,P.Int!$A$1:$E$2436,5,TRUE),"")</f>
        <v/>
      </c>
      <c r="I546">
        <v>326721</v>
      </c>
      <c r="J546">
        <v>0</v>
      </c>
      <c r="K546">
        <v>326721</v>
      </c>
      <c r="L546" t="str">
        <f>IFERROR(VLOOKUP(A546,'Iny SPEC'!$A$1:$B$3068,2,FALSE),"")</f>
        <v/>
      </c>
      <c r="M546">
        <f t="shared" si="8"/>
        <v>0</v>
      </c>
    </row>
    <row r="547" spans="1:13" x14ac:dyDescent="0.2">
      <c r="A547" s="1">
        <v>42277</v>
      </c>
      <c r="B547" t="s">
        <v>4</v>
      </c>
      <c r="C547" s="6">
        <v>4.0101356400417503</v>
      </c>
      <c r="D547" s="6">
        <f>VLOOKUP(A547,'PPP - Resi'!$I$2:$K$3928,2,FALSE)</f>
        <v>4.9450869990355804</v>
      </c>
      <c r="E547" s="7">
        <f>VLOOKUP(A547,Embalses!$D$1:$E$4292,2,FALSE)</f>
        <v>0.50238188618349144</v>
      </c>
      <c r="F547" s="8">
        <f>VLOOKUP(A547,'Prod comer'!$A$2:$C$130,3,TRUE)</f>
        <v>1794.2587096774182</v>
      </c>
      <c r="G547" s="8">
        <f>VLOOKUP(A547,'Prod comer'!$A$2:$F$130,6,TRUE)</f>
        <v>619.67129032258038</v>
      </c>
      <c r="H547" t="str">
        <f>IFERROR(VLOOKUP(A547,P.Int!$A$1:$E$2436,5,TRUE),"")</f>
        <v/>
      </c>
      <c r="I547">
        <v>617947</v>
      </c>
      <c r="J547">
        <v>9322</v>
      </c>
      <c r="K547">
        <v>627269</v>
      </c>
      <c r="L547" t="str">
        <f>IFERROR(VLOOKUP(A547,'Iny SPEC'!$A$1:$B$3068,2,FALSE),"")</f>
        <v/>
      </c>
      <c r="M547">
        <f t="shared" si="8"/>
        <v>0</v>
      </c>
    </row>
    <row r="548" spans="1:13" x14ac:dyDescent="0.2">
      <c r="A548" s="1">
        <v>42278</v>
      </c>
      <c r="B548" t="s">
        <v>3</v>
      </c>
      <c r="C548" s="6">
        <v>5.2419660269750796</v>
      </c>
      <c r="D548" s="6">
        <f>VLOOKUP(A548,'PPP - Resi'!$E$1:$G$3927,2,FALSE)</f>
        <v>5.9386443834308196</v>
      </c>
      <c r="E548" s="7">
        <f>VLOOKUP(A548,Embalses!$A$1:$B$4292,2,FALSE)</f>
        <v>0.71206674105123402</v>
      </c>
      <c r="F548" s="8">
        <f>VLOOKUP(A548,'Prod comer'!$A$2:$C$130,2,TRUE)</f>
        <v>524.32967741935488</v>
      </c>
      <c r="G548" s="8">
        <f>VLOOKUP(A548,'Prod comer'!$A$2:$F$130,5,TRUE)</f>
        <v>506.64387096774192</v>
      </c>
      <c r="H548" t="str">
        <f>IFERROR(VLOOKUP(A548,P.Int!$A$1:$E$2436,5,TRUE),"")</f>
        <v/>
      </c>
      <c r="I548">
        <v>326712</v>
      </c>
      <c r="J548">
        <v>0</v>
      </c>
      <c r="K548">
        <v>326712</v>
      </c>
      <c r="L548" t="str">
        <f>IFERROR(VLOOKUP(A548,'Iny SPEC'!$A$1:$B$3068,2,FALSE),"")</f>
        <v/>
      </c>
      <c r="M548">
        <f t="shared" si="8"/>
        <v>0</v>
      </c>
    </row>
    <row r="549" spans="1:13" x14ac:dyDescent="0.2">
      <c r="A549" s="1">
        <v>42278</v>
      </c>
      <c r="B549" t="s">
        <v>4</v>
      </c>
      <c r="C549" s="6">
        <v>3.9410274309512299</v>
      </c>
      <c r="D549" s="6">
        <f>VLOOKUP(A549,'PPP - Resi'!$I$2:$K$3928,2,FALSE)</f>
        <v>4.9450869990355804</v>
      </c>
      <c r="E549" s="7">
        <f>VLOOKUP(A549,Embalses!$D$1:$E$4292,2,FALSE)</f>
        <v>0.50278270895589983</v>
      </c>
      <c r="F549" s="8">
        <f>VLOOKUP(A549,'Prod comer'!$A$2:$C$130,3,TRUE)</f>
        <v>1927.9399999999996</v>
      </c>
      <c r="G549" s="8">
        <f>VLOOKUP(A549,'Prod comer'!$A$2:$F$130,6,TRUE)</f>
        <v>646.60870967741937</v>
      </c>
      <c r="H549" t="str">
        <f>IFERROR(VLOOKUP(A549,P.Int!$A$1:$E$2436,5,TRUE),"")</f>
        <v/>
      </c>
      <c r="I549">
        <v>632808</v>
      </c>
      <c r="J549">
        <v>0</v>
      </c>
      <c r="K549">
        <v>632808</v>
      </c>
      <c r="L549" t="str">
        <f>IFERROR(VLOOKUP(A549,'Iny SPEC'!$A$1:$B$3068,2,FALSE),"")</f>
        <v/>
      </c>
      <c r="M549">
        <f t="shared" si="8"/>
        <v>0</v>
      </c>
    </row>
    <row r="550" spans="1:13" x14ac:dyDescent="0.2">
      <c r="A550" s="1">
        <v>42279</v>
      </c>
      <c r="B550" t="s">
        <v>3</v>
      </c>
      <c r="C550" s="6">
        <v>5.2419660269750796</v>
      </c>
      <c r="D550" s="6">
        <f>VLOOKUP(A550,'PPP - Resi'!$E$1:$G$3927,2,FALSE)</f>
        <v>5.9386443834308196</v>
      </c>
      <c r="E550" s="7">
        <f>VLOOKUP(A550,Embalses!$A$1:$B$4292,2,FALSE)</f>
        <v>0.71977619359418099</v>
      </c>
      <c r="F550" s="8">
        <f>VLOOKUP(A550,'Prod comer'!$A$2:$C$130,2,TRUE)</f>
        <v>524.32967741935488</v>
      </c>
      <c r="G550" s="8">
        <f>VLOOKUP(A550,'Prod comer'!$A$2:$F$130,5,TRUE)</f>
        <v>506.64387096774192</v>
      </c>
      <c r="H550" t="str">
        <f>IFERROR(VLOOKUP(A550,P.Int!$A$1:$E$2436,5,TRUE),"")</f>
        <v/>
      </c>
      <c r="I550">
        <v>349279</v>
      </c>
      <c r="J550">
        <v>0</v>
      </c>
      <c r="K550">
        <v>349279</v>
      </c>
      <c r="L550" t="str">
        <f>IFERROR(VLOOKUP(A550,'Iny SPEC'!$A$1:$B$3068,2,FALSE),"")</f>
        <v/>
      </c>
      <c r="M550">
        <f t="shared" si="8"/>
        <v>0</v>
      </c>
    </row>
    <row r="551" spans="1:13" x14ac:dyDescent="0.2">
      <c r="A551" s="1">
        <v>42279</v>
      </c>
      <c r="B551" t="s">
        <v>4</v>
      </c>
      <c r="C551" s="6">
        <v>3.9410274309512299</v>
      </c>
      <c r="D551" s="6">
        <f>VLOOKUP(A551,'PPP - Resi'!$I$2:$K$3928,2,FALSE)</f>
        <v>4.9450869990355804</v>
      </c>
      <c r="E551" s="7">
        <f>VLOOKUP(A551,Embalses!$D$1:$E$4292,2,FALSE)</f>
        <v>0.50675318503297428</v>
      </c>
      <c r="F551" s="8">
        <f>VLOOKUP(A551,'Prod comer'!$A$2:$C$130,3,TRUE)</f>
        <v>1927.9399999999996</v>
      </c>
      <c r="G551" s="8">
        <f>VLOOKUP(A551,'Prod comer'!$A$2:$F$130,6,TRUE)</f>
        <v>646.60870967741937</v>
      </c>
      <c r="H551" t="str">
        <f>IFERROR(VLOOKUP(A551,P.Int!$A$1:$E$2436,5,TRUE),"")</f>
        <v/>
      </c>
      <c r="I551">
        <v>599222</v>
      </c>
      <c r="J551">
        <v>9511</v>
      </c>
      <c r="K551">
        <v>608733</v>
      </c>
      <c r="L551" t="str">
        <f>IFERROR(VLOOKUP(A551,'Iny SPEC'!$A$1:$B$3068,2,FALSE),"")</f>
        <v/>
      </c>
      <c r="M551">
        <f t="shared" si="8"/>
        <v>0</v>
      </c>
    </row>
    <row r="552" spans="1:13" x14ac:dyDescent="0.2">
      <c r="A552" s="1">
        <v>42280</v>
      </c>
      <c r="B552" t="s">
        <v>3</v>
      </c>
      <c r="C552" s="6">
        <v>5.2419660269750796</v>
      </c>
      <c r="D552" s="6">
        <f>VLOOKUP(A552,'PPP - Resi'!$E$1:$G$3927,2,FALSE)</f>
        <v>5.9386443834308196</v>
      </c>
      <c r="E552" s="7">
        <f>VLOOKUP(A552,Embalses!$A$1:$B$4292,2,FALSE)</f>
        <v>0.72501239385149396</v>
      </c>
      <c r="F552" s="8">
        <f>VLOOKUP(A552,'Prod comer'!$A$2:$C$130,2,TRUE)</f>
        <v>524.32967741935488</v>
      </c>
      <c r="G552" s="8">
        <f>VLOOKUP(A552,'Prod comer'!$A$2:$F$130,5,TRUE)</f>
        <v>506.64387096774192</v>
      </c>
      <c r="H552" t="str">
        <f>IFERROR(VLOOKUP(A552,P.Int!$A$1:$E$2436,5,TRUE),"")</f>
        <v/>
      </c>
      <c r="I552">
        <v>342224</v>
      </c>
      <c r="J552">
        <v>0</v>
      </c>
      <c r="K552">
        <v>342224</v>
      </c>
      <c r="L552" t="str">
        <f>IFERROR(VLOOKUP(A552,'Iny SPEC'!$A$1:$B$3068,2,FALSE),"")</f>
        <v/>
      </c>
      <c r="M552">
        <f t="shared" si="8"/>
        <v>0</v>
      </c>
    </row>
    <row r="553" spans="1:13" x14ac:dyDescent="0.2">
      <c r="A553" s="1">
        <v>42280</v>
      </c>
      <c r="B553" t="s">
        <v>4</v>
      </c>
      <c r="C553" s="6">
        <v>3.9410274309512299</v>
      </c>
      <c r="D553" s="6">
        <f>VLOOKUP(A553,'PPP - Resi'!$I$2:$K$3928,2,FALSE)</f>
        <v>4.9450869990355804</v>
      </c>
      <c r="E553" s="7">
        <f>VLOOKUP(A553,Embalses!$D$1:$E$4292,2,FALSE)</f>
        <v>0.51279860588824377</v>
      </c>
      <c r="F553" s="8">
        <f>VLOOKUP(A553,'Prod comer'!$A$2:$C$130,3,TRUE)</f>
        <v>1927.9399999999996</v>
      </c>
      <c r="G553" s="8">
        <f>VLOOKUP(A553,'Prod comer'!$A$2:$F$130,6,TRUE)</f>
        <v>646.60870967741937</v>
      </c>
      <c r="H553" t="str">
        <f>IFERROR(VLOOKUP(A553,P.Int!$A$1:$E$2436,5,TRUE),"")</f>
        <v/>
      </c>
      <c r="I553">
        <v>567545</v>
      </c>
      <c r="J553">
        <v>9419</v>
      </c>
      <c r="K553">
        <v>576964</v>
      </c>
      <c r="L553" t="str">
        <f>IFERROR(VLOOKUP(A553,'Iny SPEC'!$A$1:$B$3068,2,FALSE),"")</f>
        <v/>
      </c>
      <c r="M553">
        <f t="shared" si="8"/>
        <v>0</v>
      </c>
    </row>
    <row r="554" spans="1:13" x14ac:dyDescent="0.2">
      <c r="A554" s="1">
        <v>42281</v>
      </c>
      <c r="B554" t="s">
        <v>3</v>
      </c>
      <c r="C554" s="6">
        <v>5.2419660269750796</v>
      </c>
      <c r="D554" s="6">
        <f>VLOOKUP(A554,'PPP - Resi'!$E$1:$G$3927,2,FALSE)</f>
        <v>5.9386443834308196</v>
      </c>
      <c r="E554" s="7">
        <f>VLOOKUP(A554,Embalses!$A$1:$B$4292,2,FALSE)</f>
        <v>0.728271306092935</v>
      </c>
      <c r="F554" s="8">
        <f>VLOOKUP(A554,'Prod comer'!$A$2:$C$130,2,TRUE)</f>
        <v>524.32967741935488</v>
      </c>
      <c r="G554" s="8">
        <f>VLOOKUP(A554,'Prod comer'!$A$2:$F$130,5,TRUE)</f>
        <v>506.64387096774192</v>
      </c>
      <c r="H554" t="str">
        <f>IFERROR(VLOOKUP(A554,P.Int!$A$1:$E$2436,5,TRUE),"")</f>
        <v/>
      </c>
      <c r="I554">
        <v>331598</v>
      </c>
      <c r="J554">
        <v>0</v>
      </c>
      <c r="K554">
        <v>331598</v>
      </c>
      <c r="L554" t="str">
        <f>IFERROR(VLOOKUP(A554,'Iny SPEC'!$A$1:$B$3068,2,FALSE),"")</f>
        <v/>
      </c>
      <c r="M554">
        <f t="shared" si="8"/>
        <v>0</v>
      </c>
    </row>
    <row r="555" spans="1:13" x14ac:dyDescent="0.2">
      <c r="A555" s="1">
        <v>42281</v>
      </c>
      <c r="B555" t="s">
        <v>4</v>
      </c>
      <c r="C555" s="6">
        <v>3.9410274309512299</v>
      </c>
      <c r="D555" s="6">
        <f>VLOOKUP(A555,'PPP - Resi'!$I$2:$K$3928,2,FALSE)</f>
        <v>4.9450869990355804</v>
      </c>
      <c r="E555" s="7">
        <f>VLOOKUP(A555,Embalses!$D$1:$E$4292,2,FALSE)</f>
        <v>0.51216888040137321</v>
      </c>
      <c r="F555" s="8">
        <f>VLOOKUP(A555,'Prod comer'!$A$2:$C$130,3,TRUE)</f>
        <v>1927.9399999999996</v>
      </c>
      <c r="G555" s="8">
        <f>VLOOKUP(A555,'Prod comer'!$A$2:$F$130,6,TRUE)</f>
        <v>646.60870967741937</v>
      </c>
      <c r="H555" t="str">
        <f>IFERROR(VLOOKUP(A555,P.Int!$A$1:$E$2436,5,TRUE),"")</f>
        <v/>
      </c>
      <c r="I555">
        <v>511817</v>
      </c>
      <c r="J555">
        <v>9257</v>
      </c>
      <c r="K555">
        <v>521074</v>
      </c>
      <c r="L555" t="str">
        <f>IFERROR(VLOOKUP(A555,'Iny SPEC'!$A$1:$B$3068,2,FALSE),"")</f>
        <v/>
      </c>
      <c r="M555">
        <f t="shared" si="8"/>
        <v>0</v>
      </c>
    </row>
    <row r="556" spans="1:13" x14ac:dyDescent="0.2">
      <c r="A556" s="1">
        <v>42282</v>
      </c>
      <c r="B556" t="s">
        <v>3</v>
      </c>
      <c r="C556" s="6">
        <v>5.2419660269750796</v>
      </c>
      <c r="D556" s="6">
        <f>VLOOKUP(A556,'PPP - Resi'!$E$1:$G$3927,2,FALSE)</f>
        <v>5.9386443834308196</v>
      </c>
      <c r="E556" s="7">
        <f>VLOOKUP(A556,Embalses!$A$1:$B$4292,2,FALSE)</f>
        <v>0.72928425563461996</v>
      </c>
      <c r="F556" s="8">
        <f>VLOOKUP(A556,'Prod comer'!$A$2:$C$130,2,TRUE)</f>
        <v>524.32967741935488</v>
      </c>
      <c r="G556" s="8">
        <f>VLOOKUP(A556,'Prod comer'!$A$2:$F$130,5,TRUE)</f>
        <v>506.64387096774192</v>
      </c>
      <c r="H556" t="str">
        <f>IFERROR(VLOOKUP(A556,P.Int!$A$1:$E$2436,5,TRUE),"")</f>
        <v/>
      </c>
      <c r="I556">
        <v>323674</v>
      </c>
      <c r="J556">
        <v>0</v>
      </c>
      <c r="K556">
        <v>323674</v>
      </c>
      <c r="L556" t="str">
        <f>IFERROR(VLOOKUP(A556,'Iny SPEC'!$A$1:$B$3068,2,FALSE),"")</f>
        <v/>
      </c>
      <c r="M556">
        <f t="shared" si="8"/>
        <v>0</v>
      </c>
    </row>
    <row r="557" spans="1:13" x14ac:dyDescent="0.2">
      <c r="A557" s="1">
        <v>42282</v>
      </c>
      <c r="B557" t="s">
        <v>4</v>
      </c>
      <c r="C557" s="6">
        <v>3.9583863248001698</v>
      </c>
      <c r="D557" s="6">
        <f>VLOOKUP(A557,'PPP - Resi'!$I$2:$K$3928,2,FALSE)</f>
        <v>4.9692432032947602</v>
      </c>
      <c r="E557" s="7">
        <f>VLOOKUP(A557,Embalses!$D$1:$E$4292,2,FALSE)</f>
        <v>0.5089384364410553</v>
      </c>
      <c r="F557" s="8">
        <f>VLOOKUP(A557,'Prod comer'!$A$2:$C$130,3,TRUE)</f>
        <v>1927.9399999999996</v>
      </c>
      <c r="G557" s="8">
        <f>VLOOKUP(A557,'Prod comer'!$A$2:$F$130,6,TRUE)</f>
        <v>646.60870967741937</v>
      </c>
      <c r="H557" t="str">
        <f>IFERROR(VLOOKUP(A557,P.Int!$A$1:$E$2436,5,TRUE),"")</f>
        <v/>
      </c>
      <c r="I557">
        <v>568459</v>
      </c>
      <c r="J557">
        <v>9004</v>
      </c>
      <c r="K557">
        <v>577463</v>
      </c>
      <c r="L557" t="str">
        <f>IFERROR(VLOOKUP(A557,'Iny SPEC'!$A$1:$B$3068,2,FALSE),"")</f>
        <v/>
      </c>
      <c r="M557">
        <f t="shared" si="8"/>
        <v>0</v>
      </c>
    </row>
    <row r="558" spans="1:13" x14ac:dyDescent="0.2">
      <c r="A558" s="1">
        <v>42283</v>
      </c>
      <c r="B558" t="s">
        <v>3</v>
      </c>
      <c r="C558" s="6">
        <v>5.2419660269750796</v>
      </c>
      <c r="D558" s="6">
        <f>VLOOKUP(A558,'PPP - Resi'!$E$1:$G$3927,2,FALSE)</f>
        <v>5.9386443834308196</v>
      </c>
      <c r="E558" s="7">
        <f>VLOOKUP(A558,Embalses!$A$1:$B$4292,2,FALSE)</f>
        <v>0.73199202347562398</v>
      </c>
      <c r="F558" s="8">
        <f>VLOOKUP(A558,'Prod comer'!$A$2:$C$130,2,TRUE)</f>
        <v>524.32967741935488</v>
      </c>
      <c r="G558" s="8">
        <f>VLOOKUP(A558,'Prod comer'!$A$2:$F$130,5,TRUE)</f>
        <v>506.64387096774192</v>
      </c>
      <c r="H558" t="str">
        <f>IFERROR(VLOOKUP(A558,P.Int!$A$1:$E$2436,5,TRUE),"")</f>
        <v/>
      </c>
      <c r="I558">
        <v>334667</v>
      </c>
      <c r="J558">
        <v>0</v>
      </c>
      <c r="K558">
        <v>334667</v>
      </c>
      <c r="L558" t="str">
        <f>IFERROR(VLOOKUP(A558,'Iny SPEC'!$A$1:$B$3068,2,FALSE),"")</f>
        <v/>
      </c>
      <c r="M558">
        <f t="shared" si="8"/>
        <v>0</v>
      </c>
    </row>
    <row r="559" spans="1:13" x14ac:dyDescent="0.2">
      <c r="A559" s="1">
        <v>42283</v>
      </c>
      <c r="B559" t="s">
        <v>4</v>
      </c>
      <c r="C559" s="6">
        <v>3.9583863248001698</v>
      </c>
      <c r="D559" s="6">
        <f>VLOOKUP(A559,'PPP - Resi'!$I$2:$K$3928,2,FALSE)</f>
        <v>4.9692432032947602</v>
      </c>
      <c r="E559" s="7">
        <f>VLOOKUP(A559,Embalses!$D$1:$E$4292,2,FALSE)</f>
        <v>0.50345206359202122</v>
      </c>
      <c r="F559" s="8">
        <f>VLOOKUP(A559,'Prod comer'!$A$2:$C$130,3,TRUE)</f>
        <v>1927.9399999999996</v>
      </c>
      <c r="G559" s="8">
        <f>VLOOKUP(A559,'Prod comer'!$A$2:$F$130,6,TRUE)</f>
        <v>646.60870967741937</v>
      </c>
      <c r="H559" t="str">
        <f>IFERROR(VLOOKUP(A559,P.Int!$A$1:$E$2436,5,TRUE),"")</f>
        <v/>
      </c>
      <c r="I559">
        <v>570710</v>
      </c>
      <c r="J559">
        <v>9211</v>
      </c>
      <c r="K559">
        <v>579921</v>
      </c>
      <c r="L559" t="str">
        <f>IFERROR(VLOOKUP(A559,'Iny SPEC'!$A$1:$B$3068,2,FALSE),"")</f>
        <v/>
      </c>
      <c r="M559">
        <f t="shared" si="8"/>
        <v>0</v>
      </c>
    </row>
    <row r="560" spans="1:13" x14ac:dyDescent="0.2">
      <c r="A560" s="1">
        <v>42284</v>
      </c>
      <c r="B560" t="s">
        <v>3</v>
      </c>
      <c r="C560" s="6">
        <v>5.2419660269750796</v>
      </c>
      <c r="D560" s="6">
        <f>VLOOKUP(A560,'PPP - Resi'!$E$1:$G$3927,2,FALSE)</f>
        <v>5.9386443834308196</v>
      </c>
      <c r="E560" s="7">
        <f>VLOOKUP(A560,Embalses!$A$1:$B$4292,2,FALSE)</f>
        <v>0.72928425563461996</v>
      </c>
      <c r="F560" s="8">
        <f>VLOOKUP(A560,'Prod comer'!$A$2:$C$130,2,TRUE)</f>
        <v>524.32967741935488</v>
      </c>
      <c r="G560" s="8">
        <f>VLOOKUP(A560,'Prod comer'!$A$2:$F$130,5,TRUE)</f>
        <v>506.64387096774192</v>
      </c>
      <c r="H560" t="str">
        <f>IFERROR(VLOOKUP(A560,P.Int!$A$1:$E$2436,5,TRUE),"")</f>
        <v/>
      </c>
      <c r="I560">
        <v>324406</v>
      </c>
      <c r="J560">
        <v>0</v>
      </c>
      <c r="K560">
        <v>324406</v>
      </c>
      <c r="L560" t="str">
        <f>IFERROR(VLOOKUP(A560,'Iny SPEC'!$A$1:$B$3068,2,FALSE),"")</f>
        <v/>
      </c>
      <c r="M560">
        <f t="shared" si="8"/>
        <v>0</v>
      </c>
    </row>
    <row r="561" spans="1:13" x14ac:dyDescent="0.2">
      <c r="A561" s="1">
        <v>42284</v>
      </c>
      <c r="B561" t="s">
        <v>4</v>
      </c>
      <c r="C561" s="6">
        <v>3.9583863248001698</v>
      </c>
      <c r="D561" s="6">
        <f>VLOOKUP(A561,'PPP - Resi'!$I$2:$K$3928,2,FALSE)</f>
        <v>4.9692432032947602</v>
      </c>
      <c r="E561" s="7">
        <f>VLOOKUP(A561,Embalses!$D$1:$E$4292,2,FALSE)</f>
        <v>0.50226144222808633</v>
      </c>
      <c r="F561" s="8">
        <f>VLOOKUP(A561,'Prod comer'!$A$2:$C$130,3,TRUE)</f>
        <v>1927.9399999999996</v>
      </c>
      <c r="G561" s="8">
        <f>VLOOKUP(A561,'Prod comer'!$A$2:$F$130,6,TRUE)</f>
        <v>646.60870967741937</v>
      </c>
      <c r="H561" t="str">
        <f>IFERROR(VLOOKUP(A561,P.Int!$A$1:$E$2436,5,TRUE),"")</f>
        <v/>
      </c>
      <c r="I561">
        <v>581134</v>
      </c>
      <c r="J561">
        <v>8837</v>
      </c>
      <c r="K561">
        <v>589971</v>
      </c>
      <c r="L561" t="str">
        <f>IFERROR(VLOOKUP(A561,'Iny SPEC'!$A$1:$B$3068,2,FALSE),"")</f>
        <v/>
      </c>
      <c r="M561">
        <f t="shared" si="8"/>
        <v>0</v>
      </c>
    </row>
    <row r="562" spans="1:13" x14ac:dyDescent="0.2">
      <c r="A562" s="1">
        <v>42285</v>
      </c>
      <c r="B562" t="s">
        <v>3</v>
      </c>
      <c r="C562" s="6">
        <v>5.2419660269750796</v>
      </c>
      <c r="D562" s="6">
        <f>VLOOKUP(A562,'PPP - Resi'!$E$1:$G$3927,2,FALSE)</f>
        <v>5.9386443834308196</v>
      </c>
      <c r="E562" s="7">
        <f>VLOOKUP(A562,Embalses!$A$1:$B$4292,2,FALSE)</f>
        <v>0.72780950095168595</v>
      </c>
      <c r="F562" s="8">
        <f>VLOOKUP(A562,'Prod comer'!$A$2:$C$130,2,TRUE)</f>
        <v>524.32967741935488</v>
      </c>
      <c r="G562" s="8">
        <f>VLOOKUP(A562,'Prod comer'!$A$2:$F$130,5,TRUE)</f>
        <v>506.64387096774192</v>
      </c>
      <c r="H562" t="str">
        <f>IFERROR(VLOOKUP(A562,P.Int!$A$1:$E$2436,5,TRUE),"")</f>
        <v/>
      </c>
      <c r="I562">
        <v>319153</v>
      </c>
      <c r="J562">
        <v>0</v>
      </c>
      <c r="K562">
        <v>319153</v>
      </c>
      <c r="L562" t="str">
        <f>IFERROR(VLOOKUP(A562,'Iny SPEC'!$A$1:$B$3068,2,FALSE),"")</f>
        <v/>
      </c>
      <c r="M562">
        <f t="shared" si="8"/>
        <v>0</v>
      </c>
    </row>
    <row r="563" spans="1:13" x14ac:dyDescent="0.2">
      <c r="A563" s="1">
        <v>42285</v>
      </c>
      <c r="B563" t="s">
        <v>4</v>
      </c>
      <c r="C563" s="6">
        <v>3.9583863248001698</v>
      </c>
      <c r="D563" s="6">
        <f>VLOOKUP(A563,'PPP - Resi'!$I$2:$K$3928,2,FALSE)</f>
        <v>4.9692432032947602</v>
      </c>
      <c r="E563" s="7">
        <f>VLOOKUP(A563,Embalses!$D$1:$E$4292,2,FALSE)</f>
        <v>0.49948179813877974</v>
      </c>
      <c r="F563" s="8">
        <f>VLOOKUP(A563,'Prod comer'!$A$2:$C$130,3,TRUE)</f>
        <v>1927.9399999999996</v>
      </c>
      <c r="G563" s="8">
        <f>VLOOKUP(A563,'Prod comer'!$A$2:$F$130,6,TRUE)</f>
        <v>646.60870967741937</v>
      </c>
      <c r="H563" t="str">
        <f>IFERROR(VLOOKUP(A563,P.Int!$A$1:$E$2436,5,TRUE),"")</f>
        <v/>
      </c>
      <c r="I563">
        <v>607251</v>
      </c>
      <c r="J563">
        <v>9468</v>
      </c>
      <c r="K563">
        <v>616719</v>
      </c>
      <c r="L563" t="str">
        <f>IFERROR(VLOOKUP(A563,'Iny SPEC'!$A$1:$B$3068,2,FALSE),"")</f>
        <v/>
      </c>
      <c r="M563">
        <f t="shared" si="8"/>
        <v>0</v>
      </c>
    </row>
    <row r="564" spans="1:13" x14ac:dyDescent="0.2">
      <c r="A564" s="1">
        <v>42286</v>
      </c>
      <c r="B564" t="s">
        <v>3</v>
      </c>
      <c r="C564" s="6">
        <v>5.2419660269750796</v>
      </c>
      <c r="D564" s="6">
        <f>VLOOKUP(A564,'PPP - Resi'!$E$1:$G$3927,2,FALSE)</f>
        <v>5.9386443834308196</v>
      </c>
      <c r="E564" s="7">
        <f>VLOOKUP(A564,Embalses!$A$1:$B$4292,2,FALSE)</f>
        <v>0.72862800622337298</v>
      </c>
      <c r="F564" s="8">
        <f>VLOOKUP(A564,'Prod comer'!$A$2:$C$130,2,TRUE)</f>
        <v>524.32967741935488</v>
      </c>
      <c r="G564" s="8">
        <f>VLOOKUP(A564,'Prod comer'!$A$2:$F$130,5,TRUE)</f>
        <v>506.64387096774192</v>
      </c>
      <c r="H564" t="str">
        <f>IFERROR(VLOOKUP(A564,P.Int!$A$1:$E$2436,5,TRUE),"")</f>
        <v/>
      </c>
      <c r="I564">
        <v>322521</v>
      </c>
      <c r="J564">
        <v>0</v>
      </c>
      <c r="K564">
        <v>322521</v>
      </c>
      <c r="L564" t="str">
        <f>IFERROR(VLOOKUP(A564,'Iny SPEC'!$A$1:$B$3068,2,FALSE),"")</f>
        <v/>
      </c>
      <c r="M564">
        <f t="shared" si="8"/>
        <v>0</v>
      </c>
    </row>
    <row r="565" spans="1:13" x14ac:dyDescent="0.2">
      <c r="A565" s="1">
        <v>42286</v>
      </c>
      <c r="B565" t="s">
        <v>4</v>
      </c>
      <c r="C565" s="6">
        <v>3.9583863248001698</v>
      </c>
      <c r="D565" s="6">
        <f>VLOOKUP(A565,'PPP - Resi'!$I$2:$K$3928,2,FALSE)</f>
        <v>4.9692432032947602</v>
      </c>
      <c r="E565" s="7">
        <f>VLOOKUP(A565,Embalses!$D$1:$E$4292,2,FALSE)</f>
        <v>0.49985955164096546</v>
      </c>
      <c r="F565" s="8">
        <f>VLOOKUP(A565,'Prod comer'!$A$2:$C$130,3,TRUE)</f>
        <v>1927.9399999999996</v>
      </c>
      <c r="G565" s="8">
        <f>VLOOKUP(A565,'Prod comer'!$A$2:$F$130,6,TRUE)</f>
        <v>646.60870967741937</v>
      </c>
      <c r="H565" t="str">
        <f>IFERROR(VLOOKUP(A565,P.Int!$A$1:$E$2436,5,TRUE),"")</f>
        <v/>
      </c>
      <c r="I565">
        <v>620029</v>
      </c>
      <c r="J565">
        <v>8267</v>
      </c>
      <c r="K565">
        <v>628296</v>
      </c>
      <c r="L565" t="str">
        <f>IFERROR(VLOOKUP(A565,'Iny SPEC'!$A$1:$B$3068,2,FALSE),"")</f>
        <v/>
      </c>
      <c r="M565">
        <f t="shared" si="8"/>
        <v>0</v>
      </c>
    </row>
    <row r="566" spans="1:13" x14ac:dyDescent="0.2">
      <c r="A566" s="1">
        <v>42287</v>
      </c>
      <c r="B566" t="s">
        <v>3</v>
      </c>
      <c r="C566" s="6">
        <v>5.2419660269750796</v>
      </c>
      <c r="D566" s="6">
        <f>VLOOKUP(A566,'PPP - Resi'!$E$1:$G$3927,2,FALSE)</f>
        <v>5.9386443834308196</v>
      </c>
      <c r="E566" s="7">
        <f>VLOOKUP(A566,Embalses!$A$1:$B$4292,2,FALSE)</f>
        <v>0.72653641650824496</v>
      </c>
      <c r="F566" s="8">
        <f>VLOOKUP(A566,'Prod comer'!$A$2:$C$130,2,TRUE)</f>
        <v>524.32967741935488</v>
      </c>
      <c r="G566" s="8">
        <f>VLOOKUP(A566,'Prod comer'!$A$2:$F$130,5,TRUE)</f>
        <v>506.64387096774192</v>
      </c>
      <c r="H566" t="str">
        <f>IFERROR(VLOOKUP(A566,P.Int!$A$1:$E$2436,5,TRUE),"")</f>
        <v/>
      </c>
      <c r="I566">
        <v>322534</v>
      </c>
      <c r="J566">
        <v>0</v>
      </c>
      <c r="K566">
        <v>322534</v>
      </c>
      <c r="L566" t="str">
        <f>IFERROR(VLOOKUP(A566,'Iny SPEC'!$A$1:$B$3068,2,FALSE),"")</f>
        <v/>
      </c>
      <c r="M566">
        <f t="shared" si="8"/>
        <v>0</v>
      </c>
    </row>
    <row r="567" spans="1:13" x14ac:dyDescent="0.2">
      <c r="A567" s="1">
        <v>42287</v>
      </c>
      <c r="B567" t="s">
        <v>4</v>
      </c>
      <c r="C567" s="6">
        <v>3.9583863248001698</v>
      </c>
      <c r="D567" s="6">
        <f>VLOOKUP(A567,'PPP - Resi'!$I$2:$K$3928,2,FALSE)</f>
        <v>4.9692432032947602</v>
      </c>
      <c r="E567" s="7">
        <f>VLOOKUP(A567,Embalses!$D$1:$E$4292,2,FALSE)</f>
        <v>0.50160992056067677</v>
      </c>
      <c r="F567" s="8">
        <f>VLOOKUP(A567,'Prod comer'!$A$2:$C$130,3,TRUE)</f>
        <v>1927.9399999999996</v>
      </c>
      <c r="G567" s="8">
        <f>VLOOKUP(A567,'Prod comer'!$A$2:$F$130,6,TRUE)</f>
        <v>646.60870967741937</v>
      </c>
      <c r="H567" t="str">
        <f>IFERROR(VLOOKUP(A567,P.Int!$A$1:$E$2436,5,TRUE),"")</f>
        <v/>
      </c>
      <c r="I567">
        <v>590133</v>
      </c>
      <c r="J567">
        <v>6137</v>
      </c>
      <c r="K567">
        <v>596270</v>
      </c>
      <c r="L567" t="str">
        <f>IFERROR(VLOOKUP(A567,'Iny SPEC'!$A$1:$B$3068,2,FALSE),"")</f>
        <v/>
      </c>
      <c r="M567">
        <f t="shared" si="8"/>
        <v>0</v>
      </c>
    </row>
    <row r="568" spans="1:13" x14ac:dyDescent="0.2">
      <c r="A568" s="1">
        <v>42288</v>
      </c>
      <c r="B568" t="s">
        <v>3</v>
      </c>
      <c r="C568" s="6">
        <v>5.2419660269750796</v>
      </c>
      <c r="D568" s="6">
        <f>VLOOKUP(A568,'PPP - Resi'!$E$1:$G$3927,2,FALSE)</f>
        <v>5.9386443834308196</v>
      </c>
      <c r="E568" s="7">
        <f>VLOOKUP(A568,Embalses!$A$1:$B$4292,2,FALSE)</f>
        <v>0.72729842783662102</v>
      </c>
      <c r="F568" s="8">
        <f>VLOOKUP(A568,'Prod comer'!$A$2:$C$130,2,TRUE)</f>
        <v>524.32967741935488</v>
      </c>
      <c r="G568" s="8">
        <f>VLOOKUP(A568,'Prod comer'!$A$2:$F$130,5,TRUE)</f>
        <v>506.64387096774192</v>
      </c>
      <c r="H568" t="str">
        <f>IFERROR(VLOOKUP(A568,P.Int!$A$1:$E$2436,5,TRUE),"")</f>
        <v/>
      </c>
      <c r="I568">
        <v>341403</v>
      </c>
      <c r="J568">
        <v>0</v>
      </c>
      <c r="K568">
        <v>341403</v>
      </c>
      <c r="L568" t="str">
        <f>IFERROR(VLOOKUP(A568,'Iny SPEC'!$A$1:$B$3068,2,FALSE),"")</f>
        <v/>
      </c>
      <c r="M568">
        <f t="shared" si="8"/>
        <v>0</v>
      </c>
    </row>
    <row r="569" spans="1:13" x14ac:dyDescent="0.2">
      <c r="A569" s="1">
        <v>42288</v>
      </c>
      <c r="B569" t="s">
        <v>4</v>
      </c>
      <c r="C569" s="6">
        <v>3.9583863248001698</v>
      </c>
      <c r="D569" s="6">
        <f>VLOOKUP(A569,'PPP - Resi'!$I$2:$K$3928,2,FALSE)</f>
        <v>4.9692432032947602</v>
      </c>
      <c r="E569" s="7">
        <f>VLOOKUP(A569,Embalses!$D$1:$E$4292,2,FALSE)</f>
        <v>0.51074763515172228</v>
      </c>
      <c r="F569" s="8">
        <f>VLOOKUP(A569,'Prod comer'!$A$2:$C$130,3,TRUE)</f>
        <v>1927.9399999999996</v>
      </c>
      <c r="G569" s="8">
        <f>VLOOKUP(A569,'Prod comer'!$A$2:$F$130,6,TRUE)</f>
        <v>646.60870967741937</v>
      </c>
      <c r="H569" t="str">
        <f>IFERROR(VLOOKUP(A569,P.Int!$A$1:$E$2436,5,TRUE),"")</f>
        <v/>
      </c>
      <c r="I569">
        <v>525453</v>
      </c>
      <c r="J569">
        <v>9395</v>
      </c>
      <c r="K569">
        <v>534848</v>
      </c>
      <c r="L569" t="str">
        <f>IFERROR(VLOOKUP(A569,'Iny SPEC'!$A$1:$B$3068,2,FALSE),"")</f>
        <v/>
      </c>
      <c r="M569">
        <f t="shared" si="8"/>
        <v>0</v>
      </c>
    </row>
    <row r="570" spans="1:13" x14ac:dyDescent="0.2">
      <c r="A570" s="1">
        <v>42289</v>
      </c>
      <c r="B570" t="s">
        <v>3</v>
      </c>
      <c r="C570" s="6">
        <v>5.2318753500775399</v>
      </c>
      <c r="D570" s="6">
        <f>VLOOKUP(A570,'PPP - Resi'!$E$1:$G$3927,2,FALSE)</f>
        <v>5.9386443834308196</v>
      </c>
      <c r="E570" s="7">
        <f>VLOOKUP(A570,Embalses!$A$1:$B$4292,2,FALSE)</f>
        <v>0.72715259463412096</v>
      </c>
      <c r="F570" s="8">
        <f>VLOOKUP(A570,'Prod comer'!$A$2:$C$130,2,TRUE)</f>
        <v>524.32967741935488</v>
      </c>
      <c r="G570" s="8">
        <f>VLOOKUP(A570,'Prod comer'!$A$2:$F$130,5,TRUE)</f>
        <v>506.64387096774192</v>
      </c>
      <c r="H570" t="str">
        <f>IFERROR(VLOOKUP(A570,P.Int!$A$1:$E$2436,5,TRUE),"")</f>
        <v/>
      </c>
      <c r="I570">
        <v>331341</v>
      </c>
      <c r="J570">
        <v>0</v>
      </c>
      <c r="K570">
        <v>331341</v>
      </c>
      <c r="L570" t="str">
        <f>IFERROR(VLOOKUP(A570,'Iny SPEC'!$A$1:$B$3068,2,FALSE),"")</f>
        <v/>
      </c>
      <c r="M570">
        <f t="shared" si="8"/>
        <v>0</v>
      </c>
    </row>
    <row r="571" spans="1:13" x14ac:dyDescent="0.2">
      <c r="A571" s="1">
        <v>42289</v>
      </c>
      <c r="B571" t="s">
        <v>4</v>
      </c>
      <c r="C571" s="6">
        <v>3.9583863248001698</v>
      </c>
      <c r="D571" s="6">
        <f>VLOOKUP(A571,'PPP - Resi'!$I$2:$K$3928,2,FALSE)</f>
        <v>4.9692432032947602</v>
      </c>
      <c r="E571" s="7">
        <f>VLOOKUP(A571,Embalses!$D$1:$E$4292,2,FALSE)</f>
        <v>0.50438502991040401</v>
      </c>
      <c r="F571" s="8">
        <f>VLOOKUP(A571,'Prod comer'!$A$2:$C$130,3,TRUE)</f>
        <v>1927.9399999999996</v>
      </c>
      <c r="G571" s="8">
        <f>VLOOKUP(A571,'Prod comer'!$A$2:$F$130,6,TRUE)</f>
        <v>646.60870967741937</v>
      </c>
      <c r="H571" t="str">
        <f>IFERROR(VLOOKUP(A571,P.Int!$A$1:$E$2436,5,TRUE),"")</f>
        <v/>
      </c>
      <c r="I571">
        <v>550080</v>
      </c>
      <c r="J571">
        <v>9473</v>
      </c>
      <c r="K571">
        <v>559553</v>
      </c>
      <c r="L571" t="str">
        <f>IFERROR(VLOOKUP(A571,'Iny SPEC'!$A$1:$B$3068,2,FALSE),"")</f>
        <v/>
      </c>
      <c r="M571">
        <f t="shared" si="8"/>
        <v>0</v>
      </c>
    </row>
    <row r="572" spans="1:13" x14ac:dyDescent="0.2">
      <c r="A572" s="1">
        <v>42290</v>
      </c>
      <c r="B572" t="s">
        <v>3</v>
      </c>
      <c r="C572" s="6">
        <v>5.2318753500775399</v>
      </c>
      <c r="D572" s="6">
        <f>VLOOKUP(A572,'PPP - Resi'!$E$1:$G$3927,2,FALSE)</f>
        <v>5.9386443834308196</v>
      </c>
      <c r="E572" s="7">
        <f>VLOOKUP(A572,Embalses!$A$1:$B$4292,2,FALSE)</f>
        <v>0.74665614320263396</v>
      </c>
      <c r="F572" s="8">
        <f>VLOOKUP(A572,'Prod comer'!$A$2:$C$130,2,TRUE)</f>
        <v>524.32967741935488</v>
      </c>
      <c r="G572" s="8">
        <f>VLOOKUP(A572,'Prod comer'!$A$2:$F$130,5,TRUE)</f>
        <v>506.64387096774192</v>
      </c>
      <c r="H572" t="str">
        <f>IFERROR(VLOOKUP(A572,P.Int!$A$1:$E$2436,5,TRUE),"")</f>
        <v/>
      </c>
      <c r="I572">
        <v>318695</v>
      </c>
      <c r="J572">
        <v>0</v>
      </c>
      <c r="K572">
        <v>318695</v>
      </c>
      <c r="L572" t="str">
        <f>IFERROR(VLOOKUP(A572,'Iny SPEC'!$A$1:$B$3068,2,FALSE),"")</f>
        <v/>
      </c>
      <c r="M572">
        <f t="shared" si="8"/>
        <v>0</v>
      </c>
    </row>
    <row r="573" spans="1:13" x14ac:dyDescent="0.2">
      <c r="A573" s="1">
        <v>42290</v>
      </c>
      <c r="B573" t="s">
        <v>4</v>
      </c>
      <c r="C573" s="6">
        <v>3.9410274309512299</v>
      </c>
      <c r="D573" s="6">
        <f>VLOOKUP(A573,'PPP - Resi'!$I$2:$K$3928,2,FALSE)</f>
        <v>4.9450869990355804</v>
      </c>
      <c r="E573" s="7">
        <f>VLOOKUP(A573,Embalses!$D$1:$E$4292,2,FALSE)</f>
        <v>0.50880303907253821</v>
      </c>
      <c r="F573" s="8">
        <f>VLOOKUP(A573,'Prod comer'!$A$2:$C$130,3,TRUE)</f>
        <v>1927.9399999999996</v>
      </c>
      <c r="G573" s="8">
        <f>VLOOKUP(A573,'Prod comer'!$A$2:$F$130,6,TRUE)</f>
        <v>646.60870967741937</v>
      </c>
      <c r="H573" t="str">
        <f>IFERROR(VLOOKUP(A573,P.Int!$A$1:$E$2436,5,TRUE),"")</f>
        <v/>
      </c>
      <c r="I573">
        <v>627772</v>
      </c>
      <c r="J573">
        <v>9556</v>
      </c>
      <c r="K573">
        <v>637328</v>
      </c>
      <c r="L573" t="str">
        <f>IFERROR(VLOOKUP(A573,'Iny SPEC'!$A$1:$B$3068,2,FALSE),"")</f>
        <v/>
      </c>
      <c r="M573">
        <f t="shared" si="8"/>
        <v>0</v>
      </c>
    </row>
    <row r="574" spans="1:13" x14ac:dyDescent="0.2">
      <c r="A574" s="1">
        <v>42291</v>
      </c>
      <c r="B574" t="s">
        <v>3</v>
      </c>
      <c r="C574" s="6">
        <v>5.2318753500775399</v>
      </c>
      <c r="D574" s="6">
        <f>VLOOKUP(A574,'PPP - Resi'!$E$1:$G$3927,2,FALSE)</f>
        <v>5.9386443834308196</v>
      </c>
      <c r="E574" s="7">
        <f>VLOOKUP(A574,Embalses!$A$1:$B$4292,2,FALSE)</f>
        <v>0.75764027373864296</v>
      </c>
      <c r="F574" s="8">
        <f>VLOOKUP(A574,'Prod comer'!$A$2:$C$130,2,TRUE)</f>
        <v>524.32967741935488</v>
      </c>
      <c r="G574" s="8">
        <f>VLOOKUP(A574,'Prod comer'!$A$2:$F$130,5,TRUE)</f>
        <v>506.64387096774192</v>
      </c>
      <c r="H574" t="str">
        <f>IFERROR(VLOOKUP(A574,P.Int!$A$1:$E$2436,5,TRUE),"")</f>
        <v/>
      </c>
      <c r="I574">
        <v>326380</v>
      </c>
      <c r="J574">
        <v>0</v>
      </c>
      <c r="K574">
        <v>326380</v>
      </c>
      <c r="L574" t="str">
        <f>IFERROR(VLOOKUP(A574,'Iny SPEC'!$A$1:$B$3068,2,FALSE),"")</f>
        <v/>
      </c>
      <c r="M574">
        <f t="shared" si="8"/>
        <v>0</v>
      </c>
    </row>
    <row r="575" spans="1:13" x14ac:dyDescent="0.2">
      <c r="A575" s="1">
        <v>42291</v>
      </c>
      <c r="B575" t="s">
        <v>4</v>
      </c>
      <c r="C575" s="6">
        <v>3.9410274309512299</v>
      </c>
      <c r="D575" s="6">
        <f>VLOOKUP(A575,'PPP - Resi'!$I$2:$K$3928,2,FALSE)</f>
        <v>4.9450869990355804</v>
      </c>
      <c r="E575" s="7">
        <f>VLOOKUP(A575,Embalses!$D$1:$E$4292,2,FALSE)</f>
        <v>0.51869562569103522</v>
      </c>
      <c r="F575" s="8">
        <f>VLOOKUP(A575,'Prod comer'!$A$2:$C$130,3,TRUE)</f>
        <v>1927.9399999999996</v>
      </c>
      <c r="G575" s="8">
        <f>VLOOKUP(A575,'Prod comer'!$A$2:$F$130,6,TRUE)</f>
        <v>646.60870967741937</v>
      </c>
      <c r="H575" t="str">
        <f>IFERROR(VLOOKUP(A575,P.Int!$A$1:$E$2436,5,TRUE),"")</f>
        <v/>
      </c>
      <c r="I575">
        <v>621816</v>
      </c>
      <c r="J575">
        <v>9561</v>
      </c>
      <c r="K575">
        <v>631377</v>
      </c>
      <c r="L575" t="str">
        <f>IFERROR(VLOOKUP(A575,'Iny SPEC'!$A$1:$B$3068,2,FALSE),"")</f>
        <v/>
      </c>
      <c r="M575">
        <f t="shared" si="8"/>
        <v>0</v>
      </c>
    </row>
    <row r="576" spans="1:13" x14ac:dyDescent="0.2">
      <c r="A576" s="1">
        <v>42292</v>
      </c>
      <c r="B576" t="s">
        <v>3</v>
      </c>
      <c r="C576" s="6">
        <v>5.2318753500775399</v>
      </c>
      <c r="D576" s="6">
        <f>VLOOKUP(A576,'PPP - Resi'!$E$1:$G$3927,2,FALSE)</f>
        <v>5.9386443834308196</v>
      </c>
      <c r="E576" s="7">
        <f>VLOOKUP(A576,Embalses!$A$1:$B$4292,2,FALSE)</f>
        <v>0.76932926475340002</v>
      </c>
      <c r="F576" s="8">
        <f>VLOOKUP(A576,'Prod comer'!$A$2:$C$130,2,TRUE)</f>
        <v>524.32967741935488</v>
      </c>
      <c r="G576" s="8">
        <f>VLOOKUP(A576,'Prod comer'!$A$2:$F$130,5,TRUE)</f>
        <v>506.64387096774192</v>
      </c>
      <c r="H576" t="str">
        <f>IFERROR(VLOOKUP(A576,P.Int!$A$1:$E$2436,5,TRUE),"")</f>
        <v/>
      </c>
      <c r="I576">
        <v>323226</v>
      </c>
      <c r="J576">
        <v>0</v>
      </c>
      <c r="K576">
        <v>323226</v>
      </c>
      <c r="L576" t="str">
        <f>IFERROR(VLOOKUP(A576,'Iny SPEC'!$A$1:$B$3068,2,FALSE),"")</f>
        <v/>
      </c>
      <c r="M576">
        <f t="shared" si="8"/>
        <v>0</v>
      </c>
    </row>
    <row r="577" spans="1:13" x14ac:dyDescent="0.2">
      <c r="A577" s="1">
        <v>42292</v>
      </c>
      <c r="B577" t="s">
        <v>4</v>
      </c>
      <c r="C577" s="6">
        <v>3.9410274309512299</v>
      </c>
      <c r="D577" s="6">
        <f>VLOOKUP(A577,'PPP - Resi'!$I$2:$K$3928,2,FALSE)</f>
        <v>4.9450869990355804</v>
      </c>
      <c r="E577" s="7">
        <f>VLOOKUP(A577,Embalses!$D$1:$E$4292,2,FALSE)</f>
        <v>0.52677120261663501</v>
      </c>
      <c r="F577" s="8">
        <f>VLOOKUP(A577,'Prod comer'!$A$2:$C$130,3,TRUE)</f>
        <v>1927.9399999999996</v>
      </c>
      <c r="G577" s="8">
        <f>VLOOKUP(A577,'Prod comer'!$A$2:$F$130,6,TRUE)</f>
        <v>646.60870967741937</v>
      </c>
      <c r="H577" t="str">
        <f>IFERROR(VLOOKUP(A577,P.Int!$A$1:$E$2436,5,TRUE),"")</f>
        <v/>
      </c>
      <c r="I577">
        <v>631173</v>
      </c>
      <c r="J577">
        <v>9520</v>
      </c>
      <c r="K577">
        <v>640693</v>
      </c>
      <c r="L577" t="str">
        <f>IFERROR(VLOOKUP(A577,'Iny SPEC'!$A$1:$B$3068,2,FALSE),"")</f>
        <v/>
      </c>
      <c r="M577">
        <f t="shared" si="8"/>
        <v>0</v>
      </c>
    </row>
    <row r="578" spans="1:13" x14ac:dyDescent="0.2">
      <c r="A578" s="1">
        <v>42293</v>
      </c>
      <c r="B578" t="s">
        <v>3</v>
      </c>
      <c r="C578" s="6">
        <v>5.2318753500775399</v>
      </c>
      <c r="D578" s="6">
        <f>VLOOKUP(A578,'PPP - Resi'!$E$1:$G$3927,2,FALSE)</f>
        <v>5.9386443834308196</v>
      </c>
      <c r="E578" s="7">
        <f>VLOOKUP(A578,Embalses!$A$1:$B$4292,2,FALSE)</f>
        <v>0.79659022002604096</v>
      </c>
      <c r="F578" s="8">
        <f>VLOOKUP(A578,'Prod comer'!$A$2:$C$130,2,TRUE)</f>
        <v>524.32967741935488</v>
      </c>
      <c r="G578" s="8">
        <f>VLOOKUP(A578,'Prod comer'!$A$2:$F$130,5,TRUE)</f>
        <v>506.64387096774192</v>
      </c>
      <c r="H578" t="str">
        <f>IFERROR(VLOOKUP(A578,P.Int!$A$1:$E$2436,5,TRUE),"")</f>
        <v/>
      </c>
      <c r="I578">
        <v>319135</v>
      </c>
      <c r="J578">
        <v>0</v>
      </c>
      <c r="K578">
        <v>319135</v>
      </c>
      <c r="L578" t="str">
        <f>IFERROR(VLOOKUP(A578,'Iny SPEC'!$A$1:$B$3068,2,FALSE),"")</f>
        <v/>
      </c>
      <c r="M578">
        <f t="shared" si="8"/>
        <v>0</v>
      </c>
    </row>
    <row r="579" spans="1:13" x14ac:dyDescent="0.2">
      <c r="A579" s="1">
        <v>42293</v>
      </c>
      <c r="B579" t="s">
        <v>4</v>
      </c>
      <c r="C579" s="6">
        <v>3.9410274309512299</v>
      </c>
      <c r="D579" s="6">
        <f>VLOOKUP(A579,'PPP - Resi'!$I$2:$K$3928,2,FALSE)</f>
        <v>4.9450869990355804</v>
      </c>
      <c r="E579" s="7">
        <f>VLOOKUP(A579,Embalses!$D$1:$E$4292,2,FALSE)</f>
        <v>0.5374283482944775</v>
      </c>
      <c r="F579" s="8">
        <f>VLOOKUP(A579,'Prod comer'!$A$2:$C$130,3,TRUE)</f>
        <v>1927.9399999999996</v>
      </c>
      <c r="G579" s="8">
        <f>VLOOKUP(A579,'Prod comer'!$A$2:$F$130,6,TRUE)</f>
        <v>646.60870967741937</v>
      </c>
      <c r="H579" t="str">
        <f>IFERROR(VLOOKUP(A579,P.Int!$A$1:$E$2436,5,TRUE),"")</f>
        <v/>
      </c>
      <c r="I579">
        <v>638023</v>
      </c>
      <c r="J579">
        <v>9335</v>
      </c>
      <c r="K579">
        <v>647358</v>
      </c>
      <c r="L579" t="str">
        <f>IFERROR(VLOOKUP(A579,'Iny SPEC'!$A$1:$B$3068,2,FALSE),"")</f>
        <v/>
      </c>
      <c r="M579">
        <f t="shared" ref="M579:M642" si="9">IF(A579&gt;DATE(2024,11,30),1,0)</f>
        <v>0</v>
      </c>
    </row>
    <row r="580" spans="1:13" x14ac:dyDescent="0.2">
      <c r="A580" s="1">
        <v>42294</v>
      </c>
      <c r="B580" t="s">
        <v>3</v>
      </c>
      <c r="C580" s="6">
        <v>5.2318753500775399</v>
      </c>
      <c r="D580" s="6">
        <f>VLOOKUP(A580,'PPP - Resi'!$E$1:$G$3927,2,FALSE)</f>
        <v>5.9386443834308196</v>
      </c>
      <c r="E580" s="7">
        <f>VLOOKUP(A580,Embalses!$A$1:$B$4292,2,FALSE)</f>
        <v>0.810517290864743</v>
      </c>
      <c r="F580" s="8">
        <f>VLOOKUP(A580,'Prod comer'!$A$2:$C$130,2,TRUE)</f>
        <v>524.32967741935488</v>
      </c>
      <c r="G580" s="8">
        <f>VLOOKUP(A580,'Prod comer'!$A$2:$F$130,5,TRUE)</f>
        <v>506.64387096774192</v>
      </c>
      <c r="H580" t="str">
        <f>IFERROR(VLOOKUP(A580,P.Int!$A$1:$E$2436,5,TRUE),"")</f>
        <v/>
      </c>
      <c r="I580">
        <v>309487</v>
      </c>
      <c r="J580">
        <v>0</v>
      </c>
      <c r="K580">
        <v>309487</v>
      </c>
      <c r="L580" t="str">
        <f>IFERROR(VLOOKUP(A580,'Iny SPEC'!$A$1:$B$3068,2,FALSE),"")</f>
        <v/>
      </c>
      <c r="M580">
        <f t="shared" si="9"/>
        <v>0</v>
      </c>
    </row>
    <row r="581" spans="1:13" x14ac:dyDescent="0.2">
      <c r="A581" s="1">
        <v>42294</v>
      </c>
      <c r="B581" t="s">
        <v>4</v>
      </c>
      <c r="C581" s="6">
        <v>3.9410274309512299</v>
      </c>
      <c r="D581" s="6">
        <f>VLOOKUP(A581,'PPP - Resi'!$I$2:$K$3928,2,FALSE)</f>
        <v>4.9450869990355804</v>
      </c>
      <c r="E581" s="7">
        <f>VLOOKUP(A581,Embalses!$D$1:$E$4292,2,FALSE)</f>
        <v>0.52354794741979593</v>
      </c>
      <c r="F581" s="8">
        <f>VLOOKUP(A581,'Prod comer'!$A$2:$C$130,3,TRUE)</f>
        <v>1927.9399999999996</v>
      </c>
      <c r="G581" s="8">
        <f>VLOOKUP(A581,'Prod comer'!$A$2:$F$130,6,TRUE)</f>
        <v>646.60870967741937</v>
      </c>
      <c r="H581" t="str">
        <f>IFERROR(VLOOKUP(A581,P.Int!$A$1:$E$2436,5,TRUE),"")</f>
        <v/>
      </c>
      <c r="I581">
        <v>604760</v>
      </c>
      <c r="J581">
        <v>9359</v>
      </c>
      <c r="K581">
        <v>614119</v>
      </c>
      <c r="L581" t="str">
        <f>IFERROR(VLOOKUP(A581,'Iny SPEC'!$A$1:$B$3068,2,FALSE),"")</f>
        <v/>
      </c>
      <c r="M581">
        <f t="shared" si="9"/>
        <v>0</v>
      </c>
    </row>
    <row r="582" spans="1:13" x14ac:dyDescent="0.2">
      <c r="A582" s="1">
        <v>42295</v>
      </c>
      <c r="B582" t="s">
        <v>3</v>
      </c>
      <c r="C582" s="6">
        <v>5.2318753500775399</v>
      </c>
      <c r="D582" s="6">
        <f>VLOOKUP(A582,'PPP - Resi'!$E$1:$G$3927,2,FALSE)</f>
        <v>5.9386443834308196</v>
      </c>
      <c r="E582" s="7">
        <f>VLOOKUP(A582,Embalses!$A$1:$B$4292,2,FALSE)</f>
        <v>0.83960247498126295</v>
      </c>
      <c r="F582" s="8">
        <f>VLOOKUP(A582,'Prod comer'!$A$2:$C$130,2,TRUE)</f>
        <v>524.32967741935488</v>
      </c>
      <c r="G582" s="8">
        <f>VLOOKUP(A582,'Prod comer'!$A$2:$F$130,5,TRUE)</f>
        <v>506.64387096774192</v>
      </c>
      <c r="H582" t="str">
        <f>IFERROR(VLOOKUP(A582,P.Int!$A$1:$E$2436,5,TRUE),"")</f>
        <v/>
      </c>
      <c r="I582">
        <v>299773</v>
      </c>
      <c r="J582">
        <v>0</v>
      </c>
      <c r="K582">
        <v>299773</v>
      </c>
      <c r="L582" t="str">
        <f>IFERROR(VLOOKUP(A582,'Iny SPEC'!$A$1:$B$3068,2,FALSE),"")</f>
        <v/>
      </c>
      <c r="M582">
        <f t="shared" si="9"/>
        <v>0</v>
      </c>
    </row>
    <row r="583" spans="1:13" x14ac:dyDescent="0.2">
      <c r="A583" s="1">
        <v>42295</v>
      </c>
      <c r="B583" t="s">
        <v>4</v>
      </c>
      <c r="C583" s="6">
        <v>3.9410274309512299</v>
      </c>
      <c r="D583" s="6">
        <f>VLOOKUP(A583,'PPP - Resi'!$I$2:$K$3928,2,FALSE)</f>
        <v>4.9450869990355804</v>
      </c>
      <c r="E583" s="7">
        <f>VLOOKUP(A583,Embalses!$D$1:$E$4292,2,FALSE)</f>
        <v>0.52217705042246254</v>
      </c>
      <c r="F583" s="8">
        <f>VLOOKUP(A583,'Prod comer'!$A$2:$C$130,3,TRUE)</f>
        <v>1927.9399999999996</v>
      </c>
      <c r="G583" s="8">
        <f>VLOOKUP(A583,'Prod comer'!$A$2:$F$130,6,TRUE)</f>
        <v>646.60870967741937</v>
      </c>
      <c r="H583" t="str">
        <f>IFERROR(VLOOKUP(A583,P.Int!$A$1:$E$2436,5,TRUE),"")</f>
        <v/>
      </c>
      <c r="I583">
        <v>520858</v>
      </c>
      <c r="J583">
        <v>9230</v>
      </c>
      <c r="K583">
        <v>530088</v>
      </c>
      <c r="L583" t="str">
        <f>IFERROR(VLOOKUP(A583,'Iny SPEC'!$A$1:$B$3068,2,FALSE),"")</f>
        <v/>
      </c>
      <c r="M583">
        <f t="shared" si="9"/>
        <v>0</v>
      </c>
    </row>
    <row r="584" spans="1:13" x14ac:dyDescent="0.2">
      <c r="A584" s="1">
        <v>42296</v>
      </c>
      <c r="B584" t="s">
        <v>3</v>
      </c>
      <c r="C584" s="6">
        <v>5.2318753500775399</v>
      </c>
      <c r="D584" s="6">
        <f>VLOOKUP(A584,'PPP - Resi'!$E$1:$G$3927,2,FALSE)</f>
        <v>5.9386443834308196</v>
      </c>
      <c r="E584" s="7">
        <f>VLOOKUP(A584,Embalses!$A$1:$B$4292,2,FALSE)</f>
        <v>0.84424680264645002</v>
      </c>
      <c r="F584" s="8">
        <f>VLOOKUP(A584,'Prod comer'!$A$2:$C$130,2,TRUE)</f>
        <v>524.32967741935488</v>
      </c>
      <c r="G584" s="8">
        <f>VLOOKUP(A584,'Prod comer'!$A$2:$F$130,5,TRUE)</f>
        <v>506.64387096774192</v>
      </c>
      <c r="H584" t="str">
        <f>IFERROR(VLOOKUP(A584,P.Int!$A$1:$E$2436,5,TRUE),"")</f>
        <v/>
      </c>
      <c r="I584">
        <v>288659</v>
      </c>
      <c r="J584">
        <v>0</v>
      </c>
      <c r="K584">
        <v>288659</v>
      </c>
      <c r="L584" t="str">
        <f>IFERROR(VLOOKUP(A584,'Iny SPEC'!$A$1:$B$3068,2,FALSE),"")</f>
        <v/>
      </c>
      <c r="M584">
        <f t="shared" si="9"/>
        <v>0</v>
      </c>
    </row>
    <row r="585" spans="1:13" x14ac:dyDescent="0.2">
      <c r="A585" s="1">
        <v>42296</v>
      </c>
      <c r="B585" t="s">
        <v>4</v>
      </c>
      <c r="C585" s="6">
        <v>3.9410274309512299</v>
      </c>
      <c r="D585" s="6">
        <f>VLOOKUP(A585,'PPP - Resi'!$I$2:$K$3928,2,FALSE)</f>
        <v>4.9450869990355804</v>
      </c>
      <c r="E585" s="7">
        <f>VLOOKUP(A585,Embalses!$D$1:$E$4292,2,FALSE)</f>
        <v>0.51535314947479605</v>
      </c>
      <c r="F585" s="8">
        <f>VLOOKUP(A585,'Prod comer'!$A$2:$C$130,3,TRUE)</f>
        <v>1927.9399999999996</v>
      </c>
      <c r="G585" s="8">
        <f>VLOOKUP(A585,'Prod comer'!$A$2:$F$130,6,TRUE)</f>
        <v>646.60870967741937</v>
      </c>
      <c r="H585" t="str">
        <f>IFERROR(VLOOKUP(A585,P.Int!$A$1:$E$2436,5,TRUE),"")</f>
        <v/>
      </c>
      <c r="I585">
        <v>609721</v>
      </c>
      <c r="J585">
        <v>9579</v>
      </c>
      <c r="K585">
        <v>619300</v>
      </c>
      <c r="L585" t="str">
        <f>IFERROR(VLOOKUP(A585,'Iny SPEC'!$A$1:$B$3068,2,FALSE),"")</f>
        <v/>
      </c>
      <c r="M585">
        <f t="shared" si="9"/>
        <v>0</v>
      </c>
    </row>
    <row r="586" spans="1:13" x14ac:dyDescent="0.2">
      <c r="A586" s="1">
        <v>42297</v>
      </c>
      <c r="B586" t="s">
        <v>3</v>
      </c>
      <c r="C586" s="6">
        <v>5.2318753500775399</v>
      </c>
      <c r="D586" s="6">
        <f>VLOOKUP(A586,'PPP - Resi'!$E$1:$G$3927,2,FALSE)</f>
        <v>5.9386443834308196</v>
      </c>
      <c r="E586" s="7">
        <f>VLOOKUP(A586,Embalses!$A$1:$B$4292,2,FALSE)</f>
        <v>0.84483079236276504</v>
      </c>
      <c r="F586" s="8">
        <f>VLOOKUP(A586,'Prod comer'!$A$2:$C$130,2,TRUE)</f>
        <v>524.32967741935488</v>
      </c>
      <c r="G586" s="8">
        <f>VLOOKUP(A586,'Prod comer'!$A$2:$F$130,5,TRUE)</f>
        <v>506.64387096774192</v>
      </c>
      <c r="H586" t="str">
        <f>IFERROR(VLOOKUP(A586,P.Int!$A$1:$E$2436,5,TRUE),"")</f>
        <v/>
      </c>
      <c r="I586">
        <v>315414</v>
      </c>
      <c r="J586">
        <v>0</v>
      </c>
      <c r="K586">
        <v>315414</v>
      </c>
      <c r="L586" t="str">
        <f>IFERROR(VLOOKUP(A586,'Iny SPEC'!$A$1:$B$3068,2,FALSE),"")</f>
        <v/>
      </c>
      <c r="M586">
        <f t="shared" si="9"/>
        <v>0</v>
      </c>
    </row>
    <row r="587" spans="1:13" x14ac:dyDescent="0.2">
      <c r="A587" s="1">
        <v>42297</v>
      </c>
      <c r="B587" t="s">
        <v>4</v>
      </c>
      <c r="C587" s="6">
        <v>3.9454345208613302</v>
      </c>
      <c r="D587" s="6">
        <f>VLOOKUP(A587,'PPP - Resi'!$I$2:$K$3928,2,FALSE)</f>
        <v>4.9450869990355804</v>
      </c>
      <c r="E587" s="7">
        <f>VLOOKUP(A587,Embalses!$D$1:$E$4292,2,FALSE)</f>
        <v>0.49849654884799899</v>
      </c>
      <c r="F587" s="8">
        <f>VLOOKUP(A587,'Prod comer'!$A$2:$C$130,3,TRUE)</f>
        <v>1927.9399999999996</v>
      </c>
      <c r="G587" s="8">
        <f>VLOOKUP(A587,'Prod comer'!$A$2:$F$130,6,TRUE)</f>
        <v>646.60870967741937</v>
      </c>
      <c r="H587" t="str">
        <f>IFERROR(VLOOKUP(A587,P.Int!$A$1:$E$2436,5,TRUE),"")</f>
        <v/>
      </c>
      <c r="I587">
        <v>628275</v>
      </c>
      <c r="J587">
        <v>9502</v>
      </c>
      <c r="K587">
        <v>637777</v>
      </c>
      <c r="L587" t="str">
        <f>IFERROR(VLOOKUP(A587,'Iny SPEC'!$A$1:$B$3068,2,FALSE),"")</f>
        <v/>
      </c>
      <c r="M587">
        <f t="shared" si="9"/>
        <v>0</v>
      </c>
    </row>
    <row r="588" spans="1:13" x14ac:dyDescent="0.2">
      <c r="A588" s="1">
        <v>42298</v>
      </c>
      <c r="B588" t="s">
        <v>3</v>
      </c>
      <c r="C588" s="6">
        <v>5.2318753500775399</v>
      </c>
      <c r="D588" s="6">
        <f>VLOOKUP(A588,'PPP - Resi'!$E$1:$G$3927,2,FALSE)</f>
        <v>5.9386443834308196</v>
      </c>
      <c r="E588" s="7">
        <f>VLOOKUP(A588,Embalses!$A$1:$B$4292,2,FALSE)</f>
        <v>0.85774359984714599</v>
      </c>
      <c r="F588" s="8">
        <f>VLOOKUP(A588,'Prod comer'!$A$2:$C$130,2,TRUE)</f>
        <v>524.32967741935488</v>
      </c>
      <c r="G588" s="8">
        <f>VLOOKUP(A588,'Prod comer'!$A$2:$F$130,5,TRUE)</f>
        <v>506.64387096774192</v>
      </c>
      <c r="H588" t="str">
        <f>IFERROR(VLOOKUP(A588,P.Int!$A$1:$E$2436,5,TRUE),"")</f>
        <v/>
      </c>
      <c r="I588">
        <v>327832</v>
      </c>
      <c r="J588">
        <v>0</v>
      </c>
      <c r="K588">
        <v>327832</v>
      </c>
      <c r="L588" t="str">
        <f>IFERROR(VLOOKUP(A588,'Iny SPEC'!$A$1:$B$3068,2,FALSE),"")</f>
        <v/>
      </c>
      <c r="M588">
        <f t="shared" si="9"/>
        <v>0</v>
      </c>
    </row>
    <row r="589" spans="1:13" x14ac:dyDescent="0.2">
      <c r="A589" s="1">
        <v>42298</v>
      </c>
      <c r="B589" t="s">
        <v>4</v>
      </c>
      <c r="C589" s="6">
        <v>3.9454345208613302</v>
      </c>
      <c r="D589" s="6">
        <f>VLOOKUP(A589,'PPP - Resi'!$I$2:$K$3928,2,FALSE)</f>
        <v>4.9450869990355804</v>
      </c>
      <c r="E589" s="7">
        <f>VLOOKUP(A589,Embalses!$D$1:$E$4292,2,FALSE)</f>
        <v>0.48348317529222073</v>
      </c>
      <c r="F589" s="8">
        <f>VLOOKUP(A589,'Prod comer'!$A$2:$C$130,3,TRUE)</f>
        <v>1927.9399999999996</v>
      </c>
      <c r="G589" s="8">
        <f>VLOOKUP(A589,'Prod comer'!$A$2:$F$130,6,TRUE)</f>
        <v>646.60870967741937</v>
      </c>
      <c r="H589" t="str">
        <f>IFERROR(VLOOKUP(A589,P.Int!$A$1:$E$2436,5,TRUE),"")</f>
        <v/>
      </c>
      <c r="I589">
        <v>629456</v>
      </c>
      <c r="J589">
        <v>9467</v>
      </c>
      <c r="K589">
        <v>638923</v>
      </c>
      <c r="L589" t="str">
        <f>IFERROR(VLOOKUP(A589,'Iny SPEC'!$A$1:$B$3068,2,FALSE),"")</f>
        <v/>
      </c>
      <c r="M589">
        <f t="shared" si="9"/>
        <v>0</v>
      </c>
    </row>
    <row r="590" spans="1:13" x14ac:dyDescent="0.2">
      <c r="A590" s="1">
        <v>42299</v>
      </c>
      <c r="B590" t="s">
        <v>3</v>
      </c>
      <c r="C590" s="6">
        <v>5.2318753500775399</v>
      </c>
      <c r="D590" s="6">
        <f>VLOOKUP(A590,'PPP - Resi'!$E$1:$G$3927,2,FALSE)</f>
        <v>5.9386443834308196</v>
      </c>
      <c r="E590" s="7">
        <f>VLOOKUP(A590,Embalses!$A$1:$B$4292,2,FALSE)</f>
        <v>0.86033772289521104</v>
      </c>
      <c r="F590" s="8">
        <f>VLOOKUP(A590,'Prod comer'!$A$2:$C$130,2,TRUE)</f>
        <v>524.32967741935488</v>
      </c>
      <c r="G590" s="8">
        <f>VLOOKUP(A590,'Prod comer'!$A$2:$F$130,5,TRUE)</f>
        <v>506.64387096774192</v>
      </c>
      <c r="H590" t="str">
        <f>IFERROR(VLOOKUP(A590,P.Int!$A$1:$E$2436,5,TRUE),"")</f>
        <v/>
      </c>
      <c r="I590">
        <v>329436</v>
      </c>
      <c r="J590">
        <v>0</v>
      </c>
      <c r="K590">
        <v>329436</v>
      </c>
      <c r="L590" t="str">
        <f>IFERROR(VLOOKUP(A590,'Iny SPEC'!$A$1:$B$3068,2,FALSE),"")</f>
        <v/>
      </c>
      <c r="M590">
        <f t="shared" si="9"/>
        <v>0</v>
      </c>
    </row>
    <row r="591" spans="1:13" x14ac:dyDescent="0.2">
      <c r="A591" s="1">
        <v>42299</v>
      </c>
      <c r="B591" t="s">
        <v>4</v>
      </c>
      <c r="C591" s="6">
        <v>3.9454345208613302</v>
      </c>
      <c r="D591" s="6">
        <f>VLOOKUP(A591,'PPP - Resi'!$I$2:$K$3928,2,FALSE)</f>
        <v>4.9450869990355804</v>
      </c>
      <c r="E591" s="7">
        <f>VLOOKUP(A591,Embalses!$D$1:$E$4292,2,FALSE)</f>
        <v>0.46801430692162777</v>
      </c>
      <c r="F591" s="8">
        <f>VLOOKUP(A591,'Prod comer'!$A$2:$C$130,3,TRUE)</f>
        <v>1927.9399999999996</v>
      </c>
      <c r="G591" s="8">
        <f>VLOOKUP(A591,'Prod comer'!$A$2:$F$130,6,TRUE)</f>
        <v>646.60870967741937</v>
      </c>
      <c r="H591" t="str">
        <f>IFERROR(VLOOKUP(A591,P.Int!$A$1:$E$2436,5,TRUE),"")</f>
        <v/>
      </c>
      <c r="I591">
        <v>629343</v>
      </c>
      <c r="J591">
        <v>9417</v>
      </c>
      <c r="K591">
        <v>638760</v>
      </c>
      <c r="L591" t="str">
        <f>IFERROR(VLOOKUP(A591,'Iny SPEC'!$A$1:$B$3068,2,FALSE),"")</f>
        <v/>
      </c>
      <c r="M591">
        <f t="shared" si="9"/>
        <v>0</v>
      </c>
    </row>
    <row r="592" spans="1:13" x14ac:dyDescent="0.2">
      <c r="A592" s="1">
        <v>42300</v>
      </c>
      <c r="B592" t="s">
        <v>3</v>
      </c>
      <c r="C592" s="6">
        <v>5.2318753500775399</v>
      </c>
      <c r="D592" s="6">
        <f>VLOOKUP(A592,'PPP - Resi'!$E$1:$G$3927,2,FALSE)</f>
        <v>5.9386443834308196</v>
      </c>
      <c r="E592" s="7">
        <f>VLOOKUP(A592,Embalses!$A$1:$B$4292,2,FALSE)</f>
        <v>0.86942470798609195</v>
      </c>
      <c r="F592" s="8">
        <f>VLOOKUP(A592,'Prod comer'!$A$2:$C$130,2,TRUE)</f>
        <v>524.32967741935488</v>
      </c>
      <c r="G592" s="8">
        <f>VLOOKUP(A592,'Prod comer'!$A$2:$F$130,5,TRUE)</f>
        <v>506.64387096774192</v>
      </c>
      <c r="H592" t="str">
        <f>IFERROR(VLOOKUP(A592,P.Int!$A$1:$E$2436,5,TRUE),"")</f>
        <v/>
      </c>
      <c r="I592">
        <v>327562</v>
      </c>
      <c r="J592">
        <v>0</v>
      </c>
      <c r="K592">
        <v>327562</v>
      </c>
      <c r="L592" t="str">
        <f>IFERROR(VLOOKUP(A592,'Iny SPEC'!$A$1:$B$3068,2,FALSE),"")</f>
        <v/>
      </c>
      <c r="M592">
        <f t="shared" si="9"/>
        <v>0</v>
      </c>
    </row>
    <row r="593" spans="1:13" x14ac:dyDescent="0.2">
      <c r="A593" s="1">
        <v>42300</v>
      </c>
      <c r="B593" t="s">
        <v>4</v>
      </c>
      <c r="C593" s="6">
        <v>3.9454345208613302</v>
      </c>
      <c r="D593" s="6">
        <f>VLOOKUP(A593,'PPP - Resi'!$I$2:$K$3928,2,FALSE)</f>
        <v>4.9450869990355804</v>
      </c>
      <c r="E593" s="7">
        <f>VLOOKUP(A593,Embalses!$D$1:$E$4292,2,FALSE)</f>
        <v>0.47361362178141952</v>
      </c>
      <c r="F593" s="8">
        <f>VLOOKUP(A593,'Prod comer'!$A$2:$C$130,3,TRUE)</f>
        <v>1927.9399999999996</v>
      </c>
      <c r="G593" s="8">
        <f>VLOOKUP(A593,'Prod comer'!$A$2:$F$130,6,TRUE)</f>
        <v>646.60870967741937</v>
      </c>
      <c r="H593" t="str">
        <f>IFERROR(VLOOKUP(A593,P.Int!$A$1:$E$2436,5,TRUE),"")</f>
        <v/>
      </c>
      <c r="I593">
        <v>628022</v>
      </c>
      <c r="J593">
        <v>8832</v>
      </c>
      <c r="K593">
        <v>636854</v>
      </c>
      <c r="L593" t="str">
        <f>IFERROR(VLOOKUP(A593,'Iny SPEC'!$A$1:$B$3068,2,FALSE),"")</f>
        <v/>
      </c>
      <c r="M593">
        <f t="shared" si="9"/>
        <v>0</v>
      </c>
    </row>
    <row r="594" spans="1:13" x14ac:dyDescent="0.2">
      <c r="A594" s="1">
        <v>42301</v>
      </c>
      <c r="B594" t="s">
        <v>3</v>
      </c>
      <c r="C594" s="6">
        <v>5.2318753500775399</v>
      </c>
      <c r="D594" s="6">
        <f>VLOOKUP(A594,'PPP - Resi'!$E$1:$G$3927,2,FALSE)</f>
        <v>5.9386443834308196</v>
      </c>
      <c r="E594" s="7">
        <f>VLOOKUP(A594,Embalses!$A$1:$B$4292,2,FALSE)</f>
        <v>0.87272434841922197</v>
      </c>
      <c r="F594" s="8">
        <f>VLOOKUP(A594,'Prod comer'!$A$2:$C$130,2,TRUE)</f>
        <v>524.32967741935488</v>
      </c>
      <c r="G594" s="8">
        <f>VLOOKUP(A594,'Prod comer'!$A$2:$F$130,5,TRUE)</f>
        <v>506.64387096774192</v>
      </c>
      <c r="H594" t="str">
        <f>IFERROR(VLOOKUP(A594,P.Int!$A$1:$E$2436,5,TRUE),"")</f>
        <v/>
      </c>
      <c r="I594">
        <v>329851</v>
      </c>
      <c r="J594">
        <v>0</v>
      </c>
      <c r="K594">
        <v>329851</v>
      </c>
      <c r="L594" t="str">
        <f>IFERROR(VLOOKUP(A594,'Iny SPEC'!$A$1:$B$3068,2,FALSE),"")</f>
        <v/>
      </c>
      <c r="M594">
        <f t="shared" si="9"/>
        <v>0</v>
      </c>
    </row>
    <row r="595" spans="1:13" x14ac:dyDescent="0.2">
      <c r="A595" s="1">
        <v>42301</v>
      </c>
      <c r="B595" t="s">
        <v>4</v>
      </c>
      <c r="C595" s="6">
        <v>3.9454345208613302</v>
      </c>
      <c r="D595" s="6">
        <f>VLOOKUP(A595,'PPP - Resi'!$I$2:$K$3928,2,FALSE)</f>
        <v>4.9450869990355804</v>
      </c>
      <c r="E595" s="7">
        <f>VLOOKUP(A595,Embalses!$D$1:$E$4292,2,FALSE)</f>
        <v>0.49200898700756451</v>
      </c>
      <c r="F595" s="8">
        <f>VLOOKUP(A595,'Prod comer'!$A$2:$C$130,3,TRUE)</f>
        <v>1927.9399999999996</v>
      </c>
      <c r="G595" s="8">
        <f>VLOOKUP(A595,'Prod comer'!$A$2:$F$130,6,TRUE)</f>
        <v>646.60870967741937</v>
      </c>
      <c r="H595" t="str">
        <f>IFERROR(VLOOKUP(A595,P.Int!$A$1:$E$2436,5,TRUE),"")</f>
        <v/>
      </c>
      <c r="I595">
        <v>608003</v>
      </c>
      <c r="J595">
        <v>9530</v>
      </c>
      <c r="K595">
        <v>617533</v>
      </c>
      <c r="L595" t="str">
        <f>IFERROR(VLOOKUP(A595,'Iny SPEC'!$A$1:$B$3068,2,FALSE),"")</f>
        <v/>
      </c>
      <c r="M595">
        <f t="shared" si="9"/>
        <v>0</v>
      </c>
    </row>
    <row r="596" spans="1:13" x14ac:dyDescent="0.2">
      <c r="A596" s="1">
        <v>42302</v>
      </c>
      <c r="B596" t="s">
        <v>3</v>
      </c>
      <c r="C596" s="6">
        <v>5.2318753500775399</v>
      </c>
      <c r="D596" s="6">
        <f>VLOOKUP(A596,'PPP - Resi'!$E$1:$G$3927,2,FALSE)</f>
        <v>5.9386443834308196</v>
      </c>
      <c r="E596" s="7">
        <f>VLOOKUP(A596,Embalses!$A$1:$B$4292,2,FALSE)</f>
        <v>0.87459653142428295</v>
      </c>
      <c r="F596" s="8">
        <f>VLOOKUP(A596,'Prod comer'!$A$2:$C$130,2,TRUE)</f>
        <v>524.32967741935488</v>
      </c>
      <c r="G596" s="8">
        <f>VLOOKUP(A596,'Prod comer'!$A$2:$F$130,5,TRUE)</f>
        <v>506.64387096774192</v>
      </c>
      <c r="H596" t="str">
        <f>IFERROR(VLOOKUP(A596,P.Int!$A$1:$E$2436,5,TRUE),"")</f>
        <v/>
      </c>
      <c r="I596">
        <v>324123</v>
      </c>
      <c r="J596">
        <v>0</v>
      </c>
      <c r="K596">
        <v>324123</v>
      </c>
      <c r="L596" t="str">
        <f>IFERROR(VLOOKUP(A596,'Iny SPEC'!$A$1:$B$3068,2,FALSE),"")</f>
        <v/>
      </c>
      <c r="M596">
        <f t="shared" si="9"/>
        <v>0</v>
      </c>
    </row>
    <row r="597" spans="1:13" x14ac:dyDescent="0.2">
      <c r="A597" s="1">
        <v>42302</v>
      </c>
      <c r="B597" t="s">
        <v>4</v>
      </c>
      <c r="C597" s="6">
        <v>3.9454345208613302</v>
      </c>
      <c r="D597" s="6">
        <f>VLOOKUP(A597,'PPP - Resi'!$I$2:$K$3928,2,FALSE)</f>
        <v>4.9450869990355804</v>
      </c>
      <c r="E597" s="7">
        <f>VLOOKUP(A597,Embalses!$D$1:$E$4292,2,FALSE)</f>
        <v>0.5021893374636377</v>
      </c>
      <c r="F597" s="8">
        <f>VLOOKUP(A597,'Prod comer'!$A$2:$C$130,3,TRUE)</f>
        <v>1927.9399999999996</v>
      </c>
      <c r="G597" s="8">
        <f>VLOOKUP(A597,'Prod comer'!$A$2:$F$130,6,TRUE)</f>
        <v>646.60870967741937</v>
      </c>
      <c r="H597" t="str">
        <f>IFERROR(VLOOKUP(A597,P.Int!$A$1:$E$2436,5,TRUE),"")</f>
        <v/>
      </c>
      <c r="I597">
        <v>521506</v>
      </c>
      <c r="J597">
        <v>9530</v>
      </c>
      <c r="K597">
        <v>531036</v>
      </c>
      <c r="L597" t="str">
        <f>IFERROR(VLOOKUP(A597,'Iny SPEC'!$A$1:$B$3068,2,FALSE),"")</f>
        <v/>
      </c>
      <c r="M597">
        <f t="shared" si="9"/>
        <v>0</v>
      </c>
    </row>
    <row r="598" spans="1:13" x14ac:dyDescent="0.2">
      <c r="A598" s="1">
        <v>42303</v>
      </c>
      <c r="B598" t="s">
        <v>3</v>
      </c>
      <c r="C598" s="6">
        <v>5.2318753500775399</v>
      </c>
      <c r="D598" s="6">
        <f>VLOOKUP(A598,'PPP - Resi'!$E$1:$G$3927,2,FALSE)</f>
        <v>5.9386443834308196</v>
      </c>
      <c r="E598" s="7">
        <f>VLOOKUP(A598,Embalses!$A$1:$B$4292,2,FALSE)</f>
        <v>0.86580975252053005</v>
      </c>
      <c r="F598" s="8">
        <f>VLOOKUP(A598,'Prod comer'!$A$2:$C$130,2,TRUE)</f>
        <v>524.32967741935488</v>
      </c>
      <c r="G598" s="8">
        <f>VLOOKUP(A598,'Prod comer'!$A$2:$F$130,5,TRUE)</f>
        <v>506.64387096774192</v>
      </c>
      <c r="H598" t="str">
        <f>IFERROR(VLOOKUP(A598,P.Int!$A$1:$E$2436,5,TRUE),"")</f>
        <v/>
      </c>
      <c r="I598">
        <v>304815</v>
      </c>
      <c r="J598">
        <v>0</v>
      </c>
      <c r="K598">
        <v>304815</v>
      </c>
      <c r="L598" t="str">
        <f>IFERROR(VLOOKUP(A598,'Iny SPEC'!$A$1:$B$3068,2,FALSE),"")</f>
        <v/>
      </c>
      <c r="M598">
        <f t="shared" si="9"/>
        <v>0</v>
      </c>
    </row>
    <row r="599" spans="1:13" x14ac:dyDescent="0.2">
      <c r="A599" s="1">
        <v>42303</v>
      </c>
      <c r="B599" t="s">
        <v>4</v>
      </c>
      <c r="C599" s="6">
        <v>3.9454345208613302</v>
      </c>
      <c r="D599" s="6">
        <f>VLOOKUP(A599,'PPP - Resi'!$I$2:$K$3928,2,FALSE)</f>
        <v>4.9450869990355804</v>
      </c>
      <c r="E599" s="7">
        <f>VLOOKUP(A599,Embalses!$D$1:$E$4292,2,FALSE)</f>
        <v>0.49375720108274951</v>
      </c>
      <c r="F599" s="8">
        <f>VLOOKUP(A599,'Prod comer'!$A$2:$C$130,3,TRUE)</f>
        <v>1927.9399999999996</v>
      </c>
      <c r="G599" s="8">
        <f>VLOOKUP(A599,'Prod comer'!$A$2:$F$130,6,TRUE)</f>
        <v>646.60870967741937</v>
      </c>
      <c r="H599" t="str">
        <f>IFERROR(VLOOKUP(A599,P.Int!$A$1:$E$2436,5,TRUE),"")</f>
        <v/>
      </c>
      <c r="I599">
        <v>595047</v>
      </c>
      <c r="J599">
        <v>9449</v>
      </c>
      <c r="K599">
        <v>604496</v>
      </c>
      <c r="L599" t="str">
        <f>IFERROR(VLOOKUP(A599,'Iny SPEC'!$A$1:$B$3068,2,FALSE),"")</f>
        <v/>
      </c>
      <c r="M599">
        <f t="shared" si="9"/>
        <v>0</v>
      </c>
    </row>
    <row r="600" spans="1:13" x14ac:dyDescent="0.2">
      <c r="A600" s="1">
        <v>42304</v>
      </c>
      <c r="B600" t="s">
        <v>3</v>
      </c>
      <c r="C600" s="6">
        <v>5.2318753500775399</v>
      </c>
      <c r="D600" s="6">
        <f>VLOOKUP(A600,'PPP - Resi'!$E$1:$G$3927,2,FALSE)</f>
        <v>5.9386443834308196</v>
      </c>
      <c r="E600" s="7">
        <f>VLOOKUP(A600,Embalses!$A$1:$B$4292,2,FALSE)</f>
        <v>0.87342132602215905</v>
      </c>
      <c r="F600" s="8">
        <f>VLOOKUP(A600,'Prod comer'!$A$2:$C$130,2,TRUE)</f>
        <v>524.32967741935488</v>
      </c>
      <c r="G600" s="8">
        <f>VLOOKUP(A600,'Prod comer'!$A$2:$F$130,5,TRUE)</f>
        <v>506.64387096774192</v>
      </c>
      <c r="H600" t="str">
        <f>IFERROR(VLOOKUP(A600,P.Int!$A$1:$E$2436,5,TRUE),"")</f>
        <v/>
      </c>
      <c r="I600">
        <v>325692</v>
      </c>
      <c r="J600">
        <v>0</v>
      </c>
      <c r="K600">
        <v>325692</v>
      </c>
      <c r="L600" t="str">
        <f>IFERROR(VLOOKUP(A600,'Iny SPEC'!$A$1:$B$3068,2,FALSE),"")</f>
        <v/>
      </c>
      <c r="M600">
        <f t="shared" si="9"/>
        <v>0</v>
      </c>
    </row>
    <row r="601" spans="1:13" x14ac:dyDescent="0.2">
      <c r="A601" s="1">
        <v>42304</v>
      </c>
      <c r="B601" t="s">
        <v>4</v>
      </c>
      <c r="C601" s="6">
        <v>3.9454345208613302</v>
      </c>
      <c r="D601" s="6">
        <f>VLOOKUP(A601,'PPP - Resi'!$I$2:$K$3928,2,FALSE)</f>
        <v>4.9450869990355804</v>
      </c>
      <c r="E601" s="7">
        <f>VLOOKUP(A601,Embalses!$D$1:$E$4292,2,FALSE)</f>
        <v>0.48562469621395127</v>
      </c>
      <c r="F601" s="8">
        <f>VLOOKUP(A601,'Prod comer'!$A$2:$C$130,3,TRUE)</f>
        <v>1927.9399999999996</v>
      </c>
      <c r="G601" s="8">
        <f>VLOOKUP(A601,'Prod comer'!$A$2:$F$130,6,TRUE)</f>
        <v>646.60870967741937</v>
      </c>
      <c r="H601" t="str">
        <f>IFERROR(VLOOKUP(A601,P.Int!$A$1:$E$2436,5,TRUE),"")</f>
        <v/>
      </c>
      <c r="I601">
        <v>605099</v>
      </c>
      <c r="J601">
        <v>9291</v>
      </c>
      <c r="K601">
        <v>614390</v>
      </c>
      <c r="L601" t="str">
        <f>IFERROR(VLOOKUP(A601,'Iny SPEC'!$A$1:$B$3068,2,FALSE),"")</f>
        <v/>
      </c>
      <c r="M601">
        <f t="shared" si="9"/>
        <v>0</v>
      </c>
    </row>
    <row r="602" spans="1:13" x14ac:dyDescent="0.2">
      <c r="A602" s="1">
        <v>42305</v>
      </c>
      <c r="B602" t="s">
        <v>3</v>
      </c>
      <c r="C602" s="6">
        <v>5.2318753500775399</v>
      </c>
      <c r="D602" s="6">
        <f>VLOOKUP(A602,'PPP - Resi'!$E$1:$G$3927,2,FALSE)</f>
        <v>5.9386443834308196</v>
      </c>
      <c r="E602" s="7">
        <f>VLOOKUP(A602,Embalses!$A$1:$B$4292,2,FALSE)</f>
        <v>0.87139477003247001</v>
      </c>
      <c r="F602" s="8">
        <f>VLOOKUP(A602,'Prod comer'!$A$2:$C$130,2,TRUE)</f>
        <v>524.32967741935488</v>
      </c>
      <c r="G602" s="8">
        <f>VLOOKUP(A602,'Prod comer'!$A$2:$F$130,5,TRUE)</f>
        <v>506.64387096774192</v>
      </c>
      <c r="H602" t="str">
        <f>IFERROR(VLOOKUP(A602,P.Int!$A$1:$E$2436,5,TRUE),"")</f>
        <v/>
      </c>
      <c r="I602">
        <v>323744</v>
      </c>
      <c r="J602">
        <v>0</v>
      </c>
      <c r="K602">
        <v>323744</v>
      </c>
      <c r="L602" t="str">
        <f>IFERROR(VLOOKUP(A602,'Iny SPEC'!$A$1:$B$3068,2,FALSE),"")</f>
        <v/>
      </c>
      <c r="M602">
        <f t="shared" si="9"/>
        <v>0</v>
      </c>
    </row>
    <row r="603" spans="1:13" x14ac:dyDescent="0.2">
      <c r="A603" s="1">
        <v>42305</v>
      </c>
      <c r="B603" t="s">
        <v>4</v>
      </c>
      <c r="C603" s="6">
        <v>3.9454345208613302</v>
      </c>
      <c r="D603" s="6">
        <f>VLOOKUP(A603,'PPP - Resi'!$I$2:$K$3928,2,FALSE)</f>
        <v>4.9450869990355804</v>
      </c>
      <c r="E603" s="7">
        <f>VLOOKUP(A603,Embalses!$D$1:$E$4292,2,FALSE)</f>
        <v>0.480452778556619</v>
      </c>
      <c r="F603" s="8">
        <f>VLOOKUP(A603,'Prod comer'!$A$2:$C$130,3,TRUE)</f>
        <v>1927.9399999999996</v>
      </c>
      <c r="G603" s="8">
        <f>VLOOKUP(A603,'Prod comer'!$A$2:$F$130,6,TRUE)</f>
        <v>646.60870967741937</v>
      </c>
      <c r="H603" t="str">
        <f>IFERROR(VLOOKUP(A603,P.Int!$A$1:$E$2436,5,TRUE),"")</f>
        <v/>
      </c>
      <c r="I603">
        <v>600321</v>
      </c>
      <c r="J603">
        <v>9472</v>
      </c>
      <c r="K603">
        <v>609793</v>
      </c>
      <c r="L603" t="str">
        <f>IFERROR(VLOOKUP(A603,'Iny SPEC'!$A$1:$B$3068,2,FALSE),"")</f>
        <v/>
      </c>
      <c r="M603">
        <f t="shared" si="9"/>
        <v>0</v>
      </c>
    </row>
    <row r="604" spans="1:13" x14ac:dyDescent="0.2">
      <c r="A604" s="1">
        <v>42306</v>
      </c>
      <c r="B604" t="s">
        <v>3</v>
      </c>
      <c r="C604" s="6">
        <v>5.2318753500775399</v>
      </c>
      <c r="D604" s="6">
        <f>VLOOKUP(A604,'PPP - Resi'!$E$1:$G$3927,2,FALSE)</f>
        <v>5.9386443834308196</v>
      </c>
      <c r="E604" s="7">
        <f>VLOOKUP(A604,Embalses!$A$1:$B$4292,2,FALSE)</f>
        <v>0.86649884724765602</v>
      </c>
      <c r="F604" s="8">
        <f>VLOOKUP(A604,'Prod comer'!$A$2:$C$130,2,TRUE)</f>
        <v>524.32967741935488</v>
      </c>
      <c r="G604" s="8">
        <f>VLOOKUP(A604,'Prod comer'!$A$2:$F$130,5,TRUE)</f>
        <v>506.64387096774192</v>
      </c>
      <c r="H604" t="str">
        <f>IFERROR(VLOOKUP(A604,P.Int!$A$1:$E$2436,5,TRUE),"")</f>
        <v/>
      </c>
      <c r="I604">
        <v>325793</v>
      </c>
      <c r="J604">
        <v>0</v>
      </c>
      <c r="K604">
        <v>325793</v>
      </c>
      <c r="L604" t="str">
        <f>IFERROR(VLOOKUP(A604,'Iny SPEC'!$A$1:$B$3068,2,FALSE),"")</f>
        <v/>
      </c>
      <c r="M604">
        <f t="shared" si="9"/>
        <v>0</v>
      </c>
    </row>
    <row r="605" spans="1:13" x14ac:dyDescent="0.2">
      <c r="A605" s="1">
        <v>42306</v>
      </c>
      <c r="B605" t="s">
        <v>4</v>
      </c>
      <c r="C605" s="6">
        <v>3.9454345208613302</v>
      </c>
      <c r="D605" s="6">
        <f>VLOOKUP(A605,'PPP - Resi'!$I$2:$K$3928,2,FALSE)</f>
        <v>4.9450869990355804</v>
      </c>
      <c r="E605" s="7">
        <f>VLOOKUP(A605,Embalses!$D$1:$E$4292,2,FALSE)</f>
        <v>0.47662900452667856</v>
      </c>
      <c r="F605" s="8">
        <f>VLOOKUP(A605,'Prod comer'!$A$2:$C$130,3,TRUE)</f>
        <v>1927.9399999999996</v>
      </c>
      <c r="G605" s="8">
        <f>VLOOKUP(A605,'Prod comer'!$A$2:$F$130,6,TRUE)</f>
        <v>646.60870967741937</v>
      </c>
      <c r="H605" t="str">
        <f>IFERROR(VLOOKUP(A605,P.Int!$A$1:$E$2436,5,TRUE),"")</f>
        <v/>
      </c>
      <c r="I605">
        <v>624550</v>
      </c>
      <c r="J605">
        <v>9526</v>
      </c>
      <c r="K605">
        <v>634076</v>
      </c>
      <c r="L605" t="str">
        <f>IFERROR(VLOOKUP(A605,'Iny SPEC'!$A$1:$B$3068,2,FALSE),"")</f>
        <v/>
      </c>
      <c r="M605">
        <f t="shared" si="9"/>
        <v>0</v>
      </c>
    </row>
    <row r="606" spans="1:13" x14ac:dyDescent="0.2">
      <c r="A606" s="1">
        <v>42307</v>
      </c>
      <c r="B606" t="s">
        <v>3</v>
      </c>
      <c r="C606" s="6">
        <v>5.2318753500775399</v>
      </c>
      <c r="D606" s="6">
        <f>VLOOKUP(A606,'PPP - Resi'!$E$1:$G$3927,2,FALSE)</f>
        <v>5.9386443834308196</v>
      </c>
      <c r="E606" s="7">
        <f>VLOOKUP(A606,Embalses!$A$1:$B$4292,2,FALSE)</f>
        <v>0.87475090440891101</v>
      </c>
      <c r="F606" s="8">
        <f>VLOOKUP(A606,'Prod comer'!$A$2:$C$130,2,TRUE)</f>
        <v>524.32967741935488</v>
      </c>
      <c r="G606" s="8">
        <f>VLOOKUP(A606,'Prod comer'!$A$2:$F$130,5,TRUE)</f>
        <v>506.64387096774192</v>
      </c>
      <c r="H606" t="str">
        <f>IFERROR(VLOOKUP(A606,P.Int!$A$1:$E$2436,5,TRUE),"")</f>
        <v/>
      </c>
      <c r="I606">
        <v>331678</v>
      </c>
      <c r="J606">
        <v>0</v>
      </c>
      <c r="K606">
        <v>331678</v>
      </c>
      <c r="L606" t="str">
        <f>IFERROR(VLOOKUP(A606,'Iny SPEC'!$A$1:$B$3068,2,FALSE),"")</f>
        <v/>
      </c>
      <c r="M606">
        <f t="shared" si="9"/>
        <v>0</v>
      </c>
    </row>
    <row r="607" spans="1:13" x14ac:dyDescent="0.2">
      <c r="A607" s="1">
        <v>42307</v>
      </c>
      <c r="B607" t="s">
        <v>4</v>
      </c>
      <c r="C607" s="6">
        <v>3.9454345208613302</v>
      </c>
      <c r="D607" s="6">
        <f>VLOOKUP(A607,'PPP - Resi'!$I$2:$K$3928,2,FALSE)</f>
        <v>4.9450869990355804</v>
      </c>
      <c r="E607" s="7">
        <f>VLOOKUP(A607,Embalses!$D$1:$E$4292,2,FALSE)</f>
        <v>0.46847921120910224</v>
      </c>
      <c r="F607" s="8">
        <f>VLOOKUP(A607,'Prod comer'!$A$2:$C$130,3,TRUE)</f>
        <v>1927.9399999999996</v>
      </c>
      <c r="G607" s="8">
        <f>VLOOKUP(A607,'Prod comer'!$A$2:$F$130,6,TRUE)</f>
        <v>646.60870967741937</v>
      </c>
      <c r="H607" t="str">
        <f>IFERROR(VLOOKUP(A607,P.Int!$A$1:$E$2436,5,TRUE),"")</f>
        <v/>
      </c>
      <c r="I607">
        <v>621655</v>
      </c>
      <c r="J607">
        <v>9430</v>
      </c>
      <c r="K607">
        <v>631085</v>
      </c>
      <c r="L607" t="str">
        <f>IFERROR(VLOOKUP(A607,'Iny SPEC'!$A$1:$B$3068,2,FALSE),"")</f>
        <v/>
      </c>
      <c r="M607">
        <f t="shared" si="9"/>
        <v>0</v>
      </c>
    </row>
    <row r="608" spans="1:13" x14ac:dyDescent="0.2">
      <c r="A608" s="1">
        <v>42308</v>
      </c>
      <c r="B608" t="s">
        <v>3</v>
      </c>
      <c r="C608" s="6">
        <v>5.2318753500775399</v>
      </c>
      <c r="D608" s="6">
        <f>VLOOKUP(A608,'PPP - Resi'!$E$1:$G$3927,2,FALSE)</f>
        <v>5.9386443834308196</v>
      </c>
      <c r="E608" s="7">
        <f>VLOOKUP(A608,Embalses!$A$1:$B$4292,2,FALSE)</f>
        <v>0.88313237211472595</v>
      </c>
      <c r="F608" s="8">
        <f>VLOOKUP(A608,'Prod comer'!$A$2:$C$130,2,TRUE)</f>
        <v>524.32967741935488</v>
      </c>
      <c r="G608" s="8">
        <f>VLOOKUP(A608,'Prod comer'!$A$2:$F$130,5,TRUE)</f>
        <v>506.64387096774192</v>
      </c>
      <c r="H608" t="str">
        <f>IFERROR(VLOOKUP(A608,P.Int!$A$1:$E$2436,5,TRUE),"")</f>
        <v/>
      </c>
      <c r="I608">
        <v>336822</v>
      </c>
      <c r="J608">
        <v>0</v>
      </c>
      <c r="K608">
        <v>336822</v>
      </c>
      <c r="L608" t="str">
        <f>IFERROR(VLOOKUP(A608,'Iny SPEC'!$A$1:$B$3068,2,FALSE),"")</f>
        <v/>
      </c>
      <c r="M608">
        <f t="shared" si="9"/>
        <v>0</v>
      </c>
    </row>
    <row r="609" spans="1:13" x14ac:dyDescent="0.2">
      <c r="A609" s="1">
        <v>42308</v>
      </c>
      <c r="B609" t="s">
        <v>4</v>
      </c>
      <c r="C609" s="6">
        <v>3.9454345208613302</v>
      </c>
      <c r="D609" s="6">
        <f>VLOOKUP(A609,'PPP - Resi'!$I$2:$K$3928,2,FALSE)</f>
        <v>4.9450869990355804</v>
      </c>
      <c r="E609" s="7">
        <f>VLOOKUP(A609,Embalses!$D$1:$E$4292,2,FALSE)</f>
        <v>0.46030492483485297</v>
      </c>
      <c r="F609" s="8">
        <f>VLOOKUP(A609,'Prod comer'!$A$2:$C$130,3,TRUE)</f>
        <v>1927.9399999999996</v>
      </c>
      <c r="G609" s="8">
        <f>VLOOKUP(A609,'Prod comer'!$A$2:$F$130,6,TRUE)</f>
        <v>646.60870967741937</v>
      </c>
      <c r="H609" t="str">
        <f>IFERROR(VLOOKUP(A609,P.Int!$A$1:$E$2436,5,TRUE),"")</f>
        <v/>
      </c>
      <c r="I609">
        <v>739012</v>
      </c>
      <c r="J609">
        <v>9255</v>
      </c>
      <c r="K609">
        <v>748267</v>
      </c>
      <c r="L609" t="str">
        <f>IFERROR(VLOOKUP(A609,'Iny SPEC'!$A$1:$B$3068,2,FALSE),"")</f>
        <v/>
      </c>
      <c r="M609">
        <f t="shared" si="9"/>
        <v>0</v>
      </c>
    </row>
    <row r="610" spans="1:13" x14ac:dyDescent="0.2">
      <c r="A610" s="1">
        <v>42309</v>
      </c>
      <c r="B610" t="s">
        <v>3</v>
      </c>
      <c r="C610" s="6">
        <v>4.9888257624114196</v>
      </c>
      <c r="D610" s="6">
        <f>VLOOKUP(A610,'PPP - Resi'!$E$1:$G$3927,2,FALSE)</f>
        <v>5.9421883171404604</v>
      </c>
      <c r="E610" s="7">
        <f>VLOOKUP(A610,Embalses!$A$1:$B$4292,2,FALSE)</f>
        <v>0.89072817986473396</v>
      </c>
      <c r="F610" s="8">
        <f>VLOOKUP(A610,'Prod comer'!$A$2:$C$130,2,TRUE)</f>
        <v>486.04387096774201</v>
      </c>
      <c r="G610" s="8">
        <f>VLOOKUP(A610,'Prod comer'!$A$2:$F$130,5,TRUE)</f>
        <v>470.12967741935483</v>
      </c>
      <c r="H610" t="str">
        <f>IFERROR(VLOOKUP(A610,P.Int!$A$1:$E$2436,5,TRUE),"")</f>
        <v/>
      </c>
      <c r="I610">
        <v>336803</v>
      </c>
      <c r="J610">
        <v>0</v>
      </c>
      <c r="K610">
        <v>336803</v>
      </c>
      <c r="L610" t="str">
        <f>IFERROR(VLOOKUP(A610,'Iny SPEC'!$A$1:$B$3068,2,FALSE),"")</f>
        <v/>
      </c>
      <c r="M610">
        <f t="shared" si="9"/>
        <v>0</v>
      </c>
    </row>
    <row r="611" spans="1:13" x14ac:dyDescent="0.2">
      <c r="A611" s="1">
        <v>42309</v>
      </c>
      <c r="B611" t="s">
        <v>4</v>
      </c>
      <c r="C611" s="6">
        <v>3.93995326284338</v>
      </c>
      <c r="D611" s="6">
        <f>VLOOKUP(A611,'PPP - Resi'!$I$2:$K$3928,2,FALSE)</f>
        <v>4.8628629804382904</v>
      </c>
      <c r="E611" s="7">
        <f>VLOOKUP(A611,Embalses!$D$1:$E$4292,2,FALSE)</f>
        <v>0.49234986783059703</v>
      </c>
      <c r="F611" s="8">
        <f>VLOOKUP(A611,'Prod comer'!$A$2:$C$130,3,TRUE)</f>
        <v>1923.483870967741</v>
      </c>
      <c r="G611" s="8">
        <f>VLOOKUP(A611,'Prod comer'!$A$2:$F$130,6,TRUE)</f>
        <v>643.19096774193565</v>
      </c>
      <c r="H611" t="str">
        <f>IFERROR(VLOOKUP(A611,P.Int!$A$1:$E$2436,5,TRUE),"")</f>
        <v/>
      </c>
      <c r="I611">
        <v>527867</v>
      </c>
      <c r="J611">
        <v>9405</v>
      </c>
      <c r="K611">
        <v>537272</v>
      </c>
      <c r="L611" t="str">
        <f>IFERROR(VLOOKUP(A611,'Iny SPEC'!$A$1:$B$3068,2,FALSE),"")</f>
        <v/>
      </c>
      <c r="M611">
        <f t="shared" si="9"/>
        <v>0</v>
      </c>
    </row>
    <row r="612" spans="1:13" x14ac:dyDescent="0.2">
      <c r="A612" s="1">
        <v>42310</v>
      </c>
      <c r="B612" t="s">
        <v>3</v>
      </c>
      <c r="C612" s="6">
        <v>4.9888257624114196</v>
      </c>
      <c r="D612" s="6">
        <f>VLOOKUP(A612,'PPP - Resi'!$E$1:$G$3927,2,FALSE)</f>
        <v>5.9421883171404604</v>
      </c>
      <c r="E612" s="7">
        <f>VLOOKUP(A612,Embalses!$A$1:$B$4292,2,FALSE)</f>
        <v>0.89694579816048903</v>
      </c>
      <c r="F612" s="8">
        <f>VLOOKUP(A612,'Prod comer'!$A$2:$C$130,2,TRUE)</f>
        <v>486.04387096774201</v>
      </c>
      <c r="G612" s="8">
        <f>VLOOKUP(A612,'Prod comer'!$A$2:$F$130,5,TRUE)</f>
        <v>470.12967741935483</v>
      </c>
      <c r="H612" t="str">
        <f>IFERROR(VLOOKUP(A612,P.Int!$A$1:$E$2436,5,TRUE),"")</f>
        <v/>
      </c>
      <c r="I612">
        <v>310508</v>
      </c>
      <c r="J612">
        <v>0</v>
      </c>
      <c r="K612">
        <v>310508</v>
      </c>
      <c r="L612" t="str">
        <f>IFERROR(VLOOKUP(A612,'Iny SPEC'!$A$1:$B$3068,2,FALSE),"")</f>
        <v/>
      </c>
      <c r="M612">
        <f t="shared" si="9"/>
        <v>0</v>
      </c>
    </row>
    <row r="613" spans="1:13" x14ac:dyDescent="0.2">
      <c r="A613" s="1">
        <v>42310</v>
      </c>
      <c r="B613" t="s">
        <v>4</v>
      </c>
      <c r="C613" s="6">
        <v>3.93995326284338</v>
      </c>
      <c r="D613" s="6">
        <f>VLOOKUP(A613,'PPP - Resi'!$I$2:$K$3928,2,FALSE)</f>
        <v>4.8628629804382904</v>
      </c>
      <c r="E613" s="7">
        <f>VLOOKUP(A613,Embalses!$D$1:$E$4292,2,FALSE)</f>
        <v>0.53059373420440603</v>
      </c>
      <c r="F613" s="8">
        <f>VLOOKUP(A613,'Prod comer'!$A$2:$C$130,3,TRUE)</f>
        <v>1923.483870967741</v>
      </c>
      <c r="G613" s="8">
        <f>VLOOKUP(A613,'Prod comer'!$A$2:$F$130,6,TRUE)</f>
        <v>643.19096774193565</v>
      </c>
      <c r="H613" t="str">
        <f>IFERROR(VLOOKUP(A613,P.Int!$A$1:$E$2436,5,TRUE),"")</f>
        <v/>
      </c>
      <c r="I613">
        <v>546039</v>
      </c>
      <c r="J613">
        <v>9484</v>
      </c>
      <c r="K613">
        <v>555523</v>
      </c>
      <c r="L613" t="str">
        <f>IFERROR(VLOOKUP(A613,'Iny SPEC'!$A$1:$B$3068,2,FALSE),"")</f>
        <v/>
      </c>
      <c r="M613">
        <f t="shared" si="9"/>
        <v>0</v>
      </c>
    </row>
    <row r="614" spans="1:13" x14ac:dyDescent="0.2">
      <c r="A614" s="1">
        <v>42311</v>
      </c>
      <c r="B614" t="s">
        <v>3</v>
      </c>
      <c r="C614" s="6">
        <v>4.9888257624114196</v>
      </c>
      <c r="D614" s="6">
        <f>VLOOKUP(A614,'PPP - Resi'!$E$1:$G$3927,2,FALSE)</f>
        <v>5.9421883171404604</v>
      </c>
      <c r="E614" s="7">
        <f>VLOOKUP(A614,Embalses!$A$1:$B$4292,2,FALSE)</f>
        <v>0.90661611606136705</v>
      </c>
      <c r="F614" s="8">
        <f>VLOOKUP(A614,'Prod comer'!$A$2:$C$130,2,TRUE)</f>
        <v>486.04387096774201</v>
      </c>
      <c r="G614" s="8">
        <f>VLOOKUP(A614,'Prod comer'!$A$2:$F$130,5,TRUE)</f>
        <v>470.12967741935483</v>
      </c>
      <c r="H614" t="str">
        <f>IFERROR(VLOOKUP(A614,P.Int!$A$1:$E$2436,5,TRUE),"")</f>
        <v/>
      </c>
      <c r="I614">
        <v>326870</v>
      </c>
      <c r="J614">
        <v>0</v>
      </c>
      <c r="K614">
        <v>326870</v>
      </c>
      <c r="L614" t="str">
        <f>IFERROR(VLOOKUP(A614,'Iny SPEC'!$A$1:$B$3068,2,FALSE),"")</f>
        <v/>
      </c>
      <c r="M614">
        <f t="shared" si="9"/>
        <v>0</v>
      </c>
    </row>
    <row r="615" spans="1:13" x14ac:dyDescent="0.2">
      <c r="A615" s="1">
        <v>42311</v>
      </c>
      <c r="B615" t="s">
        <v>4</v>
      </c>
      <c r="C615" s="6">
        <v>3.93995326284338</v>
      </c>
      <c r="D615" s="6">
        <f>VLOOKUP(A615,'PPP - Resi'!$I$2:$K$3928,2,FALSE)</f>
        <v>4.8628629804382904</v>
      </c>
      <c r="E615" s="7">
        <f>VLOOKUP(A615,Embalses!$D$1:$E$4292,2,FALSE)</f>
        <v>0.53204502359925321</v>
      </c>
      <c r="F615" s="8">
        <f>VLOOKUP(A615,'Prod comer'!$A$2:$C$130,3,TRUE)</f>
        <v>1923.483870967741</v>
      </c>
      <c r="G615" s="8">
        <f>VLOOKUP(A615,'Prod comer'!$A$2:$F$130,6,TRUE)</f>
        <v>643.19096774193565</v>
      </c>
      <c r="H615" t="str">
        <f>IFERROR(VLOOKUP(A615,P.Int!$A$1:$E$2436,5,TRUE),"")</f>
        <v/>
      </c>
      <c r="I615">
        <v>594686</v>
      </c>
      <c r="J615">
        <v>9460</v>
      </c>
      <c r="K615">
        <v>604146</v>
      </c>
      <c r="L615" t="str">
        <f>IFERROR(VLOOKUP(A615,'Iny SPEC'!$A$1:$B$3068,2,FALSE),"")</f>
        <v/>
      </c>
      <c r="M615">
        <f t="shared" si="9"/>
        <v>0</v>
      </c>
    </row>
    <row r="616" spans="1:13" x14ac:dyDescent="0.2">
      <c r="A616" s="1">
        <v>42312</v>
      </c>
      <c r="B616" t="s">
        <v>3</v>
      </c>
      <c r="C616" s="6">
        <v>4.9888257624114196</v>
      </c>
      <c r="D616" s="6">
        <f>VLOOKUP(A616,'PPP - Resi'!$E$1:$G$3927,2,FALSE)</f>
        <v>5.9421883171404604</v>
      </c>
      <c r="E616" s="7">
        <f>VLOOKUP(A616,Embalses!$A$1:$B$4292,2,FALSE)</f>
        <v>0.91809489705450298</v>
      </c>
      <c r="F616" s="8">
        <f>VLOOKUP(A616,'Prod comer'!$A$2:$C$130,2,TRUE)</f>
        <v>486.04387096774201</v>
      </c>
      <c r="G616" s="8">
        <f>VLOOKUP(A616,'Prod comer'!$A$2:$F$130,5,TRUE)</f>
        <v>470.12967741935483</v>
      </c>
      <c r="H616" t="str">
        <f>IFERROR(VLOOKUP(A616,P.Int!$A$1:$E$2436,5,TRUE),"")</f>
        <v/>
      </c>
      <c r="I616">
        <v>346469</v>
      </c>
      <c r="J616">
        <v>0</v>
      </c>
      <c r="K616">
        <v>346469</v>
      </c>
      <c r="L616" t="str">
        <f>IFERROR(VLOOKUP(A616,'Iny SPEC'!$A$1:$B$3068,2,FALSE),"")</f>
        <v/>
      </c>
      <c r="M616">
        <f t="shared" si="9"/>
        <v>0</v>
      </c>
    </row>
    <row r="617" spans="1:13" x14ac:dyDescent="0.2">
      <c r="A617" s="1">
        <v>42312</v>
      </c>
      <c r="B617" t="s">
        <v>4</v>
      </c>
      <c r="C617" s="6">
        <v>3.93995326284338</v>
      </c>
      <c r="D617" s="6">
        <f>VLOOKUP(A617,'PPP - Resi'!$I$2:$K$3928,2,FALSE)</f>
        <v>4.8628629804382904</v>
      </c>
      <c r="E617" s="7">
        <f>VLOOKUP(A617,Embalses!$D$1:$E$4292,2,FALSE)</f>
        <v>0.54351056112727492</v>
      </c>
      <c r="F617" s="8">
        <f>VLOOKUP(A617,'Prod comer'!$A$2:$C$130,3,TRUE)</f>
        <v>1923.483870967741</v>
      </c>
      <c r="G617" s="8">
        <f>VLOOKUP(A617,'Prod comer'!$A$2:$F$130,6,TRUE)</f>
        <v>643.19096774193565</v>
      </c>
      <c r="H617" t="str">
        <f>IFERROR(VLOOKUP(A617,P.Int!$A$1:$E$2436,5,TRUE),"")</f>
        <v/>
      </c>
      <c r="I617">
        <v>596737</v>
      </c>
      <c r="J617">
        <v>9565</v>
      </c>
      <c r="K617">
        <v>606302</v>
      </c>
      <c r="L617" t="str">
        <f>IFERROR(VLOOKUP(A617,'Iny SPEC'!$A$1:$B$3068,2,FALSE),"")</f>
        <v/>
      </c>
      <c r="M617">
        <f t="shared" si="9"/>
        <v>0</v>
      </c>
    </row>
    <row r="618" spans="1:13" x14ac:dyDescent="0.2">
      <c r="A618" s="1">
        <v>42313</v>
      </c>
      <c r="B618" t="s">
        <v>3</v>
      </c>
      <c r="C618" s="6">
        <v>4.9888257624114196</v>
      </c>
      <c r="D618" s="6">
        <f>VLOOKUP(A618,'PPP - Resi'!$E$1:$G$3927,2,FALSE)</f>
        <v>5.9421883171404604</v>
      </c>
      <c r="E618" s="7">
        <f>VLOOKUP(A618,Embalses!$A$1:$B$4292,2,FALSE)</f>
        <v>0.92192925923013203</v>
      </c>
      <c r="F618" s="8">
        <f>VLOOKUP(A618,'Prod comer'!$A$2:$C$130,2,TRUE)</f>
        <v>486.04387096774201</v>
      </c>
      <c r="G618" s="8">
        <f>VLOOKUP(A618,'Prod comer'!$A$2:$F$130,5,TRUE)</f>
        <v>470.12967741935483</v>
      </c>
      <c r="H618" t="str">
        <f>IFERROR(VLOOKUP(A618,P.Int!$A$1:$E$2436,5,TRUE),"")</f>
        <v/>
      </c>
      <c r="I618">
        <v>341371</v>
      </c>
      <c r="J618">
        <v>0</v>
      </c>
      <c r="K618">
        <v>341371</v>
      </c>
      <c r="L618" t="str">
        <f>IFERROR(VLOOKUP(A618,'Iny SPEC'!$A$1:$B$3068,2,FALSE),"")</f>
        <v/>
      </c>
      <c r="M618">
        <f t="shared" si="9"/>
        <v>0</v>
      </c>
    </row>
    <row r="619" spans="1:13" x14ac:dyDescent="0.2">
      <c r="A619" s="1">
        <v>42313</v>
      </c>
      <c r="B619" t="s">
        <v>4</v>
      </c>
      <c r="C619" s="6">
        <v>3.93995326284338</v>
      </c>
      <c r="D619" s="6">
        <f>VLOOKUP(A619,'PPP - Resi'!$I$2:$K$3928,2,FALSE)</f>
        <v>4.8628629804382904</v>
      </c>
      <c r="E619" s="7">
        <f>VLOOKUP(A619,Embalses!$D$1:$E$4292,2,FALSE)</f>
        <v>0.54689535362037778</v>
      </c>
      <c r="F619" s="8">
        <f>VLOOKUP(A619,'Prod comer'!$A$2:$C$130,3,TRUE)</f>
        <v>1923.483870967741</v>
      </c>
      <c r="G619" s="8">
        <f>VLOOKUP(A619,'Prod comer'!$A$2:$F$130,6,TRUE)</f>
        <v>643.19096774193565</v>
      </c>
      <c r="H619" t="str">
        <f>IFERROR(VLOOKUP(A619,P.Int!$A$1:$E$2436,5,TRUE),"")</f>
        <v/>
      </c>
      <c r="I619">
        <v>594621</v>
      </c>
      <c r="J619">
        <v>9529</v>
      </c>
      <c r="K619">
        <v>604150</v>
      </c>
      <c r="L619" t="str">
        <f>IFERROR(VLOOKUP(A619,'Iny SPEC'!$A$1:$B$3068,2,FALSE),"")</f>
        <v/>
      </c>
      <c r="M619">
        <f t="shared" si="9"/>
        <v>0</v>
      </c>
    </row>
    <row r="620" spans="1:13" x14ac:dyDescent="0.2">
      <c r="A620" s="1">
        <v>42314</v>
      </c>
      <c r="B620" t="s">
        <v>3</v>
      </c>
      <c r="C620" s="6">
        <v>4.9888257624114196</v>
      </c>
      <c r="D620" s="6">
        <f>VLOOKUP(A620,'PPP - Resi'!$E$1:$G$3927,2,FALSE)</f>
        <v>5.9421883171404604</v>
      </c>
      <c r="E620" s="7">
        <f>VLOOKUP(A620,Embalses!$A$1:$B$4292,2,FALSE)</f>
        <v>0.92133738663800502</v>
      </c>
      <c r="F620" s="8">
        <f>VLOOKUP(A620,'Prod comer'!$A$2:$C$130,2,TRUE)</f>
        <v>486.04387096774201</v>
      </c>
      <c r="G620" s="8">
        <f>VLOOKUP(A620,'Prod comer'!$A$2:$F$130,5,TRUE)</f>
        <v>470.12967741935483</v>
      </c>
      <c r="H620" t="str">
        <f>IFERROR(VLOOKUP(A620,P.Int!$A$1:$E$2436,5,TRUE),"")</f>
        <v/>
      </c>
      <c r="I620">
        <v>320498</v>
      </c>
      <c r="J620">
        <v>0</v>
      </c>
      <c r="K620">
        <v>320498</v>
      </c>
      <c r="L620" t="str">
        <f>IFERROR(VLOOKUP(A620,'Iny SPEC'!$A$1:$B$3068,2,FALSE),"")</f>
        <v/>
      </c>
      <c r="M620">
        <f t="shared" si="9"/>
        <v>0</v>
      </c>
    </row>
    <row r="621" spans="1:13" x14ac:dyDescent="0.2">
      <c r="A621" s="1">
        <v>42314</v>
      </c>
      <c r="B621" t="s">
        <v>4</v>
      </c>
      <c r="C621" s="6">
        <v>3.93995326284338</v>
      </c>
      <c r="D621" s="6">
        <f>VLOOKUP(A621,'PPP - Resi'!$I$2:$K$3928,2,FALSE)</f>
        <v>4.8628629804382904</v>
      </c>
      <c r="E621" s="7">
        <f>VLOOKUP(A621,Embalses!$D$1:$E$4292,2,FALSE)</f>
        <v>0.54950214792743801</v>
      </c>
      <c r="F621" s="8">
        <f>VLOOKUP(A621,'Prod comer'!$A$2:$C$130,3,TRUE)</f>
        <v>1923.483870967741</v>
      </c>
      <c r="G621" s="8">
        <f>VLOOKUP(A621,'Prod comer'!$A$2:$F$130,6,TRUE)</f>
        <v>643.19096774193565</v>
      </c>
      <c r="H621" t="str">
        <f>IFERROR(VLOOKUP(A621,P.Int!$A$1:$E$2436,5,TRUE),"")</f>
        <v/>
      </c>
      <c r="I621">
        <v>594480</v>
      </c>
      <c r="J621">
        <v>9583</v>
      </c>
      <c r="K621">
        <v>604063</v>
      </c>
      <c r="L621" t="str">
        <f>IFERROR(VLOOKUP(A621,'Iny SPEC'!$A$1:$B$3068,2,FALSE),"")</f>
        <v/>
      </c>
      <c r="M621">
        <f t="shared" si="9"/>
        <v>0</v>
      </c>
    </row>
    <row r="622" spans="1:13" x14ac:dyDescent="0.2">
      <c r="A622" s="1">
        <v>42315</v>
      </c>
      <c r="B622" t="s">
        <v>3</v>
      </c>
      <c r="C622" s="6">
        <v>4.9888257624114196</v>
      </c>
      <c r="D622" s="6">
        <f>VLOOKUP(A622,'PPP - Resi'!$E$1:$G$3927,2,FALSE)</f>
        <v>5.9421883171404604</v>
      </c>
      <c r="E622" s="7">
        <f>VLOOKUP(A622,Embalses!$A$1:$B$4292,2,FALSE)</f>
        <v>0.90639736625761802</v>
      </c>
      <c r="F622" s="8">
        <f>VLOOKUP(A622,'Prod comer'!$A$2:$C$130,2,TRUE)</f>
        <v>486.04387096774201</v>
      </c>
      <c r="G622" s="8">
        <f>VLOOKUP(A622,'Prod comer'!$A$2:$F$130,5,TRUE)</f>
        <v>470.12967741935483</v>
      </c>
      <c r="H622" t="str">
        <f>IFERROR(VLOOKUP(A622,P.Int!$A$1:$E$2436,5,TRUE),"")</f>
        <v/>
      </c>
      <c r="I622">
        <v>329772</v>
      </c>
      <c r="J622">
        <v>0</v>
      </c>
      <c r="K622">
        <v>329772</v>
      </c>
      <c r="L622" t="str">
        <f>IFERROR(VLOOKUP(A622,'Iny SPEC'!$A$1:$B$3068,2,FALSE),"")</f>
        <v/>
      </c>
      <c r="M622">
        <f t="shared" si="9"/>
        <v>0</v>
      </c>
    </row>
    <row r="623" spans="1:13" x14ac:dyDescent="0.2">
      <c r="A623" s="1">
        <v>42315</v>
      </c>
      <c r="B623" t="s">
        <v>4</v>
      </c>
      <c r="C623" s="6">
        <v>3.93995326284338</v>
      </c>
      <c r="D623" s="6">
        <f>VLOOKUP(A623,'PPP - Resi'!$I$2:$K$3928,2,FALSE)</f>
        <v>4.8628629804382904</v>
      </c>
      <c r="E623" s="7">
        <f>VLOOKUP(A623,Embalses!$D$1:$E$4292,2,FALSE)</f>
        <v>0.56869846652574774</v>
      </c>
      <c r="F623" s="8">
        <f>VLOOKUP(A623,'Prod comer'!$A$2:$C$130,3,TRUE)</f>
        <v>1923.483870967741</v>
      </c>
      <c r="G623" s="8">
        <f>VLOOKUP(A623,'Prod comer'!$A$2:$F$130,6,TRUE)</f>
        <v>643.19096774193565</v>
      </c>
      <c r="H623" t="str">
        <f>IFERROR(VLOOKUP(A623,P.Int!$A$1:$E$2436,5,TRUE),"")</f>
        <v/>
      </c>
      <c r="I623">
        <v>574467</v>
      </c>
      <c r="J623">
        <v>9613</v>
      </c>
      <c r="K623">
        <v>584080</v>
      </c>
      <c r="L623" t="str">
        <f>IFERROR(VLOOKUP(A623,'Iny SPEC'!$A$1:$B$3068,2,FALSE),"")</f>
        <v/>
      </c>
      <c r="M623">
        <f t="shared" si="9"/>
        <v>0</v>
      </c>
    </row>
    <row r="624" spans="1:13" x14ac:dyDescent="0.2">
      <c r="A624" s="1">
        <v>42316</v>
      </c>
      <c r="B624" t="s">
        <v>3</v>
      </c>
      <c r="C624" s="6">
        <v>4.9888257624114196</v>
      </c>
      <c r="D624" s="6">
        <f>VLOOKUP(A624,'PPP - Resi'!$E$1:$G$3927,2,FALSE)</f>
        <v>5.9421883171404604</v>
      </c>
      <c r="E624" s="7">
        <f>VLOOKUP(A624,Embalses!$A$1:$B$4292,2,FALSE)</f>
        <v>0.91022384555743596</v>
      </c>
      <c r="F624" s="8">
        <f>VLOOKUP(A624,'Prod comer'!$A$2:$C$130,2,TRUE)</f>
        <v>486.04387096774201</v>
      </c>
      <c r="G624" s="8">
        <f>VLOOKUP(A624,'Prod comer'!$A$2:$F$130,5,TRUE)</f>
        <v>470.12967741935483</v>
      </c>
      <c r="H624" t="str">
        <f>IFERROR(VLOOKUP(A624,P.Int!$A$1:$E$2436,5,TRUE),"")</f>
        <v/>
      </c>
      <c r="I624">
        <v>334393</v>
      </c>
      <c r="J624">
        <v>0</v>
      </c>
      <c r="K624">
        <v>334393</v>
      </c>
      <c r="L624" t="str">
        <f>IFERROR(VLOOKUP(A624,'Iny SPEC'!$A$1:$B$3068,2,FALSE),"")</f>
        <v/>
      </c>
      <c r="M624">
        <f t="shared" si="9"/>
        <v>0</v>
      </c>
    </row>
    <row r="625" spans="1:13" x14ac:dyDescent="0.2">
      <c r="A625" s="1">
        <v>42316</v>
      </c>
      <c r="B625" t="s">
        <v>4</v>
      </c>
      <c r="C625" s="6">
        <v>3.93995326284338</v>
      </c>
      <c r="D625" s="6">
        <f>VLOOKUP(A625,'PPP - Resi'!$I$2:$K$3928,2,FALSE)</f>
        <v>4.8628629804382904</v>
      </c>
      <c r="E625" s="7">
        <f>VLOOKUP(A625,Embalses!$D$1:$E$4292,2,FALSE)</f>
        <v>0.58840676100174305</v>
      </c>
      <c r="F625" s="8">
        <f>VLOOKUP(A625,'Prod comer'!$A$2:$C$130,3,TRUE)</f>
        <v>1923.483870967741</v>
      </c>
      <c r="G625" s="8">
        <f>VLOOKUP(A625,'Prod comer'!$A$2:$F$130,6,TRUE)</f>
        <v>643.19096774193565</v>
      </c>
      <c r="H625" t="str">
        <f>IFERROR(VLOOKUP(A625,P.Int!$A$1:$E$2436,5,TRUE),"")</f>
        <v/>
      </c>
      <c r="I625">
        <v>516369</v>
      </c>
      <c r="J625">
        <v>9509</v>
      </c>
      <c r="K625">
        <v>525878</v>
      </c>
      <c r="L625" t="str">
        <f>IFERROR(VLOOKUP(A625,'Iny SPEC'!$A$1:$B$3068,2,FALSE),"")</f>
        <v/>
      </c>
      <c r="M625">
        <f t="shared" si="9"/>
        <v>0</v>
      </c>
    </row>
    <row r="626" spans="1:13" x14ac:dyDescent="0.2">
      <c r="A626" s="1">
        <v>42317</v>
      </c>
      <c r="B626" t="s">
        <v>3</v>
      </c>
      <c r="C626" s="6">
        <v>4.9888257624114196</v>
      </c>
      <c r="D626" s="6">
        <f>VLOOKUP(A626,'PPP - Resi'!$E$1:$G$3927,2,FALSE)</f>
        <v>5.9421883171404604</v>
      </c>
      <c r="E626" s="7">
        <f>VLOOKUP(A626,Embalses!$A$1:$B$4292,2,FALSE)</f>
        <v>0.90069870395273899</v>
      </c>
      <c r="F626" s="8">
        <f>VLOOKUP(A626,'Prod comer'!$A$2:$C$130,2,TRUE)</f>
        <v>486.04387096774201</v>
      </c>
      <c r="G626" s="8">
        <f>VLOOKUP(A626,'Prod comer'!$A$2:$F$130,5,TRUE)</f>
        <v>470.12967741935483</v>
      </c>
      <c r="H626" t="str">
        <f>IFERROR(VLOOKUP(A626,P.Int!$A$1:$E$2436,5,TRUE),"")</f>
        <v/>
      </c>
      <c r="I626">
        <v>328903</v>
      </c>
      <c r="J626">
        <v>0</v>
      </c>
      <c r="K626">
        <v>328903</v>
      </c>
      <c r="L626" t="str">
        <f>IFERROR(VLOOKUP(A626,'Iny SPEC'!$A$1:$B$3068,2,FALSE),"")</f>
        <v/>
      </c>
      <c r="M626">
        <f t="shared" si="9"/>
        <v>0</v>
      </c>
    </row>
    <row r="627" spans="1:13" x14ac:dyDescent="0.2">
      <c r="A627" s="1">
        <v>42317</v>
      </c>
      <c r="B627" t="s">
        <v>4</v>
      </c>
      <c r="C627" s="6">
        <v>3.93995326284338</v>
      </c>
      <c r="D627" s="6">
        <f>VLOOKUP(A627,'PPP - Resi'!$I$2:$K$3928,2,FALSE)</f>
        <v>4.8628629804382904</v>
      </c>
      <c r="E627" s="7">
        <f>VLOOKUP(A627,Embalses!$D$1:$E$4292,2,FALSE)</f>
        <v>0.58187017745425407</v>
      </c>
      <c r="F627" s="8">
        <f>VLOOKUP(A627,'Prod comer'!$A$2:$C$130,3,TRUE)</f>
        <v>1923.483870967741</v>
      </c>
      <c r="G627" s="8">
        <f>VLOOKUP(A627,'Prod comer'!$A$2:$F$130,6,TRUE)</f>
        <v>643.19096774193565</v>
      </c>
      <c r="H627" t="str">
        <f>IFERROR(VLOOKUP(A627,P.Int!$A$1:$E$2436,5,TRUE),"")</f>
        <v/>
      </c>
      <c r="I627">
        <v>581172</v>
      </c>
      <c r="J627">
        <v>9569</v>
      </c>
      <c r="K627">
        <v>590741</v>
      </c>
      <c r="L627" t="str">
        <f>IFERROR(VLOOKUP(A627,'Iny SPEC'!$A$1:$B$3068,2,FALSE),"")</f>
        <v/>
      </c>
      <c r="M627">
        <f t="shared" si="9"/>
        <v>0</v>
      </c>
    </row>
    <row r="628" spans="1:13" x14ac:dyDescent="0.2">
      <c r="A628" s="1">
        <v>42318</v>
      </c>
      <c r="B628" t="s">
        <v>3</v>
      </c>
      <c r="C628" s="6">
        <v>4.9888257624114196</v>
      </c>
      <c r="D628" s="6">
        <f>VLOOKUP(A628,'PPP - Resi'!$E$1:$G$3927,2,FALSE)</f>
        <v>5.9421883171404604</v>
      </c>
      <c r="E628" s="7">
        <f>VLOOKUP(A628,Embalses!$A$1:$B$4292,2,FALSE)</f>
        <v>0.90204470499743095</v>
      </c>
      <c r="F628" s="8">
        <f>VLOOKUP(A628,'Prod comer'!$A$2:$C$130,2,TRUE)</f>
        <v>486.04387096774201</v>
      </c>
      <c r="G628" s="8">
        <f>VLOOKUP(A628,'Prod comer'!$A$2:$F$130,5,TRUE)</f>
        <v>470.12967741935483</v>
      </c>
      <c r="H628" t="str">
        <f>IFERROR(VLOOKUP(A628,P.Int!$A$1:$E$2436,5,TRUE),"")</f>
        <v/>
      </c>
      <c r="I628">
        <v>352710</v>
      </c>
      <c r="J628">
        <v>0</v>
      </c>
      <c r="K628">
        <v>352710</v>
      </c>
      <c r="L628" t="str">
        <f>IFERROR(VLOOKUP(A628,'Iny SPEC'!$A$1:$B$3068,2,FALSE),"")</f>
        <v/>
      </c>
      <c r="M628">
        <f t="shared" si="9"/>
        <v>0</v>
      </c>
    </row>
    <row r="629" spans="1:13" x14ac:dyDescent="0.2">
      <c r="A629" s="1">
        <v>42318</v>
      </c>
      <c r="B629" t="s">
        <v>4</v>
      </c>
      <c r="C629" s="6">
        <v>3.93995326284338</v>
      </c>
      <c r="D629" s="6">
        <f>VLOOKUP(A629,'PPP - Resi'!$I$2:$K$3928,2,FALSE)</f>
        <v>4.8628629804382904</v>
      </c>
      <c r="E629" s="7">
        <f>VLOOKUP(A629,Embalses!$D$1:$E$4292,2,FALSE)</f>
        <v>0.57669803284148247</v>
      </c>
      <c r="F629" s="8">
        <f>VLOOKUP(A629,'Prod comer'!$A$2:$C$130,3,TRUE)</f>
        <v>1923.483870967741</v>
      </c>
      <c r="G629" s="8">
        <f>VLOOKUP(A629,'Prod comer'!$A$2:$F$130,6,TRUE)</f>
        <v>643.19096774193565</v>
      </c>
      <c r="H629" t="str">
        <f>IFERROR(VLOOKUP(A629,P.Int!$A$1:$E$2436,5,TRUE),"")</f>
        <v/>
      </c>
      <c r="I629">
        <v>584153</v>
      </c>
      <c r="J629">
        <v>9699</v>
      </c>
      <c r="K629">
        <v>593852</v>
      </c>
      <c r="L629" t="str">
        <f>IFERROR(VLOOKUP(A629,'Iny SPEC'!$A$1:$B$3068,2,FALSE),"")</f>
        <v/>
      </c>
      <c r="M629">
        <f t="shared" si="9"/>
        <v>0</v>
      </c>
    </row>
    <row r="630" spans="1:13" x14ac:dyDescent="0.2">
      <c r="A630" s="1">
        <v>42319</v>
      </c>
      <c r="B630" t="s">
        <v>3</v>
      </c>
      <c r="C630" s="6">
        <v>4.9888257624114196</v>
      </c>
      <c r="D630" s="6">
        <f>VLOOKUP(A630,'PPP - Resi'!$E$1:$G$3927,2,FALSE)</f>
        <v>5.9421883171404604</v>
      </c>
      <c r="E630" s="7">
        <f>VLOOKUP(A630,Embalses!$A$1:$B$4292,2,FALSE)</f>
        <v>0.90446014952711795</v>
      </c>
      <c r="F630" s="8">
        <f>VLOOKUP(A630,'Prod comer'!$A$2:$C$130,2,TRUE)</f>
        <v>486.04387096774201</v>
      </c>
      <c r="G630" s="8">
        <f>VLOOKUP(A630,'Prod comer'!$A$2:$F$130,5,TRUE)</f>
        <v>470.12967741935483</v>
      </c>
      <c r="H630" t="str">
        <f>IFERROR(VLOOKUP(A630,P.Int!$A$1:$E$2436,5,TRUE),"")</f>
        <v/>
      </c>
      <c r="I630">
        <v>361932</v>
      </c>
      <c r="J630">
        <v>0</v>
      </c>
      <c r="K630">
        <v>361932</v>
      </c>
      <c r="L630" t="str">
        <f>IFERROR(VLOOKUP(A630,'Iny SPEC'!$A$1:$B$3068,2,FALSE),"")</f>
        <v/>
      </c>
      <c r="M630">
        <f t="shared" si="9"/>
        <v>0</v>
      </c>
    </row>
    <row r="631" spans="1:13" x14ac:dyDescent="0.2">
      <c r="A631" s="1">
        <v>42319</v>
      </c>
      <c r="B631" t="s">
        <v>4</v>
      </c>
      <c r="C631" s="6">
        <v>3.93995326284338</v>
      </c>
      <c r="D631" s="6">
        <f>VLOOKUP(A631,'PPP - Resi'!$I$2:$K$3928,2,FALSE)</f>
        <v>4.8628629804382904</v>
      </c>
      <c r="E631" s="7">
        <f>VLOOKUP(A631,Embalses!$D$1:$E$4292,2,FALSE)</f>
        <v>0.57299817478509796</v>
      </c>
      <c r="F631" s="8">
        <f>VLOOKUP(A631,'Prod comer'!$A$2:$C$130,3,TRUE)</f>
        <v>1923.483870967741</v>
      </c>
      <c r="G631" s="8">
        <f>VLOOKUP(A631,'Prod comer'!$A$2:$F$130,6,TRUE)</f>
        <v>643.19096774193565</v>
      </c>
      <c r="H631" t="str">
        <f>IFERROR(VLOOKUP(A631,P.Int!$A$1:$E$2436,5,TRUE),"")</f>
        <v/>
      </c>
      <c r="I631">
        <v>565087</v>
      </c>
      <c r="J631">
        <v>9622</v>
      </c>
      <c r="K631">
        <v>574709</v>
      </c>
      <c r="L631" t="str">
        <f>IFERROR(VLOOKUP(A631,'Iny SPEC'!$A$1:$B$3068,2,FALSE),"")</f>
        <v/>
      </c>
      <c r="M631">
        <f t="shared" si="9"/>
        <v>0</v>
      </c>
    </row>
    <row r="632" spans="1:13" x14ac:dyDescent="0.2">
      <c r="A632" s="1">
        <v>42320</v>
      </c>
      <c r="B632" t="s">
        <v>3</v>
      </c>
      <c r="C632" s="6">
        <v>4.9888257624114196</v>
      </c>
      <c r="D632" s="6">
        <f>VLOOKUP(A632,'PPP - Resi'!$E$1:$G$3927,2,FALSE)</f>
        <v>5.9421883171404604</v>
      </c>
      <c r="E632" s="7">
        <f>VLOOKUP(A632,Embalses!$A$1:$B$4292,2,FALSE)</f>
        <v>0.90844034490524594</v>
      </c>
      <c r="F632" s="8">
        <f>VLOOKUP(A632,'Prod comer'!$A$2:$C$130,2,TRUE)</f>
        <v>486.04387096774201</v>
      </c>
      <c r="G632" s="8">
        <f>VLOOKUP(A632,'Prod comer'!$A$2:$F$130,5,TRUE)</f>
        <v>470.12967741935483</v>
      </c>
      <c r="H632" t="str">
        <f>IFERROR(VLOOKUP(A632,P.Int!$A$1:$E$2436,5,TRUE),"")</f>
        <v/>
      </c>
      <c r="I632">
        <v>354288</v>
      </c>
      <c r="J632">
        <v>0</v>
      </c>
      <c r="K632">
        <v>354288</v>
      </c>
      <c r="L632" t="str">
        <f>IFERROR(VLOOKUP(A632,'Iny SPEC'!$A$1:$B$3068,2,FALSE),"")</f>
        <v/>
      </c>
      <c r="M632">
        <f t="shared" si="9"/>
        <v>0</v>
      </c>
    </row>
    <row r="633" spans="1:13" x14ac:dyDescent="0.2">
      <c r="A633" s="1">
        <v>42320</v>
      </c>
      <c r="B633" t="s">
        <v>4</v>
      </c>
      <c r="C633" s="6">
        <v>3.93995326284338</v>
      </c>
      <c r="D633" s="6">
        <f>VLOOKUP(A633,'PPP - Resi'!$I$2:$K$3928,2,FALSE)</f>
        <v>4.8628629804382904</v>
      </c>
      <c r="E633" s="7">
        <f>VLOOKUP(A633,Embalses!$D$1:$E$4292,2,FALSE)</f>
        <v>0.56318212442215887</v>
      </c>
      <c r="F633" s="8">
        <f>VLOOKUP(A633,'Prod comer'!$A$2:$C$130,3,TRUE)</f>
        <v>1923.483870967741</v>
      </c>
      <c r="G633" s="8">
        <f>VLOOKUP(A633,'Prod comer'!$A$2:$F$130,6,TRUE)</f>
        <v>643.19096774193565</v>
      </c>
      <c r="H633" t="str">
        <f>IFERROR(VLOOKUP(A633,P.Int!$A$1:$E$2436,5,TRUE),"")</f>
        <v/>
      </c>
      <c r="I633">
        <v>573912</v>
      </c>
      <c r="J633">
        <v>9606</v>
      </c>
      <c r="K633">
        <v>583518</v>
      </c>
      <c r="L633" t="str">
        <f>IFERROR(VLOOKUP(A633,'Iny SPEC'!$A$1:$B$3068,2,FALSE),"")</f>
        <v/>
      </c>
      <c r="M633">
        <f t="shared" si="9"/>
        <v>0</v>
      </c>
    </row>
    <row r="634" spans="1:13" x14ac:dyDescent="0.2">
      <c r="A634" s="1">
        <v>42321</v>
      </c>
      <c r="B634" t="s">
        <v>3</v>
      </c>
      <c r="C634" s="6">
        <v>4.9888257624114196</v>
      </c>
      <c r="D634" s="6">
        <f>VLOOKUP(A634,'PPP - Resi'!$E$1:$G$3927,2,FALSE)</f>
        <v>5.9421883171404604</v>
      </c>
      <c r="E634" s="7">
        <f>VLOOKUP(A634,Embalses!$A$1:$B$4292,2,FALSE)</f>
        <v>0.91447928468262396</v>
      </c>
      <c r="F634" s="8">
        <f>VLOOKUP(A634,'Prod comer'!$A$2:$C$130,2,TRUE)</f>
        <v>486.04387096774201</v>
      </c>
      <c r="G634" s="8">
        <f>VLOOKUP(A634,'Prod comer'!$A$2:$F$130,5,TRUE)</f>
        <v>470.12967741935483</v>
      </c>
      <c r="H634" t="str">
        <f>IFERROR(VLOOKUP(A634,P.Int!$A$1:$E$2436,5,TRUE),"")</f>
        <v/>
      </c>
      <c r="I634">
        <v>346120</v>
      </c>
      <c r="J634">
        <v>0</v>
      </c>
      <c r="K634">
        <v>346120</v>
      </c>
      <c r="L634" t="str">
        <f>IFERROR(VLOOKUP(A634,'Iny SPEC'!$A$1:$B$3068,2,FALSE),"")</f>
        <v/>
      </c>
      <c r="M634">
        <f t="shared" si="9"/>
        <v>0</v>
      </c>
    </row>
    <row r="635" spans="1:13" x14ac:dyDescent="0.2">
      <c r="A635" s="1">
        <v>42321</v>
      </c>
      <c r="B635" t="s">
        <v>4</v>
      </c>
      <c r="C635" s="6">
        <v>3.93995326284338</v>
      </c>
      <c r="D635" s="6">
        <f>VLOOKUP(A635,'PPP - Resi'!$I$2:$K$3928,2,FALSE)</f>
        <v>4.8628629804382904</v>
      </c>
      <c r="E635" s="7">
        <f>VLOOKUP(A635,Embalses!$D$1:$E$4292,2,FALSE)</f>
        <v>0.55255414890472521</v>
      </c>
      <c r="F635" s="8">
        <f>VLOOKUP(A635,'Prod comer'!$A$2:$C$130,3,TRUE)</f>
        <v>1923.483870967741</v>
      </c>
      <c r="G635" s="8">
        <f>VLOOKUP(A635,'Prod comer'!$A$2:$F$130,6,TRUE)</f>
        <v>643.19096774193565</v>
      </c>
      <c r="H635" t="str">
        <f>IFERROR(VLOOKUP(A635,P.Int!$A$1:$E$2436,5,TRUE),"")</f>
        <v/>
      </c>
      <c r="I635">
        <v>595713</v>
      </c>
      <c r="J635">
        <v>9554</v>
      </c>
      <c r="K635">
        <v>605267</v>
      </c>
      <c r="L635" t="str">
        <f>IFERROR(VLOOKUP(A635,'Iny SPEC'!$A$1:$B$3068,2,FALSE),"")</f>
        <v/>
      </c>
      <c r="M635">
        <f t="shared" si="9"/>
        <v>0</v>
      </c>
    </row>
    <row r="636" spans="1:13" x14ac:dyDescent="0.2">
      <c r="A636" s="1">
        <v>42322</v>
      </c>
      <c r="B636" t="s">
        <v>3</v>
      </c>
      <c r="C636" s="6">
        <v>4.9888257624114196</v>
      </c>
      <c r="D636" s="6">
        <f>VLOOKUP(A636,'PPP - Resi'!$E$1:$G$3927,2,FALSE)</f>
        <v>5.9421883171404604</v>
      </c>
      <c r="E636" s="7">
        <f>VLOOKUP(A636,Embalses!$A$1:$B$4292,2,FALSE)</f>
        <v>0.91221755623124601</v>
      </c>
      <c r="F636" s="8">
        <f>VLOOKUP(A636,'Prod comer'!$A$2:$C$130,2,TRUE)</f>
        <v>486.04387096774201</v>
      </c>
      <c r="G636" s="8">
        <f>VLOOKUP(A636,'Prod comer'!$A$2:$F$130,5,TRUE)</f>
        <v>470.12967741935483</v>
      </c>
      <c r="H636" t="str">
        <f>IFERROR(VLOOKUP(A636,P.Int!$A$1:$E$2436,5,TRUE),"")</f>
        <v/>
      </c>
      <c r="I636">
        <v>324357</v>
      </c>
      <c r="J636">
        <v>0</v>
      </c>
      <c r="K636">
        <v>324357</v>
      </c>
      <c r="L636" t="str">
        <f>IFERROR(VLOOKUP(A636,'Iny SPEC'!$A$1:$B$3068,2,FALSE),"")</f>
        <v/>
      </c>
      <c r="M636">
        <f t="shared" si="9"/>
        <v>0</v>
      </c>
    </row>
    <row r="637" spans="1:13" x14ac:dyDescent="0.2">
      <c r="A637" s="1">
        <v>42322</v>
      </c>
      <c r="B637" t="s">
        <v>4</v>
      </c>
      <c r="C637" s="6">
        <v>3.93995326284338</v>
      </c>
      <c r="D637" s="6">
        <f>VLOOKUP(A637,'PPP - Resi'!$I$2:$K$3928,2,FALSE)</f>
        <v>4.8628629804382904</v>
      </c>
      <c r="E637" s="7">
        <f>VLOOKUP(A637,Embalses!$D$1:$E$4292,2,FALSE)</f>
        <v>0.54604711762084601</v>
      </c>
      <c r="F637" s="8">
        <f>VLOOKUP(A637,'Prod comer'!$A$2:$C$130,3,TRUE)</f>
        <v>1923.483870967741</v>
      </c>
      <c r="G637" s="8">
        <f>VLOOKUP(A637,'Prod comer'!$A$2:$F$130,6,TRUE)</f>
        <v>643.19096774193565</v>
      </c>
      <c r="H637" t="str">
        <f>IFERROR(VLOOKUP(A637,P.Int!$A$1:$E$2436,5,TRUE),"")</f>
        <v/>
      </c>
      <c r="I637">
        <v>564542</v>
      </c>
      <c r="J637">
        <v>9696</v>
      </c>
      <c r="K637">
        <v>574238</v>
      </c>
      <c r="L637" t="str">
        <f>IFERROR(VLOOKUP(A637,'Iny SPEC'!$A$1:$B$3068,2,FALSE),"")</f>
        <v/>
      </c>
      <c r="M637">
        <f t="shared" si="9"/>
        <v>0</v>
      </c>
    </row>
    <row r="638" spans="1:13" x14ac:dyDescent="0.2">
      <c r="A638" s="1">
        <v>42323</v>
      </c>
      <c r="B638" t="s">
        <v>3</v>
      </c>
      <c r="C638" s="6">
        <v>4.9888257624114196</v>
      </c>
      <c r="D638" s="6">
        <f>VLOOKUP(A638,'PPP - Resi'!$E$1:$G$3927,2,FALSE)</f>
        <v>5.9421883171404604</v>
      </c>
      <c r="E638" s="7">
        <f>VLOOKUP(A638,Embalses!$A$1:$B$4292,2,FALSE)</f>
        <v>0.92279637556931804</v>
      </c>
      <c r="F638" s="8">
        <f>VLOOKUP(A638,'Prod comer'!$A$2:$C$130,2,TRUE)</f>
        <v>486.04387096774201</v>
      </c>
      <c r="G638" s="8">
        <f>VLOOKUP(A638,'Prod comer'!$A$2:$F$130,5,TRUE)</f>
        <v>470.12967741935483</v>
      </c>
      <c r="H638" t="str">
        <f>IFERROR(VLOOKUP(A638,P.Int!$A$1:$E$2436,5,TRUE),"")</f>
        <v/>
      </c>
      <c r="I638">
        <v>225654</v>
      </c>
      <c r="J638">
        <v>0</v>
      </c>
      <c r="K638">
        <v>225654</v>
      </c>
      <c r="L638" t="str">
        <f>IFERROR(VLOOKUP(A638,'Iny SPEC'!$A$1:$B$3068,2,FALSE),"")</f>
        <v/>
      </c>
      <c r="M638">
        <f t="shared" si="9"/>
        <v>0</v>
      </c>
    </row>
    <row r="639" spans="1:13" x14ac:dyDescent="0.2">
      <c r="A639" s="1">
        <v>42323</v>
      </c>
      <c r="B639" t="s">
        <v>4</v>
      </c>
      <c r="C639" s="6">
        <v>3.93995326284338</v>
      </c>
      <c r="D639" s="6">
        <f>VLOOKUP(A639,'PPP - Resi'!$I$2:$K$3928,2,FALSE)</f>
        <v>4.8628629804382904</v>
      </c>
      <c r="E639" s="7">
        <f>VLOOKUP(A639,Embalses!$D$1:$E$4292,2,FALSE)</f>
        <v>0.55567147125791283</v>
      </c>
      <c r="F639" s="8">
        <f>VLOOKUP(A639,'Prod comer'!$A$2:$C$130,3,TRUE)</f>
        <v>1923.483870967741</v>
      </c>
      <c r="G639" s="8">
        <f>VLOOKUP(A639,'Prod comer'!$A$2:$F$130,6,TRUE)</f>
        <v>643.19096774193565</v>
      </c>
      <c r="H639" t="str">
        <f>IFERROR(VLOOKUP(A639,P.Int!$A$1:$E$2436,5,TRUE),"")</f>
        <v/>
      </c>
      <c r="I639">
        <v>484601</v>
      </c>
      <c r="J639">
        <v>9608</v>
      </c>
      <c r="K639">
        <v>494209</v>
      </c>
      <c r="L639" t="str">
        <f>IFERROR(VLOOKUP(A639,'Iny SPEC'!$A$1:$B$3068,2,FALSE),"")</f>
        <v/>
      </c>
      <c r="M639">
        <f t="shared" si="9"/>
        <v>0</v>
      </c>
    </row>
    <row r="640" spans="1:13" x14ac:dyDescent="0.2">
      <c r="A640" s="1">
        <v>42324</v>
      </c>
      <c r="B640" t="s">
        <v>3</v>
      </c>
      <c r="C640" s="6">
        <v>4.9888257624114196</v>
      </c>
      <c r="D640" s="6">
        <f>VLOOKUP(A640,'PPP - Resi'!$E$1:$G$3927,2,FALSE)</f>
        <v>5.9421883171404604</v>
      </c>
      <c r="E640" s="7">
        <f>VLOOKUP(A640,Embalses!$A$1:$B$4292,2,FALSE)</f>
        <v>0.93589574444788703</v>
      </c>
      <c r="F640" s="8">
        <f>VLOOKUP(A640,'Prod comer'!$A$2:$C$130,2,TRUE)</f>
        <v>486.04387096774201</v>
      </c>
      <c r="G640" s="8">
        <f>VLOOKUP(A640,'Prod comer'!$A$2:$F$130,5,TRUE)</f>
        <v>470.12967741935483</v>
      </c>
      <c r="H640" t="str">
        <f>IFERROR(VLOOKUP(A640,P.Int!$A$1:$E$2436,5,TRUE),"")</f>
        <v/>
      </c>
      <c r="I640">
        <v>235975</v>
      </c>
      <c r="J640">
        <v>0</v>
      </c>
      <c r="K640">
        <v>235975</v>
      </c>
      <c r="L640" t="str">
        <f>IFERROR(VLOOKUP(A640,'Iny SPEC'!$A$1:$B$3068,2,FALSE),"")</f>
        <v/>
      </c>
      <c r="M640">
        <f t="shared" si="9"/>
        <v>0</v>
      </c>
    </row>
    <row r="641" spans="1:13" x14ac:dyDescent="0.2">
      <c r="A641" s="1">
        <v>42324</v>
      </c>
      <c r="B641" t="s">
        <v>4</v>
      </c>
      <c r="C641" s="6">
        <v>3.93995326284338</v>
      </c>
      <c r="D641" s="6">
        <f>VLOOKUP(A641,'PPP - Resi'!$I$2:$K$3928,2,FALSE)</f>
        <v>4.8628629804382904</v>
      </c>
      <c r="E641" s="7">
        <f>VLOOKUP(A641,Embalses!$D$1:$E$4292,2,FALSE)</f>
        <v>0.56197619129299103</v>
      </c>
      <c r="F641" s="8">
        <f>VLOOKUP(A641,'Prod comer'!$A$2:$C$130,3,TRUE)</f>
        <v>1923.483870967741</v>
      </c>
      <c r="G641" s="8">
        <f>VLOOKUP(A641,'Prod comer'!$A$2:$F$130,6,TRUE)</f>
        <v>643.19096774193565</v>
      </c>
      <c r="H641" t="str">
        <f>IFERROR(VLOOKUP(A641,P.Int!$A$1:$E$2436,5,TRUE),"")</f>
        <v/>
      </c>
      <c r="I641">
        <v>493347</v>
      </c>
      <c r="J641">
        <v>9620</v>
      </c>
      <c r="K641">
        <v>502967</v>
      </c>
      <c r="L641" t="str">
        <f>IFERROR(VLOOKUP(A641,'Iny SPEC'!$A$1:$B$3068,2,FALSE),"")</f>
        <v/>
      </c>
      <c r="M641">
        <f t="shared" si="9"/>
        <v>0</v>
      </c>
    </row>
    <row r="642" spans="1:13" x14ac:dyDescent="0.2">
      <c r="A642" s="1">
        <v>42325</v>
      </c>
      <c r="B642" t="s">
        <v>3</v>
      </c>
      <c r="C642" s="6">
        <v>4.9888257624114196</v>
      </c>
      <c r="D642" s="6">
        <f>VLOOKUP(A642,'PPP - Resi'!$E$1:$G$3927,2,FALSE)</f>
        <v>5.9421883171404604</v>
      </c>
      <c r="E642" s="7">
        <f>VLOOKUP(A642,Embalses!$A$1:$B$4292,2,FALSE)</f>
        <v>0.96275204542890802</v>
      </c>
      <c r="F642" s="8">
        <f>VLOOKUP(A642,'Prod comer'!$A$2:$C$130,2,TRUE)</f>
        <v>486.04387096774201</v>
      </c>
      <c r="G642" s="8">
        <f>VLOOKUP(A642,'Prod comer'!$A$2:$F$130,5,TRUE)</f>
        <v>470.12967741935483</v>
      </c>
      <c r="H642" t="str">
        <f>IFERROR(VLOOKUP(A642,P.Int!$A$1:$E$2436,5,TRUE),"")</f>
        <v/>
      </c>
      <c r="I642">
        <v>257724</v>
      </c>
      <c r="J642">
        <v>0</v>
      </c>
      <c r="K642">
        <v>257724</v>
      </c>
      <c r="L642" t="str">
        <f>IFERROR(VLOOKUP(A642,'Iny SPEC'!$A$1:$B$3068,2,FALSE),"")</f>
        <v/>
      </c>
      <c r="M642">
        <f t="shared" si="9"/>
        <v>0</v>
      </c>
    </row>
    <row r="643" spans="1:13" x14ac:dyDescent="0.2">
      <c r="A643" s="1">
        <v>42325</v>
      </c>
      <c r="B643" t="s">
        <v>4</v>
      </c>
      <c r="C643" s="6">
        <v>3.93995326284338</v>
      </c>
      <c r="D643" s="6">
        <f>VLOOKUP(A643,'PPP - Resi'!$I$2:$K$3928,2,FALSE)</f>
        <v>4.8628629804382904</v>
      </c>
      <c r="E643" s="7">
        <f>VLOOKUP(A643,Embalses!$D$1:$E$4292,2,FALSE)</f>
        <v>0.59063466080120552</v>
      </c>
      <c r="F643" s="8">
        <f>VLOOKUP(A643,'Prod comer'!$A$2:$C$130,3,TRUE)</f>
        <v>1923.483870967741</v>
      </c>
      <c r="G643" s="8">
        <f>VLOOKUP(A643,'Prod comer'!$A$2:$F$130,6,TRUE)</f>
        <v>643.19096774193565</v>
      </c>
      <c r="H643" t="str">
        <f>IFERROR(VLOOKUP(A643,P.Int!$A$1:$E$2436,5,TRUE),"")</f>
        <v/>
      </c>
      <c r="I643">
        <v>532387</v>
      </c>
      <c r="J643">
        <v>9490</v>
      </c>
      <c r="K643">
        <v>541877</v>
      </c>
      <c r="L643" t="str">
        <f>IFERROR(VLOOKUP(A643,'Iny SPEC'!$A$1:$B$3068,2,FALSE),"")</f>
        <v/>
      </c>
      <c r="M643">
        <f t="shared" ref="M643:M706" si="10">IF(A643&gt;DATE(2024,11,30),1,0)</f>
        <v>0</v>
      </c>
    </row>
    <row r="644" spans="1:13" x14ac:dyDescent="0.2">
      <c r="A644" s="1">
        <v>42326</v>
      </c>
      <c r="B644" t="s">
        <v>3</v>
      </c>
      <c r="C644" s="6">
        <v>4.9888257624114196</v>
      </c>
      <c r="D644" s="6">
        <f>VLOOKUP(A644,'PPP - Resi'!$E$1:$G$3927,2,FALSE)</f>
        <v>5.9421883171404604</v>
      </c>
      <c r="E644" s="7">
        <f>VLOOKUP(A644,Embalses!$A$1:$B$4292,2,FALSE)</f>
        <v>0.95696404386484102</v>
      </c>
      <c r="F644" s="8">
        <f>VLOOKUP(A644,'Prod comer'!$A$2:$C$130,2,TRUE)</f>
        <v>486.04387096774201</v>
      </c>
      <c r="G644" s="8">
        <f>VLOOKUP(A644,'Prod comer'!$A$2:$F$130,5,TRUE)</f>
        <v>470.12967741935483</v>
      </c>
      <c r="H644" t="str">
        <f>IFERROR(VLOOKUP(A644,P.Int!$A$1:$E$2436,5,TRUE),"")</f>
        <v/>
      </c>
      <c r="I644">
        <v>309871</v>
      </c>
      <c r="J644">
        <v>0</v>
      </c>
      <c r="K644">
        <v>309871</v>
      </c>
      <c r="L644" t="str">
        <f>IFERROR(VLOOKUP(A644,'Iny SPEC'!$A$1:$B$3068,2,FALSE),"")</f>
        <v/>
      </c>
      <c r="M644">
        <f t="shared" si="10"/>
        <v>0</v>
      </c>
    </row>
    <row r="645" spans="1:13" x14ac:dyDescent="0.2">
      <c r="A645" s="1">
        <v>42326</v>
      </c>
      <c r="B645" t="s">
        <v>4</v>
      </c>
      <c r="C645" s="6">
        <v>3.93995326284338</v>
      </c>
      <c r="D645" s="6">
        <f>VLOOKUP(A645,'PPP - Resi'!$I$2:$K$3928,2,FALSE)</f>
        <v>4.8628629804382904</v>
      </c>
      <c r="E645" s="7">
        <f>VLOOKUP(A645,Embalses!$D$1:$E$4292,2,FALSE)</f>
        <v>0.59695931259541524</v>
      </c>
      <c r="F645" s="8">
        <f>VLOOKUP(A645,'Prod comer'!$A$2:$C$130,3,TRUE)</f>
        <v>1923.483870967741</v>
      </c>
      <c r="G645" s="8">
        <f>VLOOKUP(A645,'Prod comer'!$A$2:$F$130,6,TRUE)</f>
        <v>643.19096774193565</v>
      </c>
      <c r="H645" t="str">
        <f>IFERROR(VLOOKUP(A645,P.Int!$A$1:$E$2436,5,TRUE),"")</f>
        <v/>
      </c>
      <c r="I645">
        <v>591333</v>
      </c>
      <c r="J645">
        <v>9594</v>
      </c>
      <c r="K645">
        <v>600927</v>
      </c>
      <c r="L645" t="str">
        <f>IFERROR(VLOOKUP(A645,'Iny SPEC'!$A$1:$B$3068,2,FALSE),"")</f>
        <v/>
      </c>
      <c r="M645">
        <f t="shared" si="10"/>
        <v>0</v>
      </c>
    </row>
    <row r="646" spans="1:13" x14ac:dyDescent="0.2">
      <c r="A646" s="1">
        <v>42327</v>
      </c>
      <c r="B646" t="s">
        <v>3</v>
      </c>
      <c r="C646" s="6">
        <v>4.9888257624114196</v>
      </c>
      <c r="D646" s="6">
        <f>VLOOKUP(A646,'PPP - Resi'!$E$1:$G$3927,2,FALSE)</f>
        <v>5.9421883171404604</v>
      </c>
      <c r="E646" s="7">
        <f>VLOOKUP(A646,Embalses!$A$1:$B$4292,2,FALSE)</f>
        <v>0.94247006287407997</v>
      </c>
      <c r="F646" s="8">
        <f>VLOOKUP(A646,'Prod comer'!$A$2:$C$130,2,TRUE)</f>
        <v>486.04387096774201</v>
      </c>
      <c r="G646" s="8">
        <f>VLOOKUP(A646,'Prod comer'!$A$2:$F$130,5,TRUE)</f>
        <v>470.12967741935483</v>
      </c>
      <c r="H646" t="str">
        <f>IFERROR(VLOOKUP(A646,P.Int!$A$1:$E$2436,5,TRUE),"")</f>
        <v/>
      </c>
      <c r="I646">
        <v>322494</v>
      </c>
      <c r="J646">
        <v>0</v>
      </c>
      <c r="K646">
        <v>322494</v>
      </c>
      <c r="L646" t="str">
        <f>IFERROR(VLOOKUP(A646,'Iny SPEC'!$A$1:$B$3068,2,FALSE),"")</f>
        <v/>
      </c>
      <c r="M646">
        <f t="shared" si="10"/>
        <v>0</v>
      </c>
    </row>
    <row r="647" spans="1:13" x14ac:dyDescent="0.2">
      <c r="A647" s="1">
        <v>42327</v>
      </c>
      <c r="B647" t="s">
        <v>4</v>
      </c>
      <c r="C647" s="6">
        <v>3.9563388926375298</v>
      </c>
      <c r="D647" s="6">
        <f>VLOOKUP(A647,'PPP - Resi'!$I$2:$K$3928,2,FALSE)</f>
        <v>4.88990195613796</v>
      </c>
      <c r="E647" s="7">
        <f>VLOOKUP(A647,Embalses!$D$1:$E$4292,2,FALSE)</f>
        <v>0.59879258432782023</v>
      </c>
      <c r="F647" s="8">
        <f>VLOOKUP(A647,'Prod comer'!$A$2:$C$130,3,TRUE)</f>
        <v>1923.483870967741</v>
      </c>
      <c r="G647" s="8">
        <f>VLOOKUP(A647,'Prod comer'!$A$2:$F$130,6,TRUE)</f>
        <v>643.19096774193565</v>
      </c>
      <c r="H647" t="str">
        <f>IFERROR(VLOOKUP(A647,P.Int!$A$1:$E$2436,5,TRUE),"")</f>
        <v/>
      </c>
      <c r="I647">
        <v>557966</v>
      </c>
      <c r="J647">
        <v>9491</v>
      </c>
      <c r="K647">
        <v>567457</v>
      </c>
      <c r="L647" t="str">
        <f>IFERROR(VLOOKUP(A647,'Iny SPEC'!$A$1:$B$3068,2,FALSE),"")</f>
        <v/>
      </c>
      <c r="M647">
        <f t="shared" si="10"/>
        <v>0</v>
      </c>
    </row>
    <row r="648" spans="1:13" x14ac:dyDescent="0.2">
      <c r="A648" s="1">
        <v>42328</v>
      </c>
      <c r="B648" t="s">
        <v>3</v>
      </c>
      <c r="C648" s="6">
        <v>4.9888257624114196</v>
      </c>
      <c r="D648" s="6">
        <f>VLOOKUP(A648,'PPP - Resi'!$E$1:$G$3927,2,FALSE)</f>
        <v>5.9421883171404604</v>
      </c>
      <c r="E648" s="7">
        <f>VLOOKUP(A648,Embalses!$A$1:$B$4292,2,FALSE)</f>
        <v>0.92484723709275596</v>
      </c>
      <c r="F648" s="8">
        <f>VLOOKUP(A648,'Prod comer'!$A$2:$C$130,2,TRUE)</f>
        <v>486.04387096774201</v>
      </c>
      <c r="G648" s="8">
        <f>VLOOKUP(A648,'Prod comer'!$A$2:$F$130,5,TRUE)</f>
        <v>470.12967741935483</v>
      </c>
      <c r="H648" t="str">
        <f>IFERROR(VLOOKUP(A648,P.Int!$A$1:$E$2436,5,TRUE),"")</f>
        <v/>
      </c>
      <c r="I648">
        <v>328790</v>
      </c>
      <c r="J648">
        <v>0</v>
      </c>
      <c r="K648">
        <v>328790</v>
      </c>
      <c r="L648" t="str">
        <f>IFERROR(VLOOKUP(A648,'Iny SPEC'!$A$1:$B$3068,2,FALSE),"")</f>
        <v/>
      </c>
      <c r="M648">
        <f t="shared" si="10"/>
        <v>0</v>
      </c>
    </row>
    <row r="649" spans="1:13" x14ac:dyDescent="0.2">
      <c r="A649" s="1">
        <v>42328</v>
      </c>
      <c r="B649" t="s">
        <v>4</v>
      </c>
      <c r="C649" s="6">
        <v>3.9563388926375298</v>
      </c>
      <c r="D649" s="6">
        <f>VLOOKUP(A649,'PPP - Resi'!$I$2:$K$3928,2,FALSE)</f>
        <v>4.88990195613796</v>
      </c>
      <c r="E649" s="7">
        <f>VLOOKUP(A649,Embalses!$D$1:$E$4292,2,FALSE)</f>
        <v>0.61074400072007251</v>
      </c>
      <c r="F649" s="8">
        <f>VLOOKUP(A649,'Prod comer'!$A$2:$C$130,3,TRUE)</f>
        <v>1923.483870967741</v>
      </c>
      <c r="G649" s="8">
        <f>VLOOKUP(A649,'Prod comer'!$A$2:$F$130,6,TRUE)</f>
        <v>643.19096774193565</v>
      </c>
      <c r="H649" t="str">
        <f>IFERROR(VLOOKUP(A649,P.Int!$A$1:$E$2436,5,TRUE),"")</f>
        <v/>
      </c>
      <c r="I649">
        <v>576469</v>
      </c>
      <c r="J649">
        <v>9412</v>
      </c>
      <c r="K649">
        <v>585881</v>
      </c>
      <c r="L649" t="str">
        <f>IFERROR(VLOOKUP(A649,'Iny SPEC'!$A$1:$B$3068,2,FALSE),"")</f>
        <v/>
      </c>
      <c r="M649">
        <f t="shared" si="10"/>
        <v>0</v>
      </c>
    </row>
    <row r="650" spans="1:13" x14ac:dyDescent="0.2">
      <c r="A650" s="1">
        <v>42329</v>
      </c>
      <c r="B650" t="s">
        <v>3</v>
      </c>
      <c r="C650" s="6">
        <v>4.9888257624114196</v>
      </c>
      <c r="D650" s="6">
        <f>VLOOKUP(A650,'PPP - Resi'!$E$1:$G$3927,2,FALSE)</f>
        <v>5.9421883171404604</v>
      </c>
      <c r="E650" s="7">
        <f>VLOOKUP(A650,Embalses!$A$1:$B$4292,2,FALSE)</f>
        <v>0.90596774952592996</v>
      </c>
      <c r="F650" s="8">
        <f>VLOOKUP(A650,'Prod comer'!$A$2:$C$130,2,TRUE)</f>
        <v>486.04387096774201</v>
      </c>
      <c r="G650" s="8">
        <f>VLOOKUP(A650,'Prod comer'!$A$2:$F$130,5,TRUE)</f>
        <v>470.12967741935483</v>
      </c>
      <c r="H650" t="str">
        <f>IFERROR(VLOOKUP(A650,P.Int!$A$1:$E$2436,5,TRUE),"")</f>
        <v/>
      </c>
      <c r="I650">
        <v>333276</v>
      </c>
      <c r="J650">
        <v>0</v>
      </c>
      <c r="K650">
        <v>333276</v>
      </c>
      <c r="L650" t="str">
        <f>IFERROR(VLOOKUP(A650,'Iny SPEC'!$A$1:$B$3068,2,FALSE),"")</f>
        <v/>
      </c>
      <c r="M650">
        <f t="shared" si="10"/>
        <v>0</v>
      </c>
    </row>
    <row r="651" spans="1:13" x14ac:dyDescent="0.2">
      <c r="A651" s="1">
        <v>42329</v>
      </c>
      <c r="B651" t="s">
        <v>4</v>
      </c>
      <c r="C651" s="6">
        <v>3.93995326284338</v>
      </c>
      <c r="D651" s="6">
        <f>VLOOKUP(A651,'PPP - Resi'!$I$2:$K$3928,2,FALSE)</f>
        <v>4.8628629804382904</v>
      </c>
      <c r="E651" s="7">
        <f>VLOOKUP(A651,Embalses!$D$1:$E$4292,2,FALSE)</f>
        <v>0.61771848345357105</v>
      </c>
      <c r="F651" s="8">
        <f>VLOOKUP(A651,'Prod comer'!$A$2:$C$130,3,TRUE)</f>
        <v>1923.483870967741</v>
      </c>
      <c r="G651" s="8">
        <f>VLOOKUP(A651,'Prod comer'!$A$2:$F$130,6,TRUE)</f>
        <v>643.19096774193565</v>
      </c>
      <c r="H651" t="str">
        <f>IFERROR(VLOOKUP(A651,P.Int!$A$1:$E$2436,5,TRUE),"")</f>
        <v/>
      </c>
      <c r="I651">
        <v>561604</v>
      </c>
      <c r="J651">
        <v>9438</v>
      </c>
      <c r="K651">
        <v>571042</v>
      </c>
      <c r="L651" t="str">
        <f>IFERROR(VLOOKUP(A651,'Iny SPEC'!$A$1:$B$3068,2,FALSE),"")</f>
        <v/>
      </c>
      <c r="M651">
        <f t="shared" si="10"/>
        <v>0</v>
      </c>
    </row>
    <row r="652" spans="1:13" x14ac:dyDescent="0.2">
      <c r="A652" s="1">
        <v>42330</v>
      </c>
      <c r="B652" t="s">
        <v>3</v>
      </c>
      <c r="C652" s="6">
        <v>4.9888257624114196</v>
      </c>
      <c r="D652" s="6">
        <f>VLOOKUP(A652,'PPP - Resi'!$E$1:$G$3927,2,FALSE)</f>
        <v>5.9421883171404604</v>
      </c>
      <c r="E652" s="7">
        <f>VLOOKUP(A652,Embalses!$A$1:$B$4292,2,FALSE)</f>
        <v>0.89222789698773497</v>
      </c>
      <c r="F652" s="8">
        <f>VLOOKUP(A652,'Prod comer'!$A$2:$C$130,2,TRUE)</f>
        <v>486.04387096774201</v>
      </c>
      <c r="G652" s="8">
        <f>VLOOKUP(A652,'Prod comer'!$A$2:$F$130,5,TRUE)</f>
        <v>470.12967741935483</v>
      </c>
      <c r="H652" t="str">
        <f>IFERROR(VLOOKUP(A652,P.Int!$A$1:$E$2436,5,TRUE),"")</f>
        <v/>
      </c>
      <c r="I652">
        <v>335951</v>
      </c>
      <c r="J652">
        <v>0</v>
      </c>
      <c r="K652">
        <v>335951</v>
      </c>
      <c r="L652" t="str">
        <f>IFERROR(VLOOKUP(A652,'Iny SPEC'!$A$1:$B$3068,2,FALSE),"")</f>
        <v/>
      </c>
      <c r="M652">
        <f t="shared" si="10"/>
        <v>0</v>
      </c>
    </row>
    <row r="653" spans="1:13" x14ac:dyDescent="0.2">
      <c r="A653" s="1">
        <v>42330</v>
      </c>
      <c r="B653" t="s">
        <v>4</v>
      </c>
      <c r="C653" s="6">
        <v>3.93995326284338</v>
      </c>
      <c r="D653" s="6">
        <f>VLOOKUP(A653,'PPP - Resi'!$I$2:$K$3928,2,FALSE)</f>
        <v>4.8628629804382904</v>
      </c>
      <c r="E653" s="7">
        <f>VLOOKUP(A653,Embalses!$D$1:$E$4292,2,FALSE)</f>
        <v>0.62211229968292148</v>
      </c>
      <c r="F653" s="8">
        <f>VLOOKUP(A653,'Prod comer'!$A$2:$C$130,3,TRUE)</f>
        <v>1923.483870967741</v>
      </c>
      <c r="G653" s="8">
        <f>VLOOKUP(A653,'Prod comer'!$A$2:$F$130,6,TRUE)</f>
        <v>643.19096774193565</v>
      </c>
      <c r="H653" t="str">
        <f>IFERROR(VLOOKUP(A653,P.Int!$A$1:$E$2436,5,TRUE),"")</f>
        <v/>
      </c>
      <c r="I653">
        <v>536206</v>
      </c>
      <c r="J653">
        <v>8405</v>
      </c>
      <c r="K653">
        <v>544611</v>
      </c>
      <c r="L653" t="str">
        <f>IFERROR(VLOOKUP(A653,'Iny SPEC'!$A$1:$B$3068,2,FALSE),"")</f>
        <v/>
      </c>
      <c r="M653">
        <f t="shared" si="10"/>
        <v>0</v>
      </c>
    </row>
    <row r="654" spans="1:13" x14ac:dyDescent="0.2">
      <c r="A654" s="1">
        <v>42331</v>
      </c>
      <c r="B654" t="s">
        <v>3</v>
      </c>
      <c r="C654" s="6">
        <v>4.9888257624114196</v>
      </c>
      <c r="D654" s="6">
        <f>VLOOKUP(A654,'PPP - Resi'!$E$1:$G$3927,2,FALSE)</f>
        <v>5.9421883171404604</v>
      </c>
      <c r="E654" s="7">
        <f>VLOOKUP(A654,Embalses!$A$1:$B$4292,2,FALSE)</f>
        <v>0.88515892810441499</v>
      </c>
      <c r="F654" s="8">
        <f>VLOOKUP(A654,'Prod comer'!$A$2:$C$130,2,TRUE)</f>
        <v>486.04387096774201</v>
      </c>
      <c r="G654" s="8">
        <f>VLOOKUP(A654,'Prod comer'!$A$2:$F$130,5,TRUE)</f>
        <v>470.12967741935483</v>
      </c>
      <c r="H654" t="str">
        <f>IFERROR(VLOOKUP(A654,P.Int!$A$1:$E$2436,5,TRUE),"")</f>
        <v/>
      </c>
      <c r="I654">
        <v>334891</v>
      </c>
      <c r="J654">
        <v>0</v>
      </c>
      <c r="K654">
        <v>334891</v>
      </c>
      <c r="L654" t="str">
        <f>IFERROR(VLOOKUP(A654,'Iny SPEC'!$A$1:$B$3068,2,FALSE),"")</f>
        <v/>
      </c>
      <c r="M654">
        <f t="shared" si="10"/>
        <v>0</v>
      </c>
    </row>
    <row r="655" spans="1:13" x14ac:dyDescent="0.2">
      <c r="A655" s="1">
        <v>42331</v>
      </c>
      <c r="B655" t="s">
        <v>4</v>
      </c>
      <c r="C655" s="6">
        <v>3.93995326284338</v>
      </c>
      <c r="D655" s="6">
        <f>VLOOKUP(A655,'PPP - Resi'!$I$2:$K$3928,2,FALSE)</f>
        <v>4.8628629804382904</v>
      </c>
      <c r="E655" s="7">
        <f>VLOOKUP(A655,Embalses!$D$1:$E$4292,2,FALSE)</f>
        <v>0.60968732388350244</v>
      </c>
      <c r="F655" s="8">
        <f>VLOOKUP(A655,'Prod comer'!$A$2:$C$130,3,TRUE)</f>
        <v>1923.483870967741</v>
      </c>
      <c r="G655" s="8">
        <f>VLOOKUP(A655,'Prod comer'!$A$2:$F$130,6,TRUE)</f>
        <v>643.19096774193565</v>
      </c>
      <c r="H655" t="str">
        <f>IFERROR(VLOOKUP(A655,P.Int!$A$1:$E$2436,5,TRUE),"")</f>
        <v/>
      </c>
      <c r="I655">
        <v>548260</v>
      </c>
      <c r="J655">
        <v>8843</v>
      </c>
      <c r="K655">
        <v>557103</v>
      </c>
      <c r="L655" t="str">
        <f>IFERROR(VLOOKUP(A655,'Iny SPEC'!$A$1:$B$3068,2,FALSE),"")</f>
        <v/>
      </c>
      <c r="M655">
        <f t="shared" si="10"/>
        <v>0</v>
      </c>
    </row>
    <row r="656" spans="1:13" x14ac:dyDescent="0.2">
      <c r="A656" s="1">
        <v>42332</v>
      </c>
      <c r="B656" t="s">
        <v>3</v>
      </c>
      <c r="C656" s="6">
        <v>4.9888257624114196</v>
      </c>
      <c r="D656" s="6">
        <f>VLOOKUP(A656,'PPP - Resi'!$E$1:$G$3927,2,FALSE)</f>
        <v>5.9421883171404604</v>
      </c>
      <c r="E656" s="7">
        <f>VLOOKUP(A656,Embalses!$A$1:$B$4292,2,FALSE)</f>
        <v>0.88061970545003898</v>
      </c>
      <c r="F656" s="8">
        <f>VLOOKUP(A656,'Prod comer'!$A$2:$C$130,2,TRUE)</f>
        <v>486.04387096774201</v>
      </c>
      <c r="G656" s="8">
        <f>VLOOKUP(A656,'Prod comer'!$A$2:$F$130,5,TRUE)</f>
        <v>470.12967741935483</v>
      </c>
      <c r="H656" t="str">
        <f>IFERROR(VLOOKUP(A656,P.Int!$A$1:$E$2436,5,TRUE),"")</f>
        <v/>
      </c>
      <c r="I656">
        <v>366324</v>
      </c>
      <c r="J656">
        <v>0</v>
      </c>
      <c r="K656">
        <v>366324</v>
      </c>
      <c r="L656" t="str">
        <f>IFERROR(VLOOKUP(A656,'Iny SPEC'!$A$1:$B$3068,2,FALSE),"")</f>
        <v/>
      </c>
      <c r="M656">
        <f t="shared" si="10"/>
        <v>0</v>
      </c>
    </row>
    <row r="657" spans="1:13" x14ac:dyDescent="0.2">
      <c r="A657" s="1">
        <v>42332</v>
      </c>
      <c r="B657" t="s">
        <v>4</v>
      </c>
      <c r="C657" s="6">
        <v>3.93995326284338</v>
      </c>
      <c r="D657" s="6">
        <f>VLOOKUP(A657,'PPP - Resi'!$I$2:$K$3928,2,FALSE)</f>
        <v>4.8628629804382904</v>
      </c>
      <c r="E657" s="7">
        <f>VLOOKUP(A657,Embalses!$D$1:$E$4292,2,FALSE)</f>
        <v>0.59399053303884219</v>
      </c>
      <c r="F657" s="8">
        <f>VLOOKUP(A657,'Prod comer'!$A$2:$C$130,3,TRUE)</f>
        <v>1923.483870967741</v>
      </c>
      <c r="G657" s="8">
        <f>VLOOKUP(A657,'Prod comer'!$A$2:$F$130,6,TRUE)</f>
        <v>643.19096774193565</v>
      </c>
      <c r="H657" t="str">
        <f>IFERROR(VLOOKUP(A657,P.Int!$A$1:$E$2436,5,TRUE),"")</f>
        <v/>
      </c>
      <c r="I657">
        <v>604503</v>
      </c>
      <c r="J657">
        <v>9468</v>
      </c>
      <c r="K657">
        <v>613971</v>
      </c>
      <c r="L657" t="str">
        <f>IFERROR(VLOOKUP(A657,'Iny SPEC'!$A$1:$B$3068,2,FALSE),"")</f>
        <v/>
      </c>
      <c r="M657">
        <f t="shared" si="10"/>
        <v>0</v>
      </c>
    </row>
    <row r="658" spans="1:13" x14ac:dyDescent="0.2">
      <c r="A658" s="1">
        <v>42333</v>
      </c>
      <c r="B658" t="s">
        <v>3</v>
      </c>
      <c r="C658" s="6">
        <v>4.9888257624114196</v>
      </c>
      <c r="D658" s="6">
        <f>VLOOKUP(A658,'PPP - Resi'!$E$1:$G$3927,2,FALSE)</f>
        <v>5.9421883171404604</v>
      </c>
      <c r="E658" s="7">
        <f>VLOOKUP(A658,Embalses!$A$1:$B$4292,2,FALSE)</f>
        <v>0.876615204538161</v>
      </c>
      <c r="F658" s="8">
        <f>VLOOKUP(A658,'Prod comer'!$A$2:$C$130,2,TRUE)</f>
        <v>486.04387096774201</v>
      </c>
      <c r="G658" s="8">
        <f>VLOOKUP(A658,'Prod comer'!$A$2:$F$130,5,TRUE)</f>
        <v>470.12967741935483</v>
      </c>
      <c r="H658" t="str">
        <f>IFERROR(VLOOKUP(A658,P.Int!$A$1:$E$2436,5,TRUE),"")</f>
        <v/>
      </c>
      <c r="I658">
        <v>358798</v>
      </c>
      <c r="J658">
        <v>0</v>
      </c>
      <c r="K658">
        <v>358798</v>
      </c>
      <c r="L658" t="str">
        <f>IFERROR(VLOOKUP(A658,'Iny SPEC'!$A$1:$B$3068,2,FALSE),"")</f>
        <v/>
      </c>
      <c r="M658">
        <f t="shared" si="10"/>
        <v>0</v>
      </c>
    </row>
    <row r="659" spans="1:13" x14ac:dyDescent="0.2">
      <c r="A659" s="1">
        <v>42333</v>
      </c>
      <c r="B659" t="s">
        <v>4</v>
      </c>
      <c r="C659" s="6">
        <v>3.93995326284338</v>
      </c>
      <c r="D659" s="6">
        <f>VLOOKUP(A659,'PPP - Resi'!$I$2:$K$3928,2,FALSE)</f>
        <v>4.8628629804382904</v>
      </c>
      <c r="E659" s="7">
        <f>VLOOKUP(A659,Embalses!$D$1:$E$4292,2,FALSE)</f>
        <v>0.59134361606658847</v>
      </c>
      <c r="F659" s="8">
        <f>VLOOKUP(A659,'Prod comer'!$A$2:$C$130,3,TRUE)</f>
        <v>1923.483870967741</v>
      </c>
      <c r="G659" s="8">
        <f>VLOOKUP(A659,'Prod comer'!$A$2:$F$130,6,TRUE)</f>
        <v>643.19096774193565</v>
      </c>
      <c r="H659" t="str">
        <f>IFERROR(VLOOKUP(A659,P.Int!$A$1:$E$2436,5,TRUE),"")</f>
        <v/>
      </c>
      <c r="I659">
        <v>595773</v>
      </c>
      <c r="J659">
        <v>9250</v>
      </c>
      <c r="K659">
        <v>605023</v>
      </c>
      <c r="L659" t="str">
        <f>IFERROR(VLOOKUP(A659,'Iny SPEC'!$A$1:$B$3068,2,FALSE),"")</f>
        <v/>
      </c>
      <c r="M659">
        <f t="shared" si="10"/>
        <v>0</v>
      </c>
    </row>
    <row r="660" spans="1:13" x14ac:dyDescent="0.2">
      <c r="A660" s="1">
        <v>42334</v>
      </c>
      <c r="B660" t="s">
        <v>3</v>
      </c>
      <c r="C660" s="6">
        <v>4.9888257624114196</v>
      </c>
      <c r="D660" s="6">
        <f>VLOOKUP(A660,'PPP - Resi'!$E$1:$G$3927,2,FALSE)</f>
        <v>5.9421883171404604</v>
      </c>
      <c r="E660" s="7">
        <f>VLOOKUP(A660,Embalses!$A$1:$B$4292,2,FALSE)</f>
        <v>0.87635572654272298</v>
      </c>
      <c r="F660" s="8">
        <f>VLOOKUP(A660,'Prod comer'!$A$2:$C$130,2,TRUE)</f>
        <v>486.04387096774201</v>
      </c>
      <c r="G660" s="8">
        <f>VLOOKUP(A660,'Prod comer'!$A$2:$F$130,5,TRUE)</f>
        <v>470.12967741935483</v>
      </c>
      <c r="H660" t="str">
        <f>IFERROR(VLOOKUP(A660,P.Int!$A$1:$E$2436,5,TRUE),"")</f>
        <v/>
      </c>
      <c r="I660">
        <v>344539</v>
      </c>
      <c r="J660">
        <v>0</v>
      </c>
      <c r="K660">
        <v>344539</v>
      </c>
      <c r="L660" t="str">
        <f>IFERROR(VLOOKUP(A660,'Iny SPEC'!$A$1:$B$3068,2,FALSE),"")</f>
        <v/>
      </c>
      <c r="M660">
        <f t="shared" si="10"/>
        <v>0</v>
      </c>
    </row>
    <row r="661" spans="1:13" x14ac:dyDescent="0.2">
      <c r="A661" s="1">
        <v>42334</v>
      </c>
      <c r="B661" t="s">
        <v>4</v>
      </c>
      <c r="C661" s="6">
        <v>3.93995326284338</v>
      </c>
      <c r="D661" s="6">
        <f>VLOOKUP(A661,'PPP - Resi'!$I$2:$K$3928,2,FALSE)</f>
        <v>4.8628629804382904</v>
      </c>
      <c r="E661" s="7">
        <f>VLOOKUP(A661,Embalses!$D$1:$E$4292,2,FALSE)</f>
        <v>0.58168799611944055</v>
      </c>
      <c r="F661" s="8">
        <f>VLOOKUP(A661,'Prod comer'!$A$2:$C$130,3,TRUE)</f>
        <v>1923.483870967741</v>
      </c>
      <c r="G661" s="8">
        <f>VLOOKUP(A661,'Prod comer'!$A$2:$F$130,6,TRUE)</f>
        <v>643.19096774193565</v>
      </c>
      <c r="H661" t="str">
        <f>IFERROR(VLOOKUP(A661,P.Int!$A$1:$E$2436,5,TRUE),"")</f>
        <v/>
      </c>
      <c r="I661">
        <v>591991</v>
      </c>
      <c r="J661">
        <v>9453</v>
      </c>
      <c r="K661">
        <v>601444</v>
      </c>
      <c r="L661" t="str">
        <f>IFERROR(VLOOKUP(A661,'Iny SPEC'!$A$1:$B$3068,2,FALSE),"")</f>
        <v/>
      </c>
      <c r="M661">
        <f t="shared" si="10"/>
        <v>0</v>
      </c>
    </row>
    <row r="662" spans="1:13" x14ac:dyDescent="0.2">
      <c r="A662" s="1">
        <v>42335</v>
      </c>
      <c r="B662" t="s">
        <v>3</v>
      </c>
      <c r="C662" s="6">
        <v>4.9888257624114196</v>
      </c>
      <c r="D662" s="6">
        <f>VLOOKUP(A662,'PPP - Resi'!$E$1:$G$3927,2,FALSE)</f>
        <v>5.9421883171404604</v>
      </c>
      <c r="E662" s="7">
        <f>VLOOKUP(A662,Embalses!$A$1:$B$4292,2,FALSE)</f>
        <v>0.88088706632128799</v>
      </c>
      <c r="F662" s="8">
        <f>VLOOKUP(A662,'Prod comer'!$A$2:$C$130,2,TRUE)</f>
        <v>486.04387096774201</v>
      </c>
      <c r="G662" s="8">
        <f>VLOOKUP(A662,'Prod comer'!$A$2:$F$130,5,TRUE)</f>
        <v>470.12967741935483</v>
      </c>
      <c r="H662" t="str">
        <f>IFERROR(VLOOKUP(A662,P.Int!$A$1:$E$2436,5,TRUE),"")</f>
        <v/>
      </c>
      <c r="I662">
        <v>359123</v>
      </c>
      <c r="J662">
        <v>0</v>
      </c>
      <c r="K662">
        <v>359123</v>
      </c>
      <c r="L662" t="str">
        <f>IFERROR(VLOOKUP(A662,'Iny SPEC'!$A$1:$B$3068,2,FALSE),"")</f>
        <v/>
      </c>
      <c r="M662">
        <f t="shared" si="10"/>
        <v>0</v>
      </c>
    </row>
    <row r="663" spans="1:13" x14ac:dyDescent="0.2">
      <c r="A663" s="1">
        <v>42335</v>
      </c>
      <c r="B663" t="s">
        <v>4</v>
      </c>
      <c r="C663" s="6">
        <v>3.93995326284338</v>
      </c>
      <c r="D663" s="6">
        <f>VLOOKUP(A663,'PPP - Resi'!$I$2:$K$3928,2,FALSE)</f>
        <v>4.8628629804382904</v>
      </c>
      <c r="E663" s="7">
        <f>VLOOKUP(A663,Embalses!$D$1:$E$4292,2,FALSE)</f>
        <v>0.58169057335889951</v>
      </c>
      <c r="F663" s="8">
        <f>VLOOKUP(A663,'Prod comer'!$A$2:$C$130,3,TRUE)</f>
        <v>1923.483870967741</v>
      </c>
      <c r="G663" s="8">
        <f>VLOOKUP(A663,'Prod comer'!$A$2:$F$130,6,TRUE)</f>
        <v>643.19096774193565</v>
      </c>
      <c r="H663" t="str">
        <f>IFERROR(VLOOKUP(A663,P.Int!$A$1:$E$2436,5,TRUE),"")</f>
        <v/>
      </c>
      <c r="I663">
        <v>599425</v>
      </c>
      <c r="J663">
        <v>9392</v>
      </c>
      <c r="K663">
        <v>608817</v>
      </c>
      <c r="L663" t="str">
        <f>IFERROR(VLOOKUP(A663,'Iny SPEC'!$A$1:$B$3068,2,FALSE),"")</f>
        <v/>
      </c>
      <c r="M663">
        <f t="shared" si="10"/>
        <v>0</v>
      </c>
    </row>
    <row r="664" spans="1:13" x14ac:dyDescent="0.2">
      <c r="A664" s="1">
        <v>42336</v>
      </c>
      <c r="B664" t="s">
        <v>3</v>
      </c>
      <c r="C664" s="6">
        <v>4.9888257624114196</v>
      </c>
      <c r="D664" s="6">
        <f>VLOOKUP(A664,'PPP - Resi'!$E$1:$G$3927,2,FALSE)</f>
        <v>5.9421883171404604</v>
      </c>
      <c r="E664" s="7">
        <f>VLOOKUP(A664,Embalses!$A$1:$B$4292,2,FALSE)</f>
        <v>0.88382146684185203</v>
      </c>
      <c r="F664" s="8">
        <f>VLOOKUP(A664,'Prod comer'!$A$2:$C$130,2,TRUE)</f>
        <v>486.04387096774201</v>
      </c>
      <c r="G664" s="8">
        <f>VLOOKUP(A664,'Prod comer'!$A$2:$F$130,5,TRUE)</f>
        <v>470.12967741935483</v>
      </c>
      <c r="H664" t="str">
        <f>IFERROR(VLOOKUP(A664,P.Int!$A$1:$E$2436,5,TRUE),"")</f>
        <v/>
      </c>
      <c r="I664">
        <v>365735</v>
      </c>
      <c r="J664">
        <v>0</v>
      </c>
      <c r="K664">
        <v>365735</v>
      </c>
      <c r="L664" t="str">
        <f>IFERROR(VLOOKUP(A664,'Iny SPEC'!$A$1:$B$3068,2,FALSE),"")</f>
        <v/>
      </c>
      <c r="M664">
        <f t="shared" si="10"/>
        <v>0</v>
      </c>
    </row>
    <row r="665" spans="1:13" x14ac:dyDescent="0.2">
      <c r="A665" s="1">
        <v>42336</v>
      </c>
      <c r="B665" t="s">
        <v>4</v>
      </c>
      <c r="C665" s="6">
        <v>3.93995326284338</v>
      </c>
      <c r="D665" s="6">
        <f>VLOOKUP(A665,'PPP - Resi'!$I$2:$K$3928,2,FALSE)</f>
        <v>4.8628629804382904</v>
      </c>
      <c r="E665" s="7">
        <f>VLOOKUP(A665,Embalses!$D$1:$E$4292,2,FALSE)</f>
        <v>0.58263672901855434</v>
      </c>
      <c r="F665" s="8">
        <f>VLOOKUP(A665,'Prod comer'!$A$2:$C$130,3,TRUE)</f>
        <v>1923.483870967741</v>
      </c>
      <c r="G665" s="8">
        <f>VLOOKUP(A665,'Prod comer'!$A$2:$F$130,6,TRUE)</f>
        <v>643.19096774193565</v>
      </c>
      <c r="H665" t="str">
        <f>IFERROR(VLOOKUP(A665,P.Int!$A$1:$E$2436,5,TRUE),"")</f>
        <v/>
      </c>
      <c r="I665">
        <v>589570</v>
      </c>
      <c r="J665">
        <v>9404</v>
      </c>
      <c r="K665">
        <v>598974</v>
      </c>
      <c r="L665" t="str">
        <f>IFERROR(VLOOKUP(A665,'Iny SPEC'!$A$1:$B$3068,2,FALSE),"")</f>
        <v/>
      </c>
      <c r="M665">
        <f t="shared" si="10"/>
        <v>0</v>
      </c>
    </row>
    <row r="666" spans="1:13" x14ac:dyDescent="0.2">
      <c r="A666" s="1">
        <v>42337</v>
      </c>
      <c r="B666" t="s">
        <v>3</v>
      </c>
      <c r="C666" s="6">
        <v>4.9888257624114196</v>
      </c>
      <c r="D666" s="6">
        <f>VLOOKUP(A666,'PPP - Resi'!$E$1:$G$3927,2,FALSE)</f>
        <v>5.9421883171404604</v>
      </c>
      <c r="E666" s="7">
        <f>VLOOKUP(A666,Embalses!$A$1:$B$4292,2,FALSE)</f>
        <v>0.88435684549066795</v>
      </c>
      <c r="F666" s="8">
        <f>VLOOKUP(A666,'Prod comer'!$A$2:$C$130,2,TRUE)</f>
        <v>486.04387096774201</v>
      </c>
      <c r="G666" s="8">
        <f>VLOOKUP(A666,'Prod comer'!$A$2:$F$130,5,TRUE)</f>
        <v>470.12967741935483</v>
      </c>
      <c r="H666" t="str">
        <f>IFERROR(VLOOKUP(A666,P.Int!$A$1:$E$2436,5,TRUE),"")</f>
        <v/>
      </c>
      <c r="I666">
        <v>363324</v>
      </c>
      <c r="J666">
        <v>0</v>
      </c>
      <c r="K666">
        <v>363324</v>
      </c>
      <c r="L666" t="str">
        <f>IFERROR(VLOOKUP(A666,'Iny SPEC'!$A$1:$B$3068,2,FALSE),"")</f>
        <v/>
      </c>
      <c r="M666">
        <f t="shared" si="10"/>
        <v>0</v>
      </c>
    </row>
    <row r="667" spans="1:13" x14ac:dyDescent="0.2">
      <c r="A667" s="1">
        <v>42337</v>
      </c>
      <c r="B667" t="s">
        <v>4</v>
      </c>
      <c r="C667" s="6">
        <v>3.93995326284338</v>
      </c>
      <c r="D667" s="6">
        <f>VLOOKUP(A667,'PPP - Resi'!$I$2:$K$3928,2,FALSE)</f>
        <v>4.8628629804382904</v>
      </c>
      <c r="E667" s="7">
        <f>VLOOKUP(A667,Embalses!$D$1:$E$4292,2,FALSE)</f>
        <v>0.58085408757850321</v>
      </c>
      <c r="F667" s="8">
        <f>VLOOKUP(A667,'Prod comer'!$A$2:$C$130,3,TRUE)</f>
        <v>1923.483870967741</v>
      </c>
      <c r="G667" s="8">
        <f>VLOOKUP(A667,'Prod comer'!$A$2:$F$130,6,TRUE)</f>
        <v>643.19096774193565</v>
      </c>
      <c r="H667" t="str">
        <f>IFERROR(VLOOKUP(A667,P.Int!$A$1:$E$2436,5,TRUE),"")</f>
        <v/>
      </c>
      <c r="I667">
        <v>521331</v>
      </c>
      <c r="J667">
        <v>42</v>
      </c>
      <c r="K667">
        <v>521373</v>
      </c>
      <c r="L667" t="str">
        <f>IFERROR(VLOOKUP(A667,'Iny SPEC'!$A$1:$B$3068,2,FALSE),"")</f>
        <v/>
      </c>
      <c r="M667">
        <f t="shared" si="10"/>
        <v>0</v>
      </c>
    </row>
    <row r="668" spans="1:13" x14ac:dyDescent="0.2">
      <c r="A668" s="1">
        <v>42338</v>
      </c>
      <c r="B668" t="s">
        <v>3</v>
      </c>
      <c r="C668" s="6">
        <v>4.9888257624114196</v>
      </c>
      <c r="D668" s="6">
        <f>VLOOKUP(A668,'PPP - Resi'!$E$1:$G$3927,2,FALSE)</f>
        <v>5.9421883171404604</v>
      </c>
      <c r="E668" s="7">
        <f>VLOOKUP(A668,Embalses!$A$1:$B$4292,2,FALSE)</f>
        <v>0.88344900095979295</v>
      </c>
      <c r="F668" s="8">
        <f>VLOOKUP(A668,'Prod comer'!$A$2:$C$130,2,TRUE)</f>
        <v>486.04387096774201</v>
      </c>
      <c r="G668" s="8">
        <f>VLOOKUP(A668,'Prod comer'!$A$2:$F$130,5,TRUE)</f>
        <v>470.12967741935483</v>
      </c>
      <c r="H668" t="str">
        <f>IFERROR(VLOOKUP(A668,P.Int!$A$1:$E$2436,5,TRUE),"")</f>
        <v/>
      </c>
      <c r="I668">
        <v>343356</v>
      </c>
      <c r="J668">
        <v>0</v>
      </c>
      <c r="K668">
        <v>343356</v>
      </c>
      <c r="L668" t="str">
        <f>IFERROR(VLOOKUP(A668,'Iny SPEC'!$A$1:$B$3068,2,FALSE),"")</f>
        <v/>
      </c>
      <c r="M668">
        <f t="shared" si="10"/>
        <v>0</v>
      </c>
    </row>
    <row r="669" spans="1:13" x14ac:dyDescent="0.2">
      <c r="A669" s="1">
        <v>42338</v>
      </c>
      <c r="B669" t="s">
        <v>4</v>
      </c>
      <c r="C669" s="6">
        <v>3.92885772681828</v>
      </c>
      <c r="D669" s="6">
        <f>VLOOKUP(A669,'PPP - Resi'!$I$2:$K$3928,2,FALSE)</f>
        <v>4.8628629804382904</v>
      </c>
      <c r="E669" s="7">
        <f>VLOOKUP(A669,Embalses!$D$1:$E$4292,2,FALSE)</f>
        <v>0.57772931750321621</v>
      </c>
      <c r="F669" s="8">
        <f>VLOOKUP(A669,'Prod comer'!$A$2:$C$130,3,TRUE)</f>
        <v>1923.483870967741</v>
      </c>
      <c r="G669" s="8">
        <f>VLOOKUP(A669,'Prod comer'!$A$2:$F$130,6,TRUE)</f>
        <v>643.19096774193565</v>
      </c>
      <c r="H669" t="str">
        <f>IFERROR(VLOOKUP(A669,P.Int!$A$1:$E$2436,5,TRUE),"")</f>
        <v/>
      </c>
      <c r="I669">
        <v>589420</v>
      </c>
      <c r="J669">
        <v>1824</v>
      </c>
      <c r="K669">
        <v>591244</v>
      </c>
      <c r="L669" t="str">
        <f>IFERROR(VLOOKUP(A669,'Iny SPEC'!$A$1:$B$3068,2,FALSE),"")</f>
        <v/>
      </c>
      <c r="M669">
        <f t="shared" si="10"/>
        <v>0</v>
      </c>
    </row>
    <row r="670" spans="1:13" x14ac:dyDescent="0.2">
      <c r="A670" s="1">
        <v>42339</v>
      </c>
      <c r="B670" t="s">
        <v>3</v>
      </c>
      <c r="C670" s="6">
        <v>4.9577910208275</v>
      </c>
      <c r="D670" s="6">
        <f>VLOOKUP(A670,'PPP - Resi'!$E$1:$G$3927,2,FALSE)</f>
        <v>5.9292920851747697</v>
      </c>
      <c r="E670" s="7">
        <f>VLOOKUP(A670,Embalses!$A$1:$B$4292,2,FALSE)</f>
        <v>0.88259765037222804</v>
      </c>
      <c r="F670" s="8">
        <f>VLOOKUP(A670,'Prod comer'!$A$2:$C$130,2,TRUE)</f>
        <v>491.22677419354847</v>
      </c>
      <c r="G670" s="8">
        <f>VLOOKUP(A670,'Prod comer'!$A$2:$F$130,5,TRUE)</f>
        <v>475.34193548387094</v>
      </c>
      <c r="H670" t="str">
        <f>IFERROR(VLOOKUP(A670,P.Int!$A$1:$E$2436,5,TRUE),"")</f>
        <v/>
      </c>
      <c r="I670">
        <v>322080</v>
      </c>
      <c r="J670">
        <v>0</v>
      </c>
      <c r="K670">
        <v>322080</v>
      </c>
      <c r="L670" t="str">
        <f>IFERROR(VLOOKUP(A670,'Iny SPEC'!$A$1:$B$3068,2,FALSE),"")</f>
        <v/>
      </c>
      <c r="M670">
        <f t="shared" si="10"/>
        <v>0</v>
      </c>
    </row>
    <row r="671" spans="1:13" x14ac:dyDescent="0.2">
      <c r="A671" s="1">
        <v>42339</v>
      </c>
      <c r="B671" t="s">
        <v>4</v>
      </c>
      <c r="C671" s="6">
        <v>4.2914320581637098</v>
      </c>
      <c r="D671" s="6">
        <f>VLOOKUP(A671,'PPP - Resi'!$I$2:$K$3928,2,FALSE)</f>
        <v>4.9813028559581198</v>
      </c>
      <c r="E671" s="7">
        <f>VLOOKUP(A671,Embalses!$D$1:$E$4292,2,FALSE)</f>
        <v>0.57381167868023497</v>
      </c>
      <c r="F671" s="8">
        <f>VLOOKUP(A671,'Prod comer'!$A$2:$C$130,3,TRUE)</f>
        <v>2015.6396774193545</v>
      </c>
      <c r="G671" s="8">
        <f>VLOOKUP(A671,'Prod comer'!$A$2:$F$130,6,TRUE)</f>
        <v>698.18064516129039</v>
      </c>
      <c r="H671" t="str">
        <f>IFERROR(VLOOKUP(A671,P.Int!$A$1:$E$2436,5,TRUE),"")</f>
        <v/>
      </c>
      <c r="I671">
        <v>590188</v>
      </c>
      <c r="J671">
        <v>9360</v>
      </c>
      <c r="K671">
        <v>599548</v>
      </c>
      <c r="L671" t="str">
        <f>IFERROR(VLOOKUP(A671,'Iny SPEC'!$A$1:$B$3068,2,FALSE),"")</f>
        <v/>
      </c>
      <c r="M671">
        <f t="shared" si="10"/>
        <v>0</v>
      </c>
    </row>
    <row r="672" spans="1:13" x14ac:dyDescent="0.2">
      <c r="A672" s="1">
        <v>42340</v>
      </c>
      <c r="B672" t="s">
        <v>3</v>
      </c>
      <c r="C672" s="6">
        <v>4.9577910208275</v>
      </c>
      <c r="D672" s="6">
        <f>VLOOKUP(A672,'PPP - Resi'!$E$1:$G$3927,2,FALSE)</f>
        <v>5.9292920851747697</v>
      </c>
      <c r="E672" s="7">
        <f>VLOOKUP(A672,Embalses!$A$1:$B$4292,2,FALSE)</f>
        <v>0.88088706632128799</v>
      </c>
      <c r="F672" s="8">
        <f>VLOOKUP(A672,'Prod comer'!$A$2:$C$130,2,TRUE)</f>
        <v>491.22677419354847</v>
      </c>
      <c r="G672" s="8">
        <f>VLOOKUP(A672,'Prod comer'!$A$2:$F$130,5,TRUE)</f>
        <v>475.34193548387094</v>
      </c>
      <c r="H672" t="str">
        <f>IFERROR(VLOOKUP(A672,P.Int!$A$1:$E$2436,5,TRUE),"")</f>
        <v/>
      </c>
      <c r="I672">
        <v>330715</v>
      </c>
      <c r="J672">
        <v>0</v>
      </c>
      <c r="K672">
        <v>330715</v>
      </c>
      <c r="L672" t="str">
        <f>IFERROR(VLOOKUP(A672,'Iny SPEC'!$A$1:$B$3068,2,FALSE),"")</f>
        <v/>
      </c>
      <c r="M672">
        <f t="shared" si="10"/>
        <v>0</v>
      </c>
    </row>
    <row r="673" spans="1:13" x14ac:dyDescent="0.2">
      <c r="A673" s="1">
        <v>42340</v>
      </c>
      <c r="B673" t="s">
        <v>4</v>
      </c>
      <c r="C673" s="6">
        <v>4.2914320581637098</v>
      </c>
      <c r="D673" s="6">
        <f>VLOOKUP(A673,'PPP - Resi'!$I$2:$K$3928,2,FALSE)</f>
        <v>4.9813028559581198</v>
      </c>
      <c r="E673" s="7">
        <f>VLOOKUP(A673,Embalses!$D$1:$E$4292,2,FALSE)</f>
        <v>0.57019655750436127</v>
      </c>
      <c r="F673" s="8">
        <f>VLOOKUP(A673,'Prod comer'!$A$2:$C$130,3,TRUE)</f>
        <v>2015.6396774193545</v>
      </c>
      <c r="G673" s="8">
        <f>VLOOKUP(A673,'Prod comer'!$A$2:$F$130,6,TRUE)</f>
        <v>698.18064516129039</v>
      </c>
      <c r="H673" t="str">
        <f>IFERROR(VLOOKUP(A673,P.Int!$A$1:$E$2436,5,TRUE),"")</f>
        <v/>
      </c>
      <c r="I673">
        <v>606090</v>
      </c>
      <c r="J673">
        <v>9809</v>
      </c>
      <c r="K673">
        <v>615899</v>
      </c>
      <c r="L673" t="str">
        <f>IFERROR(VLOOKUP(A673,'Iny SPEC'!$A$1:$B$3068,2,FALSE),"")</f>
        <v/>
      </c>
      <c r="M673">
        <f t="shared" si="10"/>
        <v>0</v>
      </c>
    </row>
    <row r="674" spans="1:13" x14ac:dyDescent="0.2">
      <c r="A674" s="1">
        <v>42341</v>
      </c>
      <c r="B674" t="s">
        <v>3</v>
      </c>
      <c r="C674" s="6">
        <v>4.9577910208275</v>
      </c>
      <c r="D674" s="6">
        <f>VLOOKUP(A674,'PPP - Resi'!$E$1:$G$3927,2,FALSE)</f>
        <v>5.9292920851747697</v>
      </c>
      <c r="E674" s="7">
        <f>VLOOKUP(A674,Embalses!$A$1:$B$4292,2,FALSE)</f>
        <v>0.879338738130787</v>
      </c>
      <c r="F674" s="8">
        <f>VLOOKUP(A674,'Prod comer'!$A$2:$C$130,2,TRUE)</f>
        <v>491.22677419354847</v>
      </c>
      <c r="G674" s="8">
        <f>VLOOKUP(A674,'Prod comer'!$A$2:$F$130,5,TRUE)</f>
        <v>475.34193548387094</v>
      </c>
      <c r="H674" t="str">
        <f>IFERROR(VLOOKUP(A674,P.Int!$A$1:$E$2436,5,TRUE),"")</f>
        <v/>
      </c>
      <c r="I674">
        <v>336739</v>
      </c>
      <c r="J674">
        <v>0</v>
      </c>
      <c r="K674">
        <v>336739</v>
      </c>
      <c r="L674" t="str">
        <f>IFERROR(VLOOKUP(A674,'Iny SPEC'!$A$1:$B$3068,2,FALSE),"")</f>
        <v/>
      </c>
      <c r="M674">
        <f t="shared" si="10"/>
        <v>0</v>
      </c>
    </row>
    <row r="675" spans="1:13" x14ac:dyDescent="0.2">
      <c r="A675" s="1">
        <v>42341</v>
      </c>
      <c r="B675" t="s">
        <v>4</v>
      </c>
      <c r="C675" s="6">
        <v>4.2914320581637098</v>
      </c>
      <c r="D675" s="6">
        <f>VLOOKUP(A675,'PPP - Resi'!$I$2:$K$3928,2,FALSE)</f>
        <v>4.9813028559581198</v>
      </c>
      <c r="E675" s="7">
        <f>VLOOKUP(A675,Embalses!$D$1:$E$4292,2,FALSE)</f>
        <v>0.56861481564137351</v>
      </c>
      <c r="F675" s="8">
        <f>VLOOKUP(A675,'Prod comer'!$A$2:$C$130,3,TRUE)</f>
        <v>2015.6396774193545</v>
      </c>
      <c r="G675" s="8">
        <f>VLOOKUP(A675,'Prod comer'!$A$2:$F$130,6,TRUE)</f>
        <v>698.18064516129039</v>
      </c>
      <c r="H675" t="str">
        <f>IFERROR(VLOOKUP(A675,P.Int!$A$1:$E$2436,5,TRUE),"")</f>
        <v/>
      </c>
      <c r="I675">
        <v>607220</v>
      </c>
      <c r="J675">
        <v>9909</v>
      </c>
      <c r="K675">
        <v>617129</v>
      </c>
      <c r="L675" t="str">
        <f>IFERROR(VLOOKUP(A675,'Iny SPEC'!$A$1:$B$3068,2,FALSE),"")</f>
        <v/>
      </c>
      <c r="M675">
        <f t="shared" si="10"/>
        <v>0</v>
      </c>
    </row>
    <row r="676" spans="1:13" x14ac:dyDescent="0.2">
      <c r="A676" s="1">
        <v>42342</v>
      </c>
      <c r="B676" t="s">
        <v>3</v>
      </c>
      <c r="C676" s="6">
        <v>4.9577910208275</v>
      </c>
      <c r="D676" s="6">
        <f>VLOOKUP(A676,'PPP - Resi'!$E$1:$G$3927,2,FALSE)</f>
        <v>5.9292920851747697</v>
      </c>
      <c r="E676" s="7">
        <f>VLOOKUP(A676,Embalses!$A$1:$B$4292,2,FALSE)</f>
        <v>0.89420584190992403</v>
      </c>
      <c r="F676" s="8">
        <f>VLOOKUP(A676,'Prod comer'!$A$2:$C$130,2,TRUE)</f>
        <v>491.22677419354847</v>
      </c>
      <c r="G676" s="8">
        <f>VLOOKUP(A676,'Prod comer'!$A$2:$F$130,5,TRUE)</f>
        <v>475.34193548387094</v>
      </c>
      <c r="H676" t="str">
        <f>IFERROR(VLOOKUP(A676,P.Int!$A$1:$E$2436,5,TRUE),"")</f>
        <v/>
      </c>
      <c r="I676">
        <v>344926</v>
      </c>
      <c r="J676">
        <v>0</v>
      </c>
      <c r="K676">
        <v>344926</v>
      </c>
      <c r="L676" t="str">
        <f>IFERROR(VLOOKUP(A676,'Iny SPEC'!$A$1:$B$3068,2,FALSE),"")</f>
        <v/>
      </c>
      <c r="M676">
        <f t="shared" si="10"/>
        <v>0</v>
      </c>
    </row>
    <row r="677" spans="1:13" x14ac:dyDescent="0.2">
      <c r="A677" s="1">
        <v>42342</v>
      </c>
      <c r="B677" t="s">
        <v>4</v>
      </c>
      <c r="C677" s="6">
        <v>4.2914320581637098</v>
      </c>
      <c r="D677" s="6">
        <f>VLOOKUP(A677,'PPP - Resi'!$I$2:$K$3928,2,FALSE)</f>
        <v>4.9813028559581198</v>
      </c>
      <c r="E677" s="7">
        <f>VLOOKUP(A677,Embalses!$D$1:$E$4292,2,FALSE)</f>
        <v>0.57075619677811129</v>
      </c>
      <c r="F677" s="8">
        <f>VLOOKUP(A677,'Prod comer'!$A$2:$C$130,3,TRUE)</f>
        <v>2015.6396774193545</v>
      </c>
      <c r="G677" s="8">
        <f>VLOOKUP(A677,'Prod comer'!$A$2:$F$130,6,TRUE)</f>
        <v>698.18064516129039</v>
      </c>
      <c r="H677" t="str">
        <f>IFERROR(VLOOKUP(A677,P.Int!$A$1:$E$2436,5,TRUE),"")</f>
        <v/>
      </c>
      <c r="I677">
        <v>605106</v>
      </c>
      <c r="J677">
        <v>9929</v>
      </c>
      <c r="K677">
        <v>615035</v>
      </c>
      <c r="L677" t="str">
        <f>IFERROR(VLOOKUP(A677,'Iny SPEC'!$A$1:$B$3068,2,FALSE),"")</f>
        <v/>
      </c>
      <c r="M677">
        <f t="shared" si="10"/>
        <v>0</v>
      </c>
    </row>
    <row r="678" spans="1:13" x14ac:dyDescent="0.2">
      <c r="A678" s="1">
        <v>42343</v>
      </c>
      <c r="B678" t="s">
        <v>3</v>
      </c>
      <c r="C678" s="6">
        <v>4.9577910208275</v>
      </c>
      <c r="D678" s="6">
        <f>VLOOKUP(A678,'PPP - Resi'!$E$1:$G$3927,2,FALSE)</f>
        <v>5.9292920851747697</v>
      </c>
      <c r="E678" s="7">
        <f>VLOOKUP(A678,Embalses!$A$1:$B$4292,2,FALSE)</f>
        <v>0.89769138683092597</v>
      </c>
      <c r="F678" s="8">
        <f>VLOOKUP(A678,'Prod comer'!$A$2:$C$130,2,TRUE)</f>
        <v>491.22677419354847</v>
      </c>
      <c r="G678" s="8">
        <f>VLOOKUP(A678,'Prod comer'!$A$2:$F$130,5,TRUE)</f>
        <v>475.34193548387094</v>
      </c>
      <c r="H678" t="str">
        <f>IFERROR(VLOOKUP(A678,P.Int!$A$1:$E$2436,5,TRUE),"")</f>
        <v/>
      </c>
      <c r="I678">
        <v>333719</v>
      </c>
      <c r="J678">
        <v>0</v>
      </c>
      <c r="K678">
        <v>333719</v>
      </c>
      <c r="L678" t="str">
        <f>IFERROR(VLOOKUP(A678,'Iny SPEC'!$A$1:$B$3068,2,FALSE),"")</f>
        <v/>
      </c>
      <c r="M678">
        <f t="shared" si="10"/>
        <v>0</v>
      </c>
    </row>
    <row r="679" spans="1:13" x14ac:dyDescent="0.2">
      <c r="A679" s="1">
        <v>42343</v>
      </c>
      <c r="B679" t="s">
        <v>4</v>
      </c>
      <c r="C679" s="6">
        <v>4.2914320581637098</v>
      </c>
      <c r="D679" s="6">
        <f>VLOOKUP(A679,'PPP - Resi'!$I$2:$K$3928,2,FALSE)</f>
        <v>4.9813028559581198</v>
      </c>
      <c r="E679" s="7">
        <f>VLOOKUP(A679,Embalses!$D$1:$E$4292,2,FALSE)</f>
        <v>0.5875223281354458</v>
      </c>
      <c r="F679" s="8">
        <f>VLOOKUP(A679,'Prod comer'!$A$2:$C$130,3,TRUE)</f>
        <v>2015.6396774193545</v>
      </c>
      <c r="G679" s="8">
        <f>VLOOKUP(A679,'Prod comer'!$A$2:$F$130,6,TRUE)</f>
        <v>698.18064516129039</v>
      </c>
      <c r="H679" t="str">
        <f>IFERROR(VLOOKUP(A679,P.Int!$A$1:$E$2436,5,TRUE),"")</f>
        <v/>
      </c>
      <c r="I679">
        <v>587571</v>
      </c>
      <c r="J679">
        <v>9807</v>
      </c>
      <c r="K679">
        <v>597378</v>
      </c>
      <c r="L679" t="str">
        <f>IFERROR(VLOOKUP(A679,'Iny SPEC'!$A$1:$B$3068,2,FALSE),"")</f>
        <v/>
      </c>
      <c r="M679">
        <f t="shared" si="10"/>
        <v>0</v>
      </c>
    </row>
    <row r="680" spans="1:13" x14ac:dyDescent="0.2">
      <c r="A680" s="1">
        <v>42344</v>
      </c>
      <c r="B680" t="s">
        <v>3</v>
      </c>
      <c r="C680" s="6">
        <v>4.9577910208275</v>
      </c>
      <c r="D680" s="6">
        <f>VLOOKUP(A680,'PPP - Resi'!$E$1:$G$3927,2,FALSE)</f>
        <v>5.9292920851747697</v>
      </c>
      <c r="E680" s="7">
        <f>VLOOKUP(A680,Embalses!$A$1:$B$4292,2,FALSE)</f>
        <v>0.89909388181892702</v>
      </c>
      <c r="F680" s="8">
        <f>VLOOKUP(A680,'Prod comer'!$A$2:$C$130,2,TRUE)</f>
        <v>491.22677419354847</v>
      </c>
      <c r="G680" s="8">
        <f>VLOOKUP(A680,'Prod comer'!$A$2:$F$130,5,TRUE)</f>
        <v>475.34193548387094</v>
      </c>
      <c r="H680" t="str">
        <f>IFERROR(VLOOKUP(A680,P.Int!$A$1:$E$2436,5,TRUE),"")</f>
        <v/>
      </c>
      <c r="I680">
        <v>330202</v>
      </c>
      <c r="J680">
        <v>0</v>
      </c>
      <c r="K680">
        <v>330202</v>
      </c>
      <c r="L680" t="str">
        <f>IFERROR(VLOOKUP(A680,'Iny SPEC'!$A$1:$B$3068,2,FALSE),"")</f>
        <v/>
      </c>
      <c r="M680">
        <f t="shared" si="10"/>
        <v>0</v>
      </c>
    </row>
    <row r="681" spans="1:13" x14ac:dyDescent="0.2">
      <c r="A681" s="1">
        <v>42344</v>
      </c>
      <c r="B681" t="s">
        <v>4</v>
      </c>
      <c r="C681" s="6">
        <v>4.2914320581637098</v>
      </c>
      <c r="D681" s="6">
        <f>VLOOKUP(A681,'PPP - Resi'!$I$2:$K$3928,2,FALSE)</f>
        <v>4.9813028559581198</v>
      </c>
      <c r="E681" s="7">
        <f>VLOOKUP(A681,Embalses!$D$1:$E$4292,2,FALSE)</f>
        <v>0.60026885587850243</v>
      </c>
      <c r="F681" s="8">
        <f>VLOOKUP(A681,'Prod comer'!$A$2:$C$130,3,TRUE)</f>
        <v>2015.6396774193545</v>
      </c>
      <c r="G681" s="8">
        <f>VLOOKUP(A681,'Prod comer'!$A$2:$F$130,6,TRUE)</f>
        <v>698.18064516129039</v>
      </c>
      <c r="H681" t="str">
        <f>IFERROR(VLOOKUP(A681,P.Int!$A$1:$E$2436,5,TRUE),"")</f>
        <v/>
      </c>
      <c r="I681">
        <v>535275</v>
      </c>
      <c r="J681">
        <v>9826</v>
      </c>
      <c r="K681">
        <v>545101</v>
      </c>
      <c r="L681" t="str">
        <f>IFERROR(VLOOKUP(A681,'Iny SPEC'!$A$1:$B$3068,2,FALSE),"")</f>
        <v/>
      </c>
      <c r="M681">
        <f t="shared" si="10"/>
        <v>0</v>
      </c>
    </row>
    <row r="682" spans="1:13" x14ac:dyDescent="0.2">
      <c r="A682" s="1">
        <v>42345</v>
      </c>
      <c r="B682" t="s">
        <v>3</v>
      </c>
      <c r="C682" s="6">
        <v>4.9577910208275</v>
      </c>
      <c r="D682" s="6">
        <f>VLOOKUP(A682,'PPP - Resi'!$E$1:$G$3927,2,FALSE)</f>
        <v>5.9292920851747697</v>
      </c>
      <c r="E682" s="7">
        <f>VLOOKUP(A682,Embalses!$A$1:$B$4292,2,FALSE)</f>
        <v>0.90451664347042904</v>
      </c>
      <c r="F682" s="8">
        <f>VLOOKUP(A682,'Prod comer'!$A$2:$C$130,2,TRUE)</f>
        <v>491.22677419354847</v>
      </c>
      <c r="G682" s="8">
        <f>VLOOKUP(A682,'Prod comer'!$A$2:$F$130,5,TRUE)</f>
        <v>475.34193548387094</v>
      </c>
      <c r="H682" t="str">
        <f>IFERROR(VLOOKUP(A682,P.Int!$A$1:$E$2436,5,TRUE),"")</f>
        <v/>
      </c>
      <c r="I682">
        <v>333303</v>
      </c>
      <c r="J682">
        <v>0</v>
      </c>
      <c r="K682">
        <v>333303</v>
      </c>
      <c r="L682" t="str">
        <f>IFERROR(VLOOKUP(A682,'Iny SPEC'!$A$1:$B$3068,2,FALSE),"")</f>
        <v/>
      </c>
      <c r="M682">
        <f t="shared" si="10"/>
        <v>0</v>
      </c>
    </row>
    <row r="683" spans="1:13" x14ac:dyDescent="0.2">
      <c r="A683" s="1">
        <v>42345</v>
      </c>
      <c r="B683" t="s">
        <v>4</v>
      </c>
      <c r="C683" s="6">
        <v>4.2914320581637098</v>
      </c>
      <c r="D683" s="6">
        <f>VLOOKUP(A683,'PPP - Resi'!$I$2:$K$3928,2,FALSE)</f>
        <v>4.9813028559581198</v>
      </c>
      <c r="E683" s="7">
        <f>VLOOKUP(A683,Embalses!$D$1:$E$4292,2,FALSE)</f>
        <v>0.60309235424635443</v>
      </c>
      <c r="F683" s="8">
        <f>VLOOKUP(A683,'Prod comer'!$A$2:$C$130,3,TRUE)</f>
        <v>2015.6396774193545</v>
      </c>
      <c r="G683" s="8">
        <f>VLOOKUP(A683,'Prod comer'!$A$2:$F$130,6,TRUE)</f>
        <v>698.18064516129039</v>
      </c>
      <c r="H683" t="str">
        <f>IFERROR(VLOOKUP(A683,P.Int!$A$1:$E$2436,5,TRUE),"")</f>
        <v/>
      </c>
      <c r="I683">
        <v>586949</v>
      </c>
      <c r="J683">
        <v>9804</v>
      </c>
      <c r="K683">
        <v>596753</v>
      </c>
      <c r="L683" t="str">
        <f>IFERROR(VLOOKUP(A683,'Iny SPEC'!$A$1:$B$3068,2,FALSE),"")</f>
        <v/>
      </c>
      <c r="M683">
        <f t="shared" si="10"/>
        <v>0</v>
      </c>
    </row>
    <row r="684" spans="1:13" x14ac:dyDescent="0.2">
      <c r="A684" s="1">
        <v>42346</v>
      </c>
      <c r="B684" t="s">
        <v>3</v>
      </c>
      <c r="C684" s="6">
        <v>4.9577910208275</v>
      </c>
      <c r="D684" s="6">
        <f>VLOOKUP(A684,'PPP - Resi'!$E$1:$G$3927,2,FALSE)</f>
        <v>5.9292920851747697</v>
      </c>
      <c r="E684" s="7">
        <f>VLOOKUP(A684,Embalses!$A$1:$B$4292,2,FALSE)</f>
        <v>0.90855392210653796</v>
      </c>
      <c r="F684" s="8">
        <f>VLOOKUP(A684,'Prod comer'!$A$2:$C$130,2,TRUE)</f>
        <v>491.22677419354847</v>
      </c>
      <c r="G684" s="8">
        <f>VLOOKUP(A684,'Prod comer'!$A$2:$F$130,5,TRUE)</f>
        <v>475.34193548387094</v>
      </c>
      <c r="H684" t="str">
        <f>IFERROR(VLOOKUP(A684,P.Int!$A$1:$E$2436,5,TRUE),"")</f>
        <v/>
      </c>
      <c r="I684">
        <v>300135</v>
      </c>
      <c r="J684">
        <v>0</v>
      </c>
      <c r="K684">
        <v>300135</v>
      </c>
      <c r="L684" t="str">
        <f>IFERROR(VLOOKUP(A684,'Iny SPEC'!$A$1:$B$3068,2,FALSE),"")</f>
        <v/>
      </c>
      <c r="M684">
        <f t="shared" si="10"/>
        <v>0</v>
      </c>
    </row>
    <row r="685" spans="1:13" x14ac:dyDescent="0.2">
      <c r="A685" s="1">
        <v>42346</v>
      </c>
      <c r="B685" t="s">
        <v>4</v>
      </c>
      <c r="C685" s="6">
        <v>4.2914320581637098</v>
      </c>
      <c r="D685" s="6">
        <f>VLOOKUP(A685,'PPP - Resi'!$I$2:$K$3928,2,FALSE)</f>
        <v>4.9813028559581198</v>
      </c>
      <c r="E685" s="7">
        <f>VLOOKUP(A685,Embalses!$D$1:$E$4292,2,FALSE)</f>
        <v>0.6085763256201735</v>
      </c>
      <c r="F685" s="8">
        <f>VLOOKUP(A685,'Prod comer'!$A$2:$C$130,3,TRUE)</f>
        <v>2015.6396774193545</v>
      </c>
      <c r="G685" s="8">
        <f>VLOOKUP(A685,'Prod comer'!$A$2:$F$130,6,TRUE)</f>
        <v>698.18064516129039</v>
      </c>
      <c r="H685" t="str">
        <f>IFERROR(VLOOKUP(A685,P.Int!$A$1:$E$2436,5,TRUE),"")</f>
        <v/>
      </c>
      <c r="I685">
        <v>543992</v>
      </c>
      <c r="J685">
        <v>9860</v>
      </c>
      <c r="K685">
        <v>553852</v>
      </c>
      <c r="L685" t="str">
        <f>IFERROR(VLOOKUP(A685,'Iny SPEC'!$A$1:$B$3068,2,FALSE),"")</f>
        <v/>
      </c>
      <c r="M685">
        <f t="shared" si="10"/>
        <v>0</v>
      </c>
    </row>
    <row r="686" spans="1:13" x14ac:dyDescent="0.2">
      <c r="A686" s="1">
        <v>42347</v>
      </c>
      <c r="B686" t="s">
        <v>3</v>
      </c>
      <c r="C686" s="6">
        <v>4.9577910208275</v>
      </c>
      <c r="D686" s="6">
        <f>VLOOKUP(A686,'PPP - Resi'!$E$1:$G$3927,2,FALSE)</f>
        <v>5.9292920851747697</v>
      </c>
      <c r="E686" s="7">
        <f>VLOOKUP(A686,Embalses!$A$1:$B$4292,2,FALSE)</f>
        <v>0.90973727441434404</v>
      </c>
      <c r="F686" s="8">
        <f>VLOOKUP(A686,'Prod comer'!$A$2:$C$130,2,TRUE)</f>
        <v>491.22677419354847</v>
      </c>
      <c r="G686" s="8">
        <f>VLOOKUP(A686,'Prod comer'!$A$2:$F$130,5,TRUE)</f>
        <v>475.34193548387094</v>
      </c>
      <c r="H686" t="str">
        <f>IFERROR(VLOOKUP(A686,P.Int!$A$1:$E$2436,5,TRUE),"")</f>
        <v/>
      </c>
      <c r="I686">
        <v>342064</v>
      </c>
      <c r="J686">
        <v>0</v>
      </c>
      <c r="K686">
        <v>342064</v>
      </c>
      <c r="L686" t="str">
        <f>IFERROR(VLOOKUP(A686,'Iny SPEC'!$A$1:$B$3068,2,FALSE),"")</f>
        <v/>
      </c>
      <c r="M686">
        <f t="shared" si="10"/>
        <v>0</v>
      </c>
    </row>
    <row r="687" spans="1:13" x14ac:dyDescent="0.2">
      <c r="A687" s="1">
        <v>42347</v>
      </c>
      <c r="B687" t="s">
        <v>4</v>
      </c>
      <c r="C687" s="6">
        <v>4.2914320581637098</v>
      </c>
      <c r="D687" s="6">
        <f>VLOOKUP(A687,'PPP - Resi'!$I$2:$K$3928,2,FALSE)</f>
        <v>4.9813028559581198</v>
      </c>
      <c r="E687" s="7">
        <f>VLOOKUP(A687,Embalses!$D$1:$E$4292,2,FALSE)</f>
        <v>0.60780006039509193</v>
      </c>
      <c r="F687" s="8">
        <f>VLOOKUP(A687,'Prod comer'!$A$2:$C$130,3,TRUE)</f>
        <v>2015.6396774193545</v>
      </c>
      <c r="G687" s="8">
        <f>VLOOKUP(A687,'Prod comer'!$A$2:$F$130,6,TRUE)</f>
        <v>698.18064516129039</v>
      </c>
      <c r="H687" t="str">
        <f>IFERROR(VLOOKUP(A687,P.Int!$A$1:$E$2436,5,TRUE),"")</f>
        <v/>
      </c>
      <c r="I687">
        <v>599915</v>
      </c>
      <c r="J687">
        <v>9814</v>
      </c>
      <c r="K687">
        <v>609729</v>
      </c>
      <c r="L687" t="str">
        <f>IFERROR(VLOOKUP(A687,'Iny SPEC'!$A$1:$B$3068,2,FALSE),"")</f>
        <v/>
      </c>
      <c r="M687">
        <f t="shared" si="10"/>
        <v>0</v>
      </c>
    </row>
    <row r="688" spans="1:13" x14ac:dyDescent="0.2">
      <c r="A688" s="1">
        <v>42348</v>
      </c>
      <c r="B688" t="s">
        <v>3</v>
      </c>
      <c r="C688" s="6">
        <v>4.9577910208275</v>
      </c>
      <c r="D688" s="6">
        <f>VLOOKUP(A688,'PPP - Resi'!$E$1:$G$3927,2,FALSE)</f>
        <v>5.9292920851747697</v>
      </c>
      <c r="E688" s="7">
        <f>VLOOKUP(A688,Embalses!$A$1:$B$4292,2,FALSE)</f>
        <v>0.90951832817237099</v>
      </c>
      <c r="F688" s="8">
        <f>VLOOKUP(A688,'Prod comer'!$A$2:$C$130,2,TRUE)</f>
        <v>491.22677419354847</v>
      </c>
      <c r="G688" s="8">
        <f>VLOOKUP(A688,'Prod comer'!$A$2:$F$130,5,TRUE)</f>
        <v>475.34193548387094</v>
      </c>
      <c r="H688" t="str">
        <f>IFERROR(VLOOKUP(A688,P.Int!$A$1:$E$2436,5,TRUE),"")</f>
        <v/>
      </c>
      <c r="I688">
        <v>346442</v>
      </c>
      <c r="J688">
        <v>0</v>
      </c>
      <c r="K688">
        <v>346442</v>
      </c>
      <c r="L688" t="str">
        <f>IFERROR(VLOOKUP(A688,'Iny SPEC'!$A$1:$B$3068,2,FALSE),"")</f>
        <v/>
      </c>
      <c r="M688">
        <f t="shared" si="10"/>
        <v>0</v>
      </c>
    </row>
    <row r="689" spans="1:13" x14ac:dyDescent="0.2">
      <c r="A689" s="1">
        <v>42348</v>
      </c>
      <c r="B689" t="s">
        <v>4</v>
      </c>
      <c r="C689" s="6">
        <v>4.2914320581637098</v>
      </c>
      <c r="D689" s="6">
        <f>VLOOKUP(A689,'PPP - Resi'!$I$2:$K$3928,2,FALSE)</f>
        <v>4.9813028559581198</v>
      </c>
      <c r="E689" s="7">
        <f>VLOOKUP(A689,Embalses!$D$1:$E$4292,2,FALSE)</f>
        <v>0.59879384223378296</v>
      </c>
      <c r="F689" s="8">
        <f>VLOOKUP(A689,'Prod comer'!$A$2:$C$130,3,TRUE)</f>
        <v>2015.6396774193545</v>
      </c>
      <c r="G689" s="8">
        <f>VLOOKUP(A689,'Prod comer'!$A$2:$F$130,6,TRUE)</f>
        <v>698.18064516129039</v>
      </c>
      <c r="H689" t="str">
        <f>IFERROR(VLOOKUP(A689,P.Int!$A$1:$E$2436,5,TRUE),"")</f>
        <v/>
      </c>
      <c r="I689">
        <v>586388</v>
      </c>
      <c r="J689">
        <v>9805</v>
      </c>
      <c r="K689">
        <v>596193</v>
      </c>
      <c r="L689" t="str">
        <f>IFERROR(VLOOKUP(A689,'Iny SPEC'!$A$1:$B$3068,2,FALSE),"")</f>
        <v/>
      </c>
      <c r="M689">
        <f t="shared" si="10"/>
        <v>0</v>
      </c>
    </row>
    <row r="690" spans="1:13" x14ac:dyDescent="0.2">
      <c r="A690" s="1">
        <v>42349</v>
      </c>
      <c r="B690" t="s">
        <v>3</v>
      </c>
      <c r="C690" s="6">
        <v>4.9577910208275</v>
      </c>
      <c r="D690" s="6">
        <f>VLOOKUP(A690,'PPP - Resi'!$E$1:$G$3927,2,FALSE)</f>
        <v>5.9292920851747697</v>
      </c>
      <c r="E690" s="7">
        <f>VLOOKUP(A690,Embalses!$A$1:$B$4292,2,FALSE)</f>
        <v>0.90801046625592696</v>
      </c>
      <c r="F690" s="8">
        <f>VLOOKUP(A690,'Prod comer'!$A$2:$C$130,2,TRUE)</f>
        <v>491.22677419354847</v>
      </c>
      <c r="G690" s="8">
        <f>VLOOKUP(A690,'Prod comer'!$A$2:$F$130,5,TRUE)</f>
        <v>475.34193548387094</v>
      </c>
      <c r="H690" t="str">
        <f>IFERROR(VLOOKUP(A690,P.Int!$A$1:$E$2436,5,TRUE),"")</f>
        <v/>
      </c>
      <c r="I690">
        <v>342145</v>
      </c>
      <c r="J690">
        <v>0</v>
      </c>
      <c r="K690">
        <v>342145</v>
      </c>
      <c r="L690" t="str">
        <f>IFERROR(VLOOKUP(A690,'Iny SPEC'!$A$1:$B$3068,2,FALSE),"")</f>
        <v/>
      </c>
      <c r="M690">
        <f t="shared" si="10"/>
        <v>0</v>
      </c>
    </row>
    <row r="691" spans="1:13" x14ac:dyDescent="0.2">
      <c r="A691" s="1">
        <v>42349</v>
      </c>
      <c r="B691" t="s">
        <v>4</v>
      </c>
      <c r="C691" s="6">
        <v>4.2914320581637098</v>
      </c>
      <c r="D691" s="6">
        <f>VLOOKUP(A691,'PPP - Resi'!$I$2:$K$3928,2,FALSE)</f>
        <v>4.9813028559581198</v>
      </c>
      <c r="E691" s="7">
        <f>VLOOKUP(A691,Embalses!$D$1:$E$4292,2,FALSE)</f>
        <v>0.5979876557384366</v>
      </c>
      <c r="F691" s="8">
        <f>VLOOKUP(A691,'Prod comer'!$A$2:$C$130,3,TRUE)</f>
        <v>2015.6396774193545</v>
      </c>
      <c r="G691" s="8">
        <f>VLOOKUP(A691,'Prod comer'!$A$2:$F$130,6,TRUE)</f>
        <v>698.18064516129039</v>
      </c>
      <c r="H691" t="str">
        <f>IFERROR(VLOOKUP(A691,P.Int!$A$1:$E$2436,5,TRUE),"")</f>
        <v/>
      </c>
      <c r="I691">
        <v>602182</v>
      </c>
      <c r="J691">
        <v>9738</v>
      </c>
      <c r="K691">
        <v>611920</v>
      </c>
      <c r="L691" t="str">
        <f>IFERROR(VLOOKUP(A691,'Iny SPEC'!$A$1:$B$3068,2,FALSE),"")</f>
        <v/>
      </c>
      <c r="M691">
        <f t="shared" si="10"/>
        <v>0</v>
      </c>
    </row>
    <row r="692" spans="1:13" x14ac:dyDescent="0.2">
      <c r="A692" s="1">
        <v>42350</v>
      </c>
      <c r="B692" t="s">
        <v>3</v>
      </c>
      <c r="C692" s="6">
        <v>4.9577910208275</v>
      </c>
      <c r="D692" s="6">
        <f>VLOOKUP(A692,'PPP - Resi'!$E$1:$G$3927,2,FALSE)</f>
        <v>5.9292920851747697</v>
      </c>
      <c r="E692" s="7">
        <f>VLOOKUP(A692,Embalses!$A$1:$B$4292,2,FALSE)</f>
        <v>0.90596761962323402</v>
      </c>
      <c r="F692" s="8">
        <f>VLOOKUP(A692,'Prod comer'!$A$2:$C$130,2,TRUE)</f>
        <v>491.22677419354847</v>
      </c>
      <c r="G692" s="8">
        <f>VLOOKUP(A692,'Prod comer'!$A$2:$F$130,5,TRUE)</f>
        <v>475.34193548387094</v>
      </c>
      <c r="H692" t="str">
        <f>IFERROR(VLOOKUP(A692,P.Int!$A$1:$E$2436,5,TRUE),"")</f>
        <v/>
      </c>
      <c r="I692">
        <v>315287</v>
      </c>
      <c r="J692">
        <v>0</v>
      </c>
      <c r="K692">
        <v>315287</v>
      </c>
      <c r="L692" t="str">
        <f>IFERROR(VLOOKUP(A692,'Iny SPEC'!$A$1:$B$3068,2,FALSE),"")</f>
        <v/>
      </c>
      <c r="M692">
        <f t="shared" si="10"/>
        <v>0</v>
      </c>
    </row>
    <row r="693" spans="1:13" x14ac:dyDescent="0.2">
      <c r="A693" s="1">
        <v>42350</v>
      </c>
      <c r="B693" t="s">
        <v>4</v>
      </c>
      <c r="C693" s="6">
        <v>4.2914320581637098</v>
      </c>
      <c r="D693" s="6">
        <f>VLOOKUP(A693,'PPP - Resi'!$I$2:$K$3928,2,FALSE)</f>
        <v>4.9813028559581198</v>
      </c>
      <c r="E693" s="7">
        <f>VLOOKUP(A693,Embalses!$D$1:$E$4292,2,FALSE)</f>
        <v>0.59476230831950061</v>
      </c>
      <c r="F693" s="8">
        <f>VLOOKUP(A693,'Prod comer'!$A$2:$C$130,3,TRUE)</f>
        <v>2015.6396774193545</v>
      </c>
      <c r="G693" s="8">
        <f>VLOOKUP(A693,'Prod comer'!$A$2:$F$130,6,TRUE)</f>
        <v>698.18064516129039</v>
      </c>
      <c r="H693" t="str">
        <f>IFERROR(VLOOKUP(A693,P.Int!$A$1:$E$2436,5,TRUE),"")</f>
        <v/>
      </c>
      <c r="I693">
        <v>582153</v>
      </c>
      <c r="J693">
        <v>9752</v>
      </c>
      <c r="K693">
        <v>591905</v>
      </c>
      <c r="L693" t="str">
        <f>IFERROR(VLOOKUP(A693,'Iny SPEC'!$A$1:$B$3068,2,FALSE),"")</f>
        <v/>
      </c>
      <c r="M693">
        <f t="shared" si="10"/>
        <v>0</v>
      </c>
    </row>
    <row r="694" spans="1:13" x14ac:dyDescent="0.2">
      <c r="A694" s="1">
        <v>42351</v>
      </c>
      <c r="B694" t="s">
        <v>3</v>
      </c>
      <c r="C694" s="6">
        <v>4.9577910208275</v>
      </c>
      <c r="D694" s="6">
        <f>VLOOKUP(A694,'PPP - Resi'!$E$1:$G$3927,2,FALSE)</f>
        <v>5.9292920851747697</v>
      </c>
      <c r="E694" s="7">
        <f>VLOOKUP(A694,Embalses!$A$1:$B$4292,2,FALSE)</f>
        <v>0.90306593029137405</v>
      </c>
      <c r="F694" s="8">
        <f>VLOOKUP(A694,'Prod comer'!$A$2:$C$130,2,TRUE)</f>
        <v>491.22677419354847</v>
      </c>
      <c r="G694" s="8">
        <f>VLOOKUP(A694,'Prod comer'!$A$2:$F$130,5,TRUE)</f>
        <v>475.34193548387094</v>
      </c>
      <c r="H694" t="str">
        <f>IFERROR(VLOOKUP(A694,P.Int!$A$1:$E$2436,5,TRUE),"")</f>
        <v/>
      </c>
      <c r="I694">
        <v>271981</v>
      </c>
      <c r="J694">
        <v>0</v>
      </c>
      <c r="K694">
        <v>271981</v>
      </c>
      <c r="L694" t="str">
        <f>IFERROR(VLOOKUP(A694,'Iny SPEC'!$A$1:$B$3068,2,FALSE),"")</f>
        <v/>
      </c>
      <c r="M694">
        <f t="shared" si="10"/>
        <v>0</v>
      </c>
    </row>
    <row r="695" spans="1:13" x14ac:dyDescent="0.2">
      <c r="A695" s="1">
        <v>42351</v>
      </c>
      <c r="B695" t="s">
        <v>4</v>
      </c>
      <c r="C695" s="6">
        <v>4.2914320581637098</v>
      </c>
      <c r="D695" s="6">
        <f>VLOOKUP(A695,'PPP - Resi'!$I$2:$K$3928,2,FALSE)</f>
        <v>4.9813028559581198</v>
      </c>
      <c r="E695" s="7">
        <f>VLOOKUP(A695,Embalses!$D$1:$E$4292,2,FALSE)</f>
        <v>0.59282444045556204</v>
      </c>
      <c r="F695" s="8">
        <f>VLOOKUP(A695,'Prod comer'!$A$2:$C$130,3,TRUE)</f>
        <v>2015.6396774193545</v>
      </c>
      <c r="G695" s="8">
        <f>VLOOKUP(A695,'Prod comer'!$A$2:$F$130,6,TRUE)</f>
        <v>698.18064516129039</v>
      </c>
      <c r="H695" t="str">
        <f>IFERROR(VLOOKUP(A695,P.Int!$A$1:$E$2436,5,TRUE),"")</f>
        <v/>
      </c>
      <c r="I695">
        <v>529427</v>
      </c>
      <c r="J695">
        <v>9730</v>
      </c>
      <c r="K695">
        <v>539157</v>
      </c>
      <c r="L695" t="str">
        <f>IFERROR(VLOOKUP(A695,'Iny SPEC'!$A$1:$B$3068,2,FALSE),"")</f>
        <v/>
      </c>
      <c r="M695">
        <f t="shared" si="10"/>
        <v>0</v>
      </c>
    </row>
    <row r="696" spans="1:13" x14ac:dyDescent="0.2">
      <c r="A696" s="1">
        <v>42352</v>
      </c>
      <c r="B696" t="s">
        <v>3</v>
      </c>
      <c r="C696" s="6">
        <v>4.9577910208275</v>
      </c>
      <c r="D696" s="6">
        <f>VLOOKUP(A696,'PPP - Resi'!$E$1:$G$3927,2,FALSE)</f>
        <v>5.9292920851747697</v>
      </c>
      <c r="E696" s="7">
        <f>VLOOKUP(A696,Embalses!$A$1:$B$4292,2,FALSE)</f>
        <v>0.89914249183030803</v>
      </c>
      <c r="F696" s="8">
        <f>VLOOKUP(A696,'Prod comer'!$A$2:$C$130,2,TRUE)</f>
        <v>491.22677419354847</v>
      </c>
      <c r="G696" s="8">
        <f>VLOOKUP(A696,'Prod comer'!$A$2:$F$130,5,TRUE)</f>
        <v>475.34193548387094</v>
      </c>
      <c r="H696" t="str">
        <f>IFERROR(VLOOKUP(A696,P.Int!$A$1:$E$2436,5,TRUE),"")</f>
        <v/>
      </c>
      <c r="I696">
        <v>313235</v>
      </c>
      <c r="J696">
        <v>0</v>
      </c>
      <c r="K696">
        <v>313235</v>
      </c>
      <c r="L696" t="str">
        <f>IFERROR(VLOOKUP(A696,'Iny SPEC'!$A$1:$B$3068,2,FALSE),"")</f>
        <v/>
      </c>
      <c r="M696">
        <f t="shared" si="10"/>
        <v>0</v>
      </c>
    </row>
    <row r="697" spans="1:13" x14ac:dyDescent="0.2">
      <c r="A697" s="1">
        <v>42352</v>
      </c>
      <c r="B697" t="s">
        <v>4</v>
      </c>
      <c r="C697" s="6">
        <v>4.2914320581637098</v>
      </c>
      <c r="D697" s="6">
        <f>VLOOKUP(A697,'PPP - Resi'!$I$2:$K$3928,2,FALSE)</f>
        <v>4.9813028559581198</v>
      </c>
      <c r="E697" s="7">
        <f>VLOOKUP(A697,Embalses!$D$1:$E$4292,2,FALSE)</f>
        <v>0.58472004190851579</v>
      </c>
      <c r="F697" s="8">
        <f>VLOOKUP(A697,'Prod comer'!$A$2:$C$130,3,TRUE)</f>
        <v>2015.6396774193545</v>
      </c>
      <c r="G697" s="8">
        <f>VLOOKUP(A697,'Prod comer'!$A$2:$F$130,6,TRUE)</f>
        <v>698.18064516129039</v>
      </c>
      <c r="H697" t="str">
        <f>IFERROR(VLOOKUP(A697,P.Int!$A$1:$E$2436,5,TRUE),"")</f>
        <v/>
      </c>
      <c r="I697">
        <v>596379</v>
      </c>
      <c r="J697">
        <v>9771</v>
      </c>
      <c r="K697">
        <v>606150</v>
      </c>
      <c r="L697" t="str">
        <f>IFERROR(VLOOKUP(A697,'Iny SPEC'!$A$1:$B$3068,2,FALSE),"")</f>
        <v/>
      </c>
      <c r="M697">
        <f t="shared" si="10"/>
        <v>0</v>
      </c>
    </row>
    <row r="698" spans="1:13" x14ac:dyDescent="0.2">
      <c r="A698" s="1">
        <v>42353</v>
      </c>
      <c r="B698" t="s">
        <v>3</v>
      </c>
      <c r="C698" s="6">
        <v>4.9577910208275</v>
      </c>
      <c r="D698" s="6">
        <f>VLOOKUP(A698,'PPP - Resi'!$E$1:$G$3927,2,FALSE)</f>
        <v>5.9292920851747697</v>
      </c>
      <c r="E698" s="7">
        <f>VLOOKUP(A698,Embalses!$A$1:$B$4292,2,FALSE)</f>
        <v>0.89517018144022897</v>
      </c>
      <c r="F698" s="8">
        <f>VLOOKUP(A698,'Prod comer'!$A$2:$C$130,2,TRUE)</f>
        <v>491.22677419354847</v>
      </c>
      <c r="G698" s="8">
        <f>VLOOKUP(A698,'Prod comer'!$A$2:$F$130,5,TRUE)</f>
        <v>475.34193548387094</v>
      </c>
      <c r="H698" t="str">
        <f>IFERROR(VLOOKUP(A698,P.Int!$A$1:$E$2436,5,TRUE),"")</f>
        <v/>
      </c>
      <c r="I698">
        <v>334373</v>
      </c>
      <c r="J698">
        <v>0</v>
      </c>
      <c r="K698">
        <v>334373</v>
      </c>
      <c r="L698" t="str">
        <f>IFERROR(VLOOKUP(A698,'Iny SPEC'!$A$1:$B$3068,2,FALSE),"")</f>
        <v/>
      </c>
      <c r="M698">
        <f t="shared" si="10"/>
        <v>0</v>
      </c>
    </row>
    <row r="699" spans="1:13" x14ac:dyDescent="0.2">
      <c r="A699" s="1">
        <v>42353</v>
      </c>
      <c r="B699" t="s">
        <v>4</v>
      </c>
      <c r="C699" s="6">
        <v>4.2914320581637098</v>
      </c>
      <c r="D699" s="6">
        <f>VLOOKUP(A699,'PPP - Resi'!$I$2:$K$3928,2,FALSE)</f>
        <v>4.9813028559581198</v>
      </c>
      <c r="E699" s="7">
        <f>VLOOKUP(A699,Embalses!$D$1:$E$4292,2,FALSE)</f>
        <v>0.59089361151121422</v>
      </c>
      <c r="F699" s="8">
        <f>VLOOKUP(A699,'Prod comer'!$A$2:$C$130,3,TRUE)</f>
        <v>2015.6396774193545</v>
      </c>
      <c r="G699" s="8">
        <f>VLOOKUP(A699,'Prod comer'!$A$2:$F$130,6,TRUE)</f>
        <v>698.18064516129039</v>
      </c>
      <c r="H699" t="str">
        <f>IFERROR(VLOOKUP(A699,P.Int!$A$1:$E$2436,5,TRUE),"")</f>
        <v/>
      </c>
      <c r="I699">
        <v>598850</v>
      </c>
      <c r="J699">
        <v>9747</v>
      </c>
      <c r="K699">
        <v>608597</v>
      </c>
      <c r="L699" t="str">
        <f>IFERROR(VLOOKUP(A699,'Iny SPEC'!$A$1:$B$3068,2,FALSE),"")</f>
        <v/>
      </c>
      <c r="M699">
        <f t="shared" si="10"/>
        <v>0</v>
      </c>
    </row>
    <row r="700" spans="1:13" x14ac:dyDescent="0.2">
      <c r="A700" s="1">
        <v>42354</v>
      </c>
      <c r="B700" t="s">
        <v>3</v>
      </c>
      <c r="C700" s="6">
        <v>4.9577910208275</v>
      </c>
      <c r="D700" s="6">
        <f>VLOOKUP(A700,'PPP - Resi'!$E$1:$G$3927,2,FALSE)</f>
        <v>5.9292920851747697</v>
      </c>
      <c r="E700" s="7">
        <f>VLOOKUP(A700,Embalses!$A$1:$B$4292,2,FALSE)</f>
        <v>0.90038253557576697</v>
      </c>
      <c r="F700" s="8">
        <f>VLOOKUP(A700,'Prod comer'!$A$2:$C$130,2,TRUE)</f>
        <v>491.22677419354847</v>
      </c>
      <c r="G700" s="8">
        <f>VLOOKUP(A700,'Prod comer'!$A$2:$F$130,5,TRUE)</f>
        <v>475.34193548387094</v>
      </c>
      <c r="H700" t="str">
        <f>IFERROR(VLOOKUP(A700,P.Int!$A$1:$E$2436,5,TRUE),"")</f>
        <v/>
      </c>
      <c r="I700">
        <v>312244</v>
      </c>
      <c r="J700">
        <v>0</v>
      </c>
      <c r="K700">
        <v>312244</v>
      </c>
      <c r="L700" t="str">
        <f>IFERROR(VLOOKUP(A700,'Iny SPEC'!$A$1:$B$3068,2,FALSE),"")</f>
        <v/>
      </c>
      <c r="M700">
        <f t="shared" si="10"/>
        <v>0</v>
      </c>
    </row>
    <row r="701" spans="1:13" x14ac:dyDescent="0.2">
      <c r="A701" s="1">
        <v>42354</v>
      </c>
      <c r="B701" t="s">
        <v>4</v>
      </c>
      <c r="C701" s="6">
        <v>4.2914320581637098</v>
      </c>
      <c r="D701" s="6">
        <f>VLOOKUP(A701,'PPP - Resi'!$I$2:$K$3928,2,FALSE)</f>
        <v>4.9813028559581198</v>
      </c>
      <c r="E701" s="7">
        <f>VLOOKUP(A701,Embalses!$D$1:$E$4292,2,FALSE)</f>
        <v>0.58023231895115157</v>
      </c>
      <c r="F701" s="8">
        <f>VLOOKUP(A701,'Prod comer'!$A$2:$C$130,3,TRUE)</f>
        <v>2015.6396774193545</v>
      </c>
      <c r="G701" s="8">
        <f>VLOOKUP(A701,'Prod comer'!$A$2:$F$130,6,TRUE)</f>
        <v>698.18064516129039</v>
      </c>
      <c r="H701" t="str">
        <f>IFERROR(VLOOKUP(A701,P.Int!$A$1:$E$2436,5,TRUE),"")</f>
        <v/>
      </c>
      <c r="I701">
        <v>596357</v>
      </c>
      <c r="J701">
        <v>9661</v>
      </c>
      <c r="K701">
        <v>606018</v>
      </c>
      <c r="L701" t="str">
        <f>IFERROR(VLOOKUP(A701,'Iny SPEC'!$A$1:$B$3068,2,FALSE),"")</f>
        <v/>
      </c>
      <c r="M701">
        <f t="shared" si="10"/>
        <v>0</v>
      </c>
    </row>
    <row r="702" spans="1:13" x14ac:dyDescent="0.2">
      <c r="A702" s="1">
        <v>42355</v>
      </c>
      <c r="B702" t="s">
        <v>3</v>
      </c>
      <c r="C702" s="6">
        <v>4.9577910208275</v>
      </c>
      <c r="D702" s="6">
        <f>VLOOKUP(A702,'PPP - Resi'!$E$1:$G$3927,2,FALSE)</f>
        <v>5.9292920851747697</v>
      </c>
      <c r="E702" s="7">
        <f>VLOOKUP(A702,Embalses!$A$1:$B$4292,2,FALSE)</f>
        <v>0.91728440350520402</v>
      </c>
      <c r="F702" s="8">
        <f>VLOOKUP(A702,'Prod comer'!$A$2:$C$130,2,TRUE)</f>
        <v>491.22677419354847</v>
      </c>
      <c r="G702" s="8">
        <f>VLOOKUP(A702,'Prod comer'!$A$2:$F$130,5,TRUE)</f>
        <v>475.34193548387094</v>
      </c>
      <c r="H702" t="str">
        <f>IFERROR(VLOOKUP(A702,P.Int!$A$1:$E$2436,5,TRUE),"")</f>
        <v/>
      </c>
      <c r="I702">
        <v>327642</v>
      </c>
      <c r="J702">
        <v>0</v>
      </c>
      <c r="K702">
        <v>327642</v>
      </c>
      <c r="L702" t="str">
        <f>IFERROR(VLOOKUP(A702,'Iny SPEC'!$A$1:$B$3068,2,FALSE),"")</f>
        <v/>
      </c>
      <c r="M702">
        <f t="shared" si="10"/>
        <v>0</v>
      </c>
    </row>
    <row r="703" spans="1:13" x14ac:dyDescent="0.2">
      <c r="A703" s="1">
        <v>42355</v>
      </c>
      <c r="B703" t="s">
        <v>4</v>
      </c>
      <c r="C703" s="6">
        <v>4.2914320581637098</v>
      </c>
      <c r="D703" s="6">
        <f>VLOOKUP(A703,'PPP - Resi'!$I$2:$K$3928,2,FALSE)</f>
        <v>4.9813028559581198</v>
      </c>
      <c r="E703" s="7">
        <f>VLOOKUP(A703,Embalses!$D$1:$E$4292,2,FALSE)</f>
        <v>0.57980093937595523</v>
      </c>
      <c r="F703" s="8">
        <f>VLOOKUP(A703,'Prod comer'!$A$2:$C$130,3,TRUE)</f>
        <v>2015.6396774193545</v>
      </c>
      <c r="G703" s="8">
        <f>VLOOKUP(A703,'Prod comer'!$A$2:$F$130,6,TRUE)</f>
        <v>698.18064516129039</v>
      </c>
      <c r="H703" t="str">
        <f>IFERROR(VLOOKUP(A703,P.Int!$A$1:$E$2436,5,TRUE),"")</f>
        <v/>
      </c>
      <c r="I703">
        <v>600328</v>
      </c>
      <c r="J703">
        <v>9804</v>
      </c>
      <c r="K703">
        <v>610132</v>
      </c>
      <c r="L703" t="str">
        <f>IFERROR(VLOOKUP(A703,'Iny SPEC'!$A$1:$B$3068,2,FALSE),"")</f>
        <v/>
      </c>
      <c r="M703">
        <f t="shared" si="10"/>
        <v>0</v>
      </c>
    </row>
    <row r="704" spans="1:13" x14ac:dyDescent="0.2">
      <c r="A704" s="1">
        <v>42356</v>
      </c>
      <c r="B704" t="s">
        <v>3</v>
      </c>
      <c r="C704" s="6">
        <v>4.9577910208275</v>
      </c>
      <c r="D704" s="6">
        <f>VLOOKUP(A704,'PPP - Resi'!$E$1:$G$3927,2,FALSE)</f>
        <v>5.9292920851747697</v>
      </c>
      <c r="E704" s="7">
        <f>VLOOKUP(A704,Embalses!$A$1:$B$4292,2,FALSE)</f>
        <v>0.94182136999772403</v>
      </c>
      <c r="F704" s="8">
        <f>VLOOKUP(A704,'Prod comer'!$A$2:$C$130,2,TRUE)</f>
        <v>491.22677419354847</v>
      </c>
      <c r="G704" s="8">
        <f>VLOOKUP(A704,'Prod comer'!$A$2:$F$130,5,TRUE)</f>
        <v>475.34193548387094</v>
      </c>
      <c r="H704" t="str">
        <f>IFERROR(VLOOKUP(A704,P.Int!$A$1:$E$2436,5,TRUE),"")</f>
        <v/>
      </c>
      <c r="I704">
        <v>205370</v>
      </c>
      <c r="J704">
        <v>0</v>
      </c>
      <c r="K704">
        <v>205370</v>
      </c>
      <c r="L704" t="str">
        <f>IFERROR(VLOOKUP(A704,'Iny SPEC'!$A$1:$B$3068,2,FALSE),"")</f>
        <v/>
      </c>
      <c r="M704">
        <f t="shared" si="10"/>
        <v>0</v>
      </c>
    </row>
    <row r="705" spans="1:13" x14ac:dyDescent="0.2">
      <c r="A705" s="1">
        <v>42356</v>
      </c>
      <c r="B705" t="s">
        <v>4</v>
      </c>
      <c r="C705" s="6">
        <v>4.2914320581637098</v>
      </c>
      <c r="D705" s="6">
        <f>VLOOKUP(A705,'PPP - Resi'!$I$2:$K$3928,2,FALSE)</f>
        <v>4.9813028559581198</v>
      </c>
      <c r="E705" s="7">
        <f>VLOOKUP(A705,Embalses!$D$1:$E$4292,2,FALSE)</f>
        <v>0.56992511528800571</v>
      </c>
      <c r="F705" s="8">
        <f>VLOOKUP(A705,'Prod comer'!$A$2:$C$130,3,TRUE)</f>
        <v>2015.6396774193545</v>
      </c>
      <c r="G705" s="8">
        <f>VLOOKUP(A705,'Prod comer'!$A$2:$F$130,6,TRUE)</f>
        <v>698.18064516129039</v>
      </c>
      <c r="H705" t="str">
        <f>IFERROR(VLOOKUP(A705,P.Int!$A$1:$E$2436,5,TRUE),"")</f>
        <v/>
      </c>
      <c r="I705">
        <v>559939</v>
      </c>
      <c r="J705">
        <v>9804</v>
      </c>
      <c r="K705">
        <v>569743</v>
      </c>
      <c r="L705" t="str">
        <f>IFERROR(VLOOKUP(A705,'Iny SPEC'!$A$1:$B$3068,2,FALSE),"")</f>
        <v/>
      </c>
      <c r="M705">
        <f t="shared" si="10"/>
        <v>0</v>
      </c>
    </row>
    <row r="706" spans="1:13" x14ac:dyDescent="0.2">
      <c r="A706" s="1">
        <v>42357</v>
      </c>
      <c r="B706" t="s">
        <v>3</v>
      </c>
      <c r="C706" s="6">
        <v>4.9577910208275</v>
      </c>
      <c r="D706" s="6">
        <f>VLOOKUP(A706,'PPP - Resi'!$E$1:$G$3927,2,FALSE)</f>
        <v>5.9292920851747697</v>
      </c>
      <c r="E706" s="7">
        <f>VLOOKUP(A706,Embalses!$A$1:$B$4292,2,FALSE)</f>
        <v>0.95510801843172899</v>
      </c>
      <c r="F706" s="8">
        <f>VLOOKUP(A706,'Prod comer'!$A$2:$C$130,2,TRUE)</f>
        <v>491.22677419354847</v>
      </c>
      <c r="G706" s="8">
        <f>VLOOKUP(A706,'Prod comer'!$A$2:$F$130,5,TRUE)</f>
        <v>475.34193548387094</v>
      </c>
      <c r="H706" t="str">
        <f>IFERROR(VLOOKUP(A706,P.Int!$A$1:$E$2436,5,TRUE),"")</f>
        <v/>
      </c>
      <c r="I706">
        <v>208410</v>
      </c>
      <c r="J706">
        <v>0</v>
      </c>
      <c r="K706">
        <v>208410</v>
      </c>
      <c r="L706" t="str">
        <f>IFERROR(VLOOKUP(A706,'Iny SPEC'!$A$1:$B$3068,2,FALSE),"")</f>
        <v/>
      </c>
      <c r="M706">
        <f t="shared" si="10"/>
        <v>0</v>
      </c>
    </row>
    <row r="707" spans="1:13" x14ac:dyDescent="0.2">
      <c r="A707" s="1">
        <v>42357</v>
      </c>
      <c r="B707" t="s">
        <v>4</v>
      </c>
      <c r="C707" s="6">
        <v>4.2914320581637098</v>
      </c>
      <c r="D707" s="6">
        <f>VLOOKUP(A707,'PPP - Resi'!$I$2:$K$3928,2,FALSE)</f>
        <v>4.9813028559581198</v>
      </c>
      <c r="E707" s="7">
        <f>VLOOKUP(A707,Embalses!$D$1:$E$4292,2,FALSE)</f>
        <v>0.56887113510992027</v>
      </c>
      <c r="F707" s="8">
        <f>VLOOKUP(A707,'Prod comer'!$A$2:$C$130,3,TRUE)</f>
        <v>2015.6396774193545</v>
      </c>
      <c r="G707" s="8">
        <f>VLOOKUP(A707,'Prod comer'!$A$2:$F$130,6,TRUE)</f>
        <v>698.18064516129039</v>
      </c>
      <c r="H707" t="str">
        <f>IFERROR(VLOOKUP(A707,P.Int!$A$1:$E$2436,5,TRUE),"")</f>
        <v/>
      </c>
      <c r="I707">
        <v>551791</v>
      </c>
      <c r="J707">
        <v>9737</v>
      </c>
      <c r="K707">
        <v>561528</v>
      </c>
      <c r="L707" t="str">
        <f>IFERROR(VLOOKUP(A707,'Iny SPEC'!$A$1:$B$3068,2,FALSE),"")</f>
        <v/>
      </c>
      <c r="M707">
        <f t="shared" ref="M707:M770" si="11">IF(A707&gt;DATE(2024,11,30),1,0)</f>
        <v>0</v>
      </c>
    </row>
    <row r="708" spans="1:13" x14ac:dyDescent="0.2">
      <c r="A708" s="1">
        <v>42358</v>
      </c>
      <c r="B708" t="s">
        <v>3</v>
      </c>
      <c r="C708" s="6">
        <v>4.9577910208275</v>
      </c>
      <c r="D708" s="6">
        <f>VLOOKUP(A708,'PPP - Resi'!$E$1:$G$3927,2,FALSE)</f>
        <v>5.9292920851747697</v>
      </c>
      <c r="E708" s="7">
        <f>VLOOKUP(A708,Embalses!$A$1:$B$4292,2,FALSE)</f>
        <v>0.94774725429683304</v>
      </c>
      <c r="F708" s="8">
        <f>VLOOKUP(A708,'Prod comer'!$A$2:$C$130,2,TRUE)</f>
        <v>491.22677419354847</v>
      </c>
      <c r="G708" s="8">
        <f>VLOOKUP(A708,'Prod comer'!$A$2:$F$130,5,TRUE)</f>
        <v>475.34193548387094</v>
      </c>
      <c r="H708" t="str">
        <f>IFERROR(VLOOKUP(A708,P.Int!$A$1:$E$2436,5,TRUE),"")</f>
        <v/>
      </c>
      <c r="I708">
        <v>203079</v>
      </c>
      <c r="J708">
        <v>0</v>
      </c>
      <c r="K708">
        <v>203079</v>
      </c>
      <c r="L708" t="str">
        <f>IFERROR(VLOOKUP(A708,'Iny SPEC'!$A$1:$B$3068,2,FALSE),"")</f>
        <v/>
      </c>
      <c r="M708">
        <f t="shared" si="11"/>
        <v>0</v>
      </c>
    </row>
    <row r="709" spans="1:13" x14ac:dyDescent="0.2">
      <c r="A709" s="1">
        <v>42358</v>
      </c>
      <c r="B709" t="s">
        <v>4</v>
      </c>
      <c r="C709" s="6">
        <v>4.2914320581637098</v>
      </c>
      <c r="D709" s="6">
        <f>VLOOKUP(A709,'PPP - Resi'!$I$2:$K$3928,2,FALSE)</f>
        <v>4.9813028559581198</v>
      </c>
      <c r="E709" s="7">
        <f>VLOOKUP(A709,Embalses!$D$1:$E$4292,2,FALSE)</f>
        <v>0.56802411737734027</v>
      </c>
      <c r="F709" s="8">
        <f>VLOOKUP(A709,'Prod comer'!$A$2:$C$130,3,TRUE)</f>
        <v>2015.6396774193545</v>
      </c>
      <c r="G709" s="8">
        <f>VLOOKUP(A709,'Prod comer'!$A$2:$F$130,6,TRUE)</f>
        <v>698.18064516129039</v>
      </c>
      <c r="H709" t="str">
        <f>IFERROR(VLOOKUP(A709,P.Int!$A$1:$E$2436,5,TRUE),"")</f>
        <v/>
      </c>
      <c r="I709">
        <v>501049</v>
      </c>
      <c r="J709">
        <v>9797</v>
      </c>
      <c r="K709">
        <v>510846</v>
      </c>
      <c r="L709" t="str">
        <f>IFERROR(VLOOKUP(A709,'Iny SPEC'!$A$1:$B$3068,2,FALSE),"")</f>
        <v/>
      </c>
      <c r="M709">
        <f t="shared" si="11"/>
        <v>0</v>
      </c>
    </row>
    <row r="710" spans="1:13" x14ac:dyDescent="0.2">
      <c r="A710" s="1">
        <v>42359</v>
      </c>
      <c r="B710" t="s">
        <v>3</v>
      </c>
      <c r="C710" s="6">
        <v>4.9577910208275</v>
      </c>
      <c r="D710" s="6">
        <f>VLOOKUP(A710,'PPP - Resi'!$E$1:$G$3927,2,FALSE)</f>
        <v>5.9292920851747697</v>
      </c>
      <c r="E710" s="7">
        <f>VLOOKUP(A710,Embalses!$A$1:$B$4292,2,FALSE)</f>
        <v>0.93557162771569602</v>
      </c>
      <c r="F710" s="8">
        <f>VLOOKUP(A710,'Prod comer'!$A$2:$C$130,2,TRUE)</f>
        <v>491.22677419354847</v>
      </c>
      <c r="G710" s="8">
        <f>VLOOKUP(A710,'Prod comer'!$A$2:$F$130,5,TRUE)</f>
        <v>475.34193548387094</v>
      </c>
      <c r="H710" t="str">
        <f>IFERROR(VLOOKUP(A710,P.Int!$A$1:$E$2436,5,TRUE),"")</f>
        <v/>
      </c>
      <c r="I710">
        <v>214945</v>
      </c>
      <c r="J710">
        <v>0</v>
      </c>
      <c r="K710">
        <v>214945</v>
      </c>
      <c r="L710" t="str">
        <f>IFERROR(VLOOKUP(A710,'Iny SPEC'!$A$1:$B$3068,2,FALSE),"")</f>
        <v/>
      </c>
      <c r="M710">
        <f t="shared" si="11"/>
        <v>0</v>
      </c>
    </row>
    <row r="711" spans="1:13" x14ac:dyDescent="0.2">
      <c r="A711" s="1">
        <v>42359</v>
      </c>
      <c r="B711" t="s">
        <v>4</v>
      </c>
      <c r="C711" s="6">
        <v>4.2914320581637098</v>
      </c>
      <c r="D711" s="6">
        <f>VLOOKUP(A711,'PPP - Resi'!$I$2:$K$3928,2,FALSE)</f>
        <v>4.9813028559581198</v>
      </c>
      <c r="E711" s="7">
        <f>VLOOKUP(A711,Embalses!$D$1:$E$4292,2,FALSE)</f>
        <v>0.56239745959996645</v>
      </c>
      <c r="F711" s="8">
        <f>VLOOKUP(A711,'Prod comer'!$A$2:$C$130,3,TRUE)</f>
        <v>2015.6396774193545</v>
      </c>
      <c r="G711" s="8">
        <f>VLOOKUP(A711,'Prod comer'!$A$2:$F$130,6,TRUE)</f>
        <v>698.18064516129039</v>
      </c>
      <c r="H711" t="str">
        <f>IFERROR(VLOOKUP(A711,P.Int!$A$1:$E$2436,5,TRUE),"")</f>
        <v/>
      </c>
      <c r="I711">
        <v>539170</v>
      </c>
      <c r="J711">
        <v>9753</v>
      </c>
      <c r="K711">
        <v>548923</v>
      </c>
      <c r="L711" t="str">
        <f>IFERROR(VLOOKUP(A711,'Iny SPEC'!$A$1:$B$3068,2,FALSE),"")</f>
        <v/>
      </c>
      <c r="M711">
        <f t="shared" si="11"/>
        <v>0</v>
      </c>
    </row>
    <row r="712" spans="1:13" x14ac:dyDescent="0.2">
      <c r="A712" s="1">
        <v>42360</v>
      </c>
      <c r="B712" t="s">
        <v>3</v>
      </c>
      <c r="C712" s="6">
        <v>4.9577910208275</v>
      </c>
      <c r="D712" s="6">
        <f>VLOOKUP(A712,'PPP - Resi'!$E$1:$G$3927,2,FALSE)</f>
        <v>5.9292920851747697</v>
      </c>
      <c r="E712" s="7">
        <f>VLOOKUP(A712,Embalses!$A$1:$B$4292,2,FALSE)</f>
        <v>0.92101300587594404</v>
      </c>
      <c r="F712" s="8">
        <f>VLOOKUP(A712,'Prod comer'!$A$2:$C$130,2,TRUE)</f>
        <v>491.22677419354847</v>
      </c>
      <c r="G712" s="8">
        <f>VLOOKUP(A712,'Prod comer'!$A$2:$F$130,5,TRUE)</f>
        <v>475.34193548387094</v>
      </c>
      <c r="H712" t="str">
        <f>IFERROR(VLOOKUP(A712,P.Int!$A$1:$E$2436,5,TRUE),"")</f>
        <v/>
      </c>
      <c r="I712">
        <v>225295</v>
      </c>
      <c r="J712">
        <v>0</v>
      </c>
      <c r="K712">
        <v>225295</v>
      </c>
      <c r="L712" t="str">
        <f>IFERROR(VLOOKUP(A712,'Iny SPEC'!$A$1:$B$3068,2,FALSE),"")</f>
        <v/>
      </c>
      <c r="M712">
        <f t="shared" si="11"/>
        <v>0</v>
      </c>
    </row>
    <row r="713" spans="1:13" x14ac:dyDescent="0.2">
      <c r="A713" s="1">
        <v>42360</v>
      </c>
      <c r="B713" t="s">
        <v>4</v>
      </c>
      <c r="C713" s="6">
        <v>4.2914320581637098</v>
      </c>
      <c r="D713" s="6">
        <f>VLOOKUP(A713,'PPP - Resi'!$I$2:$K$3928,2,FALSE)</f>
        <v>4.9813028559581198</v>
      </c>
      <c r="E713" s="7">
        <f>VLOOKUP(A713,Embalses!$D$1:$E$4292,2,FALSE)</f>
        <v>0.55039024340683396</v>
      </c>
      <c r="F713" s="8">
        <f>VLOOKUP(A713,'Prod comer'!$A$2:$C$130,3,TRUE)</f>
        <v>2015.6396774193545</v>
      </c>
      <c r="G713" s="8">
        <f>VLOOKUP(A713,'Prod comer'!$A$2:$F$130,6,TRUE)</f>
        <v>698.18064516129039</v>
      </c>
      <c r="H713" t="str">
        <f>IFERROR(VLOOKUP(A713,P.Int!$A$1:$E$2436,5,TRUE),"")</f>
        <v/>
      </c>
      <c r="I713">
        <v>562680</v>
      </c>
      <c r="J713">
        <v>9776</v>
      </c>
      <c r="K713">
        <v>572456</v>
      </c>
      <c r="L713" t="str">
        <f>IFERROR(VLOOKUP(A713,'Iny SPEC'!$A$1:$B$3068,2,FALSE),"")</f>
        <v/>
      </c>
      <c r="M713">
        <f t="shared" si="11"/>
        <v>0</v>
      </c>
    </row>
    <row r="714" spans="1:13" x14ac:dyDescent="0.2">
      <c r="A714" s="1">
        <v>42361</v>
      </c>
      <c r="B714" t="s">
        <v>3</v>
      </c>
      <c r="C714" s="6">
        <v>4.9577910208275</v>
      </c>
      <c r="D714" s="6">
        <f>VLOOKUP(A714,'PPP - Resi'!$E$1:$G$3927,2,FALSE)</f>
        <v>5.9292920851747697</v>
      </c>
      <c r="E714" s="7">
        <f>VLOOKUP(A714,Embalses!$A$1:$B$4292,2,FALSE)</f>
        <v>0.91426020853795498</v>
      </c>
      <c r="F714" s="8">
        <f>VLOOKUP(A714,'Prod comer'!$A$2:$C$130,2,TRUE)</f>
        <v>491.22677419354847</v>
      </c>
      <c r="G714" s="8">
        <f>VLOOKUP(A714,'Prod comer'!$A$2:$F$130,5,TRUE)</f>
        <v>475.34193548387094</v>
      </c>
      <c r="H714" t="str">
        <f>IFERROR(VLOOKUP(A714,P.Int!$A$1:$E$2436,5,TRUE),"")</f>
        <v/>
      </c>
      <c r="I714">
        <v>237973</v>
      </c>
      <c r="J714">
        <v>0</v>
      </c>
      <c r="K714">
        <v>237973</v>
      </c>
      <c r="L714" t="str">
        <f>IFERROR(VLOOKUP(A714,'Iny SPEC'!$A$1:$B$3068,2,FALSE),"")</f>
        <v/>
      </c>
      <c r="M714">
        <f t="shared" si="11"/>
        <v>0</v>
      </c>
    </row>
    <row r="715" spans="1:13" x14ac:dyDescent="0.2">
      <c r="A715" s="1">
        <v>42361</v>
      </c>
      <c r="B715" t="s">
        <v>4</v>
      </c>
      <c r="C715" s="6">
        <v>4.2914320581637098</v>
      </c>
      <c r="D715" s="6">
        <f>VLOOKUP(A715,'PPP - Resi'!$I$2:$K$3928,2,FALSE)</f>
        <v>4.9813028559581198</v>
      </c>
      <c r="E715" s="7">
        <f>VLOOKUP(A715,Embalses!$D$1:$E$4292,2,FALSE)</f>
        <v>0.54756851788112326</v>
      </c>
      <c r="F715" s="8">
        <f>VLOOKUP(A715,'Prod comer'!$A$2:$C$130,3,TRUE)</f>
        <v>2015.6396774193545</v>
      </c>
      <c r="G715" s="8">
        <f>VLOOKUP(A715,'Prod comer'!$A$2:$F$130,6,TRUE)</f>
        <v>698.18064516129039</v>
      </c>
      <c r="H715" t="str">
        <f>IFERROR(VLOOKUP(A715,P.Int!$A$1:$E$2436,5,TRUE),"")</f>
        <v/>
      </c>
      <c r="I715">
        <v>552717</v>
      </c>
      <c r="J715">
        <v>9780</v>
      </c>
      <c r="K715">
        <v>562497</v>
      </c>
      <c r="L715" t="str">
        <f>IFERROR(VLOOKUP(A715,'Iny SPEC'!$A$1:$B$3068,2,FALSE),"")</f>
        <v/>
      </c>
      <c r="M715">
        <f t="shared" si="11"/>
        <v>0</v>
      </c>
    </row>
    <row r="716" spans="1:13" x14ac:dyDescent="0.2">
      <c r="A716" s="1">
        <v>42362</v>
      </c>
      <c r="B716" t="s">
        <v>3</v>
      </c>
      <c r="C716" s="6">
        <v>4.9577910208275</v>
      </c>
      <c r="D716" s="6">
        <f>VLOOKUP(A716,'PPP - Resi'!$E$1:$G$3927,2,FALSE)</f>
        <v>5.9292920851747697</v>
      </c>
      <c r="E716" s="7">
        <f>VLOOKUP(A716,Embalses!$A$1:$B$4292,2,FALSE)</f>
        <v>0.91097731815980298</v>
      </c>
      <c r="F716" s="8">
        <f>VLOOKUP(A716,'Prod comer'!$A$2:$C$130,2,TRUE)</f>
        <v>491.22677419354847</v>
      </c>
      <c r="G716" s="8">
        <f>VLOOKUP(A716,'Prod comer'!$A$2:$F$130,5,TRUE)</f>
        <v>475.34193548387094</v>
      </c>
      <c r="H716" t="str">
        <f>IFERROR(VLOOKUP(A716,P.Int!$A$1:$E$2436,5,TRUE),"")</f>
        <v/>
      </c>
      <c r="I716">
        <v>338953</v>
      </c>
      <c r="J716">
        <v>0</v>
      </c>
      <c r="K716">
        <v>338953</v>
      </c>
      <c r="L716" t="str">
        <f>IFERROR(VLOOKUP(A716,'Iny SPEC'!$A$1:$B$3068,2,FALSE),"")</f>
        <v/>
      </c>
      <c r="M716">
        <f t="shared" si="11"/>
        <v>0</v>
      </c>
    </row>
    <row r="717" spans="1:13" x14ac:dyDescent="0.2">
      <c r="A717" s="1">
        <v>42362</v>
      </c>
      <c r="B717" t="s">
        <v>4</v>
      </c>
      <c r="C717" s="6">
        <v>4.2914320581637098</v>
      </c>
      <c r="D717" s="6">
        <f>VLOOKUP(A717,'PPP - Resi'!$I$2:$K$3928,2,FALSE)</f>
        <v>4.9813028559581198</v>
      </c>
      <c r="E717" s="7">
        <f>VLOOKUP(A717,Embalses!$D$1:$E$4292,2,FALSE)</f>
        <v>0.55327719601509773</v>
      </c>
      <c r="F717" s="8">
        <f>VLOOKUP(A717,'Prod comer'!$A$2:$C$130,3,TRUE)</f>
        <v>2015.6396774193545</v>
      </c>
      <c r="G717" s="8">
        <f>VLOOKUP(A717,'Prod comer'!$A$2:$F$130,6,TRUE)</f>
        <v>698.18064516129039</v>
      </c>
      <c r="H717" t="str">
        <f>IFERROR(VLOOKUP(A717,P.Int!$A$1:$E$2436,5,TRUE),"")</f>
        <v/>
      </c>
      <c r="I717">
        <v>534275</v>
      </c>
      <c r="J717">
        <v>9743</v>
      </c>
      <c r="K717">
        <v>544018</v>
      </c>
      <c r="L717" t="str">
        <f>IFERROR(VLOOKUP(A717,'Iny SPEC'!$A$1:$B$3068,2,FALSE),"")</f>
        <v/>
      </c>
      <c r="M717">
        <f t="shared" si="11"/>
        <v>0</v>
      </c>
    </row>
    <row r="718" spans="1:13" x14ac:dyDescent="0.2">
      <c r="A718" s="1">
        <v>42363</v>
      </c>
      <c r="B718" t="s">
        <v>3</v>
      </c>
      <c r="C718" s="6">
        <v>4.9577910208275</v>
      </c>
      <c r="D718" s="6">
        <f>VLOOKUP(A718,'PPP - Resi'!$E$1:$G$3927,2,FALSE)</f>
        <v>5.9292920851747697</v>
      </c>
      <c r="E718" s="7">
        <f>VLOOKUP(A718,Embalses!$A$1:$B$4292,2,FALSE)</f>
        <v>0.90768660827300895</v>
      </c>
      <c r="F718" s="8">
        <f>VLOOKUP(A718,'Prod comer'!$A$2:$C$130,2,TRUE)</f>
        <v>491.22677419354847</v>
      </c>
      <c r="G718" s="8">
        <f>VLOOKUP(A718,'Prod comer'!$A$2:$F$130,5,TRUE)</f>
        <v>475.34193548387094</v>
      </c>
      <c r="H718" t="str">
        <f>IFERROR(VLOOKUP(A718,P.Int!$A$1:$E$2436,5,TRUE),"")</f>
        <v/>
      </c>
      <c r="I718">
        <v>343721</v>
      </c>
      <c r="J718">
        <v>0</v>
      </c>
      <c r="K718">
        <v>343721</v>
      </c>
      <c r="L718" t="str">
        <f>IFERROR(VLOOKUP(A718,'Iny SPEC'!$A$1:$B$3068,2,FALSE),"")</f>
        <v/>
      </c>
      <c r="M718">
        <f t="shared" si="11"/>
        <v>0</v>
      </c>
    </row>
    <row r="719" spans="1:13" x14ac:dyDescent="0.2">
      <c r="A719" s="1">
        <v>42363</v>
      </c>
      <c r="B719" t="s">
        <v>4</v>
      </c>
      <c r="C719" s="6">
        <v>4.2914320581637098</v>
      </c>
      <c r="D719" s="6">
        <f>VLOOKUP(A719,'PPP - Resi'!$I$2:$K$3928,2,FALSE)</f>
        <v>4.9813028559581198</v>
      </c>
      <c r="E719" s="7">
        <f>VLOOKUP(A719,Embalses!$D$1:$E$4292,2,FALSE)</f>
        <v>0.55998154885833307</v>
      </c>
      <c r="F719" s="8">
        <f>VLOOKUP(A719,'Prod comer'!$A$2:$C$130,3,TRUE)</f>
        <v>2015.6396774193545</v>
      </c>
      <c r="G719" s="8">
        <f>VLOOKUP(A719,'Prod comer'!$A$2:$F$130,6,TRUE)</f>
        <v>698.18064516129039</v>
      </c>
      <c r="H719" t="str">
        <f>IFERROR(VLOOKUP(A719,P.Int!$A$1:$E$2436,5,TRUE),"")</f>
        <v/>
      </c>
      <c r="I719">
        <v>423054</v>
      </c>
      <c r="J719">
        <v>9756</v>
      </c>
      <c r="K719">
        <v>432810</v>
      </c>
      <c r="L719" t="str">
        <f>IFERROR(VLOOKUP(A719,'Iny SPEC'!$A$1:$B$3068,2,FALSE),"")</f>
        <v/>
      </c>
      <c r="M719">
        <f t="shared" si="11"/>
        <v>0</v>
      </c>
    </row>
    <row r="720" spans="1:13" x14ac:dyDescent="0.2">
      <c r="A720" s="1">
        <v>42364</v>
      </c>
      <c r="B720" t="s">
        <v>3</v>
      </c>
      <c r="C720" s="6">
        <v>4.9577910208275</v>
      </c>
      <c r="D720" s="6">
        <f>VLOOKUP(A720,'PPP - Resi'!$E$1:$G$3927,2,FALSE)</f>
        <v>5.9292920851747697</v>
      </c>
      <c r="E720" s="7">
        <f>VLOOKUP(A720,Embalses!$A$1:$B$4292,2,FALSE)</f>
        <v>0.90333309683663898</v>
      </c>
      <c r="F720" s="8">
        <f>VLOOKUP(A720,'Prod comer'!$A$2:$C$130,2,TRUE)</f>
        <v>491.22677419354847</v>
      </c>
      <c r="G720" s="8">
        <f>VLOOKUP(A720,'Prod comer'!$A$2:$F$130,5,TRUE)</f>
        <v>475.34193548387094</v>
      </c>
      <c r="H720" t="str">
        <f>IFERROR(VLOOKUP(A720,P.Int!$A$1:$E$2436,5,TRUE),"")</f>
        <v/>
      </c>
      <c r="I720">
        <v>359181</v>
      </c>
      <c r="J720">
        <v>0</v>
      </c>
      <c r="K720">
        <v>359181</v>
      </c>
      <c r="L720" t="str">
        <f>IFERROR(VLOOKUP(A720,'Iny SPEC'!$A$1:$B$3068,2,FALSE),"")</f>
        <v/>
      </c>
      <c r="M720">
        <f t="shared" si="11"/>
        <v>0</v>
      </c>
    </row>
    <row r="721" spans="1:13" x14ac:dyDescent="0.2">
      <c r="A721" s="1">
        <v>42364</v>
      </c>
      <c r="B721" t="s">
        <v>4</v>
      </c>
      <c r="C721" s="6">
        <v>4.2914320581637098</v>
      </c>
      <c r="D721" s="6">
        <f>VLOOKUP(A721,'PPP - Resi'!$I$2:$K$3928,2,FALSE)</f>
        <v>4.9813028559581198</v>
      </c>
      <c r="E721" s="7">
        <f>VLOOKUP(A721,Embalses!$D$1:$E$4292,2,FALSE)</f>
        <v>0.56337238546911483</v>
      </c>
      <c r="F721" s="8">
        <f>VLOOKUP(A721,'Prod comer'!$A$2:$C$130,3,TRUE)</f>
        <v>2015.6396774193545</v>
      </c>
      <c r="G721" s="8">
        <f>VLOOKUP(A721,'Prod comer'!$A$2:$F$130,6,TRUE)</f>
        <v>698.18064516129039</v>
      </c>
      <c r="H721" t="str">
        <f>IFERROR(VLOOKUP(A721,P.Int!$A$1:$E$2436,5,TRUE),"")</f>
        <v/>
      </c>
      <c r="I721">
        <v>510461</v>
      </c>
      <c r="J721">
        <v>9743</v>
      </c>
      <c r="K721">
        <v>520204</v>
      </c>
      <c r="L721" t="str">
        <f>IFERROR(VLOOKUP(A721,'Iny SPEC'!$A$1:$B$3068,2,FALSE),"")</f>
        <v/>
      </c>
      <c r="M721">
        <f t="shared" si="11"/>
        <v>0</v>
      </c>
    </row>
    <row r="722" spans="1:13" x14ac:dyDescent="0.2">
      <c r="A722" s="1">
        <v>42365</v>
      </c>
      <c r="B722" t="s">
        <v>3</v>
      </c>
      <c r="C722" s="6">
        <v>4.9577910208275</v>
      </c>
      <c r="D722" s="6">
        <f>VLOOKUP(A722,'PPP - Resi'!$E$1:$G$3927,2,FALSE)</f>
        <v>5.9292920851747697</v>
      </c>
      <c r="E722" s="7">
        <f>VLOOKUP(A722,Embalses!$A$1:$B$4292,2,FALSE)</f>
        <v>0.898396380380728</v>
      </c>
      <c r="F722" s="8">
        <f>VLOOKUP(A722,'Prod comer'!$A$2:$C$130,2,TRUE)</f>
        <v>491.22677419354847</v>
      </c>
      <c r="G722" s="8">
        <f>VLOOKUP(A722,'Prod comer'!$A$2:$F$130,5,TRUE)</f>
        <v>475.34193548387094</v>
      </c>
      <c r="H722" t="str">
        <f>IFERROR(VLOOKUP(A722,P.Int!$A$1:$E$2436,5,TRUE),"")</f>
        <v/>
      </c>
      <c r="I722">
        <v>338678</v>
      </c>
      <c r="J722">
        <v>0</v>
      </c>
      <c r="K722">
        <v>338678</v>
      </c>
      <c r="L722" t="str">
        <f>IFERROR(VLOOKUP(A722,'Iny SPEC'!$A$1:$B$3068,2,FALSE),"")</f>
        <v/>
      </c>
      <c r="M722">
        <f t="shared" si="11"/>
        <v>0</v>
      </c>
    </row>
    <row r="723" spans="1:13" x14ac:dyDescent="0.2">
      <c r="A723" s="1">
        <v>42365</v>
      </c>
      <c r="B723" t="s">
        <v>4</v>
      </c>
      <c r="C723" s="6">
        <v>4.2914320581637098</v>
      </c>
      <c r="D723" s="6">
        <f>VLOOKUP(A723,'PPP - Resi'!$I$2:$K$3928,2,FALSE)</f>
        <v>4.9813028559581198</v>
      </c>
      <c r="E723" s="7">
        <f>VLOOKUP(A723,Embalses!$D$1:$E$4292,2,FALSE)</f>
        <v>0.55799797429341202</v>
      </c>
      <c r="F723" s="8">
        <f>VLOOKUP(A723,'Prod comer'!$A$2:$C$130,3,TRUE)</f>
        <v>2015.6396774193545</v>
      </c>
      <c r="G723" s="8">
        <f>VLOOKUP(A723,'Prod comer'!$A$2:$F$130,6,TRUE)</f>
        <v>698.18064516129039</v>
      </c>
      <c r="H723" t="str">
        <f>IFERROR(VLOOKUP(A723,P.Int!$A$1:$E$2436,5,TRUE),"")</f>
        <v/>
      </c>
      <c r="I723">
        <v>513172</v>
      </c>
      <c r="J723">
        <v>9119</v>
      </c>
      <c r="K723">
        <v>522291</v>
      </c>
      <c r="L723" t="str">
        <f>IFERROR(VLOOKUP(A723,'Iny SPEC'!$A$1:$B$3068,2,FALSE),"")</f>
        <v/>
      </c>
      <c r="M723">
        <f t="shared" si="11"/>
        <v>0</v>
      </c>
    </row>
    <row r="724" spans="1:13" x14ac:dyDescent="0.2">
      <c r="A724" s="1">
        <v>42366</v>
      </c>
      <c r="B724" t="s">
        <v>3</v>
      </c>
      <c r="C724" s="6">
        <v>4.9577910208275</v>
      </c>
      <c r="D724" s="6">
        <f>VLOOKUP(A724,'PPP - Resi'!$E$1:$G$3927,2,FALSE)</f>
        <v>5.9292920851747697</v>
      </c>
      <c r="E724" s="7">
        <f>VLOOKUP(A724,Embalses!$A$1:$B$4292,2,FALSE)</f>
        <v>0.89281129633325995</v>
      </c>
      <c r="F724" s="8">
        <f>VLOOKUP(A724,'Prod comer'!$A$2:$C$130,2,TRUE)</f>
        <v>491.22677419354847</v>
      </c>
      <c r="G724" s="8">
        <f>VLOOKUP(A724,'Prod comer'!$A$2:$F$130,5,TRUE)</f>
        <v>475.34193548387094</v>
      </c>
      <c r="H724" t="str">
        <f>IFERROR(VLOOKUP(A724,P.Int!$A$1:$E$2436,5,TRUE),"")</f>
        <v/>
      </c>
      <c r="I724">
        <v>339996</v>
      </c>
      <c r="J724">
        <v>0</v>
      </c>
      <c r="K724">
        <v>339996</v>
      </c>
      <c r="L724" t="str">
        <f>IFERROR(VLOOKUP(A724,'Iny SPEC'!$A$1:$B$3068,2,FALSE),"")</f>
        <v/>
      </c>
      <c r="M724">
        <f t="shared" si="11"/>
        <v>0</v>
      </c>
    </row>
    <row r="725" spans="1:13" x14ac:dyDescent="0.2">
      <c r="A725" s="1">
        <v>42366</v>
      </c>
      <c r="B725" t="s">
        <v>4</v>
      </c>
      <c r="C725" s="6">
        <v>4.2914320581637098</v>
      </c>
      <c r="D725" s="6">
        <f>VLOOKUP(A725,'PPP - Resi'!$I$2:$K$3928,2,FALSE)</f>
        <v>4.9813028559581198</v>
      </c>
      <c r="E725" s="7">
        <f>VLOOKUP(A725,Embalses!$D$1:$E$4292,2,FALSE)</f>
        <v>0.55089990902301889</v>
      </c>
      <c r="F725" s="8">
        <f>VLOOKUP(A725,'Prod comer'!$A$2:$C$130,3,TRUE)</f>
        <v>2015.6396774193545</v>
      </c>
      <c r="G725" s="8">
        <f>VLOOKUP(A725,'Prod comer'!$A$2:$F$130,6,TRUE)</f>
        <v>698.18064516129039</v>
      </c>
      <c r="H725" t="str">
        <f>IFERROR(VLOOKUP(A725,P.Int!$A$1:$E$2436,5,TRUE),"")</f>
        <v/>
      </c>
      <c r="I725">
        <v>570755</v>
      </c>
      <c r="J725">
        <v>9820</v>
      </c>
      <c r="K725">
        <v>580575</v>
      </c>
      <c r="L725" t="str">
        <f>IFERROR(VLOOKUP(A725,'Iny SPEC'!$A$1:$B$3068,2,FALSE),"")</f>
        <v/>
      </c>
      <c r="M725">
        <f t="shared" si="11"/>
        <v>0</v>
      </c>
    </row>
    <row r="726" spans="1:13" x14ac:dyDescent="0.2">
      <c r="A726" s="1">
        <v>42367</v>
      </c>
      <c r="B726" t="s">
        <v>3</v>
      </c>
      <c r="C726" s="6">
        <v>4.9577910208275</v>
      </c>
      <c r="D726" s="6">
        <f>VLOOKUP(A726,'PPP - Resi'!$E$1:$G$3927,2,FALSE)</f>
        <v>5.9292920851747697</v>
      </c>
      <c r="E726" s="7">
        <f>VLOOKUP(A726,Embalses!$A$1:$B$4292,2,FALSE)</f>
        <v>0.886601954845882</v>
      </c>
      <c r="F726" s="8">
        <f>VLOOKUP(A726,'Prod comer'!$A$2:$C$130,2,TRUE)</f>
        <v>491.22677419354847</v>
      </c>
      <c r="G726" s="8">
        <f>VLOOKUP(A726,'Prod comer'!$A$2:$F$130,5,TRUE)</f>
        <v>475.34193548387094</v>
      </c>
      <c r="H726" t="str">
        <f>IFERROR(VLOOKUP(A726,P.Int!$A$1:$E$2436,5,TRUE),"")</f>
        <v/>
      </c>
      <c r="I726">
        <v>341827</v>
      </c>
      <c r="J726">
        <v>0</v>
      </c>
      <c r="K726">
        <v>341827</v>
      </c>
      <c r="L726" t="str">
        <f>IFERROR(VLOOKUP(A726,'Iny SPEC'!$A$1:$B$3068,2,FALSE),"")</f>
        <v/>
      </c>
      <c r="M726">
        <f t="shared" si="11"/>
        <v>0</v>
      </c>
    </row>
    <row r="727" spans="1:13" x14ac:dyDescent="0.2">
      <c r="A727" s="1">
        <v>42367</v>
      </c>
      <c r="B727" t="s">
        <v>4</v>
      </c>
      <c r="C727" s="6">
        <v>4.2914320581637098</v>
      </c>
      <c r="D727" s="6">
        <f>VLOOKUP(A727,'PPP - Resi'!$I$2:$K$3928,2,FALSE)</f>
        <v>4.9813028559581198</v>
      </c>
      <c r="E727" s="7">
        <f>VLOOKUP(A727,Embalses!$D$1:$E$4292,2,FALSE)</f>
        <v>0.54660612105711648</v>
      </c>
      <c r="F727" s="8">
        <f>VLOOKUP(A727,'Prod comer'!$A$2:$C$130,3,TRUE)</f>
        <v>2015.6396774193545</v>
      </c>
      <c r="G727" s="8">
        <f>VLOOKUP(A727,'Prod comer'!$A$2:$F$130,6,TRUE)</f>
        <v>698.18064516129039</v>
      </c>
      <c r="H727" t="str">
        <f>IFERROR(VLOOKUP(A727,P.Int!$A$1:$E$2436,5,TRUE),"")</f>
        <v/>
      </c>
      <c r="I727">
        <v>555400</v>
      </c>
      <c r="J727">
        <v>9697</v>
      </c>
      <c r="K727">
        <v>565097</v>
      </c>
      <c r="L727" t="str">
        <f>IFERROR(VLOOKUP(A727,'Iny SPEC'!$A$1:$B$3068,2,FALSE),"")</f>
        <v/>
      </c>
      <c r="M727">
        <f t="shared" si="11"/>
        <v>0</v>
      </c>
    </row>
    <row r="728" spans="1:13" x14ac:dyDescent="0.2">
      <c r="A728" s="1">
        <v>42368</v>
      </c>
      <c r="B728" t="s">
        <v>3</v>
      </c>
      <c r="C728" s="6">
        <v>4.9577910208275</v>
      </c>
      <c r="D728" s="6">
        <f>VLOOKUP(A728,'PPP - Resi'!$E$1:$G$3927,2,FALSE)</f>
        <v>5.9292920851747697</v>
      </c>
      <c r="E728" s="7">
        <f>VLOOKUP(A728,Embalses!$A$1:$B$4292,2,FALSE)</f>
        <v>0.87997948265192505</v>
      </c>
      <c r="F728" s="8">
        <f>VLOOKUP(A728,'Prod comer'!$A$2:$C$130,2,TRUE)</f>
        <v>491.22677419354847</v>
      </c>
      <c r="G728" s="8">
        <f>VLOOKUP(A728,'Prod comer'!$A$2:$F$130,5,TRUE)</f>
        <v>475.34193548387094</v>
      </c>
      <c r="H728" t="str">
        <f>IFERROR(VLOOKUP(A728,P.Int!$A$1:$E$2436,5,TRUE),"")</f>
        <v/>
      </c>
      <c r="I728">
        <v>347719</v>
      </c>
      <c r="J728">
        <v>0</v>
      </c>
      <c r="K728">
        <v>347719</v>
      </c>
      <c r="L728" t="str">
        <f>IFERROR(VLOOKUP(A728,'Iny SPEC'!$A$1:$B$3068,2,FALSE),"")</f>
        <v/>
      </c>
      <c r="M728">
        <f t="shared" si="11"/>
        <v>0</v>
      </c>
    </row>
    <row r="729" spans="1:13" x14ac:dyDescent="0.2">
      <c r="A729" s="1">
        <v>42368</v>
      </c>
      <c r="B729" t="s">
        <v>4</v>
      </c>
      <c r="C729" s="6">
        <v>4.2914320581637098</v>
      </c>
      <c r="D729" s="6">
        <f>VLOOKUP(A729,'PPP - Resi'!$I$2:$K$3928,2,FALSE)</f>
        <v>4.9813028559581198</v>
      </c>
      <c r="E729" s="7">
        <f>VLOOKUP(A729,Embalses!$D$1:$E$4292,2,FALSE)</f>
        <v>0.53867023550186299</v>
      </c>
      <c r="F729" s="8">
        <f>VLOOKUP(A729,'Prod comer'!$A$2:$C$130,3,TRUE)</f>
        <v>2015.6396774193545</v>
      </c>
      <c r="G729" s="8">
        <f>VLOOKUP(A729,'Prod comer'!$A$2:$F$130,6,TRUE)</f>
        <v>698.18064516129039</v>
      </c>
      <c r="H729" t="str">
        <f>IFERROR(VLOOKUP(A729,P.Int!$A$1:$E$2436,5,TRUE),"")</f>
        <v/>
      </c>
      <c r="I729">
        <v>581017</v>
      </c>
      <c r="J729">
        <v>9705</v>
      </c>
      <c r="K729">
        <v>590722</v>
      </c>
      <c r="L729" t="str">
        <f>IFERROR(VLOOKUP(A729,'Iny SPEC'!$A$1:$B$3068,2,FALSE),"")</f>
        <v/>
      </c>
      <c r="M729">
        <f t="shared" si="11"/>
        <v>0</v>
      </c>
    </row>
    <row r="730" spans="1:13" x14ac:dyDescent="0.2">
      <c r="A730" s="1">
        <v>42369</v>
      </c>
      <c r="B730" t="s">
        <v>3</v>
      </c>
      <c r="C730" s="6">
        <v>4.9577910208275</v>
      </c>
      <c r="D730" s="6">
        <f>VLOOKUP(A730,'PPP - Resi'!$E$1:$G$3927,2,FALSE)</f>
        <v>5.9292920851747697</v>
      </c>
      <c r="E730" s="7">
        <f>VLOOKUP(A730,Embalses!$A$1:$B$4292,2,FALSE)</f>
        <v>0.87321039467093198</v>
      </c>
      <c r="F730" s="8">
        <f>VLOOKUP(A730,'Prod comer'!$A$2:$C$130,2,TRUE)</f>
        <v>491.22677419354847</v>
      </c>
      <c r="G730" s="8">
        <f>VLOOKUP(A730,'Prod comer'!$A$2:$F$130,5,TRUE)</f>
        <v>475.34193548387094</v>
      </c>
      <c r="H730" t="str">
        <f>IFERROR(VLOOKUP(A730,P.Int!$A$1:$E$2436,5,TRUE),"")</f>
        <v/>
      </c>
      <c r="I730">
        <v>327054</v>
      </c>
      <c r="J730">
        <v>0</v>
      </c>
      <c r="K730">
        <v>327054</v>
      </c>
      <c r="L730" t="str">
        <f>IFERROR(VLOOKUP(A730,'Iny SPEC'!$A$1:$B$3068,2,FALSE),"")</f>
        <v/>
      </c>
      <c r="M730">
        <f t="shared" si="11"/>
        <v>0</v>
      </c>
    </row>
    <row r="731" spans="1:13" x14ac:dyDescent="0.2">
      <c r="A731" s="1">
        <v>42369</v>
      </c>
      <c r="B731" t="s">
        <v>4</v>
      </c>
      <c r="C731" s="6">
        <v>4.2914320581637098</v>
      </c>
      <c r="D731" s="6">
        <f>VLOOKUP(A731,'PPP - Resi'!$I$2:$K$3928,2,FALSE)</f>
        <v>4.9813028559581198</v>
      </c>
      <c r="E731" s="7">
        <f>VLOOKUP(A731,Embalses!$D$1:$E$4292,2,FALSE)</f>
        <v>0.53496440978582926</v>
      </c>
      <c r="F731" s="8">
        <f>VLOOKUP(A731,'Prod comer'!$A$2:$C$130,3,TRUE)</f>
        <v>2015.6396774193545</v>
      </c>
      <c r="G731" s="8">
        <f>VLOOKUP(A731,'Prod comer'!$A$2:$F$130,6,TRUE)</f>
        <v>698.18064516129039</v>
      </c>
      <c r="H731" t="str">
        <f>IFERROR(VLOOKUP(A731,P.Int!$A$1:$E$2436,5,TRUE),"")</f>
        <v/>
      </c>
      <c r="I731">
        <v>529981</v>
      </c>
      <c r="J731">
        <v>9777</v>
      </c>
      <c r="K731">
        <v>539758</v>
      </c>
      <c r="L731" t="str">
        <f>IFERROR(VLOOKUP(A731,'Iny SPEC'!$A$1:$B$3068,2,FALSE),"")</f>
        <v/>
      </c>
      <c r="M731">
        <f t="shared" si="11"/>
        <v>0</v>
      </c>
    </row>
    <row r="732" spans="1:13" x14ac:dyDescent="0.2">
      <c r="A732" s="1">
        <v>42370</v>
      </c>
      <c r="B732" t="s">
        <v>3</v>
      </c>
      <c r="C732" s="6">
        <v>4.7833617285705099</v>
      </c>
      <c r="D732" s="6">
        <f>VLOOKUP(A732,'PPP - Resi'!$E$1:$G$3927,2,FALSE)</f>
        <v>5.9292920851747697</v>
      </c>
      <c r="E732" s="7">
        <f>VLOOKUP(A732,Embalses!$A$1:$B$4292,2,FALSE)</f>
        <v>0.86979783077446904</v>
      </c>
      <c r="F732" s="8">
        <f>VLOOKUP(A732,'Prod comer'!$A$2:$C$130,2,TRUE)</f>
        <v>528.40164516129039</v>
      </c>
      <c r="G732" s="8">
        <f>VLOOKUP(A732,'Prod comer'!$A$2:$F$130,5,TRUE)</f>
        <v>511.00632690322578</v>
      </c>
      <c r="H732" t="str">
        <f>IFERROR(VLOOKUP(A732,P.Int!$A$1:$E$2436,5,TRUE),"")</f>
        <v/>
      </c>
      <c r="I732">
        <v>303788</v>
      </c>
      <c r="J732">
        <v>0</v>
      </c>
      <c r="K732">
        <v>303788</v>
      </c>
      <c r="L732" t="str">
        <f>IFERROR(VLOOKUP(A732,'Iny SPEC'!$A$1:$B$3068,2,FALSE),"")</f>
        <v/>
      </c>
      <c r="M732">
        <f t="shared" si="11"/>
        <v>0</v>
      </c>
    </row>
    <row r="733" spans="1:13" x14ac:dyDescent="0.2">
      <c r="A733" s="1">
        <v>42370</v>
      </c>
      <c r="B733" t="s">
        <v>4</v>
      </c>
      <c r="C733" s="6">
        <v>4.4158031301290102</v>
      </c>
      <c r="D733" s="6">
        <f>VLOOKUP(A733,'PPP - Resi'!$I$2:$K$3928,2,FALSE)</f>
        <v>4.9911017248545297</v>
      </c>
      <c r="E733" s="7">
        <f>VLOOKUP(A733,Embalses!$D$1:$E$4292,2,FALSE)</f>
        <v>0.54694338127923503</v>
      </c>
      <c r="F733" s="8">
        <f>VLOOKUP(A733,'Prod comer'!$A$2:$C$130,3,TRUE)</f>
        <v>2026.3649354838706</v>
      </c>
      <c r="G733" s="8">
        <f>VLOOKUP(A733,'Prod comer'!$A$2:$F$130,6,TRUE)</f>
        <v>733.49006451612945</v>
      </c>
      <c r="H733" t="str">
        <f>IFERROR(VLOOKUP(A733,P.Int!$A$1:$E$2436,5,TRUE),"")</f>
        <v/>
      </c>
      <c r="I733">
        <v>426236</v>
      </c>
      <c r="J733">
        <v>9760</v>
      </c>
      <c r="K733">
        <v>435996</v>
      </c>
      <c r="L733" t="str">
        <f>IFERROR(VLOOKUP(A733,'Iny SPEC'!$A$1:$B$3068,2,FALSE),"")</f>
        <v/>
      </c>
      <c r="M733">
        <f t="shared" si="11"/>
        <v>0</v>
      </c>
    </row>
    <row r="734" spans="1:13" x14ac:dyDescent="0.2">
      <c r="A734" s="1">
        <v>42371</v>
      </c>
      <c r="B734" t="s">
        <v>3</v>
      </c>
      <c r="C734" s="6">
        <v>4.7833617285705099</v>
      </c>
      <c r="D734" s="6">
        <f>VLOOKUP(A734,'PPP - Resi'!$E$1:$G$3927,2,FALSE)</f>
        <v>5.9292920851747697</v>
      </c>
      <c r="E734" s="7">
        <f>VLOOKUP(A734,Embalses!$A$1:$B$4292,2,FALSE)</f>
        <v>0.86841964237633595</v>
      </c>
      <c r="F734" s="8">
        <f>VLOOKUP(A734,'Prod comer'!$A$2:$C$130,2,TRUE)</f>
        <v>528.40164516129039</v>
      </c>
      <c r="G734" s="8">
        <f>VLOOKUP(A734,'Prod comer'!$A$2:$F$130,5,TRUE)</f>
        <v>511.00632690322578</v>
      </c>
      <c r="H734" t="str">
        <f>IFERROR(VLOOKUP(A734,P.Int!$A$1:$E$2436,5,TRUE),"")</f>
        <v/>
      </c>
      <c r="I734">
        <v>307623</v>
      </c>
      <c r="J734">
        <v>0</v>
      </c>
      <c r="K734">
        <v>307623</v>
      </c>
      <c r="L734" t="str">
        <f>IFERROR(VLOOKUP(A734,'Iny SPEC'!$A$1:$B$3068,2,FALSE),"")</f>
        <v/>
      </c>
      <c r="M734">
        <f t="shared" si="11"/>
        <v>0</v>
      </c>
    </row>
    <row r="735" spans="1:13" x14ac:dyDescent="0.2">
      <c r="A735" s="1">
        <v>42371</v>
      </c>
      <c r="B735" t="s">
        <v>4</v>
      </c>
      <c r="C735" s="6">
        <v>4.4158031301290102</v>
      </c>
      <c r="D735" s="6">
        <f>VLOOKUP(A735,'PPP - Resi'!$I$2:$K$3928,2,FALSE)</f>
        <v>4.9911017248545297</v>
      </c>
      <c r="E735" s="7">
        <f>VLOOKUP(A735,Embalses!$D$1:$E$4292,2,FALSE)</f>
        <v>0.54852782106248377</v>
      </c>
      <c r="F735" s="8">
        <f>VLOOKUP(A735,'Prod comer'!$A$2:$C$130,3,TRUE)</f>
        <v>2026.3649354838706</v>
      </c>
      <c r="G735" s="8">
        <f>VLOOKUP(A735,'Prod comer'!$A$2:$F$130,6,TRUE)</f>
        <v>733.49006451612945</v>
      </c>
      <c r="H735" t="str">
        <f>IFERROR(VLOOKUP(A735,P.Int!$A$1:$E$2436,5,TRUE),"")</f>
        <v/>
      </c>
      <c r="I735">
        <v>490785</v>
      </c>
      <c r="J735">
        <v>9737</v>
      </c>
      <c r="K735">
        <v>500522</v>
      </c>
      <c r="L735" t="str">
        <f>IFERROR(VLOOKUP(A735,'Iny SPEC'!$A$1:$B$3068,2,FALSE),"")</f>
        <v/>
      </c>
      <c r="M735">
        <f t="shared" si="11"/>
        <v>0</v>
      </c>
    </row>
    <row r="736" spans="1:13" x14ac:dyDescent="0.2">
      <c r="A736" s="1">
        <v>42372</v>
      </c>
      <c r="B736" t="s">
        <v>3</v>
      </c>
      <c r="C736" s="6">
        <v>4.7833617285705099</v>
      </c>
      <c r="D736" s="6">
        <f>VLOOKUP(A736,'PPP - Resi'!$E$1:$G$3927,2,FALSE)</f>
        <v>5.9292920851747697</v>
      </c>
      <c r="E736" s="7">
        <f>VLOOKUP(A736,Embalses!$A$1:$B$4292,2,FALSE)</f>
        <v>0.86422056623564303</v>
      </c>
      <c r="F736" s="8">
        <f>VLOOKUP(A736,'Prod comer'!$A$2:$C$130,2,TRUE)</f>
        <v>528.40164516129039</v>
      </c>
      <c r="G736" s="8">
        <f>VLOOKUP(A736,'Prod comer'!$A$2:$F$130,5,TRUE)</f>
        <v>511.00632690322578</v>
      </c>
      <c r="H736" t="str">
        <f>IFERROR(VLOOKUP(A736,P.Int!$A$1:$E$2436,5,TRUE),"")</f>
        <v/>
      </c>
      <c r="I736">
        <v>344638</v>
      </c>
      <c r="J736">
        <v>0</v>
      </c>
      <c r="K736">
        <v>344638</v>
      </c>
      <c r="L736" t="str">
        <f>IFERROR(VLOOKUP(A736,'Iny SPEC'!$A$1:$B$3068,2,FALSE),"")</f>
        <v/>
      </c>
      <c r="M736">
        <f t="shared" si="11"/>
        <v>0</v>
      </c>
    </row>
    <row r="737" spans="1:13" x14ac:dyDescent="0.2">
      <c r="A737" s="1">
        <v>42372</v>
      </c>
      <c r="B737" t="s">
        <v>4</v>
      </c>
      <c r="C737" s="6">
        <v>4.4158031301290102</v>
      </c>
      <c r="D737" s="6">
        <f>VLOOKUP(A737,'PPP - Resi'!$I$2:$K$3928,2,FALSE)</f>
        <v>4.9911017248545297</v>
      </c>
      <c r="E737" s="7">
        <f>VLOOKUP(A737,Embalses!$D$1:$E$4292,2,FALSE)</f>
        <v>0.54886188571433103</v>
      </c>
      <c r="F737" s="8">
        <f>VLOOKUP(A737,'Prod comer'!$A$2:$C$130,3,TRUE)</f>
        <v>2026.3649354838706</v>
      </c>
      <c r="G737" s="8">
        <f>VLOOKUP(A737,'Prod comer'!$A$2:$F$130,6,TRUE)</f>
        <v>733.49006451612945</v>
      </c>
      <c r="H737" t="str">
        <f>IFERROR(VLOOKUP(A737,P.Int!$A$1:$E$2436,5,TRUE),"")</f>
        <v/>
      </c>
      <c r="I737">
        <v>504079</v>
      </c>
      <c r="J737">
        <v>9709</v>
      </c>
      <c r="K737">
        <v>513788</v>
      </c>
      <c r="L737" t="str">
        <f>IFERROR(VLOOKUP(A737,'Iny SPEC'!$A$1:$B$3068,2,FALSE),"")</f>
        <v/>
      </c>
      <c r="M737">
        <f t="shared" si="11"/>
        <v>0</v>
      </c>
    </row>
    <row r="738" spans="1:13" x14ac:dyDescent="0.2">
      <c r="A738" s="1">
        <v>42373</v>
      </c>
      <c r="B738" t="s">
        <v>3</v>
      </c>
      <c r="C738" s="6">
        <v>4.7833617285705099</v>
      </c>
      <c r="D738" s="6">
        <f>VLOOKUP(A738,'PPP - Resi'!$E$1:$G$3927,2,FALSE)</f>
        <v>5.9292920851747697</v>
      </c>
      <c r="E738" s="7">
        <f>VLOOKUP(A738,Embalses!$A$1:$B$4292,2,FALSE)</f>
        <v>0.86033818019494601</v>
      </c>
      <c r="F738" s="8">
        <f>VLOOKUP(A738,'Prod comer'!$A$2:$C$130,2,TRUE)</f>
        <v>528.40164516129039</v>
      </c>
      <c r="G738" s="8">
        <f>VLOOKUP(A738,'Prod comer'!$A$2:$F$130,5,TRUE)</f>
        <v>511.00632690322578</v>
      </c>
      <c r="H738" t="str">
        <f>IFERROR(VLOOKUP(A738,P.Int!$A$1:$E$2436,5,TRUE),"")</f>
        <v/>
      </c>
      <c r="I738">
        <v>338662</v>
      </c>
      <c r="J738">
        <v>0</v>
      </c>
      <c r="K738">
        <v>338662</v>
      </c>
      <c r="L738" t="str">
        <f>IFERROR(VLOOKUP(A738,'Iny SPEC'!$A$1:$B$3068,2,FALSE),"")</f>
        <v/>
      </c>
      <c r="M738">
        <f t="shared" si="11"/>
        <v>0</v>
      </c>
    </row>
    <row r="739" spans="1:13" x14ac:dyDescent="0.2">
      <c r="A739" s="1">
        <v>42373</v>
      </c>
      <c r="B739" t="s">
        <v>4</v>
      </c>
      <c r="C739" s="6">
        <v>4.4158031301290102</v>
      </c>
      <c r="D739" s="6">
        <f>VLOOKUP(A739,'PPP - Resi'!$I$2:$K$3928,2,FALSE)</f>
        <v>4.9911017248545297</v>
      </c>
      <c r="E739" s="7">
        <f>VLOOKUP(A739,Embalses!$D$1:$E$4292,2,FALSE)</f>
        <v>0.54422805600966251</v>
      </c>
      <c r="F739" s="8">
        <f>VLOOKUP(A739,'Prod comer'!$A$2:$C$130,3,TRUE)</f>
        <v>2026.3649354838706</v>
      </c>
      <c r="G739" s="8">
        <f>VLOOKUP(A739,'Prod comer'!$A$2:$F$130,6,TRUE)</f>
        <v>733.49006451612945</v>
      </c>
      <c r="H739" t="str">
        <f>IFERROR(VLOOKUP(A739,P.Int!$A$1:$E$2436,5,TRUE),"")</f>
        <v/>
      </c>
      <c r="I739">
        <v>552786</v>
      </c>
      <c r="J739">
        <v>9696</v>
      </c>
      <c r="K739">
        <v>562482</v>
      </c>
      <c r="L739" t="str">
        <f>IFERROR(VLOOKUP(A739,'Iny SPEC'!$A$1:$B$3068,2,FALSE),"")</f>
        <v/>
      </c>
      <c r="M739">
        <f t="shared" si="11"/>
        <v>0</v>
      </c>
    </row>
    <row r="740" spans="1:13" x14ac:dyDescent="0.2">
      <c r="A740" s="1">
        <v>42374</v>
      </c>
      <c r="B740" t="s">
        <v>3</v>
      </c>
      <c r="C740" s="6">
        <v>4.7833617285705099</v>
      </c>
      <c r="D740" s="6">
        <f>VLOOKUP(A740,'PPP - Resi'!$E$1:$G$3927,2,FALSE)</f>
        <v>5.9292920851747697</v>
      </c>
      <c r="E740" s="7">
        <f>VLOOKUP(A740,Embalses!$A$1:$B$4292,2,FALSE)</f>
        <v>0.85561975835528803</v>
      </c>
      <c r="F740" s="8">
        <f>VLOOKUP(A740,'Prod comer'!$A$2:$C$130,2,TRUE)</f>
        <v>528.40164516129039</v>
      </c>
      <c r="G740" s="8">
        <f>VLOOKUP(A740,'Prod comer'!$A$2:$F$130,5,TRUE)</f>
        <v>511.00632690322578</v>
      </c>
      <c r="H740" t="str">
        <f>IFERROR(VLOOKUP(A740,P.Int!$A$1:$E$2436,5,TRUE),"")</f>
        <v/>
      </c>
      <c r="I740">
        <v>338532</v>
      </c>
      <c r="J740">
        <v>0</v>
      </c>
      <c r="K740">
        <v>338532</v>
      </c>
      <c r="L740" t="str">
        <f>IFERROR(VLOOKUP(A740,'Iny SPEC'!$A$1:$B$3068,2,FALSE),"")</f>
        <v/>
      </c>
      <c r="M740">
        <f t="shared" si="11"/>
        <v>0</v>
      </c>
    </row>
    <row r="741" spans="1:13" x14ac:dyDescent="0.2">
      <c r="A741" s="1">
        <v>42374</v>
      </c>
      <c r="B741" t="s">
        <v>4</v>
      </c>
      <c r="C741" s="6">
        <v>4.4158031301290102</v>
      </c>
      <c r="D741" s="6">
        <f>VLOOKUP(A741,'PPP - Resi'!$I$2:$K$3928,2,FALSE)</f>
        <v>4.9911017248545297</v>
      </c>
      <c r="E741" s="7">
        <f>VLOOKUP(A741,Embalses!$D$1:$E$4292,2,FALSE)</f>
        <v>0.53142818997549224</v>
      </c>
      <c r="F741" s="8">
        <f>VLOOKUP(A741,'Prod comer'!$A$2:$C$130,3,TRUE)</f>
        <v>2026.3649354838706</v>
      </c>
      <c r="G741" s="8">
        <f>VLOOKUP(A741,'Prod comer'!$A$2:$F$130,6,TRUE)</f>
        <v>733.49006451612945</v>
      </c>
      <c r="H741" t="str">
        <f>IFERROR(VLOOKUP(A741,P.Int!$A$1:$E$2436,5,TRUE),"")</f>
        <v/>
      </c>
      <c r="I741">
        <v>571425</v>
      </c>
      <c r="J741">
        <v>9649</v>
      </c>
      <c r="K741">
        <v>581074</v>
      </c>
      <c r="L741" t="str">
        <f>IFERROR(VLOOKUP(A741,'Iny SPEC'!$A$1:$B$3068,2,FALSE),"")</f>
        <v/>
      </c>
      <c r="M741">
        <f t="shared" si="11"/>
        <v>0</v>
      </c>
    </row>
    <row r="742" spans="1:13" x14ac:dyDescent="0.2">
      <c r="A742" s="1">
        <v>42375</v>
      </c>
      <c r="B742" t="s">
        <v>3</v>
      </c>
      <c r="C742" s="6">
        <v>4.7833617285705099</v>
      </c>
      <c r="D742" s="6">
        <f>VLOOKUP(A742,'PPP - Resi'!$E$1:$G$3927,2,FALSE)</f>
        <v>5.9292920851747697</v>
      </c>
      <c r="E742" s="7">
        <f>VLOOKUP(A742,Embalses!$A$1:$B$4292,2,FALSE)</f>
        <v>0.85275846981807801</v>
      </c>
      <c r="F742" s="8">
        <f>VLOOKUP(A742,'Prod comer'!$A$2:$C$130,2,TRUE)</f>
        <v>528.40164516129039</v>
      </c>
      <c r="G742" s="8">
        <f>VLOOKUP(A742,'Prod comer'!$A$2:$F$130,5,TRUE)</f>
        <v>511.00632690322578</v>
      </c>
      <c r="H742" t="str">
        <f>IFERROR(VLOOKUP(A742,P.Int!$A$1:$E$2436,5,TRUE),"")</f>
        <v/>
      </c>
      <c r="I742">
        <v>337610</v>
      </c>
      <c r="J742">
        <v>0</v>
      </c>
      <c r="K742">
        <v>337610</v>
      </c>
      <c r="L742" t="str">
        <f>IFERROR(VLOOKUP(A742,'Iny SPEC'!$A$1:$B$3068,2,FALSE),"")</f>
        <v/>
      </c>
      <c r="M742">
        <f t="shared" si="11"/>
        <v>0</v>
      </c>
    </row>
    <row r="743" spans="1:13" x14ac:dyDescent="0.2">
      <c r="A743" s="1">
        <v>42375</v>
      </c>
      <c r="B743" t="s">
        <v>4</v>
      </c>
      <c r="C743" s="6">
        <v>4.4158031301290102</v>
      </c>
      <c r="D743" s="6">
        <f>VLOOKUP(A743,'PPP - Resi'!$I$2:$K$3928,2,FALSE)</f>
        <v>4.9911017248545297</v>
      </c>
      <c r="E743" s="7">
        <f>VLOOKUP(A743,Embalses!$D$1:$E$4292,2,FALSE)</f>
        <v>0.54567314996403404</v>
      </c>
      <c r="F743" s="8">
        <f>VLOOKUP(A743,'Prod comer'!$A$2:$C$130,3,TRUE)</f>
        <v>2026.3649354838706</v>
      </c>
      <c r="G743" s="8">
        <f>VLOOKUP(A743,'Prod comer'!$A$2:$F$130,6,TRUE)</f>
        <v>733.49006451612945</v>
      </c>
      <c r="H743" t="str">
        <f>IFERROR(VLOOKUP(A743,P.Int!$A$1:$E$2436,5,TRUE),"")</f>
        <v/>
      </c>
      <c r="I743">
        <v>540986</v>
      </c>
      <c r="J743">
        <v>9681</v>
      </c>
      <c r="K743">
        <v>550667</v>
      </c>
      <c r="L743" t="str">
        <f>IFERROR(VLOOKUP(A743,'Iny SPEC'!$A$1:$B$3068,2,FALSE),"")</f>
        <v/>
      </c>
      <c r="M743">
        <f t="shared" si="11"/>
        <v>0</v>
      </c>
    </row>
    <row r="744" spans="1:13" x14ac:dyDescent="0.2">
      <c r="A744" s="1">
        <v>42376</v>
      </c>
      <c r="B744" t="s">
        <v>3</v>
      </c>
      <c r="C744" s="6">
        <v>4.7833617285705099</v>
      </c>
      <c r="D744" s="6">
        <f>VLOOKUP(A744,'PPP - Resi'!$E$1:$G$3927,2,FALSE)</f>
        <v>5.9292920851747697</v>
      </c>
      <c r="E744" s="7">
        <f>VLOOKUP(A744,Embalses!$A$1:$B$4292,2,FALSE)</f>
        <v>0.84852681239137695</v>
      </c>
      <c r="F744" s="8">
        <f>VLOOKUP(A744,'Prod comer'!$A$2:$C$130,2,TRUE)</f>
        <v>528.40164516129039</v>
      </c>
      <c r="G744" s="8">
        <f>VLOOKUP(A744,'Prod comer'!$A$2:$F$130,5,TRUE)</f>
        <v>511.00632690322578</v>
      </c>
      <c r="H744" t="str">
        <f>IFERROR(VLOOKUP(A744,P.Int!$A$1:$E$2436,5,TRUE),"")</f>
        <v/>
      </c>
      <c r="I744">
        <v>344149</v>
      </c>
      <c r="J744">
        <v>0</v>
      </c>
      <c r="K744">
        <v>344149</v>
      </c>
      <c r="L744" t="str">
        <f>IFERROR(VLOOKUP(A744,'Iny SPEC'!$A$1:$B$3068,2,FALSE),"")</f>
        <v/>
      </c>
      <c r="M744">
        <f t="shared" si="11"/>
        <v>0</v>
      </c>
    </row>
    <row r="745" spans="1:13" x14ac:dyDescent="0.2">
      <c r="A745" s="1">
        <v>42376</v>
      </c>
      <c r="B745" t="s">
        <v>4</v>
      </c>
      <c r="C745" s="6">
        <v>4.4158031301290102</v>
      </c>
      <c r="D745" s="6">
        <f>VLOOKUP(A745,'PPP - Resi'!$I$2:$K$3928,2,FALSE)</f>
        <v>4.9911017248545297</v>
      </c>
      <c r="E745" s="7">
        <f>VLOOKUP(A745,Embalses!$D$1:$E$4292,2,FALSE)</f>
        <v>0.54585033141206207</v>
      </c>
      <c r="F745" s="8">
        <f>VLOOKUP(A745,'Prod comer'!$A$2:$C$130,3,TRUE)</f>
        <v>2026.3649354838706</v>
      </c>
      <c r="G745" s="8">
        <f>VLOOKUP(A745,'Prod comer'!$A$2:$F$130,6,TRUE)</f>
        <v>733.49006451612945</v>
      </c>
      <c r="H745" t="str">
        <f>IFERROR(VLOOKUP(A745,P.Int!$A$1:$E$2436,5,TRUE),"")</f>
        <v/>
      </c>
      <c r="I745">
        <v>558531</v>
      </c>
      <c r="J745">
        <v>9708</v>
      </c>
      <c r="K745">
        <v>568239</v>
      </c>
      <c r="L745" t="str">
        <f>IFERROR(VLOOKUP(A745,'Iny SPEC'!$A$1:$B$3068,2,FALSE),"")</f>
        <v/>
      </c>
      <c r="M745">
        <f t="shared" si="11"/>
        <v>0</v>
      </c>
    </row>
    <row r="746" spans="1:13" x14ac:dyDescent="0.2">
      <c r="A746" s="1">
        <v>42377</v>
      </c>
      <c r="B746" t="s">
        <v>3</v>
      </c>
      <c r="C746" s="6">
        <v>4.7833617285705099</v>
      </c>
      <c r="D746" s="6">
        <f>VLOOKUP(A746,'PPP - Resi'!$E$1:$G$3927,2,FALSE)</f>
        <v>5.9292920851747697</v>
      </c>
      <c r="E746" s="7">
        <f>VLOOKUP(A746,Embalses!$A$1:$B$4292,2,FALSE)</f>
        <v>0.84376864138278895</v>
      </c>
      <c r="F746" s="8">
        <f>VLOOKUP(A746,'Prod comer'!$A$2:$C$130,2,TRUE)</f>
        <v>528.40164516129039</v>
      </c>
      <c r="G746" s="8">
        <f>VLOOKUP(A746,'Prod comer'!$A$2:$F$130,5,TRUE)</f>
        <v>511.00632690322578</v>
      </c>
      <c r="H746" t="str">
        <f>IFERROR(VLOOKUP(A746,P.Int!$A$1:$E$2436,5,TRUE),"")</f>
        <v/>
      </c>
      <c r="I746">
        <v>345827</v>
      </c>
      <c r="J746">
        <v>0</v>
      </c>
      <c r="K746">
        <v>345827</v>
      </c>
      <c r="L746" t="str">
        <f>IFERROR(VLOOKUP(A746,'Iny SPEC'!$A$1:$B$3068,2,FALSE),"")</f>
        <v/>
      </c>
      <c r="M746">
        <f t="shared" si="11"/>
        <v>0</v>
      </c>
    </row>
    <row r="747" spans="1:13" x14ac:dyDescent="0.2">
      <c r="A747" s="1">
        <v>42377</v>
      </c>
      <c r="B747" t="s">
        <v>4</v>
      </c>
      <c r="C747" s="6">
        <v>4.4158031301290102</v>
      </c>
      <c r="D747" s="6">
        <f>VLOOKUP(A747,'PPP - Resi'!$I$2:$K$3928,2,FALSE)</f>
        <v>4.9911017248545297</v>
      </c>
      <c r="E747" s="7">
        <f>VLOOKUP(A747,Embalses!$D$1:$E$4292,2,FALSE)</f>
        <v>0.53742939917396626</v>
      </c>
      <c r="F747" s="8">
        <f>VLOOKUP(A747,'Prod comer'!$A$2:$C$130,3,TRUE)</f>
        <v>2026.3649354838706</v>
      </c>
      <c r="G747" s="8">
        <f>VLOOKUP(A747,'Prod comer'!$A$2:$F$130,6,TRUE)</f>
        <v>733.49006451612945</v>
      </c>
      <c r="H747" t="str">
        <f>IFERROR(VLOOKUP(A747,P.Int!$A$1:$E$2436,5,TRUE),"")</f>
        <v/>
      </c>
      <c r="I747">
        <v>539494</v>
      </c>
      <c r="J747">
        <v>9610</v>
      </c>
      <c r="K747">
        <v>549104</v>
      </c>
      <c r="L747" t="str">
        <f>IFERROR(VLOOKUP(A747,'Iny SPEC'!$A$1:$B$3068,2,FALSE),"")</f>
        <v/>
      </c>
      <c r="M747">
        <f t="shared" si="11"/>
        <v>0</v>
      </c>
    </row>
    <row r="748" spans="1:13" x14ac:dyDescent="0.2">
      <c r="A748" s="1">
        <v>42378</v>
      </c>
      <c r="B748" t="s">
        <v>3</v>
      </c>
      <c r="C748" s="6">
        <v>4.7833617285705099</v>
      </c>
      <c r="D748" s="6">
        <f>VLOOKUP(A748,'PPP - Resi'!$E$1:$G$3927,2,FALSE)</f>
        <v>5.9292920851747697</v>
      </c>
      <c r="E748" s="7">
        <f>VLOOKUP(A748,Embalses!$A$1:$B$4292,2,FALSE)</f>
        <v>0.84181506747375801</v>
      </c>
      <c r="F748" s="8">
        <f>VLOOKUP(A748,'Prod comer'!$A$2:$C$130,2,TRUE)</f>
        <v>528.40164516129039</v>
      </c>
      <c r="G748" s="8">
        <f>VLOOKUP(A748,'Prod comer'!$A$2:$F$130,5,TRUE)</f>
        <v>511.00632690322578</v>
      </c>
      <c r="H748" t="str">
        <f>IFERROR(VLOOKUP(A748,P.Int!$A$1:$E$2436,5,TRUE),"")</f>
        <v/>
      </c>
      <c r="I748">
        <v>351728</v>
      </c>
      <c r="J748">
        <v>0</v>
      </c>
      <c r="K748">
        <v>351728</v>
      </c>
      <c r="L748" t="str">
        <f>IFERROR(VLOOKUP(A748,'Iny SPEC'!$A$1:$B$3068,2,FALSE),"")</f>
        <v/>
      </c>
      <c r="M748">
        <f t="shared" si="11"/>
        <v>0</v>
      </c>
    </row>
    <row r="749" spans="1:13" x14ac:dyDescent="0.2">
      <c r="A749" s="1">
        <v>42378</v>
      </c>
      <c r="B749" t="s">
        <v>4</v>
      </c>
      <c r="C749" s="6">
        <v>4.4158031301290102</v>
      </c>
      <c r="D749" s="6">
        <f>VLOOKUP(A749,'PPP - Resi'!$I$2:$K$3928,2,FALSE)</f>
        <v>4.9911017248545297</v>
      </c>
      <c r="E749" s="7">
        <f>VLOOKUP(A749,Embalses!$D$1:$E$4292,2,FALSE)</f>
        <v>0.52637151574004826</v>
      </c>
      <c r="F749" s="8">
        <f>VLOOKUP(A749,'Prod comer'!$A$2:$C$130,3,TRUE)</f>
        <v>2026.3649354838706</v>
      </c>
      <c r="G749" s="8">
        <f>VLOOKUP(A749,'Prod comer'!$A$2:$F$130,6,TRUE)</f>
        <v>733.49006451612945</v>
      </c>
      <c r="H749" t="str">
        <f>IFERROR(VLOOKUP(A749,P.Int!$A$1:$E$2436,5,TRUE),"")</f>
        <v/>
      </c>
      <c r="I749">
        <v>491028</v>
      </c>
      <c r="J749">
        <v>9683</v>
      </c>
      <c r="K749">
        <v>500711</v>
      </c>
      <c r="L749" t="str">
        <f>IFERROR(VLOOKUP(A749,'Iny SPEC'!$A$1:$B$3068,2,FALSE),"")</f>
        <v/>
      </c>
      <c r="M749">
        <f t="shared" si="11"/>
        <v>0</v>
      </c>
    </row>
    <row r="750" spans="1:13" x14ac:dyDescent="0.2">
      <c r="A750" s="1">
        <v>42379</v>
      </c>
      <c r="B750" t="s">
        <v>3</v>
      </c>
      <c r="C750" s="6">
        <v>4.7833617285705099</v>
      </c>
      <c r="D750" s="6">
        <f>VLOOKUP(A750,'PPP - Resi'!$E$1:$G$3927,2,FALSE)</f>
        <v>5.9292920851747697</v>
      </c>
      <c r="E750" s="7">
        <f>VLOOKUP(A750,Embalses!$A$1:$B$4292,2,FALSE)</f>
        <v>0.83907498132049696</v>
      </c>
      <c r="F750" s="8">
        <f>VLOOKUP(A750,'Prod comer'!$A$2:$C$130,2,TRUE)</f>
        <v>528.40164516129039</v>
      </c>
      <c r="G750" s="8">
        <f>VLOOKUP(A750,'Prod comer'!$A$2:$F$130,5,TRUE)</f>
        <v>511.00632690322578</v>
      </c>
      <c r="H750" t="str">
        <f>IFERROR(VLOOKUP(A750,P.Int!$A$1:$E$2436,5,TRUE),"")</f>
        <v/>
      </c>
      <c r="I750">
        <v>342533</v>
      </c>
      <c r="J750">
        <v>0</v>
      </c>
      <c r="K750">
        <v>342533</v>
      </c>
      <c r="L750" t="str">
        <f>IFERROR(VLOOKUP(A750,'Iny SPEC'!$A$1:$B$3068,2,FALSE),"")</f>
        <v/>
      </c>
      <c r="M750">
        <f t="shared" si="11"/>
        <v>0</v>
      </c>
    </row>
    <row r="751" spans="1:13" x14ac:dyDescent="0.2">
      <c r="A751" s="1">
        <v>42379</v>
      </c>
      <c r="B751" t="s">
        <v>4</v>
      </c>
      <c r="C751" s="6">
        <v>4.4158031301290102</v>
      </c>
      <c r="D751" s="6">
        <f>VLOOKUP(A751,'PPP - Resi'!$I$2:$K$3928,2,FALSE)</f>
        <v>4.9911017248545297</v>
      </c>
      <c r="E751" s="7">
        <f>VLOOKUP(A751,Embalses!$D$1:$E$4292,2,FALSE)</f>
        <v>0.53412615043809797</v>
      </c>
      <c r="F751" s="8">
        <f>VLOOKUP(A751,'Prod comer'!$A$2:$C$130,3,TRUE)</f>
        <v>2026.3649354838706</v>
      </c>
      <c r="G751" s="8">
        <f>VLOOKUP(A751,'Prod comer'!$A$2:$F$130,6,TRUE)</f>
        <v>733.49006451612945</v>
      </c>
      <c r="H751" t="str">
        <f>IFERROR(VLOOKUP(A751,P.Int!$A$1:$E$2436,5,TRUE),"")</f>
        <v/>
      </c>
      <c r="I751">
        <v>420375</v>
      </c>
      <c r="J751">
        <v>9633</v>
      </c>
      <c r="K751">
        <v>430008</v>
      </c>
      <c r="L751" t="str">
        <f>IFERROR(VLOOKUP(A751,'Iny SPEC'!$A$1:$B$3068,2,FALSE),"")</f>
        <v/>
      </c>
      <c r="M751">
        <f t="shared" si="11"/>
        <v>0</v>
      </c>
    </row>
    <row r="752" spans="1:13" x14ac:dyDescent="0.2">
      <c r="A752" s="1">
        <v>42380</v>
      </c>
      <c r="B752" t="s">
        <v>3</v>
      </c>
      <c r="C752" s="6">
        <v>4.7833617285705099</v>
      </c>
      <c r="D752" s="6">
        <f>VLOOKUP(A752,'PPP - Resi'!$E$1:$G$3927,2,FALSE)</f>
        <v>5.9292920851747697</v>
      </c>
      <c r="E752" s="7">
        <f>VLOOKUP(A752,Embalses!$A$1:$B$4292,2,FALSE)</f>
        <v>0.83654602190056704</v>
      </c>
      <c r="F752" s="8">
        <f>VLOOKUP(A752,'Prod comer'!$A$2:$C$130,2,TRUE)</f>
        <v>528.40164516129039</v>
      </c>
      <c r="G752" s="8">
        <f>VLOOKUP(A752,'Prod comer'!$A$2:$F$130,5,TRUE)</f>
        <v>511.00632690322578</v>
      </c>
      <c r="H752" t="str">
        <f>IFERROR(VLOOKUP(A752,P.Int!$A$1:$E$2436,5,TRUE),"")</f>
        <v/>
      </c>
      <c r="I752">
        <v>335108</v>
      </c>
      <c r="J752">
        <v>0</v>
      </c>
      <c r="K752">
        <v>335108</v>
      </c>
      <c r="L752" t="str">
        <f>IFERROR(VLOOKUP(A752,'Iny SPEC'!$A$1:$B$3068,2,FALSE),"")</f>
        <v/>
      </c>
      <c r="M752">
        <f t="shared" si="11"/>
        <v>0</v>
      </c>
    </row>
    <row r="753" spans="1:13" x14ac:dyDescent="0.2">
      <c r="A753" s="1">
        <v>42380</v>
      </c>
      <c r="B753" t="s">
        <v>4</v>
      </c>
      <c r="C753" s="6">
        <v>4.4158031301290102</v>
      </c>
      <c r="D753" s="6">
        <f>VLOOKUP(A753,'PPP - Resi'!$I$2:$K$3928,2,FALSE)</f>
        <v>4.9911017248545297</v>
      </c>
      <c r="E753" s="7">
        <f>VLOOKUP(A753,Embalses!$D$1:$E$4292,2,FALSE)</f>
        <v>0.53169976010524933</v>
      </c>
      <c r="F753" s="8">
        <f>VLOOKUP(A753,'Prod comer'!$A$2:$C$130,3,TRUE)</f>
        <v>2026.3649354838706</v>
      </c>
      <c r="G753" s="8">
        <f>VLOOKUP(A753,'Prod comer'!$A$2:$F$130,6,TRUE)</f>
        <v>733.49006451612945</v>
      </c>
      <c r="H753" t="str">
        <f>IFERROR(VLOOKUP(A753,P.Int!$A$1:$E$2436,5,TRUE),"")</f>
        <v/>
      </c>
      <c r="I753">
        <v>471908</v>
      </c>
      <c r="J753">
        <v>9455</v>
      </c>
      <c r="K753">
        <v>481363</v>
      </c>
      <c r="L753" t="str">
        <f>IFERROR(VLOOKUP(A753,'Iny SPEC'!$A$1:$B$3068,2,FALSE),"")</f>
        <v/>
      </c>
      <c r="M753">
        <f t="shared" si="11"/>
        <v>0</v>
      </c>
    </row>
    <row r="754" spans="1:13" x14ac:dyDescent="0.2">
      <c r="A754" s="1">
        <v>42381</v>
      </c>
      <c r="B754" t="s">
        <v>3</v>
      </c>
      <c r="C754" s="6">
        <v>4.7833617285705099</v>
      </c>
      <c r="D754" s="6">
        <f>VLOOKUP(A754,'PPP - Resi'!$E$1:$G$3927,2,FALSE)</f>
        <v>5.9292920851747697</v>
      </c>
      <c r="E754" s="7">
        <f>VLOOKUP(A754,Embalses!$A$1:$B$4292,2,FALSE)</f>
        <v>0.83238734655452395</v>
      </c>
      <c r="F754" s="8">
        <f>VLOOKUP(A754,'Prod comer'!$A$2:$C$130,2,TRUE)</f>
        <v>528.40164516129039</v>
      </c>
      <c r="G754" s="8">
        <f>VLOOKUP(A754,'Prod comer'!$A$2:$F$130,5,TRUE)</f>
        <v>511.00632690322578</v>
      </c>
      <c r="H754" t="str">
        <f>IFERROR(VLOOKUP(A754,P.Int!$A$1:$E$2436,5,TRUE),"")</f>
        <v/>
      </c>
      <c r="I754">
        <v>345379</v>
      </c>
      <c r="J754">
        <v>0</v>
      </c>
      <c r="K754">
        <v>345379</v>
      </c>
      <c r="L754" t="str">
        <f>IFERROR(VLOOKUP(A754,'Iny SPEC'!$A$1:$B$3068,2,FALSE),"")</f>
        <v/>
      </c>
      <c r="M754">
        <f t="shared" si="11"/>
        <v>0</v>
      </c>
    </row>
    <row r="755" spans="1:13" x14ac:dyDescent="0.2">
      <c r="A755" s="1">
        <v>42381</v>
      </c>
      <c r="B755" t="s">
        <v>4</v>
      </c>
      <c r="C755" s="6">
        <v>4.4158031301290102</v>
      </c>
      <c r="D755" s="6">
        <f>VLOOKUP(A755,'PPP - Resi'!$I$2:$K$3928,2,FALSE)</f>
        <v>4.9911017248545297</v>
      </c>
      <c r="E755" s="7">
        <f>VLOOKUP(A755,Embalses!$D$1:$E$4292,2,FALSE)</f>
        <v>0.53050191706548278</v>
      </c>
      <c r="F755" s="8">
        <f>VLOOKUP(A755,'Prod comer'!$A$2:$C$130,3,TRUE)</f>
        <v>2026.3649354838706</v>
      </c>
      <c r="G755" s="8">
        <f>VLOOKUP(A755,'Prod comer'!$A$2:$F$130,6,TRUE)</f>
        <v>733.49006451612945</v>
      </c>
      <c r="H755" t="str">
        <f>IFERROR(VLOOKUP(A755,P.Int!$A$1:$E$2436,5,TRUE),"")</f>
        <v/>
      </c>
      <c r="I755">
        <v>553420</v>
      </c>
      <c r="J755">
        <v>9717</v>
      </c>
      <c r="K755">
        <v>563137</v>
      </c>
      <c r="L755" t="str">
        <f>IFERROR(VLOOKUP(A755,'Iny SPEC'!$A$1:$B$3068,2,FALSE),"")</f>
        <v/>
      </c>
      <c r="M755">
        <f t="shared" si="11"/>
        <v>0</v>
      </c>
    </row>
    <row r="756" spans="1:13" x14ac:dyDescent="0.2">
      <c r="A756" s="1">
        <v>42382</v>
      </c>
      <c r="B756" t="s">
        <v>3</v>
      </c>
      <c r="C756" s="6">
        <v>4.7833617285705099</v>
      </c>
      <c r="D756" s="6">
        <f>VLOOKUP(A756,'PPP - Resi'!$E$1:$G$3927,2,FALSE)</f>
        <v>5.9292920851747697</v>
      </c>
      <c r="E756" s="7">
        <f>VLOOKUP(A756,Embalses!$A$1:$B$4292,2,FALSE)</f>
        <v>0.82933969306134903</v>
      </c>
      <c r="F756" s="8">
        <f>VLOOKUP(A756,'Prod comer'!$A$2:$C$130,2,TRUE)</f>
        <v>528.40164516129039</v>
      </c>
      <c r="G756" s="8">
        <f>VLOOKUP(A756,'Prod comer'!$A$2:$F$130,5,TRUE)</f>
        <v>511.00632690322578</v>
      </c>
      <c r="H756" t="str">
        <f>IFERROR(VLOOKUP(A756,P.Int!$A$1:$E$2436,5,TRUE),"")</f>
        <v/>
      </c>
      <c r="I756">
        <v>317262</v>
      </c>
      <c r="J756">
        <v>0</v>
      </c>
      <c r="K756">
        <v>317262</v>
      </c>
      <c r="L756" t="str">
        <f>IFERROR(VLOOKUP(A756,'Iny SPEC'!$A$1:$B$3068,2,FALSE),"")</f>
        <v/>
      </c>
      <c r="M756">
        <f t="shared" si="11"/>
        <v>0</v>
      </c>
    </row>
    <row r="757" spans="1:13" x14ac:dyDescent="0.2">
      <c r="A757" s="1">
        <v>42382</v>
      </c>
      <c r="B757" t="s">
        <v>4</v>
      </c>
      <c r="C757" s="6">
        <v>4.4158031301290102</v>
      </c>
      <c r="D757" s="6">
        <f>VLOOKUP(A757,'PPP - Resi'!$I$2:$K$3928,2,FALSE)</f>
        <v>4.9911017248545297</v>
      </c>
      <c r="E757" s="7">
        <f>VLOOKUP(A757,Embalses!$D$1:$E$4292,2,FALSE)</f>
        <v>0.52443072525590473</v>
      </c>
      <c r="F757" s="8">
        <f>VLOOKUP(A757,'Prod comer'!$A$2:$C$130,3,TRUE)</f>
        <v>2026.3649354838706</v>
      </c>
      <c r="G757" s="8">
        <f>VLOOKUP(A757,'Prod comer'!$A$2:$F$130,6,TRUE)</f>
        <v>733.49006451612945</v>
      </c>
      <c r="H757" t="str">
        <f>IFERROR(VLOOKUP(A757,P.Int!$A$1:$E$2436,5,TRUE),"")</f>
        <v/>
      </c>
      <c r="I757">
        <v>582163</v>
      </c>
      <c r="J757">
        <v>9786</v>
      </c>
      <c r="K757">
        <v>591949</v>
      </c>
      <c r="L757" t="str">
        <f>IFERROR(VLOOKUP(A757,'Iny SPEC'!$A$1:$B$3068,2,FALSE),"")</f>
        <v/>
      </c>
      <c r="M757">
        <f t="shared" si="11"/>
        <v>0</v>
      </c>
    </row>
    <row r="758" spans="1:13" x14ac:dyDescent="0.2">
      <c r="A758" s="1">
        <v>42383</v>
      </c>
      <c r="B758" t="s">
        <v>3</v>
      </c>
      <c r="C758" s="6">
        <v>4.7833617285705099</v>
      </c>
      <c r="D758" s="6">
        <f>VLOOKUP(A758,'PPP - Resi'!$E$1:$G$3927,2,FALSE)</f>
        <v>5.9292920851747697</v>
      </c>
      <c r="E758" s="7">
        <f>VLOOKUP(A758,Embalses!$A$1:$B$4292,2,FALSE)</f>
        <v>0.82508392548300202</v>
      </c>
      <c r="F758" s="8">
        <f>VLOOKUP(A758,'Prod comer'!$A$2:$C$130,2,TRUE)</f>
        <v>528.40164516129039</v>
      </c>
      <c r="G758" s="8">
        <f>VLOOKUP(A758,'Prod comer'!$A$2:$F$130,5,TRUE)</f>
        <v>511.00632690322578</v>
      </c>
      <c r="H758" t="str">
        <f>IFERROR(VLOOKUP(A758,P.Int!$A$1:$E$2436,5,TRUE),"")</f>
        <v/>
      </c>
      <c r="I758">
        <v>368334</v>
      </c>
      <c r="J758">
        <v>0</v>
      </c>
      <c r="K758">
        <v>368334</v>
      </c>
      <c r="L758" t="str">
        <f>IFERROR(VLOOKUP(A758,'Iny SPEC'!$A$1:$B$3068,2,FALSE),"")</f>
        <v/>
      </c>
      <c r="M758">
        <f t="shared" si="11"/>
        <v>0</v>
      </c>
    </row>
    <row r="759" spans="1:13" x14ac:dyDescent="0.2">
      <c r="A759" s="1">
        <v>42383</v>
      </c>
      <c r="B759" t="s">
        <v>4</v>
      </c>
      <c r="C759" s="6">
        <v>4.4158031301290102</v>
      </c>
      <c r="D759" s="6">
        <f>VLOOKUP(A759,'PPP - Resi'!$I$2:$K$3928,2,FALSE)</f>
        <v>4.9911017248545297</v>
      </c>
      <c r="E759" s="7">
        <f>VLOOKUP(A759,Embalses!$D$1:$E$4292,2,FALSE)</f>
        <v>0.52809742406993099</v>
      </c>
      <c r="F759" s="8">
        <f>VLOOKUP(A759,'Prod comer'!$A$2:$C$130,3,TRUE)</f>
        <v>2026.3649354838706</v>
      </c>
      <c r="G759" s="8">
        <f>VLOOKUP(A759,'Prod comer'!$A$2:$F$130,6,TRUE)</f>
        <v>733.49006451612945</v>
      </c>
      <c r="H759" t="str">
        <f>IFERROR(VLOOKUP(A759,P.Int!$A$1:$E$2436,5,TRUE),"")</f>
        <v/>
      </c>
      <c r="I759">
        <v>580649</v>
      </c>
      <c r="J759">
        <v>9666</v>
      </c>
      <c r="K759">
        <v>590315</v>
      </c>
      <c r="L759" t="str">
        <f>IFERROR(VLOOKUP(A759,'Iny SPEC'!$A$1:$B$3068,2,FALSE),"")</f>
        <v/>
      </c>
      <c r="M759">
        <f t="shared" si="11"/>
        <v>0</v>
      </c>
    </row>
    <row r="760" spans="1:13" x14ac:dyDescent="0.2">
      <c r="A760" s="1">
        <v>42384</v>
      </c>
      <c r="B760" t="s">
        <v>3</v>
      </c>
      <c r="C760" s="6">
        <v>4.7833617285705099</v>
      </c>
      <c r="D760" s="6">
        <f>VLOOKUP(A760,'PPP - Resi'!$E$1:$G$3927,2,FALSE)</f>
        <v>5.9292920851747697</v>
      </c>
      <c r="E760" s="7">
        <f>VLOOKUP(A760,Embalses!$A$1:$B$4292,2,FALSE)</f>
        <v>0.82020390046474501</v>
      </c>
      <c r="F760" s="8">
        <f>VLOOKUP(A760,'Prod comer'!$A$2:$C$130,2,TRUE)</f>
        <v>528.40164516129039</v>
      </c>
      <c r="G760" s="8">
        <f>VLOOKUP(A760,'Prod comer'!$A$2:$F$130,5,TRUE)</f>
        <v>511.00632690322578</v>
      </c>
      <c r="H760" t="str">
        <f>IFERROR(VLOOKUP(A760,P.Int!$A$1:$E$2436,5,TRUE),"")</f>
        <v/>
      </c>
      <c r="I760">
        <v>347364</v>
      </c>
      <c r="J760">
        <v>0</v>
      </c>
      <c r="K760">
        <v>347364</v>
      </c>
      <c r="L760" t="str">
        <f>IFERROR(VLOOKUP(A760,'Iny SPEC'!$A$1:$B$3068,2,FALSE),"")</f>
        <v/>
      </c>
      <c r="M760">
        <f t="shared" si="11"/>
        <v>0</v>
      </c>
    </row>
    <row r="761" spans="1:13" x14ac:dyDescent="0.2">
      <c r="A761" s="1">
        <v>42384</v>
      </c>
      <c r="B761" t="s">
        <v>4</v>
      </c>
      <c r="C761" s="6">
        <v>4.4158031301290102</v>
      </c>
      <c r="D761" s="6">
        <f>VLOOKUP(A761,'PPP - Resi'!$I$2:$K$3928,2,FALSE)</f>
        <v>4.9911017248545297</v>
      </c>
      <c r="E761" s="7">
        <f>VLOOKUP(A761,Embalses!$D$1:$E$4292,2,FALSE)</f>
        <v>0.51958025882956971</v>
      </c>
      <c r="F761" s="8">
        <f>VLOOKUP(A761,'Prod comer'!$A$2:$C$130,3,TRUE)</f>
        <v>2026.3649354838706</v>
      </c>
      <c r="G761" s="8">
        <f>VLOOKUP(A761,'Prod comer'!$A$2:$F$130,6,TRUE)</f>
        <v>733.49006451612945</v>
      </c>
      <c r="H761" t="str">
        <f>IFERROR(VLOOKUP(A761,P.Int!$A$1:$E$2436,5,TRUE),"")</f>
        <v/>
      </c>
      <c r="I761">
        <v>611602</v>
      </c>
      <c r="J761">
        <v>9672</v>
      </c>
      <c r="K761">
        <v>621274</v>
      </c>
      <c r="L761" t="str">
        <f>IFERROR(VLOOKUP(A761,'Iny SPEC'!$A$1:$B$3068,2,FALSE),"")</f>
        <v/>
      </c>
      <c r="M761">
        <f t="shared" si="11"/>
        <v>0</v>
      </c>
    </row>
    <row r="762" spans="1:13" x14ac:dyDescent="0.2">
      <c r="A762" s="1">
        <v>42385</v>
      </c>
      <c r="B762" t="s">
        <v>3</v>
      </c>
      <c r="C762" s="6">
        <v>4.7833617285705099</v>
      </c>
      <c r="D762" s="6">
        <f>VLOOKUP(A762,'PPP - Resi'!$E$1:$G$3927,2,FALSE)</f>
        <v>5.9292920851747697</v>
      </c>
      <c r="E762" s="7">
        <f>VLOOKUP(A762,Embalses!$A$1:$B$4292,2,FALSE)</f>
        <v>0.81642642616499395</v>
      </c>
      <c r="F762" s="8">
        <f>VLOOKUP(A762,'Prod comer'!$A$2:$C$130,2,TRUE)</f>
        <v>528.40164516129039</v>
      </c>
      <c r="G762" s="8">
        <f>VLOOKUP(A762,'Prod comer'!$A$2:$F$130,5,TRUE)</f>
        <v>511.00632690322578</v>
      </c>
      <c r="H762" t="str">
        <f>IFERROR(VLOOKUP(A762,P.Int!$A$1:$E$2436,5,TRUE),"")</f>
        <v/>
      </c>
      <c r="I762">
        <v>344591</v>
      </c>
      <c r="J762">
        <v>0</v>
      </c>
      <c r="K762">
        <v>344591</v>
      </c>
      <c r="L762" t="str">
        <f>IFERROR(VLOOKUP(A762,'Iny SPEC'!$A$1:$B$3068,2,FALSE),"")</f>
        <v/>
      </c>
      <c r="M762">
        <f t="shared" si="11"/>
        <v>0</v>
      </c>
    </row>
    <row r="763" spans="1:13" x14ac:dyDescent="0.2">
      <c r="A763" s="1">
        <v>42385</v>
      </c>
      <c r="B763" t="s">
        <v>4</v>
      </c>
      <c r="C763" s="6">
        <v>4.4158031301290102</v>
      </c>
      <c r="D763" s="6">
        <f>VLOOKUP(A763,'PPP - Resi'!$I$2:$K$3928,2,FALSE)</f>
        <v>4.9911017248545297</v>
      </c>
      <c r="E763" s="7">
        <f>VLOOKUP(A763,Embalses!$D$1:$E$4292,2,FALSE)</f>
        <v>0.51720264766594826</v>
      </c>
      <c r="F763" s="8">
        <f>VLOOKUP(A763,'Prod comer'!$A$2:$C$130,3,TRUE)</f>
        <v>2026.3649354838706</v>
      </c>
      <c r="G763" s="8">
        <f>VLOOKUP(A763,'Prod comer'!$A$2:$F$130,6,TRUE)</f>
        <v>733.49006451612945</v>
      </c>
      <c r="H763" t="str">
        <f>IFERROR(VLOOKUP(A763,P.Int!$A$1:$E$2436,5,TRUE),"")</f>
        <v/>
      </c>
      <c r="I763">
        <v>628548</v>
      </c>
      <c r="J763">
        <v>9654</v>
      </c>
      <c r="K763">
        <v>638202</v>
      </c>
      <c r="L763" t="str">
        <f>IFERROR(VLOOKUP(A763,'Iny SPEC'!$A$1:$B$3068,2,FALSE),"")</f>
        <v/>
      </c>
      <c r="M763">
        <f t="shared" si="11"/>
        <v>0</v>
      </c>
    </row>
    <row r="764" spans="1:13" x14ac:dyDescent="0.2">
      <c r="A764" s="1">
        <v>42386</v>
      </c>
      <c r="B764" t="s">
        <v>3</v>
      </c>
      <c r="C764" s="6">
        <v>4.7833617285705099</v>
      </c>
      <c r="D764" s="6">
        <f>VLOOKUP(A764,'PPP - Resi'!$E$1:$G$3927,2,FALSE)</f>
        <v>5.9292920851747697</v>
      </c>
      <c r="E764" s="7">
        <f>VLOOKUP(A764,Embalses!$A$1:$B$4292,2,FALSE)</f>
        <v>0.81229251259631596</v>
      </c>
      <c r="F764" s="8">
        <f>VLOOKUP(A764,'Prod comer'!$A$2:$C$130,2,TRUE)</f>
        <v>528.40164516129039</v>
      </c>
      <c r="G764" s="8">
        <f>VLOOKUP(A764,'Prod comer'!$A$2:$F$130,5,TRUE)</f>
        <v>511.00632690322578</v>
      </c>
      <c r="H764" t="str">
        <f>IFERROR(VLOOKUP(A764,P.Int!$A$1:$E$2436,5,TRUE),"")</f>
        <v/>
      </c>
      <c r="I764">
        <v>331563</v>
      </c>
      <c r="J764">
        <v>0</v>
      </c>
      <c r="K764">
        <v>331563</v>
      </c>
      <c r="L764" t="str">
        <f>IFERROR(VLOOKUP(A764,'Iny SPEC'!$A$1:$B$3068,2,FALSE),"")</f>
        <v/>
      </c>
      <c r="M764">
        <f t="shared" si="11"/>
        <v>0</v>
      </c>
    </row>
    <row r="765" spans="1:13" x14ac:dyDescent="0.2">
      <c r="A765" s="1">
        <v>42386</v>
      </c>
      <c r="B765" t="s">
        <v>4</v>
      </c>
      <c r="C765" s="6">
        <v>4.4158031301290102</v>
      </c>
      <c r="D765" s="6">
        <f>VLOOKUP(A765,'PPP - Resi'!$I$2:$K$3928,2,FALSE)</f>
        <v>4.9911017248545297</v>
      </c>
      <c r="E765" s="7">
        <f>VLOOKUP(A765,Embalses!$D$1:$E$4292,2,FALSE)</f>
        <v>0.52008867573258821</v>
      </c>
      <c r="F765" s="8">
        <f>VLOOKUP(A765,'Prod comer'!$A$2:$C$130,3,TRUE)</f>
        <v>2026.3649354838706</v>
      </c>
      <c r="G765" s="8">
        <f>VLOOKUP(A765,'Prod comer'!$A$2:$F$130,6,TRUE)</f>
        <v>733.49006451612945</v>
      </c>
      <c r="H765" t="str">
        <f>IFERROR(VLOOKUP(A765,P.Int!$A$1:$E$2436,5,TRUE),"")</f>
        <v/>
      </c>
      <c r="I765">
        <v>533083</v>
      </c>
      <c r="J765">
        <v>9663</v>
      </c>
      <c r="K765">
        <v>542746</v>
      </c>
      <c r="L765" t="str">
        <f>IFERROR(VLOOKUP(A765,'Iny SPEC'!$A$1:$B$3068,2,FALSE),"")</f>
        <v/>
      </c>
      <c r="M765">
        <f t="shared" si="11"/>
        <v>0</v>
      </c>
    </row>
    <row r="766" spans="1:13" x14ac:dyDescent="0.2">
      <c r="A766" s="1">
        <v>42387</v>
      </c>
      <c r="B766" t="s">
        <v>3</v>
      </c>
      <c r="C766" s="6">
        <v>4.7833617285705099</v>
      </c>
      <c r="D766" s="6">
        <f>VLOOKUP(A766,'PPP - Resi'!$E$1:$G$3927,2,FALSE)</f>
        <v>5.9292920851747697</v>
      </c>
      <c r="E766" s="7">
        <f>VLOOKUP(A766,Embalses!$A$1:$B$4292,2,FALSE)</f>
        <v>0.80665008548547501</v>
      </c>
      <c r="F766" s="8">
        <f>VLOOKUP(A766,'Prod comer'!$A$2:$C$130,2,TRUE)</f>
        <v>528.40164516129039</v>
      </c>
      <c r="G766" s="8">
        <f>VLOOKUP(A766,'Prod comer'!$A$2:$F$130,5,TRUE)</f>
        <v>511.00632690322578</v>
      </c>
      <c r="H766" t="str">
        <f>IFERROR(VLOOKUP(A766,P.Int!$A$1:$E$2436,5,TRUE),"")</f>
        <v/>
      </c>
      <c r="I766">
        <v>334861</v>
      </c>
      <c r="J766">
        <v>0</v>
      </c>
      <c r="K766">
        <v>334861</v>
      </c>
      <c r="L766" t="str">
        <f>IFERROR(VLOOKUP(A766,'Iny SPEC'!$A$1:$B$3068,2,FALSE),"")</f>
        <v/>
      </c>
      <c r="M766">
        <f t="shared" si="11"/>
        <v>0</v>
      </c>
    </row>
    <row r="767" spans="1:13" x14ac:dyDescent="0.2">
      <c r="A767" s="1">
        <v>42387</v>
      </c>
      <c r="B767" t="s">
        <v>4</v>
      </c>
      <c r="C767" s="6">
        <v>4.4158031301290102</v>
      </c>
      <c r="D767" s="6">
        <f>VLOOKUP(A767,'PPP - Resi'!$I$2:$K$3928,2,FALSE)</f>
        <v>4.9911017248545297</v>
      </c>
      <c r="E767" s="7">
        <f>VLOOKUP(A767,Embalses!$D$1:$E$4292,2,FALSE)</f>
        <v>0.51128525210525466</v>
      </c>
      <c r="F767" s="8">
        <f>VLOOKUP(A767,'Prod comer'!$A$2:$C$130,3,TRUE)</f>
        <v>2026.3649354838706</v>
      </c>
      <c r="G767" s="8">
        <f>VLOOKUP(A767,'Prod comer'!$A$2:$F$130,6,TRUE)</f>
        <v>733.49006451612945</v>
      </c>
      <c r="H767" t="str">
        <f>IFERROR(VLOOKUP(A767,P.Int!$A$1:$E$2436,5,TRUE),"")</f>
        <v/>
      </c>
      <c r="I767">
        <v>569096</v>
      </c>
      <c r="J767">
        <v>9610</v>
      </c>
      <c r="K767">
        <v>578706</v>
      </c>
      <c r="L767" t="str">
        <f>IFERROR(VLOOKUP(A767,'Iny SPEC'!$A$1:$B$3068,2,FALSE),"")</f>
        <v/>
      </c>
      <c r="M767">
        <f t="shared" si="11"/>
        <v>0</v>
      </c>
    </row>
    <row r="768" spans="1:13" x14ac:dyDescent="0.2">
      <c r="A768" s="1">
        <v>42388</v>
      </c>
      <c r="B768" t="s">
        <v>3</v>
      </c>
      <c r="C768" s="6">
        <v>4.7833617285705099</v>
      </c>
      <c r="D768" s="6">
        <f>VLOOKUP(A768,'PPP - Resi'!$E$1:$G$3927,2,FALSE)</f>
        <v>5.9292920851747697</v>
      </c>
      <c r="E768" s="7">
        <f>VLOOKUP(A768,Embalses!$A$1:$B$4292,2,FALSE)</f>
        <v>0.80086234583903904</v>
      </c>
      <c r="F768" s="8">
        <f>VLOOKUP(A768,'Prod comer'!$A$2:$C$130,2,TRUE)</f>
        <v>528.40164516129039</v>
      </c>
      <c r="G768" s="8">
        <f>VLOOKUP(A768,'Prod comer'!$A$2:$F$130,5,TRUE)</f>
        <v>511.00632690322578</v>
      </c>
      <c r="H768" t="str">
        <f>IFERROR(VLOOKUP(A768,P.Int!$A$1:$E$2436,5,TRUE),"")</f>
        <v/>
      </c>
      <c r="I768">
        <v>342658</v>
      </c>
      <c r="J768">
        <v>0</v>
      </c>
      <c r="K768">
        <v>342658</v>
      </c>
      <c r="L768" t="str">
        <f>IFERROR(VLOOKUP(A768,'Iny SPEC'!$A$1:$B$3068,2,FALSE),"")</f>
        <v/>
      </c>
      <c r="M768">
        <f t="shared" si="11"/>
        <v>0</v>
      </c>
    </row>
    <row r="769" spans="1:13" x14ac:dyDescent="0.2">
      <c r="A769" s="1">
        <v>42388</v>
      </c>
      <c r="B769" t="s">
        <v>4</v>
      </c>
      <c r="C769" s="6">
        <v>4.4158031301290102</v>
      </c>
      <c r="D769" s="6">
        <f>VLOOKUP(A769,'PPP - Resi'!$I$2:$K$3928,2,FALSE)</f>
        <v>4.9911017248545297</v>
      </c>
      <c r="E769" s="7">
        <f>VLOOKUP(A769,Embalses!$D$1:$E$4292,2,FALSE)</f>
        <v>0.51028611045353423</v>
      </c>
      <c r="F769" s="8">
        <f>VLOOKUP(A769,'Prod comer'!$A$2:$C$130,3,TRUE)</f>
        <v>2026.3649354838706</v>
      </c>
      <c r="G769" s="8">
        <f>VLOOKUP(A769,'Prod comer'!$A$2:$F$130,6,TRUE)</f>
        <v>733.49006451612945</v>
      </c>
      <c r="H769" t="str">
        <f>IFERROR(VLOOKUP(A769,P.Int!$A$1:$E$2436,5,TRUE),"")</f>
        <v/>
      </c>
      <c r="I769">
        <v>579400</v>
      </c>
      <c r="J769">
        <v>9651</v>
      </c>
      <c r="K769">
        <v>589051</v>
      </c>
      <c r="L769" t="str">
        <f>IFERROR(VLOOKUP(A769,'Iny SPEC'!$A$1:$B$3068,2,FALSE),"")</f>
        <v/>
      </c>
      <c r="M769">
        <f t="shared" si="11"/>
        <v>0</v>
      </c>
    </row>
    <row r="770" spans="1:13" x14ac:dyDescent="0.2">
      <c r="A770" s="1">
        <v>42389</v>
      </c>
      <c r="B770" t="s">
        <v>3</v>
      </c>
      <c r="C770" s="6">
        <v>4.7833617285705099</v>
      </c>
      <c r="D770" s="6">
        <f>VLOOKUP(A770,'PPP - Resi'!$E$1:$G$3927,2,FALSE)</f>
        <v>5.9292920851747697</v>
      </c>
      <c r="E770" s="7">
        <f>VLOOKUP(A770,Embalses!$A$1:$B$4292,2,FALSE)</f>
        <v>0.79612046547345505</v>
      </c>
      <c r="F770" s="8">
        <f>VLOOKUP(A770,'Prod comer'!$A$2:$C$130,2,TRUE)</f>
        <v>528.40164516129039</v>
      </c>
      <c r="G770" s="8">
        <f>VLOOKUP(A770,'Prod comer'!$A$2:$F$130,5,TRUE)</f>
        <v>511.00632690322578</v>
      </c>
      <c r="H770" t="str">
        <f>IFERROR(VLOOKUP(A770,P.Int!$A$1:$E$2436,5,TRUE),"")</f>
        <v/>
      </c>
      <c r="I770">
        <v>347148</v>
      </c>
      <c r="J770">
        <v>0</v>
      </c>
      <c r="K770">
        <v>347148</v>
      </c>
      <c r="L770" t="str">
        <f>IFERROR(VLOOKUP(A770,'Iny SPEC'!$A$1:$B$3068,2,FALSE),"")</f>
        <v/>
      </c>
      <c r="M770">
        <f t="shared" si="11"/>
        <v>0</v>
      </c>
    </row>
    <row r="771" spans="1:13" x14ac:dyDescent="0.2">
      <c r="A771" s="1">
        <v>42389</v>
      </c>
      <c r="B771" t="s">
        <v>4</v>
      </c>
      <c r="C771" s="6">
        <v>4.4158031301290102</v>
      </c>
      <c r="D771" s="6">
        <f>VLOOKUP(A771,'PPP - Resi'!$I$2:$K$3928,2,FALSE)</f>
        <v>4.9911017248545297</v>
      </c>
      <c r="E771" s="7">
        <f>VLOOKUP(A771,Embalses!$D$1:$E$4292,2,FALSE)</f>
        <v>0.50979653680151282</v>
      </c>
      <c r="F771" s="8">
        <f>VLOOKUP(A771,'Prod comer'!$A$2:$C$130,3,TRUE)</f>
        <v>2026.3649354838706</v>
      </c>
      <c r="G771" s="8">
        <f>VLOOKUP(A771,'Prod comer'!$A$2:$F$130,6,TRUE)</f>
        <v>733.49006451612945</v>
      </c>
      <c r="H771" t="str">
        <f>IFERROR(VLOOKUP(A771,P.Int!$A$1:$E$2436,5,TRUE),"")</f>
        <v/>
      </c>
      <c r="I771">
        <v>563910</v>
      </c>
      <c r="J771">
        <v>9730</v>
      </c>
      <c r="K771">
        <v>573640</v>
      </c>
      <c r="L771" t="str">
        <f>IFERROR(VLOOKUP(A771,'Iny SPEC'!$A$1:$B$3068,2,FALSE),"")</f>
        <v/>
      </c>
      <c r="M771">
        <f t="shared" ref="M771:M834" si="12">IF(A771&gt;DATE(2024,11,30),1,0)</f>
        <v>0</v>
      </c>
    </row>
    <row r="772" spans="1:13" x14ac:dyDescent="0.2">
      <c r="A772" s="1">
        <v>42390</v>
      </c>
      <c r="B772" t="s">
        <v>3</v>
      </c>
      <c r="C772" s="6">
        <v>4.7833617285705099</v>
      </c>
      <c r="D772" s="6">
        <f>VLOOKUP(A772,'PPP - Resi'!$E$1:$G$3927,2,FALSE)</f>
        <v>5.9292920851747697</v>
      </c>
      <c r="E772" s="7">
        <f>VLOOKUP(A772,Embalses!$A$1:$B$4292,2,FALSE)</f>
        <v>0.78978145046776604</v>
      </c>
      <c r="F772" s="8">
        <f>VLOOKUP(A772,'Prod comer'!$A$2:$C$130,2,TRUE)</f>
        <v>528.40164516129039</v>
      </c>
      <c r="G772" s="8">
        <f>VLOOKUP(A772,'Prod comer'!$A$2:$F$130,5,TRUE)</f>
        <v>511.00632690322578</v>
      </c>
      <c r="H772" t="str">
        <f>IFERROR(VLOOKUP(A772,P.Int!$A$1:$E$2436,5,TRUE),"")</f>
        <v/>
      </c>
      <c r="I772">
        <v>331361</v>
      </c>
      <c r="J772">
        <v>0</v>
      </c>
      <c r="K772">
        <v>331361</v>
      </c>
      <c r="L772" t="str">
        <f>IFERROR(VLOOKUP(A772,'Iny SPEC'!$A$1:$B$3068,2,FALSE),"")</f>
        <v/>
      </c>
      <c r="M772">
        <f t="shared" si="12"/>
        <v>0</v>
      </c>
    </row>
    <row r="773" spans="1:13" x14ac:dyDescent="0.2">
      <c r="A773" s="1">
        <v>42390</v>
      </c>
      <c r="B773" t="s">
        <v>4</v>
      </c>
      <c r="C773" s="6">
        <v>4.4158031301290102</v>
      </c>
      <c r="D773" s="6">
        <f>VLOOKUP(A773,'PPP - Resi'!$I$2:$K$3928,2,FALSE)</f>
        <v>4.9911017248545297</v>
      </c>
      <c r="E773" s="7">
        <f>VLOOKUP(A773,Embalses!$D$1:$E$4292,2,FALSE)</f>
        <v>0.49929924421461025</v>
      </c>
      <c r="F773" s="8">
        <f>VLOOKUP(A773,'Prod comer'!$A$2:$C$130,3,TRUE)</f>
        <v>2026.3649354838706</v>
      </c>
      <c r="G773" s="8">
        <f>VLOOKUP(A773,'Prod comer'!$A$2:$F$130,6,TRUE)</f>
        <v>733.49006451612945</v>
      </c>
      <c r="H773" t="str">
        <f>IFERROR(VLOOKUP(A773,P.Int!$A$1:$E$2436,5,TRUE),"")</f>
        <v/>
      </c>
      <c r="I773">
        <v>591802</v>
      </c>
      <c r="J773">
        <v>9750</v>
      </c>
      <c r="K773">
        <v>601552</v>
      </c>
      <c r="L773" t="str">
        <f>IFERROR(VLOOKUP(A773,'Iny SPEC'!$A$1:$B$3068,2,FALSE),"")</f>
        <v/>
      </c>
      <c r="M773">
        <f t="shared" si="12"/>
        <v>0</v>
      </c>
    </row>
    <row r="774" spans="1:13" x14ac:dyDescent="0.2">
      <c r="A774" s="1">
        <v>42391</v>
      </c>
      <c r="B774" t="s">
        <v>3</v>
      </c>
      <c r="C774" s="6">
        <v>4.7833617285705099</v>
      </c>
      <c r="D774" s="6">
        <f>VLOOKUP(A774,'PPP - Resi'!$E$1:$G$3927,2,FALSE)</f>
        <v>5.9292920851747697</v>
      </c>
      <c r="E774" s="7">
        <f>VLOOKUP(A774,Embalses!$A$1:$B$4292,2,FALSE)</f>
        <v>0.78407451241062898</v>
      </c>
      <c r="F774" s="8">
        <f>VLOOKUP(A774,'Prod comer'!$A$2:$C$130,2,TRUE)</f>
        <v>528.40164516129039</v>
      </c>
      <c r="G774" s="8">
        <f>VLOOKUP(A774,'Prod comer'!$A$2:$F$130,5,TRUE)</f>
        <v>511.00632690322578</v>
      </c>
      <c r="H774" t="str">
        <f>IFERROR(VLOOKUP(A774,P.Int!$A$1:$E$2436,5,TRUE),"")</f>
        <v/>
      </c>
      <c r="I774">
        <v>344653</v>
      </c>
      <c r="J774">
        <v>0</v>
      </c>
      <c r="K774">
        <v>344653</v>
      </c>
      <c r="L774" t="str">
        <f>IFERROR(VLOOKUP(A774,'Iny SPEC'!$A$1:$B$3068,2,FALSE),"")</f>
        <v/>
      </c>
      <c r="M774">
        <f t="shared" si="12"/>
        <v>0</v>
      </c>
    </row>
    <row r="775" spans="1:13" x14ac:dyDescent="0.2">
      <c r="A775" s="1">
        <v>42391</v>
      </c>
      <c r="B775" t="s">
        <v>4</v>
      </c>
      <c r="C775" s="6">
        <v>4.4158031301290102</v>
      </c>
      <c r="D775" s="6">
        <f>VLOOKUP(A775,'PPP - Resi'!$I$2:$K$3928,2,FALSE)</f>
        <v>4.9911017248545297</v>
      </c>
      <c r="E775" s="7">
        <f>VLOOKUP(A775,Embalses!$D$1:$E$4292,2,FALSE)</f>
        <v>0.49472770385746295</v>
      </c>
      <c r="F775" s="8">
        <f>VLOOKUP(A775,'Prod comer'!$A$2:$C$130,3,TRUE)</f>
        <v>2026.3649354838706</v>
      </c>
      <c r="G775" s="8">
        <f>VLOOKUP(A775,'Prod comer'!$A$2:$F$130,6,TRUE)</f>
        <v>733.49006451612945</v>
      </c>
      <c r="H775" t="str">
        <f>IFERROR(VLOOKUP(A775,P.Int!$A$1:$E$2436,5,TRUE),"")</f>
        <v/>
      </c>
      <c r="I775">
        <v>562768</v>
      </c>
      <c r="J775">
        <v>9609</v>
      </c>
      <c r="K775">
        <v>572377</v>
      </c>
      <c r="L775" t="str">
        <f>IFERROR(VLOOKUP(A775,'Iny SPEC'!$A$1:$B$3068,2,FALSE),"")</f>
        <v/>
      </c>
      <c r="M775">
        <f t="shared" si="12"/>
        <v>0</v>
      </c>
    </row>
    <row r="776" spans="1:13" x14ac:dyDescent="0.2">
      <c r="A776" s="1">
        <v>42392</v>
      </c>
      <c r="B776" t="s">
        <v>3</v>
      </c>
      <c r="C776" s="6">
        <v>4.7833617285705099</v>
      </c>
      <c r="D776" s="6">
        <f>VLOOKUP(A776,'PPP - Resi'!$E$1:$G$3927,2,FALSE)</f>
        <v>5.9292920851747697</v>
      </c>
      <c r="E776" s="7">
        <f>VLOOKUP(A776,Embalses!$A$1:$B$4292,2,FALSE)</f>
        <v>0.778894739561099</v>
      </c>
      <c r="F776" s="8">
        <f>VLOOKUP(A776,'Prod comer'!$A$2:$C$130,2,TRUE)</f>
        <v>528.40164516129039</v>
      </c>
      <c r="G776" s="8">
        <f>VLOOKUP(A776,'Prod comer'!$A$2:$F$130,5,TRUE)</f>
        <v>511.00632690322578</v>
      </c>
      <c r="H776" t="str">
        <f>IFERROR(VLOOKUP(A776,P.Int!$A$1:$E$2436,5,TRUE),"")</f>
        <v/>
      </c>
      <c r="I776">
        <v>352834</v>
      </c>
      <c r="J776">
        <v>0</v>
      </c>
      <c r="K776">
        <v>352834</v>
      </c>
      <c r="L776" t="str">
        <f>IFERROR(VLOOKUP(A776,'Iny SPEC'!$A$1:$B$3068,2,FALSE),"")</f>
        <v/>
      </c>
      <c r="M776">
        <f t="shared" si="12"/>
        <v>0</v>
      </c>
    </row>
    <row r="777" spans="1:13" x14ac:dyDescent="0.2">
      <c r="A777" s="1">
        <v>42392</v>
      </c>
      <c r="B777" t="s">
        <v>4</v>
      </c>
      <c r="C777" s="6">
        <v>4.4158031301290102</v>
      </c>
      <c r="D777" s="6">
        <f>VLOOKUP(A777,'PPP - Resi'!$I$2:$K$3928,2,FALSE)</f>
        <v>4.9911017248545297</v>
      </c>
      <c r="E777" s="7">
        <f>VLOOKUP(A777,Embalses!$D$1:$E$4292,2,FALSE)</f>
        <v>0.49017650142170122</v>
      </c>
      <c r="F777" s="8">
        <f>VLOOKUP(A777,'Prod comer'!$A$2:$C$130,3,TRUE)</f>
        <v>2026.3649354838706</v>
      </c>
      <c r="G777" s="8">
        <f>VLOOKUP(A777,'Prod comer'!$A$2:$F$130,6,TRUE)</f>
        <v>733.49006451612945</v>
      </c>
      <c r="H777" t="str">
        <f>IFERROR(VLOOKUP(A777,P.Int!$A$1:$E$2436,5,TRUE),"")</f>
        <v/>
      </c>
      <c r="I777">
        <v>534514</v>
      </c>
      <c r="J777">
        <v>9740</v>
      </c>
      <c r="K777">
        <v>544254</v>
      </c>
      <c r="L777" t="str">
        <f>IFERROR(VLOOKUP(A777,'Iny SPEC'!$A$1:$B$3068,2,FALSE),"")</f>
        <v/>
      </c>
      <c r="M777">
        <f t="shared" si="12"/>
        <v>0</v>
      </c>
    </row>
    <row r="778" spans="1:13" x14ac:dyDescent="0.2">
      <c r="A778" s="1">
        <v>42393</v>
      </c>
      <c r="B778" t="s">
        <v>3</v>
      </c>
      <c r="C778" s="6">
        <v>4.7833617285705099</v>
      </c>
      <c r="D778" s="6">
        <f>VLOOKUP(A778,'PPP - Resi'!$E$1:$G$3927,2,FALSE)</f>
        <v>5.9292920851747697</v>
      </c>
      <c r="E778" s="7">
        <f>VLOOKUP(A778,Embalses!$A$1:$B$4292,2,FALSE)</f>
        <v>0.77407922548913799</v>
      </c>
      <c r="F778" s="8">
        <f>VLOOKUP(A778,'Prod comer'!$A$2:$C$130,2,TRUE)</f>
        <v>528.40164516129039</v>
      </c>
      <c r="G778" s="8">
        <f>VLOOKUP(A778,'Prod comer'!$A$2:$F$130,5,TRUE)</f>
        <v>511.00632690322578</v>
      </c>
      <c r="H778" t="str">
        <f>IFERROR(VLOOKUP(A778,P.Int!$A$1:$E$2436,5,TRUE),"")</f>
        <v/>
      </c>
      <c r="I778">
        <v>361620</v>
      </c>
      <c r="J778">
        <v>0</v>
      </c>
      <c r="K778">
        <v>361620</v>
      </c>
      <c r="L778" t="str">
        <f>IFERROR(VLOOKUP(A778,'Iny SPEC'!$A$1:$B$3068,2,FALSE),"")</f>
        <v/>
      </c>
      <c r="M778">
        <f t="shared" si="12"/>
        <v>0</v>
      </c>
    </row>
    <row r="779" spans="1:13" x14ac:dyDescent="0.2">
      <c r="A779" s="1">
        <v>42393</v>
      </c>
      <c r="B779" t="s">
        <v>4</v>
      </c>
      <c r="C779" s="6">
        <v>4.4158031301290102</v>
      </c>
      <c r="D779" s="6">
        <f>VLOOKUP(A779,'PPP - Resi'!$I$2:$K$3928,2,FALSE)</f>
        <v>4.9911017248545297</v>
      </c>
      <c r="E779" s="7">
        <f>VLOOKUP(A779,Embalses!$D$1:$E$4292,2,FALSE)</f>
        <v>0.49925084823969107</v>
      </c>
      <c r="F779" s="8">
        <f>VLOOKUP(A779,'Prod comer'!$A$2:$C$130,3,TRUE)</f>
        <v>2026.3649354838706</v>
      </c>
      <c r="G779" s="8">
        <f>VLOOKUP(A779,'Prod comer'!$A$2:$F$130,6,TRUE)</f>
        <v>733.49006451612945</v>
      </c>
      <c r="H779" t="str">
        <f>IFERROR(VLOOKUP(A779,P.Int!$A$1:$E$2436,5,TRUE),"")</f>
        <v/>
      </c>
      <c r="I779">
        <v>519190</v>
      </c>
      <c r="J779">
        <v>8948</v>
      </c>
      <c r="K779">
        <v>528138</v>
      </c>
      <c r="L779" t="str">
        <f>IFERROR(VLOOKUP(A779,'Iny SPEC'!$A$1:$B$3068,2,FALSE),"")</f>
        <v/>
      </c>
      <c r="M779">
        <f t="shared" si="12"/>
        <v>0</v>
      </c>
    </row>
    <row r="780" spans="1:13" x14ac:dyDescent="0.2">
      <c r="A780" s="1">
        <v>42394</v>
      </c>
      <c r="B780" t="s">
        <v>3</v>
      </c>
      <c r="C780" s="6">
        <v>4.7833617285705099</v>
      </c>
      <c r="D780" s="6">
        <f>VLOOKUP(A780,'PPP - Resi'!$E$1:$G$3927,2,FALSE)</f>
        <v>5.9292920851747697</v>
      </c>
      <c r="E780" s="7">
        <f>VLOOKUP(A780,Embalses!$A$1:$B$4292,2,FALSE)</f>
        <v>0.76819439361039799</v>
      </c>
      <c r="F780" s="8">
        <f>VLOOKUP(A780,'Prod comer'!$A$2:$C$130,2,TRUE)</f>
        <v>528.40164516129039</v>
      </c>
      <c r="G780" s="8">
        <f>VLOOKUP(A780,'Prod comer'!$A$2:$F$130,5,TRUE)</f>
        <v>511.00632690322578</v>
      </c>
      <c r="H780" t="str">
        <f>IFERROR(VLOOKUP(A780,P.Int!$A$1:$E$2436,5,TRUE),"")</f>
        <v/>
      </c>
      <c r="I780">
        <v>375148</v>
      </c>
      <c r="J780">
        <v>0</v>
      </c>
      <c r="K780">
        <v>375148</v>
      </c>
      <c r="L780" t="str">
        <f>IFERROR(VLOOKUP(A780,'Iny SPEC'!$A$1:$B$3068,2,FALSE),"")</f>
        <v/>
      </c>
      <c r="M780">
        <f t="shared" si="12"/>
        <v>0</v>
      </c>
    </row>
    <row r="781" spans="1:13" x14ac:dyDescent="0.2">
      <c r="A781" s="1">
        <v>42394</v>
      </c>
      <c r="B781" t="s">
        <v>4</v>
      </c>
      <c r="C781" s="6">
        <v>4.4158031301290102</v>
      </c>
      <c r="D781" s="6">
        <f>VLOOKUP(A781,'PPP - Resi'!$I$2:$K$3928,2,FALSE)</f>
        <v>4.9911017248545297</v>
      </c>
      <c r="E781" s="7">
        <f>VLOOKUP(A781,Embalses!$D$1:$E$4292,2,FALSE)</f>
        <v>0.50088290875130825</v>
      </c>
      <c r="F781" s="8">
        <f>VLOOKUP(A781,'Prod comer'!$A$2:$C$130,3,TRUE)</f>
        <v>2026.3649354838706</v>
      </c>
      <c r="G781" s="8">
        <f>VLOOKUP(A781,'Prod comer'!$A$2:$F$130,6,TRUE)</f>
        <v>733.49006451612945</v>
      </c>
      <c r="H781" t="str">
        <f>IFERROR(VLOOKUP(A781,P.Int!$A$1:$E$2436,5,TRUE),"")</f>
        <v/>
      </c>
      <c r="I781">
        <v>567119</v>
      </c>
      <c r="J781">
        <v>9318</v>
      </c>
      <c r="K781">
        <v>576437</v>
      </c>
      <c r="L781" t="str">
        <f>IFERROR(VLOOKUP(A781,'Iny SPEC'!$A$1:$B$3068,2,FALSE),"")</f>
        <v/>
      </c>
      <c r="M781">
        <f t="shared" si="12"/>
        <v>0</v>
      </c>
    </row>
    <row r="782" spans="1:13" x14ac:dyDescent="0.2">
      <c r="A782" s="1">
        <v>42395</v>
      </c>
      <c r="B782" t="s">
        <v>3</v>
      </c>
      <c r="C782" s="6">
        <v>4.7833617285705099</v>
      </c>
      <c r="D782" s="6">
        <f>VLOOKUP(A782,'PPP - Resi'!$E$1:$G$3927,2,FALSE)</f>
        <v>5.9292920851747697</v>
      </c>
      <c r="E782" s="7">
        <f>VLOOKUP(A782,Embalses!$A$1:$B$4292,2,FALSE)</f>
        <v>0.76185537860470898</v>
      </c>
      <c r="F782" s="8">
        <f>VLOOKUP(A782,'Prod comer'!$A$2:$C$130,2,TRUE)</f>
        <v>528.40164516129039</v>
      </c>
      <c r="G782" s="8">
        <f>VLOOKUP(A782,'Prod comer'!$A$2:$F$130,5,TRUE)</f>
        <v>511.00632690322578</v>
      </c>
      <c r="H782" t="str">
        <f>IFERROR(VLOOKUP(A782,P.Int!$A$1:$E$2436,5,TRUE),"")</f>
        <v/>
      </c>
      <c r="I782">
        <v>375524</v>
      </c>
      <c r="J782">
        <v>0</v>
      </c>
      <c r="K782">
        <v>375524</v>
      </c>
      <c r="L782" t="str">
        <f>IFERROR(VLOOKUP(A782,'Iny SPEC'!$A$1:$B$3068,2,FALSE),"")</f>
        <v/>
      </c>
      <c r="M782">
        <f t="shared" si="12"/>
        <v>0</v>
      </c>
    </row>
    <row r="783" spans="1:13" x14ac:dyDescent="0.2">
      <c r="A783" s="1">
        <v>42395</v>
      </c>
      <c r="B783" t="s">
        <v>4</v>
      </c>
      <c r="C783" s="6">
        <v>4.4148072219041703</v>
      </c>
      <c r="D783" s="6">
        <f>VLOOKUP(A783,'PPP - Resi'!$I$2:$K$3928,2,FALSE)</f>
        <v>4.9911017248545297</v>
      </c>
      <c r="E783" s="7">
        <f>VLOOKUP(A783,Embalses!$D$1:$E$4292,2,FALSE)</f>
        <v>0.49019005493579426</v>
      </c>
      <c r="F783" s="8">
        <f>VLOOKUP(A783,'Prod comer'!$A$2:$C$130,3,TRUE)</f>
        <v>2026.3649354838706</v>
      </c>
      <c r="G783" s="8">
        <f>VLOOKUP(A783,'Prod comer'!$A$2:$F$130,6,TRUE)</f>
        <v>733.49006451612945</v>
      </c>
      <c r="H783" t="str">
        <f>IFERROR(VLOOKUP(A783,P.Int!$A$1:$E$2436,5,TRUE),"")</f>
        <v/>
      </c>
      <c r="I783">
        <v>587321</v>
      </c>
      <c r="J783">
        <v>9738</v>
      </c>
      <c r="K783">
        <v>597059</v>
      </c>
      <c r="L783" t="str">
        <f>IFERROR(VLOOKUP(A783,'Iny SPEC'!$A$1:$B$3068,2,FALSE),"")</f>
        <v/>
      </c>
      <c r="M783">
        <f t="shared" si="12"/>
        <v>0</v>
      </c>
    </row>
    <row r="784" spans="1:13" x14ac:dyDescent="0.2">
      <c r="A784" s="1">
        <v>42396</v>
      </c>
      <c r="B784" t="s">
        <v>3</v>
      </c>
      <c r="C784" s="6">
        <v>4.7833617285705099</v>
      </c>
      <c r="D784" s="6">
        <f>VLOOKUP(A784,'PPP - Resi'!$E$1:$G$3927,2,FALSE)</f>
        <v>5.9292920851747697</v>
      </c>
      <c r="E784" s="7">
        <f>VLOOKUP(A784,Embalses!$A$1:$B$4292,2,FALSE)</f>
        <v>0.75542709087535798</v>
      </c>
      <c r="F784" s="8">
        <f>VLOOKUP(A784,'Prod comer'!$A$2:$C$130,2,TRUE)</f>
        <v>528.40164516129039</v>
      </c>
      <c r="G784" s="8">
        <f>VLOOKUP(A784,'Prod comer'!$A$2:$F$130,5,TRUE)</f>
        <v>511.00632690322578</v>
      </c>
      <c r="H784" t="str">
        <f>IFERROR(VLOOKUP(A784,P.Int!$A$1:$E$2436,5,TRUE),"")</f>
        <v/>
      </c>
      <c r="I784">
        <v>383364</v>
      </c>
      <c r="J784">
        <v>0</v>
      </c>
      <c r="K784">
        <v>383364</v>
      </c>
      <c r="L784" t="str">
        <f>IFERROR(VLOOKUP(A784,'Iny SPEC'!$A$1:$B$3068,2,FALSE),"")</f>
        <v/>
      </c>
      <c r="M784">
        <f t="shared" si="12"/>
        <v>0</v>
      </c>
    </row>
    <row r="785" spans="1:13" x14ac:dyDescent="0.2">
      <c r="A785" s="1">
        <v>42396</v>
      </c>
      <c r="B785" t="s">
        <v>4</v>
      </c>
      <c r="C785" s="6">
        <v>4.4148072219041703</v>
      </c>
      <c r="D785" s="6">
        <f>VLOOKUP(A785,'PPP - Resi'!$I$2:$K$3928,2,FALSE)</f>
        <v>4.9911017248545297</v>
      </c>
      <c r="E785" s="7">
        <f>VLOOKUP(A785,Embalses!$D$1:$E$4292,2,FALSE)</f>
        <v>0.4820764223104585</v>
      </c>
      <c r="F785" s="8">
        <f>VLOOKUP(A785,'Prod comer'!$A$2:$C$130,3,TRUE)</f>
        <v>2026.3649354838706</v>
      </c>
      <c r="G785" s="8">
        <f>VLOOKUP(A785,'Prod comer'!$A$2:$F$130,6,TRUE)</f>
        <v>733.49006451612945</v>
      </c>
      <c r="H785" t="str">
        <f>IFERROR(VLOOKUP(A785,P.Int!$A$1:$E$2436,5,TRUE),"")</f>
        <v/>
      </c>
      <c r="I785">
        <v>576407</v>
      </c>
      <c r="J785">
        <v>9711</v>
      </c>
      <c r="K785">
        <v>586118</v>
      </c>
      <c r="L785" t="str">
        <f>IFERROR(VLOOKUP(A785,'Iny SPEC'!$A$1:$B$3068,2,FALSE),"")</f>
        <v/>
      </c>
      <c r="M785">
        <f t="shared" si="12"/>
        <v>0</v>
      </c>
    </row>
    <row r="786" spans="1:13" x14ac:dyDescent="0.2">
      <c r="A786" s="1">
        <v>42397</v>
      </c>
      <c r="B786" t="s">
        <v>3</v>
      </c>
      <c r="C786" s="6">
        <v>4.7833617285705099</v>
      </c>
      <c r="D786" s="6">
        <f>VLOOKUP(A786,'PPP - Resi'!$E$1:$G$3927,2,FALSE)</f>
        <v>5.9292920851747697</v>
      </c>
      <c r="E786" s="7">
        <f>VLOOKUP(A786,Embalses!$A$1:$B$4292,2,FALSE)</f>
        <v>0.74886131011905399</v>
      </c>
      <c r="F786" s="8">
        <f>VLOOKUP(A786,'Prod comer'!$A$2:$C$130,2,TRUE)</f>
        <v>528.40164516129039</v>
      </c>
      <c r="G786" s="8">
        <f>VLOOKUP(A786,'Prod comer'!$A$2:$F$130,5,TRUE)</f>
        <v>511.00632690322578</v>
      </c>
      <c r="H786" t="str">
        <f>IFERROR(VLOOKUP(A786,P.Int!$A$1:$E$2436,5,TRUE),"")</f>
        <v/>
      </c>
      <c r="I786">
        <v>343998</v>
      </c>
      <c r="J786">
        <v>0</v>
      </c>
      <c r="K786">
        <v>343998</v>
      </c>
      <c r="L786" t="str">
        <f>IFERROR(VLOOKUP(A786,'Iny SPEC'!$A$1:$B$3068,2,FALSE),"")</f>
        <v/>
      </c>
      <c r="M786">
        <f t="shared" si="12"/>
        <v>0</v>
      </c>
    </row>
    <row r="787" spans="1:13" x14ac:dyDescent="0.2">
      <c r="A787" s="1">
        <v>42397</v>
      </c>
      <c r="B787" t="s">
        <v>4</v>
      </c>
      <c r="C787" s="6">
        <v>4.4148072219041703</v>
      </c>
      <c r="D787" s="6">
        <f>VLOOKUP(A787,'PPP - Resi'!$I$2:$K$3928,2,FALSE)</f>
        <v>4.9911017248545297</v>
      </c>
      <c r="E787" s="7">
        <f>VLOOKUP(A787,Embalses!$D$1:$E$4292,2,FALSE)</f>
        <v>0.46949305146994402</v>
      </c>
      <c r="F787" s="8">
        <f>VLOOKUP(A787,'Prod comer'!$A$2:$C$130,3,TRUE)</f>
        <v>2026.3649354838706</v>
      </c>
      <c r="G787" s="8">
        <f>VLOOKUP(A787,'Prod comer'!$A$2:$F$130,6,TRUE)</f>
        <v>733.49006451612945</v>
      </c>
      <c r="H787" t="str">
        <f>IFERROR(VLOOKUP(A787,P.Int!$A$1:$E$2436,5,TRUE),"")</f>
        <v/>
      </c>
      <c r="I787">
        <v>571429</v>
      </c>
      <c r="J787">
        <v>9645</v>
      </c>
      <c r="K787">
        <v>581074</v>
      </c>
      <c r="L787" t="str">
        <f>IFERROR(VLOOKUP(A787,'Iny SPEC'!$A$1:$B$3068,2,FALSE),"")</f>
        <v/>
      </c>
      <c r="M787">
        <f t="shared" si="12"/>
        <v>0</v>
      </c>
    </row>
    <row r="788" spans="1:13" x14ac:dyDescent="0.2">
      <c r="A788" s="1">
        <v>42398</v>
      </c>
      <c r="B788" t="s">
        <v>3</v>
      </c>
      <c r="C788" s="6">
        <v>4.7833617285705099</v>
      </c>
      <c r="D788" s="6">
        <f>VLOOKUP(A788,'PPP - Resi'!$E$1:$G$3927,2,FALSE)</f>
        <v>5.9292920851747697</v>
      </c>
      <c r="E788" s="7">
        <f>VLOOKUP(A788,Embalses!$A$1:$B$4292,2,FALSE)</f>
        <v>0.74230334887139204</v>
      </c>
      <c r="F788" s="8">
        <f>VLOOKUP(A788,'Prod comer'!$A$2:$C$130,2,TRUE)</f>
        <v>528.40164516129039</v>
      </c>
      <c r="G788" s="8">
        <f>VLOOKUP(A788,'Prod comer'!$A$2:$F$130,5,TRUE)</f>
        <v>511.00632690322578</v>
      </c>
      <c r="H788" t="str">
        <f>IFERROR(VLOOKUP(A788,P.Int!$A$1:$E$2436,5,TRUE),"")</f>
        <v/>
      </c>
      <c r="I788">
        <v>354745</v>
      </c>
      <c r="J788">
        <v>0</v>
      </c>
      <c r="K788">
        <v>354745</v>
      </c>
      <c r="L788" t="str">
        <f>IFERROR(VLOOKUP(A788,'Iny SPEC'!$A$1:$B$3068,2,FALSE),"")</f>
        <v/>
      </c>
      <c r="M788">
        <f t="shared" si="12"/>
        <v>0</v>
      </c>
    </row>
    <row r="789" spans="1:13" x14ac:dyDescent="0.2">
      <c r="A789" s="1">
        <v>42398</v>
      </c>
      <c r="B789" t="s">
        <v>4</v>
      </c>
      <c r="C789" s="6">
        <v>4.4148072219041703</v>
      </c>
      <c r="D789" s="6">
        <f>VLOOKUP(A789,'PPP - Resi'!$I$2:$K$3928,2,FALSE)</f>
        <v>4.9911017248545297</v>
      </c>
      <c r="E789" s="7">
        <f>VLOOKUP(A789,Embalses!$D$1:$E$4292,2,FALSE)</f>
        <v>0.46227502380681623</v>
      </c>
      <c r="F789" s="8">
        <f>VLOOKUP(A789,'Prod comer'!$A$2:$C$130,3,TRUE)</f>
        <v>2026.3649354838706</v>
      </c>
      <c r="G789" s="8">
        <f>VLOOKUP(A789,'Prod comer'!$A$2:$F$130,6,TRUE)</f>
        <v>733.49006451612945</v>
      </c>
      <c r="H789" t="str">
        <f>IFERROR(VLOOKUP(A789,P.Int!$A$1:$E$2436,5,TRUE),"")</f>
        <v/>
      </c>
      <c r="I789">
        <v>571085</v>
      </c>
      <c r="J789">
        <v>9604</v>
      </c>
      <c r="K789">
        <v>580689</v>
      </c>
      <c r="L789" t="str">
        <f>IFERROR(VLOOKUP(A789,'Iny SPEC'!$A$1:$B$3068,2,FALSE),"")</f>
        <v/>
      </c>
      <c r="M789">
        <f t="shared" si="12"/>
        <v>0</v>
      </c>
    </row>
    <row r="790" spans="1:13" x14ac:dyDescent="0.2">
      <c r="A790" s="1">
        <v>42399</v>
      </c>
      <c r="B790" t="s">
        <v>3</v>
      </c>
      <c r="C790" s="6">
        <v>4.7833617285705099</v>
      </c>
      <c r="D790" s="6">
        <f>VLOOKUP(A790,'PPP - Resi'!$E$1:$G$3927,2,FALSE)</f>
        <v>5.9292920851747697</v>
      </c>
      <c r="E790" s="7">
        <f>VLOOKUP(A790,Embalses!$A$1:$B$4292,2,FALSE)</f>
        <v>0.736174808973314</v>
      </c>
      <c r="F790" s="8">
        <f>VLOOKUP(A790,'Prod comer'!$A$2:$C$130,2,TRUE)</f>
        <v>528.40164516129039</v>
      </c>
      <c r="G790" s="8">
        <f>VLOOKUP(A790,'Prod comer'!$A$2:$F$130,5,TRUE)</f>
        <v>511.00632690322578</v>
      </c>
      <c r="H790" t="str">
        <f>IFERROR(VLOOKUP(A790,P.Int!$A$1:$E$2436,5,TRUE),"")</f>
        <v/>
      </c>
      <c r="I790">
        <v>346630</v>
      </c>
      <c r="J790">
        <v>0</v>
      </c>
      <c r="K790">
        <v>346630</v>
      </c>
      <c r="L790" t="str">
        <f>IFERROR(VLOOKUP(A790,'Iny SPEC'!$A$1:$B$3068,2,FALSE),"")</f>
        <v/>
      </c>
      <c r="M790">
        <f t="shared" si="12"/>
        <v>0</v>
      </c>
    </row>
    <row r="791" spans="1:13" x14ac:dyDescent="0.2">
      <c r="A791" s="1">
        <v>42399</v>
      </c>
      <c r="B791" t="s">
        <v>4</v>
      </c>
      <c r="C791" s="6">
        <v>4.4148072219041703</v>
      </c>
      <c r="D791" s="6">
        <f>VLOOKUP(A791,'PPP - Resi'!$I$2:$K$3928,2,FALSE)</f>
        <v>4.9911017248545297</v>
      </c>
      <c r="E791" s="7">
        <f>VLOOKUP(A791,Embalses!$D$1:$E$4292,2,FALSE)</f>
        <v>0.46641874407452177</v>
      </c>
      <c r="F791" s="8">
        <f>VLOOKUP(A791,'Prod comer'!$A$2:$C$130,3,TRUE)</f>
        <v>2026.3649354838706</v>
      </c>
      <c r="G791" s="8">
        <f>VLOOKUP(A791,'Prod comer'!$A$2:$F$130,6,TRUE)</f>
        <v>733.49006451612945</v>
      </c>
      <c r="H791" t="str">
        <f>IFERROR(VLOOKUP(A791,P.Int!$A$1:$E$2436,5,TRUE),"")</f>
        <v/>
      </c>
      <c r="I791">
        <v>552822</v>
      </c>
      <c r="J791">
        <v>9627</v>
      </c>
      <c r="K791">
        <v>562449</v>
      </c>
      <c r="L791" t="str">
        <f>IFERROR(VLOOKUP(A791,'Iny SPEC'!$A$1:$B$3068,2,FALSE),"")</f>
        <v/>
      </c>
      <c r="M791">
        <f t="shared" si="12"/>
        <v>0</v>
      </c>
    </row>
    <row r="792" spans="1:13" x14ac:dyDescent="0.2">
      <c r="A792" s="1">
        <v>42400</v>
      </c>
      <c r="B792" t="s">
        <v>3</v>
      </c>
      <c r="C792" s="6">
        <v>4.7833617285705099</v>
      </c>
      <c r="D792" s="6">
        <f>VLOOKUP(A792,'PPP - Resi'!$E$1:$G$3927,2,FALSE)</f>
        <v>5.9292920851747697</v>
      </c>
      <c r="E792" s="7">
        <f>VLOOKUP(A792,Embalses!$A$1:$B$4292,2,FALSE)</f>
        <v>0.73025739580856597</v>
      </c>
      <c r="F792" s="8">
        <f>VLOOKUP(A792,'Prod comer'!$A$2:$C$130,2,TRUE)</f>
        <v>528.40164516129039</v>
      </c>
      <c r="G792" s="8">
        <f>VLOOKUP(A792,'Prod comer'!$A$2:$F$130,5,TRUE)</f>
        <v>511.00632690322578</v>
      </c>
      <c r="H792" t="str">
        <f>IFERROR(VLOOKUP(A792,P.Int!$A$1:$E$2436,5,TRUE),"")</f>
        <v/>
      </c>
      <c r="I792">
        <v>347937</v>
      </c>
      <c r="J792">
        <v>0</v>
      </c>
      <c r="K792">
        <v>347937</v>
      </c>
      <c r="L792" t="str">
        <f>IFERROR(VLOOKUP(A792,'Iny SPEC'!$A$1:$B$3068,2,FALSE),"")</f>
        <v/>
      </c>
      <c r="M792">
        <f t="shared" si="12"/>
        <v>0</v>
      </c>
    </row>
    <row r="793" spans="1:13" x14ac:dyDescent="0.2">
      <c r="A793" s="1">
        <v>42400</v>
      </c>
      <c r="B793" t="s">
        <v>4</v>
      </c>
      <c r="C793" s="6">
        <v>4.4148072219041703</v>
      </c>
      <c r="D793" s="6">
        <f>VLOOKUP(A793,'PPP - Resi'!$I$2:$K$3928,2,FALSE)</f>
        <v>4.9911017248545297</v>
      </c>
      <c r="E793" s="7">
        <f>VLOOKUP(A793,Embalses!$D$1:$E$4292,2,FALSE)</f>
        <v>0.47284732514065952</v>
      </c>
      <c r="F793" s="8">
        <f>VLOOKUP(A793,'Prod comer'!$A$2:$C$130,3,TRUE)</f>
        <v>2026.3649354838706</v>
      </c>
      <c r="G793" s="8">
        <f>VLOOKUP(A793,'Prod comer'!$A$2:$F$130,6,TRUE)</f>
        <v>733.49006451612945</v>
      </c>
      <c r="H793" t="str">
        <f>IFERROR(VLOOKUP(A793,P.Int!$A$1:$E$2436,5,TRUE),"")</f>
        <v/>
      </c>
      <c r="I793">
        <v>515939</v>
      </c>
      <c r="J793">
        <v>9630</v>
      </c>
      <c r="K793">
        <v>525569</v>
      </c>
      <c r="L793" t="str">
        <f>IFERROR(VLOOKUP(A793,'Iny SPEC'!$A$1:$B$3068,2,FALSE),"")</f>
        <v/>
      </c>
      <c r="M793">
        <f t="shared" si="12"/>
        <v>0</v>
      </c>
    </row>
    <row r="794" spans="1:13" x14ac:dyDescent="0.2">
      <c r="A794" s="1">
        <v>42401</v>
      </c>
      <c r="B794" t="s">
        <v>3</v>
      </c>
      <c r="C794" s="6">
        <v>4.7756978348561496</v>
      </c>
      <c r="D794" s="6">
        <f>VLOOKUP(A794,'PPP - Resi'!$E$1:$G$3927,2,FALSE)</f>
        <v>5.9292920851747697</v>
      </c>
      <c r="E794" s="7">
        <f>VLOOKUP(A794,Embalses!$A$1:$B$4292,2,FALSE)</f>
        <v>0.723228960790951</v>
      </c>
      <c r="F794" s="8">
        <f>VLOOKUP(A794,'Prod comer'!$A$2:$C$130,2,TRUE)</f>
        <v>523.59806896551731</v>
      </c>
      <c r="G794" s="8">
        <f>VLOOKUP(A794,'Prod comer'!$A$2:$F$130,5,TRUE)</f>
        <v>505.65000579310345</v>
      </c>
      <c r="H794" t="str">
        <f>IFERROR(VLOOKUP(A794,P.Int!$A$1:$E$2436,5,TRUE),"")</f>
        <v/>
      </c>
      <c r="I794">
        <v>348197</v>
      </c>
      <c r="J794">
        <v>0</v>
      </c>
      <c r="K794">
        <v>348197</v>
      </c>
      <c r="L794" t="str">
        <f>IFERROR(VLOOKUP(A794,'Iny SPEC'!$A$1:$B$3068,2,FALSE),"")</f>
        <v/>
      </c>
      <c r="M794">
        <f t="shared" si="12"/>
        <v>0</v>
      </c>
    </row>
    <row r="795" spans="1:13" x14ac:dyDescent="0.2">
      <c r="A795" s="1">
        <v>42401</v>
      </c>
      <c r="B795" t="s">
        <v>4</v>
      </c>
      <c r="C795" s="6">
        <v>4.1897542792537097</v>
      </c>
      <c r="D795" s="6">
        <f>VLOOKUP(A795,'PPP - Resi'!$I$2:$K$3928,2,FALSE)</f>
        <v>4.9911017248545297</v>
      </c>
      <c r="E795" s="7">
        <f>VLOOKUP(A795,Embalses!$D$1:$E$4292,2,FALSE)</f>
        <v>0.4598344269372312</v>
      </c>
      <c r="F795" s="8">
        <f>VLOOKUP(A795,'Prod comer'!$A$2:$C$130,3,TRUE)</f>
        <v>2025.4620344827583</v>
      </c>
      <c r="G795" s="8">
        <f>VLOOKUP(A795,'Prod comer'!$A$2:$F$130,6,TRUE)</f>
        <v>690.07237931034456</v>
      </c>
      <c r="H795" t="str">
        <f>IFERROR(VLOOKUP(A795,P.Int!$A$1:$E$2436,5,TRUE),"")</f>
        <v/>
      </c>
      <c r="I795">
        <v>560153</v>
      </c>
      <c r="J795">
        <v>9626</v>
      </c>
      <c r="K795">
        <v>569779</v>
      </c>
      <c r="L795" t="str">
        <f>IFERROR(VLOOKUP(A795,'Iny SPEC'!$A$1:$B$3068,2,FALSE),"")</f>
        <v/>
      </c>
      <c r="M795">
        <f t="shared" si="12"/>
        <v>0</v>
      </c>
    </row>
    <row r="796" spans="1:13" x14ac:dyDescent="0.2">
      <c r="A796" s="1">
        <v>42402</v>
      </c>
      <c r="B796" t="s">
        <v>3</v>
      </c>
      <c r="C796" s="6">
        <v>4.7756978348561496</v>
      </c>
      <c r="D796" s="6">
        <f>VLOOKUP(A796,'PPP - Resi'!$E$1:$G$3927,2,FALSE)</f>
        <v>5.9292920851747697</v>
      </c>
      <c r="E796" s="7">
        <f>VLOOKUP(A796,Embalses!$A$1:$B$4292,2,FALSE)</f>
        <v>0.71581997635276295</v>
      </c>
      <c r="F796" s="8">
        <f>VLOOKUP(A796,'Prod comer'!$A$2:$C$130,2,TRUE)</f>
        <v>523.59806896551731</v>
      </c>
      <c r="G796" s="8">
        <f>VLOOKUP(A796,'Prod comer'!$A$2:$F$130,5,TRUE)</f>
        <v>505.65000579310345</v>
      </c>
      <c r="H796" t="str">
        <f>IFERROR(VLOOKUP(A796,P.Int!$A$1:$E$2436,5,TRUE),"")</f>
        <v/>
      </c>
      <c r="I796">
        <v>329840</v>
      </c>
      <c r="J796">
        <v>0</v>
      </c>
      <c r="K796">
        <v>329840</v>
      </c>
      <c r="L796" t="str">
        <f>IFERROR(VLOOKUP(A796,'Iny SPEC'!$A$1:$B$3068,2,FALSE),"")</f>
        <v/>
      </c>
      <c r="M796">
        <f t="shared" si="12"/>
        <v>0</v>
      </c>
    </row>
    <row r="797" spans="1:13" x14ac:dyDescent="0.2">
      <c r="A797" s="1">
        <v>42402</v>
      </c>
      <c r="B797" t="s">
        <v>4</v>
      </c>
      <c r="C797" s="6">
        <v>4.1897542792537097</v>
      </c>
      <c r="D797" s="6">
        <f>VLOOKUP(A797,'PPP - Resi'!$I$2:$K$3928,2,FALSE)</f>
        <v>4.9911017248545297</v>
      </c>
      <c r="E797" s="7">
        <f>VLOOKUP(A797,Embalses!$D$1:$E$4292,2,FALSE)</f>
        <v>0.45437841425536452</v>
      </c>
      <c r="F797" s="8">
        <f>VLOOKUP(A797,'Prod comer'!$A$2:$C$130,3,TRUE)</f>
        <v>2025.4620344827583</v>
      </c>
      <c r="G797" s="8">
        <f>VLOOKUP(A797,'Prod comer'!$A$2:$F$130,6,TRUE)</f>
        <v>690.07237931034456</v>
      </c>
      <c r="H797" t="str">
        <f>IFERROR(VLOOKUP(A797,P.Int!$A$1:$E$2436,5,TRUE),"")</f>
        <v/>
      </c>
      <c r="I797">
        <v>588845</v>
      </c>
      <c r="J797">
        <v>9518</v>
      </c>
      <c r="K797">
        <v>598363</v>
      </c>
      <c r="L797" t="str">
        <f>IFERROR(VLOOKUP(A797,'Iny SPEC'!$A$1:$B$3068,2,FALSE),"")</f>
        <v/>
      </c>
      <c r="M797">
        <f t="shared" si="12"/>
        <v>0</v>
      </c>
    </row>
    <row r="798" spans="1:13" x14ac:dyDescent="0.2">
      <c r="A798" s="1">
        <v>42403</v>
      </c>
      <c r="B798" t="s">
        <v>3</v>
      </c>
      <c r="C798" s="6">
        <v>4.7756978348561496</v>
      </c>
      <c r="D798" s="6">
        <f>VLOOKUP(A798,'PPP - Resi'!$E$1:$G$3927,2,FALSE)</f>
        <v>5.9292920851747697</v>
      </c>
      <c r="E798" s="7">
        <f>VLOOKUP(A798,Embalses!$A$1:$B$4292,2,FALSE)</f>
        <v>0.70852437478988295</v>
      </c>
      <c r="F798" s="8">
        <f>VLOOKUP(A798,'Prod comer'!$A$2:$C$130,2,TRUE)</f>
        <v>523.59806896551731</v>
      </c>
      <c r="G798" s="8">
        <f>VLOOKUP(A798,'Prod comer'!$A$2:$F$130,5,TRUE)</f>
        <v>505.65000579310345</v>
      </c>
      <c r="H798" t="str">
        <f>IFERROR(VLOOKUP(A798,P.Int!$A$1:$E$2436,5,TRUE),"")</f>
        <v/>
      </c>
      <c r="I798">
        <v>337555</v>
      </c>
      <c r="J798">
        <v>0</v>
      </c>
      <c r="K798">
        <v>337555</v>
      </c>
      <c r="L798" t="str">
        <f>IFERROR(VLOOKUP(A798,'Iny SPEC'!$A$1:$B$3068,2,FALSE),"")</f>
        <v/>
      </c>
      <c r="M798">
        <f t="shared" si="12"/>
        <v>0</v>
      </c>
    </row>
    <row r="799" spans="1:13" x14ac:dyDescent="0.2">
      <c r="A799" s="1">
        <v>42403</v>
      </c>
      <c r="B799" t="s">
        <v>4</v>
      </c>
      <c r="C799" s="6">
        <v>4.1897542792537097</v>
      </c>
      <c r="D799" s="6">
        <f>VLOOKUP(A799,'PPP - Resi'!$I$2:$K$3928,2,FALSE)</f>
        <v>4.9911017248545297</v>
      </c>
      <c r="E799" s="7">
        <f>VLOOKUP(A799,Embalses!$D$1:$E$4292,2,FALSE)</f>
        <v>0.45025652754927575</v>
      </c>
      <c r="F799" s="8">
        <f>VLOOKUP(A799,'Prod comer'!$A$2:$C$130,3,TRUE)</f>
        <v>2025.4620344827583</v>
      </c>
      <c r="G799" s="8">
        <f>VLOOKUP(A799,'Prod comer'!$A$2:$F$130,6,TRUE)</f>
        <v>690.07237931034456</v>
      </c>
      <c r="H799" t="str">
        <f>IFERROR(VLOOKUP(A799,P.Int!$A$1:$E$2436,5,TRUE),"")</f>
        <v/>
      </c>
      <c r="I799">
        <v>578848</v>
      </c>
      <c r="J799">
        <v>9543</v>
      </c>
      <c r="K799">
        <v>588391</v>
      </c>
      <c r="L799" t="str">
        <f>IFERROR(VLOOKUP(A799,'Iny SPEC'!$A$1:$B$3068,2,FALSE),"")</f>
        <v/>
      </c>
      <c r="M799">
        <f t="shared" si="12"/>
        <v>0</v>
      </c>
    </row>
    <row r="800" spans="1:13" x14ac:dyDescent="0.2">
      <c r="A800" s="1">
        <v>42404</v>
      </c>
      <c r="B800" t="s">
        <v>3</v>
      </c>
      <c r="C800" s="6">
        <v>4.7756978348561496</v>
      </c>
      <c r="D800" s="6">
        <f>VLOOKUP(A800,'PPP - Resi'!$E$1:$G$3927,2,FALSE)</f>
        <v>5.9292920851747697</v>
      </c>
      <c r="E800" s="7">
        <f>VLOOKUP(A800,Embalses!$A$1:$B$4292,2,FALSE)</f>
        <v>0.70073418930540399</v>
      </c>
      <c r="F800" s="8">
        <f>VLOOKUP(A800,'Prod comer'!$A$2:$C$130,2,TRUE)</f>
        <v>523.59806896551731</v>
      </c>
      <c r="G800" s="8">
        <f>VLOOKUP(A800,'Prod comer'!$A$2:$F$130,5,TRUE)</f>
        <v>505.65000579310345</v>
      </c>
      <c r="H800" t="str">
        <f>IFERROR(VLOOKUP(A800,P.Int!$A$1:$E$2436,5,TRUE),"")</f>
        <v/>
      </c>
      <c r="I800">
        <v>329291</v>
      </c>
      <c r="J800">
        <v>0</v>
      </c>
      <c r="K800">
        <v>329291</v>
      </c>
      <c r="L800" t="str">
        <f>IFERROR(VLOOKUP(A800,'Iny SPEC'!$A$1:$B$3068,2,FALSE),"")</f>
        <v/>
      </c>
      <c r="M800">
        <f t="shared" si="12"/>
        <v>0</v>
      </c>
    </row>
    <row r="801" spans="1:13" x14ac:dyDescent="0.2">
      <c r="A801" s="1">
        <v>42404</v>
      </c>
      <c r="B801" t="s">
        <v>4</v>
      </c>
      <c r="C801" s="6">
        <v>4.1897542792537097</v>
      </c>
      <c r="D801" s="6">
        <f>VLOOKUP(A801,'PPP - Resi'!$I$2:$K$3928,2,FALSE)</f>
        <v>4.9911017248545297</v>
      </c>
      <c r="E801" s="7">
        <f>VLOOKUP(A801,Embalses!$D$1:$E$4292,2,FALSE)</f>
        <v>0.44022673437040744</v>
      </c>
      <c r="F801" s="8">
        <f>VLOOKUP(A801,'Prod comer'!$A$2:$C$130,3,TRUE)</f>
        <v>2025.4620344827583</v>
      </c>
      <c r="G801" s="8">
        <f>VLOOKUP(A801,'Prod comer'!$A$2:$F$130,6,TRUE)</f>
        <v>690.07237931034456</v>
      </c>
      <c r="H801" t="str">
        <f>IFERROR(VLOOKUP(A801,P.Int!$A$1:$E$2436,5,TRUE),"")</f>
        <v/>
      </c>
      <c r="I801">
        <v>588951</v>
      </c>
      <c r="J801">
        <v>9519</v>
      </c>
      <c r="K801">
        <v>598470</v>
      </c>
      <c r="L801" t="str">
        <f>IFERROR(VLOOKUP(A801,'Iny SPEC'!$A$1:$B$3068,2,FALSE),"")</f>
        <v/>
      </c>
      <c r="M801">
        <f t="shared" si="12"/>
        <v>0</v>
      </c>
    </row>
    <row r="802" spans="1:13" x14ac:dyDescent="0.2">
      <c r="A802" s="1">
        <v>42405</v>
      </c>
      <c r="B802" t="s">
        <v>3</v>
      </c>
      <c r="C802" s="6">
        <v>4.7756978348561496</v>
      </c>
      <c r="D802" s="6">
        <f>VLOOKUP(A802,'PPP - Resi'!$E$1:$G$3927,2,FALSE)</f>
        <v>5.9292920851747697</v>
      </c>
      <c r="E802" s="7">
        <f>VLOOKUP(A802,Embalses!$A$1:$B$4292,2,FALSE)</f>
        <v>0.69393317166412305</v>
      </c>
      <c r="F802" s="8">
        <f>VLOOKUP(A802,'Prod comer'!$A$2:$C$130,2,TRUE)</f>
        <v>523.59806896551731</v>
      </c>
      <c r="G802" s="8">
        <f>VLOOKUP(A802,'Prod comer'!$A$2:$F$130,5,TRUE)</f>
        <v>505.65000579310345</v>
      </c>
      <c r="H802" t="str">
        <f>IFERROR(VLOOKUP(A802,P.Int!$A$1:$E$2436,5,TRUE),"")</f>
        <v/>
      </c>
      <c r="I802">
        <v>328575</v>
      </c>
      <c r="J802">
        <v>0</v>
      </c>
      <c r="K802">
        <v>328575</v>
      </c>
      <c r="L802" t="str">
        <f>IFERROR(VLOOKUP(A802,'Iny SPEC'!$A$1:$B$3068,2,FALSE),"")</f>
        <v/>
      </c>
      <c r="M802">
        <f t="shared" si="12"/>
        <v>0</v>
      </c>
    </row>
    <row r="803" spans="1:13" x14ac:dyDescent="0.2">
      <c r="A803" s="1">
        <v>42405</v>
      </c>
      <c r="B803" t="s">
        <v>4</v>
      </c>
      <c r="C803" s="6">
        <v>4.1897542792537097</v>
      </c>
      <c r="D803" s="6">
        <f>VLOOKUP(A803,'PPP - Resi'!$I$2:$K$3928,2,FALSE)</f>
        <v>4.9911017248545297</v>
      </c>
      <c r="E803" s="7">
        <f>VLOOKUP(A803,Embalses!$D$1:$E$4292,2,FALSE)</f>
        <v>0.44291400583641072</v>
      </c>
      <c r="F803" s="8">
        <f>VLOOKUP(A803,'Prod comer'!$A$2:$C$130,3,TRUE)</f>
        <v>2025.4620344827583</v>
      </c>
      <c r="G803" s="8">
        <f>VLOOKUP(A803,'Prod comer'!$A$2:$F$130,6,TRUE)</f>
        <v>690.07237931034456</v>
      </c>
      <c r="H803" t="str">
        <f>IFERROR(VLOOKUP(A803,P.Int!$A$1:$E$2436,5,TRUE),"")</f>
        <v/>
      </c>
      <c r="I803">
        <v>595942</v>
      </c>
      <c r="J803">
        <v>9554</v>
      </c>
      <c r="K803">
        <v>605496</v>
      </c>
      <c r="L803" t="str">
        <f>IFERROR(VLOOKUP(A803,'Iny SPEC'!$A$1:$B$3068,2,FALSE),"")</f>
        <v/>
      </c>
      <c r="M803">
        <f t="shared" si="12"/>
        <v>0</v>
      </c>
    </row>
    <row r="804" spans="1:13" x14ac:dyDescent="0.2">
      <c r="A804" s="1">
        <v>42406</v>
      </c>
      <c r="B804" t="s">
        <v>3</v>
      </c>
      <c r="C804" s="6">
        <v>4.7756978348561496</v>
      </c>
      <c r="D804" s="6">
        <f>VLOOKUP(A804,'PPP - Resi'!$E$1:$G$3927,2,FALSE)</f>
        <v>5.9292920851747697</v>
      </c>
      <c r="E804" s="7">
        <f>VLOOKUP(A804,Embalses!$A$1:$B$4292,2,FALSE)</f>
        <v>0.68663757010124304</v>
      </c>
      <c r="F804" s="8">
        <f>VLOOKUP(A804,'Prod comer'!$A$2:$C$130,2,TRUE)</f>
        <v>523.59806896551731</v>
      </c>
      <c r="G804" s="8">
        <f>VLOOKUP(A804,'Prod comer'!$A$2:$F$130,5,TRUE)</f>
        <v>505.65000579310345</v>
      </c>
      <c r="H804" t="str">
        <f>IFERROR(VLOOKUP(A804,P.Int!$A$1:$E$2436,5,TRUE),"")</f>
        <v/>
      </c>
      <c r="I804">
        <v>316012</v>
      </c>
      <c r="J804">
        <v>0</v>
      </c>
      <c r="K804">
        <v>316012</v>
      </c>
      <c r="L804" t="str">
        <f>IFERROR(VLOOKUP(A804,'Iny SPEC'!$A$1:$B$3068,2,FALSE),"")</f>
        <v/>
      </c>
      <c r="M804">
        <f t="shared" si="12"/>
        <v>0</v>
      </c>
    </row>
    <row r="805" spans="1:13" x14ac:dyDescent="0.2">
      <c r="A805" s="1">
        <v>42406</v>
      </c>
      <c r="B805" t="s">
        <v>4</v>
      </c>
      <c r="C805" s="6">
        <v>4.2580891326031303</v>
      </c>
      <c r="D805" s="6">
        <f>VLOOKUP(A805,'PPP - Resi'!$I$2:$K$3928,2,FALSE)</f>
        <v>5.0114089185953699</v>
      </c>
      <c r="E805" s="7">
        <f>VLOOKUP(A805,Embalses!$D$1:$E$4292,2,FALSE)</f>
        <v>0.44122608503574251</v>
      </c>
      <c r="F805" s="8">
        <f>VLOOKUP(A805,'Prod comer'!$A$2:$C$130,3,TRUE)</f>
        <v>2025.4620344827583</v>
      </c>
      <c r="G805" s="8">
        <f>VLOOKUP(A805,'Prod comer'!$A$2:$F$130,6,TRUE)</f>
        <v>690.07237931034456</v>
      </c>
      <c r="H805" t="str">
        <f>IFERROR(VLOOKUP(A805,P.Int!$A$1:$E$2436,5,TRUE),"")</f>
        <v/>
      </c>
      <c r="I805">
        <v>570490</v>
      </c>
      <c r="J805">
        <v>9564</v>
      </c>
      <c r="K805">
        <v>580054</v>
      </c>
      <c r="L805" t="str">
        <f>IFERROR(VLOOKUP(A805,'Iny SPEC'!$A$1:$B$3068,2,FALSE),"")</f>
        <v/>
      </c>
      <c r="M805">
        <f t="shared" si="12"/>
        <v>0</v>
      </c>
    </row>
    <row r="806" spans="1:13" x14ac:dyDescent="0.2">
      <c r="A806" s="1">
        <v>42407</v>
      </c>
      <c r="B806" t="s">
        <v>3</v>
      </c>
      <c r="C806" s="6">
        <v>4.7756978348561496</v>
      </c>
      <c r="D806" s="6">
        <f>VLOOKUP(A806,'PPP - Resi'!$E$1:$G$3927,2,FALSE)</f>
        <v>5.9292920851747697</v>
      </c>
      <c r="E806" s="7">
        <f>VLOOKUP(A806,Embalses!$A$1:$B$4292,2,FALSE)</f>
        <v>0.67921229502005198</v>
      </c>
      <c r="F806" s="8">
        <f>VLOOKUP(A806,'Prod comer'!$A$2:$C$130,2,TRUE)</f>
        <v>523.59806896551731</v>
      </c>
      <c r="G806" s="8">
        <f>VLOOKUP(A806,'Prod comer'!$A$2:$F$130,5,TRUE)</f>
        <v>505.65000579310345</v>
      </c>
      <c r="H806" t="str">
        <f>IFERROR(VLOOKUP(A806,P.Int!$A$1:$E$2436,5,TRUE),"")</f>
        <v/>
      </c>
      <c r="I806">
        <v>317019</v>
      </c>
      <c r="J806">
        <v>0</v>
      </c>
      <c r="K806">
        <v>317019</v>
      </c>
      <c r="L806" t="str">
        <f>IFERROR(VLOOKUP(A806,'Iny SPEC'!$A$1:$B$3068,2,FALSE),"")</f>
        <v/>
      </c>
      <c r="M806">
        <f t="shared" si="12"/>
        <v>0</v>
      </c>
    </row>
    <row r="807" spans="1:13" x14ac:dyDescent="0.2">
      <c r="A807" s="1">
        <v>42407</v>
      </c>
      <c r="B807" t="s">
        <v>4</v>
      </c>
      <c r="C807" s="6">
        <v>4.2580891326031303</v>
      </c>
      <c r="D807" s="6">
        <f>VLOOKUP(A807,'PPP - Resi'!$I$2:$K$3928,2,FALSE)</f>
        <v>5.0114089185953699</v>
      </c>
      <c r="E807" s="7">
        <f>VLOOKUP(A807,Embalses!$D$1:$E$4292,2,FALSE)</f>
        <v>0.44003533517301552</v>
      </c>
      <c r="F807" s="8">
        <f>VLOOKUP(A807,'Prod comer'!$A$2:$C$130,3,TRUE)</f>
        <v>2025.4620344827583</v>
      </c>
      <c r="G807" s="8">
        <f>VLOOKUP(A807,'Prod comer'!$A$2:$F$130,6,TRUE)</f>
        <v>690.07237931034456</v>
      </c>
      <c r="H807" t="str">
        <f>IFERROR(VLOOKUP(A807,P.Int!$A$1:$E$2436,5,TRUE),"")</f>
        <v/>
      </c>
      <c r="I807">
        <v>499523</v>
      </c>
      <c r="J807">
        <v>9598</v>
      </c>
      <c r="K807">
        <v>509121</v>
      </c>
      <c r="L807" t="str">
        <f>IFERROR(VLOOKUP(A807,'Iny SPEC'!$A$1:$B$3068,2,FALSE),"")</f>
        <v/>
      </c>
      <c r="M807">
        <f t="shared" si="12"/>
        <v>0</v>
      </c>
    </row>
    <row r="808" spans="1:13" x14ac:dyDescent="0.2">
      <c r="A808" s="1">
        <v>42408</v>
      </c>
      <c r="B808" t="s">
        <v>3</v>
      </c>
      <c r="C808" s="6">
        <v>4.7756978348561496</v>
      </c>
      <c r="D808" s="6">
        <f>VLOOKUP(A808,'PPP - Resi'!$E$1:$G$3927,2,FALSE)</f>
        <v>5.9292920851747697</v>
      </c>
      <c r="E808" s="7">
        <f>VLOOKUP(A808,Embalses!$A$1:$B$4292,2,FALSE)</f>
        <v>0.67220862177980301</v>
      </c>
      <c r="F808" s="8">
        <f>VLOOKUP(A808,'Prod comer'!$A$2:$C$130,2,TRUE)</f>
        <v>523.59806896551731</v>
      </c>
      <c r="G808" s="8">
        <f>VLOOKUP(A808,'Prod comer'!$A$2:$F$130,5,TRUE)</f>
        <v>505.65000579310345</v>
      </c>
      <c r="H808" t="str">
        <f>IFERROR(VLOOKUP(A808,P.Int!$A$1:$E$2436,5,TRUE),"")</f>
        <v/>
      </c>
      <c r="I808">
        <v>320847</v>
      </c>
      <c r="J808">
        <v>0</v>
      </c>
      <c r="K808">
        <v>320847</v>
      </c>
      <c r="L808" t="str">
        <f>IFERROR(VLOOKUP(A808,'Iny SPEC'!$A$1:$B$3068,2,FALSE),"")</f>
        <v/>
      </c>
      <c r="M808">
        <f t="shared" si="12"/>
        <v>0</v>
      </c>
    </row>
    <row r="809" spans="1:13" x14ac:dyDescent="0.2">
      <c r="A809" s="1">
        <v>42408</v>
      </c>
      <c r="B809" t="s">
        <v>4</v>
      </c>
      <c r="C809" s="6">
        <v>4.2580891326031303</v>
      </c>
      <c r="D809" s="6">
        <f>VLOOKUP(A809,'PPP - Resi'!$I$2:$K$3928,2,FALSE)</f>
        <v>5.0114089185953699</v>
      </c>
      <c r="E809" s="7">
        <f>VLOOKUP(A809,Embalses!$D$1:$E$4292,2,FALSE)</f>
        <v>0.44505024915904595</v>
      </c>
      <c r="F809" s="8">
        <f>VLOOKUP(A809,'Prod comer'!$A$2:$C$130,3,TRUE)</f>
        <v>2025.4620344827583</v>
      </c>
      <c r="G809" s="8">
        <f>VLOOKUP(A809,'Prod comer'!$A$2:$F$130,6,TRUE)</f>
        <v>690.07237931034456</v>
      </c>
      <c r="H809" t="str">
        <f>IFERROR(VLOOKUP(A809,P.Int!$A$1:$E$2436,5,TRUE),"")</f>
        <v/>
      </c>
      <c r="I809">
        <v>572885</v>
      </c>
      <c r="J809">
        <v>9659</v>
      </c>
      <c r="K809">
        <v>582544</v>
      </c>
      <c r="L809" t="str">
        <f>IFERROR(VLOOKUP(A809,'Iny SPEC'!$A$1:$B$3068,2,FALSE),"")</f>
        <v/>
      </c>
      <c r="M809">
        <f t="shared" si="12"/>
        <v>0</v>
      </c>
    </row>
    <row r="810" spans="1:13" x14ac:dyDescent="0.2">
      <c r="A810" s="1">
        <v>42409</v>
      </c>
      <c r="B810" t="s">
        <v>3</v>
      </c>
      <c r="C810" s="6">
        <v>4.8007893940550801</v>
      </c>
      <c r="D810" s="6">
        <f>VLOOKUP(A810,'PPP - Resi'!$E$1:$G$3927,2,FALSE)</f>
        <v>5.9292920851747697</v>
      </c>
      <c r="E810" s="7">
        <f>VLOOKUP(A810,Embalses!$A$1:$B$4292,2,FALSE)</f>
        <v>0.66720739437759602</v>
      </c>
      <c r="F810" s="8">
        <f>VLOOKUP(A810,'Prod comer'!$A$2:$C$130,2,TRUE)</f>
        <v>523.59806896551731</v>
      </c>
      <c r="G810" s="8">
        <f>VLOOKUP(A810,'Prod comer'!$A$2:$F$130,5,TRUE)</f>
        <v>505.65000579310345</v>
      </c>
      <c r="H810" t="str">
        <f>IFERROR(VLOOKUP(A810,P.Int!$A$1:$E$2436,5,TRUE),"")</f>
        <v/>
      </c>
      <c r="I810">
        <v>306453</v>
      </c>
      <c r="J810">
        <v>0</v>
      </c>
      <c r="K810">
        <v>306453</v>
      </c>
      <c r="L810" t="str">
        <f>IFERROR(VLOOKUP(A810,'Iny SPEC'!$A$1:$B$3068,2,FALSE),"")</f>
        <v/>
      </c>
      <c r="M810">
        <f t="shared" si="12"/>
        <v>0</v>
      </c>
    </row>
    <row r="811" spans="1:13" x14ac:dyDescent="0.2">
      <c r="A811" s="1">
        <v>42409</v>
      </c>
      <c r="B811" t="s">
        <v>4</v>
      </c>
      <c r="C811" s="6">
        <v>4.2463479037755203</v>
      </c>
      <c r="D811" s="6">
        <f>VLOOKUP(A811,'PPP - Resi'!$I$2:$K$3928,2,FALSE)</f>
        <v>4.9911017248545297</v>
      </c>
      <c r="E811" s="7">
        <f>VLOOKUP(A811,Embalses!$D$1:$E$4292,2,FALSE)</f>
        <v>0.43854961773729778</v>
      </c>
      <c r="F811" s="8">
        <f>VLOOKUP(A811,'Prod comer'!$A$2:$C$130,3,TRUE)</f>
        <v>2025.4620344827583</v>
      </c>
      <c r="G811" s="8">
        <f>VLOOKUP(A811,'Prod comer'!$A$2:$F$130,6,TRUE)</f>
        <v>690.07237931034456</v>
      </c>
      <c r="H811" t="str">
        <f>IFERROR(VLOOKUP(A811,P.Int!$A$1:$E$2436,5,TRUE),"")</f>
        <v/>
      </c>
      <c r="I811">
        <v>580116</v>
      </c>
      <c r="J811">
        <v>9497</v>
      </c>
      <c r="K811">
        <v>589613</v>
      </c>
      <c r="L811" t="str">
        <f>IFERROR(VLOOKUP(A811,'Iny SPEC'!$A$1:$B$3068,2,FALSE),"")</f>
        <v/>
      </c>
      <c r="M811">
        <f t="shared" si="12"/>
        <v>0</v>
      </c>
    </row>
    <row r="812" spans="1:13" x14ac:dyDescent="0.2">
      <c r="A812" s="1">
        <v>42410</v>
      </c>
      <c r="B812" t="s">
        <v>3</v>
      </c>
      <c r="C812" s="6">
        <v>4.79219518491852</v>
      </c>
      <c r="D812" s="6">
        <f>VLOOKUP(A812,'PPP - Resi'!$E$1:$G$3927,2,FALSE)</f>
        <v>5.9292920851747697</v>
      </c>
      <c r="E812" s="7">
        <f>VLOOKUP(A812,Embalses!$A$1:$B$4292,2,FALSE)</f>
        <v>0.66137860231079004</v>
      </c>
      <c r="F812" s="8">
        <f>VLOOKUP(A812,'Prod comer'!$A$2:$C$130,2,TRUE)</f>
        <v>523.59806896551731</v>
      </c>
      <c r="G812" s="8">
        <f>VLOOKUP(A812,'Prod comer'!$A$2:$F$130,5,TRUE)</f>
        <v>505.65000579310345</v>
      </c>
      <c r="H812" t="str">
        <f>IFERROR(VLOOKUP(A812,P.Int!$A$1:$E$2436,5,TRUE),"")</f>
        <v/>
      </c>
      <c r="I812">
        <v>314217</v>
      </c>
      <c r="J812">
        <v>0</v>
      </c>
      <c r="K812">
        <v>314217</v>
      </c>
      <c r="L812" t="str">
        <f>IFERROR(VLOOKUP(A812,'Iny SPEC'!$A$1:$B$3068,2,FALSE),"")</f>
        <v/>
      </c>
      <c r="M812">
        <f t="shared" si="12"/>
        <v>0</v>
      </c>
    </row>
    <row r="813" spans="1:13" x14ac:dyDescent="0.2">
      <c r="A813" s="1">
        <v>42410</v>
      </c>
      <c r="B813" t="s">
        <v>4</v>
      </c>
      <c r="C813" s="6">
        <v>4.2463479037755203</v>
      </c>
      <c r="D813" s="6">
        <f>VLOOKUP(A813,'PPP - Resi'!$I$2:$K$3928,2,FALSE)</f>
        <v>4.9911017248545297</v>
      </c>
      <c r="E813" s="7">
        <f>VLOOKUP(A813,Embalses!$D$1:$E$4292,2,FALSE)</f>
        <v>0.42050262293078378</v>
      </c>
      <c r="F813" s="8">
        <f>VLOOKUP(A813,'Prod comer'!$A$2:$C$130,3,TRUE)</f>
        <v>2025.4620344827583</v>
      </c>
      <c r="G813" s="8">
        <f>VLOOKUP(A813,'Prod comer'!$A$2:$F$130,6,TRUE)</f>
        <v>690.07237931034456</v>
      </c>
      <c r="H813" t="str">
        <f>IFERROR(VLOOKUP(A813,P.Int!$A$1:$E$2436,5,TRUE),"")</f>
        <v/>
      </c>
      <c r="I813">
        <v>601449</v>
      </c>
      <c r="J813">
        <v>9559</v>
      </c>
      <c r="K813">
        <v>611008</v>
      </c>
      <c r="L813" t="str">
        <f>IFERROR(VLOOKUP(A813,'Iny SPEC'!$A$1:$B$3068,2,FALSE),"")</f>
        <v/>
      </c>
      <c r="M813">
        <f t="shared" si="12"/>
        <v>0</v>
      </c>
    </row>
    <row r="814" spans="1:13" x14ac:dyDescent="0.2">
      <c r="A814" s="1">
        <v>42411</v>
      </c>
      <c r="B814" t="s">
        <v>3</v>
      </c>
      <c r="C814" s="6">
        <v>4.79219518491852</v>
      </c>
      <c r="D814" s="6">
        <f>VLOOKUP(A814,'PPP - Resi'!$E$1:$G$3927,2,FALSE)</f>
        <v>5.9292920851747697</v>
      </c>
      <c r="E814" s="7">
        <f>VLOOKUP(A814,Embalses!$A$1:$B$4292,2,FALSE)</f>
        <v>0.65629592169356399</v>
      </c>
      <c r="F814" s="8">
        <f>VLOOKUP(A814,'Prod comer'!$A$2:$C$130,2,TRUE)</f>
        <v>523.59806896551731</v>
      </c>
      <c r="G814" s="8">
        <f>VLOOKUP(A814,'Prod comer'!$A$2:$F$130,5,TRUE)</f>
        <v>505.65000579310345</v>
      </c>
      <c r="H814" t="str">
        <f>IFERROR(VLOOKUP(A814,P.Int!$A$1:$E$2436,5,TRUE),"")</f>
        <v/>
      </c>
      <c r="I814">
        <v>313046</v>
      </c>
      <c r="J814">
        <v>0</v>
      </c>
      <c r="K814">
        <v>313046</v>
      </c>
      <c r="L814" t="str">
        <f>IFERROR(VLOOKUP(A814,'Iny SPEC'!$A$1:$B$3068,2,FALSE),"")</f>
        <v/>
      </c>
      <c r="M814">
        <f t="shared" si="12"/>
        <v>0</v>
      </c>
    </row>
    <row r="815" spans="1:13" x14ac:dyDescent="0.2">
      <c r="A815" s="1">
        <v>42411</v>
      </c>
      <c r="B815" t="s">
        <v>4</v>
      </c>
      <c r="C815" s="6">
        <v>4.2463479037755203</v>
      </c>
      <c r="D815" s="6">
        <f>VLOOKUP(A815,'PPP - Resi'!$I$2:$K$3928,2,FALSE)</f>
        <v>4.9911017248545297</v>
      </c>
      <c r="E815" s="7">
        <f>VLOOKUP(A815,Embalses!$D$1:$E$4292,2,FALSE)</f>
        <v>0.41567156016359574</v>
      </c>
      <c r="F815" s="8">
        <f>VLOOKUP(A815,'Prod comer'!$A$2:$C$130,3,TRUE)</f>
        <v>2025.4620344827583</v>
      </c>
      <c r="G815" s="8">
        <f>VLOOKUP(A815,'Prod comer'!$A$2:$F$130,6,TRUE)</f>
        <v>690.07237931034456</v>
      </c>
      <c r="H815" t="str">
        <f>IFERROR(VLOOKUP(A815,P.Int!$A$1:$E$2436,5,TRUE),"")</f>
        <v/>
      </c>
      <c r="I815">
        <v>593491</v>
      </c>
      <c r="J815">
        <v>9582</v>
      </c>
      <c r="K815">
        <v>603073</v>
      </c>
      <c r="L815" t="str">
        <f>IFERROR(VLOOKUP(A815,'Iny SPEC'!$A$1:$B$3068,2,FALSE),"")</f>
        <v/>
      </c>
      <c r="M815">
        <f t="shared" si="12"/>
        <v>0</v>
      </c>
    </row>
    <row r="816" spans="1:13" x14ac:dyDescent="0.2">
      <c r="A816" s="1">
        <v>42412</v>
      </c>
      <c r="B816" t="s">
        <v>3</v>
      </c>
      <c r="C816" s="6">
        <v>4.79219518491852</v>
      </c>
      <c r="D816" s="6">
        <f>VLOOKUP(A816,'PPP - Resi'!$E$1:$G$3927,2,FALSE)</f>
        <v>5.9292920851747697</v>
      </c>
      <c r="E816" s="7">
        <f>VLOOKUP(A816,Embalses!$A$1:$B$4292,2,FALSE)</f>
        <v>0.650686727494451</v>
      </c>
      <c r="F816" s="8">
        <f>VLOOKUP(A816,'Prod comer'!$A$2:$C$130,2,TRUE)</f>
        <v>523.59806896551731</v>
      </c>
      <c r="G816" s="8">
        <f>VLOOKUP(A816,'Prod comer'!$A$2:$F$130,5,TRUE)</f>
        <v>505.65000579310345</v>
      </c>
      <c r="H816" t="str">
        <f>IFERROR(VLOOKUP(A816,P.Int!$A$1:$E$2436,5,TRUE),"")</f>
        <v/>
      </c>
      <c r="I816">
        <v>294604</v>
      </c>
      <c r="J816">
        <v>0</v>
      </c>
      <c r="K816">
        <v>294604</v>
      </c>
      <c r="L816" t="str">
        <f>IFERROR(VLOOKUP(A816,'Iny SPEC'!$A$1:$B$3068,2,FALSE),"")</f>
        <v/>
      </c>
      <c r="M816">
        <f t="shared" si="12"/>
        <v>0</v>
      </c>
    </row>
    <row r="817" spans="1:13" x14ac:dyDescent="0.2">
      <c r="A817" s="1">
        <v>42412</v>
      </c>
      <c r="B817" t="s">
        <v>4</v>
      </c>
      <c r="C817" s="6">
        <v>4.2465292709528502</v>
      </c>
      <c r="D817" s="6">
        <f>VLOOKUP(A817,'PPP - Resi'!$I$2:$K$3928,2,FALSE)</f>
        <v>4.9880466198056599</v>
      </c>
      <c r="E817" s="7">
        <f>VLOOKUP(A817,Embalses!$D$1:$E$4292,2,FALSE)</f>
        <v>0.42140091047247752</v>
      </c>
      <c r="F817" s="8">
        <f>VLOOKUP(A817,'Prod comer'!$A$2:$C$130,3,TRUE)</f>
        <v>2025.4620344827583</v>
      </c>
      <c r="G817" s="8">
        <f>VLOOKUP(A817,'Prod comer'!$A$2:$F$130,6,TRUE)</f>
        <v>690.07237931034456</v>
      </c>
      <c r="H817" t="str">
        <f>IFERROR(VLOOKUP(A817,P.Int!$A$1:$E$2436,5,TRUE),"")</f>
        <v/>
      </c>
      <c r="I817">
        <v>606706</v>
      </c>
      <c r="J817">
        <v>9602</v>
      </c>
      <c r="K817">
        <v>616308</v>
      </c>
      <c r="L817" t="str">
        <f>IFERROR(VLOOKUP(A817,'Iny SPEC'!$A$1:$B$3068,2,FALSE),"")</f>
        <v/>
      </c>
      <c r="M817">
        <f t="shared" si="12"/>
        <v>0</v>
      </c>
    </row>
    <row r="818" spans="1:13" x14ac:dyDescent="0.2">
      <c r="A818" s="1">
        <v>42413</v>
      </c>
      <c r="B818" t="s">
        <v>3</v>
      </c>
      <c r="C818" s="6">
        <v>4.79219518491852</v>
      </c>
      <c r="D818" s="6">
        <f>VLOOKUP(A818,'PPP - Resi'!$E$1:$G$3927,2,FALSE)</f>
        <v>5.9292920851747697</v>
      </c>
      <c r="E818" s="7">
        <f>VLOOKUP(A818,Embalses!$A$1:$B$4292,2,FALSE)</f>
        <v>0.64483382527599897</v>
      </c>
      <c r="F818" s="8">
        <f>VLOOKUP(A818,'Prod comer'!$A$2:$C$130,2,TRUE)</f>
        <v>523.59806896551731</v>
      </c>
      <c r="G818" s="8">
        <f>VLOOKUP(A818,'Prod comer'!$A$2:$F$130,5,TRUE)</f>
        <v>505.65000579310345</v>
      </c>
      <c r="H818" t="str">
        <f>IFERROR(VLOOKUP(A818,P.Int!$A$1:$E$2436,5,TRUE),"")</f>
        <v/>
      </c>
      <c r="I818">
        <v>297982</v>
      </c>
      <c r="J818">
        <v>0</v>
      </c>
      <c r="K818">
        <v>297982</v>
      </c>
      <c r="L818" t="str">
        <f>IFERROR(VLOOKUP(A818,'Iny SPEC'!$A$1:$B$3068,2,FALSE),"")</f>
        <v/>
      </c>
      <c r="M818">
        <f t="shared" si="12"/>
        <v>0</v>
      </c>
    </row>
    <row r="819" spans="1:13" x14ac:dyDescent="0.2">
      <c r="A819" s="1">
        <v>42413</v>
      </c>
      <c r="B819" t="s">
        <v>4</v>
      </c>
      <c r="C819" s="6">
        <v>4.2465292709528502</v>
      </c>
      <c r="D819" s="6">
        <f>VLOOKUP(A819,'PPP - Resi'!$I$2:$K$3928,2,FALSE)</f>
        <v>4.9880466198056599</v>
      </c>
      <c r="E819" s="7">
        <f>VLOOKUP(A819,Embalses!$D$1:$E$4292,2,FALSE)</f>
        <v>0.41975389483576897</v>
      </c>
      <c r="F819" s="8">
        <f>VLOOKUP(A819,'Prod comer'!$A$2:$C$130,3,TRUE)</f>
        <v>2025.4620344827583</v>
      </c>
      <c r="G819" s="8">
        <f>VLOOKUP(A819,'Prod comer'!$A$2:$F$130,6,TRUE)</f>
        <v>690.07237931034456</v>
      </c>
      <c r="H819" t="str">
        <f>IFERROR(VLOOKUP(A819,P.Int!$A$1:$E$2436,5,TRUE),"")</f>
        <v/>
      </c>
      <c r="I819">
        <v>581495</v>
      </c>
      <c r="J819">
        <v>9576</v>
      </c>
      <c r="K819">
        <v>591071</v>
      </c>
      <c r="L819" t="str">
        <f>IFERROR(VLOOKUP(A819,'Iny SPEC'!$A$1:$B$3068,2,FALSE),"")</f>
        <v/>
      </c>
      <c r="M819">
        <f t="shared" si="12"/>
        <v>0</v>
      </c>
    </row>
    <row r="820" spans="1:13" x14ac:dyDescent="0.2">
      <c r="A820" s="1">
        <v>42414</v>
      </c>
      <c r="B820" t="s">
        <v>3</v>
      </c>
      <c r="C820" s="6">
        <v>4.79219518491852</v>
      </c>
      <c r="D820" s="6">
        <f>VLOOKUP(A820,'PPP - Resi'!$E$1:$G$3927,2,FALSE)</f>
        <v>5.9292920851747697</v>
      </c>
      <c r="E820" s="7">
        <f>VLOOKUP(A820,Embalses!$A$1:$B$4292,2,FALSE)</f>
        <v>0.63934583346083496</v>
      </c>
      <c r="F820" s="8">
        <f>VLOOKUP(A820,'Prod comer'!$A$2:$C$130,2,TRUE)</f>
        <v>523.59806896551731</v>
      </c>
      <c r="G820" s="8">
        <f>VLOOKUP(A820,'Prod comer'!$A$2:$F$130,5,TRUE)</f>
        <v>505.65000579310345</v>
      </c>
      <c r="H820" t="str">
        <f>IFERROR(VLOOKUP(A820,P.Int!$A$1:$E$2436,5,TRUE),"")</f>
        <v/>
      </c>
      <c r="I820">
        <v>248103</v>
      </c>
      <c r="J820">
        <v>0</v>
      </c>
      <c r="K820">
        <v>248103</v>
      </c>
      <c r="L820" t="str">
        <f>IFERROR(VLOOKUP(A820,'Iny SPEC'!$A$1:$B$3068,2,FALSE),"")</f>
        <v/>
      </c>
      <c r="M820">
        <f t="shared" si="12"/>
        <v>0</v>
      </c>
    </row>
    <row r="821" spans="1:13" x14ac:dyDescent="0.2">
      <c r="A821" s="1">
        <v>42414</v>
      </c>
      <c r="B821" t="s">
        <v>4</v>
      </c>
      <c r="C821" s="6">
        <v>4.2465292709528502</v>
      </c>
      <c r="D821" s="6">
        <f>VLOOKUP(A821,'PPP - Resi'!$I$2:$K$3928,2,FALSE)</f>
        <v>4.9880466198056599</v>
      </c>
      <c r="E821" s="7">
        <f>VLOOKUP(A821,Embalses!$D$1:$E$4292,2,FALSE)</f>
        <v>0.41814919687443353</v>
      </c>
      <c r="F821" s="8">
        <f>VLOOKUP(A821,'Prod comer'!$A$2:$C$130,3,TRUE)</f>
        <v>2025.4620344827583</v>
      </c>
      <c r="G821" s="8">
        <f>VLOOKUP(A821,'Prod comer'!$A$2:$F$130,6,TRUE)</f>
        <v>690.07237931034456</v>
      </c>
      <c r="H821" t="str">
        <f>IFERROR(VLOOKUP(A821,P.Int!$A$1:$E$2436,5,TRUE),"")</f>
        <v/>
      </c>
      <c r="I821">
        <v>516021</v>
      </c>
      <c r="J821">
        <v>9543</v>
      </c>
      <c r="K821">
        <v>525564</v>
      </c>
      <c r="L821" t="str">
        <f>IFERROR(VLOOKUP(A821,'Iny SPEC'!$A$1:$B$3068,2,FALSE),"")</f>
        <v/>
      </c>
      <c r="M821">
        <f t="shared" si="12"/>
        <v>0</v>
      </c>
    </row>
    <row r="822" spans="1:13" x14ac:dyDescent="0.2">
      <c r="A822" s="1">
        <v>42415</v>
      </c>
      <c r="B822" t="s">
        <v>3</v>
      </c>
      <c r="C822" s="6">
        <v>4.79219518491852</v>
      </c>
      <c r="D822" s="6">
        <f>VLOOKUP(A822,'PPP - Resi'!$E$1:$G$3927,2,FALSE)</f>
        <v>5.9292920851747697</v>
      </c>
      <c r="E822" s="7">
        <f>VLOOKUP(A822,Embalses!$A$1:$B$4292,2,FALSE)</f>
        <v>0.63174266455804096</v>
      </c>
      <c r="F822" s="8">
        <f>VLOOKUP(A822,'Prod comer'!$A$2:$C$130,2,TRUE)</f>
        <v>523.59806896551731</v>
      </c>
      <c r="G822" s="8">
        <f>VLOOKUP(A822,'Prod comer'!$A$2:$F$130,5,TRUE)</f>
        <v>505.65000579310345</v>
      </c>
      <c r="H822" t="str">
        <f>IFERROR(VLOOKUP(A822,P.Int!$A$1:$E$2436,5,TRUE),"")</f>
        <v/>
      </c>
      <c r="I822">
        <v>292838</v>
      </c>
      <c r="J822">
        <v>0</v>
      </c>
      <c r="K822">
        <v>292838</v>
      </c>
      <c r="L822" t="str">
        <f>IFERROR(VLOOKUP(A822,'Iny SPEC'!$A$1:$B$3068,2,FALSE),"")</f>
        <v/>
      </c>
      <c r="M822">
        <f t="shared" si="12"/>
        <v>0</v>
      </c>
    </row>
    <row r="823" spans="1:13" x14ac:dyDescent="0.2">
      <c r="A823" s="1">
        <v>42415</v>
      </c>
      <c r="B823" t="s">
        <v>4</v>
      </c>
      <c r="C823" s="6">
        <v>4.2465292709528502</v>
      </c>
      <c r="D823" s="6">
        <f>VLOOKUP(A823,'PPP - Resi'!$I$2:$K$3928,2,FALSE)</f>
        <v>4.9880466198056599</v>
      </c>
      <c r="E823" s="7">
        <f>VLOOKUP(A823,Embalses!$D$1:$E$4292,2,FALSE)</f>
        <v>0.40861191752207721</v>
      </c>
      <c r="F823" s="8">
        <f>VLOOKUP(A823,'Prod comer'!$A$2:$C$130,3,TRUE)</f>
        <v>2025.4620344827583</v>
      </c>
      <c r="G823" s="8">
        <f>VLOOKUP(A823,'Prod comer'!$A$2:$F$130,6,TRUE)</f>
        <v>690.07237931034456</v>
      </c>
      <c r="H823" t="str">
        <f>IFERROR(VLOOKUP(A823,P.Int!$A$1:$E$2436,5,TRUE),"")</f>
        <v/>
      </c>
      <c r="I823">
        <v>568891</v>
      </c>
      <c r="J823">
        <v>9624</v>
      </c>
      <c r="K823">
        <v>578515</v>
      </c>
      <c r="L823" t="str">
        <f>IFERROR(VLOOKUP(A823,'Iny SPEC'!$A$1:$B$3068,2,FALSE),"")</f>
        <v/>
      </c>
      <c r="M823">
        <f t="shared" si="12"/>
        <v>0</v>
      </c>
    </row>
    <row r="824" spans="1:13" x14ac:dyDescent="0.2">
      <c r="A824" s="1">
        <v>42416</v>
      </c>
      <c r="B824" t="s">
        <v>3</v>
      </c>
      <c r="C824" s="6">
        <v>4.79219518491852</v>
      </c>
      <c r="D824" s="6">
        <f>VLOOKUP(A824,'PPP - Resi'!$E$1:$G$3927,2,FALSE)</f>
        <v>5.9292920851747697</v>
      </c>
      <c r="E824" s="7">
        <f>VLOOKUP(A824,Embalses!$A$1:$B$4292,2,FALSE)</f>
        <v>0.62376611411759597</v>
      </c>
      <c r="F824" s="8">
        <f>VLOOKUP(A824,'Prod comer'!$A$2:$C$130,2,TRUE)</f>
        <v>523.59806896551731</v>
      </c>
      <c r="G824" s="8">
        <f>VLOOKUP(A824,'Prod comer'!$A$2:$F$130,5,TRUE)</f>
        <v>505.65000579310345</v>
      </c>
      <c r="H824" t="str">
        <f>IFERROR(VLOOKUP(A824,P.Int!$A$1:$E$2436,5,TRUE),"")</f>
        <v/>
      </c>
      <c r="I824">
        <v>293790</v>
      </c>
      <c r="J824">
        <v>0</v>
      </c>
      <c r="K824">
        <v>293790</v>
      </c>
      <c r="L824" t="str">
        <f>IFERROR(VLOOKUP(A824,'Iny SPEC'!$A$1:$B$3068,2,FALSE),"")</f>
        <v/>
      </c>
      <c r="M824">
        <f t="shared" si="12"/>
        <v>0</v>
      </c>
    </row>
    <row r="825" spans="1:13" x14ac:dyDescent="0.2">
      <c r="A825" s="1">
        <v>42416</v>
      </c>
      <c r="B825" t="s">
        <v>4</v>
      </c>
      <c r="C825" s="6">
        <v>4.2465292709528502</v>
      </c>
      <c r="D825" s="6">
        <f>VLOOKUP(A825,'PPP - Resi'!$I$2:$K$3928,2,FALSE)</f>
        <v>4.9880466198056599</v>
      </c>
      <c r="E825" s="7">
        <f>VLOOKUP(A825,Embalses!$D$1:$E$4292,2,FALSE)</f>
        <v>0.39283489238474051</v>
      </c>
      <c r="F825" s="8">
        <f>VLOOKUP(A825,'Prod comer'!$A$2:$C$130,3,TRUE)</f>
        <v>2025.4620344827583</v>
      </c>
      <c r="G825" s="8">
        <f>VLOOKUP(A825,'Prod comer'!$A$2:$F$130,6,TRUE)</f>
        <v>690.07237931034456</v>
      </c>
      <c r="H825" t="str">
        <f>IFERROR(VLOOKUP(A825,P.Int!$A$1:$E$2436,5,TRUE),"")</f>
        <v/>
      </c>
      <c r="I825">
        <v>597912</v>
      </c>
      <c r="J825">
        <v>9525</v>
      </c>
      <c r="K825">
        <v>607437</v>
      </c>
      <c r="L825" t="str">
        <f>IFERROR(VLOOKUP(A825,'Iny SPEC'!$A$1:$B$3068,2,FALSE),"")</f>
        <v/>
      </c>
      <c r="M825">
        <f t="shared" si="12"/>
        <v>0</v>
      </c>
    </row>
    <row r="826" spans="1:13" x14ac:dyDescent="0.2">
      <c r="A826" s="1">
        <v>42417</v>
      </c>
      <c r="B826" t="s">
        <v>3</v>
      </c>
      <c r="C826" s="6">
        <v>4.79219518491852</v>
      </c>
      <c r="D826" s="6">
        <f>VLOOKUP(A826,'PPP - Resi'!$E$1:$G$3927,2,FALSE)</f>
        <v>5.9292920851747697</v>
      </c>
      <c r="E826" s="7">
        <f>VLOOKUP(A826,Embalses!$A$1:$B$4292,2,FALSE)</f>
        <v>0.61591076606110096</v>
      </c>
      <c r="F826" s="8">
        <f>VLOOKUP(A826,'Prod comer'!$A$2:$C$130,2,TRUE)</f>
        <v>523.59806896551731</v>
      </c>
      <c r="G826" s="8">
        <f>VLOOKUP(A826,'Prod comer'!$A$2:$F$130,5,TRUE)</f>
        <v>505.65000579310345</v>
      </c>
      <c r="H826" t="str">
        <f>IFERROR(VLOOKUP(A826,P.Int!$A$1:$E$2436,5,TRUE),"")</f>
        <v/>
      </c>
      <c r="I826">
        <v>314443</v>
      </c>
      <c r="J826">
        <v>0</v>
      </c>
      <c r="K826">
        <v>314443</v>
      </c>
      <c r="L826" t="str">
        <f>IFERROR(VLOOKUP(A826,'Iny SPEC'!$A$1:$B$3068,2,FALSE),"")</f>
        <v/>
      </c>
      <c r="M826">
        <f t="shared" si="12"/>
        <v>0</v>
      </c>
    </row>
    <row r="827" spans="1:13" x14ac:dyDescent="0.2">
      <c r="A827" s="1">
        <v>42417</v>
      </c>
      <c r="B827" t="s">
        <v>4</v>
      </c>
      <c r="C827" s="6">
        <v>4.2465292709528502</v>
      </c>
      <c r="D827" s="6">
        <f>VLOOKUP(A827,'PPP - Resi'!$I$2:$K$3928,2,FALSE)</f>
        <v>4.9880466198056599</v>
      </c>
      <c r="E827" s="7">
        <f>VLOOKUP(A827,Embalses!$D$1:$E$4292,2,FALSE)</f>
        <v>0.39567226056044902</v>
      </c>
      <c r="F827" s="8">
        <f>VLOOKUP(A827,'Prod comer'!$A$2:$C$130,3,TRUE)</f>
        <v>2025.4620344827583</v>
      </c>
      <c r="G827" s="8">
        <f>VLOOKUP(A827,'Prod comer'!$A$2:$F$130,6,TRUE)</f>
        <v>690.07237931034456</v>
      </c>
      <c r="H827" t="str">
        <f>IFERROR(VLOOKUP(A827,P.Int!$A$1:$E$2436,5,TRUE),"")</f>
        <v/>
      </c>
      <c r="I827">
        <v>611710</v>
      </c>
      <c r="J827">
        <v>9426</v>
      </c>
      <c r="K827">
        <v>621136</v>
      </c>
      <c r="L827" t="str">
        <f>IFERROR(VLOOKUP(A827,'Iny SPEC'!$A$1:$B$3068,2,FALSE),"")</f>
        <v/>
      </c>
      <c r="M827">
        <f t="shared" si="12"/>
        <v>0</v>
      </c>
    </row>
    <row r="828" spans="1:13" x14ac:dyDescent="0.2">
      <c r="A828" s="1">
        <v>42418</v>
      </c>
      <c r="B828" t="s">
        <v>3</v>
      </c>
      <c r="C828" s="6">
        <v>4.79219518491852</v>
      </c>
      <c r="D828" s="6">
        <f>VLOOKUP(A828,'PPP - Resi'!$E$1:$G$3927,2,FALSE)</f>
        <v>5.9292920851747697</v>
      </c>
      <c r="E828" s="7">
        <f>VLOOKUP(A828,Embalses!$A$1:$B$4292,2,FALSE)</f>
        <v>0.60773156002168804</v>
      </c>
      <c r="F828" s="8">
        <f>VLOOKUP(A828,'Prod comer'!$A$2:$C$130,2,TRUE)</f>
        <v>523.59806896551731</v>
      </c>
      <c r="G828" s="8">
        <f>VLOOKUP(A828,'Prod comer'!$A$2:$F$130,5,TRUE)</f>
        <v>505.65000579310345</v>
      </c>
      <c r="H828" t="str">
        <f>IFERROR(VLOOKUP(A828,P.Int!$A$1:$E$2436,5,TRUE),"")</f>
        <v/>
      </c>
      <c r="I828">
        <v>347871</v>
      </c>
      <c r="J828">
        <v>0</v>
      </c>
      <c r="K828">
        <v>347871</v>
      </c>
      <c r="L828" t="str">
        <f>IFERROR(VLOOKUP(A828,'Iny SPEC'!$A$1:$B$3068,2,FALSE),"")</f>
        <v/>
      </c>
      <c r="M828">
        <f t="shared" si="12"/>
        <v>0</v>
      </c>
    </row>
    <row r="829" spans="1:13" x14ac:dyDescent="0.2">
      <c r="A829" s="1">
        <v>42418</v>
      </c>
      <c r="B829" t="s">
        <v>4</v>
      </c>
      <c r="C829" s="6">
        <v>4.2465292709528502</v>
      </c>
      <c r="D829" s="6">
        <f>VLOOKUP(A829,'PPP - Resi'!$I$2:$K$3928,2,FALSE)</f>
        <v>4.9880466198056599</v>
      </c>
      <c r="E829" s="7">
        <f>VLOOKUP(A829,Embalses!$D$1:$E$4292,2,FALSE)</f>
        <v>0.37782735806138873</v>
      </c>
      <c r="F829" s="8">
        <f>VLOOKUP(A829,'Prod comer'!$A$2:$C$130,3,TRUE)</f>
        <v>2025.4620344827583</v>
      </c>
      <c r="G829" s="8">
        <f>VLOOKUP(A829,'Prod comer'!$A$2:$F$130,6,TRUE)</f>
        <v>690.07237931034456</v>
      </c>
      <c r="H829" t="str">
        <f>IFERROR(VLOOKUP(A829,P.Int!$A$1:$E$2436,5,TRUE),"")</f>
        <v/>
      </c>
      <c r="I829">
        <v>608910</v>
      </c>
      <c r="J829">
        <v>9607</v>
      </c>
      <c r="K829">
        <v>618517</v>
      </c>
      <c r="L829" t="str">
        <f>IFERROR(VLOOKUP(A829,'Iny SPEC'!$A$1:$B$3068,2,FALSE),"")</f>
        <v/>
      </c>
      <c r="M829">
        <f t="shared" si="12"/>
        <v>0</v>
      </c>
    </row>
    <row r="830" spans="1:13" x14ac:dyDescent="0.2">
      <c r="A830" s="1">
        <v>42419</v>
      </c>
      <c r="B830" t="s">
        <v>3</v>
      </c>
      <c r="C830" s="6">
        <v>4.79219518491852</v>
      </c>
      <c r="D830" s="6">
        <f>VLOOKUP(A830,'PPP - Resi'!$E$1:$G$3927,2,FALSE)</f>
        <v>5.9292920851747697</v>
      </c>
      <c r="E830" s="7">
        <f>VLOOKUP(A830,Embalses!$A$1:$B$4292,2,FALSE)</f>
        <v>0.60168447333862896</v>
      </c>
      <c r="F830" s="8">
        <f>VLOOKUP(A830,'Prod comer'!$A$2:$C$130,2,TRUE)</f>
        <v>523.59806896551731</v>
      </c>
      <c r="G830" s="8">
        <f>VLOOKUP(A830,'Prod comer'!$A$2:$F$130,5,TRUE)</f>
        <v>505.65000579310345</v>
      </c>
      <c r="H830" t="str">
        <f>IFERROR(VLOOKUP(A830,P.Int!$A$1:$E$2436,5,TRUE),"")</f>
        <v/>
      </c>
      <c r="I830">
        <v>298253</v>
      </c>
      <c r="J830">
        <v>0</v>
      </c>
      <c r="K830">
        <v>298253</v>
      </c>
      <c r="L830" t="str">
        <f>IFERROR(VLOOKUP(A830,'Iny SPEC'!$A$1:$B$3068,2,FALSE),"")</f>
        <v/>
      </c>
      <c r="M830">
        <f t="shared" si="12"/>
        <v>0</v>
      </c>
    </row>
    <row r="831" spans="1:13" x14ac:dyDescent="0.2">
      <c r="A831" s="1">
        <v>42419</v>
      </c>
      <c r="B831" t="s">
        <v>4</v>
      </c>
      <c r="C831" s="6">
        <v>4.2465292709528502</v>
      </c>
      <c r="D831" s="6">
        <f>VLOOKUP(A831,'PPP - Resi'!$I$2:$K$3928,2,FALSE)</f>
        <v>4.9880466198056599</v>
      </c>
      <c r="E831" s="7">
        <f>VLOOKUP(A831,Embalses!$D$1:$E$4292,2,FALSE)</f>
        <v>0.37636085984144418</v>
      </c>
      <c r="F831" s="8">
        <f>VLOOKUP(A831,'Prod comer'!$A$2:$C$130,3,TRUE)</f>
        <v>2025.4620344827583</v>
      </c>
      <c r="G831" s="8">
        <f>VLOOKUP(A831,'Prod comer'!$A$2:$F$130,6,TRUE)</f>
        <v>690.07237931034456</v>
      </c>
      <c r="H831" t="str">
        <f>IFERROR(VLOOKUP(A831,P.Int!$A$1:$E$2436,5,TRUE),"")</f>
        <v/>
      </c>
      <c r="I831">
        <v>598463</v>
      </c>
      <c r="J831">
        <v>9574</v>
      </c>
      <c r="K831">
        <v>608037</v>
      </c>
      <c r="L831" t="str">
        <f>IFERROR(VLOOKUP(A831,'Iny SPEC'!$A$1:$B$3068,2,FALSE),"")</f>
        <v/>
      </c>
      <c r="M831">
        <f t="shared" si="12"/>
        <v>0</v>
      </c>
    </row>
    <row r="832" spans="1:13" x14ac:dyDescent="0.2">
      <c r="A832" s="1">
        <v>42420</v>
      </c>
      <c r="B832" t="s">
        <v>3</v>
      </c>
      <c r="C832" s="6">
        <v>4.79219518491852</v>
      </c>
      <c r="D832" s="6">
        <f>VLOOKUP(A832,'PPP - Resi'!$E$1:$G$3927,2,FALSE)</f>
        <v>5.9292920851747697</v>
      </c>
      <c r="E832" s="7">
        <f>VLOOKUP(A832,Embalses!$A$1:$B$4292,2,FALSE)</f>
        <v>0.59452636480270304</v>
      </c>
      <c r="F832" s="8">
        <f>VLOOKUP(A832,'Prod comer'!$A$2:$C$130,2,TRUE)</f>
        <v>523.59806896551731</v>
      </c>
      <c r="G832" s="8">
        <f>VLOOKUP(A832,'Prod comer'!$A$2:$F$130,5,TRUE)</f>
        <v>505.65000579310345</v>
      </c>
      <c r="H832" t="str">
        <f>IFERROR(VLOOKUP(A832,P.Int!$A$1:$E$2436,5,TRUE),"")</f>
        <v/>
      </c>
      <c r="I832">
        <v>311495</v>
      </c>
      <c r="J832">
        <v>0</v>
      </c>
      <c r="K832">
        <v>311495</v>
      </c>
      <c r="L832" t="str">
        <f>IFERROR(VLOOKUP(A832,'Iny SPEC'!$A$1:$B$3068,2,FALSE),"")</f>
        <v/>
      </c>
      <c r="M832">
        <f t="shared" si="12"/>
        <v>0</v>
      </c>
    </row>
    <row r="833" spans="1:13" x14ac:dyDescent="0.2">
      <c r="A833" s="1">
        <v>42420</v>
      </c>
      <c r="B833" t="s">
        <v>4</v>
      </c>
      <c r="C833" s="6">
        <v>4.2467102104722096</v>
      </c>
      <c r="D833" s="6">
        <f>VLOOKUP(A833,'PPP - Resi'!$I$2:$K$3928,2,FALSE)</f>
        <v>4.9850229329494002</v>
      </c>
      <c r="E833" s="7">
        <f>VLOOKUP(A833,Embalses!$D$1:$E$4292,2,FALSE)</f>
        <v>0.37199179949432598</v>
      </c>
      <c r="F833" s="8">
        <f>VLOOKUP(A833,'Prod comer'!$A$2:$C$130,3,TRUE)</f>
        <v>2025.4620344827583</v>
      </c>
      <c r="G833" s="8">
        <f>VLOOKUP(A833,'Prod comer'!$A$2:$F$130,6,TRUE)</f>
        <v>690.07237931034456</v>
      </c>
      <c r="H833" t="str">
        <f>IFERROR(VLOOKUP(A833,P.Int!$A$1:$E$2436,5,TRUE),"")</f>
        <v/>
      </c>
      <c r="I833">
        <v>551314</v>
      </c>
      <c r="J833">
        <v>9553</v>
      </c>
      <c r="K833">
        <v>560867</v>
      </c>
      <c r="L833" t="str">
        <f>IFERROR(VLOOKUP(A833,'Iny SPEC'!$A$1:$B$3068,2,FALSE),"")</f>
        <v/>
      </c>
      <c r="M833">
        <f t="shared" si="12"/>
        <v>0</v>
      </c>
    </row>
    <row r="834" spans="1:13" x14ac:dyDescent="0.2">
      <c r="A834" s="1">
        <v>42421</v>
      </c>
      <c r="B834" t="s">
        <v>3</v>
      </c>
      <c r="C834" s="6">
        <v>4.79219518491852</v>
      </c>
      <c r="D834" s="6">
        <f>VLOOKUP(A834,'PPP - Resi'!$E$1:$G$3927,2,FALSE)</f>
        <v>5.9292920851747697</v>
      </c>
      <c r="E834" s="7">
        <f>VLOOKUP(A834,Embalses!$A$1:$B$4292,2,FALSE)</f>
        <v>0.58840629603898598</v>
      </c>
      <c r="F834" s="8">
        <f>VLOOKUP(A834,'Prod comer'!$A$2:$C$130,2,TRUE)</f>
        <v>523.59806896551731</v>
      </c>
      <c r="G834" s="8">
        <f>VLOOKUP(A834,'Prod comer'!$A$2:$F$130,5,TRUE)</f>
        <v>505.65000579310345</v>
      </c>
      <c r="H834" t="str">
        <f>IFERROR(VLOOKUP(A834,P.Int!$A$1:$E$2436,5,TRUE),"")</f>
        <v/>
      </c>
      <c r="I834">
        <v>323767</v>
      </c>
      <c r="J834">
        <v>0</v>
      </c>
      <c r="K834">
        <v>323767</v>
      </c>
      <c r="L834" t="str">
        <f>IFERROR(VLOOKUP(A834,'Iny SPEC'!$A$1:$B$3068,2,FALSE),"")</f>
        <v/>
      </c>
      <c r="M834">
        <f t="shared" si="12"/>
        <v>0</v>
      </c>
    </row>
    <row r="835" spans="1:13" x14ac:dyDescent="0.2">
      <c r="A835" s="1">
        <v>42421</v>
      </c>
      <c r="B835" t="s">
        <v>4</v>
      </c>
      <c r="C835" s="6">
        <v>4.2467102104722096</v>
      </c>
      <c r="D835" s="6">
        <f>VLOOKUP(A835,'PPP - Resi'!$I$2:$K$3928,2,FALSE)</f>
        <v>4.9850229329494002</v>
      </c>
      <c r="E835" s="7">
        <f>VLOOKUP(A835,Embalses!$D$1:$E$4292,2,FALSE)</f>
        <v>0.4053855470409275</v>
      </c>
      <c r="F835" s="8">
        <f>VLOOKUP(A835,'Prod comer'!$A$2:$C$130,3,TRUE)</f>
        <v>2025.4620344827583</v>
      </c>
      <c r="G835" s="8">
        <f>VLOOKUP(A835,'Prod comer'!$A$2:$F$130,6,TRUE)</f>
        <v>690.07237931034456</v>
      </c>
      <c r="H835" t="str">
        <f>IFERROR(VLOOKUP(A835,P.Int!$A$1:$E$2436,5,TRUE),"")</f>
        <v/>
      </c>
      <c r="I835">
        <v>531411</v>
      </c>
      <c r="J835">
        <v>9576</v>
      </c>
      <c r="K835">
        <v>540987</v>
      </c>
      <c r="L835" t="str">
        <f>IFERROR(VLOOKUP(A835,'Iny SPEC'!$A$1:$B$3068,2,FALSE),"")</f>
        <v/>
      </c>
      <c r="M835">
        <f t="shared" ref="M835:M898" si="13">IF(A835&gt;DATE(2024,11,30),1,0)</f>
        <v>0</v>
      </c>
    </row>
    <row r="836" spans="1:13" x14ac:dyDescent="0.2">
      <c r="A836" s="1">
        <v>42422</v>
      </c>
      <c r="B836" t="s">
        <v>3</v>
      </c>
      <c r="C836" s="6">
        <v>4.79219518491852</v>
      </c>
      <c r="D836" s="6">
        <f>VLOOKUP(A836,'PPP - Resi'!$E$1:$G$3927,2,FALSE)</f>
        <v>5.9292920851747697</v>
      </c>
      <c r="E836" s="7">
        <f>VLOOKUP(A836,Embalses!$A$1:$B$4292,2,FALSE)</f>
        <v>0.57988694137365104</v>
      </c>
      <c r="F836" s="8">
        <f>VLOOKUP(A836,'Prod comer'!$A$2:$C$130,2,TRUE)</f>
        <v>523.59806896551731</v>
      </c>
      <c r="G836" s="8">
        <f>VLOOKUP(A836,'Prod comer'!$A$2:$F$130,5,TRUE)</f>
        <v>505.65000579310345</v>
      </c>
      <c r="H836" t="str">
        <f>IFERROR(VLOOKUP(A836,P.Int!$A$1:$E$2436,5,TRUE),"")</f>
        <v/>
      </c>
      <c r="I836">
        <v>331431</v>
      </c>
      <c r="J836">
        <v>0</v>
      </c>
      <c r="K836">
        <v>331431</v>
      </c>
      <c r="L836" t="str">
        <f>IFERROR(VLOOKUP(A836,'Iny SPEC'!$A$1:$B$3068,2,FALSE),"")</f>
        <v/>
      </c>
      <c r="M836">
        <f t="shared" si="13"/>
        <v>0</v>
      </c>
    </row>
    <row r="837" spans="1:13" x14ac:dyDescent="0.2">
      <c r="A837" s="1">
        <v>42422</v>
      </c>
      <c r="B837" t="s">
        <v>4</v>
      </c>
      <c r="C837" s="6">
        <v>4.2467102104722096</v>
      </c>
      <c r="D837" s="6">
        <f>VLOOKUP(A837,'PPP - Resi'!$I$2:$K$3928,2,FALSE)</f>
        <v>4.9850229329494002</v>
      </c>
      <c r="E837" s="7">
        <f>VLOOKUP(A837,Embalses!$D$1:$E$4292,2,FALSE)</f>
        <v>0.40344169962892523</v>
      </c>
      <c r="F837" s="8">
        <f>VLOOKUP(A837,'Prod comer'!$A$2:$C$130,3,TRUE)</f>
        <v>2025.4620344827583</v>
      </c>
      <c r="G837" s="8">
        <f>VLOOKUP(A837,'Prod comer'!$A$2:$F$130,6,TRUE)</f>
        <v>690.07237931034456</v>
      </c>
      <c r="H837" t="str">
        <f>IFERROR(VLOOKUP(A837,P.Int!$A$1:$E$2436,5,TRUE),"")</f>
        <v/>
      </c>
      <c r="I837">
        <v>577834</v>
      </c>
      <c r="J837">
        <v>9555</v>
      </c>
      <c r="K837">
        <v>587389</v>
      </c>
      <c r="L837" t="str">
        <f>IFERROR(VLOOKUP(A837,'Iny SPEC'!$A$1:$B$3068,2,FALSE),"")</f>
        <v/>
      </c>
      <c r="M837">
        <f t="shared" si="13"/>
        <v>0</v>
      </c>
    </row>
    <row r="838" spans="1:13" x14ac:dyDescent="0.2">
      <c r="A838" s="1">
        <v>42423</v>
      </c>
      <c r="B838" t="s">
        <v>3</v>
      </c>
      <c r="C838" s="6">
        <v>4.79219518491852</v>
      </c>
      <c r="D838" s="6">
        <f>VLOOKUP(A838,'PPP - Resi'!$E$1:$G$3927,2,FALSE)</f>
        <v>5.9292920851747697</v>
      </c>
      <c r="E838" s="7">
        <f>VLOOKUP(A838,Embalses!$A$1:$B$4292,2,FALSE)</f>
        <v>0.57159435245892998</v>
      </c>
      <c r="F838" s="8">
        <f>VLOOKUP(A838,'Prod comer'!$A$2:$C$130,2,TRUE)</f>
        <v>523.59806896551731</v>
      </c>
      <c r="G838" s="8">
        <f>VLOOKUP(A838,'Prod comer'!$A$2:$F$130,5,TRUE)</f>
        <v>505.65000579310345</v>
      </c>
      <c r="H838" t="str">
        <f>IFERROR(VLOOKUP(A838,P.Int!$A$1:$E$2436,5,TRUE),"")</f>
        <v/>
      </c>
      <c r="I838">
        <v>340548</v>
      </c>
      <c r="J838">
        <v>0</v>
      </c>
      <c r="K838">
        <v>340548</v>
      </c>
      <c r="L838" t="str">
        <f>IFERROR(VLOOKUP(A838,'Iny SPEC'!$A$1:$B$3068,2,FALSE),"")</f>
        <v/>
      </c>
      <c r="M838">
        <f t="shared" si="13"/>
        <v>0</v>
      </c>
    </row>
    <row r="839" spans="1:13" x14ac:dyDescent="0.2">
      <c r="A839" s="1">
        <v>42423</v>
      </c>
      <c r="B839" t="s">
        <v>4</v>
      </c>
      <c r="C839" s="6">
        <v>4.2467102104722096</v>
      </c>
      <c r="D839" s="6">
        <f>VLOOKUP(A839,'PPP - Resi'!$I$2:$K$3928,2,FALSE)</f>
        <v>4.9850229329494002</v>
      </c>
      <c r="E839" s="7">
        <f>VLOOKUP(A839,Embalses!$D$1:$E$4292,2,FALSE)</f>
        <v>0.38363696281617571</v>
      </c>
      <c r="F839" s="8">
        <f>VLOOKUP(A839,'Prod comer'!$A$2:$C$130,3,TRUE)</f>
        <v>2025.4620344827583</v>
      </c>
      <c r="G839" s="8">
        <f>VLOOKUP(A839,'Prod comer'!$A$2:$F$130,6,TRUE)</f>
        <v>690.07237931034456</v>
      </c>
      <c r="H839" t="str">
        <f>IFERROR(VLOOKUP(A839,P.Int!$A$1:$E$2436,5,TRUE),"")</f>
        <v/>
      </c>
      <c r="I839">
        <v>572636</v>
      </c>
      <c r="J839">
        <v>9556</v>
      </c>
      <c r="K839">
        <v>582192</v>
      </c>
      <c r="L839" t="str">
        <f>IFERROR(VLOOKUP(A839,'Iny SPEC'!$A$1:$B$3068,2,FALSE),"")</f>
        <v/>
      </c>
      <c r="M839">
        <f t="shared" si="13"/>
        <v>0</v>
      </c>
    </row>
    <row r="840" spans="1:13" x14ac:dyDescent="0.2">
      <c r="A840" s="1">
        <v>42424</v>
      </c>
      <c r="B840" t="s">
        <v>3</v>
      </c>
      <c r="C840" s="6">
        <v>4.79219518491852</v>
      </c>
      <c r="D840" s="6">
        <f>VLOOKUP(A840,'PPP - Resi'!$E$1:$G$3927,2,FALSE)</f>
        <v>5.9292920851747697</v>
      </c>
      <c r="E840" s="7">
        <f>VLOOKUP(A840,Embalses!$A$1:$B$4292,2,FALSE)</f>
        <v>0.56270161625594495</v>
      </c>
      <c r="F840" s="8">
        <f>VLOOKUP(A840,'Prod comer'!$A$2:$C$130,2,TRUE)</f>
        <v>523.59806896551731</v>
      </c>
      <c r="G840" s="8">
        <f>VLOOKUP(A840,'Prod comer'!$A$2:$F$130,5,TRUE)</f>
        <v>505.65000579310345</v>
      </c>
      <c r="H840" t="str">
        <f>IFERROR(VLOOKUP(A840,P.Int!$A$1:$E$2436,5,TRUE),"")</f>
        <v/>
      </c>
      <c r="I840">
        <v>336187</v>
      </c>
      <c r="J840">
        <v>0</v>
      </c>
      <c r="K840">
        <v>336187</v>
      </c>
      <c r="L840" t="str">
        <f>IFERROR(VLOOKUP(A840,'Iny SPEC'!$A$1:$B$3068,2,FALSE),"")</f>
        <v/>
      </c>
      <c r="M840">
        <f t="shared" si="13"/>
        <v>0</v>
      </c>
    </row>
    <row r="841" spans="1:13" x14ac:dyDescent="0.2">
      <c r="A841" s="1">
        <v>42424</v>
      </c>
      <c r="B841" t="s">
        <v>4</v>
      </c>
      <c r="C841" s="6">
        <v>4.2467102104722096</v>
      </c>
      <c r="D841" s="6">
        <f>VLOOKUP(A841,'PPP - Resi'!$I$2:$K$3928,2,FALSE)</f>
        <v>4.9850229329494002</v>
      </c>
      <c r="E841" s="7">
        <f>VLOOKUP(A841,Embalses!$D$1:$E$4292,2,FALSE)</f>
        <v>0.37929121802255999</v>
      </c>
      <c r="F841" s="8">
        <f>VLOOKUP(A841,'Prod comer'!$A$2:$C$130,3,TRUE)</f>
        <v>2025.4620344827583</v>
      </c>
      <c r="G841" s="8">
        <f>VLOOKUP(A841,'Prod comer'!$A$2:$F$130,6,TRUE)</f>
        <v>690.07237931034456</v>
      </c>
      <c r="H841" t="str">
        <f>IFERROR(VLOOKUP(A841,P.Int!$A$1:$E$2436,5,TRUE),"")</f>
        <v/>
      </c>
      <c r="I841">
        <v>592745</v>
      </c>
      <c r="J841">
        <v>9503</v>
      </c>
      <c r="K841">
        <v>602248</v>
      </c>
      <c r="L841" t="str">
        <f>IFERROR(VLOOKUP(A841,'Iny SPEC'!$A$1:$B$3068,2,FALSE),"")</f>
        <v/>
      </c>
      <c r="M841">
        <f t="shared" si="13"/>
        <v>0</v>
      </c>
    </row>
    <row r="842" spans="1:13" x14ac:dyDescent="0.2">
      <c r="A842" s="1">
        <v>42425</v>
      </c>
      <c r="B842" t="s">
        <v>3</v>
      </c>
      <c r="C842" s="6">
        <v>4.79219518491852</v>
      </c>
      <c r="D842" s="6">
        <f>VLOOKUP(A842,'PPP - Resi'!$E$1:$G$3927,2,FALSE)</f>
        <v>5.9292920851747697</v>
      </c>
      <c r="E842" s="7">
        <f>VLOOKUP(A842,Embalses!$A$1:$B$4292,2,FALSE)</f>
        <v>0.55394702470563295</v>
      </c>
      <c r="F842" s="8">
        <f>VLOOKUP(A842,'Prod comer'!$A$2:$C$130,2,TRUE)</f>
        <v>523.59806896551731</v>
      </c>
      <c r="G842" s="8">
        <f>VLOOKUP(A842,'Prod comer'!$A$2:$F$130,5,TRUE)</f>
        <v>505.65000579310345</v>
      </c>
      <c r="H842" t="str">
        <f>IFERROR(VLOOKUP(A842,P.Int!$A$1:$E$2436,5,TRUE),"")</f>
        <v/>
      </c>
      <c r="I842">
        <v>343794</v>
      </c>
      <c r="J842">
        <v>0</v>
      </c>
      <c r="K842">
        <v>343794</v>
      </c>
      <c r="L842" t="str">
        <f>IFERROR(VLOOKUP(A842,'Iny SPEC'!$A$1:$B$3068,2,FALSE),"")</f>
        <v/>
      </c>
      <c r="M842">
        <f t="shared" si="13"/>
        <v>0</v>
      </c>
    </row>
    <row r="843" spans="1:13" x14ac:dyDescent="0.2">
      <c r="A843" s="1">
        <v>42425</v>
      </c>
      <c r="B843" t="s">
        <v>4</v>
      </c>
      <c r="C843" s="6">
        <v>4.2467102104722096</v>
      </c>
      <c r="D843" s="6">
        <f>VLOOKUP(A843,'PPP - Resi'!$I$2:$K$3928,2,FALSE)</f>
        <v>4.9850229329494002</v>
      </c>
      <c r="E843" s="7">
        <f>VLOOKUP(A843,Embalses!$D$1:$E$4292,2,FALSE)</f>
        <v>0.37150514019967451</v>
      </c>
      <c r="F843" s="8">
        <f>VLOOKUP(A843,'Prod comer'!$A$2:$C$130,3,TRUE)</f>
        <v>2025.4620344827583</v>
      </c>
      <c r="G843" s="8">
        <f>VLOOKUP(A843,'Prod comer'!$A$2:$F$130,6,TRUE)</f>
        <v>690.07237931034456</v>
      </c>
      <c r="H843" t="str">
        <f>IFERROR(VLOOKUP(A843,P.Int!$A$1:$E$2436,5,TRUE),"")</f>
        <v/>
      </c>
      <c r="I843">
        <v>592382</v>
      </c>
      <c r="J843">
        <v>9665</v>
      </c>
      <c r="K843">
        <v>602047</v>
      </c>
      <c r="L843" t="str">
        <f>IFERROR(VLOOKUP(A843,'Iny SPEC'!$A$1:$B$3068,2,FALSE),"")</f>
        <v/>
      </c>
      <c r="M843">
        <f t="shared" si="13"/>
        <v>0</v>
      </c>
    </row>
    <row r="844" spans="1:13" x14ac:dyDescent="0.2">
      <c r="A844" s="1">
        <v>42426</v>
      </c>
      <c r="B844" t="s">
        <v>3</v>
      </c>
      <c r="C844" s="6">
        <v>4.79219518491852</v>
      </c>
      <c r="D844" s="6">
        <f>VLOOKUP(A844,'PPP - Resi'!$E$1:$G$3927,2,FALSE)</f>
        <v>5.9292920851747697</v>
      </c>
      <c r="E844" s="7">
        <f>VLOOKUP(A844,Embalses!$A$1:$B$4292,2,FALSE)</f>
        <v>0.54641618625777699</v>
      </c>
      <c r="F844" s="8">
        <f>VLOOKUP(A844,'Prod comer'!$A$2:$C$130,2,TRUE)</f>
        <v>523.59806896551731</v>
      </c>
      <c r="G844" s="8">
        <f>VLOOKUP(A844,'Prod comer'!$A$2:$F$130,5,TRUE)</f>
        <v>505.65000579310345</v>
      </c>
      <c r="H844" t="str">
        <f>IFERROR(VLOOKUP(A844,P.Int!$A$1:$E$2436,5,TRUE),"")</f>
        <v/>
      </c>
      <c r="I844">
        <v>348325</v>
      </c>
      <c r="J844">
        <v>0</v>
      </c>
      <c r="K844">
        <v>348325</v>
      </c>
      <c r="L844" t="str">
        <f>IFERROR(VLOOKUP(A844,'Iny SPEC'!$A$1:$B$3068,2,FALSE),"")</f>
        <v/>
      </c>
      <c r="M844">
        <f t="shared" si="13"/>
        <v>0</v>
      </c>
    </row>
    <row r="845" spans="1:13" x14ac:dyDescent="0.2">
      <c r="A845" s="1">
        <v>42426</v>
      </c>
      <c r="B845" t="s">
        <v>4</v>
      </c>
      <c r="C845" s="6">
        <v>4.2467102104722096</v>
      </c>
      <c r="D845" s="6">
        <f>VLOOKUP(A845,'PPP - Resi'!$I$2:$K$3928,2,FALSE)</f>
        <v>4.9850229329494002</v>
      </c>
      <c r="E845" s="7">
        <f>VLOOKUP(A845,Embalses!$D$1:$E$4292,2,FALSE)</f>
        <v>0.37462556535179747</v>
      </c>
      <c r="F845" s="8">
        <f>VLOOKUP(A845,'Prod comer'!$A$2:$C$130,3,TRUE)</f>
        <v>2025.4620344827583</v>
      </c>
      <c r="G845" s="8">
        <f>VLOOKUP(A845,'Prod comer'!$A$2:$F$130,6,TRUE)</f>
        <v>690.07237931034456</v>
      </c>
      <c r="H845" t="str">
        <f>IFERROR(VLOOKUP(A845,P.Int!$A$1:$E$2436,5,TRUE),"")</f>
        <v/>
      </c>
      <c r="I845">
        <v>592111</v>
      </c>
      <c r="J845">
        <v>9674</v>
      </c>
      <c r="K845">
        <v>601785</v>
      </c>
      <c r="L845" t="str">
        <f>IFERROR(VLOOKUP(A845,'Iny SPEC'!$A$1:$B$3068,2,FALSE),"")</f>
        <v/>
      </c>
      <c r="M845">
        <f t="shared" si="13"/>
        <v>0</v>
      </c>
    </row>
    <row r="846" spans="1:13" x14ac:dyDescent="0.2">
      <c r="A846" s="1">
        <v>42427</v>
      </c>
      <c r="B846" t="s">
        <v>3</v>
      </c>
      <c r="C846" s="6">
        <v>4.79219518491852</v>
      </c>
      <c r="D846" s="6">
        <f>VLOOKUP(A846,'PPP - Resi'!$E$1:$G$3927,2,FALSE)</f>
        <v>5.9292920851747697</v>
      </c>
      <c r="E846" s="7">
        <f>VLOOKUP(A846,Embalses!$A$1:$B$4292,2,FALSE)</f>
        <v>0.53848850774634405</v>
      </c>
      <c r="F846" s="8">
        <f>VLOOKUP(A846,'Prod comer'!$A$2:$C$130,2,TRUE)</f>
        <v>523.59806896551731</v>
      </c>
      <c r="G846" s="8">
        <f>VLOOKUP(A846,'Prod comer'!$A$2:$F$130,5,TRUE)</f>
        <v>505.65000579310345</v>
      </c>
      <c r="H846" t="str">
        <f>IFERROR(VLOOKUP(A846,P.Int!$A$1:$E$2436,5,TRUE),"")</f>
        <v/>
      </c>
      <c r="I846">
        <v>295203</v>
      </c>
      <c r="J846">
        <v>0</v>
      </c>
      <c r="K846">
        <v>295203</v>
      </c>
      <c r="L846" t="str">
        <f>IFERROR(VLOOKUP(A846,'Iny SPEC'!$A$1:$B$3068,2,FALSE),"")</f>
        <v/>
      </c>
      <c r="M846">
        <f t="shared" si="13"/>
        <v>0</v>
      </c>
    </row>
    <row r="847" spans="1:13" x14ac:dyDescent="0.2">
      <c r="A847" s="1">
        <v>42427</v>
      </c>
      <c r="B847" t="s">
        <v>4</v>
      </c>
      <c r="C847" s="6">
        <v>4.2467102104722096</v>
      </c>
      <c r="D847" s="6">
        <f>VLOOKUP(A847,'PPP - Resi'!$I$2:$K$3928,2,FALSE)</f>
        <v>4.9850229329494002</v>
      </c>
      <c r="E847" s="7">
        <f>VLOOKUP(A847,Embalses!$D$1:$E$4292,2,FALSE)</f>
        <v>0.36570060901970525</v>
      </c>
      <c r="F847" s="8">
        <f>VLOOKUP(A847,'Prod comer'!$A$2:$C$130,3,TRUE)</f>
        <v>2025.4620344827583</v>
      </c>
      <c r="G847" s="8">
        <f>VLOOKUP(A847,'Prod comer'!$A$2:$F$130,6,TRUE)</f>
        <v>690.07237931034456</v>
      </c>
      <c r="H847" t="str">
        <f>IFERROR(VLOOKUP(A847,P.Int!$A$1:$E$2436,5,TRUE),"")</f>
        <v/>
      </c>
      <c r="I847">
        <v>558511</v>
      </c>
      <c r="J847">
        <v>9113</v>
      </c>
      <c r="K847">
        <v>567624</v>
      </c>
      <c r="L847" t="str">
        <f>IFERROR(VLOOKUP(A847,'Iny SPEC'!$A$1:$B$3068,2,FALSE),"")</f>
        <v/>
      </c>
      <c r="M847">
        <f t="shared" si="13"/>
        <v>0</v>
      </c>
    </row>
    <row r="848" spans="1:13" x14ac:dyDescent="0.2">
      <c r="A848" s="1">
        <v>42428</v>
      </c>
      <c r="B848" t="s">
        <v>3</v>
      </c>
      <c r="C848" s="6">
        <v>4.79219518491852</v>
      </c>
      <c r="D848" s="6">
        <f>VLOOKUP(A848,'PPP - Resi'!$E$1:$G$3927,2,FALSE)</f>
        <v>5.9292920851747697</v>
      </c>
      <c r="E848" s="7">
        <f>VLOOKUP(A848,Embalses!$A$1:$B$4292,2,FALSE)</f>
        <v>0.53200352857933997</v>
      </c>
      <c r="F848" s="8">
        <f>VLOOKUP(A848,'Prod comer'!$A$2:$C$130,2,TRUE)</f>
        <v>523.59806896551731</v>
      </c>
      <c r="G848" s="8">
        <f>VLOOKUP(A848,'Prod comer'!$A$2:$F$130,5,TRUE)</f>
        <v>505.65000579310345</v>
      </c>
      <c r="H848" t="str">
        <f>IFERROR(VLOOKUP(A848,P.Int!$A$1:$E$2436,5,TRUE),"")</f>
        <v/>
      </c>
      <c r="I848">
        <v>277077</v>
      </c>
      <c r="J848">
        <v>0</v>
      </c>
      <c r="K848">
        <v>277077</v>
      </c>
      <c r="L848" t="str">
        <f>IFERROR(VLOOKUP(A848,'Iny SPEC'!$A$1:$B$3068,2,FALSE),"")</f>
        <v/>
      </c>
      <c r="M848">
        <f t="shared" si="13"/>
        <v>0</v>
      </c>
    </row>
    <row r="849" spans="1:13" x14ac:dyDescent="0.2">
      <c r="A849" s="1">
        <v>42428</v>
      </c>
      <c r="B849" t="s">
        <v>4</v>
      </c>
      <c r="C849" s="6">
        <v>4.2467102104722096</v>
      </c>
      <c r="D849" s="6">
        <f>VLOOKUP(A849,'PPP - Resi'!$I$2:$K$3928,2,FALSE)</f>
        <v>4.9850229329494002</v>
      </c>
      <c r="E849" s="7">
        <f>VLOOKUP(A849,Embalses!$D$1:$E$4292,2,FALSE)</f>
        <v>0.36368470477132647</v>
      </c>
      <c r="F849" s="8">
        <f>VLOOKUP(A849,'Prod comer'!$A$2:$C$130,3,TRUE)</f>
        <v>2025.4620344827583</v>
      </c>
      <c r="G849" s="8">
        <f>VLOOKUP(A849,'Prod comer'!$A$2:$F$130,6,TRUE)</f>
        <v>690.07237931034456</v>
      </c>
      <c r="H849" t="str">
        <f>IFERROR(VLOOKUP(A849,P.Int!$A$1:$E$2436,5,TRUE),"")</f>
        <v/>
      </c>
      <c r="I849">
        <v>508101</v>
      </c>
      <c r="J849">
        <v>9725</v>
      </c>
      <c r="K849">
        <v>517826</v>
      </c>
      <c r="L849" t="str">
        <f>IFERROR(VLOOKUP(A849,'Iny SPEC'!$A$1:$B$3068,2,FALSE),"")</f>
        <v/>
      </c>
      <c r="M849">
        <f t="shared" si="13"/>
        <v>0</v>
      </c>
    </row>
    <row r="850" spans="1:13" x14ac:dyDescent="0.2">
      <c r="A850" s="1">
        <v>42429</v>
      </c>
      <c r="B850" t="s">
        <v>3</v>
      </c>
      <c r="C850" s="6">
        <v>4.79219518491852</v>
      </c>
      <c r="D850" s="6">
        <f>VLOOKUP(A850,'PPP - Resi'!$E$1:$G$3927,2,FALSE)</f>
        <v>5.9292920851747697</v>
      </c>
      <c r="E850" s="7">
        <f>VLOOKUP(A850,Embalses!$A$1:$B$4292,2,FALSE)</f>
        <v>0.52357279501194598</v>
      </c>
      <c r="F850" s="8">
        <f>VLOOKUP(A850,'Prod comer'!$A$2:$C$130,2,TRUE)</f>
        <v>523.59806896551731</v>
      </c>
      <c r="G850" s="8">
        <f>VLOOKUP(A850,'Prod comer'!$A$2:$F$130,5,TRUE)</f>
        <v>505.65000579310345</v>
      </c>
      <c r="H850" t="str">
        <f>IFERROR(VLOOKUP(A850,P.Int!$A$1:$E$2436,5,TRUE),"")</f>
        <v/>
      </c>
      <c r="I850">
        <v>276798</v>
      </c>
      <c r="J850">
        <v>0</v>
      </c>
      <c r="K850">
        <v>276798</v>
      </c>
      <c r="L850" t="str">
        <f>IFERROR(VLOOKUP(A850,'Iny SPEC'!$A$1:$B$3068,2,FALSE),"")</f>
        <v/>
      </c>
      <c r="M850">
        <f t="shared" si="13"/>
        <v>0</v>
      </c>
    </row>
    <row r="851" spans="1:13" x14ac:dyDescent="0.2">
      <c r="A851" s="1">
        <v>42429</v>
      </c>
      <c r="B851" t="s">
        <v>4</v>
      </c>
      <c r="C851" s="6">
        <v>4.2467102104722096</v>
      </c>
      <c r="D851" s="6">
        <f>VLOOKUP(A851,'PPP - Resi'!$I$2:$K$3928,2,FALSE)</f>
        <v>4.9850229329494002</v>
      </c>
      <c r="E851" s="7">
        <f>VLOOKUP(A851,Embalses!$D$1:$E$4292,2,FALSE)</f>
        <v>0.35086739281277657</v>
      </c>
      <c r="F851" s="8">
        <f>VLOOKUP(A851,'Prod comer'!$A$2:$C$130,3,TRUE)</f>
        <v>2025.4620344827583</v>
      </c>
      <c r="G851" s="8">
        <f>VLOOKUP(A851,'Prod comer'!$A$2:$F$130,6,TRUE)</f>
        <v>690.07237931034456</v>
      </c>
      <c r="H851" t="str">
        <f>IFERROR(VLOOKUP(A851,P.Int!$A$1:$E$2436,5,TRUE),"")</f>
        <v/>
      </c>
      <c r="I851">
        <v>568963</v>
      </c>
      <c r="J851">
        <v>9394</v>
      </c>
      <c r="K851">
        <v>578357</v>
      </c>
      <c r="L851" t="str">
        <f>IFERROR(VLOOKUP(A851,'Iny SPEC'!$A$1:$B$3068,2,FALSE),"")</f>
        <v/>
      </c>
      <c r="M851">
        <f t="shared" si="13"/>
        <v>0</v>
      </c>
    </row>
    <row r="852" spans="1:13" x14ac:dyDescent="0.2">
      <c r="A852" s="1">
        <v>42430</v>
      </c>
      <c r="B852" t="s">
        <v>3</v>
      </c>
      <c r="C852" s="6">
        <v>4.7477964825591901</v>
      </c>
      <c r="D852" s="6">
        <f>VLOOKUP(A852,'PPP - Resi'!$E$1:$G$3927,2,FALSE)</f>
        <v>5.9292920851747697</v>
      </c>
      <c r="E852" s="7">
        <f>VLOOKUP(A852,Embalses!$A$1:$B$4292,2,FALSE)</f>
        <v>0.51330252203654803</v>
      </c>
      <c r="F852" s="8">
        <f>VLOOKUP(A852,'Prod comer'!$A$2:$C$130,2,TRUE)</f>
        <v>516.86680645161289</v>
      </c>
      <c r="G852" s="8">
        <f>VLOOKUP(A852,'Prod comer'!$A$2:$F$130,5,TRUE)</f>
        <v>499.4253226129033</v>
      </c>
      <c r="H852" t="str">
        <f>IFERROR(VLOOKUP(A852,P.Int!$A$1:$E$2436,5,TRUE),"")</f>
        <v/>
      </c>
      <c r="I852">
        <v>292522</v>
      </c>
      <c r="J852">
        <v>0</v>
      </c>
      <c r="K852">
        <v>292522</v>
      </c>
      <c r="L852" t="str">
        <f>IFERROR(VLOOKUP(A852,'Iny SPEC'!$A$1:$B$3068,2,FALSE),"")</f>
        <v/>
      </c>
      <c r="M852">
        <f t="shared" si="13"/>
        <v>0</v>
      </c>
    </row>
    <row r="853" spans="1:13" x14ac:dyDescent="0.2">
      <c r="A853" s="1">
        <v>42430</v>
      </c>
      <c r="B853" t="s">
        <v>4</v>
      </c>
      <c r="C853" s="6">
        <v>4.1982170839272603</v>
      </c>
      <c r="D853" s="6">
        <f>VLOOKUP(A853,'PPP - Resi'!$I$2:$K$3928,2,FALSE)</f>
        <v>4.9850229329494002</v>
      </c>
      <c r="E853" s="7">
        <f>VLOOKUP(A853,Embalses!$D$1:$E$4292,2,FALSE)</f>
        <v>0.34302862352240676</v>
      </c>
      <c r="F853" s="8">
        <f>VLOOKUP(A853,'Prod comer'!$A$2:$C$130,3,TRUE)</f>
        <v>2046.5069677419356</v>
      </c>
      <c r="G853" s="8">
        <f>VLOOKUP(A853,'Prod comer'!$A$2:$F$130,6,TRUE)</f>
        <v>633.96277419354851</v>
      </c>
      <c r="H853" t="str">
        <f>IFERROR(VLOOKUP(A853,P.Int!$A$1:$E$2436,5,TRUE),"")</f>
        <v/>
      </c>
      <c r="I853">
        <v>586747</v>
      </c>
      <c r="J853">
        <v>9542</v>
      </c>
      <c r="K853">
        <v>596289</v>
      </c>
      <c r="L853" t="str">
        <f>IFERROR(VLOOKUP(A853,'Iny SPEC'!$A$1:$B$3068,2,FALSE),"")</f>
        <v/>
      </c>
      <c r="M853">
        <f t="shared" si="13"/>
        <v>0</v>
      </c>
    </row>
    <row r="854" spans="1:13" x14ac:dyDescent="0.2">
      <c r="A854" s="1">
        <v>42431</v>
      </c>
      <c r="B854" t="s">
        <v>3</v>
      </c>
      <c r="C854" s="6">
        <v>4.7477964825591901</v>
      </c>
      <c r="D854" s="6">
        <f>VLOOKUP(A854,'PPP - Resi'!$E$1:$G$3927,2,FALSE)</f>
        <v>5.9292920851747697</v>
      </c>
      <c r="E854" s="7">
        <f>VLOOKUP(A854,Embalses!$A$1:$B$4292,2,FALSE)</f>
        <v>0.50276443089016598</v>
      </c>
      <c r="F854" s="8">
        <f>VLOOKUP(A854,'Prod comer'!$A$2:$C$130,2,TRUE)</f>
        <v>516.86680645161289</v>
      </c>
      <c r="G854" s="8">
        <f>VLOOKUP(A854,'Prod comer'!$A$2:$F$130,5,TRUE)</f>
        <v>499.4253226129033</v>
      </c>
      <c r="H854" t="str">
        <f>IFERROR(VLOOKUP(A854,P.Int!$A$1:$E$2436,5,TRUE),"")</f>
        <v/>
      </c>
      <c r="I854">
        <v>298370</v>
      </c>
      <c r="J854">
        <v>0</v>
      </c>
      <c r="K854">
        <v>298370</v>
      </c>
      <c r="L854" t="str">
        <f>IFERROR(VLOOKUP(A854,'Iny SPEC'!$A$1:$B$3068,2,FALSE),"")</f>
        <v/>
      </c>
      <c r="M854">
        <f t="shared" si="13"/>
        <v>0</v>
      </c>
    </row>
    <row r="855" spans="1:13" x14ac:dyDescent="0.2">
      <c r="A855" s="1">
        <v>42431</v>
      </c>
      <c r="B855" t="s">
        <v>4</v>
      </c>
      <c r="C855" s="6">
        <v>4.1982170839272603</v>
      </c>
      <c r="D855" s="6">
        <f>VLOOKUP(A855,'PPP - Resi'!$I$2:$K$3928,2,FALSE)</f>
        <v>4.9850229329494002</v>
      </c>
      <c r="E855" s="7">
        <f>VLOOKUP(A855,Embalses!$D$1:$E$4292,2,FALSE)</f>
        <v>0.3481563648923125</v>
      </c>
      <c r="F855" s="8">
        <f>VLOOKUP(A855,'Prod comer'!$A$2:$C$130,3,TRUE)</f>
        <v>2046.5069677419356</v>
      </c>
      <c r="G855" s="8">
        <f>VLOOKUP(A855,'Prod comer'!$A$2:$F$130,6,TRUE)</f>
        <v>633.96277419354851</v>
      </c>
      <c r="H855" t="str">
        <f>IFERROR(VLOOKUP(A855,P.Int!$A$1:$E$2436,5,TRUE),"")</f>
        <v/>
      </c>
      <c r="I855">
        <v>593090</v>
      </c>
      <c r="J855">
        <v>9560</v>
      </c>
      <c r="K855">
        <v>602650</v>
      </c>
      <c r="L855" t="str">
        <f>IFERROR(VLOOKUP(A855,'Iny SPEC'!$A$1:$B$3068,2,FALSE),"")</f>
        <v/>
      </c>
      <c r="M855">
        <f t="shared" si="13"/>
        <v>0</v>
      </c>
    </row>
    <row r="856" spans="1:13" x14ac:dyDescent="0.2">
      <c r="A856" s="1">
        <v>42432</v>
      </c>
      <c r="B856" t="s">
        <v>3</v>
      </c>
      <c r="C856" s="6">
        <v>4.7477964825591901</v>
      </c>
      <c r="D856" s="6">
        <f>VLOOKUP(A856,'PPP - Resi'!$E$1:$G$3927,2,FALSE)</f>
        <v>5.9292920851747697</v>
      </c>
      <c r="E856" s="7">
        <f>VLOOKUP(A856,Embalses!$A$1:$B$4292,2,FALSE)</f>
        <v>0.49182884805448801</v>
      </c>
      <c r="F856" s="8">
        <f>VLOOKUP(A856,'Prod comer'!$A$2:$C$130,2,TRUE)</f>
        <v>516.86680645161289</v>
      </c>
      <c r="G856" s="8">
        <f>VLOOKUP(A856,'Prod comer'!$A$2:$F$130,5,TRUE)</f>
        <v>499.4253226129033</v>
      </c>
      <c r="H856" t="str">
        <f>IFERROR(VLOOKUP(A856,P.Int!$A$1:$E$2436,5,TRUE),"")</f>
        <v/>
      </c>
      <c r="I856">
        <v>302055</v>
      </c>
      <c r="J856">
        <v>0</v>
      </c>
      <c r="K856">
        <v>302055</v>
      </c>
      <c r="L856" t="str">
        <f>IFERROR(VLOOKUP(A856,'Iny SPEC'!$A$1:$B$3068,2,FALSE),"")</f>
        <v/>
      </c>
      <c r="M856">
        <f t="shared" si="13"/>
        <v>0</v>
      </c>
    </row>
    <row r="857" spans="1:13" x14ac:dyDescent="0.2">
      <c r="A857" s="1">
        <v>42432</v>
      </c>
      <c r="B857" t="s">
        <v>4</v>
      </c>
      <c r="C857" s="6">
        <v>4.1982170839272603</v>
      </c>
      <c r="D857" s="6">
        <f>VLOOKUP(A857,'PPP - Resi'!$I$2:$K$3928,2,FALSE)</f>
        <v>4.9850229329494002</v>
      </c>
      <c r="E857" s="7">
        <f>VLOOKUP(A857,Embalses!$D$1:$E$4292,2,FALSE)</f>
        <v>0.3373776106757132</v>
      </c>
      <c r="F857" s="8">
        <f>VLOOKUP(A857,'Prod comer'!$A$2:$C$130,3,TRUE)</f>
        <v>2046.5069677419356</v>
      </c>
      <c r="G857" s="8">
        <f>VLOOKUP(A857,'Prod comer'!$A$2:$F$130,6,TRUE)</f>
        <v>633.96277419354851</v>
      </c>
      <c r="H857" t="str">
        <f>IFERROR(VLOOKUP(A857,P.Int!$A$1:$E$2436,5,TRUE),"")</f>
        <v/>
      </c>
      <c r="I857">
        <v>607276</v>
      </c>
      <c r="J857">
        <v>9557</v>
      </c>
      <c r="K857">
        <v>616833</v>
      </c>
      <c r="L857" t="str">
        <f>IFERROR(VLOOKUP(A857,'Iny SPEC'!$A$1:$B$3068,2,FALSE),"")</f>
        <v/>
      </c>
      <c r="M857">
        <f t="shared" si="13"/>
        <v>0</v>
      </c>
    </row>
    <row r="858" spans="1:13" x14ac:dyDescent="0.2">
      <c r="A858" s="1">
        <v>42433</v>
      </c>
      <c r="B858" t="s">
        <v>3</v>
      </c>
      <c r="C858" s="6">
        <v>4.7477964825591901</v>
      </c>
      <c r="D858" s="6">
        <f>VLOOKUP(A858,'PPP - Resi'!$E$1:$G$3927,2,FALSE)</f>
        <v>5.9292920851747697</v>
      </c>
      <c r="E858" s="7">
        <f>VLOOKUP(A858,Embalses!$A$1:$B$4292,2,FALSE)</f>
        <v>0.48114479274679101</v>
      </c>
      <c r="F858" s="8">
        <f>VLOOKUP(A858,'Prod comer'!$A$2:$C$130,2,TRUE)</f>
        <v>516.86680645161289</v>
      </c>
      <c r="G858" s="8">
        <f>VLOOKUP(A858,'Prod comer'!$A$2:$F$130,5,TRUE)</f>
        <v>499.4253226129033</v>
      </c>
      <c r="H858" t="str">
        <f>IFERROR(VLOOKUP(A858,P.Int!$A$1:$E$2436,5,TRUE),"")</f>
        <v/>
      </c>
      <c r="I858">
        <v>291662</v>
      </c>
      <c r="J858">
        <v>0</v>
      </c>
      <c r="K858">
        <v>291662</v>
      </c>
      <c r="L858" t="str">
        <f>IFERROR(VLOOKUP(A858,'Iny SPEC'!$A$1:$B$3068,2,FALSE),"")</f>
        <v/>
      </c>
      <c r="M858">
        <f t="shared" si="13"/>
        <v>0</v>
      </c>
    </row>
    <row r="859" spans="1:13" x14ac:dyDescent="0.2">
      <c r="A859" s="1">
        <v>42433</v>
      </c>
      <c r="B859" t="s">
        <v>4</v>
      </c>
      <c r="C859" s="6">
        <v>4.1982170839272603</v>
      </c>
      <c r="D859" s="6">
        <f>VLOOKUP(A859,'PPP - Resi'!$I$2:$K$3928,2,FALSE)</f>
        <v>4.9850229329494002</v>
      </c>
      <c r="E859" s="7">
        <f>VLOOKUP(A859,Embalses!$D$1:$E$4292,2,FALSE)</f>
        <v>0.34805428169995473</v>
      </c>
      <c r="F859" s="8">
        <f>VLOOKUP(A859,'Prod comer'!$A$2:$C$130,3,TRUE)</f>
        <v>2046.5069677419356</v>
      </c>
      <c r="G859" s="8">
        <f>VLOOKUP(A859,'Prod comer'!$A$2:$F$130,6,TRUE)</f>
        <v>633.96277419354851</v>
      </c>
      <c r="H859" t="str">
        <f>IFERROR(VLOOKUP(A859,P.Int!$A$1:$E$2436,5,TRUE),"")</f>
        <v/>
      </c>
      <c r="I859">
        <v>610347</v>
      </c>
      <c r="J859">
        <v>9444</v>
      </c>
      <c r="K859">
        <v>619791</v>
      </c>
      <c r="L859" t="str">
        <f>IFERROR(VLOOKUP(A859,'Iny SPEC'!$A$1:$B$3068,2,FALSE),"")</f>
        <v/>
      </c>
      <c r="M859">
        <f t="shared" si="13"/>
        <v>0</v>
      </c>
    </row>
    <row r="860" spans="1:13" x14ac:dyDescent="0.2">
      <c r="A860" s="1">
        <v>42434</v>
      </c>
      <c r="B860" t="s">
        <v>3</v>
      </c>
      <c r="C860" s="6">
        <v>4.7477964825591901</v>
      </c>
      <c r="D860" s="6">
        <f>VLOOKUP(A860,'PPP - Resi'!$E$1:$G$3927,2,FALSE)</f>
        <v>5.9292920851747697</v>
      </c>
      <c r="E860" s="7">
        <f>VLOOKUP(A860,Embalses!$A$1:$B$4292,2,FALSE)</f>
        <v>0.47188779776623702</v>
      </c>
      <c r="F860" s="8">
        <f>VLOOKUP(A860,'Prod comer'!$A$2:$C$130,2,TRUE)</f>
        <v>516.86680645161289</v>
      </c>
      <c r="G860" s="8">
        <f>VLOOKUP(A860,'Prod comer'!$A$2:$F$130,5,TRUE)</f>
        <v>499.4253226129033</v>
      </c>
      <c r="H860" t="str">
        <f>IFERROR(VLOOKUP(A860,P.Int!$A$1:$E$2436,5,TRUE),"")</f>
        <v/>
      </c>
      <c r="I860">
        <v>292267</v>
      </c>
      <c r="J860">
        <v>0</v>
      </c>
      <c r="K860">
        <v>292267</v>
      </c>
      <c r="L860" t="str">
        <f>IFERROR(VLOOKUP(A860,'Iny SPEC'!$A$1:$B$3068,2,FALSE),"")</f>
        <v/>
      </c>
      <c r="M860">
        <f t="shared" si="13"/>
        <v>0</v>
      </c>
    </row>
    <row r="861" spans="1:13" x14ac:dyDescent="0.2">
      <c r="A861" s="1">
        <v>42434</v>
      </c>
      <c r="B861" t="s">
        <v>4</v>
      </c>
      <c r="C861" s="6">
        <v>4.1982170839272603</v>
      </c>
      <c r="D861" s="6">
        <f>VLOOKUP(A861,'PPP - Resi'!$I$2:$K$3928,2,FALSE)</f>
        <v>4.9850229329494002</v>
      </c>
      <c r="E861" s="7">
        <f>VLOOKUP(A861,Embalses!$D$1:$E$4292,2,FALSE)</f>
        <v>0.3521543572351255</v>
      </c>
      <c r="F861" s="8">
        <f>VLOOKUP(A861,'Prod comer'!$A$2:$C$130,3,TRUE)</f>
        <v>2046.5069677419356</v>
      </c>
      <c r="G861" s="8">
        <f>VLOOKUP(A861,'Prod comer'!$A$2:$F$130,6,TRUE)</f>
        <v>633.96277419354851</v>
      </c>
      <c r="H861" t="str">
        <f>IFERROR(VLOOKUP(A861,P.Int!$A$1:$E$2436,5,TRUE),"")</f>
        <v/>
      </c>
      <c r="I861">
        <v>588744</v>
      </c>
      <c r="J861">
        <v>9440</v>
      </c>
      <c r="K861">
        <v>598184</v>
      </c>
      <c r="L861" t="str">
        <f>IFERROR(VLOOKUP(A861,'Iny SPEC'!$A$1:$B$3068,2,FALSE),"")</f>
        <v/>
      </c>
      <c r="M861">
        <f t="shared" si="13"/>
        <v>0</v>
      </c>
    </row>
    <row r="862" spans="1:13" x14ac:dyDescent="0.2">
      <c r="A862" s="1">
        <v>42435</v>
      </c>
      <c r="B862" t="s">
        <v>3</v>
      </c>
      <c r="C862" s="6">
        <v>4.7477964825591901</v>
      </c>
      <c r="D862" s="6">
        <f>VLOOKUP(A862,'PPP - Resi'!$E$1:$G$3927,2,FALSE)</f>
        <v>5.9292920851747697</v>
      </c>
      <c r="E862" s="7">
        <f>VLOOKUP(A862,Embalses!$A$1:$B$4292,2,FALSE)</f>
        <v>0.46341666340419402</v>
      </c>
      <c r="F862" s="8">
        <f>VLOOKUP(A862,'Prod comer'!$A$2:$C$130,2,TRUE)</f>
        <v>516.86680645161289</v>
      </c>
      <c r="G862" s="8">
        <f>VLOOKUP(A862,'Prod comer'!$A$2:$F$130,5,TRUE)</f>
        <v>499.4253226129033</v>
      </c>
      <c r="H862" t="str">
        <f>IFERROR(VLOOKUP(A862,P.Int!$A$1:$E$2436,5,TRUE),"")</f>
        <v/>
      </c>
      <c r="I862">
        <v>285617</v>
      </c>
      <c r="J862">
        <v>0</v>
      </c>
      <c r="K862">
        <v>285617</v>
      </c>
      <c r="L862" t="str">
        <f>IFERROR(VLOOKUP(A862,'Iny SPEC'!$A$1:$B$3068,2,FALSE),"")</f>
        <v/>
      </c>
      <c r="M862">
        <f t="shared" si="13"/>
        <v>0</v>
      </c>
    </row>
    <row r="863" spans="1:13" x14ac:dyDescent="0.2">
      <c r="A863" s="1">
        <v>42435</v>
      </c>
      <c r="B863" t="s">
        <v>4</v>
      </c>
      <c r="C863" s="6">
        <v>4.1982170839272603</v>
      </c>
      <c r="D863" s="6">
        <f>VLOOKUP(A863,'PPP - Resi'!$I$2:$K$3928,2,FALSE)</f>
        <v>4.9850229329494002</v>
      </c>
      <c r="E863" s="7">
        <f>VLOOKUP(A863,Embalses!$D$1:$E$4292,2,FALSE)</f>
        <v>0.36346257229748252</v>
      </c>
      <c r="F863" s="8">
        <f>VLOOKUP(A863,'Prod comer'!$A$2:$C$130,3,TRUE)</f>
        <v>2046.5069677419356</v>
      </c>
      <c r="G863" s="8">
        <f>VLOOKUP(A863,'Prod comer'!$A$2:$F$130,6,TRUE)</f>
        <v>633.96277419354851</v>
      </c>
      <c r="H863" t="str">
        <f>IFERROR(VLOOKUP(A863,P.Int!$A$1:$E$2436,5,TRUE),"")</f>
        <v/>
      </c>
      <c r="I863">
        <v>517701</v>
      </c>
      <c r="J863">
        <v>9380</v>
      </c>
      <c r="K863">
        <v>527081</v>
      </c>
      <c r="L863" t="str">
        <f>IFERROR(VLOOKUP(A863,'Iny SPEC'!$A$1:$B$3068,2,FALSE),"")</f>
        <v/>
      </c>
      <c r="M863">
        <f t="shared" si="13"/>
        <v>0</v>
      </c>
    </row>
    <row r="864" spans="1:13" x14ac:dyDescent="0.2">
      <c r="A864" s="1">
        <v>42436</v>
      </c>
      <c r="B864" t="s">
        <v>3</v>
      </c>
      <c r="C864" s="6">
        <v>4.7477964825591901</v>
      </c>
      <c r="D864" s="6">
        <f>VLOOKUP(A864,'PPP - Resi'!$E$1:$G$3927,2,FALSE)</f>
        <v>5.9292920851747697</v>
      </c>
      <c r="E864" s="7">
        <f>VLOOKUP(A864,Embalses!$A$1:$B$4292,2,FALSE)</f>
        <v>0.45196238649527098</v>
      </c>
      <c r="F864" s="8">
        <f>VLOOKUP(A864,'Prod comer'!$A$2:$C$130,2,TRUE)</f>
        <v>516.86680645161289</v>
      </c>
      <c r="G864" s="8">
        <f>VLOOKUP(A864,'Prod comer'!$A$2:$F$130,5,TRUE)</f>
        <v>499.4253226129033</v>
      </c>
      <c r="H864" t="str">
        <f>IFERROR(VLOOKUP(A864,P.Int!$A$1:$E$2436,5,TRUE),"")</f>
        <v/>
      </c>
      <c r="I864">
        <v>294589</v>
      </c>
      <c r="J864">
        <v>0</v>
      </c>
      <c r="K864">
        <v>294589</v>
      </c>
      <c r="L864" t="str">
        <f>IFERROR(VLOOKUP(A864,'Iny SPEC'!$A$1:$B$3068,2,FALSE),"")</f>
        <v/>
      </c>
      <c r="M864">
        <f t="shared" si="13"/>
        <v>0</v>
      </c>
    </row>
    <row r="865" spans="1:13" x14ac:dyDescent="0.2">
      <c r="A865" s="1">
        <v>42436</v>
      </c>
      <c r="B865" t="s">
        <v>4</v>
      </c>
      <c r="C865" s="6">
        <v>4.2136000794093498</v>
      </c>
      <c r="D865" s="6">
        <f>VLOOKUP(A865,'PPP - Resi'!$I$2:$K$3928,2,FALSE)</f>
        <v>4.9850229329494002</v>
      </c>
      <c r="E865" s="7">
        <f>VLOOKUP(A865,Embalses!$D$1:$E$4292,2,FALSE)</f>
        <v>0.36440873789379125</v>
      </c>
      <c r="F865" s="8">
        <f>VLOOKUP(A865,'Prod comer'!$A$2:$C$130,3,TRUE)</f>
        <v>2046.5069677419356</v>
      </c>
      <c r="G865" s="8">
        <f>VLOOKUP(A865,'Prod comer'!$A$2:$F$130,6,TRUE)</f>
        <v>633.96277419354851</v>
      </c>
      <c r="H865" t="str">
        <f>IFERROR(VLOOKUP(A865,P.Int!$A$1:$E$2436,5,TRUE),"")</f>
        <v/>
      </c>
      <c r="I865">
        <v>600656</v>
      </c>
      <c r="J865">
        <v>9477</v>
      </c>
      <c r="K865">
        <v>610133</v>
      </c>
      <c r="L865" t="str">
        <f>IFERROR(VLOOKUP(A865,'Iny SPEC'!$A$1:$B$3068,2,FALSE),"")</f>
        <v/>
      </c>
      <c r="M865">
        <f t="shared" si="13"/>
        <v>0</v>
      </c>
    </row>
    <row r="866" spans="1:13" x14ac:dyDescent="0.2">
      <c r="A866" s="1">
        <v>42437</v>
      </c>
      <c r="B866" t="s">
        <v>3</v>
      </c>
      <c r="C866" s="6">
        <v>4.7477964825591901</v>
      </c>
      <c r="D866" s="6">
        <f>VLOOKUP(A866,'PPP - Resi'!$E$1:$G$3927,2,FALSE)</f>
        <v>5.9292920851747697</v>
      </c>
      <c r="E866" s="7">
        <f>VLOOKUP(A866,Embalses!$A$1:$B$4292,2,FALSE)</f>
        <v>0.440443598640052</v>
      </c>
      <c r="F866" s="8">
        <f>VLOOKUP(A866,'Prod comer'!$A$2:$C$130,2,TRUE)</f>
        <v>516.86680645161289</v>
      </c>
      <c r="G866" s="8">
        <f>VLOOKUP(A866,'Prod comer'!$A$2:$F$130,5,TRUE)</f>
        <v>499.4253226129033</v>
      </c>
      <c r="H866" t="str">
        <f>IFERROR(VLOOKUP(A866,P.Int!$A$1:$E$2436,5,TRUE),"")</f>
        <v/>
      </c>
      <c r="I866">
        <v>286572</v>
      </c>
      <c r="J866">
        <v>0</v>
      </c>
      <c r="K866">
        <v>286572</v>
      </c>
      <c r="L866" t="str">
        <f>IFERROR(VLOOKUP(A866,'Iny SPEC'!$A$1:$B$3068,2,FALSE),"")</f>
        <v/>
      </c>
      <c r="M866">
        <f t="shared" si="13"/>
        <v>0</v>
      </c>
    </row>
    <row r="867" spans="1:13" x14ac:dyDescent="0.2">
      <c r="A867" s="1">
        <v>42437</v>
      </c>
      <c r="B867" t="s">
        <v>4</v>
      </c>
      <c r="C867" s="6">
        <v>4.2136000794093498</v>
      </c>
      <c r="D867" s="6">
        <f>VLOOKUP(A867,'PPP - Resi'!$I$2:$K$3928,2,FALSE)</f>
        <v>4.9850229329494002</v>
      </c>
      <c r="E867" s="7">
        <f>VLOOKUP(A867,Embalses!$D$1:$E$4292,2,FALSE)</f>
        <v>0.36429736100998222</v>
      </c>
      <c r="F867" s="8">
        <f>VLOOKUP(A867,'Prod comer'!$A$2:$C$130,3,TRUE)</f>
        <v>2046.5069677419356</v>
      </c>
      <c r="G867" s="8">
        <f>VLOOKUP(A867,'Prod comer'!$A$2:$F$130,6,TRUE)</f>
        <v>633.96277419354851</v>
      </c>
      <c r="H867" t="str">
        <f>IFERROR(VLOOKUP(A867,P.Int!$A$1:$E$2436,5,TRUE),"")</f>
        <v/>
      </c>
      <c r="I867">
        <v>602285</v>
      </c>
      <c r="J867">
        <v>9519</v>
      </c>
      <c r="K867">
        <v>611804</v>
      </c>
      <c r="L867" t="str">
        <f>IFERROR(VLOOKUP(A867,'Iny SPEC'!$A$1:$B$3068,2,FALSE),"")</f>
        <v/>
      </c>
      <c r="M867">
        <f t="shared" si="13"/>
        <v>0</v>
      </c>
    </row>
    <row r="868" spans="1:13" x14ac:dyDescent="0.2">
      <c r="A868" s="1">
        <v>42438</v>
      </c>
      <c r="B868" t="s">
        <v>3</v>
      </c>
      <c r="C868" s="6">
        <v>4.7477964825591901</v>
      </c>
      <c r="D868" s="6">
        <f>VLOOKUP(A868,'PPP - Resi'!$E$1:$G$3927,2,FALSE)</f>
        <v>5.9292920851747697</v>
      </c>
      <c r="E868" s="7">
        <f>VLOOKUP(A868,Embalses!$A$1:$B$4292,2,FALSE)</f>
        <v>0.42861659181919898</v>
      </c>
      <c r="F868" s="8">
        <f>VLOOKUP(A868,'Prod comer'!$A$2:$C$130,2,TRUE)</f>
        <v>516.86680645161289</v>
      </c>
      <c r="G868" s="8">
        <f>VLOOKUP(A868,'Prod comer'!$A$2:$F$130,5,TRUE)</f>
        <v>499.4253226129033</v>
      </c>
      <c r="H868" t="str">
        <f>IFERROR(VLOOKUP(A868,P.Int!$A$1:$E$2436,5,TRUE),"")</f>
        <v/>
      </c>
      <c r="I868">
        <v>290125</v>
      </c>
      <c r="J868">
        <v>0</v>
      </c>
      <c r="K868">
        <v>290125</v>
      </c>
      <c r="L868" t="str">
        <f>IFERROR(VLOOKUP(A868,'Iny SPEC'!$A$1:$B$3068,2,FALSE),"")</f>
        <v/>
      </c>
      <c r="M868">
        <f t="shared" si="13"/>
        <v>0</v>
      </c>
    </row>
    <row r="869" spans="1:13" x14ac:dyDescent="0.2">
      <c r="A869" s="1">
        <v>42438</v>
      </c>
      <c r="B869" t="s">
        <v>4</v>
      </c>
      <c r="C869" s="6">
        <v>4.2136000794093498</v>
      </c>
      <c r="D869" s="6">
        <f>VLOOKUP(A869,'PPP - Resi'!$I$2:$K$3928,2,FALSE)</f>
        <v>4.9850229329494002</v>
      </c>
      <c r="E869" s="7">
        <f>VLOOKUP(A869,Embalses!$D$1:$E$4292,2,FALSE)</f>
        <v>0.35607983760632522</v>
      </c>
      <c r="F869" s="8">
        <f>VLOOKUP(A869,'Prod comer'!$A$2:$C$130,3,TRUE)</f>
        <v>2046.5069677419356</v>
      </c>
      <c r="G869" s="8">
        <f>VLOOKUP(A869,'Prod comer'!$A$2:$F$130,6,TRUE)</f>
        <v>633.96277419354851</v>
      </c>
      <c r="H869" t="str">
        <f>IFERROR(VLOOKUP(A869,P.Int!$A$1:$E$2436,5,TRUE),"")</f>
        <v/>
      </c>
      <c r="I869">
        <v>605916</v>
      </c>
      <c r="J869">
        <v>9579</v>
      </c>
      <c r="K869">
        <v>615495</v>
      </c>
      <c r="L869" t="str">
        <f>IFERROR(VLOOKUP(A869,'Iny SPEC'!$A$1:$B$3068,2,FALSE),"")</f>
        <v/>
      </c>
      <c r="M869">
        <f t="shared" si="13"/>
        <v>0</v>
      </c>
    </row>
    <row r="870" spans="1:13" x14ac:dyDescent="0.2">
      <c r="A870" s="1">
        <v>42439</v>
      </c>
      <c r="B870" t="s">
        <v>3</v>
      </c>
      <c r="C870" s="6">
        <v>4.7477964825591901</v>
      </c>
      <c r="D870" s="6">
        <f>VLOOKUP(A870,'PPP - Resi'!$E$1:$G$3927,2,FALSE)</f>
        <v>5.9292920851747697</v>
      </c>
      <c r="E870" s="7">
        <f>VLOOKUP(A870,Embalses!$A$1:$B$4292,2,FALSE)</f>
        <v>0.41873533939873497</v>
      </c>
      <c r="F870" s="8">
        <f>VLOOKUP(A870,'Prod comer'!$A$2:$C$130,2,TRUE)</f>
        <v>516.86680645161289</v>
      </c>
      <c r="G870" s="8">
        <f>VLOOKUP(A870,'Prod comer'!$A$2:$F$130,5,TRUE)</f>
        <v>499.4253226129033</v>
      </c>
      <c r="H870" t="str">
        <f>IFERROR(VLOOKUP(A870,P.Int!$A$1:$E$2436,5,TRUE),"")</f>
        <v/>
      </c>
      <c r="I870">
        <v>289806</v>
      </c>
      <c r="J870">
        <v>0</v>
      </c>
      <c r="K870">
        <v>289806</v>
      </c>
      <c r="L870" t="str">
        <f>IFERROR(VLOOKUP(A870,'Iny SPEC'!$A$1:$B$3068,2,FALSE),"")</f>
        <v/>
      </c>
      <c r="M870">
        <f t="shared" si="13"/>
        <v>0</v>
      </c>
    </row>
    <row r="871" spans="1:13" x14ac:dyDescent="0.2">
      <c r="A871" s="1">
        <v>42439</v>
      </c>
      <c r="B871" t="s">
        <v>4</v>
      </c>
      <c r="C871" s="6">
        <v>4.2136000794093498</v>
      </c>
      <c r="D871" s="6">
        <f>VLOOKUP(A871,'PPP - Resi'!$I$2:$K$3928,2,FALSE)</f>
        <v>4.9850229329494002</v>
      </c>
      <c r="E871" s="7">
        <f>VLOOKUP(A871,Embalses!$D$1:$E$4292,2,FALSE)</f>
        <v>0.34856217111601173</v>
      </c>
      <c r="F871" s="8">
        <f>VLOOKUP(A871,'Prod comer'!$A$2:$C$130,3,TRUE)</f>
        <v>2046.5069677419356</v>
      </c>
      <c r="G871" s="8">
        <f>VLOOKUP(A871,'Prod comer'!$A$2:$F$130,6,TRUE)</f>
        <v>633.96277419354851</v>
      </c>
      <c r="H871" t="str">
        <f>IFERROR(VLOOKUP(A871,P.Int!$A$1:$E$2436,5,TRUE),"")</f>
        <v/>
      </c>
      <c r="I871">
        <v>599303</v>
      </c>
      <c r="J871">
        <v>9526</v>
      </c>
      <c r="K871">
        <v>608829</v>
      </c>
      <c r="L871" t="str">
        <f>IFERROR(VLOOKUP(A871,'Iny SPEC'!$A$1:$B$3068,2,FALSE),"")</f>
        <v/>
      </c>
      <c r="M871">
        <f t="shared" si="13"/>
        <v>0</v>
      </c>
    </row>
    <row r="872" spans="1:13" x14ac:dyDescent="0.2">
      <c r="A872" s="1">
        <v>42440</v>
      </c>
      <c r="B872" t="s">
        <v>3</v>
      </c>
      <c r="C872" s="6">
        <v>4.7477964825591901</v>
      </c>
      <c r="D872" s="6">
        <f>VLOOKUP(A872,'PPP - Resi'!$E$1:$G$3927,2,FALSE)</f>
        <v>5.9292920851747697</v>
      </c>
      <c r="E872" s="7">
        <f>VLOOKUP(A872,Embalses!$A$1:$B$4292,2,FALSE)</f>
        <v>0.407823866714703</v>
      </c>
      <c r="F872" s="8">
        <f>VLOOKUP(A872,'Prod comer'!$A$2:$C$130,2,TRUE)</f>
        <v>516.86680645161289</v>
      </c>
      <c r="G872" s="8">
        <f>VLOOKUP(A872,'Prod comer'!$A$2:$F$130,5,TRUE)</f>
        <v>499.4253226129033</v>
      </c>
      <c r="H872" t="str">
        <f>IFERROR(VLOOKUP(A872,P.Int!$A$1:$E$2436,5,TRUE),"")</f>
        <v/>
      </c>
      <c r="I872">
        <v>306969</v>
      </c>
      <c r="J872">
        <v>0</v>
      </c>
      <c r="K872">
        <v>306969</v>
      </c>
      <c r="L872" t="str">
        <f>IFERROR(VLOOKUP(A872,'Iny SPEC'!$A$1:$B$3068,2,FALSE),"")</f>
        <v/>
      </c>
      <c r="M872">
        <f t="shared" si="13"/>
        <v>0</v>
      </c>
    </row>
    <row r="873" spans="1:13" x14ac:dyDescent="0.2">
      <c r="A873" s="1">
        <v>42440</v>
      </c>
      <c r="B873" t="s">
        <v>4</v>
      </c>
      <c r="C873" s="6">
        <v>4.2136000794093498</v>
      </c>
      <c r="D873" s="6">
        <f>VLOOKUP(A873,'PPP - Resi'!$I$2:$K$3928,2,FALSE)</f>
        <v>4.9850229329494002</v>
      </c>
      <c r="E873" s="7">
        <f>VLOOKUP(A873,Embalses!$D$1:$E$4292,2,FALSE)</f>
        <v>0.34243610688801773</v>
      </c>
      <c r="F873" s="8">
        <f>VLOOKUP(A873,'Prod comer'!$A$2:$C$130,3,TRUE)</f>
        <v>2046.5069677419356</v>
      </c>
      <c r="G873" s="8">
        <f>VLOOKUP(A873,'Prod comer'!$A$2:$F$130,6,TRUE)</f>
        <v>633.96277419354851</v>
      </c>
      <c r="H873" t="str">
        <f>IFERROR(VLOOKUP(A873,P.Int!$A$1:$E$2436,5,TRUE),"")</f>
        <v/>
      </c>
      <c r="I873">
        <v>612861</v>
      </c>
      <c r="J873">
        <v>9508</v>
      </c>
      <c r="K873">
        <v>622369</v>
      </c>
      <c r="L873" t="str">
        <f>IFERROR(VLOOKUP(A873,'Iny SPEC'!$A$1:$B$3068,2,FALSE),"")</f>
        <v/>
      </c>
      <c r="M873">
        <f t="shared" si="13"/>
        <v>0</v>
      </c>
    </row>
    <row r="874" spans="1:13" x14ac:dyDescent="0.2">
      <c r="A874" s="1">
        <v>42441</v>
      </c>
      <c r="B874" t="s">
        <v>3</v>
      </c>
      <c r="C874" s="6">
        <v>4.7477964825591901</v>
      </c>
      <c r="D874" s="6">
        <f>VLOOKUP(A874,'PPP - Resi'!$E$1:$G$3927,2,FALSE)</f>
        <v>5.9292920851747697</v>
      </c>
      <c r="E874" s="7">
        <f>VLOOKUP(A874,Embalses!$A$1:$B$4292,2,FALSE)</f>
        <v>0.39781294077592799</v>
      </c>
      <c r="F874" s="8">
        <f>VLOOKUP(A874,'Prod comer'!$A$2:$C$130,2,TRUE)</f>
        <v>516.86680645161289</v>
      </c>
      <c r="G874" s="8">
        <f>VLOOKUP(A874,'Prod comer'!$A$2:$F$130,5,TRUE)</f>
        <v>499.4253226129033</v>
      </c>
      <c r="H874" t="str">
        <f>IFERROR(VLOOKUP(A874,P.Int!$A$1:$E$2436,5,TRUE),"")</f>
        <v/>
      </c>
      <c r="I874">
        <v>303970</v>
      </c>
      <c r="J874">
        <v>0</v>
      </c>
      <c r="K874">
        <v>303970</v>
      </c>
      <c r="L874" t="str">
        <f>IFERROR(VLOOKUP(A874,'Iny SPEC'!$A$1:$B$3068,2,FALSE),"")</f>
        <v/>
      </c>
      <c r="M874">
        <f t="shared" si="13"/>
        <v>0</v>
      </c>
    </row>
    <row r="875" spans="1:13" x14ac:dyDescent="0.2">
      <c r="A875" s="1">
        <v>42441</v>
      </c>
      <c r="B875" t="s">
        <v>4</v>
      </c>
      <c r="C875" s="6">
        <v>4.2136000794093498</v>
      </c>
      <c r="D875" s="6">
        <f>VLOOKUP(A875,'PPP - Resi'!$I$2:$K$3928,2,FALSE)</f>
        <v>4.9850229329494002</v>
      </c>
      <c r="E875" s="7">
        <f>VLOOKUP(A875,Embalses!$D$1:$E$4292,2,FALSE)</f>
        <v>0.34611514417108474</v>
      </c>
      <c r="F875" s="8">
        <f>VLOOKUP(A875,'Prod comer'!$A$2:$C$130,3,TRUE)</f>
        <v>2046.5069677419356</v>
      </c>
      <c r="G875" s="8">
        <f>VLOOKUP(A875,'Prod comer'!$A$2:$F$130,6,TRUE)</f>
        <v>633.96277419354851</v>
      </c>
      <c r="H875" t="str">
        <f>IFERROR(VLOOKUP(A875,P.Int!$A$1:$E$2436,5,TRUE),"")</f>
        <v/>
      </c>
      <c r="I875">
        <v>584621</v>
      </c>
      <c r="J875">
        <v>16704</v>
      </c>
      <c r="K875">
        <v>601325</v>
      </c>
      <c r="L875" t="str">
        <f>IFERROR(VLOOKUP(A875,'Iny SPEC'!$A$1:$B$3068,2,FALSE),"")</f>
        <v/>
      </c>
      <c r="M875">
        <f t="shared" si="13"/>
        <v>0</v>
      </c>
    </row>
    <row r="876" spans="1:13" x14ac:dyDescent="0.2">
      <c r="A876" s="1">
        <v>42442</v>
      </c>
      <c r="B876" t="s">
        <v>3</v>
      </c>
      <c r="C876" s="6">
        <v>4.7477964825591901</v>
      </c>
      <c r="D876" s="6">
        <f>VLOOKUP(A876,'PPP - Resi'!$E$1:$G$3927,2,FALSE)</f>
        <v>5.9292920851747697</v>
      </c>
      <c r="E876" s="7">
        <f>VLOOKUP(A876,Embalses!$A$1:$B$4292,2,FALSE)</f>
        <v>0.38891238506430098</v>
      </c>
      <c r="F876" s="8">
        <f>VLOOKUP(A876,'Prod comer'!$A$2:$C$130,2,TRUE)</f>
        <v>516.86680645161289</v>
      </c>
      <c r="G876" s="8">
        <f>VLOOKUP(A876,'Prod comer'!$A$2:$F$130,5,TRUE)</f>
        <v>499.4253226129033</v>
      </c>
      <c r="H876" t="str">
        <f>IFERROR(VLOOKUP(A876,P.Int!$A$1:$E$2436,5,TRUE),"")</f>
        <v/>
      </c>
      <c r="I876">
        <v>297302</v>
      </c>
      <c r="J876">
        <v>0</v>
      </c>
      <c r="K876">
        <v>297302</v>
      </c>
      <c r="L876" t="str">
        <f>IFERROR(VLOOKUP(A876,'Iny SPEC'!$A$1:$B$3068,2,FALSE),"")</f>
        <v/>
      </c>
      <c r="M876">
        <f t="shared" si="13"/>
        <v>0</v>
      </c>
    </row>
    <row r="877" spans="1:13" x14ac:dyDescent="0.2">
      <c r="A877" s="1">
        <v>42442</v>
      </c>
      <c r="B877" t="s">
        <v>4</v>
      </c>
      <c r="C877" s="6">
        <v>4.2136000794093498</v>
      </c>
      <c r="D877" s="6">
        <f>VLOOKUP(A877,'PPP - Resi'!$I$2:$K$3928,2,FALSE)</f>
        <v>4.9850229329494002</v>
      </c>
      <c r="E877" s="7">
        <f>VLOOKUP(A877,Embalses!$D$1:$E$4292,2,FALSE)</f>
        <v>0.35623409716160026</v>
      </c>
      <c r="F877" s="8">
        <f>VLOOKUP(A877,'Prod comer'!$A$2:$C$130,3,TRUE)</f>
        <v>2046.5069677419356</v>
      </c>
      <c r="G877" s="8">
        <f>VLOOKUP(A877,'Prod comer'!$A$2:$F$130,6,TRUE)</f>
        <v>633.96277419354851</v>
      </c>
      <c r="H877" t="str">
        <f>IFERROR(VLOOKUP(A877,P.Int!$A$1:$E$2436,5,TRUE),"")</f>
        <v/>
      </c>
      <c r="I877">
        <v>535468</v>
      </c>
      <c r="J877">
        <v>16802</v>
      </c>
      <c r="K877">
        <v>552270</v>
      </c>
      <c r="L877" t="str">
        <f>IFERROR(VLOOKUP(A877,'Iny SPEC'!$A$1:$B$3068,2,FALSE),"")</f>
        <v/>
      </c>
      <c r="M877">
        <f t="shared" si="13"/>
        <v>0</v>
      </c>
    </row>
    <row r="878" spans="1:13" x14ac:dyDescent="0.2">
      <c r="A878" s="1">
        <v>42443</v>
      </c>
      <c r="B878" t="s">
        <v>3</v>
      </c>
      <c r="C878" s="6">
        <v>4.7477964825591901</v>
      </c>
      <c r="D878" s="6">
        <f>VLOOKUP(A878,'PPP - Resi'!$E$1:$G$3927,2,FALSE)</f>
        <v>5.9292920851747697</v>
      </c>
      <c r="E878" s="7">
        <f>VLOOKUP(A878,Embalses!$A$1:$B$4292,2,FALSE)</f>
        <v>0.377482218307023</v>
      </c>
      <c r="F878" s="8">
        <f>VLOOKUP(A878,'Prod comer'!$A$2:$C$130,2,TRUE)</f>
        <v>516.86680645161289</v>
      </c>
      <c r="G878" s="8">
        <f>VLOOKUP(A878,'Prod comer'!$A$2:$F$130,5,TRUE)</f>
        <v>499.4253226129033</v>
      </c>
      <c r="H878" t="str">
        <f>IFERROR(VLOOKUP(A878,P.Int!$A$1:$E$2436,5,TRUE),"")</f>
        <v/>
      </c>
      <c r="I878">
        <v>299421</v>
      </c>
      <c r="J878">
        <v>0</v>
      </c>
      <c r="K878">
        <v>299421</v>
      </c>
      <c r="L878" t="str">
        <f>IFERROR(VLOOKUP(A878,'Iny SPEC'!$A$1:$B$3068,2,FALSE),"")</f>
        <v/>
      </c>
      <c r="M878">
        <f t="shared" si="13"/>
        <v>0</v>
      </c>
    </row>
    <row r="879" spans="1:13" x14ac:dyDescent="0.2">
      <c r="A879" s="1">
        <v>42443</v>
      </c>
      <c r="B879" t="s">
        <v>4</v>
      </c>
      <c r="C879" s="6">
        <v>4.2136000794093498</v>
      </c>
      <c r="D879" s="6">
        <f>VLOOKUP(A879,'PPP - Resi'!$I$2:$K$3928,2,FALSE)</f>
        <v>4.9850229329494002</v>
      </c>
      <c r="E879" s="7">
        <f>VLOOKUP(A879,Embalses!$D$1:$E$4292,2,FALSE)</f>
        <v>0.35217082941921601</v>
      </c>
      <c r="F879" s="8">
        <f>VLOOKUP(A879,'Prod comer'!$A$2:$C$130,3,TRUE)</f>
        <v>2046.5069677419356</v>
      </c>
      <c r="G879" s="8">
        <f>VLOOKUP(A879,'Prod comer'!$A$2:$F$130,6,TRUE)</f>
        <v>633.96277419354851</v>
      </c>
      <c r="H879" t="str">
        <f>IFERROR(VLOOKUP(A879,P.Int!$A$1:$E$2436,5,TRUE),"")</f>
        <v/>
      </c>
      <c r="I879">
        <v>597753</v>
      </c>
      <c r="J879">
        <v>16754</v>
      </c>
      <c r="K879">
        <v>614507</v>
      </c>
      <c r="L879" t="str">
        <f>IFERROR(VLOOKUP(A879,'Iny SPEC'!$A$1:$B$3068,2,FALSE),"")</f>
        <v/>
      </c>
      <c r="M879">
        <f t="shared" si="13"/>
        <v>0</v>
      </c>
    </row>
    <row r="880" spans="1:13" x14ac:dyDescent="0.2">
      <c r="A880" s="1">
        <v>42444</v>
      </c>
      <c r="B880" t="s">
        <v>3</v>
      </c>
      <c r="C880" s="6">
        <v>4.7477964825591901</v>
      </c>
      <c r="D880" s="6">
        <f>VLOOKUP(A880,'PPP - Resi'!$E$1:$G$3927,2,FALSE)</f>
        <v>5.9292920851747697</v>
      </c>
      <c r="E880" s="7">
        <f>VLOOKUP(A880,Embalses!$A$1:$B$4292,2,FALSE)</f>
        <v>0.36600383124645403</v>
      </c>
      <c r="F880" s="8">
        <f>VLOOKUP(A880,'Prod comer'!$A$2:$C$130,2,TRUE)</f>
        <v>516.86680645161289</v>
      </c>
      <c r="G880" s="8">
        <f>VLOOKUP(A880,'Prod comer'!$A$2:$F$130,5,TRUE)</f>
        <v>499.4253226129033</v>
      </c>
      <c r="H880" t="str">
        <f>IFERROR(VLOOKUP(A880,P.Int!$A$1:$E$2436,5,TRUE),"")</f>
        <v/>
      </c>
      <c r="I880">
        <v>312910</v>
      </c>
      <c r="J880">
        <v>0</v>
      </c>
      <c r="K880">
        <v>312910</v>
      </c>
      <c r="L880" t="str">
        <f>IFERROR(VLOOKUP(A880,'Iny SPEC'!$A$1:$B$3068,2,FALSE),"")</f>
        <v/>
      </c>
      <c r="M880">
        <f t="shared" si="13"/>
        <v>0</v>
      </c>
    </row>
    <row r="881" spans="1:13" x14ac:dyDescent="0.2">
      <c r="A881" s="1">
        <v>42444</v>
      </c>
      <c r="B881" t="s">
        <v>4</v>
      </c>
      <c r="C881" s="6">
        <v>4.2136000794093498</v>
      </c>
      <c r="D881" s="6">
        <f>VLOOKUP(A881,'PPP - Resi'!$I$2:$K$3928,2,FALSE)</f>
        <v>4.9850229329494002</v>
      </c>
      <c r="E881" s="7">
        <f>VLOOKUP(A881,Embalses!$D$1:$E$4292,2,FALSE)</f>
        <v>0.33864042928342947</v>
      </c>
      <c r="F881" s="8">
        <f>VLOOKUP(A881,'Prod comer'!$A$2:$C$130,3,TRUE)</f>
        <v>2046.5069677419356</v>
      </c>
      <c r="G881" s="8">
        <f>VLOOKUP(A881,'Prod comer'!$A$2:$F$130,6,TRUE)</f>
        <v>633.96277419354851</v>
      </c>
      <c r="H881" t="str">
        <f>IFERROR(VLOOKUP(A881,P.Int!$A$1:$E$2436,5,TRUE),"")</f>
        <v/>
      </c>
      <c r="I881">
        <v>603659</v>
      </c>
      <c r="J881">
        <v>17169</v>
      </c>
      <c r="K881">
        <v>620828</v>
      </c>
      <c r="L881" t="str">
        <f>IFERROR(VLOOKUP(A881,'Iny SPEC'!$A$1:$B$3068,2,FALSE),"")</f>
        <v/>
      </c>
      <c r="M881">
        <f t="shared" si="13"/>
        <v>0</v>
      </c>
    </row>
    <row r="882" spans="1:13" x14ac:dyDescent="0.2">
      <c r="A882" s="1">
        <v>42445</v>
      </c>
      <c r="B882" t="s">
        <v>3</v>
      </c>
      <c r="C882" s="6">
        <v>4.7477964825591901</v>
      </c>
      <c r="D882" s="6">
        <f>VLOOKUP(A882,'PPP - Resi'!$E$1:$G$3927,2,FALSE)</f>
        <v>5.9292920851747697</v>
      </c>
      <c r="E882" s="7">
        <f>VLOOKUP(A882,Embalses!$A$1:$B$4292,2,FALSE)</f>
        <v>0.35420158620296699</v>
      </c>
      <c r="F882" s="8">
        <f>VLOOKUP(A882,'Prod comer'!$A$2:$C$130,2,TRUE)</f>
        <v>516.86680645161289</v>
      </c>
      <c r="G882" s="8">
        <f>VLOOKUP(A882,'Prod comer'!$A$2:$F$130,5,TRUE)</f>
        <v>499.4253226129033</v>
      </c>
      <c r="H882" t="str">
        <f>IFERROR(VLOOKUP(A882,P.Int!$A$1:$E$2436,5,TRUE),"")</f>
        <v/>
      </c>
      <c r="I882">
        <v>321595</v>
      </c>
      <c r="J882">
        <v>0</v>
      </c>
      <c r="K882">
        <v>321595</v>
      </c>
      <c r="L882" t="str">
        <f>IFERROR(VLOOKUP(A882,'Iny SPEC'!$A$1:$B$3068,2,FALSE),"")</f>
        <v/>
      </c>
      <c r="M882">
        <f t="shared" si="13"/>
        <v>0</v>
      </c>
    </row>
    <row r="883" spans="1:13" x14ac:dyDescent="0.2">
      <c r="A883" s="1">
        <v>42445</v>
      </c>
      <c r="B883" t="s">
        <v>4</v>
      </c>
      <c r="C883" s="6">
        <v>4.2136000794093498</v>
      </c>
      <c r="D883" s="6">
        <f>VLOOKUP(A883,'PPP - Resi'!$I$2:$K$3928,2,FALSE)</f>
        <v>4.9850229329494002</v>
      </c>
      <c r="E883" s="7">
        <f>VLOOKUP(A883,Embalses!$D$1:$E$4292,2,FALSE)</f>
        <v>0.33022175991280051</v>
      </c>
      <c r="F883" s="8">
        <f>VLOOKUP(A883,'Prod comer'!$A$2:$C$130,3,TRUE)</f>
        <v>2046.5069677419356</v>
      </c>
      <c r="G883" s="8">
        <f>VLOOKUP(A883,'Prod comer'!$A$2:$F$130,6,TRUE)</f>
        <v>633.96277419354851</v>
      </c>
      <c r="H883" t="str">
        <f>IFERROR(VLOOKUP(A883,P.Int!$A$1:$E$2436,5,TRUE),"")</f>
        <v/>
      </c>
      <c r="I883">
        <v>598219</v>
      </c>
      <c r="J883">
        <v>16658</v>
      </c>
      <c r="K883">
        <v>614877</v>
      </c>
      <c r="L883" t="str">
        <f>IFERROR(VLOOKUP(A883,'Iny SPEC'!$A$1:$B$3068,2,FALSE),"")</f>
        <v/>
      </c>
      <c r="M883">
        <f t="shared" si="13"/>
        <v>0</v>
      </c>
    </row>
    <row r="884" spans="1:13" x14ac:dyDescent="0.2">
      <c r="A884" s="1">
        <v>42446</v>
      </c>
      <c r="B884" t="s">
        <v>3</v>
      </c>
      <c r="C884" s="6">
        <v>4.7477964825591901</v>
      </c>
      <c r="D884" s="6">
        <f>VLOOKUP(A884,'PPP - Resi'!$E$1:$G$3927,2,FALSE)</f>
        <v>5.9292920851747697</v>
      </c>
      <c r="E884" s="7">
        <f>VLOOKUP(A884,Embalses!$A$1:$B$4292,2,FALSE)</f>
        <v>0.34268279834774801</v>
      </c>
      <c r="F884" s="8">
        <f>VLOOKUP(A884,'Prod comer'!$A$2:$C$130,2,TRUE)</f>
        <v>516.86680645161289</v>
      </c>
      <c r="G884" s="8">
        <f>VLOOKUP(A884,'Prod comer'!$A$2:$F$130,5,TRUE)</f>
        <v>499.4253226129033</v>
      </c>
      <c r="H884" t="str">
        <f>IFERROR(VLOOKUP(A884,P.Int!$A$1:$E$2436,5,TRUE),"")</f>
        <v/>
      </c>
      <c r="I884">
        <v>314194</v>
      </c>
      <c r="J884">
        <v>0</v>
      </c>
      <c r="K884">
        <v>314194</v>
      </c>
      <c r="L884" t="str">
        <f>IFERROR(VLOOKUP(A884,'Iny SPEC'!$A$1:$B$3068,2,FALSE),"")</f>
        <v/>
      </c>
      <c r="M884">
        <f t="shared" si="13"/>
        <v>0</v>
      </c>
    </row>
    <row r="885" spans="1:13" x14ac:dyDescent="0.2">
      <c r="A885" s="1">
        <v>42446</v>
      </c>
      <c r="B885" t="s">
        <v>4</v>
      </c>
      <c r="C885" s="6">
        <v>4.2136000794093498</v>
      </c>
      <c r="D885" s="6">
        <f>VLOOKUP(A885,'PPP - Resi'!$I$2:$K$3928,2,FALSE)</f>
        <v>4.9850229329494002</v>
      </c>
      <c r="E885" s="7">
        <f>VLOOKUP(A885,Embalses!$D$1:$E$4292,2,FALSE)</f>
        <v>0.33675145978334103</v>
      </c>
      <c r="F885" s="8">
        <f>VLOOKUP(A885,'Prod comer'!$A$2:$C$130,3,TRUE)</f>
        <v>2046.5069677419356</v>
      </c>
      <c r="G885" s="8">
        <f>VLOOKUP(A885,'Prod comer'!$A$2:$F$130,6,TRUE)</f>
        <v>633.96277419354851</v>
      </c>
      <c r="H885" t="str">
        <f>IFERROR(VLOOKUP(A885,P.Int!$A$1:$E$2436,5,TRUE),"")</f>
        <v/>
      </c>
      <c r="I885">
        <v>599549</v>
      </c>
      <c r="J885">
        <v>15812</v>
      </c>
      <c r="K885">
        <v>615361</v>
      </c>
      <c r="L885" t="str">
        <f>IFERROR(VLOOKUP(A885,'Iny SPEC'!$A$1:$B$3068,2,FALSE),"")</f>
        <v/>
      </c>
      <c r="M885">
        <f t="shared" si="13"/>
        <v>0</v>
      </c>
    </row>
    <row r="886" spans="1:13" x14ac:dyDescent="0.2">
      <c r="A886" s="1">
        <v>42447</v>
      </c>
      <c r="B886" t="s">
        <v>3</v>
      </c>
      <c r="C886" s="6">
        <v>4.7477964825591901</v>
      </c>
      <c r="D886" s="6">
        <f>VLOOKUP(A886,'PPP - Resi'!$E$1:$G$3927,2,FALSE)</f>
        <v>5.9292920851747697</v>
      </c>
      <c r="E886" s="7">
        <f>VLOOKUP(A886,Embalses!$A$1:$B$4292,2,FALSE)</f>
        <v>0.33101739470549402</v>
      </c>
      <c r="F886" s="8">
        <f>VLOOKUP(A886,'Prod comer'!$A$2:$C$130,2,TRUE)</f>
        <v>516.86680645161289</v>
      </c>
      <c r="G886" s="8">
        <f>VLOOKUP(A886,'Prod comer'!$A$2:$F$130,5,TRUE)</f>
        <v>499.4253226129033</v>
      </c>
      <c r="H886" t="str">
        <f>IFERROR(VLOOKUP(A886,P.Int!$A$1:$E$2436,5,TRUE),"")</f>
        <v/>
      </c>
      <c r="I886">
        <v>328801</v>
      </c>
      <c r="J886">
        <v>0</v>
      </c>
      <c r="K886">
        <v>328801</v>
      </c>
      <c r="L886" t="str">
        <f>IFERROR(VLOOKUP(A886,'Iny SPEC'!$A$1:$B$3068,2,FALSE),"")</f>
        <v/>
      </c>
      <c r="M886">
        <f t="shared" si="13"/>
        <v>0</v>
      </c>
    </row>
    <row r="887" spans="1:13" x14ac:dyDescent="0.2">
      <c r="A887" s="1">
        <v>42447</v>
      </c>
      <c r="B887" t="s">
        <v>4</v>
      </c>
      <c r="C887" s="6">
        <v>4.2136000794093498</v>
      </c>
      <c r="D887" s="6">
        <f>VLOOKUP(A887,'PPP - Resi'!$I$2:$K$3928,2,FALSE)</f>
        <v>4.9850229329494002</v>
      </c>
      <c r="E887" s="7">
        <f>VLOOKUP(A887,Embalses!$D$1:$E$4292,2,FALSE)</f>
        <v>0.34439277484756747</v>
      </c>
      <c r="F887" s="8">
        <f>VLOOKUP(A887,'Prod comer'!$A$2:$C$130,3,TRUE)</f>
        <v>2046.5069677419356</v>
      </c>
      <c r="G887" s="8">
        <f>VLOOKUP(A887,'Prod comer'!$A$2:$F$130,6,TRUE)</f>
        <v>633.96277419354851</v>
      </c>
      <c r="H887" t="str">
        <f>IFERROR(VLOOKUP(A887,P.Int!$A$1:$E$2436,5,TRUE),"")</f>
        <v/>
      </c>
      <c r="I887">
        <v>594234</v>
      </c>
      <c r="J887">
        <v>16993</v>
      </c>
      <c r="K887">
        <v>611227</v>
      </c>
      <c r="L887" t="str">
        <f>IFERROR(VLOOKUP(A887,'Iny SPEC'!$A$1:$B$3068,2,FALSE),"")</f>
        <v/>
      </c>
      <c r="M887">
        <f t="shared" si="13"/>
        <v>0</v>
      </c>
    </row>
    <row r="888" spans="1:13" x14ac:dyDescent="0.2">
      <c r="A888" s="1">
        <v>42448</v>
      </c>
      <c r="B888" t="s">
        <v>3</v>
      </c>
      <c r="C888" s="6">
        <v>4.7477964825591901</v>
      </c>
      <c r="D888" s="6">
        <f>VLOOKUP(A888,'PPP - Resi'!$E$1:$G$3927,2,FALSE)</f>
        <v>5.9292920851747697</v>
      </c>
      <c r="E888" s="7">
        <f>VLOOKUP(A888,Embalses!$A$1:$B$4292,2,FALSE)</f>
        <v>0.320577047417136</v>
      </c>
      <c r="F888" s="8">
        <f>VLOOKUP(A888,'Prod comer'!$A$2:$C$130,2,TRUE)</f>
        <v>516.86680645161289</v>
      </c>
      <c r="G888" s="8">
        <f>VLOOKUP(A888,'Prod comer'!$A$2:$F$130,5,TRUE)</f>
        <v>499.4253226129033</v>
      </c>
      <c r="H888" t="str">
        <f>IFERROR(VLOOKUP(A888,P.Int!$A$1:$E$2436,5,TRUE),"")</f>
        <v/>
      </c>
      <c r="I888">
        <v>330764</v>
      </c>
      <c r="J888">
        <v>0</v>
      </c>
      <c r="K888">
        <v>330764</v>
      </c>
      <c r="L888" t="str">
        <f>IFERROR(VLOOKUP(A888,'Iny SPEC'!$A$1:$B$3068,2,FALSE),"")</f>
        <v/>
      </c>
      <c r="M888">
        <f t="shared" si="13"/>
        <v>0</v>
      </c>
    </row>
    <row r="889" spans="1:13" x14ac:dyDescent="0.2">
      <c r="A889" s="1">
        <v>42448</v>
      </c>
      <c r="B889" t="s">
        <v>4</v>
      </c>
      <c r="C889" s="6">
        <v>4.2136000794093498</v>
      </c>
      <c r="D889" s="6">
        <f>VLOOKUP(A889,'PPP - Resi'!$I$2:$K$3928,2,FALSE)</f>
        <v>4.9850229329494002</v>
      </c>
      <c r="E889" s="7">
        <f>VLOOKUP(A889,Embalses!$D$1:$E$4292,2,FALSE)</f>
        <v>0.33716668672385675</v>
      </c>
      <c r="F889" s="8">
        <f>VLOOKUP(A889,'Prod comer'!$A$2:$C$130,3,TRUE)</f>
        <v>2046.5069677419356</v>
      </c>
      <c r="G889" s="8">
        <f>VLOOKUP(A889,'Prod comer'!$A$2:$F$130,6,TRUE)</f>
        <v>633.96277419354851</v>
      </c>
      <c r="H889" t="str">
        <f>IFERROR(VLOOKUP(A889,P.Int!$A$1:$E$2436,5,TRUE),"")</f>
        <v/>
      </c>
      <c r="I889">
        <v>564154</v>
      </c>
      <c r="J889">
        <v>16834</v>
      </c>
      <c r="K889">
        <v>580988</v>
      </c>
      <c r="L889" t="str">
        <f>IFERROR(VLOOKUP(A889,'Iny SPEC'!$A$1:$B$3068,2,FALSE),"")</f>
        <v/>
      </c>
      <c r="M889">
        <f t="shared" si="13"/>
        <v>0</v>
      </c>
    </row>
    <row r="890" spans="1:13" x14ac:dyDescent="0.2">
      <c r="A890" s="1">
        <v>42449</v>
      </c>
      <c r="B890" t="s">
        <v>3</v>
      </c>
      <c r="C890" s="6">
        <v>4.7477964825591901</v>
      </c>
      <c r="D890" s="6">
        <f>VLOOKUP(A890,'PPP - Resi'!$E$1:$G$3927,2,FALSE)</f>
        <v>5.9292920851747697</v>
      </c>
      <c r="E890" s="7">
        <f>VLOOKUP(A890,Embalses!$A$1:$B$4292,2,FALSE)</f>
        <v>0.311497946258185</v>
      </c>
      <c r="F890" s="8">
        <f>VLOOKUP(A890,'Prod comer'!$A$2:$C$130,2,TRUE)</f>
        <v>516.86680645161289</v>
      </c>
      <c r="G890" s="8">
        <f>VLOOKUP(A890,'Prod comer'!$A$2:$F$130,5,TRUE)</f>
        <v>499.4253226129033</v>
      </c>
      <c r="H890" t="str">
        <f>IFERROR(VLOOKUP(A890,P.Int!$A$1:$E$2436,5,TRUE),"")</f>
        <v/>
      </c>
      <c r="I890">
        <v>319508</v>
      </c>
      <c r="J890">
        <v>0</v>
      </c>
      <c r="K890">
        <v>319508</v>
      </c>
      <c r="L890" t="str">
        <f>IFERROR(VLOOKUP(A890,'Iny SPEC'!$A$1:$B$3068,2,FALSE),"")</f>
        <v/>
      </c>
      <c r="M890">
        <f t="shared" si="13"/>
        <v>0</v>
      </c>
    </row>
    <row r="891" spans="1:13" x14ac:dyDescent="0.2">
      <c r="A891" s="1">
        <v>42449</v>
      </c>
      <c r="B891" t="s">
        <v>4</v>
      </c>
      <c r="C891" s="6">
        <v>4.2136000794093498</v>
      </c>
      <c r="D891" s="6">
        <f>VLOOKUP(A891,'PPP - Resi'!$I$2:$K$3928,2,FALSE)</f>
        <v>4.9850229329494002</v>
      </c>
      <c r="E891" s="7">
        <f>VLOOKUP(A891,Embalses!$D$1:$E$4292,2,FALSE)</f>
        <v>0.34340493141959227</v>
      </c>
      <c r="F891" s="8">
        <f>VLOOKUP(A891,'Prod comer'!$A$2:$C$130,3,TRUE)</f>
        <v>2046.5069677419356</v>
      </c>
      <c r="G891" s="8">
        <f>VLOOKUP(A891,'Prod comer'!$A$2:$F$130,6,TRUE)</f>
        <v>633.96277419354851</v>
      </c>
      <c r="H891" t="str">
        <f>IFERROR(VLOOKUP(A891,P.Int!$A$1:$E$2436,5,TRUE),"")</f>
        <v/>
      </c>
      <c r="I891">
        <v>514694</v>
      </c>
      <c r="J891">
        <v>16643</v>
      </c>
      <c r="K891">
        <v>531337</v>
      </c>
      <c r="L891" t="str">
        <f>IFERROR(VLOOKUP(A891,'Iny SPEC'!$A$1:$B$3068,2,FALSE),"")</f>
        <v/>
      </c>
      <c r="M891">
        <f t="shared" si="13"/>
        <v>0</v>
      </c>
    </row>
    <row r="892" spans="1:13" x14ac:dyDescent="0.2">
      <c r="A892" s="1">
        <v>42450</v>
      </c>
      <c r="B892" t="s">
        <v>3</v>
      </c>
      <c r="C892" s="6">
        <v>4.7477964825591901</v>
      </c>
      <c r="D892" s="6">
        <f>VLOOKUP(A892,'PPP - Resi'!$E$1:$G$3927,2,FALSE)</f>
        <v>5.9292920851747697</v>
      </c>
      <c r="E892" s="7">
        <f>VLOOKUP(A892,Embalses!$A$1:$B$4292,2,FALSE)</f>
        <v>0.30179458765932399</v>
      </c>
      <c r="F892" s="8">
        <f>VLOOKUP(A892,'Prod comer'!$A$2:$C$130,2,TRUE)</f>
        <v>516.86680645161289</v>
      </c>
      <c r="G892" s="8">
        <f>VLOOKUP(A892,'Prod comer'!$A$2:$F$130,5,TRUE)</f>
        <v>499.4253226129033</v>
      </c>
      <c r="H892" t="str">
        <f>IFERROR(VLOOKUP(A892,P.Int!$A$1:$E$2436,5,TRUE),"")</f>
        <v/>
      </c>
      <c r="I892">
        <v>323247</v>
      </c>
      <c r="J892">
        <v>0</v>
      </c>
      <c r="K892">
        <v>323247</v>
      </c>
      <c r="L892" t="str">
        <f>IFERROR(VLOOKUP(A892,'Iny SPEC'!$A$1:$B$3068,2,FALSE),"")</f>
        <v/>
      </c>
      <c r="M892">
        <f t="shared" si="13"/>
        <v>0</v>
      </c>
    </row>
    <row r="893" spans="1:13" x14ac:dyDescent="0.2">
      <c r="A893" s="1">
        <v>42450</v>
      </c>
      <c r="B893" t="s">
        <v>4</v>
      </c>
      <c r="C893" s="6">
        <v>4.2136000794093498</v>
      </c>
      <c r="D893" s="6">
        <f>VLOOKUP(A893,'PPP - Resi'!$I$2:$K$3928,2,FALSE)</f>
        <v>4.9850229329494002</v>
      </c>
      <c r="E893" s="7">
        <f>VLOOKUP(A893,Embalses!$D$1:$E$4292,2,FALSE)</f>
        <v>0.34468673231854674</v>
      </c>
      <c r="F893" s="8">
        <f>VLOOKUP(A893,'Prod comer'!$A$2:$C$130,3,TRUE)</f>
        <v>2046.5069677419356</v>
      </c>
      <c r="G893" s="8">
        <f>VLOOKUP(A893,'Prod comer'!$A$2:$F$130,6,TRUE)</f>
        <v>633.96277419354851</v>
      </c>
      <c r="H893" t="str">
        <f>IFERROR(VLOOKUP(A893,P.Int!$A$1:$E$2436,5,TRUE),"")</f>
        <v/>
      </c>
      <c r="I893">
        <v>550619</v>
      </c>
      <c r="J893">
        <v>16739</v>
      </c>
      <c r="K893">
        <v>567358</v>
      </c>
      <c r="L893" t="str">
        <f>IFERROR(VLOOKUP(A893,'Iny SPEC'!$A$1:$B$3068,2,FALSE),"")</f>
        <v/>
      </c>
      <c r="M893">
        <f t="shared" si="13"/>
        <v>0</v>
      </c>
    </row>
    <row r="894" spans="1:13" x14ac:dyDescent="0.2">
      <c r="A894" s="1">
        <v>42451</v>
      </c>
      <c r="B894" t="s">
        <v>3</v>
      </c>
      <c r="C894" s="6">
        <v>4.7477964825591901</v>
      </c>
      <c r="D894" s="6">
        <f>VLOOKUP(A894,'PPP - Resi'!$E$1:$G$3927,2,FALSE)</f>
        <v>5.9292920851747697</v>
      </c>
      <c r="E894" s="7">
        <f>VLOOKUP(A894,Embalses!$A$1:$B$4292,2,FALSE)</f>
        <v>0.29169438899688799</v>
      </c>
      <c r="F894" s="8">
        <f>VLOOKUP(A894,'Prod comer'!$A$2:$C$130,2,TRUE)</f>
        <v>516.86680645161289</v>
      </c>
      <c r="G894" s="8">
        <f>VLOOKUP(A894,'Prod comer'!$A$2:$F$130,5,TRUE)</f>
        <v>499.4253226129033</v>
      </c>
      <c r="H894" t="str">
        <f>IFERROR(VLOOKUP(A894,P.Int!$A$1:$E$2436,5,TRUE),"")</f>
        <v/>
      </c>
      <c r="I894">
        <v>310419</v>
      </c>
      <c r="J894">
        <v>0</v>
      </c>
      <c r="K894">
        <v>310419</v>
      </c>
      <c r="L894" t="str">
        <f>IFERROR(VLOOKUP(A894,'Iny SPEC'!$A$1:$B$3068,2,FALSE),"")</f>
        <v/>
      </c>
      <c r="M894">
        <f t="shared" si="13"/>
        <v>0</v>
      </c>
    </row>
    <row r="895" spans="1:13" x14ac:dyDescent="0.2">
      <c r="A895" s="1">
        <v>42451</v>
      </c>
      <c r="B895" t="s">
        <v>4</v>
      </c>
      <c r="C895" s="6">
        <v>4.2136000794093498</v>
      </c>
      <c r="D895" s="6">
        <f>VLOOKUP(A895,'PPP - Resi'!$I$2:$K$3928,2,FALSE)</f>
        <v>4.9850229329494002</v>
      </c>
      <c r="E895" s="7">
        <f>VLOOKUP(A895,Embalses!$D$1:$E$4292,2,FALSE)</f>
        <v>0.33713229632826053</v>
      </c>
      <c r="F895" s="8">
        <f>VLOOKUP(A895,'Prod comer'!$A$2:$C$130,3,TRUE)</f>
        <v>2046.5069677419356</v>
      </c>
      <c r="G895" s="8">
        <f>VLOOKUP(A895,'Prod comer'!$A$2:$F$130,6,TRUE)</f>
        <v>633.96277419354851</v>
      </c>
      <c r="H895" t="str">
        <f>IFERROR(VLOOKUP(A895,P.Int!$A$1:$E$2436,5,TRUE),"")</f>
        <v/>
      </c>
      <c r="I895">
        <v>564970</v>
      </c>
      <c r="J895">
        <v>16851</v>
      </c>
      <c r="K895">
        <v>581821</v>
      </c>
      <c r="L895" t="str">
        <f>IFERROR(VLOOKUP(A895,'Iny SPEC'!$A$1:$B$3068,2,FALSE),"")</f>
        <v/>
      </c>
      <c r="M895">
        <f t="shared" si="13"/>
        <v>0</v>
      </c>
    </row>
    <row r="896" spans="1:13" x14ac:dyDescent="0.2">
      <c r="A896" s="1">
        <v>42452</v>
      </c>
      <c r="B896" t="s">
        <v>3</v>
      </c>
      <c r="C896" s="6">
        <v>4.7477964825591901</v>
      </c>
      <c r="D896" s="6">
        <f>VLOOKUP(A896,'PPP - Resi'!$E$1:$G$3927,2,FALSE)</f>
        <v>5.9292920851747697</v>
      </c>
      <c r="E896" s="7">
        <f>VLOOKUP(A896,Embalses!$A$1:$B$4292,2,FALSE)</f>
        <v>0.282591136265122</v>
      </c>
      <c r="F896" s="8">
        <f>VLOOKUP(A896,'Prod comer'!$A$2:$C$130,2,TRUE)</f>
        <v>516.86680645161289</v>
      </c>
      <c r="G896" s="8">
        <f>VLOOKUP(A896,'Prod comer'!$A$2:$F$130,5,TRUE)</f>
        <v>499.4253226129033</v>
      </c>
      <c r="H896" t="str">
        <f>IFERROR(VLOOKUP(A896,P.Int!$A$1:$E$2436,5,TRUE),"")</f>
        <v/>
      </c>
      <c r="I896">
        <v>276424</v>
      </c>
      <c r="J896">
        <v>0</v>
      </c>
      <c r="K896">
        <v>276424</v>
      </c>
      <c r="L896" t="str">
        <f>IFERROR(VLOOKUP(A896,'Iny SPEC'!$A$1:$B$3068,2,FALSE),"")</f>
        <v/>
      </c>
      <c r="M896">
        <f t="shared" si="13"/>
        <v>0</v>
      </c>
    </row>
    <row r="897" spans="1:13" x14ac:dyDescent="0.2">
      <c r="A897" s="1">
        <v>42452</v>
      </c>
      <c r="B897" t="s">
        <v>4</v>
      </c>
      <c r="C897" s="6">
        <v>4.2136000794093498</v>
      </c>
      <c r="D897" s="6">
        <f>VLOOKUP(A897,'PPP - Resi'!$I$2:$K$3928,2,FALSE)</f>
        <v>4.9850229329494002</v>
      </c>
      <c r="E897" s="7">
        <f>VLOOKUP(A897,Embalses!$D$1:$E$4292,2,FALSE)</f>
        <v>0.3296787592628585</v>
      </c>
      <c r="F897" s="8">
        <f>VLOOKUP(A897,'Prod comer'!$A$2:$C$130,3,TRUE)</f>
        <v>2046.5069677419356</v>
      </c>
      <c r="G897" s="8">
        <f>VLOOKUP(A897,'Prod comer'!$A$2:$F$130,6,TRUE)</f>
        <v>633.96277419354851</v>
      </c>
      <c r="H897" t="str">
        <f>IFERROR(VLOOKUP(A897,P.Int!$A$1:$E$2436,5,TRUE),"")</f>
        <v/>
      </c>
      <c r="I897">
        <v>542972</v>
      </c>
      <c r="J897">
        <v>16818</v>
      </c>
      <c r="K897">
        <v>559790</v>
      </c>
      <c r="L897" t="str">
        <f>IFERROR(VLOOKUP(A897,'Iny SPEC'!$A$1:$B$3068,2,FALSE),"")</f>
        <v/>
      </c>
      <c r="M897">
        <f t="shared" si="13"/>
        <v>0</v>
      </c>
    </row>
    <row r="898" spans="1:13" x14ac:dyDescent="0.2">
      <c r="A898" s="1">
        <v>42453</v>
      </c>
      <c r="B898" t="s">
        <v>3</v>
      </c>
      <c r="C898" s="6">
        <v>4.7477964825591901</v>
      </c>
      <c r="D898" s="6">
        <f>VLOOKUP(A898,'PPP - Resi'!$E$1:$G$3927,2,FALSE)</f>
        <v>5.9292920851747697</v>
      </c>
      <c r="E898" s="7">
        <f>VLOOKUP(A898,Embalses!$A$1:$B$4292,2,FALSE)</f>
        <v>0.27345561038044103</v>
      </c>
      <c r="F898" s="8">
        <f>VLOOKUP(A898,'Prod comer'!$A$2:$C$130,2,TRUE)</f>
        <v>516.86680645161289</v>
      </c>
      <c r="G898" s="8">
        <f>VLOOKUP(A898,'Prod comer'!$A$2:$F$130,5,TRUE)</f>
        <v>499.4253226129033</v>
      </c>
      <c r="H898" t="str">
        <f>IFERROR(VLOOKUP(A898,P.Int!$A$1:$E$2436,5,TRUE),"")</f>
        <v/>
      </c>
      <c r="I898">
        <v>306888</v>
      </c>
      <c r="J898">
        <v>0</v>
      </c>
      <c r="K898">
        <v>306888</v>
      </c>
      <c r="L898" t="str">
        <f>IFERROR(VLOOKUP(A898,'Iny SPEC'!$A$1:$B$3068,2,FALSE),"")</f>
        <v/>
      </c>
      <c r="M898">
        <f t="shared" si="13"/>
        <v>0</v>
      </c>
    </row>
    <row r="899" spans="1:13" x14ac:dyDescent="0.2">
      <c r="A899" s="1">
        <v>42453</v>
      </c>
      <c r="B899" t="s">
        <v>4</v>
      </c>
      <c r="C899" s="6">
        <v>4.2140395733323297</v>
      </c>
      <c r="D899" s="6">
        <f>VLOOKUP(A899,'PPP - Resi'!$I$2:$K$3928,2,FALSE)</f>
        <v>4.9790678949511404</v>
      </c>
      <c r="E899" s="7">
        <f>VLOOKUP(A899,Embalses!$D$1:$E$4292,2,FALSE)</f>
        <v>0.33017583470256545</v>
      </c>
      <c r="F899" s="8">
        <f>VLOOKUP(A899,'Prod comer'!$A$2:$C$130,3,TRUE)</f>
        <v>2046.5069677419356</v>
      </c>
      <c r="G899" s="8">
        <f>VLOOKUP(A899,'Prod comer'!$A$2:$F$130,6,TRUE)</f>
        <v>633.96277419354851</v>
      </c>
      <c r="H899" t="str">
        <f>IFERROR(VLOOKUP(A899,P.Int!$A$1:$E$2436,5,TRUE),"")</f>
        <v/>
      </c>
      <c r="I899">
        <v>487487</v>
      </c>
      <c r="J899">
        <v>15922</v>
      </c>
      <c r="K899">
        <v>503409</v>
      </c>
      <c r="L899" t="str">
        <f>IFERROR(VLOOKUP(A899,'Iny SPEC'!$A$1:$B$3068,2,FALSE),"")</f>
        <v/>
      </c>
      <c r="M899">
        <f t="shared" ref="M899:M962" si="14">IF(A899&gt;DATE(2024,11,30),1,0)</f>
        <v>0</v>
      </c>
    </row>
    <row r="900" spans="1:13" x14ac:dyDescent="0.2">
      <c r="A900" s="1">
        <v>42454</v>
      </c>
      <c r="B900" t="s">
        <v>3</v>
      </c>
      <c r="C900" s="6">
        <v>4.7477964825591901</v>
      </c>
      <c r="D900" s="6">
        <f>VLOOKUP(A900,'PPP - Resi'!$E$1:$G$3927,2,FALSE)</f>
        <v>5.9292920851747697</v>
      </c>
      <c r="E900" s="7">
        <f>VLOOKUP(A900,Embalses!$A$1:$B$4292,2,FALSE)</f>
        <v>0.26370363444122202</v>
      </c>
      <c r="F900" s="8">
        <f>VLOOKUP(A900,'Prod comer'!$A$2:$C$130,2,TRUE)</f>
        <v>516.86680645161289</v>
      </c>
      <c r="G900" s="8">
        <f>VLOOKUP(A900,'Prod comer'!$A$2:$F$130,5,TRUE)</f>
        <v>499.4253226129033</v>
      </c>
      <c r="H900" t="str">
        <f>IFERROR(VLOOKUP(A900,P.Int!$A$1:$E$2436,5,TRUE),"")</f>
        <v/>
      </c>
      <c r="I900">
        <v>321520</v>
      </c>
      <c r="J900">
        <v>0</v>
      </c>
      <c r="K900">
        <v>321520</v>
      </c>
      <c r="L900" t="str">
        <f>IFERROR(VLOOKUP(A900,'Iny SPEC'!$A$1:$B$3068,2,FALSE),"")</f>
        <v/>
      </c>
      <c r="M900">
        <f t="shared" si="14"/>
        <v>0</v>
      </c>
    </row>
    <row r="901" spans="1:13" x14ac:dyDescent="0.2">
      <c r="A901" s="1">
        <v>42454</v>
      </c>
      <c r="B901" t="s">
        <v>4</v>
      </c>
      <c r="C901" s="6">
        <v>4.2140395733323297</v>
      </c>
      <c r="D901" s="6">
        <f>VLOOKUP(A901,'PPP - Resi'!$I$2:$K$3928,2,FALSE)</f>
        <v>4.9790678949511404</v>
      </c>
      <c r="E901" s="7">
        <f>VLOOKUP(A901,Embalses!$D$1:$E$4292,2,FALSE)</f>
        <v>0.33150192572295722</v>
      </c>
      <c r="F901" s="8">
        <f>VLOOKUP(A901,'Prod comer'!$A$2:$C$130,3,TRUE)</f>
        <v>2046.5069677419356</v>
      </c>
      <c r="G901" s="8">
        <f>VLOOKUP(A901,'Prod comer'!$A$2:$F$130,6,TRUE)</f>
        <v>633.96277419354851</v>
      </c>
      <c r="H901" t="str">
        <f>IFERROR(VLOOKUP(A901,P.Int!$A$1:$E$2436,5,TRUE),"")</f>
        <v/>
      </c>
      <c r="I901">
        <v>445439</v>
      </c>
      <c r="J901">
        <v>16656</v>
      </c>
      <c r="K901">
        <v>462095</v>
      </c>
      <c r="L901" t="str">
        <f>IFERROR(VLOOKUP(A901,'Iny SPEC'!$A$1:$B$3068,2,FALSE),"")</f>
        <v/>
      </c>
      <c r="M901">
        <f t="shared" si="14"/>
        <v>0</v>
      </c>
    </row>
    <row r="902" spans="1:13" x14ac:dyDescent="0.2">
      <c r="A902" s="1">
        <v>42455</v>
      </c>
      <c r="B902" t="s">
        <v>3</v>
      </c>
      <c r="C902" s="6">
        <v>4.7477964825591901</v>
      </c>
      <c r="D902" s="6">
        <f>VLOOKUP(A902,'PPP - Resi'!$E$1:$G$3927,2,FALSE)</f>
        <v>5.9292920851747697</v>
      </c>
      <c r="E902" s="7">
        <f>VLOOKUP(A902,Embalses!$A$1:$B$4292,2,FALSE)</f>
        <v>0.25271938678238098</v>
      </c>
      <c r="F902" s="8">
        <f>VLOOKUP(A902,'Prod comer'!$A$2:$C$130,2,TRUE)</f>
        <v>516.86680645161289</v>
      </c>
      <c r="G902" s="8">
        <f>VLOOKUP(A902,'Prod comer'!$A$2:$F$130,5,TRUE)</f>
        <v>499.4253226129033</v>
      </c>
      <c r="H902" t="str">
        <f>IFERROR(VLOOKUP(A902,P.Int!$A$1:$E$2436,5,TRUE),"")</f>
        <v/>
      </c>
      <c r="I902">
        <v>300915</v>
      </c>
      <c r="J902">
        <v>0</v>
      </c>
      <c r="K902">
        <v>300915</v>
      </c>
      <c r="L902" t="str">
        <f>IFERROR(VLOOKUP(A902,'Iny SPEC'!$A$1:$B$3068,2,FALSE),"")</f>
        <v/>
      </c>
      <c r="M902">
        <f t="shared" si="14"/>
        <v>0</v>
      </c>
    </row>
    <row r="903" spans="1:13" x14ac:dyDescent="0.2">
      <c r="A903" s="1">
        <v>42455</v>
      </c>
      <c r="B903" t="s">
        <v>4</v>
      </c>
      <c r="C903" s="6">
        <v>4.2140395733323297</v>
      </c>
      <c r="D903" s="6">
        <f>VLOOKUP(A903,'PPP - Resi'!$I$2:$K$3928,2,FALSE)</f>
        <v>4.9790678949511404</v>
      </c>
      <c r="E903" s="7">
        <f>VLOOKUP(A903,Embalses!$D$1:$E$4292,2,FALSE)</f>
        <v>0.32934199898283328</v>
      </c>
      <c r="F903" s="8">
        <f>VLOOKUP(A903,'Prod comer'!$A$2:$C$130,3,TRUE)</f>
        <v>2046.5069677419356</v>
      </c>
      <c r="G903" s="8">
        <f>VLOOKUP(A903,'Prod comer'!$A$2:$F$130,6,TRUE)</f>
        <v>633.96277419354851</v>
      </c>
      <c r="H903" t="str">
        <f>IFERROR(VLOOKUP(A903,P.Int!$A$1:$E$2436,5,TRUE),"")</f>
        <v/>
      </c>
      <c r="I903">
        <v>502812</v>
      </c>
      <c r="J903">
        <v>16653</v>
      </c>
      <c r="K903">
        <v>519465</v>
      </c>
      <c r="L903" t="str">
        <f>IFERROR(VLOOKUP(A903,'Iny SPEC'!$A$1:$B$3068,2,FALSE),"")</f>
        <v/>
      </c>
      <c r="M903">
        <f t="shared" si="14"/>
        <v>0</v>
      </c>
    </row>
    <row r="904" spans="1:13" x14ac:dyDescent="0.2">
      <c r="A904" s="1">
        <v>42456</v>
      </c>
      <c r="B904" t="s">
        <v>3</v>
      </c>
      <c r="C904" s="6">
        <v>4.7477964825591901</v>
      </c>
      <c r="D904" s="6">
        <f>VLOOKUP(A904,'PPP - Resi'!$E$1:$G$3927,2,FALSE)</f>
        <v>5.9292920851747697</v>
      </c>
      <c r="E904" s="7">
        <f>VLOOKUP(A904,Embalses!$A$1:$B$4292,2,FALSE)</f>
        <v>0.24211657152221899</v>
      </c>
      <c r="F904" s="8">
        <f>VLOOKUP(A904,'Prod comer'!$A$2:$C$130,2,TRUE)</f>
        <v>516.86680645161289</v>
      </c>
      <c r="G904" s="8">
        <f>VLOOKUP(A904,'Prod comer'!$A$2:$F$130,5,TRUE)</f>
        <v>499.4253226129033</v>
      </c>
      <c r="H904" t="str">
        <f>IFERROR(VLOOKUP(A904,P.Int!$A$1:$E$2436,5,TRUE),"")</f>
        <v/>
      </c>
      <c r="I904">
        <v>317297</v>
      </c>
      <c r="J904">
        <v>0</v>
      </c>
      <c r="K904">
        <v>317297</v>
      </c>
      <c r="L904" t="str">
        <f>IFERROR(VLOOKUP(A904,'Iny SPEC'!$A$1:$B$3068,2,FALSE),"")</f>
        <v/>
      </c>
      <c r="M904">
        <f t="shared" si="14"/>
        <v>0</v>
      </c>
    </row>
    <row r="905" spans="1:13" x14ac:dyDescent="0.2">
      <c r="A905" s="1">
        <v>42456</v>
      </c>
      <c r="B905" t="s">
        <v>4</v>
      </c>
      <c r="C905" s="6">
        <v>4.2140395733323297</v>
      </c>
      <c r="D905" s="6">
        <f>VLOOKUP(A905,'PPP - Resi'!$I$2:$K$3928,2,FALSE)</f>
        <v>4.9790678949511404</v>
      </c>
      <c r="E905" s="7">
        <f>VLOOKUP(A905,Embalses!$D$1:$E$4292,2,FALSE)</f>
        <v>0.33298732633597306</v>
      </c>
      <c r="F905" s="8">
        <f>VLOOKUP(A905,'Prod comer'!$A$2:$C$130,3,TRUE)</f>
        <v>2046.5069677419356</v>
      </c>
      <c r="G905" s="8">
        <f>VLOOKUP(A905,'Prod comer'!$A$2:$F$130,6,TRUE)</f>
        <v>633.96277419354851</v>
      </c>
      <c r="H905" t="str">
        <f>IFERROR(VLOOKUP(A905,P.Int!$A$1:$E$2436,5,TRUE),"")</f>
        <v/>
      </c>
      <c r="I905">
        <v>503255</v>
      </c>
      <c r="J905">
        <v>16600</v>
      </c>
      <c r="K905">
        <v>519855</v>
      </c>
      <c r="L905" t="str">
        <f>IFERROR(VLOOKUP(A905,'Iny SPEC'!$A$1:$B$3068,2,FALSE),"")</f>
        <v/>
      </c>
      <c r="M905">
        <f t="shared" si="14"/>
        <v>0</v>
      </c>
    </row>
    <row r="906" spans="1:13" x14ac:dyDescent="0.2">
      <c r="A906" s="1">
        <v>42457</v>
      </c>
      <c r="B906" t="s">
        <v>3</v>
      </c>
      <c r="C906" s="6">
        <v>4.7477964825591901</v>
      </c>
      <c r="D906" s="6">
        <f>VLOOKUP(A906,'PPP - Resi'!$E$1:$G$3927,2,FALSE)</f>
        <v>5.9292920851747697</v>
      </c>
      <c r="E906" s="7">
        <f>VLOOKUP(A906,Embalses!$A$1:$B$4292,2,FALSE)</f>
        <v>0.22973038699113199</v>
      </c>
      <c r="F906" s="8">
        <f>VLOOKUP(A906,'Prod comer'!$A$2:$C$130,2,TRUE)</f>
        <v>516.86680645161289</v>
      </c>
      <c r="G906" s="8">
        <f>VLOOKUP(A906,'Prod comer'!$A$2:$F$130,5,TRUE)</f>
        <v>499.4253226129033</v>
      </c>
      <c r="H906" t="str">
        <f>IFERROR(VLOOKUP(A906,P.Int!$A$1:$E$2436,5,TRUE),"")</f>
        <v/>
      </c>
      <c r="I906">
        <v>321361</v>
      </c>
      <c r="J906">
        <v>0</v>
      </c>
      <c r="K906">
        <v>321361</v>
      </c>
      <c r="L906" t="str">
        <f>IFERROR(VLOOKUP(A906,'Iny SPEC'!$A$1:$B$3068,2,FALSE),"")</f>
        <v/>
      </c>
      <c r="M906">
        <f t="shared" si="14"/>
        <v>0</v>
      </c>
    </row>
    <row r="907" spans="1:13" x14ac:dyDescent="0.2">
      <c r="A907" s="1">
        <v>42457</v>
      </c>
      <c r="B907" t="s">
        <v>4</v>
      </c>
      <c r="C907" s="6">
        <v>4.2140395733323297</v>
      </c>
      <c r="D907" s="6">
        <f>VLOOKUP(A907,'PPP - Resi'!$I$2:$K$3928,2,FALSE)</f>
        <v>4.9790678949511404</v>
      </c>
      <c r="E907" s="7">
        <f>VLOOKUP(A907,Embalses!$D$1:$E$4292,2,FALSE)</f>
        <v>0.32077685665420202</v>
      </c>
      <c r="F907" s="8">
        <f>VLOOKUP(A907,'Prod comer'!$A$2:$C$130,3,TRUE)</f>
        <v>2046.5069677419356</v>
      </c>
      <c r="G907" s="8">
        <f>VLOOKUP(A907,'Prod comer'!$A$2:$F$130,6,TRUE)</f>
        <v>633.96277419354851</v>
      </c>
      <c r="H907" t="str">
        <f>IFERROR(VLOOKUP(A907,P.Int!$A$1:$E$2436,5,TRUE),"")</f>
        <v/>
      </c>
      <c r="I907">
        <v>600756</v>
      </c>
      <c r="J907">
        <v>16799</v>
      </c>
      <c r="K907">
        <v>617555</v>
      </c>
      <c r="L907" t="str">
        <f>IFERROR(VLOOKUP(A907,'Iny SPEC'!$A$1:$B$3068,2,FALSE),"")</f>
        <v/>
      </c>
      <c r="M907">
        <f t="shared" si="14"/>
        <v>0</v>
      </c>
    </row>
    <row r="908" spans="1:13" x14ac:dyDescent="0.2">
      <c r="A908" s="1">
        <v>42458</v>
      </c>
      <c r="B908" t="s">
        <v>3</v>
      </c>
      <c r="C908" s="6">
        <v>4.7477964825591901</v>
      </c>
      <c r="D908" s="6">
        <f>VLOOKUP(A908,'PPP - Resi'!$E$1:$G$3927,2,FALSE)</f>
        <v>5.9292920851747697</v>
      </c>
      <c r="E908" s="7">
        <f>VLOOKUP(A908,Embalses!$A$1:$B$4292,2,FALSE)</f>
        <v>0.217538374801382</v>
      </c>
      <c r="F908" s="8">
        <f>VLOOKUP(A908,'Prod comer'!$A$2:$C$130,2,TRUE)</f>
        <v>516.86680645161289</v>
      </c>
      <c r="G908" s="8">
        <f>VLOOKUP(A908,'Prod comer'!$A$2:$F$130,5,TRUE)</f>
        <v>499.4253226129033</v>
      </c>
      <c r="H908" t="str">
        <f>IFERROR(VLOOKUP(A908,P.Int!$A$1:$E$2436,5,TRUE),"")</f>
        <v/>
      </c>
      <c r="I908">
        <v>328504</v>
      </c>
      <c r="J908">
        <v>0</v>
      </c>
      <c r="K908">
        <v>328504</v>
      </c>
      <c r="L908" t="str">
        <f>IFERROR(VLOOKUP(A908,'Iny SPEC'!$A$1:$B$3068,2,FALSE),"")</f>
        <v/>
      </c>
      <c r="M908">
        <f t="shared" si="14"/>
        <v>0</v>
      </c>
    </row>
    <row r="909" spans="1:13" x14ac:dyDescent="0.2">
      <c r="A909" s="1">
        <v>42458</v>
      </c>
      <c r="B909" t="s">
        <v>4</v>
      </c>
      <c r="C909" s="6">
        <v>4.2140395733323297</v>
      </c>
      <c r="D909" s="6">
        <f>VLOOKUP(A909,'PPP - Resi'!$I$2:$K$3928,2,FALSE)</f>
        <v>4.9790678949511404</v>
      </c>
      <c r="E909" s="7">
        <f>VLOOKUP(A909,Embalses!$D$1:$E$4292,2,FALSE)</f>
        <v>0.30883058967907001</v>
      </c>
      <c r="F909" s="8">
        <f>VLOOKUP(A909,'Prod comer'!$A$2:$C$130,3,TRUE)</f>
        <v>2046.5069677419356</v>
      </c>
      <c r="G909" s="8">
        <f>VLOOKUP(A909,'Prod comer'!$A$2:$F$130,6,TRUE)</f>
        <v>633.96277419354851</v>
      </c>
      <c r="H909" t="str">
        <f>IFERROR(VLOOKUP(A909,P.Int!$A$1:$E$2436,5,TRUE),"")</f>
        <v/>
      </c>
      <c r="I909">
        <v>618975</v>
      </c>
      <c r="J909">
        <v>16737</v>
      </c>
      <c r="K909">
        <v>635712</v>
      </c>
      <c r="L909" t="str">
        <f>IFERROR(VLOOKUP(A909,'Iny SPEC'!$A$1:$B$3068,2,FALSE),"")</f>
        <v/>
      </c>
      <c r="M909">
        <f t="shared" si="14"/>
        <v>0</v>
      </c>
    </row>
    <row r="910" spans="1:13" x14ac:dyDescent="0.2">
      <c r="A910" s="1">
        <v>42459</v>
      </c>
      <c r="B910" t="s">
        <v>3</v>
      </c>
      <c r="C910" s="6">
        <v>4.7477964825591901</v>
      </c>
      <c r="D910" s="6">
        <f>VLOOKUP(A910,'PPP - Resi'!$E$1:$G$3927,2,FALSE)</f>
        <v>5.9292920851747697</v>
      </c>
      <c r="E910" s="7">
        <f>VLOOKUP(A910,Embalses!$A$1:$B$4292,2,FALSE)</f>
        <v>0.20475504813526099</v>
      </c>
      <c r="F910" s="8">
        <f>VLOOKUP(A910,'Prod comer'!$A$2:$C$130,2,TRUE)</f>
        <v>516.86680645161289</v>
      </c>
      <c r="G910" s="8">
        <f>VLOOKUP(A910,'Prod comer'!$A$2:$F$130,5,TRUE)</f>
        <v>499.4253226129033</v>
      </c>
      <c r="H910" t="str">
        <f>IFERROR(VLOOKUP(A910,P.Int!$A$1:$E$2436,5,TRUE),"")</f>
        <v/>
      </c>
      <c r="I910">
        <v>319871</v>
      </c>
      <c r="J910">
        <v>0</v>
      </c>
      <c r="K910">
        <v>319871</v>
      </c>
      <c r="L910" t="str">
        <f>IFERROR(VLOOKUP(A910,'Iny SPEC'!$A$1:$B$3068,2,FALSE),"")</f>
        <v/>
      </c>
      <c r="M910">
        <f t="shared" si="14"/>
        <v>0</v>
      </c>
    </row>
    <row r="911" spans="1:13" x14ac:dyDescent="0.2">
      <c r="A911" s="1">
        <v>42459</v>
      </c>
      <c r="B911" t="s">
        <v>4</v>
      </c>
      <c r="C911" s="6">
        <v>4.2140395733323297</v>
      </c>
      <c r="D911" s="6">
        <f>VLOOKUP(A911,'PPP - Resi'!$I$2:$K$3928,2,FALSE)</f>
        <v>4.9790678949511404</v>
      </c>
      <c r="E911" s="7">
        <f>VLOOKUP(A911,Embalses!$D$1:$E$4292,2,FALSE)</f>
        <v>0.31600477374328201</v>
      </c>
      <c r="F911" s="8">
        <f>VLOOKUP(A911,'Prod comer'!$A$2:$C$130,3,TRUE)</f>
        <v>2046.5069677419356</v>
      </c>
      <c r="G911" s="8">
        <f>VLOOKUP(A911,'Prod comer'!$A$2:$F$130,6,TRUE)</f>
        <v>633.96277419354851</v>
      </c>
      <c r="H911" t="str">
        <f>IFERROR(VLOOKUP(A911,P.Int!$A$1:$E$2436,5,TRUE),"")</f>
        <v/>
      </c>
      <c r="I911">
        <v>599456</v>
      </c>
      <c r="J911">
        <v>17001</v>
      </c>
      <c r="K911">
        <v>616457</v>
      </c>
      <c r="L911" t="str">
        <f>IFERROR(VLOOKUP(A911,'Iny SPEC'!$A$1:$B$3068,2,FALSE),"")</f>
        <v/>
      </c>
      <c r="M911">
        <f t="shared" si="14"/>
        <v>0</v>
      </c>
    </row>
    <row r="912" spans="1:13" x14ac:dyDescent="0.2">
      <c r="A912" s="1">
        <v>42460</v>
      </c>
      <c r="B912" t="s">
        <v>3</v>
      </c>
      <c r="C912" s="6">
        <v>4.7477964825591901</v>
      </c>
      <c r="D912" s="6">
        <f>VLOOKUP(A912,'PPP - Resi'!$E$1:$G$3927,2,FALSE)</f>
        <v>5.9292920851747697</v>
      </c>
      <c r="E912" s="7">
        <f>VLOOKUP(A912,Embalses!$A$1:$B$4292,2,FALSE)</f>
        <v>0.19213384594831401</v>
      </c>
      <c r="F912" s="8">
        <f>VLOOKUP(A912,'Prod comer'!$A$2:$C$130,2,TRUE)</f>
        <v>516.86680645161289</v>
      </c>
      <c r="G912" s="8">
        <f>VLOOKUP(A912,'Prod comer'!$A$2:$F$130,5,TRUE)</f>
        <v>499.4253226129033</v>
      </c>
      <c r="H912" t="str">
        <f>IFERROR(VLOOKUP(A912,P.Int!$A$1:$E$2436,5,TRUE),"")</f>
        <v/>
      </c>
      <c r="I912">
        <v>318573</v>
      </c>
      <c r="J912">
        <v>0</v>
      </c>
      <c r="K912">
        <v>318573</v>
      </c>
      <c r="L912" t="str">
        <f>IFERROR(VLOOKUP(A912,'Iny SPEC'!$A$1:$B$3068,2,FALSE),"")</f>
        <v/>
      </c>
      <c r="M912">
        <f t="shared" si="14"/>
        <v>0</v>
      </c>
    </row>
    <row r="913" spans="1:13" x14ac:dyDescent="0.2">
      <c r="A913" s="1">
        <v>42460</v>
      </c>
      <c r="B913" t="s">
        <v>4</v>
      </c>
      <c r="C913" s="6">
        <v>4.2140395733323297</v>
      </c>
      <c r="D913" s="6">
        <f>VLOOKUP(A913,'PPP - Resi'!$I$2:$K$3928,2,FALSE)</f>
        <v>4.9790678949511404</v>
      </c>
      <c r="E913" s="7">
        <f>VLOOKUP(A913,Embalses!$D$1:$E$4292,2,FALSE)</f>
        <v>0.32290705823374277</v>
      </c>
      <c r="F913" s="8">
        <f>VLOOKUP(A913,'Prod comer'!$A$2:$C$130,3,TRUE)</f>
        <v>2046.5069677419356</v>
      </c>
      <c r="G913" s="8">
        <f>VLOOKUP(A913,'Prod comer'!$A$2:$F$130,6,TRUE)</f>
        <v>633.96277419354851</v>
      </c>
      <c r="H913" t="str">
        <f>IFERROR(VLOOKUP(A913,P.Int!$A$1:$E$2436,5,TRUE),"")</f>
        <v/>
      </c>
      <c r="I913">
        <v>607416</v>
      </c>
      <c r="J913">
        <v>17035</v>
      </c>
      <c r="K913">
        <v>624451</v>
      </c>
      <c r="L913" t="str">
        <f>IFERROR(VLOOKUP(A913,'Iny SPEC'!$A$1:$B$3068,2,FALSE),"")</f>
        <v/>
      </c>
      <c r="M913">
        <f t="shared" si="14"/>
        <v>0</v>
      </c>
    </row>
    <row r="914" spans="1:13" x14ac:dyDescent="0.2">
      <c r="A914" s="1">
        <v>42461</v>
      </c>
      <c r="B914" t="s">
        <v>3</v>
      </c>
      <c r="C914" s="6">
        <v>4.82466216714512</v>
      </c>
      <c r="D914" s="6">
        <f>VLOOKUP(A914,'PPP - Resi'!$E$1:$G$3927,2,FALSE)</f>
        <v>5.9292920851747697</v>
      </c>
      <c r="E914" s="7">
        <f>VLOOKUP(A914,Embalses!$A$1:$B$4292,2,FALSE)</f>
        <v>0.17926128797970201</v>
      </c>
      <c r="F914" s="8">
        <f>VLOOKUP(A914,'Prod comer'!$A$2:$C$130,2,TRUE)</f>
        <v>493.57580000000002</v>
      </c>
      <c r="G914" s="8">
        <f>VLOOKUP(A914,'Prod comer'!$A$2:$F$130,5,TRUE)</f>
        <v>478.47677953333334</v>
      </c>
      <c r="H914" t="str">
        <f>IFERROR(VLOOKUP(A914,P.Int!$A$1:$E$2436,5,TRUE),"")</f>
        <v/>
      </c>
      <c r="I914">
        <v>320575</v>
      </c>
      <c r="J914">
        <v>0</v>
      </c>
      <c r="K914">
        <v>320575</v>
      </c>
      <c r="L914" t="str">
        <f>IFERROR(VLOOKUP(A914,'Iny SPEC'!$A$1:$B$3068,2,FALSE),"")</f>
        <v/>
      </c>
      <c r="M914">
        <f t="shared" si="14"/>
        <v>0</v>
      </c>
    </row>
    <row r="915" spans="1:13" x14ac:dyDescent="0.2">
      <c r="A915" s="1">
        <v>42461</v>
      </c>
      <c r="B915" t="s">
        <v>4</v>
      </c>
      <c r="C915" s="6">
        <v>4.2200912528429297</v>
      </c>
      <c r="D915" s="6">
        <f>VLOOKUP(A915,'PPP - Resi'!$I$2:$K$3928,2,FALSE)</f>
        <v>4.9790678949511404</v>
      </c>
      <c r="E915" s="7">
        <f>VLOOKUP(A915,Embalses!$D$1:$E$4292,2,FALSE)</f>
        <v>0.32749439359057153</v>
      </c>
      <c r="F915" s="8">
        <f>VLOOKUP(A915,'Prod comer'!$A$2:$C$130,3,TRUE)</f>
        <v>2027.0360536666662</v>
      </c>
      <c r="G915" s="8">
        <f>VLOOKUP(A915,'Prod comer'!$A$2:$F$130,6,TRUE)</f>
        <v>611.08747133333361</v>
      </c>
      <c r="H915" t="str">
        <f>IFERROR(VLOOKUP(A915,P.Int!$A$1:$E$2436,5,TRUE),"")</f>
        <v/>
      </c>
      <c r="I915">
        <v>590463</v>
      </c>
      <c r="J915">
        <v>16910</v>
      </c>
      <c r="K915">
        <v>607373</v>
      </c>
      <c r="L915" t="str">
        <f>IFERROR(VLOOKUP(A915,'Iny SPEC'!$A$1:$B$3068,2,FALSE),"")</f>
        <v/>
      </c>
      <c r="M915">
        <f t="shared" si="14"/>
        <v>0</v>
      </c>
    </row>
    <row r="916" spans="1:13" x14ac:dyDescent="0.2">
      <c r="A916" s="1">
        <v>42462</v>
      </c>
      <c r="B916" t="s">
        <v>3</v>
      </c>
      <c r="C916" s="6">
        <v>4.82466216714512</v>
      </c>
      <c r="D916" s="6">
        <f>VLOOKUP(A916,'PPP - Resi'!$E$1:$G$3927,2,FALSE)</f>
        <v>5.9292920851747697</v>
      </c>
      <c r="E916" s="7">
        <f>VLOOKUP(A916,Embalses!$A$1:$B$4292,2,FALSE)</f>
        <v>0.167450079799177</v>
      </c>
      <c r="F916" s="8">
        <f>VLOOKUP(A916,'Prod comer'!$A$2:$C$130,2,TRUE)</f>
        <v>493.57580000000002</v>
      </c>
      <c r="G916" s="8">
        <f>VLOOKUP(A916,'Prod comer'!$A$2:$F$130,5,TRUE)</f>
        <v>478.47677953333334</v>
      </c>
      <c r="H916" t="str">
        <f>IFERROR(VLOOKUP(A916,P.Int!$A$1:$E$2436,5,TRUE),"")</f>
        <v/>
      </c>
      <c r="I916">
        <v>329769</v>
      </c>
      <c r="J916">
        <v>0</v>
      </c>
      <c r="K916">
        <v>329769</v>
      </c>
      <c r="L916" t="str">
        <f>IFERROR(VLOOKUP(A916,'Iny SPEC'!$A$1:$B$3068,2,FALSE),"")</f>
        <v/>
      </c>
      <c r="M916">
        <f t="shared" si="14"/>
        <v>0</v>
      </c>
    </row>
    <row r="917" spans="1:13" x14ac:dyDescent="0.2">
      <c r="A917" s="1">
        <v>42462</v>
      </c>
      <c r="B917" t="s">
        <v>4</v>
      </c>
      <c r="C917" s="6">
        <v>4.2200912528429297</v>
      </c>
      <c r="D917" s="6">
        <f>VLOOKUP(A917,'PPP - Resi'!$I$2:$K$3928,2,FALSE)</f>
        <v>4.9790678949511404</v>
      </c>
      <c r="E917" s="7">
        <f>VLOOKUP(A917,Embalses!$D$1:$E$4292,2,FALSE)</f>
        <v>0.34387829124493152</v>
      </c>
      <c r="F917" s="8">
        <f>VLOOKUP(A917,'Prod comer'!$A$2:$C$130,3,TRUE)</f>
        <v>2027.0360536666662</v>
      </c>
      <c r="G917" s="8">
        <f>VLOOKUP(A917,'Prod comer'!$A$2:$F$130,6,TRUE)</f>
        <v>611.08747133333361</v>
      </c>
      <c r="H917" t="str">
        <f>IFERROR(VLOOKUP(A917,P.Int!$A$1:$E$2436,5,TRUE),"")</f>
        <v/>
      </c>
      <c r="I917">
        <v>574109</v>
      </c>
      <c r="J917">
        <v>17025</v>
      </c>
      <c r="K917">
        <v>591134</v>
      </c>
      <c r="L917" t="str">
        <f>IFERROR(VLOOKUP(A917,'Iny SPEC'!$A$1:$B$3068,2,FALSE),"")</f>
        <v/>
      </c>
      <c r="M917">
        <f t="shared" si="14"/>
        <v>0</v>
      </c>
    </row>
    <row r="918" spans="1:13" x14ac:dyDescent="0.2">
      <c r="A918" s="1">
        <v>42463</v>
      </c>
      <c r="B918" t="s">
        <v>3</v>
      </c>
      <c r="C918" s="6">
        <v>4.82466216714512</v>
      </c>
      <c r="D918" s="6">
        <f>VLOOKUP(A918,'PPP - Resi'!$E$1:$G$3927,2,FALSE)</f>
        <v>5.9292920851747697</v>
      </c>
      <c r="E918" s="7">
        <f>VLOOKUP(A918,Embalses!$A$1:$B$4292,2,FALSE)</f>
        <v>0.15948210152033801</v>
      </c>
      <c r="F918" s="8">
        <f>VLOOKUP(A918,'Prod comer'!$A$2:$C$130,2,TRUE)</f>
        <v>493.57580000000002</v>
      </c>
      <c r="G918" s="8">
        <f>VLOOKUP(A918,'Prod comer'!$A$2:$F$130,5,TRUE)</f>
        <v>478.47677953333334</v>
      </c>
      <c r="H918" t="str">
        <f>IFERROR(VLOOKUP(A918,P.Int!$A$1:$E$2436,5,TRUE),"")</f>
        <v/>
      </c>
      <c r="I918">
        <v>301904</v>
      </c>
      <c r="J918">
        <v>0</v>
      </c>
      <c r="K918">
        <v>301904</v>
      </c>
      <c r="L918" t="str">
        <f>IFERROR(VLOOKUP(A918,'Iny SPEC'!$A$1:$B$3068,2,FALSE),"")</f>
        <v/>
      </c>
      <c r="M918">
        <f t="shared" si="14"/>
        <v>0</v>
      </c>
    </row>
    <row r="919" spans="1:13" x14ac:dyDescent="0.2">
      <c r="A919" s="1">
        <v>42463</v>
      </c>
      <c r="B919" t="s">
        <v>4</v>
      </c>
      <c r="C919" s="6">
        <v>4.2200912528429297</v>
      </c>
      <c r="D919" s="6">
        <f>VLOOKUP(A919,'PPP - Resi'!$I$2:$K$3928,2,FALSE)</f>
        <v>4.9790678949511404</v>
      </c>
      <c r="E919" s="7">
        <f>VLOOKUP(A919,Embalses!$D$1:$E$4292,2,FALSE)</f>
        <v>0.36270001650578948</v>
      </c>
      <c r="F919" s="8">
        <f>VLOOKUP(A919,'Prod comer'!$A$2:$C$130,3,TRUE)</f>
        <v>2027.0360536666662</v>
      </c>
      <c r="G919" s="8">
        <f>VLOOKUP(A919,'Prod comer'!$A$2:$F$130,6,TRUE)</f>
        <v>611.08747133333361</v>
      </c>
      <c r="H919" t="str">
        <f>IFERROR(VLOOKUP(A919,P.Int!$A$1:$E$2436,5,TRUE),"")</f>
        <v/>
      </c>
      <c r="I919">
        <v>518355</v>
      </c>
      <c r="J919">
        <v>16874</v>
      </c>
      <c r="K919">
        <v>535229</v>
      </c>
      <c r="L919" t="str">
        <f>IFERROR(VLOOKUP(A919,'Iny SPEC'!$A$1:$B$3068,2,FALSE),"")</f>
        <v/>
      </c>
      <c r="M919">
        <f t="shared" si="14"/>
        <v>0</v>
      </c>
    </row>
    <row r="920" spans="1:13" x14ac:dyDescent="0.2">
      <c r="A920" s="1">
        <v>42464</v>
      </c>
      <c r="B920" t="s">
        <v>3</v>
      </c>
      <c r="C920" s="6">
        <v>4.82466216714512</v>
      </c>
      <c r="D920" s="6">
        <f>VLOOKUP(A920,'PPP - Resi'!$E$1:$G$3927,2,FALSE)</f>
        <v>5.9292920851747697</v>
      </c>
      <c r="E920" s="7">
        <f>VLOOKUP(A920,Embalses!$A$1:$B$4292,2,FALSE)</f>
        <v>0.14960821802700999</v>
      </c>
      <c r="F920" s="8">
        <f>VLOOKUP(A920,'Prod comer'!$A$2:$C$130,2,TRUE)</f>
        <v>493.57580000000002</v>
      </c>
      <c r="G920" s="8">
        <f>VLOOKUP(A920,'Prod comer'!$A$2:$F$130,5,TRUE)</f>
        <v>478.47677953333334</v>
      </c>
      <c r="H920" t="str">
        <f>IFERROR(VLOOKUP(A920,P.Int!$A$1:$E$2436,5,TRUE),"")</f>
        <v/>
      </c>
      <c r="I920">
        <v>324453</v>
      </c>
      <c r="J920">
        <v>0</v>
      </c>
      <c r="K920">
        <v>324453</v>
      </c>
      <c r="L920" t="str">
        <f>IFERROR(VLOOKUP(A920,'Iny SPEC'!$A$1:$B$3068,2,FALSE),"")</f>
        <v/>
      </c>
      <c r="M920">
        <f t="shared" si="14"/>
        <v>0</v>
      </c>
    </row>
    <row r="921" spans="1:13" x14ac:dyDescent="0.2">
      <c r="A921" s="1">
        <v>42464</v>
      </c>
      <c r="B921" t="s">
        <v>4</v>
      </c>
      <c r="C921" s="6">
        <v>4.2200912528429297</v>
      </c>
      <c r="D921" s="6">
        <f>VLOOKUP(A921,'PPP - Resi'!$I$2:$K$3928,2,FALSE)</f>
        <v>4.9790678949511404</v>
      </c>
      <c r="E921" s="7">
        <f>VLOOKUP(A921,Embalses!$D$1:$E$4292,2,FALSE)</f>
        <v>0.36951129174976377</v>
      </c>
      <c r="F921" s="8">
        <f>VLOOKUP(A921,'Prod comer'!$A$2:$C$130,3,TRUE)</f>
        <v>2027.0360536666662</v>
      </c>
      <c r="G921" s="8">
        <f>VLOOKUP(A921,'Prod comer'!$A$2:$F$130,6,TRUE)</f>
        <v>611.08747133333361</v>
      </c>
      <c r="H921" t="str">
        <f>IFERROR(VLOOKUP(A921,P.Int!$A$1:$E$2436,5,TRUE),"")</f>
        <v/>
      </c>
      <c r="I921">
        <v>598996</v>
      </c>
      <c r="J921">
        <v>16945</v>
      </c>
      <c r="K921">
        <v>615941</v>
      </c>
      <c r="L921" t="str">
        <f>IFERROR(VLOOKUP(A921,'Iny SPEC'!$A$1:$B$3068,2,FALSE),"")</f>
        <v/>
      </c>
      <c r="M921">
        <f t="shared" si="14"/>
        <v>0</v>
      </c>
    </row>
    <row r="922" spans="1:13" x14ac:dyDescent="0.2">
      <c r="A922" s="1">
        <v>42465</v>
      </c>
      <c r="B922" t="s">
        <v>3</v>
      </c>
      <c r="C922" s="6">
        <v>4.82466216714512</v>
      </c>
      <c r="D922" s="6">
        <f>VLOOKUP(A922,'PPP - Resi'!$E$1:$G$3927,2,FALSE)</f>
        <v>5.9292920851747697</v>
      </c>
      <c r="E922" s="7">
        <f>VLOOKUP(A922,Embalses!$A$1:$B$4292,2,FALSE)</f>
        <v>0.14044818495361699</v>
      </c>
      <c r="F922" s="8">
        <f>VLOOKUP(A922,'Prod comer'!$A$2:$C$130,2,TRUE)</f>
        <v>493.57580000000002</v>
      </c>
      <c r="G922" s="8">
        <f>VLOOKUP(A922,'Prod comer'!$A$2:$F$130,5,TRUE)</f>
        <v>478.47677953333334</v>
      </c>
      <c r="H922" t="str">
        <f>IFERROR(VLOOKUP(A922,P.Int!$A$1:$E$2436,5,TRUE),"")</f>
        <v/>
      </c>
      <c r="I922">
        <v>344354</v>
      </c>
      <c r="J922">
        <v>0</v>
      </c>
      <c r="K922">
        <v>344354</v>
      </c>
      <c r="L922" t="str">
        <f>IFERROR(VLOOKUP(A922,'Iny SPEC'!$A$1:$B$3068,2,FALSE),"")</f>
        <v/>
      </c>
      <c r="M922">
        <f t="shared" si="14"/>
        <v>0</v>
      </c>
    </row>
    <row r="923" spans="1:13" x14ac:dyDescent="0.2">
      <c r="A923" s="1">
        <v>42465</v>
      </c>
      <c r="B923" t="s">
        <v>4</v>
      </c>
      <c r="C923" s="6">
        <v>4.2200912528429297</v>
      </c>
      <c r="D923" s="6">
        <f>VLOOKUP(A923,'PPP - Resi'!$I$2:$K$3928,2,FALSE)</f>
        <v>4.9790678949511404</v>
      </c>
      <c r="E923" s="7">
        <f>VLOOKUP(A923,Embalses!$D$1:$E$4292,2,FALSE)</f>
        <v>0.37906937132480401</v>
      </c>
      <c r="F923" s="8">
        <f>VLOOKUP(A923,'Prod comer'!$A$2:$C$130,3,TRUE)</f>
        <v>2027.0360536666662</v>
      </c>
      <c r="G923" s="8">
        <f>VLOOKUP(A923,'Prod comer'!$A$2:$F$130,6,TRUE)</f>
        <v>611.08747133333361</v>
      </c>
      <c r="H923" t="str">
        <f>IFERROR(VLOOKUP(A923,P.Int!$A$1:$E$2436,5,TRUE),"")</f>
        <v/>
      </c>
      <c r="I923">
        <v>608956</v>
      </c>
      <c r="J923">
        <v>16961</v>
      </c>
      <c r="K923">
        <v>625917</v>
      </c>
      <c r="L923" t="str">
        <f>IFERROR(VLOOKUP(A923,'Iny SPEC'!$A$1:$B$3068,2,FALSE),"")</f>
        <v/>
      </c>
      <c r="M923">
        <f t="shared" si="14"/>
        <v>0</v>
      </c>
    </row>
    <row r="924" spans="1:13" x14ac:dyDescent="0.2">
      <c r="A924" s="1">
        <v>42466</v>
      </c>
      <c r="B924" t="s">
        <v>3</v>
      </c>
      <c r="C924" s="6">
        <v>4.82466216714512</v>
      </c>
      <c r="D924" s="6">
        <f>VLOOKUP(A924,'PPP - Resi'!$E$1:$G$3927,2,FALSE)</f>
        <v>5.9292920851747697</v>
      </c>
      <c r="E924" s="7">
        <f>VLOOKUP(A924,Embalses!$A$1:$B$4292,2,FALSE)</f>
        <v>0.13083445469431401</v>
      </c>
      <c r="F924" s="8">
        <f>VLOOKUP(A924,'Prod comer'!$A$2:$C$130,2,TRUE)</f>
        <v>493.57580000000002</v>
      </c>
      <c r="G924" s="8">
        <f>VLOOKUP(A924,'Prod comer'!$A$2:$F$130,5,TRUE)</f>
        <v>478.47677953333334</v>
      </c>
      <c r="H924" t="str">
        <f>IFERROR(VLOOKUP(A924,P.Int!$A$1:$E$2436,5,TRUE),"")</f>
        <v/>
      </c>
      <c r="I924">
        <v>347396</v>
      </c>
      <c r="J924">
        <v>0</v>
      </c>
      <c r="K924">
        <v>347396</v>
      </c>
      <c r="L924" t="str">
        <f>IFERROR(VLOOKUP(A924,'Iny SPEC'!$A$1:$B$3068,2,FALSE),"")</f>
        <v/>
      </c>
      <c r="M924">
        <f t="shared" si="14"/>
        <v>0</v>
      </c>
    </row>
    <row r="925" spans="1:13" x14ac:dyDescent="0.2">
      <c r="A925" s="1">
        <v>42466</v>
      </c>
      <c r="B925" t="s">
        <v>4</v>
      </c>
      <c r="C925" s="6">
        <v>4.2200912528429297</v>
      </c>
      <c r="D925" s="6">
        <f>VLOOKUP(A925,'PPP - Resi'!$I$2:$K$3928,2,FALSE)</f>
        <v>4.9790678949511404</v>
      </c>
      <c r="E925" s="7">
        <f>VLOOKUP(A925,Embalses!$D$1:$E$4292,2,FALSE)</f>
        <v>0.38374781053688972</v>
      </c>
      <c r="F925" s="8">
        <f>VLOOKUP(A925,'Prod comer'!$A$2:$C$130,3,TRUE)</f>
        <v>2027.0360536666662</v>
      </c>
      <c r="G925" s="8">
        <f>VLOOKUP(A925,'Prod comer'!$A$2:$F$130,6,TRUE)</f>
        <v>611.08747133333361</v>
      </c>
      <c r="H925" t="str">
        <f>IFERROR(VLOOKUP(A925,P.Int!$A$1:$E$2436,5,TRUE),"")</f>
        <v/>
      </c>
      <c r="I925">
        <v>606936</v>
      </c>
      <c r="J925">
        <v>17063</v>
      </c>
      <c r="K925">
        <v>623999</v>
      </c>
      <c r="L925" t="str">
        <f>IFERROR(VLOOKUP(A925,'Iny SPEC'!$A$1:$B$3068,2,FALSE),"")</f>
        <v/>
      </c>
      <c r="M925">
        <f t="shared" si="14"/>
        <v>0</v>
      </c>
    </row>
    <row r="926" spans="1:13" x14ac:dyDescent="0.2">
      <c r="A926" s="1">
        <v>42467</v>
      </c>
      <c r="B926" t="s">
        <v>3</v>
      </c>
      <c r="C926" s="6">
        <v>4.82466216714512</v>
      </c>
      <c r="D926" s="6">
        <f>VLOOKUP(A926,'PPP - Resi'!$E$1:$G$3927,2,FALSE)</f>
        <v>5.9292920851747697</v>
      </c>
      <c r="E926" s="7">
        <f>VLOOKUP(A926,Embalses!$A$1:$B$4292,2,FALSE)</f>
        <v>0.122225519172225</v>
      </c>
      <c r="F926" s="8">
        <f>VLOOKUP(A926,'Prod comer'!$A$2:$C$130,2,TRUE)</f>
        <v>493.57580000000002</v>
      </c>
      <c r="G926" s="8">
        <f>VLOOKUP(A926,'Prod comer'!$A$2:$F$130,5,TRUE)</f>
        <v>478.47677953333334</v>
      </c>
      <c r="H926" t="str">
        <f>IFERROR(VLOOKUP(A926,P.Int!$A$1:$E$2436,5,TRUE),"")</f>
        <v/>
      </c>
      <c r="I926">
        <v>333827</v>
      </c>
      <c r="J926">
        <v>0</v>
      </c>
      <c r="K926">
        <v>333827</v>
      </c>
      <c r="L926" t="str">
        <f>IFERROR(VLOOKUP(A926,'Iny SPEC'!$A$1:$B$3068,2,FALSE),"")</f>
        <v/>
      </c>
      <c r="M926">
        <f t="shared" si="14"/>
        <v>0</v>
      </c>
    </row>
    <row r="927" spans="1:13" x14ac:dyDescent="0.2">
      <c r="A927" s="1">
        <v>42467</v>
      </c>
      <c r="B927" t="s">
        <v>4</v>
      </c>
      <c r="C927" s="6">
        <v>4.2200912528429297</v>
      </c>
      <c r="D927" s="6">
        <f>VLOOKUP(A927,'PPP - Resi'!$I$2:$K$3928,2,FALSE)</f>
        <v>4.9790678949511404</v>
      </c>
      <c r="E927" s="7">
        <f>VLOOKUP(A927,Embalses!$D$1:$E$4292,2,FALSE)</f>
        <v>0.38326402326283704</v>
      </c>
      <c r="F927" s="8">
        <f>VLOOKUP(A927,'Prod comer'!$A$2:$C$130,3,TRUE)</f>
        <v>2027.0360536666662</v>
      </c>
      <c r="G927" s="8">
        <f>VLOOKUP(A927,'Prod comer'!$A$2:$F$130,6,TRUE)</f>
        <v>611.08747133333361</v>
      </c>
      <c r="H927" t="str">
        <f>IFERROR(VLOOKUP(A927,P.Int!$A$1:$E$2436,5,TRUE),"")</f>
        <v/>
      </c>
      <c r="I927">
        <v>599612</v>
      </c>
      <c r="J927">
        <v>16992</v>
      </c>
      <c r="K927">
        <v>616604</v>
      </c>
      <c r="L927" t="str">
        <f>IFERROR(VLOOKUP(A927,'Iny SPEC'!$A$1:$B$3068,2,FALSE),"")</f>
        <v/>
      </c>
      <c r="M927">
        <f t="shared" si="14"/>
        <v>0</v>
      </c>
    </row>
    <row r="928" spans="1:13" x14ac:dyDescent="0.2">
      <c r="A928" s="1">
        <v>42468</v>
      </c>
      <c r="B928" t="s">
        <v>3</v>
      </c>
      <c r="C928" s="6">
        <v>4.82466216714512</v>
      </c>
      <c r="D928" s="6">
        <f>VLOOKUP(A928,'PPP - Resi'!$E$1:$G$3927,2,FALSE)</f>
        <v>5.9292920851747697</v>
      </c>
      <c r="E928" s="7">
        <f>VLOOKUP(A928,Embalses!$A$1:$B$4292,2,FALSE)</f>
        <v>0.11437065099513601</v>
      </c>
      <c r="F928" s="8">
        <f>VLOOKUP(A928,'Prod comer'!$A$2:$C$130,2,TRUE)</f>
        <v>493.57580000000002</v>
      </c>
      <c r="G928" s="8">
        <f>VLOOKUP(A928,'Prod comer'!$A$2:$F$130,5,TRUE)</f>
        <v>478.47677953333334</v>
      </c>
      <c r="H928" t="str">
        <f>IFERROR(VLOOKUP(A928,P.Int!$A$1:$E$2436,5,TRUE),"")</f>
        <v/>
      </c>
      <c r="I928">
        <v>335684</v>
      </c>
      <c r="J928">
        <v>0</v>
      </c>
      <c r="K928">
        <v>335684</v>
      </c>
      <c r="L928" t="str">
        <f>IFERROR(VLOOKUP(A928,'Iny SPEC'!$A$1:$B$3068,2,FALSE),"")</f>
        <v/>
      </c>
      <c r="M928">
        <f t="shared" si="14"/>
        <v>0</v>
      </c>
    </row>
    <row r="929" spans="1:13" x14ac:dyDescent="0.2">
      <c r="A929" s="1">
        <v>42468</v>
      </c>
      <c r="B929" t="s">
        <v>4</v>
      </c>
      <c r="C929" s="6">
        <v>4.2200912528429297</v>
      </c>
      <c r="D929" s="6">
        <f>VLOOKUP(A929,'PPP - Resi'!$I$2:$K$3928,2,FALSE)</f>
        <v>4.9790678949511404</v>
      </c>
      <c r="E929" s="7">
        <f>VLOOKUP(A929,Embalses!$D$1:$E$4292,2,FALSE)</f>
        <v>0.38147599145578326</v>
      </c>
      <c r="F929" s="8">
        <f>VLOOKUP(A929,'Prod comer'!$A$2:$C$130,3,TRUE)</f>
        <v>2027.0360536666662</v>
      </c>
      <c r="G929" s="8">
        <f>VLOOKUP(A929,'Prod comer'!$A$2:$F$130,6,TRUE)</f>
        <v>611.08747133333361</v>
      </c>
      <c r="H929" t="str">
        <f>IFERROR(VLOOKUP(A929,P.Int!$A$1:$E$2436,5,TRUE),"")</f>
        <v/>
      </c>
      <c r="I929">
        <v>588540</v>
      </c>
      <c r="J929">
        <v>17135</v>
      </c>
      <c r="K929">
        <v>605675</v>
      </c>
      <c r="L929" t="str">
        <f>IFERROR(VLOOKUP(A929,'Iny SPEC'!$A$1:$B$3068,2,FALSE),"")</f>
        <v/>
      </c>
      <c r="M929">
        <f t="shared" si="14"/>
        <v>0</v>
      </c>
    </row>
    <row r="930" spans="1:13" x14ac:dyDescent="0.2">
      <c r="A930" s="1">
        <v>42469</v>
      </c>
      <c r="B930" t="s">
        <v>3</v>
      </c>
      <c r="C930" s="6">
        <v>4.82466216714512</v>
      </c>
      <c r="D930" s="6">
        <f>VLOOKUP(A930,'PPP - Resi'!$E$1:$G$3927,2,FALSE)</f>
        <v>5.9292920851747697</v>
      </c>
      <c r="E930" s="7">
        <f>VLOOKUP(A930,Embalses!$A$1:$B$4292,2,FALSE)</f>
        <v>0.10975827240155001</v>
      </c>
      <c r="F930" s="8">
        <f>VLOOKUP(A930,'Prod comer'!$A$2:$C$130,2,TRUE)</f>
        <v>493.57580000000002</v>
      </c>
      <c r="G930" s="8">
        <f>VLOOKUP(A930,'Prod comer'!$A$2:$F$130,5,TRUE)</f>
        <v>478.47677953333334</v>
      </c>
      <c r="H930" t="str">
        <f>IFERROR(VLOOKUP(A930,P.Int!$A$1:$E$2436,5,TRUE),"")</f>
        <v/>
      </c>
      <c r="I930">
        <v>344234</v>
      </c>
      <c r="J930">
        <v>0</v>
      </c>
      <c r="K930">
        <v>344234</v>
      </c>
      <c r="L930" t="str">
        <f>IFERROR(VLOOKUP(A930,'Iny SPEC'!$A$1:$B$3068,2,FALSE),"")</f>
        <v/>
      </c>
      <c r="M930">
        <f t="shared" si="14"/>
        <v>0</v>
      </c>
    </row>
    <row r="931" spans="1:13" x14ac:dyDescent="0.2">
      <c r="A931" s="1">
        <v>42469</v>
      </c>
      <c r="B931" t="s">
        <v>4</v>
      </c>
      <c r="C931" s="6">
        <v>4.2200912528429297</v>
      </c>
      <c r="D931" s="6">
        <f>VLOOKUP(A931,'PPP - Resi'!$I$2:$K$3928,2,FALSE)</f>
        <v>4.9790678949511404</v>
      </c>
      <c r="E931" s="7">
        <f>VLOOKUP(A931,Embalses!$D$1:$E$4292,2,FALSE)</f>
        <v>0.390617568978468</v>
      </c>
      <c r="F931" s="8">
        <f>VLOOKUP(A931,'Prod comer'!$A$2:$C$130,3,TRUE)</f>
        <v>2027.0360536666662</v>
      </c>
      <c r="G931" s="8">
        <f>VLOOKUP(A931,'Prod comer'!$A$2:$F$130,6,TRUE)</f>
        <v>611.08747133333361</v>
      </c>
      <c r="H931" t="str">
        <f>IFERROR(VLOOKUP(A931,P.Int!$A$1:$E$2436,5,TRUE),"")</f>
        <v/>
      </c>
      <c r="I931">
        <v>575566</v>
      </c>
      <c r="J931">
        <v>17085</v>
      </c>
      <c r="K931">
        <v>592651</v>
      </c>
      <c r="L931" t="str">
        <f>IFERROR(VLOOKUP(A931,'Iny SPEC'!$A$1:$B$3068,2,FALSE),"")</f>
        <v/>
      </c>
      <c r="M931">
        <f t="shared" si="14"/>
        <v>0</v>
      </c>
    </row>
    <row r="932" spans="1:13" x14ac:dyDescent="0.2">
      <c r="A932" s="1">
        <v>42470</v>
      </c>
      <c r="B932" t="s">
        <v>3</v>
      </c>
      <c r="C932" s="6">
        <v>4.82466216714512</v>
      </c>
      <c r="D932" s="6">
        <f>VLOOKUP(A932,'PPP - Resi'!$E$1:$G$3927,2,FALSE)</f>
        <v>5.9292920851747697</v>
      </c>
      <c r="E932" s="7">
        <f>VLOOKUP(A932,Embalses!$A$1:$B$4292,2,FALSE)</f>
        <v>0.122193471310063</v>
      </c>
      <c r="F932" s="8">
        <f>VLOOKUP(A932,'Prod comer'!$A$2:$C$130,2,TRUE)</f>
        <v>493.57580000000002</v>
      </c>
      <c r="G932" s="8">
        <f>VLOOKUP(A932,'Prod comer'!$A$2:$F$130,5,TRUE)</f>
        <v>478.47677953333334</v>
      </c>
      <c r="H932" t="str">
        <f>IFERROR(VLOOKUP(A932,P.Int!$A$1:$E$2436,5,TRUE),"")</f>
        <v/>
      </c>
      <c r="I932">
        <v>332922</v>
      </c>
      <c r="J932">
        <v>0</v>
      </c>
      <c r="K932">
        <v>332922</v>
      </c>
      <c r="L932" t="str">
        <f>IFERROR(VLOOKUP(A932,'Iny SPEC'!$A$1:$B$3068,2,FALSE),"")</f>
        <v/>
      </c>
      <c r="M932">
        <f t="shared" si="14"/>
        <v>0</v>
      </c>
    </row>
    <row r="933" spans="1:13" x14ac:dyDescent="0.2">
      <c r="A933" s="1">
        <v>42470</v>
      </c>
      <c r="B933" t="s">
        <v>4</v>
      </c>
      <c r="C933" s="6">
        <v>4.2200912528429297</v>
      </c>
      <c r="D933" s="6">
        <f>VLOOKUP(A933,'PPP - Resi'!$I$2:$K$3928,2,FALSE)</f>
        <v>4.9790678949511404</v>
      </c>
      <c r="E933" s="7">
        <f>VLOOKUP(A933,Embalses!$D$1:$E$4292,2,FALSE)</f>
        <v>0.38773371981370075</v>
      </c>
      <c r="F933" s="8">
        <f>VLOOKUP(A933,'Prod comer'!$A$2:$C$130,3,TRUE)</f>
        <v>2027.0360536666662</v>
      </c>
      <c r="G933" s="8">
        <f>VLOOKUP(A933,'Prod comer'!$A$2:$F$130,6,TRUE)</f>
        <v>611.08747133333361</v>
      </c>
      <c r="H933" t="str">
        <f>IFERROR(VLOOKUP(A933,P.Int!$A$1:$E$2436,5,TRUE),"")</f>
        <v/>
      </c>
      <c r="I933">
        <v>517715</v>
      </c>
      <c r="J933">
        <v>6173</v>
      </c>
      <c r="K933">
        <v>523888</v>
      </c>
      <c r="L933" t="str">
        <f>IFERROR(VLOOKUP(A933,'Iny SPEC'!$A$1:$B$3068,2,FALSE),"")</f>
        <v/>
      </c>
      <c r="M933">
        <f t="shared" si="14"/>
        <v>0</v>
      </c>
    </row>
    <row r="934" spans="1:13" x14ac:dyDescent="0.2">
      <c r="A934" s="1">
        <v>42471</v>
      </c>
      <c r="B934" t="s">
        <v>3</v>
      </c>
      <c r="C934" s="6">
        <v>4.82466216714512</v>
      </c>
      <c r="D934" s="6">
        <f>VLOOKUP(A934,'PPP - Resi'!$E$1:$G$3927,2,FALSE)</f>
        <v>5.9292920851747697</v>
      </c>
      <c r="E934" s="7">
        <f>VLOOKUP(A934,Embalses!$A$1:$B$4292,2,FALSE)</f>
        <v>0.12997544631046801</v>
      </c>
      <c r="F934" s="8">
        <f>VLOOKUP(A934,'Prod comer'!$A$2:$C$130,2,TRUE)</f>
        <v>493.57580000000002</v>
      </c>
      <c r="G934" s="8">
        <f>VLOOKUP(A934,'Prod comer'!$A$2:$F$130,5,TRUE)</f>
        <v>478.47677953333334</v>
      </c>
      <c r="H934" t="str">
        <f>IFERROR(VLOOKUP(A934,P.Int!$A$1:$E$2436,5,TRUE),"")</f>
        <v/>
      </c>
      <c r="I934">
        <v>348490</v>
      </c>
      <c r="J934">
        <v>0</v>
      </c>
      <c r="K934">
        <v>348490</v>
      </c>
      <c r="L934" t="str">
        <f>IFERROR(VLOOKUP(A934,'Iny SPEC'!$A$1:$B$3068,2,FALSE),"")</f>
        <v/>
      </c>
      <c r="M934">
        <f t="shared" si="14"/>
        <v>0</v>
      </c>
    </row>
    <row r="935" spans="1:13" x14ac:dyDescent="0.2">
      <c r="A935" s="1">
        <v>42471</v>
      </c>
      <c r="B935" t="s">
        <v>4</v>
      </c>
      <c r="C935" s="6">
        <v>4.2200912528429297</v>
      </c>
      <c r="D935" s="6">
        <f>VLOOKUP(A935,'PPP - Resi'!$I$2:$K$3928,2,FALSE)</f>
        <v>4.9790678949511404</v>
      </c>
      <c r="E935" s="7">
        <f>VLOOKUP(A935,Embalses!$D$1:$E$4292,2,FALSE)</f>
        <v>0.40090663790614023</v>
      </c>
      <c r="F935" s="8">
        <f>VLOOKUP(A935,'Prod comer'!$A$2:$C$130,3,TRUE)</f>
        <v>2027.0360536666662</v>
      </c>
      <c r="G935" s="8">
        <f>VLOOKUP(A935,'Prod comer'!$A$2:$F$130,6,TRUE)</f>
        <v>611.08747133333361</v>
      </c>
      <c r="H935" t="str">
        <f>IFERROR(VLOOKUP(A935,P.Int!$A$1:$E$2436,5,TRUE),"")</f>
        <v/>
      </c>
      <c r="I935">
        <v>596722</v>
      </c>
      <c r="J935">
        <v>17280</v>
      </c>
      <c r="K935">
        <v>614002</v>
      </c>
      <c r="L935" t="str">
        <f>IFERROR(VLOOKUP(A935,'Iny SPEC'!$A$1:$B$3068,2,FALSE),"")</f>
        <v/>
      </c>
      <c r="M935">
        <f t="shared" si="14"/>
        <v>0</v>
      </c>
    </row>
    <row r="936" spans="1:13" x14ac:dyDescent="0.2">
      <c r="A936" s="1">
        <v>42472</v>
      </c>
      <c r="B936" t="s">
        <v>3</v>
      </c>
      <c r="C936" s="6">
        <v>4.82466216714512</v>
      </c>
      <c r="D936" s="6">
        <f>VLOOKUP(A936,'PPP - Resi'!$E$1:$G$3927,2,FALSE)</f>
        <v>5.9292920851747697</v>
      </c>
      <c r="E936" s="7">
        <f>VLOOKUP(A936,Embalses!$A$1:$B$4292,2,FALSE)</f>
        <v>0.140578261570629</v>
      </c>
      <c r="F936" s="8">
        <f>VLOOKUP(A936,'Prod comer'!$A$2:$C$130,2,TRUE)</f>
        <v>493.57580000000002</v>
      </c>
      <c r="G936" s="8">
        <f>VLOOKUP(A936,'Prod comer'!$A$2:$F$130,5,TRUE)</f>
        <v>478.47677953333334</v>
      </c>
      <c r="H936" t="str">
        <f>IFERROR(VLOOKUP(A936,P.Int!$A$1:$E$2436,5,TRUE),"")</f>
        <v/>
      </c>
      <c r="I936">
        <v>353028</v>
      </c>
      <c r="J936">
        <v>0</v>
      </c>
      <c r="K936">
        <v>353028</v>
      </c>
      <c r="L936" t="str">
        <f>IFERROR(VLOOKUP(A936,'Iny SPEC'!$A$1:$B$3068,2,FALSE),"")</f>
        <v/>
      </c>
      <c r="M936">
        <f t="shared" si="14"/>
        <v>0</v>
      </c>
    </row>
    <row r="937" spans="1:13" x14ac:dyDescent="0.2">
      <c r="A937" s="1">
        <v>42472</v>
      </c>
      <c r="B937" t="s">
        <v>4</v>
      </c>
      <c r="C937" s="6">
        <v>4.2200912528429297</v>
      </c>
      <c r="D937" s="6">
        <f>VLOOKUP(A937,'PPP - Resi'!$I$2:$K$3928,2,FALSE)</f>
        <v>4.9790678949511404</v>
      </c>
      <c r="E937" s="7">
        <f>VLOOKUP(A937,Embalses!$D$1:$E$4292,2,FALSE)</f>
        <v>0.4207661838130155</v>
      </c>
      <c r="F937" s="8">
        <f>VLOOKUP(A937,'Prod comer'!$A$2:$C$130,3,TRUE)</f>
        <v>2027.0360536666662</v>
      </c>
      <c r="G937" s="8">
        <f>VLOOKUP(A937,'Prod comer'!$A$2:$F$130,6,TRUE)</f>
        <v>611.08747133333361</v>
      </c>
      <c r="H937" t="str">
        <f>IFERROR(VLOOKUP(A937,P.Int!$A$1:$E$2436,5,TRUE),"")</f>
        <v/>
      </c>
      <c r="I937">
        <v>598567</v>
      </c>
      <c r="J937">
        <v>16885</v>
      </c>
      <c r="K937">
        <v>615452</v>
      </c>
      <c r="L937" t="str">
        <f>IFERROR(VLOOKUP(A937,'Iny SPEC'!$A$1:$B$3068,2,FALSE),"")</f>
        <v/>
      </c>
      <c r="M937">
        <f t="shared" si="14"/>
        <v>0</v>
      </c>
    </row>
    <row r="938" spans="1:13" x14ac:dyDescent="0.2">
      <c r="A938" s="1">
        <v>42473</v>
      </c>
      <c r="B938" t="s">
        <v>3</v>
      </c>
      <c r="C938" s="6">
        <v>4.82466216714512</v>
      </c>
      <c r="D938" s="6">
        <f>VLOOKUP(A938,'PPP - Resi'!$E$1:$G$3927,2,FALSE)</f>
        <v>5.9292920851747697</v>
      </c>
      <c r="E938" s="7">
        <f>VLOOKUP(A938,Embalses!$A$1:$B$4292,2,FALSE)</f>
        <v>0.14799514229816399</v>
      </c>
      <c r="F938" s="8">
        <f>VLOOKUP(A938,'Prod comer'!$A$2:$C$130,2,TRUE)</f>
        <v>493.57580000000002</v>
      </c>
      <c r="G938" s="8">
        <f>VLOOKUP(A938,'Prod comer'!$A$2:$F$130,5,TRUE)</f>
        <v>478.47677953333334</v>
      </c>
      <c r="H938" t="str">
        <f>IFERROR(VLOOKUP(A938,P.Int!$A$1:$E$2436,5,TRUE),"")</f>
        <v/>
      </c>
      <c r="I938">
        <v>362735</v>
      </c>
      <c r="J938">
        <v>0</v>
      </c>
      <c r="K938">
        <v>362735</v>
      </c>
      <c r="L938" t="str">
        <f>IFERROR(VLOOKUP(A938,'Iny SPEC'!$A$1:$B$3068,2,FALSE),"")</f>
        <v/>
      </c>
      <c r="M938">
        <f t="shared" si="14"/>
        <v>0</v>
      </c>
    </row>
    <row r="939" spans="1:13" x14ac:dyDescent="0.2">
      <c r="A939" s="1">
        <v>42473</v>
      </c>
      <c r="B939" t="s">
        <v>4</v>
      </c>
      <c r="C939" s="6">
        <v>4.2200912528429297</v>
      </c>
      <c r="D939" s="6">
        <f>VLOOKUP(A939,'PPP - Resi'!$I$2:$K$3928,2,FALSE)</f>
        <v>4.9790678949511404</v>
      </c>
      <c r="E939" s="7">
        <f>VLOOKUP(A939,Embalses!$D$1:$E$4292,2,FALSE)</f>
        <v>0.42552653660769379</v>
      </c>
      <c r="F939" s="8">
        <f>VLOOKUP(A939,'Prod comer'!$A$2:$C$130,3,TRUE)</f>
        <v>2027.0360536666662</v>
      </c>
      <c r="G939" s="8">
        <f>VLOOKUP(A939,'Prod comer'!$A$2:$F$130,6,TRUE)</f>
        <v>611.08747133333361</v>
      </c>
      <c r="H939" t="str">
        <f>IFERROR(VLOOKUP(A939,P.Int!$A$1:$E$2436,5,TRUE),"")</f>
        <v/>
      </c>
      <c r="I939">
        <v>574779</v>
      </c>
      <c r="J939">
        <v>17129</v>
      </c>
      <c r="K939">
        <v>591908</v>
      </c>
      <c r="L939" t="str">
        <f>IFERROR(VLOOKUP(A939,'Iny SPEC'!$A$1:$B$3068,2,FALSE),"")</f>
        <v/>
      </c>
      <c r="M939">
        <f t="shared" si="14"/>
        <v>0</v>
      </c>
    </row>
    <row r="940" spans="1:13" x14ac:dyDescent="0.2">
      <c r="A940" s="1">
        <v>42474</v>
      </c>
      <c r="B940" t="s">
        <v>3</v>
      </c>
      <c r="C940" s="6">
        <v>4.82466216714512</v>
      </c>
      <c r="D940" s="6">
        <f>VLOOKUP(A940,'PPP - Resi'!$E$1:$G$3927,2,FALSE)</f>
        <v>5.9292920851747697</v>
      </c>
      <c r="E940" s="7">
        <f>VLOOKUP(A940,Embalses!$A$1:$B$4292,2,FALSE)</f>
        <v>0.14350467125868499</v>
      </c>
      <c r="F940" s="8">
        <f>VLOOKUP(A940,'Prod comer'!$A$2:$C$130,2,TRUE)</f>
        <v>493.57580000000002</v>
      </c>
      <c r="G940" s="8">
        <f>VLOOKUP(A940,'Prod comer'!$A$2:$F$130,5,TRUE)</f>
        <v>478.47677953333334</v>
      </c>
      <c r="H940" t="str">
        <f>IFERROR(VLOOKUP(A940,P.Int!$A$1:$E$2436,5,TRUE),"")</f>
        <v/>
      </c>
      <c r="I940">
        <v>328729</v>
      </c>
      <c r="J940">
        <v>0</v>
      </c>
      <c r="K940">
        <v>328729</v>
      </c>
      <c r="L940" t="str">
        <f>IFERROR(VLOOKUP(A940,'Iny SPEC'!$A$1:$B$3068,2,FALSE),"")</f>
        <v/>
      </c>
      <c r="M940">
        <f t="shared" si="14"/>
        <v>0</v>
      </c>
    </row>
    <row r="941" spans="1:13" x14ac:dyDescent="0.2">
      <c r="A941" s="1">
        <v>42474</v>
      </c>
      <c r="B941" t="s">
        <v>4</v>
      </c>
      <c r="C941" s="6">
        <v>4.2200912528429297</v>
      </c>
      <c r="D941" s="6">
        <f>VLOOKUP(A941,'PPP - Resi'!$I$2:$K$3928,2,FALSE)</f>
        <v>4.9790678949511404</v>
      </c>
      <c r="E941" s="7">
        <f>VLOOKUP(A941,Embalses!$D$1:$E$4292,2,FALSE)</f>
        <v>0.41897190522095851</v>
      </c>
      <c r="F941" s="8">
        <f>VLOOKUP(A941,'Prod comer'!$A$2:$C$130,3,TRUE)</f>
        <v>2027.0360536666662</v>
      </c>
      <c r="G941" s="8">
        <f>VLOOKUP(A941,'Prod comer'!$A$2:$F$130,6,TRUE)</f>
        <v>611.08747133333361</v>
      </c>
      <c r="H941" t="str">
        <f>IFERROR(VLOOKUP(A941,P.Int!$A$1:$E$2436,5,TRUE),"")</f>
        <v/>
      </c>
      <c r="I941">
        <v>614205</v>
      </c>
      <c r="J941">
        <v>17041</v>
      </c>
      <c r="K941">
        <v>631246</v>
      </c>
      <c r="L941" t="str">
        <f>IFERROR(VLOOKUP(A941,'Iny SPEC'!$A$1:$B$3068,2,FALSE),"")</f>
        <v/>
      </c>
      <c r="M941">
        <f t="shared" si="14"/>
        <v>0</v>
      </c>
    </row>
    <row r="942" spans="1:13" x14ac:dyDescent="0.2">
      <c r="A942" s="1">
        <v>42475</v>
      </c>
      <c r="B942" t="s">
        <v>3</v>
      </c>
      <c r="C942" s="6">
        <v>4.82466216714512</v>
      </c>
      <c r="D942" s="6">
        <f>VLOOKUP(A942,'PPP - Resi'!$E$1:$G$3927,2,FALSE)</f>
        <v>5.9292920851747697</v>
      </c>
      <c r="E942" s="7">
        <f>VLOOKUP(A942,Embalses!$A$1:$B$4292,2,FALSE)</f>
        <v>0.13582763729712599</v>
      </c>
      <c r="F942" s="8">
        <f>VLOOKUP(A942,'Prod comer'!$A$2:$C$130,2,TRUE)</f>
        <v>493.57580000000002</v>
      </c>
      <c r="G942" s="8">
        <f>VLOOKUP(A942,'Prod comer'!$A$2:$F$130,5,TRUE)</f>
        <v>478.47677953333334</v>
      </c>
      <c r="H942" t="str">
        <f>IFERROR(VLOOKUP(A942,P.Int!$A$1:$E$2436,5,TRUE),"")</f>
        <v/>
      </c>
      <c r="I942">
        <v>309562</v>
      </c>
      <c r="J942">
        <v>0</v>
      </c>
      <c r="K942">
        <v>309562</v>
      </c>
      <c r="L942" t="str">
        <f>IFERROR(VLOOKUP(A942,'Iny SPEC'!$A$1:$B$3068,2,FALSE),"")</f>
        <v/>
      </c>
      <c r="M942">
        <f t="shared" si="14"/>
        <v>0</v>
      </c>
    </row>
    <row r="943" spans="1:13" x14ac:dyDescent="0.2">
      <c r="A943" s="1">
        <v>42475</v>
      </c>
      <c r="B943" t="s">
        <v>4</v>
      </c>
      <c r="C943" s="6">
        <v>4.2200912528429297</v>
      </c>
      <c r="D943" s="6">
        <f>VLOOKUP(A943,'PPP - Resi'!$I$2:$K$3928,2,FALSE)</f>
        <v>4.9790678949511404</v>
      </c>
      <c r="E943" s="7">
        <f>VLOOKUP(A943,Embalses!$D$1:$E$4292,2,FALSE)</f>
        <v>0.40698770412984697</v>
      </c>
      <c r="F943" s="8">
        <f>VLOOKUP(A943,'Prod comer'!$A$2:$C$130,3,TRUE)</f>
        <v>2027.0360536666662</v>
      </c>
      <c r="G943" s="8">
        <f>VLOOKUP(A943,'Prod comer'!$A$2:$F$130,6,TRUE)</f>
        <v>611.08747133333361</v>
      </c>
      <c r="H943" t="str">
        <f>IFERROR(VLOOKUP(A943,P.Int!$A$1:$E$2436,5,TRUE),"")</f>
        <v/>
      </c>
      <c r="I943">
        <v>593888</v>
      </c>
      <c r="J943">
        <v>16874</v>
      </c>
      <c r="K943">
        <v>610762</v>
      </c>
      <c r="L943" t="str">
        <f>IFERROR(VLOOKUP(A943,'Iny SPEC'!$A$1:$B$3068,2,FALSE),"")</f>
        <v/>
      </c>
      <c r="M943">
        <f t="shared" si="14"/>
        <v>0</v>
      </c>
    </row>
    <row r="944" spans="1:13" x14ac:dyDescent="0.2">
      <c r="A944" s="1">
        <v>42476</v>
      </c>
      <c r="B944" t="s">
        <v>3</v>
      </c>
      <c r="C944" s="6">
        <v>4.82466216714512</v>
      </c>
      <c r="D944" s="6">
        <f>VLOOKUP(A944,'PPP - Resi'!$E$1:$G$3927,2,FALSE)</f>
        <v>5.9292920851747697</v>
      </c>
      <c r="E944" s="7">
        <f>VLOOKUP(A944,Embalses!$A$1:$B$4292,2,FALSE)</f>
        <v>0.13397137484951599</v>
      </c>
      <c r="F944" s="8">
        <f>VLOOKUP(A944,'Prod comer'!$A$2:$C$130,2,TRUE)</f>
        <v>493.57580000000002</v>
      </c>
      <c r="G944" s="8">
        <f>VLOOKUP(A944,'Prod comer'!$A$2:$F$130,5,TRUE)</f>
        <v>478.47677953333334</v>
      </c>
      <c r="H944" t="str">
        <f>IFERROR(VLOOKUP(A944,P.Int!$A$1:$E$2436,5,TRUE),"")</f>
        <v/>
      </c>
      <c r="I944">
        <v>291664</v>
      </c>
      <c r="J944">
        <v>0</v>
      </c>
      <c r="K944">
        <v>291664</v>
      </c>
      <c r="L944" t="str">
        <f>IFERROR(VLOOKUP(A944,'Iny SPEC'!$A$1:$B$3068,2,FALSE),"")</f>
        <v/>
      </c>
      <c r="M944">
        <f t="shared" si="14"/>
        <v>0</v>
      </c>
    </row>
    <row r="945" spans="1:13" x14ac:dyDescent="0.2">
      <c r="A945" s="1">
        <v>42476</v>
      </c>
      <c r="B945" t="s">
        <v>4</v>
      </c>
      <c r="C945" s="6">
        <v>4.2200912528429297</v>
      </c>
      <c r="D945" s="6">
        <f>VLOOKUP(A945,'PPP - Resi'!$I$2:$K$3928,2,FALSE)</f>
        <v>4.9790678949511404</v>
      </c>
      <c r="E945" s="7">
        <f>VLOOKUP(A945,Embalses!$D$1:$E$4292,2,FALSE)</f>
        <v>0.41437734265755627</v>
      </c>
      <c r="F945" s="8">
        <f>VLOOKUP(A945,'Prod comer'!$A$2:$C$130,3,TRUE)</f>
        <v>2027.0360536666662</v>
      </c>
      <c r="G945" s="8">
        <f>VLOOKUP(A945,'Prod comer'!$A$2:$F$130,6,TRUE)</f>
        <v>611.08747133333361</v>
      </c>
      <c r="H945" t="str">
        <f>IFERROR(VLOOKUP(A945,P.Int!$A$1:$E$2436,5,TRUE),"")</f>
        <v/>
      </c>
      <c r="I945">
        <v>530617</v>
      </c>
      <c r="J945">
        <v>17002</v>
      </c>
      <c r="K945">
        <v>547619</v>
      </c>
      <c r="L945" t="str">
        <f>IFERROR(VLOOKUP(A945,'Iny SPEC'!$A$1:$B$3068,2,FALSE),"")</f>
        <v/>
      </c>
      <c r="M945">
        <f t="shared" si="14"/>
        <v>0</v>
      </c>
    </row>
    <row r="946" spans="1:13" x14ac:dyDescent="0.2">
      <c r="A946" s="1">
        <v>42477</v>
      </c>
      <c r="B946" t="s">
        <v>3</v>
      </c>
      <c r="C946" s="6">
        <v>4.82466216714512</v>
      </c>
      <c r="D946" s="6">
        <f>VLOOKUP(A946,'PPP - Resi'!$E$1:$G$3927,2,FALSE)</f>
        <v>5.9292920851747697</v>
      </c>
      <c r="E946" s="7">
        <f>VLOOKUP(A946,Embalses!$A$1:$B$4292,2,FALSE)</f>
        <v>0.13175881558139399</v>
      </c>
      <c r="F946" s="8">
        <f>VLOOKUP(A946,'Prod comer'!$A$2:$C$130,2,TRUE)</f>
        <v>493.57580000000002</v>
      </c>
      <c r="G946" s="8">
        <f>VLOOKUP(A946,'Prod comer'!$A$2:$F$130,5,TRUE)</f>
        <v>478.47677953333334</v>
      </c>
      <c r="H946" t="str">
        <f>IFERROR(VLOOKUP(A946,P.Int!$A$1:$E$2436,5,TRUE),"")</f>
        <v/>
      </c>
      <c r="I946">
        <v>273502</v>
      </c>
      <c r="J946">
        <v>0</v>
      </c>
      <c r="K946">
        <v>273502</v>
      </c>
      <c r="L946" t="str">
        <f>IFERROR(VLOOKUP(A946,'Iny SPEC'!$A$1:$B$3068,2,FALSE),"")</f>
        <v/>
      </c>
      <c r="M946">
        <f t="shared" si="14"/>
        <v>0</v>
      </c>
    </row>
    <row r="947" spans="1:13" x14ac:dyDescent="0.2">
      <c r="A947" s="1">
        <v>42477</v>
      </c>
      <c r="B947" t="s">
        <v>4</v>
      </c>
      <c r="C947" s="6">
        <v>4.2200912528429297</v>
      </c>
      <c r="D947" s="6">
        <f>VLOOKUP(A947,'PPP - Resi'!$I$2:$K$3928,2,FALSE)</f>
        <v>4.9790678949511404</v>
      </c>
      <c r="E947" s="7">
        <f>VLOOKUP(A947,Embalses!$D$1:$E$4292,2,FALSE)</f>
        <v>0.41477490409205198</v>
      </c>
      <c r="F947" s="8">
        <f>VLOOKUP(A947,'Prod comer'!$A$2:$C$130,3,TRUE)</f>
        <v>2027.0360536666662</v>
      </c>
      <c r="G947" s="8">
        <f>VLOOKUP(A947,'Prod comer'!$A$2:$F$130,6,TRUE)</f>
        <v>611.08747133333361</v>
      </c>
      <c r="H947" t="str">
        <f>IFERROR(VLOOKUP(A947,P.Int!$A$1:$E$2436,5,TRUE),"")</f>
        <v/>
      </c>
      <c r="I947">
        <v>442983</v>
      </c>
      <c r="J947">
        <v>16950</v>
      </c>
      <c r="K947">
        <v>459933</v>
      </c>
      <c r="L947" t="str">
        <f>IFERROR(VLOOKUP(A947,'Iny SPEC'!$A$1:$B$3068,2,FALSE),"")</f>
        <v/>
      </c>
      <c r="M947">
        <f t="shared" si="14"/>
        <v>0</v>
      </c>
    </row>
    <row r="948" spans="1:13" x14ac:dyDescent="0.2">
      <c r="A948" s="1">
        <v>42478</v>
      </c>
      <c r="B948" t="s">
        <v>3</v>
      </c>
      <c r="C948" s="6">
        <v>4.82466216714512</v>
      </c>
      <c r="D948" s="6">
        <f>VLOOKUP(A948,'PPP - Resi'!$E$1:$G$3927,2,FALSE)</f>
        <v>5.9292920851747697</v>
      </c>
      <c r="E948" s="7">
        <f>VLOOKUP(A948,Embalses!$A$1:$B$4292,2,FALSE)</f>
        <v>0.12901840917177099</v>
      </c>
      <c r="F948" s="8">
        <f>VLOOKUP(A948,'Prod comer'!$A$2:$C$130,2,TRUE)</f>
        <v>493.57580000000002</v>
      </c>
      <c r="G948" s="8">
        <f>VLOOKUP(A948,'Prod comer'!$A$2:$F$130,5,TRUE)</f>
        <v>478.47677953333334</v>
      </c>
      <c r="H948" t="str">
        <f>IFERROR(VLOOKUP(A948,P.Int!$A$1:$E$2436,5,TRUE),"")</f>
        <v/>
      </c>
      <c r="I948">
        <v>275778</v>
      </c>
      <c r="J948">
        <v>0</v>
      </c>
      <c r="K948">
        <v>275778</v>
      </c>
      <c r="L948" t="str">
        <f>IFERROR(VLOOKUP(A948,'Iny SPEC'!$A$1:$B$3068,2,FALSE),"")</f>
        <v/>
      </c>
      <c r="M948">
        <f t="shared" si="14"/>
        <v>0</v>
      </c>
    </row>
    <row r="949" spans="1:13" x14ac:dyDescent="0.2">
      <c r="A949" s="1">
        <v>42478</v>
      </c>
      <c r="B949" t="s">
        <v>4</v>
      </c>
      <c r="C949" s="6">
        <v>4.2200912528429297</v>
      </c>
      <c r="D949" s="6">
        <f>VLOOKUP(A949,'PPP - Resi'!$I$2:$K$3928,2,FALSE)</f>
        <v>4.9790678949511404</v>
      </c>
      <c r="E949" s="7">
        <f>VLOOKUP(A949,Embalses!$D$1:$E$4292,2,FALSE)</f>
        <v>0.40098333304547401</v>
      </c>
      <c r="F949" s="8">
        <f>VLOOKUP(A949,'Prod comer'!$A$2:$C$130,3,TRUE)</f>
        <v>2027.0360536666662</v>
      </c>
      <c r="G949" s="8">
        <f>VLOOKUP(A949,'Prod comer'!$A$2:$F$130,6,TRUE)</f>
        <v>611.08747133333361</v>
      </c>
      <c r="H949" t="str">
        <f>IFERROR(VLOOKUP(A949,P.Int!$A$1:$E$2436,5,TRUE),"")</f>
        <v/>
      </c>
      <c r="I949">
        <v>539467</v>
      </c>
      <c r="J949">
        <v>16752</v>
      </c>
      <c r="K949">
        <v>556219</v>
      </c>
      <c r="L949" t="str">
        <f>IFERROR(VLOOKUP(A949,'Iny SPEC'!$A$1:$B$3068,2,FALSE),"")</f>
        <v/>
      </c>
      <c r="M949">
        <f t="shared" si="14"/>
        <v>0</v>
      </c>
    </row>
    <row r="950" spans="1:13" x14ac:dyDescent="0.2">
      <c r="A950" s="1">
        <v>42479</v>
      </c>
      <c r="B950" t="s">
        <v>3</v>
      </c>
      <c r="C950" s="6">
        <v>4.82466216714512</v>
      </c>
      <c r="D950" s="6">
        <f>VLOOKUP(A950,'PPP - Resi'!$E$1:$G$3927,2,FALSE)</f>
        <v>5.9292920851747697</v>
      </c>
      <c r="E950" s="7">
        <f>VLOOKUP(A950,Embalses!$A$1:$B$4292,2,FALSE)</f>
        <v>0.13992976365392901</v>
      </c>
      <c r="F950" s="8">
        <f>VLOOKUP(A950,'Prod comer'!$A$2:$C$130,2,TRUE)</f>
        <v>493.57580000000002</v>
      </c>
      <c r="G950" s="8">
        <f>VLOOKUP(A950,'Prod comer'!$A$2:$F$130,5,TRUE)</f>
        <v>478.47677953333334</v>
      </c>
      <c r="H950" t="str">
        <f>IFERROR(VLOOKUP(A950,P.Int!$A$1:$E$2436,5,TRUE),"")</f>
        <v/>
      </c>
      <c r="I950">
        <v>255229</v>
      </c>
      <c r="J950">
        <v>0</v>
      </c>
      <c r="K950">
        <v>255229</v>
      </c>
      <c r="L950" t="str">
        <f>IFERROR(VLOOKUP(A950,'Iny SPEC'!$A$1:$B$3068,2,FALSE),"")</f>
        <v/>
      </c>
      <c r="M950">
        <f t="shared" si="14"/>
        <v>0</v>
      </c>
    </row>
    <row r="951" spans="1:13" x14ac:dyDescent="0.2">
      <c r="A951" s="1">
        <v>42479</v>
      </c>
      <c r="B951" t="s">
        <v>4</v>
      </c>
      <c r="C951" s="6">
        <v>4.2200912528429297</v>
      </c>
      <c r="D951" s="6">
        <f>VLOOKUP(A951,'PPP - Resi'!$I$2:$K$3928,2,FALSE)</f>
        <v>4.9790678949511404</v>
      </c>
      <c r="E951" s="7">
        <f>VLOOKUP(A951,Embalses!$D$1:$E$4292,2,FALSE)</f>
        <v>0.38641678620280329</v>
      </c>
      <c r="F951" s="8">
        <f>VLOOKUP(A951,'Prod comer'!$A$2:$C$130,3,TRUE)</f>
        <v>2027.0360536666662</v>
      </c>
      <c r="G951" s="8">
        <f>VLOOKUP(A951,'Prod comer'!$A$2:$F$130,6,TRUE)</f>
        <v>611.08747133333361</v>
      </c>
      <c r="H951" t="str">
        <f>IFERROR(VLOOKUP(A951,P.Int!$A$1:$E$2436,5,TRUE),"")</f>
        <v/>
      </c>
      <c r="I951">
        <v>558224</v>
      </c>
      <c r="J951">
        <v>16895</v>
      </c>
      <c r="K951">
        <v>575119</v>
      </c>
      <c r="L951" t="str">
        <f>IFERROR(VLOOKUP(A951,'Iny SPEC'!$A$1:$B$3068,2,FALSE),"")</f>
        <v/>
      </c>
      <c r="M951">
        <f t="shared" si="14"/>
        <v>0</v>
      </c>
    </row>
    <row r="952" spans="1:13" x14ac:dyDescent="0.2">
      <c r="A952" s="1">
        <v>42480</v>
      </c>
      <c r="B952" t="s">
        <v>3</v>
      </c>
      <c r="C952" s="6">
        <v>4.82466216714512</v>
      </c>
      <c r="D952" s="6">
        <f>VLOOKUP(A952,'PPP - Resi'!$E$1:$G$3927,2,FALSE)</f>
        <v>5.9292920851747697</v>
      </c>
      <c r="E952" s="7">
        <f>VLOOKUP(A952,Embalses!$A$1:$B$4292,2,FALSE)</f>
        <v>0.14687660906974601</v>
      </c>
      <c r="F952" s="8">
        <f>VLOOKUP(A952,'Prod comer'!$A$2:$C$130,2,TRUE)</f>
        <v>493.57580000000002</v>
      </c>
      <c r="G952" s="8">
        <f>VLOOKUP(A952,'Prod comer'!$A$2:$F$130,5,TRUE)</f>
        <v>478.47677953333334</v>
      </c>
      <c r="H952" t="str">
        <f>IFERROR(VLOOKUP(A952,P.Int!$A$1:$E$2436,5,TRUE),"")</f>
        <v/>
      </c>
      <c r="I952">
        <v>276669</v>
      </c>
      <c r="J952">
        <v>0</v>
      </c>
      <c r="K952">
        <v>276669</v>
      </c>
      <c r="L952" t="str">
        <f>IFERROR(VLOOKUP(A952,'Iny SPEC'!$A$1:$B$3068,2,FALSE),"")</f>
        <v/>
      </c>
      <c r="M952">
        <f t="shared" si="14"/>
        <v>0</v>
      </c>
    </row>
    <row r="953" spans="1:13" x14ac:dyDescent="0.2">
      <c r="A953" s="1">
        <v>42480</v>
      </c>
      <c r="B953" t="s">
        <v>4</v>
      </c>
      <c r="C953" s="6">
        <v>4.2200912528429297</v>
      </c>
      <c r="D953" s="6">
        <f>VLOOKUP(A953,'PPP - Resi'!$I$2:$K$3928,2,FALSE)</f>
        <v>4.9790678949511404</v>
      </c>
      <c r="E953" s="7">
        <f>VLOOKUP(A953,Embalses!$D$1:$E$4292,2,FALSE)</f>
        <v>0.36739818867440127</v>
      </c>
      <c r="F953" s="8">
        <f>VLOOKUP(A953,'Prod comer'!$A$2:$C$130,3,TRUE)</f>
        <v>2027.0360536666662</v>
      </c>
      <c r="G953" s="8">
        <f>VLOOKUP(A953,'Prod comer'!$A$2:$F$130,6,TRUE)</f>
        <v>611.08747133333361</v>
      </c>
      <c r="H953" t="str">
        <f>IFERROR(VLOOKUP(A953,P.Int!$A$1:$E$2436,5,TRUE),"")</f>
        <v/>
      </c>
      <c r="I953">
        <v>590967</v>
      </c>
      <c r="J953">
        <v>17263</v>
      </c>
      <c r="K953">
        <v>608230</v>
      </c>
      <c r="L953" t="str">
        <f>IFERROR(VLOOKUP(A953,'Iny SPEC'!$A$1:$B$3068,2,FALSE),"")</f>
        <v/>
      </c>
      <c r="M953">
        <f t="shared" si="14"/>
        <v>0</v>
      </c>
    </row>
    <row r="954" spans="1:13" x14ac:dyDescent="0.2">
      <c r="A954" s="1">
        <v>42481</v>
      </c>
      <c r="B954" t="s">
        <v>3</v>
      </c>
      <c r="C954" s="6">
        <v>4.78717232405294</v>
      </c>
      <c r="D954" s="6">
        <f>VLOOKUP(A954,'PPP - Resi'!$E$1:$G$3927,2,FALSE)</f>
        <v>5.9292920851747697</v>
      </c>
      <c r="E954" s="7">
        <f>VLOOKUP(A954,Embalses!$A$1:$B$4292,2,FALSE)</f>
        <v>0.15324030907209599</v>
      </c>
      <c r="F954" s="8">
        <f>VLOOKUP(A954,'Prod comer'!$A$2:$C$130,2,TRUE)</f>
        <v>493.57580000000002</v>
      </c>
      <c r="G954" s="8">
        <f>VLOOKUP(A954,'Prod comer'!$A$2:$F$130,5,TRUE)</f>
        <v>478.47677953333334</v>
      </c>
      <c r="H954" t="str">
        <f>IFERROR(VLOOKUP(A954,P.Int!$A$1:$E$2436,5,TRUE),"")</f>
        <v/>
      </c>
      <c r="I954">
        <v>325991</v>
      </c>
      <c r="J954">
        <v>0</v>
      </c>
      <c r="K954">
        <v>325991</v>
      </c>
      <c r="L954" t="str">
        <f>IFERROR(VLOOKUP(A954,'Iny SPEC'!$A$1:$B$3068,2,FALSE),"")</f>
        <v/>
      </c>
      <c r="M954">
        <f t="shared" si="14"/>
        <v>0</v>
      </c>
    </row>
    <row r="955" spans="1:13" x14ac:dyDescent="0.2">
      <c r="A955" s="1">
        <v>42481</v>
      </c>
      <c r="B955" t="s">
        <v>4</v>
      </c>
      <c r="C955" s="6">
        <v>4.2201725953703404</v>
      </c>
      <c r="D955" s="6">
        <f>VLOOKUP(A955,'PPP - Resi'!$I$2:$K$3928,2,FALSE)</f>
        <v>4.9790678949511404</v>
      </c>
      <c r="E955" s="7">
        <f>VLOOKUP(A955,Embalses!$D$1:$E$4292,2,FALSE)</f>
        <v>0.35508166576792627</v>
      </c>
      <c r="F955" s="8">
        <f>VLOOKUP(A955,'Prod comer'!$A$2:$C$130,3,TRUE)</f>
        <v>2027.0360536666662</v>
      </c>
      <c r="G955" s="8">
        <f>VLOOKUP(A955,'Prod comer'!$A$2:$F$130,6,TRUE)</f>
        <v>611.08747133333361</v>
      </c>
      <c r="H955" t="str">
        <f>IFERROR(VLOOKUP(A955,P.Int!$A$1:$E$2436,5,TRUE),"")</f>
        <v/>
      </c>
      <c r="I955">
        <v>620015</v>
      </c>
      <c r="J955">
        <v>16901</v>
      </c>
      <c r="K955">
        <v>636916</v>
      </c>
      <c r="L955" t="str">
        <f>IFERROR(VLOOKUP(A955,'Iny SPEC'!$A$1:$B$3068,2,FALSE),"")</f>
        <v/>
      </c>
      <c r="M955">
        <f t="shared" si="14"/>
        <v>0</v>
      </c>
    </row>
    <row r="956" spans="1:13" x14ac:dyDescent="0.2">
      <c r="A956" s="1">
        <v>42482</v>
      </c>
      <c r="B956" t="s">
        <v>3</v>
      </c>
      <c r="C956" s="6">
        <v>4.78717232405294</v>
      </c>
      <c r="D956" s="6">
        <f>VLOOKUP(A956,'PPP - Resi'!$E$1:$G$3927,2,FALSE)</f>
        <v>5.9292920851747697</v>
      </c>
      <c r="E956" s="7">
        <f>VLOOKUP(A956,Embalses!$A$1:$B$4292,2,FALSE)</f>
        <v>0.15533975823846899</v>
      </c>
      <c r="F956" s="8">
        <f>VLOOKUP(A956,'Prod comer'!$A$2:$C$130,2,TRUE)</f>
        <v>493.57580000000002</v>
      </c>
      <c r="G956" s="8">
        <f>VLOOKUP(A956,'Prod comer'!$A$2:$F$130,5,TRUE)</f>
        <v>478.47677953333334</v>
      </c>
      <c r="H956" t="str">
        <f>IFERROR(VLOOKUP(A956,P.Int!$A$1:$E$2436,5,TRUE),"")</f>
        <v/>
      </c>
      <c r="I956">
        <v>359479</v>
      </c>
      <c r="J956">
        <v>0</v>
      </c>
      <c r="K956">
        <v>359479</v>
      </c>
      <c r="L956" t="str">
        <f>IFERROR(VLOOKUP(A956,'Iny SPEC'!$A$1:$B$3068,2,FALSE),"")</f>
        <v/>
      </c>
      <c r="M956">
        <f t="shared" si="14"/>
        <v>0</v>
      </c>
    </row>
    <row r="957" spans="1:13" x14ac:dyDescent="0.2">
      <c r="A957" s="1">
        <v>42482</v>
      </c>
      <c r="B957" t="s">
        <v>4</v>
      </c>
      <c r="C957" s="6">
        <v>4.2201725953703404</v>
      </c>
      <c r="D957" s="6">
        <f>VLOOKUP(A957,'PPP - Resi'!$I$2:$K$3928,2,FALSE)</f>
        <v>4.9790678949511404</v>
      </c>
      <c r="E957" s="7">
        <f>VLOOKUP(A957,Embalses!$D$1:$E$4292,2,FALSE)</f>
        <v>0.34152607981134503</v>
      </c>
      <c r="F957" s="8">
        <f>VLOOKUP(A957,'Prod comer'!$A$2:$C$130,3,TRUE)</f>
        <v>2027.0360536666662</v>
      </c>
      <c r="G957" s="8">
        <f>VLOOKUP(A957,'Prod comer'!$A$2:$F$130,6,TRUE)</f>
        <v>611.08747133333361</v>
      </c>
      <c r="H957" t="str">
        <f>IFERROR(VLOOKUP(A957,P.Int!$A$1:$E$2436,5,TRUE),"")</f>
        <v/>
      </c>
      <c r="I957">
        <v>646630</v>
      </c>
      <c r="J957">
        <v>9719</v>
      </c>
      <c r="K957">
        <v>656349</v>
      </c>
      <c r="L957" t="str">
        <f>IFERROR(VLOOKUP(A957,'Iny SPEC'!$A$1:$B$3068,2,FALSE),"")</f>
        <v/>
      </c>
      <c r="M957">
        <f t="shared" si="14"/>
        <v>0</v>
      </c>
    </row>
    <row r="958" spans="1:13" x14ac:dyDescent="0.2">
      <c r="A958" s="1">
        <v>42483</v>
      </c>
      <c r="B958" t="s">
        <v>3</v>
      </c>
      <c r="C958" s="6">
        <v>4.7854868054299704</v>
      </c>
      <c r="D958" s="6">
        <f>VLOOKUP(A958,'PPP - Resi'!$E$1:$G$3927,2,FALSE)</f>
        <v>5.9292920851747697</v>
      </c>
      <c r="E958" s="7">
        <f>VLOOKUP(A958,Embalses!$A$1:$B$4292,2,FALSE)</f>
        <v>0.16308088792435299</v>
      </c>
      <c r="F958" s="8">
        <f>VLOOKUP(A958,'Prod comer'!$A$2:$C$130,2,TRUE)</f>
        <v>493.57580000000002</v>
      </c>
      <c r="G958" s="8">
        <f>VLOOKUP(A958,'Prod comer'!$A$2:$F$130,5,TRUE)</f>
        <v>478.47677953333334</v>
      </c>
      <c r="H958" t="str">
        <f>IFERROR(VLOOKUP(A958,P.Int!$A$1:$E$2436,5,TRUE),"")</f>
        <v/>
      </c>
      <c r="I958">
        <v>313386</v>
      </c>
      <c r="J958">
        <v>0</v>
      </c>
      <c r="K958">
        <v>313386</v>
      </c>
      <c r="L958" t="str">
        <f>IFERROR(VLOOKUP(A958,'Iny SPEC'!$A$1:$B$3068,2,FALSE),"")</f>
        <v/>
      </c>
      <c r="M958">
        <f t="shared" si="14"/>
        <v>0</v>
      </c>
    </row>
    <row r="959" spans="1:13" x14ac:dyDescent="0.2">
      <c r="A959" s="1">
        <v>42483</v>
      </c>
      <c r="B959" t="s">
        <v>4</v>
      </c>
      <c r="C959" s="6">
        <v>4.2201725953703404</v>
      </c>
      <c r="D959" s="6">
        <f>VLOOKUP(A959,'PPP - Resi'!$I$2:$K$3928,2,FALSE)</f>
        <v>4.9790678949511404</v>
      </c>
      <c r="E959" s="7">
        <f>VLOOKUP(A959,Embalses!$D$1:$E$4292,2,FALSE)</f>
        <v>0.33342707526148146</v>
      </c>
      <c r="F959" s="8">
        <f>VLOOKUP(A959,'Prod comer'!$A$2:$C$130,3,TRUE)</f>
        <v>2027.0360536666662</v>
      </c>
      <c r="G959" s="8">
        <f>VLOOKUP(A959,'Prod comer'!$A$2:$F$130,6,TRUE)</f>
        <v>611.08747133333361</v>
      </c>
      <c r="H959" t="str">
        <f>IFERROR(VLOOKUP(A959,P.Int!$A$1:$E$2436,5,TRUE),"")</f>
        <v/>
      </c>
      <c r="I959">
        <v>621593</v>
      </c>
      <c r="J959">
        <v>0</v>
      </c>
      <c r="K959">
        <v>621593</v>
      </c>
      <c r="L959" t="str">
        <f>IFERROR(VLOOKUP(A959,'Iny SPEC'!$A$1:$B$3068,2,FALSE),"")</f>
        <v/>
      </c>
      <c r="M959">
        <f t="shared" si="14"/>
        <v>0</v>
      </c>
    </row>
    <row r="960" spans="1:13" x14ac:dyDescent="0.2">
      <c r="A960" s="1">
        <v>42484</v>
      </c>
      <c r="B960" t="s">
        <v>3</v>
      </c>
      <c r="C960" s="6">
        <v>4.78717232405294</v>
      </c>
      <c r="D960" s="6">
        <f>VLOOKUP(A960,'PPP - Resi'!$E$1:$G$3927,2,FALSE)</f>
        <v>5.9292920851747697</v>
      </c>
      <c r="E960" s="7">
        <f>VLOOKUP(A960,Embalses!$A$1:$B$4292,2,FALSE)</f>
        <v>0.170789969748075</v>
      </c>
      <c r="F960" s="8">
        <f>VLOOKUP(A960,'Prod comer'!$A$2:$C$130,2,TRUE)</f>
        <v>493.57580000000002</v>
      </c>
      <c r="G960" s="8">
        <f>VLOOKUP(A960,'Prod comer'!$A$2:$F$130,5,TRUE)</f>
        <v>478.47677953333334</v>
      </c>
      <c r="H960" t="str">
        <f>IFERROR(VLOOKUP(A960,P.Int!$A$1:$E$2436,5,TRUE),"")</f>
        <v/>
      </c>
      <c r="I960">
        <v>309077</v>
      </c>
      <c r="J960">
        <v>0</v>
      </c>
      <c r="K960">
        <v>309077</v>
      </c>
      <c r="L960" t="str">
        <f>IFERROR(VLOOKUP(A960,'Iny SPEC'!$A$1:$B$3068,2,FALSE),"")</f>
        <v/>
      </c>
      <c r="M960">
        <f t="shared" si="14"/>
        <v>0</v>
      </c>
    </row>
    <row r="961" spans="1:13" x14ac:dyDescent="0.2">
      <c r="A961" s="1">
        <v>42484</v>
      </c>
      <c r="B961" t="s">
        <v>4</v>
      </c>
      <c r="C961" s="6">
        <v>4.2201725953703404</v>
      </c>
      <c r="D961" s="6">
        <f>VLOOKUP(A961,'PPP - Resi'!$I$2:$K$3928,2,FALSE)</f>
        <v>4.9790678949511404</v>
      </c>
      <c r="E961" s="7">
        <f>VLOOKUP(A961,Embalses!$D$1:$E$4292,2,FALSE)</f>
        <v>0.35349974436178822</v>
      </c>
      <c r="F961" s="8">
        <f>VLOOKUP(A961,'Prod comer'!$A$2:$C$130,3,TRUE)</f>
        <v>2027.0360536666662</v>
      </c>
      <c r="G961" s="8">
        <f>VLOOKUP(A961,'Prod comer'!$A$2:$F$130,6,TRUE)</f>
        <v>611.08747133333361</v>
      </c>
      <c r="H961" t="str">
        <f>IFERROR(VLOOKUP(A961,P.Int!$A$1:$E$2436,5,TRUE),"")</f>
        <v/>
      </c>
      <c r="I961">
        <v>539039</v>
      </c>
      <c r="J961">
        <v>9753</v>
      </c>
      <c r="K961">
        <v>548792</v>
      </c>
      <c r="L961" t="str">
        <f>IFERROR(VLOOKUP(A961,'Iny SPEC'!$A$1:$B$3068,2,FALSE),"")</f>
        <v/>
      </c>
      <c r="M961">
        <f t="shared" si="14"/>
        <v>0</v>
      </c>
    </row>
    <row r="962" spans="1:13" x14ac:dyDescent="0.2">
      <c r="A962" s="1">
        <v>42485</v>
      </c>
      <c r="B962" t="s">
        <v>3</v>
      </c>
      <c r="C962" s="6">
        <v>4.78717232405294</v>
      </c>
      <c r="D962" s="6">
        <f>VLOOKUP(A962,'PPP - Resi'!$E$1:$G$3927,2,FALSE)</f>
        <v>5.9292920851747697</v>
      </c>
      <c r="E962" s="7">
        <f>VLOOKUP(A962,Embalses!$A$1:$B$4292,2,FALSE)</f>
        <v>0.17006857865469099</v>
      </c>
      <c r="F962" s="8">
        <f>VLOOKUP(A962,'Prod comer'!$A$2:$C$130,2,TRUE)</f>
        <v>493.57580000000002</v>
      </c>
      <c r="G962" s="8">
        <f>VLOOKUP(A962,'Prod comer'!$A$2:$F$130,5,TRUE)</f>
        <v>478.47677953333334</v>
      </c>
      <c r="H962" t="str">
        <f>IFERROR(VLOOKUP(A962,P.Int!$A$1:$E$2436,5,TRUE),"")</f>
        <v/>
      </c>
      <c r="I962">
        <v>377344</v>
      </c>
      <c r="J962">
        <v>0</v>
      </c>
      <c r="K962">
        <v>377344</v>
      </c>
      <c r="L962" t="str">
        <f>IFERROR(VLOOKUP(A962,'Iny SPEC'!$A$1:$B$3068,2,FALSE),"")</f>
        <v/>
      </c>
      <c r="M962">
        <f t="shared" si="14"/>
        <v>0</v>
      </c>
    </row>
    <row r="963" spans="1:13" x14ac:dyDescent="0.2">
      <c r="A963" s="1">
        <v>42485</v>
      </c>
      <c r="B963" t="s">
        <v>4</v>
      </c>
      <c r="C963" s="6">
        <v>4.2201725953703404</v>
      </c>
      <c r="D963" s="6">
        <f>VLOOKUP(A963,'PPP - Resi'!$I$2:$K$3928,2,FALSE)</f>
        <v>4.9790678949511404</v>
      </c>
      <c r="E963" s="7">
        <f>VLOOKUP(A963,Embalses!$D$1:$E$4292,2,FALSE)</f>
        <v>0.36540127670149974</v>
      </c>
      <c r="F963" s="8">
        <f>VLOOKUP(A963,'Prod comer'!$A$2:$C$130,3,TRUE)</f>
        <v>2027.0360536666662</v>
      </c>
      <c r="G963" s="8">
        <f>VLOOKUP(A963,'Prod comer'!$A$2:$F$130,6,TRUE)</f>
        <v>611.08747133333361</v>
      </c>
      <c r="H963" t="str">
        <f>IFERROR(VLOOKUP(A963,P.Int!$A$1:$E$2436,5,TRUE),"")</f>
        <v/>
      </c>
      <c r="I963">
        <v>571416</v>
      </c>
      <c r="J963">
        <v>9689</v>
      </c>
      <c r="K963">
        <v>581105</v>
      </c>
      <c r="L963" t="str">
        <f>IFERROR(VLOOKUP(A963,'Iny SPEC'!$A$1:$B$3068,2,FALSE),"")</f>
        <v/>
      </c>
      <c r="M963">
        <f t="shared" ref="M963:M1026" si="15">IF(A963&gt;DATE(2024,11,30),1,0)</f>
        <v>0</v>
      </c>
    </row>
    <row r="964" spans="1:13" x14ac:dyDescent="0.2">
      <c r="A964" s="1">
        <v>42486</v>
      </c>
      <c r="B964" t="s">
        <v>3</v>
      </c>
      <c r="C964" s="6">
        <v>4.78717232405294</v>
      </c>
      <c r="D964" s="6">
        <f>VLOOKUP(A964,'PPP - Resi'!$E$1:$G$3927,2,FALSE)</f>
        <v>5.9292920851747697</v>
      </c>
      <c r="E964" s="7">
        <f>VLOOKUP(A964,Embalses!$A$1:$B$4292,2,FALSE)</f>
        <v>0.166566564226618</v>
      </c>
      <c r="F964" s="8">
        <f>VLOOKUP(A964,'Prod comer'!$A$2:$C$130,2,TRUE)</f>
        <v>493.57580000000002</v>
      </c>
      <c r="G964" s="8">
        <f>VLOOKUP(A964,'Prod comer'!$A$2:$F$130,5,TRUE)</f>
        <v>478.47677953333334</v>
      </c>
      <c r="H964" t="str">
        <f>IFERROR(VLOOKUP(A964,P.Int!$A$1:$E$2436,5,TRUE),"")</f>
        <v/>
      </c>
      <c r="I964">
        <v>378142</v>
      </c>
      <c r="J964">
        <v>0</v>
      </c>
      <c r="K964">
        <v>378142</v>
      </c>
      <c r="L964" t="str">
        <f>IFERROR(VLOOKUP(A964,'Iny SPEC'!$A$1:$B$3068,2,FALSE),"")</f>
        <v/>
      </c>
      <c r="M964">
        <f t="shared" si="15"/>
        <v>0</v>
      </c>
    </row>
    <row r="965" spans="1:13" x14ac:dyDescent="0.2">
      <c r="A965" s="1">
        <v>42486</v>
      </c>
      <c r="B965" t="s">
        <v>4</v>
      </c>
      <c r="C965" s="6">
        <v>4.2201725953703404</v>
      </c>
      <c r="D965" s="6">
        <f>VLOOKUP(A965,'PPP - Resi'!$I$2:$K$3928,2,FALSE)</f>
        <v>4.9790678949511404</v>
      </c>
      <c r="E965" s="7">
        <f>VLOOKUP(A965,Embalses!$D$1:$E$4292,2,FALSE)</f>
        <v>0.36094248593238121</v>
      </c>
      <c r="F965" s="8">
        <f>VLOOKUP(A965,'Prod comer'!$A$2:$C$130,3,TRUE)</f>
        <v>2027.0360536666662</v>
      </c>
      <c r="G965" s="8">
        <f>VLOOKUP(A965,'Prod comer'!$A$2:$F$130,6,TRUE)</f>
        <v>611.08747133333361</v>
      </c>
      <c r="H965" t="str">
        <f>IFERROR(VLOOKUP(A965,P.Int!$A$1:$E$2436,5,TRUE),"")</f>
        <v/>
      </c>
      <c r="I965">
        <v>577066</v>
      </c>
      <c r="J965">
        <v>9663</v>
      </c>
      <c r="K965">
        <v>586729</v>
      </c>
      <c r="L965" t="str">
        <f>IFERROR(VLOOKUP(A965,'Iny SPEC'!$A$1:$B$3068,2,FALSE),"")</f>
        <v/>
      </c>
      <c r="M965">
        <f t="shared" si="15"/>
        <v>0</v>
      </c>
    </row>
    <row r="966" spans="1:13" x14ac:dyDescent="0.2">
      <c r="A966" s="1">
        <v>42487</v>
      </c>
      <c r="B966" t="s">
        <v>3</v>
      </c>
      <c r="C966" s="6">
        <v>4.7858766856574197</v>
      </c>
      <c r="D966" s="6">
        <f>VLOOKUP(A966,'PPP - Resi'!$E$1:$G$3927,2,FALSE)</f>
        <v>5.9292920851747697</v>
      </c>
      <c r="E966" s="7">
        <f>VLOOKUP(A966,Embalses!$A$1:$B$4292,2,FALSE)</f>
        <v>0.166631288340397</v>
      </c>
      <c r="F966" s="8">
        <f>VLOOKUP(A966,'Prod comer'!$A$2:$C$130,2,TRUE)</f>
        <v>493.57580000000002</v>
      </c>
      <c r="G966" s="8">
        <f>VLOOKUP(A966,'Prod comer'!$A$2:$F$130,5,TRUE)</f>
        <v>478.47677953333334</v>
      </c>
      <c r="H966" t="str">
        <f>IFERROR(VLOOKUP(A966,P.Int!$A$1:$E$2436,5,TRUE),"")</f>
        <v/>
      </c>
      <c r="I966">
        <v>366758</v>
      </c>
      <c r="J966">
        <v>0</v>
      </c>
      <c r="K966">
        <v>366758</v>
      </c>
      <c r="L966" t="str">
        <f>IFERROR(VLOOKUP(A966,'Iny SPEC'!$A$1:$B$3068,2,FALSE),"")</f>
        <v/>
      </c>
      <c r="M966">
        <f t="shared" si="15"/>
        <v>0</v>
      </c>
    </row>
    <row r="967" spans="1:13" x14ac:dyDescent="0.2">
      <c r="A967" s="1">
        <v>42487</v>
      </c>
      <c r="B967" t="s">
        <v>4</v>
      </c>
      <c r="C967" s="6">
        <v>4.2201725953703404</v>
      </c>
      <c r="D967" s="6">
        <f>VLOOKUP(A967,'PPP - Resi'!$I$2:$K$3928,2,FALSE)</f>
        <v>4.9790678949511404</v>
      </c>
      <c r="E967" s="7">
        <f>VLOOKUP(A967,Embalses!$D$1:$E$4292,2,FALSE)</f>
        <v>0.37764256212915576</v>
      </c>
      <c r="F967" s="8">
        <f>VLOOKUP(A967,'Prod comer'!$A$2:$C$130,3,TRUE)</f>
        <v>2027.0360536666662</v>
      </c>
      <c r="G967" s="8">
        <f>VLOOKUP(A967,'Prod comer'!$A$2:$F$130,6,TRUE)</f>
        <v>611.08747133333361</v>
      </c>
      <c r="H967" t="str">
        <f>IFERROR(VLOOKUP(A967,P.Int!$A$1:$E$2436,5,TRUE),"")</f>
        <v/>
      </c>
      <c r="I967">
        <v>607432</v>
      </c>
      <c r="J967">
        <v>9606</v>
      </c>
      <c r="K967">
        <v>617038</v>
      </c>
      <c r="L967" t="str">
        <f>IFERROR(VLOOKUP(A967,'Iny SPEC'!$A$1:$B$3068,2,FALSE),"")</f>
        <v/>
      </c>
      <c r="M967">
        <f t="shared" si="15"/>
        <v>0</v>
      </c>
    </row>
    <row r="968" spans="1:13" x14ac:dyDescent="0.2">
      <c r="A968" s="1">
        <v>42488</v>
      </c>
      <c r="B968" t="s">
        <v>3</v>
      </c>
      <c r="C968" s="6">
        <v>4.7858766856574197</v>
      </c>
      <c r="D968" s="6">
        <f>VLOOKUP(A968,'PPP - Resi'!$E$1:$G$3927,2,FALSE)</f>
        <v>5.9292920851747697</v>
      </c>
      <c r="E968" s="7">
        <f>VLOOKUP(A968,Embalses!$A$1:$B$4292,2,FALSE)</f>
        <v>0.173935058966181</v>
      </c>
      <c r="F968" s="8">
        <f>VLOOKUP(A968,'Prod comer'!$A$2:$C$130,2,TRUE)</f>
        <v>493.57580000000002</v>
      </c>
      <c r="G968" s="8">
        <f>VLOOKUP(A968,'Prod comer'!$A$2:$F$130,5,TRUE)</f>
        <v>478.47677953333334</v>
      </c>
      <c r="H968" t="str">
        <f>IFERROR(VLOOKUP(A968,P.Int!$A$1:$E$2436,5,TRUE),"")</f>
        <v/>
      </c>
      <c r="I968">
        <v>366535</v>
      </c>
      <c r="J968">
        <v>0</v>
      </c>
      <c r="K968">
        <v>366535</v>
      </c>
      <c r="L968" t="str">
        <f>IFERROR(VLOOKUP(A968,'Iny SPEC'!$A$1:$B$3068,2,FALSE),"")</f>
        <v/>
      </c>
      <c r="M968">
        <f t="shared" si="15"/>
        <v>0</v>
      </c>
    </row>
    <row r="969" spans="1:13" x14ac:dyDescent="0.2">
      <c r="A969" s="1">
        <v>42488</v>
      </c>
      <c r="B969" t="s">
        <v>4</v>
      </c>
      <c r="C969" s="6">
        <v>4.2201725953703404</v>
      </c>
      <c r="D969" s="6">
        <f>VLOOKUP(A969,'PPP - Resi'!$I$2:$K$3928,2,FALSE)</f>
        <v>4.9790678949511404</v>
      </c>
      <c r="E969" s="7">
        <f>VLOOKUP(A969,Embalses!$D$1:$E$4292,2,FALSE)</f>
        <v>0.40671901284786077</v>
      </c>
      <c r="F969" s="8">
        <f>VLOOKUP(A969,'Prod comer'!$A$2:$C$130,3,TRUE)</f>
        <v>2027.0360536666662</v>
      </c>
      <c r="G969" s="8">
        <f>VLOOKUP(A969,'Prod comer'!$A$2:$F$130,6,TRUE)</f>
        <v>611.08747133333361</v>
      </c>
      <c r="H969" t="str">
        <f>IFERROR(VLOOKUP(A969,P.Int!$A$1:$E$2436,5,TRUE),"")</f>
        <v/>
      </c>
      <c r="I969">
        <v>607640</v>
      </c>
      <c r="J969">
        <v>9733</v>
      </c>
      <c r="K969">
        <v>617373</v>
      </c>
      <c r="L969" t="str">
        <f>IFERROR(VLOOKUP(A969,'Iny SPEC'!$A$1:$B$3068,2,FALSE),"")</f>
        <v/>
      </c>
      <c r="M969">
        <f t="shared" si="15"/>
        <v>0</v>
      </c>
    </row>
    <row r="970" spans="1:13" x14ac:dyDescent="0.2">
      <c r="A970" s="1">
        <v>42489</v>
      </c>
      <c r="B970" t="s">
        <v>3</v>
      </c>
      <c r="C970" s="6">
        <v>4.7858766856574197</v>
      </c>
      <c r="D970" s="6">
        <f>VLOOKUP(A970,'PPP - Resi'!$E$1:$G$3927,2,FALSE)</f>
        <v>5.9292920851747697</v>
      </c>
      <c r="E970" s="7">
        <f>VLOOKUP(A970,Embalses!$A$1:$B$4292,2,FALSE)</f>
        <v>0.16983356099883301</v>
      </c>
      <c r="F970" s="8">
        <f>VLOOKUP(A970,'Prod comer'!$A$2:$C$130,2,TRUE)</f>
        <v>493.57580000000002</v>
      </c>
      <c r="G970" s="8">
        <f>VLOOKUP(A970,'Prod comer'!$A$2:$F$130,5,TRUE)</f>
        <v>478.47677953333334</v>
      </c>
      <c r="H970" t="str">
        <f>IFERROR(VLOOKUP(A970,P.Int!$A$1:$E$2436,5,TRUE),"")</f>
        <v/>
      </c>
      <c r="I970">
        <v>345708</v>
      </c>
      <c r="J970">
        <v>0</v>
      </c>
      <c r="K970">
        <v>345708</v>
      </c>
      <c r="L970" t="str">
        <f>IFERROR(VLOOKUP(A970,'Iny SPEC'!$A$1:$B$3068,2,FALSE),"")</f>
        <v/>
      </c>
      <c r="M970">
        <f t="shared" si="15"/>
        <v>0</v>
      </c>
    </row>
    <row r="971" spans="1:13" x14ac:dyDescent="0.2">
      <c r="A971" s="1">
        <v>42489</v>
      </c>
      <c r="B971" t="s">
        <v>4</v>
      </c>
      <c r="C971" s="6">
        <v>4.2201725953703404</v>
      </c>
      <c r="D971" s="6">
        <f>VLOOKUP(A971,'PPP - Resi'!$I$2:$K$3928,2,FALSE)</f>
        <v>4.9790678949511404</v>
      </c>
      <c r="E971" s="7">
        <f>VLOOKUP(A971,Embalses!$D$1:$E$4292,2,FALSE)</f>
        <v>0.41837692220965422</v>
      </c>
      <c r="F971" s="8">
        <f>VLOOKUP(A971,'Prod comer'!$A$2:$C$130,3,TRUE)</f>
        <v>2027.0360536666662</v>
      </c>
      <c r="G971" s="8">
        <f>VLOOKUP(A971,'Prod comer'!$A$2:$F$130,6,TRUE)</f>
        <v>611.08747133333361</v>
      </c>
      <c r="H971" t="str">
        <f>IFERROR(VLOOKUP(A971,P.Int!$A$1:$E$2436,5,TRUE),"")</f>
        <v/>
      </c>
      <c r="I971">
        <v>610173</v>
      </c>
      <c r="J971">
        <v>9686</v>
      </c>
      <c r="K971">
        <v>619859</v>
      </c>
      <c r="L971" t="str">
        <f>IFERROR(VLOOKUP(A971,'Iny SPEC'!$A$1:$B$3068,2,FALSE),"")</f>
        <v/>
      </c>
      <c r="M971">
        <f t="shared" si="15"/>
        <v>0</v>
      </c>
    </row>
    <row r="972" spans="1:13" x14ac:dyDescent="0.2">
      <c r="A972" s="1">
        <v>42490</v>
      </c>
      <c r="B972" t="s">
        <v>3</v>
      </c>
      <c r="C972" s="6">
        <v>4.78717232405294</v>
      </c>
      <c r="D972" s="6">
        <f>VLOOKUP(A972,'PPP - Resi'!$E$1:$G$3927,2,FALSE)</f>
        <v>5.9292920851747697</v>
      </c>
      <c r="E972" s="7">
        <f>VLOOKUP(A972,Embalses!$A$1:$B$4292,2,FALSE)</f>
        <v>0.16799363667703099</v>
      </c>
      <c r="F972" s="8">
        <f>VLOOKUP(A972,'Prod comer'!$A$2:$C$130,2,TRUE)</f>
        <v>493.57580000000002</v>
      </c>
      <c r="G972" s="8">
        <f>VLOOKUP(A972,'Prod comer'!$A$2:$F$130,5,TRUE)</f>
        <v>478.47677953333334</v>
      </c>
      <c r="H972" t="str">
        <f>IFERROR(VLOOKUP(A972,P.Int!$A$1:$E$2436,5,TRUE),"")</f>
        <v/>
      </c>
      <c r="I972">
        <v>346369</v>
      </c>
      <c r="J972">
        <v>0</v>
      </c>
      <c r="K972">
        <v>346369</v>
      </c>
      <c r="L972" t="str">
        <f>IFERROR(VLOOKUP(A972,'Iny SPEC'!$A$1:$B$3068,2,FALSE),"")</f>
        <v/>
      </c>
      <c r="M972">
        <f t="shared" si="15"/>
        <v>0</v>
      </c>
    </row>
    <row r="973" spans="1:13" x14ac:dyDescent="0.2">
      <c r="A973" s="1">
        <v>42490</v>
      </c>
      <c r="B973" t="s">
        <v>4</v>
      </c>
      <c r="C973" s="6">
        <v>4.218585034677</v>
      </c>
      <c r="D973" s="6">
        <f>VLOOKUP(A973,'PPP - Resi'!$I$2:$K$3928,2,FALSE)</f>
        <v>4.9790678949511404</v>
      </c>
      <c r="E973" s="7">
        <f>VLOOKUP(A973,Embalses!$D$1:$E$4292,2,FALSE)</f>
        <v>0.41748882963907302</v>
      </c>
      <c r="F973" s="8">
        <f>VLOOKUP(A973,'Prod comer'!$A$2:$C$130,3,TRUE)</f>
        <v>2027.0360536666662</v>
      </c>
      <c r="G973" s="8">
        <f>VLOOKUP(A973,'Prod comer'!$A$2:$F$130,6,TRUE)</f>
        <v>611.08747133333361</v>
      </c>
      <c r="H973" t="str">
        <f>IFERROR(VLOOKUP(A973,P.Int!$A$1:$E$2436,5,TRUE),"")</f>
        <v/>
      </c>
      <c r="I973">
        <v>577155</v>
      </c>
      <c r="J973">
        <v>9759</v>
      </c>
      <c r="K973">
        <v>586914</v>
      </c>
      <c r="L973" t="str">
        <f>IFERROR(VLOOKUP(A973,'Iny SPEC'!$A$1:$B$3068,2,FALSE),"")</f>
        <v/>
      </c>
      <c r="M973">
        <f t="shared" si="15"/>
        <v>0</v>
      </c>
    </row>
    <row r="974" spans="1:13" x14ac:dyDescent="0.2">
      <c r="A974" s="1">
        <v>42491</v>
      </c>
      <c r="B974" t="s">
        <v>3</v>
      </c>
      <c r="C974" s="6">
        <v>4.7512220960804799</v>
      </c>
      <c r="D974" s="6">
        <f>VLOOKUP(A974,'PPP - Resi'!$E$1:$G$3927,2,FALSE)</f>
        <v>5.9292920851747697</v>
      </c>
      <c r="E974" s="7">
        <f>VLOOKUP(A974,Embalses!$A$1:$B$4292,2,FALSE)</f>
        <v>0.17222458287193801</v>
      </c>
      <c r="F974" s="8">
        <f>VLOOKUP(A974,'Prod comer'!$A$2:$C$130,2,TRUE)</f>
        <v>467.16319354838708</v>
      </c>
      <c r="G974" s="8">
        <f>VLOOKUP(A974,'Prod comer'!$A$2:$F$130,5,TRUE)</f>
        <v>452.73715090322571</v>
      </c>
      <c r="H974" t="str">
        <f>IFERROR(VLOOKUP(A974,P.Int!$A$1:$E$2436,5,TRUE),"")</f>
        <v/>
      </c>
      <c r="I974">
        <v>283622</v>
      </c>
      <c r="J974">
        <v>0</v>
      </c>
      <c r="K974">
        <v>283622</v>
      </c>
      <c r="L974" t="str">
        <f>IFERROR(VLOOKUP(A974,'Iny SPEC'!$A$1:$B$3068,2,FALSE),"")</f>
        <v/>
      </c>
      <c r="M974">
        <f t="shared" si="15"/>
        <v>0</v>
      </c>
    </row>
    <row r="975" spans="1:13" x14ac:dyDescent="0.2">
      <c r="A975" s="1">
        <v>42491</v>
      </c>
      <c r="B975" t="s">
        <v>4</v>
      </c>
      <c r="C975" s="6">
        <v>4.1851328383483697</v>
      </c>
      <c r="D975" s="6">
        <f>VLOOKUP(A975,'PPP - Resi'!$I$2:$K$3928,2,FALSE)</f>
        <v>4.9660663308563198</v>
      </c>
      <c r="E975" s="7">
        <f>VLOOKUP(A975,Embalses!$D$1:$E$4292,2,FALSE)</f>
        <v>0.426478817274767</v>
      </c>
      <c r="F975" s="8">
        <f>VLOOKUP(A975,'Prod comer'!$A$2:$C$130,3,TRUE)</f>
        <v>1994.2851993548388</v>
      </c>
      <c r="G975" s="8">
        <f>VLOOKUP(A975,'Prod comer'!$A$2:$F$130,6,TRUE)</f>
        <v>613.19619354838733</v>
      </c>
      <c r="H975" t="str">
        <f>IFERROR(VLOOKUP(A975,P.Int!$A$1:$E$2436,5,TRUE),"")</f>
        <v/>
      </c>
      <c r="I975">
        <v>508726</v>
      </c>
      <c r="J975">
        <v>9770</v>
      </c>
      <c r="K975">
        <v>518496</v>
      </c>
      <c r="L975" t="str">
        <f>IFERROR(VLOOKUP(A975,'Iny SPEC'!$A$1:$B$3068,2,FALSE),"")</f>
        <v/>
      </c>
      <c r="M975">
        <f t="shared" si="15"/>
        <v>0</v>
      </c>
    </row>
    <row r="976" spans="1:13" x14ac:dyDescent="0.2">
      <c r="A976" s="1">
        <v>42492</v>
      </c>
      <c r="B976" t="s">
        <v>3</v>
      </c>
      <c r="C976" s="6">
        <v>4.7512220960804799</v>
      </c>
      <c r="D976" s="6">
        <f>VLOOKUP(A976,'PPP - Resi'!$E$1:$G$3927,2,FALSE)</f>
        <v>5.9292920851747697</v>
      </c>
      <c r="E976" s="7">
        <f>VLOOKUP(A976,Embalses!$A$1:$B$4292,2,FALSE)</f>
        <v>0.184416595061688</v>
      </c>
      <c r="F976" s="8">
        <f>VLOOKUP(A976,'Prod comer'!$A$2:$C$130,2,TRUE)</f>
        <v>467.16319354838708</v>
      </c>
      <c r="G976" s="8">
        <f>VLOOKUP(A976,'Prod comer'!$A$2:$F$130,5,TRUE)</f>
        <v>452.73715090322571</v>
      </c>
      <c r="H976" t="str">
        <f>IFERROR(VLOOKUP(A976,P.Int!$A$1:$E$2436,5,TRUE),"")</f>
        <v/>
      </c>
      <c r="I976">
        <v>332454</v>
      </c>
      <c r="J976">
        <v>0</v>
      </c>
      <c r="K976">
        <v>332454</v>
      </c>
      <c r="L976" t="str">
        <f>IFERROR(VLOOKUP(A976,'Iny SPEC'!$A$1:$B$3068,2,FALSE),"")</f>
        <v/>
      </c>
      <c r="M976">
        <f t="shared" si="15"/>
        <v>0</v>
      </c>
    </row>
    <row r="977" spans="1:13" x14ac:dyDescent="0.2">
      <c r="A977" s="1">
        <v>42492</v>
      </c>
      <c r="B977" t="s">
        <v>4</v>
      </c>
      <c r="C977" s="6">
        <v>4.1851328383483697</v>
      </c>
      <c r="D977" s="6">
        <f>VLOOKUP(A977,'PPP - Resi'!$I$2:$K$3928,2,FALSE)</f>
        <v>4.9660663308563198</v>
      </c>
      <c r="E977" s="7">
        <f>VLOOKUP(A977,Embalses!$D$1:$E$4292,2,FALSE)</f>
        <v>0.44633247418615801</v>
      </c>
      <c r="F977" s="8">
        <f>VLOOKUP(A977,'Prod comer'!$A$2:$C$130,3,TRUE)</f>
        <v>1994.2851993548388</v>
      </c>
      <c r="G977" s="8">
        <f>VLOOKUP(A977,'Prod comer'!$A$2:$F$130,6,TRUE)</f>
        <v>613.19619354838733</v>
      </c>
      <c r="H977" t="str">
        <f>IFERROR(VLOOKUP(A977,P.Int!$A$1:$E$2436,5,TRUE),"")</f>
        <v/>
      </c>
      <c r="I977">
        <v>565551</v>
      </c>
      <c r="J977">
        <v>9679</v>
      </c>
      <c r="K977">
        <v>575230</v>
      </c>
      <c r="L977" t="str">
        <f>IFERROR(VLOOKUP(A977,'Iny SPEC'!$A$1:$B$3068,2,FALSE),"")</f>
        <v/>
      </c>
      <c r="M977">
        <f t="shared" si="15"/>
        <v>0</v>
      </c>
    </row>
    <row r="978" spans="1:13" x14ac:dyDescent="0.2">
      <c r="A978" s="1">
        <v>42493</v>
      </c>
      <c r="B978" t="s">
        <v>3</v>
      </c>
      <c r="C978" s="6">
        <v>4.7512220960804799</v>
      </c>
      <c r="D978" s="6">
        <f>VLOOKUP(A978,'PPP - Resi'!$E$1:$G$3927,2,FALSE)</f>
        <v>5.9292920851747697</v>
      </c>
      <c r="E978" s="7">
        <f>VLOOKUP(A978,Embalses!$A$1:$B$4292,2,FALSE)</f>
        <v>0.18885051105029099</v>
      </c>
      <c r="F978" s="8">
        <f>VLOOKUP(A978,'Prod comer'!$A$2:$C$130,2,TRUE)</f>
        <v>467.16319354838708</v>
      </c>
      <c r="G978" s="8">
        <f>VLOOKUP(A978,'Prod comer'!$A$2:$F$130,5,TRUE)</f>
        <v>452.73715090322571</v>
      </c>
      <c r="H978" t="str">
        <f>IFERROR(VLOOKUP(A978,P.Int!$A$1:$E$2436,5,TRUE),"")</f>
        <v/>
      </c>
      <c r="I978">
        <v>338448</v>
      </c>
      <c r="J978">
        <v>0</v>
      </c>
      <c r="K978">
        <v>338448</v>
      </c>
      <c r="L978" t="str">
        <f>IFERROR(VLOOKUP(A978,'Iny SPEC'!$A$1:$B$3068,2,FALSE),"")</f>
        <v/>
      </c>
      <c r="M978">
        <f t="shared" si="15"/>
        <v>0</v>
      </c>
    </row>
    <row r="979" spans="1:13" x14ac:dyDescent="0.2">
      <c r="A979" s="1">
        <v>42493</v>
      </c>
      <c r="B979" t="s">
        <v>4</v>
      </c>
      <c r="C979" s="6">
        <v>4.1851328383483697</v>
      </c>
      <c r="D979" s="6">
        <f>VLOOKUP(A979,'PPP - Resi'!$I$2:$K$3928,2,FALSE)</f>
        <v>4.9660663308563198</v>
      </c>
      <c r="E979" s="7">
        <f>VLOOKUP(A979,Embalses!$D$1:$E$4292,2,FALSE)</f>
        <v>0.44436275128302299</v>
      </c>
      <c r="F979" s="8">
        <f>VLOOKUP(A979,'Prod comer'!$A$2:$C$130,3,TRUE)</f>
        <v>1994.2851993548388</v>
      </c>
      <c r="G979" s="8">
        <f>VLOOKUP(A979,'Prod comer'!$A$2:$F$130,6,TRUE)</f>
        <v>613.19619354838733</v>
      </c>
      <c r="H979" t="str">
        <f>IFERROR(VLOOKUP(A979,P.Int!$A$1:$E$2436,5,TRUE),"")</f>
        <v/>
      </c>
      <c r="I979">
        <v>586964</v>
      </c>
      <c r="J979">
        <v>8077</v>
      </c>
      <c r="K979">
        <v>595041</v>
      </c>
      <c r="L979" t="str">
        <f>IFERROR(VLOOKUP(A979,'Iny SPEC'!$A$1:$B$3068,2,FALSE),"")</f>
        <v/>
      </c>
      <c r="M979">
        <f t="shared" si="15"/>
        <v>0</v>
      </c>
    </row>
    <row r="980" spans="1:13" x14ac:dyDescent="0.2">
      <c r="A980" s="1">
        <v>42494</v>
      </c>
      <c r="B980" t="s">
        <v>3</v>
      </c>
      <c r="C980" s="6">
        <v>4.7512220960804799</v>
      </c>
      <c r="D980" s="6">
        <f>VLOOKUP(A980,'PPP - Resi'!$E$1:$G$3927,2,FALSE)</f>
        <v>5.9292920851747697</v>
      </c>
      <c r="E980" s="7">
        <f>VLOOKUP(A980,Embalses!$A$1:$B$4292,2,FALSE)</f>
        <v>0.19854593193863601</v>
      </c>
      <c r="F980" s="8">
        <f>VLOOKUP(A980,'Prod comer'!$A$2:$C$130,2,TRUE)</f>
        <v>467.16319354838708</v>
      </c>
      <c r="G980" s="8">
        <f>VLOOKUP(A980,'Prod comer'!$A$2:$F$130,5,TRUE)</f>
        <v>452.73715090322571</v>
      </c>
      <c r="H980" t="str">
        <f>IFERROR(VLOOKUP(A980,P.Int!$A$1:$E$2436,5,TRUE),"")</f>
        <v/>
      </c>
      <c r="I980">
        <v>338162</v>
      </c>
      <c r="J980">
        <v>0</v>
      </c>
      <c r="K980">
        <v>338162</v>
      </c>
      <c r="L980" t="str">
        <f>IFERROR(VLOOKUP(A980,'Iny SPEC'!$A$1:$B$3068,2,FALSE),"")</f>
        <v/>
      </c>
      <c r="M980">
        <f t="shared" si="15"/>
        <v>0</v>
      </c>
    </row>
    <row r="981" spans="1:13" x14ac:dyDescent="0.2">
      <c r="A981" s="1">
        <v>42494</v>
      </c>
      <c r="B981" t="s">
        <v>4</v>
      </c>
      <c r="C981" s="6">
        <v>4.1831891357084903</v>
      </c>
      <c r="D981" s="6">
        <f>VLOOKUP(A981,'PPP - Resi'!$I$2:$K$3928,2,FALSE)</f>
        <v>4.9660663308563198</v>
      </c>
      <c r="E981" s="7">
        <f>VLOOKUP(A981,Embalses!$D$1:$E$4292,2,FALSE)</f>
        <v>0.44396634178292227</v>
      </c>
      <c r="F981" s="8">
        <f>VLOOKUP(A981,'Prod comer'!$A$2:$C$130,3,TRUE)</f>
        <v>1994.2851993548388</v>
      </c>
      <c r="G981" s="8">
        <f>VLOOKUP(A981,'Prod comer'!$A$2:$F$130,6,TRUE)</f>
        <v>613.19619354838733</v>
      </c>
      <c r="H981" t="str">
        <f>IFERROR(VLOOKUP(A981,P.Int!$A$1:$E$2436,5,TRUE),"")</f>
        <v/>
      </c>
      <c r="I981">
        <v>612512</v>
      </c>
      <c r="J981">
        <v>7890</v>
      </c>
      <c r="K981">
        <v>620402</v>
      </c>
      <c r="L981" t="str">
        <f>IFERROR(VLOOKUP(A981,'Iny SPEC'!$A$1:$B$3068,2,FALSE),"")</f>
        <v/>
      </c>
      <c r="M981">
        <f t="shared" si="15"/>
        <v>0</v>
      </c>
    </row>
    <row r="982" spans="1:13" x14ac:dyDescent="0.2">
      <c r="A982" s="1">
        <v>42495</v>
      </c>
      <c r="B982" t="s">
        <v>3</v>
      </c>
      <c r="C982" s="6">
        <v>4.7512220960804799</v>
      </c>
      <c r="D982" s="6">
        <f>VLOOKUP(A982,'PPP - Resi'!$E$1:$G$3927,2,FALSE)</f>
        <v>5.9292920851747697</v>
      </c>
      <c r="E982" s="7">
        <f>VLOOKUP(A982,Embalses!$A$1:$B$4292,2,FALSE)</f>
        <v>0.20026457709578299</v>
      </c>
      <c r="F982" s="8">
        <f>VLOOKUP(A982,'Prod comer'!$A$2:$C$130,2,TRUE)</f>
        <v>467.16319354838708</v>
      </c>
      <c r="G982" s="8">
        <f>VLOOKUP(A982,'Prod comer'!$A$2:$F$130,5,TRUE)</f>
        <v>452.73715090322571</v>
      </c>
      <c r="H982" t="str">
        <f>IFERROR(VLOOKUP(A982,P.Int!$A$1:$E$2436,5,TRUE),"")</f>
        <v/>
      </c>
      <c r="I982">
        <v>358298</v>
      </c>
      <c r="J982">
        <v>0</v>
      </c>
      <c r="K982">
        <v>358298</v>
      </c>
      <c r="L982" t="str">
        <f>IFERROR(VLOOKUP(A982,'Iny SPEC'!$A$1:$B$3068,2,FALSE),"")</f>
        <v/>
      </c>
      <c r="M982">
        <f t="shared" si="15"/>
        <v>0</v>
      </c>
    </row>
    <row r="983" spans="1:13" x14ac:dyDescent="0.2">
      <c r="A983" s="1">
        <v>42495</v>
      </c>
      <c r="B983" t="s">
        <v>4</v>
      </c>
      <c r="C983" s="6">
        <v>4.1831891357084903</v>
      </c>
      <c r="D983" s="6">
        <f>VLOOKUP(A983,'PPP - Resi'!$I$2:$K$3928,2,FALSE)</f>
        <v>4.9660663308563198</v>
      </c>
      <c r="E983" s="7">
        <f>VLOOKUP(A983,Embalses!$D$1:$E$4292,2,FALSE)</f>
        <v>0.44399357102284898</v>
      </c>
      <c r="F983" s="8">
        <f>VLOOKUP(A983,'Prod comer'!$A$2:$C$130,3,TRUE)</f>
        <v>1994.2851993548388</v>
      </c>
      <c r="G983" s="8">
        <f>VLOOKUP(A983,'Prod comer'!$A$2:$F$130,6,TRUE)</f>
        <v>613.19619354838733</v>
      </c>
      <c r="H983" t="str">
        <f>IFERROR(VLOOKUP(A983,P.Int!$A$1:$E$2436,5,TRUE),"")</f>
        <v/>
      </c>
      <c r="I983">
        <v>598254</v>
      </c>
      <c r="J983">
        <v>9682</v>
      </c>
      <c r="K983">
        <v>607936</v>
      </c>
      <c r="L983" t="str">
        <f>IFERROR(VLOOKUP(A983,'Iny SPEC'!$A$1:$B$3068,2,FALSE),"")</f>
        <v/>
      </c>
      <c r="M983">
        <f t="shared" si="15"/>
        <v>0</v>
      </c>
    </row>
    <row r="984" spans="1:13" x14ac:dyDescent="0.2">
      <c r="A984" s="1">
        <v>42496</v>
      </c>
      <c r="B984" t="s">
        <v>3</v>
      </c>
      <c r="C984" s="6">
        <v>4.7512220960804799</v>
      </c>
      <c r="D984" s="6">
        <f>VLOOKUP(A984,'PPP - Resi'!$E$1:$G$3927,2,FALSE)</f>
        <v>5.9292920851747697</v>
      </c>
      <c r="E984" s="7">
        <f>VLOOKUP(A984,Embalses!$A$1:$B$4292,2,FALSE)</f>
        <v>0.215342153659068</v>
      </c>
      <c r="F984" s="8">
        <f>VLOOKUP(A984,'Prod comer'!$A$2:$C$130,2,TRUE)</f>
        <v>467.16319354838708</v>
      </c>
      <c r="G984" s="8">
        <f>VLOOKUP(A984,'Prod comer'!$A$2:$F$130,5,TRUE)</f>
        <v>452.73715090322571</v>
      </c>
      <c r="H984" t="str">
        <f>IFERROR(VLOOKUP(A984,P.Int!$A$1:$E$2436,5,TRUE),"")</f>
        <v/>
      </c>
      <c r="I984">
        <v>355935</v>
      </c>
      <c r="J984">
        <v>0</v>
      </c>
      <c r="K984">
        <v>355935</v>
      </c>
      <c r="L984" t="str">
        <f>IFERROR(VLOOKUP(A984,'Iny SPEC'!$A$1:$B$3068,2,FALSE),"")</f>
        <v/>
      </c>
      <c r="M984">
        <f t="shared" si="15"/>
        <v>0</v>
      </c>
    </row>
    <row r="985" spans="1:13" x14ac:dyDescent="0.2">
      <c r="A985" s="1">
        <v>42496</v>
      </c>
      <c r="B985" t="s">
        <v>4</v>
      </c>
      <c r="C985" s="6">
        <v>4.1831891357084903</v>
      </c>
      <c r="D985" s="6">
        <f>VLOOKUP(A985,'PPP - Resi'!$I$2:$K$3928,2,FALSE)</f>
        <v>4.9660663308563198</v>
      </c>
      <c r="E985" s="7">
        <f>VLOOKUP(A985,Embalses!$D$1:$E$4292,2,FALSE)</f>
        <v>0.46021251089092874</v>
      </c>
      <c r="F985" s="8">
        <f>VLOOKUP(A985,'Prod comer'!$A$2:$C$130,3,TRUE)</f>
        <v>1994.2851993548388</v>
      </c>
      <c r="G985" s="8">
        <f>VLOOKUP(A985,'Prod comer'!$A$2:$F$130,6,TRUE)</f>
        <v>613.19619354838733</v>
      </c>
      <c r="H985" t="str">
        <f>IFERROR(VLOOKUP(A985,P.Int!$A$1:$E$2436,5,TRUE),"")</f>
        <v/>
      </c>
      <c r="I985">
        <v>630692</v>
      </c>
      <c r="J985">
        <v>9679</v>
      </c>
      <c r="K985">
        <v>640371</v>
      </c>
      <c r="L985" t="str">
        <f>IFERROR(VLOOKUP(A985,'Iny SPEC'!$A$1:$B$3068,2,FALSE),"")</f>
        <v/>
      </c>
      <c r="M985">
        <f t="shared" si="15"/>
        <v>0</v>
      </c>
    </row>
    <row r="986" spans="1:13" x14ac:dyDescent="0.2">
      <c r="A986" s="1">
        <v>42497</v>
      </c>
      <c r="B986" t="s">
        <v>3</v>
      </c>
      <c r="C986" s="6">
        <v>4.7512220960804799</v>
      </c>
      <c r="D986" s="6">
        <f>VLOOKUP(A986,'PPP - Resi'!$E$1:$G$3927,2,FALSE)</f>
        <v>5.9292920851747697</v>
      </c>
      <c r="E986" s="7">
        <f>VLOOKUP(A986,Embalses!$A$1:$B$4292,2,FALSE)</f>
        <v>0.230694964803278</v>
      </c>
      <c r="F986" s="8">
        <f>VLOOKUP(A986,'Prod comer'!$A$2:$C$130,2,TRUE)</f>
        <v>467.16319354838708</v>
      </c>
      <c r="G986" s="8">
        <f>VLOOKUP(A986,'Prod comer'!$A$2:$F$130,5,TRUE)</f>
        <v>452.73715090322571</v>
      </c>
      <c r="H986" t="str">
        <f>IFERROR(VLOOKUP(A986,P.Int!$A$1:$E$2436,5,TRUE),"")</f>
        <v/>
      </c>
      <c r="I986">
        <v>366430</v>
      </c>
      <c r="J986">
        <v>0</v>
      </c>
      <c r="K986">
        <v>366430</v>
      </c>
      <c r="L986" t="str">
        <f>IFERROR(VLOOKUP(A986,'Iny SPEC'!$A$1:$B$3068,2,FALSE),"")</f>
        <v/>
      </c>
      <c r="M986">
        <f t="shared" si="15"/>
        <v>0</v>
      </c>
    </row>
    <row r="987" spans="1:13" x14ac:dyDescent="0.2">
      <c r="A987" s="1">
        <v>42497</v>
      </c>
      <c r="B987" t="s">
        <v>4</v>
      </c>
      <c r="C987" s="6">
        <v>4.1831891357084903</v>
      </c>
      <c r="D987" s="6">
        <f>VLOOKUP(A987,'PPP - Resi'!$I$2:$K$3928,2,FALSE)</f>
        <v>4.9660663308563198</v>
      </c>
      <c r="E987" s="7">
        <f>VLOOKUP(A987,Embalses!$D$1:$E$4292,2,FALSE)</f>
        <v>0.45912323411499623</v>
      </c>
      <c r="F987" s="8">
        <f>VLOOKUP(A987,'Prod comer'!$A$2:$C$130,3,TRUE)</f>
        <v>1994.2851993548388</v>
      </c>
      <c r="G987" s="8">
        <f>VLOOKUP(A987,'Prod comer'!$A$2:$F$130,6,TRUE)</f>
        <v>613.19619354838733</v>
      </c>
      <c r="H987" t="str">
        <f>IFERROR(VLOOKUP(A987,P.Int!$A$1:$E$2436,5,TRUE),"")</f>
        <v/>
      </c>
      <c r="I987">
        <v>557030</v>
      </c>
      <c r="J987">
        <v>9577</v>
      </c>
      <c r="K987">
        <v>566607</v>
      </c>
      <c r="L987" t="str">
        <f>IFERROR(VLOOKUP(A987,'Iny SPEC'!$A$1:$B$3068,2,FALSE),"")</f>
        <v/>
      </c>
      <c r="M987">
        <f t="shared" si="15"/>
        <v>0</v>
      </c>
    </row>
    <row r="988" spans="1:13" x14ac:dyDescent="0.2">
      <c r="A988" s="1">
        <v>42498</v>
      </c>
      <c r="B988" t="s">
        <v>3</v>
      </c>
      <c r="C988" s="6">
        <v>4.7512220960804799</v>
      </c>
      <c r="D988" s="6">
        <f>VLOOKUP(A988,'PPP - Resi'!$E$1:$G$3927,2,FALSE)</f>
        <v>5.9292920851747697</v>
      </c>
      <c r="E988" s="7">
        <f>VLOOKUP(A988,Embalses!$A$1:$B$4292,2,FALSE)</f>
        <v>0.25391144157693601</v>
      </c>
      <c r="F988" s="8">
        <f>VLOOKUP(A988,'Prod comer'!$A$2:$C$130,2,TRUE)</f>
        <v>467.16319354838708</v>
      </c>
      <c r="G988" s="8">
        <f>VLOOKUP(A988,'Prod comer'!$A$2:$F$130,5,TRUE)</f>
        <v>452.73715090322571</v>
      </c>
      <c r="H988" t="str">
        <f>IFERROR(VLOOKUP(A988,P.Int!$A$1:$E$2436,5,TRUE),"")</f>
        <v/>
      </c>
      <c r="I988">
        <v>289651</v>
      </c>
      <c r="J988">
        <v>0</v>
      </c>
      <c r="K988">
        <v>289651</v>
      </c>
      <c r="L988" t="str">
        <f>IFERROR(VLOOKUP(A988,'Iny SPEC'!$A$1:$B$3068,2,FALSE),"")</f>
        <v/>
      </c>
      <c r="M988">
        <f t="shared" si="15"/>
        <v>0</v>
      </c>
    </row>
    <row r="989" spans="1:13" x14ac:dyDescent="0.2">
      <c r="A989" s="1">
        <v>42498</v>
      </c>
      <c r="B989" t="s">
        <v>4</v>
      </c>
      <c r="C989" s="6">
        <v>4.1831891357084903</v>
      </c>
      <c r="D989" s="6">
        <f>VLOOKUP(A989,'PPP - Resi'!$I$2:$K$3928,2,FALSE)</f>
        <v>4.9660663308563198</v>
      </c>
      <c r="E989" s="7">
        <f>VLOOKUP(A989,Embalses!$D$1:$E$4292,2,FALSE)</f>
        <v>0.46487017110995826</v>
      </c>
      <c r="F989" s="8">
        <f>VLOOKUP(A989,'Prod comer'!$A$2:$C$130,3,TRUE)</f>
        <v>1994.2851993548388</v>
      </c>
      <c r="G989" s="8">
        <f>VLOOKUP(A989,'Prod comer'!$A$2:$F$130,6,TRUE)</f>
        <v>613.19619354838733</v>
      </c>
      <c r="H989" t="str">
        <f>IFERROR(VLOOKUP(A989,P.Int!$A$1:$E$2436,5,TRUE),"")</f>
        <v/>
      </c>
      <c r="I989">
        <v>467408</v>
      </c>
      <c r="J989">
        <v>8516</v>
      </c>
      <c r="K989">
        <v>475924</v>
      </c>
      <c r="L989" t="str">
        <f>IFERROR(VLOOKUP(A989,'Iny SPEC'!$A$1:$B$3068,2,FALSE),"")</f>
        <v/>
      </c>
      <c r="M989">
        <f t="shared" si="15"/>
        <v>0</v>
      </c>
    </row>
    <row r="990" spans="1:13" x14ac:dyDescent="0.2">
      <c r="A990" s="1">
        <v>42499</v>
      </c>
      <c r="B990" t="s">
        <v>3</v>
      </c>
      <c r="C990" s="6">
        <v>4.7512220960804799</v>
      </c>
      <c r="D990" s="6">
        <f>VLOOKUP(A990,'PPP - Resi'!$E$1:$G$3927,2,FALSE)</f>
        <v>5.9292920851747697</v>
      </c>
      <c r="E990" s="7">
        <f>VLOOKUP(A990,Embalses!$A$1:$B$4292,2,FALSE)</f>
        <v>0.278189268138682</v>
      </c>
      <c r="F990" s="8">
        <f>VLOOKUP(A990,'Prod comer'!$A$2:$C$130,2,TRUE)</f>
        <v>467.16319354838708</v>
      </c>
      <c r="G990" s="8">
        <f>VLOOKUP(A990,'Prod comer'!$A$2:$F$130,5,TRUE)</f>
        <v>452.73715090322571</v>
      </c>
      <c r="H990" t="str">
        <f>IFERROR(VLOOKUP(A990,P.Int!$A$1:$E$2436,5,TRUE),"")</f>
        <v/>
      </c>
      <c r="I990">
        <v>289176</v>
      </c>
      <c r="J990">
        <v>0</v>
      </c>
      <c r="K990">
        <v>289176</v>
      </c>
      <c r="L990" t="str">
        <f>IFERROR(VLOOKUP(A990,'Iny SPEC'!$A$1:$B$3068,2,FALSE),"")</f>
        <v/>
      </c>
      <c r="M990">
        <f t="shared" si="15"/>
        <v>0</v>
      </c>
    </row>
    <row r="991" spans="1:13" x14ac:dyDescent="0.2">
      <c r="A991" s="1">
        <v>42499</v>
      </c>
      <c r="B991" t="s">
        <v>4</v>
      </c>
      <c r="C991" s="6">
        <v>4.1831891357084903</v>
      </c>
      <c r="D991" s="6">
        <f>VLOOKUP(A991,'PPP - Resi'!$I$2:$K$3928,2,FALSE)</f>
        <v>4.9660663308563198</v>
      </c>
      <c r="E991" s="7">
        <f>VLOOKUP(A991,Embalses!$D$1:$E$4292,2,FALSE)</f>
        <v>0.4769313250500733</v>
      </c>
      <c r="F991" s="8">
        <f>VLOOKUP(A991,'Prod comer'!$A$2:$C$130,3,TRUE)</f>
        <v>1994.2851993548388</v>
      </c>
      <c r="G991" s="8">
        <f>VLOOKUP(A991,'Prod comer'!$A$2:$F$130,6,TRUE)</f>
        <v>613.19619354838733</v>
      </c>
      <c r="H991" t="str">
        <f>IFERROR(VLOOKUP(A991,P.Int!$A$1:$E$2436,5,TRUE),"")</f>
        <v/>
      </c>
      <c r="I991">
        <v>486275</v>
      </c>
      <c r="J991">
        <v>9661</v>
      </c>
      <c r="K991">
        <v>495936</v>
      </c>
      <c r="L991" t="str">
        <f>IFERROR(VLOOKUP(A991,'Iny SPEC'!$A$1:$B$3068,2,FALSE),"")</f>
        <v/>
      </c>
      <c r="M991">
        <f t="shared" si="15"/>
        <v>0</v>
      </c>
    </row>
    <row r="992" spans="1:13" x14ac:dyDescent="0.2">
      <c r="A992" s="1">
        <v>42500</v>
      </c>
      <c r="B992" t="s">
        <v>3</v>
      </c>
      <c r="C992" s="6">
        <v>4.7512220960804799</v>
      </c>
      <c r="D992" s="6">
        <f>VLOOKUP(A992,'PPP - Resi'!$E$1:$G$3927,2,FALSE)</f>
        <v>5.9292920851747697</v>
      </c>
      <c r="E992" s="7">
        <f>VLOOKUP(A992,Embalses!$A$1:$B$4292,2,FALSE)</f>
        <v>0.34477404309168103</v>
      </c>
      <c r="F992" s="8">
        <f>VLOOKUP(A992,'Prod comer'!$A$2:$C$130,2,TRUE)</f>
        <v>467.16319354838708</v>
      </c>
      <c r="G992" s="8">
        <f>VLOOKUP(A992,'Prod comer'!$A$2:$F$130,5,TRUE)</f>
        <v>452.73715090322571</v>
      </c>
      <c r="H992" t="str">
        <f>IFERROR(VLOOKUP(A992,P.Int!$A$1:$E$2436,5,TRUE),"")</f>
        <v/>
      </c>
      <c r="I992">
        <v>300917</v>
      </c>
      <c r="J992">
        <v>0</v>
      </c>
      <c r="K992">
        <v>300917</v>
      </c>
      <c r="L992" t="str">
        <f>IFERROR(VLOOKUP(A992,'Iny SPEC'!$A$1:$B$3068,2,FALSE),"")</f>
        <v/>
      </c>
      <c r="M992">
        <f t="shared" si="15"/>
        <v>0</v>
      </c>
    </row>
    <row r="993" spans="1:13" x14ac:dyDescent="0.2">
      <c r="A993" s="1">
        <v>42500</v>
      </c>
      <c r="B993" t="s">
        <v>4</v>
      </c>
      <c r="C993" s="6">
        <v>4.1831891357084903</v>
      </c>
      <c r="D993" s="6">
        <f>VLOOKUP(A993,'PPP - Resi'!$I$2:$K$3928,2,FALSE)</f>
        <v>4.9660663308563198</v>
      </c>
      <c r="E993" s="7">
        <f>VLOOKUP(A993,Embalses!$D$1:$E$4292,2,FALSE)</f>
        <v>0.46748321565727546</v>
      </c>
      <c r="F993" s="8">
        <f>VLOOKUP(A993,'Prod comer'!$A$2:$C$130,3,TRUE)</f>
        <v>1994.2851993548388</v>
      </c>
      <c r="G993" s="8">
        <f>VLOOKUP(A993,'Prod comer'!$A$2:$F$130,6,TRUE)</f>
        <v>613.19619354838733</v>
      </c>
      <c r="H993" t="str">
        <f>IFERROR(VLOOKUP(A993,P.Int!$A$1:$E$2436,5,TRUE),"")</f>
        <v/>
      </c>
      <c r="I993">
        <v>572643</v>
      </c>
      <c r="J993">
        <v>9670</v>
      </c>
      <c r="K993">
        <v>582313</v>
      </c>
      <c r="L993" t="str">
        <f>IFERROR(VLOOKUP(A993,'Iny SPEC'!$A$1:$B$3068,2,FALSE),"")</f>
        <v/>
      </c>
      <c r="M993">
        <f t="shared" si="15"/>
        <v>0</v>
      </c>
    </row>
    <row r="994" spans="1:13" x14ac:dyDescent="0.2">
      <c r="A994" s="1">
        <v>42501</v>
      </c>
      <c r="B994" t="s">
        <v>3</v>
      </c>
      <c r="C994" s="6">
        <v>4.7512220960804799</v>
      </c>
      <c r="D994" s="6">
        <f>VLOOKUP(A994,'PPP - Resi'!$E$1:$G$3927,2,FALSE)</f>
        <v>5.9292920851747697</v>
      </c>
      <c r="E994" s="7">
        <f>VLOOKUP(A994,Embalses!$A$1:$B$4292,2,FALSE)</f>
        <v>0.37451571595741001</v>
      </c>
      <c r="F994" s="8">
        <f>VLOOKUP(A994,'Prod comer'!$A$2:$C$130,2,TRUE)</f>
        <v>467.16319354838708</v>
      </c>
      <c r="G994" s="8">
        <f>VLOOKUP(A994,'Prod comer'!$A$2:$F$130,5,TRUE)</f>
        <v>452.73715090322571</v>
      </c>
      <c r="H994" t="str">
        <f>IFERROR(VLOOKUP(A994,P.Int!$A$1:$E$2436,5,TRUE),"")</f>
        <v/>
      </c>
      <c r="I994">
        <v>322736</v>
      </c>
      <c r="J994">
        <v>0</v>
      </c>
      <c r="K994">
        <v>322736</v>
      </c>
      <c r="L994" t="str">
        <f>IFERROR(VLOOKUP(A994,'Iny SPEC'!$A$1:$B$3068,2,FALSE),"")</f>
        <v/>
      </c>
      <c r="M994">
        <f t="shared" si="15"/>
        <v>0</v>
      </c>
    </row>
    <row r="995" spans="1:13" x14ac:dyDescent="0.2">
      <c r="A995" s="1">
        <v>42501</v>
      </c>
      <c r="B995" t="s">
        <v>4</v>
      </c>
      <c r="C995" s="6">
        <v>4.1831891357084903</v>
      </c>
      <c r="D995" s="6">
        <f>VLOOKUP(A995,'PPP - Resi'!$I$2:$K$3928,2,FALSE)</f>
        <v>4.9660663308563198</v>
      </c>
      <c r="E995" s="7">
        <f>VLOOKUP(A995,Embalses!$D$1:$E$4292,2,FALSE)</f>
        <v>0.48322163450529698</v>
      </c>
      <c r="F995" s="8">
        <f>VLOOKUP(A995,'Prod comer'!$A$2:$C$130,3,TRUE)</f>
        <v>1994.2851993548388</v>
      </c>
      <c r="G995" s="8">
        <f>VLOOKUP(A995,'Prod comer'!$A$2:$F$130,6,TRUE)</f>
        <v>613.19619354838733</v>
      </c>
      <c r="H995" t="str">
        <f>IFERROR(VLOOKUP(A995,P.Int!$A$1:$E$2436,5,TRUE),"")</f>
        <v/>
      </c>
      <c r="I995">
        <v>575788</v>
      </c>
      <c r="J995">
        <v>9611</v>
      </c>
      <c r="K995">
        <v>585399</v>
      </c>
      <c r="L995" t="str">
        <f>IFERROR(VLOOKUP(A995,'Iny SPEC'!$A$1:$B$3068,2,FALSE),"")</f>
        <v/>
      </c>
      <c r="M995">
        <f t="shared" si="15"/>
        <v>0</v>
      </c>
    </row>
    <row r="996" spans="1:13" x14ac:dyDescent="0.2">
      <c r="A996" s="1">
        <v>42502</v>
      </c>
      <c r="B996" t="s">
        <v>3</v>
      </c>
      <c r="C996" s="6">
        <v>4.7512220960804799</v>
      </c>
      <c r="D996" s="6">
        <f>VLOOKUP(A996,'PPP - Resi'!$E$1:$G$3927,2,FALSE)</f>
        <v>5.9292920851747697</v>
      </c>
      <c r="E996" s="7">
        <f>VLOOKUP(A996,Embalses!$A$1:$B$4292,2,FALSE)</f>
        <v>0.38229769095781502</v>
      </c>
      <c r="F996" s="8">
        <f>VLOOKUP(A996,'Prod comer'!$A$2:$C$130,2,TRUE)</f>
        <v>467.16319354838708</v>
      </c>
      <c r="G996" s="8">
        <f>VLOOKUP(A996,'Prod comer'!$A$2:$F$130,5,TRUE)</f>
        <v>452.73715090322571</v>
      </c>
      <c r="H996" t="str">
        <f>IFERROR(VLOOKUP(A996,P.Int!$A$1:$E$2436,5,TRUE),"")</f>
        <v/>
      </c>
      <c r="I996">
        <v>305794</v>
      </c>
      <c r="J996">
        <v>0</v>
      </c>
      <c r="K996">
        <v>305794</v>
      </c>
      <c r="L996" t="str">
        <f>IFERROR(VLOOKUP(A996,'Iny SPEC'!$A$1:$B$3068,2,FALSE),"")</f>
        <v/>
      </c>
      <c r="M996">
        <f t="shared" si="15"/>
        <v>0</v>
      </c>
    </row>
    <row r="997" spans="1:13" x14ac:dyDescent="0.2">
      <c r="A997" s="1">
        <v>42502</v>
      </c>
      <c r="B997" t="s">
        <v>4</v>
      </c>
      <c r="C997" s="6">
        <v>4.1831891357084903</v>
      </c>
      <c r="D997" s="6">
        <f>VLOOKUP(A997,'PPP - Resi'!$I$2:$K$3928,2,FALSE)</f>
        <v>4.9660663308563198</v>
      </c>
      <c r="E997" s="7">
        <f>VLOOKUP(A997,Embalses!$D$1:$E$4292,2,FALSE)</f>
        <v>0.47467722726879069</v>
      </c>
      <c r="F997" s="8">
        <f>VLOOKUP(A997,'Prod comer'!$A$2:$C$130,3,TRUE)</f>
        <v>1994.2851993548388</v>
      </c>
      <c r="G997" s="8">
        <f>VLOOKUP(A997,'Prod comer'!$A$2:$F$130,6,TRUE)</f>
        <v>613.19619354838733</v>
      </c>
      <c r="H997" t="str">
        <f>IFERROR(VLOOKUP(A997,P.Int!$A$1:$E$2436,5,TRUE),"")</f>
        <v/>
      </c>
      <c r="I997">
        <v>591971</v>
      </c>
      <c r="J997">
        <v>9627</v>
      </c>
      <c r="K997">
        <v>601598</v>
      </c>
      <c r="L997" t="str">
        <f>IFERROR(VLOOKUP(A997,'Iny SPEC'!$A$1:$B$3068,2,FALSE),"")</f>
        <v/>
      </c>
      <c r="M997">
        <f t="shared" si="15"/>
        <v>0</v>
      </c>
    </row>
    <row r="998" spans="1:13" x14ac:dyDescent="0.2">
      <c r="A998" s="1">
        <v>42503</v>
      </c>
      <c r="B998" t="s">
        <v>3</v>
      </c>
      <c r="C998" s="6">
        <v>4.7546149420516803</v>
      </c>
      <c r="D998" s="6">
        <f>VLOOKUP(A998,'PPP - Resi'!$E$1:$G$3927,2,FALSE)</f>
        <v>5.9292920851747697</v>
      </c>
      <c r="E998" s="7">
        <f>VLOOKUP(A998,Embalses!$A$1:$B$4292,2,FALSE)</f>
        <v>0.384542926477554</v>
      </c>
      <c r="F998" s="8">
        <f>VLOOKUP(A998,'Prod comer'!$A$2:$C$130,2,TRUE)</f>
        <v>467.16319354838708</v>
      </c>
      <c r="G998" s="8">
        <f>VLOOKUP(A998,'Prod comer'!$A$2:$F$130,5,TRUE)</f>
        <v>452.73715090322571</v>
      </c>
      <c r="H998" t="str">
        <f>IFERROR(VLOOKUP(A998,P.Int!$A$1:$E$2436,5,TRUE),"")</f>
        <v/>
      </c>
      <c r="I998">
        <v>319097</v>
      </c>
      <c r="J998">
        <v>0</v>
      </c>
      <c r="K998">
        <v>319097</v>
      </c>
      <c r="L998" t="str">
        <f>IFERROR(VLOOKUP(A998,'Iny SPEC'!$A$1:$B$3068,2,FALSE),"")</f>
        <v/>
      </c>
      <c r="M998">
        <f t="shared" si="15"/>
        <v>0</v>
      </c>
    </row>
    <row r="999" spans="1:13" x14ac:dyDescent="0.2">
      <c r="A999" s="1">
        <v>42503</v>
      </c>
      <c r="B999" t="s">
        <v>4</v>
      </c>
      <c r="C999" s="6">
        <v>4.1831891357084903</v>
      </c>
      <c r="D999" s="6">
        <f>VLOOKUP(A999,'PPP - Resi'!$I$2:$K$3928,2,FALSE)</f>
        <v>4.9660663308563198</v>
      </c>
      <c r="E999" s="7">
        <f>VLOOKUP(A999,Embalses!$D$1:$E$4292,2,FALSE)</f>
        <v>0.46337981867428601</v>
      </c>
      <c r="F999" s="8">
        <f>VLOOKUP(A999,'Prod comer'!$A$2:$C$130,3,TRUE)</f>
        <v>1994.2851993548388</v>
      </c>
      <c r="G999" s="8">
        <f>VLOOKUP(A999,'Prod comer'!$A$2:$F$130,6,TRUE)</f>
        <v>613.19619354838733</v>
      </c>
      <c r="H999" t="str">
        <f>IFERROR(VLOOKUP(A999,P.Int!$A$1:$E$2436,5,TRUE),"")</f>
        <v/>
      </c>
      <c r="I999">
        <v>572476</v>
      </c>
      <c r="J999">
        <v>9558</v>
      </c>
      <c r="K999">
        <v>582034</v>
      </c>
      <c r="L999" t="str">
        <f>IFERROR(VLOOKUP(A999,'Iny SPEC'!$A$1:$B$3068,2,FALSE),"")</f>
        <v/>
      </c>
      <c r="M999">
        <f t="shared" si="15"/>
        <v>0</v>
      </c>
    </row>
    <row r="1000" spans="1:13" x14ac:dyDescent="0.2">
      <c r="A1000" s="1">
        <v>42504</v>
      </c>
      <c r="B1000" t="s">
        <v>3</v>
      </c>
      <c r="C1000" s="6">
        <v>4.7546149420516803</v>
      </c>
      <c r="D1000" s="6">
        <f>VLOOKUP(A1000,'PPP - Resi'!$E$1:$G$3927,2,FALSE)</f>
        <v>5.9292920851747697</v>
      </c>
      <c r="E1000" s="7">
        <f>VLOOKUP(A1000,Embalses!$A$1:$B$4292,2,FALSE)</f>
        <v>0.38743728830344798</v>
      </c>
      <c r="F1000" s="8">
        <f>VLOOKUP(A1000,'Prod comer'!$A$2:$C$130,2,TRUE)</f>
        <v>467.16319354838708</v>
      </c>
      <c r="G1000" s="8">
        <f>VLOOKUP(A1000,'Prod comer'!$A$2:$F$130,5,TRUE)</f>
        <v>452.73715090322571</v>
      </c>
      <c r="H1000" t="str">
        <f>IFERROR(VLOOKUP(A1000,P.Int!$A$1:$E$2436,5,TRUE),"")</f>
        <v/>
      </c>
      <c r="I1000">
        <v>325443</v>
      </c>
      <c r="J1000">
        <v>0</v>
      </c>
      <c r="K1000">
        <v>325443</v>
      </c>
      <c r="L1000" t="str">
        <f>IFERROR(VLOOKUP(A1000,'Iny SPEC'!$A$1:$B$3068,2,FALSE),"")</f>
        <v/>
      </c>
      <c r="M1000">
        <f t="shared" si="15"/>
        <v>0</v>
      </c>
    </row>
    <row r="1001" spans="1:13" x14ac:dyDescent="0.2">
      <c r="A1001" s="1">
        <v>42504</v>
      </c>
      <c r="B1001" t="s">
        <v>4</v>
      </c>
      <c r="C1001" s="6">
        <v>4.1831891357084903</v>
      </c>
      <c r="D1001" s="6">
        <f>VLOOKUP(A1001,'PPP - Resi'!$I$2:$K$3928,2,FALSE)</f>
        <v>4.9660663308563198</v>
      </c>
      <c r="E1001" s="7">
        <f>VLOOKUP(A1001,Embalses!$D$1:$E$4292,2,FALSE)</f>
        <v>0.45136716806272903</v>
      </c>
      <c r="F1001" s="8">
        <f>VLOOKUP(A1001,'Prod comer'!$A$2:$C$130,3,TRUE)</f>
        <v>1994.2851993548388</v>
      </c>
      <c r="G1001" s="8">
        <f>VLOOKUP(A1001,'Prod comer'!$A$2:$F$130,6,TRUE)</f>
        <v>613.19619354838733</v>
      </c>
      <c r="H1001" t="str">
        <f>IFERROR(VLOOKUP(A1001,P.Int!$A$1:$E$2436,5,TRUE),"")</f>
        <v/>
      </c>
      <c r="I1001">
        <v>544266</v>
      </c>
      <c r="J1001">
        <v>9743</v>
      </c>
      <c r="K1001">
        <v>554009</v>
      </c>
      <c r="L1001" t="str">
        <f>IFERROR(VLOOKUP(A1001,'Iny SPEC'!$A$1:$B$3068,2,FALSE),"")</f>
        <v/>
      </c>
      <c r="M1001">
        <f t="shared" si="15"/>
        <v>0</v>
      </c>
    </row>
    <row r="1002" spans="1:13" x14ac:dyDescent="0.2">
      <c r="A1002" s="1">
        <v>42505</v>
      </c>
      <c r="B1002" t="s">
        <v>3</v>
      </c>
      <c r="C1002" s="6">
        <v>4.7546149420516803</v>
      </c>
      <c r="D1002" s="6">
        <f>VLOOKUP(A1002,'PPP - Resi'!$E$1:$G$3927,2,FALSE)</f>
        <v>5.9292920851747697</v>
      </c>
      <c r="E1002" s="7">
        <f>VLOOKUP(A1002,Embalses!$A$1:$B$4292,2,FALSE)</f>
        <v>0.38592915361344698</v>
      </c>
      <c r="F1002" s="8">
        <f>VLOOKUP(A1002,'Prod comer'!$A$2:$C$130,2,TRUE)</f>
        <v>467.16319354838708</v>
      </c>
      <c r="G1002" s="8">
        <f>VLOOKUP(A1002,'Prod comer'!$A$2:$F$130,5,TRUE)</f>
        <v>452.73715090322571</v>
      </c>
      <c r="H1002" t="str">
        <f>IFERROR(VLOOKUP(A1002,P.Int!$A$1:$E$2436,5,TRUE),"")</f>
        <v/>
      </c>
      <c r="I1002">
        <v>296143</v>
      </c>
      <c r="J1002">
        <v>0</v>
      </c>
      <c r="K1002">
        <v>296143</v>
      </c>
      <c r="L1002" t="str">
        <f>IFERROR(VLOOKUP(A1002,'Iny SPEC'!$A$1:$B$3068,2,FALSE),"")</f>
        <v/>
      </c>
      <c r="M1002">
        <f t="shared" si="15"/>
        <v>0</v>
      </c>
    </row>
    <row r="1003" spans="1:13" x14ac:dyDescent="0.2">
      <c r="A1003" s="1">
        <v>42505</v>
      </c>
      <c r="B1003" t="s">
        <v>4</v>
      </c>
      <c r="C1003" s="6">
        <v>4.1831891357084903</v>
      </c>
      <c r="D1003" s="6">
        <f>VLOOKUP(A1003,'PPP - Resi'!$I$2:$K$3928,2,FALSE)</f>
        <v>4.9660663308563198</v>
      </c>
      <c r="E1003" s="7">
        <f>VLOOKUP(A1003,Embalses!$D$1:$E$4292,2,FALSE)</f>
        <v>0.45236332113399502</v>
      </c>
      <c r="F1003" s="8">
        <f>VLOOKUP(A1003,'Prod comer'!$A$2:$C$130,3,TRUE)</f>
        <v>1994.2851993548388</v>
      </c>
      <c r="G1003" s="8">
        <f>VLOOKUP(A1003,'Prod comer'!$A$2:$F$130,6,TRUE)</f>
        <v>613.19619354838733</v>
      </c>
      <c r="H1003" t="str">
        <f>IFERROR(VLOOKUP(A1003,P.Int!$A$1:$E$2436,5,TRUE),"")</f>
        <v/>
      </c>
      <c r="I1003">
        <v>486287</v>
      </c>
      <c r="J1003">
        <v>9776</v>
      </c>
      <c r="K1003">
        <v>496063</v>
      </c>
      <c r="L1003" t="str">
        <f>IFERROR(VLOOKUP(A1003,'Iny SPEC'!$A$1:$B$3068,2,FALSE),"")</f>
        <v/>
      </c>
      <c r="M1003">
        <f t="shared" si="15"/>
        <v>0</v>
      </c>
    </row>
    <row r="1004" spans="1:13" x14ac:dyDescent="0.2">
      <c r="A1004" s="1">
        <v>42506</v>
      </c>
      <c r="B1004" t="s">
        <v>3</v>
      </c>
      <c r="C1004" s="6">
        <v>4.7546149420516803</v>
      </c>
      <c r="D1004" s="6">
        <f>VLOOKUP(A1004,'PPP - Resi'!$E$1:$G$3927,2,FALSE)</f>
        <v>5.9292920851747697</v>
      </c>
      <c r="E1004" s="7">
        <f>VLOOKUP(A1004,Embalses!$A$1:$B$4292,2,FALSE)</f>
        <v>0.38242713918537402</v>
      </c>
      <c r="F1004" s="8">
        <f>VLOOKUP(A1004,'Prod comer'!$A$2:$C$130,2,TRUE)</f>
        <v>467.16319354838708</v>
      </c>
      <c r="G1004" s="8">
        <f>VLOOKUP(A1004,'Prod comer'!$A$2:$F$130,5,TRUE)</f>
        <v>452.73715090322571</v>
      </c>
      <c r="H1004" t="str">
        <f>IFERROR(VLOOKUP(A1004,P.Int!$A$1:$E$2436,5,TRUE),"")</f>
        <v/>
      </c>
      <c r="I1004">
        <v>346262</v>
      </c>
      <c r="J1004">
        <v>0</v>
      </c>
      <c r="K1004">
        <v>346262</v>
      </c>
      <c r="L1004" t="str">
        <f>IFERROR(VLOOKUP(A1004,'Iny SPEC'!$A$1:$B$3068,2,FALSE),"")</f>
        <v/>
      </c>
      <c r="M1004">
        <f t="shared" si="15"/>
        <v>0</v>
      </c>
    </row>
    <row r="1005" spans="1:13" x14ac:dyDescent="0.2">
      <c r="A1005" s="1">
        <v>42506</v>
      </c>
      <c r="B1005" t="s">
        <v>4</v>
      </c>
      <c r="C1005" s="6">
        <v>4.1831891357084903</v>
      </c>
      <c r="D1005" s="6">
        <f>VLOOKUP(A1005,'PPP - Resi'!$I$2:$K$3928,2,FALSE)</f>
        <v>4.9660663308563198</v>
      </c>
      <c r="E1005" s="7">
        <f>VLOOKUP(A1005,Embalses!$D$1:$E$4292,2,FALSE)</f>
        <v>0.43860017795780132</v>
      </c>
      <c r="F1005" s="8">
        <f>VLOOKUP(A1005,'Prod comer'!$A$2:$C$130,3,TRUE)</f>
        <v>1994.2851993548388</v>
      </c>
      <c r="G1005" s="8">
        <f>VLOOKUP(A1005,'Prod comer'!$A$2:$F$130,6,TRUE)</f>
        <v>613.19619354838733</v>
      </c>
      <c r="H1005" t="str">
        <f>IFERROR(VLOOKUP(A1005,P.Int!$A$1:$E$2436,5,TRUE),"")</f>
        <v/>
      </c>
      <c r="I1005">
        <v>559092</v>
      </c>
      <c r="J1005">
        <v>9772</v>
      </c>
      <c r="K1005">
        <v>568864</v>
      </c>
      <c r="L1005" t="str">
        <f>IFERROR(VLOOKUP(A1005,'Iny SPEC'!$A$1:$B$3068,2,FALSE),"")</f>
        <v/>
      </c>
      <c r="M1005">
        <f t="shared" si="15"/>
        <v>0</v>
      </c>
    </row>
    <row r="1006" spans="1:13" x14ac:dyDescent="0.2">
      <c r="A1006" s="1">
        <v>42507</v>
      </c>
      <c r="B1006" t="s">
        <v>3</v>
      </c>
      <c r="C1006" s="6">
        <v>4.7546149420516803</v>
      </c>
      <c r="D1006" s="6">
        <f>VLOOKUP(A1006,'PPP - Resi'!$E$1:$G$3927,2,FALSE)</f>
        <v>5.9292920851747697</v>
      </c>
      <c r="E1006" s="7">
        <f>VLOOKUP(A1006,Embalses!$A$1:$B$4292,2,FALSE)</f>
        <v>0.38044959757310998</v>
      </c>
      <c r="F1006" s="8">
        <f>VLOOKUP(A1006,'Prod comer'!$A$2:$C$130,2,TRUE)</f>
        <v>467.16319354838708</v>
      </c>
      <c r="G1006" s="8">
        <f>VLOOKUP(A1006,'Prod comer'!$A$2:$F$130,5,TRUE)</f>
        <v>452.73715090322571</v>
      </c>
      <c r="H1006" t="str">
        <f>IFERROR(VLOOKUP(A1006,P.Int!$A$1:$E$2436,5,TRUE),"")</f>
        <v/>
      </c>
      <c r="I1006">
        <v>350210</v>
      </c>
      <c r="J1006">
        <v>0</v>
      </c>
      <c r="K1006">
        <v>350210</v>
      </c>
      <c r="L1006" t="str">
        <f>IFERROR(VLOOKUP(A1006,'Iny SPEC'!$A$1:$B$3068,2,FALSE),"")</f>
        <v/>
      </c>
      <c r="M1006">
        <f t="shared" si="15"/>
        <v>0</v>
      </c>
    </row>
    <row r="1007" spans="1:13" x14ac:dyDescent="0.2">
      <c r="A1007" s="1">
        <v>42507</v>
      </c>
      <c r="B1007" t="s">
        <v>4</v>
      </c>
      <c r="C1007" s="6">
        <v>4.1831891357084903</v>
      </c>
      <c r="D1007" s="6">
        <f>VLOOKUP(A1007,'PPP - Resi'!$I$2:$K$3928,2,FALSE)</f>
        <v>4.9660663308563198</v>
      </c>
      <c r="E1007" s="7">
        <f>VLOOKUP(A1007,Embalses!$D$1:$E$4292,2,FALSE)</f>
        <v>0.43464863310258928</v>
      </c>
      <c r="F1007" s="8">
        <f>VLOOKUP(A1007,'Prod comer'!$A$2:$C$130,3,TRUE)</f>
        <v>1994.2851993548388</v>
      </c>
      <c r="G1007" s="8">
        <f>VLOOKUP(A1007,'Prod comer'!$A$2:$F$130,6,TRUE)</f>
        <v>613.19619354838733</v>
      </c>
      <c r="H1007" t="str">
        <f>IFERROR(VLOOKUP(A1007,P.Int!$A$1:$E$2436,5,TRUE),"")</f>
        <v/>
      </c>
      <c r="I1007">
        <v>571854</v>
      </c>
      <c r="J1007">
        <v>9615</v>
      </c>
      <c r="K1007">
        <v>581469</v>
      </c>
      <c r="L1007" t="str">
        <f>IFERROR(VLOOKUP(A1007,'Iny SPEC'!$A$1:$B$3068,2,FALSE),"")</f>
        <v/>
      </c>
      <c r="M1007">
        <f t="shared" si="15"/>
        <v>0</v>
      </c>
    </row>
    <row r="1008" spans="1:13" x14ac:dyDescent="0.2">
      <c r="A1008" s="1">
        <v>42508</v>
      </c>
      <c r="B1008" t="s">
        <v>3</v>
      </c>
      <c r="C1008" s="6">
        <v>4.6988485109629696</v>
      </c>
      <c r="D1008" s="6">
        <f>VLOOKUP(A1008,'PPP - Resi'!$E$1:$G$3927,2,FALSE)</f>
        <v>5.9292920851747697</v>
      </c>
      <c r="E1008" s="7">
        <f>VLOOKUP(A1008,Embalses!$A$1:$B$4292,2,FALSE)</f>
        <v>0.38519142439425502</v>
      </c>
      <c r="F1008" s="8">
        <f>VLOOKUP(A1008,'Prod comer'!$A$2:$C$130,2,TRUE)</f>
        <v>467.16319354838708</v>
      </c>
      <c r="G1008" s="8">
        <f>VLOOKUP(A1008,'Prod comer'!$A$2:$F$130,5,TRUE)</f>
        <v>452.73715090322571</v>
      </c>
      <c r="H1008" t="str">
        <f>IFERROR(VLOOKUP(A1008,P.Int!$A$1:$E$2436,5,TRUE),"")</f>
        <v/>
      </c>
      <c r="I1008">
        <v>365990</v>
      </c>
      <c r="J1008">
        <v>0</v>
      </c>
      <c r="K1008">
        <v>365990</v>
      </c>
      <c r="L1008" t="str">
        <f>IFERROR(VLOOKUP(A1008,'Iny SPEC'!$A$1:$B$3068,2,FALSE),"")</f>
        <v/>
      </c>
      <c r="M1008">
        <f t="shared" si="15"/>
        <v>0</v>
      </c>
    </row>
    <row r="1009" spans="1:13" x14ac:dyDescent="0.2">
      <c r="A1009" s="1">
        <v>42508</v>
      </c>
      <c r="B1009" t="s">
        <v>4</v>
      </c>
      <c r="C1009" s="6">
        <v>4.1831891357084903</v>
      </c>
      <c r="D1009" s="6">
        <f>VLOOKUP(A1009,'PPP - Resi'!$I$2:$K$3928,2,FALSE)</f>
        <v>4.9660663308563198</v>
      </c>
      <c r="E1009" s="7">
        <f>VLOOKUP(A1009,Embalses!$D$1:$E$4292,2,FALSE)</f>
        <v>0.42655257524932177</v>
      </c>
      <c r="F1009" s="8">
        <f>VLOOKUP(A1009,'Prod comer'!$A$2:$C$130,3,TRUE)</f>
        <v>1994.2851993548388</v>
      </c>
      <c r="G1009" s="8">
        <f>VLOOKUP(A1009,'Prod comer'!$A$2:$F$130,6,TRUE)</f>
        <v>613.19619354838733</v>
      </c>
      <c r="H1009" t="str">
        <f>IFERROR(VLOOKUP(A1009,P.Int!$A$1:$E$2436,5,TRUE),"")</f>
        <v/>
      </c>
      <c r="I1009">
        <v>556831</v>
      </c>
      <c r="J1009">
        <v>9692</v>
      </c>
      <c r="K1009">
        <v>566523</v>
      </c>
      <c r="L1009" t="str">
        <f>IFERROR(VLOOKUP(A1009,'Iny SPEC'!$A$1:$B$3068,2,FALSE),"")</f>
        <v/>
      </c>
      <c r="M1009">
        <f t="shared" si="15"/>
        <v>0</v>
      </c>
    </row>
    <row r="1010" spans="1:13" x14ac:dyDescent="0.2">
      <c r="A1010" s="1">
        <v>42509</v>
      </c>
      <c r="B1010" t="s">
        <v>3</v>
      </c>
      <c r="C1010" s="6">
        <v>4.7479495815704302</v>
      </c>
      <c r="D1010" s="6">
        <f>VLOOKUP(A1010,'PPP - Resi'!$E$1:$G$3927,2,FALSE)</f>
        <v>5.9292920851747697</v>
      </c>
      <c r="E1010" s="7">
        <f>VLOOKUP(A1010,Embalses!$A$1:$B$4292,2,FALSE)</f>
        <v>0.38752589121648501</v>
      </c>
      <c r="F1010" s="8">
        <f>VLOOKUP(A1010,'Prod comer'!$A$2:$C$130,2,TRUE)</f>
        <v>467.16319354838708</v>
      </c>
      <c r="G1010" s="8">
        <f>VLOOKUP(A1010,'Prod comer'!$A$2:$F$130,5,TRUE)</f>
        <v>452.73715090322571</v>
      </c>
      <c r="H1010" t="str">
        <f>IFERROR(VLOOKUP(A1010,P.Int!$A$1:$E$2436,5,TRUE),"")</f>
        <v/>
      </c>
      <c r="I1010">
        <v>348179</v>
      </c>
      <c r="J1010">
        <v>0</v>
      </c>
      <c r="K1010">
        <v>348179</v>
      </c>
      <c r="L1010" t="str">
        <f>IFERROR(VLOOKUP(A1010,'Iny SPEC'!$A$1:$B$3068,2,FALSE),"")</f>
        <v/>
      </c>
      <c r="M1010">
        <f t="shared" si="15"/>
        <v>0</v>
      </c>
    </row>
    <row r="1011" spans="1:13" x14ac:dyDescent="0.2">
      <c r="A1011" s="1">
        <v>42509</v>
      </c>
      <c r="B1011" t="s">
        <v>4</v>
      </c>
      <c r="C1011" s="6">
        <v>4.1977917889921201</v>
      </c>
      <c r="D1011" s="6">
        <f>VLOOKUP(A1011,'PPP - Resi'!$I$2:$K$3928,2,FALSE)</f>
        <v>4.9660663308563198</v>
      </c>
      <c r="E1011" s="7">
        <f>VLOOKUP(A1011,Embalses!$D$1:$E$4292,2,FALSE)</f>
        <v>0.42026917527957697</v>
      </c>
      <c r="F1011" s="8">
        <f>VLOOKUP(A1011,'Prod comer'!$A$2:$C$130,3,TRUE)</f>
        <v>1994.2851993548388</v>
      </c>
      <c r="G1011" s="8">
        <f>VLOOKUP(A1011,'Prod comer'!$A$2:$F$130,6,TRUE)</f>
        <v>613.19619354838733</v>
      </c>
      <c r="H1011" t="str">
        <f>IFERROR(VLOOKUP(A1011,P.Int!$A$1:$E$2436,5,TRUE),"")</f>
        <v/>
      </c>
      <c r="I1011">
        <v>608573</v>
      </c>
      <c r="J1011">
        <v>9759</v>
      </c>
      <c r="K1011">
        <v>618332</v>
      </c>
      <c r="L1011" t="str">
        <f>IFERROR(VLOOKUP(A1011,'Iny SPEC'!$A$1:$B$3068,2,FALSE),"")</f>
        <v/>
      </c>
      <c r="M1011">
        <f t="shared" si="15"/>
        <v>0</v>
      </c>
    </row>
    <row r="1012" spans="1:13" x14ac:dyDescent="0.2">
      <c r="A1012" s="1">
        <v>42510</v>
      </c>
      <c r="B1012" t="s">
        <v>3</v>
      </c>
      <c r="C1012" s="6">
        <v>4.7479495815704302</v>
      </c>
      <c r="D1012" s="6">
        <f>VLOOKUP(A1012,'PPP - Resi'!$E$1:$G$3927,2,FALSE)</f>
        <v>5.9292920851747697</v>
      </c>
      <c r="E1012" s="7">
        <f>VLOOKUP(A1012,Embalses!$A$1:$B$4292,2,FALSE)</f>
        <v>0.38583992231095499</v>
      </c>
      <c r="F1012" s="8">
        <f>VLOOKUP(A1012,'Prod comer'!$A$2:$C$130,2,TRUE)</f>
        <v>467.16319354838708</v>
      </c>
      <c r="G1012" s="8">
        <f>VLOOKUP(A1012,'Prod comer'!$A$2:$F$130,5,TRUE)</f>
        <v>452.73715090322571</v>
      </c>
      <c r="H1012" t="str">
        <f>IFERROR(VLOOKUP(A1012,P.Int!$A$1:$E$2436,5,TRUE),"")</f>
        <v/>
      </c>
      <c r="I1012">
        <v>373723</v>
      </c>
      <c r="J1012">
        <v>0</v>
      </c>
      <c r="K1012">
        <v>373723</v>
      </c>
      <c r="L1012" t="str">
        <f>IFERROR(VLOOKUP(A1012,'Iny SPEC'!$A$1:$B$3068,2,FALSE),"")</f>
        <v/>
      </c>
      <c r="M1012">
        <f t="shared" si="15"/>
        <v>0</v>
      </c>
    </row>
    <row r="1013" spans="1:13" x14ac:dyDescent="0.2">
      <c r="A1013" s="1">
        <v>42510</v>
      </c>
      <c r="B1013" t="s">
        <v>4</v>
      </c>
      <c r="C1013" s="6">
        <v>4.1977917889921201</v>
      </c>
      <c r="D1013" s="6">
        <f>VLOOKUP(A1013,'PPP - Resi'!$I$2:$K$3928,2,FALSE)</f>
        <v>4.9660663308563198</v>
      </c>
      <c r="E1013" s="7">
        <f>VLOOKUP(A1013,Embalses!$D$1:$E$4292,2,FALSE)</f>
        <v>0.41032667277607371</v>
      </c>
      <c r="F1013" s="8">
        <f>VLOOKUP(A1013,'Prod comer'!$A$2:$C$130,3,TRUE)</f>
        <v>1994.2851993548388</v>
      </c>
      <c r="G1013" s="8">
        <f>VLOOKUP(A1013,'Prod comer'!$A$2:$F$130,6,TRUE)</f>
        <v>613.19619354838733</v>
      </c>
      <c r="H1013" t="str">
        <f>IFERROR(VLOOKUP(A1013,P.Int!$A$1:$E$2436,5,TRUE),"")</f>
        <v/>
      </c>
      <c r="I1013">
        <v>632188</v>
      </c>
      <c r="J1013">
        <v>7767</v>
      </c>
      <c r="K1013">
        <v>639955</v>
      </c>
      <c r="L1013" t="str">
        <f>IFERROR(VLOOKUP(A1013,'Iny SPEC'!$A$1:$B$3068,2,FALSE),"")</f>
        <v/>
      </c>
      <c r="M1013">
        <f t="shared" si="15"/>
        <v>0</v>
      </c>
    </row>
    <row r="1014" spans="1:13" x14ac:dyDescent="0.2">
      <c r="A1014" s="1">
        <v>42511</v>
      </c>
      <c r="B1014" t="s">
        <v>3</v>
      </c>
      <c r="C1014" s="6">
        <v>4.7479495815704302</v>
      </c>
      <c r="D1014" s="6">
        <f>VLOOKUP(A1014,'PPP - Resi'!$E$1:$G$3927,2,FALSE)</f>
        <v>5.9292920851747697</v>
      </c>
      <c r="E1014" s="7">
        <f>VLOOKUP(A1014,Embalses!$A$1:$B$4292,2,FALSE)</f>
        <v>0.38913142627188202</v>
      </c>
      <c r="F1014" s="8">
        <f>VLOOKUP(A1014,'Prod comer'!$A$2:$C$130,2,TRUE)</f>
        <v>467.16319354838708</v>
      </c>
      <c r="G1014" s="8">
        <f>VLOOKUP(A1014,'Prod comer'!$A$2:$F$130,5,TRUE)</f>
        <v>452.73715090322571</v>
      </c>
      <c r="H1014" t="str">
        <f>IFERROR(VLOOKUP(A1014,P.Int!$A$1:$E$2436,5,TRUE),"")</f>
        <v/>
      </c>
      <c r="I1014">
        <v>387394</v>
      </c>
      <c r="J1014">
        <v>0</v>
      </c>
      <c r="K1014">
        <v>387394</v>
      </c>
      <c r="L1014" t="str">
        <f>IFERROR(VLOOKUP(A1014,'Iny SPEC'!$A$1:$B$3068,2,FALSE),"")</f>
        <v/>
      </c>
      <c r="M1014">
        <f t="shared" si="15"/>
        <v>0</v>
      </c>
    </row>
    <row r="1015" spans="1:13" x14ac:dyDescent="0.2">
      <c r="A1015" s="1">
        <v>42511</v>
      </c>
      <c r="B1015" t="s">
        <v>4</v>
      </c>
      <c r="C1015" s="6">
        <v>4.1977917889921201</v>
      </c>
      <c r="D1015" s="6">
        <f>VLOOKUP(A1015,'PPP - Resi'!$I$2:$K$3928,2,FALSE)</f>
        <v>4.9660663308563198</v>
      </c>
      <c r="E1015" s="7">
        <f>VLOOKUP(A1015,Embalses!$D$1:$E$4292,2,FALSE)</f>
        <v>0.41599475976654299</v>
      </c>
      <c r="F1015" s="8">
        <f>VLOOKUP(A1015,'Prod comer'!$A$2:$C$130,3,TRUE)</f>
        <v>1994.2851993548388</v>
      </c>
      <c r="G1015" s="8">
        <f>VLOOKUP(A1015,'Prod comer'!$A$2:$F$130,6,TRUE)</f>
        <v>613.19619354838733</v>
      </c>
      <c r="H1015" t="str">
        <f>IFERROR(VLOOKUP(A1015,P.Int!$A$1:$E$2436,5,TRUE),"")</f>
        <v/>
      </c>
      <c r="I1015">
        <v>578379</v>
      </c>
      <c r="J1015">
        <v>9851</v>
      </c>
      <c r="K1015">
        <v>588230</v>
      </c>
      <c r="L1015" t="str">
        <f>IFERROR(VLOOKUP(A1015,'Iny SPEC'!$A$1:$B$3068,2,FALSE),"")</f>
        <v/>
      </c>
      <c r="M1015">
        <f t="shared" si="15"/>
        <v>0</v>
      </c>
    </row>
    <row r="1016" spans="1:13" x14ac:dyDescent="0.2">
      <c r="A1016" s="1">
        <v>42512</v>
      </c>
      <c r="B1016" t="s">
        <v>3</v>
      </c>
      <c r="C1016" s="6">
        <v>4.7479495815704302</v>
      </c>
      <c r="D1016" s="6">
        <f>VLOOKUP(A1016,'PPP - Resi'!$E$1:$G$3927,2,FALSE)</f>
        <v>5.9292920851747697</v>
      </c>
      <c r="E1016" s="7">
        <f>VLOOKUP(A1016,Embalses!$A$1:$B$4292,2,FALSE)</f>
        <v>0.406113651270748</v>
      </c>
      <c r="F1016" s="8">
        <f>VLOOKUP(A1016,'Prod comer'!$A$2:$C$130,2,TRUE)</f>
        <v>467.16319354838708</v>
      </c>
      <c r="G1016" s="8">
        <f>VLOOKUP(A1016,'Prod comer'!$A$2:$F$130,5,TRUE)</f>
        <v>452.73715090322571</v>
      </c>
      <c r="H1016" t="str">
        <f>IFERROR(VLOOKUP(A1016,P.Int!$A$1:$E$2436,5,TRUE),"")</f>
        <v/>
      </c>
      <c r="I1016">
        <v>290390</v>
      </c>
      <c r="J1016">
        <v>0</v>
      </c>
      <c r="K1016">
        <v>290390</v>
      </c>
      <c r="L1016" t="str">
        <f>IFERROR(VLOOKUP(A1016,'Iny SPEC'!$A$1:$B$3068,2,FALSE),"")</f>
        <v/>
      </c>
      <c r="M1016">
        <f t="shared" si="15"/>
        <v>0</v>
      </c>
    </row>
    <row r="1017" spans="1:13" x14ac:dyDescent="0.2">
      <c r="A1017" s="1">
        <v>42512</v>
      </c>
      <c r="B1017" t="s">
        <v>4</v>
      </c>
      <c r="C1017" s="6">
        <v>4.1977917889921201</v>
      </c>
      <c r="D1017" s="6">
        <f>VLOOKUP(A1017,'PPP - Resi'!$I$2:$K$3928,2,FALSE)</f>
        <v>4.9660663308563198</v>
      </c>
      <c r="E1017" s="7">
        <f>VLOOKUP(A1017,Embalses!$D$1:$E$4292,2,FALSE)</f>
        <v>0.42531094385101997</v>
      </c>
      <c r="F1017" s="8">
        <f>VLOOKUP(A1017,'Prod comer'!$A$2:$C$130,3,TRUE)</f>
        <v>1994.2851993548388</v>
      </c>
      <c r="G1017" s="8">
        <f>VLOOKUP(A1017,'Prod comer'!$A$2:$F$130,6,TRUE)</f>
        <v>613.19619354838733</v>
      </c>
      <c r="H1017" t="str">
        <f>IFERROR(VLOOKUP(A1017,P.Int!$A$1:$E$2436,5,TRUE),"")</f>
        <v/>
      </c>
      <c r="I1017">
        <v>510731</v>
      </c>
      <c r="J1017">
        <v>9833</v>
      </c>
      <c r="K1017">
        <v>520564</v>
      </c>
      <c r="L1017" t="str">
        <f>IFERROR(VLOOKUP(A1017,'Iny SPEC'!$A$1:$B$3068,2,FALSE),"")</f>
        <v/>
      </c>
      <c r="M1017">
        <f t="shared" si="15"/>
        <v>0</v>
      </c>
    </row>
    <row r="1018" spans="1:13" x14ac:dyDescent="0.2">
      <c r="A1018" s="1">
        <v>42513</v>
      </c>
      <c r="B1018" t="s">
        <v>3</v>
      </c>
      <c r="C1018" s="6">
        <v>4.7479495815704302</v>
      </c>
      <c r="D1018" s="6">
        <f>VLOOKUP(A1018,'PPP - Resi'!$E$1:$G$3927,2,FALSE)</f>
        <v>5.9292920851747697</v>
      </c>
      <c r="E1018" s="7">
        <f>VLOOKUP(A1018,Embalses!$A$1:$B$4292,2,FALSE)</f>
        <v>0.41674914278252601</v>
      </c>
      <c r="F1018" s="8">
        <f>VLOOKUP(A1018,'Prod comer'!$A$2:$C$130,2,TRUE)</f>
        <v>467.16319354838708</v>
      </c>
      <c r="G1018" s="8">
        <f>VLOOKUP(A1018,'Prod comer'!$A$2:$F$130,5,TRUE)</f>
        <v>452.73715090322571</v>
      </c>
      <c r="H1018" t="str">
        <f>IFERROR(VLOOKUP(A1018,P.Int!$A$1:$E$2436,5,TRUE),"")</f>
        <v/>
      </c>
      <c r="I1018">
        <v>334307</v>
      </c>
      <c r="J1018">
        <v>0</v>
      </c>
      <c r="K1018">
        <v>334307</v>
      </c>
      <c r="L1018" t="str">
        <f>IFERROR(VLOOKUP(A1018,'Iny SPEC'!$A$1:$B$3068,2,FALSE),"")</f>
        <v/>
      </c>
      <c r="M1018">
        <f t="shared" si="15"/>
        <v>0</v>
      </c>
    </row>
    <row r="1019" spans="1:13" x14ac:dyDescent="0.2">
      <c r="A1019" s="1">
        <v>42513</v>
      </c>
      <c r="B1019" t="s">
        <v>4</v>
      </c>
      <c r="C1019" s="6">
        <v>4.1977917889921201</v>
      </c>
      <c r="D1019" s="6">
        <f>VLOOKUP(A1019,'PPP - Resi'!$I$2:$K$3928,2,FALSE)</f>
        <v>4.9660663308563198</v>
      </c>
      <c r="E1019" s="7">
        <f>VLOOKUP(A1019,Embalses!$D$1:$E$4292,2,FALSE)</f>
        <v>0.41102446475728277</v>
      </c>
      <c r="F1019" s="8">
        <f>VLOOKUP(A1019,'Prod comer'!$A$2:$C$130,3,TRUE)</f>
        <v>1994.2851993548388</v>
      </c>
      <c r="G1019" s="8">
        <f>VLOOKUP(A1019,'Prod comer'!$A$2:$F$130,6,TRUE)</f>
        <v>613.19619354838733</v>
      </c>
      <c r="H1019" t="str">
        <f>IFERROR(VLOOKUP(A1019,P.Int!$A$1:$E$2436,5,TRUE),"")</f>
        <v/>
      </c>
      <c r="I1019">
        <v>621295</v>
      </c>
      <c r="J1019">
        <v>9820</v>
      </c>
      <c r="K1019">
        <v>631115</v>
      </c>
      <c r="L1019" t="str">
        <f>IFERROR(VLOOKUP(A1019,'Iny SPEC'!$A$1:$B$3068,2,FALSE),"")</f>
        <v/>
      </c>
      <c r="M1019">
        <f t="shared" si="15"/>
        <v>0</v>
      </c>
    </row>
    <row r="1020" spans="1:13" x14ac:dyDescent="0.2">
      <c r="A1020" s="1">
        <v>42514</v>
      </c>
      <c r="B1020" t="s">
        <v>3</v>
      </c>
      <c r="C1020" s="6">
        <v>4.7479495815704302</v>
      </c>
      <c r="D1020" s="6">
        <f>VLOOKUP(A1020,'PPP - Resi'!$E$1:$G$3927,2,FALSE)</f>
        <v>5.9292920851747697</v>
      </c>
      <c r="E1020" s="7">
        <f>VLOOKUP(A1020,Embalses!$A$1:$B$4292,2,FALSE)</f>
        <v>0.42546301934346098</v>
      </c>
      <c r="F1020" s="8">
        <f>VLOOKUP(A1020,'Prod comer'!$A$2:$C$130,2,TRUE)</f>
        <v>467.16319354838708</v>
      </c>
      <c r="G1020" s="8">
        <f>VLOOKUP(A1020,'Prod comer'!$A$2:$F$130,5,TRUE)</f>
        <v>452.73715090322571</v>
      </c>
      <c r="H1020" t="str">
        <f>IFERROR(VLOOKUP(A1020,P.Int!$A$1:$E$2436,5,TRUE),"")</f>
        <v/>
      </c>
      <c r="I1020">
        <v>348186</v>
      </c>
      <c r="J1020">
        <v>0</v>
      </c>
      <c r="K1020">
        <v>348186</v>
      </c>
      <c r="L1020" t="str">
        <f>IFERROR(VLOOKUP(A1020,'Iny SPEC'!$A$1:$B$3068,2,FALSE),"")</f>
        <v/>
      </c>
      <c r="M1020">
        <f t="shared" si="15"/>
        <v>0</v>
      </c>
    </row>
    <row r="1021" spans="1:13" x14ac:dyDescent="0.2">
      <c r="A1021" s="1">
        <v>42514</v>
      </c>
      <c r="B1021" t="s">
        <v>4</v>
      </c>
      <c r="C1021" s="6">
        <v>4.1977917889921201</v>
      </c>
      <c r="D1021" s="6">
        <f>VLOOKUP(A1021,'PPP - Resi'!$I$2:$K$3928,2,FALSE)</f>
        <v>4.9660663308563198</v>
      </c>
      <c r="E1021" s="7">
        <f>VLOOKUP(A1021,Embalses!$D$1:$E$4292,2,FALSE)</f>
        <v>0.40437914563551797</v>
      </c>
      <c r="F1021" s="8">
        <f>VLOOKUP(A1021,'Prod comer'!$A$2:$C$130,3,TRUE)</f>
        <v>1994.2851993548388</v>
      </c>
      <c r="G1021" s="8">
        <f>VLOOKUP(A1021,'Prod comer'!$A$2:$F$130,6,TRUE)</f>
        <v>613.19619354838733</v>
      </c>
      <c r="H1021" t="str">
        <f>IFERROR(VLOOKUP(A1021,P.Int!$A$1:$E$2436,5,TRUE),"")</f>
        <v/>
      </c>
      <c r="I1021">
        <v>612561</v>
      </c>
      <c r="J1021">
        <v>9459</v>
      </c>
      <c r="K1021">
        <v>622020</v>
      </c>
      <c r="L1021" t="str">
        <f>IFERROR(VLOOKUP(A1021,'Iny SPEC'!$A$1:$B$3068,2,FALSE),"")</f>
        <v/>
      </c>
      <c r="M1021">
        <f t="shared" si="15"/>
        <v>0</v>
      </c>
    </row>
    <row r="1022" spans="1:13" x14ac:dyDescent="0.2">
      <c r="A1022" s="1">
        <v>42515</v>
      </c>
      <c r="B1022" t="s">
        <v>3</v>
      </c>
      <c r="C1022" s="6">
        <v>4.7479495815704302</v>
      </c>
      <c r="D1022" s="6">
        <f>VLOOKUP(A1022,'PPP - Resi'!$E$1:$G$3927,2,FALSE)</f>
        <v>5.9292920851747697</v>
      </c>
      <c r="E1022" s="7">
        <f>VLOOKUP(A1022,Embalses!$A$1:$B$4292,2,FALSE)</f>
        <v>0.42161287715777901</v>
      </c>
      <c r="F1022" s="8">
        <f>VLOOKUP(A1022,'Prod comer'!$A$2:$C$130,2,TRUE)</f>
        <v>467.16319354838708</v>
      </c>
      <c r="G1022" s="8">
        <f>VLOOKUP(A1022,'Prod comer'!$A$2:$F$130,5,TRUE)</f>
        <v>452.73715090322571</v>
      </c>
      <c r="H1022" t="str">
        <f>IFERROR(VLOOKUP(A1022,P.Int!$A$1:$E$2436,5,TRUE),"")</f>
        <v/>
      </c>
      <c r="I1022">
        <v>357816</v>
      </c>
      <c r="J1022">
        <v>0</v>
      </c>
      <c r="K1022">
        <v>357816</v>
      </c>
      <c r="L1022" t="str">
        <f>IFERROR(VLOOKUP(A1022,'Iny SPEC'!$A$1:$B$3068,2,FALSE),"")</f>
        <v/>
      </c>
      <c r="M1022">
        <f t="shared" si="15"/>
        <v>0</v>
      </c>
    </row>
    <row r="1023" spans="1:13" x14ac:dyDescent="0.2">
      <c r="A1023" s="1">
        <v>42515</v>
      </c>
      <c r="B1023" t="s">
        <v>4</v>
      </c>
      <c r="C1023" s="6">
        <v>4.1977917889921201</v>
      </c>
      <c r="D1023" s="6">
        <f>VLOOKUP(A1023,'PPP - Resi'!$I$2:$K$3928,2,FALSE)</f>
        <v>4.9660663308563198</v>
      </c>
      <c r="E1023" s="7">
        <f>VLOOKUP(A1023,Embalses!$D$1:$E$4292,2,FALSE)</f>
        <v>0.40082758995772871</v>
      </c>
      <c r="F1023" s="8">
        <f>VLOOKUP(A1023,'Prod comer'!$A$2:$C$130,3,TRUE)</f>
        <v>1994.2851993548388</v>
      </c>
      <c r="G1023" s="8">
        <f>VLOOKUP(A1023,'Prod comer'!$A$2:$F$130,6,TRUE)</f>
        <v>613.19619354838733</v>
      </c>
      <c r="H1023" t="str">
        <f>IFERROR(VLOOKUP(A1023,P.Int!$A$1:$E$2436,5,TRUE),"")</f>
        <v/>
      </c>
      <c r="I1023">
        <v>614163</v>
      </c>
      <c r="J1023">
        <v>9738</v>
      </c>
      <c r="K1023">
        <v>623901</v>
      </c>
      <c r="L1023" t="str">
        <f>IFERROR(VLOOKUP(A1023,'Iny SPEC'!$A$1:$B$3068,2,FALSE),"")</f>
        <v/>
      </c>
      <c r="M1023">
        <f t="shared" si="15"/>
        <v>0</v>
      </c>
    </row>
    <row r="1024" spans="1:13" x14ac:dyDescent="0.2">
      <c r="A1024" s="1">
        <v>42516</v>
      </c>
      <c r="B1024" t="s">
        <v>3</v>
      </c>
      <c r="C1024" s="6">
        <v>4.7479495815704302</v>
      </c>
      <c r="D1024" s="6">
        <f>VLOOKUP(A1024,'PPP - Resi'!$E$1:$G$3927,2,FALSE)</f>
        <v>5.9292920851747697</v>
      </c>
      <c r="E1024" s="7">
        <f>VLOOKUP(A1024,Embalses!$A$1:$B$4292,2,FALSE)</f>
        <v>0.42303115215583498</v>
      </c>
      <c r="F1024" s="8">
        <f>VLOOKUP(A1024,'Prod comer'!$A$2:$C$130,2,TRUE)</f>
        <v>467.16319354838708</v>
      </c>
      <c r="G1024" s="8">
        <f>VLOOKUP(A1024,'Prod comer'!$A$2:$F$130,5,TRUE)</f>
        <v>452.73715090322571</v>
      </c>
      <c r="H1024" t="str">
        <f>IFERROR(VLOOKUP(A1024,P.Int!$A$1:$E$2436,5,TRUE),"")</f>
        <v/>
      </c>
      <c r="I1024">
        <v>353871</v>
      </c>
      <c r="J1024">
        <v>0</v>
      </c>
      <c r="K1024">
        <v>353871</v>
      </c>
      <c r="L1024" t="str">
        <f>IFERROR(VLOOKUP(A1024,'Iny SPEC'!$A$1:$B$3068,2,FALSE),"")</f>
        <v/>
      </c>
      <c r="M1024">
        <f t="shared" si="15"/>
        <v>0</v>
      </c>
    </row>
    <row r="1025" spans="1:13" x14ac:dyDescent="0.2">
      <c r="A1025" s="1">
        <v>42516</v>
      </c>
      <c r="B1025" t="s">
        <v>4</v>
      </c>
      <c r="C1025" s="6">
        <v>4.1977917889921201</v>
      </c>
      <c r="D1025" s="6">
        <f>VLOOKUP(A1025,'PPP - Resi'!$I$2:$K$3928,2,FALSE)</f>
        <v>4.9660663308563198</v>
      </c>
      <c r="E1025" s="7">
        <f>VLOOKUP(A1025,Embalses!$D$1:$E$4292,2,FALSE)</f>
        <v>0.40531919070037975</v>
      </c>
      <c r="F1025" s="8">
        <f>VLOOKUP(A1025,'Prod comer'!$A$2:$C$130,3,TRUE)</f>
        <v>1994.2851993548388</v>
      </c>
      <c r="G1025" s="8">
        <f>VLOOKUP(A1025,'Prod comer'!$A$2:$F$130,6,TRUE)</f>
        <v>613.19619354838733</v>
      </c>
      <c r="H1025" t="str">
        <f>IFERROR(VLOOKUP(A1025,P.Int!$A$1:$E$2436,5,TRUE),"")</f>
        <v/>
      </c>
      <c r="I1025">
        <v>632932</v>
      </c>
      <c r="J1025">
        <v>9898</v>
      </c>
      <c r="K1025">
        <v>642830</v>
      </c>
      <c r="L1025" t="str">
        <f>IFERROR(VLOOKUP(A1025,'Iny SPEC'!$A$1:$B$3068,2,FALSE),"")</f>
        <v/>
      </c>
      <c r="M1025">
        <f t="shared" si="15"/>
        <v>0</v>
      </c>
    </row>
    <row r="1026" spans="1:13" x14ac:dyDescent="0.2">
      <c r="A1026" s="1">
        <v>42517</v>
      </c>
      <c r="B1026" t="s">
        <v>3</v>
      </c>
      <c r="C1026" s="6">
        <v>4.7479495815704302</v>
      </c>
      <c r="D1026" s="6">
        <f>VLOOKUP(A1026,'PPP - Resi'!$E$1:$G$3927,2,FALSE)</f>
        <v>5.9292920851747697</v>
      </c>
      <c r="E1026" s="7">
        <f>VLOOKUP(A1026,Embalses!$A$1:$B$4292,2,FALSE)</f>
        <v>0.41538742283534602</v>
      </c>
      <c r="F1026" s="8">
        <f>VLOOKUP(A1026,'Prod comer'!$A$2:$C$130,2,TRUE)</f>
        <v>467.16319354838708</v>
      </c>
      <c r="G1026" s="8">
        <f>VLOOKUP(A1026,'Prod comer'!$A$2:$F$130,5,TRUE)</f>
        <v>452.73715090322571</v>
      </c>
      <c r="H1026" t="str">
        <f>IFERROR(VLOOKUP(A1026,P.Int!$A$1:$E$2436,5,TRUE),"")</f>
        <v/>
      </c>
      <c r="I1026">
        <v>368579</v>
      </c>
      <c r="J1026">
        <v>0</v>
      </c>
      <c r="K1026">
        <v>368579</v>
      </c>
      <c r="L1026" t="str">
        <f>IFERROR(VLOOKUP(A1026,'Iny SPEC'!$A$1:$B$3068,2,FALSE),"")</f>
        <v/>
      </c>
      <c r="M1026">
        <f t="shared" si="15"/>
        <v>0</v>
      </c>
    </row>
    <row r="1027" spans="1:13" x14ac:dyDescent="0.2">
      <c r="A1027" s="1">
        <v>42517</v>
      </c>
      <c r="B1027" t="s">
        <v>4</v>
      </c>
      <c r="C1027" s="6">
        <v>4.1977917889921201</v>
      </c>
      <c r="D1027" s="6">
        <f>VLOOKUP(A1027,'PPP - Resi'!$I$2:$K$3928,2,FALSE)</f>
        <v>4.9660663308563198</v>
      </c>
      <c r="E1027" s="7">
        <f>VLOOKUP(A1027,Embalses!$D$1:$E$4292,2,FALSE)</f>
        <v>0.40650490026430747</v>
      </c>
      <c r="F1027" s="8">
        <f>VLOOKUP(A1027,'Prod comer'!$A$2:$C$130,3,TRUE)</f>
        <v>1994.2851993548388</v>
      </c>
      <c r="G1027" s="8">
        <f>VLOOKUP(A1027,'Prod comer'!$A$2:$F$130,6,TRUE)</f>
        <v>613.19619354838733</v>
      </c>
      <c r="H1027" t="str">
        <f>IFERROR(VLOOKUP(A1027,P.Int!$A$1:$E$2436,5,TRUE),"")</f>
        <v/>
      </c>
      <c r="I1027">
        <v>622487</v>
      </c>
      <c r="J1027">
        <v>9866</v>
      </c>
      <c r="K1027">
        <v>632353</v>
      </c>
      <c r="L1027" t="str">
        <f>IFERROR(VLOOKUP(A1027,'Iny SPEC'!$A$1:$B$3068,2,FALSE),"")</f>
        <v/>
      </c>
      <c r="M1027">
        <f t="shared" ref="M1027:M1090" si="16">IF(A1027&gt;DATE(2024,11,30),1,0)</f>
        <v>0</v>
      </c>
    </row>
    <row r="1028" spans="1:13" x14ac:dyDescent="0.2">
      <c r="A1028" s="1">
        <v>42518</v>
      </c>
      <c r="B1028" t="s">
        <v>3</v>
      </c>
      <c r="C1028" s="6">
        <v>4.7479495815704302</v>
      </c>
      <c r="D1028" s="6">
        <f>VLOOKUP(A1028,'PPP - Resi'!$E$1:$G$3927,2,FALSE)</f>
        <v>5.9292920851747697</v>
      </c>
      <c r="E1028" s="7">
        <f>VLOOKUP(A1028,Embalses!$A$1:$B$4292,2,FALSE)</f>
        <v>0.406113651270748</v>
      </c>
      <c r="F1028" s="8">
        <f>VLOOKUP(A1028,'Prod comer'!$A$2:$C$130,2,TRUE)</f>
        <v>467.16319354838708</v>
      </c>
      <c r="G1028" s="8">
        <f>VLOOKUP(A1028,'Prod comer'!$A$2:$F$130,5,TRUE)</f>
        <v>452.73715090322571</v>
      </c>
      <c r="H1028" t="str">
        <f>IFERROR(VLOOKUP(A1028,P.Int!$A$1:$E$2436,5,TRUE),"")</f>
        <v/>
      </c>
      <c r="I1028">
        <v>324941</v>
      </c>
      <c r="J1028">
        <v>0</v>
      </c>
      <c r="K1028">
        <v>324941</v>
      </c>
      <c r="L1028" t="str">
        <f>IFERROR(VLOOKUP(A1028,'Iny SPEC'!$A$1:$B$3068,2,FALSE),"")</f>
        <v/>
      </c>
      <c r="M1028">
        <f t="shared" si="16"/>
        <v>0</v>
      </c>
    </row>
    <row r="1029" spans="1:13" x14ac:dyDescent="0.2">
      <c r="A1029" s="1">
        <v>42518</v>
      </c>
      <c r="B1029" t="s">
        <v>4</v>
      </c>
      <c r="C1029" s="6">
        <v>4.1977917889921201</v>
      </c>
      <c r="D1029" s="6">
        <f>VLOOKUP(A1029,'PPP - Resi'!$I$2:$K$3928,2,FALSE)</f>
        <v>4.9660663308563198</v>
      </c>
      <c r="E1029" s="7">
        <f>VLOOKUP(A1029,Embalses!$D$1:$E$4292,2,FALSE)</f>
        <v>0.40466459554297846</v>
      </c>
      <c r="F1029" s="8">
        <f>VLOOKUP(A1029,'Prod comer'!$A$2:$C$130,3,TRUE)</f>
        <v>1994.2851993548388</v>
      </c>
      <c r="G1029" s="8">
        <f>VLOOKUP(A1029,'Prod comer'!$A$2:$F$130,6,TRUE)</f>
        <v>613.19619354838733</v>
      </c>
      <c r="H1029" t="str">
        <f>IFERROR(VLOOKUP(A1029,P.Int!$A$1:$E$2436,5,TRUE),"")</f>
        <v/>
      </c>
      <c r="I1029">
        <v>601475</v>
      </c>
      <c r="J1029">
        <v>10068</v>
      </c>
      <c r="K1029">
        <v>611543</v>
      </c>
      <c r="L1029" t="str">
        <f>IFERROR(VLOOKUP(A1029,'Iny SPEC'!$A$1:$B$3068,2,FALSE),"")</f>
        <v/>
      </c>
      <c r="M1029">
        <f t="shared" si="16"/>
        <v>0</v>
      </c>
    </row>
    <row r="1030" spans="1:13" x14ac:dyDescent="0.2">
      <c r="A1030" s="1">
        <v>42519</v>
      </c>
      <c r="B1030" t="s">
        <v>3</v>
      </c>
      <c r="C1030" s="6">
        <v>4.7479495815704302</v>
      </c>
      <c r="D1030" s="6">
        <f>VLOOKUP(A1030,'PPP - Resi'!$E$1:$G$3927,2,FALSE)</f>
        <v>5.9292920851747697</v>
      </c>
      <c r="E1030" s="7">
        <f>VLOOKUP(A1030,Embalses!$A$1:$B$4292,2,FALSE)</f>
        <v>0.431729318980416</v>
      </c>
      <c r="F1030" s="8">
        <f>VLOOKUP(A1030,'Prod comer'!$A$2:$C$130,2,TRUE)</f>
        <v>467.16319354838708</v>
      </c>
      <c r="G1030" s="8">
        <f>VLOOKUP(A1030,'Prod comer'!$A$2:$F$130,5,TRUE)</f>
        <v>452.73715090322571</v>
      </c>
      <c r="H1030" t="str">
        <f>IFERROR(VLOOKUP(A1030,P.Int!$A$1:$E$2436,5,TRUE),"")</f>
        <v/>
      </c>
      <c r="I1030">
        <v>272486</v>
      </c>
      <c r="J1030">
        <v>0</v>
      </c>
      <c r="K1030">
        <v>272486</v>
      </c>
      <c r="L1030" t="str">
        <f>IFERROR(VLOOKUP(A1030,'Iny SPEC'!$A$1:$B$3068,2,FALSE),"")</f>
        <v/>
      </c>
      <c r="M1030">
        <f t="shared" si="16"/>
        <v>0</v>
      </c>
    </row>
    <row r="1031" spans="1:13" x14ac:dyDescent="0.2">
      <c r="A1031" s="1">
        <v>42519</v>
      </c>
      <c r="B1031" t="s">
        <v>4</v>
      </c>
      <c r="C1031" s="6">
        <v>4.1977917889921201</v>
      </c>
      <c r="D1031" s="6">
        <f>VLOOKUP(A1031,'PPP - Resi'!$I$2:$K$3928,2,FALSE)</f>
        <v>4.9660663308563198</v>
      </c>
      <c r="E1031" s="7">
        <f>VLOOKUP(A1031,Embalses!$D$1:$E$4292,2,FALSE)</f>
        <v>0.41372769134631726</v>
      </c>
      <c r="F1031" s="8">
        <f>VLOOKUP(A1031,'Prod comer'!$A$2:$C$130,3,TRUE)</f>
        <v>1994.2851993548388</v>
      </c>
      <c r="G1031" s="8">
        <f>VLOOKUP(A1031,'Prod comer'!$A$2:$F$130,6,TRUE)</f>
        <v>613.19619354838733</v>
      </c>
      <c r="H1031" t="str">
        <f>IFERROR(VLOOKUP(A1031,P.Int!$A$1:$E$2436,5,TRUE),"")</f>
        <v/>
      </c>
      <c r="I1031">
        <v>523077</v>
      </c>
      <c r="J1031">
        <v>10013</v>
      </c>
      <c r="K1031">
        <v>533090</v>
      </c>
      <c r="L1031" t="str">
        <f>IFERROR(VLOOKUP(A1031,'Iny SPEC'!$A$1:$B$3068,2,FALSE),"")</f>
        <v/>
      </c>
      <c r="M1031">
        <f t="shared" si="16"/>
        <v>0</v>
      </c>
    </row>
    <row r="1032" spans="1:13" x14ac:dyDescent="0.2">
      <c r="A1032" s="1">
        <v>42520</v>
      </c>
      <c r="B1032" t="s">
        <v>3</v>
      </c>
      <c r="C1032" s="6">
        <v>4.7479495815704302</v>
      </c>
      <c r="D1032" s="6">
        <f>VLOOKUP(A1032,'PPP - Resi'!$E$1:$G$3927,2,FALSE)</f>
        <v>5.9292920851747697</v>
      </c>
      <c r="E1032" s="7">
        <f>VLOOKUP(A1032,Embalses!$A$1:$B$4292,2,FALSE)</f>
        <v>0.43129195992031499</v>
      </c>
      <c r="F1032" s="8">
        <f>VLOOKUP(A1032,'Prod comer'!$A$2:$C$130,2,TRUE)</f>
        <v>467.16319354838708</v>
      </c>
      <c r="G1032" s="8">
        <f>VLOOKUP(A1032,'Prod comer'!$A$2:$F$130,5,TRUE)</f>
        <v>452.73715090322571</v>
      </c>
      <c r="H1032" t="str">
        <f>IFERROR(VLOOKUP(A1032,P.Int!$A$1:$E$2436,5,TRUE),"")</f>
        <v/>
      </c>
      <c r="I1032">
        <v>272953</v>
      </c>
      <c r="J1032">
        <v>0</v>
      </c>
      <c r="K1032">
        <v>272953</v>
      </c>
      <c r="L1032" t="str">
        <f>IFERROR(VLOOKUP(A1032,'Iny SPEC'!$A$1:$B$3068,2,FALSE),"")</f>
        <v/>
      </c>
      <c r="M1032">
        <f t="shared" si="16"/>
        <v>0</v>
      </c>
    </row>
    <row r="1033" spans="1:13" x14ac:dyDescent="0.2">
      <c r="A1033" s="1">
        <v>42520</v>
      </c>
      <c r="B1033" t="s">
        <v>4</v>
      </c>
      <c r="C1033" s="6">
        <v>4.1977917889921201</v>
      </c>
      <c r="D1033" s="6">
        <f>VLOOKUP(A1033,'PPP - Resi'!$I$2:$K$3928,2,FALSE)</f>
        <v>4.9660663308563198</v>
      </c>
      <c r="E1033" s="7">
        <f>VLOOKUP(A1033,Embalses!$D$1:$E$4292,2,FALSE)</f>
        <v>0.42872326330913929</v>
      </c>
      <c r="F1033" s="8">
        <f>VLOOKUP(A1033,'Prod comer'!$A$2:$C$130,3,TRUE)</f>
        <v>1994.2851993548388</v>
      </c>
      <c r="G1033" s="8">
        <f>VLOOKUP(A1033,'Prod comer'!$A$2:$F$130,6,TRUE)</f>
        <v>613.19619354838733</v>
      </c>
      <c r="H1033" t="str">
        <f>IFERROR(VLOOKUP(A1033,P.Int!$A$1:$E$2436,5,TRUE),"")</f>
        <v/>
      </c>
      <c r="I1033">
        <v>554252</v>
      </c>
      <c r="J1033">
        <v>10093</v>
      </c>
      <c r="K1033">
        <v>564345</v>
      </c>
      <c r="L1033" t="str">
        <f>IFERROR(VLOOKUP(A1033,'Iny SPEC'!$A$1:$B$3068,2,FALSE),"")</f>
        <v/>
      </c>
      <c r="M1033">
        <f t="shared" si="16"/>
        <v>0</v>
      </c>
    </row>
    <row r="1034" spans="1:13" x14ac:dyDescent="0.2">
      <c r="A1034" s="1">
        <v>42521</v>
      </c>
      <c r="B1034" t="s">
        <v>3</v>
      </c>
      <c r="C1034" s="6">
        <v>4.7479495815704302</v>
      </c>
      <c r="D1034" s="6">
        <f>VLOOKUP(A1034,'PPP - Resi'!$E$1:$G$3927,2,FALSE)</f>
        <v>5.9292920851747697</v>
      </c>
      <c r="E1034" s="7">
        <f>VLOOKUP(A1034,Embalses!$A$1:$B$4292,2,FALSE)</f>
        <v>0.46632655715849303</v>
      </c>
      <c r="F1034" s="8">
        <f>VLOOKUP(A1034,'Prod comer'!$A$2:$C$130,2,TRUE)</f>
        <v>467.16319354838708</v>
      </c>
      <c r="G1034" s="8">
        <f>VLOOKUP(A1034,'Prod comer'!$A$2:$F$130,5,TRUE)</f>
        <v>452.73715090322571</v>
      </c>
      <c r="H1034" t="str">
        <f>IFERROR(VLOOKUP(A1034,P.Int!$A$1:$E$2436,5,TRUE),"")</f>
        <v/>
      </c>
      <c r="I1034">
        <v>322119</v>
      </c>
      <c r="J1034">
        <v>0</v>
      </c>
      <c r="K1034">
        <v>322119</v>
      </c>
      <c r="L1034" t="str">
        <f>IFERROR(VLOOKUP(A1034,'Iny SPEC'!$A$1:$B$3068,2,FALSE),"")</f>
        <v/>
      </c>
      <c r="M1034">
        <f t="shared" si="16"/>
        <v>0</v>
      </c>
    </row>
    <row r="1035" spans="1:13" x14ac:dyDescent="0.2">
      <c r="A1035" s="1">
        <v>42521</v>
      </c>
      <c r="B1035" t="s">
        <v>4</v>
      </c>
      <c r="C1035" s="6">
        <v>4.1977917889921201</v>
      </c>
      <c r="D1035" s="6">
        <f>VLOOKUP(A1035,'PPP - Resi'!$I$2:$K$3928,2,FALSE)</f>
        <v>4.9660663308563198</v>
      </c>
      <c r="E1035" s="7">
        <f>VLOOKUP(A1035,Embalses!$D$1:$E$4292,2,FALSE)</f>
        <v>0.44002799609927651</v>
      </c>
      <c r="F1035" s="8">
        <f>VLOOKUP(A1035,'Prod comer'!$A$2:$C$130,3,TRUE)</f>
        <v>1994.2851993548388</v>
      </c>
      <c r="G1035" s="8">
        <f>VLOOKUP(A1035,'Prod comer'!$A$2:$F$130,6,TRUE)</f>
        <v>613.19619354838733</v>
      </c>
      <c r="H1035" t="str">
        <f>IFERROR(VLOOKUP(A1035,P.Int!$A$1:$E$2436,5,TRUE),"")</f>
        <v/>
      </c>
      <c r="I1035">
        <v>615311</v>
      </c>
      <c r="J1035">
        <v>9922</v>
      </c>
      <c r="K1035">
        <v>625233</v>
      </c>
      <c r="L1035" t="str">
        <f>IFERROR(VLOOKUP(A1035,'Iny SPEC'!$A$1:$B$3068,2,FALSE),"")</f>
        <v/>
      </c>
      <c r="M1035">
        <f t="shared" si="16"/>
        <v>0</v>
      </c>
    </row>
    <row r="1036" spans="1:13" x14ac:dyDescent="0.2">
      <c r="A1036" s="1">
        <v>42522</v>
      </c>
      <c r="B1036" t="s">
        <v>3</v>
      </c>
      <c r="C1036" s="6">
        <v>4.7663656584681897</v>
      </c>
      <c r="D1036" s="6">
        <f>VLOOKUP(A1036,'PPP - Resi'!$E$1:$G$3927,2,FALSE)</f>
        <v>5.9292920851747697</v>
      </c>
      <c r="E1036" s="7">
        <f>VLOOKUP(A1036,Embalses!$A$1:$B$4292,2,FALSE)</f>
        <v>0.481923183410921</v>
      </c>
      <c r="F1036" s="8">
        <f>VLOOKUP(A1036,'Prod comer'!$A$2:$C$130,2,TRUE)</f>
        <v>465.12886666666657</v>
      </c>
      <c r="G1036" s="8">
        <f>VLOOKUP(A1036,'Prod comer'!$A$2:$F$130,5,TRUE)</f>
        <v>443.39760000000001</v>
      </c>
      <c r="H1036" t="str">
        <f>IFERROR(VLOOKUP(A1036,P.Int!$A$1:$E$2436,5,TRUE),"")</f>
        <v/>
      </c>
      <c r="I1036">
        <v>368036</v>
      </c>
      <c r="J1036">
        <v>0</v>
      </c>
      <c r="K1036">
        <v>368036</v>
      </c>
      <c r="L1036" t="str">
        <f>IFERROR(VLOOKUP(A1036,'Iny SPEC'!$A$1:$B$3068,2,FALSE),"")</f>
        <v/>
      </c>
      <c r="M1036">
        <f t="shared" si="16"/>
        <v>0</v>
      </c>
    </row>
    <row r="1037" spans="1:13" x14ac:dyDescent="0.2">
      <c r="A1037" s="1">
        <v>42522</v>
      </c>
      <c r="B1037" t="s">
        <v>4</v>
      </c>
      <c r="C1037" s="6">
        <v>4.1602003225012396</v>
      </c>
      <c r="D1037" s="6">
        <f>VLOOKUP(A1037,'PPP - Resi'!$I$2:$K$3928,2,FALSE)</f>
        <v>4.9660663308563198</v>
      </c>
      <c r="E1037" s="7">
        <f>VLOOKUP(A1037,Embalses!$D$1:$E$4292,2,FALSE)</f>
        <v>0.437720188812111</v>
      </c>
      <c r="F1037" s="8">
        <f>VLOOKUP(A1037,'Prod comer'!$A$2:$C$130,3,TRUE)</f>
        <v>1962.8554043333343</v>
      </c>
      <c r="G1037" s="8">
        <f>VLOOKUP(A1037,'Prod comer'!$A$2:$F$130,6,TRUE)</f>
        <v>569.86039999999991</v>
      </c>
      <c r="H1037" t="str">
        <f>IFERROR(VLOOKUP(A1037,P.Int!$A$1:$E$2436,5,TRUE),"")</f>
        <v/>
      </c>
      <c r="I1037">
        <v>626966</v>
      </c>
      <c r="J1037">
        <v>9620</v>
      </c>
      <c r="K1037">
        <v>636586</v>
      </c>
      <c r="L1037" t="str">
        <f>IFERROR(VLOOKUP(A1037,'Iny SPEC'!$A$1:$B$3068,2,FALSE),"")</f>
        <v/>
      </c>
      <c r="M1037">
        <f t="shared" si="16"/>
        <v>0</v>
      </c>
    </row>
    <row r="1038" spans="1:13" x14ac:dyDescent="0.2">
      <c r="A1038" s="1">
        <v>42523</v>
      </c>
      <c r="B1038" t="s">
        <v>3</v>
      </c>
      <c r="C1038" s="6">
        <v>4.7663656584681897</v>
      </c>
      <c r="D1038" s="6">
        <f>VLOOKUP(A1038,'PPP - Resi'!$E$1:$G$3927,2,FALSE)</f>
        <v>5.9292920851747697</v>
      </c>
      <c r="E1038" s="7">
        <f>VLOOKUP(A1038,Embalses!$A$1:$B$4292,2,FALSE)</f>
        <v>0.49840332523590702</v>
      </c>
      <c r="F1038" s="8">
        <f>VLOOKUP(A1038,'Prod comer'!$A$2:$C$130,2,TRUE)</f>
        <v>465.12886666666657</v>
      </c>
      <c r="G1038" s="8">
        <f>VLOOKUP(A1038,'Prod comer'!$A$2:$F$130,5,TRUE)</f>
        <v>443.39760000000001</v>
      </c>
      <c r="H1038" t="str">
        <f>IFERROR(VLOOKUP(A1038,P.Int!$A$1:$E$2436,5,TRUE),"")</f>
        <v/>
      </c>
      <c r="I1038">
        <v>366632</v>
      </c>
      <c r="J1038">
        <v>0</v>
      </c>
      <c r="K1038">
        <v>366632</v>
      </c>
      <c r="L1038" t="str">
        <f>IFERROR(VLOOKUP(A1038,'Iny SPEC'!$A$1:$B$3068,2,FALSE),"")</f>
        <v/>
      </c>
      <c r="M1038">
        <f t="shared" si="16"/>
        <v>0</v>
      </c>
    </row>
    <row r="1039" spans="1:13" x14ac:dyDescent="0.2">
      <c r="A1039" s="1">
        <v>42523</v>
      </c>
      <c r="B1039" t="s">
        <v>4</v>
      </c>
      <c r="C1039" s="6">
        <v>4.1602003225012396</v>
      </c>
      <c r="D1039" s="6">
        <f>VLOOKUP(A1039,'PPP - Resi'!$I$2:$K$3928,2,FALSE)</f>
        <v>4.9660663308563198</v>
      </c>
      <c r="E1039" s="7">
        <f>VLOOKUP(A1039,Embalses!$D$1:$E$4292,2,FALSE)</f>
        <v>0.43553538016553822</v>
      </c>
      <c r="F1039" s="8">
        <f>VLOOKUP(A1039,'Prod comer'!$A$2:$C$130,3,TRUE)</f>
        <v>1962.8554043333343</v>
      </c>
      <c r="G1039" s="8">
        <f>VLOOKUP(A1039,'Prod comer'!$A$2:$F$130,6,TRUE)</f>
        <v>569.86039999999991</v>
      </c>
      <c r="H1039" t="str">
        <f>IFERROR(VLOOKUP(A1039,P.Int!$A$1:$E$2436,5,TRUE),"")</f>
        <v/>
      </c>
      <c r="I1039">
        <v>592931</v>
      </c>
      <c r="J1039">
        <v>8731</v>
      </c>
      <c r="K1039">
        <v>601662</v>
      </c>
      <c r="L1039" t="str">
        <f>IFERROR(VLOOKUP(A1039,'Iny SPEC'!$A$1:$B$3068,2,FALSE),"")</f>
        <v/>
      </c>
      <c r="M1039">
        <f t="shared" si="16"/>
        <v>0</v>
      </c>
    </row>
    <row r="1040" spans="1:13" x14ac:dyDescent="0.2">
      <c r="A1040" s="1">
        <v>42524</v>
      </c>
      <c r="B1040" t="s">
        <v>3</v>
      </c>
      <c r="C1040" s="6">
        <v>4.7663656584681897</v>
      </c>
      <c r="D1040" s="6">
        <f>VLOOKUP(A1040,'PPP - Resi'!$E$1:$G$3927,2,FALSE)</f>
        <v>5.9292920851747697</v>
      </c>
      <c r="E1040" s="7">
        <f>VLOOKUP(A1040,Embalses!$A$1:$B$4292,2,FALSE)</f>
        <v>0.51750950658985695</v>
      </c>
      <c r="F1040" s="8">
        <f>VLOOKUP(A1040,'Prod comer'!$A$2:$C$130,2,TRUE)</f>
        <v>465.12886666666657</v>
      </c>
      <c r="G1040" s="8">
        <f>VLOOKUP(A1040,'Prod comer'!$A$2:$F$130,5,TRUE)</f>
        <v>443.39760000000001</v>
      </c>
      <c r="H1040" t="str">
        <f>IFERROR(VLOOKUP(A1040,P.Int!$A$1:$E$2436,5,TRUE),"")</f>
        <v/>
      </c>
      <c r="I1040">
        <v>344892</v>
      </c>
      <c r="J1040">
        <v>0</v>
      </c>
      <c r="K1040">
        <v>344892</v>
      </c>
      <c r="L1040" t="str">
        <f>IFERROR(VLOOKUP(A1040,'Iny SPEC'!$A$1:$B$3068,2,FALSE),"")</f>
        <v/>
      </c>
      <c r="M1040">
        <f t="shared" si="16"/>
        <v>0</v>
      </c>
    </row>
    <row r="1041" spans="1:13" x14ac:dyDescent="0.2">
      <c r="A1041" s="1">
        <v>42524</v>
      </c>
      <c r="B1041" t="s">
        <v>4</v>
      </c>
      <c r="C1041" s="6">
        <v>4.1602003225012396</v>
      </c>
      <c r="D1041" s="6">
        <f>VLOOKUP(A1041,'PPP - Resi'!$I$2:$K$3928,2,FALSE)</f>
        <v>4.9660663308563198</v>
      </c>
      <c r="E1041" s="7">
        <f>VLOOKUP(A1041,Embalses!$D$1:$E$4292,2,FALSE)</f>
        <v>0.42811653166765423</v>
      </c>
      <c r="F1041" s="8">
        <f>VLOOKUP(A1041,'Prod comer'!$A$2:$C$130,3,TRUE)</f>
        <v>1962.8554043333343</v>
      </c>
      <c r="G1041" s="8">
        <f>VLOOKUP(A1041,'Prod comer'!$A$2:$F$130,6,TRUE)</f>
        <v>569.86039999999991</v>
      </c>
      <c r="H1041" t="str">
        <f>IFERROR(VLOOKUP(A1041,P.Int!$A$1:$E$2436,5,TRUE),"")</f>
        <v/>
      </c>
      <c r="I1041">
        <v>590396</v>
      </c>
      <c r="J1041">
        <v>9600</v>
      </c>
      <c r="K1041">
        <v>599996</v>
      </c>
      <c r="L1041" t="str">
        <f>IFERROR(VLOOKUP(A1041,'Iny SPEC'!$A$1:$B$3068,2,FALSE),"")</f>
        <v/>
      </c>
      <c r="M1041">
        <f t="shared" si="16"/>
        <v>0</v>
      </c>
    </row>
    <row r="1042" spans="1:13" x14ac:dyDescent="0.2">
      <c r="A1042" s="1">
        <v>42525</v>
      </c>
      <c r="B1042" t="s">
        <v>3</v>
      </c>
      <c r="C1042" s="6">
        <v>4.7663656584681897</v>
      </c>
      <c r="D1042" s="6">
        <f>VLOOKUP(A1042,'PPP - Resi'!$E$1:$G$3927,2,FALSE)</f>
        <v>5.9292920851747697</v>
      </c>
      <c r="E1042" s="7">
        <f>VLOOKUP(A1042,Embalses!$A$1:$B$4292,2,FALSE)</f>
        <v>0.53026078539381605</v>
      </c>
      <c r="F1042" s="8">
        <f>VLOOKUP(A1042,'Prod comer'!$A$2:$C$130,2,TRUE)</f>
        <v>465.12886666666657</v>
      </c>
      <c r="G1042" s="8">
        <f>VLOOKUP(A1042,'Prod comer'!$A$2:$F$130,5,TRUE)</f>
        <v>443.39760000000001</v>
      </c>
      <c r="H1042" t="str">
        <f>IFERROR(VLOOKUP(A1042,P.Int!$A$1:$E$2436,5,TRUE),"")</f>
        <v/>
      </c>
      <c r="I1042">
        <v>348848</v>
      </c>
      <c r="J1042">
        <v>0</v>
      </c>
      <c r="K1042">
        <v>348848</v>
      </c>
      <c r="L1042" t="str">
        <f>IFERROR(VLOOKUP(A1042,'Iny SPEC'!$A$1:$B$3068,2,FALSE),"")</f>
        <v/>
      </c>
      <c r="M1042">
        <f t="shared" si="16"/>
        <v>0</v>
      </c>
    </row>
    <row r="1043" spans="1:13" x14ac:dyDescent="0.2">
      <c r="A1043" s="1">
        <v>42525</v>
      </c>
      <c r="B1043" t="s">
        <v>4</v>
      </c>
      <c r="C1043" s="6">
        <v>4.1602003225012396</v>
      </c>
      <c r="D1043" s="6">
        <f>VLOOKUP(A1043,'PPP - Resi'!$I$2:$K$3928,2,FALSE)</f>
        <v>4.9660663308563198</v>
      </c>
      <c r="E1043" s="7">
        <f>VLOOKUP(A1043,Embalses!$D$1:$E$4292,2,FALSE)</f>
        <v>0.42639810978794873</v>
      </c>
      <c r="F1043" s="8">
        <f>VLOOKUP(A1043,'Prod comer'!$A$2:$C$130,3,TRUE)</f>
        <v>1962.8554043333343</v>
      </c>
      <c r="G1043" s="8">
        <f>VLOOKUP(A1043,'Prod comer'!$A$2:$F$130,6,TRUE)</f>
        <v>569.86039999999991</v>
      </c>
      <c r="H1043" t="str">
        <f>IFERROR(VLOOKUP(A1043,P.Int!$A$1:$E$2436,5,TRUE),"")</f>
        <v/>
      </c>
      <c r="I1043">
        <v>474078</v>
      </c>
      <c r="J1043">
        <v>9574</v>
      </c>
      <c r="K1043">
        <v>483652</v>
      </c>
      <c r="L1043" t="str">
        <f>IFERROR(VLOOKUP(A1043,'Iny SPEC'!$A$1:$B$3068,2,FALSE),"")</f>
        <v/>
      </c>
      <c r="M1043">
        <f t="shared" si="16"/>
        <v>0</v>
      </c>
    </row>
    <row r="1044" spans="1:13" x14ac:dyDescent="0.2">
      <c r="A1044" s="1">
        <v>42526</v>
      </c>
      <c r="B1044" t="s">
        <v>3</v>
      </c>
      <c r="C1044" s="6">
        <v>4.7663656584681897</v>
      </c>
      <c r="D1044" s="6">
        <f>VLOOKUP(A1044,'PPP - Resi'!$E$1:$G$3927,2,FALSE)</f>
        <v>5.9292920851747697</v>
      </c>
      <c r="E1044" s="7">
        <f>VLOOKUP(A1044,Embalses!$A$1:$B$4292,2,FALSE)</f>
        <v>0.52564023773732504</v>
      </c>
      <c r="F1044" s="8">
        <f>VLOOKUP(A1044,'Prod comer'!$A$2:$C$130,2,TRUE)</f>
        <v>465.12886666666657</v>
      </c>
      <c r="G1044" s="8">
        <f>VLOOKUP(A1044,'Prod comer'!$A$2:$F$130,5,TRUE)</f>
        <v>443.39760000000001</v>
      </c>
      <c r="H1044" t="str">
        <f>IFERROR(VLOOKUP(A1044,P.Int!$A$1:$E$2436,5,TRUE),"")</f>
        <v/>
      </c>
      <c r="I1044">
        <v>298151</v>
      </c>
      <c r="J1044">
        <v>0</v>
      </c>
      <c r="K1044">
        <v>298151</v>
      </c>
      <c r="L1044" t="str">
        <f>IFERROR(VLOOKUP(A1044,'Iny SPEC'!$A$1:$B$3068,2,FALSE),"")</f>
        <v/>
      </c>
      <c r="M1044">
        <f t="shared" si="16"/>
        <v>0</v>
      </c>
    </row>
    <row r="1045" spans="1:13" x14ac:dyDescent="0.2">
      <c r="A1045" s="1">
        <v>42526</v>
      </c>
      <c r="B1045" t="s">
        <v>4</v>
      </c>
      <c r="C1045" s="6">
        <v>4.1602003225012396</v>
      </c>
      <c r="D1045" s="6">
        <f>VLOOKUP(A1045,'PPP - Resi'!$I$2:$K$3928,2,FALSE)</f>
        <v>4.9660663308563198</v>
      </c>
      <c r="E1045" s="7">
        <f>VLOOKUP(A1045,Embalses!$D$1:$E$4292,2,FALSE)</f>
        <v>0.41744225943626545</v>
      </c>
      <c r="F1045" s="8">
        <f>VLOOKUP(A1045,'Prod comer'!$A$2:$C$130,3,TRUE)</f>
        <v>1962.8554043333343</v>
      </c>
      <c r="G1045" s="8">
        <f>VLOOKUP(A1045,'Prod comer'!$A$2:$F$130,6,TRUE)</f>
        <v>569.86039999999991</v>
      </c>
      <c r="H1045" t="str">
        <f>IFERROR(VLOOKUP(A1045,P.Int!$A$1:$E$2436,5,TRUE),"")</f>
        <v/>
      </c>
      <c r="I1045">
        <v>413442</v>
      </c>
      <c r="J1045">
        <v>9627</v>
      </c>
      <c r="K1045">
        <v>423069</v>
      </c>
      <c r="L1045" t="str">
        <f>IFERROR(VLOOKUP(A1045,'Iny SPEC'!$A$1:$B$3068,2,FALSE),"")</f>
        <v/>
      </c>
      <c r="M1045">
        <f t="shared" si="16"/>
        <v>0</v>
      </c>
    </row>
    <row r="1046" spans="1:13" x14ac:dyDescent="0.2">
      <c r="A1046" s="1">
        <v>42527</v>
      </c>
      <c r="B1046" t="s">
        <v>3</v>
      </c>
      <c r="C1046" s="6">
        <v>4.7663656584681897</v>
      </c>
      <c r="D1046" s="6">
        <f>VLOOKUP(A1046,'PPP - Resi'!$E$1:$G$3927,2,FALSE)</f>
        <v>5.9292920851747697</v>
      </c>
      <c r="E1046" s="7">
        <f>VLOOKUP(A1046,Embalses!$A$1:$B$4292,2,FALSE)</f>
        <v>0.52009532919375501</v>
      </c>
      <c r="F1046" s="8">
        <f>VLOOKUP(A1046,'Prod comer'!$A$2:$C$130,2,TRUE)</f>
        <v>465.12886666666657</v>
      </c>
      <c r="G1046" s="8">
        <f>VLOOKUP(A1046,'Prod comer'!$A$2:$F$130,5,TRUE)</f>
        <v>443.39760000000001</v>
      </c>
      <c r="H1046" t="str">
        <f>IFERROR(VLOOKUP(A1046,P.Int!$A$1:$E$2436,5,TRUE),"")</f>
        <v/>
      </c>
      <c r="I1046">
        <v>257251</v>
      </c>
      <c r="J1046">
        <v>0</v>
      </c>
      <c r="K1046">
        <v>257251</v>
      </c>
      <c r="L1046" t="str">
        <f>IFERROR(VLOOKUP(A1046,'Iny SPEC'!$A$1:$B$3068,2,FALSE),"")</f>
        <v/>
      </c>
      <c r="M1046">
        <f t="shared" si="16"/>
        <v>0</v>
      </c>
    </row>
    <row r="1047" spans="1:13" x14ac:dyDescent="0.2">
      <c r="A1047" s="1">
        <v>42527</v>
      </c>
      <c r="B1047" t="s">
        <v>4</v>
      </c>
      <c r="C1047" s="6">
        <v>4.1602003225012396</v>
      </c>
      <c r="D1047" s="6">
        <f>VLOOKUP(A1047,'PPP - Resi'!$I$2:$K$3928,2,FALSE)</f>
        <v>4.9660663308563198</v>
      </c>
      <c r="E1047" s="7">
        <f>VLOOKUP(A1047,Embalses!$D$1:$E$4292,2,FALSE)</f>
        <v>0.41325771520834798</v>
      </c>
      <c r="F1047" s="8">
        <f>VLOOKUP(A1047,'Prod comer'!$A$2:$C$130,3,TRUE)</f>
        <v>1962.8554043333343</v>
      </c>
      <c r="G1047" s="8">
        <f>VLOOKUP(A1047,'Prod comer'!$A$2:$F$130,6,TRUE)</f>
        <v>569.86039999999991</v>
      </c>
      <c r="H1047" t="str">
        <f>IFERROR(VLOOKUP(A1047,P.Int!$A$1:$E$2436,5,TRUE),"")</f>
        <v/>
      </c>
      <c r="I1047">
        <v>453195</v>
      </c>
      <c r="J1047">
        <v>9675</v>
      </c>
      <c r="K1047">
        <v>462870</v>
      </c>
      <c r="L1047" t="str">
        <f>IFERROR(VLOOKUP(A1047,'Iny SPEC'!$A$1:$B$3068,2,FALSE),"")</f>
        <v/>
      </c>
      <c r="M1047">
        <f t="shared" si="16"/>
        <v>0</v>
      </c>
    </row>
    <row r="1048" spans="1:13" x14ac:dyDescent="0.2">
      <c r="A1048" s="1">
        <v>42528</v>
      </c>
      <c r="B1048" t="s">
        <v>3</v>
      </c>
      <c r="C1048" s="6">
        <v>4.7663656584681897</v>
      </c>
      <c r="D1048" s="6">
        <f>VLOOKUP(A1048,'PPP - Resi'!$E$1:$G$3927,2,FALSE)</f>
        <v>5.9292920851747697</v>
      </c>
      <c r="E1048" s="7">
        <f>VLOOKUP(A1048,Embalses!$A$1:$B$4292,2,FALSE)</f>
        <v>0.510546323048232</v>
      </c>
      <c r="F1048" s="8">
        <f>VLOOKUP(A1048,'Prod comer'!$A$2:$C$130,2,TRUE)</f>
        <v>465.12886666666657</v>
      </c>
      <c r="G1048" s="8">
        <f>VLOOKUP(A1048,'Prod comer'!$A$2:$F$130,5,TRUE)</f>
        <v>443.39760000000001</v>
      </c>
      <c r="H1048" t="str">
        <f>IFERROR(VLOOKUP(A1048,P.Int!$A$1:$E$2436,5,TRUE),"")</f>
        <v/>
      </c>
      <c r="I1048">
        <v>283245</v>
      </c>
      <c r="J1048">
        <v>0</v>
      </c>
      <c r="K1048">
        <v>283245</v>
      </c>
      <c r="L1048" t="str">
        <f>IFERROR(VLOOKUP(A1048,'Iny SPEC'!$A$1:$B$3068,2,FALSE),"")</f>
        <v/>
      </c>
      <c r="M1048">
        <f t="shared" si="16"/>
        <v>0</v>
      </c>
    </row>
    <row r="1049" spans="1:13" x14ac:dyDescent="0.2">
      <c r="A1049" s="1">
        <v>42528</v>
      </c>
      <c r="B1049" t="s">
        <v>4</v>
      </c>
      <c r="C1049" s="6">
        <v>4.1602003225012396</v>
      </c>
      <c r="D1049" s="6">
        <f>VLOOKUP(A1049,'PPP - Resi'!$I$2:$K$3928,2,FALSE)</f>
        <v>4.9660663308563198</v>
      </c>
      <c r="E1049" s="7">
        <f>VLOOKUP(A1049,Embalses!$D$1:$E$4292,2,FALSE)</f>
        <v>0.41467241225800128</v>
      </c>
      <c r="F1049" s="8">
        <f>VLOOKUP(A1049,'Prod comer'!$A$2:$C$130,3,TRUE)</f>
        <v>1962.8554043333343</v>
      </c>
      <c r="G1049" s="8">
        <f>VLOOKUP(A1049,'Prod comer'!$A$2:$F$130,6,TRUE)</f>
        <v>569.86039999999991</v>
      </c>
      <c r="H1049" t="str">
        <f>IFERROR(VLOOKUP(A1049,P.Int!$A$1:$E$2436,5,TRUE),"")</f>
        <v/>
      </c>
      <c r="I1049">
        <v>566070</v>
      </c>
      <c r="J1049">
        <v>8038</v>
      </c>
      <c r="K1049">
        <v>574108</v>
      </c>
      <c r="L1049" t="str">
        <f>IFERROR(VLOOKUP(A1049,'Iny SPEC'!$A$1:$B$3068,2,FALSE),"")</f>
        <v/>
      </c>
      <c r="M1049">
        <f t="shared" si="16"/>
        <v>0</v>
      </c>
    </row>
    <row r="1050" spans="1:13" x14ac:dyDescent="0.2">
      <c r="A1050" s="1">
        <v>42529</v>
      </c>
      <c r="B1050" t="s">
        <v>3</v>
      </c>
      <c r="C1050" s="6">
        <v>4.7663656584681897</v>
      </c>
      <c r="D1050" s="6">
        <f>VLOOKUP(A1050,'PPP - Resi'!$E$1:$G$3927,2,FALSE)</f>
        <v>5.9292920851747697</v>
      </c>
      <c r="E1050" s="7">
        <f>VLOOKUP(A1050,Embalses!$A$1:$B$4292,2,FALSE)</f>
        <v>0.49779504424427301</v>
      </c>
      <c r="F1050" s="8">
        <f>VLOOKUP(A1050,'Prod comer'!$A$2:$C$130,2,TRUE)</f>
        <v>465.12886666666657</v>
      </c>
      <c r="G1050" s="8">
        <f>VLOOKUP(A1050,'Prod comer'!$A$2:$F$130,5,TRUE)</f>
        <v>443.39760000000001</v>
      </c>
      <c r="H1050" t="str">
        <f>IFERROR(VLOOKUP(A1050,P.Int!$A$1:$E$2436,5,TRUE),"")</f>
        <v/>
      </c>
      <c r="I1050">
        <v>315977</v>
      </c>
      <c r="J1050">
        <v>0</v>
      </c>
      <c r="K1050">
        <v>315977</v>
      </c>
      <c r="L1050" t="str">
        <f>IFERROR(VLOOKUP(A1050,'Iny SPEC'!$A$1:$B$3068,2,FALSE),"")</f>
        <v/>
      </c>
      <c r="M1050">
        <f t="shared" si="16"/>
        <v>0</v>
      </c>
    </row>
    <row r="1051" spans="1:13" x14ac:dyDescent="0.2">
      <c r="A1051" s="1">
        <v>42529</v>
      </c>
      <c r="B1051" t="s">
        <v>4</v>
      </c>
      <c r="C1051" s="6">
        <v>4.1602003225012396</v>
      </c>
      <c r="D1051" s="6">
        <f>VLOOKUP(A1051,'PPP - Resi'!$I$2:$K$3928,2,FALSE)</f>
        <v>4.9660663308563198</v>
      </c>
      <c r="E1051" s="7">
        <f>VLOOKUP(A1051,Embalses!$D$1:$E$4292,2,FALSE)</f>
        <v>0.4188507603455735</v>
      </c>
      <c r="F1051" s="8">
        <f>VLOOKUP(A1051,'Prod comer'!$A$2:$C$130,3,TRUE)</f>
        <v>1962.8554043333343</v>
      </c>
      <c r="G1051" s="8">
        <f>VLOOKUP(A1051,'Prod comer'!$A$2:$F$130,6,TRUE)</f>
        <v>569.86039999999991</v>
      </c>
      <c r="H1051" t="str">
        <f>IFERROR(VLOOKUP(A1051,P.Int!$A$1:$E$2436,5,TRUE),"")</f>
        <v/>
      </c>
      <c r="I1051">
        <v>602812</v>
      </c>
      <c r="J1051">
        <v>9921</v>
      </c>
      <c r="K1051">
        <v>612733</v>
      </c>
      <c r="L1051" t="str">
        <f>IFERROR(VLOOKUP(A1051,'Iny SPEC'!$A$1:$B$3068,2,FALSE),"")</f>
        <v/>
      </c>
      <c r="M1051">
        <f t="shared" si="16"/>
        <v>0</v>
      </c>
    </row>
    <row r="1052" spans="1:13" x14ac:dyDescent="0.2">
      <c r="A1052" s="1">
        <v>42530</v>
      </c>
      <c r="B1052" t="s">
        <v>3</v>
      </c>
      <c r="C1052" s="6">
        <v>4.7663656584681897</v>
      </c>
      <c r="D1052" s="6">
        <f>VLOOKUP(A1052,'PPP - Resi'!$E$1:$G$3927,2,FALSE)</f>
        <v>5.9292920851747697</v>
      </c>
      <c r="E1052" s="7">
        <f>VLOOKUP(A1052,Embalses!$A$1:$B$4292,2,FALSE)</f>
        <v>0.49914105445509899</v>
      </c>
      <c r="F1052" s="8">
        <f>VLOOKUP(A1052,'Prod comer'!$A$2:$C$130,2,TRUE)</f>
        <v>465.12886666666657</v>
      </c>
      <c r="G1052" s="8">
        <f>VLOOKUP(A1052,'Prod comer'!$A$2:$F$130,5,TRUE)</f>
        <v>443.39760000000001</v>
      </c>
      <c r="H1052" t="str">
        <f>IFERROR(VLOOKUP(A1052,P.Int!$A$1:$E$2436,5,TRUE),"")</f>
        <v/>
      </c>
      <c r="I1052">
        <v>354937</v>
      </c>
      <c r="J1052">
        <v>0</v>
      </c>
      <c r="K1052">
        <v>354937</v>
      </c>
      <c r="L1052" t="str">
        <f>IFERROR(VLOOKUP(A1052,'Iny SPEC'!$A$1:$B$3068,2,FALSE),"")</f>
        <v/>
      </c>
      <c r="M1052">
        <f t="shared" si="16"/>
        <v>0</v>
      </c>
    </row>
    <row r="1053" spans="1:13" x14ac:dyDescent="0.2">
      <c r="A1053" s="1">
        <v>42530</v>
      </c>
      <c r="B1053" t="s">
        <v>4</v>
      </c>
      <c r="C1053" s="6">
        <v>4.1602003225012396</v>
      </c>
      <c r="D1053" s="6">
        <f>VLOOKUP(A1053,'PPP - Resi'!$I$2:$K$3928,2,FALSE)</f>
        <v>4.9660663308563198</v>
      </c>
      <c r="E1053" s="7">
        <f>VLOOKUP(A1053,Embalses!$D$1:$E$4292,2,FALSE)</f>
        <v>0.41662257532471775</v>
      </c>
      <c r="F1053" s="8">
        <f>VLOOKUP(A1053,'Prod comer'!$A$2:$C$130,3,TRUE)</f>
        <v>1962.8554043333343</v>
      </c>
      <c r="G1053" s="8">
        <f>VLOOKUP(A1053,'Prod comer'!$A$2:$F$130,6,TRUE)</f>
        <v>569.86039999999991</v>
      </c>
      <c r="H1053" t="str">
        <f>IFERROR(VLOOKUP(A1053,P.Int!$A$1:$E$2436,5,TRUE),"")</f>
        <v/>
      </c>
      <c r="I1053">
        <v>611338</v>
      </c>
      <c r="J1053">
        <v>9767</v>
      </c>
      <c r="K1053">
        <v>621105</v>
      </c>
      <c r="L1053" t="str">
        <f>IFERROR(VLOOKUP(A1053,'Iny SPEC'!$A$1:$B$3068,2,FALSE),"")</f>
        <v/>
      </c>
      <c r="M1053">
        <f t="shared" si="16"/>
        <v>0</v>
      </c>
    </row>
    <row r="1054" spans="1:13" x14ac:dyDescent="0.2">
      <c r="A1054" s="1">
        <v>42531</v>
      </c>
      <c r="B1054" t="s">
        <v>3</v>
      </c>
      <c r="C1054" s="6">
        <v>4.7663656584681897</v>
      </c>
      <c r="D1054" s="6">
        <f>VLOOKUP(A1054,'PPP - Resi'!$E$1:$G$3927,2,FALSE)</f>
        <v>5.9292920851747697</v>
      </c>
      <c r="E1054" s="7">
        <f>VLOOKUP(A1054,Embalses!$A$1:$B$4292,2,FALSE)</f>
        <v>0.51278338950506697</v>
      </c>
      <c r="F1054" s="8">
        <f>VLOOKUP(A1054,'Prod comer'!$A$2:$C$130,2,TRUE)</f>
        <v>465.12886666666657</v>
      </c>
      <c r="G1054" s="8">
        <f>VLOOKUP(A1054,'Prod comer'!$A$2:$F$130,5,TRUE)</f>
        <v>443.39760000000001</v>
      </c>
      <c r="H1054" t="str">
        <f>IFERROR(VLOOKUP(A1054,P.Int!$A$1:$E$2436,5,TRUE),"")</f>
        <v/>
      </c>
      <c r="I1054">
        <v>344171</v>
      </c>
      <c r="J1054">
        <v>0</v>
      </c>
      <c r="K1054">
        <v>344171</v>
      </c>
      <c r="L1054" t="str">
        <f>IFERROR(VLOOKUP(A1054,'Iny SPEC'!$A$1:$B$3068,2,FALSE),"")</f>
        <v/>
      </c>
      <c r="M1054">
        <f t="shared" si="16"/>
        <v>0</v>
      </c>
    </row>
    <row r="1055" spans="1:13" x14ac:dyDescent="0.2">
      <c r="A1055" s="1">
        <v>42531</v>
      </c>
      <c r="B1055" t="s">
        <v>4</v>
      </c>
      <c r="C1055" s="6">
        <v>4.1602003225012396</v>
      </c>
      <c r="D1055" s="6">
        <f>VLOOKUP(A1055,'PPP - Resi'!$I$2:$K$3928,2,FALSE)</f>
        <v>4.9660663308563198</v>
      </c>
      <c r="E1055" s="7">
        <f>VLOOKUP(A1055,Embalses!$D$1:$E$4292,2,FALSE)</f>
        <v>0.42946764348223249</v>
      </c>
      <c r="F1055" s="8">
        <f>VLOOKUP(A1055,'Prod comer'!$A$2:$C$130,3,TRUE)</f>
        <v>1962.8554043333343</v>
      </c>
      <c r="G1055" s="8">
        <f>VLOOKUP(A1055,'Prod comer'!$A$2:$F$130,6,TRUE)</f>
        <v>569.86039999999991</v>
      </c>
      <c r="H1055" t="str">
        <f>IFERROR(VLOOKUP(A1055,P.Int!$A$1:$E$2436,5,TRUE),"")</f>
        <v/>
      </c>
      <c r="I1055">
        <v>601862</v>
      </c>
      <c r="J1055">
        <v>9726</v>
      </c>
      <c r="K1055">
        <v>611588</v>
      </c>
      <c r="L1055" t="str">
        <f>IFERROR(VLOOKUP(A1055,'Iny SPEC'!$A$1:$B$3068,2,FALSE),"")</f>
        <v/>
      </c>
      <c r="M1055">
        <f t="shared" si="16"/>
        <v>0</v>
      </c>
    </row>
    <row r="1056" spans="1:13" x14ac:dyDescent="0.2">
      <c r="A1056" s="1">
        <v>42532</v>
      </c>
      <c r="B1056" t="s">
        <v>3</v>
      </c>
      <c r="C1056" s="6">
        <v>4.7769589140636501</v>
      </c>
      <c r="D1056" s="6">
        <f>VLOOKUP(A1056,'PPP - Resi'!$E$1:$G$3927,2,FALSE)</f>
        <v>5.9292920851747697</v>
      </c>
      <c r="E1056" s="7">
        <f>VLOOKUP(A1056,Embalses!$A$1:$B$4292,2,FALSE)</f>
        <v>0.539720560236848</v>
      </c>
      <c r="F1056" s="8">
        <f>VLOOKUP(A1056,'Prod comer'!$A$2:$C$130,2,TRUE)</f>
        <v>465.12886666666657</v>
      </c>
      <c r="G1056" s="8">
        <f>VLOOKUP(A1056,'Prod comer'!$A$2:$F$130,5,TRUE)</f>
        <v>443.39760000000001</v>
      </c>
      <c r="H1056" t="str">
        <f>IFERROR(VLOOKUP(A1056,P.Int!$A$1:$E$2436,5,TRUE),"")</f>
        <v/>
      </c>
      <c r="I1056">
        <v>299654</v>
      </c>
      <c r="J1056">
        <v>0</v>
      </c>
      <c r="K1056">
        <v>299654</v>
      </c>
      <c r="L1056" t="str">
        <f>IFERROR(VLOOKUP(A1056,'Iny SPEC'!$A$1:$B$3068,2,FALSE),"")</f>
        <v/>
      </c>
      <c r="M1056">
        <f t="shared" si="16"/>
        <v>0</v>
      </c>
    </row>
    <row r="1057" spans="1:13" x14ac:dyDescent="0.2">
      <c r="A1057" s="1">
        <v>42532</v>
      </c>
      <c r="B1057" t="s">
        <v>4</v>
      </c>
      <c r="C1057" s="6">
        <v>4.1602003225012396</v>
      </c>
      <c r="D1057" s="6">
        <f>VLOOKUP(A1057,'PPP - Resi'!$I$2:$K$3928,2,FALSE)</f>
        <v>4.9660663308563198</v>
      </c>
      <c r="E1057" s="7">
        <f>VLOOKUP(A1057,Embalses!$D$1:$E$4292,2,FALSE)</f>
        <v>0.43311875296547953</v>
      </c>
      <c r="F1057" s="8">
        <f>VLOOKUP(A1057,'Prod comer'!$A$2:$C$130,3,TRUE)</f>
        <v>1962.8554043333343</v>
      </c>
      <c r="G1057" s="8">
        <f>VLOOKUP(A1057,'Prod comer'!$A$2:$F$130,6,TRUE)</f>
        <v>569.86039999999991</v>
      </c>
      <c r="H1057" t="str">
        <f>IFERROR(VLOOKUP(A1057,P.Int!$A$1:$E$2436,5,TRUE),"")</f>
        <v/>
      </c>
      <c r="I1057">
        <v>578480</v>
      </c>
      <c r="J1057">
        <v>9801</v>
      </c>
      <c r="K1057">
        <v>588281</v>
      </c>
      <c r="L1057" t="str">
        <f>IFERROR(VLOOKUP(A1057,'Iny SPEC'!$A$1:$B$3068,2,FALSE),"")</f>
        <v/>
      </c>
      <c r="M1057">
        <f t="shared" si="16"/>
        <v>0</v>
      </c>
    </row>
    <row r="1058" spans="1:13" x14ac:dyDescent="0.2">
      <c r="A1058" s="1">
        <v>42533</v>
      </c>
      <c r="B1058" t="s">
        <v>3</v>
      </c>
      <c r="C1058" s="6">
        <v>4.7769589140636501</v>
      </c>
      <c r="D1058" s="6">
        <f>VLOOKUP(A1058,'PPP - Resi'!$E$1:$G$3927,2,FALSE)</f>
        <v>5.9292920851747697</v>
      </c>
      <c r="E1058" s="7">
        <f>VLOOKUP(A1058,Embalses!$A$1:$B$4292,2,FALSE)</f>
        <v>0.55523612424968705</v>
      </c>
      <c r="F1058" s="8">
        <f>VLOOKUP(A1058,'Prod comer'!$A$2:$C$130,2,TRUE)</f>
        <v>465.12886666666657</v>
      </c>
      <c r="G1058" s="8">
        <f>VLOOKUP(A1058,'Prod comer'!$A$2:$F$130,5,TRUE)</f>
        <v>443.39760000000001</v>
      </c>
      <c r="H1058" t="str">
        <f>IFERROR(VLOOKUP(A1058,P.Int!$A$1:$E$2436,5,TRUE),"")</f>
        <v/>
      </c>
      <c r="I1058">
        <v>256834</v>
      </c>
      <c r="J1058">
        <v>0</v>
      </c>
      <c r="K1058">
        <v>256834</v>
      </c>
      <c r="L1058" t="str">
        <f>IFERROR(VLOOKUP(A1058,'Iny SPEC'!$A$1:$B$3068,2,FALSE),"")</f>
        <v/>
      </c>
      <c r="M1058">
        <f t="shared" si="16"/>
        <v>0</v>
      </c>
    </row>
    <row r="1059" spans="1:13" x14ac:dyDescent="0.2">
      <c r="A1059" s="1">
        <v>42533</v>
      </c>
      <c r="B1059" t="s">
        <v>4</v>
      </c>
      <c r="C1059" s="6">
        <v>4.1602003225012396</v>
      </c>
      <c r="D1059" s="6">
        <f>VLOOKUP(A1059,'PPP - Resi'!$I$2:$K$3928,2,FALSE)</f>
        <v>4.9660663308563198</v>
      </c>
      <c r="E1059" s="7">
        <f>VLOOKUP(A1059,Embalses!$D$1:$E$4292,2,FALSE)</f>
        <v>0.42859782030416721</v>
      </c>
      <c r="F1059" s="8">
        <f>VLOOKUP(A1059,'Prod comer'!$A$2:$C$130,3,TRUE)</f>
        <v>1962.8554043333343</v>
      </c>
      <c r="G1059" s="8">
        <f>VLOOKUP(A1059,'Prod comer'!$A$2:$F$130,6,TRUE)</f>
        <v>569.86039999999991</v>
      </c>
      <c r="H1059" t="str">
        <f>IFERROR(VLOOKUP(A1059,P.Int!$A$1:$E$2436,5,TRUE),"")</f>
        <v/>
      </c>
      <c r="I1059">
        <v>512349</v>
      </c>
      <c r="J1059">
        <v>9801</v>
      </c>
      <c r="K1059">
        <v>522150</v>
      </c>
      <c r="L1059" t="str">
        <f>IFERROR(VLOOKUP(A1059,'Iny SPEC'!$A$1:$B$3068,2,FALSE),"")</f>
        <v/>
      </c>
      <c r="M1059">
        <f t="shared" si="16"/>
        <v>0</v>
      </c>
    </row>
    <row r="1060" spans="1:13" x14ac:dyDescent="0.2">
      <c r="A1060" s="1">
        <v>42534</v>
      </c>
      <c r="B1060" t="s">
        <v>3</v>
      </c>
      <c r="C1060" s="6">
        <v>4.7769589140636501</v>
      </c>
      <c r="D1060" s="6">
        <f>VLOOKUP(A1060,'PPP - Resi'!$E$1:$G$3927,2,FALSE)</f>
        <v>5.9292920851747697</v>
      </c>
      <c r="E1060" s="7">
        <f>VLOOKUP(A1060,Embalses!$A$1:$B$4292,2,FALSE)</f>
        <v>0.56227220096799602</v>
      </c>
      <c r="F1060" s="8">
        <f>VLOOKUP(A1060,'Prod comer'!$A$2:$C$130,2,TRUE)</f>
        <v>465.12886666666657</v>
      </c>
      <c r="G1060" s="8">
        <f>VLOOKUP(A1060,'Prod comer'!$A$2:$F$130,5,TRUE)</f>
        <v>443.39760000000001</v>
      </c>
      <c r="H1060" t="str">
        <f>IFERROR(VLOOKUP(A1060,P.Int!$A$1:$E$2436,5,TRUE),"")</f>
        <v/>
      </c>
      <c r="I1060">
        <v>302333</v>
      </c>
      <c r="J1060">
        <v>0</v>
      </c>
      <c r="K1060">
        <v>302333</v>
      </c>
      <c r="L1060" t="str">
        <f>IFERROR(VLOOKUP(A1060,'Iny SPEC'!$A$1:$B$3068,2,FALSE),"")</f>
        <v/>
      </c>
      <c r="M1060">
        <f t="shared" si="16"/>
        <v>0</v>
      </c>
    </row>
    <row r="1061" spans="1:13" x14ac:dyDescent="0.2">
      <c r="A1061" s="1">
        <v>42534</v>
      </c>
      <c r="B1061" t="s">
        <v>4</v>
      </c>
      <c r="C1061" s="6">
        <v>4.1544013215440696</v>
      </c>
      <c r="D1061" s="6">
        <f>VLOOKUP(A1061,'PPP - Resi'!$I$2:$K$3928,2,FALSE)</f>
        <v>4.9660663308563198</v>
      </c>
      <c r="E1061" s="7">
        <f>VLOOKUP(A1061,Embalses!$D$1:$E$4292,2,FALSE)</f>
        <v>0.42563334482079374</v>
      </c>
      <c r="F1061" s="8">
        <f>VLOOKUP(A1061,'Prod comer'!$A$2:$C$130,3,TRUE)</f>
        <v>1962.8554043333343</v>
      </c>
      <c r="G1061" s="8">
        <f>VLOOKUP(A1061,'Prod comer'!$A$2:$F$130,6,TRUE)</f>
        <v>569.86039999999991</v>
      </c>
      <c r="H1061" t="str">
        <f>IFERROR(VLOOKUP(A1061,P.Int!$A$1:$E$2436,5,TRUE),"")</f>
        <v/>
      </c>
      <c r="I1061">
        <v>601292</v>
      </c>
      <c r="J1061">
        <v>9868</v>
      </c>
      <c r="K1061">
        <v>611160</v>
      </c>
      <c r="L1061" t="str">
        <f>IFERROR(VLOOKUP(A1061,'Iny SPEC'!$A$1:$B$3068,2,FALSE),"")</f>
        <v/>
      </c>
      <c r="M1061">
        <f t="shared" si="16"/>
        <v>0</v>
      </c>
    </row>
    <row r="1062" spans="1:13" x14ac:dyDescent="0.2">
      <c r="A1062" s="1">
        <v>42535</v>
      </c>
      <c r="B1062" t="s">
        <v>3</v>
      </c>
      <c r="C1062" s="6">
        <v>4.7769589140636501</v>
      </c>
      <c r="D1062" s="6">
        <f>VLOOKUP(A1062,'PPP - Resi'!$E$1:$G$3927,2,FALSE)</f>
        <v>5.9292920851747697</v>
      </c>
      <c r="E1062" s="7">
        <f>VLOOKUP(A1062,Embalses!$A$1:$B$4292,2,FALSE)</f>
        <v>0.55901337325868605</v>
      </c>
      <c r="F1062" s="8">
        <f>VLOOKUP(A1062,'Prod comer'!$A$2:$C$130,2,TRUE)</f>
        <v>465.12886666666657</v>
      </c>
      <c r="G1062" s="8">
        <f>VLOOKUP(A1062,'Prod comer'!$A$2:$F$130,5,TRUE)</f>
        <v>443.39760000000001</v>
      </c>
      <c r="H1062" t="str">
        <f>IFERROR(VLOOKUP(A1062,P.Int!$A$1:$E$2436,5,TRUE),"")</f>
        <v/>
      </c>
      <c r="I1062">
        <v>360700</v>
      </c>
      <c r="J1062">
        <v>0</v>
      </c>
      <c r="K1062">
        <v>360700</v>
      </c>
      <c r="L1062" t="str">
        <f>IFERROR(VLOOKUP(A1062,'Iny SPEC'!$A$1:$B$3068,2,FALSE),"")</f>
        <v/>
      </c>
      <c r="M1062">
        <f t="shared" si="16"/>
        <v>0</v>
      </c>
    </row>
    <row r="1063" spans="1:13" x14ac:dyDescent="0.2">
      <c r="A1063" s="1">
        <v>42535</v>
      </c>
      <c r="B1063" t="s">
        <v>4</v>
      </c>
      <c r="C1063" s="6">
        <v>4.1681829206069301</v>
      </c>
      <c r="D1063" s="6">
        <f>VLOOKUP(A1063,'PPP - Resi'!$I$2:$K$3928,2,FALSE)</f>
        <v>4.9975941959811001</v>
      </c>
      <c r="E1063" s="7">
        <f>VLOOKUP(A1063,Embalses!$D$1:$E$4292,2,FALSE)</f>
        <v>0.41508909873940325</v>
      </c>
      <c r="F1063" s="8">
        <f>VLOOKUP(A1063,'Prod comer'!$A$2:$C$130,3,TRUE)</f>
        <v>1962.8554043333343</v>
      </c>
      <c r="G1063" s="8">
        <f>VLOOKUP(A1063,'Prod comer'!$A$2:$F$130,6,TRUE)</f>
        <v>569.86039999999991</v>
      </c>
      <c r="H1063" t="str">
        <f>IFERROR(VLOOKUP(A1063,P.Int!$A$1:$E$2436,5,TRUE),"")</f>
        <v/>
      </c>
      <c r="I1063">
        <v>614418</v>
      </c>
      <c r="J1063">
        <v>9601</v>
      </c>
      <c r="K1063">
        <v>624019</v>
      </c>
      <c r="L1063" t="str">
        <f>IFERROR(VLOOKUP(A1063,'Iny SPEC'!$A$1:$B$3068,2,FALSE),"")</f>
        <v/>
      </c>
      <c r="M1063">
        <f t="shared" si="16"/>
        <v>0</v>
      </c>
    </row>
    <row r="1064" spans="1:13" x14ac:dyDescent="0.2">
      <c r="A1064" s="1">
        <v>42536</v>
      </c>
      <c r="B1064" t="s">
        <v>3</v>
      </c>
      <c r="C1064" s="6">
        <v>4.7769589140636501</v>
      </c>
      <c r="D1064" s="6">
        <f>VLOOKUP(A1064,'PPP - Resi'!$E$1:$G$3927,2,FALSE)</f>
        <v>5.9292920851747697</v>
      </c>
      <c r="E1064" s="7">
        <f>VLOOKUP(A1064,Embalses!$A$1:$B$4292,2,FALSE)</f>
        <v>0.56083695945467904</v>
      </c>
      <c r="F1064" s="8">
        <f>VLOOKUP(A1064,'Prod comer'!$A$2:$C$130,2,TRUE)</f>
        <v>465.12886666666657</v>
      </c>
      <c r="G1064" s="8">
        <f>VLOOKUP(A1064,'Prod comer'!$A$2:$F$130,5,TRUE)</f>
        <v>443.39760000000001</v>
      </c>
      <c r="H1064" t="str">
        <f>IFERROR(VLOOKUP(A1064,P.Int!$A$1:$E$2436,5,TRUE),"")</f>
        <v/>
      </c>
      <c r="I1064">
        <v>312681</v>
      </c>
      <c r="J1064">
        <v>0</v>
      </c>
      <c r="K1064">
        <v>312681</v>
      </c>
      <c r="L1064" t="str">
        <f>IFERROR(VLOOKUP(A1064,'Iny SPEC'!$A$1:$B$3068,2,FALSE),"")</f>
        <v/>
      </c>
      <c r="M1064">
        <f t="shared" si="16"/>
        <v>0</v>
      </c>
    </row>
    <row r="1065" spans="1:13" x14ac:dyDescent="0.2">
      <c r="A1065" s="1">
        <v>42536</v>
      </c>
      <c r="B1065" t="s">
        <v>4</v>
      </c>
      <c r="C1065" s="6">
        <v>4.1681829206069301</v>
      </c>
      <c r="D1065" s="6">
        <f>VLOOKUP(A1065,'PPP - Resi'!$I$2:$K$3928,2,FALSE)</f>
        <v>4.9975941959811001</v>
      </c>
      <c r="E1065" s="7">
        <f>VLOOKUP(A1065,Embalses!$D$1:$E$4292,2,FALSE)</f>
        <v>0.4139697004834495</v>
      </c>
      <c r="F1065" s="8">
        <f>VLOOKUP(A1065,'Prod comer'!$A$2:$C$130,3,TRUE)</f>
        <v>1962.8554043333343</v>
      </c>
      <c r="G1065" s="8">
        <f>VLOOKUP(A1065,'Prod comer'!$A$2:$F$130,6,TRUE)</f>
        <v>569.86039999999991</v>
      </c>
      <c r="H1065" t="str">
        <f>IFERROR(VLOOKUP(A1065,P.Int!$A$1:$E$2436,5,TRUE),"")</f>
        <v/>
      </c>
      <c r="I1065">
        <v>610599</v>
      </c>
      <c r="J1065">
        <v>8870</v>
      </c>
      <c r="K1065">
        <v>619469</v>
      </c>
      <c r="L1065" t="str">
        <f>IFERROR(VLOOKUP(A1065,'Iny SPEC'!$A$1:$B$3068,2,FALSE),"")</f>
        <v/>
      </c>
      <c r="M1065">
        <f t="shared" si="16"/>
        <v>0</v>
      </c>
    </row>
    <row r="1066" spans="1:13" x14ac:dyDescent="0.2">
      <c r="A1066" s="1">
        <v>42537</v>
      </c>
      <c r="B1066" t="s">
        <v>3</v>
      </c>
      <c r="C1066" s="6">
        <v>4.7769589140636501</v>
      </c>
      <c r="D1066" s="6">
        <f>VLOOKUP(A1066,'PPP - Resi'!$E$1:$G$3927,2,FALSE)</f>
        <v>5.9292920851747697</v>
      </c>
      <c r="E1066" s="7">
        <f>VLOOKUP(A1066,Embalses!$A$1:$B$4292,2,FALSE)</f>
        <v>0.55351747909254001</v>
      </c>
      <c r="F1066" s="8">
        <f>VLOOKUP(A1066,'Prod comer'!$A$2:$C$130,2,TRUE)</f>
        <v>465.12886666666657</v>
      </c>
      <c r="G1066" s="8">
        <f>VLOOKUP(A1066,'Prod comer'!$A$2:$F$130,5,TRUE)</f>
        <v>443.39760000000001</v>
      </c>
      <c r="H1066" t="str">
        <f>IFERROR(VLOOKUP(A1066,P.Int!$A$1:$E$2436,5,TRUE),"")</f>
        <v/>
      </c>
      <c r="I1066">
        <v>330746</v>
      </c>
      <c r="J1066">
        <v>0</v>
      </c>
      <c r="K1066">
        <v>330746</v>
      </c>
      <c r="L1066" t="str">
        <f>IFERROR(VLOOKUP(A1066,'Iny SPEC'!$A$1:$B$3068,2,FALSE),"")</f>
        <v/>
      </c>
      <c r="M1066">
        <f t="shared" si="16"/>
        <v>0</v>
      </c>
    </row>
    <row r="1067" spans="1:13" x14ac:dyDescent="0.2">
      <c r="A1067" s="1">
        <v>42537</v>
      </c>
      <c r="B1067" t="s">
        <v>4</v>
      </c>
      <c r="C1067" s="6">
        <v>4.1681829206069301</v>
      </c>
      <c r="D1067" s="6">
        <f>VLOOKUP(A1067,'PPP - Resi'!$I$2:$K$3928,2,FALSE)</f>
        <v>4.9975941959811001</v>
      </c>
      <c r="E1067" s="7">
        <f>VLOOKUP(A1067,Embalses!$D$1:$E$4292,2,FALSE)</f>
        <v>0.41611757573965574</v>
      </c>
      <c r="F1067" s="8">
        <f>VLOOKUP(A1067,'Prod comer'!$A$2:$C$130,3,TRUE)</f>
        <v>1962.8554043333343</v>
      </c>
      <c r="G1067" s="8">
        <f>VLOOKUP(A1067,'Prod comer'!$A$2:$F$130,6,TRUE)</f>
        <v>569.86039999999991</v>
      </c>
      <c r="H1067" t="str">
        <f>IFERROR(VLOOKUP(A1067,P.Int!$A$1:$E$2436,5,TRUE),"")</f>
        <v/>
      </c>
      <c r="I1067">
        <v>611794</v>
      </c>
      <c r="J1067">
        <v>9556</v>
      </c>
      <c r="K1067">
        <v>621350</v>
      </c>
      <c r="L1067" t="str">
        <f>IFERROR(VLOOKUP(A1067,'Iny SPEC'!$A$1:$B$3068,2,FALSE),"")</f>
        <v/>
      </c>
      <c r="M1067">
        <f t="shared" si="16"/>
        <v>0</v>
      </c>
    </row>
    <row r="1068" spans="1:13" x14ac:dyDescent="0.2">
      <c r="A1068" s="1">
        <v>42538</v>
      </c>
      <c r="B1068" t="s">
        <v>3</v>
      </c>
      <c r="C1068" s="6">
        <v>4.7769589140636501</v>
      </c>
      <c r="D1068" s="6">
        <f>VLOOKUP(A1068,'PPP - Resi'!$E$1:$G$3927,2,FALSE)</f>
        <v>5.9292920851747697</v>
      </c>
      <c r="E1068" s="7">
        <f>VLOOKUP(A1068,Embalses!$A$1:$B$4292,2,FALSE)</f>
        <v>0.54613264622716895</v>
      </c>
      <c r="F1068" s="8">
        <f>VLOOKUP(A1068,'Prod comer'!$A$2:$C$130,2,TRUE)</f>
        <v>465.12886666666657</v>
      </c>
      <c r="G1068" s="8">
        <f>VLOOKUP(A1068,'Prod comer'!$A$2:$F$130,5,TRUE)</f>
        <v>443.39760000000001</v>
      </c>
      <c r="H1068" t="str">
        <f>IFERROR(VLOOKUP(A1068,P.Int!$A$1:$E$2436,5,TRUE),"")</f>
        <v/>
      </c>
      <c r="I1068">
        <v>347005</v>
      </c>
      <c r="J1068">
        <v>0</v>
      </c>
      <c r="K1068">
        <v>347005</v>
      </c>
      <c r="L1068" t="str">
        <f>IFERROR(VLOOKUP(A1068,'Iny SPEC'!$A$1:$B$3068,2,FALSE),"")</f>
        <v/>
      </c>
      <c r="M1068">
        <f t="shared" si="16"/>
        <v>0</v>
      </c>
    </row>
    <row r="1069" spans="1:13" x14ac:dyDescent="0.2">
      <c r="A1069" s="1">
        <v>42538</v>
      </c>
      <c r="B1069" t="s">
        <v>4</v>
      </c>
      <c r="C1069" s="6">
        <v>4.1681829206069301</v>
      </c>
      <c r="D1069" s="6">
        <f>VLOOKUP(A1069,'PPP - Resi'!$I$2:$K$3928,2,FALSE)</f>
        <v>4.9975941959811001</v>
      </c>
      <c r="E1069" s="7">
        <f>VLOOKUP(A1069,Embalses!$D$1:$E$4292,2,FALSE)</f>
        <v>0.41543892273753202</v>
      </c>
      <c r="F1069" s="8">
        <f>VLOOKUP(A1069,'Prod comer'!$A$2:$C$130,3,TRUE)</f>
        <v>1962.8554043333343</v>
      </c>
      <c r="G1069" s="8">
        <f>VLOOKUP(A1069,'Prod comer'!$A$2:$F$130,6,TRUE)</f>
        <v>569.86039999999991</v>
      </c>
      <c r="H1069" t="str">
        <f>IFERROR(VLOOKUP(A1069,P.Int!$A$1:$E$2436,5,TRUE),"")</f>
        <v/>
      </c>
      <c r="I1069">
        <v>591109</v>
      </c>
      <c r="J1069">
        <v>9670</v>
      </c>
      <c r="K1069">
        <v>600779</v>
      </c>
      <c r="L1069" t="str">
        <f>IFERROR(VLOOKUP(A1069,'Iny SPEC'!$A$1:$B$3068,2,FALSE),"")</f>
        <v/>
      </c>
      <c r="M1069">
        <f t="shared" si="16"/>
        <v>0</v>
      </c>
    </row>
    <row r="1070" spans="1:13" x14ac:dyDescent="0.2">
      <c r="A1070" s="1">
        <v>42539</v>
      </c>
      <c r="B1070" t="s">
        <v>3</v>
      </c>
      <c r="C1070" s="6">
        <v>4.7769589140636501</v>
      </c>
      <c r="D1070" s="6">
        <f>VLOOKUP(A1070,'PPP - Resi'!$E$1:$G$3927,2,FALSE)</f>
        <v>5.9292920851747697</v>
      </c>
      <c r="E1070" s="7">
        <f>VLOOKUP(A1070,Embalses!$A$1:$B$4292,2,FALSE)</f>
        <v>0.53796169815463402</v>
      </c>
      <c r="F1070" s="8">
        <f>VLOOKUP(A1070,'Prod comer'!$A$2:$C$130,2,TRUE)</f>
        <v>465.12886666666657</v>
      </c>
      <c r="G1070" s="8">
        <f>VLOOKUP(A1070,'Prod comer'!$A$2:$F$130,5,TRUE)</f>
        <v>443.39760000000001</v>
      </c>
      <c r="H1070" t="str">
        <f>IFERROR(VLOOKUP(A1070,P.Int!$A$1:$E$2436,5,TRUE),"")</f>
        <v/>
      </c>
      <c r="I1070">
        <v>323354</v>
      </c>
      <c r="J1070">
        <v>0</v>
      </c>
      <c r="K1070">
        <v>323354</v>
      </c>
      <c r="L1070" t="str">
        <f>IFERROR(VLOOKUP(A1070,'Iny SPEC'!$A$1:$B$3068,2,FALSE),"")</f>
        <v/>
      </c>
      <c r="M1070">
        <f t="shared" si="16"/>
        <v>0</v>
      </c>
    </row>
    <row r="1071" spans="1:13" x14ac:dyDescent="0.2">
      <c r="A1071" s="1">
        <v>42539</v>
      </c>
      <c r="B1071" t="s">
        <v>4</v>
      </c>
      <c r="C1071" s="6">
        <v>4.1681829206069301</v>
      </c>
      <c r="D1071" s="6">
        <f>VLOOKUP(A1071,'PPP - Resi'!$I$2:$K$3928,2,FALSE)</f>
        <v>4.9975941959811001</v>
      </c>
      <c r="E1071" s="7">
        <f>VLOOKUP(A1071,Embalses!$D$1:$E$4292,2,FALSE)</f>
        <v>0.41069094851223126</v>
      </c>
      <c r="F1071" s="8">
        <f>VLOOKUP(A1071,'Prod comer'!$A$2:$C$130,3,TRUE)</f>
        <v>1962.8554043333343</v>
      </c>
      <c r="G1071" s="8">
        <f>VLOOKUP(A1071,'Prod comer'!$A$2:$F$130,6,TRUE)</f>
        <v>569.86039999999991</v>
      </c>
      <c r="H1071" t="str">
        <f>IFERROR(VLOOKUP(A1071,P.Int!$A$1:$E$2436,5,TRUE),"")</f>
        <v/>
      </c>
      <c r="I1071">
        <v>564279</v>
      </c>
      <c r="J1071">
        <v>9689</v>
      </c>
      <c r="K1071">
        <v>573968</v>
      </c>
      <c r="L1071" t="str">
        <f>IFERROR(VLOOKUP(A1071,'Iny SPEC'!$A$1:$B$3068,2,FALSE),"")</f>
        <v/>
      </c>
      <c r="M1071">
        <f t="shared" si="16"/>
        <v>0</v>
      </c>
    </row>
    <row r="1072" spans="1:13" x14ac:dyDescent="0.2">
      <c r="A1072" s="1">
        <v>42540</v>
      </c>
      <c r="B1072" t="s">
        <v>3</v>
      </c>
      <c r="C1072" s="6">
        <v>4.7769589140636501</v>
      </c>
      <c r="D1072" s="6">
        <f>VLOOKUP(A1072,'PPP - Resi'!$E$1:$G$3927,2,FALSE)</f>
        <v>5.9292920851747697</v>
      </c>
      <c r="E1072" s="7">
        <f>VLOOKUP(A1072,Embalses!$A$1:$B$4292,2,FALSE)</f>
        <v>0.539720560236848</v>
      </c>
      <c r="F1072" s="8">
        <f>VLOOKUP(A1072,'Prod comer'!$A$2:$C$130,2,TRUE)</f>
        <v>465.12886666666657</v>
      </c>
      <c r="G1072" s="8">
        <f>VLOOKUP(A1072,'Prod comer'!$A$2:$F$130,5,TRUE)</f>
        <v>443.39760000000001</v>
      </c>
      <c r="H1072" t="str">
        <f>IFERROR(VLOOKUP(A1072,P.Int!$A$1:$E$2436,5,TRUE),"")</f>
        <v/>
      </c>
      <c r="I1072">
        <v>295765</v>
      </c>
      <c r="J1072">
        <v>0</v>
      </c>
      <c r="K1072">
        <v>295765</v>
      </c>
      <c r="L1072" t="str">
        <f>IFERROR(VLOOKUP(A1072,'Iny SPEC'!$A$1:$B$3068,2,FALSE),"")</f>
        <v/>
      </c>
      <c r="M1072">
        <f t="shared" si="16"/>
        <v>0</v>
      </c>
    </row>
    <row r="1073" spans="1:13" x14ac:dyDescent="0.2">
      <c r="A1073" s="1">
        <v>42540</v>
      </c>
      <c r="B1073" t="s">
        <v>4</v>
      </c>
      <c r="C1073" s="6">
        <v>4.1681829206069301</v>
      </c>
      <c r="D1073" s="6">
        <f>VLOOKUP(A1073,'PPP - Resi'!$I$2:$K$3928,2,FALSE)</f>
        <v>4.9975941959811001</v>
      </c>
      <c r="E1073" s="7">
        <f>VLOOKUP(A1073,Embalses!$D$1:$E$4292,2,FALSE)</f>
        <v>0.42707116209938756</v>
      </c>
      <c r="F1073" s="8">
        <f>VLOOKUP(A1073,'Prod comer'!$A$2:$C$130,3,TRUE)</f>
        <v>1962.8554043333343</v>
      </c>
      <c r="G1073" s="8">
        <f>VLOOKUP(A1073,'Prod comer'!$A$2:$F$130,6,TRUE)</f>
        <v>569.86039999999991</v>
      </c>
      <c r="H1073" t="str">
        <f>IFERROR(VLOOKUP(A1073,P.Int!$A$1:$E$2436,5,TRUE),"")</f>
        <v/>
      </c>
      <c r="I1073">
        <v>488484</v>
      </c>
      <c r="J1073">
        <v>0</v>
      </c>
      <c r="K1073">
        <v>488484</v>
      </c>
      <c r="L1073" t="str">
        <f>IFERROR(VLOOKUP(A1073,'Iny SPEC'!$A$1:$B$3068,2,FALSE),"")</f>
        <v/>
      </c>
      <c r="M1073">
        <f t="shared" si="16"/>
        <v>0</v>
      </c>
    </row>
    <row r="1074" spans="1:13" x14ac:dyDescent="0.2">
      <c r="A1074" s="1">
        <v>42541</v>
      </c>
      <c r="B1074" t="s">
        <v>3</v>
      </c>
      <c r="C1074" s="6">
        <v>4.7769589140636501</v>
      </c>
      <c r="D1074" s="6">
        <f>VLOOKUP(A1074,'PPP - Resi'!$E$1:$G$3927,2,FALSE)</f>
        <v>5.9292920851747697</v>
      </c>
      <c r="E1074" s="7">
        <f>VLOOKUP(A1074,Embalses!$A$1:$B$4292,2,FALSE)</f>
        <v>0.538439902529255</v>
      </c>
      <c r="F1074" s="8">
        <f>VLOOKUP(A1074,'Prod comer'!$A$2:$C$130,2,TRUE)</f>
        <v>465.12886666666657</v>
      </c>
      <c r="G1074" s="8">
        <f>VLOOKUP(A1074,'Prod comer'!$A$2:$F$130,5,TRUE)</f>
        <v>443.39760000000001</v>
      </c>
      <c r="H1074" t="str">
        <f>IFERROR(VLOOKUP(A1074,P.Int!$A$1:$E$2436,5,TRUE),"")</f>
        <v/>
      </c>
      <c r="I1074">
        <v>322924</v>
      </c>
      <c r="J1074">
        <v>0</v>
      </c>
      <c r="K1074">
        <v>322924</v>
      </c>
      <c r="L1074" t="str">
        <f>IFERROR(VLOOKUP(A1074,'Iny SPEC'!$A$1:$B$3068,2,FALSE),"")</f>
        <v/>
      </c>
      <c r="M1074">
        <f t="shared" si="16"/>
        <v>0</v>
      </c>
    </row>
    <row r="1075" spans="1:13" x14ac:dyDescent="0.2">
      <c r="A1075" s="1">
        <v>42541</v>
      </c>
      <c r="B1075" t="s">
        <v>4</v>
      </c>
      <c r="C1075" s="6">
        <v>4.1691557190921698</v>
      </c>
      <c r="D1075" s="6">
        <f>VLOOKUP(A1075,'PPP - Resi'!$I$2:$K$3928,2,FALSE)</f>
        <v>4.9975941959811001</v>
      </c>
      <c r="E1075" s="7">
        <f>VLOOKUP(A1075,Embalses!$D$1:$E$4292,2,FALSE)</f>
        <v>0.44943463672021278</v>
      </c>
      <c r="F1075" s="8">
        <f>VLOOKUP(A1075,'Prod comer'!$A$2:$C$130,3,TRUE)</f>
        <v>1962.8554043333343</v>
      </c>
      <c r="G1075" s="8">
        <f>VLOOKUP(A1075,'Prod comer'!$A$2:$F$130,6,TRUE)</f>
        <v>569.86039999999991</v>
      </c>
      <c r="H1075" t="str">
        <f>IFERROR(VLOOKUP(A1075,P.Int!$A$1:$E$2436,5,TRUE),"")</f>
        <v/>
      </c>
      <c r="I1075">
        <v>557762</v>
      </c>
      <c r="J1075">
        <v>9780</v>
      </c>
      <c r="K1075">
        <v>567542</v>
      </c>
      <c r="L1075" t="str">
        <f>IFERROR(VLOOKUP(A1075,'Iny SPEC'!$A$1:$B$3068,2,FALSE),"")</f>
        <v/>
      </c>
      <c r="M1075">
        <f t="shared" si="16"/>
        <v>0</v>
      </c>
    </row>
    <row r="1076" spans="1:13" x14ac:dyDescent="0.2">
      <c r="A1076" s="1">
        <v>42542</v>
      </c>
      <c r="B1076" t="s">
        <v>3</v>
      </c>
      <c r="C1076" s="6">
        <v>4.7769589140636501</v>
      </c>
      <c r="D1076" s="6">
        <f>VLOOKUP(A1076,'PPP - Resi'!$E$1:$G$3927,2,FALSE)</f>
        <v>5.9292920851747697</v>
      </c>
      <c r="E1076" s="7">
        <f>VLOOKUP(A1076,Embalses!$A$1:$B$4292,2,FALSE)</f>
        <v>0.53943652820356403</v>
      </c>
      <c r="F1076" s="8">
        <f>VLOOKUP(A1076,'Prod comer'!$A$2:$C$130,2,TRUE)</f>
        <v>465.12886666666657</v>
      </c>
      <c r="G1076" s="8">
        <f>VLOOKUP(A1076,'Prod comer'!$A$2:$F$130,5,TRUE)</f>
        <v>443.39760000000001</v>
      </c>
      <c r="H1076" t="str">
        <f>IFERROR(VLOOKUP(A1076,P.Int!$A$1:$E$2436,5,TRUE),"")</f>
        <v/>
      </c>
      <c r="I1076">
        <v>335370</v>
      </c>
      <c r="J1076">
        <v>0</v>
      </c>
      <c r="K1076">
        <v>335370</v>
      </c>
      <c r="L1076" t="str">
        <f>IFERROR(VLOOKUP(A1076,'Iny SPEC'!$A$1:$B$3068,2,FALSE),"")</f>
        <v/>
      </c>
      <c r="M1076">
        <f t="shared" si="16"/>
        <v>0</v>
      </c>
    </row>
    <row r="1077" spans="1:13" x14ac:dyDescent="0.2">
      <c r="A1077" s="1">
        <v>42542</v>
      </c>
      <c r="B1077" t="s">
        <v>4</v>
      </c>
      <c r="C1077" s="6">
        <v>4.1691557190921698</v>
      </c>
      <c r="D1077" s="6">
        <f>VLOOKUP(A1077,'PPP - Resi'!$I$2:$K$3928,2,FALSE)</f>
        <v>4.9975941959811001</v>
      </c>
      <c r="E1077" s="7">
        <f>VLOOKUP(A1077,Embalses!$D$1:$E$4292,2,FALSE)</f>
        <v>0.46798321246054353</v>
      </c>
      <c r="F1077" s="8">
        <f>VLOOKUP(A1077,'Prod comer'!$A$2:$C$130,3,TRUE)</f>
        <v>1962.8554043333343</v>
      </c>
      <c r="G1077" s="8">
        <f>VLOOKUP(A1077,'Prod comer'!$A$2:$F$130,6,TRUE)</f>
        <v>569.86039999999991</v>
      </c>
      <c r="H1077" t="str">
        <f>IFERROR(VLOOKUP(A1077,P.Int!$A$1:$E$2436,5,TRUE),"")</f>
        <v/>
      </c>
      <c r="I1077">
        <v>572417</v>
      </c>
      <c r="J1077">
        <v>9279</v>
      </c>
      <c r="K1077">
        <v>581696</v>
      </c>
      <c r="L1077" t="str">
        <f>IFERROR(VLOOKUP(A1077,'Iny SPEC'!$A$1:$B$3068,2,FALSE),"")</f>
        <v/>
      </c>
      <c r="M1077">
        <f t="shared" si="16"/>
        <v>0</v>
      </c>
    </row>
    <row r="1078" spans="1:13" x14ac:dyDescent="0.2">
      <c r="A1078" s="1">
        <v>42543</v>
      </c>
      <c r="B1078" t="s">
        <v>3</v>
      </c>
      <c r="C1078" s="6">
        <v>4.7769589140636501</v>
      </c>
      <c r="D1078" s="6">
        <f>VLOOKUP(A1078,'PPP - Resi'!$E$1:$G$3927,2,FALSE)</f>
        <v>5.9292920851747697</v>
      </c>
      <c r="E1078" s="7">
        <f>VLOOKUP(A1078,Embalses!$A$1:$B$4292,2,FALSE)</f>
        <v>0.54374916502751303</v>
      </c>
      <c r="F1078" s="8">
        <f>VLOOKUP(A1078,'Prod comer'!$A$2:$C$130,2,TRUE)</f>
        <v>465.12886666666657</v>
      </c>
      <c r="G1078" s="8">
        <f>VLOOKUP(A1078,'Prod comer'!$A$2:$F$130,5,TRUE)</f>
        <v>443.39760000000001</v>
      </c>
      <c r="H1078" t="str">
        <f>IFERROR(VLOOKUP(A1078,P.Int!$A$1:$E$2436,5,TRUE),"")</f>
        <v/>
      </c>
      <c r="I1078">
        <v>341006</v>
      </c>
      <c r="J1078">
        <v>0</v>
      </c>
      <c r="K1078">
        <v>341006</v>
      </c>
      <c r="L1078" t="str">
        <f>IFERROR(VLOOKUP(A1078,'Iny SPEC'!$A$1:$B$3068,2,FALSE),"")</f>
        <v/>
      </c>
      <c r="M1078">
        <f t="shared" si="16"/>
        <v>0</v>
      </c>
    </row>
    <row r="1079" spans="1:13" x14ac:dyDescent="0.2">
      <c r="A1079" s="1">
        <v>42543</v>
      </c>
      <c r="B1079" t="s">
        <v>4</v>
      </c>
      <c r="C1079" s="6">
        <v>4.1691557190921698</v>
      </c>
      <c r="D1079" s="6">
        <f>VLOOKUP(A1079,'PPP - Resi'!$I$2:$K$3928,2,FALSE)</f>
        <v>4.9975941959811001</v>
      </c>
      <c r="E1079" s="7">
        <f>VLOOKUP(A1079,Embalses!$D$1:$E$4292,2,FALSE)</f>
        <v>0.46973822477193428</v>
      </c>
      <c r="F1079" s="8">
        <f>VLOOKUP(A1079,'Prod comer'!$A$2:$C$130,3,TRUE)</f>
        <v>1962.8554043333343</v>
      </c>
      <c r="G1079" s="8">
        <f>VLOOKUP(A1079,'Prod comer'!$A$2:$F$130,6,TRUE)</f>
        <v>569.86039999999991</v>
      </c>
      <c r="H1079" t="str">
        <f>IFERROR(VLOOKUP(A1079,P.Int!$A$1:$E$2436,5,TRUE),"")</f>
        <v/>
      </c>
      <c r="I1079">
        <v>566438</v>
      </c>
      <c r="J1079">
        <v>9754</v>
      </c>
      <c r="K1079">
        <v>576192</v>
      </c>
      <c r="L1079" t="str">
        <f>IFERROR(VLOOKUP(A1079,'Iny SPEC'!$A$1:$B$3068,2,FALSE),"")</f>
        <v/>
      </c>
      <c r="M1079">
        <f t="shared" si="16"/>
        <v>0</v>
      </c>
    </row>
    <row r="1080" spans="1:13" x14ac:dyDescent="0.2">
      <c r="A1080" s="1">
        <v>42544</v>
      </c>
      <c r="B1080" t="s">
        <v>3</v>
      </c>
      <c r="C1080" s="6">
        <v>4.7769589140636501</v>
      </c>
      <c r="D1080" s="6">
        <f>VLOOKUP(A1080,'PPP - Resi'!$E$1:$G$3927,2,FALSE)</f>
        <v>5.9292920851747697</v>
      </c>
      <c r="E1080" s="7">
        <f>VLOOKUP(A1080,Embalses!$A$1:$B$4292,2,FALSE)</f>
        <v>0.55652495102018396</v>
      </c>
      <c r="F1080" s="8">
        <f>VLOOKUP(A1080,'Prod comer'!$A$2:$C$130,2,TRUE)</f>
        <v>465.12886666666657</v>
      </c>
      <c r="G1080" s="8">
        <f>VLOOKUP(A1080,'Prod comer'!$A$2:$F$130,5,TRUE)</f>
        <v>443.39760000000001</v>
      </c>
      <c r="H1080" t="str">
        <f>IFERROR(VLOOKUP(A1080,P.Int!$A$1:$E$2436,5,TRUE),"")</f>
        <v/>
      </c>
      <c r="I1080">
        <v>327418</v>
      </c>
      <c r="J1080">
        <v>0</v>
      </c>
      <c r="K1080">
        <v>327418</v>
      </c>
      <c r="L1080" t="str">
        <f>IFERROR(VLOOKUP(A1080,'Iny SPEC'!$A$1:$B$3068,2,FALSE),"")</f>
        <v/>
      </c>
      <c r="M1080">
        <f t="shared" si="16"/>
        <v>0</v>
      </c>
    </row>
    <row r="1081" spans="1:13" x14ac:dyDescent="0.2">
      <c r="A1081" s="1">
        <v>42544</v>
      </c>
      <c r="B1081" t="s">
        <v>4</v>
      </c>
      <c r="C1081" s="6">
        <v>4.1691557190921698</v>
      </c>
      <c r="D1081" s="6">
        <f>VLOOKUP(A1081,'PPP - Resi'!$I$2:$K$3928,2,FALSE)</f>
        <v>4.9975941959811001</v>
      </c>
      <c r="E1081" s="7">
        <f>VLOOKUP(A1081,Embalses!$D$1:$E$4292,2,FALSE)</f>
        <v>0.4689970422409715</v>
      </c>
      <c r="F1081" s="8">
        <f>VLOOKUP(A1081,'Prod comer'!$A$2:$C$130,3,TRUE)</f>
        <v>1962.8554043333343</v>
      </c>
      <c r="G1081" s="8">
        <f>VLOOKUP(A1081,'Prod comer'!$A$2:$F$130,6,TRUE)</f>
        <v>569.86039999999991</v>
      </c>
      <c r="H1081" t="str">
        <f>IFERROR(VLOOKUP(A1081,P.Int!$A$1:$E$2436,5,TRUE),"")</f>
        <v/>
      </c>
      <c r="I1081">
        <v>569390</v>
      </c>
      <c r="J1081">
        <v>8274</v>
      </c>
      <c r="K1081">
        <v>577664</v>
      </c>
      <c r="L1081" t="str">
        <f>IFERROR(VLOOKUP(A1081,'Iny SPEC'!$A$1:$B$3068,2,FALSE),"")</f>
        <v/>
      </c>
      <c r="M1081">
        <f t="shared" si="16"/>
        <v>0</v>
      </c>
    </row>
    <row r="1082" spans="1:13" x14ac:dyDescent="0.2">
      <c r="A1082" s="1">
        <v>42545</v>
      </c>
      <c r="B1082" t="s">
        <v>3</v>
      </c>
      <c r="C1082" s="6">
        <v>4.7769589140636501</v>
      </c>
      <c r="D1082" s="6">
        <f>VLOOKUP(A1082,'PPP - Resi'!$E$1:$G$3927,2,FALSE)</f>
        <v>5.9292920851747697</v>
      </c>
      <c r="E1082" s="7">
        <f>VLOOKUP(A1082,Embalses!$A$1:$B$4292,2,FALSE)</f>
        <v>0.559539963621278</v>
      </c>
      <c r="F1082" s="8">
        <f>VLOOKUP(A1082,'Prod comer'!$A$2:$C$130,2,TRUE)</f>
        <v>465.12886666666657</v>
      </c>
      <c r="G1082" s="8">
        <f>VLOOKUP(A1082,'Prod comer'!$A$2:$F$130,5,TRUE)</f>
        <v>443.39760000000001</v>
      </c>
      <c r="H1082" t="str">
        <f>IFERROR(VLOOKUP(A1082,P.Int!$A$1:$E$2436,5,TRUE),"")</f>
        <v/>
      </c>
      <c r="I1082">
        <v>362046</v>
      </c>
      <c r="J1082">
        <v>0</v>
      </c>
      <c r="K1082">
        <v>362046</v>
      </c>
      <c r="L1082" t="str">
        <f>IFERROR(VLOOKUP(A1082,'Iny SPEC'!$A$1:$B$3068,2,FALSE),"")</f>
        <v/>
      </c>
      <c r="M1082">
        <f t="shared" si="16"/>
        <v>0</v>
      </c>
    </row>
    <row r="1083" spans="1:13" x14ac:dyDescent="0.2">
      <c r="A1083" s="1">
        <v>42545</v>
      </c>
      <c r="B1083" t="s">
        <v>4</v>
      </c>
      <c r="C1083" s="6">
        <v>4.1691557190921698</v>
      </c>
      <c r="D1083" s="6">
        <f>VLOOKUP(A1083,'PPP - Resi'!$I$2:$K$3928,2,FALSE)</f>
        <v>4.9975941959811001</v>
      </c>
      <c r="E1083" s="7">
        <f>VLOOKUP(A1083,Embalses!$D$1:$E$4292,2,FALSE)</f>
        <v>0.4699778111023748</v>
      </c>
      <c r="F1083" s="8">
        <f>VLOOKUP(A1083,'Prod comer'!$A$2:$C$130,3,TRUE)</f>
        <v>1962.8554043333343</v>
      </c>
      <c r="G1083" s="8">
        <f>VLOOKUP(A1083,'Prod comer'!$A$2:$F$130,6,TRUE)</f>
        <v>569.86039999999991</v>
      </c>
      <c r="H1083" t="str">
        <f>IFERROR(VLOOKUP(A1083,P.Int!$A$1:$E$2436,5,TRUE),"")</f>
        <v/>
      </c>
      <c r="I1083">
        <v>576859</v>
      </c>
      <c r="J1083">
        <v>9630</v>
      </c>
      <c r="K1083">
        <v>586489</v>
      </c>
      <c r="L1083" t="str">
        <f>IFERROR(VLOOKUP(A1083,'Iny SPEC'!$A$1:$B$3068,2,FALSE),"")</f>
        <v/>
      </c>
      <c r="M1083">
        <f t="shared" si="16"/>
        <v>0</v>
      </c>
    </row>
    <row r="1084" spans="1:13" x14ac:dyDescent="0.2">
      <c r="A1084" s="1">
        <v>42546</v>
      </c>
      <c r="B1084" t="s">
        <v>3</v>
      </c>
      <c r="C1084" s="6">
        <v>4.7769589140636501</v>
      </c>
      <c r="D1084" s="6">
        <f>VLOOKUP(A1084,'PPP - Resi'!$E$1:$G$3927,2,FALSE)</f>
        <v>5.9292920851747697</v>
      </c>
      <c r="E1084" s="7">
        <f>VLOOKUP(A1084,Embalses!$A$1:$B$4292,2,FALSE)</f>
        <v>0.558437768518669</v>
      </c>
      <c r="F1084" s="8">
        <f>VLOOKUP(A1084,'Prod comer'!$A$2:$C$130,2,TRUE)</f>
        <v>465.12886666666657</v>
      </c>
      <c r="G1084" s="8">
        <f>VLOOKUP(A1084,'Prod comer'!$A$2:$F$130,5,TRUE)</f>
        <v>443.39760000000001</v>
      </c>
      <c r="H1084" t="str">
        <f>IFERROR(VLOOKUP(A1084,P.Int!$A$1:$E$2436,5,TRUE),"")</f>
        <v/>
      </c>
      <c r="I1084">
        <v>335899</v>
      </c>
      <c r="J1084">
        <v>0</v>
      </c>
      <c r="K1084">
        <v>335899</v>
      </c>
      <c r="L1084" t="str">
        <f>IFERROR(VLOOKUP(A1084,'Iny SPEC'!$A$1:$B$3068,2,FALSE),"")</f>
        <v/>
      </c>
      <c r="M1084">
        <f t="shared" si="16"/>
        <v>0</v>
      </c>
    </row>
    <row r="1085" spans="1:13" x14ac:dyDescent="0.2">
      <c r="A1085" s="1">
        <v>42546</v>
      </c>
      <c r="B1085" t="s">
        <v>4</v>
      </c>
      <c r="C1085" s="6">
        <v>4.1691557190921698</v>
      </c>
      <c r="D1085" s="6">
        <f>VLOOKUP(A1085,'PPP - Resi'!$I$2:$K$3928,2,FALSE)</f>
        <v>4.9975941959811001</v>
      </c>
      <c r="E1085" s="7">
        <f>VLOOKUP(A1085,Embalses!$D$1:$E$4292,2,FALSE)</f>
        <v>0.47751544671989049</v>
      </c>
      <c r="F1085" s="8">
        <f>VLOOKUP(A1085,'Prod comer'!$A$2:$C$130,3,TRUE)</f>
        <v>1962.8554043333343</v>
      </c>
      <c r="G1085" s="8">
        <f>VLOOKUP(A1085,'Prod comer'!$A$2:$F$130,6,TRUE)</f>
        <v>569.86039999999991</v>
      </c>
      <c r="H1085" t="str">
        <f>IFERROR(VLOOKUP(A1085,P.Int!$A$1:$E$2436,5,TRUE),"")</f>
        <v/>
      </c>
      <c r="I1085">
        <v>537628</v>
      </c>
      <c r="J1085">
        <v>9302</v>
      </c>
      <c r="K1085">
        <v>546930</v>
      </c>
      <c r="L1085" t="str">
        <f>IFERROR(VLOOKUP(A1085,'Iny SPEC'!$A$1:$B$3068,2,FALSE),"")</f>
        <v/>
      </c>
      <c r="M1085">
        <f t="shared" si="16"/>
        <v>0</v>
      </c>
    </row>
    <row r="1086" spans="1:13" x14ac:dyDescent="0.2">
      <c r="A1086" s="1">
        <v>42547</v>
      </c>
      <c r="B1086" t="s">
        <v>3</v>
      </c>
      <c r="C1086" s="6">
        <v>4.7769589140636501</v>
      </c>
      <c r="D1086" s="6">
        <f>VLOOKUP(A1086,'PPP - Resi'!$E$1:$G$3927,2,FALSE)</f>
        <v>5.9292920851747697</v>
      </c>
      <c r="E1086" s="7">
        <f>VLOOKUP(A1086,Embalses!$A$1:$B$4292,2,FALSE)</f>
        <v>0.58908746414566904</v>
      </c>
      <c r="F1086" s="8">
        <f>VLOOKUP(A1086,'Prod comer'!$A$2:$C$130,2,TRUE)</f>
        <v>465.12886666666657</v>
      </c>
      <c r="G1086" s="8">
        <f>VLOOKUP(A1086,'Prod comer'!$A$2:$F$130,5,TRUE)</f>
        <v>443.39760000000001</v>
      </c>
      <c r="H1086" t="str">
        <f>IFERROR(VLOOKUP(A1086,P.Int!$A$1:$E$2436,5,TRUE),"")</f>
        <v/>
      </c>
      <c r="I1086">
        <v>334086</v>
      </c>
      <c r="J1086">
        <v>0</v>
      </c>
      <c r="K1086">
        <v>334086</v>
      </c>
      <c r="L1086" t="str">
        <f>IFERROR(VLOOKUP(A1086,'Iny SPEC'!$A$1:$B$3068,2,FALSE),"")</f>
        <v/>
      </c>
      <c r="M1086">
        <f t="shared" si="16"/>
        <v>0</v>
      </c>
    </row>
    <row r="1087" spans="1:13" x14ac:dyDescent="0.2">
      <c r="A1087" s="1">
        <v>42547</v>
      </c>
      <c r="B1087" t="s">
        <v>4</v>
      </c>
      <c r="C1087" s="6">
        <v>4.1691557190921698</v>
      </c>
      <c r="D1087" s="6">
        <f>VLOOKUP(A1087,'PPP - Resi'!$I$2:$K$3928,2,FALSE)</f>
        <v>4.9975941959811001</v>
      </c>
      <c r="E1087" s="7">
        <f>VLOOKUP(A1087,Embalses!$D$1:$E$4292,2,FALSE)</f>
        <v>0.48397430318960749</v>
      </c>
      <c r="F1087" s="8">
        <f>VLOOKUP(A1087,'Prod comer'!$A$2:$C$130,3,TRUE)</f>
        <v>1962.8554043333343</v>
      </c>
      <c r="G1087" s="8">
        <f>VLOOKUP(A1087,'Prod comer'!$A$2:$F$130,6,TRUE)</f>
        <v>569.86039999999991</v>
      </c>
      <c r="H1087" t="str">
        <f>IFERROR(VLOOKUP(A1087,P.Int!$A$1:$E$2436,5,TRUE),"")</f>
        <v/>
      </c>
      <c r="I1087">
        <v>482361</v>
      </c>
      <c r="J1087">
        <v>9419</v>
      </c>
      <c r="K1087">
        <v>491780</v>
      </c>
      <c r="L1087" t="str">
        <f>IFERROR(VLOOKUP(A1087,'Iny SPEC'!$A$1:$B$3068,2,FALSE),"")</f>
        <v/>
      </c>
      <c r="M1087">
        <f t="shared" si="16"/>
        <v>0</v>
      </c>
    </row>
    <row r="1088" spans="1:13" x14ac:dyDescent="0.2">
      <c r="A1088" s="1">
        <v>42548</v>
      </c>
      <c r="B1088" t="s">
        <v>3</v>
      </c>
      <c r="C1088" s="6">
        <v>4.7769589140636501</v>
      </c>
      <c r="D1088" s="6">
        <f>VLOOKUP(A1088,'PPP - Resi'!$E$1:$G$3927,2,FALSE)</f>
        <v>5.9292920851747697</v>
      </c>
      <c r="E1088" s="7">
        <f>VLOOKUP(A1088,Embalses!$A$1:$B$4292,2,FALSE)</f>
        <v>0.589184864511065</v>
      </c>
      <c r="F1088" s="8">
        <f>VLOOKUP(A1088,'Prod comer'!$A$2:$C$130,2,TRUE)</f>
        <v>465.12886666666657</v>
      </c>
      <c r="G1088" s="8">
        <f>VLOOKUP(A1088,'Prod comer'!$A$2:$F$130,5,TRUE)</f>
        <v>443.39760000000001</v>
      </c>
      <c r="H1088" t="str">
        <f>IFERROR(VLOOKUP(A1088,P.Int!$A$1:$E$2436,5,TRUE),"")</f>
        <v/>
      </c>
      <c r="I1088">
        <v>348734</v>
      </c>
      <c r="J1088">
        <v>0</v>
      </c>
      <c r="K1088">
        <v>348734</v>
      </c>
      <c r="L1088" t="str">
        <f>IFERROR(VLOOKUP(A1088,'Iny SPEC'!$A$1:$B$3068,2,FALSE),"")</f>
        <v/>
      </c>
      <c r="M1088">
        <f t="shared" si="16"/>
        <v>0</v>
      </c>
    </row>
    <row r="1089" spans="1:13" x14ac:dyDescent="0.2">
      <c r="A1089" s="1">
        <v>42548</v>
      </c>
      <c r="B1089" t="s">
        <v>4</v>
      </c>
      <c r="C1089" s="6">
        <v>4.1691557190921698</v>
      </c>
      <c r="D1089" s="6">
        <f>VLOOKUP(A1089,'PPP - Resi'!$I$2:$K$3928,2,FALSE)</f>
        <v>4.9975941959811001</v>
      </c>
      <c r="E1089" s="7">
        <f>VLOOKUP(A1089,Embalses!$D$1:$E$4292,2,FALSE)</f>
        <v>0.47880388400364177</v>
      </c>
      <c r="F1089" s="8">
        <f>VLOOKUP(A1089,'Prod comer'!$A$2:$C$130,3,TRUE)</f>
        <v>1962.8554043333343</v>
      </c>
      <c r="G1089" s="8">
        <f>VLOOKUP(A1089,'Prod comer'!$A$2:$F$130,6,TRUE)</f>
        <v>569.86039999999991</v>
      </c>
      <c r="H1089" t="str">
        <f>IFERROR(VLOOKUP(A1089,P.Int!$A$1:$E$2436,5,TRUE),"")</f>
        <v/>
      </c>
      <c r="I1089">
        <v>560714</v>
      </c>
      <c r="J1089">
        <v>9438</v>
      </c>
      <c r="K1089">
        <v>570152</v>
      </c>
      <c r="L1089" t="str">
        <f>IFERROR(VLOOKUP(A1089,'Iny SPEC'!$A$1:$B$3068,2,FALSE),"")</f>
        <v/>
      </c>
      <c r="M1089">
        <f t="shared" si="16"/>
        <v>0</v>
      </c>
    </row>
    <row r="1090" spans="1:13" x14ac:dyDescent="0.2">
      <c r="A1090" s="1">
        <v>42549</v>
      </c>
      <c r="B1090" t="s">
        <v>3</v>
      </c>
      <c r="C1090" s="6">
        <v>4.7769589140636501</v>
      </c>
      <c r="D1090" s="6">
        <f>VLOOKUP(A1090,'PPP - Resi'!$E$1:$G$3927,2,FALSE)</f>
        <v>5.9292920851747697</v>
      </c>
      <c r="E1090" s="7">
        <f>VLOOKUP(A1090,Embalses!$A$1:$B$4292,2,FALSE)</f>
        <v>0.57718765305210595</v>
      </c>
      <c r="F1090" s="8">
        <f>VLOOKUP(A1090,'Prod comer'!$A$2:$C$130,2,TRUE)</f>
        <v>465.12886666666657</v>
      </c>
      <c r="G1090" s="8">
        <f>VLOOKUP(A1090,'Prod comer'!$A$2:$F$130,5,TRUE)</f>
        <v>443.39760000000001</v>
      </c>
      <c r="H1090" t="str">
        <f>IFERROR(VLOOKUP(A1090,P.Int!$A$1:$E$2436,5,TRUE),"")</f>
        <v/>
      </c>
      <c r="I1090">
        <v>357587</v>
      </c>
      <c r="J1090">
        <v>0</v>
      </c>
      <c r="K1090">
        <v>357587</v>
      </c>
      <c r="L1090" t="str">
        <f>IFERROR(VLOOKUP(A1090,'Iny SPEC'!$A$1:$B$3068,2,FALSE),"")</f>
        <v/>
      </c>
      <c r="M1090">
        <f t="shared" si="16"/>
        <v>0</v>
      </c>
    </row>
    <row r="1091" spans="1:13" x14ac:dyDescent="0.2">
      <c r="A1091" s="1">
        <v>42549</v>
      </c>
      <c r="B1091" t="s">
        <v>4</v>
      </c>
      <c r="C1091" s="6">
        <v>4.1691557190921698</v>
      </c>
      <c r="D1091" s="6">
        <f>VLOOKUP(A1091,'PPP - Resi'!$I$2:$K$3928,2,FALSE)</f>
        <v>4.9975941959811001</v>
      </c>
      <c r="E1091" s="7">
        <f>VLOOKUP(A1091,Embalses!$D$1:$E$4292,2,FALSE)</f>
        <v>0.47565449871694621</v>
      </c>
      <c r="F1091" s="8">
        <f>VLOOKUP(A1091,'Prod comer'!$A$2:$C$130,3,TRUE)</f>
        <v>1962.8554043333343</v>
      </c>
      <c r="G1091" s="8">
        <f>VLOOKUP(A1091,'Prod comer'!$A$2:$F$130,6,TRUE)</f>
        <v>569.86039999999991</v>
      </c>
      <c r="H1091" t="str">
        <f>IFERROR(VLOOKUP(A1091,P.Int!$A$1:$E$2436,5,TRUE),"")</f>
        <v/>
      </c>
      <c r="I1091">
        <v>563765</v>
      </c>
      <c r="J1091">
        <v>9485</v>
      </c>
      <c r="K1091">
        <v>573250</v>
      </c>
      <c r="L1091" t="str">
        <f>IFERROR(VLOOKUP(A1091,'Iny SPEC'!$A$1:$B$3068,2,FALSE),"")</f>
        <v/>
      </c>
      <c r="M1091">
        <f t="shared" ref="M1091:M1154" si="17">IF(A1091&gt;DATE(2024,11,30),1,0)</f>
        <v>0</v>
      </c>
    </row>
    <row r="1092" spans="1:13" x14ac:dyDescent="0.2">
      <c r="A1092" s="1">
        <v>42550</v>
      </c>
      <c r="B1092" t="s">
        <v>3</v>
      </c>
      <c r="C1092" s="6">
        <v>4.7769589140636501</v>
      </c>
      <c r="D1092" s="6">
        <f>VLOOKUP(A1092,'PPP - Resi'!$E$1:$G$3927,2,FALSE)</f>
        <v>5.9292920851747697</v>
      </c>
      <c r="E1092" s="7">
        <f>VLOOKUP(A1092,Embalses!$A$1:$B$4292,2,FALSE)</f>
        <v>0.56375520007983104</v>
      </c>
      <c r="F1092" s="8">
        <f>VLOOKUP(A1092,'Prod comer'!$A$2:$C$130,2,TRUE)</f>
        <v>465.12886666666657</v>
      </c>
      <c r="G1092" s="8">
        <f>VLOOKUP(A1092,'Prod comer'!$A$2:$F$130,5,TRUE)</f>
        <v>443.39760000000001</v>
      </c>
      <c r="H1092" t="str">
        <f>IFERROR(VLOOKUP(A1092,P.Int!$A$1:$E$2436,5,TRUE),"")</f>
        <v/>
      </c>
      <c r="I1092">
        <v>356571</v>
      </c>
      <c r="J1092">
        <v>0</v>
      </c>
      <c r="K1092">
        <v>356571</v>
      </c>
      <c r="L1092" t="str">
        <f>IFERROR(VLOOKUP(A1092,'Iny SPEC'!$A$1:$B$3068,2,FALSE),"")</f>
        <v/>
      </c>
      <c r="M1092">
        <f t="shared" si="17"/>
        <v>0</v>
      </c>
    </row>
    <row r="1093" spans="1:13" x14ac:dyDescent="0.2">
      <c r="A1093" s="1">
        <v>42550</v>
      </c>
      <c r="B1093" t="s">
        <v>4</v>
      </c>
      <c r="C1093" s="6">
        <v>4.1691557190921698</v>
      </c>
      <c r="D1093" s="6">
        <f>VLOOKUP(A1093,'PPP - Resi'!$I$2:$K$3928,2,FALSE)</f>
        <v>4.9975941959811001</v>
      </c>
      <c r="E1093" s="7">
        <f>VLOOKUP(A1093,Embalses!$D$1:$E$4292,2,FALSE)</f>
        <v>0.47431327543844354</v>
      </c>
      <c r="F1093" s="8">
        <f>VLOOKUP(A1093,'Prod comer'!$A$2:$C$130,3,TRUE)</f>
        <v>1962.8554043333343</v>
      </c>
      <c r="G1093" s="8">
        <f>VLOOKUP(A1093,'Prod comer'!$A$2:$F$130,6,TRUE)</f>
        <v>569.86039999999991</v>
      </c>
      <c r="H1093" t="str">
        <f>IFERROR(VLOOKUP(A1093,P.Int!$A$1:$E$2436,5,TRUE),"")</f>
        <v/>
      </c>
      <c r="I1093">
        <v>565883</v>
      </c>
      <c r="J1093">
        <v>9543</v>
      </c>
      <c r="K1093">
        <v>575426</v>
      </c>
      <c r="L1093" t="str">
        <f>IFERROR(VLOOKUP(A1093,'Iny SPEC'!$A$1:$B$3068,2,FALSE),"")</f>
        <v/>
      </c>
      <c r="M1093">
        <f t="shared" si="17"/>
        <v>0</v>
      </c>
    </row>
    <row r="1094" spans="1:13" x14ac:dyDescent="0.2">
      <c r="A1094" s="1">
        <v>42551</v>
      </c>
      <c r="B1094" t="s">
        <v>3</v>
      </c>
      <c r="C1094" s="6">
        <v>4.7769589140636501</v>
      </c>
      <c r="D1094" s="6">
        <f>VLOOKUP(A1094,'PPP - Resi'!$E$1:$G$3927,2,FALSE)</f>
        <v>5.9292920851747697</v>
      </c>
      <c r="E1094" s="7">
        <f>VLOOKUP(A1094,Embalses!$A$1:$B$4292,2,FALSE)</f>
        <v>0.54455978742338795</v>
      </c>
      <c r="F1094" s="8">
        <f>VLOOKUP(A1094,'Prod comer'!$A$2:$C$130,2,TRUE)</f>
        <v>465.12886666666657</v>
      </c>
      <c r="G1094" s="8">
        <f>VLOOKUP(A1094,'Prod comer'!$A$2:$F$130,5,TRUE)</f>
        <v>443.39760000000001</v>
      </c>
      <c r="H1094" t="str">
        <f>IFERROR(VLOOKUP(A1094,P.Int!$A$1:$E$2436,5,TRUE),"")</f>
        <v/>
      </c>
      <c r="I1094">
        <v>312658</v>
      </c>
      <c r="J1094">
        <v>0</v>
      </c>
      <c r="K1094">
        <v>312658</v>
      </c>
      <c r="L1094" t="str">
        <f>IFERROR(VLOOKUP(A1094,'Iny SPEC'!$A$1:$B$3068,2,FALSE),"")</f>
        <v/>
      </c>
      <c r="M1094">
        <f t="shared" si="17"/>
        <v>0</v>
      </c>
    </row>
    <row r="1095" spans="1:13" x14ac:dyDescent="0.2">
      <c r="A1095" s="1">
        <v>42551</v>
      </c>
      <c r="B1095" t="s">
        <v>4</v>
      </c>
      <c r="C1095" s="6">
        <v>4.1691557190921698</v>
      </c>
      <c r="D1095" s="6">
        <f>VLOOKUP(A1095,'PPP - Resi'!$I$2:$K$3928,2,FALSE)</f>
        <v>4.9975941959811001</v>
      </c>
      <c r="E1095" s="7">
        <f>VLOOKUP(A1095,Embalses!$D$1:$E$4292,2,FALSE)</f>
        <v>0.47159018404984376</v>
      </c>
      <c r="F1095" s="8">
        <f>VLOOKUP(A1095,'Prod comer'!$A$2:$C$130,3,TRUE)</f>
        <v>1962.8554043333343</v>
      </c>
      <c r="G1095" s="8">
        <f>VLOOKUP(A1095,'Prod comer'!$A$2:$F$130,6,TRUE)</f>
        <v>569.86039999999991</v>
      </c>
      <c r="H1095" t="str">
        <f>IFERROR(VLOOKUP(A1095,P.Int!$A$1:$E$2436,5,TRUE),"")</f>
        <v/>
      </c>
      <c r="I1095">
        <v>578682</v>
      </c>
      <c r="J1095">
        <v>9660</v>
      </c>
      <c r="K1095">
        <v>588342</v>
      </c>
      <c r="L1095" t="str">
        <f>IFERROR(VLOOKUP(A1095,'Iny SPEC'!$A$1:$B$3068,2,FALSE),"")</f>
        <v/>
      </c>
      <c r="M1095">
        <f t="shared" si="17"/>
        <v>0</v>
      </c>
    </row>
    <row r="1096" spans="1:13" x14ac:dyDescent="0.2">
      <c r="A1096" s="1">
        <v>42552</v>
      </c>
      <c r="B1096" t="s">
        <v>3</v>
      </c>
      <c r="C1096" s="6">
        <v>4.7635843222040002</v>
      </c>
      <c r="D1096" s="6">
        <f>VLOOKUP(A1096,'PPP - Resi'!$E$1:$G$3927,2,FALSE)</f>
        <v>5.8973625883227996</v>
      </c>
      <c r="E1096" s="7">
        <f>VLOOKUP(A1096,Embalses!$A$1:$B$4292,2,FALSE)</f>
        <v>0.52709935804990105</v>
      </c>
      <c r="F1096" s="8">
        <f>VLOOKUP(A1096,'Prod comer'!$A$2:$C$130,2,TRUE)</f>
        <v>480.51912903225809</v>
      </c>
      <c r="G1096" s="8">
        <f>VLOOKUP(A1096,'Prod comer'!$A$2:$F$130,5,TRUE)</f>
        <v>465.21558894606511</v>
      </c>
      <c r="H1096" t="str">
        <f>IFERROR(VLOOKUP(A1096,P.Int!$A$1:$E$2436,5,TRUE),"")</f>
        <v/>
      </c>
      <c r="I1096">
        <v>320240</v>
      </c>
      <c r="J1096">
        <v>0</v>
      </c>
      <c r="K1096">
        <v>320240</v>
      </c>
      <c r="L1096" t="str">
        <f>IFERROR(VLOOKUP(A1096,'Iny SPEC'!$A$1:$B$3068,2,FALSE),"")</f>
        <v/>
      </c>
      <c r="M1096">
        <f t="shared" si="17"/>
        <v>0</v>
      </c>
    </row>
    <row r="1097" spans="1:13" x14ac:dyDescent="0.2">
      <c r="A1097" s="1">
        <v>42552</v>
      </c>
      <c r="B1097" t="s">
        <v>4</v>
      </c>
      <c r="C1097" s="6">
        <v>4.10345394316714</v>
      </c>
      <c r="D1097" s="6">
        <f>VLOOKUP(A1097,'PPP - Resi'!$I$2:$K$3928,2,FALSE)</f>
        <v>5.0293375281088704</v>
      </c>
      <c r="E1097" s="7">
        <f>VLOOKUP(A1097,Embalses!$D$1:$E$4292,2,FALSE)</f>
        <v>0.47748009701943928</v>
      </c>
      <c r="F1097" s="8">
        <f>VLOOKUP(A1097,'Prod comer'!$A$2:$C$130,3,TRUE)</f>
        <v>1946.6304838709689</v>
      </c>
      <c r="G1097" s="8">
        <f>VLOOKUP(A1097,'Prod comer'!$A$2:$F$130,6,TRUE)</f>
        <v>538.76764516129015</v>
      </c>
      <c r="H1097" t="str">
        <f>IFERROR(VLOOKUP(A1097,P.Int!$A$1:$E$2436,5,TRUE),"")</f>
        <v/>
      </c>
      <c r="I1097">
        <v>541197</v>
      </c>
      <c r="J1097">
        <v>9565</v>
      </c>
      <c r="K1097">
        <v>550762</v>
      </c>
      <c r="L1097" t="str">
        <f>IFERROR(VLOOKUP(A1097,'Iny SPEC'!$A$1:$B$3068,2,FALSE),"")</f>
        <v/>
      </c>
      <c r="M1097">
        <f t="shared" si="17"/>
        <v>0</v>
      </c>
    </row>
    <row r="1098" spans="1:13" x14ac:dyDescent="0.2">
      <c r="A1098" s="1">
        <v>42553</v>
      </c>
      <c r="B1098" t="s">
        <v>3</v>
      </c>
      <c r="C1098" s="6">
        <v>4.7635843222040002</v>
      </c>
      <c r="D1098" s="6">
        <f>VLOOKUP(A1098,'PPP - Resi'!$E$1:$G$3927,2,FALSE)</f>
        <v>5.8973625883227996</v>
      </c>
      <c r="E1098" s="7">
        <f>VLOOKUP(A1098,Embalses!$A$1:$B$4292,2,FALSE)</f>
        <v>0.52676694002864699</v>
      </c>
      <c r="F1098" s="8">
        <f>VLOOKUP(A1098,'Prod comer'!$A$2:$C$130,2,TRUE)</f>
        <v>480.51912903225809</v>
      </c>
      <c r="G1098" s="8">
        <f>VLOOKUP(A1098,'Prod comer'!$A$2:$F$130,5,TRUE)</f>
        <v>465.21558894606511</v>
      </c>
      <c r="H1098" t="str">
        <f>IFERROR(VLOOKUP(A1098,P.Int!$A$1:$E$2436,5,TRUE),"")</f>
        <v/>
      </c>
      <c r="I1098">
        <v>343894</v>
      </c>
      <c r="J1098">
        <v>0</v>
      </c>
      <c r="K1098">
        <v>343894</v>
      </c>
      <c r="L1098" t="str">
        <f>IFERROR(VLOOKUP(A1098,'Iny SPEC'!$A$1:$B$3068,2,FALSE),"")</f>
        <v/>
      </c>
      <c r="M1098">
        <f t="shared" si="17"/>
        <v>0</v>
      </c>
    </row>
    <row r="1099" spans="1:13" x14ac:dyDescent="0.2">
      <c r="A1099" s="1">
        <v>42553</v>
      </c>
      <c r="B1099" t="s">
        <v>4</v>
      </c>
      <c r="C1099" s="6">
        <v>4.10345394316714</v>
      </c>
      <c r="D1099" s="6">
        <f>VLOOKUP(A1099,'PPP - Resi'!$I$2:$K$3928,2,FALSE)</f>
        <v>5.0293375281088704</v>
      </c>
      <c r="E1099" s="7">
        <f>VLOOKUP(A1099,Embalses!$D$1:$E$4292,2,FALSE)</f>
        <v>0.49181631850956647</v>
      </c>
      <c r="F1099" s="8">
        <f>VLOOKUP(A1099,'Prod comer'!$A$2:$C$130,3,TRUE)</f>
        <v>1946.6304838709689</v>
      </c>
      <c r="G1099" s="8">
        <f>VLOOKUP(A1099,'Prod comer'!$A$2:$F$130,6,TRUE)</f>
        <v>538.76764516129015</v>
      </c>
      <c r="H1099" t="str">
        <f>IFERROR(VLOOKUP(A1099,P.Int!$A$1:$E$2436,5,TRUE),"")</f>
        <v/>
      </c>
      <c r="I1099">
        <v>521485</v>
      </c>
      <c r="J1099">
        <v>9182</v>
      </c>
      <c r="K1099">
        <v>530667</v>
      </c>
      <c r="L1099" t="str">
        <f>IFERROR(VLOOKUP(A1099,'Iny SPEC'!$A$1:$B$3068,2,FALSE),"")</f>
        <v/>
      </c>
      <c r="M1099">
        <f t="shared" si="17"/>
        <v>0</v>
      </c>
    </row>
    <row r="1100" spans="1:13" x14ac:dyDescent="0.2">
      <c r="A1100" s="1">
        <v>42554</v>
      </c>
      <c r="B1100" t="s">
        <v>3</v>
      </c>
      <c r="C1100" s="6">
        <v>4.7635843222040002</v>
      </c>
      <c r="D1100" s="6">
        <f>VLOOKUP(A1100,'PPP - Resi'!$E$1:$G$3927,2,FALSE)</f>
        <v>5.8973625883227996</v>
      </c>
      <c r="E1100" s="7">
        <f>VLOOKUP(A1100,Embalses!$A$1:$B$4292,2,FALSE)</f>
        <v>0.53275737669522205</v>
      </c>
      <c r="F1100" s="8">
        <f>VLOOKUP(A1100,'Prod comer'!$A$2:$C$130,2,TRUE)</f>
        <v>480.51912903225809</v>
      </c>
      <c r="G1100" s="8">
        <f>VLOOKUP(A1100,'Prod comer'!$A$2:$F$130,5,TRUE)</f>
        <v>465.21558894606511</v>
      </c>
      <c r="H1100" t="str">
        <f>IFERROR(VLOOKUP(A1100,P.Int!$A$1:$E$2436,5,TRUE),"")</f>
        <v/>
      </c>
      <c r="I1100">
        <v>318518</v>
      </c>
      <c r="J1100">
        <v>0</v>
      </c>
      <c r="K1100">
        <v>318518</v>
      </c>
      <c r="L1100" t="str">
        <f>IFERROR(VLOOKUP(A1100,'Iny SPEC'!$A$1:$B$3068,2,FALSE),"")</f>
        <v/>
      </c>
      <c r="M1100">
        <f t="shared" si="17"/>
        <v>0</v>
      </c>
    </row>
    <row r="1101" spans="1:13" x14ac:dyDescent="0.2">
      <c r="A1101" s="1">
        <v>42554</v>
      </c>
      <c r="B1101" t="s">
        <v>4</v>
      </c>
      <c r="C1101" s="6">
        <v>4.10345394316714</v>
      </c>
      <c r="D1101" s="6">
        <f>VLOOKUP(A1101,'PPP - Resi'!$I$2:$K$3928,2,FALSE)</f>
        <v>5.0293375281088704</v>
      </c>
      <c r="E1101" s="7">
        <f>VLOOKUP(A1101,Embalses!$D$1:$E$4292,2,FALSE)</f>
        <v>0.5095750639996397</v>
      </c>
      <c r="F1101" s="8">
        <f>VLOOKUP(A1101,'Prod comer'!$A$2:$C$130,3,TRUE)</f>
        <v>1946.6304838709689</v>
      </c>
      <c r="G1101" s="8">
        <f>VLOOKUP(A1101,'Prod comer'!$A$2:$F$130,6,TRUE)</f>
        <v>538.76764516129015</v>
      </c>
      <c r="H1101" t="str">
        <f>IFERROR(VLOOKUP(A1101,P.Int!$A$1:$E$2436,5,TRUE),"")</f>
        <v/>
      </c>
      <c r="I1101">
        <v>448919</v>
      </c>
      <c r="J1101">
        <v>9327</v>
      </c>
      <c r="K1101">
        <v>458246</v>
      </c>
      <c r="L1101" t="str">
        <f>IFERROR(VLOOKUP(A1101,'Iny SPEC'!$A$1:$B$3068,2,FALSE),"")</f>
        <v/>
      </c>
      <c r="M1101">
        <f t="shared" si="17"/>
        <v>0</v>
      </c>
    </row>
    <row r="1102" spans="1:13" x14ac:dyDescent="0.2">
      <c r="A1102" s="1">
        <v>42555</v>
      </c>
      <c r="B1102" t="s">
        <v>3</v>
      </c>
      <c r="C1102" s="6">
        <v>4.7635843222040002</v>
      </c>
      <c r="D1102" s="6">
        <f>VLOOKUP(A1102,'PPP - Resi'!$E$1:$G$3927,2,FALSE)</f>
        <v>5.8973625883227996</v>
      </c>
      <c r="E1102" s="7">
        <f>VLOOKUP(A1102,Embalses!$A$1:$B$4292,2,FALSE)</f>
        <v>0.541666053986949</v>
      </c>
      <c r="F1102" s="8">
        <f>VLOOKUP(A1102,'Prod comer'!$A$2:$C$130,2,TRUE)</f>
        <v>480.51912903225809</v>
      </c>
      <c r="G1102" s="8">
        <f>VLOOKUP(A1102,'Prod comer'!$A$2:$F$130,5,TRUE)</f>
        <v>465.21558894606511</v>
      </c>
      <c r="H1102" t="str">
        <f>IFERROR(VLOOKUP(A1102,P.Int!$A$1:$E$2436,5,TRUE),"")</f>
        <v/>
      </c>
      <c r="I1102">
        <v>314231</v>
      </c>
      <c r="J1102">
        <v>0</v>
      </c>
      <c r="K1102">
        <v>314231</v>
      </c>
      <c r="L1102" t="str">
        <f>IFERROR(VLOOKUP(A1102,'Iny SPEC'!$A$1:$B$3068,2,FALSE),"")</f>
        <v/>
      </c>
      <c r="M1102">
        <f t="shared" si="17"/>
        <v>0</v>
      </c>
    </row>
    <row r="1103" spans="1:13" x14ac:dyDescent="0.2">
      <c r="A1103" s="1">
        <v>42555</v>
      </c>
      <c r="B1103" t="s">
        <v>4</v>
      </c>
      <c r="C1103" s="6">
        <v>4.1935839633328298</v>
      </c>
      <c r="D1103" s="6">
        <f>VLOOKUP(A1103,'PPP - Resi'!$I$2:$K$3928,2,FALSE)</f>
        <v>5.0306293220114098</v>
      </c>
      <c r="E1103" s="7">
        <f>VLOOKUP(A1103,Embalses!$D$1:$E$4292,2,FALSE)</f>
        <v>0.5228431867691925</v>
      </c>
      <c r="F1103" s="8">
        <f>VLOOKUP(A1103,'Prod comer'!$A$2:$C$130,3,TRUE)</f>
        <v>1946.6304838709689</v>
      </c>
      <c r="G1103" s="8">
        <f>VLOOKUP(A1103,'Prod comer'!$A$2:$F$130,6,TRUE)</f>
        <v>538.76764516129015</v>
      </c>
      <c r="H1103" t="str">
        <f>IFERROR(VLOOKUP(A1103,P.Int!$A$1:$E$2436,5,TRUE),"")</f>
        <v/>
      </c>
      <c r="I1103">
        <v>466802</v>
      </c>
      <c r="J1103">
        <v>9076</v>
      </c>
      <c r="K1103">
        <v>475878</v>
      </c>
      <c r="L1103" t="str">
        <f>IFERROR(VLOOKUP(A1103,'Iny SPEC'!$A$1:$B$3068,2,FALSE),"")</f>
        <v/>
      </c>
      <c r="M1103">
        <f t="shared" si="17"/>
        <v>0</v>
      </c>
    </row>
    <row r="1104" spans="1:13" x14ac:dyDescent="0.2">
      <c r="A1104" s="1">
        <v>42556</v>
      </c>
      <c r="B1104" t="s">
        <v>3</v>
      </c>
      <c r="C1104" s="6">
        <v>4.7635843222040002</v>
      </c>
      <c r="D1104" s="6">
        <f>VLOOKUP(A1104,'PPP - Resi'!$E$1:$G$3927,2,FALSE)</f>
        <v>5.8973625883227996</v>
      </c>
      <c r="E1104" s="7">
        <f>VLOOKUP(A1104,Embalses!$A$1:$B$4292,2,FALSE)</f>
        <v>0.54130095971407799</v>
      </c>
      <c r="F1104" s="8">
        <f>VLOOKUP(A1104,'Prod comer'!$A$2:$C$130,2,TRUE)</f>
        <v>480.51912903225809</v>
      </c>
      <c r="G1104" s="8">
        <f>VLOOKUP(A1104,'Prod comer'!$A$2:$F$130,5,TRUE)</f>
        <v>465.21558894606511</v>
      </c>
      <c r="H1104" t="str">
        <f>IFERROR(VLOOKUP(A1104,P.Int!$A$1:$E$2436,5,TRUE),"")</f>
        <v/>
      </c>
      <c r="I1104">
        <v>345049</v>
      </c>
      <c r="J1104">
        <v>0</v>
      </c>
      <c r="K1104">
        <v>345049</v>
      </c>
      <c r="L1104" t="str">
        <f>IFERROR(VLOOKUP(A1104,'Iny SPEC'!$A$1:$B$3068,2,FALSE),"")</f>
        <v/>
      </c>
      <c r="M1104">
        <f t="shared" si="17"/>
        <v>0</v>
      </c>
    </row>
    <row r="1105" spans="1:13" x14ac:dyDescent="0.2">
      <c r="A1105" s="1">
        <v>42556</v>
      </c>
      <c r="B1105" t="s">
        <v>4</v>
      </c>
      <c r="C1105" s="6">
        <v>4.1935839633328298</v>
      </c>
      <c r="D1105" s="6">
        <f>VLOOKUP(A1105,'PPP - Resi'!$I$2:$K$3928,2,FALSE)</f>
        <v>5.0306293220114098</v>
      </c>
      <c r="E1105" s="7">
        <f>VLOOKUP(A1105,Embalses!$D$1:$E$4292,2,FALSE)</f>
        <v>0.53176023225259994</v>
      </c>
      <c r="F1105" s="8">
        <f>VLOOKUP(A1105,'Prod comer'!$A$2:$C$130,3,TRUE)</f>
        <v>1946.6304838709689</v>
      </c>
      <c r="G1105" s="8">
        <f>VLOOKUP(A1105,'Prod comer'!$A$2:$F$130,6,TRUE)</f>
        <v>538.76764516129015</v>
      </c>
      <c r="H1105" t="str">
        <f>IFERROR(VLOOKUP(A1105,P.Int!$A$1:$E$2436,5,TRUE),"")</f>
        <v/>
      </c>
      <c r="I1105">
        <v>549809</v>
      </c>
      <c r="J1105">
        <v>9483</v>
      </c>
      <c r="K1105">
        <v>559292</v>
      </c>
      <c r="L1105" t="str">
        <f>IFERROR(VLOOKUP(A1105,'Iny SPEC'!$A$1:$B$3068,2,FALSE),"")</f>
        <v/>
      </c>
      <c r="M1105">
        <f t="shared" si="17"/>
        <v>0</v>
      </c>
    </row>
    <row r="1106" spans="1:13" x14ac:dyDescent="0.2">
      <c r="A1106" s="1">
        <v>42557</v>
      </c>
      <c r="B1106" t="s">
        <v>3</v>
      </c>
      <c r="C1106" s="6">
        <v>4.7635843222040002</v>
      </c>
      <c r="D1106" s="6">
        <f>VLOOKUP(A1106,'PPP - Resi'!$E$1:$G$3927,2,FALSE)</f>
        <v>5.8973625883227996</v>
      </c>
      <c r="E1106" s="7">
        <f>VLOOKUP(A1106,Embalses!$A$1:$B$4292,2,FALSE)</f>
        <v>0.56179399659337503</v>
      </c>
      <c r="F1106" s="8">
        <f>VLOOKUP(A1106,'Prod comer'!$A$2:$C$130,2,TRUE)</f>
        <v>480.51912903225809</v>
      </c>
      <c r="G1106" s="8">
        <f>VLOOKUP(A1106,'Prod comer'!$A$2:$F$130,5,TRUE)</f>
        <v>465.21558894606511</v>
      </c>
      <c r="H1106" t="str">
        <f>IFERROR(VLOOKUP(A1106,P.Int!$A$1:$E$2436,5,TRUE),"")</f>
        <v/>
      </c>
      <c r="I1106">
        <v>344691</v>
      </c>
      <c r="J1106">
        <v>0</v>
      </c>
      <c r="K1106">
        <v>344691</v>
      </c>
      <c r="L1106" t="str">
        <f>IFERROR(VLOOKUP(A1106,'Iny SPEC'!$A$1:$B$3068,2,FALSE),"")</f>
        <v/>
      </c>
      <c r="M1106">
        <f t="shared" si="17"/>
        <v>0</v>
      </c>
    </row>
    <row r="1107" spans="1:13" x14ac:dyDescent="0.2">
      <c r="A1107" s="1">
        <v>42557</v>
      </c>
      <c r="B1107" t="s">
        <v>4</v>
      </c>
      <c r="C1107" s="6">
        <v>4.1935839633328298</v>
      </c>
      <c r="D1107" s="6">
        <f>VLOOKUP(A1107,'PPP - Resi'!$I$2:$K$3928,2,FALSE)</f>
        <v>5.0306293220114098</v>
      </c>
      <c r="E1107" s="7">
        <f>VLOOKUP(A1107,Embalses!$D$1:$E$4292,2,FALSE)</f>
        <v>0.55664507518203821</v>
      </c>
      <c r="F1107" s="8">
        <f>VLOOKUP(A1107,'Prod comer'!$A$2:$C$130,3,TRUE)</f>
        <v>1946.6304838709689</v>
      </c>
      <c r="G1107" s="8">
        <f>VLOOKUP(A1107,'Prod comer'!$A$2:$F$130,6,TRUE)</f>
        <v>538.76764516129015</v>
      </c>
      <c r="H1107" t="str">
        <f>IFERROR(VLOOKUP(A1107,P.Int!$A$1:$E$2436,5,TRUE),"")</f>
        <v/>
      </c>
      <c r="I1107">
        <v>554419</v>
      </c>
      <c r="J1107">
        <v>9634</v>
      </c>
      <c r="K1107">
        <v>564053</v>
      </c>
      <c r="L1107" t="str">
        <f>IFERROR(VLOOKUP(A1107,'Iny SPEC'!$A$1:$B$3068,2,FALSE),"")</f>
        <v/>
      </c>
      <c r="M1107">
        <f t="shared" si="17"/>
        <v>0</v>
      </c>
    </row>
    <row r="1108" spans="1:13" x14ac:dyDescent="0.2">
      <c r="A1108" s="1">
        <v>42558</v>
      </c>
      <c r="B1108" t="s">
        <v>3</v>
      </c>
      <c r="C1108" s="6">
        <v>4.7635843222040002</v>
      </c>
      <c r="D1108" s="6">
        <f>VLOOKUP(A1108,'PPP - Resi'!$E$1:$G$3927,2,FALSE)</f>
        <v>5.8973625883227996</v>
      </c>
      <c r="E1108" s="7">
        <f>VLOOKUP(A1108,Embalses!$A$1:$B$4292,2,FALSE)</f>
        <v>0.56553102867730698</v>
      </c>
      <c r="F1108" s="8">
        <f>VLOOKUP(A1108,'Prod comer'!$A$2:$C$130,2,TRUE)</f>
        <v>480.51912903225809</v>
      </c>
      <c r="G1108" s="8">
        <f>VLOOKUP(A1108,'Prod comer'!$A$2:$F$130,5,TRUE)</f>
        <v>465.21558894606511</v>
      </c>
      <c r="H1108" t="str">
        <f>IFERROR(VLOOKUP(A1108,P.Int!$A$1:$E$2436,5,TRUE),"")</f>
        <v/>
      </c>
      <c r="I1108">
        <v>328006</v>
      </c>
      <c r="J1108">
        <v>0</v>
      </c>
      <c r="K1108">
        <v>328006</v>
      </c>
      <c r="L1108" t="str">
        <f>IFERROR(VLOOKUP(A1108,'Iny SPEC'!$A$1:$B$3068,2,FALSE),"")</f>
        <v/>
      </c>
      <c r="M1108">
        <f t="shared" si="17"/>
        <v>0</v>
      </c>
    </row>
    <row r="1109" spans="1:13" x14ac:dyDescent="0.2">
      <c r="A1109" s="1">
        <v>42558</v>
      </c>
      <c r="B1109" t="s">
        <v>4</v>
      </c>
      <c r="C1109" s="6">
        <v>4.1935839633328298</v>
      </c>
      <c r="D1109" s="6">
        <f>VLOOKUP(A1109,'PPP - Resi'!$I$2:$K$3928,2,FALSE)</f>
        <v>5.0306293220114098</v>
      </c>
      <c r="E1109" s="7">
        <f>VLOOKUP(A1109,Embalses!$D$1:$E$4292,2,FALSE)</f>
        <v>0.56129030665689073</v>
      </c>
      <c r="F1109" s="8">
        <f>VLOOKUP(A1109,'Prod comer'!$A$2:$C$130,3,TRUE)</f>
        <v>1946.6304838709689</v>
      </c>
      <c r="G1109" s="8">
        <f>VLOOKUP(A1109,'Prod comer'!$A$2:$F$130,6,TRUE)</f>
        <v>538.76764516129015</v>
      </c>
      <c r="H1109" t="str">
        <f>IFERROR(VLOOKUP(A1109,P.Int!$A$1:$E$2436,5,TRUE),"")</f>
        <v/>
      </c>
      <c r="I1109">
        <v>523899</v>
      </c>
      <c r="J1109">
        <v>9096</v>
      </c>
      <c r="K1109">
        <v>532995</v>
      </c>
      <c r="L1109" t="str">
        <f>IFERROR(VLOOKUP(A1109,'Iny SPEC'!$A$1:$B$3068,2,FALSE),"")</f>
        <v/>
      </c>
      <c r="M1109">
        <f t="shared" si="17"/>
        <v>0</v>
      </c>
    </row>
    <row r="1110" spans="1:13" x14ac:dyDescent="0.2">
      <c r="A1110" s="1">
        <v>42559</v>
      </c>
      <c r="B1110" t="s">
        <v>3</v>
      </c>
      <c r="C1110" s="6">
        <v>4.7635843222040002</v>
      </c>
      <c r="D1110" s="6">
        <f>VLOOKUP(A1110,'PPP - Resi'!$E$1:$G$3927,2,FALSE)</f>
        <v>5.8973625883227996</v>
      </c>
      <c r="E1110" s="7">
        <f>VLOOKUP(A1110,Embalses!$A$1:$B$4292,2,FALSE)</f>
        <v>0.56424157351735604</v>
      </c>
      <c r="F1110" s="8">
        <f>VLOOKUP(A1110,'Prod comer'!$A$2:$C$130,2,TRUE)</f>
        <v>480.51912903225809</v>
      </c>
      <c r="G1110" s="8">
        <f>VLOOKUP(A1110,'Prod comer'!$A$2:$F$130,5,TRUE)</f>
        <v>465.21558894606511</v>
      </c>
      <c r="H1110" t="str">
        <f>IFERROR(VLOOKUP(A1110,P.Int!$A$1:$E$2436,5,TRUE),"")</f>
        <v/>
      </c>
      <c r="I1110">
        <v>368010</v>
      </c>
      <c r="J1110">
        <v>0</v>
      </c>
      <c r="K1110">
        <v>368010</v>
      </c>
      <c r="L1110" t="str">
        <f>IFERROR(VLOOKUP(A1110,'Iny SPEC'!$A$1:$B$3068,2,FALSE),"")</f>
        <v/>
      </c>
      <c r="M1110">
        <f t="shared" si="17"/>
        <v>0</v>
      </c>
    </row>
    <row r="1111" spans="1:13" x14ac:dyDescent="0.2">
      <c r="A1111" s="1">
        <v>42559</v>
      </c>
      <c r="B1111" t="s">
        <v>4</v>
      </c>
      <c r="C1111" s="6">
        <v>4.1935839633328298</v>
      </c>
      <c r="D1111" s="6">
        <f>VLOOKUP(A1111,'PPP - Resi'!$I$2:$K$3928,2,FALSE)</f>
        <v>5.0306293220114098</v>
      </c>
      <c r="E1111" s="7">
        <f>VLOOKUP(A1111,Embalses!$D$1:$E$4292,2,FALSE)</f>
        <v>0.54986354412278227</v>
      </c>
      <c r="F1111" s="8">
        <f>VLOOKUP(A1111,'Prod comer'!$A$2:$C$130,3,TRUE)</f>
        <v>1946.6304838709689</v>
      </c>
      <c r="G1111" s="8">
        <f>VLOOKUP(A1111,'Prod comer'!$A$2:$F$130,6,TRUE)</f>
        <v>538.76764516129015</v>
      </c>
      <c r="H1111" t="str">
        <f>IFERROR(VLOOKUP(A1111,P.Int!$A$1:$E$2436,5,TRUE),"")</f>
        <v/>
      </c>
      <c r="I1111">
        <v>514757</v>
      </c>
      <c r="J1111">
        <v>9220</v>
      </c>
      <c r="K1111">
        <v>523977</v>
      </c>
      <c r="L1111" t="str">
        <f>IFERROR(VLOOKUP(A1111,'Iny SPEC'!$A$1:$B$3068,2,FALSE),"")</f>
        <v/>
      </c>
      <c r="M1111">
        <f t="shared" si="17"/>
        <v>0</v>
      </c>
    </row>
    <row r="1112" spans="1:13" x14ac:dyDescent="0.2">
      <c r="A1112" s="1">
        <v>42560</v>
      </c>
      <c r="B1112" t="s">
        <v>3</v>
      </c>
      <c r="C1112" s="6">
        <v>4.7635843222040002</v>
      </c>
      <c r="D1112" s="6">
        <f>VLOOKUP(A1112,'PPP - Resi'!$E$1:$G$3927,2,FALSE)</f>
        <v>5.8973625883227996</v>
      </c>
      <c r="E1112" s="7">
        <f>VLOOKUP(A1112,Embalses!$A$1:$B$4292,2,FALSE)</f>
        <v>0.56035875508005695</v>
      </c>
      <c r="F1112" s="8">
        <f>VLOOKUP(A1112,'Prod comer'!$A$2:$C$130,2,TRUE)</f>
        <v>480.51912903225809</v>
      </c>
      <c r="G1112" s="8">
        <f>VLOOKUP(A1112,'Prod comer'!$A$2:$F$130,5,TRUE)</f>
        <v>465.21558894606511</v>
      </c>
      <c r="H1112" t="str">
        <f>IFERROR(VLOOKUP(A1112,P.Int!$A$1:$E$2436,5,TRUE),"")</f>
        <v/>
      </c>
      <c r="I1112">
        <v>363165</v>
      </c>
      <c r="J1112">
        <v>0</v>
      </c>
      <c r="K1112">
        <v>363165</v>
      </c>
      <c r="L1112" t="str">
        <f>IFERROR(VLOOKUP(A1112,'Iny SPEC'!$A$1:$B$3068,2,FALSE),"")</f>
        <v/>
      </c>
      <c r="M1112">
        <f t="shared" si="17"/>
        <v>0</v>
      </c>
    </row>
    <row r="1113" spans="1:13" x14ac:dyDescent="0.2">
      <c r="A1113" s="1">
        <v>42560</v>
      </c>
      <c r="B1113" t="s">
        <v>4</v>
      </c>
      <c r="C1113" s="6">
        <v>4.1935839633328298</v>
      </c>
      <c r="D1113" s="6">
        <f>VLOOKUP(A1113,'PPP - Resi'!$I$2:$K$3928,2,FALSE)</f>
        <v>5.0306293220114098</v>
      </c>
      <c r="E1113" s="7">
        <f>VLOOKUP(A1113,Embalses!$D$1:$E$4292,2,FALSE)</f>
        <v>0.53805548511318979</v>
      </c>
      <c r="F1113" s="8">
        <f>VLOOKUP(A1113,'Prod comer'!$A$2:$C$130,3,TRUE)</f>
        <v>1946.6304838709689</v>
      </c>
      <c r="G1113" s="8">
        <f>VLOOKUP(A1113,'Prod comer'!$A$2:$F$130,6,TRUE)</f>
        <v>538.76764516129015</v>
      </c>
      <c r="H1113" t="str">
        <f>IFERROR(VLOOKUP(A1113,P.Int!$A$1:$E$2436,5,TRUE),"")</f>
        <v/>
      </c>
      <c r="I1113">
        <v>499470</v>
      </c>
      <c r="J1113">
        <v>9026</v>
      </c>
      <c r="K1113">
        <v>508496</v>
      </c>
      <c r="L1113" t="str">
        <f>IFERROR(VLOOKUP(A1113,'Iny SPEC'!$A$1:$B$3068,2,FALSE),"")</f>
        <v/>
      </c>
      <c r="M1113">
        <f t="shared" si="17"/>
        <v>0</v>
      </c>
    </row>
    <row r="1114" spans="1:13" x14ac:dyDescent="0.2">
      <c r="A1114" s="1">
        <v>42561</v>
      </c>
      <c r="B1114" t="s">
        <v>3</v>
      </c>
      <c r="C1114" s="6">
        <v>4.7635843222040002</v>
      </c>
      <c r="D1114" s="6">
        <f>VLOOKUP(A1114,'PPP - Resi'!$E$1:$G$3927,2,FALSE)</f>
        <v>5.8973625883227996</v>
      </c>
      <c r="E1114" s="7">
        <f>VLOOKUP(A1114,Embalses!$A$1:$B$4292,2,FALSE)</f>
        <v>0.55863256924946003</v>
      </c>
      <c r="F1114" s="8">
        <f>VLOOKUP(A1114,'Prod comer'!$A$2:$C$130,2,TRUE)</f>
        <v>480.51912903225809</v>
      </c>
      <c r="G1114" s="8">
        <f>VLOOKUP(A1114,'Prod comer'!$A$2:$F$130,5,TRUE)</f>
        <v>465.21558894606511</v>
      </c>
      <c r="H1114" t="str">
        <f>IFERROR(VLOOKUP(A1114,P.Int!$A$1:$E$2436,5,TRUE),"")</f>
        <v/>
      </c>
      <c r="I1114">
        <v>305760</v>
      </c>
      <c r="J1114">
        <v>0</v>
      </c>
      <c r="K1114">
        <v>305760</v>
      </c>
      <c r="L1114" t="str">
        <f>IFERROR(VLOOKUP(A1114,'Iny SPEC'!$A$1:$B$3068,2,FALSE),"")</f>
        <v/>
      </c>
      <c r="M1114">
        <f t="shared" si="17"/>
        <v>0</v>
      </c>
    </row>
    <row r="1115" spans="1:13" x14ac:dyDescent="0.2">
      <c r="A1115" s="1">
        <v>42561</v>
      </c>
      <c r="B1115" t="s">
        <v>4</v>
      </c>
      <c r="C1115" s="6">
        <v>4.1935839633328298</v>
      </c>
      <c r="D1115" s="6">
        <f>VLOOKUP(A1115,'PPP - Resi'!$I$2:$K$3928,2,FALSE)</f>
        <v>5.0306293220114098</v>
      </c>
      <c r="E1115" s="7">
        <f>VLOOKUP(A1115,Embalses!$D$1:$E$4292,2,FALSE)</f>
        <v>0.52702085423816947</v>
      </c>
      <c r="F1115" s="8">
        <f>VLOOKUP(A1115,'Prod comer'!$A$2:$C$130,3,TRUE)</f>
        <v>1946.6304838709689</v>
      </c>
      <c r="G1115" s="8">
        <f>VLOOKUP(A1115,'Prod comer'!$A$2:$F$130,6,TRUE)</f>
        <v>538.76764516129015</v>
      </c>
      <c r="H1115" t="str">
        <f>IFERROR(VLOOKUP(A1115,P.Int!$A$1:$E$2436,5,TRUE),"")</f>
        <v/>
      </c>
      <c r="I1115">
        <v>433938</v>
      </c>
      <c r="J1115">
        <v>9490</v>
      </c>
      <c r="K1115">
        <v>443428</v>
      </c>
      <c r="L1115" t="str">
        <f>IFERROR(VLOOKUP(A1115,'Iny SPEC'!$A$1:$B$3068,2,FALSE),"")</f>
        <v/>
      </c>
      <c r="M1115">
        <f t="shared" si="17"/>
        <v>0</v>
      </c>
    </row>
    <row r="1116" spans="1:13" x14ac:dyDescent="0.2">
      <c r="A1116" s="1">
        <v>42562</v>
      </c>
      <c r="B1116" t="s">
        <v>3</v>
      </c>
      <c r="C1116" s="6">
        <v>4.7635843222040002</v>
      </c>
      <c r="D1116" s="6">
        <f>VLOOKUP(A1116,'PPP - Resi'!$E$1:$G$3927,2,FALSE)</f>
        <v>5.8973625883227996</v>
      </c>
      <c r="E1116" s="7">
        <f>VLOOKUP(A1116,Embalses!$A$1:$B$4292,2,FALSE)</f>
        <v>0.55270685669666497</v>
      </c>
      <c r="F1116" s="8">
        <f>VLOOKUP(A1116,'Prod comer'!$A$2:$C$130,2,TRUE)</f>
        <v>480.51912903225809</v>
      </c>
      <c r="G1116" s="8">
        <f>VLOOKUP(A1116,'Prod comer'!$A$2:$F$130,5,TRUE)</f>
        <v>465.21558894606511</v>
      </c>
      <c r="H1116" t="str">
        <f>IFERROR(VLOOKUP(A1116,P.Int!$A$1:$E$2436,5,TRUE),"")</f>
        <v/>
      </c>
      <c r="I1116">
        <v>354496</v>
      </c>
      <c r="J1116">
        <v>0</v>
      </c>
      <c r="K1116">
        <v>354496</v>
      </c>
      <c r="L1116" t="str">
        <f>IFERROR(VLOOKUP(A1116,'Iny SPEC'!$A$1:$B$3068,2,FALSE),"")</f>
        <v/>
      </c>
      <c r="M1116">
        <f t="shared" si="17"/>
        <v>0</v>
      </c>
    </row>
    <row r="1117" spans="1:13" x14ac:dyDescent="0.2">
      <c r="A1117" s="1">
        <v>42562</v>
      </c>
      <c r="B1117" t="s">
        <v>4</v>
      </c>
      <c r="C1117" s="6">
        <v>4.1935839633328298</v>
      </c>
      <c r="D1117" s="6">
        <f>VLOOKUP(A1117,'PPP - Resi'!$I$2:$K$3928,2,FALSE)</f>
        <v>5.0306293220114098</v>
      </c>
      <c r="E1117" s="7">
        <f>VLOOKUP(A1117,Embalses!$D$1:$E$4292,2,FALSE)</f>
        <v>0.51849024478476069</v>
      </c>
      <c r="F1117" s="8">
        <f>VLOOKUP(A1117,'Prod comer'!$A$2:$C$130,3,TRUE)</f>
        <v>1946.6304838709689</v>
      </c>
      <c r="G1117" s="8">
        <f>VLOOKUP(A1117,'Prod comer'!$A$2:$F$130,6,TRUE)</f>
        <v>538.76764516129015</v>
      </c>
      <c r="H1117" t="str">
        <f>IFERROR(VLOOKUP(A1117,P.Int!$A$1:$E$2436,5,TRUE),"")</f>
        <v/>
      </c>
      <c r="I1117">
        <v>516680</v>
      </c>
      <c r="J1117">
        <v>9636</v>
      </c>
      <c r="K1117">
        <v>526316</v>
      </c>
      <c r="L1117" t="str">
        <f>IFERROR(VLOOKUP(A1117,'Iny SPEC'!$A$1:$B$3068,2,FALSE),"")</f>
        <v/>
      </c>
      <c r="M1117">
        <f t="shared" si="17"/>
        <v>0</v>
      </c>
    </row>
    <row r="1118" spans="1:13" x14ac:dyDescent="0.2">
      <c r="A1118" s="1">
        <v>42563</v>
      </c>
      <c r="B1118" t="s">
        <v>3</v>
      </c>
      <c r="C1118" s="6">
        <v>4.7635843222040002</v>
      </c>
      <c r="D1118" s="6">
        <f>VLOOKUP(A1118,'PPP - Resi'!$E$1:$G$3927,2,FALSE)</f>
        <v>5.8973625883227996</v>
      </c>
      <c r="E1118" s="7">
        <f>VLOOKUP(A1118,Embalses!$A$1:$B$4292,2,FALSE)</f>
        <v>0.56260461898925096</v>
      </c>
      <c r="F1118" s="8">
        <f>VLOOKUP(A1118,'Prod comer'!$A$2:$C$130,2,TRUE)</f>
        <v>480.51912903225809</v>
      </c>
      <c r="G1118" s="8">
        <f>VLOOKUP(A1118,'Prod comer'!$A$2:$F$130,5,TRUE)</f>
        <v>465.21558894606511</v>
      </c>
      <c r="H1118" t="str">
        <f>IFERROR(VLOOKUP(A1118,P.Int!$A$1:$E$2436,5,TRUE),"")</f>
        <v/>
      </c>
      <c r="I1118">
        <v>363669</v>
      </c>
      <c r="J1118">
        <v>0</v>
      </c>
      <c r="K1118">
        <v>363669</v>
      </c>
      <c r="L1118" t="str">
        <f>IFERROR(VLOOKUP(A1118,'Iny SPEC'!$A$1:$B$3068,2,FALSE),"")</f>
        <v/>
      </c>
      <c r="M1118">
        <f t="shared" si="17"/>
        <v>0</v>
      </c>
    </row>
    <row r="1119" spans="1:13" x14ac:dyDescent="0.2">
      <c r="A1119" s="1">
        <v>42563</v>
      </c>
      <c r="B1119" t="s">
        <v>4</v>
      </c>
      <c r="C1119" s="6">
        <v>4.1935839633328298</v>
      </c>
      <c r="D1119" s="6">
        <f>VLOOKUP(A1119,'PPP - Resi'!$I$2:$K$3928,2,FALSE)</f>
        <v>5.0306293220114098</v>
      </c>
      <c r="E1119" s="7">
        <f>VLOOKUP(A1119,Embalses!$D$1:$E$4292,2,FALSE)</f>
        <v>0.52160896134660251</v>
      </c>
      <c r="F1119" s="8">
        <f>VLOOKUP(A1119,'Prod comer'!$A$2:$C$130,3,TRUE)</f>
        <v>1946.6304838709689</v>
      </c>
      <c r="G1119" s="8">
        <f>VLOOKUP(A1119,'Prod comer'!$A$2:$F$130,6,TRUE)</f>
        <v>538.76764516129015</v>
      </c>
      <c r="H1119" t="str">
        <f>IFERROR(VLOOKUP(A1119,P.Int!$A$1:$E$2436,5,TRUE),"")</f>
        <v/>
      </c>
      <c r="I1119">
        <v>522725</v>
      </c>
      <c r="J1119">
        <v>9625</v>
      </c>
      <c r="K1119">
        <v>532350</v>
      </c>
      <c r="L1119" t="str">
        <f>IFERROR(VLOOKUP(A1119,'Iny SPEC'!$A$1:$B$3068,2,FALSE),"")</f>
        <v/>
      </c>
      <c r="M1119">
        <f t="shared" si="17"/>
        <v>0</v>
      </c>
    </row>
    <row r="1120" spans="1:13" x14ac:dyDescent="0.2">
      <c r="A1120" s="1">
        <v>42564</v>
      </c>
      <c r="B1120" t="s">
        <v>3</v>
      </c>
      <c r="C1120" s="6">
        <v>4.7635843222040002</v>
      </c>
      <c r="D1120" s="6">
        <f>VLOOKUP(A1120,'PPP - Resi'!$E$1:$G$3927,2,FALSE)</f>
        <v>5.8973625883227996</v>
      </c>
      <c r="E1120" s="7">
        <f>VLOOKUP(A1120,Embalses!$A$1:$B$4292,2,FALSE)</f>
        <v>0.57303714070733303</v>
      </c>
      <c r="F1120" s="8">
        <f>VLOOKUP(A1120,'Prod comer'!$A$2:$C$130,2,TRUE)</f>
        <v>480.51912903225809</v>
      </c>
      <c r="G1120" s="8">
        <f>VLOOKUP(A1120,'Prod comer'!$A$2:$F$130,5,TRUE)</f>
        <v>465.21558894606511</v>
      </c>
      <c r="H1120" t="str">
        <f>IFERROR(VLOOKUP(A1120,P.Int!$A$1:$E$2436,5,TRUE),"")</f>
        <v/>
      </c>
      <c r="I1120">
        <v>388399</v>
      </c>
      <c r="J1120">
        <v>0</v>
      </c>
      <c r="K1120">
        <v>388399</v>
      </c>
      <c r="L1120" t="str">
        <f>IFERROR(VLOOKUP(A1120,'Iny SPEC'!$A$1:$B$3068,2,FALSE),"")</f>
        <v/>
      </c>
      <c r="M1120">
        <f t="shared" si="17"/>
        <v>0</v>
      </c>
    </row>
    <row r="1121" spans="1:13" x14ac:dyDescent="0.2">
      <c r="A1121" s="1">
        <v>42564</v>
      </c>
      <c r="B1121" t="s">
        <v>4</v>
      </c>
      <c r="C1121" s="6">
        <v>4.1935839633328298</v>
      </c>
      <c r="D1121" s="6">
        <f>VLOOKUP(A1121,'PPP - Resi'!$I$2:$K$3928,2,FALSE)</f>
        <v>5.0306293220114098</v>
      </c>
      <c r="E1121" s="7">
        <f>VLOOKUP(A1121,Embalses!$D$1:$E$4292,2,FALSE)</f>
        <v>0.52222906457689577</v>
      </c>
      <c r="F1121" s="8">
        <f>VLOOKUP(A1121,'Prod comer'!$A$2:$C$130,3,TRUE)</f>
        <v>1946.6304838709689</v>
      </c>
      <c r="G1121" s="8">
        <f>VLOOKUP(A1121,'Prod comer'!$A$2:$F$130,6,TRUE)</f>
        <v>538.76764516129015</v>
      </c>
      <c r="H1121" t="str">
        <f>IFERROR(VLOOKUP(A1121,P.Int!$A$1:$E$2436,5,TRUE),"")</f>
        <v/>
      </c>
      <c r="I1121">
        <v>519034</v>
      </c>
      <c r="J1121">
        <v>9619</v>
      </c>
      <c r="K1121">
        <v>528653</v>
      </c>
      <c r="L1121" t="str">
        <f>IFERROR(VLOOKUP(A1121,'Iny SPEC'!$A$1:$B$3068,2,FALSE),"")</f>
        <v/>
      </c>
      <c r="M1121">
        <f t="shared" si="17"/>
        <v>0</v>
      </c>
    </row>
    <row r="1122" spans="1:13" x14ac:dyDescent="0.2">
      <c r="A1122" s="1">
        <v>42565</v>
      </c>
      <c r="B1122" t="s">
        <v>3</v>
      </c>
      <c r="C1122" s="6">
        <v>4.7635843222040002</v>
      </c>
      <c r="D1122" s="6">
        <f>VLOOKUP(A1122,'PPP - Resi'!$E$1:$G$3927,2,FALSE)</f>
        <v>5.8973625883227996</v>
      </c>
      <c r="E1122" s="7">
        <f>VLOOKUP(A1122,Embalses!$A$1:$B$4292,2,FALSE)</f>
        <v>0.58076256065686305</v>
      </c>
      <c r="F1122" s="8">
        <f>VLOOKUP(A1122,'Prod comer'!$A$2:$C$130,2,TRUE)</f>
        <v>480.51912903225809</v>
      </c>
      <c r="G1122" s="8">
        <f>VLOOKUP(A1122,'Prod comer'!$A$2:$F$130,5,TRUE)</f>
        <v>465.21558894606511</v>
      </c>
      <c r="H1122" t="str">
        <f>IFERROR(VLOOKUP(A1122,P.Int!$A$1:$E$2436,5,TRUE),"")</f>
        <v/>
      </c>
      <c r="I1122">
        <v>406001</v>
      </c>
      <c r="J1122">
        <v>0</v>
      </c>
      <c r="K1122">
        <v>406001</v>
      </c>
      <c r="L1122" t="str">
        <f>IFERROR(VLOOKUP(A1122,'Iny SPEC'!$A$1:$B$3068,2,FALSE),"")</f>
        <v/>
      </c>
      <c r="M1122">
        <f t="shared" si="17"/>
        <v>0</v>
      </c>
    </row>
    <row r="1123" spans="1:13" x14ac:dyDescent="0.2">
      <c r="A1123" s="1">
        <v>42565</v>
      </c>
      <c r="B1123" t="s">
        <v>4</v>
      </c>
      <c r="C1123" s="6">
        <v>4.1935839633328298</v>
      </c>
      <c r="D1123" s="6">
        <f>VLOOKUP(A1123,'PPP - Resi'!$I$2:$K$3928,2,FALSE)</f>
        <v>5.0306293220114098</v>
      </c>
      <c r="E1123" s="7">
        <f>VLOOKUP(A1123,Embalses!$D$1:$E$4292,2,FALSE)</f>
        <v>0.51079555361405193</v>
      </c>
      <c r="F1123" s="8">
        <f>VLOOKUP(A1123,'Prod comer'!$A$2:$C$130,3,TRUE)</f>
        <v>1946.6304838709689</v>
      </c>
      <c r="G1123" s="8">
        <f>VLOOKUP(A1123,'Prod comer'!$A$2:$F$130,6,TRUE)</f>
        <v>538.76764516129015</v>
      </c>
      <c r="H1123" t="str">
        <f>IFERROR(VLOOKUP(A1123,P.Int!$A$1:$E$2436,5,TRUE),"")</f>
        <v/>
      </c>
      <c r="I1123">
        <v>515395</v>
      </c>
      <c r="J1123">
        <v>9563</v>
      </c>
      <c r="K1123">
        <v>524958</v>
      </c>
      <c r="L1123" t="str">
        <f>IFERROR(VLOOKUP(A1123,'Iny SPEC'!$A$1:$B$3068,2,FALSE),"")</f>
        <v/>
      </c>
      <c r="M1123">
        <f t="shared" si="17"/>
        <v>0</v>
      </c>
    </row>
    <row r="1124" spans="1:13" x14ac:dyDescent="0.2">
      <c r="A1124" s="1">
        <v>42566</v>
      </c>
      <c r="B1124" t="s">
        <v>3</v>
      </c>
      <c r="C1124" s="6">
        <v>4.7635843222040002</v>
      </c>
      <c r="D1124" s="6">
        <f>VLOOKUP(A1124,'PPP - Resi'!$E$1:$G$3927,2,FALSE)</f>
        <v>5.8973625883227996</v>
      </c>
      <c r="E1124" s="7">
        <f>VLOOKUP(A1124,Embalses!$A$1:$B$4292,2,FALSE)</f>
        <v>0.59219233643870794</v>
      </c>
      <c r="F1124" s="8">
        <f>VLOOKUP(A1124,'Prod comer'!$A$2:$C$130,2,TRUE)</f>
        <v>480.51912903225809</v>
      </c>
      <c r="G1124" s="8">
        <f>VLOOKUP(A1124,'Prod comer'!$A$2:$F$130,5,TRUE)</f>
        <v>465.21558894606511</v>
      </c>
      <c r="H1124" t="str">
        <f>IFERROR(VLOOKUP(A1124,P.Int!$A$1:$E$2436,5,TRUE),"")</f>
        <v/>
      </c>
      <c r="I1124">
        <v>407202</v>
      </c>
      <c r="J1124">
        <v>0</v>
      </c>
      <c r="K1124">
        <v>407202</v>
      </c>
      <c r="L1124" t="str">
        <f>IFERROR(VLOOKUP(A1124,'Iny SPEC'!$A$1:$B$3068,2,FALSE),"")</f>
        <v/>
      </c>
      <c r="M1124">
        <f t="shared" si="17"/>
        <v>0</v>
      </c>
    </row>
    <row r="1125" spans="1:13" x14ac:dyDescent="0.2">
      <c r="A1125" s="1">
        <v>42566</v>
      </c>
      <c r="B1125" t="s">
        <v>4</v>
      </c>
      <c r="C1125" s="6">
        <v>4.1935839633328298</v>
      </c>
      <c r="D1125" s="6">
        <f>VLOOKUP(A1125,'PPP - Resi'!$I$2:$K$3928,2,FALSE)</f>
        <v>5.0306293220114098</v>
      </c>
      <c r="E1125" s="7">
        <f>VLOOKUP(A1125,Embalses!$D$1:$E$4292,2,FALSE)</f>
        <v>0.50195419712201605</v>
      </c>
      <c r="F1125" s="8">
        <f>VLOOKUP(A1125,'Prod comer'!$A$2:$C$130,3,TRUE)</f>
        <v>1946.6304838709689</v>
      </c>
      <c r="G1125" s="8">
        <f>VLOOKUP(A1125,'Prod comer'!$A$2:$F$130,6,TRUE)</f>
        <v>538.76764516129015</v>
      </c>
      <c r="H1125" t="str">
        <f>IFERROR(VLOOKUP(A1125,P.Int!$A$1:$E$2436,5,TRUE),"")</f>
        <v/>
      </c>
      <c r="I1125">
        <v>506825</v>
      </c>
      <c r="J1125">
        <v>8836</v>
      </c>
      <c r="K1125">
        <v>515661</v>
      </c>
      <c r="L1125" t="str">
        <f>IFERROR(VLOOKUP(A1125,'Iny SPEC'!$A$1:$B$3068,2,FALSE),"")</f>
        <v/>
      </c>
      <c r="M1125">
        <f t="shared" si="17"/>
        <v>0</v>
      </c>
    </row>
    <row r="1126" spans="1:13" x14ac:dyDescent="0.2">
      <c r="A1126" s="1">
        <v>42567</v>
      </c>
      <c r="B1126" t="s">
        <v>3</v>
      </c>
      <c r="C1126" s="6">
        <v>4.7635843222040002</v>
      </c>
      <c r="D1126" s="6">
        <f>VLOOKUP(A1126,'PPP - Resi'!$E$1:$G$3927,2,FALSE)</f>
        <v>5.8973625883227996</v>
      </c>
      <c r="E1126" s="7">
        <f>VLOOKUP(A1126,Embalses!$A$1:$B$4292,2,FALSE)</f>
        <v>0.59476998997970199</v>
      </c>
      <c r="F1126" s="8">
        <f>VLOOKUP(A1126,'Prod comer'!$A$2:$C$130,2,TRUE)</f>
        <v>480.51912903225809</v>
      </c>
      <c r="G1126" s="8">
        <f>VLOOKUP(A1126,'Prod comer'!$A$2:$F$130,5,TRUE)</f>
        <v>465.21558894606511</v>
      </c>
      <c r="H1126" t="str">
        <f>IFERROR(VLOOKUP(A1126,P.Int!$A$1:$E$2436,5,TRUE),"")</f>
        <v/>
      </c>
      <c r="I1126">
        <v>365795</v>
      </c>
      <c r="J1126">
        <v>0</v>
      </c>
      <c r="K1126">
        <v>365795</v>
      </c>
      <c r="L1126" t="str">
        <f>IFERROR(VLOOKUP(A1126,'Iny SPEC'!$A$1:$B$3068,2,FALSE),"")</f>
        <v/>
      </c>
      <c r="M1126">
        <f t="shared" si="17"/>
        <v>0</v>
      </c>
    </row>
    <row r="1127" spans="1:13" x14ac:dyDescent="0.2">
      <c r="A1127" s="1">
        <v>42567</v>
      </c>
      <c r="B1127" t="s">
        <v>4</v>
      </c>
      <c r="C1127" s="6">
        <v>4.1935839633328298</v>
      </c>
      <c r="D1127" s="6">
        <f>VLOOKUP(A1127,'PPP - Resi'!$I$2:$K$3928,2,FALSE)</f>
        <v>5.0306293220114098</v>
      </c>
      <c r="E1127" s="7">
        <f>VLOOKUP(A1127,Embalses!$D$1:$E$4292,2,FALSE)</f>
        <v>0.50847382750682846</v>
      </c>
      <c r="F1127" s="8">
        <f>VLOOKUP(A1127,'Prod comer'!$A$2:$C$130,3,TRUE)</f>
        <v>1946.6304838709689</v>
      </c>
      <c r="G1127" s="8">
        <f>VLOOKUP(A1127,'Prod comer'!$A$2:$F$130,6,TRUE)</f>
        <v>538.76764516129015</v>
      </c>
      <c r="H1127" t="str">
        <f>IFERROR(VLOOKUP(A1127,P.Int!$A$1:$E$2436,5,TRUE),"")</f>
        <v/>
      </c>
      <c r="I1127">
        <v>488950</v>
      </c>
      <c r="J1127">
        <v>9220</v>
      </c>
      <c r="K1127">
        <v>498170</v>
      </c>
      <c r="L1127" t="str">
        <f>IFERROR(VLOOKUP(A1127,'Iny SPEC'!$A$1:$B$3068,2,FALSE),"")</f>
        <v/>
      </c>
      <c r="M1127">
        <f t="shared" si="17"/>
        <v>0</v>
      </c>
    </row>
    <row r="1128" spans="1:13" x14ac:dyDescent="0.2">
      <c r="A1128" s="1">
        <v>42568</v>
      </c>
      <c r="B1128" t="s">
        <v>3</v>
      </c>
      <c r="C1128" s="6">
        <v>4.7635843222040002</v>
      </c>
      <c r="D1128" s="6">
        <f>VLOOKUP(A1128,'PPP - Resi'!$E$1:$G$3927,2,FALSE)</f>
        <v>5.8973625883227996</v>
      </c>
      <c r="E1128" s="7">
        <f>VLOOKUP(A1128,Embalses!$A$1:$B$4292,2,FALSE)</f>
        <v>0.59812558966495399</v>
      </c>
      <c r="F1128" s="8">
        <f>VLOOKUP(A1128,'Prod comer'!$A$2:$C$130,2,TRUE)</f>
        <v>480.51912903225809</v>
      </c>
      <c r="G1128" s="8">
        <f>VLOOKUP(A1128,'Prod comer'!$A$2:$F$130,5,TRUE)</f>
        <v>465.21558894606511</v>
      </c>
      <c r="H1128" t="str">
        <f>IFERROR(VLOOKUP(A1128,P.Int!$A$1:$E$2436,5,TRUE),"")</f>
        <v/>
      </c>
      <c r="I1128">
        <v>344628</v>
      </c>
      <c r="J1128">
        <v>0</v>
      </c>
      <c r="K1128">
        <v>344628</v>
      </c>
      <c r="L1128" t="str">
        <f>IFERROR(VLOOKUP(A1128,'Iny SPEC'!$A$1:$B$3068,2,FALSE),"")</f>
        <v/>
      </c>
      <c r="M1128">
        <f t="shared" si="17"/>
        <v>0</v>
      </c>
    </row>
    <row r="1129" spans="1:13" x14ac:dyDescent="0.2">
      <c r="A1129" s="1">
        <v>42568</v>
      </c>
      <c r="B1129" t="s">
        <v>4</v>
      </c>
      <c r="C1129" s="6">
        <v>4.1935839633328298</v>
      </c>
      <c r="D1129" s="6">
        <f>VLOOKUP(A1129,'PPP - Resi'!$I$2:$K$3928,2,FALSE)</f>
        <v>5.0306293220114098</v>
      </c>
      <c r="E1129" s="7">
        <f>VLOOKUP(A1129,Embalses!$D$1:$E$4292,2,FALSE)</f>
        <v>0.49989579404903695</v>
      </c>
      <c r="F1129" s="8">
        <f>VLOOKUP(A1129,'Prod comer'!$A$2:$C$130,3,TRUE)</f>
        <v>1946.6304838709689</v>
      </c>
      <c r="G1129" s="8">
        <f>VLOOKUP(A1129,'Prod comer'!$A$2:$F$130,6,TRUE)</f>
        <v>538.76764516129015</v>
      </c>
      <c r="H1129" t="str">
        <f>IFERROR(VLOOKUP(A1129,P.Int!$A$1:$E$2436,5,TRUE),"")</f>
        <v/>
      </c>
      <c r="I1129">
        <v>441942</v>
      </c>
      <c r="J1129">
        <v>9326</v>
      </c>
      <c r="K1129">
        <v>451268</v>
      </c>
      <c r="L1129" t="str">
        <f>IFERROR(VLOOKUP(A1129,'Iny SPEC'!$A$1:$B$3068,2,FALSE),"")</f>
        <v/>
      </c>
      <c r="M1129">
        <f t="shared" si="17"/>
        <v>0</v>
      </c>
    </row>
    <row r="1130" spans="1:13" x14ac:dyDescent="0.2">
      <c r="A1130" s="1">
        <v>42569</v>
      </c>
      <c r="B1130" t="s">
        <v>3</v>
      </c>
      <c r="C1130" s="6">
        <v>4.7635843222040002</v>
      </c>
      <c r="D1130" s="6">
        <f>VLOOKUP(A1130,'PPP - Resi'!$E$1:$G$3927,2,FALSE)</f>
        <v>5.8973625883227996</v>
      </c>
      <c r="E1130" s="7">
        <f>VLOOKUP(A1130,Embalses!$A$1:$B$4292,2,FALSE)</f>
        <v>0.60646745966902205</v>
      </c>
      <c r="F1130" s="8">
        <f>VLOOKUP(A1130,'Prod comer'!$A$2:$C$130,2,TRUE)</f>
        <v>480.51912903225809</v>
      </c>
      <c r="G1130" s="8">
        <f>VLOOKUP(A1130,'Prod comer'!$A$2:$F$130,5,TRUE)</f>
        <v>465.21558894606511</v>
      </c>
      <c r="H1130" t="str">
        <f>IFERROR(VLOOKUP(A1130,P.Int!$A$1:$E$2436,5,TRUE),"")</f>
        <v/>
      </c>
      <c r="I1130">
        <v>352579</v>
      </c>
      <c r="J1130">
        <v>0</v>
      </c>
      <c r="K1130">
        <v>352579</v>
      </c>
      <c r="L1130" t="str">
        <f>IFERROR(VLOOKUP(A1130,'Iny SPEC'!$A$1:$B$3068,2,FALSE),"")</f>
        <v/>
      </c>
      <c r="M1130">
        <f t="shared" si="17"/>
        <v>0</v>
      </c>
    </row>
    <row r="1131" spans="1:13" x14ac:dyDescent="0.2">
      <c r="A1131" s="1">
        <v>42569</v>
      </c>
      <c r="B1131" t="s">
        <v>4</v>
      </c>
      <c r="C1131" s="6">
        <v>4.1935839633328298</v>
      </c>
      <c r="D1131" s="6">
        <f>VLOOKUP(A1131,'PPP - Resi'!$I$2:$K$3928,2,FALSE)</f>
        <v>5.0306293220114098</v>
      </c>
      <c r="E1131" s="7">
        <f>VLOOKUP(A1131,Embalses!$D$1:$E$4292,2,FALSE)</f>
        <v>0.4965287739257862</v>
      </c>
      <c r="F1131" s="8">
        <f>VLOOKUP(A1131,'Prod comer'!$A$2:$C$130,3,TRUE)</f>
        <v>1946.6304838709689</v>
      </c>
      <c r="G1131" s="8">
        <f>VLOOKUP(A1131,'Prod comer'!$A$2:$F$130,6,TRUE)</f>
        <v>538.76764516129015</v>
      </c>
      <c r="H1131" t="str">
        <f>IFERROR(VLOOKUP(A1131,P.Int!$A$1:$E$2436,5,TRUE),"")</f>
        <v/>
      </c>
      <c r="I1131">
        <v>531206</v>
      </c>
      <c r="J1131">
        <v>9665</v>
      </c>
      <c r="K1131">
        <v>540871</v>
      </c>
      <c r="L1131" t="str">
        <f>IFERROR(VLOOKUP(A1131,'Iny SPEC'!$A$1:$B$3068,2,FALSE),"")</f>
        <v/>
      </c>
      <c r="M1131">
        <f t="shared" si="17"/>
        <v>0</v>
      </c>
    </row>
    <row r="1132" spans="1:13" x14ac:dyDescent="0.2">
      <c r="A1132" s="1">
        <v>42570</v>
      </c>
      <c r="B1132" t="s">
        <v>3</v>
      </c>
      <c r="C1132" s="6">
        <v>4.7635843222040002</v>
      </c>
      <c r="D1132" s="6">
        <f>VLOOKUP(A1132,'PPP - Resi'!$E$1:$G$3927,2,FALSE)</f>
        <v>5.8973625883227996</v>
      </c>
      <c r="E1132" s="7">
        <f>VLOOKUP(A1132,Embalses!$A$1:$B$4292,2,FALSE)</f>
        <v>0.60163577315593098</v>
      </c>
      <c r="F1132" s="8">
        <f>VLOOKUP(A1132,'Prod comer'!$A$2:$C$130,2,TRUE)</f>
        <v>480.51912903225809</v>
      </c>
      <c r="G1132" s="8">
        <f>VLOOKUP(A1132,'Prod comer'!$A$2:$F$130,5,TRUE)</f>
        <v>465.21558894606511</v>
      </c>
      <c r="H1132" t="str">
        <f>IFERROR(VLOOKUP(A1132,P.Int!$A$1:$E$2436,5,TRUE),"")</f>
        <v/>
      </c>
      <c r="I1132">
        <v>325354</v>
      </c>
      <c r="J1132">
        <v>0</v>
      </c>
      <c r="K1132">
        <v>325354</v>
      </c>
      <c r="L1132" t="str">
        <f>IFERROR(VLOOKUP(A1132,'Iny SPEC'!$A$1:$B$3068,2,FALSE),"")</f>
        <v/>
      </c>
      <c r="M1132">
        <f t="shared" si="17"/>
        <v>0</v>
      </c>
    </row>
    <row r="1133" spans="1:13" x14ac:dyDescent="0.2">
      <c r="A1133" s="1">
        <v>42570</v>
      </c>
      <c r="B1133" t="s">
        <v>4</v>
      </c>
      <c r="C1133" s="6">
        <v>4.1935839633328298</v>
      </c>
      <c r="D1133" s="6">
        <f>VLOOKUP(A1133,'PPP - Resi'!$I$2:$K$3928,2,FALSE)</f>
        <v>5.0306293220114098</v>
      </c>
      <c r="E1133" s="7">
        <f>VLOOKUP(A1133,Embalses!$D$1:$E$4292,2,FALSE)</f>
        <v>0.50516654232597202</v>
      </c>
      <c r="F1133" s="8">
        <f>VLOOKUP(A1133,'Prod comer'!$A$2:$C$130,3,TRUE)</f>
        <v>1946.6304838709689</v>
      </c>
      <c r="G1133" s="8">
        <f>VLOOKUP(A1133,'Prod comer'!$A$2:$F$130,6,TRUE)</f>
        <v>538.76764516129015</v>
      </c>
      <c r="H1133" t="str">
        <f>IFERROR(VLOOKUP(A1133,P.Int!$A$1:$E$2436,5,TRUE),"")</f>
        <v/>
      </c>
      <c r="I1133">
        <v>532543</v>
      </c>
      <c r="J1133">
        <v>9701</v>
      </c>
      <c r="K1133">
        <v>542244</v>
      </c>
      <c r="L1133" t="str">
        <f>IFERROR(VLOOKUP(A1133,'Iny SPEC'!$A$1:$B$3068,2,FALSE),"")</f>
        <v/>
      </c>
      <c r="M1133">
        <f t="shared" si="17"/>
        <v>0</v>
      </c>
    </row>
    <row r="1134" spans="1:13" x14ac:dyDescent="0.2">
      <c r="A1134" s="1">
        <v>42571</v>
      </c>
      <c r="B1134" t="s">
        <v>3</v>
      </c>
      <c r="C1134" s="6">
        <v>4.7573583756979803</v>
      </c>
      <c r="D1134" s="6">
        <f>VLOOKUP(A1134,'PPP - Resi'!$E$1:$G$3927,2,FALSE)</f>
        <v>5.8973625883227996</v>
      </c>
      <c r="E1134" s="7">
        <f>VLOOKUP(A1134,Embalses!$A$1:$B$4292,2,FALSE)</f>
        <v>0.60021749815787595</v>
      </c>
      <c r="F1134" s="8">
        <f>VLOOKUP(A1134,'Prod comer'!$A$2:$C$130,2,TRUE)</f>
        <v>480.51912903225809</v>
      </c>
      <c r="G1134" s="8">
        <f>VLOOKUP(A1134,'Prod comer'!$A$2:$F$130,5,TRUE)</f>
        <v>465.21558894606511</v>
      </c>
      <c r="H1134" t="str">
        <f>IFERROR(VLOOKUP(A1134,P.Int!$A$1:$E$2436,5,TRUE),"")</f>
        <v/>
      </c>
      <c r="I1134">
        <v>327034</v>
      </c>
      <c r="J1134">
        <v>0</v>
      </c>
      <c r="K1134">
        <v>327034</v>
      </c>
      <c r="L1134" t="str">
        <f>IFERROR(VLOOKUP(A1134,'Iny SPEC'!$A$1:$B$3068,2,FALSE),"")</f>
        <v/>
      </c>
      <c r="M1134">
        <f t="shared" si="17"/>
        <v>0</v>
      </c>
    </row>
    <row r="1135" spans="1:13" x14ac:dyDescent="0.2">
      <c r="A1135" s="1">
        <v>42571</v>
      </c>
      <c r="B1135" t="s">
        <v>4</v>
      </c>
      <c r="C1135" s="6">
        <v>4.1935839633328298</v>
      </c>
      <c r="D1135" s="6">
        <f>VLOOKUP(A1135,'PPP - Resi'!$I$2:$K$3928,2,FALSE)</f>
        <v>5.0306293220114098</v>
      </c>
      <c r="E1135" s="7">
        <f>VLOOKUP(A1135,Embalses!$D$1:$E$4292,2,FALSE)</f>
        <v>0.51574772528305779</v>
      </c>
      <c r="F1135" s="8">
        <f>VLOOKUP(A1135,'Prod comer'!$A$2:$C$130,3,TRUE)</f>
        <v>1946.6304838709689</v>
      </c>
      <c r="G1135" s="8">
        <f>VLOOKUP(A1135,'Prod comer'!$A$2:$F$130,6,TRUE)</f>
        <v>538.76764516129015</v>
      </c>
      <c r="H1135" t="str">
        <f>IFERROR(VLOOKUP(A1135,P.Int!$A$1:$E$2436,5,TRUE),"")</f>
        <v/>
      </c>
      <c r="I1135">
        <v>478849</v>
      </c>
      <c r="J1135">
        <v>9492</v>
      </c>
      <c r="K1135">
        <v>488341</v>
      </c>
      <c r="L1135" t="str">
        <f>IFERROR(VLOOKUP(A1135,'Iny SPEC'!$A$1:$B$3068,2,FALSE),"")</f>
        <v/>
      </c>
      <c r="M1135">
        <f t="shared" si="17"/>
        <v>0</v>
      </c>
    </row>
    <row r="1136" spans="1:13" x14ac:dyDescent="0.2">
      <c r="A1136" s="1">
        <v>42572</v>
      </c>
      <c r="B1136" t="s">
        <v>3</v>
      </c>
      <c r="C1136" s="6">
        <v>4.7573583756979803</v>
      </c>
      <c r="D1136" s="6">
        <f>VLOOKUP(A1136,'PPP - Resi'!$E$1:$G$3927,2,FALSE)</f>
        <v>5.8973625883227996</v>
      </c>
      <c r="E1136" s="7">
        <f>VLOOKUP(A1136,Embalses!$A$1:$B$4292,2,FALSE)</f>
        <v>0.60451379685601703</v>
      </c>
      <c r="F1136" s="8">
        <f>VLOOKUP(A1136,'Prod comer'!$A$2:$C$130,2,TRUE)</f>
        <v>480.51912903225809</v>
      </c>
      <c r="G1136" s="8">
        <f>VLOOKUP(A1136,'Prod comer'!$A$2:$F$130,5,TRUE)</f>
        <v>465.21558894606511</v>
      </c>
      <c r="H1136" t="str">
        <f>IFERROR(VLOOKUP(A1136,P.Int!$A$1:$E$2436,5,TRUE),"")</f>
        <v/>
      </c>
      <c r="I1136">
        <v>360836</v>
      </c>
      <c r="J1136">
        <v>0</v>
      </c>
      <c r="K1136">
        <v>360836</v>
      </c>
      <c r="L1136" t="str">
        <f>IFERROR(VLOOKUP(A1136,'Iny SPEC'!$A$1:$B$3068,2,FALSE),"")</f>
        <v/>
      </c>
      <c r="M1136">
        <f t="shared" si="17"/>
        <v>0</v>
      </c>
    </row>
    <row r="1137" spans="1:13" x14ac:dyDescent="0.2">
      <c r="A1137" s="1">
        <v>42572</v>
      </c>
      <c r="B1137" t="s">
        <v>4</v>
      </c>
      <c r="C1137" s="6">
        <v>4.1935839633328298</v>
      </c>
      <c r="D1137" s="6">
        <f>VLOOKUP(A1137,'PPP - Resi'!$I$2:$K$3928,2,FALSE)</f>
        <v>5.0306293220114098</v>
      </c>
      <c r="E1137" s="7">
        <f>VLOOKUP(A1137,Embalses!$D$1:$E$4292,2,FALSE)</f>
        <v>0.51673073136771452</v>
      </c>
      <c r="F1137" s="8">
        <f>VLOOKUP(A1137,'Prod comer'!$A$2:$C$130,3,TRUE)</f>
        <v>1946.6304838709689</v>
      </c>
      <c r="G1137" s="8">
        <f>VLOOKUP(A1137,'Prod comer'!$A$2:$F$130,6,TRUE)</f>
        <v>538.76764516129015</v>
      </c>
      <c r="H1137" t="str">
        <f>IFERROR(VLOOKUP(A1137,P.Int!$A$1:$E$2436,5,TRUE),"")</f>
        <v/>
      </c>
      <c r="I1137">
        <v>536473</v>
      </c>
      <c r="J1137">
        <v>9865</v>
      </c>
      <c r="K1137">
        <v>546338</v>
      </c>
      <c r="L1137" t="str">
        <f>IFERROR(VLOOKUP(A1137,'Iny SPEC'!$A$1:$B$3068,2,FALSE),"")</f>
        <v/>
      </c>
      <c r="M1137">
        <f t="shared" si="17"/>
        <v>0</v>
      </c>
    </row>
    <row r="1138" spans="1:13" x14ac:dyDescent="0.2">
      <c r="A1138" s="1">
        <v>42573</v>
      </c>
      <c r="B1138" t="s">
        <v>3</v>
      </c>
      <c r="C1138" s="6">
        <v>4.7573583756979803</v>
      </c>
      <c r="D1138" s="6">
        <f>VLOOKUP(A1138,'PPP - Resi'!$E$1:$G$3927,2,FALSE)</f>
        <v>5.8973625883227996</v>
      </c>
      <c r="E1138" s="7">
        <f>VLOOKUP(A1138,Embalses!$A$1:$B$4292,2,FALSE)</f>
        <v>0.60763437888541005</v>
      </c>
      <c r="F1138" s="8">
        <f>VLOOKUP(A1138,'Prod comer'!$A$2:$C$130,2,TRUE)</f>
        <v>480.51912903225809</v>
      </c>
      <c r="G1138" s="8">
        <f>VLOOKUP(A1138,'Prod comer'!$A$2:$F$130,5,TRUE)</f>
        <v>465.21558894606511</v>
      </c>
      <c r="H1138" t="str">
        <f>IFERROR(VLOOKUP(A1138,P.Int!$A$1:$E$2436,5,TRUE),"")</f>
        <v/>
      </c>
      <c r="I1138">
        <v>363246</v>
      </c>
      <c r="J1138">
        <v>0</v>
      </c>
      <c r="K1138">
        <v>363246</v>
      </c>
      <c r="L1138" t="str">
        <f>IFERROR(VLOOKUP(A1138,'Iny SPEC'!$A$1:$B$3068,2,FALSE),"")</f>
        <v/>
      </c>
      <c r="M1138">
        <f t="shared" si="17"/>
        <v>0</v>
      </c>
    </row>
    <row r="1139" spans="1:13" x14ac:dyDescent="0.2">
      <c r="A1139" s="1">
        <v>42573</v>
      </c>
      <c r="B1139" t="s">
        <v>4</v>
      </c>
      <c r="C1139" s="6">
        <v>4.1935839633328298</v>
      </c>
      <c r="D1139" s="6">
        <f>VLOOKUP(A1139,'PPP - Resi'!$I$2:$K$3928,2,FALSE)</f>
        <v>5.0306293220114098</v>
      </c>
      <c r="E1139" s="7">
        <f>VLOOKUP(A1139,Embalses!$D$1:$E$4292,2,FALSE)</f>
        <v>0.52948405956282396</v>
      </c>
      <c r="F1139" s="8">
        <f>VLOOKUP(A1139,'Prod comer'!$A$2:$C$130,3,TRUE)</f>
        <v>1946.6304838709689</v>
      </c>
      <c r="G1139" s="8">
        <f>VLOOKUP(A1139,'Prod comer'!$A$2:$F$130,6,TRUE)</f>
        <v>538.76764516129015</v>
      </c>
      <c r="H1139" t="str">
        <f>IFERROR(VLOOKUP(A1139,P.Int!$A$1:$E$2436,5,TRUE),"")</f>
        <v/>
      </c>
      <c r="I1139">
        <v>539413</v>
      </c>
      <c r="J1139">
        <v>9732</v>
      </c>
      <c r="K1139">
        <v>549145</v>
      </c>
      <c r="L1139" t="str">
        <f>IFERROR(VLOOKUP(A1139,'Iny SPEC'!$A$1:$B$3068,2,FALSE),"")</f>
        <v/>
      </c>
      <c r="M1139">
        <f t="shared" si="17"/>
        <v>0</v>
      </c>
    </row>
    <row r="1140" spans="1:13" x14ac:dyDescent="0.2">
      <c r="A1140" s="1">
        <v>42574</v>
      </c>
      <c r="B1140" t="s">
        <v>3</v>
      </c>
      <c r="C1140" s="6">
        <v>4.7573583756979803</v>
      </c>
      <c r="D1140" s="6">
        <f>VLOOKUP(A1140,'PPP - Resi'!$E$1:$G$3927,2,FALSE)</f>
        <v>5.8973625883227996</v>
      </c>
      <c r="E1140" s="7">
        <f>VLOOKUP(A1140,Embalses!$A$1:$B$4292,2,FALSE)</f>
        <v>0.62405796565952198</v>
      </c>
      <c r="F1140" s="8">
        <f>VLOOKUP(A1140,'Prod comer'!$A$2:$C$130,2,TRUE)</f>
        <v>480.51912903225809</v>
      </c>
      <c r="G1140" s="8">
        <f>VLOOKUP(A1140,'Prod comer'!$A$2:$F$130,5,TRUE)</f>
        <v>465.21558894606511</v>
      </c>
      <c r="H1140" t="str">
        <f>IFERROR(VLOOKUP(A1140,P.Int!$A$1:$E$2436,5,TRUE),"")</f>
        <v/>
      </c>
      <c r="I1140">
        <v>355310</v>
      </c>
      <c r="J1140">
        <v>0</v>
      </c>
      <c r="K1140">
        <v>355310</v>
      </c>
      <c r="L1140" t="str">
        <f>IFERROR(VLOOKUP(A1140,'Iny SPEC'!$A$1:$B$3068,2,FALSE),"")</f>
        <v/>
      </c>
      <c r="M1140">
        <f t="shared" si="17"/>
        <v>0</v>
      </c>
    </row>
    <row r="1141" spans="1:13" x14ac:dyDescent="0.2">
      <c r="A1141" s="1">
        <v>42574</v>
      </c>
      <c r="B1141" t="s">
        <v>4</v>
      </c>
      <c r="C1141" s="6">
        <v>4.1935839633328298</v>
      </c>
      <c r="D1141" s="6">
        <f>VLOOKUP(A1141,'PPP - Resi'!$I$2:$K$3928,2,FALSE)</f>
        <v>5.0306293220114098</v>
      </c>
      <c r="E1141" s="7">
        <f>VLOOKUP(A1141,Embalses!$D$1:$E$4292,2,FALSE)</f>
        <v>0.54047581244273679</v>
      </c>
      <c r="F1141" s="8">
        <f>VLOOKUP(A1141,'Prod comer'!$A$2:$C$130,3,TRUE)</f>
        <v>1946.6304838709689</v>
      </c>
      <c r="G1141" s="8">
        <f>VLOOKUP(A1141,'Prod comer'!$A$2:$F$130,6,TRUE)</f>
        <v>538.76764516129015</v>
      </c>
      <c r="H1141" t="str">
        <f>IFERROR(VLOOKUP(A1141,P.Int!$A$1:$E$2436,5,TRUE),"")</f>
        <v/>
      </c>
      <c r="I1141">
        <v>517981</v>
      </c>
      <c r="J1141">
        <v>9659</v>
      </c>
      <c r="K1141">
        <v>527640</v>
      </c>
      <c r="L1141" t="str">
        <f>IFERROR(VLOOKUP(A1141,'Iny SPEC'!$A$1:$B$3068,2,FALSE),"")</f>
        <v/>
      </c>
      <c r="M1141">
        <f t="shared" si="17"/>
        <v>0</v>
      </c>
    </row>
    <row r="1142" spans="1:13" x14ac:dyDescent="0.2">
      <c r="A1142" s="1">
        <v>42575</v>
      </c>
      <c r="B1142" t="s">
        <v>3</v>
      </c>
      <c r="C1142" s="6">
        <v>4.7575453009215103</v>
      </c>
      <c r="D1142" s="6">
        <f>VLOOKUP(A1142,'PPP - Resi'!$E$1:$G$3927,2,FALSE)</f>
        <v>5.8973625883227996</v>
      </c>
      <c r="E1142" s="7">
        <f>VLOOKUP(A1142,Embalses!$A$1:$B$4292,2,FALSE)</f>
        <v>0.649349384410839</v>
      </c>
      <c r="F1142" s="8">
        <f>VLOOKUP(A1142,'Prod comer'!$A$2:$C$130,2,TRUE)</f>
        <v>480.51912903225809</v>
      </c>
      <c r="G1142" s="8">
        <f>VLOOKUP(A1142,'Prod comer'!$A$2:$F$130,5,TRUE)</f>
        <v>465.21558894606511</v>
      </c>
      <c r="H1142" t="str">
        <f>IFERROR(VLOOKUP(A1142,P.Int!$A$1:$E$2436,5,TRUE),"")</f>
        <v/>
      </c>
      <c r="I1142">
        <v>349213</v>
      </c>
      <c r="J1142">
        <v>0</v>
      </c>
      <c r="K1142">
        <v>349213</v>
      </c>
      <c r="L1142" t="str">
        <f>IFERROR(VLOOKUP(A1142,'Iny SPEC'!$A$1:$B$3068,2,FALSE),"")</f>
        <v/>
      </c>
      <c r="M1142">
        <f t="shared" si="17"/>
        <v>0</v>
      </c>
    </row>
    <row r="1143" spans="1:13" x14ac:dyDescent="0.2">
      <c r="A1143" s="1">
        <v>42575</v>
      </c>
      <c r="B1143" t="s">
        <v>4</v>
      </c>
      <c r="C1143" s="6">
        <v>4.1935839633328298</v>
      </c>
      <c r="D1143" s="6">
        <f>VLOOKUP(A1143,'PPP - Resi'!$I$2:$K$3928,2,FALSE)</f>
        <v>5.0306293220114098</v>
      </c>
      <c r="E1143" s="7">
        <f>VLOOKUP(A1143,Embalses!$D$1:$E$4292,2,FALSE)</f>
        <v>0.55435779789229622</v>
      </c>
      <c r="F1143" s="8">
        <f>VLOOKUP(A1143,'Prod comer'!$A$2:$C$130,3,TRUE)</f>
        <v>1946.6304838709689</v>
      </c>
      <c r="G1143" s="8">
        <f>VLOOKUP(A1143,'Prod comer'!$A$2:$F$130,6,TRUE)</f>
        <v>538.76764516129015</v>
      </c>
      <c r="H1143" t="str">
        <f>IFERROR(VLOOKUP(A1143,P.Int!$A$1:$E$2436,5,TRUE),"")</f>
        <v/>
      </c>
      <c r="I1143">
        <v>468935</v>
      </c>
      <c r="J1143">
        <v>9733</v>
      </c>
      <c r="K1143">
        <v>478668</v>
      </c>
      <c r="L1143" t="str">
        <f>IFERROR(VLOOKUP(A1143,'Iny SPEC'!$A$1:$B$3068,2,FALSE),"")</f>
        <v/>
      </c>
      <c r="M1143">
        <f t="shared" si="17"/>
        <v>0</v>
      </c>
    </row>
    <row r="1144" spans="1:13" x14ac:dyDescent="0.2">
      <c r="A1144" s="1">
        <v>42576</v>
      </c>
      <c r="B1144" t="s">
        <v>3</v>
      </c>
      <c r="C1144" s="6">
        <v>4.7573583756979803</v>
      </c>
      <c r="D1144" s="6">
        <f>VLOOKUP(A1144,'PPP - Resi'!$E$1:$G$3927,2,FALSE)</f>
        <v>5.8973625883227996</v>
      </c>
      <c r="E1144" s="7">
        <f>VLOOKUP(A1144,Embalses!$A$1:$B$4292,2,FALSE)</f>
        <v>0.66815582399515205</v>
      </c>
      <c r="F1144" s="8">
        <f>VLOOKUP(A1144,'Prod comer'!$A$2:$C$130,2,TRUE)</f>
        <v>480.51912903225809</v>
      </c>
      <c r="G1144" s="8">
        <f>VLOOKUP(A1144,'Prod comer'!$A$2:$F$130,5,TRUE)</f>
        <v>465.21558894606511</v>
      </c>
      <c r="H1144" t="str">
        <f>IFERROR(VLOOKUP(A1144,P.Int!$A$1:$E$2436,5,TRUE),"")</f>
        <v/>
      </c>
      <c r="I1144">
        <v>356329</v>
      </c>
      <c r="J1144">
        <v>0</v>
      </c>
      <c r="K1144">
        <v>356329</v>
      </c>
      <c r="L1144" t="str">
        <f>IFERROR(VLOOKUP(A1144,'Iny SPEC'!$A$1:$B$3068,2,FALSE),"")</f>
        <v/>
      </c>
      <c r="M1144">
        <f t="shared" si="17"/>
        <v>0</v>
      </c>
    </row>
    <row r="1145" spans="1:13" x14ac:dyDescent="0.2">
      <c r="A1145" s="1">
        <v>42576</v>
      </c>
      <c r="B1145" t="s">
        <v>4</v>
      </c>
      <c r="C1145" s="6">
        <v>4.1935839633328298</v>
      </c>
      <c r="D1145" s="6">
        <f>VLOOKUP(A1145,'PPP - Resi'!$I$2:$K$3928,2,FALSE)</f>
        <v>5.0306293220114098</v>
      </c>
      <c r="E1145" s="7">
        <f>VLOOKUP(A1145,Embalses!$D$1:$E$4292,2,FALSE)</f>
        <v>0.56271006005428292</v>
      </c>
      <c r="F1145" s="8">
        <f>VLOOKUP(A1145,'Prod comer'!$A$2:$C$130,3,TRUE)</f>
        <v>1946.6304838709689</v>
      </c>
      <c r="G1145" s="8">
        <f>VLOOKUP(A1145,'Prod comer'!$A$2:$F$130,6,TRUE)</f>
        <v>538.76764516129015</v>
      </c>
      <c r="H1145" t="str">
        <f>IFERROR(VLOOKUP(A1145,P.Int!$A$1:$E$2436,5,TRUE),"")</f>
        <v/>
      </c>
      <c r="I1145">
        <v>541106</v>
      </c>
      <c r="J1145">
        <v>9377</v>
      </c>
      <c r="K1145">
        <v>550483</v>
      </c>
      <c r="L1145" t="str">
        <f>IFERROR(VLOOKUP(A1145,'Iny SPEC'!$A$1:$B$3068,2,FALSE),"")</f>
        <v/>
      </c>
      <c r="M1145">
        <f t="shared" si="17"/>
        <v>0</v>
      </c>
    </row>
    <row r="1146" spans="1:13" x14ac:dyDescent="0.2">
      <c r="A1146" s="1">
        <v>42577</v>
      </c>
      <c r="B1146" t="s">
        <v>3</v>
      </c>
      <c r="C1146" s="6">
        <v>4.7573583756979803</v>
      </c>
      <c r="D1146" s="6">
        <f>VLOOKUP(A1146,'PPP - Resi'!$E$1:$G$3927,2,FALSE)</f>
        <v>5.8973625883227996</v>
      </c>
      <c r="E1146" s="7">
        <f>VLOOKUP(A1146,Embalses!$A$1:$B$4292,2,FALSE)</f>
        <v>0.66431322248292002</v>
      </c>
      <c r="F1146" s="8">
        <f>VLOOKUP(A1146,'Prod comer'!$A$2:$C$130,2,TRUE)</f>
        <v>480.51912903225809</v>
      </c>
      <c r="G1146" s="8">
        <f>VLOOKUP(A1146,'Prod comer'!$A$2:$F$130,5,TRUE)</f>
        <v>465.21558894606511</v>
      </c>
      <c r="H1146" t="str">
        <f>IFERROR(VLOOKUP(A1146,P.Int!$A$1:$E$2436,5,TRUE),"")</f>
        <v/>
      </c>
      <c r="I1146">
        <v>344321</v>
      </c>
      <c r="J1146">
        <v>0</v>
      </c>
      <c r="K1146">
        <v>344321</v>
      </c>
      <c r="L1146" t="str">
        <f>IFERROR(VLOOKUP(A1146,'Iny SPEC'!$A$1:$B$3068,2,FALSE),"")</f>
        <v/>
      </c>
      <c r="M1146">
        <f t="shared" si="17"/>
        <v>0</v>
      </c>
    </row>
    <row r="1147" spans="1:13" x14ac:dyDescent="0.2">
      <c r="A1147" s="1">
        <v>42577</v>
      </c>
      <c r="B1147" t="s">
        <v>4</v>
      </c>
      <c r="C1147" s="6">
        <v>4.1935839633328298</v>
      </c>
      <c r="D1147" s="6">
        <f>VLOOKUP(A1147,'PPP - Resi'!$I$2:$K$3928,2,FALSE)</f>
        <v>5.0306293220114098</v>
      </c>
      <c r="E1147" s="7">
        <f>VLOOKUP(A1147,Embalses!$D$1:$E$4292,2,FALSE)</f>
        <v>0.56264926076168176</v>
      </c>
      <c r="F1147" s="8">
        <f>VLOOKUP(A1147,'Prod comer'!$A$2:$C$130,3,TRUE)</f>
        <v>1946.6304838709689</v>
      </c>
      <c r="G1147" s="8">
        <f>VLOOKUP(A1147,'Prod comer'!$A$2:$F$130,6,TRUE)</f>
        <v>538.76764516129015</v>
      </c>
      <c r="H1147" t="str">
        <f>IFERROR(VLOOKUP(A1147,P.Int!$A$1:$E$2436,5,TRUE),"")</f>
        <v/>
      </c>
      <c r="I1147">
        <v>542644</v>
      </c>
      <c r="J1147">
        <v>199</v>
      </c>
      <c r="K1147">
        <v>542843</v>
      </c>
      <c r="L1147" t="str">
        <f>IFERROR(VLOOKUP(A1147,'Iny SPEC'!$A$1:$B$3068,2,FALSE),"")</f>
        <v/>
      </c>
      <c r="M1147">
        <f t="shared" si="17"/>
        <v>0</v>
      </c>
    </row>
    <row r="1148" spans="1:13" x14ac:dyDescent="0.2">
      <c r="A1148" s="1">
        <v>42578</v>
      </c>
      <c r="B1148" t="s">
        <v>3</v>
      </c>
      <c r="C1148" s="6">
        <v>4.7573583756979803</v>
      </c>
      <c r="D1148" s="6">
        <f>VLOOKUP(A1148,'PPP - Resi'!$E$1:$G$3927,2,FALSE)</f>
        <v>5.8973625883227996</v>
      </c>
      <c r="E1148" s="7">
        <f>VLOOKUP(A1148,Embalses!$A$1:$B$4292,2,FALSE)</f>
        <v>0.65088139790009802</v>
      </c>
      <c r="F1148" s="8">
        <f>VLOOKUP(A1148,'Prod comer'!$A$2:$C$130,2,TRUE)</f>
        <v>480.51912903225809</v>
      </c>
      <c r="G1148" s="8">
        <f>VLOOKUP(A1148,'Prod comer'!$A$2:$F$130,5,TRUE)</f>
        <v>465.21558894606511</v>
      </c>
      <c r="H1148" t="str">
        <f>IFERROR(VLOOKUP(A1148,P.Int!$A$1:$E$2436,5,TRUE),"")</f>
        <v/>
      </c>
      <c r="I1148">
        <v>352980</v>
      </c>
      <c r="J1148">
        <v>0</v>
      </c>
      <c r="K1148">
        <v>352980</v>
      </c>
      <c r="L1148" t="str">
        <f>IFERROR(VLOOKUP(A1148,'Iny SPEC'!$A$1:$B$3068,2,FALSE),"")</f>
        <v/>
      </c>
      <c r="M1148">
        <f t="shared" si="17"/>
        <v>0</v>
      </c>
    </row>
    <row r="1149" spans="1:13" x14ac:dyDescent="0.2">
      <c r="A1149" s="1">
        <v>42578</v>
      </c>
      <c r="B1149" t="s">
        <v>4</v>
      </c>
      <c r="C1149" s="6">
        <v>4.1935839633328298</v>
      </c>
      <c r="D1149" s="6">
        <f>VLOOKUP(A1149,'PPP - Resi'!$I$2:$K$3928,2,FALSE)</f>
        <v>5.0306293220114098</v>
      </c>
      <c r="E1149" s="7">
        <f>VLOOKUP(A1149,Embalses!$D$1:$E$4292,2,FALSE)</f>
        <v>0.5571537633406467</v>
      </c>
      <c r="F1149" s="8">
        <f>VLOOKUP(A1149,'Prod comer'!$A$2:$C$130,3,TRUE)</f>
        <v>1946.6304838709689</v>
      </c>
      <c r="G1149" s="8">
        <f>VLOOKUP(A1149,'Prod comer'!$A$2:$F$130,6,TRUE)</f>
        <v>538.76764516129015</v>
      </c>
      <c r="H1149" t="str">
        <f>IFERROR(VLOOKUP(A1149,P.Int!$A$1:$E$2436,5,TRUE),"")</f>
        <v/>
      </c>
      <c r="I1149">
        <v>556056</v>
      </c>
      <c r="J1149">
        <v>0</v>
      </c>
      <c r="K1149">
        <v>556056</v>
      </c>
      <c r="L1149" t="str">
        <f>IFERROR(VLOOKUP(A1149,'Iny SPEC'!$A$1:$B$3068,2,FALSE),"")</f>
        <v/>
      </c>
      <c r="M1149">
        <f t="shared" si="17"/>
        <v>0</v>
      </c>
    </row>
    <row r="1150" spans="1:13" x14ac:dyDescent="0.2">
      <c r="A1150" s="1">
        <v>42579</v>
      </c>
      <c r="B1150" t="s">
        <v>3</v>
      </c>
      <c r="C1150" s="6">
        <v>4.7573583756979803</v>
      </c>
      <c r="D1150" s="6">
        <f>VLOOKUP(A1150,'PPP - Resi'!$E$1:$G$3927,2,FALSE)</f>
        <v>5.8973625883227996</v>
      </c>
      <c r="E1150" s="7">
        <f>VLOOKUP(A1150,Embalses!$A$1:$B$4292,2,FALSE)</f>
        <v>0.64027795425048295</v>
      </c>
      <c r="F1150" s="8">
        <f>VLOOKUP(A1150,'Prod comer'!$A$2:$C$130,2,TRUE)</f>
        <v>480.51912903225809</v>
      </c>
      <c r="G1150" s="8">
        <f>VLOOKUP(A1150,'Prod comer'!$A$2:$F$130,5,TRUE)</f>
        <v>465.21558894606511</v>
      </c>
      <c r="H1150" t="str">
        <f>IFERROR(VLOOKUP(A1150,P.Int!$A$1:$E$2436,5,TRUE),"")</f>
        <v/>
      </c>
      <c r="I1150">
        <v>360116</v>
      </c>
      <c r="J1150">
        <v>0</v>
      </c>
      <c r="K1150">
        <v>360116</v>
      </c>
      <c r="L1150" t="str">
        <f>IFERROR(VLOOKUP(A1150,'Iny SPEC'!$A$1:$B$3068,2,FALSE),"")</f>
        <v/>
      </c>
      <c r="M1150">
        <f t="shared" si="17"/>
        <v>0</v>
      </c>
    </row>
    <row r="1151" spans="1:13" x14ac:dyDescent="0.2">
      <c r="A1151" s="1">
        <v>42579</v>
      </c>
      <c r="B1151" t="s">
        <v>4</v>
      </c>
      <c r="C1151" s="6">
        <v>4.1935839633328298</v>
      </c>
      <c r="D1151" s="6">
        <f>VLOOKUP(A1151,'PPP - Resi'!$I$2:$K$3928,2,FALSE)</f>
        <v>5.0306293220114098</v>
      </c>
      <c r="E1151" s="7">
        <f>VLOOKUP(A1151,Embalses!$D$1:$E$4292,2,FALSE)</f>
        <v>0.55515975710045529</v>
      </c>
      <c r="F1151" s="8">
        <f>VLOOKUP(A1151,'Prod comer'!$A$2:$C$130,3,TRUE)</f>
        <v>1946.6304838709689</v>
      </c>
      <c r="G1151" s="8">
        <f>VLOOKUP(A1151,'Prod comer'!$A$2:$F$130,6,TRUE)</f>
        <v>538.76764516129015</v>
      </c>
      <c r="H1151" t="str">
        <f>IFERROR(VLOOKUP(A1151,P.Int!$A$1:$E$2436,5,TRUE),"")</f>
        <v/>
      </c>
      <c r="I1151">
        <v>564939</v>
      </c>
      <c r="J1151">
        <v>0</v>
      </c>
      <c r="K1151">
        <v>564939</v>
      </c>
      <c r="L1151" t="str">
        <f>IFERROR(VLOOKUP(A1151,'Iny SPEC'!$A$1:$B$3068,2,FALSE),"")</f>
        <v/>
      </c>
      <c r="M1151">
        <f t="shared" si="17"/>
        <v>0</v>
      </c>
    </row>
    <row r="1152" spans="1:13" x14ac:dyDescent="0.2">
      <c r="A1152" s="1">
        <v>42580</v>
      </c>
      <c r="B1152" t="s">
        <v>3</v>
      </c>
      <c r="C1152" s="6">
        <v>4.7573583756979803</v>
      </c>
      <c r="D1152" s="6">
        <f>VLOOKUP(A1152,'PPP - Resi'!$E$1:$G$3927,2,FALSE)</f>
        <v>5.8973625883227996</v>
      </c>
      <c r="E1152" s="7">
        <f>VLOOKUP(A1152,Embalses!$A$1:$B$4292,2,FALSE)</f>
        <v>0.62996734008650901</v>
      </c>
      <c r="F1152" s="8">
        <f>VLOOKUP(A1152,'Prod comer'!$A$2:$C$130,2,TRUE)</f>
        <v>480.51912903225809</v>
      </c>
      <c r="G1152" s="8">
        <f>VLOOKUP(A1152,'Prod comer'!$A$2:$F$130,5,TRUE)</f>
        <v>465.21558894606511</v>
      </c>
      <c r="H1152" t="str">
        <f>IFERROR(VLOOKUP(A1152,P.Int!$A$1:$E$2436,5,TRUE),"")</f>
        <v/>
      </c>
      <c r="I1152">
        <v>355575</v>
      </c>
      <c r="J1152">
        <v>0</v>
      </c>
      <c r="K1152">
        <v>355575</v>
      </c>
      <c r="L1152" t="str">
        <f>IFERROR(VLOOKUP(A1152,'Iny SPEC'!$A$1:$B$3068,2,FALSE),"")</f>
        <v/>
      </c>
      <c r="M1152">
        <f t="shared" si="17"/>
        <v>0</v>
      </c>
    </row>
    <row r="1153" spans="1:13" x14ac:dyDescent="0.2">
      <c r="A1153" s="1">
        <v>42580</v>
      </c>
      <c r="B1153" t="s">
        <v>4</v>
      </c>
      <c r="C1153" s="6">
        <v>4.1935839633328298</v>
      </c>
      <c r="D1153" s="6">
        <f>VLOOKUP(A1153,'PPP - Resi'!$I$2:$K$3928,2,FALSE)</f>
        <v>5.0306293220114098</v>
      </c>
      <c r="E1153" s="7">
        <f>VLOOKUP(A1153,Embalses!$D$1:$E$4292,2,FALSE)</f>
        <v>0.54042231947001851</v>
      </c>
      <c r="F1153" s="8">
        <f>VLOOKUP(A1153,'Prod comer'!$A$2:$C$130,3,TRUE)</f>
        <v>1946.6304838709689</v>
      </c>
      <c r="G1153" s="8">
        <f>VLOOKUP(A1153,'Prod comer'!$A$2:$F$130,6,TRUE)</f>
        <v>538.76764516129015</v>
      </c>
      <c r="H1153" t="str">
        <f>IFERROR(VLOOKUP(A1153,P.Int!$A$1:$E$2436,5,TRUE),"")</f>
        <v/>
      </c>
      <c r="I1153">
        <v>535465</v>
      </c>
      <c r="J1153">
        <v>0</v>
      </c>
      <c r="K1153">
        <v>535465</v>
      </c>
      <c r="L1153" t="str">
        <f>IFERROR(VLOOKUP(A1153,'Iny SPEC'!$A$1:$B$3068,2,FALSE),"")</f>
        <v/>
      </c>
      <c r="M1153">
        <f t="shared" si="17"/>
        <v>0</v>
      </c>
    </row>
    <row r="1154" spans="1:13" x14ac:dyDescent="0.2">
      <c r="A1154" s="1">
        <v>42581</v>
      </c>
      <c r="B1154" t="s">
        <v>3</v>
      </c>
      <c r="C1154" s="6">
        <v>4.7573583756979803</v>
      </c>
      <c r="D1154" s="6">
        <f>VLOOKUP(A1154,'PPP - Resi'!$E$1:$G$3927,2,FALSE)</f>
        <v>5.8973625883227996</v>
      </c>
      <c r="E1154" s="7">
        <f>VLOOKUP(A1154,Embalses!$A$1:$B$4292,2,FALSE)</f>
        <v>0.62833792623185403</v>
      </c>
      <c r="F1154" s="8">
        <f>VLOOKUP(A1154,'Prod comer'!$A$2:$C$130,2,TRUE)</f>
        <v>480.51912903225809</v>
      </c>
      <c r="G1154" s="8">
        <f>VLOOKUP(A1154,'Prod comer'!$A$2:$F$130,5,TRUE)</f>
        <v>465.21558894606511</v>
      </c>
      <c r="H1154" t="str">
        <f>IFERROR(VLOOKUP(A1154,P.Int!$A$1:$E$2436,5,TRUE),"")</f>
        <v/>
      </c>
      <c r="I1154">
        <v>303592</v>
      </c>
      <c r="J1154">
        <v>0</v>
      </c>
      <c r="K1154">
        <v>303592</v>
      </c>
      <c r="L1154" t="str">
        <f>IFERROR(VLOOKUP(A1154,'Iny SPEC'!$A$1:$B$3068,2,FALSE),"")</f>
        <v/>
      </c>
      <c r="M1154">
        <f t="shared" si="17"/>
        <v>0</v>
      </c>
    </row>
    <row r="1155" spans="1:13" x14ac:dyDescent="0.2">
      <c r="A1155" s="1">
        <v>42581</v>
      </c>
      <c r="B1155" t="s">
        <v>4</v>
      </c>
      <c r="C1155" s="6">
        <v>4.1935839633328298</v>
      </c>
      <c r="D1155" s="6">
        <f>VLOOKUP(A1155,'PPP - Resi'!$I$2:$K$3928,2,FALSE)</f>
        <v>5.0306293220114098</v>
      </c>
      <c r="E1155" s="7">
        <f>VLOOKUP(A1155,Embalses!$D$1:$E$4292,2,FALSE)</f>
        <v>0.53401986389694878</v>
      </c>
      <c r="F1155" s="8">
        <f>VLOOKUP(A1155,'Prod comer'!$A$2:$C$130,3,TRUE)</f>
        <v>1946.6304838709689</v>
      </c>
      <c r="G1155" s="8">
        <f>VLOOKUP(A1155,'Prod comer'!$A$2:$F$130,6,TRUE)</f>
        <v>538.76764516129015</v>
      </c>
      <c r="H1155" t="str">
        <f>IFERROR(VLOOKUP(A1155,P.Int!$A$1:$E$2436,5,TRUE),"")</f>
        <v/>
      </c>
      <c r="I1155">
        <v>525396</v>
      </c>
      <c r="J1155">
        <v>0</v>
      </c>
      <c r="K1155">
        <v>525396</v>
      </c>
      <c r="L1155" t="str">
        <f>IFERROR(VLOOKUP(A1155,'Iny SPEC'!$A$1:$B$3068,2,FALSE),"")</f>
        <v/>
      </c>
      <c r="M1155">
        <f t="shared" ref="M1155:M1218" si="18">IF(A1155&gt;DATE(2024,11,30),1,0)</f>
        <v>0</v>
      </c>
    </row>
    <row r="1156" spans="1:13" x14ac:dyDescent="0.2">
      <c r="A1156" s="1">
        <v>42582</v>
      </c>
      <c r="B1156" t="s">
        <v>3</v>
      </c>
      <c r="C1156" s="6">
        <v>4.7573583756979803</v>
      </c>
      <c r="D1156" s="6">
        <f>VLOOKUP(A1156,'PPP - Resi'!$E$1:$G$3927,2,FALSE)</f>
        <v>5.8973625883227996</v>
      </c>
      <c r="E1156" s="7">
        <f>VLOOKUP(A1156,Embalses!$A$1:$B$4292,2,FALSE)</f>
        <v>0.61875624383471395</v>
      </c>
      <c r="F1156" s="8">
        <f>VLOOKUP(A1156,'Prod comer'!$A$2:$C$130,2,TRUE)</f>
        <v>480.51912903225809</v>
      </c>
      <c r="G1156" s="8">
        <f>VLOOKUP(A1156,'Prod comer'!$A$2:$F$130,5,TRUE)</f>
        <v>465.21558894606511</v>
      </c>
      <c r="H1156" t="str">
        <f>IFERROR(VLOOKUP(A1156,P.Int!$A$1:$E$2436,5,TRUE),"")</f>
        <v/>
      </c>
      <c r="I1156">
        <v>295822</v>
      </c>
      <c r="J1156">
        <v>0</v>
      </c>
      <c r="K1156">
        <v>295822</v>
      </c>
      <c r="L1156" t="str">
        <f>IFERROR(VLOOKUP(A1156,'Iny SPEC'!$A$1:$B$3068,2,FALSE),"")</f>
        <v/>
      </c>
      <c r="M1156">
        <f t="shared" si="18"/>
        <v>0</v>
      </c>
    </row>
    <row r="1157" spans="1:13" x14ac:dyDescent="0.2">
      <c r="A1157" s="1">
        <v>42582</v>
      </c>
      <c r="B1157" t="s">
        <v>4</v>
      </c>
      <c r="C1157" s="6">
        <v>4.1935839633328298</v>
      </c>
      <c r="D1157" s="6">
        <f>VLOOKUP(A1157,'PPP - Resi'!$I$2:$K$3928,2,FALSE)</f>
        <v>5.0306293220114098</v>
      </c>
      <c r="E1157" s="7">
        <f>VLOOKUP(A1157,Embalses!$D$1:$E$4292,2,FALSE)</f>
        <v>0.54411654489546901</v>
      </c>
      <c r="F1157" s="8">
        <f>VLOOKUP(A1157,'Prod comer'!$A$2:$C$130,3,TRUE)</f>
        <v>1946.6304838709689</v>
      </c>
      <c r="G1157" s="8">
        <f>VLOOKUP(A1157,'Prod comer'!$A$2:$F$130,6,TRUE)</f>
        <v>538.76764516129015</v>
      </c>
      <c r="H1157" t="str">
        <f>IFERROR(VLOOKUP(A1157,P.Int!$A$1:$E$2436,5,TRUE),"")</f>
        <v/>
      </c>
      <c r="I1157">
        <v>474198</v>
      </c>
      <c r="J1157">
        <v>0</v>
      </c>
      <c r="K1157">
        <v>474198</v>
      </c>
      <c r="L1157" t="str">
        <f>IFERROR(VLOOKUP(A1157,'Iny SPEC'!$A$1:$B$3068,2,FALSE),"")</f>
        <v/>
      </c>
      <c r="M1157">
        <f t="shared" si="18"/>
        <v>0</v>
      </c>
    </row>
    <row r="1158" spans="1:13" x14ac:dyDescent="0.2">
      <c r="A1158" s="1">
        <v>42583</v>
      </c>
      <c r="B1158" t="s">
        <v>3</v>
      </c>
      <c r="C1158" s="6">
        <v>4.7668628871888696</v>
      </c>
      <c r="D1158" s="6">
        <f>VLOOKUP(A1158,'PPP - Resi'!$E$1:$G$3927,2,FALSE)</f>
        <v>5.8973625883227996</v>
      </c>
      <c r="E1158" s="7">
        <f>VLOOKUP(A1158,Embalses!$A$1:$B$4292,2,FALSE)</f>
        <v>0.618115914980918</v>
      </c>
      <c r="F1158" s="8">
        <f>VLOOKUP(A1158,'Prod comer'!$A$2:$C$130,2,TRUE)</f>
        <v>487.47941935483868</v>
      </c>
      <c r="G1158" s="8">
        <f>VLOOKUP(A1158,'Prod comer'!$A$2:$F$130,5,TRUE)</f>
        <v>471.88851612903227</v>
      </c>
      <c r="H1158" t="str">
        <f>IFERROR(VLOOKUP(A1158,P.Int!$A$1:$E$2436,5,TRUE),"")</f>
        <v/>
      </c>
      <c r="I1158">
        <v>361754</v>
      </c>
      <c r="J1158">
        <v>0</v>
      </c>
      <c r="K1158">
        <v>361754</v>
      </c>
      <c r="L1158" t="str">
        <f>IFERROR(VLOOKUP(A1158,'Iny SPEC'!$A$1:$B$3068,2,FALSE),"")</f>
        <v/>
      </c>
      <c r="M1158">
        <f t="shared" si="18"/>
        <v>0</v>
      </c>
    </row>
    <row r="1159" spans="1:13" x14ac:dyDescent="0.2">
      <c r="A1159" s="1">
        <v>42583</v>
      </c>
      <c r="B1159" t="s">
        <v>4</v>
      </c>
      <c r="C1159" s="6">
        <v>4.1641733832622601</v>
      </c>
      <c r="D1159" s="6">
        <f>VLOOKUP(A1159,'PPP - Resi'!$I$2:$K$3928,2,FALSE)</f>
        <v>4.9700699019486203</v>
      </c>
      <c r="E1159" s="7">
        <f>VLOOKUP(A1159,Embalses!$D$1:$E$4292,2,FALSE)</f>
        <v>0.54389276858539071</v>
      </c>
      <c r="F1159" s="8">
        <f>VLOOKUP(A1159,'Prod comer'!$A$2:$C$130,3,TRUE)</f>
        <v>1971.9334516129038</v>
      </c>
      <c r="G1159" s="8">
        <f>VLOOKUP(A1159,'Prod comer'!$A$2:$F$130,6,TRUE)</f>
        <v>563.66180645161285</v>
      </c>
      <c r="H1159" t="str">
        <f>IFERROR(VLOOKUP(A1159,P.Int!$A$1:$E$2436,5,TRUE),"")</f>
        <v/>
      </c>
      <c r="I1159">
        <v>526795</v>
      </c>
      <c r="J1159">
        <v>0</v>
      </c>
      <c r="K1159">
        <v>526795</v>
      </c>
      <c r="L1159" t="str">
        <f>IFERROR(VLOOKUP(A1159,'Iny SPEC'!$A$1:$B$3068,2,FALSE),"")</f>
        <v/>
      </c>
      <c r="M1159">
        <f t="shared" si="18"/>
        <v>0</v>
      </c>
    </row>
    <row r="1160" spans="1:13" x14ac:dyDescent="0.2">
      <c r="A1160" s="1">
        <v>42584</v>
      </c>
      <c r="B1160" t="s">
        <v>3</v>
      </c>
      <c r="C1160" s="6">
        <v>4.7668628871888696</v>
      </c>
      <c r="D1160" s="6">
        <f>VLOOKUP(A1160,'PPP - Resi'!$E$1:$G$3927,2,FALSE)</f>
        <v>5.8973625883227996</v>
      </c>
      <c r="E1160" s="7">
        <f>VLOOKUP(A1160,Embalses!$A$1:$B$4292,2,FALSE)</f>
        <v>0.60729379180125198</v>
      </c>
      <c r="F1160" s="8">
        <f>VLOOKUP(A1160,'Prod comer'!$A$2:$C$130,2,TRUE)</f>
        <v>487.47941935483868</v>
      </c>
      <c r="G1160" s="8">
        <f>VLOOKUP(A1160,'Prod comer'!$A$2:$F$130,5,TRUE)</f>
        <v>471.88851612903227</v>
      </c>
      <c r="H1160" t="str">
        <f>IFERROR(VLOOKUP(A1160,P.Int!$A$1:$E$2436,5,TRUE),"")</f>
        <v/>
      </c>
      <c r="I1160">
        <v>357754</v>
      </c>
      <c r="J1160">
        <v>0</v>
      </c>
      <c r="K1160">
        <v>357754</v>
      </c>
      <c r="L1160" t="str">
        <f>IFERROR(VLOOKUP(A1160,'Iny SPEC'!$A$1:$B$3068,2,FALSE),"")</f>
        <v/>
      </c>
      <c r="M1160">
        <f t="shared" si="18"/>
        <v>0</v>
      </c>
    </row>
    <row r="1161" spans="1:13" x14ac:dyDescent="0.2">
      <c r="A1161" s="1">
        <v>42584</v>
      </c>
      <c r="B1161" t="s">
        <v>4</v>
      </c>
      <c r="C1161" s="6">
        <v>4.1641733832622601</v>
      </c>
      <c r="D1161" s="6">
        <f>VLOOKUP(A1161,'PPP - Resi'!$I$2:$K$3928,2,FALSE)</f>
        <v>4.9700699019486203</v>
      </c>
      <c r="E1161" s="7">
        <f>VLOOKUP(A1161,Embalses!$D$1:$E$4292,2,FALSE)</f>
        <v>0.53686266124462445</v>
      </c>
      <c r="F1161" s="8">
        <f>VLOOKUP(A1161,'Prod comer'!$A$2:$C$130,3,TRUE)</f>
        <v>1971.9334516129038</v>
      </c>
      <c r="G1161" s="8">
        <f>VLOOKUP(A1161,'Prod comer'!$A$2:$F$130,6,TRUE)</f>
        <v>563.66180645161285</v>
      </c>
      <c r="H1161" t="str">
        <f>IFERROR(VLOOKUP(A1161,P.Int!$A$1:$E$2436,5,TRUE),"")</f>
        <v/>
      </c>
      <c r="I1161">
        <v>543625</v>
      </c>
      <c r="J1161">
        <v>0</v>
      </c>
      <c r="K1161">
        <v>543625</v>
      </c>
      <c r="L1161" t="str">
        <f>IFERROR(VLOOKUP(A1161,'Iny SPEC'!$A$1:$B$3068,2,FALSE),"")</f>
        <v/>
      </c>
      <c r="M1161">
        <f t="shared" si="18"/>
        <v>0</v>
      </c>
    </row>
    <row r="1162" spans="1:13" x14ac:dyDescent="0.2">
      <c r="A1162" s="1">
        <v>42585</v>
      </c>
      <c r="B1162" t="s">
        <v>3</v>
      </c>
      <c r="C1162" s="6">
        <v>4.7668628871888696</v>
      </c>
      <c r="D1162" s="6">
        <f>VLOOKUP(A1162,'PPP - Resi'!$E$1:$G$3927,2,FALSE)</f>
        <v>5.8973625883227996</v>
      </c>
      <c r="E1162" s="7">
        <f>VLOOKUP(A1162,Embalses!$A$1:$B$4292,2,FALSE)</f>
        <v>0.61076375836716301</v>
      </c>
      <c r="F1162" s="8">
        <f>VLOOKUP(A1162,'Prod comer'!$A$2:$C$130,2,TRUE)</f>
        <v>487.47941935483868</v>
      </c>
      <c r="G1162" s="8">
        <f>VLOOKUP(A1162,'Prod comer'!$A$2:$F$130,5,TRUE)</f>
        <v>471.88851612903227</v>
      </c>
      <c r="H1162" t="str">
        <f>IFERROR(VLOOKUP(A1162,P.Int!$A$1:$E$2436,5,TRUE),"")</f>
        <v/>
      </c>
      <c r="I1162">
        <v>382494</v>
      </c>
      <c r="J1162">
        <v>0</v>
      </c>
      <c r="K1162">
        <v>382494</v>
      </c>
      <c r="L1162" t="str">
        <f>IFERROR(VLOOKUP(A1162,'Iny SPEC'!$A$1:$B$3068,2,FALSE),"")</f>
        <v/>
      </c>
      <c r="M1162">
        <f t="shared" si="18"/>
        <v>0</v>
      </c>
    </row>
    <row r="1163" spans="1:13" x14ac:dyDescent="0.2">
      <c r="A1163" s="1">
        <v>42585</v>
      </c>
      <c r="B1163" t="s">
        <v>4</v>
      </c>
      <c r="C1163" s="6">
        <v>4.1641733832622601</v>
      </c>
      <c r="D1163" s="6">
        <f>VLOOKUP(A1163,'PPP - Resi'!$I$2:$K$3928,2,FALSE)</f>
        <v>4.9700699019486203</v>
      </c>
      <c r="E1163" s="7">
        <f>VLOOKUP(A1163,Embalses!$D$1:$E$4292,2,FALSE)</f>
        <v>0.53439449725420252</v>
      </c>
      <c r="F1163" s="8">
        <f>VLOOKUP(A1163,'Prod comer'!$A$2:$C$130,3,TRUE)</f>
        <v>1971.9334516129038</v>
      </c>
      <c r="G1163" s="8">
        <f>VLOOKUP(A1163,'Prod comer'!$A$2:$F$130,6,TRUE)</f>
        <v>563.66180645161285</v>
      </c>
      <c r="H1163" t="str">
        <f>IFERROR(VLOOKUP(A1163,P.Int!$A$1:$E$2436,5,TRUE),"")</f>
        <v/>
      </c>
      <c r="I1163">
        <v>533252</v>
      </c>
      <c r="J1163">
        <v>0</v>
      </c>
      <c r="K1163">
        <v>533252</v>
      </c>
      <c r="L1163" t="str">
        <f>IFERROR(VLOOKUP(A1163,'Iny SPEC'!$A$1:$B$3068,2,FALSE),"")</f>
        <v/>
      </c>
      <c r="M1163">
        <f t="shared" si="18"/>
        <v>0</v>
      </c>
    </row>
    <row r="1164" spans="1:13" x14ac:dyDescent="0.2">
      <c r="A1164" s="1">
        <v>42586</v>
      </c>
      <c r="B1164" t="s">
        <v>3</v>
      </c>
      <c r="C1164" s="6">
        <v>4.7709695111905601</v>
      </c>
      <c r="D1164" s="6">
        <f>VLOOKUP(A1164,'PPP - Resi'!$E$1:$G$3927,2,FALSE)</f>
        <v>5.8973625883227996</v>
      </c>
      <c r="E1164" s="7">
        <f>VLOOKUP(A1164,Embalses!$A$1:$B$4292,2,FALSE)</f>
        <v>0.62022353321019397</v>
      </c>
      <c r="F1164" s="8">
        <f>VLOOKUP(A1164,'Prod comer'!$A$2:$C$130,2,TRUE)</f>
        <v>487.47941935483868</v>
      </c>
      <c r="G1164" s="8">
        <f>VLOOKUP(A1164,'Prod comer'!$A$2:$F$130,5,TRUE)</f>
        <v>471.88851612903227</v>
      </c>
      <c r="H1164" t="str">
        <f>IFERROR(VLOOKUP(A1164,P.Int!$A$1:$E$2436,5,TRUE),"")</f>
        <v/>
      </c>
      <c r="I1164">
        <v>364670</v>
      </c>
      <c r="J1164">
        <v>0</v>
      </c>
      <c r="K1164">
        <v>364670</v>
      </c>
      <c r="L1164" t="str">
        <f>IFERROR(VLOOKUP(A1164,'Iny SPEC'!$A$1:$B$3068,2,FALSE),"")</f>
        <v/>
      </c>
      <c r="M1164">
        <f t="shared" si="18"/>
        <v>0</v>
      </c>
    </row>
    <row r="1165" spans="1:13" x14ac:dyDescent="0.2">
      <c r="A1165" s="1">
        <v>42586</v>
      </c>
      <c r="B1165" t="s">
        <v>4</v>
      </c>
      <c r="C1165" s="6">
        <v>4.1641733832622601</v>
      </c>
      <c r="D1165" s="6">
        <f>VLOOKUP(A1165,'PPP - Resi'!$I$2:$K$3928,2,FALSE)</f>
        <v>4.9700699019486203</v>
      </c>
      <c r="E1165" s="7">
        <f>VLOOKUP(A1165,Embalses!$D$1:$E$4292,2,FALSE)</f>
        <v>0.54316678920480999</v>
      </c>
      <c r="F1165" s="8">
        <f>VLOOKUP(A1165,'Prod comer'!$A$2:$C$130,3,TRUE)</f>
        <v>1971.9334516129038</v>
      </c>
      <c r="G1165" s="8">
        <f>VLOOKUP(A1165,'Prod comer'!$A$2:$F$130,6,TRUE)</f>
        <v>563.66180645161285</v>
      </c>
      <c r="H1165" t="str">
        <f>IFERROR(VLOOKUP(A1165,P.Int!$A$1:$E$2436,5,TRUE),"")</f>
        <v/>
      </c>
      <c r="I1165">
        <v>562358</v>
      </c>
      <c r="J1165">
        <v>0</v>
      </c>
      <c r="K1165">
        <v>562358</v>
      </c>
      <c r="L1165" t="str">
        <f>IFERROR(VLOOKUP(A1165,'Iny SPEC'!$A$1:$B$3068,2,FALSE),"")</f>
        <v/>
      </c>
      <c r="M1165">
        <f t="shared" si="18"/>
        <v>0</v>
      </c>
    </row>
    <row r="1166" spans="1:13" x14ac:dyDescent="0.2">
      <c r="A1166" s="1">
        <v>42587</v>
      </c>
      <c r="B1166" t="s">
        <v>3</v>
      </c>
      <c r="C1166" s="6">
        <v>4.7709695111905601</v>
      </c>
      <c r="D1166" s="6">
        <f>VLOOKUP(A1166,'PPP - Resi'!$E$1:$G$3927,2,FALSE)</f>
        <v>5.8973625883227996</v>
      </c>
      <c r="E1166" s="7">
        <f>VLOOKUP(A1166,Embalses!$A$1:$B$4292,2,FALSE)</f>
        <v>0.62012613284479801</v>
      </c>
      <c r="F1166" s="8">
        <f>VLOOKUP(A1166,'Prod comer'!$A$2:$C$130,2,TRUE)</f>
        <v>487.47941935483868</v>
      </c>
      <c r="G1166" s="8">
        <f>VLOOKUP(A1166,'Prod comer'!$A$2:$F$130,5,TRUE)</f>
        <v>471.88851612903227</v>
      </c>
      <c r="H1166" t="str">
        <f>IFERROR(VLOOKUP(A1166,P.Int!$A$1:$E$2436,5,TRUE),"")</f>
        <v/>
      </c>
      <c r="I1166">
        <v>348229</v>
      </c>
      <c r="J1166">
        <v>0</v>
      </c>
      <c r="K1166">
        <v>348229</v>
      </c>
      <c r="L1166" t="str">
        <f>IFERROR(VLOOKUP(A1166,'Iny SPEC'!$A$1:$B$3068,2,FALSE),"")</f>
        <v/>
      </c>
      <c r="M1166">
        <f t="shared" si="18"/>
        <v>0</v>
      </c>
    </row>
    <row r="1167" spans="1:13" x14ac:dyDescent="0.2">
      <c r="A1167" s="1">
        <v>42587</v>
      </c>
      <c r="B1167" t="s">
        <v>4</v>
      </c>
      <c r="C1167" s="6">
        <v>4.1641733832622601</v>
      </c>
      <c r="D1167" s="6">
        <f>VLOOKUP(A1167,'PPP - Resi'!$I$2:$K$3928,2,FALSE)</f>
        <v>4.9700699019486203</v>
      </c>
      <c r="E1167" s="7">
        <f>VLOOKUP(A1167,Embalses!$D$1:$E$4292,2,FALSE)</f>
        <v>0.54138028658406046</v>
      </c>
      <c r="F1167" s="8">
        <f>VLOOKUP(A1167,'Prod comer'!$A$2:$C$130,3,TRUE)</f>
        <v>1971.9334516129038</v>
      </c>
      <c r="G1167" s="8">
        <f>VLOOKUP(A1167,'Prod comer'!$A$2:$F$130,6,TRUE)</f>
        <v>563.66180645161285</v>
      </c>
      <c r="H1167" t="str">
        <f>IFERROR(VLOOKUP(A1167,P.Int!$A$1:$E$2436,5,TRUE),"")</f>
        <v/>
      </c>
      <c r="I1167">
        <v>538164</v>
      </c>
      <c r="J1167">
        <v>0</v>
      </c>
      <c r="K1167">
        <v>538164</v>
      </c>
      <c r="L1167" t="str">
        <f>IFERROR(VLOOKUP(A1167,'Iny SPEC'!$A$1:$B$3068,2,FALSE),"")</f>
        <v/>
      </c>
      <c r="M1167">
        <f t="shared" si="18"/>
        <v>0</v>
      </c>
    </row>
    <row r="1168" spans="1:13" x14ac:dyDescent="0.2">
      <c r="A1168" s="1">
        <v>42588</v>
      </c>
      <c r="B1168" t="s">
        <v>3</v>
      </c>
      <c r="C1168" s="6">
        <v>4.7709695111905601</v>
      </c>
      <c r="D1168" s="6">
        <f>VLOOKUP(A1168,'PPP - Resi'!$E$1:$G$3927,2,FALSE)</f>
        <v>5.8973625883227996</v>
      </c>
      <c r="E1168" s="7">
        <f>VLOOKUP(A1168,Embalses!$A$1:$B$4292,2,FALSE)</f>
        <v>0.61885364420011002</v>
      </c>
      <c r="F1168" s="8">
        <f>VLOOKUP(A1168,'Prod comer'!$A$2:$C$130,2,TRUE)</f>
        <v>487.47941935483868</v>
      </c>
      <c r="G1168" s="8">
        <f>VLOOKUP(A1168,'Prod comer'!$A$2:$F$130,5,TRUE)</f>
        <v>471.88851612903227</v>
      </c>
      <c r="H1168" t="str">
        <f>IFERROR(VLOOKUP(A1168,P.Int!$A$1:$E$2436,5,TRUE),"")</f>
        <v/>
      </c>
      <c r="I1168">
        <v>339441</v>
      </c>
      <c r="J1168">
        <v>0</v>
      </c>
      <c r="K1168">
        <v>339441</v>
      </c>
      <c r="L1168" t="str">
        <f>IFERROR(VLOOKUP(A1168,'Iny SPEC'!$A$1:$B$3068,2,FALSE),"")</f>
        <v/>
      </c>
      <c r="M1168">
        <f t="shared" si="18"/>
        <v>0</v>
      </c>
    </row>
    <row r="1169" spans="1:13" x14ac:dyDescent="0.2">
      <c r="A1169" s="1">
        <v>42588</v>
      </c>
      <c r="B1169" t="s">
        <v>4</v>
      </c>
      <c r="C1169" s="6">
        <v>4.1641733832622601</v>
      </c>
      <c r="D1169" s="6">
        <f>VLOOKUP(A1169,'PPP - Resi'!$I$2:$K$3928,2,FALSE)</f>
        <v>4.9700699019486203</v>
      </c>
      <c r="E1169" s="7">
        <f>VLOOKUP(A1169,Embalses!$D$1:$E$4292,2,FALSE)</f>
        <v>0.53300059517575127</v>
      </c>
      <c r="F1169" s="8">
        <f>VLOOKUP(A1169,'Prod comer'!$A$2:$C$130,3,TRUE)</f>
        <v>1971.9334516129038</v>
      </c>
      <c r="G1169" s="8">
        <f>VLOOKUP(A1169,'Prod comer'!$A$2:$F$130,6,TRUE)</f>
        <v>563.66180645161285</v>
      </c>
      <c r="H1169" t="str">
        <f>IFERROR(VLOOKUP(A1169,P.Int!$A$1:$E$2436,5,TRUE),"")</f>
        <v/>
      </c>
      <c r="I1169">
        <v>533943</v>
      </c>
      <c r="J1169">
        <v>2614</v>
      </c>
      <c r="K1169">
        <v>536557</v>
      </c>
      <c r="L1169" t="str">
        <f>IFERROR(VLOOKUP(A1169,'Iny SPEC'!$A$1:$B$3068,2,FALSE),"")</f>
        <v/>
      </c>
      <c r="M1169">
        <f t="shared" si="18"/>
        <v>0</v>
      </c>
    </row>
    <row r="1170" spans="1:13" x14ac:dyDescent="0.2">
      <c r="A1170" s="1">
        <v>42589</v>
      </c>
      <c r="B1170" t="s">
        <v>3</v>
      </c>
      <c r="C1170" s="6">
        <v>4.7709695111905601</v>
      </c>
      <c r="D1170" s="6">
        <f>VLOOKUP(A1170,'PPP - Resi'!$E$1:$G$3927,2,FALSE)</f>
        <v>5.8973625883227996</v>
      </c>
      <c r="E1170" s="7">
        <f>VLOOKUP(A1170,Embalses!$A$1:$B$4292,2,FALSE)</f>
        <v>0.61934001763763502</v>
      </c>
      <c r="F1170" s="8">
        <f>VLOOKUP(A1170,'Prod comer'!$A$2:$C$130,2,TRUE)</f>
        <v>487.47941935483868</v>
      </c>
      <c r="G1170" s="8">
        <f>VLOOKUP(A1170,'Prod comer'!$A$2:$F$130,5,TRUE)</f>
        <v>471.88851612903227</v>
      </c>
      <c r="H1170" t="str">
        <f>IFERROR(VLOOKUP(A1170,P.Int!$A$1:$E$2436,5,TRUE),"")</f>
        <v/>
      </c>
      <c r="I1170">
        <v>283124</v>
      </c>
      <c r="J1170">
        <v>0</v>
      </c>
      <c r="K1170">
        <v>283124</v>
      </c>
      <c r="L1170" t="str">
        <f>IFERROR(VLOOKUP(A1170,'Iny SPEC'!$A$1:$B$3068,2,FALSE),"")</f>
        <v/>
      </c>
      <c r="M1170">
        <f t="shared" si="18"/>
        <v>0</v>
      </c>
    </row>
    <row r="1171" spans="1:13" x14ac:dyDescent="0.2">
      <c r="A1171" s="1">
        <v>42589</v>
      </c>
      <c r="B1171" t="s">
        <v>4</v>
      </c>
      <c r="C1171" s="6">
        <v>4.1659266006843101</v>
      </c>
      <c r="D1171" s="6">
        <f>VLOOKUP(A1171,'PPP - Resi'!$I$2:$K$3928,2,FALSE)</f>
        <v>5.0207461407862102</v>
      </c>
      <c r="E1171" s="7">
        <f>VLOOKUP(A1171,Embalses!$D$1:$E$4292,2,FALSE)</f>
        <v>0.54074727699578151</v>
      </c>
      <c r="F1171" s="8">
        <f>VLOOKUP(A1171,'Prod comer'!$A$2:$C$130,3,TRUE)</f>
        <v>1971.9334516129038</v>
      </c>
      <c r="G1171" s="8">
        <f>VLOOKUP(A1171,'Prod comer'!$A$2:$F$130,6,TRUE)</f>
        <v>563.66180645161285</v>
      </c>
      <c r="H1171" t="str">
        <f>IFERROR(VLOOKUP(A1171,P.Int!$A$1:$E$2436,5,TRUE),"")</f>
        <v/>
      </c>
      <c r="I1171">
        <v>467881</v>
      </c>
      <c r="J1171">
        <v>9938</v>
      </c>
      <c r="K1171">
        <v>477819</v>
      </c>
      <c r="L1171" t="str">
        <f>IFERROR(VLOOKUP(A1171,'Iny SPEC'!$A$1:$B$3068,2,FALSE),"")</f>
        <v/>
      </c>
      <c r="M1171">
        <f t="shared" si="18"/>
        <v>0</v>
      </c>
    </row>
    <row r="1172" spans="1:13" x14ac:dyDescent="0.2">
      <c r="A1172" s="1">
        <v>42590</v>
      </c>
      <c r="B1172" t="s">
        <v>3</v>
      </c>
      <c r="C1172" s="6">
        <v>4.7709695111905601</v>
      </c>
      <c r="D1172" s="6">
        <f>VLOOKUP(A1172,'PPP - Resi'!$E$1:$G$3927,2,FALSE)</f>
        <v>5.8973625883227996</v>
      </c>
      <c r="E1172" s="7">
        <f>VLOOKUP(A1172,Embalses!$A$1:$B$4292,2,FALSE)</f>
        <v>0.61116090050219596</v>
      </c>
      <c r="F1172" s="8">
        <f>VLOOKUP(A1172,'Prod comer'!$A$2:$C$130,2,TRUE)</f>
        <v>487.47941935483868</v>
      </c>
      <c r="G1172" s="8">
        <f>VLOOKUP(A1172,'Prod comer'!$A$2:$F$130,5,TRUE)</f>
        <v>471.88851612903227</v>
      </c>
      <c r="H1172" t="str">
        <f>IFERROR(VLOOKUP(A1172,P.Int!$A$1:$E$2436,5,TRUE),"")</f>
        <v/>
      </c>
      <c r="I1172">
        <v>334031</v>
      </c>
      <c r="J1172">
        <v>0</v>
      </c>
      <c r="K1172">
        <v>334031</v>
      </c>
      <c r="L1172" t="str">
        <f>IFERROR(VLOOKUP(A1172,'Iny SPEC'!$A$1:$B$3068,2,FALSE),"")</f>
        <v/>
      </c>
      <c r="M1172">
        <f t="shared" si="18"/>
        <v>0</v>
      </c>
    </row>
    <row r="1173" spans="1:13" x14ac:dyDescent="0.2">
      <c r="A1173" s="1">
        <v>42590</v>
      </c>
      <c r="B1173" t="s">
        <v>4</v>
      </c>
      <c r="C1173" s="6">
        <v>4.1659266006843101</v>
      </c>
      <c r="D1173" s="6">
        <f>VLOOKUP(A1173,'PPP - Resi'!$I$2:$K$3928,2,FALSE)</f>
        <v>5.0207461407862102</v>
      </c>
      <c r="E1173" s="7">
        <f>VLOOKUP(A1173,Embalses!$D$1:$E$4292,2,FALSE)</f>
        <v>0.53954159984598249</v>
      </c>
      <c r="F1173" s="8">
        <f>VLOOKUP(A1173,'Prod comer'!$A$2:$C$130,3,TRUE)</f>
        <v>1971.9334516129038</v>
      </c>
      <c r="G1173" s="8">
        <f>VLOOKUP(A1173,'Prod comer'!$A$2:$F$130,6,TRUE)</f>
        <v>563.66180645161285</v>
      </c>
      <c r="H1173" t="str">
        <f>IFERROR(VLOOKUP(A1173,P.Int!$A$1:$E$2436,5,TRUE),"")</f>
        <v/>
      </c>
      <c r="I1173">
        <v>536706</v>
      </c>
      <c r="J1173">
        <v>8236</v>
      </c>
      <c r="K1173">
        <v>544942</v>
      </c>
      <c r="L1173" t="str">
        <f>IFERROR(VLOOKUP(A1173,'Iny SPEC'!$A$1:$B$3068,2,FALSE),"")</f>
        <v/>
      </c>
      <c r="M1173">
        <f t="shared" si="18"/>
        <v>0</v>
      </c>
    </row>
    <row r="1174" spans="1:13" x14ac:dyDescent="0.2">
      <c r="A1174" s="1">
        <v>42591</v>
      </c>
      <c r="B1174" t="s">
        <v>3</v>
      </c>
      <c r="C1174" s="6">
        <v>4.7709695111905601</v>
      </c>
      <c r="D1174" s="6">
        <f>VLOOKUP(A1174,'PPP - Resi'!$E$1:$G$3927,2,FALSE)</f>
        <v>5.8973625883227996</v>
      </c>
      <c r="E1174" s="7">
        <f>VLOOKUP(A1174,Embalses!$A$1:$B$4292,2,FALSE)</f>
        <v>0.600557456852581</v>
      </c>
      <c r="F1174" s="8">
        <f>VLOOKUP(A1174,'Prod comer'!$A$2:$C$130,2,TRUE)</f>
        <v>487.47941935483868</v>
      </c>
      <c r="G1174" s="8">
        <f>VLOOKUP(A1174,'Prod comer'!$A$2:$F$130,5,TRUE)</f>
        <v>471.88851612903227</v>
      </c>
      <c r="H1174" t="str">
        <f>IFERROR(VLOOKUP(A1174,P.Int!$A$1:$E$2436,5,TRUE),"")</f>
        <v/>
      </c>
      <c r="I1174">
        <v>344497</v>
      </c>
      <c r="J1174">
        <v>0</v>
      </c>
      <c r="K1174">
        <v>344497</v>
      </c>
      <c r="L1174" t="str">
        <f>IFERROR(VLOOKUP(A1174,'Iny SPEC'!$A$1:$B$3068,2,FALSE),"")</f>
        <v/>
      </c>
      <c r="M1174">
        <f t="shared" si="18"/>
        <v>0</v>
      </c>
    </row>
    <row r="1175" spans="1:13" x14ac:dyDescent="0.2">
      <c r="A1175" s="1">
        <v>42591</v>
      </c>
      <c r="B1175" t="s">
        <v>4</v>
      </c>
      <c r="C1175" s="6">
        <v>4.1592216872052701</v>
      </c>
      <c r="D1175" s="6">
        <f>VLOOKUP(A1175,'PPP - Resi'!$I$2:$K$3928,2,FALSE)</f>
        <v>5.0207461407862102</v>
      </c>
      <c r="E1175" s="7">
        <f>VLOOKUP(A1175,Embalses!$D$1:$E$4292,2,FALSE)</f>
        <v>0.52915471192672803</v>
      </c>
      <c r="F1175" s="8">
        <f>VLOOKUP(A1175,'Prod comer'!$A$2:$C$130,3,TRUE)</f>
        <v>1971.9334516129038</v>
      </c>
      <c r="G1175" s="8">
        <f>VLOOKUP(A1175,'Prod comer'!$A$2:$F$130,6,TRUE)</f>
        <v>563.66180645161285</v>
      </c>
      <c r="H1175" t="str">
        <f>IFERROR(VLOOKUP(A1175,P.Int!$A$1:$E$2436,5,TRUE),"")</f>
        <v/>
      </c>
      <c r="I1175">
        <v>547390</v>
      </c>
      <c r="J1175">
        <v>9578</v>
      </c>
      <c r="K1175">
        <v>556968</v>
      </c>
      <c r="L1175" t="str">
        <f>IFERROR(VLOOKUP(A1175,'Iny SPEC'!$A$1:$B$3068,2,FALSE),"")</f>
        <v/>
      </c>
      <c r="M1175">
        <f t="shared" si="18"/>
        <v>0</v>
      </c>
    </row>
    <row r="1176" spans="1:13" x14ac:dyDescent="0.2">
      <c r="A1176" s="1">
        <v>42592</v>
      </c>
      <c r="B1176" t="s">
        <v>3</v>
      </c>
      <c r="C1176" s="6">
        <v>4.7709695111905601</v>
      </c>
      <c r="D1176" s="6">
        <f>VLOOKUP(A1176,'PPP - Resi'!$E$1:$G$3927,2,FALSE)</f>
        <v>5.8973625883227996</v>
      </c>
      <c r="E1176" s="7">
        <f>VLOOKUP(A1176,Embalses!$A$1:$B$4292,2,FALSE)</f>
        <v>0.60139258643716897</v>
      </c>
      <c r="F1176" s="8">
        <f>VLOOKUP(A1176,'Prod comer'!$A$2:$C$130,2,TRUE)</f>
        <v>487.47941935483868</v>
      </c>
      <c r="G1176" s="8">
        <f>VLOOKUP(A1176,'Prod comer'!$A$2:$F$130,5,TRUE)</f>
        <v>471.88851612903227</v>
      </c>
      <c r="H1176" t="str">
        <f>IFERROR(VLOOKUP(A1176,P.Int!$A$1:$E$2436,5,TRUE),"")</f>
        <v/>
      </c>
      <c r="I1176">
        <v>351167</v>
      </c>
      <c r="J1176">
        <v>0</v>
      </c>
      <c r="K1176">
        <v>351167</v>
      </c>
      <c r="L1176" t="str">
        <f>IFERROR(VLOOKUP(A1176,'Iny SPEC'!$A$1:$B$3068,2,FALSE),"")</f>
        <v/>
      </c>
      <c r="M1176">
        <f t="shared" si="18"/>
        <v>0</v>
      </c>
    </row>
    <row r="1177" spans="1:13" x14ac:dyDescent="0.2">
      <c r="A1177" s="1">
        <v>42592</v>
      </c>
      <c r="B1177" t="s">
        <v>4</v>
      </c>
      <c r="C1177" s="6">
        <v>4.1592216872052701</v>
      </c>
      <c r="D1177" s="6">
        <f>VLOOKUP(A1177,'PPP - Resi'!$I$2:$K$3928,2,FALSE)</f>
        <v>5.0207461407862102</v>
      </c>
      <c r="E1177" s="7">
        <f>VLOOKUP(A1177,Embalses!$D$1:$E$4292,2,FALSE)</f>
        <v>0.52157006425004071</v>
      </c>
      <c r="F1177" s="8">
        <f>VLOOKUP(A1177,'Prod comer'!$A$2:$C$130,3,TRUE)</f>
        <v>1971.9334516129038</v>
      </c>
      <c r="G1177" s="8">
        <f>VLOOKUP(A1177,'Prod comer'!$A$2:$F$130,6,TRUE)</f>
        <v>563.66180645161285</v>
      </c>
      <c r="H1177" t="str">
        <f>IFERROR(VLOOKUP(A1177,P.Int!$A$1:$E$2436,5,TRUE),"")</f>
        <v/>
      </c>
      <c r="I1177">
        <v>546349</v>
      </c>
      <c r="J1177">
        <v>9537</v>
      </c>
      <c r="K1177">
        <v>555886</v>
      </c>
      <c r="L1177" t="str">
        <f>IFERROR(VLOOKUP(A1177,'Iny SPEC'!$A$1:$B$3068,2,FALSE),"")</f>
        <v/>
      </c>
      <c r="M1177">
        <f t="shared" si="18"/>
        <v>0</v>
      </c>
    </row>
    <row r="1178" spans="1:13" x14ac:dyDescent="0.2">
      <c r="A1178" s="1">
        <v>42593</v>
      </c>
      <c r="B1178" t="s">
        <v>3</v>
      </c>
      <c r="C1178" s="6">
        <v>4.7709695111905601</v>
      </c>
      <c r="D1178" s="6">
        <f>VLOOKUP(A1178,'PPP - Resi'!$E$1:$G$3927,2,FALSE)</f>
        <v>5.8973625883227996</v>
      </c>
      <c r="E1178" s="7">
        <f>VLOOKUP(A1178,Embalses!$A$1:$B$4292,2,FALSE)</f>
        <v>0.59228910841464999</v>
      </c>
      <c r="F1178" s="8">
        <f>VLOOKUP(A1178,'Prod comer'!$A$2:$C$130,2,TRUE)</f>
        <v>487.47941935483868</v>
      </c>
      <c r="G1178" s="8">
        <f>VLOOKUP(A1178,'Prod comer'!$A$2:$F$130,5,TRUE)</f>
        <v>471.88851612903227</v>
      </c>
      <c r="H1178" t="str">
        <f>IFERROR(VLOOKUP(A1178,P.Int!$A$1:$E$2436,5,TRUE),"")</f>
        <v/>
      </c>
      <c r="I1178">
        <v>395368</v>
      </c>
      <c r="J1178">
        <v>0</v>
      </c>
      <c r="K1178">
        <v>395368</v>
      </c>
      <c r="L1178" t="str">
        <f>IFERROR(VLOOKUP(A1178,'Iny SPEC'!$A$1:$B$3068,2,FALSE),"")</f>
        <v/>
      </c>
      <c r="M1178">
        <f t="shared" si="18"/>
        <v>0</v>
      </c>
    </row>
    <row r="1179" spans="1:13" x14ac:dyDescent="0.2">
      <c r="A1179" s="1">
        <v>42593</v>
      </c>
      <c r="B1179" t="s">
        <v>4</v>
      </c>
      <c r="C1179" s="6">
        <v>4.1592216872052701</v>
      </c>
      <c r="D1179" s="6">
        <f>VLOOKUP(A1179,'PPP - Resi'!$I$2:$K$3928,2,FALSE)</f>
        <v>5.0207461407862102</v>
      </c>
      <c r="E1179" s="7">
        <f>VLOOKUP(A1179,Embalses!$D$1:$E$4292,2,FALSE)</f>
        <v>0.50865637869772395</v>
      </c>
      <c r="F1179" s="8">
        <f>VLOOKUP(A1179,'Prod comer'!$A$2:$C$130,3,TRUE)</f>
        <v>1971.9334516129038</v>
      </c>
      <c r="G1179" s="8">
        <f>VLOOKUP(A1179,'Prod comer'!$A$2:$F$130,6,TRUE)</f>
        <v>563.66180645161285</v>
      </c>
      <c r="H1179" t="str">
        <f>IFERROR(VLOOKUP(A1179,P.Int!$A$1:$E$2436,5,TRUE),"")</f>
        <v/>
      </c>
      <c r="I1179">
        <v>536095</v>
      </c>
      <c r="J1179">
        <v>9405</v>
      </c>
      <c r="K1179">
        <v>545500</v>
      </c>
      <c r="L1179" t="str">
        <f>IFERROR(VLOOKUP(A1179,'Iny SPEC'!$A$1:$B$3068,2,FALSE),"")</f>
        <v/>
      </c>
      <c r="M1179">
        <f t="shared" si="18"/>
        <v>0</v>
      </c>
    </row>
    <row r="1180" spans="1:13" x14ac:dyDescent="0.2">
      <c r="A1180" s="1">
        <v>42594</v>
      </c>
      <c r="B1180" t="s">
        <v>3</v>
      </c>
      <c r="C1180" s="6">
        <v>4.7709695111905601</v>
      </c>
      <c r="D1180" s="6">
        <f>VLOOKUP(A1180,'PPP - Resi'!$E$1:$G$3927,2,FALSE)</f>
        <v>5.8973625883227996</v>
      </c>
      <c r="E1180" s="7">
        <f>VLOOKUP(A1180,Embalses!$A$1:$B$4292,2,FALSE)</f>
        <v>0.588649476696114</v>
      </c>
      <c r="F1180" s="8">
        <f>VLOOKUP(A1180,'Prod comer'!$A$2:$C$130,2,TRUE)</f>
        <v>487.47941935483868</v>
      </c>
      <c r="G1180" s="8">
        <f>VLOOKUP(A1180,'Prod comer'!$A$2:$F$130,5,TRUE)</f>
        <v>471.88851612903227</v>
      </c>
      <c r="H1180" t="str">
        <f>IFERROR(VLOOKUP(A1180,P.Int!$A$1:$E$2436,5,TRUE),"")</f>
        <v/>
      </c>
      <c r="I1180">
        <v>385607</v>
      </c>
      <c r="J1180">
        <v>0</v>
      </c>
      <c r="K1180">
        <v>385607</v>
      </c>
      <c r="L1180" t="str">
        <f>IFERROR(VLOOKUP(A1180,'Iny SPEC'!$A$1:$B$3068,2,FALSE),"")</f>
        <v/>
      </c>
      <c r="M1180">
        <f t="shared" si="18"/>
        <v>0</v>
      </c>
    </row>
    <row r="1181" spans="1:13" x14ac:dyDescent="0.2">
      <c r="A1181" s="1">
        <v>42594</v>
      </c>
      <c r="B1181" t="s">
        <v>4</v>
      </c>
      <c r="C1181" s="6">
        <v>4.1592216872052701</v>
      </c>
      <c r="D1181" s="6">
        <f>VLOOKUP(A1181,'PPP - Resi'!$I$2:$K$3928,2,FALSE)</f>
        <v>5.0207461407862102</v>
      </c>
      <c r="E1181" s="7">
        <f>VLOOKUP(A1181,Embalses!$D$1:$E$4292,2,FALSE)</f>
        <v>0.50316852440840032</v>
      </c>
      <c r="F1181" s="8">
        <f>VLOOKUP(A1181,'Prod comer'!$A$2:$C$130,3,TRUE)</f>
        <v>1971.9334516129038</v>
      </c>
      <c r="G1181" s="8">
        <f>VLOOKUP(A1181,'Prod comer'!$A$2:$F$130,6,TRUE)</f>
        <v>563.66180645161285</v>
      </c>
      <c r="H1181" t="str">
        <f>IFERROR(VLOOKUP(A1181,P.Int!$A$1:$E$2436,5,TRUE),"")</f>
        <v/>
      </c>
      <c r="I1181">
        <v>539640</v>
      </c>
      <c r="J1181">
        <v>9593</v>
      </c>
      <c r="K1181">
        <v>549233</v>
      </c>
      <c r="L1181" t="str">
        <f>IFERROR(VLOOKUP(A1181,'Iny SPEC'!$A$1:$B$3068,2,FALSE),"")</f>
        <v/>
      </c>
      <c r="M1181">
        <f t="shared" si="18"/>
        <v>0</v>
      </c>
    </row>
    <row r="1182" spans="1:13" x14ac:dyDescent="0.2">
      <c r="A1182" s="1">
        <v>42595</v>
      </c>
      <c r="B1182" t="s">
        <v>3</v>
      </c>
      <c r="C1182" s="6">
        <v>4.7709695111905601</v>
      </c>
      <c r="D1182" s="6">
        <f>VLOOKUP(A1182,'PPP - Resi'!$E$1:$G$3927,2,FALSE)</f>
        <v>5.8973625883227996</v>
      </c>
      <c r="E1182" s="7">
        <f>VLOOKUP(A1182,Embalses!$A$1:$B$4292,2,FALSE)</f>
        <v>0.585358601124641</v>
      </c>
      <c r="F1182" s="8">
        <f>VLOOKUP(A1182,'Prod comer'!$A$2:$C$130,2,TRUE)</f>
        <v>487.47941935483868</v>
      </c>
      <c r="G1182" s="8">
        <f>VLOOKUP(A1182,'Prod comer'!$A$2:$F$130,5,TRUE)</f>
        <v>471.88851612903227</v>
      </c>
      <c r="H1182" t="str">
        <f>IFERROR(VLOOKUP(A1182,P.Int!$A$1:$E$2436,5,TRUE),"")</f>
        <v/>
      </c>
      <c r="I1182">
        <v>360519</v>
      </c>
      <c r="J1182">
        <v>0</v>
      </c>
      <c r="K1182">
        <v>360519</v>
      </c>
      <c r="L1182" t="str">
        <f>IFERROR(VLOOKUP(A1182,'Iny SPEC'!$A$1:$B$3068,2,FALSE),"")</f>
        <v/>
      </c>
      <c r="M1182">
        <f t="shared" si="18"/>
        <v>0</v>
      </c>
    </row>
    <row r="1183" spans="1:13" x14ac:dyDescent="0.2">
      <c r="A1183" s="1">
        <v>42595</v>
      </c>
      <c r="B1183" t="s">
        <v>4</v>
      </c>
      <c r="C1183" s="6">
        <v>4.1592216872052701</v>
      </c>
      <c r="D1183" s="6">
        <f>VLOOKUP(A1183,'PPP - Resi'!$I$2:$K$3928,2,FALSE)</f>
        <v>5.0207461407862102</v>
      </c>
      <c r="E1183" s="7">
        <f>VLOOKUP(A1183,Embalses!$D$1:$E$4292,2,FALSE)</f>
        <v>0.48972315028468527</v>
      </c>
      <c r="F1183" s="8">
        <f>VLOOKUP(A1183,'Prod comer'!$A$2:$C$130,3,TRUE)</f>
        <v>1971.9334516129038</v>
      </c>
      <c r="G1183" s="8">
        <f>VLOOKUP(A1183,'Prod comer'!$A$2:$F$130,6,TRUE)</f>
        <v>563.66180645161285</v>
      </c>
      <c r="H1183" t="str">
        <f>IFERROR(VLOOKUP(A1183,P.Int!$A$1:$E$2436,5,TRUE),"")</f>
        <v/>
      </c>
      <c r="I1183">
        <v>522123</v>
      </c>
      <c r="J1183">
        <v>9602</v>
      </c>
      <c r="K1183">
        <v>531725</v>
      </c>
      <c r="L1183" t="str">
        <f>IFERROR(VLOOKUP(A1183,'Iny SPEC'!$A$1:$B$3068,2,FALSE),"")</f>
        <v/>
      </c>
      <c r="M1183">
        <f t="shared" si="18"/>
        <v>0</v>
      </c>
    </row>
    <row r="1184" spans="1:13" x14ac:dyDescent="0.2">
      <c r="A1184" s="1">
        <v>42596</v>
      </c>
      <c r="B1184" t="s">
        <v>3</v>
      </c>
      <c r="C1184" s="6">
        <v>4.7709695111905601</v>
      </c>
      <c r="D1184" s="6">
        <f>VLOOKUP(A1184,'PPP - Resi'!$E$1:$G$3927,2,FALSE)</f>
        <v>5.8973625883227996</v>
      </c>
      <c r="E1184" s="7">
        <f>VLOOKUP(A1184,Embalses!$A$1:$B$4292,2,FALSE)</f>
        <v>0.58133816539687999</v>
      </c>
      <c r="F1184" s="8">
        <f>VLOOKUP(A1184,'Prod comer'!$A$2:$C$130,2,TRUE)</f>
        <v>487.47941935483868</v>
      </c>
      <c r="G1184" s="8">
        <f>VLOOKUP(A1184,'Prod comer'!$A$2:$F$130,5,TRUE)</f>
        <v>471.88851612903227</v>
      </c>
      <c r="H1184" t="str">
        <f>IFERROR(VLOOKUP(A1184,P.Int!$A$1:$E$2436,5,TRUE),"")</f>
        <v/>
      </c>
      <c r="I1184">
        <v>336918</v>
      </c>
      <c r="J1184">
        <v>0</v>
      </c>
      <c r="K1184">
        <v>336918</v>
      </c>
      <c r="L1184" t="str">
        <f>IFERROR(VLOOKUP(A1184,'Iny SPEC'!$A$1:$B$3068,2,FALSE),"")</f>
        <v/>
      </c>
      <c r="M1184">
        <f t="shared" si="18"/>
        <v>0</v>
      </c>
    </row>
    <row r="1185" spans="1:13" x14ac:dyDescent="0.2">
      <c r="A1185" s="1">
        <v>42596</v>
      </c>
      <c r="B1185" t="s">
        <v>4</v>
      </c>
      <c r="C1185" s="6">
        <v>4.1592216872052701</v>
      </c>
      <c r="D1185" s="6">
        <f>VLOOKUP(A1185,'PPP - Resi'!$I$2:$K$3928,2,FALSE)</f>
        <v>5.0207461407862102</v>
      </c>
      <c r="E1185" s="7">
        <f>VLOOKUP(A1185,Embalses!$D$1:$E$4292,2,FALSE)</f>
        <v>0.48654346159737849</v>
      </c>
      <c r="F1185" s="8">
        <f>VLOOKUP(A1185,'Prod comer'!$A$2:$C$130,3,TRUE)</f>
        <v>1971.9334516129038</v>
      </c>
      <c r="G1185" s="8">
        <f>VLOOKUP(A1185,'Prod comer'!$A$2:$F$130,6,TRUE)</f>
        <v>563.66180645161285</v>
      </c>
      <c r="H1185" t="str">
        <f>IFERROR(VLOOKUP(A1185,P.Int!$A$1:$E$2436,5,TRUE),"")</f>
        <v/>
      </c>
      <c r="I1185">
        <v>456116</v>
      </c>
      <c r="J1185">
        <v>9532</v>
      </c>
      <c r="K1185">
        <v>465648</v>
      </c>
      <c r="L1185" t="str">
        <f>IFERROR(VLOOKUP(A1185,'Iny SPEC'!$A$1:$B$3068,2,FALSE),"")</f>
        <v/>
      </c>
      <c r="M1185">
        <f t="shared" si="18"/>
        <v>0</v>
      </c>
    </row>
    <row r="1186" spans="1:13" x14ac:dyDescent="0.2">
      <c r="A1186" s="1">
        <v>42597</v>
      </c>
      <c r="B1186" t="s">
        <v>3</v>
      </c>
      <c r="C1186" s="6">
        <v>4.7709695111905601</v>
      </c>
      <c r="D1186" s="6">
        <f>VLOOKUP(A1186,'PPP - Resi'!$E$1:$G$3927,2,FALSE)</f>
        <v>5.8973625883227996</v>
      </c>
      <c r="E1186" s="7">
        <f>VLOOKUP(A1186,Embalses!$A$1:$B$4292,2,FALSE)</f>
        <v>0.57829801721761998</v>
      </c>
      <c r="F1186" s="8">
        <f>VLOOKUP(A1186,'Prod comer'!$A$2:$C$130,2,TRUE)</f>
        <v>487.47941935483868</v>
      </c>
      <c r="G1186" s="8">
        <f>VLOOKUP(A1186,'Prod comer'!$A$2:$F$130,5,TRUE)</f>
        <v>471.88851612903227</v>
      </c>
      <c r="H1186" t="str">
        <f>IFERROR(VLOOKUP(A1186,P.Int!$A$1:$E$2436,5,TRUE),"")</f>
        <v/>
      </c>
      <c r="I1186">
        <v>337902</v>
      </c>
      <c r="J1186">
        <v>0</v>
      </c>
      <c r="K1186">
        <v>337902</v>
      </c>
      <c r="L1186" t="str">
        <f>IFERROR(VLOOKUP(A1186,'Iny SPEC'!$A$1:$B$3068,2,FALSE),"")</f>
        <v/>
      </c>
      <c r="M1186">
        <f t="shared" si="18"/>
        <v>0</v>
      </c>
    </row>
    <row r="1187" spans="1:13" x14ac:dyDescent="0.2">
      <c r="A1187" s="1">
        <v>42597</v>
      </c>
      <c r="B1187" t="s">
        <v>4</v>
      </c>
      <c r="C1187" s="6">
        <v>4.1592216872052701</v>
      </c>
      <c r="D1187" s="6">
        <f>VLOOKUP(A1187,'PPP - Resi'!$I$2:$K$3928,2,FALSE)</f>
        <v>5.0207461407862102</v>
      </c>
      <c r="E1187" s="7">
        <f>VLOOKUP(A1187,Embalses!$D$1:$E$4292,2,FALSE)</f>
        <v>0.49358920901622799</v>
      </c>
      <c r="F1187" s="8">
        <f>VLOOKUP(A1187,'Prod comer'!$A$2:$C$130,3,TRUE)</f>
        <v>1971.9334516129038</v>
      </c>
      <c r="G1187" s="8">
        <f>VLOOKUP(A1187,'Prod comer'!$A$2:$F$130,6,TRUE)</f>
        <v>563.66180645161285</v>
      </c>
      <c r="H1187" t="str">
        <f>IFERROR(VLOOKUP(A1187,P.Int!$A$1:$E$2436,5,TRUE),"")</f>
        <v/>
      </c>
      <c r="I1187">
        <v>472734</v>
      </c>
      <c r="J1187">
        <v>9635</v>
      </c>
      <c r="K1187">
        <v>482369</v>
      </c>
      <c r="L1187" t="str">
        <f>IFERROR(VLOOKUP(A1187,'Iny SPEC'!$A$1:$B$3068,2,FALSE),"")</f>
        <v/>
      </c>
      <c r="M1187">
        <f t="shared" si="18"/>
        <v>0</v>
      </c>
    </row>
    <row r="1188" spans="1:13" x14ac:dyDescent="0.2">
      <c r="A1188" s="1">
        <v>42598</v>
      </c>
      <c r="B1188" t="s">
        <v>3</v>
      </c>
      <c r="C1188" s="6">
        <v>4.7709695111905601</v>
      </c>
      <c r="D1188" s="6">
        <f>VLOOKUP(A1188,'PPP - Resi'!$E$1:$G$3927,2,FALSE)</f>
        <v>5.8973625883227996</v>
      </c>
      <c r="E1188" s="7">
        <f>VLOOKUP(A1188,Embalses!$A$1:$B$4292,2,FALSE)</f>
        <v>0.58811471727061804</v>
      </c>
      <c r="F1188" s="8">
        <f>VLOOKUP(A1188,'Prod comer'!$A$2:$C$130,2,TRUE)</f>
        <v>487.47941935483868</v>
      </c>
      <c r="G1188" s="8">
        <f>VLOOKUP(A1188,'Prod comer'!$A$2:$F$130,5,TRUE)</f>
        <v>471.88851612903227</v>
      </c>
      <c r="H1188" t="str">
        <f>IFERROR(VLOOKUP(A1188,P.Int!$A$1:$E$2436,5,TRUE),"")</f>
        <v/>
      </c>
      <c r="I1188">
        <v>379264</v>
      </c>
      <c r="J1188">
        <v>0</v>
      </c>
      <c r="K1188">
        <v>379264</v>
      </c>
      <c r="L1188" t="str">
        <f>IFERROR(VLOOKUP(A1188,'Iny SPEC'!$A$1:$B$3068,2,FALSE),"")</f>
        <v/>
      </c>
      <c r="M1188">
        <f t="shared" si="18"/>
        <v>0</v>
      </c>
    </row>
    <row r="1189" spans="1:13" x14ac:dyDescent="0.2">
      <c r="A1189" s="1">
        <v>42598</v>
      </c>
      <c r="B1189" t="s">
        <v>4</v>
      </c>
      <c r="C1189" s="6">
        <v>4.1592216872052701</v>
      </c>
      <c r="D1189" s="6">
        <f>VLOOKUP(A1189,'PPP - Resi'!$I$2:$K$3928,2,FALSE)</f>
        <v>5.0207461407862102</v>
      </c>
      <c r="E1189" s="7">
        <f>VLOOKUP(A1189,Embalses!$D$1:$E$4292,2,FALSE)</f>
        <v>0.48690740013955275</v>
      </c>
      <c r="F1189" s="8">
        <f>VLOOKUP(A1189,'Prod comer'!$A$2:$C$130,3,TRUE)</f>
        <v>1971.9334516129038</v>
      </c>
      <c r="G1189" s="8">
        <f>VLOOKUP(A1189,'Prod comer'!$A$2:$F$130,6,TRUE)</f>
        <v>563.66180645161285</v>
      </c>
      <c r="H1189" t="str">
        <f>IFERROR(VLOOKUP(A1189,P.Int!$A$1:$E$2436,5,TRUE),"")</f>
        <v/>
      </c>
      <c r="I1189">
        <v>544807</v>
      </c>
      <c r="J1189">
        <v>9601</v>
      </c>
      <c r="K1189">
        <v>554408</v>
      </c>
      <c r="L1189" t="str">
        <f>IFERROR(VLOOKUP(A1189,'Iny SPEC'!$A$1:$B$3068,2,FALSE),"")</f>
        <v/>
      </c>
      <c r="M1189">
        <f t="shared" si="18"/>
        <v>0</v>
      </c>
    </row>
    <row r="1190" spans="1:13" x14ac:dyDescent="0.2">
      <c r="A1190" s="1">
        <v>42599</v>
      </c>
      <c r="B1190" t="s">
        <v>3</v>
      </c>
      <c r="C1190" s="6">
        <v>4.7709695111905601</v>
      </c>
      <c r="D1190" s="6">
        <f>VLOOKUP(A1190,'PPP - Resi'!$E$1:$G$3927,2,FALSE)</f>
        <v>5.8973625883227996</v>
      </c>
      <c r="E1190" s="7">
        <f>VLOOKUP(A1190,Embalses!$A$1:$B$4292,2,FALSE)</f>
        <v>0.58768489888396802</v>
      </c>
      <c r="F1190" s="8">
        <f>VLOOKUP(A1190,'Prod comer'!$A$2:$C$130,2,TRUE)</f>
        <v>487.47941935483868</v>
      </c>
      <c r="G1190" s="8">
        <f>VLOOKUP(A1190,'Prod comer'!$A$2:$F$130,5,TRUE)</f>
        <v>471.88851612903227</v>
      </c>
      <c r="H1190" t="str">
        <f>IFERROR(VLOOKUP(A1190,P.Int!$A$1:$E$2436,5,TRUE),"")</f>
        <v/>
      </c>
      <c r="I1190">
        <v>370276</v>
      </c>
      <c r="J1190">
        <v>0</v>
      </c>
      <c r="K1190">
        <v>370276</v>
      </c>
      <c r="L1190" t="str">
        <f>IFERROR(VLOOKUP(A1190,'Iny SPEC'!$A$1:$B$3068,2,FALSE),"")</f>
        <v/>
      </c>
      <c r="M1190">
        <f t="shared" si="18"/>
        <v>0</v>
      </c>
    </row>
    <row r="1191" spans="1:13" x14ac:dyDescent="0.2">
      <c r="A1191" s="1">
        <v>42599</v>
      </c>
      <c r="B1191" t="s">
        <v>4</v>
      </c>
      <c r="C1191" s="6">
        <v>4.1592216872052701</v>
      </c>
      <c r="D1191" s="6">
        <f>VLOOKUP(A1191,'PPP - Resi'!$I$2:$K$3928,2,FALSE)</f>
        <v>5.0207461407862102</v>
      </c>
      <c r="E1191" s="7">
        <f>VLOOKUP(A1191,Embalses!$D$1:$E$4292,2,FALSE)</f>
        <v>0.48802162472687699</v>
      </c>
      <c r="F1191" s="8">
        <f>VLOOKUP(A1191,'Prod comer'!$A$2:$C$130,3,TRUE)</f>
        <v>1971.9334516129038</v>
      </c>
      <c r="G1191" s="8">
        <f>VLOOKUP(A1191,'Prod comer'!$A$2:$F$130,6,TRUE)</f>
        <v>563.66180645161285</v>
      </c>
      <c r="H1191" t="str">
        <f>IFERROR(VLOOKUP(A1191,P.Int!$A$1:$E$2436,5,TRUE),"")</f>
        <v/>
      </c>
      <c r="I1191">
        <v>546342</v>
      </c>
      <c r="J1191">
        <v>9602</v>
      </c>
      <c r="K1191">
        <v>555944</v>
      </c>
      <c r="L1191" t="str">
        <f>IFERROR(VLOOKUP(A1191,'Iny SPEC'!$A$1:$B$3068,2,FALSE),"")</f>
        <v/>
      </c>
      <c r="M1191">
        <f t="shared" si="18"/>
        <v>0</v>
      </c>
    </row>
    <row r="1192" spans="1:13" x14ac:dyDescent="0.2">
      <c r="A1192" s="1">
        <v>42600</v>
      </c>
      <c r="B1192" t="s">
        <v>3</v>
      </c>
      <c r="C1192" s="6">
        <v>4.7709695111905601</v>
      </c>
      <c r="D1192" s="6">
        <f>VLOOKUP(A1192,'PPP - Resi'!$E$1:$G$3927,2,FALSE)</f>
        <v>5.8973625883227996</v>
      </c>
      <c r="E1192" s="7">
        <f>VLOOKUP(A1192,Embalses!$A$1:$B$4292,2,FALSE)</f>
        <v>0.59520734903980199</v>
      </c>
      <c r="F1192" s="8">
        <f>VLOOKUP(A1192,'Prod comer'!$A$2:$C$130,2,TRUE)</f>
        <v>487.47941935483868</v>
      </c>
      <c r="G1192" s="8">
        <f>VLOOKUP(A1192,'Prod comer'!$A$2:$F$130,5,TRUE)</f>
        <v>471.88851612903227</v>
      </c>
      <c r="H1192" t="str">
        <f>IFERROR(VLOOKUP(A1192,P.Int!$A$1:$E$2436,5,TRUE),"")</f>
        <v/>
      </c>
      <c r="I1192">
        <v>381224</v>
      </c>
      <c r="J1192">
        <v>0</v>
      </c>
      <c r="K1192">
        <v>381224</v>
      </c>
      <c r="L1192" t="str">
        <f>IFERROR(VLOOKUP(A1192,'Iny SPEC'!$A$1:$B$3068,2,FALSE),"")</f>
        <v/>
      </c>
      <c r="M1192">
        <f t="shared" si="18"/>
        <v>0</v>
      </c>
    </row>
    <row r="1193" spans="1:13" x14ac:dyDescent="0.2">
      <c r="A1193" s="1">
        <v>42600</v>
      </c>
      <c r="B1193" t="s">
        <v>4</v>
      </c>
      <c r="C1193" s="6">
        <v>4.1592216872052701</v>
      </c>
      <c r="D1193" s="6">
        <f>VLOOKUP(A1193,'PPP - Resi'!$I$2:$K$3928,2,FALSE)</f>
        <v>5.0207461407862102</v>
      </c>
      <c r="E1193" s="7">
        <f>VLOOKUP(A1193,Embalses!$D$1:$E$4292,2,FALSE)</f>
        <v>0.50485238775881669</v>
      </c>
      <c r="F1193" s="8">
        <f>VLOOKUP(A1193,'Prod comer'!$A$2:$C$130,3,TRUE)</f>
        <v>1971.9334516129038</v>
      </c>
      <c r="G1193" s="8">
        <f>VLOOKUP(A1193,'Prod comer'!$A$2:$F$130,6,TRUE)</f>
        <v>563.66180645161285</v>
      </c>
      <c r="H1193" t="str">
        <f>IFERROR(VLOOKUP(A1193,P.Int!$A$1:$E$2436,5,TRUE),"")</f>
        <v/>
      </c>
      <c r="I1193">
        <v>545546</v>
      </c>
      <c r="J1193">
        <v>9659</v>
      </c>
      <c r="K1193">
        <v>555205</v>
      </c>
      <c r="L1193" t="str">
        <f>IFERROR(VLOOKUP(A1193,'Iny SPEC'!$A$1:$B$3068,2,FALSE),"")</f>
        <v/>
      </c>
      <c r="M1193">
        <f t="shared" si="18"/>
        <v>0</v>
      </c>
    </row>
    <row r="1194" spans="1:13" x14ac:dyDescent="0.2">
      <c r="A1194" s="1">
        <v>42601</v>
      </c>
      <c r="B1194" t="s">
        <v>3</v>
      </c>
      <c r="C1194" s="6">
        <v>4.7709695111905601</v>
      </c>
      <c r="D1194" s="6">
        <f>VLOOKUP(A1194,'PPP - Resi'!$E$1:$G$3927,2,FALSE)</f>
        <v>5.8973625883227996</v>
      </c>
      <c r="E1194" s="7">
        <f>VLOOKUP(A1194,Embalses!$A$1:$B$4292,2,FALSE)</f>
        <v>0.59511057706385995</v>
      </c>
      <c r="F1194" s="8">
        <f>VLOOKUP(A1194,'Prod comer'!$A$2:$C$130,2,TRUE)</f>
        <v>487.47941935483868</v>
      </c>
      <c r="G1194" s="8">
        <f>VLOOKUP(A1194,'Prod comer'!$A$2:$F$130,5,TRUE)</f>
        <v>471.88851612903227</v>
      </c>
      <c r="H1194" t="str">
        <f>IFERROR(VLOOKUP(A1194,P.Int!$A$1:$E$2436,5,TRUE),"")</f>
        <v/>
      </c>
      <c r="I1194">
        <v>392583</v>
      </c>
      <c r="J1194">
        <v>0</v>
      </c>
      <c r="K1194">
        <v>392583</v>
      </c>
      <c r="L1194" t="str">
        <f>IFERROR(VLOOKUP(A1194,'Iny SPEC'!$A$1:$B$3068,2,FALSE),"")</f>
        <v/>
      </c>
      <c r="M1194">
        <f t="shared" si="18"/>
        <v>0</v>
      </c>
    </row>
    <row r="1195" spans="1:13" x14ac:dyDescent="0.2">
      <c r="A1195" s="1">
        <v>42601</v>
      </c>
      <c r="B1195" t="s">
        <v>4</v>
      </c>
      <c r="C1195" s="6">
        <v>4.1592216872052701</v>
      </c>
      <c r="D1195" s="6">
        <f>VLOOKUP(A1195,'PPP - Resi'!$I$2:$K$3928,2,FALSE)</f>
        <v>5.0207461407862102</v>
      </c>
      <c r="E1195" s="7">
        <f>VLOOKUP(A1195,Embalses!$D$1:$E$4292,2,FALSE)</f>
        <v>0.51120689862883228</v>
      </c>
      <c r="F1195" s="8">
        <f>VLOOKUP(A1195,'Prod comer'!$A$2:$C$130,3,TRUE)</f>
        <v>1971.9334516129038</v>
      </c>
      <c r="G1195" s="8">
        <f>VLOOKUP(A1195,'Prod comer'!$A$2:$F$130,6,TRUE)</f>
        <v>563.66180645161285</v>
      </c>
      <c r="H1195" t="str">
        <f>IFERROR(VLOOKUP(A1195,P.Int!$A$1:$E$2436,5,TRUE),"")</f>
        <v/>
      </c>
      <c r="I1195">
        <v>554602</v>
      </c>
      <c r="J1195">
        <v>9521</v>
      </c>
      <c r="K1195">
        <v>564123</v>
      </c>
      <c r="L1195" t="str">
        <f>IFERROR(VLOOKUP(A1195,'Iny SPEC'!$A$1:$B$3068,2,FALSE),"")</f>
        <v/>
      </c>
      <c r="M1195">
        <f t="shared" si="18"/>
        <v>0</v>
      </c>
    </row>
    <row r="1196" spans="1:13" x14ac:dyDescent="0.2">
      <c r="A1196" s="1">
        <v>42602</v>
      </c>
      <c r="B1196" t="s">
        <v>3</v>
      </c>
      <c r="C1196" s="6">
        <v>4.7709695111905601</v>
      </c>
      <c r="D1196" s="6">
        <f>VLOOKUP(A1196,'PPP - Resi'!$E$1:$G$3927,2,FALSE)</f>
        <v>5.8973625883227996</v>
      </c>
      <c r="E1196" s="7">
        <f>VLOOKUP(A1196,Embalses!$A$1:$B$4292,2,FALSE)</f>
        <v>0.60217116097088197</v>
      </c>
      <c r="F1196" s="8">
        <f>VLOOKUP(A1196,'Prod comer'!$A$2:$C$130,2,TRUE)</f>
        <v>487.47941935483868</v>
      </c>
      <c r="G1196" s="8">
        <f>VLOOKUP(A1196,'Prod comer'!$A$2:$F$130,5,TRUE)</f>
        <v>471.88851612903227</v>
      </c>
      <c r="H1196" t="str">
        <f>IFERROR(VLOOKUP(A1196,P.Int!$A$1:$E$2436,5,TRUE),"")</f>
        <v/>
      </c>
      <c r="I1196">
        <v>345918</v>
      </c>
      <c r="J1196">
        <v>0</v>
      </c>
      <c r="K1196">
        <v>345918</v>
      </c>
      <c r="L1196" t="str">
        <f>IFERROR(VLOOKUP(A1196,'Iny SPEC'!$A$1:$B$3068,2,FALSE),"")</f>
        <v/>
      </c>
      <c r="M1196">
        <f t="shared" si="18"/>
        <v>0</v>
      </c>
    </row>
    <row r="1197" spans="1:13" x14ac:dyDescent="0.2">
      <c r="A1197" s="1">
        <v>42602</v>
      </c>
      <c r="B1197" t="s">
        <v>4</v>
      </c>
      <c r="C1197" s="6">
        <v>4.1592216872052701</v>
      </c>
      <c r="D1197" s="6">
        <f>VLOOKUP(A1197,'PPP - Resi'!$I$2:$K$3928,2,FALSE)</f>
        <v>5.0207461407862102</v>
      </c>
      <c r="E1197" s="7">
        <f>VLOOKUP(A1197,Embalses!$D$1:$E$4292,2,FALSE)</f>
        <v>0.51025921984036882</v>
      </c>
      <c r="F1197" s="8">
        <f>VLOOKUP(A1197,'Prod comer'!$A$2:$C$130,3,TRUE)</f>
        <v>1971.9334516129038</v>
      </c>
      <c r="G1197" s="8">
        <f>VLOOKUP(A1197,'Prod comer'!$A$2:$F$130,6,TRUE)</f>
        <v>563.66180645161285</v>
      </c>
      <c r="H1197" t="str">
        <f>IFERROR(VLOOKUP(A1197,P.Int!$A$1:$E$2436,5,TRUE),"")</f>
        <v/>
      </c>
      <c r="I1197">
        <v>537694</v>
      </c>
      <c r="J1197">
        <v>9490</v>
      </c>
      <c r="K1197">
        <v>547184</v>
      </c>
      <c r="L1197" t="str">
        <f>IFERROR(VLOOKUP(A1197,'Iny SPEC'!$A$1:$B$3068,2,FALSE),"")</f>
        <v/>
      </c>
      <c r="M1197">
        <f t="shared" si="18"/>
        <v>0</v>
      </c>
    </row>
    <row r="1198" spans="1:13" x14ac:dyDescent="0.2">
      <c r="A1198" s="1">
        <v>42603</v>
      </c>
      <c r="B1198" t="s">
        <v>3</v>
      </c>
      <c r="C1198" s="6">
        <v>4.7709695111905601</v>
      </c>
      <c r="D1198" s="6">
        <f>VLOOKUP(A1198,'PPP - Resi'!$E$1:$G$3927,2,FALSE)</f>
        <v>5.8973625883227996</v>
      </c>
      <c r="E1198" s="7">
        <f>VLOOKUP(A1198,Embalses!$A$1:$B$4292,2,FALSE)</f>
        <v>0.60548654373106703</v>
      </c>
      <c r="F1198" s="8">
        <f>VLOOKUP(A1198,'Prod comer'!$A$2:$C$130,2,TRUE)</f>
        <v>487.47941935483868</v>
      </c>
      <c r="G1198" s="8">
        <f>VLOOKUP(A1198,'Prod comer'!$A$2:$F$130,5,TRUE)</f>
        <v>471.88851612903227</v>
      </c>
      <c r="H1198" t="str">
        <f>IFERROR(VLOOKUP(A1198,P.Int!$A$1:$E$2436,5,TRUE),"")</f>
        <v/>
      </c>
      <c r="I1198">
        <v>349820</v>
      </c>
      <c r="J1198">
        <v>0</v>
      </c>
      <c r="K1198">
        <v>349820</v>
      </c>
      <c r="L1198" t="str">
        <f>IFERROR(VLOOKUP(A1198,'Iny SPEC'!$A$1:$B$3068,2,FALSE),"")</f>
        <v/>
      </c>
      <c r="M1198">
        <f t="shared" si="18"/>
        <v>0</v>
      </c>
    </row>
    <row r="1199" spans="1:13" x14ac:dyDescent="0.2">
      <c r="A1199" s="1">
        <v>42603</v>
      </c>
      <c r="B1199" t="s">
        <v>4</v>
      </c>
      <c r="C1199" s="6">
        <v>4.1592216872052701</v>
      </c>
      <c r="D1199" s="6">
        <f>VLOOKUP(A1199,'PPP - Resi'!$I$2:$K$3928,2,FALSE)</f>
        <v>5.0207461407862102</v>
      </c>
      <c r="E1199" s="7">
        <f>VLOOKUP(A1199,Embalses!$D$1:$E$4292,2,FALSE)</f>
        <v>0.51690897869230223</v>
      </c>
      <c r="F1199" s="8">
        <f>VLOOKUP(A1199,'Prod comer'!$A$2:$C$130,3,TRUE)</f>
        <v>1971.9334516129038</v>
      </c>
      <c r="G1199" s="8">
        <f>VLOOKUP(A1199,'Prod comer'!$A$2:$F$130,6,TRUE)</f>
        <v>563.66180645161285</v>
      </c>
      <c r="H1199" t="str">
        <f>IFERROR(VLOOKUP(A1199,P.Int!$A$1:$E$2436,5,TRUE),"")</f>
        <v/>
      </c>
      <c r="I1199">
        <v>472638</v>
      </c>
      <c r="J1199">
        <v>9522</v>
      </c>
      <c r="K1199">
        <v>482160</v>
      </c>
      <c r="L1199" t="str">
        <f>IFERROR(VLOOKUP(A1199,'Iny SPEC'!$A$1:$B$3068,2,FALSE),"")</f>
        <v/>
      </c>
      <c r="M1199">
        <f t="shared" si="18"/>
        <v>0</v>
      </c>
    </row>
    <row r="1200" spans="1:13" x14ac:dyDescent="0.2">
      <c r="A1200" s="1">
        <v>42604</v>
      </c>
      <c r="B1200" t="s">
        <v>3</v>
      </c>
      <c r="C1200" s="6">
        <v>4.7709695111905601</v>
      </c>
      <c r="D1200" s="6">
        <f>VLOOKUP(A1200,'PPP - Resi'!$E$1:$G$3927,2,FALSE)</f>
        <v>5.8973625883227996</v>
      </c>
      <c r="E1200" s="7">
        <f>VLOOKUP(A1200,Embalses!$A$1:$B$4292,2,FALSE)</f>
        <v>0.60617525857283405</v>
      </c>
      <c r="F1200" s="8">
        <f>VLOOKUP(A1200,'Prod comer'!$A$2:$C$130,2,TRUE)</f>
        <v>487.47941935483868</v>
      </c>
      <c r="G1200" s="8">
        <f>VLOOKUP(A1200,'Prod comer'!$A$2:$F$130,5,TRUE)</f>
        <v>471.88851612903227</v>
      </c>
      <c r="H1200" t="str">
        <f>IFERROR(VLOOKUP(A1200,P.Int!$A$1:$E$2436,5,TRUE),"")</f>
        <v/>
      </c>
      <c r="I1200">
        <v>345825</v>
      </c>
      <c r="J1200">
        <v>0</v>
      </c>
      <c r="K1200">
        <v>345825</v>
      </c>
      <c r="L1200" t="str">
        <f>IFERROR(VLOOKUP(A1200,'Iny SPEC'!$A$1:$B$3068,2,FALSE),"")</f>
        <v/>
      </c>
      <c r="M1200">
        <f t="shared" si="18"/>
        <v>0</v>
      </c>
    </row>
    <row r="1201" spans="1:13" x14ac:dyDescent="0.2">
      <c r="A1201" s="1">
        <v>42604</v>
      </c>
      <c r="B1201" t="s">
        <v>4</v>
      </c>
      <c r="C1201" s="6">
        <v>4.1592216872052701</v>
      </c>
      <c r="D1201" s="6">
        <f>VLOOKUP(A1201,'PPP - Resi'!$I$2:$K$3928,2,FALSE)</f>
        <v>5.0207461407862102</v>
      </c>
      <c r="E1201" s="7">
        <f>VLOOKUP(A1201,Embalses!$D$1:$E$4292,2,FALSE)</f>
        <v>0.50851348093322279</v>
      </c>
      <c r="F1201" s="8">
        <f>VLOOKUP(A1201,'Prod comer'!$A$2:$C$130,3,TRUE)</f>
        <v>1971.9334516129038</v>
      </c>
      <c r="G1201" s="8">
        <f>VLOOKUP(A1201,'Prod comer'!$A$2:$F$130,6,TRUE)</f>
        <v>563.66180645161285</v>
      </c>
      <c r="H1201" t="str">
        <f>IFERROR(VLOOKUP(A1201,P.Int!$A$1:$E$2436,5,TRUE),"")</f>
        <v/>
      </c>
      <c r="I1201">
        <v>540545</v>
      </c>
      <c r="J1201">
        <v>9583</v>
      </c>
      <c r="K1201">
        <v>550128</v>
      </c>
      <c r="L1201" t="str">
        <f>IFERROR(VLOOKUP(A1201,'Iny SPEC'!$A$1:$B$3068,2,FALSE),"")</f>
        <v/>
      </c>
      <c r="M1201">
        <f t="shared" si="18"/>
        <v>0</v>
      </c>
    </row>
    <row r="1202" spans="1:13" x14ac:dyDescent="0.2">
      <c r="A1202" s="1">
        <v>42605</v>
      </c>
      <c r="B1202" t="s">
        <v>3</v>
      </c>
      <c r="C1202" s="6">
        <v>4.7709695111905601</v>
      </c>
      <c r="D1202" s="6">
        <f>VLOOKUP(A1202,'PPP - Resi'!$E$1:$G$3927,2,FALSE)</f>
        <v>5.8973625883227996</v>
      </c>
      <c r="E1202" s="7">
        <f>VLOOKUP(A1202,Embalses!$A$1:$B$4292,2,FALSE)</f>
        <v>0.608761081176732</v>
      </c>
      <c r="F1202" s="8">
        <f>VLOOKUP(A1202,'Prod comer'!$A$2:$C$130,2,TRUE)</f>
        <v>487.47941935483868</v>
      </c>
      <c r="G1202" s="8">
        <f>VLOOKUP(A1202,'Prod comer'!$A$2:$F$130,5,TRUE)</f>
        <v>471.88851612903227</v>
      </c>
      <c r="H1202" t="str">
        <f>IFERROR(VLOOKUP(A1202,P.Int!$A$1:$E$2436,5,TRUE),"")</f>
        <v/>
      </c>
      <c r="I1202">
        <v>363720</v>
      </c>
      <c r="J1202">
        <v>0</v>
      </c>
      <c r="K1202">
        <v>363720</v>
      </c>
      <c r="L1202" t="str">
        <f>IFERROR(VLOOKUP(A1202,'Iny SPEC'!$A$1:$B$3068,2,FALSE),"")</f>
        <v/>
      </c>
      <c r="M1202">
        <f t="shared" si="18"/>
        <v>0</v>
      </c>
    </row>
    <row r="1203" spans="1:13" x14ac:dyDescent="0.2">
      <c r="A1203" s="1">
        <v>42605</v>
      </c>
      <c r="B1203" t="s">
        <v>4</v>
      </c>
      <c r="C1203" s="6">
        <v>4.1592216872052701</v>
      </c>
      <c r="D1203" s="6">
        <f>VLOOKUP(A1203,'PPP - Resi'!$I$2:$K$3928,2,FALSE)</f>
        <v>5.0207461407862102</v>
      </c>
      <c r="E1203" s="7">
        <f>VLOOKUP(A1203,Embalses!$D$1:$E$4292,2,FALSE)</f>
        <v>0.49746998584748969</v>
      </c>
      <c r="F1203" s="8">
        <f>VLOOKUP(A1203,'Prod comer'!$A$2:$C$130,3,TRUE)</f>
        <v>1971.9334516129038</v>
      </c>
      <c r="G1203" s="8">
        <f>VLOOKUP(A1203,'Prod comer'!$A$2:$F$130,6,TRUE)</f>
        <v>563.66180645161285</v>
      </c>
      <c r="H1203" t="str">
        <f>IFERROR(VLOOKUP(A1203,P.Int!$A$1:$E$2436,5,TRUE),"")</f>
        <v/>
      </c>
      <c r="I1203">
        <v>561301</v>
      </c>
      <c r="J1203">
        <v>9492</v>
      </c>
      <c r="K1203">
        <v>570793</v>
      </c>
      <c r="L1203" t="str">
        <f>IFERROR(VLOOKUP(A1203,'Iny SPEC'!$A$1:$B$3068,2,FALSE),"")</f>
        <v/>
      </c>
      <c r="M1203">
        <f t="shared" si="18"/>
        <v>0</v>
      </c>
    </row>
    <row r="1204" spans="1:13" x14ac:dyDescent="0.2">
      <c r="A1204" s="1">
        <v>42606</v>
      </c>
      <c r="B1204" t="s">
        <v>3</v>
      </c>
      <c r="C1204" s="6">
        <v>4.7709695111905601</v>
      </c>
      <c r="D1204" s="6">
        <f>VLOOKUP(A1204,'PPP - Resi'!$E$1:$G$3927,2,FALSE)</f>
        <v>5.8973625883227996</v>
      </c>
      <c r="E1204" s="7">
        <f>VLOOKUP(A1204,Embalses!$A$1:$B$4292,2,FALSE)</f>
        <v>0.61468679372952795</v>
      </c>
      <c r="F1204" s="8">
        <f>VLOOKUP(A1204,'Prod comer'!$A$2:$C$130,2,TRUE)</f>
        <v>487.47941935483868</v>
      </c>
      <c r="G1204" s="8">
        <f>VLOOKUP(A1204,'Prod comer'!$A$2:$F$130,5,TRUE)</f>
        <v>471.88851612903227</v>
      </c>
      <c r="H1204" t="str">
        <f>IFERROR(VLOOKUP(A1204,P.Int!$A$1:$E$2436,5,TRUE),"")</f>
        <v/>
      </c>
      <c r="I1204">
        <v>370772</v>
      </c>
      <c r="J1204">
        <v>0</v>
      </c>
      <c r="K1204">
        <v>370772</v>
      </c>
      <c r="L1204" t="str">
        <f>IFERROR(VLOOKUP(A1204,'Iny SPEC'!$A$1:$B$3068,2,FALSE),"")</f>
        <v/>
      </c>
      <c r="M1204">
        <f t="shared" si="18"/>
        <v>0</v>
      </c>
    </row>
    <row r="1205" spans="1:13" x14ac:dyDescent="0.2">
      <c r="A1205" s="1">
        <v>42606</v>
      </c>
      <c r="B1205" t="s">
        <v>4</v>
      </c>
      <c r="C1205" s="6">
        <v>4.1592216872052701</v>
      </c>
      <c r="D1205" s="6">
        <f>VLOOKUP(A1205,'PPP - Resi'!$I$2:$K$3928,2,FALSE)</f>
        <v>5.0207461407862102</v>
      </c>
      <c r="E1205" s="7">
        <f>VLOOKUP(A1205,Embalses!$D$1:$E$4292,2,FALSE)</f>
        <v>0.49548565075051926</v>
      </c>
      <c r="F1205" s="8">
        <f>VLOOKUP(A1205,'Prod comer'!$A$2:$C$130,3,TRUE)</f>
        <v>1971.9334516129038</v>
      </c>
      <c r="G1205" s="8">
        <f>VLOOKUP(A1205,'Prod comer'!$A$2:$F$130,6,TRUE)</f>
        <v>563.66180645161285</v>
      </c>
      <c r="H1205" t="str">
        <f>IFERROR(VLOOKUP(A1205,P.Int!$A$1:$E$2436,5,TRUE),"")</f>
        <v/>
      </c>
      <c r="I1205">
        <v>551627</v>
      </c>
      <c r="J1205">
        <v>9738</v>
      </c>
      <c r="K1205">
        <v>561365</v>
      </c>
      <c r="L1205" t="str">
        <f>IFERROR(VLOOKUP(A1205,'Iny SPEC'!$A$1:$B$3068,2,FALSE),"")</f>
        <v/>
      </c>
      <c r="M1205">
        <f t="shared" si="18"/>
        <v>0</v>
      </c>
    </row>
    <row r="1206" spans="1:13" x14ac:dyDescent="0.2">
      <c r="A1206" s="1">
        <v>42607</v>
      </c>
      <c r="B1206" t="s">
        <v>3</v>
      </c>
      <c r="C1206" s="6">
        <v>4.7709695111905601</v>
      </c>
      <c r="D1206" s="6">
        <f>VLOOKUP(A1206,'PPP - Resi'!$E$1:$G$3927,2,FALSE)</f>
        <v>5.8973625883227996</v>
      </c>
      <c r="E1206" s="7">
        <f>VLOOKUP(A1206,Embalses!$A$1:$B$4292,2,FALSE)</f>
        <v>0.614289651594494</v>
      </c>
      <c r="F1206" s="8">
        <f>VLOOKUP(A1206,'Prod comer'!$A$2:$C$130,2,TRUE)</f>
        <v>487.47941935483868</v>
      </c>
      <c r="G1206" s="8">
        <f>VLOOKUP(A1206,'Prod comer'!$A$2:$F$130,5,TRUE)</f>
        <v>471.88851612903227</v>
      </c>
      <c r="H1206" t="str">
        <f>IFERROR(VLOOKUP(A1206,P.Int!$A$1:$E$2436,5,TRUE),"")</f>
        <v/>
      </c>
      <c r="I1206">
        <v>371456</v>
      </c>
      <c r="J1206">
        <v>0</v>
      </c>
      <c r="K1206">
        <v>371456</v>
      </c>
      <c r="L1206" t="str">
        <f>IFERROR(VLOOKUP(A1206,'Iny SPEC'!$A$1:$B$3068,2,FALSE),"")</f>
        <v/>
      </c>
      <c r="M1206">
        <f t="shared" si="18"/>
        <v>0</v>
      </c>
    </row>
    <row r="1207" spans="1:13" x14ac:dyDescent="0.2">
      <c r="A1207" s="1">
        <v>42607</v>
      </c>
      <c r="B1207" t="s">
        <v>4</v>
      </c>
      <c r="C1207" s="6">
        <v>4.1592216872052701</v>
      </c>
      <c r="D1207" s="6">
        <f>VLOOKUP(A1207,'PPP - Resi'!$I$2:$K$3928,2,FALSE)</f>
        <v>5.0207461407862102</v>
      </c>
      <c r="E1207" s="7">
        <f>VLOOKUP(A1207,Embalses!$D$1:$E$4292,2,FALSE)</f>
        <v>0.48776185832630325</v>
      </c>
      <c r="F1207" s="8">
        <f>VLOOKUP(A1207,'Prod comer'!$A$2:$C$130,3,TRUE)</f>
        <v>1971.9334516129038</v>
      </c>
      <c r="G1207" s="8">
        <f>VLOOKUP(A1207,'Prod comer'!$A$2:$F$130,6,TRUE)</f>
        <v>563.66180645161285</v>
      </c>
      <c r="H1207" t="str">
        <f>IFERROR(VLOOKUP(A1207,P.Int!$A$1:$E$2436,5,TRUE),"")</f>
        <v/>
      </c>
      <c r="I1207">
        <v>557172</v>
      </c>
      <c r="J1207">
        <v>9639</v>
      </c>
      <c r="K1207">
        <v>566811</v>
      </c>
      <c r="L1207" t="str">
        <f>IFERROR(VLOOKUP(A1207,'Iny SPEC'!$A$1:$B$3068,2,FALSE),"")</f>
        <v/>
      </c>
      <c r="M1207">
        <f t="shared" si="18"/>
        <v>0</v>
      </c>
    </row>
    <row r="1208" spans="1:13" x14ac:dyDescent="0.2">
      <c r="A1208" s="1">
        <v>42608</v>
      </c>
      <c r="B1208" t="s">
        <v>3</v>
      </c>
      <c r="C1208" s="6">
        <v>4.7709695111905601</v>
      </c>
      <c r="D1208" s="6">
        <f>VLOOKUP(A1208,'PPP - Resi'!$E$1:$G$3927,2,FALSE)</f>
        <v>5.8973625883227996</v>
      </c>
      <c r="E1208" s="7">
        <f>VLOOKUP(A1208,Embalses!$A$1:$B$4292,2,FALSE)</f>
        <v>0.60959621076131998</v>
      </c>
      <c r="F1208" s="8">
        <f>VLOOKUP(A1208,'Prod comer'!$A$2:$C$130,2,TRUE)</f>
        <v>487.47941935483868</v>
      </c>
      <c r="G1208" s="8">
        <f>VLOOKUP(A1208,'Prod comer'!$A$2:$F$130,5,TRUE)</f>
        <v>471.88851612903227</v>
      </c>
      <c r="H1208" t="str">
        <f>IFERROR(VLOOKUP(A1208,P.Int!$A$1:$E$2436,5,TRUE),"")</f>
        <v/>
      </c>
      <c r="I1208">
        <v>371360</v>
      </c>
      <c r="J1208">
        <v>0</v>
      </c>
      <c r="K1208">
        <v>371360</v>
      </c>
      <c r="L1208" t="str">
        <f>IFERROR(VLOOKUP(A1208,'Iny SPEC'!$A$1:$B$3068,2,FALSE),"")</f>
        <v/>
      </c>
      <c r="M1208">
        <f t="shared" si="18"/>
        <v>0</v>
      </c>
    </row>
    <row r="1209" spans="1:13" x14ac:dyDescent="0.2">
      <c r="A1209" s="1">
        <v>42608</v>
      </c>
      <c r="B1209" t="s">
        <v>4</v>
      </c>
      <c r="C1209" s="6">
        <v>4.1592216872052701</v>
      </c>
      <c r="D1209" s="6">
        <f>VLOOKUP(A1209,'PPP - Resi'!$I$2:$K$3928,2,FALSE)</f>
        <v>5.0207461407862102</v>
      </c>
      <c r="E1209" s="7">
        <f>VLOOKUP(A1209,Embalses!$D$1:$E$4292,2,FALSE)</f>
        <v>0.49240914345381326</v>
      </c>
      <c r="F1209" s="8">
        <f>VLOOKUP(A1209,'Prod comer'!$A$2:$C$130,3,TRUE)</f>
        <v>1971.9334516129038</v>
      </c>
      <c r="G1209" s="8">
        <f>VLOOKUP(A1209,'Prod comer'!$A$2:$F$130,6,TRUE)</f>
        <v>563.66180645161285</v>
      </c>
      <c r="H1209" t="str">
        <f>IFERROR(VLOOKUP(A1209,P.Int!$A$1:$E$2436,5,TRUE),"")</f>
        <v/>
      </c>
      <c r="I1209">
        <v>547750</v>
      </c>
      <c r="J1209">
        <v>9627</v>
      </c>
      <c r="K1209">
        <v>557377</v>
      </c>
      <c r="L1209" t="str">
        <f>IFERROR(VLOOKUP(A1209,'Iny SPEC'!$A$1:$B$3068,2,FALSE),"")</f>
        <v/>
      </c>
      <c r="M1209">
        <f t="shared" si="18"/>
        <v>0</v>
      </c>
    </row>
    <row r="1210" spans="1:13" x14ac:dyDescent="0.2">
      <c r="A1210" s="1">
        <v>42609</v>
      </c>
      <c r="B1210" t="s">
        <v>3</v>
      </c>
      <c r="C1210" s="6">
        <v>4.7709695111905601</v>
      </c>
      <c r="D1210" s="6">
        <f>VLOOKUP(A1210,'PPP - Resi'!$E$1:$G$3927,2,FALSE)</f>
        <v>5.8973625883227996</v>
      </c>
      <c r="E1210" s="7">
        <f>VLOOKUP(A1210,Embalses!$A$1:$B$4292,2,FALSE)</f>
        <v>0.60748859253204401</v>
      </c>
      <c r="F1210" s="8">
        <f>VLOOKUP(A1210,'Prod comer'!$A$2:$C$130,2,TRUE)</f>
        <v>487.47941935483868</v>
      </c>
      <c r="G1210" s="8">
        <f>VLOOKUP(A1210,'Prod comer'!$A$2:$F$130,5,TRUE)</f>
        <v>471.88851612903227</v>
      </c>
      <c r="H1210" t="str">
        <f>IFERROR(VLOOKUP(A1210,P.Int!$A$1:$E$2436,5,TRUE),"")</f>
        <v/>
      </c>
      <c r="I1210">
        <v>322321</v>
      </c>
      <c r="J1210">
        <v>0</v>
      </c>
      <c r="K1210">
        <v>322321</v>
      </c>
      <c r="L1210" t="str">
        <f>IFERROR(VLOOKUP(A1210,'Iny SPEC'!$A$1:$B$3068,2,FALSE),"")</f>
        <v/>
      </c>
      <c r="M1210">
        <f t="shared" si="18"/>
        <v>0</v>
      </c>
    </row>
    <row r="1211" spans="1:13" x14ac:dyDescent="0.2">
      <c r="A1211" s="1">
        <v>42609</v>
      </c>
      <c r="B1211" t="s">
        <v>4</v>
      </c>
      <c r="C1211" s="6">
        <v>4.1592216872052701</v>
      </c>
      <c r="D1211" s="6">
        <f>VLOOKUP(A1211,'PPP - Resi'!$I$2:$K$3928,2,FALSE)</f>
        <v>5.0207461407862102</v>
      </c>
      <c r="E1211" s="7">
        <f>VLOOKUP(A1211,Embalses!$D$1:$E$4292,2,FALSE)</f>
        <v>0.51056345240420242</v>
      </c>
      <c r="F1211" s="8">
        <f>VLOOKUP(A1211,'Prod comer'!$A$2:$C$130,3,TRUE)</f>
        <v>1971.9334516129038</v>
      </c>
      <c r="G1211" s="8">
        <f>VLOOKUP(A1211,'Prod comer'!$A$2:$F$130,6,TRUE)</f>
        <v>563.66180645161285</v>
      </c>
      <c r="H1211" t="str">
        <f>IFERROR(VLOOKUP(A1211,P.Int!$A$1:$E$2436,5,TRUE),"")</f>
        <v/>
      </c>
      <c r="I1211">
        <v>528611</v>
      </c>
      <c r="J1211">
        <v>9159</v>
      </c>
      <c r="K1211">
        <v>537770</v>
      </c>
      <c r="L1211" t="str">
        <f>IFERROR(VLOOKUP(A1211,'Iny SPEC'!$A$1:$B$3068,2,FALSE),"")</f>
        <v/>
      </c>
      <c r="M1211">
        <f t="shared" si="18"/>
        <v>0</v>
      </c>
    </row>
    <row r="1212" spans="1:13" x14ac:dyDescent="0.2">
      <c r="A1212" s="1">
        <v>42610</v>
      </c>
      <c r="B1212" t="s">
        <v>3</v>
      </c>
      <c r="C1212" s="6">
        <v>4.7709695111905601</v>
      </c>
      <c r="D1212" s="6">
        <f>VLOOKUP(A1212,'PPP - Resi'!$E$1:$G$3927,2,FALSE)</f>
        <v>5.8973625883227996</v>
      </c>
      <c r="E1212" s="7">
        <f>VLOOKUP(A1212,Embalses!$A$1:$B$4292,2,FALSE)</f>
        <v>0.60675903237575601</v>
      </c>
      <c r="F1212" s="8">
        <f>VLOOKUP(A1212,'Prod comer'!$A$2:$C$130,2,TRUE)</f>
        <v>487.47941935483868</v>
      </c>
      <c r="G1212" s="8">
        <f>VLOOKUP(A1212,'Prod comer'!$A$2:$F$130,5,TRUE)</f>
        <v>471.88851612903227</v>
      </c>
      <c r="H1212" t="str">
        <f>IFERROR(VLOOKUP(A1212,P.Int!$A$1:$E$2436,5,TRUE),"")</f>
        <v/>
      </c>
      <c r="I1212">
        <v>316264</v>
      </c>
      <c r="J1212">
        <v>0</v>
      </c>
      <c r="K1212">
        <v>316264</v>
      </c>
      <c r="L1212" t="str">
        <f>IFERROR(VLOOKUP(A1212,'Iny SPEC'!$A$1:$B$3068,2,FALSE),"")</f>
        <v/>
      </c>
      <c r="M1212">
        <f t="shared" si="18"/>
        <v>0</v>
      </c>
    </row>
    <row r="1213" spans="1:13" x14ac:dyDescent="0.2">
      <c r="A1213" s="1">
        <v>42610</v>
      </c>
      <c r="B1213" t="s">
        <v>4</v>
      </c>
      <c r="C1213" s="6">
        <v>4.1592216872052701</v>
      </c>
      <c r="D1213" s="6">
        <f>VLOOKUP(A1213,'PPP - Resi'!$I$2:$K$3928,2,FALSE)</f>
        <v>5.0207461407862102</v>
      </c>
      <c r="E1213" s="7">
        <f>VLOOKUP(A1213,Embalses!$D$1:$E$4292,2,FALSE)</f>
        <v>0.53824592248192871</v>
      </c>
      <c r="F1213" s="8">
        <f>VLOOKUP(A1213,'Prod comer'!$A$2:$C$130,3,TRUE)</f>
        <v>1971.9334516129038</v>
      </c>
      <c r="G1213" s="8">
        <f>VLOOKUP(A1213,'Prod comer'!$A$2:$F$130,6,TRUE)</f>
        <v>563.66180645161285</v>
      </c>
      <c r="H1213" t="str">
        <f>IFERROR(VLOOKUP(A1213,P.Int!$A$1:$E$2436,5,TRUE),"")</f>
        <v/>
      </c>
      <c r="I1213">
        <v>513988</v>
      </c>
      <c r="J1213">
        <v>9378</v>
      </c>
      <c r="K1213">
        <v>523366</v>
      </c>
      <c r="L1213" t="str">
        <f>IFERROR(VLOOKUP(A1213,'Iny SPEC'!$A$1:$B$3068,2,FALSE),"")</f>
        <v/>
      </c>
      <c r="M1213">
        <f t="shared" si="18"/>
        <v>0</v>
      </c>
    </row>
    <row r="1214" spans="1:13" x14ac:dyDescent="0.2">
      <c r="A1214" s="1">
        <v>42611</v>
      </c>
      <c r="B1214" t="s">
        <v>3</v>
      </c>
      <c r="C1214" s="6">
        <v>4.7709695111905601</v>
      </c>
      <c r="D1214" s="6">
        <f>VLOOKUP(A1214,'PPP - Resi'!$E$1:$G$3927,2,FALSE)</f>
        <v>5.8973625883227996</v>
      </c>
      <c r="E1214" s="7">
        <f>VLOOKUP(A1214,Embalses!$A$1:$B$4292,2,FALSE)</f>
        <v>0.61257917550025098</v>
      </c>
      <c r="F1214" s="8">
        <f>VLOOKUP(A1214,'Prod comer'!$A$2:$C$130,2,TRUE)</f>
        <v>487.47941935483868</v>
      </c>
      <c r="G1214" s="8">
        <f>VLOOKUP(A1214,'Prod comer'!$A$2:$F$130,5,TRUE)</f>
        <v>471.88851612903227</v>
      </c>
      <c r="H1214" t="str">
        <f>IFERROR(VLOOKUP(A1214,P.Int!$A$1:$E$2436,5,TRUE),"")</f>
        <v/>
      </c>
      <c r="I1214">
        <v>320345</v>
      </c>
      <c r="J1214">
        <v>0</v>
      </c>
      <c r="K1214">
        <v>320345</v>
      </c>
      <c r="L1214" t="str">
        <f>IFERROR(VLOOKUP(A1214,'Iny SPEC'!$A$1:$B$3068,2,FALSE),"")</f>
        <v/>
      </c>
      <c r="M1214">
        <f t="shared" si="18"/>
        <v>0</v>
      </c>
    </row>
    <row r="1215" spans="1:13" x14ac:dyDescent="0.2">
      <c r="A1215" s="1">
        <v>42611</v>
      </c>
      <c r="B1215" t="s">
        <v>4</v>
      </c>
      <c r="C1215" s="6">
        <v>4.1592216872052701</v>
      </c>
      <c r="D1215" s="6">
        <f>VLOOKUP(A1215,'PPP - Resi'!$I$2:$K$3928,2,FALSE)</f>
        <v>5.0207461407862102</v>
      </c>
      <c r="E1215" s="7">
        <f>VLOOKUP(A1215,Embalses!$D$1:$E$4292,2,FALSE)</f>
        <v>0.54437290315047004</v>
      </c>
      <c r="F1215" s="8">
        <f>VLOOKUP(A1215,'Prod comer'!$A$2:$C$130,3,TRUE)</f>
        <v>1971.9334516129038</v>
      </c>
      <c r="G1215" s="8">
        <f>VLOOKUP(A1215,'Prod comer'!$A$2:$F$130,6,TRUE)</f>
        <v>563.66180645161285</v>
      </c>
      <c r="H1215" t="str">
        <f>IFERROR(VLOOKUP(A1215,P.Int!$A$1:$E$2436,5,TRUE),"")</f>
        <v/>
      </c>
      <c r="I1215">
        <v>579167</v>
      </c>
      <c r="J1215">
        <v>9396</v>
      </c>
      <c r="K1215">
        <v>588563</v>
      </c>
      <c r="L1215" t="str">
        <f>IFERROR(VLOOKUP(A1215,'Iny SPEC'!$A$1:$B$3068,2,FALSE),"")</f>
        <v/>
      </c>
      <c r="M1215">
        <f t="shared" si="18"/>
        <v>0</v>
      </c>
    </row>
    <row r="1216" spans="1:13" x14ac:dyDescent="0.2">
      <c r="A1216" s="1">
        <v>42612</v>
      </c>
      <c r="B1216" t="s">
        <v>3</v>
      </c>
      <c r="C1216" s="6">
        <v>4.7709695111905601</v>
      </c>
      <c r="D1216" s="6">
        <f>VLOOKUP(A1216,'PPP - Resi'!$E$1:$G$3927,2,FALSE)</f>
        <v>5.8973625883227996</v>
      </c>
      <c r="E1216" s="7">
        <f>VLOOKUP(A1216,Embalses!$A$1:$B$4292,2,FALSE)</f>
        <v>0.611793060293088</v>
      </c>
      <c r="F1216" s="8">
        <f>VLOOKUP(A1216,'Prod comer'!$A$2:$C$130,2,TRUE)</f>
        <v>487.47941935483868</v>
      </c>
      <c r="G1216" s="8">
        <f>VLOOKUP(A1216,'Prod comer'!$A$2:$F$130,5,TRUE)</f>
        <v>471.88851612903227</v>
      </c>
      <c r="H1216" t="str">
        <f>IFERROR(VLOOKUP(A1216,P.Int!$A$1:$E$2436,5,TRUE),"")</f>
        <v/>
      </c>
      <c r="I1216">
        <v>343116</v>
      </c>
      <c r="J1216">
        <v>0</v>
      </c>
      <c r="K1216">
        <v>343116</v>
      </c>
      <c r="L1216" t="str">
        <f>IFERROR(VLOOKUP(A1216,'Iny SPEC'!$A$1:$B$3068,2,FALSE),"")</f>
        <v/>
      </c>
      <c r="M1216">
        <f t="shared" si="18"/>
        <v>0</v>
      </c>
    </row>
    <row r="1217" spans="1:13" x14ac:dyDescent="0.2">
      <c r="A1217" s="1">
        <v>42612</v>
      </c>
      <c r="B1217" t="s">
        <v>4</v>
      </c>
      <c r="C1217" s="6">
        <v>4.1592216872052701</v>
      </c>
      <c r="D1217" s="6">
        <f>VLOOKUP(A1217,'PPP - Resi'!$I$2:$K$3928,2,FALSE)</f>
        <v>5.0207461407862102</v>
      </c>
      <c r="E1217" s="7">
        <f>VLOOKUP(A1217,Embalses!$D$1:$E$4292,2,FALSE)</f>
        <v>0.54715988752798417</v>
      </c>
      <c r="F1217" s="8">
        <f>VLOOKUP(A1217,'Prod comer'!$A$2:$C$130,3,TRUE)</f>
        <v>1971.9334516129038</v>
      </c>
      <c r="G1217" s="8">
        <f>VLOOKUP(A1217,'Prod comer'!$A$2:$F$130,6,TRUE)</f>
        <v>563.66180645161285</v>
      </c>
      <c r="H1217" t="str">
        <f>IFERROR(VLOOKUP(A1217,P.Int!$A$1:$E$2436,5,TRUE),"")</f>
        <v/>
      </c>
      <c r="I1217">
        <v>554403</v>
      </c>
      <c r="J1217">
        <v>8814</v>
      </c>
      <c r="K1217">
        <v>563217</v>
      </c>
      <c r="L1217" t="str">
        <f>IFERROR(VLOOKUP(A1217,'Iny SPEC'!$A$1:$B$3068,2,FALSE),"")</f>
        <v/>
      </c>
      <c r="M1217">
        <f t="shared" si="18"/>
        <v>0</v>
      </c>
    </row>
    <row r="1218" spans="1:13" x14ac:dyDescent="0.2">
      <c r="A1218" s="1">
        <v>42613</v>
      </c>
      <c r="B1218" t="s">
        <v>3</v>
      </c>
      <c r="C1218" s="6">
        <v>4.7709695111905601</v>
      </c>
      <c r="D1218" s="6">
        <f>VLOOKUP(A1218,'PPP - Resi'!$E$1:$G$3927,2,FALSE)</f>
        <v>5.8973625883227996</v>
      </c>
      <c r="E1218" s="7">
        <f>VLOOKUP(A1218,Embalses!$A$1:$B$4292,2,FALSE)</f>
        <v>0.60998518383345002</v>
      </c>
      <c r="F1218" s="8">
        <f>VLOOKUP(A1218,'Prod comer'!$A$2:$C$130,2,TRUE)</f>
        <v>487.47941935483868</v>
      </c>
      <c r="G1218" s="8">
        <f>VLOOKUP(A1218,'Prod comer'!$A$2:$F$130,5,TRUE)</f>
        <v>471.88851612903227</v>
      </c>
      <c r="H1218" t="str">
        <f>IFERROR(VLOOKUP(A1218,P.Int!$A$1:$E$2436,5,TRUE),"")</f>
        <v/>
      </c>
      <c r="I1218">
        <v>333918</v>
      </c>
      <c r="J1218">
        <v>0</v>
      </c>
      <c r="K1218">
        <v>333918</v>
      </c>
      <c r="L1218" t="str">
        <f>IFERROR(VLOOKUP(A1218,'Iny SPEC'!$A$1:$B$3068,2,FALSE),"")</f>
        <v/>
      </c>
      <c r="M1218">
        <f t="shared" si="18"/>
        <v>0</v>
      </c>
    </row>
    <row r="1219" spans="1:13" x14ac:dyDescent="0.2">
      <c r="A1219" s="1">
        <v>42613</v>
      </c>
      <c r="B1219" t="s">
        <v>4</v>
      </c>
      <c r="C1219" s="6">
        <v>4.1592216872052701</v>
      </c>
      <c r="D1219" s="6">
        <f>VLOOKUP(A1219,'PPP - Resi'!$I$2:$K$3928,2,FALSE)</f>
        <v>5.0207461407862102</v>
      </c>
      <c r="E1219" s="7">
        <f>VLOOKUP(A1219,Embalses!$D$1:$E$4292,2,FALSE)</f>
        <v>0.53470211790290856</v>
      </c>
      <c r="F1219" s="8">
        <f>VLOOKUP(A1219,'Prod comer'!$A$2:$C$130,3,TRUE)</f>
        <v>1971.9334516129038</v>
      </c>
      <c r="G1219" s="8">
        <f>VLOOKUP(A1219,'Prod comer'!$A$2:$F$130,6,TRUE)</f>
        <v>563.66180645161285</v>
      </c>
      <c r="H1219" t="str">
        <f>IFERROR(VLOOKUP(A1219,P.Int!$A$1:$E$2436,5,TRUE),"")</f>
        <v/>
      </c>
      <c r="I1219">
        <v>539651</v>
      </c>
      <c r="J1219">
        <v>9323</v>
      </c>
      <c r="K1219">
        <v>548974</v>
      </c>
      <c r="L1219" t="str">
        <f>IFERROR(VLOOKUP(A1219,'Iny SPEC'!$A$1:$B$3068,2,FALSE),"")</f>
        <v/>
      </c>
      <c r="M1219">
        <f t="shared" ref="M1219:M1282" si="19">IF(A1219&gt;DATE(2024,11,30),1,0)</f>
        <v>0</v>
      </c>
    </row>
    <row r="1220" spans="1:13" x14ac:dyDescent="0.2">
      <c r="A1220" s="1">
        <v>42614</v>
      </c>
      <c r="B1220" t="s">
        <v>3</v>
      </c>
      <c r="C1220" s="6">
        <v>4.7104450464642502</v>
      </c>
      <c r="D1220" s="6">
        <f>VLOOKUP(A1220,'PPP - Resi'!$E$1:$G$3927,2,FALSE)</f>
        <v>5.8973625883227996</v>
      </c>
      <c r="E1220" s="7">
        <f>VLOOKUP(A1220,Embalses!$A$1:$B$4292,2,FALSE)</f>
        <v>0.61193884664645504</v>
      </c>
      <c r="F1220" s="8">
        <f>VLOOKUP(A1220,'Prod comer'!$A$2:$C$130,2,TRUE)</f>
        <v>476.0614333333333</v>
      </c>
      <c r="G1220" s="8">
        <f>VLOOKUP(A1220,'Prod comer'!$A$2:$F$130,5,TRUE)</f>
        <v>460.62639999999999</v>
      </c>
      <c r="H1220" t="str">
        <f>IFERROR(VLOOKUP(A1220,P.Int!$A$1:$E$2436,5,TRUE),"")</f>
        <v/>
      </c>
      <c r="I1220">
        <v>337317</v>
      </c>
      <c r="J1220">
        <v>0</v>
      </c>
      <c r="K1220">
        <v>337317</v>
      </c>
      <c r="L1220" t="str">
        <f>IFERROR(VLOOKUP(A1220,'Iny SPEC'!$A$1:$B$3068,2,FALSE),"")</f>
        <v/>
      </c>
      <c r="M1220">
        <f t="shared" si="19"/>
        <v>0</v>
      </c>
    </row>
    <row r="1221" spans="1:13" x14ac:dyDescent="0.2">
      <c r="A1221" s="1">
        <v>42614</v>
      </c>
      <c r="B1221" t="s">
        <v>4</v>
      </c>
      <c r="C1221" s="6">
        <v>4.1125171767512603</v>
      </c>
      <c r="D1221" s="6">
        <f>VLOOKUP(A1221,'PPP - Resi'!$I$2:$K$3928,2,FALSE)</f>
        <v>5.00620200583979</v>
      </c>
      <c r="E1221" s="7">
        <f>VLOOKUP(A1221,Embalses!$D$1:$E$4292,2,FALSE)</f>
        <v>0.54063904234956772</v>
      </c>
      <c r="F1221" s="8">
        <f>VLOOKUP(A1221,'Prod comer'!$A$2:$C$130,3,TRUE)</f>
        <v>1958.670533333333</v>
      </c>
      <c r="G1221" s="8">
        <f>VLOOKUP(A1221,'Prod comer'!$A$2:$F$130,6,TRUE)</f>
        <v>585.7859666666667</v>
      </c>
      <c r="H1221" t="str">
        <f>IFERROR(VLOOKUP(A1221,P.Int!$A$1:$E$2436,5,TRUE),"")</f>
        <v/>
      </c>
      <c r="I1221">
        <v>524377</v>
      </c>
      <c r="J1221">
        <v>9356</v>
      </c>
      <c r="K1221">
        <v>533733</v>
      </c>
      <c r="L1221" t="str">
        <f>IFERROR(VLOOKUP(A1221,'Iny SPEC'!$A$1:$B$3068,2,FALSE),"")</f>
        <v/>
      </c>
      <c r="M1221">
        <f t="shared" si="19"/>
        <v>0</v>
      </c>
    </row>
    <row r="1222" spans="1:13" x14ac:dyDescent="0.2">
      <c r="A1222" s="1">
        <v>42615</v>
      </c>
      <c r="B1222" t="s">
        <v>3</v>
      </c>
      <c r="C1222" s="6">
        <v>4.7104450464642502</v>
      </c>
      <c r="D1222" s="6">
        <f>VLOOKUP(A1222,'PPP - Resi'!$E$1:$G$3927,2,FALSE)</f>
        <v>5.8973625883227996</v>
      </c>
      <c r="E1222" s="7">
        <f>VLOOKUP(A1222,Embalses!$A$1:$B$4292,2,FALSE)</f>
        <v>0.613803278156969</v>
      </c>
      <c r="F1222" s="8">
        <f>VLOOKUP(A1222,'Prod comer'!$A$2:$C$130,2,TRUE)</f>
        <v>476.0614333333333</v>
      </c>
      <c r="G1222" s="8">
        <f>VLOOKUP(A1222,'Prod comer'!$A$2:$F$130,5,TRUE)</f>
        <v>460.62639999999999</v>
      </c>
      <c r="H1222" t="str">
        <f>IFERROR(VLOOKUP(A1222,P.Int!$A$1:$E$2436,5,TRUE),"")</f>
        <v/>
      </c>
      <c r="I1222">
        <v>322053</v>
      </c>
      <c r="J1222">
        <v>0</v>
      </c>
      <c r="K1222">
        <v>322053</v>
      </c>
      <c r="L1222" t="str">
        <f>IFERROR(VLOOKUP(A1222,'Iny SPEC'!$A$1:$B$3068,2,FALSE),"")</f>
        <v/>
      </c>
      <c r="M1222">
        <f t="shared" si="19"/>
        <v>0</v>
      </c>
    </row>
    <row r="1223" spans="1:13" x14ac:dyDescent="0.2">
      <c r="A1223" s="1">
        <v>42615</v>
      </c>
      <c r="B1223" t="s">
        <v>4</v>
      </c>
      <c r="C1223" s="6">
        <v>4.1125171767512603</v>
      </c>
      <c r="D1223" s="6">
        <f>VLOOKUP(A1223,'PPP - Resi'!$I$2:$K$3928,2,FALSE)</f>
        <v>5.00620200583979</v>
      </c>
      <c r="E1223" s="7">
        <f>VLOOKUP(A1223,Embalses!$D$1:$E$4292,2,FALSE)</f>
        <v>0.53856125169768643</v>
      </c>
      <c r="F1223" s="8">
        <f>VLOOKUP(A1223,'Prod comer'!$A$2:$C$130,3,TRUE)</f>
        <v>1958.670533333333</v>
      </c>
      <c r="G1223" s="8">
        <f>VLOOKUP(A1223,'Prod comer'!$A$2:$F$130,6,TRUE)</f>
        <v>585.7859666666667</v>
      </c>
      <c r="H1223" t="str">
        <f>IFERROR(VLOOKUP(A1223,P.Int!$A$1:$E$2436,5,TRUE),"")</f>
        <v/>
      </c>
      <c r="I1223">
        <v>556686</v>
      </c>
      <c r="J1223">
        <v>9952</v>
      </c>
      <c r="K1223">
        <v>566638</v>
      </c>
      <c r="L1223" t="str">
        <f>IFERROR(VLOOKUP(A1223,'Iny SPEC'!$A$1:$B$3068,2,FALSE),"")</f>
        <v/>
      </c>
      <c r="M1223">
        <f t="shared" si="19"/>
        <v>0</v>
      </c>
    </row>
    <row r="1224" spans="1:13" x14ac:dyDescent="0.2">
      <c r="A1224" s="1">
        <v>42616</v>
      </c>
      <c r="B1224" t="s">
        <v>3</v>
      </c>
      <c r="C1224" s="6">
        <v>4.7104450464642502</v>
      </c>
      <c r="D1224" s="6">
        <f>VLOOKUP(A1224,'PPP - Resi'!$E$1:$G$3927,2,FALSE)</f>
        <v>5.8973625883227996</v>
      </c>
      <c r="E1224" s="7">
        <f>VLOOKUP(A1224,Embalses!$A$1:$B$4292,2,FALSE)</f>
        <v>0.61267657586564706</v>
      </c>
      <c r="F1224" s="8">
        <f>VLOOKUP(A1224,'Prod comer'!$A$2:$C$130,2,TRUE)</f>
        <v>476.0614333333333</v>
      </c>
      <c r="G1224" s="8">
        <f>VLOOKUP(A1224,'Prod comer'!$A$2:$F$130,5,TRUE)</f>
        <v>460.62639999999999</v>
      </c>
      <c r="H1224" t="str">
        <f>IFERROR(VLOOKUP(A1224,P.Int!$A$1:$E$2436,5,TRUE),"")</f>
        <v/>
      </c>
      <c r="I1224">
        <v>303228</v>
      </c>
      <c r="J1224">
        <v>0</v>
      </c>
      <c r="K1224">
        <v>303228</v>
      </c>
      <c r="L1224" t="str">
        <f>IFERROR(VLOOKUP(A1224,'Iny SPEC'!$A$1:$B$3068,2,FALSE),"")</f>
        <v/>
      </c>
      <c r="M1224">
        <f t="shared" si="19"/>
        <v>0</v>
      </c>
    </row>
    <row r="1225" spans="1:13" x14ac:dyDescent="0.2">
      <c r="A1225" s="1">
        <v>42616</v>
      </c>
      <c r="B1225" t="s">
        <v>4</v>
      </c>
      <c r="C1225" s="6">
        <v>4.1125171767512603</v>
      </c>
      <c r="D1225" s="6">
        <f>VLOOKUP(A1225,'PPP - Resi'!$I$2:$K$3928,2,FALSE)</f>
        <v>5.00620200583979</v>
      </c>
      <c r="E1225" s="7">
        <f>VLOOKUP(A1225,Embalses!$D$1:$E$4292,2,FALSE)</f>
        <v>0.52589505944338255</v>
      </c>
      <c r="F1225" s="8">
        <f>VLOOKUP(A1225,'Prod comer'!$A$2:$C$130,3,TRUE)</f>
        <v>1958.670533333333</v>
      </c>
      <c r="G1225" s="8">
        <f>VLOOKUP(A1225,'Prod comer'!$A$2:$F$130,6,TRUE)</f>
        <v>585.7859666666667</v>
      </c>
      <c r="H1225" t="str">
        <f>IFERROR(VLOOKUP(A1225,P.Int!$A$1:$E$2436,5,TRUE),"")</f>
        <v/>
      </c>
      <c r="I1225">
        <v>537050</v>
      </c>
      <c r="J1225">
        <v>9896</v>
      </c>
      <c r="K1225">
        <v>546946</v>
      </c>
      <c r="L1225" t="str">
        <f>IFERROR(VLOOKUP(A1225,'Iny SPEC'!$A$1:$B$3068,2,FALSE),"")</f>
        <v/>
      </c>
      <c r="M1225">
        <f t="shared" si="19"/>
        <v>0</v>
      </c>
    </row>
    <row r="1226" spans="1:13" x14ac:dyDescent="0.2">
      <c r="A1226" s="1">
        <v>42617</v>
      </c>
      <c r="B1226" t="s">
        <v>3</v>
      </c>
      <c r="C1226" s="6">
        <v>4.7104450464642502</v>
      </c>
      <c r="D1226" s="6">
        <f>VLOOKUP(A1226,'PPP - Resi'!$E$1:$G$3927,2,FALSE)</f>
        <v>5.8973625883227996</v>
      </c>
      <c r="E1226" s="7">
        <f>VLOOKUP(A1226,Embalses!$A$1:$B$4292,2,FALSE)</f>
        <v>0.61267657586564706</v>
      </c>
      <c r="F1226" s="8">
        <f>VLOOKUP(A1226,'Prod comer'!$A$2:$C$130,2,TRUE)</f>
        <v>476.0614333333333</v>
      </c>
      <c r="G1226" s="8">
        <f>VLOOKUP(A1226,'Prod comer'!$A$2:$F$130,5,TRUE)</f>
        <v>460.62639999999999</v>
      </c>
      <c r="H1226" t="str">
        <f>IFERROR(VLOOKUP(A1226,P.Int!$A$1:$E$2436,5,TRUE),"")</f>
        <v/>
      </c>
      <c r="I1226">
        <v>301686</v>
      </c>
      <c r="J1226">
        <v>0</v>
      </c>
      <c r="K1226">
        <v>301686</v>
      </c>
      <c r="L1226" t="str">
        <f>IFERROR(VLOOKUP(A1226,'Iny SPEC'!$A$1:$B$3068,2,FALSE),"")</f>
        <v/>
      </c>
      <c r="M1226">
        <f t="shared" si="19"/>
        <v>0</v>
      </c>
    </row>
    <row r="1227" spans="1:13" x14ac:dyDescent="0.2">
      <c r="A1227" s="1">
        <v>42617</v>
      </c>
      <c r="B1227" t="s">
        <v>4</v>
      </c>
      <c r="C1227" s="6">
        <v>4.1125171767512603</v>
      </c>
      <c r="D1227" s="6">
        <f>VLOOKUP(A1227,'PPP - Resi'!$I$2:$K$3928,2,FALSE)</f>
        <v>5.00620200583979</v>
      </c>
      <c r="E1227" s="7">
        <f>VLOOKUP(A1227,Embalses!$D$1:$E$4292,2,FALSE)</f>
        <v>0.52820765022013927</v>
      </c>
      <c r="F1227" s="8">
        <f>VLOOKUP(A1227,'Prod comer'!$A$2:$C$130,3,TRUE)</f>
        <v>1958.670533333333</v>
      </c>
      <c r="G1227" s="8">
        <f>VLOOKUP(A1227,'Prod comer'!$A$2:$F$130,6,TRUE)</f>
        <v>585.7859666666667</v>
      </c>
      <c r="H1227" t="str">
        <f>IFERROR(VLOOKUP(A1227,P.Int!$A$1:$E$2436,5,TRUE),"")</f>
        <v/>
      </c>
      <c r="I1227">
        <v>494171</v>
      </c>
      <c r="J1227">
        <v>9905</v>
      </c>
      <c r="K1227">
        <v>504076</v>
      </c>
      <c r="L1227" t="str">
        <f>IFERROR(VLOOKUP(A1227,'Iny SPEC'!$A$1:$B$3068,2,FALSE),"")</f>
        <v/>
      </c>
      <c r="M1227">
        <f t="shared" si="19"/>
        <v>0</v>
      </c>
    </row>
    <row r="1228" spans="1:13" x14ac:dyDescent="0.2">
      <c r="A1228" s="1">
        <v>42618</v>
      </c>
      <c r="B1228" t="s">
        <v>3</v>
      </c>
      <c r="C1228" s="6">
        <v>4.7104450464642502</v>
      </c>
      <c r="D1228" s="6">
        <f>VLOOKUP(A1228,'PPP - Resi'!$E$1:$G$3927,2,FALSE)</f>
        <v>5.8973625883227996</v>
      </c>
      <c r="E1228" s="7">
        <f>VLOOKUP(A1228,Embalses!$A$1:$B$4292,2,FALSE)</f>
        <v>0.61443543794786104</v>
      </c>
      <c r="F1228" s="8">
        <f>VLOOKUP(A1228,'Prod comer'!$A$2:$C$130,2,TRUE)</f>
        <v>476.0614333333333</v>
      </c>
      <c r="G1228" s="8">
        <f>VLOOKUP(A1228,'Prod comer'!$A$2:$F$130,5,TRUE)</f>
        <v>460.62639999999999</v>
      </c>
      <c r="H1228" t="str">
        <f>IFERROR(VLOOKUP(A1228,P.Int!$A$1:$E$2436,5,TRUE),"")</f>
        <v/>
      </c>
      <c r="I1228">
        <v>349266</v>
      </c>
      <c r="J1228">
        <v>0</v>
      </c>
      <c r="K1228">
        <v>349266</v>
      </c>
      <c r="L1228" t="str">
        <f>IFERROR(VLOOKUP(A1228,'Iny SPEC'!$A$1:$B$3068,2,FALSE),"")</f>
        <v/>
      </c>
      <c r="M1228">
        <f t="shared" si="19"/>
        <v>0</v>
      </c>
    </row>
    <row r="1229" spans="1:13" x14ac:dyDescent="0.2">
      <c r="A1229" s="1">
        <v>42618</v>
      </c>
      <c r="B1229" t="s">
        <v>4</v>
      </c>
      <c r="C1229" s="6">
        <v>4.1125171767512603</v>
      </c>
      <c r="D1229" s="6">
        <f>VLOOKUP(A1229,'PPP - Resi'!$I$2:$K$3928,2,FALSE)</f>
        <v>5.00620200583979</v>
      </c>
      <c r="E1229" s="7">
        <f>VLOOKUP(A1229,Embalses!$D$1:$E$4292,2,FALSE)</f>
        <v>0.51799879802465199</v>
      </c>
      <c r="F1229" s="8">
        <f>VLOOKUP(A1229,'Prod comer'!$A$2:$C$130,3,TRUE)</f>
        <v>1958.670533333333</v>
      </c>
      <c r="G1229" s="8">
        <f>VLOOKUP(A1229,'Prod comer'!$A$2:$F$130,6,TRUE)</f>
        <v>585.7859666666667</v>
      </c>
      <c r="H1229" t="str">
        <f>IFERROR(VLOOKUP(A1229,P.Int!$A$1:$E$2436,5,TRUE),"")</f>
        <v/>
      </c>
      <c r="I1229">
        <v>554861</v>
      </c>
      <c r="J1229">
        <v>9872</v>
      </c>
      <c r="K1229">
        <v>564733</v>
      </c>
      <c r="L1229" t="str">
        <f>IFERROR(VLOOKUP(A1229,'Iny SPEC'!$A$1:$B$3068,2,FALSE),"")</f>
        <v/>
      </c>
      <c r="M1229">
        <f t="shared" si="19"/>
        <v>0</v>
      </c>
    </row>
    <row r="1230" spans="1:13" x14ac:dyDescent="0.2">
      <c r="A1230" s="1">
        <v>42619</v>
      </c>
      <c r="B1230" t="s">
        <v>3</v>
      </c>
      <c r="C1230" s="6">
        <v>4.7104450464642502</v>
      </c>
      <c r="D1230" s="6">
        <f>VLOOKUP(A1230,'PPP - Resi'!$E$1:$G$3927,2,FALSE)</f>
        <v>5.8973625883227996</v>
      </c>
      <c r="E1230" s="7">
        <f>VLOOKUP(A1230,Embalses!$A$1:$B$4292,2,FALSE)</f>
        <v>0.614532838313257</v>
      </c>
      <c r="F1230" s="8">
        <f>VLOOKUP(A1230,'Prod comer'!$A$2:$C$130,2,TRUE)</f>
        <v>476.0614333333333</v>
      </c>
      <c r="G1230" s="8">
        <f>VLOOKUP(A1230,'Prod comer'!$A$2:$F$130,5,TRUE)</f>
        <v>460.62639999999999</v>
      </c>
      <c r="H1230" t="str">
        <f>IFERROR(VLOOKUP(A1230,P.Int!$A$1:$E$2436,5,TRUE),"")</f>
        <v/>
      </c>
      <c r="I1230">
        <v>355200</v>
      </c>
      <c r="J1230">
        <v>0</v>
      </c>
      <c r="K1230">
        <v>355200</v>
      </c>
      <c r="L1230" t="str">
        <f>IFERROR(VLOOKUP(A1230,'Iny SPEC'!$A$1:$B$3068,2,FALSE),"")</f>
        <v/>
      </c>
      <c r="M1230">
        <f t="shared" si="19"/>
        <v>0</v>
      </c>
    </row>
    <row r="1231" spans="1:13" x14ac:dyDescent="0.2">
      <c r="A1231" s="1">
        <v>42619</v>
      </c>
      <c r="B1231" t="s">
        <v>4</v>
      </c>
      <c r="C1231" s="6">
        <v>4.1125171767512603</v>
      </c>
      <c r="D1231" s="6">
        <f>VLOOKUP(A1231,'PPP - Resi'!$I$2:$K$3928,2,FALSE)</f>
        <v>5.00620200583979</v>
      </c>
      <c r="E1231" s="7">
        <f>VLOOKUP(A1231,Embalses!$D$1:$E$4292,2,FALSE)</f>
        <v>0.52220925164737397</v>
      </c>
      <c r="F1231" s="8">
        <f>VLOOKUP(A1231,'Prod comer'!$A$2:$C$130,3,TRUE)</f>
        <v>1958.670533333333</v>
      </c>
      <c r="G1231" s="8">
        <f>VLOOKUP(A1231,'Prod comer'!$A$2:$F$130,6,TRUE)</f>
        <v>585.7859666666667</v>
      </c>
      <c r="H1231" t="str">
        <f>IFERROR(VLOOKUP(A1231,P.Int!$A$1:$E$2436,5,TRUE),"")</f>
        <v/>
      </c>
      <c r="I1231">
        <v>567098</v>
      </c>
      <c r="J1231">
        <v>9812</v>
      </c>
      <c r="K1231">
        <v>576910</v>
      </c>
      <c r="L1231" t="str">
        <f>IFERROR(VLOOKUP(A1231,'Iny SPEC'!$A$1:$B$3068,2,FALSE),"")</f>
        <v/>
      </c>
      <c r="M1231">
        <f t="shared" si="19"/>
        <v>0</v>
      </c>
    </row>
    <row r="1232" spans="1:13" x14ac:dyDescent="0.2">
      <c r="A1232" s="1">
        <v>42620</v>
      </c>
      <c r="B1232" t="s">
        <v>3</v>
      </c>
      <c r="C1232" s="6">
        <v>4.7104450464642502</v>
      </c>
      <c r="D1232" s="6">
        <f>VLOOKUP(A1232,'PPP - Resi'!$E$1:$G$3927,2,FALSE)</f>
        <v>5.8973625883227996</v>
      </c>
      <c r="E1232" s="7">
        <f>VLOOKUP(A1232,Embalses!$A$1:$B$4292,2,FALSE)</f>
        <v>0.61390067852236496</v>
      </c>
      <c r="F1232" s="8">
        <f>VLOOKUP(A1232,'Prod comer'!$A$2:$C$130,2,TRUE)</f>
        <v>476.0614333333333</v>
      </c>
      <c r="G1232" s="8">
        <f>VLOOKUP(A1232,'Prod comer'!$A$2:$F$130,5,TRUE)</f>
        <v>460.62639999999999</v>
      </c>
      <c r="H1232" t="str">
        <f>IFERROR(VLOOKUP(A1232,P.Int!$A$1:$E$2436,5,TRUE),"")</f>
        <v/>
      </c>
      <c r="I1232">
        <v>380182</v>
      </c>
      <c r="J1232">
        <v>0</v>
      </c>
      <c r="K1232">
        <v>380182</v>
      </c>
      <c r="L1232" t="str">
        <f>IFERROR(VLOOKUP(A1232,'Iny SPEC'!$A$1:$B$3068,2,FALSE),"")</f>
        <v/>
      </c>
      <c r="M1232">
        <f t="shared" si="19"/>
        <v>0</v>
      </c>
    </row>
    <row r="1233" spans="1:13" x14ac:dyDescent="0.2">
      <c r="A1233" s="1">
        <v>42620</v>
      </c>
      <c r="B1233" t="s">
        <v>4</v>
      </c>
      <c r="C1233" s="6">
        <v>4.1125171767512603</v>
      </c>
      <c r="D1233" s="6">
        <f>VLOOKUP(A1233,'PPP - Resi'!$I$2:$K$3928,2,FALSE)</f>
        <v>5.00620200583979</v>
      </c>
      <c r="E1233" s="7">
        <f>VLOOKUP(A1233,Embalses!$D$1:$E$4292,2,FALSE)</f>
        <v>0.53036276016216977</v>
      </c>
      <c r="F1233" s="8">
        <f>VLOOKUP(A1233,'Prod comer'!$A$2:$C$130,3,TRUE)</f>
        <v>1958.670533333333</v>
      </c>
      <c r="G1233" s="8">
        <f>VLOOKUP(A1233,'Prod comer'!$A$2:$F$130,6,TRUE)</f>
        <v>585.7859666666667</v>
      </c>
      <c r="H1233" t="str">
        <f>IFERROR(VLOOKUP(A1233,P.Int!$A$1:$E$2436,5,TRUE),"")</f>
        <v/>
      </c>
      <c r="I1233">
        <v>586402</v>
      </c>
      <c r="J1233">
        <v>9980</v>
      </c>
      <c r="K1233">
        <v>596382</v>
      </c>
      <c r="L1233" t="str">
        <f>IFERROR(VLOOKUP(A1233,'Iny SPEC'!$A$1:$B$3068,2,FALSE),"")</f>
        <v/>
      </c>
      <c r="M1233">
        <f t="shared" si="19"/>
        <v>0</v>
      </c>
    </row>
    <row r="1234" spans="1:13" x14ac:dyDescent="0.2">
      <c r="A1234" s="1">
        <v>42621</v>
      </c>
      <c r="B1234" t="s">
        <v>3</v>
      </c>
      <c r="C1234" s="6">
        <v>4.7104450464642502</v>
      </c>
      <c r="D1234" s="6">
        <f>VLOOKUP(A1234,'PPP - Resi'!$E$1:$G$3927,2,FALSE)</f>
        <v>5.8973625883227996</v>
      </c>
      <c r="E1234" s="7">
        <f>VLOOKUP(A1234,Embalses!$A$1:$B$4292,2,FALSE)</f>
        <v>0.61047155727097502</v>
      </c>
      <c r="F1234" s="8">
        <f>VLOOKUP(A1234,'Prod comer'!$A$2:$C$130,2,TRUE)</f>
        <v>476.0614333333333</v>
      </c>
      <c r="G1234" s="8">
        <f>VLOOKUP(A1234,'Prod comer'!$A$2:$F$130,5,TRUE)</f>
        <v>460.62639999999999</v>
      </c>
      <c r="H1234" t="str">
        <f>IFERROR(VLOOKUP(A1234,P.Int!$A$1:$E$2436,5,TRUE),"")</f>
        <v/>
      </c>
      <c r="I1234">
        <v>337090</v>
      </c>
      <c r="J1234">
        <v>0</v>
      </c>
      <c r="K1234">
        <v>337090</v>
      </c>
      <c r="L1234" t="str">
        <f>IFERROR(VLOOKUP(A1234,'Iny SPEC'!$A$1:$B$3068,2,FALSE),"")</f>
        <v/>
      </c>
      <c r="M1234">
        <f t="shared" si="19"/>
        <v>0</v>
      </c>
    </row>
    <row r="1235" spans="1:13" x14ac:dyDescent="0.2">
      <c r="A1235" s="1">
        <v>42621</v>
      </c>
      <c r="B1235" t="s">
        <v>4</v>
      </c>
      <c r="C1235" s="6">
        <v>4.1125171767512603</v>
      </c>
      <c r="D1235" s="6">
        <f>VLOOKUP(A1235,'PPP - Resi'!$I$2:$K$3928,2,FALSE)</f>
        <v>5.00620200583979</v>
      </c>
      <c r="E1235" s="7">
        <f>VLOOKUP(A1235,Embalses!$D$1:$E$4292,2,FALSE)</f>
        <v>0.53705375816947853</v>
      </c>
      <c r="F1235" s="8">
        <f>VLOOKUP(A1235,'Prod comer'!$A$2:$C$130,3,TRUE)</f>
        <v>1958.670533333333</v>
      </c>
      <c r="G1235" s="8">
        <f>VLOOKUP(A1235,'Prod comer'!$A$2:$F$130,6,TRUE)</f>
        <v>585.7859666666667</v>
      </c>
      <c r="H1235" t="str">
        <f>IFERROR(VLOOKUP(A1235,P.Int!$A$1:$E$2436,5,TRUE),"")</f>
        <v/>
      </c>
      <c r="I1235">
        <v>586795</v>
      </c>
      <c r="J1235">
        <v>9911</v>
      </c>
      <c r="K1235">
        <v>596706</v>
      </c>
      <c r="L1235" t="str">
        <f>IFERROR(VLOOKUP(A1235,'Iny SPEC'!$A$1:$B$3068,2,FALSE),"")</f>
        <v/>
      </c>
      <c r="M1235">
        <f t="shared" si="19"/>
        <v>0</v>
      </c>
    </row>
    <row r="1236" spans="1:13" x14ac:dyDescent="0.2">
      <c r="A1236" s="1">
        <v>42622</v>
      </c>
      <c r="B1236" t="s">
        <v>3</v>
      </c>
      <c r="C1236" s="6">
        <v>4.7104450464642502</v>
      </c>
      <c r="D1236" s="6">
        <f>VLOOKUP(A1236,'PPP - Resi'!$E$1:$G$3927,2,FALSE)</f>
        <v>5.8973625883227996</v>
      </c>
      <c r="E1236" s="7">
        <f>VLOOKUP(A1236,Embalses!$A$1:$B$4292,2,FALSE)</f>
        <v>0.614289651594494</v>
      </c>
      <c r="F1236" s="8">
        <f>VLOOKUP(A1236,'Prod comer'!$A$2:$C$130,2,TRUE)</f>
        <v>476.0614333333333</v>
      </c>
      <c r="G1236" s="8">
        <f>VLOOKUP(A1236,'Prod comer'!$A$2:$F$130,5,TRUE)</f>
        <v>460.62639999999999</v>
      </c>
      <c r="H1236" t="str">
        <f>IFERROR(VLOOKUP(A1236,P.Int!$A$1:$E$2436,5,TRUE),"")</f>
        <v/>
      </c>
      <c r="I1236">
        <v>332200</v>
      </c>
      <c r="J1236">
        <v>0</v>
      </c>
      <c r="K1236">
        <v>332200</v>
      </c>
      <c r="L1236" t="str">
        <f>IFERROR(VLOOKUP(A1236,'Iny SPEC'!$A$1:$B$3068,2,FALSE),"")</f>
        <v/>
      </c>
      <c r="M1236">
        <f t="shared" si="19"/>
        <v>0</v>
      </c>
    </row>
    <row r="1237" spans="1:13" x14ac:dyDescent="0.2">
      <c r="A1237" s="1">
        <v>42622</v>
      </c>
      <c r="B1237" t="s">
        <v>4</v>
      </c>
      <c r="C1237" s="6">
        <v>4.1125171767512603</v>
      </c>
      <c r="D1237" s="6">
        <f>VLOOKUP(A1237,'PPP - Resi'!$I$2:$K$3928,2,FALSE)</f>
        <v>5.00620200583979</v>
      </c>
      <c r="E1237" s="7">
        <f>VLOOKUP(A1237,Embalses!$D$1:$E$4292,2,FALSE)</f>
        <v>0.54358156901254095</v>
      </c>
      <c r="F1237" s="8">
        <f>VLOOKUP(A1237,'Prod comer'!$A$2:$C$130,3,TRUE)</f>
        <v>1958.670533333333</v>
      </c>
      <c r="G1237" s="8">
        <f>VLOOKUP(A1237,'Prod comer'!$A$2:$F$130,6,TRUE)</f>
        <v>585.7859666666667</v>
      </c>
      <c r="H1237" t="str">
        <f>IFERROR(VLOOKUP(A1237,P.Int!$A$1:$E$2436,5,TRUE),"")</f>
        <v/>
      </c>
      <c r="I1237">
        <v>575689</v>
      </c>
      <c r="J1237">
        <v>9944</v>
      </c>
      <c r="K1237">
        <v>585633</v>
      </c>
      <c r="L1237" t="str">
        <f>IFERROR(VLOOKUP(A1237,'Iny SPEC'!$A$1:$B$3068,2,FALSE),"")</f>
        <v/>
      </c>
      <c r="M1237">
        <f t="shared" si="19"/>
        <v>0</v>
      </c>
    </row>
    <row r="1238" spans="1:13" x14ac:dyDescent="0.2">
      <c r="A1238" s="1">
        <v>42623</v>
      </c>
      <c r="B1238" t="s">
        <v>3</v>
      </c>
      <c r="C1238" s="6">
        <v>4.7104450464642502</v>
      </c>
      <c r="D1238" s="6">
        <f>VLOOKUP(A1238,'PPP - Resi'!$E$1:$G$3927,2,FALSE)</f>
        <v>5.8973625883227996</v>
      </c>
      <c r="E1238" s="7">
        <f>VLOOKUP(A1238,Embalses!$A$1:$B$4292,2,FALSE)</f>
        <v>0.61208463299982196</v>
      </c>
      <c r="F1238" s="8">
        <f>VLOOKUP(A1238,'Prod comer'!$A$2:$C$130,2,TRUE)</f>
        <v>476.0614333333333</v>
      </c>
      <c r="G1238" s="8">
        <f>VLOOKUP(A1238,'Prod comer'!$A$2:$F$130,5,TRUE)</f>
        <v>460.62639999999999</v>
      </c>
      <c r="H1238" t="str">
        <f>IFERROR(VLOOKUP(A1238,P.Int!$A$1:$E$2436,5,TRUE),"")</f>
        <v/>
      </c>
      <c r="I1238">
        <v>334883</v>
      </c>
      <c r="J1238">
        <v>0</v>
      </c>
      <c r="K1238">
        <v>334883</v>
      </c>
      <c r="L1238" t="str">
        <f>IFERROR(VLOOKUP(A1238,'Iny SPEC'!$A$1:$B$3068,2,FALSE),"")</f>
        <v/>
      </c>
      <c r="M1238">
        <f t="shared" si="19"/>
        <v>0</v>
      </c>
    </row>
    <row r="1239" spans="1:13" x14ac:dyDescent="0.2">
      <c r="A1239" s="1">
        <v>42623</v>
      </c>
      <c r="B1239" t="s">
        <v>4</v>
      </c>
      <c r="C1239" s="6">
        <v>4.1125171767512603</v>
      </c>
      <c r="D1239" s="6">
        <f>VLOOKUP(A1239,'PPP - Resi'!$I$2:$K$3928,2,FALSE)</f>
        <v>5.00620200583979</v>
      </c>
      <c r="E1239" s="7">
        <f>VLOOKUP(A1239,Embalses!$D$1:$E$4292,2,FALSE)</f>
        <v>0.55497575051458581</v>
      </c>
      <c r="F1239" s="8">
        <f>VLOOKUP(A1239,'Prod comer'!$A$2:$C$130,3,TRUE)</f>
        <v>1958.670533333333</v>
      </c>
      <c r="G1239" s="8">
        <f>VLOOKUP(A1239,'Prod comer'!$A$2:$F$130,6,TRUE)</f>
        <v>585.7859666666667</v>
      </c>
      <c r="H1239" t="str">
        <f>IFERROR(VLOOKUP(A1239,P.Int!$A$1:$E$2436,5,TRUE),"")</f>
        <v/>
      </c>
      <c r="I1239">
        <v>529273</v>
      </c>
      <c r="J1239">
        <v>9916</v>
      </c>
      <c r="K1239">
        <v>539189</v>
      </c>
      <c r="L1239" t="str">
        <f>IFERROR(VLOOKUP(A1239,'Iny SPEC'!$A$1:$B$3068,2,FALSE),"")</f>
        <v/>
      </c>
      <c r="M1239">
        <f t="shared" si="19"/>
        <v>0</v>
      </c>
    </row>
    <row r="1240" spans="1:13" x14ac:dyDescent="0.2">
      <c r="A1240" s="1">
        <v>42624</v>
      </c>
      <c r="B1240" t="s">
        <v>3</v>
      </c>
      <c r="C1240" s="6">
        <v>4.7104450464642502</v>
      </c>
      <c r="D1240" s="6">
        <f>VLOOKUP(A1240,'PPP - Resi'!$E$1:$G$3927,2,FALSE)</f>
        <v>5.8973625883227996</v>
      </c>
      <c r="E1240" s="7">
        <f>VLOOKUP(A1240,Embalses!$A$1:$B$4292,2,FALSE)</f>
        <v>0.62563019607384796</v>
      </c>
      <c r="F1240" s="8">
        <f>VLOOKUP(A1240,'Prod comer'!$A$2:$C$130,2,TRUE)</f>
        <v>476.0614333333333</v>
      </c>
      <c r="G1240" s="8">
        <f>VLOOKUP(A1240,'Prod comer'!$A$2:$F$130,5,TRUE)</f>
        <v>460.62639999999999</v>
      </c>
      <c r="H1240" t="str">
        <f>IFERROR(VLOOKUP(A1240,P.Int!$A$1:$E$2436,5,TRUE),"")</f>
        <v/>
      </c>
      <c r="I1240">
        <v>303615</v>
      </c>
      <c r="J1240">
        <v>0</v>
      </c>
      <c r="K1240">
        <v>303615</v>
      </c>
      <c r="L1240" t="str">
        <f>IFERROR(VLOOKUP(A1240,'Iny SPEC'!$A$1:$B$3068,2,FALSE),"")</f>
        <v/>
      </c>
      <c r="M1240">
        <f t="shared" si="19"/>
        <v>0</v>
      </c>
    </row>
    <row r="1241" spans="1:13" x14ac:dyDescent="0.2">
      <c r="A1241" s="1">
        <v>42624</v>
      </c>
      <c r="B1241" t="s">
        <v>4</v>
      </c>
      <c r="C1241" s="6">
        <v>4.1125171767512603</v>
      </c>
      <c r="D1241" s="6">
        <f>VLOOKUP(A1241,'PPP - Resi'!$I$2:$K$3928,2,FALSE)</f>
        <v>5.00620200583979</v>
      </c>
      <c r="E1241" s="7">
        <f>VLOOKUP(A1241,Embalses!$D$1:$E$4292,2,FALSE)</f>
        <v>0.59368409634014374</v>
      </c>
      <c r="F1241" s="8">
        <f>VLOOKUP(A1241,'Prod comer'!$A$2:$C$130,3,TRUE)</f>
        <v>1958.670533333333</v>
      </c>
      <c r="G1241" s="8">
        <f>VLOOKUP(A1241,'Prod comer'!$A$2:$F$130,6,TRUE)</f>
        <v>585.7859666666667</v>
      </c>
      <c r="H1241" t="str">
        <f>IFERROR(VLOOKUP(A1241,P.Int!$A$1:$E$2436,5,TRUE),"")</f>
        <v/>
      </c>
      <c r="I1241">
        <v>472425</v>
      </c>
      <c r="J1241">
        <v>9899</v>
      </c>
      <c r="K1241">
        <v>482324</v>
      </c>
      <c r="L1241" t="str">
        <f>IFERROR(VLOOKUP(A1241,'Iny SPEC'!$A$1:$B$3068,2,FALSE),"")</f>
        <v/>
      </c>
      <c r="M1241">
        <f t="shared" si="19"/>
        <v>0</v>
      </c>
    </row>
    <row r="1242" spans="1:13" x14ac:dyDescent="0.2">
      <c r="A1242" s="1">
        <v>42625</v>
      </c>
      <c r="B1242" t="s">
        <v>3</v>
      </c>
      <c r="C1242" s="6">
        <v>4.7104450464642502</v>
      </c>
      <c r="D1242" s="6">
        <f>VLOOKUP(A1242,'PPP - Resi'!$E$1:$G$3927,2,FALSE)</f>
        <v>5.8973625883227996</v>
      </c>
      <c r="E1242" s="7">
        <f>VLOOKUP(A1242,Embalses!$A$1:$B$4292,2,FALSE)</f>
        <v>0.63697074055320102</v>
      </c>
      <c r="F1242" s="8">
        <f>VLOOKUP(A1242,'Prod comer'!$A$2:$C$130,2,TRUE)</f>
        <v>476.0614333333333</v>
      </c>
      <c r="G1242" s="8">
        <f>VLOOKUP(A1242,'Prod comer'!$A$2:$F$130,5,TRUE)</f>
        <v>460.62639999999999</v>
      </c>
      <c r="H1242" t="str">
        <f>IFERROR(VLOOKUP(A1242,P.Int!$A$1:$E$2436,5,TRUE),"")</f>
        <v/>
      </c>
      <c r="I1242">
        <v>344738</v>
      </c>
      <c r="J1242">
        <v>0</v>
      </c>
      <c r="K1242">
        <v>344738</v>
      </c>
      <c r="L1242" t="str">
        <f>IFERROR(VLOOKUP(A1242,'Iny SPEC'!$A$1:$B$3068,2,FALSE),"")</f>
        <v/>
      </c>
      <c r="M1242">
        <f t="shared" si="19"/>
        <v>0</v>
      </c>
    </row>
    <row r="1243" spans="1:13" x14ac:dyDescent="0.2">
      <c r="A1243" s="1">
        <v>42625</v>
      </c>
      <c r="B1243" t="s">
        <v>4</v>
      </c>
      <c r="C1243" s="6">
        <v>4.1125171767512603</v>
      </c>
      <c r="D1243" s="6">
        <f>VLOOKUP(A1243,'PPP - Resi'!$I$2:$K$3928,2,FALSE)</f>
        <v>5.00620200583979</v>
      </c>
      <c r="E1243" s="7">
        <f>VLOOKUP(A1243,Embalses!$D$1:$E$4292,2,FALSE)</f>
        <v>0.6141755445726973</v>
      </c>
      <c r="F1243" s="8">
        <f>VLOOKUP(A1243,'Prod comer'!$A$2:$C$130,3,TRUE)</f>
        <v>1958.670533333333</v>
      </c>
      <c r="G1243" s="8">
        <f>VLOOKUP(A1243,'Prod comer'!$A$2:$F$130,6,TRUE)</f>
        <v>585.7859666666667</v>
      </c>
      <c r="H1243" t="str">
        <f>IFERROR(VLOOKUP(A1243,P.Int!$A$1:$E$2436,5,TRUE),"")</f>
        <v/>
      </c>
      <c r="I1243">
        <v>541168</v>
      </c>
      <c r="J1243">
        <v>9926</v>
      </c>
      <c r="K1243">
        <v>551094</v>
      </c>
      <c r="L1243" t="str">
        <f>IFERROR(VLOOKUP(A1243,'Iny SPEC'!$A$1:$B$3068,2,FALSE),"")</f>
        <v/>
      </c>
      <c r="M1243">
        <f t="shared" si="19"/>
        <v>0</v>
      </c>
    </row>
    <row r="1244" spans="1:13" x14ac:dyDescent="0.2">
      <c r="A1244" s="1">
        <v>42626</v>
      </c>
      <c r="B1244" t="s">
        <v>3</v>
      </c>
      <c r="C1244" s="6">
        <v>4.7104450464642502</v>
      </c>
      <c r="D1244" s="6">
        <f>VLOOKUP(A1244,'PPP - Resi'!$E$1:$G$3927,2,FALSE)</f>
        <v>5.8973625883227996</v>
      </c>
      <c r="E1244" s="7">
        <f>VLOOKUP(A1244,Embalses!$A$1:$B$4292,2,FALSE)</f>
        <v>0.64241007966847197</v>
      </c>
      <c r="F1244" s="8">
        <f>VLOOKUP(A1244,'Prod comer'!$A$2:$C$130,2,TRUE)</f>
        <v>476.0614333333333</v>
      </c>
      <c r="G1244" s="8">
        <f>VLOOKUP(A1244,'Prod comer'!$A$2:$F$130,5,TRUE)</f>
        <v>460.62639999999999</v>
      </c>
      <c r="H1244" t="str">
        <f>IFERROR(VLOOKUP(A1244,P.Int!$A$1:$E$2436,5,TRUE),"")</f>
        <v/>
      </c>
      <c r="I1244">
        <v>333662</v>
      </c>
      <c r="J1244">
        <v>0</v>
      </c>
      <c r="K1244">
        <v>333662</v>
      </c>
      <c r="L1244" t="str">
        <f>IFERROR(VLOOKUP(A1244,'Iny SPEC'!$A$1:$B$3068,2,FALSE),"")</f>
        <v/>
      </c>
      <c r="M1244">
        <f t="shared" si="19"/>
        <v>0</v>
      </c>
    </row>
    <row r="1245" spans="1:13" x14ac:dyDescent="0.2">
      <c r="A1245" s="1">
        <v>42626</v>
      </c>
      <c r="B1245" t="s">
        <v>4</v>
      </c>
      <c r="C1245" s="6">
        <v>4.1125171767512603</v>
      </c>
      <c r="D1245" s="6">
        <f>VLOOKUP(A1245,'PPP - Resi'!$I$2:$K$3928,2,FALSE)</f>
        <v>5.00620200583979</v>
      </c>
      <c r="E1245" s="7">
        <f>VLOOKUP(A1245,Embalses!$D$1:$E$4292,2,FALSE)</f>
        <v>0.60595781152341799</v>
      </c>
      <c r="F1245" s="8">
        <f>VLOOKUP(A1245,'Prod comer'!$A$2:$C$130,3,TRUE)</f>
        <v>1958.670533333333</v>
      </c>
      <c r="G1245" s="8">
        <f>VLOOKUP(A1245,'Prod comer'!$A$2:$F$130,6,TRUE)</f>
        <v>585.7859666666667</v>
      </c>
      <c r="H1245" t="str">
        <f>IFERROR(VLOOKUP(A1245,P.Int!$A$1:$E$2436,5,TRUE),"")</f>
        <v/>
      </c>
      <c r="I1245">
        <v>534696</v>
      </c>
      <c r="J1245">
        <v>9419</v>
      </c>
      <c r="K1245">
        <v>544115</v>
      </c>
      <c r="L1245" t="str">
        <f>IFERROR(VLOOKUP(A1245,'Iny SPEC'!$A$1:$B$3068,2,FALSE),"")</f>
        <v/>
      </c>
      <c r="M1245">
        <f t="shared" si="19"/>
        <v>0</v>
      </c>
    </row>
    <row r="1246" spans="1:13" x14ac:dyDescent="0.2">
      <c r="A1246" s="1">
        <v>42627</v>
      </c>
      <c r="B1246" t="s">
        <v>3</v>
      </c>
      <c r="C1246" s="6">
        <v>4.7104450464642502</v>
      </c>
      <c r="D1246" s="6">
        <f>VLOOKUP(A1246,'PPP - Resi'!$E$1:$G$3927,2,FALSE)</f>
        <v>5.8973625883227996</v>
      </c>
      <c r="E1246" s="7">
        <f>VLOOKUP(A1246,Embalses!$A$1:$B$4292,2,FALSE)</f>
        <v>0.64429084930479397</v>
      </c>
      <c r="F1246" s="8">
        <f>VLOOKUP(A1246,'Prod comer'!$A$2:$C$130,2,TRUE)</f>
        <v>476.0614333333333</v>
      </c>
      <c r="G1246" s="8">
        <f>VLOOKUP(A1246,'Prod comer'!$A$2:$F$130,5,TRUE)</f>
        <v>460.62639999999999</v>
      </c>
      <c r="H1246" t="str">
        <f>IFERROR(VLOOKUP(A1246,P.Int!$A$1:$E$2436,5,TRUE),"")</f>
        <v/>
      </c>
      <c r="I1246">
        <v>368453</v>
      </c>
      <c r="J1246">
        <v>0</v>
      </c>
      <c r="K1246">
        <v>368453</v>
      </c>
      <c r="L1246" t="str">
        <f>IFERROR(VLOOKUP(A1246,'Iny SPEC'!$A$1:$B$3068,2,FALSE),"")</f>
        <v/>
      </c>
      <c r="M1246">
        <f t="shared" si="19"/>
        <v>0</v>
      </c>
    </row>
    <row r="1247" spans="1:13" x14ac:dyDescent="0.2">
      <c r="A1247" s="1">
        <v>42627</v>
      </c>
      <c r="B1247" t="s">
        <v>4</v>
      </c>
      <c r="C1247" s="6">
        <v>4.1125171767512603</v>
      </c>
      <c r="D1247" s="6">
        <f>VLOOKUP(A1247,'PPP - Resi'!$I$2:$K$3928,2,FALSE)</f>
        <v>5.00620200583979</v>
      </c>
      <c r="E1247" s="7">
        <f>VLOOKUP(A1247,Embalses!$D$1:$E$4292,2,FALSE)</f>
        <v>0.61770868165756754</v>
      </c>
      <c r="F1247" s="8">
        <f>VLOOKUP(A1247,'Prod comer'!$A$2:$C$130,3,TRUE)</f>
        <v>1958.670533333333</v>
      </c>
      <c r="G1247" s="8">
        <f>VLOOKUP(A1247,'Prod comer'!$A$2:$F$130,6,TRUE)</f>
        <v>585.7859666666667</v>
      </c>
      <c r="H1247" t="str">
        <f>IFERROR(VLOOKUP(A1247,P.Int!$A$1:$E$2436,5,TRUE),"")</f>
        <v/>
      </c>
      <c r="I1247">
        <v>534540</v>
      </c>
      <c r="J1247">
        <v>9598</v>
      </c>
      <c r="K1247">
        <v>544138</v>
      </c>
      <c r="L1247" t="str">
        <f>IFERROR(VLOOKUP(A1247,'Iny SPEC'!$A$1:$B$3068,2,FALSE),"")</f>
        <v/>
      </c>
      <c r="M1247">
        <f t="shared" si="19"/>
        <v>0</v>
      </c>
    </row>
    <row r="1248" spans="1:13" x14ac:dyDescent="0.2">
      <c r="A1248" s="1">
        <v>42628</v>
      </c>
      <c r="B1248" t="s">
        <v>3</v>
      </c>
      <c r="C1248" s="6">
        <v>4.7104450464642502</v>
      </c>
      <c r="D1248" s="6">
        <f>VLOOKUP(A1248,'PPP - Resi'!$E$1:$G$3927,2,FALSE)</f>
        <v>5.8973625883227996</v>
      </c>
      <c r="E1248" s="7">
        <f>VLOOKUP(A1248,Embalses!$A$1:$B$4292,2,FALSE)</f>
        <v>0.64870088649413904</v>
      </c>
      <c r="F1248" s="8">
        <f>VLOOKUP(A1248,'Prod comer'!$A$2:$C$130,2,TRUE)</f>
        <v>476.0614333333333</v>
      </c>
      <c r="G1248" s="8">
        <f>VLOOKUP(A1248,'Prod comer'!$A$2:$F$130,5,TRUE)</f>
        <v>460.62639999999999</v>
      </c>
      <c r="H1248" t="str">
        <f>IFERROR(VLOOKUP(A1248,P.Int!$A$1:$E$2436,5,TRUE),"")</f>
        <v/>
      </c>
      <c r="I1248">
        <v>366404</v>
      </c>
      <c r="J1248">
        <v>0</v>
      </c>
      <c r="K1248">
        <v>366404</v>
      </c>
      <c r="L1248" t="str">
        <f>IFERROR(VLOOKUP(A1248,'Iny SPEC'!$A$1:$B$3068,2,FALSE),"")</f>
        <v/>
      </c>
      <c r="M1248">
        <f t="shared" si="19"/>
        <v>0</v>
      </c>
    </row>
    <row r="1249" spans="1:13" x14ac:dyDescent="0.2">
      <c r="A1249" s="1">
        <v>42628</v>
      </c>
      <c r="B1249" t="s">
        <v>4</v>
      </c>
      <c r="C1249" s="6">
        <v>4.1125171767512603</v>
      </c>
      <c r="D1249" s="6">
        <f>VLOOKUP(A1249,'PPP - Resi'!$I$2:$K$3928,2,FALSE)</f>
        <v>5.00620200583979</v>
      </c>
      <c r="E1249" s="7">
        <f>VLOOKUP(A1249,Embalses!$D$1:$E$4292,2,FALSE)</f>
        <v>0.62512163099315532</v>
      </c>
      <c r="F1249" s="8">
        <f>VLOOKUP(A1249,'Prod comer'!$A$2:$C$130,3,TRUE)</f>
        <v>1958.670533333333</v>
      </c>
      <c r="G1249" s="8">
        <f>VLOOKUP(A1249,'Prod comer'!$A$2:$F$130,6,TRUE)</f>
        <v>585.7859666666667</v>
      </c>
      <c r="H1249" t="str">
        <f>IFERROR(VLOOKUP(A1249,P.Int!$A$1:$E$2436,5,TRUE),"")</f>
        <v/>
      </c>
      <c r="I1249">
        <v>565218</v>
      </c>
      <c r="J1249">
        <v>9926</v>
      </c>
      <c r="K1249">
        <v>575144</v>
      </c>
      <c r="L1249" t="str">
        <f>IFERROR(VLOOKUP(A1249,'Iny SPEC'!$A$1:$B$3068,2,FALSE),"")</f>
        <v/>
      </c>
      <c r="M1249">
        <f t="shared" si="19"/>
        <v>0</v>
      </c>
    </row>
    <row r="1250" spans="1:13" x14ac:dyDescent="0.2">
      <c r="A1250" s="1">
        <v>42629</v>
      </c>
      <c r="B1250" t="s">
        <v>3</v>
      </c>
      <c r="C1250" s="6">
        <v>4.7104450464642502</v>
      </c>
      <c r="D1250" s="6">
        <f>VLOOKUP(A1250,'PPP - Resi'!$E$1:$G$3927,2,FALSE)</f>
        <v>5.8973625883227996</v>
      </c>
      <c r="E1250" s="7">
        <f>VLOOKUP(A1250,Embalses!$A$1:$B$4292,2,FALSE)</f>
        <v>0.64884667284750497</v>
      </c>
      <c r="F1250" s="8">
        <f>VLOOKUP(A1250,'Prod comer'!$A$2:$C$130,2,TRUE)</f>
        <v>476.0614333333333</v>
      </c>
      <c r="G1250" s="8">
        <f>VLOOKUP(A1250,'Prod comer'!$A$2:$F$130,5,TRUE)</f>
        <v>460.62639999999999</v>
      </c>
      <c r="H1250" t="str">
        <f>IFERROR(VLOOKUP(A1250,P.Int!$A$1:$E$2436,5,TRUE),"")</f>
        <v/>
      </c>
      <c r="I1250">
        <v>337500</v>
      </c>
      <c r="J1250">
        <v>0</v>
      </c>
      <c r="K1250">
        <v>337500</v>
      </c>
      <c r="L1250" t="str">
        <f>IFERROR(VLOOKUP(A1250,'Iny SPEC'!$A$1:$B$3068,2,FALSE),"")</f>
        <v/>
      </c>
      <c r="M1250">
        <f t="shared" si="19"/>
        <v>0</v>
      </c>
    </row>
    <row r="1251" spans="1:13" x14ac:dyDescent="0.2">
      <c r="A1251" s="1">
        <v>42629</v>
      </c>
      <c r="B1251" t="s">
        <v>4</v>
      </c>
      <c r="C1251" s="6">
        <v>4.1125171767512603</v>
      </c>
      <c r="D1251" s="6">
        <f>VLOOKUP(A1251,'PPP - Resi'!$I$2:$K$3928,2,FALSE)</f>
        <v>5.00620200583979</v>
      </c>
      <c r="E1251" s="7">
        <f>VLOOKUP(A1251,Embalses!$D$1:$E$4292,2,FALSE)</f>
        <v>0.61604979146914274</v>
      </c>
      <c r="F1251" s="8">
        <f>VLOOKUP(A1251,'Prod comer'!$A$2:$C$130,3,TRUE)</f>
        <v>1958.670533333333</v>
      </c>
      <c r="G1251" s="8">
        <f>VLOOKUP(A1251,'Prod comer'!$A$2:$F$130,6,TRUE)</f>
        <v>585.7859666666667</v>
      </c>
      <c r="H1251" t="str">
        <f>IFERROR(VLOOKUP(A1251,P.Int!$A$1:$E$2436,5,TRUE),"")</f>
        <v/>
      </c>
      <c r="I1251">
        <v>562701</v>
      </c>
      <c r="J1251">
        <v>8849</v>
      </c>
      <c r="K1251">
        <v>571550</v>
      </c>
      <c r="L1251" t="str">
        <f>IFERROR(VLOOKUP(A1251,'Iny SPEC'!$A$1:$B$3068,2,FALSE),"")</f>
        <v/>
      </c>
      <c r="M1251">
        <f t="shared" si="19"/>
        <v>0</v>
      </c>
    </row>
    <row r="1252" spans="1:13" x14ac:dyDescent="0.2">
      <c r="A1252" s="1">
        <v>42630</v>
      </c>
      <c r="B1252" t="s">
        <v>3</v>
      </c>
      <c r="C1252" s="6">
        <v>4.7104450464642502</v>
      </c>
      <c r="D1252" s="6">
        <f>VLOOKUP(A1252,'PPP - Resi'!$E$1:$G$3927,2,FALSE)</f>
        <v>5.8973625883227996</v>
      </c>
      <c r="E1252" s="7">
        <f>VLOOKUP(A1252,Embalses!$A$1:$B$4292,2,FALSE)</f>
        <v>0.64800337420001297</v>
      </c>
      <c r="F1252" s="8">
        <f>VLOOKUP(A1252,'Prod comer'!$A$2:$C$130,2,TRUE)</f>
        <v>476.0614333333333</v>
      </c>
      <c r="G1252" s="8">
        <f>VLOOKUP(A1252,'Prod comer'!$A$2:$F$130,5,TRUE)</f>
        <v>460.62639999999999</v>
      </c>
      <c r="H1252" t="str">
        <f>IFERROR(VLOOKUP(A1252,P.Int!$A$1:$E$2436,5,TRUE),"")</f>
        <v/>
      </c>
      <c r="I1252">
        <v>350662</v>
      </c>
      <c r="J1252">
        <v>0</v>
      </c>
      <c r="K1252">
        <v>350662</v>
      </c>
      <c r="L1252" t="str">
        <f>IFERROR(VLOOKUP(A1252,'Iny SPEC'!$A$1:$B$3068,2,FALSE),"")</f>
        <v/>
      </c>
      <c r="M1252">
        <f t="shared" si="19"/>
        <v>0</v>
      </c>
    </row>
    <row r="1253" spans="1:13" x14ac:dyDescent="0.2">
      <c r="A1253" s="1">
        <v>42630</v>
      </c>
      <c r="B1253" t="s">
        <v>4</v>
      </c>
      <c r="C1253" s="6">
        <v>4.1125171767512603</v>
      </c>
      <c r="D1253" s="6">
        <f>VLOOKUP(A1253,'PPP - Resi'!$I$2:$K$3928,2,FALSE)</f>
        <v>5.00620200583979</v>
      </c>
      <c r="E1253" s="7">
        <f>VLOOKUP(A1253,Embalses!$D$1:$E$4292,2,FALSE)</f>
        <v>0.60084002225507427</v>
      </c>
      <c r="F1253" s="8">
        <f>VLOOKUP(A1253,'Prod comer'!$A$2:$C$130,3,TRUE)</f>
        <v>1958.670533333333</v>
      </c>
      <c r="G1253" s="8">
        <f>VLOOKUP(A1253,'Prod comer'!$A$2:$F$130,6,TRUE)</f>
        <v>585.7859666666667</v>
      </c>
      <c r="H1253" t="str">
        <f>IFERROR(VLOOKUP(A1253,P.Int!$A$1:$E$2436,5,TRUE),"")</f>
        <v/>
      </c>
      <c r="I1253">
        <v>551483</v>
      </c>
      <c r="J1253">
        <v>6259</v>
      </c>
      <c r="K1253">
        <v>557742</v>
      </c>
      <c r="L1253" t="str">
        <f>IFERROR(VLOOKUP(A1253,'Iny SPEC'!$A$1:$B$3068,2,FALSE),"")</f>
        <v/>
      </c>
      <c r="M1253">
        <f t="shared" si="19"/>
        <v>0</v>
      </c>
    </row>
    <row r="1254" spans="1:13" x14ac:dyDescent="0.2">
      <c r="A1254" s="1">
        <v>42631</v>
      </c>
      <c r="B1254" t="s">
        <v>3</v>
      </c>
      <c r="C1254" s="6">
        <v>4.7104450464642502</v>
      </c>
      <c r="D1254" s="6">
        <f>VLOOKUP(A1254,'PPP - Resi'!$E$1:$G$3927,2,FALSE)</f>
        <v>5.8973625883227996</v>
      </c>
      <c r="E1254" s="7">
        <f>VLOOKUP(A1254,Embalses!$A$1:$B$4292,2,FALSE)</f>
        <v>0.64607421857572001</v>
      </c>
      <c r="F1254" s="8">
        <f>VLOOKUP(A1254,'Prod comer'!$A$2:$C$130,2,TRUE)</f>
        <v>476.0614333333333</v>
      </c>
      <c r="G1254" s="8">
        <f>VLOOKUP(A1254,'Prod comer'!$A$2:$F$130,5,TRUE)</f>
        <v>460.62639999999999</v>
      </c>
      <c r="H1254" t="str">
        <f>IFERROR(VLOOKUP(A1254,P.Int!$A$1:$E$2436,5,TRUE),"")</f>
        <v/>
      </c>
      <c r="I1254">
        <v>360185</v>
      </c>
      <c r="J1254">
        <v>0</v>
      </c>
      <c r="K1254">
        <v>360185</v>
      </c>
      <c r="L1254" t="str">
        <f>IFERROR(VLOOKUP(A1254,'Iny SPEC'!$A$1:$B$3068,2,FALSE),"")</f>
        <v/>
      </c>
      <c r="M1254">
        <f t="shared" si="19"/>
        <v>0</v>
      </c>
    </row>
    <row r="1255" spans="1:13" x14ac:dyDescent="0.2">
      <c r="A1255" s="1">
        <v>42631</v>
      </c>
      <c r="B1255" t="s">
        <v>4</v>
      </c>
      <c r="C1255" s="6">
        <v>4.1125171767512603</v>
      </c>
      <c r="D1255" s="6">
        <f>VLOOKUP(A1255,'PPP - Resi'!$I$2:$K$3928,2,FALSE)</f>
        <v>5.00620200583979</v>
      </c>
      <c r="E1255" s="7">
        <f>VLOOKUP(A1255,Embalses!$D$1:$E$4292,2,FALSE)</f>
        <v>0.60775833214807529</v>
      </c>
      <c r="F1255" s="8">
        <f>VLOOKUP(A1255,'Prod comer'!$A$2:$C$130,3,TRUE)</f>
        <v>1958.670533333333</v>
      </c>
      <c r="G1255" s="8">
        <f>VLOOKUP(A1255,'Prod comer'!$A$2:$F$130,6,TRUE)</f>
        <v>585.7859666666667</v>
      </c>
      <c r="H1255" t="str">
        <f>IFERROR(VLOOKUP(A1255,P.Int!$A$1:$E$2436,5,TRUE),"")</f>
        <v/>
      </c>
      <c r="I1255">
        <v>462889</v>
      </c>
      <c r="J1255">
        <v>9529</v>
      </c>
      <c r="K1255">
        <v>472418</v>
      </c>
      <c r="L1255" t="str">
        <f>IFERROR(VLOOKUP(A1255,'Iny SPEC'!$A$1:$B$3068,2,FALSE),"")</f>
        <v/>
      </c>
      <c r="M1255">
        <f t="shared" si="19"/>
        <v>0</v>
      </c>
    </row>
    <row r="1256" spans="1:13" x14ac:dyDescent="0.2">
      <c r="A1256" s="1">
        <v>42632</v>
      </c>
      <c r="B1256" t="s">
        <v>3</v>
      </c>
      <c r="C1256" s="6">
        <v>4.7104450464642502</v>
      </c>
      <c r="D1256" s="6">
        <f>VLOOKUP(A1256,'PPP - Resi'!$E$1:$G$3927,2,FALSE)</f>
        <v>5.8973625883227996</v>
      </c>
      <c r="E1256" s="7">
        <f>VLOOKUP(A1256,Embalses!$A$1:$B$4292,2,FALSE)</f>
        <v>0.641324222691671</v>
      </c>
      <c r="F1256" s="8">
        <f>VLOOKUP(A1256,'Prod comer'!$A$2:$C$130,2,TRUE)</f>
        <v>476.0614333333333</v>
      </c>
      <c r="G1256" s="8">
        <f>VLOOKUP(A1256,'Prod comer'!$A$2:$F$130,5,TRUE)</f>
        <v>460.62639999999999</v>
      </c>
      <c r="H1256" t="str">
        <f>IFERROR(VLOOKUP(A1256,P.Int!$A$1:$E$2436,5,TRUE),"")</f>
        <v/>
      </c>
      <c r="I1256">
        <v>378726</v>
      </c>
      <c r="J1256">
        <v>0</v>
      </c>
      <c r="K1256">
        <v>378726</v>
      </c>
      <c r="L1256" t="str">
        <f>IFERROR(VLOOKUP(A1256,'Iny SPEC'!$A$1:$B$3068,2,FALSE),"")</f>
        <v/>
      </c>
      <c r="M1256">
        <f t="shared" si="19"/>
        <v>0</v>
      </c>
    </row>
    <row r="1257" spans="1:13" x14ac:dyDescent="0.2">
      <c r="A1257" s="1">
        <v>42632</v>
      </c>
      <c r="B1257" t="s">
        <v>4</v>
      </c>
      <c r="C1257" s="6">
        <v>4.1120939689570202</v>
      </c>
      <c r="D1257" s="6">
        <f>VLOOKUP(A1257,'PPP - Resi'!$I$2:$K$3928,2,FALSE)</f>
        <v>5.00620200583979</v>
      </c>
      <c r="E1257" s="7">
        <f>VLOOKUP(A1257,Embalses!$D$1:$E$4292,2,FALSE)</f>
        <v>0.59928501623712727</v>
      </c>
      <c r="F1257" s="8">
        <f>VLOOKUP(A1257,'Prod comer'!$A$2:$C$130,3,TRUE)</f>
        <v>1958.670533333333</v>
      </c>
      <c r="G1257" s="8">
        <f>VLOOKUP(A1257,'Prod comer'!$A$2:$F$130,6,TRUE)</f>
        <v>585.7859666666667</v>
      </c>
      <c r="H1257" t="str">
        <f>IFERROR(VLOOKUP(A1257,P.Int!$A$1:$E$2436,5,TRUE),"")</f>
        <v/>
      </c>
      <c r="I1257">
        <v>526103</v>
      </c>
      <c r="J1257">
        <v>10043</v>
      </c>
      <c r="K1257">
        <v>536146</v>
      </c>
      <c r="L1257" t="str">
        <f>IFERROR(VLOOKUP(A1257,'Iny SPEC'!$A$1:$B$3068,2,FALSE),"")</f>
        <v/>
      </c>
      <c r="M1257">
        <f t="shared" si="19"/>
        <v>0</v>
      </c>
    </row>
    <row r="1258" spans="1:13" x14ac:dyDescent="0.2">
      <c r="A1258" s="1">
        <v>42633</v>
      </c>
      <c r="B1258" t="s">
        <v>3</v>
      </c>
      <c r="C1258" s="6">
        <v>4.7104450464642502</v>
      </c>
      <c r="D1258" s="6">
        <f>VLOOKUP(A1258,'PPP - Resi'!$E$1:$G$3927,2,FALSE)</f>
        <v>5.8973625883227996</v>
      </c>
      <c r="E1258" s="7">
        <f>VLOOKUP(A1258,Embalses!$A$1:$B$4292,2,FALSE)</f>
        <v>0.64369890643896799</v>
      </c>
      <c r="F1258" s="8">
        <f>VLOOKUP(A1258,'Prod comer'!$A$2:$C$130,2,TRUE)</f>
        <v>476.0614333333333</v>
      </c>
      <c r="G1258" s="8">
        <f>VLOOKUP(A1258,'Prod comer'!$A$2:$F$130,5,TRUE)</f>
        <v>460.62639999999999</v>
      </c>
      <c r="H1258" t="str">
        <f>IFERROR(VLOOKUP(A1258,P.Int!$A$1:$E$2436,5,TRUE),"")</f>
        <v/>
      </c>
      <c r="I1258">
        <v>375553</v>
      </c>
      <c r="J1258">
        <v>0</v>
      </c>
      <c r="K1258">
        <v>375553</v>
      </c>
      <c r="L1258" t="str">
        <f>IFERROR(VLOOKUP(A1258,'Iny SPEC'!$A$1:$B$3068,2,FALSE),"")</f>
        <v/>
      </c>
      <c r="M1258">
        <f t="shared" si="19"/>
        <v>0</v>
      </c>
    </row>
    <row r="1259" spans="1:13" x14ac:dyDescent="0.2">
      <c r="A1259" s="1">
        <v>42633</v>
      </c>
      <c r="B1259" t="s">
        <v>4</v>
      </c>
      <c r="C1259" s="6">
        <v>4.1120939689570202</v>
      </c>
      <c r="D1259" s="6">
        <f>VLOOKUP(A1259,'PPP - Resi'!$I$2:$K$3928,2,FALSE)</f>
        <v>5.00620200583979</v>
      </c>
      <c r="E1259" s="7">
        <f>VLOOKUP(A1259,Embalses!$D$1:$E$4292,2,FALSE)</f>
        <v>0.59492613691741714</v>
      </c>
      <c r="F1259" s="8">
        <f>VLOOKUP(A1259,'Prod comer'!$A$2:$C$130,3,TRUE)</f>
        <v>1958.670533333333</v>
      </c>
      <c r="G1259" s="8">
        <f>VLOOKUP(A1259,'Prod comer'!$A$2:$F$130,6,TRUE)</f>
        <v>585.7859666666667</v>
      </c>
      <c r="H1259" t="str">
        <f>IFERROR(VLOOKUP(A1259,P.Int!$A$1:$E$2436,5,TRUE),"")</f>
        <v/>
      </c>
      <c r="I1259">
        <v>527136</v>
      </c>
      <c r="J1259">
        <v>10008</v>
      </c>
      <c r="K1259">
        <v>537144</v>
      </c>
      <c r="L1259" t="str">
        <f>IFERROR(VLOOKUP(A1259,'Iny SPEC'!$A$1:$B$3068,2,FALSE),"")</f>
        <v/>
      </c>
      <c r="M1259">
        <f t="shared" si="19"/>
        <v>0</v>
      </c>
    </row>
    <row r="1260" spans="1:13" x14ac:dyDescent="0.2">
      <c r="A1260" s="1">
        <v>42634</v>
      </c>
      <c r="B1260" t="s">
        <v>3</v>
      </c>
      <c r="C1260" s="6">
        <v>4.7104450464642502</v>
      </c>
      <c r="D1260" s="6">
        <f>VLOOKUP(A1260,'PPP - Resi'!$E$1:$G$3927,2,FALSE)</f>
        <v>5.8973625883227996</v>
      </c>
      <c r="E1260" s="7">
        <f>VLOOKUP(A1260,Embalses!$A$1:$B$4292,2,FALSE)</f>
        <v>0.64468799143982802</v>
      </c>
      <c r="F1260" s="8">
        <f>VLOOKUP(A1260,'Prod comer'!$A$2:$C$130,2,TRUE)</f>
        <v>476.0614333333333</v>
      </c>
      <c r="G1260" s="8">
        <f>VLOOKUP(A1260,'Prod comer'!$A$2:$F$130,5,TRUE)</f>
        <v>460.62639999999999</v>
      </c>
      <c r="H1260" t="str">
        <f>IFERROR(VLOOKUP(A1260,P.Int!$A$1:$E$2436,5,TRUE),"")</f>
        <v/>
      </c>
      <c r="I1260">
        <v>356131</v>
      </c>
      <c r="J1260">
        <v>0</v>
      </c>
      <c r="K1260">
        <v>356131</v>
      </c>
      <c r="L1260" t="str">
        <f>IFERROR(VLOOKUP(A1260,'Iny SPEC'!$A$1:$B$3068,2,FALSE),"")</f>
        <v/>
      </c>
      <c r="M1260">
        <f t="shared" si="19"/>
        <v>0</v>
      </c>
    </row>
    <row r="1261" spans="1:13" x14ac:dyDescent="0.2">
      <c r="A1261" s="1">
        <v>42634</v>
      </c>
      <c r="B1261" t="s">
        <v>4</v>
      </c>
      <c r="C1261" s="6">
        <v>4.1120939689570202</v>
      </c>
      <c r="D1261" s="6">
        <f>VLOOKUP(A1261,'PPP - Resi'!$I$2:$K$3928,2,FALSE)</f>
        <v>5.00620200583979</v>
      </c>
      <c r="E1261" s="7">
        <f>VLOOKUP(A1261,Embalses!$D$1:$E$4292,2,FALSE)</f>
        <v>0.5921732062662437</v>
      </c>
      <c r="F1261" s="8">
        <f>VLOOKUP(A1261,'Prod comer'!$A$2:$C$130,3,TRUE)</f>
        <v>1958.670533333333</v>
      </c>
      <c r="G1261" s="8">
        <f>VLOOKUP(A1261,'Prod comer'!$A$2:$F$130,6,TRUE)</f>
        <v>585.7859666666667</v>
      </c>
      <c r="H1261" t="str">
        <f>IFERROR(VLOOKUP(A1261,P.Int!$A$1:$E$2436,5,TRUE),"")</f>
        <v/>
      </c>
      <c r="I1261">
        <v>562206</v>
      </c>
      <c r="J1261">
        <v>9368</v>
      </c>
      <c r="K1261">
        <v>571574</v>
      </c>
      <c r="L1261" t="str">
        <f>IFERROR(VLOOKUP(A1261,'Iny SPEC'!$A$1:$B$3068,2,FALSE),"")</f>
        <v/>
      </c>
      <c r="M1261">
        <f t="shared" si="19"/>
        <v>0</v>
      </c>
    </row>
    <row r="1262" spans="1:13" x14ac:dyDescent="0.2">
      <c r="A1262" s="1">
        <v>42635</v>
      </c>
      <c r="B1262" t="s">
        <v>3</v>
      </c>
      <c r="C1262" s="6">
        <v>4.7104450464642502</v>
      </c>
      <c r="D1262" s="6">
        <f>VLOOKUP(A1262,'PPP - Resi'!$E$1:$G$3927,2,FALSE)</f>
        <v>5.8973625883227996</v>
      </c>
      <c r="E1262" s="7">
        <f>VLOOKUP(A1262,Embalses!$A$1:$B$4292,2,FALSE)</f>
        <v>0.64356945821140998</v>
      </c>
      <c r="F1262" s="8">
        <f>VLOOKUP(A1262,'Prod comer'!$A$2:$C$130,2,TRUE)</f>
        <v>476.0614333333333</v>
      </c>
      <c r="G1262" s="8">
        <f>VLOOKUP(A1262,'Prod comer'!$A$2:$F$130,5,TRUE)</f>
        <v>460.62639999999999</v>
      </c>
      <c r="H1262" t="str">
        <f>IFERROR(VLOOKUP(A1262,P.Int!$A$1:$E$2436,5,TRUE),"")</f>
        <v/>
      </c>
      <c r="I1262">
        <v>396799</v>
      </c>
      <c r="J1262">
        <v>0</v>
      </c>
      <c r="K1262">
        <v>396799</v>
      </c>
      <c r="L1262" t="str">
        <f>IFERROR(VLOOKUP(A1262,'Iny SPEC'!$A$1:$B$3068,2,FALSE),"")</f>
        <v/>
      </c>
      <c r="M1262">
        <f t="shared" si="19"/>
        <v>0</v>
      </c>
    </row>
    <row r="1263" spans="1:13" x14ac:dyDescent="0.2">
      <c r="A1263" s="1">
        <v>42635</v>
      </c>
      <c r="B1263" t="s">
        <v>4</v>
      </c>
      <c r="C1263" s="6">
        <v>4.1120939689570202</v>
      </c>
      <c r="D1263" s="6">
        <f>VLOOKUP(A1263,'PPP - Resi'!$I$2:$K$3928,2,FALSE)</f>
        <v>5.00620200583979</v>
      </c>
      <c r="E1263" s="7">
        <f>VLOOKUP(A1263,Embalses!$D$1:$E$4292,2,FALSE)</f>
        <v>0.59278654453229185</v>
      </c>
      <c r="F1263" s="8">
        <f>VLOOKUP(A1263,'Prod comer'!$A$2:$C$130,3,TRUE)</f>
        <v>1958.670533333333</v>
      </c>
      <c r="G1263" s="8">
        <f>VLOOKUP(A1263,'Prod comer'!$A$2:$F$130,6,TRUE)</f>
        <v>585.7859666666667</v>
      </c>
      <c r="H1263" t="str">
        <f>IFERROR(VLOOKUP(A1263,P.Int!$A$1:$E$2436,5,TRUE),"")</f>
        <v/>
      </c>
      <c r="I1263">
        <v>558404</v>
      </c>
      <c r="J1263">
        <v>10040</v>
      </c>
      <c r="K1263">
        <v>568444</v>
      </c>
      <c r="L1263" t="str">
        <f>IFERROR(VLOOKUP(A1263,'Iny SPEC'!$A$1:$B$3068,2,FALSE),"")</f>
        <v/>
      </c>
      <c r="M1263">
        <f t="shared" si="19"/>
        <v>0</v>
      </c>
    </row>
    <row r="1264" spans="1:13" x14ac:dyDescent="0.2">
      <c r="A1264" s="1">
        <v>42636</v>
      </c>
      <c r="B1264" t="s">
        <v>3</v>
      </c>
      <c r="C1264" s="6">
        <v>4.7104450464642502</v>
      </c>
      <c r="D1264" s="6">
        <f>VLOOKUP(A1264,'PPP - Resi'!$E$1:$G$3927,2,FALSE)</f>
        <v>5.8973625883227996</v>
      </c>
      <c r="E1264" s="7">
        <f>VLOOKUP(A1264,Embalses!$A$1:$B$4292,2,FALSE)</f>
        <v>0.646917517223212</v>
      </c>
      <c r="F1264" s="8">
        <f>VLOOKUP(A1264,'Prod comer'!$A$2:$C$130,2,TRUE)</f>
        <v>476.0614333333333</v>
      </c>
      <c r="G1264" s="8">
        <f>VLOOKUP(A1264,'Prod comer'!$A$2:$F$130,5,TRUE)</f>
        <v>460.62639999999999</v>
      </c>
      <c r="H1264" t="str">
        <f>IFERROR(VLOOKUP(A1264,P.Int!$A$1:$E$2436,5,TRUE),"")</f>
        <v/>
      </c>
      <c r="I1264">
        <v>433303</v>
      </c>
      <c r="J1264">
        <v>0</v>
      </c>
      <c r="K1264">
        <v>433303</v>
      </c>
      <c r="L1264" t="str">
        <f>IFERROR(VLOOKUP(A1264,'Iny SPEC'!$A$1:$B$3068,2,FALSE),"")</f>
        <v/>
      </c>
      <c r="M1264">
        <f t="shared" si="19"/>
        <v>0</v>
      </c>
    </row>
    <row r="1265" spans="1:13" x14ac:dyDescent="0.2">
      <c r="A1265" s="1">
        <v>42636</v>
      </c>
      <c r="B1265" t="s">
        <v>4</v>
      </c>
      <c r="C1265" s="6">
        <v>4.1120939689570202</v>
      </c>
      <c r="D1265" s="6">
        <f>VLOOKUP(A1265,'PPP - Resi'!$I$2:$K$3928,2,FALSE)</f>
        <v>5.00620200583979</v>
      </c>
      <c r="E1265" s="7">
        <f>VLOOKUP(A1265,Embalses!$D$1:$E$4292,2,FALSE)</f>
        <v>0.58253608475236973</v>
      </c>
      <c r="F1265" s="8">
        <f>VLOOKUP(A1265,'Prod comer'!$A$2:$C$130,3,TRUE)</f>
        <v>1958.670533333333</v>
      </c>
      <c r="G1265" s="8">
        <f>VLOOKUP(A1265,'Prod comer'!$A$2:$F$130,6,TRUE)</f>
        <v>585.7859666666667</v>
      </c>
      <c r="H1265" t="str">
        <f>IFERROR(VLOOKUP(A1265,P.Int!$A$1:$E$2436,5,TRUE),"")</f>
        <v/>
      </c>
      <c r="I1265">
        <v>580815</v>
      </c>
      <c r="J1265">
        <v>10043</v>
      </c>
      <c r="K1265">
        <v>590858</v>
      </c>
      <c r="L1265" t="str">
        <f>IFERROR(VLOOKUP(A1265,'Iny SPEC'!$A$1:$B$3068,2,FALSE),"")</f>
        <v/>
      </c>
      <c r="M1265">
        <f t="shared" si="19"/>
        <v>0</v>
      </c>
    </row>
    <row r="1266" spans="1:13" x14ac:dyDescent="0.2">
      <c r="A1266" s="1">
        <v>42637</v>
      </c>
      <c r="B1266" t="s">
        <v>3</v>
      </c>
      <c r="C1266" s="6">
        <v>4.7104450464642502</v>
      </c>
      <c r="D1266" s="6">
        <f>VLOOKUP(A1266,'PPP - Resi'!$E$1:$G$3927,2,FALSE)</f>
        <v>5.8973625883227996</v>
      </c>
      <c r="E1266" s="7">
        <f>VLOOKUP(A1266,Embalses!$A$1:$B$4292,2,FALSE)</f>
        <v>0.64612260456369097</v>
      </c>
      <c r="F1266" s="8">
        <f>VLOOKUP(A1266,'Prod comer'!$A$2:$C$130,2,TRUE)</f>
        <v>476.0614333333333</v>
      </c>
      <c r="G1266" s="8">
        <f>VLOOKUP(A1266,'Prod comer'!$A$2:$F$130,5,TRUE)</f>
        <v>460.62639999999999</v>
      </c>
      <c r="H1266" t="str">
        <f>IFERROR(VLOOKUP(A1266,P.Int!$A$1:$E$2436,5,TRUE),"")</f>
        <v/>
      </c>
      <c r="I1266">
        <v>347800</v>
      </c>
      <c r="J1266">
        <v>0</v>
      </c>
      <c r="K1266">
        <v>347800</v>
      </c>
      <c r="L1266" t="str">
        <f>IFERROR(VLOOKUP(A1266,'Iny SPEC'!$A$1:$B$3068,2,FALSE),"")</f>
        <v/>
      </c>
      <c r="M1266">
        <f t="shared" si="19"/>
        <v>0</v>
      </c>
    </row>
    <row r="1267" spans="1:13" x14ac:dyDescent="0.2">
      <c r="A1267" s="1">
        <v>42637</v>
      </c>
      <c r="B1267" t="s">
        <v>4</v>
      </c>
      <c r="C1267" s="6">
        <v>4.1120939689570202</v>
      </c>
      <c r="D1267" s="6">
        <f>VLOOKUP(A1267,'PPP - Resi'!$I$2:$K$3928,2,FALSE)</f>
        <v>5.00620200583979</v>
      </c>
      <c r="E1267" s="7">
        <f>VLOOKUP(A1267,Embalses!$D$1:$E$4292,2,FALSE)</f>
        <v>0.59980553648648094</v>
      </c>
      <c r="F1267" s="8">
        <f>VLOOKUP(A1267,'Prod comer'!$A$2:$C$130,3,TRUE)</f>
        <v>1958.670533333333</v>
      </c>
      <c r="G1267" s="8">
        <f>VLOOKUP(A1267,'Prod comer'!$A$2:$F$130,6,TRUE)</f>
        <v>585.7859666666667</v>
      </c>
      <c r="H1267" t="str">
        <f>IFERROR(VLOOKUP(A1267,P.Int!$A$1:$E$2436,5,TRUE),"")</f>
        <v/>
      </c>
      <c r="I1267">
        <v>546434</v>
      </c>
      <c r="J1267">
        <v>10222</v>
      </c>
      <c r="K1267">
        <v>556656</v>
      </c>
      <c r="L1267" t="str">
        <f>IFERROR(VLOOKUP(A1267,'Iny SPEC'!$A$1:$B$3068,2,FALSE),"")</f>
        <v/>
      </c>
      <c r="M1267">
        <f t="shared" si="19"/>
        <v>0</v>
      </c>
    </row>
    <row r="1268" spans="1:13" x14ac:dyDescent="0.2">
      <c r="A1268" s="1">
        <v>42638</v>
      </c>
      <c r="B1268" t="s">
        <v>3</v>
      </c>
      <c r="C1268" s="6">
        <v>4.7104450464642502</v>
      </c>
      <c r="D1268" s="6">
        <f>VLOOKUP(A1268,'PPP - Resi'!$E$1:$G$3927,2,FALSE)</f>
        <v>5.8973625883227996</v>
      </c>
      <c r="E1268" s="7">
        <f>VLOOKUP(A1268,Embalses!$A$1:$B$4292,2,FALSE)</f>
        <v>0.64766278711585401</v>
      </c>
      <c r="F1268" s="8">
        <f>VLOOKUP(A1268,'Prod comer'!$A$2:$C$130,2,TRUE)</f>
        <v>476.0614333333333</v>
      </c>
      <c r="G1268" s="8">
        <f>VLOOKUP(A1268,'Prod comer'!$A$2:$F$130,5,TRUE)</f>
        <v>460.62639999999999</v>
      </c>
      <c r="H1268" t="str">
        <f>IFERROR(VLOOKUP(A1268,P.Int!$A$1:$E$2436,5,TRUE),"")</f>
        <v/>
      </c>
      <c r="I1268">
        <v>327252</v>
      </c>
      <c r="J1268">
        <v>0</v>
      </c>
      <c r="K1268">
        <v>327252</v>
      </c>
      <c r="L1268" t="str">
        <f>IFERROR(VLOOKUP(A1268,'Iny SPEC'!$A$1:$B$3068,2,FALSE),"")</f>
        <v/>
      </c>
      <c r="M1268">
        <f t="shared" si="19"/>
        <v>0</v>
      </c>
    </row>
    <row r="1269" spans="1:13" x14ac:dyDescent="0.2">
      <c r="A1269" s="1">
        <v>42638</v>
      </c>
      <c r="B1269" t="s">
        <v>4</v>
      </c>
      <c r="C1269" s="6">
        <v>4.1120939689570202</v>
      </c>
      <c r="D1269" s="6">
        <f>VLOOKUP(A1269,'PPP - Resi'!$I$2:$K$3928,2,FALSE)</f>
        <v>5.00620200583979</v>
      </c>
      <c r="E1269" s="7">
        <f>VLOOKUP(A1269,Embalses!$D$1:$E$4292,2,FALSE)</f>
        <v>0.62351434437182252</v>
      </c>
      <c r="F1269" s="8">
        <f>VLOOKUP(A1269,'Prod comer'!$A$2:$C$130,3,TRUE)</f>
        <v>1958.670533333333</v>
      </c>
      <c r="G1269" s="8">
        <f>VLOOKUP(A1269,'Prod comer'!$A$2:$F$130,6,TRUE)</f>
        <v>585.7859666666667</v>
      </c>
      <c r="H1269" t="str">
        <f>IFERROR(VLOOKUP(A1269,P.Int!$A$1:$E$2436,5,TRUE),"")</f>
        <v/>
      </c>
      <c r="I1269">
        <v>489063</v>
      </c>
      <c r="J1269">
        <v>10310</v>
      </c>
      <c r="K1269">
        <v>499373</v>
      </c>
      <c r="L1269" t="str">
        <f>IFERROR(VLOOKUP(A1269,'Iny SPEC'!$A$1:$B$3068,2,FALSE),"")</f>
        <v/>
      </c>
      <c r="M1269">
        <f t="shared" si="19"/>
        <v>0</v>
      </c>
    </row>
    <row r="1270" spans="1:13" x14ac:dyDescent="0.2">
      <c r="A1270" s="1">
        <v>42639</v>
      </c>
      <c r="B1270" t="s">
        <v>3</v>
      </c>
      <c r="C1270" s="6">
        <v>4.7104450464642502</v>
      </c>
      <c r="D1270" s="6">
        <f>VLOOKUP(A1270,'PPP - Resi'!$E$1:$G$3927,2,FALSE)</f>
        <v>5.8973625883227996</v>
      </c>
      <c r="E1270" s="7">
        <f>VLOOKUP(A1270,Embalses!$A$1:$B$4292,2,FALSE)</f>
        <v>0.63984059519038206</v>
      </c>
      <c r="F1270" s="8">
        <f>VLOOKUP(A1270,'Prod comer'!$A$2:$C$130,2,TRUE)</f>
        <v>476.0614333333333</v>
      </c>
      <c r="G1270" s="8">
        <f>VLOOKUP(A1270,'Prod comer'!$A$2:$F$130,5,TRUE)</f>
        <v>460.62639999999999</v>
      </c>
      <c r="H1270" t="str">
        <f>IFERROR(VLOOKUP(A1270,P.Int!$A$1:$E$2436,5,TRUE),"")</f>
        <v/>
      </c>
      <c r="I1270">
        <v>433378</v>
      </c>
      <c r="J1270">
        <v>0</v>
      </c>
      <c r="K1270">
        <v>433378</v>
      </c>
      <c r="L1270" t="str">
        <f>IFERROR(VLOOKUP(A1270,'Iny SPEC'!$A$1:$B$3068,2,FALSE),"")</f>
        <v/>
      </c>
      <c r="M1270">
        <f t="shared" si="19"/>
        <v>0</v>
      </c>
    </row>
    <row r="1271" spans="1:13" x14ac:dyDescent="0.2">
      <c r="A1271" s="1">
        <v>42639</v>
      </c>
      <c r="B1271" t="s">
        <v>4</v>
      </c>
      <c r="C1271" s="6">
        <v>4.1120939689570202</v>
      </c>
      <c r="D1271" s="6">
        <f>VLOOKUP(A1271,'PPP - Resi'!$I$2:$K$3928,2,FALSE)</f>
        <v>5.00620200583979</v>
      </c>
      <c r="E1271" s="7">
        <f>VLOOKUP(A1271,Embalses!$D$1:$E$4292,2,FALSE)</f>
        <v>0.62983473788252309</v>
      </c>
      <c r="F1271" s="8">
        <f>VLOOKUP(A1271,'Prod comer'!$A$2:$C$130,3,TRUE)</f>
        <v>1958.670533333333</v>
      </c>
      <c r="G1271" s="8">
        <f>VLOOKUP(A1271,'Prod comer'!$A$2:$F$130,6,TRUE)</f>
        <v>585.7859666666667</v>
      </c>
      <c r="H1271" t="str">
        <f>IFERROR(VLOOKUP(A1271,P.Int!$A$1:$E$2436,5,TRUE),"")</f>
        <v/>
      </c>
      <c r="I1271">
        <v>562209</v>
      </c>
      <c r="J1271">
        <v>10119</v>
      </c>
      <c r="K1271">
        <v>572328</v>
      </c>
      <c r="L1271" t="str">
        <f>IFERROR(VLOOKUP(A1271,'Iny SPEC'!$A$1:$B$3068,2,FALSE),"")</f>
        <v/>
      </c>
      <c r="M1271">
        <f t="shared" si="19"/>
        <v>0</v>
      </c>
    </row>
    <row r="1272" spans="1:13" x14ac:dyDescent="0.2">
      <c r="A1272" s="1">
        <v>42640</v>
      </c>
      <c r="B1272" t="s">
        <v>3</v>
      </c>
      <c r="C1272" s="6">
        <v>4.7104450464642502</v>
      </c>
      <c r="D1272" s="6">
        <f>VLOOKUP(A1272,'PPP - Resi'!$E$1:$G$3927,2,FALSE)</f>
        <v>5.8973625883227996</v>
      </c>
      <c r="E1272" s="7">
        <f>VLOOKUP(A1272,Embalses!$A$1:$B$4292,2,FALSE)</f>
        <v>0.64429084930479397</v>
      </c>
      <c r="F1272" s="8">
        <f>VLOOKUP(A1272,'Prod comer'!$A$2:$C$130,2,TRUE)</f>
        <v>476.0614333333333</v>
      </c>
      <c r="G1272" s="8">
        <f>VLOOKUP(A1272,'Prod comer'!$A$2:$F$130,5,TRUE)</f>
        <v>460.62639999999999</v>
      </c>
      <c r="H1272" t="str">
        <f>IFERROR(VLOOKUP(A1272,P.Int!$A$1:$E$2436,5,TRUE),"")</f>
        <v/>
      </c>
      <c r="I1272">
        <v>355872</v>
      </c>
      <c r="J1272">
        <v>0</v>
      </c>
      <c r="K1272">
        <v>355872</v>
      </c>
      <c r="L1272" t="str">
        <f>IFERROR(VLOOKUP(A1272,'Iny SPEC'!$A$1:$B$3068,2,FALSE),"")</f>
        <v/>
      </c>
      <c r="M1272">
        <f t="shared" si="19"/>
        <v>0</v>
      </c>
    </row>
    <row r="1273" spans="1:13" x14ac:dyDescent="0.2">
      <c r="A1273" s="1">
        <v>42640</v>
      </c>
      <c r="B1273" t="s">
        <v>4</v>
      </c>
      <c r="C1273" s="6">
        <v>4.1120939689570202</v>
      </c>
      <c r="D1273" s="6">
        <f>VLOOKUP(A1273,'PPP - Resi'!$I$2:$K$3928,2,FALSE)</f>
        <v>5.00620200583979</v>
      </c>
      <c r="E1273" s="7">
        <f>VLOOKUP(A1273,Embalses!$D$1:$E$4292,2,FALSE)</f>
        <v>0.63138779953117652</v>
      </c>
      <c r="F1273" s="8">
        <f>VLOOKUP(A1273,'Prod comer'!$A$2:$C$130,3,TRUE)</f>
        <v>1958.670533333333</v>
      </c>
      <c r="G1273" s="8">
        <f>VLOOKUP(A1273,'Prod comer'!$A$2:$F$130,6,TRUE)</f>
        <v>585.7859666666667</v>
      </c>
      <c r="H1273" t="str">
        <f>IFERROR(VLOOKUP(A1273,P.Int!$A$1:$E$2436,5,TRUE),"")</f>
        <v/>
      </c>
      <c r="I1273">
        <v>563661</v>
      </c>
      <c r="J1273">
        <v>10019</v>
      </c>
      <c r="K1273">
        <v>573680</v>
      </c>
      <c r="L1273" t="str">
        <f>IFERROR(VLOOKUP(A1273,'Iny SPEC'!$A$1:$B$3068,2,FALSE),"")</f>
        <v/>
      </c>
      <c r="M1273">
        <f t="shared" si="19"/>
        <v>0</v>
      </c>
    </row>
    <row r="1274" spans="1:13" x14ac:dyDescent="0.2">
      <c r="A1274" s="1">
        <v>42641</v>
      </c>
      <c r="B1274" t="s">
        <v>3</v>
      </c>
      <c r="C1274" s="6">
        <v>4.7104450464642502</v>
      </c>
      <c r="D1274" s="6">
        <f>VLOOKUP(A1274,'PPP - Resi'!$E$1:$G$3927,2,FALSE)</f>
        <v>5.8973625883227996</v>
      </c>
      <c r="E1274" s="7">
        <f>VLOOKUP(A1274,Embalses!$A$1:$B$4292,2,FALSE)</f>
        <v>0.64790597383461701</v>
      </c>
      <c r="F1274" s="8">
        <f>VLOOKUP(A1274,'Prod comer'!$A$2:$C$130,2,TRUE)</f>
        <v>476.0614333333333</v>
      </c>
      <c r="G1274" s="8">
        <f>VLOOKUP(A1274,'Prod comer'!$A$2:$F$130,5,TRUE)</f>
        <v>460.62639999999999</v>
      </c>
      <c r="H1274" t="str">
        <f>IFERROR(VLOOKUP(A1274,P.Int!$A$1:$E$2436,5,TRUE),"")</f>
        <v/>
      </c>
      <c r="I1274">
        <v>378825</v>
      </c>
      <c r="J1274">
        <v>0</v>
      </c>
      <c r="K1274">
        <v>378825</v>
      </c>
      <c r="L1274" t="str">
        <f>IFERROR(VLOOKUP(A1274,'Iny SPEC'!$A$1:$B$3068,2,FALSE),"")</f>
        <v/>
      </c>
      <c r="M1274">
        <f t="shared" si="19"/>
        <v>0</v>
      </c>
    </row>
    <row r="1275" spans="1:13" x14ac:dyDescent="0.2">
      <c r="A1275" s="1">
        <v>42641</v>
      </c>
      <c r="B1275" t="s">
        <v>4</v>
      </c>
      <c r="C1275" s="6">
        <v>4.1120939689570202</v>
      </c>
      <c r="D1275" s="6">
        <f>VLOOKUP(A1275,'PPP - Resi'!$I$2:$K$3928,2,FALSE)</f>
        <v>5.00620200583979</v>
      </c>
      <c r="E1275" s="7">
        <f>VLOOKUP(A1275,Embalses!$D$1:$E$4292,2,FALSE)</f>
        <v>0.6260075772670054</v>
      </c>
      <c r="F1275" s="8">
        <f>VLOOKUP(A1275,'Prod comer'!$A$2:$C$130,3,TRUE)</f>
        <v>1958.670533333333</v>
      </c>
      <c r="G1275" s="8">
        <f>VLOOKUP(A1275,'Prod comer'!$A$2:$F$130,6,TRUE)</f>
        <v>585.7859666666667</v>
      </c>
      <c r="H1275" t="str">
        <f>IFERROR(VLOOKUP(A1275,P.Int!$A$1:$E$2436,5,TRUE),"")</f>
        <v/>
      </c>
      <c r="I1275">
        <v>561076</v>
      </c>
      <c r="J1275">
        <v>10067</v>
      </c>
      <c r="K1275">
        <v>571143</v>
      </c>
      <c r="L1275" t="str">
        <f>IFERROR(VLOOKUP(A1275,'Iny SPEC'!$A$1:$B$3068,2,FALSE),"")</f>
        <v/>
      </c>
      <c r="M1275">
        <f t="shared" si="19"/>
        <v>0</v>
      </c>
    </row>
    <row r="1276" spans="1:13" x14ac:dyDescent="0.2">
      <c r="A1276" s="1">
        <v>42642</v>
      </c>
      <c r="B1276" t="s">
        <v>3</v>
      </c>
      <c r="C1276" s="6">
        <v>4.7104450464642502</v>
      </c>
      <c r="D1276" s="6">
        <f>VLOOKUP(A1276,'PPP - Resi'!$E$1:$G$3927,2,FALSE)</f>
        <v>5.8973625883227996</v>
      </c>
      <c r="E1276" s="7">
        <f>VLOOKUP(A1276,Embalses!$A$1:$B$4292,2,FALSE)</f>
        <v>0.64850608576334701</v>
      </c>
      <c r="F1276" s="8">
        <f>VLOOKUP(A1276,'Prod comer'!$A$2:$C$130,2,TRUE)</f>
        <v>476.0614333333333</v>
      </c>
      <c r="G1276" s="8">
        <f>VLOOKUP(A1276,'Prod comer'!$A$2:$F$130,5,TRUE)</f>
        <v>460.62639999999999</v>
      </c>
      <c r="H1276" t="str">
        <f>IFERROR(VLOOKUP(A1276,P.Int!$A$1:$E$2436,5,TRUE),"")</f>
        <v/>
      </c>
      <c r="I1276">
        <v>345909</v>
      </c>
      <c r="J1276">
        <v>0</v>
      </c>
      <c r="K1276">
        <v>345909</v>
      </c>
      <c r="L1276" t="str">
        <f>IFERROR(VLOOKUP(A1276,'Iny SPEC'!$A$1:$B$3068,2,FALSE),"")</f>
        <v/>
      </c>
      <c r="M1276">
        <f t="shared" si="19"/>
        <v>0</v>
      </c>
    </row>
    <row r="1277" spans="1:13" x14ac:dyDescent="0.2">
      <c r="A1277" s="1">
        <v>42642</v>
      </c>
      <c r="B1277" t="s">
        <v>4</v>
      </c>
      <c r="C1277" s="6">
        <v>4.1120939689570202</v>
      </c>
      <c r="D1277" s="6">
        <f>VLOOKUP(A1277,'PPP - Resi'!$I$2:$K$3928,2,FALSE)</f>
        <v>5.00620200583979</v>
      </c>
      <c r="E1277" s="7">
        <f>VLOOKUP(A1277,Embalses!$D$1:$E$4292,2,FALSE)</f>
        <v>0.61228529981969981</v>
      </c>
      <c r="F1277" s="8">
        <f>VLOOKUP(A1277,'Prod comer'!$A$2:$C$130,3,TRUE)</f>
        <v>1958.670533333333</v>
      </c>
      <c r="G1277" s="8">
        <f>VLOOKUP(A1277,'Prod comer'!$A$2:$F$130,6,TRUE)</f>
        <v>585.7859666666667</v>
      </c>
      <c r="H1277" t="str">
        <f>IFERROR(VLOOKUP(A1277,P.Int!$A$1:$E$2436,5,TRUE),"")</f>
        <v/>
      </c>
      <c r="I1277">
        <v>545358</v>
      </c>
      <c r="J1277">
        <v>10026</v>
      </c>
      <c r="K1277">
        <v>555384</v>
      </c>
      <c r="L1277" t="str">
        <f>IFERROR(VLOOKUP(A1277,'Iny SPEC'!$A$1:$B$3068,2,FALSE),"")</f>
        <v/>
      </c>
      <c r="M1277">
        <f t="shared" si="19"/>
        <v>0</v>
      </c>
    </row>
    <row r="1278" spans="1:13" x14ac:dyDescent="0.2">
      <c r="A1278" s="1">
        <v>42643</v>
      </c>
      <c r="B1278" t="s">
        <v>3</v>
      </c>
      <c r="C1278" s="6">
        <v>4.7104450464642502</v>
      </c>
      <c r="D1278" s="6">
        <f>VLOOKUP(A1278,'PPP - Resi'!$E$1:$G$3927,2,FALSE)</f>
        <v>5.8973625883227996</v>
      </c>
      <c r="E1278" s="7">
        <f>VLOOKUP(A1278,Embalses!$A$1:$B$4292,2,FALSE)</f>
        <v>0.64666616144154598</v>
      </c>
      <c r="F1278" s="8">
        <f>VLOOKUP(A1278,'Prod comer'!$A$2:$C$130,2,TRUE)</f>
        <v>476.0614333333333</v>
      </c>
      <c r="G1278" s="8">
        <f>VLOOKUP(A1278,'Prod comer'!$A$2:$F$130,5,TRUE)</f>
        <v>460.62639999999999</v>
      </c>
      <c r="H1278" t="str">
        <f>IFERROR(VLOOKUP(A1278,P.Int!$A$1:$E$2436,5,TRUE),"")</f>
        <v/>
      </c>
      <c r="I1278">
        <v>338981</v>
      </c>
      <c r="J1278">
        <v>0</v>
      </c>
      <c r="K1278">
        <v>338981</v>
      </c>
      <c r="L1278" t="str">
        <f>IFERROR(VLOOKUP(A1278,'Iny SPEC'!$A$1:$B$3068,2,FALSE),"")</f>
        <v/>
      </c>
      <c r="M1278">
        <f t="shared" si="19"/>
        <v>0</v>
      </c>
    </row>
    <row r="1279" spans="1:13" x14ac:dyDescent="0.2">
      <c r="A1279" s="1">
        <v>42643</v>
      </c>
      <c r="B1279" t="s">
        <v>4</v>
      </c>
      <c r="C1279" s="6">
        <v>4.1120939689570202</v>
      </c>
      <c r="D1279" s="6">
        <f>VLOOKUP(A1279,'PPP - Resi'!$I$2:$K$3928,2,FALSE)</f>
        <v>5.00620200583979</v>
      </c>
      <c r="E1279" s="7">
        <f>VLOOKUP(A1279,Embalses!$D$1:$E$4292,2,FALSE)</f>
        <v>0.60460156305206492</v>
      </c>
      <c r="F1279" s="8">
        <f>VLOOKUP(A1279,'Prod comer'!$A$2:$C$130,3,TRUE)</f>
        <v>1958.670533333333</v>
      </c>
      <c r="G1279" s="8">
        <f>VLOOKUP(A1279,'Prod comer'!$A$2:$F$130,6,TRUE)</f>
        <v>585.7859666666667</v>
      </c>
      <c r="H1279" t="str">
        <f>IFERROR(VLOOKUP(A1279,P.Int!$A$1:$E$2436,5,TRUE),"")</f>
        <v/>
      </c>
      <c r="I1279">
        <v>517877</v>
      </c>
      <c r="J1279">
        <v>10450</v>
      </c>
      <c r="K1279">
        <v>528327</v>
      </c>
      <c r="L1279" t="str">
        <f>IFERROR(VLOOKUP(A1279,'Iny SPEC'!$A$1:$B$3068,2,FALSE),"")</f>
        <v/>
      </c>
      <c r="M1279">
        <f t="shared" si="19"/>
        <v>0</v>
      </c>
    </row>
    <row r="1280" spans="1:13" x14ac:dyDescent="0.2">
      <c r="A1280" s="1">
        <v>42644</v>
      </c>
      <c r="B1280" t="s">
        <v>3</v>
      </c>
      <c r="C1280" s="6">
        <v>4.7104450464642502</v>
      </c>
      <c r="D1280" s="6">
        <f>VLOOKUP(A1280,'PPP - Resi'!$E$1:$G$3927,2,FALSE)</f>
        <v>5.8973625883227996</v>
      </c>
      <c r="E1280" s="7">
        <f>VLOOKUP(A1280,Embalses!$A$1:$B$4292,2,FALSE)</f>
        <v>0.64379630680436395</v>
      </c>
      <c r="F1280" s="8">
        <f>VLOOKUP(A1280,'Prod comer'!$A$2:$C$130,2,TRUE)</f>
        <v>467.50003225806449</v>
      </c>
      <c r="G1280" s="8">
        <f>VLOOKUP(A1280,'Prod comer'!$A$2:$F$130,5,TRUE)</f>
        <v>452.17593548387094</v>
      </c>
      <c r="H1280" t="str">
        <f>IFERROR(VLOOKUP(A1280,P.Int!$A$1:$E$2436,5,TRUE),"")</f>
        <v/>
      </c>
      <c r="I1280">
        <v>335968</v>
      </c>
      <c r="J1280">
        <v>0</v>
      </c>
      <c r="K1280">
        <v>335968</v>
      </c>
      <c r="L1280" t="str">
        <f>IFERROR(VLOOKUP(A1280,'Iny SPEC'!$A$1:$B$3068,2,FALSE),"")</f>
        <v/>
      </c>
      <c r="M1280">
        <f t="shared" si="19"/>
        <v>0</v>
      </c>
    </row>
    <row r="1281" spans="1:13" x14ac:dyDescent="0.2">
      <c r="A1281" s="1">
        <v>42644</v>
      </c>
      <c r="B1281" t="s">
        <v>4</v>
      </c>
      <c r="C1281" s="6">
        <v>4.10345842038745</v>
      </c>
      <c r="D1281" s="6">
        <f>VLOOKUP(A1281,'PPP - Resi'!$I$2:$K$3928,2,FALSE)</f>
        <v>5.00620200583979</v>
      </c>
      <c r="E1281" s="7">
        <f>VLOOKUP(A1281,Embalses!$D$1:$E$4292,2,FALSE)</f>
        <v>0.60107873841228132</v>
      </c>
      <c r="F1281" s="8">
        <f>VLOOKUP(A1281,'Prod comer'!$A$2:$C$130,3,TRUE)</f>
        <v>2006.5604516129029</v>
      </c>
      <c r="G1281" s="8">
        <f>VLOOKUP(A1281,'Prod comer'!$A$2:$F$130,6,TRUE)</f>
        <v>588.90209677419352</v>
      </c>
      <c r="H1281" t="str">
        <f>IFERROR(VLOOKUP(A1281,P.Int!$A$1:$E$2436,5,TRUE),"")</f>
        <v/>
      </c>
      <c r="I1281">
        <v>550311</v>
      </c>
      <c r="J1281">
        <v>10155</v>
      </c>
      <c r="K1281">
        <v>560466</v>
      </c>
      <c r="L1281" t="str">
        <f>IFERROR(VLOOKUP(A1281,'Iny SPEC'!$A$1:$B$3068,2,FALSE),"")</f>
        <v/>
      </c>
      <c r="M1281">
        <f t="shared" si="19"/>
        <v>0</v>
      </c>
    </row>
    <row r="1282" spans="1:13" x14ac:dyDescent="0.2">
      <c r="A1282" s="1">
        <v>42645</v>
      </c>
      <c r="B1282" t="s">
        <v>3</v>
      </c>
      <c r="C1282" s="6">
        <v>4.7104450464642502</v>
      </c>
      <c r="D1282" s="6">
        <f>VLOOKUP(A1282,'PPP - Resi'!$E$1:$G$3927,2,FALSE)</f>
        <v>5.8973625883227996</v>
      </c>
      <c r="E1282" s="7">
        <f>VLOOKUP(A1282,Embalses!$A$1:$B$4292,2,FALSE)</f>
        <v>0.63904631092031505</v>
      </c>
      <c r="F1282" s="8">
        <f>VLOOKUP(A1282,'Prod comer'!$A$2:$C$130,2,TRUE)</f>
        <v>467.50003225806449</v>
      </c>
      <c r="G1282" s="8">
        <f>VLOOKUP(A1282,'Prod comer'!$A$2:$F$130,5,TRUE)</f>
        <v>452.17593548387094</v>
      </c>
      <c r="H1282" t="str">
        <f>IFERROR(VLOOKUP(A1282,P.Int!$A$1:$E$2436,5,TRUE),"")</f>
        <v/>
      </c>
      <c r="I1282">
        <v>316340</v>
      </c>
      <c r="J1282">
        <v>0</v>
      </c>
      <c r="K1282">
        <v>316340</v>
      </c>
      <c r="L1282" t="str">
        <f>IFERROR(VLOOKUP(A1282,'Iny SPEC'!$A$1:$B$3068,2,FALSE),"")</f>
        <v/>
      </c>
      <c r="M1282">
        <f t="shared" si="19"/>
        <v>0</v>
      </c>
    </row>
    <row r="1283" spans="1:13" x14ac:dyDescent="0.2">
      <c r="A1283" s="1">
        <v>42645</v>
      </c>
      <c r="B1283" t="s">
        <v>4</v>
      </c>
      <c r="C1283" s="6">
        <v>4.10345842038745</v>
      </c>
      <c r="D1283" s="6">
        <f>VLOOKUP(A1283,'PPP - Resi'!$I$2:$K$3928,2,FALSE)</f>
        <v>5.00620200583979</v>
      </c>
      <c r="E1283" s="7">
        <f>VLOOKUP(A1283,Embalses!$D$1:$E$4292,2,FALSE)</f>
        <v>0.59994323030216379</v>
      </c>
      <c r="F1283" s="8">
        <f>VLOOKUP(A1283,'Prod comer'!$A$2:$C$130,3,TRUE)</f>
        <v>2006.5604516129029</v>
      </c>
      <c r="G1283" s="8">
        <f>VLOOKUP(A1283,'Prod comer'!$A$2:$F$130,6,TRUE)</f>
        <v>588.90209677419352</v>
      </c>
      <c r="H1283" t="str">
        <f>IFERROR(VLOOKUP(A1283,P.Int!$A$1:$E$2436,5,TRUE),"")</f>
        <v/>
      </c>
      <c r="I1283">
        <v>484034</v>
      </c>
      <c r="J1283">
        <v>10197</v>
      </c>
      <c r="K1283">
        <v>494231</v>
      </c>
      <c r="L1283" t="str">
        <f>IFERROR(VLOOKUP(A1283,'Iny SPEC'!$A$1:$B$3068,2,FALSE),"")</f>
        <v/>
      </c>
      <c r="M1283">
        <f t="shared" ref="M1283:M1346" si="20">IF(A1283&gt;DATE(2024,11,30),1,0)</f>
        <v>0</v>
      </c>
    </row>
    <row r="1284" spans="1:13" x14ac:dyDescent="0.2">
      <c r="A1284" s="1">
        <v>42646</v>
      </c>
      <c r="B1284" t="s">
        <v>3</v>
      </c>
      <c r="C1284" s="6">
        <v>4.7104450464642502</v>
      </c>
      <c r="D1284" s="6">
        <f>VLOOKUP(A1284,'PPP - Resi'!$E$1:$G$3927,2,FALSE)</f>
        <v>5.8973625883227996</v>
      </c>
      <c r="E1284" s="7">
        <f>VLOOKUP(A1284,Embalses!$A$1:$B$4292,2,FALSE)</f>
        <v>0.63282022820842798</v>
      </c>
      <c r="F1284" s="8">
        <f>VLOOKUP(A1284,'Prod comer'!$A$2:$C$130,2,TRUE)</f>
        <v>467.50003225806449</v>
      </c>
      <c r="G1284" s="8">
        <f>VLOOKUP(A1284,'Prod comer'!$A$2:$F$130,5,TRUE)</f>
        <v>452.17593548387094</v>
      </c>
      <c r="H1284" t="str">
        <f>IFERROR(VLOOKUP(A1284,P.Int!$A$1:$E$2436,5,TRUE),"")</f>
        <v/>
      </c>
      <c r="I1284">
        <v>319761</v>
      </c>
      <c r="J1284">
        <v>0</v>
      </c>
      <c r="K1284">
        <v>319761</v>
      </c>
      <c r="L1284" t="str">
        <f>IFERROR(VLOOKUP(A1284,'Iny SPEC'!$A$1:$B$3068,2,FALSE),"")</f>
        <v/>
      </c>
      <c r="M1284">
        <f t="shared" si="20"/>
        <v>0</v>
      </c>
    </row>
    <row r="1285" spans="1:13" x14ac:dyDescent="0.2">
      <c r="A1285" s="1">
        <v>42646</v>
      </c>
      <c r="B1285" t="s">
        <v>4</v>
      </c>
      <c r="C1285" s="6">
        <v>4.10345842038745</v>
      </c>
      <c r="D1285" s="6">
        <f>VLOOKUP(A1285,'PPP - Resi'!$I$2:$K$3928,2,FALSE)</f>
        <v>5.00620200583979</v>
      </c>
      <c r="E1285" s="7">
        <f>VLOOKUP(A1285,Embalses!$D$1:$E$4292,2,FALSE)</f>
        <v>0.59686268343754278</v>
      </c>
      <c r="F1285" s="8">
        <f>VLOOKUP(A1285,'Prod comer'!$A$2:$C$130,3,TRUE)</f>
        <v>2006.5604516129029</v>
      </c>
      <c r="G1285" s="8">
        <f>VLOOKUP(A1285,'Prod comer'!$A$2:$F$130,6,TRUE)</f>
        <v>588.90209677419352</v>
      </c>
      <c r="H1285" t="str">
        <f>IFERROR(VLOOKUP(A1285,P.Int!$A$1:$E$2436,5,TRUE),"")</f>
        <v/>
      </c>
      <c r="I1285">
        <v>569220</v>
      </c>
      <c r="J1285">
        <v>10001</v>
      </c>
      <c r="K1285">
        <v>579221</v>
      </c>
      <c r="L1285" t="str">
        <f>IFERROR(VLOOKUP(A1285,'Iny SPEC'!$A$1:$B$3068,2,FALSE),"")</f>
        <v/>
      </c>
      <c r="M1285">
        <f t="shared" si="20"/>
        <v>0</v>
      </c>
    </row>
    <row r="1286" spans="1:13" x14ac:dyDescent="0.2">
      <c r="A1286" s="1">
        <v>42647</v>
      </c>
      <c r="B1286" t="s">
        <v>3</v>
      </c>
      <c r="C1286" s="6">
        <v>4.7104450464642502</v>
      </c>
      <c r="D1286" s="6">
        <f>VLOOKUP(A1286,'PPP - Resi'!$E$1:$G$3927,2,FALSE)</f>
        <v>5.8973625883227996</v>
      </c>
      <c r="E1286" s="7">
        <f>VLOOKUP(A1286,Embalses!$A$1:$B$4292,2,FALSE)</f>
        <v>0.62774598336602805</v>
      </c>
      <c r="F1286" s="8">
        <f>VLOOKUP(A1286,'Prod comer'!$A$2:$C$130,2,TRUE)</f>
        <v>467.50003225806449</v>
      </c>
      <c r="G1286" s="8">
        <f>VLOOKUP(A1286,'Prod comer'!$A$2:$F$130,5,TRUE)</f>
        <v>452.17593548387094</v>
      </c>
      <c r="H1286" t="str">
        <f>IFERROR(VLOOKUP(A1286,P.Int!$A$1:$E$2436,5,TRUE),"")</f>
        <v/>
      </c>
      <c r="I1286">
        <v>336925</v>
      </c>
      <c r="J1286">
        <v>0</v>
      </c>
      <c r="K1286">
        <v>336925</v>
      </c>
      <c r="L1286" t="str">
        <f>IFERROR(VLOOKUP(A1286,'Iny SPEC'!$A$1:$B$3068,2,FALSE),"")</f>
        <v/>
      </c>
      <c r="M1286">
        <f t="shared" si="20"/>
        <v>0</v>
      </c>
    </row>
    <row r="1287" spans="1:13" x14ac:dyDescent="0.2">
      <c r="A1287" s="1">
        <v>42647</v>
      </c>
      <c r="B1287" t="s">
        <v>4</v>
      </c>
      <c r="C1287" s="6">
        <v>4.10345842038745</v>
      </c>
      <c r="D1287" s="6">
        <f>VLOOKUP(A1287,'PPP - Resi'!$I$2:$K$3928,2,FALSE)</f>
        <v>5.00620200583979</v>
      </c>
      <c r="E1287" s="7">
        <f>VLOOKUP(A1287,Embalses!$D$1:$E$4292,2,FALSE)</f>
        <v>0.62778411130194822</v>
      </c>
      <c r="F1287" s="8">
        <f>VLOOKUP(A1287,'Prod comer'!$A$2:$C$130,3,TRUE)</f>
        <v>2006.5604516129029</v>
      </c>
      <c r="G1287" s="8">
        <f>VLOOKUP(A1287,'Prod comer'!$A$2:$F$130,6,TRUE)</f>
        <v>588.90209677419352</v>
      </c>
      <c r="H1287" t="str">
        <f>IFERROR(VLOOKUP(A1287,P.Int!$A$1:$E$2436,5,TRUE),"")</f>
        <v/>
      </c>
      <c r="I1287">
        <v>573407</v>
      </c>
      <c r="J1287">
        <v>9471</v>
      </c>
      <c r="K1287">
        <v>582878</v>
      </c>
      <c r="L1287" t="str">
        <f>IFERROR(VLOOKUP(A1287,'Iny SPEC'!$A$1:$B$3068,2,FALSE),"")</f>
        <v/>
      </c>
      <c r="M1287">
        <f t="shared" si="20"/>
        <v>0</v>
      </c>
    </row>
    <row r="1288" spans="1:13" x14ac:dyDescent="0.2">
      <c r="A1288" s="1">
        <v>42648</v>
      </c>
      <c r="B1288" t="s">
        <v>3</v>
      </c>
      <c r="C1288" s="6">
        <v>4.7159108983129299</v>
      </c>
      <c r="D1288" s="6">
        <f>VLOOKUP(A1288,'PPP - Resi'!$E$1:$G$3927,2,FALSE)</f>
        <v>5.8973625883227996</v>
      </c>
      <c r="E1288" s="7">
        <f>VLOOKUP(A1288,Embalses!$A$1:$B$4292,2,FALSE)</f>
        <v>0.62184477800194504</v>
      </c>
      <c r="F1288" s="8">
        <f>VLOOKUP(A1288,'Prod comer'!$A$2:$C$130,2,TRUE)</f>
        <v>467.50003225806449</v>
      </c>
      <c r="G1288" s="8">
        <f>VLOOKUP(A1288,'Prod comer'!$A$2:$F$130,5,TRUE)</f>
        <v>452.17593548387094</v>
      </c>
      <c r="H1288" t="str">
        <f>IFERROR(VLOOKUP(A1288,P.Int!$A$1:$E$2436,5,TRUE),"")</f>
        <v/>
      </c>
      <c r="I1288">
        <v>365464</v>
      </c>
      <c r="J1288">
        <v>0</v>
      </c>
      <c r="K1288">
        <v>365464</v>
      </c>
      <c r="L1288" t="str">
        <f>IFERROR(VLOOKUP(A1288,'Iny SPEC'!$A$1:$B$3068,2,FALSE),"")</f>
        <v/>
      </c>
      <c r="M1288">
        <f t="shared" si="20"/>
        <v>0</v>
      </c>
    </row>
    <row r="1289" spans="1:13" x14ac:dyDescent="0.2">
      <c r="A1289" s="1">
        <v>42648</v>
      </c>
      <c r="B1289" t="s">
        <v>4</v>
      </c>
      <c r="C1289" s="6">
        <v>4.10345842038745</v>
      </c>
      <c r="D1289" s="6">
        <f>VLOOKUP(A1289,'PPP - Resi'!$I$2:$K$3928,2,FALSE)</f>
        <v>5.00620200583979</v>
      </c>
      <c r="E1289" s="7">
        <f>VLOOKUP(A1289,Embalses!$D$1:$E$4292,2,FALSE)</f>
        <v>0.62470962359022841</v>
      </c>
      <c r="F1289" s="8">
        <f>VLOOKUP(A1289,'Prod comer'!$A$2:$C$130,3,TRUE)</f>
        <v>2006.5604516129029</v>
      </c>
      <c r="G1289" s="8">
        <f>VLOOKUP(A1289,'Prod comer'!$A$2:$F$130,6,TRUE)</f>
        <v>588.90209677419352</v>
      </c>
      <c r="H1289" t="str">
        <f>IFERROR(VLOOKUP(A1289,P.Int!$A$1:$E$2436,5,TRUE),"")</f>
        <v/>
      </c>
      <c r="I1289">
        <v>560857</v>
      </c>
      <c r="J1289">
        <v>9566</v>
      </c>
      <c r="K1289">
        <v>570423</v>
      </c>
      <c r="L1289" t="str">
        <f>IFERROR(VLOOKUP(A1289,'Iny SPEC'!$A$1:$B$3068,2,FALSE),"")</f>
        <v/>
      </c>
      <c r="M1289">
        <f t="shared" si="20"/>
        <v>0</v>
      </c>
    </row>
    <row r="1290" spans="1:13" x14ac:dyDescent="0.2">
      <c r="A1290" s="1">
        <v>42649</v>
      </c>
      <c r="B1290" t="s">
        <v>3</v>
      </c>
      <c r="C1290" s="6">
        <v>4.7159108983129299</v>
      </c>
      <c r="D1290" s="6">
        <f>VLOOKUP(A1290,'PPP - Resi'!$E$1:$G$3927,2,FALSE)</f>
        <v>5.8973625883227996</v>
      </c>
      <c r="E1290" s="7">
        <f>VLOOKUP(A1290,Embalses!$A$1:$B$4292,2,FALSE)</f>
        <v>0.614046464875732</v>
      </c>
      <c r="F1290" s="8">
        <f>VLOOKUP(A1290,'Prod comer'!$A$2:$C$130,2,TRUE)</f>
        <v>467.50003225806449</v>
      </c>
      <c r="G1290" s="8">
        <f>VLOOKUP(A1290,'Prod comer'!$A$2:$F$130,5,TRUE)</f>
        <v>452.17593548387094</v>
      </c>
      <c r="H1290" t="str">
        <f>IFERROR(VLOOKUP(A1290,P.Int!$A$1:$E$2436,5,TRUE),"")</f>
        <v/>
      </c>
      <c r="I1290">
        <v>370412</v>
      </c>
      <c r="J1290">
        <v>0</v>
      </c>
      <c r="K1290">
        <v>370412</v>
      </c>
      <c r="L1290" t="str">
        <f>IFERROR(VLOOKUP(A1290,'Iny SPEC'!$A$1:$B$3068,2,FALSE),"")</f>
        <v/>
      </c>
      <c r="M1290">
        <f t="shared" si="20"/>
        <v>0</v>
      </c>
    </row>
    <row r="1291" spans="1:13" x14ac:dyDescent="0.2">
      <c r="A1291" s="1">
        <v>42649</v>
      </c>
      <c r="B1291" t="s">
        <v>4</v>
      </c>
      <c r="C1291" s="6">
        <v>4.10345842038745</v>
      </c>
      <c r="D1291" s="6">
        <f>VLOOKUP(A1291,'PPP - Resi'!$I$2:$K$3928,2,FALSE)</f>
        <v>5.00620200583979</v>
      </c>
      <c r="E1291" s="7">
        <f>VLOOKUP(A1291,Embalses!$D$1:$E$4292,2,FALSE)</f>
        <v>0.63997318750726295</v>
      </c>
      <c r="F1291" s="8">
        <f>VLOOKUP(A1291,'Prod comer'!$A$2:$C$130,3,TRUE)</f>
        <v>2006.5604516129029</v>
      </c>
      <c r="G1291" s="8">
        <f>VLOOKUP(A1291,'Prod comer'!$A$2:$F$130,6,TRUE)</f>
        <v>588.90209677419352</v>
      </c>
      <c r="H1291" t="str">
        <f>IFERROR(VLOOKUP(A1291,P.Int!$A$1:$E$2436,5,TRUE),"")</f>
        <v/>
      </c>
      <c r="I1291">
        <v>581390</v>
      </c>
      <c r="J1291">
        <v>9504</v>
      </c>
      <c r="K1291">
        <v>590894</v>
      </c>
      <c r="L1291" t="str">
        <f>IFERROR(VLOOKUP(A1291,'Iny SPEC'!$A$1:$B$3068,2,FALSE),"")</f>
        <v/>
      </c>
      <c r="M1291">
        <f t="shared" si="20"/>
        <v>0</v>
      </c>
    </row>
    <row r="1292" spans="1:13" x14ac:dyDescent="0.2">
      <c r="A1292" s="1">
        <v>42650</v>
      </c>
      <c r="B1292" t="s">
        <v>3</v>
      </c>
      <c r="C1292" s="6">
        <v>4.7159108983129299</v>
      </c>
      <c r="D1292" s="6">
        <f>VLOOKUP(A1292,'PPP - Resi'!$E$1:$G$3927,2,FALSE)</f>
        <v>5.8973625883227996</v>
      </c>
      <c r="E1292" s="7">
        <f>VLOOKUP(A1292,Embalses!$A$1:$B$4292,2,FALSE)</f>
        <v>0.60885848154212796</v>
      </c>
      <c r="F1292" s="8">
        <f>VLOOKUP(A1292,'Prod comer'!$A$2:$C$130,2,TRUE)</f>
        <v>467.50003225806449</v>
      </c>
      <c r="G1292" s="8">
        <f>VLOOKUP(A1292,'Prod comer'!$A$2:$F$130,5,TRUE)</f>
        <v>452.17593548387094</v>
      </c>
      <c r="H1292" t="str">
        <f>IFERROR(VLOOKUP(A1292,P.Int!$A$1:$E$2436,5,TRUE),"")</f>
        <v/>
      </c>
      <c r="I1292">
        <v>331262</v>
      </c>
      <c r="J1292">
        <v>0</v>
      </c>
      <c r="K1292">
        <v>331262</v>
      </c>
      <c r="L1292" t="str">
        <f>IFERROR(VLOOKUP(A1292,'Iny SPEC'!$A$1:$B$3068,2,FALSE),"")</f>
        <v/>
      </c>
      <c r="M1292">
        <f t="shared" si="20"/>
        <v>0</v>
      </c>
    </row>
    <row r="1293" spans="1:13" x14ac:dyDescent="0.2">
      <c r="A1293" s="1">
        <v>42650</v>
      </c>
      <c r="B1293" t="s">
        <v>4</v>
      </c>
      <c r="C1293" s="6">
        <v>4.10345842038745</v>
      </c>
      <c r="D1293" s="6">
        <f>VLOOKUP(A1293,'PPP - Resi'!$I$2:$K$3928,2,FALSE)</f>
        <v>5.00620200583979</v>
      </c>
      <c r="E1293" s="7">
        <f>VLOOKUP(A1293,Embalses!$D$1:$E$4292,2,FALSE)</f>
        <v>0.63464017608390066</v>
      </c>
      <c r="F1293" s="8">
        <f>VLOOKUP(A1293,'Prod comer'!$A$2:$C$130,3,TRUE)</f>
        <v>2006.5604516129029</v>
      </c>
      <c r="G1293" s="8">
        <f>VLOOKUP(A1293,'Prod comer'!$A$2:$F$130,6,TRUE)</f>
        <v>588.90209677419352</v>
      </c>
      <c r="H1293" t="str">
        <f>IFERROR(VLOOKUP(A1293,P.Int!$A$1:$E$2436,5,TRUE),"")</f>
        <v/>
      </c>
      <c r="I1293">
        <v>574923</v>
      </c>
      <c r="J1293">
        <v>9520</v>
      </c>
      <c r="K1293">
        <v>584443</v>
      </c>
      <c r="L1293" t="str">
        <f>IFERROR(VLOOKUP(A1293,'Iny SPEC'!$A$1:$B$3068,2,FALSE),"")</f>
        <v/>
      </c>
      <c r="M1293">
        <f t="shared" si="20"/>
        <v>0</v>
      </c>
    </row>
    <row r="1294" spans="1:13" x14ac:dyDescent="0.2">
      <c r="A1294" s="1">
        <v>42651</v>
      </c>
      <c r="B1294" t="s">
        <v>3</v>
      </c>
      <c r="C1294" s="6">
        <v>4.7159108983129299</v>
      </c>
      <c r="D1294" s="6">
        <f>VLOOKUP(A1294,'PPP - Resi'!$E$1:$G$3927,2,FALSE)</f>
        <v>5.8973625883227996</v>
      </c>
      <c r="E1294" s="7">
        <f>VLOOKUP(A1294,Embalses!$A$1:$B$4292,2,FALSE)</f>
        <v>0.60729379180125198</v>
      </c>
      <c r="F1294" s="8">
        <f>VLOOKUP(A1294,'Prod comer'!$A$2:$C$130,2,TRUE)</f>
        <v>467.50003225806449</v>
      </c>
      <c r="G1294" s="8">
        <f>VLOOKUP(A1294,'Prod comer'!$A$2:$F$130,5,TRUE)</f>
        <v>452.17593548387094</v>
      </c>
      <c r="H1294" t="str">
        <f>IFERROR(VLOOKUP(A1294,P.Int!$A$1:$E$2436,5,TRUE),"")</f>
        <v/>
      </c>
      <c r="I1294">
        <v>321329</v>
      </c>
      <c r="J1294">
        <v>0</v>
      </c>
      <c r="K1294">
        <v>321329</v>
      </c>
      <c r="L1294" t="str">
        <f>IFERROR(VLOOKUP(A1294,'Iny SPEC'!$A$1:$B$3068,2,FALSE),"")</f>
        <v/>
      </c>
      <c r="M1294">
        <f t="shared" si="20"/>
        <v>0</v>
      </c>
    </row>
    <row r="1295" spans="1:13" x14ac:dyDescent="0.2">
      <c r="A1295" s="1">
        <v>42651</v>
      </c>
      <c r="B1295" t="s">
        <v>4</v>
      </c>
      <c r="C1295" s="6">
        <v>4.10345842038745</v>
      </c>
      <c r="D1295" s="6">
        <f>VLOOKUP(A1295,'PPP - Resi'!$I$2:$K$3928,2,FALSE)</f>
        <v>5.00620200583979</v>
      </c>
      <c r="E1295" s="7">
        <f>VLOOKUP(A1295,Embalses!$D$1:$E$4292,2,FALSE)</f>
        <v>0.63849318324369098</v>
      </c>
      <c r="F1295" s="8">
        <f>VLOOKUP(A1295,'Prod comer'!$A$2:$C$130,3,TRUE)</f>
        <v>2006.5604516129029</v>
      </c>
      <c r="G1295" s="8">
        <f>VLOOKUP(A1295,'Prod comer'!$A$2:$F$130,6,TRUE)</f>
        <v>588.90209677419352</v>
      </c>
      <c r="H1295" t="str">
        <f>IFERROR(VLOOKUP(A1295,P.Int!$A$1:$E$2436,5,TRUE),"")</f>
        <v/>
      </c>
      <c r="I1295">
        <v>560734</v>
      </c>
      <c r="J1295">
        <v>9615</v>
      </c>
      <c r="K1295">
        <v>570349</v>
      </c>
      <c r="L1295" t="str">
        <f>IFERROR(VLOOKUP(A1295,'Iny SPEC'!$A$1:$B$3068,2,FALSE),"")</f>
        <v/>
      </c>
      <c r="M1295">
        <f t="shared" si="20"/>
        <v>0</v>
      </c>
    </row>
    <row r="1296" spans="1:13" x14ac:dyDescent="0.2">
      <c r="A1296" s="1">
        <v>42652</v>
      </c>
      <c r="B1296" t="s">
        <v>3</v>
      </c>
      <c r="C1296" s="6">
        <v>4.7159108983129299</v>
      </c>
      <c r="D1296" s="6">
        <f>VLOOKUP(A1296,'PPP - Resi'!$E$1:$G$3927,2,FALSE)</f>
        <v>5.8973625883227996</v>
      </c>
      <c r="E1296" s="7">
        <f>VLOOKUP(A1296,Embalses!$A$1:$B$4292,2,FALSE)</f>
        <v>0.61988294612603601</v>
      </c>
      <c r="F1296" s="8">
        <f>VLOOKUP(A1296,'Prod comer'!$A$2:$C$130,2,TRUE)</f>
        <v>467.50003225806449</v>
      </c>
      <c r="G1296" s="8">
        <f>VLOOKUP(A1296,'Prod comer'!$A$2:$F$130,5,TRUE)</f>
        <v>452.17593548387094</v>
      </c>
      <c r="H1296" t="str">
        <f>IFERROR(VLOOKUP(A1296,P.Int!$A$1:$E$2436,5,TRUE),"")</f>
        <v/>
      </c>
      <c r="I1296">
        <v>315645</v>
      </c>
      <c r="J1296">
        <v>0</v>
      </c>
      <c r="K1296">
        <v>315645</v>
      </c>
      <c r="L1296" t="str">
        <f>IFERROR(VLOOKUP(A1296,'Iny SPEC'!$A$1:$B$3068,2,FALSE),"")</f>
        <v/>
      </c>
      <c r="M1296">
        <f t="shared" si="20"/>
        <v>0</v>
      </c>
    </row>
    <row r="1297" spans="1:13" x14ac:dyDescent="0.2">
      <c r="A1297" s="1">
        <v>42652</v>
      </c>
      <c r="B1297" t="s">
        <v>4</v>
      </c>
      <c r="C1297" s="6">
        <v>4.10345842038745</v>
      </c>
      <c r="D1297" s="6">
        <f>VLOOKUP(A1297,'PPP - Resi'!$I$2:$K$3928,2,FALSE)</f>
        <v>5.00620200583979</v>
      </c>
      <c r="E1297" s="7">
        <f>VLOOKUP(A1297,Embalses!$D$1:$E$4292,2,FALSE)</f>
        <v>0.63554085366313806</v>
      </c>
      <c r="F1297" s="8">
        <f>VLOOKUP(A1297,'Prod comer'!$A$2:$C$130,3,TRUE)</f>
        <v>2006.5604516129029</v>
      </c>
      <c r="G1297" s="8">
        <f>VLOOKUP(A1297,'Prod comer'!$A$2:$F$130,6,TRUE)</f>
        <v>588.90209677419352</v>
      </c>
      <c r="H1297" t="str">
        <f>IFERROR(VLOOKUP(A1297,P.Int!$A$1:$E$2436,5,TRUE),"")</f>
        <v/>
      </c>
      <c r="I1297">
        <v>481310</v>
      </c>
      <c r="J1297">
        <v>9606</v>
      </c>
      <c r="K1297">
        <v>490916</v>
      </c>
      <c r="L1297" t="str">
        <f>IFERROR(VLOOKUP(A1297,'Iny SPEC'!$A$1:$B$3068,2,FALSE),"")</f>
        <v/>
      </c>
      <c r="M1297">
        <f t="shared" si="20"/>
        <v>0</v>
      </c>
    </row>
    <row r="1298" spans="1:13" x14ac:dyDescent="0.2">
      <c r="A1298" s="1">
        <v>42653</v>
      </c>
      <c r="B1298" t="s">
        <v>3</v>
      </c>
      <c r="C1298" s="6">
        <v>4.7159108983129299</v>
      </c>
      <c r="D1298" s="6">
        <f>VLOOKUP(A1298,'PPP - Resi'!$E$1:$G$3927,2,FALSE)</f>
        <v>5.8973625883227996</v>
      </c>
      <c r="E1298" s="7">
        <f>VLOOKUP(A1298,Embalses!$A$1:$B$4292,2,FALSE)</f>
        <v>0.62686246779346999</v>
      </c>
      <c r="F1298" s="8">
        <f>VLOOKUP(A1298,'Prod comer'!$A$2:$C$130,2,TRUE)</f>
        <v>467.50003225806449</v>
      </c>
      <c r="G1298" s="8">
        <f>VLOOKUP(A1298,'Prod comer'!$A$2:$F$130,5,TRUE)</f>
        <v>452.17593548387094</v>
      </c>
      <c r="H1298" t="str">
        <f>IFERROR(VLOOKUP(A1298,P.Int!$A$1:$E$2436,5,TRUE),"")</f>
        <v/>
      </c>
      <c r="I1298">
        <v>327503</v>
      </c>
      <c r="J1298">
        <v>0</v>
      </c>
      <c r="K1298">
        <v>327503</v>
      </c>
      <c r="L1298" t="str">
        <f>IFERROR(VLOOKUP(A1298,'Iny SPEC'!$A$1:$B$3068,2,FALSE),"")</f>
        <v/>
      </c>
      <c r="M1298">
        <f t="shared" si="20"/>
        <v>0</v>
      </c>
    </row>
    <row r="1299" spans="1:13" x14ac:dyDescent="0.2">
      <c r="A1299" s="1">
        <v>42653</v>
      </c>
      <c r="B1299" t="s">
        <v>4</v>
      </c>
      <c r="C1299" s="6">
        <v>4.10345842038745</v>
      </c>
      <c r="D1299" s="6">
        <f>VLOOKUP(A1299,'PPP - Resi'!$I$2:$K$3928,2,FALSE)</f>
        <v>5.00620200583979</v>
      </c>
      <c r="E1299" s="7">
        <f>VLOOKUP(A1299,Embalses!$D$1:$E$4292,2,FALSE)</f>
        <v>0.63759057240354444</v>
      </c>
      <c r="F1299" s="8">
        <f>VLOOKUP(A1299,'Prod comer'!$A$2:$C$130,3,TRUE)</f>
        <v>2006.5604516129029</v>
      </c>
      <c r="G1299" s="8">
        <f>VLOOKUP(A1299,'Prod comer'!$A$2:$F$130,6,TRUE)</f>
        <v>588.90209677419352</v>
      </c>
      <c r="H1299" t="str">
        <f>IFERROR(VLOOKUP(A1299,P.Int!$A$1:$E$2436,5,TRUE),"")</f>
        <v/>
      </c>
      <c r="I1299">
        <v>580690</v>
      </c>
      <c r="J1299">
        <v>9555</v>
      </c>
      <c r="K1299">
        <v>590245</v>
      </c>
      <c r="L1299" t="str">
        <f>IFERROR(VLOOKUP(A1299,'Iny SPEC'!$A$1:$B$3068,2,FALSE),"")</f>
        <v/>
      </c>
      <c r="M1299">
        <f t="shared" si="20"/>
        <v>0</v>
      </c>
    </row>
    <row r="1300" spans="1:13" x14ac:dyDescent="0.2">
      <c r="A1300" s="1">
        <v>42654</v>
      </c>
      <c r="B1300" t="s">
        <v>3</v>
      </c>
      <c r="C1300" s="6">
        <v>4.7159108983129299</v>
      </c>
      <c r="D1300" s="6">
        <f>VLOOKUP(A1300,'PPP - Resi'!$E$1:$G$3927,2,FALSE)</f>
        <v>5.8973625883227996</v>
      </c>
      <c r="E1300" s="7">
        <f>VLOOKUP(A1300,Embalses!$A$1:$B$4292,2,FALSE)</f>
        <v>0.62563019607384796</v>
      </c>
      <c r="F1300" s="8">
        <f>VLOOKUP(A1300,'Prod comer'!$A$2:$C$130,2,TRUE)</f>
        <v>467.50003225806449</v>
      </c>
      <c r="G1300" s="8">
        <f>VLOOKUP(A1300,'Prod comer'!$A$2:$F$130,5,TRUE)</f>
        <v>452.17593548387094</v>
      </c>
      <c r="H1300" t="str">
        <f>IFERROR(VLOOKUP(A1300,P.Int!$A$1:$E$2436,5,TRUE),"")</f>
        <v/>
      </c>
      <c r="I1300">
        <v>323630</v>
      </c>
      <c r="J1300">
        <v>0</v>
      </c>
      <c r="K1300">
        <v>323630</v>
      </c>
      <c r="L1300" t="str">
        <f>IFERROR(VLOOKUP(A1300,'Iny SPEC'!$A$1:$B$3068,2,FALSE),"")</f>
        <v/>
      </c>
      <c r="M1300">
        <f t="shared" si="20"/>
        <v>0</v>
      </c>
    </row>
    <row r="1301" spans="1:13" x14ac:dyDescent="0.2">
      <c r="A1301" s="1">
        <v>42654</v>
      </c>
      <c r="B1301" t="s">
        <v>4</v>
      </c>
      <c r="C1301" s="6">
        <v>4.10345842038745</v>
      </c>
      <c r="D1301" s="6">
        <f>VLOOKUP(A1301,'PPP - Resi'!$I$2:$K$3928,2,FALSE)</f>
        <v>5.00620200583979</v>
      </c>
      <c r="E1301" s="7">
        <f>VLOOKUP(A1301,Embalses!$D$1:$E$4292,2,FALSE)</f>
        <v>0.64097366258873478</v>
      </c>
      <c r="F1301" s="8">
        <f>VLOOKUP(A1301,'Prod comer'!$A$2:$C$130,3,TRUE)</f>
        <v>2006.5604516129029</v>
      </c>
      <c r="G1301" s="8">
        <f>VLOOKUP(A1301,'Prod comer'!$A$2:$F$130,6,TRUE)</f>
        <v>588.90209677419352</v>
      </c>
      <c r="H1301" t="str">
        <f>IFERROR(VLOOKUP(A1301,P.Int!$A$1:$E$2436,5,TRUE),"")</f>
        <v/>
      </c>
      <c r="I1301">
        <v>590032</v>
      </c>
      <c r="J1301">
        <v>9656</v>
      </c>
      <c r="K1301">
        <v>599688</v>
      </c>
      <c r="L1301" t="str">
        <f>IFERROR(VLOOKUP(A1301,'Iny SPEC'!$A$1:$B$3068,2,FALSE),"")</f>
        <v/>
      </c>
      <c r="M1301">
        <f t="shared" si="20"/>
        <v>0</v>
      </c>
    </row>
    <row r="1302" spans="1:13" x14ac:dyDescent="0.2">
      <c r="A1302" s="1">
        <v>42655</v>
      </c>
      <c r="B1302" t="s">
        <v>3</v>
      </c>
      <c r="C1302" s="6">
        <v>4.7159108983129299</v>
      </c>
      <c r="D1302" s="6">
        <f>VLOOKUP(A1302,'PPP - Resi'!$E$1:$G$3927,2,FALSE)</f>
        <v>5.8973625883227996</v>
      </c>
      <c r="E1302" s="7">
        <f>VLOOKUP(A1302,Embalses!$A$1:$B$4292,2,FALSE)</f>
        <v>0.65505578904412998</v>
      </c>
      <c r="F1302" s="8">
        <f>VLOOKUP(A1302,'Prod comer'!$A$2:$C$130,2,TRUE)</f>
        <v>467.50003225806449</v>
      </c>
      <c r="G1302" s="8">
        <f>VLOOKUP(A1302,'Prod comer'!$A$2:$F$130,5,TRUE)</f>
        <v>452.17593548387094</v>
      </c>
      <c r="H1302" t="str">
        <f>IFERROR(VLOOKUP(A1302,P.Int!$A$1:$E$2436,5,TRUE),"")</f>
        <v/>
      </c>
      <c r="I1302">
        <v>355235</v>
      </c>
      <c r="J1302">
        <v>0</v>
      </c>
      <c r="K1302">
        <v>355235</v>
      </c>
      <c r="L1302" t="str">
        <f>IFERROR(VLOOKUP(A1302,'Iny SPEC'!$A$1:$B$3068,2,FALSE),"")</f>
        <v/>
      </c>
      <c r="M1302">
        <f t="shared" si="20"/>
        <v>0</v>
      </c>
    </row>
    <row r="1303" spans="1:13" x14ac:dyDescent="0.2">
      <c r="A1303" s="1">
        <v>42655</v>
      </c>
      <c r="B1303" t="s">
        <v>4</v>
      </c>
      <c r="C1303" s="6">
        <v>4.10345842038745</v>
      </c>
      <c r="D1303" s="6">
        <f>VLOOKUP(A1303,'PPP - Resi'!$I$2:$K$3928,2,FALSE)</f>
        <v>5.00620200583979</v>
      </c>
      <c r="E1303" s="7">
        <f>VLOOKUP(A1303,Embalses!$D$1:$E$4292,2,FALSE)</f>
        <v>0.64225339836532114</v>
      </c>
      <c r="F1303" s="8">
        <f>VLOOKUP(A1303,'Prod comer'!$A$2:$C$130,3,TRUE)</f>
        <v>2006.5604516129029</v>
      </c>
      <c r="G1303" s="8">
        <f>VLOOKUP(A1303,'Prod comer'!$A$2:$F$130,6,TRUE)</f>
        <v>588.90209677419352</v>
      </c>
      <c r="H1303" t="str">
        <f>IFERROR(VLOOKUP(A1303,P.Int!$A$1:$E$2436,5,TRUE),"")</f>
        <v/>
      </c>
      <c r="I1303">
        <v>598719</v>
      </c>
      <c r="J1303">
        <v>9690</v>
      </c>
      <c r="K1303">
        <v>608409</v>
      </c>
      <c r="L1303" t="str">
        <f>IFERROR(VLOOKUP(A1303,'Iny SPEC'!$A$1:$B$3068,2,FALSE),"")</f>
        <v/>
      </c>
      <c r="M1303">
        <f t="shared" si="20"/>
        <v>0</v>
      </c>
    </row>
    <row r="1304" spans="1:13" x14ac:dyDescent="0.2">
      <c r="A1304" s="1">
        <v>42656</v>
      </c>
      <c r="B1304" t="s">
        <v>3</v>
      </c>
      <c r="C1304" s="6">
        <v>4.7159108983129299</v>
      </c>
      <c r="D1304" s="6">
        <f>VLOOKUP(A1304,'PPP - Resi'!$E$1:$G$3927,2,FALSE)</f>
        <v>5.8973625883227996</v>
      </c>
      <c r="E1304" s="7">
        <f>VLOOKUP(A1304,Embalses!$A$1:$B$4292,2,FALSE)</f>
        <v>0.67030365914949497</v>
      </c>
      <c r="F1304" s="8">
        <f>VLOOKUP(A1304,'Prod comer'!$A$2:$C$130,2,TRUE)</f>
        <v>467.50003225806449</v>
      </c>
      <c r="G1304" s="8">
        <f>VLOOKUP(A1304,'Prod comer'!$A$2:$F$130,5,TRUE)</f>
        <v>452.17593548387094</v>
      </c>
      <c r="H1304" t="str">
        <f>IFERROR(VLOOKUP(A1304,P.Int!$A$1:$E$2436,5,TRUE),"")</f>
        <v/>
      </c>
      <c r="I1304">
        <v>376220</v>
      </c>
      <c r="J1304">
        <v>0</v>
      </c>
      <c r="K1304">
        <v>376220</v>
      </c>
      <c r="L1304" t="str">
        <f>IFERROR(VLOOKUP(A1304,'Iny SPEC'!$A$1:$B$3068,2,FALSE),"")</f>
        <v/>
      </c>
      <c r="M1304">
        <f t="shared" si="20"/>
        <v>0</v>
      </c>
    </row>
    <row r="1305" spans="1:13" x14ac:dyDescent="0.2">
      <c r="A1305" s="1">
        <v>42656</v>
      </c>
      <c r="B1305" t="s">
        <v>4</v>
      </c>
      <c r="C1305" s="6">
        <v>4.10345842038745</v>
      </c>
      <c r="D1305" s="6">
        <f>VLOOKUP(A1305,'PPP - Resi'!$I$2:$K$3928,2,FALSE)</f>
        <v>5.00620200583979</v>
      </c>
      <c r="E1305" s="7">
        <f>VLOOKUP(A1305,Embalses!$D$1:$E$4292,2,FALSE)</f>
        <v>0.63168170448981331</v>
      </c>
      <c r="F1305" s="8">
        <f>VLOOKUP(A1305,'Prod comer'!$A$2:$C$130,3,TRUE)</f>
        <v>2006.5604516129029</v>
      </c>
      <c r="G1305" s="8">
        <f>VLOOKUP(A1305,'Prod comer'!$A$2:$F$130,6,TRUE)</f>
        <v>588.90209677419352</v>
      </c>
      <c r="H1305" t="str">
        <f>IFERROR(VLOOKUP(A1305,P.Int!$A$1:$E$2436,5,TRUE),"")</f>
        <v/>
      </c>
      <c r="I1305">
        <v>594287</v>
      </c>
      <c r="J1305">
        <v>9343</v>
      </c>
      <c r="K1305">
        <v>603630</v>
      </c>
      <c r="L1305" t="str">
        <f>IFERROR(VLOOKUP(A1305,'Iny SPEC'!$A$1:$B$3068,2,FALSE),"")</f>
        <v/>
      </c>
      <c r="M1305">
        <f t="shared" si="20"/>
        <v>0</v>
      </c>
    </row>
    <row r="1306" spans="1:13" x14ac:dyDescent="0.2">
      <c r="A1306" s="1">
        <v>42657</v>
      </c>
      <c r="B1306" t="s">
        <v>3</v>
      </c>
      <c r="C1306" s="6">
        <v>4.7159108983129299</v>
      </c>
      <c r="D1306" s="6">
        <f>VLOOKUP(A1306,'PPP - Resi'!$E$1:$G$3927,2,FALSE)</f>
        <v>5.8973625883227996</v>
      </c>
      <c r="E1306" s="7">
        <f>VLOOKUP(A1306,Embalses!$A$1:$B$4292,2,FALSE)</f>
        <v>0.67815852732658399</v>
      </c>
      <c r="F1306" s="8">
        <f>VLOOKUP(A1306,'Prod comer'!$A$2:$C$130,2,TRUE)</f>
        <v>467.50003225806449</v>
      </c>
      <c r="G1306" s="8">
        <f>VLOOKUP(A1306,'Prod comer'!$A$2:$F$130,5,TRUE)</f>
        <v>452.17593548387094</v>
      </c>
      <c r="H1306" t="str">
        <f>IFERROR(VLOOKUP(A1306,P.Int!$A$1:$E$2436,5,TRUE),"")</f>
        <v/>
      </c>
      <c r="I1306">
        <v>345759</v>
      </c>
      <c r="J1306">
        <v>0</v>
      </c>
      <c r="K1306">
        <v>345759</v>
      </c>
      <c r="L1306" t="str">
        <f>IFERROR(VLOOKUP(A1306,'Iny SPEC'!$A$1:$B$3068,2,FALSE),"")</f>
        <v/>
      </c>
      <c r="M1306">
        <f t="shared" si="20"/>
        <v>0</v>
      </c>
    </row>
    <row r="1307" spans="1:13" x14ac:dyDescent="0.2">
      <c r="A1307" s="1">
        <v>42657</v>
      </c>
      <c r="B1307" t="s">
        <v>4</v>
      </c>
      <c r="C1307" s="6">
        <v>4.10345842038745</v>
      </c>
      <c r="D1307" s="6">
        <f>VLOOKUP(A1307,'PPP - Resi'!$I$2:$K$3928,2,FALSE)</f>
        <v>5.00620200583979</v>
      </c>
      <c r="E1307" s="7">
        <f>VLOOKUP(A1307,Embalses!$D$1:$E$4292,2,FALSE)</f>
        <v>0.62822691549234777</v>
      </c>
      <c r="F1307" s="8">
        <f>VLOOKUP(A1307,'Prod comer'!$A$2:$C$130,3,TRUE)</f>
        <v>2006.5604516129029</v>
      </c>
      <c r="G1307" s="8">
        <f>VLOOKUP(A1307,'Prod comer'!$A$2:$F$130,6,TRUE)</f>
        <v>588.90209677419352</v>
      </c>
      <c r="H1307" t="str">
        <f>IFERROR(VLOOKUP(A1307,P.Int!$A$1:$E$2436,5,TRUE),"")</f>
        <v/>
      </c>
      <c r="I1307">
        <v>601064</v>
      </c>
      <c r="J1307">
        <v>9631</v>
      </c>
      <c r="K1307">
        <v>610695</v>
      </c>
      <c r="L1307" t="str">
        <f>IFERROR(VLOOKUP(A1307,'Iny SPEC'!$A$1:$B$3068,2,FALSE),"")</f>
        <v/>
      </c>
      <c r="M1307">
        <f t="shared" si="20"/>
        <v>0</v>
      </c>
    </row>
    <row r="1308" spans="1:13" x14ac:dyDescent="0.2">
      <c r="A1308" s="1">
        <v>42658</v>
      </c>
      <c r="B1308" t="s">
        <v>3</v>
      </c>
      <c r="C1308" s="6">
        <v>4.7159108983129299</v>
      </c>
      <c r="D1308" s="6">
        <f>VLOOKUP(A1308,'PPP - Resi'!$E$1:$G$3927,2,FALSE)</f>
        <v>5.8973625883227996</v>
      </c>
      <c r="E1308" s="7">
        <f>VLOOKUP(A1308,Embalses!$A$1:$B$4292,2,FALSE)</f>
        <v>0.68679197003738601</v>
      </c>
      <c r="F1308" s="8">
        <f>VLOOKUP(A1308,'Prod comer'!$A$2:$C$130,2,TRUE)</f>
        <v>467.50003225806449</v>
      </c>
      <c r="G1308" s="8">
        <f>VLOOKUP(A1308,'Prod comer'!$A$2:$F$130,5,TRUE)</f>
        <v>452.17593548387094</v>
      </c>
      <c r="H1308" t="str">
        <f>IFERROR(VLOOKUP(A1308,P.Int!$A$1:$E$2436,5,TRUE),"")</f>
        <v/>
      </c>
      <c r="I1308">
        <v>285118</v>
      </c>
      <c r="J1308">
        <v>0</v>
      </c>
      <c r="K1308">
        <v>285118</v>
      </c>
      <c r="L1308" t="str">
        <f>IFERROR(VLOOKUP(A1308,'Iny SPEC'!$A$1:$B$3068,2,FALSE),"")</f>
        <v/>
      </c>
      <c r="M1308">
        <f t="shared" si="20"/>
        <v>0</v>
      </c>
    </row>
    <row r="1309" spans="1:13" x14ac:dyDescent="0.2">
      <c r="A1309" s="1">
        <v>42658</v>
      </c>
      <c r="B1309" t="s">
        <v>4</v>
      </c>
      <c r="C1309" s="6">
        <v>4.10345842038745</v>
      </c>
      <c r="D1309" s="6">
        <f>VLOOKUP(A1309,'PPP - Resi'!$I$2:$K$3928,2,FALSE)</f>
        <v>5.00620200583979</v>
      </c>
      <c r="E1309" s="7">
        <f>VLOOKUP(A1309,Embalses!$D$1:$E$4292,2,FALSE)</f>
        <v>0.62354508757297522</v>
      </c>
      <c r="F1309" s="8">
        <f>VLOOKUP(A1309,'Prod comer'!$A$2:$C$130,3,TRUE)</f>
        <v>2006.5604516129029</v>
      </c>
      <c r="G1309" s="8">
        <f>VLOOKUP(A1309,'Prod comer'!$A$2:$F$130,6,TRUE)</f>
        <v>588.90209677419352</v>
      </c>
      <c r="H1309" t="str">
        <f>IFERROR(VLOOKUP(A1309,P.Int!$A$1:$E$2436,5,TRUE),"")</f>
        <v/>
      </c>
      <c r="I1309">
        <v>585971</v>
      </c>
      <c r="J1309">
        <v>9591</v>
      </c>
      <c r="K1309">
        <v>595562</v>
      </c>
      <c r="L1309" t="str">
        <f>IFERROR(VLOOKUP(A1309,'Iny SPEC'!$A$1:$B$3068,2,FALSE),"")</f>
        <v/>
      </c>
      <c r="M1309">
        <f t="shared" si="20"/>
        <v>0</v>
      </c>
    </row>
    <row r="1310" spans="1:13" x14ac:dyDescent="0.2">
      <c r="A1310" s="1">
        <v>42659</v>
      </c>
      <c r="B1310" t="s">
        <v>3</v>
      </c>
      <c r="C1310" s="6">
        <v>4.7159108983129299</v>
      </c>
      <c r="D1310" s="6">
        <f>VLOOKUP(A1310,'PPP - Resi'!$E$1:$G$3927,2,FALSE)</f>
        <v>5.8973625883227996</v>
      </c>
      <c r="E1310" s="7">
        <f>VLOOKUP(A1310,Embalses!$A$1:$B$4292,2,FALSE)</f>
        <v>0.69504398034950798</v>
      </c>
      <c r="F1310" s="8">
        <f>VLOOKUP(A1310,'Prod comer'!$A$2:$C$130,2,TRUE)</f>
        <v>467.50003225806449</v>
      </c>
      <c r="G1310" s="8">
        <f>VLOOKUP(A1310,'Prod comer'!$A$2:$F$130,5,TRUE)</f>
        <v>452.17593548387094</v>
      </c>
      <c r="H1310" t="str">
        <f>IFERROR(VLOOKUP(A1310,P.Int!$A$1:$E$2436,5,TRUE),"")</f>
        <v/>
      </c>
      <c r="I1310">
        <v>230181</v>
      </c>
      <c r="J1310">
        <v>0</v>
      </c>
      <c r="K1310">
        <v>230181</v>
      </c>
      <c r="L1310" t="str">
        <f>IFERROR(VLOOKUP(A1310,'Iny SPEC'!$A$1:$B$3068,2,FALSE),"")</f>
        <v/>
      </c>
      <c r="M1310">
        <f t="shared" si="20"/>
        <v>0</v>
      </c>
    </row>
    <row r="1311" spans="1:13" x14ac:dyDescent="0.2">
      <c r="A1311" s="1">
        <v>42659</v>
      </c>
      <c r="B1311" t="s">
        <v>4</v>
      </c>
      <c r="C1311" s="6">
        <v>4.10345842038745</v>
      </c>
      <c r="D1311" s="6">
        <f>VLOOKUP(A1311,'PPP - Resi'!$I$2:$K$3928,2,FALSE)</f>
        <v>5.00620200583979</v>
      </c>
      <c r="E1311" s="7">
        <f>VLOOKUP(A1311,Embalses!$D$1:$E$4292,2,FALSE)</f>
        <v>0.63375750830493616</v>
      </c>
      <c r="F1311" s="8">
        <f>VLOOKUP(A1311,'Prod comer'!$A$2:$C$130,3,TRUE)</f>
        <v>2006.5604516129029</v>
      </c>
      <c r="G1311" s="8">
        <f>VLOOKUP(A1311,'Prod comer'!$A$2:$F$130,6,TRUE)</f>
        <v>588.90209677419352</v>
      </c>
      <c r="H1311" t="str">
        <f>IFERROR(VLOOKUP(A1311,P.Int!$A$1:$E$2436,5,TRUE),"")</f>
        <v/>
      </c>
      <c r="I1311">
        <v>490676</v>
      </c>
      <c r="J1311">
        <v>9496</v>
      </c>
      <c r="K1311">
        <v>500172</v>
      </c>
      <c r="L1311" t="str">
        <f>IFERROR(VLOOKUP(A1311,'Iny SPEC'!$A$1:$B$3068,2,FALSE),"")</f>
        <v/>
      </c>
      <c r="M1311">
        <f t="shared" si="20"/>
        <v>0</v>
      </c>
    </row>
    <row r="1312" spans="1:13" x14ac:dyDescent="0.2">
      <c r="A1312" s="1">
        <v>42660</v>
      </c>
      <c r="B1312" t="s">
        <v>3</v>
      </c>
      <c r="C1312" s="6">
        <v>4.7159108983129299</v>
      </c>
      <c r="D1312" s="6">
        <f>VLOOKUP(A1312,'PPP - Resi'!$E$1:$G$3927,2,FALSE)</f>
        <v>5.8973625883227996</v>
      </c>
      <c r="E1312" s="7">
        <f>VLOOKUP(A1312,Embalses!$A$1:$B$4292,2,FALSE)</f>
        <v>0.70165023868116605</v>
      </c>
      <c r="F1312" s="8">
        <f>VLOOKUP(A1312,'Prod comer'!$A$2:$C$130,2,TRUE)</f>
        <v>467.50003225806449</v>
      </c>
      <c r="G1312" s="8">
        <f>VLOOKUP(A1312,'Prod comer'!$A$2:$F$130,5,TRUE)</f>
        <v>452.17593548387094</v>
      </c>
      <c r="H1312" t="str">
        <f>IFERROR(VLOOKUP(A1312,P.Int!$A$1:$E$2436,5,TRUE),"")</f>
        <v/>
      </c>
      <c r="I1312">
        <v>223944</v>
      </c>
      <c r="J1312">
        <v>0</v>
      </c>
      <c r="K1312">
        <v>223944</v>
      </c>
      <c r="L1312" t="str">
        <f>IFERROR(VLOOKUP(A1312,'Iny SPEC'!$A$1:$B$3068,2,FALSE),"")</f>
        <v/>
      </c>
      <c r="M1312">
        <f t="shared" si="20"/>
        <v>0</v>
      </c>
    </row>
    <row r="1313" spans="1:13" x14ac:dyDescent="0.2">
      <c r="A1313" s="1">
        <v>42660</v>
      </c>
      <c r="B1313" t="s">
        <v>4</v>
      </c>
      <c r="C1313" s="6">
        <v>4.10345842038745</v>
      </c>
      <c r="D1313" s="6">
        <f>VLOOKUP(A1313,'PPP - Resi'!$I$2:$K$3928,2,FALSE)</f>
        <v>5.00620200583979</v>
      </c>
      <c r="E1313" s="7">
        <f>VLOOKUP(A1313,Embalses!$D$1:$E$4292,2,FALSE)</f>
        <v>0.64634042687911908</v>
      </c>
      <c r="F1313" s="8">
        <f>VLOOKUP(A1313,'Prod comer'!$A$2:$C$130,3,TRUE)</f>
        <v>2006.5604516129029</v>
      </c>
      <c r="G1313" s="8">
        <f>VLOOKUP(A1313,'Prod comer'!$A$2:$F$130,6,TRUE)</f>
        <v>588.90209677419352</v>
      </c>
      <c r="H1313" t="str">
        <f>IFERROR(VLOOKUP(A1313,P.Int!$A$1:$E$2436,5,TRUE),"")</f>
        <v/>
      </c>
      <c r="I1313">
        <v>529202</v>
      </c>
      <c r="J1313">
        <v>9580</v>
      </c>
      <c r="K1313">
        <v>538782</v>
      </c>
      <c r="L1313" t="str">
        <f>IFERROR(VLOOKUP(A1313,'Iny SPEC'!$A$1:$B$3068,2,FALSE),"")</f>
        <v/>
      </c>
      <c r="M1313">
        <f t="shared" si="20"/>
        <v>0</v>
      </c>
    </row>
    <row r="1314" spans="1:13" x14ac:dyDescent="0.2">
      <c r="A1314" s="1">
        <v>42661</v>
      </c>
      <c r="B1314" t="s">
        <v>3</v>
      </c>
      <c r="C1314" s="6">
        <v>4.7159108983129299</v>
      </c>
      <c r="D1314" s="6">
        <f>VLOOKUP(A1314,'PPP - Resi'!$E$1:$G$3927,2,FALSE)</f>
        <v>5.8973625883227996</v>
      </c>
      <c r="E1314" s="7">
        <f>VLOOKUP(A1314,Embalses!$A$1:$B$4292,2,FALSE)</f>
        <v>0.72134836290094195</v>
      </c>
      <c r="F1314" s="8">
        <f>VLOOKUP(A1314,'Prod comer'!$A$2:$C$130,2,TRUE)</f>
        <v>467.50003225806449</v>
      </c>
      <c r="G1314" s="8">
        <f>VLOOKUP(A1314,'Prod comer'!$A$2:$F$130,5,TRUE)</f>
        <v>452.17593548387094</v>
      </c>
      <c r="H1314" t="str">
        <f>IFERROR(VLOOKUP(A1314,P.Int!$A$1:$E$2436,5,TRUE),"")</f>
        <v/>
      </c>
      <c r="I1314">
        <v>312882</v>
      </c>
      <c r="J1314">
        <v>0</v>
      </c>
      <c r="K1314">
        <v>312882</v>
      </c>
      <c r="L1314" t="str">
        <f>IFERROR(VLOOKUP(A1314,'Iny SPEC'!$A$1:$B$3068,2,FALSE),"")</f>
        <v/>
      </c>
      <c r="M1314">
        <f t="shared" si="20"/>
        <v>0</v>
      </c>
    </row>
    <row r="1315" spans="1:13" x14ac:dyDescent="0.2">
      <c r="A1315" s="1">
        <v>42661</v>
      </c>
      <c r="B1315" t="s">
        <v>4</v>
      </c>
      <c r="C1315" s="6">
        <v>4.10345842038745</v>
      </c>
      <c r="D1315" s="6">
        <f>VLOOKUP(A1315,'PPP - Resi'!$I$2:$K$3928,2,FALSE)</f>
        <v>5.00620200583979</v>
      </c>
      <c r="E1315" s="7">
        <f>VLOOKUP(A1315,Embalses!$D$1:$E$4292,2,FALSE)</f>
        <v>0.65127637347142608</v>
      </c>
      <c r="F1315" s="8">
        <f>VLOOKUP(A1315,'Prod comer'!$A$2:$C$130,3,TRUE)</f>
        <v>2006.5604516129029</v>
      </c>
      <c r="G1315" s="8">
        <f>VLOOKUP(A1315,'Prod comer'!$A$2:$F$130,6,TRUE)</f>
        <v>588.90209677419352</v>
      </c>
      <c r="H1315" t="str">
        <f>IFERROR(VLOOKUP(A1315,P.Int!$A$1:$E$2436,5,TRUE),"")</f>
        <v/>
      </c>
      <c r="I1315">
        <v>602117</v>
      </c>
      <c r="J1315">
        <v>9508</v>
      </c>
      <c r="K1315">
        <v>611625</v>
      </c>
      <c r="L1315" t="str">
        <f>IFERROR(VLOOKUP(A1315,'Iny SPEC'!$A$1:$B$3068,2,FALSE),"")</f>
        <v/>
      </c>
      <c r="M1315">
        <f t="shared" si="20"/>
        <v>0</v>
      </c>
    </row>
    <row r="1316" spans="1:13" x14ac:dyDescent="0.2">
      <c r="A1316" s="1">
        <v>42662</v>
      </c>
      <c r="B1316" t="s">
        <v>3</v>
      </c>
      <c r="C1316" s="6">
        <v>4.7159108983129299</v>
      </c>
      <c r="D1316" s="6">
        <f>VLOOKUP(A1316,'PPP - Resi'!$E$1:$G$3927,2,FALSE)</f>
        <v>5.8973625883227996</v>
      </c>
      <c r="E1316" s="7">
        <f>VLOOKUP(A1316,Embalses!$A$1:$B$4292,2,FALSE)</f>
        <v>0.73076792081890696</v>
      </c>
      <c r="F1316" s="8">
        <f>VLOOKUP(A1316,'Prod comer'!$A$2:$C$130,2,TRUE)</f>
        <v>467.50003225806449</v>
      </c>
      <c r="G1316" s="8">
        <f>VLOOKUP(A1316,'Prod comer'!$A$2:$F$130,5,TRUE)</f>
        <v>452.17593548387094</v>
      </c>
      <c r="H1316" t="str">
        <f>IFERROR(VLOOKUP(A1316,P.Int!$A$1:$E$2436,5,TRUE),"")</f>
        <v/>
      </c>
      <c r="I1316">
        <v>320372</v>
      </c>
      <c r="J1316">
        <v>0</v>
      </c>
      <c r="K1316">
        <v>320372</v>
      </c>
      <c r="L1316" t="str">
        <f>IFERROR(VLOOKUP(A1316,'Iny SPEC'!$A$1:$B$3068,2,FALSE),"")</f>
        <v/>
      </c>
      <c r="M1316">
        <f t="shared" si="20"/>
        <v>0</v>
      </c>
    </row>
    <row r="1317" spans="1:13" x14ac:dyDescent="0.2">
      <c r="A1317" s="1">
        <v>42662</v>
      </c>
      <c r="B1317" t="s">
        <v>4</v>
      </c>
      <c r="C1317" s="6">
        <v>4.10345842038745</v>
      </c>
      <c r="D1317" s="6">
        <f>VLOOKUP(A1317,'PPP - Resi'!$I$2:$K$3928,2,FALSE)</f>
        <v>5.00620200583979</v>
      </c>
      <c r="E1317" s="7">
        <f>VLOOKUP(A1317,Embalses!$D$1:$E$4292,2,FALSE)</f>
        <v>0.64518837610725921</v>
      </c>
      <c r="F1317" s="8">
        <f>VLOOKUP(A1317,'Prod comer'!$A$2:$C$130,3,TRUE)</f>
        <v>2006.5604516129029</v>
      </c>
      <c r="G1317" s="8">
        <f>VLOOKUP(A1317,'Prod comer'!$A$2:$F$130,6,TRUE)</f>
        <v>588.90209677419352</v>
      </c>
      <c r="H1317" t="str">
        <f>IFERROR(VLOOKUP(A1317,P.Int!$A$1:$E$2436,5,TRUE),"")</f>
        <v/>
      </c>
      <c r="I1317">
        <v>588428</v>
      </c>
      <c r="J1317">
        <v>9477</v>
      </c>
      <c r="K1317">
        <v>597905</v>
      </c>
      <c r="L1317" t="str">
        <f>IFERROR(VLOOKUP(A1317,'Iny SPEC'!$A$1:$B$3068,2,FALSE),"")</f>
        <v/>
      </c>
      <c r="M1317">
        <f t="shared" si="20"/>
        <v>0</v>
      </c>
    </row>
    <row r="1318" spans="1:13" x14ac:dyDescent="0.2">
      <c r="A1318" s="1">
        <v>42663</v>
      </c>
      <c r="B1318" t="s">
        <v>3</v>
      </c>
      <c r="C1318" s="6">
        <v>4.7159108983129299</v>
      </c>
      <c r="D1318" s="6">
        <f>VLOOKUP(A1318,'PPP - Resi'!$E$1:$G$3927,2,FALSE)</f>
        <v>5.8973625883227996</v>
      </c>
      <c r="E1318" s="7">
        <f>VLOOKUP(A1318,Embalses!$A$1:$B$4292,2,FALSE)</f>
        <v>0.735712717433748</v>
      </c>
      <c r="F1318" s="8">
        <f>VLOOKUP(A1318,'Prod comer'!$A$2:$C$130,2,TRUE)</f>
        <v>467.50003225806449</v>
      </c>
      <c r="G1318" s="8">
        <f>VLOOKUP(A1318,'Prod comer'!$A$2:$F$130,5,TRUE)</f>
        <v>452.17593548387094</v>
      </c>
      <c r="H1318" t="str">
        <f>IFERROR(VLOOKUP(A1318,P.Int!$A$1:$E$2436,5,TRUE),"")</f>
        <v/>
      </c>
      <c r="I1318">
        <v>311247</v>
      </c>
      <c r="J1318">
        <v>0</v>
      </c>
      <c r="K1318">
        <v>311247</v>
      </c>
      <c r="L1318" t="str">
        <f>IFERROR(VLOOKUP(A1318,'Iny SPEC'!$A$1:$B$3068,2,FALSE),"")</f>
        <v/>
      </c>
      <c r="M1318">
        <f t="shared" si="20"/>
        <v>0</v>
      </c>
    </row>
    <row r="1319" spans="1:13" x14ac:dyDescent="0.2">
      <c r="A1319" s="1">
        <v>42663</v>
      </c>
      <c r="B1319" t="s">
        <v>4</v>
      </c>
      <c r="C1319" s="6">
        <v>4.10345842038745</v>
      </c>
      <c r="D1319" s="6">
        <f>VLOOKUP(A1319,'PPP - Resi'!$I$2:$K$3928,2,FALSE)</f>
        <v>5.00620200583979</v>
      </c>
      <c r="E1319" s="7">
        <f>VLOOKUP(A1319,Embalses!$D$1:$E$4292,2,FALSE)</f>
        <v>0.63379981229636706</v>
      </c>
      <c r="F1319" s="8">
        <f>VLOOKUP(A1319,'Prod comer'!$A$2:$C$130,3,TRUE)</f>
        <v>2006.5604516129029</v>
      </c>
      <c r="G1319" s="8">
        <f>VLOOKUP(A1319,'Prod comer'!$A$2:$F$130,6,TRUE)</f>
        <v>588.90209677419352</v>
      </c>
      <c r="H1319" t="str">
        <f>IFERROR(VLOOKUP(A1319,P.Int!$A$1:$E$2436,5,TRUE),"")</f>
        <v/>
      </c>
      <c r="I1319">
        <v>587413</v>
      </c>
      <c r="J1319">
        <v>9537</v>
      </c>
      <c r="K1319">
        <v>596950</v>
      </c>
      <c r="L1319" t="str">
        <f>IFERROR(VLOOKUP(A1319,'Iny SPEC'!$A$1:$B$3068,2,FALSE),"")</f>
        <v/>
      </c>
      <c r="M1319">
        <f t="shared" si="20"/>
        <v>0</v>
      </c>
    </row>
    <row r="1320" spans="1:13" x14ac:dyDescent="0.2">
      <c r="A1320" s="1">
        <v>42664</v>
      </c>
      <c r="B1320" t="s">
        <v>3</v>
      </c>
      <c r="C1320" s="6">
        <v>4.7159108983129299</v>
      </c>
      <c r="D1320" s="6">
        <f>VLOOKUP(A1320,'PPP - Resi'!$E$1:$G$3927,2,FALSE)</f>
        <v>5.8973625883227996</v>
      </c>
      <c r="E1320" s="7">
        <f>VLOOKUP(A1320,Embalses!$A$1:$B$4292,2,FALSE)</f>
        <v>0.75317377519668904</v>
      </c>
      <c r="F1320" s="8">
        <f>VLOOKUP(A1320,'Prod comer'!$A$2:$C$130,2,TRUE)</f>
        <v>467.50003225806449</v>
      </c>
      <c r="G1320" s="8">
        <f>VLOOKUP(A1320,'Prod comer'!$A$2:$F$130,5,TRUE)</f>
        <v>452.17593548387094</v>
      </c>
      <c r="H1320" t="str">
        <f>IFERROR(VLOOKUP(A1320,P.Int!$A$1:$E$2436,5,TRUE),"")</f>
        <v/>
      </c>
      <c r="I1320">
        <v>313418</v>
      </c>
      <c r="J1320">
        <v>0</v>
      </c>
      <c r="K1320">
        <v>313418</v>
      </c>
      <c r="L1320" t="str">
        <f>IFERROR(VLOOKUP(A1320,'Iny SPEC'!$A$1:$B$3068,2,FALSE),"")</f>
        <v/>
      </c>
      <c r="M1320">
        <f t="shared" si="20"/>
        <v>0</v>
      </c>
    </row>
    <row r="1321" spans="1:13" x14ac:dyDescent="0.2">
      <c r="A1321" s="1">
        <v>42664</v>
      </c>
      <c r="B1321" t="s">
        <v>4</v>
      </c>
      <c r="C1321" s="6">
        <v>4.10345842038745</v>
      </c>
      <c r="D1321" s="6">
        <f>VLOOKUP(A1321,'PPP - Resi'!$I$2:$K$3928,2,FALSE)</f>
        <v>5.00620200583979</v>
      </c>
      <c r="E1321" s="7">
        <f>VLOOKUP(A1321,Embalses!$D$1:$E$4292,2,FALSE)</f>
        <v>0.61593638580304932</v>
      </c>
      <c r="F1321" s="8">
        <f>VLOOKUP(A1321,'Prod comer'!$A$2:$C$130,3,TRUE)</f>
        <v>2006.5604516129029</v>
      </c>
      <c r="G1321" s="8">
        <f>VLOOKUP(A1321,'Prod comer'!$A$2:$F$130,6,TRUE)</f>
        <v>588.90209677419352</v>
      </c>
      <c r="H1321" t="str">
        <f>IFERROR(VLOOKUP(A1321,P.Int!$A$1:$E$2436,5,TRUE),"")</f>
        <v/>
      </c>
      <c r="I1321">
        <v>593692</v>
      </c>
      <c r="J1321">
        <v>9538</v>
      </c>
      <c r="K1321">
        <v>603230</v>
      </c>
      <c r="L1321" t="str">
        <f>IFERROR(VLOOKUP(A1321,'Iny SPEC'!$A$1:$B$3068,2,FALSE),"")</f>
        <v/>
      </c>
      <c r="M1321">
        <f t="shared" si="20"/>
        <v>0</v>
      </c>
    </row>
    <row r="1322" spans="1:13" x14ac:dyDescent="0.2">
      <c r="A1322" s="1">
        <v>42665</v>
      </c>
      <c r="B1322" t="s">
        <v>3</v>
      </c>
      <c r="C1322" s="6">
        <v>4.7159108983129299</v>
      </c>
      <c r="D1322" s="6">
        <f>VLOOKUP(A1322,'PPP - Resi'!$E$1:$G$3927,2,FALSE)</f>
        <v>5.8973625883227996</v>
      </c>
      <c r="E1322" s="7">
        <f>VLOOKUP(A1322,Embalses!$A$1:$B$4292,2,FALSE)</f>
        <v>0.764951678736143</v>
      </c>
      <c r="F1322" s="8">
        <f>VLOOKUP(A1322,'Prod comer'!$A$2:$C$130,2,TRUE)</f>
        <v>467.50003225806449</v>
      </c>
      <c r="G1322" s="8">
        <f>VLOOKUP(A1322,'Prod comer'!$A$2:$F$130,5,TRUE)</f>
        <v>452.17593548387094</v>
      </c>
      <c r="H1322" t="str">
        <f>IFERROR(VLOOKUP(A1322,P.Int!$A$1:$E$2436,5,TRUE),"")</f>
        <v/>
      </c>
      <c r="I1322">
        <v>307217</v>
      </c>
      <c r="J1322">
        <v>0</v>
      </c>
      <c r="K1322">
        <v>307217</v>
      </c>
      <c r="L1322" t="str">
        <f>IFERROR(VLOOKUP(A1322,'Iny SPEC'!$A$1:$B$3068,2,FALSE),"")</f>
        <v/>
      </c>
      <c r="M1322">
        <f t="shared" si="20"/>
        <v>0</v>
      </c>
    </row>
    <row r="1323" spans="1:13" x14ac:dyDescent="0.2">
      <c r="A1323" s="1">
        <v>42665</v>
      </c>
      <c r="B1323" t="s">
        <v>4</v>
      </c>
      <c r="C1323" s="6">
        <v>4.10345842038745</v>
      </c>
      <c r="D1323" s="6">
        <f>VLOOKUP(A1323,'PPP - Resi'!$I$2:$K$3928,2,FALSE)</f>
        <v>5.00620200583979</v>
      </c>
      <c r="E1323" s="7">
        <f>VLOOKUP(A1323,Embalses!$D$1:$E$4292,2,FALSE)</f>
        <v>0.62048337470740123</v>
      </c>
      <c r="F1323" s="8">
        <f>VLOOKUP(A1323,'Prod comer'!$A$2:$C$130,3,TRUE)</f>
        <v>2006.5604516129029</v>
      </c>
      <c r="G1323" s="8">
        <f>VLOOKUP(A1323,'Prod comer'!$A$2:$F$130,6,TRUE)</f>
        <v>588.90209677419352</v>
      </c>
      <c r="H1323" t="str">
        <f>IFERROR(VLOOKUP(A1323,P.Int!$A$1:$E$2436,5,TRUE),"")</f>
        <v/>
      </c>
      <c r="I1323">
        <v>548860</v>
      </c>
      <c r="J1323">
        <v>9506</v>
      </c>
      <c r="K1323">
        <v>558366</v>
      </c>
      <c r="L1323" t="str">
        <f>IFERROR(VLOOKUP(A1323,'Iny SPEC'!$A$1:$B$3068,2,FALSE),"")</f>
        <v/>
      </c>
      <c r="M1323">
        <f t="shared" si="20"/>
        <v>0</v>
      </c>
    </row>
    <row r="1324" spans="1:13" x14ac:dyDescent="0.2">
      <c r="A1324" s="1">
        <v>42666</v>
      </c>
      <c r="B1324" t="s">
        <v>3</v>
      </c>
      <c r="C1324" s="6">
        <v>4.7159108983129299</v>
      </c>
      <c r="D1324" s="6">
        <f>VLOOKUP(A1324,'PPP - Resi'!$E$1:$G$3927,2,FALSE)</f>
        <v>5.8973625883227996</v>
      </c>
      <c r="E1324" s="7">
        <f>VLOOKUP(A1324,Embalses!$A$1:$B$4292,2,FALSE)</f>
        <v>0.770107614207584</v>
      </c>
      <c r="F1324" s="8">
        <f>VLOOKUP(A1324,'Prod comer'!$A$2:$C$130,2,TRUE)</f>
        <v>467.50003225806449</v>
      </c>
      <c r="G1324" s="8">
        <f>VLOOKUP(A1324,'Prod comer'!$A$2:$F$130,5,TRUE)</f>
        <v>452.17593548387094</v>
      </c>
      <c r="H1324" t="str">
        <f>IFERROR(VLOOKUP(A1324,P.Int!$A$1:$E$2436,5,TRUE),"")</f>
        <v/>
      </c>
      <c r="I1324">
        <v>324004</v>
      </c>
      <c r="J1324">
        <v>0</v>
      </c>
      <c r="K1324">
        <v>324004</v>
      </c>
      <c r="L1324" t="str">
        <f>IFERROR(VLOOKUP(A1324,'Iny SPEC'!$A$1:$B$3068,2,FALSE),"")</f>
        <v/>
      </c>
      <c r="M1324">
        <f t="shared" si="20"/>
        <v>0</v>
      </c>
    </row>
    <row r="1325" spans="1:13" x14ac:dyDescent="0.2">
      <c r="A1325" s="1">
        <v>42666</v>
      </c>
      <c r="B1325" t="s">
        <v>4</v>
      </c>
      <c r="C1325" s="6">
        <v>4.10345842038745</v>
      </c>
      <c r="D1325" s="6">
        <f>VLOOKUP(A1325,'PPP - Resi'!$I$2:$K$3928,2,FALSE)</f>
        <v>5.00620200583979</v>
      </c>
      <c r="E1325" s="7">
        <f>VLOOKUP(A1325,Embalses!$D$1:$E$4292,2,FALSE)</f>
        <v>0.62618519588248167</v>
      </c>
      <c r="F1325" s="8">
        <f>VLOOKUP(A1325,'Prod comer'!$A$2:$C$130,3,TRUE)</f>
        <v>2006.5604516129029</v>
      </c>
      <c r="G1325" s="8">
        <f>VLOOKUP(A1325,'Prod comer'!$A$2:$F$130,6,TRUE)</f>
        <v>588.90209677419352</v>
      </c>
      <c r="H1325" t="str">
        <f>IFERROR(VLOOKUP(A1325,P.Int!$A$1:$E$2436,5,TRUE),"")</f>
        <v/>
      </c>
      <c r="I1325">
        <v>519095</v>
      </c>
      <c r="J1325">
        <v>9567</v>
      </c>
      <c r="K1325">
        <v>528662</v>
      </c>
      <c r="L1325" t="str">
        <f>IFERROR(VLOOKUP(A1325,'Iny SPEC'!$A$1:$B$3068,2,FALSE),"")</f>
        <v/>
      </c>
      <c r="M1325">
        <f t="shared" si="20"/>
        <v>0</v>
      </c>
    </row>
    <row r="1326" spans="1:13" x14ac:dyDescent="0.2">
      <c r="A1326" s="1">
        <v>42667</v>
      </c>
      <c r="B1326" t="s">
        <v>3</v>
      </c>
      <c r="C1326" s="6">
        <v>4.7159108983129299</v>
      </c>
      <c r="D1326" s="6">
        <f>VLOOKUP(A1326,'PPP - Resi'!$E$1:$G$3927,2,FALSE)</f>
        <v>5.8973625883227996</v>
      </c>
      <c r="E1326" s="7">
        <f>VLOOKUP(A1326,Embalses!$A$1:$B$4292,2,FALSE)</f>
        <v>0.77283922316484799</v>
      </c>
      <c r="F1326" s="8">
        <f>VLOOKUP(A1326,'Prod comer'!$A$2:$C$130,2,TRUE)</f>
        <v>467.50003225806449</v>
      </c>
      <c r="G1326" s="8">
        <f>VLOOKUP(A1326,'Prod comer'!$A$2:$F$130,5,TRUE)</f>
        <v>452.17593548387094</v>
      </c>
      <c r="H1326" t="str">
        <f>IFERROR(VLOOKUP(A1326,P.Int!$A$1:$E$2436,5,TRUE),"")</f>
        <v/>
      </c>
      <c r="I1326">
        <v>352516</v>
      </c>
      <c r="J1326">
        <v>0</v>
      </c>
      <c r="K1326">
        <v>352516</v>
      </c>
      <c r="L1326" t="str">
        <f>IFERROR(VLOOKUP(A1326,'Iny SPEC'!$A$1:$B$3068,2,FALSE),"")</f>
        <v/>
      </c>
      <c r="M1326">
        <f t="shared" si="20"/>
        <v>0</v>
      </c>
    </row>
    <row r="1327" spans="1:13" x14ac:dyDescent="0.2">
      <c r="A1327" s="1">
        <v>42667</v>
      </c>
      <c r="B1327" t="s">
        <v>4</v>
      </c>
      <c r="C1327" s="6">
        <v>4.10345842038745</v>
      </c>
      <c r="D1327" s="6">
        <f>VLOOKUP(A1327,'PPP - Resi'!$I$2:$K$3928,2,FALSE)</f>
        <v>5.00620200583979</v>
      </c>
      <c r="E1327" s="7">
        <f>VLOOKUP(A1327,Embalses!$D$1:$E$4292,2,FALSE)</f>
        <v>0.61851609404526253</v>
      </c>
      <c r="F1327" s="8">
        <f>VLOOKUP(A1327,'Prod comer'!$A$2:$C$130,3,TRUE)</f>
        <v>2006.5604516129029</v>
      </c>
      <c r="G1327" s="8">
        <f>VLOOKUP(A1327,'Prod comer'!$A$2:$F$130,6,TRUE)</f>
        <v>588.90209677419352</v>
      </c>
      <c r="H1327" t="str">
        <f>IFERROR(VLOOKUP(A1327,P.Int!$A$1:$E$2436,5,TRUE),"")</f>
        <v/>
      </c>
      <c r="I1327">
        <v>583022</v>
      </c>
      <c r="J1327">
        <v>9466</v>
      </c>
      <c r="K1327">
        <v>592488</v>
      </c>
      <c r="L1327" t="str">
        <f>IFERROR(VLOOKUP(A1327,'Iny SPEC'!$A$1:$B$3068,2,FALSE),"")</f>
        <v/>
      </c>
      <c r="M1327">
        <f t="shared" si="20"/>
        <v>0</v>
      </c>
    </row>
    <row r="1328" spans="1:13" x14ac:dyDescent="0.2">
      <c r="A1328" s="1">
        <v>42668</v>
      </c>
      <c r="B1328" t="s">
        <v>3</v>
      </c>
      <c r="C1328" s="6">
        <v>4.7159108983129299</v>
      </c>
      <c r="D1328" s="6">
        <f>VLOOKUP(A1328,'PPP - Resi'!$E$1:$G$3927,2,FALSE)</f>
        <v>5.8973625883227996</v>
      </c>
      <c r="E1328" s="7">
        <f>VLOOKUP(A1328,Embalses!$A$1:$B$4292,2,FALSE)</f>
        <v>0.76943460910217099</v>
      </c>
      <c r="F1328" s="8">
        <f>VLOOKUP(A1328,'Prod comer'!$A$2:$C$130,2,TRUE)</f>
        <v>467.50003225806449</v>
      </c>
      <c r="G1328" s="8">
        <f>VLOOKUP(A1328,'Prod comer'!$A$2:$F$130,5,TRUE)</f>
        <v>452.17593548387094</v>
      </c>
      <c r="H1328" t="str">
        <f>IFERROR(VLOOKUP(A1328,P.Int!$A$1:$E$2436,5,TRUE),"")</f>
        <v/>
      </c>
      <c r="I1328">
        <v>332013</v>
      </c>
      <c r="J1328">
        <v>0</v>
      </c>
      <c r="K1328">
        <v>332013</v>
      </c>
      <c r="L1328" t="str">
        <f>IFERROR(VLOOKUP(A1328,'Iny SPEC'!$A$1:$B$3068,2,FALSE),"")</f>
        <v/>
      </c>
      <c r="M1328">
        <f t="shared" si="20"/>
        <v>0</v>
      </c>
    </row>
    <row r="1329" spans="1:13" x14ac:dyDescent="0.2">
      <c r="A1329" s="1">
        <v>42668</v>
      </c>
      <c r="B1329" t="s">
        <v>4</v>
      </c>
      <c r="C1329" s="6">
        <v>4.10345842038745</v>
      </c>
      <c r="D1329" s="6">
        <f>VLOOKUP(A1329,'PPP - Resi'!$I$2:$K$3928,2,FALSE)</f>
        <v>5.00620200583979</v>
      </c>
      <c r="E1329" s="7">
        <f>VLOOKUP(A1329,Embalses!$D$1:$E$4292,2,FALSE)</f>
        <v>0.62136087786858096</v>
      </c>
      <c r="F1329" s="8">
        <f>VLOOKUP(A1329,'Prod comer'!$A$2:$C$130,3,TRUE)</f>
        <v>2006.5604516129029</v>
      </c>
      <c r="G1329" s="8">
        <f>VLOOKUP(A1329,'Prod comer'!$A$2:$F$130,6,TRUE)</f>
        <v>588.90209677419352</v>
      </c>
      <c r="H1329" t="str">
        <f>IFERROR(VLOOKUP(A1329,P.Int!$A$1:$E$2436,5,TRUE),"")</f>
        <v/>
      </c>
      <c r="I1329">
        <v>597900</v>
      </c>
      <c r="J1329">
        <v>9557</v>
      </c>
      <c r="K1329">
        <v>607457</v>
      </c>
      <c r="L1329" t="str">
        <f>IFERROR(VLOOKUP(A1329,'Iny SPEC'!$A$1:$B$3068,2,FALSE),"")</f>
        <v/>
      </c>
      <c r="M1329">
        <f t="shared" si="20"/>
        <v>0</v>
      </c>
    </row>
    <row r="1330" spans="1:13" x14ac:dyDescent="0.2">
      <c r="A1330" s="1">
        <v>42669</v>
      </c>
      <c r="B1330" t="s">
        <v>3</v>
      </c>
      <c r="C1330" s="6">
        <v>4.7159108983129299</v>
      </c>
      <c r="D1330" s="6">
        <f>VLOOKUP(A1330,'PPP - Resi'!$E$1:$G$3927,2,FALSE)</f>
        <v>5.8973625883227996</v>
      </c>
      <c r="E1330" s="7">
        <f>VLOOKUP(A1330,Embalses!$A$1:$B$4292,2,FALSE)</f>
        <v>0.76474116826899696</v>
      </c>
      <c r="F1330" s="8">
        <f>VLOOKUP(A1330,'Prod comer'!$A$2:$C$130,2,TRUE)</f>
        <v>467.50003225806449</v>
      </c>
      <c r="G1330" s="8">
        <f>VLOOKUP(A1330,'Prod comer'!$A$2:$F$130,5,TRUE)</f>
        <v>452.17593548387094</v>
      </c>
      <c r="H1330" t="str">
        <f>IFERROR(VLOOKUP(A1330,P.Int!$A$1:$E$2436,5,TRUE),"")</f>
        <v/>
      </c>
      <c r="I1330">
        <v>366612</v>
      </c>
      <c r="J1330">
        <v>0</v>
      </c>
      <c r="K1330">
        <v>366612</v>
      </c>
      <c r="L1330" t="str">
        <f>IFERROR(VLOOKUP(A1330,'Iny SPEC'!$A$1:$B$3068,2,FALSE),"")</f>
        <v/>
      </c>
      <c r="M1330">
        <f t="shared" si="20"/>
        <v>0</v>
      </c>
    </row>
    <row r="1331" spans="1:13" x14ac:dyDescent="0.2">
      <c r="A1331" s="1">
        <v>42669</v>
      </c>
      <c r="B1331" t="s">
        <v>4</v>
      </c>
      <c r="C1331" s="6">
        <v>4.10345842038745</v>
      </c>
      <c r="D1331" s="6">
        <f>VLOOKUP(A1331,'PPP - Resi'!$I$2:$K$3928,2,FALSE)</f>
        <v>5.00620200583979</v>
      </c>
      <c r="E1331" s="7">
        <f>VLOOKUP(A1331,Embalses!$D$1:$E$4292,2,FALSE)</f>
        <v>0.6255192297570823</v>
      </c>
      <c r="F1331" s="8">
        <f>VLOOKUP(A1331,'Prod comer'!$A$2:$C$130,3,TRUE)</f>
        <v>2006.5604516129029</v>
      </c>
      <c r="G1331" s="8">
        <f>VLOOKUP(A1331,'Prod comer'!$A$2:$F$130,6,TRUE)</f>
        <v>588.90209677419352</v>
      </c>
      <c r="H1331" t="str">
        <f>IFERROR(VLOOKUP(A1331,P.Int!$A$1:$E$2436,5,TRUE),"")</f>
        <v/>
      </c>
      <c r="I1331">
        <v>618464</v>
      </c>
      <c r="J1331">
        <v>9502</v>
      </c>
      <c r="K1331">
        <v>627966</v>
      </c>
      <c r="L1331" t="str">
        <f>IFERROR(VLOOKUP(A1331,'Iny SPEC'!$A$1:$B$3068,2,FALSE),"")</f>
        <v/>
      </c>
      <c r="M1331">
        <f t="shared" si="20"/>
        <v>0</v>
      </c>
    </row>
    <row r="1332" spans="1:13" x14ac:dyDescent="0.2">
      <c r="A1332" s="1">
        <v>42670</v>
      </c>
      <c r="B1332" t="s">
        <v>3</v>
      </c>
      <c r="C1332" s="6">
        <v>4.7159108983129299</v>
      </c>
      <c r="D1332" s="6">
        <f>VLOOKUP(A1332,'PPP - Resi'!$E$1:$G$3927,2,FALSE)</f>
        <v>5.8973625883227996</v>
      </c>
      <c r="E1332" s="7">
        <f>VLOOKUP(A1332,Embalses!$A$1:$B$4292,2,FALSE)</f>
        <v>0.76175820353006596</v>
      </c>
      <c r="F1332" s="8">
        <f>VLOOKUP(A1332,'Prod comer'!$A$2:$C$130,2,TRUE)</f>
        <v>467.50003225806449</v>
      </c>
      <c r="G1332" s="8">
        <f>VLOOKUP(A1332,'Prod comer'!$A$2:$F$130,5,TRUE)</f>
        <v>452.17593548387094</v>
      </c>
      <c r="H1332" t="str">
        <f>IFERROR(VLOOKUP(A1332,P.Int!$A$1:$E$2436,5,TRUE),"")</f>
        <v/>
      </c>
      <c r="I1332">
        <v>355382</v>
      </c>
      <c r="J1332">
        <v>0</v>
      </c>
      <c r="K1332">
        <v>355382</v>
      </c>
      <c r="L1332" t="str">
        <f>IFERROR(VLOOKUP(A1332,'Iny SPEC'!$A$1:$B$3068,2,FALSE),"")</f>
        <v/>
      </c>
      <c r="M1332">
        <f t="shared" si="20"/>
        <v>0</v>
      </c>
    </row>
    <row r="1333" spans="1:13" x14ac:dyDescent="0.2">
      <c r="A1333" s="1">
        <v>42670</v>
      </c>
      <c r="B1333" t="s">
        <v>4</v>
      </c>
      <c r="C1333" s="6">
        <v>4.10345842038745</v>
      </c>
      <c r="D1333" s="6">
        <f>VLOOKUP(A1333,'PPP - Resi'!$I$2:$K$3928,2,FALSE)</f>
        <v>5.00620200583979</v>
      </c>
      <c r="E1333" s="7">
        <f>VLOOKUP(A1333,Embalses!$D$1:$E$4292,2,FALSE)</f>
        <v>0.63207064380283695</v>
      </c>
      <c r="F1333" s="8">
        <f>VLOOKUP(A1333,'Prod comer'!$A$2:$C$130,3,TRUE)</f>
        <v>2006.5604516129029</v>
      </c>
      <c r="G1333" s="8">
        <f>VLOOKUP(A1333,'Prod comer'!$A$2:$F$130,6,TRUE)</f>
        <v>588.90209677419352</v>
      </c>
      <c r="H1333" t="str">
        <f>IFERROR(VLOOKUP(A1333,P.Int!$A$1:$E$2436,5,TRUE),"")</f>
        <v/>
      </c>
      <c r="I1333">
        <v>623148</v>
      </c>
      <c r="J1333">
        <v>9475</v>
      </c>
      <c r="K1333">
        <v>632623</v>
      </c>
      <c r="L1333" t="str">
        <f>IFERROR(VLOOKUP(A1333,'Iny SPEC'!$A$1:$B$3068,2,FALSE),"")</f>
        <v/>
      </c>
      <c r="M1333">
        <f t="shared" si="20"/>
        <v>0</v>
      </c>
    </row>
    <row r="1334" spans="1:13" x14ac:dyDescent="0.2">
      <c r="A1334" s="1">
        <v>42671</v>
      </c>
      <c r="B1334" t="s">
        <v>3</v>
      </c>
      <c r="C1334" s="6">
        <v>4.7159108983129299</v>
      </c>
      <c r="D1334" s="6">
        <f>VLOOKUP(A1334,'PPP - Resi'!$E$1:$G$3927,2,FALSE)</f>
        <v>5.8973625883227996</v>
      </c>
      <c r="E1334" s="7">
        <f>VLOOKUP(A1334,Embalses!$A$1:$B$4292,2,FALSE)</f>
        <v>0.75846669956913804</v>
      </c>
      <c r="F1334" s="8">
        <f>VLOOKUP(A1334,'Prod comer'!$A$2:$C$130,2,TRUE)</f>
        <v>467.50003225806449</v>
      </c>
      <c r="G1334" s="8">
        <f>VLOOKUP(A1334,'Prod comer'!$A$2:$F$130,5,TRUE)</f>
        <v>452.17593548387094</v>
      </c>
      <c r="H1334" t="str">
        <f>IFERROR(VLOOKUP(A1334,P.Int!$A$1:$E$2436,5,TRUE),"")</f>
        <v/>
      </c>
      <c r="I1334">
        <v>358695</v>
      </c>
      <c r="J1334">
        <v>0</v>
      </c>
      <c r="K1334">
        <v>358695</v>
      </c>
      <c r="L1334" t="str">
        <f>IFERROR(VLOOKUP(A1334,'Iny SPEC'!$A$1:$B$3068,2,FALSE),"")</f>
        <v/>
      </c>
      <c r="M1334">
        <f t="shared" si="20"/>
        <v>0</v>
      </c>
    </row>
    <row r="1335" spans="1:13" x14ac:dyDescent="0.2">
      <c r="A1335" s="1">
        <v>42671</v>
      </c>
      <c r="B1335" t="s">
        <v>4</v>
      </c>
      <c r="C1335" s="6">
        <v>4.10345842038745</v>
      </c>
      <c r="D1335" s="6">
        <f>VLOOKUP(A1335,'PPP - Resi'!$I$2:$K$3928,2,FALSE)</f>
        <v>5.00620200583979</v>
      </c>
      <c r="E1335" s="7">
        <f>VLOOKUP(A1335,Embalses!$D$1:$E$4292,2,FALSE)</f>
        <v>0.64176125740627876</v>
      </c>
      <c r="F1335" s="8">
        <f>VLOOKUP(A1335,'Prod comer'!$A$2:$C$130,3,TRUE)</f>
        <v>2006.5604516129029</v>
      </c>
      <c r="G1335" s="8">
        <f>VLOOKUP(A1335,'Prod comer'!$A$2:$F$130,6,TRUE)</f>
        <v>588.90209677419352</v>
      </c>
      <c r="H1335" t="str">
        <f>IFERROR(VLOOKUP(A1335,P.Int!$A$1:$E$2436,5,TRUE),"")</f>
        <v/>
      </c>
      <c r="I1335">
        <v>600793</v>
      </c>
      <c r="J1335">
        <v>9634</v>
      </c>
      <c r="K1335">
        <v>610427</v>
      </c>
      <c r="L1335" t="str">
        <f>IFERROR(VLOOKUP(A1335,'Iny SPEC'!$A$1:$B$3068,2,FALSE),"")</f>
        <v/>
      </c>
      <c r="M1335">
        <f t="shared" si="20"/>
        <v>0</v>
      </c>
    </row>
    <row r="1336" spans="1:13" x14ac:dyDescent="0.2">
      <c r="A1336" s="1">
        <v>42672</v>
      </c>
      <c r="B1336" t="s">
        <v>3</v>
      </c>
      <c r="C1336" s="6">
        <v>4.7159108983129299</v>
      </c>
      <c r="D1336" s="6">
        <f>VLOOKUP(A1336,'PPP - Resi'!$E$1:$G$3927,2,FALSE)</f>
        <v>5.8973625883227996</v>
      </c>
      <c r="E1336" s="7">
        <f>VLOOKUP(A1336,Embalses!$A$1:$B$4292,2,FALSE)</f>
        <v>0.78401764316502698</v>
      </c>
      <c r="F1336" s="8">
        <f>VLOOKUP(A1336,'Prod comer'!$A$2:$C$130,2,TRUE)</f>
        <v>467.50003225806449</v>
      </c>
      <c r="G1336" s="8">
        <f>VLOOKUP(A1336,'Prod comer'!$A$2:$F$130,5,TRUE)</f>
        <v>452.17593548387094</v>
      </c>
      <c r="H1336" t="str">
        <f>IFERROR(VLOOKUP(A1336,P.Int!$A$1:$E$2436,5,TRUE),"")</f>
        <v/>
      </c>
      <c r="I1336">
        <v>361728</v>
      </c>
      <c r="J1336">
        <v>0</v>
      </c>
      <c r="K1336">
        <v>361728</v>
      </c>
      <c r="L1336" t="str">
        <f>IFERROR(VLOOKUP(A1336,'Iny SPEC'!$A$1:$B$3068,2,FALSE),"")</f>
        <v/>
      </c>
      <c r="M1336">
        <f t="shared" si="20"/>
        <v>0</v>
      </c>
    </row>
    <row r="1337" spans="1:13" x14ac:dyDescent="0.2">
      <c r="A1337" s="1">
        <v>42672</v>
      </c>
      <c r="B1337" t="s">
        <v>4</v>
      </c>
      <c r="C1337" s="6">
        <v>4.10345842038745</v>
      </c>
      <c r="D1337" s="6">
        <f>VLOOKUP(A1337,'PPP - Resi'!$I$2:$K$3928,2,FALSE)</f>
        <v>5.00620200583979</v>
      </c>
      <c r="E1337" s="7">
        <f>VLOOKUP(A1337,Embalses!$D$1:$E$4292,2,FALSE)</f>
        <v>0.67299707575409273</v>
      </c>
      <c r="F1337" s="8">
        <f>VLOOKUP(A1337,'Prod comer'!$A$2:$C$130,3,TRUE)</f>
        <v>2006.5604516129029</v>
      </c>
      <c r="G1337" s="8">
        <f>VLOOKUP(A1337,'Prod comer'!$A$2:$F$130,6,TRUE)</f>
        <v>588.90209677419352</v>
      </c>
      <c r="H1337" t="str">
        <f>IFERROR(VLOOKUP(A1337,P.Int!$A$1:$E$2436,5,TRUE),"")</f>
        <v/>
      </c>
      <c r="I1337">
        <v>600239</v>
      </c>
      <c r="J1337">
        <v>9693</v>
      </c>
      <c r="K1337">
        <v>609932</v>
      </c>
      <c r="L1337" t="str">
        <f>IFERROR(VLOOKUP(A1337,'Iny SPEC'!$A$1:$B$3068,2,FALSE),"")</f>
        <v/>
      </c>
      <c r="M1337">
        <f t="shared" si="20"/>
        <v>0</v>
      </c>
    </row>
    <row r="1338" spans="1:13" x14ac:dyDescent="0.2">
      <c r="A1338" s="1">
        <v>42673</v>
      </c>
      <c r="B1338" t="s">
        <v>3</v>
      </c>
      <c r="C1338" s="6">
        <v>4.7159108983129299</v>
      </c>
      <c r="D1338" s="6">
        <f>VLOOKUP(A1338,'PPP - Resi'!$E$1:$G$3927,2,FALSE)</f>
        <v>5.8973625883227996</v>
      </c>
      <c r="E1338" s="7">
        <f>VLOOKUP(A1338,Embalses!$A$1:$B$4292,2,FALSE)</f>
        <v>0.79643650394773102</v>
      </c>
      <c r="F1338" s="8">
        <f>VLOOKUP(A1338,'Prod comer'!$A$2:$C$130,2,TRUE)</f>
        <v>467.50003225806449</v>
      </c>
      <c r="G1338" s="8">
        <f>VLOOKUP(A1338,'Prod comer'!$A$2:$F$130,5,TRUE)</f>
        <v>452.17593548387094</v>
      </c>
      <c r="H1338" t="str">
        <f>IFERROR(VLOOKUP(A1338,P.Int!$A$1:$E$2436,5,TRUE),"")</f>
        <v/>
      </c>
      <c r="I1338">
        <v>351849</v>
      </c>
      <c r="J1338">
        <v>0</v>
      </c>
      <c r="K1338">
        <v>351849</v>
      </c>
      <c r="L1338" t="str">
        <f>IFERROR(VLOOKUP(A1338,'Iny SPEC'!$A$1:$B$3068,2,FALSE),"")</f>
        <v/>
      </c>
      <c r="M1338">
        <f t="shared" si="20"/>
        <v>0</v>
      </c>
    </row>
    <row r="1339" spans="1:13" x14ac:dyDescent="0.2">
      <c r="A1339" s="1">
        <v>42673</v>
      </c>
      <c r="B1339" t="s">
        <v>4</v>
      </c>
      <c r="C1339" s="6">
        <v>4.10345842038745</v>
      </c>
      <c r="D1339" s="6">
        <f>VLOOKUP(A1339,'PPP - Resi'!$I$2:$K$3928,2,FALSE)</f>
        <v>5.00620200583979</v>
      </c>
      <c r="E1339" s="7">
        <f>VLOOKUP(A1339,Embalses!$D$1:$E$4292,2,FALSE)</f>
        <v>0.67572535885673601</v>
      </c>
      <c r="F1339" s="8">
        <f>VLOOKUP(A1339,'Prod comer'!$A$2:$C$130,3,TRUE)</f>
        <v>2006.5604516129029</v>
      </c>
      <c r="G1339" s="8">
        <f>VLOOKUP(A1339,'Prod comer'!$A$2:$F$130,6,TRUE)</f>
        <v>588.90209677419352</v>
      </c>
      <c r="H1339" t="str">
        <f>IFERROR(VLOOKUP(A1339,P.Int!$A$1:$E$2436,5,TRUE),"")</f>
        <v/>
      </c>
      <c r="I1339">
        <v>530576</v>
      </c>
      <c r="J1339">
        <v>9388</v>
      </c>
      <c r="K1339">
        <v>539964</v>
      </c>
      <c r="L1339" t="str">
        <f>IFERROR(VLOOKUP(A1339,'Iny SPEC'!$A$1:$B$3068,2,FALSE),"")</f>
        <v/>
      </c>
      <c r="M1339">
        <f t="shared" si="20"/>
        <v>0</v>
      </c>
    </row>
    <row r="1340" spans="1:13" x14ac:dyDescent="0.2">
      <c r="A1340" s="1">
        <v>42674</v>
      </c>
      <c r="B1340" t="s">
        <v>3</v>
      </c>
      <c r="C1340" s="6">
        <v>4.7159108983129299</v>
      </c>
      <c r="D1340" s="6">
        <f>VLOOKUP(A1340,'PPP - Resi'!$E$1:$G$3927,2,FALSE)</f>
        <v>5.8973625883227996</v>
      </c>
      <c r="E1340" s="7">
        <f>VLOOKUP(A1340,Embalses!$A$1:$B$4292,2,FALSE)</f>
        <v>0.80279203488717699</v>
      </c>
      <c r="F1340" s="8">
        <f>VLOOKUP(A1340,'Prod comer'!$A$2:$C$130,2,TRUE)</f>
        <v>467.50003225806449</v>
      </c>
      <c r="G1340" s="8">
        <f>VLOOKUP(A1340,'Prod comer'!$A$2:$F$130,5,TRUE)</f>
        <v>452.17593548387094</v>
      </c>
      <c r="H1340" t="str">
        <f>IFERROR(VLOOKUP(A1340,P.Int!$A$1:$E$2436,5,TRUE),"")</f>
        <v/>
      </c>
      <c r="I1340">
        <v>350158</v>
      </c>
      <c r="J1340">
        <v>0</v>
      </c>
      <c r="K1340">
        <v>350158</v>
      </c>
      <c r="L1340" t="str">
        <f>IFERROR(VLOOKUP(A1340,'Iny SPEC'!$A$1:$B$3068,2,FALSE),"")</f>
        <v/>
      </c>
      <c r="M1340">
        <f t="shared" si="20"/>
        <v>0</v>
      </c>
    </row>
    <row r="1341" spans="1:13" x14ac:dyDescent="0.2">
      <c r="A1341" s="1">
        <v>42674</v>
      </c>
      <c r="B1341" t="s">
        <v>4</v>
      </c>
      <c r="C1341" s="6">
        <v>4.10345842038745</v>
      </c>
      <c r="D1341" s="6">
        <f>VLOOKUP(A1341,'PPP - Resi'!$I$2:$K$3928,2,FALSE)</f>
        <v>5.00620200583979</v>
      </c>
      <c r="E1341" s="7">
        <f>VLOOKUP(A1341,Embalses!$D$1:$E$4292,2,FALSE)</f>
        <v>0.67649634529395053</v>
      </c>
      <c r="F1341" s="8">
        <f>VLOOKUP(A1341,'Prod comer'!$A$2:$C$130,3,TRUE)</f>
        <v>2006.5604516129029</v>
      </c>
      <c r="G1341" s="8">
        <f>VLOOKUP(A1341,'Prod comer'!$A$2:$F$130,6,TRUE)</f>
        <v>588.90209677419352</v>
      </c>
      <c r="H1341" t="str">
        <f>IFERROR(VLOOKUP(A1341,P.Int!$A$1:$E$2436,5,TRUE),"")</f>
        <v/>
      </c>
      <c r="I1341">
        <v>598907</v>
      </c>
      <c r="J1341">
        <v>9469</v>
      </c>
      <c r="K1341">
        <v>608376</v>
      </c>
      <c r="L1341" t="str">
        <f>IFERROR(VLOOKUP(A1341,'Iny SPEC'!$A$1:$B$3068,2,FALSE),"")</f>
        <v/>
      </c>
      <c r="M1341">
        <f t="shared" si="20"/>
        <v>0</v>
      </c>
    </row>
    <row r="1342" spans="1:13" x14ac:dyDescent="0.2">
      <c r="A1342" s="1">
        <v>42675</v>
      </c>
      <c r="B1342" t="s">
        <v>3</v>
      </c>
      <c r="C1342" s="6">
        <v>4.7770173349039604</v>
      </c>
      <c r="D1342" s="6">
        <f>VLOOKUP(A1342,'PPP - Resi'!$E$1:$G$3927,2,FALSE)</f>
        <v>5.8973625883227996</v>
      </c>
      <c r="E1342" s="7">
        <f>VLOOKUP(A1342,Embalses!$A$1:$B$4292,2,FALSE)</f>
        <v>0.80801206608294296</v>
      </c>
      <c r="F1342" s="8">
        <f>VLOOKUP(A1342,'Prod comer'!$A$2:$C$130,2,TRUE)</f>
        <v>454.87189999999998</v>
      </c>
      <c r="G1342" s="8">
        <f>VLOOKUP(A1342,'Prod comer'!$A$2:$F$130,5,TRUE)</f>
        <v>439.70440679999996</v>
      </c>
      <c r="H1342" t="str">
        <f>IFERROR(VLOOKUP(A1342,P.Int!$A$1:$E$2436,5,TRUE),"")</f>
        <v/>
      </c>
      <c r="I1342">
        <v>355362</v>
      </c>
      <c r="J1342">
        <v>0</v>
      </c>
      <c r="K1342">
        <v>355362</v>
      </c>
      <c r="L1342" t="str">
        <f>IFERROR(VLOOKUP(A1342,'Iny SPEC'!$A$1:$B$3068,2,FALSE),"")</f>
        <v/>
      </c>
      <c r="M1342">
        <f t="shared" si="20"/>
        <v>0</v>
      </c>
    </row>
    <row r="1343" spans="1:13" x14ac:dyDescent="0.2">
      <c r="A1343" s="1">
        <v>42675</v>
      </c>
      <c r="B1343" t="s">
        <v>4</v>
      </c>
      <c r="C1343" s="6">
        <v>4.1552508571504196</v>
      </c>
      <c r="D1343" s="6">
        <f>VLOOKUP(A1343,'PPP - Resi'!$I$2:$K$3928,2,FALSE)</f>
        <v>5.00620200583979</v>
      </c>
      <c r="E1343" s="7">
        <f>VLOOKUP(A1343,Embalses!$D$1:$E$4292,2,FALSE)</f>
        <v>0.6778636716229659</v>
      </c>
      <c r="F1343" s="8">
        <f>VLOOKUP(A1343,'Prod comer'!$A$2:$C$130,3,TRUE)</f>
        <v>1928.442133333333</v>
      </c>
      <c r="G1343" s="8">
        <f>VLOOKUP(A1343,'Prod comer'!$A$2:$F$130,6,TRUE)</f>
        <v>566.75229999999988</v>
      </c>
      <c r="H1343" t="str">
        <f>IFERROR(VLOOKUP(A1343,P.Int!$A$1:$E$2436,5,TRUE),"")</f>
        <v/>
      </c>
      <c r="I1343">
        <v>579799</v>
      </c>
      <c r="J1343">
        <v>9432</v>
      </c>
      <c r="K1343">
        <v>589231</v>
      </c>
      <c r="L1343" t="str">
        <f>IFERROR(VLOOKUP(A1343,'Iny SPEC'!$A$1:$B$3068,2,FALSE),"")</f>
        <v/>
      </c>
      <c r="M1343">
        <f t="shared" si="20"/>
        <v>0</v>
      </c>
    </row>
    <row r="1344" spans="1:13" x14ac:dyDescent="0.2">
      <c r="A1344" s="1">
        <v>42676</v>
      </c>
      <c r="B1344" t="s">
        <v>3</v>
      </c>
      <c r="C1344" s="6">
        <v>4.7770173349039604</v>
      </c>
      <c r="D1344" s="6">
        <f>VLOOKUP(A1344,'PPP - Resi'!$E$1:$G$3927,2,FALSE)</f>
        <v>5.8973625883227996</v>
      </c>
      <c r="E1344" s="7">
        <f>VLOOKUP(A1344,Embalses!$A$1:$B$4292,2,FALSE)</f>
        <v>0.81658832535341597</v>
      </c>
      <c r="F1344" s="8">
        <f>VLOOKUP(A1344,'Prod comer'!$A$2:$C$130,2,TRUE)</f>
        <v>454.87189999999998</v>
      </c>
      <c r="G1344" s="8">
        <f>VLOOKUP(A1344,'Prod comer'!$A$2:$F$130,5,TRUE)</f>
        <v>439.70440679999996</v>
      </c>
      <c r="H1344" t="str">
        <f>IFERROR(VLOOKUP(A1344,P.Int!$A$1:$E$2436,5,TRUE),"")</f>
        <v/>
      </c>
      <c r="I1344">
        <v>354537</v>
      </c>
      <c r="J1344">
        <v>0</v>
      </c>
      <c r="K1344">
        <v>354537</v>
      </c>
      <c r="L1344" t="str">
        <f>IFERROR(VLOOKUP(A1344,'Iny SPEC'!$A$1:$B$3068,2,FALSE),"")</f>
        <v/>
      </c>
      <c r="M1344">
        <f t="shared" si="20"/>
        <v>0</v>
      </c>
    </row>
    <row r="1345" spans="1:13" x14ac:dyDescent="0.2">
      <c r="A1345" s="1">
        <v>42676</v>
      </c>
      <c r="B1345" t="s">
        <v>4</v>
      </c>
      <c r="C1345" s="6">
        <v>4.1552508571504196</v>
      </c>
      <c r="D1345" s="6">
        <f>VLOOKUP(A1345,'PPP - Resi'!$I$2:$K$3928,2,FALSE)</f>
        <v>5.00620200583979</v>
      </c>
      <c r="E1345" s="7">
        <f>VLOOKUP(A1345,Embalses!$D$1:$E$4292,2,FALSE)</f>
        <v>0.67552735340439551</v>
      </c>
      <c r="F1345" s="8">
        <f>VLOOKUP(A1345,'Prod comer'!$A$2:$C$130,3,TRUE)</f>
        <v>1928.442133333333</v>
      </c>
      <c r="G1345" s="8">
        <f>VLOOKUP(A1345,'Prod comer'!$A$2:$F$130,6,TRUE)</f>
        <v>566.75229999999988</v>
      </c>
      <c r="H1345" t="str">
        <f>IFERROR(VLOOKUP(A1345,P.Int!$A$1:$E$2436,5,TRUE),"")</f>
        <v/>
      </c>
      <c r="I1345">
        <v>575340</v>
      </c>
      <c r="J1345">
        <v>9411</v>
      </c>
      <c r="K1345">
        <v>584751</v>
      </c>
      <c r="L1345" t="str">
        <f>IFERROR(VLOOKUP(A1345,'Iny SPEC'!$A$1:$B$3068,2,FALSE),"")</f>
        <v/>
      </c>
      <c r="M1345">
        <f t="shared" si="20"/>
        <v>0</v>
      </c>
    </row>
    <row r="1346" spans="1:13" x14ac:dyDescent="0.2">
      <c r="A1346" s="1">
        <v>42677</v>
      </c>
      <c r="B1346" t="s">
        <v>3</v>
      </c>
      <c r="C1346" s="6">
        <v>4.7770173349039604</v>
      </c>
      <c r="D1346" s="6">
        <f>VLOOKUP(A1346,'PPP - Resi'!$E$1:$G$3927,2,FALSE)</f>
        <v>5.8973625883227996</v>
      </c>
      <c r="E1346" s="7">
        <f>VLOOKUP(A1346,Embalses!$A$1:$B$4292,2,FALSE)</f>
        <v>0.82655144014923498</v>
      </c>
      <c r="F1346" s="8">
        <f>VLOOKUP(A1346,'Prod comer'!$A$2:$C$130,2,TRUE)</f>
        <v>454.87189999999998</v>
      </c>
      <c r="G1346" s="8">
        <f>VLOOKUP(A1346,'Prod comer'!$A$2:$F$130,5,TRUE)</f>
        <v>439.70440679999996</v>
      </c>
      <c r="H1346" t="str">
        <f>IFERROR(VLOOKUP(A1346,P.Int!$A$1:$E$2436,5,TRUE),"")</f>
        <v/>
      </c>
      <c r="I1346">
        <v>370190</v>
      </c>
      <c r="J1346">
        <v>0</v>
      </c>
      <c r="K1346">
        <v>370190</v>
      </c>
      <c r="L1346" t="str">
        <f>IFERROR(VLOOKUP(A1346,'Iny SPEC'!$A$1:$B$3068,2,FALSE),"")</f>
        <v/>
      </c>
      <c r="M1346">
        <f t="shared" si="20"/>
        <v>0</v>
      </c>
    </row>
    <row r="1347" spans="1:13" x14ac:dyDescent="0.2">
      <c r="A1347" s="1">
        <v>42677</v>
      </c>
      <c r="B1347" t="s">
        <v>4</v>
      </c>
      <c r="C1347" s="6">
        <v>4.1552508571504196</v>
      </c>
      <c r="D1347" s="6">
        <f>VLOOKUP(A1347,'PPP - Resi'!$I$2:$K$3928,2,FALSE)</f>
        <v>5.00620200583979</v>
      </c>
      <c r="E1347" s="7">
        <f>VLOOKUP(A1347,Embalses!$D$1:$E$4292,2,FALSE)</f>
        <v>0.66935567330573575</v>
      </c>
      <c r="F1347" s="8">
        <f>VLOOKUP(A1347,'Prod comer'!$A$2:$C$130,3,TRUE)</f>
        <v>1928.442133333333</v>
      </c>
      <c r="G1347" s="8">
        <f>VLOOKUP(A1347,'Prod comer'!$A$2:$F$130,6,TRUE)</f>
        <v>566.75229999999988</v>
      </c>
      <c r="H1347" t="str">
        <f>IFERROR(VLOOKUP(A1347,P.Int!$A$1:$E$2436,5,TRUE),"")</f>
        <v/>
      </c>
      <c r="I1347">
        <v>580532</v>
      </c>
      <c r="J1347">
        <v>9352</v>
      </c>
      <c r="K1347">
        <v>589884</v>
      </c>
      <c r="L1347" t="str">
        <f>IFERROR(VLOOKUP(A1347,'Iny SPEC'!$A$1:$B$3068,2,FALSE),"")</f>
        <v/>
      </c>
      <c r="M1347">
        <f t="shared" ref="M1347:M1410" si="21">IF(A1347&gt;DATE(2024,11,30),1,0)</f>
        <v>0</v>
      </c>
    </row>
    <row r="1348" spans="1:13" x14ac:dyDescent="0.2">
      <c r="A1348" s="1">
        <v>42678</v>
      </c>
      <c r="B1348" t="s">
        <v>3</v>
      </c>
      <c r="C1348" s="6">
        <v>4.7770173349039604</v>
      </c>
      <c r="D1348" s="6">
        <f>VLOOKUP(A1348,'PPP - Resi'!$E$1:$G$3927,2,FALSE)</f>
        <v>5.8973625883227996</v>
      </c>
      <c r="E1348" s="7">
        <f>VLOOKUP(A1348,Embalses!$A$1:$B$4292,2,FALSE)</f>
        <v>0.837753738948672</v>
      </c>
      <c r="F1348" s="8">
        <f>VLOOKUP(A1348,'Prod comer'!$A$2:$C$130,2,TRUE)</f>
        <v>454.87189999999998</v>
      </c>
      <c r="G1348" s="8">
        <f>VLOOKUP(A1348,'Prod comer'!$A$2:$F$130,5,TRUE)</f>
        <v>439.70440679999996</v>
      </c>
      <c r="H1348" t="str">
        <f>IFERROR(VLOOKUP(A1348,P.Int!$A$1:$E$2436,5,TRUE),"")</f>
        <v/>
      </c>
      <c r="I1348">
        <v>363161</v>
      </c>
      <c r="J1348">
        <v>0</v>
      </c>
      <c r="K1348">
        <v>363161</v>
      </c>
      <c r="L1348" t="str">
        <f>IFERROR(VLOOKUP(A1348,'Iny SPEC'!$A$1:$B$3068,2,FALSE),"")</f>
        <v/>
      </c>
      <c r="M1348">
        <f t="shared" si="21"/>
        <v>0</v>
      </c>
    </row>
    <row r="1349" spans="1:13" x14ac:dyDescent="0.2">
      <c r="A1349" s="1">
        <v>42678</v>
      </c>
      <c r="B1349" t="s">
        <v>4</v>
      </c>
      <c r="C1349" s="6">
        <v>4.1552508571504196</v>
      </c>
      <c r="D1349" s="6">
        <f>VLOOKUP(A1349,'PPP - Resi'!$I$2:$K$3928,2,FALSE)</f>
        <v>5.00620200583979</v>
      </c>
      <c r="E1349" s="7">
        <f>VLOOKUP(A1349,Embalses!$D$1:$E$4292,2,FALSE)</f>
        <v>0.66106437609800206</v>
      </c>
      <c r="F1349" s="8">
        <f>VLOOKUP(A1349,'Prod comer'!$A$2:$C$130,3,TRUE)</f>
        <v>1928.442133333333</v>
      </c>
      <c r="G1349" s="8">
        <f>VLOOKUP(A1349,'Prod comer'!$A$2:$F$130,6,TRUE)</f>
        <v>566.75229999999988</v>
      </c>
      <c r="H1349" t="str">
        <f>IFERROR(VLOOKUP(A1349,P.Int!$A$1:$E$2436,5,TRUE),"")</f>
        <v/>
      </c>
      <c r="I1349">
        <v>577970</v>
      </c>
      <c r="J1349">
        <v>9362</v>
      </c>
      <c r="K1349">
        <v>587332</v>
      </c>
      <c r="L1349" t="str">
        <f>IFERROR(VLOOKUP(A1349,'Iny SPEC'!$A$1:$B$3068,2,FALSE),"")</f>
        <v/>
      </c>
      <c r="M1349">
        <f t="shared" si="21"/>
        <v>0</v>
      </c>
    </row>
    <row r="1350" spans="1:13" x14ac:dyDescent="0.2">
      <c r="A1350" s="1">
        <v>42679</v>
      </c>
      <c r="B1350" t="s">
        <v>3</v>
      </c>
      <c r="C1350" s="6">
        <v>4.7770173349039604</v>
      </c>
      <c r="D1350" s="6">
        <f>VLOOKUP(A1350,'PPP - Resi'!$E$1:$G$3927,2,FALSE)</f>
        <v>5.8973625883227996</v>
      </c>
      <c r="E1350" s="7">
        <f>VLOOKUP(A1350,Embalses!$A$1:$B$4292,2,FALSE)</f>
        <v>0.85450974374403699</v>
      </c>
      <c r="F1350" s="8">
        <f>VLOOKUP(A1350,'Prod comer'!$A$2:$C$130,2,TRUE)</f>
        <v>454.87189999999998</v>
      </c>
      <c r="G1350" s="8">
        <f>VLOOKUP(A1350,'Prod comer'!$A$2:$F$130,5,TRUE)</f>
        <v>439.70440679999996</v>
      </c>
      <c r="H1350" t="str">
        <f>IFERROR(VLOOKUP(A1350,P.Int!$A$1:$E$2436,5,TRUE),"")</f>
        <v/>
      </c>
      <c r="I1350">
        <v>348731</v>
      </c>
      <c r="J1350">
        <v>0</v>
      </c>
      <c r="K1350">
        <v>348731</v>
      </c>
      <c r="L1350" t="str">
        <f>IFERROR(VLOOKUP(A1350,'Iny SPEC'!$A$1:$B$3068,2,FALSE),"")</f>
        <v/>
      </c>
      <c r="M1350">
        <f t="shared" si="21"/>
        <v>0</v>
      </c>
    </row>
    <row r="1351" spans="1:13" x14ac:dyDescent="0.2">
      <c r="A1351" s="1">
        <v>42679</v>
      </c>
      <c r="B1351" t="s">
        <v>4</v>
      </c>
      <c r="C1351" s="6">
        <v>4.1552508571504196</v>
      </c>
      <c r="D1351" s="6">
        <f>VLOOKUP(A1351,'PPP - Resi'!$I$2:$K$3928,2,FALSE)</f>
        <v>5.00620200583979</v>
      </c>
      <c r="E1351" s="7">
        <f>VLOOKUP(A1351,Embalses!$D$1:$E$4292,2,FALSE)</f>
        <v>0.66390013397462522</v>
      </c>
      <c r="F1351" s="8">
        <f>VLOOKUP(A1351,'Prod comer'!$A$2:$C$130,3,TRUE)</f>
        <v>1928.442133333333</v>
      </c>
      <c r="G1351" s="8">
        <f>VLOOKUP(A1351,'Prod comer'!$A$2:$F$130,6,TRUE)</f>
        <v>566.75229999999988</v>
      </c>
      <c r="H1351" t="str">
        <f>IFERROR(VLOOKUP(A1351,P.Int!$A$1:$E$2436,5,TRUE),"")</f>
        <v/>
      </c>
      <c r="I1351">
        <v>558616</v>
      </c>
      <c r="J1351">
        <v>9517</v>
      </c>
      <c r="K1351">
        <v>568133</v>
      </c>
      <c r="L1351" t="str">
        <f>IFERROR(VLOOKUP(A1351,'Iny SPEC'!$A$1:$B$3068,2,FALSE),"")</f>
        <v/>
      </c>
      <c r="M1351">
        <f t="shared" si="21"/>
        <v>0</v>
      </c>
    </row>
    <row r="1352" spans="1:13" x14ac:dyDescent="0.2">
      <c r="A1352" s="1">
        <v>42680</v>
      </c>
      <c r="B1352" t="s">
        <v>3</v>
      </c>
      <c r="C1352" s="6">
        <v>4.7770173349039604</v>
      </c>
      <c r="D1352" s="6">
        <f>VLOOKUP(A1352,'PPP - Resi'!$E$1:$G$3927,2,FALSE)</f>
        <v>5.8973625883227996</v>
      </c>
      <c r="E1352" s="7">
        <f>VLOOKUP(A1352,Embalses!$A$1:$B$4292,2,FALSE)</f>
        <v>0.88521599442191201</v>
      </c>
      <c r="F1352" s="8">
        <f>VLOOKUP(A1352,'Prod comer'!$A$2:$C$130,2,TRUE)</f>
        <v>454.87189999999998</v>
      </c>
      <c r="G1352" s="8">
        <f>VLOOKUP(A1352,'Prod comer'!$A$2:$F$130,5,TRUE)</f>
        <v>439.70440679999996</v>
      </c>
      <c r="H1352" t="str">
        <f>IFERROR(VLOOKUP(A1352,P.Int!$A$1:$E$2436,5,TRUE),"")</f>
        <v/>
      </c>
      <c r="I1352">
        <v>304015</v>
      </c>
      <c r="J1352">
        <v>0</v>
      </c>
      <c r="K1352">
        <v>304015</v>
      </c>
      <c r="L1352" t="str">
        <f>IFERROR(VLOOKUP(A1352,'Iny SPEC'!$A$1:$B$3068,2,FALSE),"")</f>
        <v/>
      </c>
      <c r="M1352">
        <f t="shared" si="21"/>
        <v>0</v>
      </c>
    </row>
    <row r="1353" spans="1:13" x14ac:dyDescent="0.2">
      <c r="A1353" s="1">
        <v>42680</v>
      </c>
      <c r="B1353" t="s">
        <v>4</v>
      </c>
      <c r="C1353" s="6">
        <v>4.1552508571504196</v>
      </c>
      <c r="D1353" s="6">
        <f>VLOOKUP(A1353,'PPP - Resi'!$I$2:$K$3928,2,FALSE)</f>
        <v>5.00620200583979</v>
      </c>
      <c r="E1353" s="7">
        <f>VLOOKUP(A1353,Embalses!$D$1:$E$4292,2,FALSE)</f>
        <v>0.670566961395617</v>
      </c>
      <c r="F1353" s="8">
        <f>VLOOKUP(A1353,'Prod comer'!$A$2:$C$130,3,TRUE)</f>
        <v>1928.442133333333</v>
      </c>
      <c r="G1353" s="8">
        <f>VLOOKUP(A1353,'Prod comer'!$A$2:$F$130,6,TRUE)</f>
        <v>566.75229999999988</v>
      </c>
      <c r="H1353" t="str">
        <f>IFERROR(VLOOKUP(A1353,P.Int!$A$1:$E$2436,5,TRUE),"")</f>
        <v/>
      </c>
      <c r="I1353">
        <v>486031</v>
      </c>
      <c r="J1353">
        <v>9451</v>
      </c>
      <c r="K1353">
        <v>495482</v>
      </c>
      <c r="L1353" t="str">
        <f>IFERROR(VLOOKUP(A1353,'Iny SPEC'!$A$1:$B$3068,2,FALSE),"")</f>
        <v/>
      </c>
      <c r="M1353">
        <f t="shared" si="21"/>
        <v>0</v>
      </c>
    </row>
    <row r="1354" spans="1:13" x14ac:dyDescent="0.2">
      <c r="A1354" s="1">
        <v>42681</v>
      </c>
      <c r="B1354" t="s">
        <v>3</v>
      </c>
      <c r="C1354" s="6">
        <v>4.7770173349039604</v>
      </c>
      <c r="D1354" s="6">
        <f>VLOOKUP(A1354,'PPP - Resi'!$E$1:$G$3927,2,FALSE)</f>
        <v>5.8973625883227996</v>
      </c>
      <c r="E1354" s="7">
        <f>VLOOKUP(A1354,Embalses!$A$1:$B$4292,2,FALSE)</f>
        <v>0.90930781770522495</v>
      </c>
      <c r="F1354" s="8">
        <f>VLOOKUP(A1354,'Prod comer'!$A$2:$C$130,2,TRUE)</f>
        <v>454.87189999999998</v>
      </c>
      <c r="G1354" s="8">
        <f>VLOOKUP(A1354,'Prod comer'!$A$2:$F$130,5,TRUE)</f>
        <v>439.70440679999996</v>
      </c>
      <c r="H1354" t="str">
        <f>IFERROR(VLOOKUP(A1354,P.Int!$A$1:$E$2436,5,TRUE),"")</f>
        <v/>
      </c>
      <c r="I1354">
        <v>303626</v>
      </c>
      <c r="J1354">
        <v>0</v>
      </c>
      <c r="K1354">
        <v>303626</v>
      </c>
      <c r="L1354" t="str">
        <f>IFERROR(VLOOKUP(A1354,'Iny SPEC'!$A$1:$B$3068,2,FALSE),"")</f>
        <v/>
      </c>
      <c r="M1354">
        <f t="shared" si="21"/>
        <v>0</v>
      </c>
    </row>
    <row r="1355" spans="1:13" x14ac:dyDescent="0.2">
      <c r="A1355" s="1">
        <v>42681</v>
      </c>
      <c r="B1355" t="s">
        <v>4</v>
      </c>
      <c r="C1355" s="6">
        <v>4.1552508571504196</v>
      </c>
      <c r="D1355" s="6">
        <f>VLOOKUP(A1355,'PPP - Resi'!$I$2:$K$3928,2,FALSE)</f>
        <v>5.00620200583979</v>
      </c>
      <c r="E1355" s="7">
        <f>VLOOKUP(A1355,Embalses!$D$1:$E$4292,2,FALSE)</f>
        <v>0.66969424614049733</v>
      </c>
      <c r="F1355" s="8">
        <f>VLOOKUP(A1355,'Prod comer'!$A$2:$C$130,3,TRUE)</f>
        <v>1928.442133333333</v>
      </c>
      <c r="G1355" s="8">
        <f>VLOOKUP(A1355,'Prod comer'!$A$2:$F$130,6,TRUE)</f>
        <v>566.75229999999988</v>
      </c>
      <c r="H1355" t="str">
        <f>IFERROR(VLOOKUP(A1355,P.Int!$A$1:$E$2436,5,TRUE),"")</f>
        <v/>
      </c>
      <c r="I1355">
        <v>512019</v>
      </c>
      <c r="J1355">
        <v>9316</v>
      </c>
      <c r="K1355">
        <v>521335</v>
      </c>
      <c r="L1355" t="str">
        <f>IFERROR(VLOOKUP(A1355,'Iny SPEC'!$A$1:$B$3068,2,FALSE),"")</f>
        <v/>
      </c>
      <c r="M1355">
        <f t="shared" si="21"/>
        <v>0</v>
      </c>
    </row>
    <row r="1356" spans="1:13" x14ac:dyDescent="0.2">
      <c r="A1356" s="1">
        <v>42682</v>
      </c>
      <c r="B1356" t="s">
        <v>3</v>
      </c>
      <c r="C1356" s="6">
        <v>4.7770173349039604</v>
      </c>
      <c r="D1356" s="6">
        <f>VLOOKUP(A1356,'PPP - Resi'!$E$1:$G$3927,2,FALSE)</f>
        <v>5.8973625883227996</v>
      </c>
      <c r="E1356" s="7">
        <f>VLOOKUP(A1356,Embalses!$A$1:$B$4292,2,FALSE)</f>
        <v>0.92128052197546995</v>
      </c>
      <c r="F1356" s="8">
        <f>VLOOKUP(A1356,'Prod comer'!$A$2:$C$130,2,TRUE)</f>
        <v>454.87189999999998</v>
      </c>
      <c r="G1356" s="8">
        <f>VLOOKUP(A1356,'Prod comer'!$A$2:$F$130,5,TRUE)</f>
        <v>439.70440679999996</v>
      </c>
      <c r="H1356" t="str">
        <f>IFERROR(VLOOKUP(A1356,P.Int!$A$1:$E$2436,5,TRUE),"")</f>
        <v/>
      </c>
      <c r="I1356">
        <v>347284</v>
      </c>
      <c r="J1356">
        <v>0</v>
      </c>
      <c r="K1356">
        <v>347284</v>
      </c>
      <c r="L1356" t="str">
        <f>IFERROR(VLOOKUP(A1356,'Iny SPEC'!$A$1:$B$3068,2,FALSE),"")</f>
        <v/>
      </c>
      <c r="M1356">
        <f t="shared" si="21"/>
        <v>0</v>
      </c>
    </row>
    <row r="1357" spans="1:13" x14ac:dyDescent="0.2">
      <c r="A1357" s="1">
        <v>42682</v>
      </c>
      <c r="B1357" t="s">
        <v>4</v>
      </c>
      <c r="C1357" s="6">
        <v>4.1552508571504196</v>
      </c>
      <c r="D1357" s="6">
        <f>VLOOKUP(A1357,'PPP - Resi'!$I$2:$K$3928,2,FALSE)</f>
        <v>5.00620200583979</v>
      </c>
      <c r="E1357" s="7">
        <f>VLOOKUP(A1357,Embalses!$D$1:$E$4292,2,FALSE)</f>
        <v>0.66730729929788324</v>
      </c>
      <c r="F1357" s="8">
        <f>VLOOKUP(A1357,'Prod comer'!$A$2:$C$130,3,TRUE)</f>
        <v>1928.442133333333</v>
      </c>
      <c r="G1357" s="8">
        <f>VLOOKUP(A1357,'Prod comer'!$A$2:$F$130,6,TRUE)</f>
        <v>566.75229999999988</v>
      </c>
      <c r="H1357" t="str">
        <f>IFERROR(VLOOKUP(A1357,P.Int!$A$1:$E$2436,5,TRUE),"")</f>
        <v/>
      </c>
      <c r="I1357">
        <v>567994</v>
      </c>
      <c r="J1357">
        <v>9254</v>
      </c>
      <c r="K1357">
        <v>577248</v>
      </c>
      <c r="L1357" t="str">
        <f>IFERROR(VLOOKUP(A1357,'Iny SPEC'!$A$1:$B$3068,2,FALSE),"")</f>
        <v/>
      </c>
      <c r="M1357">
        <f t="shared" si="21"/>
        <v>0</v>
      </c>
    </row>
    <row r="1358" spans="1:13" x14ac:dyDescent="0.2">
      <c r="A1358" s="1">
        <v>42683</v>
      </c>
      <c r="B1358" t="s">
        <v>3</v>
      </c>
      <c r="C1358" s="6">
        <v>4.7770173349039604</v>
      </c>
      <c r="D1358" s="6">
        <f>VLOOKUP(A1358,'PPP - Resi'!$E$1:$G$3927,2,FALSE)</f>
        <v>5.8973625883227996</v>
      </c>
      <c r="E1358" s="7">
        <f>VLOOKUP(A1358,Embalses!$A$1:$B$4292,2,FALSE)</f>
        <v>0.91582484473439196</v>
      </c>
      <c r="F1358" s="8">
        <f>VLOOKUP(A1358,'Prod comer'!$A$2:$C$130,2,TRUE)</f>
        <v>454.87189999999998</v>
      </c>
      <c r="G1358" s="8">
        <f>VLOOKUP(A1358,'Prod comer'!$A$2:$F$130,5,TRUE)</f>
        <v>439.70440679999996</v>
      </c>
      <c r="H1358" t="str">
        <f>IFERROR(VLOOKUP(A1358,P.Int!$A$1:$E$2436,5,TRUE),"")</f>
        <v/>
      </c>
      <c r="I1358">
        <v>367617</v>
      </c>
      <c r="J1358">
        <v>0</v>
      </c>
      <c r="K1358">
        <v>367617</v>
      </c>
      <c r="L1358" t="str">
        <f>IFERROR(VLOOKUP(A1358,'Iny SPEC'!$A$1:$B$3068,2,FALSE),"")</f>
        <v/>
      </c>
      <c r="M1358">
        <f t="shared" si="21"/>
        <v>0</v>
      </c>
    </row>
    <row r="1359" spans="1:13" x14ac:dyDescent="0.2">
      <c r="A1359" s="1">
        <v>42683</v>
      </c>
      <c r="B1359" t="s">
        <v>4</v>
      </c>
      <c r="C1359" s="6">
        <v>4.1552508571504196</v>
      </c>
      <c r="D1359" s="6">
        <f>VLOOKUP(A1359,'PPP - Resi'!$I$2:$K$3928,2,FALSE)</f>
        <v>5.00620200583979</v>
      </c>
      <c r="E1359" s="7">
        <f>VLOOKUP(A1359,Embalses!$D$1:$E$4292,2,FALSE)</f>
        <v>0.66225304755759651</v>
      </c>
      <c r="F1359" s="8">
        <f>VLOOKUP(A1359,'Prod comer'!$A$2:$C$130,3,TRUE)</f>
        <v>1928.442133333333</v>
      </c>
      <c r="G1359" s="8">
        <f>VLOOKUP(A1359,'Prod comer'!$A$2:$F$130,6,TRUE)</f>
        <v>566.75229999999988</v>
      </c>
      <c r="H1359" t="str">
        <f>IFERROR(VLOOKUP(A1359,P.Int!$A$1:$E$2436,5,TRUE),"")</f>
        <v/>
      </c>
      <c r="I1359">
        <v>598592</v>
      </c>
      <c r="J1359">
        <v>9263</v>
      </c>
      <c r="K1359">
        <v>607855</v>
      </c>
      <c r="L1359" t="str">
        <f>IFERROR(VLOOKUP(A1359,'Iny SPEC'!$A$1:$B$3068,2,FALSE),"")</f>
        <v/>
      </c>
      <c r="M1359">
        <f t="shared" si="21"/>
        <v>0</v>
      </c>
    </row>
    <row r="1360" spans="1:13" x14ac:dyDescent="0.2">
      <c r="A1360" s="1">
        <v>42684</v>
      </c>
      <c r="B1360" t="s">
        <v>3</v>
      </c>
      <c r="C1360" s="6">
        <v>4.7770173349039604</v>
      </c>
      <c r="D1360" s="6">
        <f>VLOOKUP(A1360,'PPP - Resi'!$E$1:$G$3927,2,FALSE)</f>
        <v>5.8973625883227996</v>
      </c>
      <c r="E1360" s="7">
        <f>VLOOKUP(A1360,Embalses!$A$1:$B$4292,2,FALSE)</f>
        <v>0.91442290786214497</v>
      </c>
      <c r="F1360" s="8">
        <f>VLOOKUP(A1360,'Prod comer'!$A$2:$C$130,2,TRUE)</f>
        <v>454.87189999999998</v>
      </c>
      <c r="G1360" s="8">
        <f>VLOOKUP(A1360,'Prod comer'!$A$2:$F$130,5,TRUE)</f>
        <v>439.70440679999996</v>
      </c>
      <c r="H1360" t="str">
        <f>IFERROR(VLOOKUP(A1360,P.Int!$A$1:$E$2436,5,TRUE),"")</f>
        <v/>
      </c>
      <c r="I1360">
        <v>385616</v>
      </c>
      <c r="J1360">
        <v>0</v>
      </c>
      <c r="K1360">
        <v>385616</v>
      </c>
      <c r="L1360" t="str">
        <f>IFERROR(VLOOKUP(A1360,'Iny SPEC'!$A$1:$B$3068,2,FALSE),"")</f>
        <v/>
      </c>
      <c r="M1360">
        <f t="shared" si="21"/>
        <v>0</v>
      </c>
    </row>
    <row r="1361" spans="1:13" x14ac:dyDescent="0.2">
      <c r="A1361" s="1">
        <v>42684</v>
      </c>
      <c r="B1361" t="s">
        <v>4</v>
      </c>
      <c r="C1361" s="6">
        <v>4.1552508571504196</v>
      </c>
      <c r="D1361" s="6">
        <f>VLOOKUP(A1361,'PPP - Resi'!$I$2:$K$3928,2,FALSE)</f>
        <v>5.00620200583979</v>
      </c>
      <c r="E1361" s="7">
        <f>VLOOKUP(A1361,Embalses!$D$1:$E$4292,2,FALSE)</f>
        <v>0.67168820461096179</v>
      </c>
      <c r="F1361" s="8">
        <f>VLOOKUP(A1361,'Prod comer'!$A$2:$C$130,3,TRUE)</f>
        <v>1928.442133333333</v>
      </c>
      <c r="G1361" s="8">
        <f>VLOOKUP(A1361,'Prod comer'!$A$2:$F$130,6,TRUE)</f>
        <v>566.75229999999988</v>
      </c>
      <c r="H1361" t="str">
        <f>IFERROR(VLOOKUP(A1361,P.Int!$A$1:$E$2436,5,TRUE),"")</f>
        <v/>
      </c>
      <c r="I1361">
        <v>573907</v>
      </c>
      <c r="J1361">
        <v>9115</v>
      </c>
      <c r="K1361">
        <v>583022</v>
      </c>
      <c r="L1361" t="str">
        <f>IFERROR(VLOOKUP(A1361,'Iny SPEC'!$A$1:$B$3068,2,FALSE),"")</f>
        <v/>
      </c>
      <c r="M1361">
        <f t="shared" si="21"/>
        <v>0</v>
      </c>
    </row>
    <row r="1362" spans="1:13" x14ac:dyDescent="0.2">
      <c r="A1362" s="1">
        <v>42685</v>
      </c>
      <c r="B1362" t="s">
        <v>3</v>
      </c>
      <c r="C1362" s="6">
        <v>4.7770173349039604</v>
      </c>
      <c r="D1362" s="6">
        <f>VLOOKUP(A1362,'PPP - Resi'!$E$1:$G$3927,2,FALSE)</f>
        <v>5.8973625883227996</v>
      </c>
      <c r="E1362" s="7">
        <f>VLOOKUP(A1362,Embalses!$A$1:$B$4292,2,FALSE)</f>
        <v>0.91145565285956798</v>
      </c>
      <c r="F1362" s="8">
        <f>VLOOKUP(A1362,'Prod comer'!$A$2:$C$130,2,TRUE)</f>
        <v>454.87189999999998</v>
      </c>
      <c r="G1362" s="8">
        <f>VLOOKUP(A1362,'Prod comer'!$A$2:$F$130,5,TRUE)</f>
        <v>439.70440679999996</v>
      </c>
      <c r="H1362" t="str">
        <f>IFERROR(VLOOKUP(A1362,P.Int!$A$1:$E$2436,5,TRUE),"")</f>
        <v/>
      </c>
      <c r="I1362">
        <v>385957</v>
      </c>
      <c r="J1362">
        <v>0</v>
      </c>
      <c r="K1362">
        <v>385957</v>
      </c>
      <c r="L1362" t="str">
        <f>IFERROR(VLOOKUP(A1362,'Iny SPEC'!$A$1:$B$3068,2,FALSE),"")</f>
        <v/>
      </c>
      <c r="M1362">
        <f t="shared" si="21"/>
        <v>0</v>
      </c>
    </row>
    <row r="1363" spans="1:13" x14ac:dyDescent="0.2">
      <c r="A1363" s="1">
        <v>42685</v>
      </c>
      <c r="B1363" t="s">
        <v>4</v>
      </c>
      <c r="C1363" s="6">
        <v>4.1552508571504196</v>
      </c>
      <c r="D1363" s="6">
        <f>VLOOKUP(A1363,'PPP - Resi'!$I$2:$K$3928,2,FALSE)</f>
        <v>5.00620200583979</v>
      </c>
      <c r="E1363" s="7">
        <f>VLOOKUP(A1363,Embalses!$D$1:$E$4292,2,FALSE)</f>
        <v>0.68970834785064128</v>
      </c>
      <c r="F1363" s="8">
        <f>VLOOKUP(A1363,'Prod comer'!$A$2:$C$130,3,TRUE)</f>
        <v>1928.442133333333</v>
      </c>
      <c r="G1363" s="8">
        <f>VLOOKUP(A1363,'Prod comer'!$A$2:$F$130,6,TRUE)</f>
        <v>566.75229999999988</v>
      </c>
      <c r="H1363" t="str">
        <f>IFERROR(VLOOKUP(A1363,P.Int!$A$1:$E$2436,5,TRUE),"")</f>
        <v/>
      </c>
      <c r="I1363">
        <v>595268</v>
      </c>
      <c r="J1363">
        <v>9264</v>
      </c>
      <c r="K1363">
        <v>604532</v>
      </c>
      <c r="L1363" t="str">
        <f>IFERROR(VLOOKUP(A1363,'Iny SPEC'!$A$1:$B$3068,2,FALSE),"")</f>
        <v/>
      </c>
      <c r="M1363">
        <f t="shared" si="21"/>
        <v>0</v>
      </c>
    </row>
    <row r="1364" spans="1:13" x14ac:dyDescent="0.2">
      <c r="A1364" s="1">
        <v>42686</v>
      </c>
      <c r="B1364" t="s">
        <v>3</v>
      </c>
      <c r="C1364" s="6">
        <v>4.7770173349039604</v>
      </c>
      <c r="D1364" s="6">
        <f>VLOOKUP(A1364,'PPP - Resi'!$E$1:$G$3927,2,FALSE)</f>
        <v>5.8973625883227996</v>
      </c>
      <c r="E1364" s="7">
        <f>VLOOKUP(A1364,Embalses!$A$1:$B$4292,2,FALSE)</f>
        <v>0.91307689765131905</v>
      </c>
      <c r="F1364" s="8">
        <f>VLOOKUP(A1364,'Prod comer'!$A$2:$C$130,2,TRUE)</f>
        <v>454.87189999999998</v>
      </c>
      <c r="G1364" s="8">
        <f>VLOOKUP(A1364,'Prod comer'!$A$2:$F$130,5,TRUE)</f>
        <v>439.70440679999996</v>
      </c>
      <c r="H1364" t="str">
        <f>IFERROR(VLOOKUP(A1364,P.Int!$A$1:$E$2436,5,TRUE),"")</f>
        <v/>
      </c>
      <c r="I1364">
        <v>341538</v>
      </c>
      <c r="J1364">
        <v>0</v>
      </c>
      <c r="K1364">
        <v>341538</v>
      </c>
      <c r="L1364" t="str">
        <f>IFERROR(VLOOKUP(A1364,'Iny SPEC'!$A$1:$B$3068,2,FALSE),"")</f>
        <v/>
      </c>
      <c r="M1364">
        <f t="shared" si="21"/>
        <v>0</v>
      </c>
    </row>
    <row r="1365" spans="1:13" x14ac:dyDescent="0.2">
      <c r="A1365" s="1">
        <v>42686</v>
      </c>
      <c r="B1365" t="s">
        <v>4</v>
      </c>
      <c r="C1365" s="6">
        <v>4.1552508571504196</v>
      </c>
      <c r="D1365" s="6">
        <f>VLOOKUP(A1365,'PPP - Resi'!$I$2:$K$3928,2,FALSE)</f>
        <v>5.00620200583979</v>
      </c>
      <c r="E1365" s="7">
        <f>VLOOKUP(A1365,Embalses!$D$1:$E$4292,2,FALSE)</f>
        <v>0.70538688640897718</v>
      </c>
      <c r="F1365" s="8">
        <f>VLOOKUP(A1365,'Prod comer'!$A$2:$C$130,3,TRUE)</f>
        <v>1928.442133333333</v>
      </c>
      <c r="G1365" s="8">
        <f>VLOOKUP(A1365,'Prod comer'!$A$2:$F$130,6,TRUE)</f>
        <v>566.75229999999988</v>
      </c>
      <c r="H1365" t="str">
        <f>IFERROR(VLOOKUP(A1365,P.Int!$A$1:$E$2436,5,TRUE),"")</f>
        <v/>
      </c>
      <c r="I1365">
        <v>560979</v>
      </c>
      <c r="J1365">
        <v>9145</v>
      </c>
      <c r="K1365">
        <v>570124</v>
      </c>
      <c r="L1365" t="str">
        <f>IFERROR(VLOOKUP(A1365,'Iny SPEC'!$A$1:$B$3068,2,FALSE),"")</f>
        <v/>
      </c>
      <c r="M1365">
        <f t="shared" si="21"/>
        <v>0</v>
      </c>
    </row>
    <row r="1366" spans="1:13" x14ac:dyDescent="0.2">
      <c r="A1366" s="1">
        <v>42687</v>
      </c>
      <c r="B1366" t="s">
        <v>3</v>
      </c>
      <c r="C1366" s="6">
        <v>4.7770173349039604</v>
      </c>
      <c r="D1366" s="6">
        <f>VLOOKUP(A1366,'PPP - Resi'!$E$1:$G$3927,2,FALSE)</f>
        <v>5.8973625883227996</v>
      </c>
      <c r="E1366" s="7">
        <f>VLOOKUP(A1366,Embalses!$A$1:$B$4292,2,FALSE)</f>
        <v>0.919067334317894</v>
      </c>
      <c r="F1366" s="8">
        <f>VLOOKUP(A1366,'Prod comer'!$A$2:$C$130,2,TRUE)</f>
        <v>454.87189999999998</v>
      </c>
      <c r="G1366" s="8">
        <f>VLOOKUP(A1366,'Prod comer'!$A$2:$F$130,5,TRUE)</f>
        <v>439.70440679999996</v>
      </c>
      <c r="H1366" t="str">
        <f>IFERROR(VLOOKUP(A1366,P.Int!$A$1:$E$2436,5,TRUE),"")</f>
        <v/>
      </c>
      <c r="I1366">
        <v>323406</v>
      </c>
      <c r="J1366">
        <v>0</v>
      </c>
      <c r="K1366">
        <v>323406</v>
      </c>
      <c r="L1366" t="str">
        <f>IFERROR(VLOOKUP(A1366,'Iny SPEC'!$A$1:$B$3068,2,FALSE),"")</f>
        <v/>
      </c>
      <c r="M1366">
        <f t="shared" si="21"/>
        <v>0</v>
      </c>
    </row>
    <row r="1367" spans="1:13" x14ac:dyDescent="0.2">
      <c r="A1367" s="1">
        <v>42687</v>
      </c>
      <c r="B1367" t="s">
        <v>4</v>
      </c>
      <c r="C1367" s="6">
        <v>4.1552508571504196</v>
      </c>
      <c r="D1367" s="6">
        <f>VLOOKUP(A1367,'PPP - Resi'!$I$2:$K$3928,2,FALSE)</f>
        <v>5.00620200583979</v>
      </c>
      <c r="E1367" s="7">
        <f>VLOOKUP(A1367,Embalses!$D$1:$E$4292,2,FALSE)</f>
        <v>0.72189623823548643</v>
      </c>
      <c r="F1367" s="8">
        <f>VLOOKUP(A1367,'Prod comer'!$A$2:$C$130,3,TRUE)</f>
        <v>1928.442133333333</v>
      </c>
      <c r="G1367" s="8">
        <f>VLOOKUP(A1367,'Prod comer'!$A$2:$F$130,6,TRUE)</f>
        <v>566.75229999999988</v>
      </c>
      <c r="H1367" t="str">
        <f>IFERROR(VLOOKUP(A1367,P.Int!$A$1:$E$2436,5,TRUE),"")</f>
        <v/>
      </c>
      <c r="I1367">
        <v>489216</v>
      </c>
      <c r="J1367">
        <v>9145</v>
      </c>
      <c r="K1367">
        <v>498361</v>
      </c>
      <c r="L1367" t="str">
        <f>IFERROR(VLOOKUP(A1367,'Iny SPEC'!$A$1:$B$3068,2,FALSE),"")</f>
        <v/>
      </c>
      <c r="M1367">
        <f t="shared" si="21"/>
        <v>0</v>
      </c>
    </row>
    <row r="1368" spans="1:13" x14ac:dyDescent="0.2">
      <c r="A1368" s="1">
        <v>42688</v>
      </c>
      <c r="B1368" t="s">
        <v>3</v>
      </c>
      <c r="C1368" s="6">
        <v>4.7770173349039604</v>
      </c>
      <c r="D1368" s="6">
        <f>VLOOKUP(A1368,'PPP - Resi'!$E$1:$G$3927,2,FALSE)</f>
        <v>5.8973625883227996</v>
      </c>
      <c r="E1368" s="7">
        <f>VLOOKUP(A1368,Embalses!$A$1:$B$4292,2,FALSE)</f>
        <v>0.91291477317214398</v>
      </c>
      <c r="F1368" s="8">
        <f>VLOOKUP(A1368,'Prod comer'!$A$2:$C$130,2,TRUE)</f>
        <v>454.87189999999998</v>
      </c>
      <c r="G1368" s="8">
        <f>VLOOKUP(A1368,'Prod comer'!$A$2:$F$130,5,TRUE)</f>
        <v>439.70440679999996</v>
      </c>
      <c r="H1368" t="str">
        <f>IFERROR(VLOOKUP(A1368,P.Int!$A$1:$E$2436,5,TRUE),"")</f>
        <v/>
      </c>
      <c r="I1368">
        <v>306622</v>
      </c>
      <c r="J1368">
        <v>0</v>
      </c>
      <c r="K1368">
        <v>306622</v>
      </c>
      <c r="L1368" t="str">
        <f>IFERROR(VLOOKUP(A1368,'Iny SPEC'!$A$1:$B$3068,2,FALSE),"")</f>
        <v/>
      </c>
      <c r="M1368">
        <f t="shared" si="21"/>
        <v>0</v>
      </c>
    </row>
    <row r="1369" spans="1:13" x14ac:dyDescent="0.2">
      <c r="A1369" s="1">
        <v>42688</v>
      </c>
      <c r="B1369" t="s">
        <v>4</v>
      </c>
      <c r="C1369" s="6">
        <v>4.1552508571504196</v>
      </c>
      <c r="D1369" s="6">
        <f>VLOOKUP(A1369,'PPP - Resi'!$I$2:$K$3928,2,FALSE)</f>
        <v>5.00620200583979</v>
      </c>
      <c r="E1369" s="7">
        <f>VLOOKUP(A1369,Embalses!$D$1:$E$4292,2,FALSE)</f>
        <v>0.72722551493324494</v>
      </c>
      <c r="F1369" s="8">
        <f>VLOOKUP(A1369,'Prod comer'!$A$2:$C$130,3,TRUE)</f>
        <v>1928.442133333333</v>
      </c>
      <c r="G1369" s="8">
        <f>VLOOKUP(A1369,'Prod comer'!$A$2:$F$130,6,TRUE)</f>
        <v>566.75229999999988</v>
      </c>
      <c r="H1369" t="str">
        <f>IFERROR(VLOOKUP(A1369,P.Int!$A$1:$E$2436,5,TRUE),"")</f>
        <v/>
      </c>
      <c r="I1369">
        <v>505311</v>
      </c>
      <c r="J1369">
        <v>9143</v>
      </c>
      <c r="K1369">
        <v>514454</v>
      </c>
      <c r="L1369" t="str">
        <f>IFERROR(VLOOKUP(A1369,'Iny SPEC'!$A$1:$B$3068,2,FALSE),"")</f>
        <v/>
      </c>
      <c r="M1369">
        <f t="shared" si="21"/>
        <v>0</v>
      </c>
    </row>
    <row r="1370" spans="1:13" x14ac:dyDescent="0.2">
      <c r="A1370" s="1">
        <v>42689</v>
      </c>
      <c r="B1370" t="s">
        <v>3</v>
      </c>
      <c r="C1370" s="6">
        <v>4.7770173349039604</v>
      </c>
      <c r="D1370" s="6">
        <f>VLOOKUP(A1370,'PPP - Resi'!$E$1:$G$3927,2,FALSE)</f>
        <v>5.8973625883227996</v>
      </c>
      <c r="E1370" s="7">
        <f>VLOOKUP(A1370,Embalses!$A$1:$B$4292,2,FALSE)</f>
        <v>0.90105517900364795</v>
      </c>
      <c r="F1370" s="8">
        <f>VLOOKUP(A1370,'Prod comer'!$A$2:$C$130,2,TRUE)</f>
        <v>454.87189999999998</v>
      </c>
      <c r="G1370" s="8">
        <f>VLOOKUP(A1370,'Prod comer'!$A$2:$F$130,5,TRUE)</f>
        <v>439.70440679999996</v>
      </c>
      <c r="H1370" t="str">
        <f>IFERROR(VLOOKUP(A1370,P.Int!$A$1:$E$2436,5,TRUE),"")</f>
        <v/>
      </c>
      <c r="I1370">
        <v>326170</v>
      </c>
      <c r="J1370">
        <v>0</v>
      </c>
      <c r="K1370">
        <v>326170</v>
      </c>
      <c r="L1370" t="str">
        <f>IFERROR(VLOOKUP(A1370,'Iny SPEC'!$A$1:$B$3068,2,FALSE),"")</f>
        <v/>
      </c>
      <c r="M1370">
        <f t="shared" si="21"/>
        <v>0</v>
      </c>
    </row>
    <row r="1371" spans="1:13" x14ac:dyDescent="0.2">
      <c r="A1371" s="1">
        <v>42689</v>
      </c>
      <c r="B1371" t="s">
        <v>4</v>
      </c>
      <c r="C1371" s="6">
        <v>4.1552508571504196</v>
      </c>
      <c r="D1371" s="6">
        <f>VLOOKUP(A1371,'PPP - Resi'!$I$2:$K$3928,2,FALSE)</f>
        <v>5.00620200583979</v>
      </c>
      <c r="E1371" s="7">
        <f>VLOOKUP(A1371,Embalses!$D$1:$E$4292,2,FALSE)</f>
        <v>0.73069460632969063</v>
      </c>
      <c r="F1371" s="8">
        <f>VLOOKUP(A1371,'Prod comer'!$A$2:$C$130,3,TRUE)</f>
        <v>1928.442133333333</v>
      </c>
      <c r="G1371" s="8">
        <f>VLOOKUP(A1371,'Prod comer'!$A$2:$F$130,6,TRUE)</f>
        <v>566.75229999999988</v>
      </c>
      <c r="H1371" t="str">
        <f>IFERROR(VLOOKUP(A1371,P.Int!$A$1:$E$2436,5,TRUE),"")</f>
        <v/>
      </c>
      <c r="I1371">
        <v>570962</v>
      </c>
      <c r="J1371">
        <v>9106</v>
      </c>
      <c r="K1371">
        <v>580068</v>
      </c>
      <c r="L1371" t="str">
        <f>IFERROR(VLOOKUP(A1371,'Iny SPEC'!$A$1:$B$3068,2,FALSE),"")</f>
        <v/>
      </c>
      <c r="M1371">
        <f t="shared" si="21"/>
        <v>0</v>
      </c>
    </row>
    <row r="1372" spans="1:13" x14ac:dyDescent="0.2">
      <c r="A1372" s="1">
        <v>42690</v>
      </c>
      <c r="B1372" t="s">
        <v>3</v>
      </c>
      <c r="C1372" s="6">
        <v>4.7770173349039604</v>
      </c>
      <c r="D1372" s="6">
        <f>VLOOKUP(A1372,'PPP - Resi'!$E$1:$G$3927,2,FALSE)</f>
        <v>5.8973625883227996</v>
      </c>
      <c r="E1372" s="7">
        <f>VLOOKUP(A1372,Embalses!$A$1:$B$4292,2,FALSE)</f>
        <v>0.88708859499532999</v>
      </c>
      <c r="F1372" s="8">
        <f>VLOOKUP(A1372,'Prod comer'!$A$2:$C$130,2,TRUE)</f>
        <v>454.87189999999998</v>
      </c>
      <c r="G1372" s="8">
        <f>VLOOKUP(A1372,'Prod comer'!$A$2:$F$130,5,TRUE)</f>
        <v>439.70440679999996</v>
      </c>
      <c r="H1372" t="str">
        <f>IFERROR(VLOOKUP(A1372,P.Int!$A$1:$E$2436,5,TRUE),"")</f>
        <v/>
      </c>
      <c r="I1372">
        <v>317835</v>
      </c>
      <c r="J1372">
        <v>0</v>
      </c>
      <c r="K1372">
        <v>317835</v>
      </c>
      <c r="L1372" t="str">
        <f>IFERROR(VLOOKUP(A1372,'Iny SPEC'!$A$1:$B$3068,2,FALSE),"")</f>
        <v/>
      </c>
      <c r="M1372">
        <f t="shared" si="21"/>
        <v>0</v>
      </c>
    </row>
    <row r="1373" spans="1:13" x14ac:dyDescent="0.2">
      <c r="A1373" s="1">
        <v>42690</v>
      </c>
      <c r="B1373" t="s">
        <v>4</v>
      </c>
      <c r="C1373" s="6">
        <v>4.1552508571504196</v>
      </c>
      <c r="D1373" s="6">
        <f>VLOOKUP(A1373,'PPP - Resi'!$I$2:$K$3928,2,FALSE)</f>
        <v>5.00620200583979</v>
      </c>
      <c r="E1373" s="7">
        <f>VLOOKUP(A1373,Embalses!$D$1:$E$4292,2,FALSE)</f>
        <v>0.7269584592520717</v>
      </c>
      <c r="F1373" s="8">
        <f>VLOOKUP(A1373,'Prod comer'!$A$2:$C$130,3,TRUE)</f>
        <v>1928.442133333333</v>
      </c>
      <c r="G1373" s="8">
        <f>VLOOKUP(A1373,'Prod comer'!$A$2:$F$130,6,TRUE)</f>
        <v>566.75229999999988</v>
      </c>
      <c r="H1373" t="str">
        <f>IFERROR(VLOOKUP(A1373,P.Int!$A$1:$E$2436,5,TRUE),"")</f>
        <v/>
      </c>
      <c r="I1373">
        <v>573611</v>
      </c>
      <c r="J1373">
        <v>8843</v>
      </c>
      <c r="K1373">
        <v>582454</v>
      </c>
      <c r="L1373" t="str">
        <f>IFERROR(VLOOKUP(A1373,'Iny SPEC'!$A$1:$B$3068,2,FALSE),"")</f>
        <v/>
      </c>
      <c r="M1373">
        <f t="shared" si="21"/>
        <v>0</v>
      </c>
    </row>
    <row r="1374" spans="1:13" x14ac:dyDescent="0.2">
      <c r="A1374" s="1">
        <v>42691</v>
      </c>
      <c r="B1374" t="s">
        <v>3</v>
      </c>
      <c r="C1374" s="6">
        <v>4.7770173349039604</v>
      </c>
      <c r="D1374" s="6">
        <f>VLOOKUP(A1374,'PPP - Resi'!$E$1:$G$3927,2,FALSE)</f>
        <v>5.8973625883227996</v>
      </c>
      <c r="E1374" s="7">
        <f>VLOOKUP(A1374,Embalses!$A$1:$B$4292,2,FALSE)</f>
        <v>0.88024669061835903</v>
      </c>
      <c r="F1374" s="8">
        <f>VLOOKUP(A1374,'Prod comer'!$A$2:$C$130,2,TRUE)</f>
        <v>454.87189999999998</v>
      </c>
      <c r="G1374" s="8">
        <f>VLOOKUP(A1374,'Prod comer'!$A$2:$F$130,5,TRUE)</f>
        <v>439.70440679999996</v>
      </c>
      <c r="H1374" t="str">
        <f>IFERROR(VLOOKUP(A1374,P.Int!$A$1:$E$2436,5,TRUE),"")</f>
        <v/>
      </c>
      <c r="I1374">
        <v>343318</v>
      </c>
      <c r="J1374">
        <v>0</v>
      </c>
      <c r="K1374">
        <v>343318</v>
      </c>
      <c r="L1374" t="str">
        <f>IFERROR(VLOOKUP(A1374,'Iny SPEC'!$A$1:$B$3068,2,FALSE),"")</f>
        <v/>
      </c>
      <c r="M1374">
        <f t="shared" si="21"/>
        <v>0</v>
      </c>
    </row>
    <row r="1375" spans="1:13" x14ac:dyDescent="0.2">
      <c r="A1375" s="1">
        <v>42691</v>
      </c>
      <c r="B1375" t="s">
        <v>4</v>
      </c>
      <c r="C1375" s="6">
        <v>4.1552508571504196</v>
      </c>
      <c r="D1375" s="6">
        <f>VLOOKUP(A1375,'PPP - Resi'!$I$2:$K$3928,2,FALSE)</f>
        <v>5.00620200583979</v>
      </c>
      <c r="E1375" s="7">
        <f>VLOOKUP(A1375,Embalses!$D$1:$E$4292,2,FALSE)</f>
        <v>0.73370867048455723</v>
      </c>
      <c r="F1375" s="8">
        <f>VLOOKUP(A1375,'Prod comer'!$A$2:$C$130,3,TRUE)</f>
        <v>1928.442133333333</v>
      </c>
      <c r="G1375" s="8">
        <f>VLOOKUP(A1375,'Prod comer'!$A$2:$F$130,6,TRUE)</f>
        <v>566.75229999999988</v>
      </c>
      <c r="H1375" t="str">
        <f>IFERROR(VLOOKUP(A1375,P.Int!$A$1:$E$2436,5,TRUE),"")</f>
        <v/>
      </c>
      <c r="I1375">
        <v>575495</v>
      </c>
      <c r="J1375">
        <v>9607</v>
      </c>
      <c r="K1375">
        <v>585102</v>
      </c>
      <c r="L1375" t="str">
        <f>IFERROR(VLOOKUP(A1375,'Iny SPEC'!$A$1:$B$3068,2,FALSE),"")</f>
        <v/>
      </c>
      <c r="M1375">
        <f t="shared" si="21"/>
        <v>0</v>
      </c>
    </row>
    <row r="1376" spans="1:13" x14ac:dyDescent="0.2">
      <c r="A1376" s="1">
        <v>42692</v>
      </c>
      <c r="B1376" t="s">
        <v>3</v>
      </c>
      <c r="C1376" s="6">
        <v>4.7770173349039604</v>
      </c>
      <c r="D1376" s="6">
        <f>VLOOKUP(A1376,'PPP - Resi'!$E$1:$G$3927,2,FALSE)</f>
        <v>5.8973625883227996</v>
      </c>
      <c r="E1376" s="7">
        <f>VLOOKUP(A1376,Embalses!$A$1:$B$4292,2,FALSE)</f>
        <v>0.87784749968234899</v>
      </c>
      <c r="F1376" s="8">
        <f>VLOOKUP(A1376,'Prod comer'!$A$2:$C$130,2,TRUE)</f>
        <v>454.87189999999998</v>
      </c>
      <c r="G1376" s="8">
        <f>VLOOKUP(A1376,'Prod comer'!$A$2:$F$130,5,TRUE)</f>
        <v>439.70440679999996</v>
      </c>
      <c r="H1376" t="str">
        <f>IFERROR(VLOOKUP(A1376,P.Int!$A$1:$E$2436,5,TRUE),"")</f>
        <v/>
      </c>
      <c r="I1376">
        <v>337980</v>
      </c>
      <c r="J1376">
        <v>0</v>
      </c>
      <c r="K1376">
        <v>337980</v>
      </c>
      <c r="L1376" t="str">
        <f>IFERROR(VLOOKUP(A1376,'Iny SPEC'!$A$1:$B$3068,2,FALSE),"")</f>
        <v/>
      </c>
      <c r="M1376">
        <f t="shared" si="21"/>
        <v>0</v>
      </c>
    </row>
    <row r="1377" spans="1:13" x14ac:dyDescent="0.2">
      <c r="A1377" s="1">
        <v>42692</v>
      </c>
      <c r="B1377" t="s">
        <v>4</v>
      </c>
      <c r="C1377" s="6">
        <v>4.1552508571504196</v>
      </c>
      <c r="D1377" s="6">
        <f>VLOOKUP(A1377,'PPP - Resi'!$I$2:$K$3928,2,FALSE)</f>
        <v>5.00620200583979</v>
      </c>
      <c r="E1377" s="7">
        <f>VLOOKUP(A1377,Embalses!$D$1:$E$4292,2,FALSE)</f>
        <v>0.73588549122948077</v>
      </c>
      <c r="F1377" s="8">
        <f>VLOOKUP(A1377,'Prod comer'!$A$2:$C$130,3,TRUE)</f>
        <v>1928.442133333333</v>
      </c>
      <c r="G1377" s="8">
        <f>VLOOKUP(A1377,'Prod comer'!$A$2:$F$130,6,TRUE)</f>
        <v>566.75229999999988</v>
      </c>
      <c r="H1377" t="str">
        <f>IFERROR(VLOOKUP(A1377,P.Int!$A$1:$E$2436,5,TRUE),"")</f>
        <v/>
      </c>
      <c r="I1377">
        <v>573812</v>
      </c>
      <c r="J1377">
        <v>9639</v>
      </c>
      <c r="K1377">
        <v>583451</v>
      </c>
      <c r="L1377" t="str">
        <f>IFERROR(VLOOKUP(A1377,'Iny SPEC'!$A$1:$B$3068,2,FALSE),"")</f>
        <v/>
      </c>
      <c r="M1377">
        <f t="shared" si="21"/>
        <v>0</v>
      </c>
    </row>
    <row r="1378" spans="1:13" x14ac:dyDescent="0.2">
      <c r="A1378" s="1">
        <v>42693</v>
      </c>
      <c r="B1378" t="s">
        <v>3</v>
      </c>
      <c r="C1378" s="6">
        <v>4.7770173349039604</v>
      </c>
      <c r="D1378" s="6">
        <f>VLOOKUP(A1378,'PPP - Resi'!$E$1:$G$3927,2,FALSE)</f>
        <v>5.8973625883227996</v>
      </c>
      <c r="E1378" s="7">
        <f>VLOOKUP(A1378,Embalses!$A$1:$B$4292,2,FALSE)</f>
        <v>0.89008789786007003</v>
      </c>
      <c r="F1378" s="8">
        <f>VLOOKUP(A1378,'Prod comer'!$A$2:$C$130,2,TRUE)</f>
        <v>454.87189999999998</v>
      </c>
      <c r="G1378" s="8">
        <f>VLOOKUP(A1378,'Prod comer'!$A$2:$F$130,5,TRUE)</f>
        <v>439.70440679999996</v>
      </c>
      <c r="H1378" t="str">
        <f>IFERROR(VLOOKUP(A1378,P.Int!$A$1:$E$2436,5,TRUE),"")</f>
        <v/>
      </c>
      <c r="I1378">
        <v>327601</v>
      </c>
      <c r="J1378">
        <v>0</v>
      </c>
      <c r="K1378">
        <v>327601</v>
      </c>
      <c r="L1378" t="str">
        <f>IFERROR(VLOOKUP(A1378,'Iny SPEC'!$A$1:$B$3068,2,FALSE),"")</f>
        <v/>
      </c>
      <c r="M1378">
        <f t="shared" si="21"/>
        <v>0</v>
      </c>
    </row>
    <row r="1379" spans="1:13" x14ac:dyDescent="0.2">
      <c r="A1379" s="1">
        <v>42693</v>
      </c>
      <c r="B1379" t="s">
        <v>4</v>
      </c>
      <c r="C1379" s="6">
        <v>4.1552281472002797</v>
      </c>
      <c r="D1379" s="6">
        <f>VLOOKUP(A1379,'PPP - Resi'!$I$2:$K$3928,2,FALSE)</f>
        <v>5.0059765020080897</v>
      </c>
      <c r="E1379" s="7">
        <f>VLOOKUP(A1379,Embalses!$D$1:$E$4292,2,FALSE)</f>
        <v>0.75338423001201194</v>
      </c>
      <c r="F1379" s="8">
        <f>VLOOKUP(A1379,'Prod comer'!$A$2:$C$130,3,TRUE)</f>
        <v>1928.442133333333</v>
      </c>
      <c r="G1379" s="8">
        <f>VLOOKUP(A1379,'Prod comer'!$A$2:$F$130,6,TRUE)</f>
        <v>566.75229999999988</v>
      </c>
      <c r="H1379" t="str">
        <f>IFERROR(VLOOKUP(A1379,P.Int!$A$1:$E$2436,5,TRUE),"")</f>
        <v/>
      </c>
      <c r="I1379">
        <v>528929</v>
      </c>
      <c r="J1379">
        <v>9274</v>
      </c>
      <c r="K1379">
        <v>538203</v>
      </c>
      <c r="L1379" t="str">
        <f>IFERROR(VLOOKUP(A1379,'Iny SPEC'!$A$1:$B$3068,2,FALSE),"")</f>
        <v/>
      </c>
      <c r="M1379">
        <f t="shared" si="21"/>
        <v>0</v>
      </c>
    </row>
    <row r="1380" spans="1:13" x14ac:dyDescent="0.2">
      <c r="A1380" s="1">
        <v>42694</v>
      </c>
      <c r="B1380" t="s">
        <v>3</v>
      </c>
      <c r="C1380" s="6">
        <v>4.7770173349039604</v>
      </c>
      <c r="D1380" s="6">
        <f>VLOOKUP(A1380,'PPP - Resi'!$E$1:$G$3927,2,FALSE)</f>
        <v>5.8973625883227996</v>
      </c>
      <c r="E1380" s="7">
        <f>VLOOKUP(A1380,Embalses!$A$1:$B$4292,2,FALSE)</f>
        <v>0.89040397775551605</v>
      </c>
      <c r="F1380" s="8">
        <f>VLOOKUP(A1380,'Prod comer'!$A$2:$C$130,2,TRUE)</f>
        <v>454.87189999999998</v>
      </c>
      <c r="G1380" s="8">
        <f>VLOOKUP(A1380,'Prod comer'!$A$2:$F$130,5,TRUE)</f>
        <v>439.70440679999996</v>
      </c>
      <c r="H1380" t="str">
        <f>IFERROR(VLOOKUP(A1380,P.Int!$A$1:$E$2436,5,TRUE),"")</f>
        <v/>
      </c>
      <c r="I1380">
        <v>286523</v>
      </c>
      <c r="J1380">
        <v>0</v>
      </c>
      <c r="K1380">
        <v>286523</v>
      </c>
      <c r="L1380" t="str">
        <f>IFERROR(VLOOKUP(A1380,'Iny SPEC'!$A$1:$B$3068,2,FALSE),"")</f>
        <v/>
      </c>
      <c r="M1380">
        <f t="shared" si="21"/>
        <v>0</v>
      </c>
    </row>
    <row r="1381" spans="1:13" x14ac:dyDescent="0.2">
      <c r="A1381" s="1">
        <v>42694</v>
      </c>
      <c r="B1381" t="s">
        <v>4</v>
      </c>
      <c r="C1381" s="6">
        <v>4.1552281472002797</v>
      </c>
      <c r="D1381" s="6">
        <f>VLOOKUP(A1381,'PPP - Resi'!$I$2:$K$3928,2,FALSE)</f>
        <v>5.0059765020080897</v>
      </c>
      <c r="E1381" s="7">
        <f>VLOOKUP(A1381,Embalses!$D$1:$E$4292,2,FALSE)</f>
        <v>0.75486593537726032</v>
      </c>
      <c r="F1381" s="8">
        <f>VLOOKUP(A1381,'Prod comer'!$A$2:$C$130,3,TRUE)</f>
        <v>1928.442133333333</v>
      </c>
      <c r="G1381" s="8">
        <f>VLOOKUP(A1381,'Prod comer'!$A$2:$F$130,6,TRUE)</f>
        <v>566.75229999999988</v>
      </c>
      <c r="H1381" t="str">
        <f>IFERROR(VLOOKUP(A1381,P.Int!$A$1:$E$2436,5,TRUE),"")</f>
        <v/>
      </c>
      <c r="I1381">
        <v>475801</v>
      </c>
      <c r="J1381">
        <v>9152</v>
      </c>
      <c r="K1381">
        <v>484953</v>
      </c>
      <c r="L1381" t="str">
        <f>IFERROR(VLOOKUP(A1381,'Iny SPEC'!$A$1:$B$3068,2,FALSE),"")</f>
        <v/>
      </c>
      <c r="M1381">
        <f t="shared" si="21"/>
        <v>0</v>
      </c>
    </row>
    <row r="1382" spans="1:13" x14ac:dyDescent="0.2">
      <c r="A1382" s="1">
        <v>42695</v>
      </c>
      <c r="B1382" t="s">
        <v>3</v>
      </c>
      <c r="C1382" s="6">
        <v>4.7770173349039604</v>
      </c>
      <c r="D1382" s="6">
        <f>VLOOKUP(A1382,'PPP - Resi'!$E$1:$G$3927,2,FALSE)</f>
        <v>5.8973625883227996</v>
      </c>
      <c r="E1382" s="7">
        <f>VLOOKUP(A1382,Embalses!$A$1:$B$4292,2,FALSE)</f>
        <v>0.88350551832766999</v>
      </c>
      <c r="F1382" s="8">
        <f>VLOOKUP(A1382,'Prod comer'!$A$2:$C$130,2,TRUE)</f>
        <v>454.87189999999998</v>
      </c>
      <c r="G1382" s="8">
        <f>VLOOKUP(A1382,'Prod comer'!$A$2:$F$130,5,TRUE)</f>
        <v>439.70440679999996</v>
      </c>
      <c r="H1382" t="str">
        <f>IFERROR(VLOOKUP(A1382,P.Int!$A$1:$E$2436,5,TRUE),"")</f>
        <v/>
      </c>
      <c r="I1382">
        <v>314599</v>
      </c>
      <c r="J1382">
        <v>0</v>
      </c>
      <c r="K1382">
        <v>314599</v>
      </c>
      <c r="L1382" t="str">
        <f>IFERROR(VLOOKUP(A1382,'Iny SPEC'!$A$1:$B$3068,2,FALSE),"")</f>
        <v/>
      </c>
      <c r="M1382">
        <f t="shared" si="21"/>
        <v>0</v>
      </c>
    </row>
    <row r="1383" spans="1:13" x14ac:dyDescent="0.2">
      <c r="A1383" s="1">
        <v>42695</v>
      </c>
      <c r="B1383" t="s">
        <v>4</v>
      </c>
      <c r="C1383" s="6">
        <v>4.1552281472002797</v>
      </c>
      <c r="D1383" s="6">
        <f>VLOOKUP(A1383,'PPP - Resi'!$I$2:$K$3928,2,FALSE)</f>
        <v>5.0059765020080897</v>
      </c>
      <c r="E1383" s="7">
        <f>VLOOKUP(A1383,Embalses!$D$1:$E$4292,2,FALSE)</f>
        <v>0.74072741575759848</v>
      </c>
      <c r="F1383" s="8">
        <f>VLOOKUP(A1383,'Prod comer'!$A$2:$C$130,3,TRUE)</f>
        <v>1928.442133333333</v>
      </c>
      <c r="G1383" s="8">
        <f>VLOOKUP(A1383,'Prod comer'!$A$2:$F$130,6,TRUE)</f>
        <v>566.75229999999988</v>
      </c>
      <c r="H1383" t="str">
        <f>IFERROR(VLOOKUP(A1383,P.Int!$A$1:$E$2436,5,TRUE),"")</f>
        <v/>
      </c>
      <c r="I1383">
        <v>543552</v>
      </c>
      <c r="J1383">
        <v>9024</v>
      </c>
      <c r="K1383">
        <v>552576</v>
      </c>
      <c r="L1383" t="str">
        <f>IFERROR(VLOOKUP(A1383,'Iny SPEC'!$A$1:$B$3068,2,FALSE),"")</f>
        <v/>
      </c>
      <c r="M1383">
        <f t="shared" si="21"/>
        <v>0</v>
      </c>
    </row>
    <row r="1384" spans="1:13" x14ac:dyDescent="0.2">
      <c r="A1384" s="1">
        <v>42696</v>
      </c>
      <c r="B1384" t="s">
        <v>3</v>
      </c>
      <c r="C1384" s="6">
        <v>4.7770173349039604</v>
      </c>
      <c r="D1384" s="6">
        <f>VLOOKUP(A1384,'PPP - Resi'!$E$1:$G$3927,2,FALSE)</f>
        <v>5.8973625883227996</v>
      </c>
      <c r="E1384" s="7">
        <f>VLOOKUP(A1384,Embalses!$A$1:$B$4292,2,FALSE)</f>
        <v>0.87714998738822403</v>
      </c>
      <c r="F1384" s="8">
        <f>VLOOKUP(A1384,'Prod comer'!$A$2:$C$130,2,TRUE)</f>
        <v>454.87189999999998</v>
      </c>
      <c r="G1384" s="8">
        <f>VLOOKUP(A1384,'Prod comer'!$A$2:$F$130,5,TRUE)</f>
        <v>439.70440679999996</v>
      </c>
      <c r="H1384" t="str">
        <f>IFERROR(VLOOKUP(A1384,P.Int!$A$1:$E$2436,5,TRUE),"")</f>
        <v/>
      </c>
      <c r="I1384">
        <v>334503</v>
      </c>
      <c r="J1384">
        <v>0</v>
      </c>
      <c r="K1384">
        <v>334503</v>
      </c>
      <c r="L1384" t="str">
        <f>IFERROR(VLOOKUP(A1384,'Iny SPEC'!$A$1:$B$3068,2,FALSE),"")</f>
        <v/>
      </c>
      <c r="M1384">
        <f t="shared" si="21"/>
        <v>0</v>
      </c>
    </row>
    <row r="1385" spans="1:13" x14ac:dyDescent="0.2">
      <c r="A1385" s="1">
        <v>42696</v>
      </c>
      <c r="B1385" t="s">
        <v>4</v>
      </c>
      <c r="C1385" s="6">
        <v>4.1552281472002797</v>
      </c>
      <c r="D1385" s="6">
        <f>VLOOKUP(A1385,'PPP - Resi'!$I$2:$K$3928,2,FALSE)</f>
        <v>5.0059765020080897</v>
      </c>
      <c r="E1385" s="7">
        <f>VLOOKUP(A1385,Embalses!$D$1:$E$4292,2,FALSE)</f>
        <v>0.71870433257562072</v>
      </c>
      <c r="F1385" s="8">
        <f>VLOOKUP(A1385,'Prod comer'!$A$2:$C$130,3,TRUE)</f>
        <v>1928.442133333333</v>
      </c>
      <c r="G1385" s="8">
        <f>VLOOKUP(A1385,'Prod comer'!$A$2:$F$130,6,TRUE)</f>
        <v>566.75229999999988</v>
      </c>
      <c r="H1385" t="str">
        <f>IFERROR(VLOOKUP(A1385,P.Int!$A$1:$E$2436,5,TRUE),"")</f>
        <v/>
      </c>
      <c r="I1385">
        <v>557331</v>
      </c>
      <c r="J1385">
        <v>9118</v>
      </c>
      <c r="K1385">
        <v>566449</v>
      </c>
      <c r="L1385" t="str">
        <f>IFERROR(VLOOKUP(A1385,'Iny SPEC'!$A$1:$B$3068,2,FALSE),"")</f>
        <v/>
      </c>
      <c r="M1385">
        <f t="shared" si="21"/>
        <v>0</v>
      </c>
    </row>
    <row r="1386" spans="1:13" x14ac:dyDescent="0.2">
      <c r="A1386" s="1">
        <v>42697</v>
      </c>
      <c r="B1386" t="s">
        <v>3</v>
      </c>
      <c r="C1386" s="6">
        <v>4.7773444874329503</v>
      </c>
      <c r="D1386" s="6">
        <f>VLOOKUP(A1386,'PPP - Resi'!$E$1:$G$3927,2,FALSE)</f>
        <v>5.8973625883227996</v>
      </c>
      <c r="E1386" s="7">
        <f>VLOOKUP(A1386,Embalses!$A$1:$B$4292,2,FALSE)</f>
        <v>0.87475079645221399</v>
      </c>
      <c r="F1386" s="8">
        <f>VLOOKUP(A1386,'Prod comer'!$A$2:$C$130,2,TRUE)</f>
        <v>454.87189999999998</v>
      </c>
      <c r="G1386" s="8">
        <f>VLOOKUP(A1386,'Prod comer'!$A$2:$F$130,5,TRUE)</f>
        <v>439.70440679999996</v>
      </c>
      <c r="H1386" t="str">
        <f>IFERROR(VLOOKUP(A1386,P.Int!$A$1:$E$2436,5,TRUE),"")</f>
        <v/>
      </c>
      <c r="I1386">
        <v>317445</v>
      </c>
      <c r="J1386">
        <v>0</v>
      </c>
      <c r="K1386">
        <v>317445</v>
      </c>
      <c r="L1386" t="str">
        <f>IFERROR(VLOOKUP(A1386,'Iny SPEC'!$A$1:$B$3068,2,FALSE),"")</f>
        <v/>
      </c>
      <c r="M1386">
        <f t="shared" si="21"/>
        <v>0</v>
      </c>
    </row>
    <row r="1387" spans="1:13" x14ac:dyDescent="0.2">
      <c r="A1387" s="1">
        <v>42697</v>
      </c>
      <c r="B1387" t="s">
        <v>4</v>
      </c>
      <c r="C1387" s="6">
        <v>4.1552281472002797</v>
      </c>
      <c r="D1387" s="6">
        <f>VLOOKUP(A1387,'PPP - Resi'!$I$2:$K$3928,2,FALSE)</f>
        <v>5.0059765020080897</v>
      </c>
      <c r="E1387" s="7">
        <f>VLOOKUP(A1387,Embalses!$D$1:$E$4292,2,FALSE)</f>
        <v>0.69836384747549751</v>
      </c>
      <c r="F1387" s="8">
        <f>VLOOKUP(A1387,'Prod comer'!$A$2:$C$130,3,TRUE)</f>
        <v>1928.442133333333</v>
      </c>
      <c r="G1387" s="8">
        <f>VLOOKUP(A1387,'Prod comer'!$A$2:$F$130,6,TRUE)</f>
        <v>566.75229999999988</v>
      </c>
      <c r="H1387" t="str">
        <f>IFERROR(VLOOKUP(A1387,P.Int!$A$1:$E$2436,5,TRUE),"")</f>
        <v/>
      </c>
      <c r="I1387">
        <v>559586</v>
      </c>
      <c r="J1387">
        <v>9069</v>
      </c>
      <c r="K1387">
        <v>568655</v>
      </c>
      <c r="L1387" t="str">
        <f>IFERROR(VLOOKUP(A1387,'Iny SPEC'!$A$1:$B$3068,2,FALSE),"")</f>
        <v/>
      </c>
      <c r="M1387">
        <f t="shared" si="21"/>
        <v>0</v>
      </c>
    </row>
    <row r="1388" spans="1:13" x14ac:dyDescent="0.2">
      <c r="A1388" s="1">
        <v>42698</v>
      </c>
      <c r="B1388" t="s">
        <v>3</v>
      </c>
      <c r="C1388" s="6">
        <v>4.7770173349039604</v>
      </c>
      <c r="D1388" s="6">
        <f>VLOOKUP(A1388,'PPP - Resi'!$E$1:$G$3927,2,FALSE)</f>
        <v>5.8973625883227996</v>
      </c>
      <c r="E1388" s="7">
        <f>VLOOKUP(A1388,Embalses!$A$1:$B$4292,2,FALSE)</f>
        <v>0.87661522796272795</v>
      </c>
      <c r="F1388" s="8">
        <f>VLOOKUP(A1388,'Prod comer'!$A$2:$C$130,2,TRUE)</f>
        <v>454.87189999999998</v>
      </c>
      <c r="G1388" s="8">
        <f>VLOOKUP(A1388,'Prod comer'!$A$2:$F$130,5,TRUE)</f>
        <v>439.70440679999996</v>
      </c>
      <c r="H1388" t="str">
        <f>IFERROR(VLOOKUP(A1388,P.Int!$A$1:$E$2436,5,TRUE),"")</f>
        <v/>
      </c>
      <c r="I1388">
        <v>318483</v>
      </c>
      <c r="J1388">
        <v>0</v>
      </c>
      <c r="K1388">
        <v>318483</v>
      </c>
      <c r="L1388" t="str">
        <f>IFERROR(VLOOKUP(A1388,'Iny SPEC'!$A$1:$B$3068,2,FALSE),"")</f>
        <v/>
      </c>
      <c r="M1388">
        <f t="shared" si="21"/>
        <v>0</v>
      </c>
    </row>
    <row r="1389" spans="1:13" x14ac:dyDescent="0.2">
      <c r="A1389" s="1">
        <v>42698</v>
      </c>
      <c r="B1389" t="s">
        <v>4</v>
      </c>
      <c r="C1389" s="6">
        <v>4.1552281472002797</v>
      </c>
      <c r="D1389" s="6">
        <f>VLOOKUP(A1389,'PPP - Resi'!$I$2:$K$3928,2,FALSE)</f>
        <v>5.0059765020080897</v>
      </c>
      <c r="E1389" s="7">
        <f>VLOOKUP(A1389,Embalses!$D$1:$E$4292,2,FALSE)</f>
        <v>0.67545880074901055</v>
      </c>
      <c r="F1389" s="8">
        <f>VLOOKUP(A1389,'Prod comer'!$A$2:$C$130,3,TRUE)</f>
        <v>1928.442133333333</v>
      </c>
      <c r="G1389" s="8">
        <f>VLOOKUP(A1389,'Prod comer'!$A$2:$F$130,6,TRUE)</f>
        <v>566.75229999999988</v>
      </c>
      <c r="H1389" t="str">
        <f>IFERROR(VLOOKUP(A1389,P.Int!$A$1:$E$2436,5,TRUE),"")</f>
        <v/>
      </c>
      <c r="I1389">
        <v>559677</v>
      </c>
      <c r="J1389">
        <v>8813</v>
      </c>
      <c r="K1389">
        <v>568490</v>
      </c>
      <c r="L1389" t="str">
        <f>IFERROR(VLOOKUP(A1389,'Iny SPEC'!$A$1:$B$3068,2,FALSE),"")</f>
        <v/>
      </c>
      <c r="M1389">
        <f t="shared" si="21"/>
        <v>0</v>
      </c>
    </row>
    <row r="1390" spans="1:13" x14ac:dyDescent="0.2">
      <c r="A1390" s="1">
        <v>42699</v>
      </c>
      <c r="B1390" t="s">
        <v>3</v>
      </c>
      <c r="C1390" s="6">
        <v>4.7770173349039604</v>
      </c>
      <c r="D1390" s="6">
        <f>VLOOKUP(A1390,'PPP - Resi'!$E$1:$G$3927,2,FALSE)</f>
        <v>5.8973625883227996</v>
      </c>
      <c r="E1390" s="7">
        <f>VLOOKUP(A1390,Embalses!$A$1:$B$4292,2,FALSE)</f>
        <v>0.88622895822202996</v>
      </c>
      <c r="F1390" s="8">
        <f>VLOOKUP(A1390,'Prod comer'!$A$2:$C$130,2,TRUE)</f>
        <v>454.87189999999998</v>
      </c>
      <c r="G1390" s="8">
        <f>VLOOKUP(A1390,'Prod comer'!$A$2:$F$130,5,TRUE)</f>
        <v>439.70440679999996</v>
      </c>
      <c r="H1390" t="str">
        <f>IFERROR(VLOOKUP(A1390,P.Int!$A$1:$E$2436,5,TRUE),"")</f>
        <v/>
      </c>
      <c r="I1390">
        <v>347313</v>
      </c>
      <c r="J1390">
        <v>0</v>
      </c>
      <c r="K1390">
        <v>347313</v>
      </c>
      <c r="L1390" t="str">
        <f>IFERROR(VLOOKUP(A1390,'Iny SPEC'!$A$1:$B$3068,2,FALSE),"")</f>
        <v/>
      </c>
      <c r="M1390">
        <f t="shared" si="21"/>
        <v>0</v>
      </c>
    </row>
    <row r="1391" spans="1:13" x14ac:dyDescent="0.2">
      <c r="A1391" s="1">
        <v>42699</v>
      </c>
      <c r="B1391" t="s">
        <v>4</v>
      </c>
      <c r="C1391" s="6">
        <v>4.1552281472002797</v>
      </c>
      <c r="D1391" s="6">
        <f>VLOOKUP(A1391,'PPP - Resi'!$I$2:$K$3928,2,FALSE)</f>
        <v>5.0059765020080897</v>
      </c>
      <c r="E1391" s="7">
        <f>VLOOKUP(A1391,Embalses!$D$1:$E$4292,2,FALSE)</f>
        <v>0.67216794157087301</v>
      </c>
      <c r="F1391" s="8">
        <f>VLOOKUP(A1391,'Prod comer'!$A$2:$C$130,3,TRUE)</f>
        <v>1928.442133333333</v>
      </c>
      <c r="G1391" s="8">
        <f>VLOOKUP(A1391,'Prod comer'!$A$2:$F$130,6,TRUE)</f>
        <v>566.75229999999988</v>
      </c>
      <c r="H1391" t="str">
        <f>IFERROR(VLOOKUP(A1391,P.Int!$A$1:$E$2436,5,TRUE),"")</f>
        <v/>
      </c>
      <c r="I1391">
        <v>569742</v>
      </c>
      <c r="J1391">
        <v>9208</v>
      </c>
      <c r="K1391">
        <v>578950</v>
      </c>
      <c r="L1391" t="str">
        <f>IFERROR(VLOOKUP(A1391,'Iny SPEC'!$A$1:$B$3068,2,FALSE),"")</f>
        <v/>
      </c>
      <c r="M1391">
        <f t="shared" si="21"/>
        <v>0</v>
      </c>
    </row>
    <row r="1392" spans="1:13" x14ac:dyDescent="0.2">
      <c r="A1392" s="1">
        <v>42700</v>
      </c>
      <c r="B1392" t="s">
        <v>3</v>
      </c>
      <c r="C1392" s="6">
        <v>4.7770173349039604</v>
      </c>
      <c r="D1392" s="6">
        <f>VLOOKUP(A1392,'PPP - Resi'!$E$1:$G$3927,2,FALSE)</f>
        <v>5.8973625883227996</v>
      </c>
      <c r="E1392" s="7">
        <f>VLOOKUP(A1392,Embalses!$A$1:$B$4292,2,FALSE)</f>
        <v>0.90312258030785797</v>
      </c>
      <c r="F1392" s="8">
        <f>VLOOKUP(A1392,'Prod comer'!$A$2:$C$130,2,TRUE)</f>
        <v>454.87189999999998</v>
      </c>
      <c r="G1392" s="8">
        <f>VLOOKUP(A1392,'Prod comer'!$A$2:$F$130,5,TRUE)</f>
        <v>439.70440679999996</v>
      </c>
      <c r="H1392" t="str">
        <f>IFERROR(VLOOKUP(A1392,P.Int!$A$1:$E$2436,5,TRUE),"")</f>
        <v/>
      </c>
      <c r="I1392">
        <v>319204</v>
      </c>
      <c r="J1392">
        <v>0</v>
      </c>
      <c r="K1392">
        <v>319204</v>
      </c>
      <c r="L1392" t="str">
        <f>IFERROR(VLOOKUP(A1392,'Iny SPEC'!$A$1:$B$3068,2,FALSE),"")</f>
        <v/>
      </c>
      <c r="M1392">
        <f t="shared" si="21"/>
        <v>0</v>
      </c>
    </row>
    <row r="1393" spans="1:13" x14ac:dyDescent="0.2">
      <c r="A1393" s="1">
        <v>42700</v>
      </c>
      <c r="B1393" t="s">
        <v>4</v>
      </c>
      <c r="C1393" s="6">
        <v>4.1552281472002797</v>
      </c>
      <c r="D1393" s="6">
        <f>VLOOKUP(A1393,'PPP - Resi'!$I$2:$K$3928,2,FALSE)</f>
        <v>5.0059765020080897</v>
      </c>
      <c r="E1393" s="7">
        <f>VLOOKUP(A1393,Embalses!$D$1:$E$4292,2,FALSE)</f>
        <v>0.68511095873683625</v>
      </c>
      <c r="F1393" s="8">
        <f>VLOOKUP(A1393,'Prod comer'!$A$2:$C$130,3,TRUE)</f>
        <v>1928.442133333333</v>
      </c>
      <c r="G1393" s="8">
        <f>VLOOKUP(A1393,'Prod comer'!$A$2:$F$130,6,TRUE)</f>
        <v>566.75229999999988</v>
      </c>
      <c r="H1393" t="str">
        <f>IFERROR(VLOOKUP(A1393,P.Int!$A$1:$E$2436,5,TRUE),"")</f>
        <v/>
      </c>
      <c r="I1393">
        <v>554800</v>
      </c>
      <c r="J1393">
        <v>5207</v>
      </c>
      <c r="K1393">
        <v>560007</v>
      </c>
      <c r="L1393" t="str">
        <f>IFERROR(VLOOKUP(A1393,'Iny SPEC'!$A$1:$B$3068,2,FALSE),"")</f>
        <v/>
      </c>
      <c r="M1393">
        <f t="shared" si="21"/>
        <v>0</v>
      </c>
    </row>
    <row r="1394" spans="1:13" x14ac:dyDescent="0.2">
      <c r="A1394" s="1">
        <v>42701</v>
      </c>
      <c r="B1394" t="s">
        <v>3</v>
      </c>
      <c r="C1394" s="6">
        <v>4.7759350569690602</v>
      </c>
      <c r="D1394" s="6">
        <f>VLOOKUP(A1394,'PPP - Resi'!$E$1:$G$3927,2,FALSE)</f>
        <v>5.8973625883227996</v>
      </c>
      <c r="E1394" s="7">
        <f>VLOOKUP(A1394,Embalses!$A$1:$B$4292,2,FALSE)</f>
        <v>0.91550059577604104</v>
      </c>
      <c r="F1394" s="8">
        <f>VLOOKUP(A1394,'Prod comer'!$A$2:$C$130,2,TRUE)</f>
        <v>454.87189999999998</v>
      </c>
      <c r="G1394" s="8">
        <f>VLOOKUP(A1394,'Prod comer'!$A$2:$F$130,5,TRUE)</f>
        <v>439.70440679999996</v>
      </c>
      <c r="H1394" t="str">
        <f>IFERROR(VLOOKUP(A1394,P.Int!$A$1:$E$2436,5,TRUE),"")</f>
        <v/>
      </c>
      <c r="I1394">
        <v>271545</v>
      </c>
      <c r="J1394">
        <v>0</v>
      </c>
      <c r="K1394">
        <v>271545</v>
      </c>
      <c r="L1394" t="str">
        <f>IFERROR(VLOOKUP(A1394,'Iny SPEC'!$A$1:$B$3068,2,FALSE),"")</f>
        <v/>
      </c>
      <c r="M1394">
        <f t="shared" si="21"/>
        <v>0</v>
      </c>
    </row>
    <row r="1395" spans="1:13" x14ac:dyDescent="0.2">
      <c r="A1395" s="1">
        <v>42701</v>
      </c>
      <c r="B1395" t="s">
        <v>4</v>
      </c>
      <c r="C1395" s="6">
        <v>4.1552281472002797</v>
      </c>
      <c r="D1395" s="6">
        <f>VLOOKUP(A1395,'PPP - Resi'!$I$2:$K$3928,2,FALSE)</f>
        <v>5.0059765020080897</v>
      </c>
      <c r="E1395" s="7">
        <f>VLOOKUP(A1395,Embalses!$D$1:$E$4292,2,FALSE)</f>
        <v>0.70967244535682739</v>
      </c>
      <c r="F1395" s="8">
        <f>VLOOKUP(A1395,'Prod comer'!$A$2:$C$130,3,TRUE)</f>
        <v>1928.442133333333</v>
      </c>
      <c r="G1395" s="8">
        <f>VLOOKUP(A1395,'Prod comer'!$A$2:$F$130,6,TRUE)</f>
        <v>566.75229999999988</v>
      </c>
      <c r="H1395" t="str">
        <f>IFERROR(VLOOKUP(A1395,P.Int!$A$1:$E$2436,5,TRUE),"")</f>
        <v/>
      </c>
      <c r="I1395">
        <v>500760</v>
      </c>
      <c r="J1395">
        <v>0</v>
      </c>
      <c r="K1395">
        <v>500760</v>
      </c>
      <c r="L1395" t="str">
        <f>IFERROR(VLOOKUP(A1395,'Iny SPEC'!$A$1:$B$3068,2,FALSE),"")</f>
        <v/>
      </c>
      <c r="M1395">
        <f t="shared" si="21"/>
        <v>0</v>
      </c>
    </row>
    <row r="1396" spans="1:13" x14ac:dyDescent="0.2">
      <c r="A1396" s="1">
        <v>42702</v>
      </c>
      <c r="B1396" t="s">
        <v>3</v>
      </c>
      <c r="C1396" s="6">
        <v>4.7731603136888898</v>
      </c>
      <c r="D1396" s="6">
        <f>VLOOKUP(A1396,'PPP - Resi'!$E$1:$G$3927,2,FALSE)</f>
        <v>5.8973625883227996</v>
      </c>
      <c r="E1396" s="7">
        <f>VLOOKUP(A1396,Embalses!$A$1:$B$4292,2,FALSE)</f>
        <v>0.92316946067469696</v>
      </c>
      <c r="F1396" s="8">
        <f>VLOOKUP(A1396,'Prod comer'!$A$2:$C$130,2,TRUE)</f>
        <v>454.87189999999998</v>
      </c>
      <c r="G1396" s="8">
        <f>VLOOKUP(A1396,'Prod comer'!$A$2:$F$130,5,TRUE)</f>
        <v>439.70440679999996</v>
      </c>
      <c r="H1396" t="str">
        <f>IFERROR(VLOOKUP(A1396,P.Int!$A$1:$E$2436,5,TRUE),"")</f>
        <v/>
      </c>
      <c r="I1396">
        <v>312059</v>
      </c>
      <c r="J1396">
        <v>0</v>
      </c>
      <c r="K1396">
        <v>312059</v>
      </c>
      <c r="L1396">
        <f>IFERROR(VLOOKUP(A1396,'Iny SPEC'!$A$1:$B$3068,2,FALSE),"")</f>
        <v>12552</v>
      </c>
      <c r="M1396">
        <f t="shared" si="21"/>
        <v>0</v>
      </c>
    </row>
    <row r="1397" spans="1:13" x14ac:dyDescent="0.2">
      <c r="A1397" s="1">
        <v>42702</v>
      </c>
      <c r="B1397" t="s">
        <v>4</v>
      </c>
      <c r="C1397" s="6">
        <v>4.1552281472002797</v>
      </c>
      <c r="D1397" s="6">
        <f>VLOOKUP(A1397,'PPP - Resi'!$I$2:$K$3928,2,FALSE)</f>
        <v>5.0059765020080897</v>
      </c>
      <c r="E1397" s="7">
        <f>VLOOKUP(A1397,Embalses!$D$1:$E$4292,2,FALSE)</f>
        <v>0.72050228392656257</v>
      </c>
      <c r="F1397" s="8">
        <f>VLOOKUP(A1397,'Prod comer'!$A$2:$C$130,3,TRUE)</f>
        <v>1928.442133333333</v>
      </c>
      <c r="G1397" s="8">
        <f>VLOOKUP(A1397,'Prod comer'!$A$2:$F$130,6,TRUE)</f>
        <v>566.75229999999988</v>
      </c>
      <c r="H1397" t="str">
        <f>IFERROR(VLOOKUP(A1397,P.Int!$A$1:$E$2436,5,TRUE),"")</f>
        <v/>
      </c>
      <c r="I1397">
        <v>564269</v>
      </c>
      <c r="J1397">
        <v>0</v>
      </c>
      <c r="K1397">
        <v>564269</v>
      </c>
      <c r="L1397">
        <f>IFERROR(VLOOKUP(A1397,'Iny SPEC'!$A$1:$B$3068,2,FALSE),"")</f>
        <v>12552</v>
      </c>
      <c r="M1397">
        <f t="shared" si="21"/>
        <v>0</v>
      </c>
    </row>
    <row r="1398" spans="1:13" x14ac:dyDescent="0.2">
      <c r="A1398" s="1">
        <v>42703</v>
      </c>
      <c r="B1398" t="s">
        <v>3</v>
      </c>
      <c r="C1398" s="6">
        <v>4.7753612927289204</v>
      </c>
      <c r="D1398" s="6">
        <f>VLOOKUP(A1398,'PPP - Resi'!$E$1:$G$3927,2,FALSE)</f>
        <v>5.8973625883227996</v>
      </c>
      <c r="E1398" s="7">
        <f>VLOOKUP(A1398,Embalses!$A$1:$B$4292,2,FALSE)</f>
        <v>0.93080502093228101</v>
      </c>
      <c r="F1398" s="8">
        <f>VLOOKUP(A1398,'Prod comer'!$A$2:$C$130,2,TRUE)</f>
        <v>454.87189999999998</v>
      </c>
      <c r="G1398" s="8">
        <f>VLOOKUP(A1398,'Prod comer'!$A$2:$F$130,5,TRUE)</f>
        <v>439.70440679999996</v>
      </c>
      <c r="H1398" t="str">
        <f>IFERROR(VLOOKUP(A1398,P.Int!$A$1:$E$2436,5,TRUE),"")</f>
        <v/>
      </c>
      <c r="I1398">
        <v>340485</v>
      </c>
      <c r="J1398">
        <v>0</v>
      </c>
      <c r="K1398">
        <v>340485</v>
      </c>
      <c r="L1398">
        <f>IFERROR(VLOOKUP(A1398,'Iny SPEC'!$A$1:$B$3068,2,FALSE),"")</f>
        <v>53705</v>
      </c>
      <c r="M1398">
        <f t="shared" si="21"/>
        <v>0</v>
      </c>
    </row>
    <row r="1399" spans="1:13" x14ac:dyDescent="0.2">
      <c r="A1399" s="1">
        <v>42703</v>
      </c>
      <c r="B1399" t="s">
        <v>4</v>
      </c>
      <c r="C1399" s="6">
        <v>4.1552281472002797</v>
      </c>
      <c r="D1399" s="6">
        <f>VLOOKUP(A1399,'PPP - Resi'!$I$2:$K$3928,2,FALSE)</f>
        <v>5.0059765020080897</v>
      </c>
      <c r="E1399" s="7">
        <f>VLOOKUP(A1399,Embalses!$D$1:$E$4292,2,FALSE)</f>
        <v>0.72760658682694279</v>
      </c>
      <c r="F1399" s="8">
        <f>VLOOKUP(A1399,'Prod comer'!$A$2:$C$130,3,TRUE)</f>
        <v>1928.442133333333</v>
      </c>
      <c r="G1399" s="8">
        <f>VLOOKUP(A1399,'Prod comer'!$A$2:$F$130,6,TRUE)</f>
        <v>566.75229999999988</v>
      </c>
      <c r="H1399" t="str">
        <f>IFERROR(VLOOKUP(A1399,P.Int!$A$1:$E$2436,5,TRUE),"")</f>
        <v/>
      </c>
      <c r="I1399">
        <v>565526</v>
      </c>
      <c r="J1399">
        <v>0</v>
      </c>
      <c r="K1399">
        <v>565526</v>
      </c>
      <c r="L1399">
        <f>IFERROR(VLOOKUP(A1399,'Iny SPEC'!$A$1:$B$3068,2,FALSE),"")</f>
        <v>53705</v>
      </c>
      <c r="M1399">
        <f t="shared" si="21"/>
        <v>0</v>
      </c>
    </row>
    <row r="1400" spans="1:13" x14ac:dyDescent="0.2">
      <c r="A1400" s="1">
        <v>42704</v>
      </c>
      <c r="B1400" t="s">
        <v>3</v>
      </c>
      <c r="C1400" s="6">
        <v>4.7770173349039604</v>
      </c>
      <c r="D1400" s="6">
        <f>VLOOKUP(A1400,'PPP - Resi'!$E$1:$G$3927,2,FALSE)</f>
        <v>5.8973625883227996</v>
      </c>
      <c r="E1400" s="7">
        <f>VLOOKUP(A1400,Embalses!$A$1:$B$4292,2,FALSE)</f>
        <v>0.93937373952930403</v>
      </c>
      <c r="F1400" s="8">
        <f>VLOOKUP(A1400,'Prod comer'!$A$2:$C$130,2,TRUE)</f>
        <v>454.87189999999998</v>
      </c>
      <c r="G1400" s="8">
        <f>VLOOKUP(A1400,'Prod comer'!$A$2:$F$130,5,TRUE)</f>
        <v>439.70440679999996</v>
      </c>
      <c r="H1400" t="str">
        <f>IFERROR(VLOOKUP(A1400,P.Int!$A$1:$E$2436,5,TRUE),"")</f>
        <v/>
      </c>
      <c r="I1400">
        <v>356704</v>
      </c>
      <c r="J1400">
        <v>0</v>
      </c>
      <c r="K1400">
        <v>356704</v>
      </c>
      <c r="L1400">
        <f>IFERROR(VLOOKUP(A1400,'Iny SPEC'!$A$1:$B$3068,2,FALSE),"")</f>
        <v>104024</v>
      </c>
      <c r="M1400">
        <f t="shared" si="21"/>
        <v>0</v>
      </c>
    </row>
    <row r="1401" spans="1:13" x14ac:dyDescent="0.2">
      <c r="A1401" s="1">
        <v>42704</v>
      </c>
      <c r="B1401" t="s">
        <v>4</v>
      </c>
      <c r="C1401" s="6">
        <v>4.1552281472002797</v>
      </c>
      <c r="D1401" s="6">
        <f>VLOOKUP(A1401,'PPP - Resi'!$I$2:$K$3928,2,FALSE)</f>
        <v>5.0059765020080897</v>
      </c>
      <c r="E1401" s="7">
        <f>VLOOKUP(A1401,Embalses!$D$1:$E$4292,2,FALSE)</f>
        <v>0.7183683216377128</v>
      </c>
      <c r="F1401" s="8">
        <f>VLOOKUP(A1401,'Prod comer'!$A$2:$C$130,3,TRUE)</f>
        <v>1928.442133333333</v>
      </c>
      <c r="G1401" s="8">
        <f>VLOOKUP(A1401,'Prod comer'!$A$2:$F$130,6,TRUE)</f>
        <v>566.75229999999988</v>
      </c>
      <c r="H1401" t="str">
        <f>IFERROR(VLOOKUP(A1401,P.Int!$A$1:$E$2436,5,TRUE),"")</f>
        <v/>
      </c>
      <c r="I1401">
        <v>555169</v>
      </c>
      <c r="J1401">
        <v>0</v>
      </c>
      <c r="K1401">
        <v>555169</v>
      </c>
      <c r="L1401">
        <f>IFERROR(VLOOKUP(A1401,'Iny SPEC'!$A$1:$B$3068,2,FALSE),"")</f>
        <v>104024</v>
      </c>
      <c r="M1401">
        <f t="shared" si="21"/>
        <v>0</v>
      </c>
    </row>
    <row r="1402" spans="1:13" x14ac:dyDescent="0.2">
      <c r="A1402" s="1">
        <v>42705</v>
      </c>
      <c r="B1402" t="s">
        <v>3</v>
      </c>
      <c r="C1402" s="6">
        <v>4.4154987916079804</v>
      </c>
      <c r="D1402" s="6">
        <f>VLOOKUP(A1402,'PPP - Resi'!$E$1:$G$3927,2,FALSE)</f>
        <v>5.9292920851747697</v>
      </c>
      <c r="E1402" s="7">
        <f>VLOOKUP(A1402,Embalses!$A$1:$B$4292,2,FALSE)</f>
        <v>0.94611824354087903</v>
      </c>
      <c r="F1402" s="8">
        <f>VLOOKUP(A1402,'Prod comer'!$A$2:$C$130,2,TRUE)</f>
        <v>431.34538709677418</v>
      </c>
      <c r="G1402" s="8">
        <f>VLOOKUP(A1402,'Prod comer'!$A$2:$F$130,5,TRUE)</f>
        <v>415.38277241935481</v>
      </c>
      <c r="H1402" t="str">
        <f>IFERROR(VLOOKUP(A1402,P.Int!$A$1:$E$2436,5,TRUE),"")</f>
        <v/>
      </c>
      <c r="I1402">
        <v>366784</v>
      </c>
      <c r="J1402">
        <v>0</v>
      </c>
      <c r="K1402">
        <v>366784</v>
      </c>
      <c r="L1402">
        <f>IFERROR(VLOOKUP(A1402,'Iny SPEC'!$A$1:$B$3068,2,FALSE),"")</f>
        <v>103541</v>
      </c>
      <c r="M1402">
        <f t="shared" si="21"/>
        <v>0</v>
      </c>
    </row>
    <row r="1403" spans="1:13" x14ac:dyDescent="0.2">
      <c r="A1403" s="1">
        <v>42705</v>
      </c>
      <c r="B1403" t="s">
        <v>4</v>
      </c>
      <c r="C1403" s="6">
        <v>3.9537525261901201</v>
      </c>
      <c r="D1403" s="6">
        <f>VLOOKUP(A1403,'PPP - Resi'!$I$2:$K$3928,2,FALSE)</f>
        <v>5.11159277639113</v>
      </c>
      <c r="E1403" s="7">
        <f>VLOOKUP(A1403,Embalses!$D$1:$E$4292,2,FALSE)</f>
        <v>0.716567434286421</v>
      </c>
      <c r="F1403" s="8">
        <f>VLOOKUP(A1403,'Prod comer'!$A$2:$C$130,3,TRUE)</f>
        <v>1958.2171935483861</v>
      </c>
      <c r="G1403" s="8">
        <f>VLOOKUP(A1403,'Prod comer'!$A$2:$F$130,6,TRUE)</f>
        <v>552.33648387096764</v>
      </c>
      <c r="H1403" t="str">
        <f>IFERROR(VLOOKUP(A1403,P.Int!$A$1:$E$2436,5,TRUE),"")</f>
        <v/>
      </c>
      <c r="I1403">
        <v>518991</v>
      </c>
      <c r="J1403">
        <v>0</v>
      </c>
      <c r="K1403">
        <v>518991</v>
      </c>
      <c r="L1403">
        <f>IFERROR(VLOOKUP(A1403,'Iny SPEC'!$A$1:$B$3068,2,FALSE),"")</f>
        <v>103541</v>
      </c>
      <c r="M1403">
        <f t="shared" si="21"/>
        <v>0</v>
      </c>
    </row>
    <row r="1404" spans="1:13" x14ac:dyDescent="0.2">
      <c r="A1404" s="1">
        <v>42706</v>
      </c>
      <c r="B1404" t="s">
        <v>3</v>
      </c>
      <c r="C1404" s="6">
        <v>4.4154987916079804</v>
      </c>
      <c r="D1404" s="6">
        <f>VLOOKUP(A1404,'PPP - Resi'!$E$1:$G$3927,2,FALSE)</f>
        <v>5.9292920851747697</v>
      </c>
      <c r="E1404" s="7">
        <f>VLOOKUP(A1404,Embalses!$A$1:$B$4292,2,FALSE)</f>
        <v>0.94774702900607999</v>
      </c>
      <c r="F1404" s="8">
        <f>VLOOKUP(A1404,'Prod comer'!$A$2:$C$130,2,TRUE)</f>
        <v>431.34538709677418</v>
      </c>
      <c r="G1404" s="8">
        <f>VLOOKUP(A1404,'Prod comer'!$A$2:$F$130,5,TRUE)</f>
        <v>415.38277241935481</v>
      </c>
      <c r="H1404" t="str">
        <f>IFERROR(VLOOKUP(A1404,P.Int!$A$1:$E$2436,5,TRUE),"")</f>
        <v/>
      </c>
      <c r="I1404">
        <v>434726</v>
      </c>
      <c r="J1404">
        <v>0</v>
      </c>
      <c r="K1404">
        <v>434726</v>
      </c>
      <c r="L1404">
        <f>IFERROR(VLOOKUP(A1404,'Iny SPEC'!$A$1:$B$3068,2,FALSE),"")</f>
        <v>92555</v>
      </c>
      <c r="M1404">
        <f t="shared" si="21"/>
        <v>0</v>
      </c>
    </row>
    <row r="1405" spans="1:13" x14ac:dyDescent="0.2">
      <c r="A1405" s="1">
        <v>42706</v>
      </c>
      <c r="B1405" t="s">
        <v>4</v>
      </c>
      <c r="C1405" s="6">
        <v>3.9491800888504698</v>
      </c>
      <c r="D1405" s="6">
        <f>VLOOKUP(A1405,'PPP - Resi'!$I$2:$K$3928,2,FALSE)</f>
        <v>5.1320070399029003</v>
      </c>
      <c r="E1405" s="7">
        <f>VLOOKUP(A1405,Embalses!$D$1:$E$4292,2,FALSE)</f>
        <v>0.73886258846109565</v>
      </c>
      <c r="F1405" s="8">
        <f>VLOOKUP(A1405,'Prod comer'!$A$2:$C$130,3,TRUE)</f>
        <v>1958.2171935483861</v>
      </c>
      <c r="G1405" s="8">
        <f>VLOOKUP(A1405,'Prod comer'!$A$2:$F$130,6,TRUE)</f>
        <v>552.33648387096764</v>
      </c>
      <c r="H1405" t="str">
        <f>IFERROR(VLOOKUP(A1405,P.Int!$A$1:$E$2436,5,TRUE),"")</f>
        <v/>
      </c>
      <c r="I1405">
        <v>518465</v>
      </c>
      <c r="J1405">
        <v>0</v>
      </c>
      <c r="K1405">
        <v>518465</v>
      </c>
      <c r="L1405">
        <f>IFERROR(VLOOKUP(A1405,'Iny SPEC'!$A$1:$B$3068,2,FALSE),"")</f>
        <v>92555</v>
      </c>
      <c r="M1405">
        <f t="shared" si="21"/>
        <v>0</v>
      </c>
    </row>
    <row r="1406" spans="1:13" x14ac:dyDescent="0.2">
      <c r="A1406" s="1">
        <v>42707</v>
      </c>
      <c r="B1406" t="s">
        <v>3</v>
      </c>
      <c r="C1406" s="6">
        <v>4.4134948519281201</v>
      </c>
      <c r="D1406" s="6">
        <f>VLOOKUP(A1406,'PPP - Resi'!$E$1:$G$3927,2,FALSE)</f>
        <v>5.9292920851747697</v>
      </c>
      <c r="E1406" s="7">
        <f>VLOOKUP(A1406,Embalses!$A$1:$B$4292,2,FALSE)</f>
        <v>0.94862300390518906</v>
      </c>
      <c r="F1406" s="8">
        <f>VLOOKUP(A1406,'Prod comer'!$A$2:$C$130,2,TRUE)</f>
        <v>431.34538709677418</v>
      </c>
      <c r="G1406" s="8">
        <f>VLOOKUP(A1406,'Prod comer'!$A$2:$F$130,5,TRUE)</f>
        <v>415.38277241935481</v>
      </c>
      <c r="H1406" t="str">
        <f>IFERROR(VLOOKUP(A1406,P.Int!$A$1:$E$2436,5,TRUE),"")</f>
        <v/>
      </c>
      <c r="I1406">
        <v>410571</v>
      </c>
      <c r="J1406">
        <v>0</v>
      </c>
      <c r="K1406">
        <v>410571</v>
      </c>
      <c r="L1406">
        <f>IFERROR(VLOOKUP(A1406,'Iny SPEC'!$A$1:$B$3068,2,FALSE),"")</f>
        <v>103051</v>
      </c>
      <c r="M1406">
        <f t="shared" si="21"/>
        <v>0</v>
      </c>
    </row>
    <row r="1407" spans="1:13" x14ac:dyDescent="0.2">
      <c r="A1407" s="1">
        <v>42707</v>
      </c>
      <c r="B1407" t="s">
        <v>4</v>
      </c>
      <c r="C1407" s="6">
        <v>3.9491800888504698</v>
      </c>
      <c r="D1407" s="6">
        <f>VLOOKUP(A1407,'PPP - Resi'!$I$2:$K$3928,2,FALSE)</f>
        <v>5.1320070399029003</v>
      </c>
      <c r="E1407" s="7">
        <f>VLOOKUP(A1407,Embalses!$D$1:$E$4292,2,FALSE)</f>
        <v>0.77258648081441206</v>
      </c>
      <c r="F1407" s="8">
        <f>VLOOKUP(A1407,'Prod comer'!$A$2:$C$130,3,TRUE)</f>
        <v>1958.2171935483861</v>
      </c>
      <c r="G1407" s="8">
        <f>VLOOKUP(A1407,'Prod comer'!$A$2:$F$130,6,TRUE)</f>
        <v>552.33648387096764</v>
      </c>
      <c r="H1407" t="str">
        <f>IFERROR(VLOOKUP(A1407,P.Int!$A$1:$E$2436,5,TRUE),"")</f>
        <v/>
      </c>
      <c r="I1407">
        <v>494881</v>
      </c>
      <c r="J1407">
        <v>0</v>
      </c>
      <c r="K1407">
        <v>494881</v>
      </c>
      <c r="L1407">
        <f>IFERROR(VLOOKUP(A1407,'Iny SPEC'!$A$1:$B$3068,2,FALSE),"")</f>
        <v>103051</v>
      </c>
      <c r="M1407">
        <f t="shared" si="21"/>
        <v>0</v>
      </c>
    </row>
    <row r="1408" spans="1:13" x14ac:dyDescent="0.2">
      <c r="A1408" s="1">
        <v>42708</v>
      </c>
      <c r="B1408" t="s">
        <v>3</v>
      </c>
      <c r="C1408" s="6">
        <v>4.3854354784391196</v>
      </c>
      <c r="D1408" s="6">
        <f>VLOOKUP(A1408,'PPP - Resi'!$E$1:$G$3927,2,FALSE)</f>
        <v>5.9292920851747697</v>
      </c>
      <c r="E1408" s="7">
        <f>VLOOKUP(A1408,Embalses!$A$1:$B$4292,2,FALSE)</f>
        <v>0.95172724780877405</v>
      </c>
      <c r="F1408" s="8">
        <f>VLOOKUP(A1408,'Prod comer'!$A$2:$C$130,2,TRUE)</f>
        <v>431.34538709677418</v>
      </c>
      <c r="G1408" s="8">
        <f>VLOOKUP(A1408,'Prod comer'!$A$2:$F$130,5,TRUE)</f>
        <v>415.38277241935481</v>
      </c>
      <c r="H1408" t="str">
        <f>IFERROR(VLOOKUP(A1408,P.Int!$A$1:$E$2436,5,TRUE),"")</f>
        <v/>
      </c>
      <c r="I1408">
        <v>326979</v>
      </c>
      <c r="J1408">
        <v>0</v>
      </c>
      <c r="K1408">
        <v>326979</v>
      </c>
      <c r="L1408" t="str">
        <f>IFERROR(VLOOKUP(A1408,'Iny SPEC'!$A$1:$B$3068,2,FALSE),"")</f>
        <v/>
      </c>
      <c r="M1408">
        <f t="shared" si="21"/>
        <v>0</v>
      </c>
    </row>
    <row r="1409" spans="1:13" x14ac:dyDescent="0.2">
      <c r="A1409" s="1">
        <v>42708</v>
      </c>
      <c r="B1409" t="s">
        <v>4</v>
      </c>
      <c r="C1409" s="6">
        <v>3.9491800888504698</v>
      </c>
      <c r="D1409" s="6">
        <f>VLOOKUP(A1409,'PPP - Resi'!$I$2:$K$3928,2,FALSE)</f>
        <v>5.1320070399029003</v>
      </c>
      <c r="E1409" s="7">
        <f>VLOOKUP(A1409,Embalses!$D$1:$E$4292,2,FALSE)</f>
        <v>0.77303468779906392</v>
      </c>
      <c r="F1409" s="8">
        <f>VLOOKUP(A1409,'Prod comer'!$A$2:$C$130,3,TRUE)</f>
        <v>1958.2171935483861</v>
      </c>
      <c r="G1409" s="8">
        <f>VLOOKUP(A1409,'Prod comer'!$A$2:$F$130,6,TRUE)</f>
        <v>552.33648387096764</v>
      </c>
      <c r="H1409" t="str">
        <f>IFERROR(VLOOKUP(A1409,P.Int!$A$1:$E$2436,5,TRUE),"")</f>
        <v/>
      </c>
      <c r="I1409">
        <v>455375</v>
      </c>
      <c r="J1409">
        <v>0</v>
      </c>
      <c r="K1409">
        <v>455375</v>
      </c>
      <c r="L1409" t="str">
        <f>IFERROR(VLOOKUP(A1409,'Iny SPEC'!$A$1:$B$3068,2,FALSE),"")</f>
        <v/>
      </c>
      <c r="M1409">
        <f t="shared" si="21"/>
        <v>0</v>
      </c>
    </row>
    <row r="1410" spans="1:13" x14ac:dyDescent="0.2">
      <c r="A1410" s="1">
        <v>42709</v>
      </c>
      <c r="B1410" t="s">
        <v>3</v>
      </c>
      <c r="C1410" s="6">
        <v>4.4154987916079804</v>
      </c>
      <c r="D1410" s="6">
        <f>VLOOKUP(A1410,'PPP - Resi'!$E$1:$G$3927,2,FALSE)</f>
        <v>5.9292920851747697</v>
      </c>
      <c r="E1410" s="7">
        <f>VLOOKUP(A1410,Embalses!$A$1:$B$4292,2,FALSE)</f>
        <v>0.95532666260224397</v>
      </c>
      <c r="F1410" s="8">
        <f>VLOOKUP(A1410,'Prod comer'!$A$2:$C$130,2,TRUE)</f>
        <v>431.34538709677418</v>
      </c>
      <c r="G1410" s="8">
        <f>VLOOKUP(A1410,'Prod comer'!$A$2:$F$130,5,TRUE)</f>
        <v>415.38277241935481</v>
      </c>
      <c r="H1410" t="str">
        <f>IFERROR(VLOOKUP(A1410,P.Int!$A$1:$E$2436,5,TRUE),"")</f>
        <v/>
      </c>
      <c r="I1410">
        <v>347237</v>
      </c>
      <c r="J1410">
        <v>0</v>
      </c>
      <c r="K1410">
        <v>347237</v>
      </c>
      <c r="L1410" t="str">
        <f>IFERROR(VLOOKUP(A1410,'Iny SPEC'!$A$1:$B$3068,2,FALSE),"")</f>
        <v/>
      </c>
      <c r="M1410">
        <f t="shared" si="21"/>
        <v>0</v>
      </c>
    </row>
    <row r="1411" spans="1:13" x14ac:dyDescent="0.2">
      <c r="A1411" s="1">
        <v>42709</v>
      </c>
      <c r="B1411" t="s">
        <v>4</v>
      </c>
      <c r="C1411" s="6">
        <v>3.9491800888504698</v>
      </c>
      <c r="D1411" s="6">
        <f>VLOOKUP(A1411,'PPP - Resi'!$I$2:$K$3928,2,FALSE)</f>
        <v>5.1320070399029003</v>
      </c>
      <c r="E1411" s="7">
        <f>VLOOKUP(A1411,Embalses!$D$1:$E$4292,2,FALSE)</f>
        <v>0.77708283008458845</v>
      </c>
      <c r="F1411" s="8">
        <f>VLOOKUP(A1411,'Prod comer'!$A$2:$C$130,3,TRUE)</f>
        <v>1958.2171935483861</v>
      </c>
      <c r="G1411" s="8">
        <f>VLOOKUP(A1411,'Prod comer'!$A$2:$F$130,6,TRUE)</f>
        <v>552.33648387096764</v>
      </c>
      <c r="H1411" t="str">
        <f>IFERROR(VLOOKUP(A1411,P.Int!$A$1:$E$2436,5,TRUE),"")</f>
        <v/>
      </c>
      <c r="I1411">
        <v>513942</v>
      </c>
      <c r="J1411">
        <v>0</v>
      </c>
      <c r="K1411">
        <v>513942</v>
      </c>
      <c r="L1411" t="str">
        <f>IFERROR(VLOOKUP(A1411,'Iny SPEC'!$A$1:$B$3068,2,FALSE),"")</f>
        <v/>
      </c>
      <c r="M1411">
        <f t="shared" ref="M1411:M1474" si="22">IF(A1411&gt;DATE(2024,11,30),1,0)</f>
        <v>0</v>
      </c>
    </row>
    <row r="1412" spans="1:13" x14ac:dyDescent="0.2">
      <c r="A1412" s="1">
        <v>42710</v>
      </c>
      <c r="B1412" t="s">
        <v>3</v>
      </c>
      <c r="C1412" s="6">
        <v>4.4154987916079804</v>
      </c>
      <c r="D1412" s="6">
        <f>VLOOKUP(A1412,'PPP - Resi'!$E$1:$G$3927,2,FALSE)</f>
        <v>5.9292920851747697</v>
      </c>
      <c r="E1412" s="7">
        <f>VLOOKUP(A1412,Embalses!$A$1:$B$4292,2,FALSE)</f>
        <v>0.94692886593675496</v>
      </c>
      <c r="F1412" s="8">
        <f>VLOOKUP(A1412,'Prod comer'!$A$2:$C$130,2,TRUE)</f>
        <v>431.34538709677418</v>
      </c>
      <c r="G1412" s="8">
        <f>VLOOKUP(A1412,'Prod comer'!$A$2:$F$130,5,TRUE)</f>
        <v>415.38277241935481</v>
      </c>
      <c r="H1412" t="str">
        <f>IFERROR(VLOOKUP(A1412,P.Int!$A$1:$E$2436,5,TRUE),"")</f>
        <v/>
      </c>
      <c r="I1412">
        <v>360984</v>
      </c>
      <c r="J1412">
        <v>0</v>
      </c>
      <c r="K1412">
        <v>360984</v>
      </c>
      <c r="L1412" t="str">
        <f>IFERROR(VLOOKUP(A1412,'Iny SPEC'!$A$1:$B$3068,2,FALSE),"")</f>
        <v/>
      </c>
      <c r="M1412">
        <f t="shared" si="22"/>
        <v>0</v>
      </c>
    </row>
    <row r="1413" spans="1:13" x14ac:dyDescent="0.2">
      <c r="A1413" s="1">
        <v>42710</v>
      </c>
      <c r="B1413" t="s">
        <v>4</v>
      </c>
      <c r="C1413" s="6">
        <v>3.9491800888504698</v>
      </c>
      <c r="D1413" s="6">
        <f>VLOOKUP(A1413,'PPP - Resi'!$I$2:$K$3928,2,FALSE)</f>
        <v>5.1320070399029003</v>
      </c>
      <c r="E1413" s="7">
        <f>VLOOKUP(A1413,Embalses!$D$1:$E$4292,2,FALSE)</f>
        <v>0.76754292344038355</v>
      </c>
      <c r="F1413" s="8">
        <f>VLOOKUP(A1413,'Prod comer'!$A$2:$C$130,3,TRUE)</f>
        <v>1958.2171935483861</v>
      </c>
      <c r="G1413" s="8">
        <f>VLOOKUP(A1413,'Prod comer'!$A$2:$F$130,6,TRUE)</f>
        <v>552.33648387096764</v>
      </c>
      <c r="H1413" t="str">
        <f>IFERROR(VLOOKUP(A1413,P.Int!$A$1:$E$2436,5,TRUE),"")</f>
        <v/>
      </c>
      <c r="I1413">
        <v>527887</v>
      </c>
      <c r="J1413">
        <v>0</v>
      </c>
      <c r="K1413">
        <v>527887</v>
      </c>
      <c r="L1413" t="str">
        <f>IFERROR(VLOOKUP(A1413,'Iny SPEC'!$A$1:$B$3068,2,FALSE),"")</f>
        <v/>
      </c>
      <c r="M1413">
        <f t="shared" si="22"/>
        <v>0</v>
      </c>
    </row>
    <row r="1414" spans="1:13" x14ac:dyDescent="0.2">
      <c r="A1414" s="1">
        <v>42711</v>
      </c>
      <c r="B1414" t="s">
        <v>3</v>
      </c>
      <c r="C1414" s="6">
        <v>4.4154987916079804</v>
      </c>
      <c r="D1414" s="6">
        <f>VLOOKUP(A1414,'PPP - Resi'!$E$1:$G$3927,2,FALSE)</f>
        <v>5.9292920851747697</v>
      </c>
      <c r="E1414" s="7">
        <f>VLOOKUP(A1414,Embalses!$A$1:$B$4292,2,FALSE)</f>
        <v>0.94883351437233499</v>
      </c>
      <c r="F1414" s="8">
        <f>VLOOKUP(A1414,'Prod comer'!$A$2:$C$130,2,TRUE)</f>
        <v>431.34538709677418</v>
      </c>
      <c r="G1414" s="8">
        <f>VLOOKUP(A1414,'Prod comer'!$A$2:$F$130,5,TRUE)</f>
        <v>415.38277241935481</v>
      </c>
      <c r="H1414" t="str">
        <f>IFERROR(VLOOKUP(A1414,P.Int!$A$1:$E$2436,5,TRUE),"")</f>
        <v/>
      </c>
      <c r="I1414">
        <v>362039</v>
      </c>
      <c r="J1414">
        <v>0</v>
      </c>
      <c r="K1414">
        <v>362039</v>
      </c>
      <c r="L1414" t="str">
        <f>IFERROR(VLOOKUP(A1414,'Iny SPEC'!$A$1:$B$3068,2,FALSE),"")</f>
        <v/>
      </c>
      <c r="M1414">
        <f t="shared" si="22"/>
        <v>0</v>
      </c>
    </row>
    <row r="1415" spans="1:13" x14ac:dyDescent="0.2">
      <c r="A1415" s="1">
        <v>42711</v>
      </c>
      <c r="B1415" t="s">
        <v>4</v>
      </c>
      <c r="C1415" s="6">
        <v>3.9491800888504698</v>
      </c>
      <c r="D1415" s="6">
        <f>VLOOKUP(A1415,'PPP - Resi'!$I$2:$K$3928,2,FALSE)</f>
        <v>5.1320070399029003</v>
      </c>
      <c r="E1415" s="7">
        <f>VLOOKUP(A1415,Embalses!$D$1:$E$4292,2,FALSE)</f>
        <v>0.76756173810159944</v>
      </c>
      <c r="F1415" s="8">
        <f>VLOOKUP(A1415,'Prod comer'!$A$2:$C$130,3,TRUE)</f>
        <v>1958.2171935483861</v>
      </c>
      <c r="G1415" s="8">
        <f>VLOOKUP(A1415,'Prod comer'!$A$2:$F$130,6,TRUE)</f>
        <v>552.33648387096764</v>
      </c>
      <c r="H1415" t="str">
        <f>IFERROR(VLOOKUP(A1415,P.Int!$A$1:$E$2436,5,TRUE),"")</f>
        <v/>
      </c>
      <c r="I1415">
        <v>520820</v>
      </c>
      <c r="J1415">
        <v>0</v>
      </c>
      <c r="K1415">
        <v>520820</v>
      </c>
      <c r="L1415" t="str">
        <f>IFERROR(VLOOKUP(A1415,'Iny SPEC'!$A$1:$B$3068,2,FALSE),"")</f>
        <v/>
      </c>
      <c r="M1415">
        <f t="shared" si="22"/>
        <v>0</v>
      </c>
    </row>
    <row r="1416" spans="1:13" x14ac:dyDescent="0.2">
      <c r="A1416" s="1">
        <v>42712</v>
      </c>
      <c r="B1416" t="s">
        <v>3</v>
      </c>
      <c r="C1416" s="6">
        <v>4.4154987916079804</v>
      </c>
      <c r="D1416" s="6">
        <f>VLOOKUP(A1416,'PPP - Resi'!$E$1:$G$3927,2,FALSE)</f>
        <v>5.9292920851747697</v>
      </c>
      <c r="E1416" s="7">
        <f>VLOOKUP(A1416,Embalses!$A$1:$B$4292,2,FALSE)</f>
        <v>0.954127067134239</v>
      </c>
      <c r="F1416" s="8">
        <f>VLOOKUP(A1416,'Prod comer'!$A$2:$C$130,2,TRUE)</f>
        <v>431.34538709677418</v>
      </c>
      <c r="G1416" s="8">
        <f>VLOOKUP(A1416,'Prod comer'!$A$2:$F$130,5,TRUE)</f>
        <v>415.38277241935481</v>
      </c>
      <c r="H1416" t="str">
        <f>IFERROR(VLOOKUP(A1416,P.Int!$A$1:$E$2436,5,TRUE),"")</f>
        <v/>
      </c>
      <c r="I1416">
        <v>300724</v>
      </c>
      <c r="J1416">
        <v>0</v>
      </c>
      <c r="K1416">
        <v>300724</v>
      </c>
      <c r="L1416" t="str">
        <f>IFERROR(VLOOKUP(A1416,'Iny SPEC'!$A$1:$B$3068,2,FALSE),"")</f>
        <v/>
      </c>
      <c r="M1416">
        <f t="shared" si="22"/>
        <v>0</v>
      </c>
    </row>
    <row r="1417" spans="1:13" x14ac:dyDescent="0.2">
      <c r="A1417" s="1">
        <v>42712</v>
      </c>
      <c r="B1417" t="s">
        <v>4</v>
      </c>
      <c r="C1417" s="6">
        <v>3.9491800888504698</v>
      </c>
      <c r="D1417" s="6">
        <f>VLOOKUP(A1417,'PPP - Resi'!$I$2:$K$3928,2,FALSE)</f>
        <v>5.1320070399029003</v>
      </c>
      <c r="E1417" s="7">
        <f>VLOOKUP(A1417,Embalses!$D$1:$E$4292,2,FALSE)</f>
        <v>0.78389391955112797</v>
      </c>
      <c r="F1417" s="8">
        <f>VLOOKUP(A1417,'Prod comer'!$A$2:$C$130,3,TRUE)</f>
        <v>1958.2171935483861</v>
      </c>
      <c r="G1417" s="8">
        <f>VLOOKUP(A1417,'Prod comer'!$A$2:$F$130,6,TRUE)</f>
        <v>552.33648387096764</v>
      </c>
      <c r="H1417" t="str">
        <f>IFERROR(VLOOKUP(A1417,P.Int!$A$1:$E$2436,5,TRUE),"")</f>
        <v/>
      </c>
      <c r="I1417">
        <v>468738</v>
      </c>
      <c r="J1417">
        <v>0</v>
      </c>
      <c r="K1417">
        <v>468738</v>
      </c>
      <c r="L1417" t="str">
        <f>IFERROR(VLOOKUP(A1417,'Iny SPEC'!$A$1:$B$3068,2,FALSE),"")</f>
        <v/>
      </c>
      <c r="M1417">
        <f t="shared" si="22"/>
        <v>0</v>
      </c>
    </row>
    <row r="1418" spans="1:13" x14ac:dyDescent="0.2">
      <c r="A1418" s="1">
        <v>42713</v>
      </c>
      <c r="B1418" t="s">
        <v>3</v>
      </c>
      <c r="C1418" s="6">
        <v>4.3829929934908201</v>
      </c>
      <c r="D1418" s="6">
        <f>VLOOKUP(A1418,'PPP - Resi'!$E$1:$G$3927,2,FALSE)</f>
        <v>5.9292920851747697</v>
      </c>
      <c r="E1418" s="7">
        <f>VLOOKUP(A1418,Embalses!$A$1:$B$4292,2,FALSE)</f>
        <v>0.95565091156059401</v>
      </c>
      <c r="F1418" s="8">
        <f>VLOOKUP(A1418,'Prod comer'!$A$2:$C$130,2,TRUE)</f>
        <v>431.34538709677418</v>
      </c>
      <c r="G1418" s="8">
        <f>VLOOKUP(A1418,'Prod comer'!$A$2:$F$130,5,TRUE)</f>
        <v>415.38277241935481</v>
      </c>
      <c r="H1418" t="str">
        <f>IFERROR(VLOOKUP(A1418,P.Int!$A$1:$E$2436,5,TRUE),"")</f>
        <v/>
      </c>
      <c r="I1418">
        <v>303449</v>
      </c>
      <c r="J1418">
        <v>0</v>
      </c>
      <c r="K1418">
        <v>303449</v>
      </c>
      <c r="L1418" t="str">
        <f>IFERROR(VLOOKUP(A1418,'Iny SPEC'!$A$1:$B$3068,2,FALSE),"")</f>
        <v/>
      </c>
      <c r="M1418">
        <f t="shared" si="22"/>
        <v>0</v>
      </c>
    </row>
    <row r="1419" spans="1:13" x14ac:dyDescent="0.2">
      <c r="A1419" s="1">
        <v>42713</v>
      </c>
      <c r="B1419" t="s">
        <v>4</v>
      </c>
      <c r="C1419" s="6">
        <v>3.9491800888504698</v>
      </c>
      <c r="D1419" s="6">
        <f>VLOOKUP(A1419,'PPP - Resi'!$I$2:$K$3928,2,FALSE)</f>
        <v>5.1320070399029003</v>
      </c>
      <c r="E1419" s="7">
        <f>VLOOKUP(A1419,Embalses!$D$1:$E$4292,2,FALSE)</f>
        <v>0.78144416007875428</v>
      </c>
      <c r="F1419" s="8">
        <f>VLOOKUP(A1419,'Prod comer'!$A$2:$C$130,3,TRUE)</f>
        <v>1958.2171935483861</v>
      </c>
      <c r="G1419" s="8">
        <f>VLOOKUP(A1419,'Prod comer'!$A$2:$F$130,6,TRUE)</f>
        <v>552.33648387096764</v>
      </c>
      <c r="H1419" t="str">
        <f>IFERROR(VLOOKUP(A1419,P.Int!$A$1:$E$2436,5,TRUE),"")</f>
        <v/>
      </c>
      <c r="I1419">
        <v>507391</v>
      </c>
      <c r="J1419">
        <v>0</v>
      </c>
      <c r="K1419">
        <v>507391</v>
      </c>
      <c r="L1419" t="str">
        <f>IFERROR(VLOOKUP(A1419,'Iny SPEC'!$A$1:$B$3068,2,FALSE),"")</f>
        <v/>
      </c>
      <c r="M1419">
        <f t="shared" si="22"/>
        <v>0</v>
      </c>
    </row>
    <row r="1420" spans="1:13" x14ac:dyDescent="0.2">
      <c r="A1420" s="1">
        <v>42714</v>
      </c>
      <c r="B1420" t="s">
        <v>3</v>
      </c>
      <c r="C1420" s="6">
        <v>4.4154987916079804</v>
      </c>
      <c r="D1420" s="6">
        <f>VLOOKUP(A1420,'PPP - Resi'!$E$1:$G$3927,2,FALSE)</f>
        <v>5.9292920851747697</v>
      </c>
      <c r="E1420" s="7">
        <f>VLOOKUP(A1420,Embalses!$A$1:$B$4292,2,FALSE)</f>
        <v>0.95848808994615797</v>
      </c>
      <c r="F1420" s="8">
        <f>VLOOKUP(A1420,'Prod comer'!$A$2:$C$130,2,TRUE)</f>
        <v>431.34538709677418</v>
      </c>
      <c r="G1420" s="8">
        <f>VLOOKUP(A1420,'Prod comer'!$A$2:$F$130,5,TRUE)</f>
        <v>415.38277241935481</v>
      </c>
      <c r="H1420" t="str">
        <f>IFERROR(VLOOKUP(A1420,P.Int!$A$1:$E$2436,5,TRUE),"")</f>
        <v/>
      </c>
      <c r="I1420">
        <v>323883</v>
      </c>
      <c r="J1420">
        <v>0</v>
      </c>
      <c r="K1420">
        <v>323883</v>
      </c>
      <c r="L1420" t="str">
        <f>IFERROR(VLOOKUP(A1420,'Iny SPEC'!$A$1:$B$3068,2,FALSE),"")</f>
        <v/>
      </c>
      <c r="M1420">
        <f t="shared" si="22"/>
        <v>0</v>
      </c>
    </row>
    <row r="1421" spans="1:13" x14ac:dyDescent="0.2">
      <c r="A1421" s="1">
        <v>42714</v>
      </c>
      <c r="B1421" t="s">
        <v>4</v>
      </c>
      <c r="C1421" s="6">
        <v>3.9491800888504698</v>
      </c>
      <c r="D1421" s="6">
        <f>VLOOKUP(A1421,'PPP - Resi'!$I$2:$K$3928,2,FALSE)</f>
        <v>5.1320070399029003</v>
      </c>
      <c r="E1421" s="7">
        <f>VLOOKUP(A1421,Embalses!$D$1:$E$4292,2,FALSE)</f>
        <v>0.77784319284445125</v>
      </c>
      <c r="F1421" s="8">
        <f>VLOOKUP(A1421,'Prod comer'!$A$2:$C$130,3,TRUE)</f>
        <v>1958.2171935483861</v>
      </c>
      <c r="G1421" s="8">
        <f>VLOOKUP(A1421,'Prod comer'!$A$2:$F$130,6,TRUE)</f>
        <v>552.33648387096764</v>
      </c>
      <c r="H1421" t="str">
        <f>IFERROR(VLOOKUP(A1421,P.Int!$A$1:$E$2436,5,TRUE),"")</f>
        <v/>
      </c>
      <c r="I1421">
        <v>506505</v>
      </c>
      <c r="J1421">
        <v>0</v>
      </c>
      <c r="K1421">
        <v>506505</v>
      </c>
      <c r="L1421" t="str">
        <f>IFERROR(VLOOKUP(A1421,'Iny SPEC'!$A$1:$B$3068,2,FALSE),"")</f>
        <v/>
      </c>
      <c r="M1421">
        <f t="shared" si="22"/>
        <v>0</v>
      </c>
    </row>
    <row r="1422" spans="1:13" x14ac:dyDescent="0.2">
      <c r="A1422" s="1">
        <v>42715</v>
      </c>
      <c r="B1422" t="s">
        <v>3</v>
      </c>
      <c r="C1422" s="6">
        <v>4.3871369704266696</v>
      </c>
      <c r="D1422" s="6">
        <f>VLOOKUP(A1422,'PPP - Resi'!$E$1:$G$3927,2,FALSE)</f>
        <v>5.9292920851747697</v>
      </c>
      <c r="E1422" s="7">
        <f>VLOOKUP(A1422,Embalses!$A$1:$B$4292,2,FALSE)</f>
        <v>0.96138182338259803</v>
      </c>
      <c r="F1422" s="8">
        <f>VLOOKUP(A1422,'Prod comer'!$A$2:$C$130,2,TRUE)</f>
        <v>431.34538709677418</v>
      </c>
      <c r="G1422" s="8">
        <f>VLOOKUP(A1422,'Prod comer'!$A$2:$F$130,5,TRUE)</f>
        <v>415.38277241935481</v>
      </c>
      <c r="H1422" t="str">
        <f>IFERROR(VLOOKUP(A1422,P.Int!$A$1:$E$2436,5,TRUE),"")</f>
        <v/>
      </c>
      <c r="I1422">
        <v>273671</v>
      </c>
      <c r="J1422">
        <v>0</v>
      </c>
      <c r="K1422">
        <v>273671</v>
      </c>
      <c r="L1422" t="str">
        <f>IFERROR(VLOOKUP(A1422,'Iny SPEC'!$A$1:$B$3068,2,FALSE),"")</f>
        <v/>
      </c>
      <c r="M1422">
        <f t="shared" si="22"/>
        <v>0</v>
      </c>
    </row>
    <row r="1423" spans="1:13" x14ac:dyDescent="0.2">
      <c r="A1423" s="1">
        <v>42715</v>
      </c>
      <c r="B1423" t="s">
        <v>4</v>
      </c>
      <c r="C1423" s="6">
        <v>3.9491800888504698</v>
      </c>
      <c r="D1423" s="6">
        <f>VLOOKUP(A1423,'PPP - Resi'!$I$2:$K$3928,2,FALSE)</f>
        <v>5.1320070399029003</v>
      </c>
      <c r="E1423" s="7">
        <f>VLOOKUP(A1423,Embalses!$D$1:$E$4292,2,FALSE)</f>
        <v>0.76356931427766006</v>
      </c>
      <c r="F1423" s="8">
        <f>VLOOKUP(A1423,'Prod comer'!$A$2:$C$130,3,TRUE)</f>
        <v>1958.2171935483861</v>
      </c>
      <c r="G1423" s="8">
        <f>VLOOKUP(A1423,'Prod comer'!$A$2:$F$130,6,TRUE)</f>
        <v>552.33648387096764</v>
      </c>
      <c r="H1423" t="str">
        <f>IFERROR(VLOOKUP(A1423,P.Int!$A$1:$E$2436,5,TRUE),"")</f>
        <v/>
      </c>
      <c r="I1423">
        <v>457753</v>
      </c>
      <c r="J1423">
        <v>0</v>
      </c>
      <c r="K1423">
        <v>457753</v>
      </c>
      <c r="L1423" t="str">
        <f>IFERROR(VLOOKUP(A1423,'Iny SPEC'!$A$1:$B$3068,2,FALSE),"")</f>
        <v/>
      </c>
      <c r="M1423">
        <f t="shared" si="22"/>
        <v>0</v>
      </c>
    </row>
    <row r="1424" spans="1:13" x14ac:dyDescent="0.2">
      <c r="A1424" s="1">
        <v>42716</v>
      </c>
      <c r="B1424" t="s">
        <v>3</v>
      </c>
      <c r="C1424" s="6">
        <v>4.3871369704266696</v>
      </c>
      <c r="D1424" s="6">
        <f>VLOOKUP(A1424,'PPP - Resi'!$E$1:$G$3927,2,FALSE)</f>
        <v>5.9292920851747697</v>
      </c>
      <c r="E1424" s="7">
        <f>VLOOKUP(A1424,Embalses!$A$1:$B$4292,2,FALSE)</f>
        <v>0.96378981177096601</v>
      </c>
      <c r="F1424" s="8">
        <f>VLOOKUP(A1424,'Prod comer'!$A$2:$C$130,2,TRUE)</f>
        <v>431.34538709677418</v>
      </c>
      <c r="G1424" s="8">
        <f>VLOOKUP(A1424,'Prod comer'!$A$2:$F$130,5,TRUE)</f>
        <v>415.38277241935481</v>
      </c>
      <c r="H1424" t="str">
        <f>IFERROR(VLOOKUP(A1424,P.Int!$A$1:$E$2436,5,TRUE),"")</f>
        <v/>
      </c>
      <c r="I1424">
        <v>320661</v>
      </c>
      <c r="J1424">
        <v>0</v>
      </c>
      <c r="K1424">
        <v>320661</v>
      </c>
      <c r="L1424" t="str">
        <f>IFERROR(VLOOKUP(A1424,'Iny SPEC'!$A$1:$B$3068,2,FALSE),"")</f>
        <v/>
      </c>
      <c r="M1424">
        <f t="shared" si="22"/>
        <v>0</v>
      </c>
    </row>
    <row r="1425" spans="1:13" x14ac:dyDescent="0.2">
      <c r="A1425" s="1">
        <v>42716</v>
      </c>
      <c r="B1425" t="s">
        <v>4</v>
      </c>
      <c r="C1425" s="6">
        <v>3.9491800888504698</v>
      </c>
      <c r="D1425" s="6">
        <f>VLOOKUP(A1425,'PPP - Resi'!$I$2:$K$3928,2,FALSE)</f>
        <v>5.1320070399029003</v>
      </c>
      <c r="E1425" s="7">
        <f>VLOOKUP(A1425,Embalses!$D$1:$E$4292,2,FALSE)</f>
        <v>0.75433862772058602</v>
      </c>
      <c r="F1425" s="8">
        <f>VLOOKUP(A1425,'Prod comer'!$A$2:$C$130,3,TRUE)</f>
        <v>1958.2171935483861</v>
      </c>
      <c r="G1425" s="8">
        <f>VLOOKUP(A1425,'Prod comer'!$A$2:$F$130,6,TRUE)</f>
        <v>552.33648387096764</v>
      </c>
      <c r="H1425" t="str">
        <f>IFERROR(VLOOKUP(A1425,P.Int!$A$1:$E$2436,5,TRUE),"")</f>
        <v/>
      </c>
      <c r="I1425">
        <v>512033</v>
      </c>
      <c r="J1425">
        <v>0</v>
      </c>
      <c r="K1425">
        <v>512033</v>
      </c>
      <c r="L1425" t="str">
        <f>IFERROR(VLOOKUP(A1425,'Iny SPEC'!$A$1:$B$3068,2,FALSE),"")</f>
        <v/>
      </c>
      <c r="M1425">
        <f t="shared" si="22"/>
        <v>0</v>
      </c>
    </row>
    <row r="1426" spans="1:13" x14ac:dyDescent="0.2">
      <c r="A1426" s="1">
        <v>42717</v>
      </c>
      <c r="B1426" t="s">
        <v>3</v>
      </c>
      <c r="C1426" s="6">
        <v>4.3871369704266696</v>
      </c>
      <c r="D1426" s="6">
        <f>VLOOKUP(A1426,'PPP - Resi'!$E$1:$G$3927,2,FALSE)</f>
        <v>5.9292920851747697</v>
      </c>
      <c r="E1426" s="7">
        <f>VLOOKUP(A1426,Embalses!$A$1:$B$4292,2,FALSE)</f>
        <v>0.95259505364497898</v>
      </c>
      <c r="F1426" s="8">
        <f>VLOOKUP(A1426,'Prod comer'!$A$2:$C$130,2,TRUE)</f>
        <v>431.34538709677418</v>
      </c>
      <c r="G1426" s="8">
        <f>VLOOKUP(A1426,'Prod comer'!$A$2:$F$130,5,TRUE)</f>
        <v>415.38277241935481</v>
      </c>
      <c r="H1426" t="str">
        <f>IFERROR(VLOOKUP(A1426,P.Int!$A$1:$E$2436,5,TRUE),"")</f>
        <v/>
      </c>
      <c r="I1426">
        <v>336494</v>
      </c>
      <c r="J1426">
        <v>0</v>
      </c>
      <c r="K1426">
        <v>336494</v>
      </c>
      <c r="L1426" t="str">
        <f>IFERROR(VLOOKUP(A1426,'Iny SPEC'!$A$1:$B$3068,2,FALSE),"")</f>
        <v/>
      </c>
      <c r="M1426">
        <f t="shared" si="22"/>
        <v>0</v>
      </c>
    </row>
    <row r="1427" spans="1:13" x14ac:dyDescent="0.2">
      <c r="A1427" s="1">
        <v>42717</v>
      </c>
      <c r="B1427" t="s">
        <v>4</v>
      </c>
      <c r="C1427" s="6">
        <v>3.9491800888504698</v>
      </c>
      <c r="D1427" s="6">
        <f>VLOOKUP(A1427,'PPP - Resi'!$I$2:$K$3928,2,FALSE)</f>
        <v>5.1320070399029003</v>
      </c>
      <c r="E1427" s="7">
        <f>VLOOKUP(A1427,Embalses!$D$1:$E$4292,2,FALSE)</f>
        <v>0.74663624647537907</v>
      </c>
      <c r="F1427" s="8">
        <f>VLOOKUP(A1427,'Prod comer'!$A$2:$C$130,3,TRUE)</f>
        <v>1958.2171935483861</v>
      </c>
      <c r="G1427" s="8">
        <f>VLOOKUP(A1427,'Prod comer'!$A$2:$F$130,6,TRUE)</f>
        <v>552.33648387096764</v>
      </c>
      <c r="H1427" t="str">
        <f>IFERROR(VLOOKUP(A1427,P.Int!$A$1:$E$2436,5,TRUE),"")</f>
        <v/>
      </c>
      <c r="I1427">
        <v>521235</v>
      </c>
      <c r="J1427">
        <v>0</v>
      </c>
      <c r="K1427">
        <v>521235</v>
      </c>
      <c r="L1427" t="str">
        <f>IFERROR(VLOOKUP(A1427,'Iny SPEC'!$A$1:$B$3068,2,FALSE),"")</f>
        <v/>
      </c>
      <c r="M1427">
        <f t="shared" si="22"/>
        <v>0</v>
      </c>
    </row>
    <row r="1428" spans="1:13" x14ac:dyDescent="0.2">
      <c r="A1428" s="1">
        <v>42718</v>
      </c>
      <c r="B1428" t="s">
        <v>3</v>
      </c>
      <c r="C1428" s="6">
        <v>4.3871369704266696</v>
      </c>
      <c r="D1428" s="6">
        <f>VLOOKUP(A1428,'PPP - Resi'!$E$1:$G$3927,2,FALSE)</f>
        <v>5.9292920851747697</v>
      </c>
      <c r="E1428" s="7">
        <f>VLOOKUP(A1428,Embalses!$A$1:$B$4292,2,FALSE)</f>
        <v>0.94116527786313398</v>
      </c>
      <c r="F1428" s="8">
        <f>VLOOKUP(A1428,'Prod comer'!$A$2:$C$130,2,TRUE)</f>
        <v>431.34538709677418</v>
      </c>
      <c r="G1428" s="8">
        <f>VLOOKUP(A1428,'Prod comer'!$A$2:$F$130,5,TRUE)</f>
        <v>415.38277241935481</v>
      </c>
      <c r="H1428" t="str">
        <f>IFERROR(VLOOKUP(A1428,P.Int!$A$1:$E$2436,5,TRUE),"")</f>
        <v/>
      </c>
      <c r="I1428">
        <v>315421</v>
      </c>
      <c r="J1428">
        <v>0</v>
      </c>
      <c r="K1428">
        <v>315421</v>
      </c>
      <c r="L1428" t="str">
        <f>IFERROR(VLOOKUP(A1428,'Iny SPEC'!$A$1:$B$3068,2,FALSE),"")</f>
        <v/>
      </c>
      <c r="M1428">
        <f t="shared" si="22"/>
        <v>0</v>
      </c>
    </row>
    <row r="1429" spans="1:13" x14ac:dyDescent="0.2">
      <c r="A1429" s="1">
        <v>42718</v>
      </c>
      <c r="B1429" t="s">
        <v>4</v>
      </c>
      <c r="C1429" s="6">
        <v>3.9491800888504698</v>
      </c>
      <c r="D1429" s="6">
        <f>VLOOKUP(A1429,'PPP - Resi'!$I$2:$K$3928,2,FALSE)</f>
        <v>5.1320070399029003</v>
      </c>
      <c r="E1429" s="7">
        <f>VLOOKUP(A1429,Embalses!$D$1:$E$4292,2,FALSE)</f>
        <v>0.72509660542152399</v>
      </c>
      <c r="F1429" s="8">
        <f>VLOOKUP(A1429,'Prod comer'!$A$2:$C$130,3,TRUE)</f>
        <v>1958.2171935483861</v>
      </c>
      <c r="G1429" s="8">
        <f>VLOOKUP(A1429,'Prod comer'!$A$2:$F$130,6,TRUE)</f>
        <v>552.33648387096764</v>
      </c>
      <c r="H1429" t="str">
        <f>IFERROR(VLOOKUP(A1429,P.Int!$A$1:$E$2436,5,TRUE),"")</f>
        <v/>
      </c>
      <c r="I1429">
        <v>517106</v>
      </c>
      <c r="J1429">
        <v>0</v>
      </c>
      <c r="K1429">
        <v>517106</v>
      </c>
      <c r="L1429" t="str">
        <f>IFERROR(VLOOKUP(A1429,'Iny SPEC'!$A$1:$B$3068,2,FALSE),"")</f>
        <v/>
      </c>
      <c r="M1429">
        <f t="shared" si="22"/>
        <v>0</v>
      </c>
    </row>
    <row r="1430" spans="1:13" x14ac:dyDescent="0.2">
      <c r="A1430" s="1">
        <v>42719</v>
      </c>
      <c r="B1430" t="s">
        <v>3</v>
      </c>
      <c r="C1430" s="6">
        <v>4.3871369704266696</v>
      </c>
      <c r="D1430" s="6">
        <f>VLOOKUP(A1430,'PPP - Resi'!$E$1:$G$3927,2,FALSE)</f>
        <v>5.9292920851747697</v>
      </c>
      <c r="E1430" s="7">
        <f>VLOOKUP(A1430,Embalses!$A$1:$B$4292,2,FALSE)</f>
        <v>0.93416124900698805</v>
      </c>
      <c r="F1430" s="8">
        <f>VLOOKUP(A1430,'Prod comer'!$A$2:$C$130,2,TRUE)</f>
        <v>431.34538709677418</v>
      </c>
      <c r="G1430" s="8">
        <f>VLOOKUP(A1430,'Prod comer'!$A$2:$F$130,5,TRUE)</f>
        <v>415.38277241935481</v>
      </c>
      <c r="H1430" t="str">
        <f>IFERROR(VLOOKUP(A1430,P.Int!$A$1:$E$2436,5,TRUE),"")</f>
        <v/>
      </c>
      <c r="I1430">
        <v>322716</v>
      </c>
      <c r="J1430">
        <v>0</v>
      </c>
      <c r="K1430">
        <v>322716</v>
      </c>
      <c r="L1430" t="str">
        <f>IFERROR(VLOOKUP(A1430,'Iny SPEC'!$A$1:$B$3068,2,FALSE),"")</f>
        <v/>
      </c>
      <c r="M1430">
        <f t="shared" si="22"/>
        <v>0</v>
      </c>
    </row>
    <row r="1431" spans="1:13" x14ac:dyDescent="0.2">
      <c r="A1431" s="1">
        <v>42719</v>
      </c>
      <c r="B1431" t="s">
        <v>4</v>
      </c>
      <c r="C1431" s="6">
        <v>3.9491800888504698</v>
      </c>
      <c r="D1431" s="6">
        <f>VLOOKUP(A1431,'PPP - Resi'!$I$2:$K$3928,2,FALSE)</f>
        <v>5.1320070399029003</v>
      </c>
      <c r="E1431" s="7">
        <f>VLOOKUP(A1431,Embalses!$D$1:$E$4292,2,FALSE)</f>
        <v>0.72057538832327128</v>
      </c>
      <c r="F1431" s="8">
        <f>VLOOKUP(A1431,'Prod comer'!$A$2:$C$130,3,TRUE)</f>
        <v>1958.2171935483861</v>
      </c>
      <c r="G1431" s="8">
        <f>VLOOKUP(A1431,'Prod comer'!$A$2:$F$130,6,TRUE)</f>
        <v>552.33648387096764</v>
      </c>
      <c r="H1431" t="str">
        <f>IFERROR(VLOOKUP(A1431,P.Int!$A$1:$E$2436,5,TRUE),"")</f>
        <v/>
      </c>
      <c r="I1431">
        <v>518873</v>
      </c>
      <c r="J1431">
        <v>0</v>
      </c>
      <c r="K1431">
        <v>518873</v>
      </c>
      <c r="L1431" t="str">
        <f>IFERROR(VLOOKUP(A1431,'Iny SPEC'!$A$1:$B$3068,2,FALSE),"")</f>
        <v/>
      </c>
      <c r="M1431">
        <f t="shared" si="22"/>
        <v>0</v>
      </c>
    </row>
    <row r="1432" spans="1:13" x14ac:dyDescent="0.2">
      <c r="A1432" s="1">
        <v>42720</v>
      </c>
      <c r="B1432" t="s">
        <v>3</v>
      </c>
      <c r="C1432" s="6">
        <v>4.36619426293686</v>
      </c>
      <c r="D1432" s="6">
        <f>VLOOKUP(A1432,'PPP - Resi'!$E$1:$G$3927,2,FALSE)</f>
        <v>5.9292920851747697</v>
      </c>
      <c r="E1432" s="7">
        <f>VLOOKUP(A1432,Embalses!$A$1:$B$4292,2,FALSE)</f>
        <v>0.933893555099512</v>
      </c>
      <c r="F1432" s="8">
        <f>VLOOKUP(A1432,'Prod comer'!$A$2:$C$130,2,TRUE)</f>
        <v>431.34538709677418</v>
      </c>
      <c r="G1432" s="8">
        <f>VLOOKUP(A1432,'Prod comer'!$A$2:$F$130,5,TRUE)</f>
        <v>415.38277241935481</v>
      </c>
      <c r="H1432" t="str">
        <f>IFERROR(VLOOKUP(A1432,P.Int!$A$1:$E$2436,5,TRUE),"")</f>
        <v/>
      </c>
      <c r="I1432">
        <v>334381</v>
      </c>
      <c r="J1432">
        <v>0</v>
      </c>
      <c r="K1432">
        <v>334381</v>
      </c>
      <c r="L1432" t="str">
        <f>IFERROR(VLOOKUP(A1432,'Iny SPEC'!$A$1:$B$3068,2,FALSE),"")</f>
        <v/>
      </c>
      <c r="M1432">
        <f t="shared" si="22"/>
        <v>0</v>
      </c>
    </row>
    <row r="1433" spans="1:13" x14ac:dyDescent="0.2">
      <c r="A1433" s="1">
        <v>42720</v>
      </c>
      <c r="B1433" t="s">
        <v>4</v>
      </c>
      <c r="C1433" s="6">
        <v>3.9491800888504698</v>
      </c>
      <c r="D1433" s="6">
        <f>VLOOKUP(A1433,'PPP - Resi'!$I$2:$K$3928,2,FALSE)</f>
        <v>5.1320070399029003</v>
      </c>
      <c r="E1433" s="7">
        <f>VLOOKUP(A1433,Embalses!$D$1:$E$4292,2,FALSE)</f>
        <v>0.70106254777888899</v>
      </c>
      <c r="F1433" s="8">
        <f>VLOOKUP(A1433,'Prod comer'!$A$2:$C$130,3,TRUE)</f>
        <v>1958.2171935483861</v>
      </c>
      <c r="G1433" s="8">
        <f>VLOOKUP(A1433,'Prod comer'!$A$2:$F$130,6,TRUE)</f>
        <v>552.33648387096764</v>
      </c>
      <c r="H1433" t="str">
        <f>IFERROR(VLOOKUP(A1433,P.Int!$A$1:$E$2436,5,TRUE),"")</f>
        <v/>
      </c>
      <c r="I1433">
        <v>516411</v>
      </c>
      <c r="J1433">
        <v>0</v>
      </c>
      <c r="K1433">
        <v>516411</v>
      </c>
      <c r="L1433" t="str">
        <f>IFERROR(VLOOKUP(A1433,'Iny SPEC'!$A$1:$B$3068,2,FALSE),"")</f>
        <v/>
      </c>
      <c r="M1433">
        <f t="shared" si="22"/>
        <v>0</v>
      </c>
    </row>
    <row r="1434" spans="1:13" x14ac:dyDescent="0.2">
      <c r="A1434" s="1">
        <v>42721</v>
      </c>
      <c r="B1434" t="s">
        <v>3</v>
      </c>
      <c r="C1434" s="6">
        <v>4.36619426293686</v>
      </c>
      <c r="D1434" s="6">
        <f>VLOOKUP(A1434,'PPP - Resi'!$E$1:$G$3927,2,FALSE)</f>
        <v>5.9292920851747697</v>
      </c>
      <c r="E1434" s="7">
        <f>VLOOKUP(A1434,Embalses!$A$1:$B$4292,2,FALSE)</f>
        <v>0.92895692754757597</v>
      </c>
      <c r="F1434" s="8">
        <f>VLOOKUP(A1434,'Prod comer'!$A$2:$C$130,2,TRUE)</f>
        <v>431.34538709677418</v>
      </c>
      <c r="G1434" s="8">
        <f>VLOOKUP(A1434,'Prod comer'!$A$2:$F$130,5,TRUE)</f>
        <v>415.38277241935481</v>
      </c>
      <c r="H1434" t="str">
        <f>IFERROR(VLOOKUP(A1434,P.Int!$A$1:$E$2436,5,TRUE),"")</f>
        <v/>
      </c>
      <c r="I1434">
        <v>306902</v>
      </c>
      <c r="J1434">
        <v>0</v>
      </c>
      <c r="K1434">
        <v>306902</v>
      </c>
      <c r="L1434" t="str">
        <f>IFERROR(VLOOKUP(A1434,'Iny SPEC'!$A$1:$B$3068,2,FALSE),"")</f>
        <v/>
      </c>
      <c r="M1434">
        <f t="shared" si="22"/>
        <v>0</v>
      </c>
    </row>
    <row r="1435" spans="1:13" x14ac:dyDescent="0.2">
      <c r="A1435" s="1">
        <v>42721</v>
      </c>
      <c r="B1435" t="s">
        <v>4</v>
      </c>
      <c r="C1435" s="6">
        <v>3.9491800888504698</v>
      </c>
      <c r="D1435" s="6">
        <f>VLOOKUP(A1435,'PPP - Resi'!$I$2:$K$3928,2,FALSE)</f>
        <v>5.1320070399029003</v>
      </c>
      <c r="E1435" s="7">
        <f>VLOOKUP(A1435,Embalses!$D$1:$E$4292,2,FALSE)</f>
        <v>0.70005941898037904</v>
      </c>
      <c r="F1435" s="8">
        <f>VLOOKUP(A1435,'Prod comer'!$A$2:$C$130,3,TRUE)</f>
        <v>1958.2171935483861</v>
      </c>
      <c r="G1435" s="8">
        <f>VLOOKUP(A1435,'Prod comer'!$A$2:$F$130,6,TRUE)</f>
        <v>552.33648387096764</v>
      </c>
      <c r="H1435" t="str">
        <f>IFERROR(VLOOKUP(A1435,P.Int!$A$1:$E$2436,5,TRUE),"")</f>
        <v/>
      </c>
      <c r="I1435">
        <v>496315</v>
      </c>
      <c r="J1435">
        <v>0</v>
      </c>
      <c r="K1435">
        <v>496315</v>
      </c>
      <c r="L1435" t="str">
        <f>IFERROR(VLOOKUP(A1435,'Iny SPEC'!$A$1:$B$3068,2,FALSE),"")</f>
        <v/>
      </c>
      <c r="M1435">
        <f t="shared" si="22"/>
        <v>0</v>
      </c>
    </row>
    <row r="1436" spans="1:13" x14ac:dyDescent="0.2">
      <c r="A1436" s="1">
        <v>42722</v>
      </c>
      <c r="B1436" t="s">
        <v>3</v>
      </c>
      <c r="C1436" s="6">
        <v>4.36619426293686</v>
      </c>
      <c r="D1436" s="6">
        <f>VLOOKUP(A1436,'PPP - Resi'!$E$1:$G$3927,2,FALSE)</f>
        <v>5.9292920851747697</v>
      </c>
      <c r="E1436" s="7">
        <f>VLOOKUP(A1436,Embalses!$A$1:$B$4292,2,FALSE)</f>
        <v>0.92971916395548004</v>
      </c>
      <c r="F1436" s="8">
        <f>VLOOKUP(A1436,'Prod comer'!$A$2:$C$130,2,TRUE)</f>
        <v>431.34538709677418</v>
      </c>
      <c r="G1436" s="8">
        <f>VLOOKUP(A1436,'Prod comer'!$A$2:$F$130,5,TRUE)</f>
        <v>415.38277241935481</v>
      </c>
      <c r="H1436" t="str">
        <f>IFERROR(VLOOKUP(A1436,P.Int!$A$1:$E$2436,5,TRUE),"")</f>
        <v/>
      </c>
      <c r="I1436">
        <v>308562</v>
      </c>
      <c r="J1436">
        <v>0</v>
      </c>
      <c r="K1436">
        <v>308562</v>
      </c>
      <c r="L1436" t="str">
        <f>IFERROR(VLOOKUP(A1436,'Iny SPEC'!$A$1:$B$3068,2,FALSE),"")</f>
        <v/>
      </c>
      <c r="M1436">
        <f t="shared" si="22"/>
        <v>0</v>
      </c>
    </row>
    <row r="1437" spans="1:13" x14ac:dyDescent="0.2">
      <c r="A1437" s="1">
        <v>42722</v>
      </c>
      <c r="B1437" t="s">
        <v>4</v>
      </c>
      <c r="C1437" s="6">
        <v>3.9491800888504698</v>
      </c>
      <c r="D1437" s="6">
        <f>VLOOKUP(A1437,'PPP - Resi'!$I$2:$K$3928,2,FALSE)</f>
        <v>5.1320070399029003</v>
      </c>
      <c r="E1437" s="7">
        <f>VLOOKUP(A1437,Embalses!$D$1:$E$4292,2,FALSE)</f>
        <v>0.71611311541920442</v>
      </c>
      <c r="F1437" s="8">
        <f>VLOOKUP(A1437,'Prod comer'!$A$2:$C$130,3,TRUE)</f>
        <v>1958.2171935483861</v>
      </c>
      <c r="G1437" s="8">
        <f>VLOOKUP(A1437,'Prod comer'!$A$2:$F$130,6,TRUE)</f>
        <v>552.33648387096764</v>
      </c>
      <c r="H1437" t="str">
        <f>IFERROR(VLOOKUP(A1437,P.Int!$A$1:$E$2436,5,TRUE),"")</f>
        <v/>
      </c>
      <c r="I1437">
        <v>455816</v>
      </c>
      <c r="J1437">
        <v>0</v>
      </c>
      <c r="K1437">
        <v>455816</v>
      </c>
      <c r="L1437" t="str">
        <f>IFERROR(VLOOKUP(A1437,'Iny SPEC'!$A$1:$B$3068,2,FALSE),"")</f>
        <v/>
      </c>
      <c r="M1437">
        <f t="shared" si="22"/>
        <v>0</v>
      </c>
    </row>
    <row r="1438" spans="1:13" x14ac:dyDescent="0.2">
      <c r="A1438" s="1">
        <v>42723</v>
      </c>
      <c r="B1438" t="s">
        <v>3</v>
      </c>
      <c r="C1438" s="6">
        <v>4.3944594089983902</v>
      </c>
      <c r="D1438" s="6">
        <f>VLOOKUP(A1438,'PPP - Resi'!$E$1:$G$3927,2,FALSE)</f>
        <v>5.9292920851747697</v>
      </c>
      <c r="E1438" s="7">
        <f>VLOOKUP(A1438,Embalses!$A$1:$B$4292,2,FALSE)</f>
        <v>0.93091059036058099</v>
      </c>
      <c r="F1438" s="8">
        <f>VLOOKUP(A1438,'Prod comer'!$A$2:$C$130,2,TRUE)</f>
        <v>431.34538709677418</v>
      </c>
      <c r="G1438" s="8">
        <f>VLOOKUP(A1438,'Prod comer'!$A$2:$F$130,5,TRUE)</f>
        <v>415.38277241935481</v>
      </c>
      <c r="H1438" t="str">
        <f>IFERROR(VLOOKUP(A1438,P.Int!$A$1:$E$2436,5,TRUE),"")</f>
        <v/>
      </c>
      <c r="I1438">
        <v>354296</v>
      </c>
      <c r="J1438">
        <v>0</v>
      </c>
      <c r="K1438">
        <v>354296</v>
      </c>
      <c r="L1438" t="str">
        <f>IFERROR(VLOOKUP(A1438,'Iny SPEC'!$A$1:$B$3068,2,FALSE),"")</f>
        <v/>
      </c>
      <c r="M1438">
        <f t="shared" si="22"/>
        <v>0</v>
      </c>
    </row>
    <row r="1439" spans="1:13" x14ac:dyDescent="0.2">
      <c r="A1439" s="1">
        <v>42723</v>
      </c>
      <c r="B1439" t="s">
        <v>4</v>
      </c>
      <c r="C1439" s="6">
        <v>3.9491800888504698</v>
      </c>
      <c r="D1439" s="6">
        <f>VLOOKUP(A1439,'PPP - Resi'!$I$2:$K$3928,2,FALSE)</f>
        <v>5.1320070399029003</v>
      </c>
      <c r="E1439" s="7">
        <f>VLOOKUP(A1439,Embalses!$D$1:$E$4292,2,FALSE)</f>
        <v>0.71642280828422122</v>
      </c>
      <c r="F1439" s="8">
        <f>VLOOKUP(A1439,'Prod comer'!$A$2:$C$130,3,TRUE)</f>
        <v>1958.2171935483861</v>
      </c>
      <c r="G1439" s="8">
        <f>VLOOKUP(A1439,'Prod comer'!$A$2:$F$130,6,TRUE)</f>
        <v>552.33648387096764</v>
      </c>
      <c r="H1439" t="str">
        <f>IFERROR(VLOOKUP(A1439,P.Int!$A$1:$E$2436,5,TRUE),"")</f>
        <v/>
      </c>
      <c r="I1439">
        <v>499463</v>
      </c>
      <c r="J1439">
        <v>0</v>
      </c>
      <c r="K1439">
        <v>499463</v>
      </c>
      <c r="L1439" t="str">
        <f>IFERROR(VLOOKUP(A1439,'Iny SPEC'!$A$1:$B$3068,2,FALSE),"")</f>
        <v/>
      </c>
      <c r="M1439">
        <f t="shared" si="22"/>
        <v>0</v>
      </c>
    </row>
    <row r="1440" spans="1:13" x14ac:dyDescent="0.2">
      <c r="A1440" s="1">
        <v>42724</v>
      </c>
      <c r="B1440" t="s">
        <v>3</v>
      </c>
      <c r="C1440" s="6">
        <v>4.4453999044303396</v>
      </c>
      <c r="D1440" s="6">
        <f>VLOOKUP(A1440,'PPP - Resi'!$E$1:$G$3927,2,FALSE)</f>
        <v>5.9292920851747697</v>
      </c>
      <c r="E1440" s="7">
        <f>VLOOKUP(A1440,Embalses!$A$1:$B$4292,2,FALSE)</f>
        <v>0.93064289645310605</v>
      </c>
      <c r="F1440" s="8">
        <f>VLOOKUP(A1440,'Prod comer'!$A$2:$C$130,2,TRUE)</f>
        <v>431.34538709677418</v>
      </c>
      <c r="G1440" s="8">
        <f>VLOOKUP(A1440,'Prod comer'!$A$2:$F$130,5,TRUE)</f>
        <v>415.38277241935481</v>
      </c>
      <c r="H1440" t="str">
        <f>IFERROR(VLOOKUP(A1440,P.Int!$A$1:$E$2436,5,TRUE),"")</f>
        <v/>
      </c>
      <c r="I1440">
        <v>355039</v>
      </c>
      <c r="J1440">
        <v>0</v>
      </c>
      <c r="K1440">
        <v>355039</v>
      </c>
      <c r="L1440" t="str">
        <f>IFERROR(VLOOKUP(A1440,'Iny SPEC'!$A$1:$B$3068,2,FALSE),"")</f>
        <v/>
      </c>
      <c r="M1440">
        <f t="shared" si="22"/>
        <v>0</v>
      </c>
    </row>
    <row r="1441" spans="1:13" x14ac:dyDescent="0.2">
      <c r="A1441" s="1">
        <v>42724</v>
      </c>
      <c r="B1441" t="s">
        <v>4</v>
      </c>
      <c r="C1441" s="6">
        <v>3.9491800888504698</v>
      </c>
      <c r="D1441" s="6">
        <f>VLOOKUP(A1441,'PPP - Resi'!$I$2:$K$3928,2,FALSE)</f>
        <v>5.1320070399029003</v>
      </c>
      <c r="E1441" s="7">
        <f>VLOOKUP(A1441,Embalses!$D$1:$E$4292,2,FALSE)</f>
        <v>0.69974068923336352</v>
      </c>
      <c r="F1441" s="8">
        <f>VLOOKUP(A1441,'Prod comer'!$A$2:$C$130,3,TRUE)</f>
        <v>1958.2171935483861</v>
      </c>
      <c r="G1441" s="8">
        <f>VLOOKUP(A1441,'Prod comer'!$A$2:$F$130,6,TRUE)</f>
        <v>552.33648387096764</v>
      </c>
      <c r="H1441" t="str">
        <f>IFERROR(VLOOKUP(A1441,P.Int!$A$1:$E$2436,5,TRUE),"")</f>
        <v/>
      </c>
      <c r="I1441">
        <v>519262</v>
      </c>
      <c r="J1441">
        <v>0</v>
      </c>
      <c r="K1441">
        <v>519262</v>
      </c>
      <c r="L1441" t="str">
        <f>IFERROR(VLOOKUP(A1441,'Iny SPEC'!$A$1:$B$3068,2,FALSE),"")</f>
        <v/>
      </c>
      <c r="M1441">
        <f t="shared" si="22"/>
        <v>0</v>
      </c>
    </row>
    <row r="1442" spans="1:13" x14ac:dyDescent="0.2">
      <c r="A1442" s="1">
        <v>42725</v>
      </c>
      <c r="B1442" t="s">
        <v>3</v>
      </c>
      <c r="C1442" s="6">
        <v>4.4453999044303396</v>
      </c>
      <c r="D1442" s="6">
        <f>VLOOKUP(A1442,'PPP - Resi'!$E$1:$G$3927,2,FALSE)</f>
        <v>5.9292920851747697</v>
      </c>
      <c r="E1442" s="7">
        <f>VLOOKUP(A1442,Embalses!$A$1:$B$4292,2,FALSE)</f>
        <v>0.93193989228650698</v>
      </c>
      <c r="F1442" s="8">
        <f>VLOOKUP(A1442,'Prod comer'!$A$2:$C$130,2,TRUE)</f>
        <v>431.34538709677418</v>
      </c>
      <c r="G1442" s="8">
        <f>VLOOKUP(A1442,'Prod comer'!$A$2:$F$130,5,TRUE)</f>
        <v>415.38277241935481</v>
      </c>
      <c r="H1442" t="str">
        <f>IFERROR(VLOOKUP(A1442,P.Int!$A$1:$E$2436,5,TRUE),"")</f>
        <v/>
      </c>
      <c r="I1442">
        <v>365616</v>
      </c>
      <c r="J1442">
        <v>0</v>
      </c>
      <c r="K1442">
        <v>365616</v>
      </c>
      <c r="L1442" t="str">
        <f>IFERROR(VLOOKUP(A1442,'Iny SPEC'!$A$1:$B$3068,2,FALSE),"")</f>
        <v/>
      </c>
      <c r="M1442">
        <f t="shared" si="22"/>
        <v>0</v>
      </c>
    </row>
    <row r="1443" spans="1:13" x14ac:dyDescent="0.2">
      <c r="A1443" s="1">
        <v>42725</v>
      </c>
      <c r="B1443" t="s">
        <v>4</v>
      </c>
      <c r="C1443" s="6">
        <v>3.9491800888504698</v>
      </c>
      <c r="D1443" s="6">
        <f>VLOOKUP(A1443,'PPP - Resi'!$I$2:$K$3928,2,FALSE)</f>
        <v>5.1320070399029003</v>
      </c>
      <c r="E1443" s="7">
        <f>VLOOKUP(A1443,Embalses!$D$1:$E$4292,2,FALSE)</f>
        <v>0.75608428404845274</v>
      </c>
      <c r="F1443" s="8">
        <f>VLOOKUP(A1443,'Prod comer'!$A$2:$C$130,3,TRUE)</f>
        <v>1958.2171935483861</v>
      </c>
      <c r="G1443" s="8">
        <f>VLOOKUP(A1443,'Prod comer'!$A$2:$F$130,6,TRUE)</f>
        <v>552.33648387096764</v>
      </c>
      <c r="H1443" t="str">
        <f>IFERROR(VLOOKUP(A1443,P.Int!$A$1:$E$2436,5,TRUE),"")</f>
        <v/>
      </c>
      <c r="I1443">
        <v>547939</v>
      </c>
      <c r="J1443">
        <v>0</v>
      </c>
      <c r="K1443">
        <v>547939</v>
      </c>
      <c r="L1443" t="str">
        <f>IFERROR(VLOOKUP(A1443,'Iny SPEC'!$A$1:$B$3068,2,FALSE),"")</f>
        <v/>
      </c>
      <c r="M1443">
        <f t="shared" si="22"/>
        <v>0</v>
      </c>
    </row>
    <row r="1444" spans="1:13" x14ac:dyDescent="0.2">
      <c r="A1444" s="1">
        <v>42726</v>
      </c>
      <c r="B1444" t="s">
        <v>3</v>
      </c>
      <c r="C1444" s="6">
        <v>4.4453999044303396</v>
      </c>
      <c r="D1444" s="6">
        <f>VLOOKUP(A1444,'PPP - Resi'!$E$1:$G$3927,2,FALSE)</f>
        <v>5.9292920851747697</v>
      </c>
      <c r="E1444" s="7">
        <f>VLOOKUP(A1444,Embalses!$A$1:$B$4292,2,FALSE)</f>
        <v>0.93383700004863701</v>
      </c>
      <c r="F1444" s="8">
        <f>VLOOKUP(A1444,'Prod comer'!$A$2:$C$130,2,TRUE)</f>
        <v>431.34538709677418</v>
      </c>
      <c r="G1444" s="8">
        <f>VLOOKUP(A1444,'Prod comer'!$A$2:$F$130,5,TRUE)</f>
        <v>415.38277241935481</v>
      </c>
      <c r="H1444" t="str">
        <f>IFERROR(VLOOKUP(A1444,P.Int!$A$1:$E$2436,5,TRUE),"")</f>
        <v/>
      </c>
      <c r="I1444">
        <v>335004</v>
      </c>
      <c r="J1444">
        <v>0</v>
      </c>
      <c r="K1444">
        <v>335004</v>
      </c>
      <c r="L1444" t="str">
        <f>IFERROR(VLOOKUP(A1444,'Iny SPEC'!$A$1:$B$3068,2,FALSE),"")</f>
        <v/>
      </c>
      <c r="M1444">
        <f t="shared" si="22"/>
        <v>0</v>
      </c>
    </row>
    <row r="1445" spans="1:13" x14ac:dyDescent="0.2">
      <c r="A1445" s="1">
        <v>42726</v>
      </c>
      <c r="B1445" t="s">
        <v>4</v>
      </c>
      <c r="C1445" s="6">
        <v>3.9491800888504698</v>
      </c>
      <c r="D1445" s="6">
        <f>VLOOKUP(A1445,'PPP - Resi'!$I$2:$K$3928,2,FALSE)</f>
        <v>5.1320070399029003</v>
      </c>
      <c r="E1445" s="7">
        <f>VLOOKUP(A1445,Embalses!$D$1:$E$4292,2,FALSE)</f>
        <v>0.75412063324470802</v>
      </c>
      <c r="F1445" s="8">
        <f>VLOOKUP(A1445,'Prod comer'!$A$2:$C$130,3,TRUE)</f>
        <v>1958.2171935483861</v>
      </c>
      <c r="G1445" s="8">
        <f>VLOOKUP(A1445,'Prod comer'!$A$2:$F$130,6,TRUE)</f>
        <v>552.33648387096764</v>
      </c>
      <c r="H1445" t="str">
        <f>IFERROR(VLOOKUP(A1445,P.Int!$A$1:$E$2436,5,TRUE),"")</f>
        <v/>
      </c>
      <c r="I1445">
        <v>539091</v>
      </c>
      <c r="J1445">
        <v>0</v>
      </c>
      <c r="K1445">
        <v>539091</v>
      </c>
      <c r="L1445" t="str">
        <f>IFERROR(VLOOKUP(A1445,'Iny SPEC'!$A$1:$B$3068,2,FALSE),"")</f>
        <v/>
      </c>
      <c r="M1445">
        <f t="shared" si="22"/>
        <v>0</v>
      </c>
    </row>
    <row r="1446" spans="1:13" x14ac:dyDescent="0.2">
      <c r="A1446" s="1">
        <v>42727</v>
      </c>
      <c r="B1446" t="s">
        <v>3</v>
      </c>
      <c r="C1446" s="6">
        <v>4.4453999044303396</v>
      </c>
      <c r="D1446" s="6">
        <f>VLOOKUP(A1446,'PPP - Resi'!$E$1:$G$3927,2,FALSE)</f>
        <v>5.9292920851747697</v>
      </c>
      <c r="E1446" s="7">
        <f>VLOOKUP(A1446,Embalses!$A$1:$B$4292,2,FALSE)</f>
        <v>0.94399428718579403</v>
      </c>
      <c r="F1446" s="8">
        <f>VLOOKUP(A1446,'Prod comer'!$A$2:$C$130,2,TRUE)</f>
        <v>431.34538709677418</v>
      </c>
      <c r="G1446" s="8">
        <f>VLOOKUP(A1446,'Prod comer'!$A$2:$F$130,5,TRUE)</f>
        <v>415.38277241935481</v>
      </c>
      <c r="H1446" t="str">
        <f>IFERROR(VLOOKUP(A1446,P.Int!$A$1:$E$2436,5,TRUE),"")</f>
        <v/>
      </c>
      <c r="I1446">
        <v>318697</v>
      </c>
      <c r="J1446">
        <v>0</v>
      </c>
      <c r="K1446">
        <v>318697</v>
      </c>
      <c r="L1446" t="str">
        <f>IFERROR(VLOOKUP(A1446,'Iny SPEC'!$A$1:$B$3068,2,FALSE),"")</f>
        <v/>
      </c>
      <c r="M1446">
        <f t="shared" si="22"/>
        <v>0</v>
      </c>
    </row>
    <row r="1447" spans="1:13" x14ac:dyDescent="0.2">
      <c r="A1447" s="1">
        <v>42727</v>
      </c>
      <c r="B1447" t="s">
        <v>4</v>
      </c>
      <c r="C1447" s="6">
        <v>3.9491800888504698</v>
      </c>
      <c r="D1447" s="6">
        <f>VLOOKUP(A1447,'PPP - Resi'!$I$2:$K$3928,2,FALSE)</f>
        <v>5.1320070399029003</v>
      </c>
      <c r="E1447" s="7">
        <f>VLOOKUP(A1447,Embalses!$D$1:$E$4292,2,FALSE)</f>
        <v>0.74636662976866974</v>
      </c>
      <c r="F1447" s="8">
        <f>VLOOKUP(A1447,'Prod comer'!$A$2:$C$130,3,TRUE)</f>
        <v>1958.2171935483861</v>
      </c>
      <c r="G1447" s="8">
        <f>VLOOKUP(A1447,'Prod comer'!$A$2:$F$130,6,TRUE)</f>
        <v>552.33648387096764</v>
      </c>
      <c r="H1447" t="str">
        <f>IFERROR(VLOOKUP(A1447,P.Int!$A$1:$E$2436,5,TRUE),"")</f>
        <v/>
      </c>
      <c r="I1447">
        <v>515835</v>
      </c>
      <c r="J1447">
        <v>0</v>
      </c>
      <c r="K1447">
        <v>515835</v>
      </c>
      <c r="L1447" t="str">
        <f>IFERROR(VLOOKUP(A1447,'Iny SPEC'!$A$1:$B$3068,2,FALSE),"")</f>
        <v/>
      </c>
      <c r="M1447">
        <f t="shared" si="22"/>
        <v>0</v>
      </c>
    </row>
    <row r="1448" spans="1:13" x14ac:dyDescent="0.2">
      <c r="A1448" s="1">
        <v>42728</v>
      </c>
      <c r="B1448" t="s">
        <v>3</v>
      </c>
      <c r="C1448" s="6">
        <v>4.4453999044303396</v>
      </c>
      <c r="D1448" s="6">
        <f>VLOOKUP(A1448,'PPP - Resi'!$E$1:$G$3927,2,FALSE)</f>
        <v>5.9292920851747697</v>
      </c>
      <c r="E1448" s="7">
        <f>VLOOKUP(A1448,Embalses!$A$1:$B$4292,2,FALSE)</f>
        <v>0.95188937228795001</v>
      </c>
      <c r="F1448" s="8">
        <f>VLOOKUP(A1448,'Prod comer'!$A$2:$C$130,2,TRUE)</f>
        <v>431.34538709677418</v>
      </c>
      <c r="G1448" s="8">
        <f>VLOOKUP(A1448,'Prod comer'!$A$2:$F$130,5,TRUE)</f>
        <v>415.38277241935481</v>
      </c>
      <c r="H1448" t="str">
        <f>IFERROR(VLOOKUP(A1448,P.Int!$A$1:$E$2436,5,TRUE),"")</f>
        <v/>
      </c>
      <c r="I1448">
        <v>303051</v>
      </c>
      <c r="J1448">
        <v>0</v>
      </c>
      <c r="K1448">
        <v>303051</v>
      </c>
      <c r="L1448" t="str">
        <f>IFERROR(VLOOKUP(A1448,'Iny SPEC'!$A$1:$B$3068,2,FALSE),"")</f>
        <v/>
      </c>
      <c r="M1448">
        <f t="shared" si="22"/>
        <v>0</v>
      </c>
    </row>
    <row r="1449" spans="1:13" x14ac:dyDescent="0.2">
      <c r="A1449" s="1">
        <v>42728</v>
      </c>
      <c r="B1449" t="s">
        <v>4</v>
      </c>
      <c r="C1449" s="6">
        <v>3.9491800888504698</v>
      </c>
      <c r="D1449" s="6">
        <f>VLOOKUP(A1449,'PPP - Resi'!$I$2:$K$3928,2,FALSE)</f>
        <v>5.1320070399029003</v>
      </c>
      <c r="E1449" s="7">
        <f>VLOOKUP(A1449,Embalses!$D$1:$E$4292,2,FALSE)</f>
        <v>0.7471860544216038</v>
      </c>
      <c r="F1449" s="8">
        <f>VLOOKUP(A1449,'Prod comer'!$A$2:$C$130,3,TRUE)</f>
        <v>1958.2171935483861</v>
      </c>
      <c r="G1449" s="8">
        <f>VLOOKUP(A1449,'Prod comer'!$A$2:$F$130,6,TRUE)</f>
        <v>552.33648387096764</v>
      </c>
      <c r="H1449" t="str">
        <f>IFERROR(VLOOKUP(A1449,P.Int!$A$1:$E$2436,5,TRUE),"")</f>
        <v/>
      </c>
      <c r="I1449">
        <v>446684</v>
      </c>
      <c r="J1449">
        <v>0</v>
      </c>
      <c r="K1449">
        <v>446684</v>
      </c>
      <c r="L1449" t="str">
        <f>IFERROR(VLOOKUP(A1449,'Iny SPEC'!$A$1:$B$3068,2,FALSE),"")</f>
        <v/>
      </c>
      <c r="M1449">
        <f t="shared" si="22"/>
        <v>0</v>
      </c>
    </row>
    <row r="1450" spans="1:13" x14ac:dyDescent="0.2">
      <c r="A1450" s="1">
        <v>42729</v>
      </c>
      <c r="B1450" t="s">
        <v>3</v>
      </c>
      <c r="C1450" s="6">
        <v>4.4453999044303396</v>
      </c>
      <c r="D1450" s="6">
        <f>VLOOKUP(A1450,'PPP - Resi'!$E$1:$G$3927,2,FALSE)</f>
        <v>5.9292920851747697</v>
      </c>
      <c r="E1450" s="7">
        <f>VLOOKUP(A1450,Embalses!$A$1:$B$4292,2,FALSE)</f>
        <v>0.964283725881941</v>
      </c>
      <c r="F1450" s="8">
        <f>VLOOKUP(A1450,'Prod comer'!$A$2:$C$130,2,TRUE)</f>
        <v>431.34538709677418</v>
      </c>
      <c r="G1450" s="8">
        <f>VLOOKUP(A1450,'Prod comer'!$A$2:$F$130,5,TRUE)</f>
        <v>415.38277241935481</v>
      </c>
      <c r="H1450" t="str">
        <f>IFERROR(VLOOKUP(A1450,P.Int!$A$1:$E$2436,5,TRUE),"")</f>
        <v/>
      </c>
      <c r="I1450">
        <v>278950</v>
      </c>
      <c r="J1450">
        <v>0</v>
      </c>
      <c r="K1450">
        <v>278950</v>
      </c>
      <c r="L1450" t="str">
        <f>IFERROR(VLOOKUP(A1450,'Iny SPEC'!$A$1:$B$3068,2,FALSE),"")</f>
        <v/>
      </c>
      <c r="M1450">
        <f t="shared" si="22"/>
        <v>0</v>
      </c>
    </row>
    <row r="1451" spans="1:13" x14ac:dyDescent="0.2">
      <c r="A1451" s="1">
        <v>42729</v>
      </c>
      <c r="B1451" t="s">
        <v>4</v>
      </c>
      <c r="C1451" s="6">
        <v>3.9491800888504698</v>
      </c>
      <c r="D1451" s="6">
        <f>VLOOKUP(A1451,'PPP - Resi'!$I$2:$K$3928,2,FALSE)</f>
        <v>5.1320070399029003</v>
      </c>
      <c r="E1451" s="7">
        <f>VLOOKUP(A1451,Embalses!$D$1:$E$4292,2,FALSE)</f>
        <v>0.74369535735000292</v>
      </c>
      <c r="F1451" s="8">
        <f>VLOOKUP(A1451,'Prod comer'!$A$2:$C$130,3,TRUE)</f>
        <v>1958.2171935483861</v>
      </c>
      <c r="G1451" s="8">
        <f>VLOOKUP(A1451,'Prod comer'!$A$2:$F$130,6,TRUE)</f>
        <v>552.33648387096764</v>
      </c>
      <c r="H1451" t="str">
        <f>IFERROR(VLOOKUP(A1451,P.Int!$A$1:$E$2436,5,TRUE),"")</f>
        <v/>
      </c>
      <c r="I1451">
        <v>353798</v>
      </c>
      <c r="J1451">
        <v>0</v>
      </c>
      <c r="K1451">
        <v>353798</v>
      </c>
      <c r="L1451" t="str">
        <f>IFERROR(VLOOKUP(A1451,'Iny SPEC'!$A$1:$B$3068,2,FALSE),"")</f>
        <v/>
      </c>
      <c r="M1451">
        <f t="shared" si="22"/>
        <v>0</v>
      </c>
    </row>
    <row r="1452" spans="1:13" x14ac:dyDescent="0.2">
      <c r="A1452" s="1">
        <v>42730</v>
      </c>
      <c r="B1452" t="s">
        <v>3</v>
      </c>
      <c r="C1452" s="6">
        <v>4.4453999044303396</v>
      </c>
      <c r="D1452" s="6">
        <f>VLOOKUP(A1452,'PPP - Resi'!$E$1:$G$3927,2,FALSE)</f>
        <v>5.9292920851747697</v>
      </c>
      <c r="E1452" s="7">
        <f>VLOOKUP(A1452,Embalses!$A$1:$B$4292,2,FALSE)</f>
        <v>0.966472406350806</v>
      </c>
      <c r="F1452" s="8">
        <f>VLOOKUP(A1452,'Prod comer'!$A$2:$C$130,2,TRUE)</f>
        <v>431.34538709677418</v>
      </c>
      <c r="G1452" s="8">
        <f>VLOOKUP(A1452,'Prod comer'!$A$2:$F$130,5,TRUE)</f>
        <v>415.38277241935481</v>
      </c>
      <c r="H1452" t="str">
        <f>IFERROR(VLOOKUP(A1452,P.Int!$A$1:$E$2436,5,TRUE),"")</f>
        <v/>
      </c>
      <c r="I1452">
        <v>292285</v>
      </c>
      <c r="J1452">
        <v>0</v>
      </c>
      <c r="K1452">
        <v>292285</v>
      </c>
      <c r="L1452" t="str">
        <f>IFERROR(VLOOKUP(A1452,'Iny SPEC'!$A$1:$B$3068,2,FALSE),"")</f>
        <v/>
      </c>
      <c r="M1452">
        <f t="shared" si="22"/>
        <v>0</v>
      </c>
    </row>
    <row r="1453" spans="1:13" x14ac:dyDescent="0.2">
      <c r="A1453" s="1">
        <v>42730</v>
      </c>
      <c r="B1453" t="s">
        <v>4</v>
      </c>
      <c r="C1453" s="6">
        <v>3.9491800888504698</v>
      </c>
      <c r="D1453" s="6">
        <f>VLOOKUP(A1453,'PPP - Resi'!$I$2:$K$3928,2,FALSE)</f>
        <v>5.1320070399029003</v>
      </c>
      <c r="E1453" s="7">
        <f>VLOOKUP(A1453,Embalses!$D$1:$E$4292,2,FALSE)</f>
        <v>0.72557444957601458</v>
      </c>
      <c r="F1453" s="8">
        <f>VLOOKUP(A1453,'Prod comer'!$A$2:$C$130,3,TRUE)</f>
        <v>1958.2171935483861</v>
      </c>
      <c r="G1453" s="8">
        <f>VLOOKUP(A1453,'Prod comer'!$A$2:$F$130,6,TRUE)</f>
        <v>552.33648387096764</v>
      </c>
      <c r="H1453" t="str">
        <f>IFERROR(VLOOKUP(A1453,P.Int!$A$1:$E$2436,5,TRUE),"")</f>
        <v/>
      </c>
      <c r="I1453">
        <v>459308</v>
      </c>
      <c r="J1453">
        <v>0</v>
      </c>
      <c r="K1453">
        <v>459308</v>
      </c>
      <c r="L1453" t="str">
        <f>IFERROR(VLOOKUP(A1453,'Iny SPEC'!$A$1:$B$3068,2,FALSE),"")</f>
        <v/>
      </c>
      <c r="M1453">
        <f t="shared" si="22"/>
        <v>0</v>
      </c>
    </row>
    <row r="1454" spans="1:13" x14ac:dyDescent="0.2">
      <c r="A1454" s="1">
        <v>42731</v>
      </c>
      <c r="B1454" t="s">
        <v>3</v>
      </c>
      <c r="C1454" s="6">
        <v>4.4453999044303396</v>
      </c>
      <c r="D1454" s="6">
        <f>VLOOKUP(A1454,'PPP - Resi'!$E$1:$G$3927,2,FALSE)</f>
        <v>5.9292920851747697</v>
      </c>
      <c r="E1454" s="7">
        <f>VLOOKUP(A1454,Embalses!$A$1:$B$4292,2,FALSE)</f>
        <v>0.96231435333258197</v>
      </c>
      <c r="F1454" s="8">
        <f>VLOOKUP(A1454,'Prod comer'!$A$2:$C$130,2,TRUE)</f>
        <v>431.34538709677418</v>
      </c>
      <c r="G1454" s="8">
        <f>VLOOKUP(A1454,'Prod comer'!$A$2:$F$130,5,TRUE)</f>
        <v>415.38277241935481</v>
      </c>
      <c r="H1454" t="str">
        <f>IFERROR(VLOOKUP(A1454,P.Int!$A$1:$E$2436,5,TRUE),"")</f>
        <v/>
      </c>
      <c r="I1454">
        <v>303505</v>
      </c>
      <c r="J1454">
        <v>0</v>
      </c>
      <c r="K1454">
        <v>303505</v>
      </c>
      <c r="L1454" t="str">
        <f>IFERROR(VLOOKUP(A1454,'Iny SPEC'!$A$1:$B$3068,2,FALSE),"")</f>
        <v/>
      </c>
      <c r="M1454">
        <f t="shared" si="22"/>
        <v>0</v>
      </c>
    </row>
    <row r="1455" spans="1:13" x14ac:dyDescent="0.2">
      <c r="A1455" s="1">
        <v>42731</v>
      </c>
      <c r="B1455" t="s">
        <v>4</v>
      </c>
      <c r="C1455" s="6">
        <v>3.9491800888504698</v>
      </c>
      <c r="D1455" s="6">
        <f>VLOOKUP(A1455,'PPP - Resi'!$I$2:$K$3928,2,FALSE)</f>
        <v>5.1320070399029003</v>
      </c>
      <c r="E1455" s="7">
        <f>VLOOKUP(A1455,Embalses!$D$1:$E$4292,2,FALSE)</f>
        <v>0.70413680172193449</v>
      </c>
      <c r="F1455" s="8">
        <f>VLOOKUP(A1455,'Prod comer'!$A$2:$C$130,3,TRUE)</f>
        <v>1958.2171935483861</v>
      </c>
      <c r="G1455" s="8">
        <f>VLOOKUP(A1455,'Prod comer'!$A$2:$F$130,6,TRUE)</f>
        <v>552.33648387096764</v>
      </c>
      <c r="H1455" t="str">
        <f>IFERROR(VLOOKUP(A1455,P.Int!$A$1:$E$2436,5,TRUE),"")</f>
        <v/>
      </c>
      <c r="I1455">
        <v>477972</v>
      </c>
      <c r="J1455">
        <v>0</v>
      </c>
      <c r="K1455">
        <v>477972</v>
      </c>
      <c r="L1455" t="str">
        <f>IFERROR(VLOOKUP(A1455,'Iny SPEC'!$A$1:$B$3068,2,FALSE),"")</f>
        <v/>
      </c>
      <c r="M1455">
        <f t="shared" si="22"/>
        <v>0</v>
      </c>
    </row>
    <row r="1456" spans="1:13" x14ac:dyDescent="0.2">
      <c r="A1456" s="1">
        <v>42732</v>
      </c>
      <c r="B1456" t="s">
        <v>3</v>
      </c>
      <c r="C1456" s="6">
        <v>4.4453999044303396</v>
      </c>
      <c r="D1456" s="6">
        <f>VLOOKUP(A1456,'PPP - Resi'!$E$1:$G$3927,2,FALSE)</f>
        <v>5.9292920851747697</v>
      </c>
      <c r="E1456" s="7">
        <f>VLOOKUP(A1456,Embalses!$A$1:$B$4292,2,FALSE)</f>
        <v>0.94758490452690503</v>
      </c>
      <c r="F1456" s="8">
        <f>VLOOKUP(A1456,'Prod comer'!$A$2:$C$130,2,TRUE)</f>
        <v>431.34538709677418</v>
      </c>
      <c r="G1456" s="8">
        <f>VLOOKUP(A1456,'Prod comer'!$A$2:$F$130,5,TRUE)</f>
        <v>415.38277241935481</v>
      </c>
      <c r="H1456" t="str">
        <f>IFERROR(VLOOKUP(A1456,P.Int!$A$1:$E$2436,5,TRUE),"")</f>
        <v/>
      </c>
      <c r="I1456">
        <v>297606</v>
      </c>
      <c r="J1456">
        <v>0</v>
      </c>
      <c r="K1456">
        <v>297606</v>
      </c>
      <c r="L1456" t="str">
        <f>IFERROR(VLOOKUP(A1456,'Iny SPEC'!$A$1:$B$3068,2,FALSE),"")</f>
        <v/>
      </c>
      <c r="M1456">
        <f t="shared" si="22"/>
        <v>0</v>
      </c>
    </row>
    <row r="1457" spans="1:13" x14ac:dyDescent="0.2">
      <c r="A1457" s="1">
        <v>42732</v>
      </c>
      <c r="B1457" t="s">
        <v>4</v>
      </c>
      <c r="C1457" s="6">
        <v>3.9491800888504698</v>
      </c>
      <c r="D1457" s="6">
        <f>VLOOKUP(A1457,'PPP - Resi'!$I$2:$K$3928,2,FALSE)</f>
        <v>5.1320070399029003</v>
      </c>
      <c r="E1457" s="7">
        <f>VLOOKUP(A1457,Embalses!$D$1:$E$4292,2,FALSE)</f>
        <v>0.69458984567119797</v>
      </c>
      <c r="F1457" s="8">
        <f>VLOOKUP(A1457,'Prod comer'!$A$2:$C$130,3,TRUE)</f>
        <v>1958.2171935483861</v>
      </c>
      <c r="G1457" s="8">
        <f>VLOOKUP(A1457,'Prod comer'!$A$2:$F$130,6,TRUE)</f>
        <v>552.33648387096764</v>
      </c>
      <c r="H1457" t="str">
        <f>IFERROR(VLOOKUP(A1457,P.Int!$A$1:$E$2436,5,TRUE),"")</f>
        <v/>
      </c>
      <c r="I1457">
        <v>482424</v>
      </c>
      <c r="J1457">
        <v>0</v>
      </c>
      <c r="K1457">
        <v>482424</v>
      </c>
      <c r="L1457" t="str">
        <f>IFERROR(VLOOKUP(A1457,'Iny SPEC'!$A$1:$B$3068,2,FALSE),"")</f>
        <v/>
      </c>
      <c r="M1457">
        <f t="shared" si="22"/>
        <v>0</v>
      </c>
    </row>
    <row r="1458" spans="1:13" x14ac:dyDescent="0.2">
      <c r="A1458" s="1">
        <v>42733</v>
      </c>
      <c r="B1458" t="s">
        <v>3</v>
      </c>
      <c r="C1458" s="6">
        <v>4.4453999044303396</v>
      </c>
      <c r="D1458" s="6">
        <f>VLOOKUP(A1458,'PPP - Resi'!$E$1:$G$3927,2,FALSE)</f>
        <v>5.9292920851747697</v>
      </c>
      <c r="E1458" s="7">
        <f>VLOOKUP(A1458,Embalses!$A$1:$B$4292,2,FALSE)</f>
        <v>0.94122183291400896</v>
      </c>
      <c r="F1458" s="8">
        <f>VLOOKUP(A1458,'Prod comer'!$A$2:$C$130,2,TRUE)</f>
        <v>431.34538709677418</v>
      </c>
      <c r="G1458" s="8">
        <f>VLOOKUP(A1458,'Prod comer'!$A$2:$F$130,5,TRUE)</f>
        <v>415.38277241935481</v>
      </c>
      <c r="H1458" t="str">
        <f>IFERROR(VLOOKUP(A1458,P.Int!$A$1:$E$2436,5,TRUE),"")</f>
        <v/>
      </c>
      <c r="I1458">
        <v>303430</v>
      </c>
      <c r="J1458">
        <v>0</v>
      </c>
      <c r="K1458">
        <v>303430</v>
      </c>
      <c r="L1458" t="str">
        <f>IFERROR(VLOOKUP(A1458,'Iny SPEC'!$A$1:$B$3068,2,FALSE),"")</f>
        <v/>
      </c>
      <c r="M1458">
        <f t="shared" si="22"/>
        <v>0</v>
      </c>
    </row>
    <row r="1459" spans="1:13" x14ac:dyDescent="0.2">
      <c r="A1459" s="1">
        <v>42733</v>
      </c>
      <c r="B1459" t="s">
        <v>4</v>
      </c>
      <c r="C1459" s="6">
        <v>3.9491800888504698</v>
      </c>
      <c r="D1459" s="6">
        <f>VLOOKUP(A1459,'PPP - Resi'!$I$2:$K$3928,2,FALSE)</f>
        <v>5.1320070399029003</v>
      </c>
      <c r="E1459" s="7">
        <f>VLOOKUP(A1459,Embalses!$D$1:$E$4292,2,FALSE)</f>
        <v>0.68751546749147252</v>
      </c>
      <c r="F1459" s="8">
        <f>VLOOKUP(A1459,'Prod comer'!$A$2:$C$130,3,TRUE)</f>
        <v>1958.2171935483861</v>
      </c>
      <c r="G1459" s="8">
        <f>VLOOKUP(A1459,'Prod comer'!$A$2:$F$130,6,TRUE)</f>
        <v>552.33648387096764</v>
      </c>
      <c r="H1459" t="str">
        <f>IFERROR(VLOOKUP(A1459,P.Int!$A$1:$E$2436,5,TRUE),"")</f>
        <v/>
      </c>
      <c r="I1459">
        <v>473910</v>
      </c>
      <c r="J1459">
        <v>0</v>
      </c>
      <c r="K1459">
        <v>473910</v>
      </c>
      <c r="L1459" t="str">
        <f>IFERROR(VLOOKUP(A1459,'Iny SPEC'!$A$1:$B$3068,2,FALSE),"")</f>
        <v/>
      </c>
      <c r="M1459">
        <f t="shared" si="22"/>
        <v>0</v>
      </c>
    </row>
    <row r="1460" spans="1:13" x14ac:dyDescent="0.2">
      <c r="A1460" s="1">
        <v>42734</v>
      </c>
      <c r="B1460" t="s">
        <v>3</v>
      </c>
      <c r="C1460" s="6">
        <v>4.4453999044303396</v>
      </c>
      <c r="D1460" s="6">
        <f>VLOOKUP(A1460,'PPP - Resi'!$E$1:$G$3927,2,FALSE)</f>
        <v>5.9292920851747697</v>
      </c>
      <c r="E1460" s="7">
        <f>VLOOKUP(A1460,Embalses!$A$1:$B$4292,2,FALSE)</f>
        <v>0.95554534213229403</v>
      </c>
      <c r="F1460" s="8">
        <f>VLOOKUP(A1460,'Prod comer'!$A$2:$C$130,2,TRUE)</f>
        <v>431.34538709677418</v>
      </c>
      <c r="G1460" s="8">
        <f>VLOOKUP(A1460,'Prod comer'!$A$2:$F$130,5,TRUE)</f>
        <v>415.38277241935481</v>
      </c>
      <c r="H1460" t="str">
        <f>IFERROR(VLOOKUP(A1460,P.Int!$A$1:$E$2436,5,TRUE),"")</f>
        <v/>
      </c>
      <c r="I1460">
        <v>300501</v>
      </c>
      <c r="J1460">
        <v>0</v>
      </c>
      <c r="K1460">
        <v>300501</v>
      </c>
      <c r="L1460" t="str">
        <f>IFERROR(VLOOKUP(A1460,'Iny SPEC'!$A$1:$B$3068,2,FALSE),"")</f>
        <v/>
      </c>
      <c r="M1460">
        <f t="shared" si="22"/>
        <v>0</v>
      </c>
    </row>
    <row r="1461" spans="1:13" x14ac:dyDescent="0.2">
      <c r="A1461" s="1">
        <v>42734</v>
      </c>
      <c r="B1461" t="s">
        <v>4</v>
      </c>
      <c r="C1461" s="6">
        <v>3.9491800888504698</v>
      </c>
      <c r="D1461" s="6">
        <f>VLOOKUP(A1461,'PPP - Resi'!$I$2:$K$3928,2,FALSE)</f>
        <v>5.1320070399029003</v>
      </c>
      <c r="E1461" s="7">
        <f>VLOOKUP(A1461,Embalses!$D$1:$E$4292,2,FALSE)</f>
        <v>0.68915786380149835</v>
      </c>
      <c r="F1461" s="8">
        <f>VLOOKUP(A1461,'Prod comer'!$A$2:$C$130,3,TRUE)</f>
        <v>1958.2171935483861</v>
      </c>
      <c r="G1461" s="8">
        <f>VLOOKUP(A1461,'Prod comer'!$A$2:$F$130,6,TRUE)</f>
        <v>552.33648387096764</v>
      </c>
      <c r="H1461" t="str">
        <f>IFERROR(VLOOKUP(A1461,P.Int!$A$1:$E$2436,5,TRUE),"")</f>
        <v/>
      </c>
      <c r="I1461">
        <v>477707</v>
      </c>
      <c r="J1461">
        <v>0</v>
      </c>
      <c r="K1461">
        <v>477707</v>
      </c>
      <c r="L1461" t="str">
        <f>IFERROR(VLOOKUP(A1461,'Iny SPEC'!$A$1:$B$3068,2,FALSE),"")</f>
        <v/>
      </c>
      <c r="M1461">
        <f t="shared" si="22"/>
        <v>0</v>
      </c>
    </row>
    <row r="1462" spans="1:13" x14ac:dyDescent="0.2">
      <c r="A1462" s="1">
        <v>42735</v>
      </c>
      <c r="B1462" t="s">
        <v>3</v>
      </c>
      <c r="C1462" s="6">
        <v>4.4453999044303396</v>
      </c>
      <c r="D1462" s="6">
        <f>VLOOKUP(A1462,'PPP - Resi'!$E$1:$G$3927,2,FALSE)</f>
        <v>5.9292920851747697</v>
      </c>
      <c r="E1462" s="7">
        <f>VLOOKUP(A1462,Embalses!$A$1:$B$4292,2,FALSE)</f>
        <v>0.96526464181989602</v>
      </c>
      <c r="F1462" s="8">
        <f>VLOOKUP(A1462,'Prod comer'!$A$2:$C$130,2,TRUE)</f>
        <v>431.34538709677418</v>
      </c>
      <c r="G1462" s="8">
        <f>VLOOKUP(A1462,'Prod comer'!$A$2:$F$130,5,TRUE)</f>
        <v>415.38277241935481</v>
      </c>
      <c r="H1462" t="str">
        <f>IFERROR(VLOOKUP(A1462,P.Int!$A$1:$E$2436,5,TRUE),"")</f>
        <v/>
      </c>
      <c r="I1462">
        <v>281145</v>
      </c>
      <c r="J1462">
        <v>0</v>
      </c>
      <c r="K1462">
        <v>281145</v>
      </c>
      <c r="L1462" t="str">
        <f>IFERROR(VLOOKUP(A1462,'Iny SPEC'!$A$1:$B$3068,2,FALSE),"")</f>
        <v/>
      </c>
      <c r="M1462">
        <f t="shared" si="22"/>
        <v>0</v>
      </c>
    </row>
    <row r="1463" spans="1:13" x14ac:dyDescent="0.2">
      <c r="A1463" s="1">
        <v>42735</v>
      </c>
      <c r="B1463" t="s">
        <v>4</v>
      </c>
      <c r="C1463" s="6">
        <v>3.9491800888504698</v>
      </c>
      <c r="D1463" s="6">
        <f>VLOOKUP(A1463,'PPP - Resi'!$I$2:$K$3928,2,FALSE)</f>
        <v>5.1320070399029003</v>
      </c>
      <c r="E1463" s="7">
        <f>VLOOKUP(A1463,Embalses!$D$1:$E$4292,2,FALSE)</f>
        <v>0.7046879397415704</v>
      </c>
      <c r="F1463" s="8">
        <f>VLOOKUP(A1463,'Prod comer'!$A$2:$C$130,3,TRUE)</f>
        <v>1958.2171935483861</v>
      </c>
      <c r="G1463" s="8">
        <f>VLOOKUP(A1463,'Prod comer'!$A$2:$F$130,6,TRUE)</f>
        <v>552.33648387096764</v>
      </c>
      <c r="H1463" t="str">
        <f>IFERROR(VLOOKUP(A1463,P.Int!$A$1:$E$2436,5,TRUE),"")</f>
        <v/>
      </c>
      <c r="I1463">
        <v>411968</v>
      </c>
      <c r="J1463">
        <v>0</v>
      </c>
      <c r="K1463">
        <v>411968</v>
      </c>
      <c r="L1463" t="str">
        <f>IFERROR(VLOOKUP(A1463,'Iny SPEC'!$A$1:$B$3068,2,FALSE),"")</f>
        <v/>
      </c>
      <c r="M1463">
        <f t="shared" si="22"/>
        <v>0</v>
      </c>
    </row>
    <row r="1464" spans="1:13" x14ac:dyDescent="0.2">
      <c r="A1464" s="1">
        <v>42736</v>
      </c>
      <c r="B1464" t="s">
        <v>3</v>
      </c>
      <c r="C1464" s="6">
        <v>4.7169154241442</v>
      </c>
      <c r="D1464" s="6">
        <f>VLOOKUP(A1464,'PPP - Resi'!$E$1:$G$3927,2,FALSE)</f>
        <v>5.9292920851747697</v>
      </c>
      <c r="E1464" s="7">
        <f>VLOOKUP(A1464,Embalses!$A$1:$B$4292,2,FALSE)</f>
        <v>0.96116314385254797</v>
      </c>
      <c r="F1464" s="8">
        <f>VLOOKUP(A1464,'Prod comer'!$A$2:$C$130,2,TRUE)</f>
        <v>406.79258064516131</v>
      </c>
      <c r="G1464" s="8">
        <f>VLOOKUP(A1464,'Prod comer'!$A$2:$F$130,5,TRUE)</f>
        <v>392.85</v>
      </c>
      <c r="H1464" t="str">
        <f>IFERROR(VLOOKUP(A1464,P.Int!$A$1:$E$2436,5,TRUE),"")</f>
        <v/>
      </c>
      <c r="I1464">
        <v>229169</v>
      </c>
      <c r="J1464">
        <v>0</v>
      </c>
      <c r="K1464">
        <v>229169</v>
      </c>
      <c r="L1464" t="str">
        <f>IFERROR(VLOOKUP(A1464,'Iny SPEC'!$A$1:$B$3068,2,FALSE),"")</f>
        <v/>
      </c>
      <c r="M1464">
        <f t="shared" si="22"/>
        <v>0</v>
      </c>
    </row>
    <row r="1465" spans="1:13" x14ac:dyDescent="0.2">
      <c r="A1465" s="1">
        <v>42736</v>
      </c>
      <c r="B1465" t="s">
        <v>4</v>
      </c>
      <c r="C1465" s="6">
        <v>3.9390429558275302</v>
      </c>
      <c r="D1465" s="6">
        <f>VLOOKUP(A1465,'PPP - Resi'!$I$2:$K$3928,2,FALSE)</f>
        <v>5.10713038546701</v>
      </c>
      <c r="E1465" s="7">
        <f>VLOOKUP(A1465,Embalses!$D$1:$E$4292,2,FALSE)</f>
        <v>0.72167849948335427</v>
      </c>
      <c r="F1465" s="8">
        <f>VLOOKUP(A1465,'Prod comer'!$A$2:$C$130,3,TRUE)</f>
        <v>1931.6493548387098</v>
      </c>
      <c r="G1465" s="8">
        <f>VLOOKUP(A1465,'Prod comer'!$A$2:$F$130,6,TRUE)</f>
        <v>510.20161290322562</v>
      </c>
      <c r="H1465" t="str">
        <f>IFERROR(VLOOKUP(A1465,P.Int!$A$1:$E$2436,5,TRUE),"")</f>
        <v/>
      </c>
      <c r="I1465">
        <v>325519</v>
      </c>
      <c r="J1465">
        <v>0</v>
      </c>
      <c r="K1465">
        <v>325519</v>
      </c>
      <c r="L1465" t="str">
        <f>IFERROR(VLOOKUP(A1465,'Iny SPEC'!$A$1:$B$3068,2,FALSE),"")</f>
        <v/>
      </c>
      <c r="M1465">
        <f t="shared" si="22"/>
        <v>0</v>
      </c>
    </row>
    <row r="1466" spans="1:13" x14ac:dyDescent="0.2">
      <c r="A1466" s="1">
        <v>42737</v>
      </c>
      <c r="B1466" t="s">
        <v>3</v>
      </c>
      <c r="C1466" s="6">
        <v>4.7169154241442</v>
      </c>
      <c r="D1466" s="6">
        <f>VLOOKUP(A1466,'PPP - Resi'!$E$1:$G$3927,2,FALSE)</f>
        <v>5.9292920851747697</v>
      </c>
      <c r="E1466" s="7">
        <f>VLOOKUP(A1466,Embalses!$A$1:$B$4292,2,FALSE)</f>
        <v>0.95581303603976897</v>
      </c>
      <c r="F1466" s="8">
        <f>VLOOKUP(A1466,'Prod comer'!$A$2:$C$130,2,TRUE)</f>
        <v>406.79258064516131</v>
      </c>
      <c r="G1466" s="8">
        <f>VLOOKUP(A1466,'Prod comer'!$A$2:$F$130,5,TRUE)</f>
        <v>392.85</v>
      </c>
      <c r="H1466" t="str">
        <f>IFERROR(VLOOKUP(A1466,P.Int!$A$1:$E$2436,5,TRUE),"")</f>
        <v/>
      </c>
      <c r="I1466">
        <v>265755</v>
      </c>
      <c r="J1466">
        <v>0</v>
      </c>
      <c r="K1466">
        <v>265755</v>
      </c>
      <c r="L1466" t="str">
        <f>IFERROR(VLOOKUP(A1466,'Iny SPEC'!$A$1:$B$3068,2,FALSE),"")</f>
        <v/>
      </c>
      <c r="M1466">
        <f t="shared" si="22"/>
        <v>0</v>
      </c>
    </row>
    <row r="1467" spans="1:13" x14ac:dyDescent="0.2">
      <c r="A1467" s="1">
        <v>42737</v>
      </c>
      <c r="B1467" t="s">
        <v>4</v>
      </c>
      <c r="C1467" s="6">
        <v>3.9390429558275302</v>
      </c>
      <c r="D1467" s="6">
        <f>VLOOKUP(A1467,'PPP - Resi'!$I$2:$K$3928,2,FALSE)</f>
        <v>5.10713038546701</v>
      </c>
      <c r="E1467" s="7">
        <f>VLOOKUP(A1467,Embalses!$D$1:$E$4292,2,FALSE)</f>
        <v>0.73804844447761331</v>
      </c>
      <c r="F1467" s="8">
        <f>VLOOKUP(A1467,'Prod comer'!$A$2:$C$130,3,TRUE)</f>
        <v>1931.6493548387098</v>
      </c>
      <c r="G1467" s="8">
        <f>VLOOKUP(A1467,'Prod comer'!$A$2:$F$130,6,TRUE)</f>
        <v>510.20161290322562</v>
      </c>
      <c r="H1467" t="str">
        <f>IFERROR(VLOOKUP(A1467,P.Int!$A$1:$E$2436,5,TRUE),"")</f>
        <v/>
      </c>
      <c r="I1467">
        <v>421673</v>
      </c>
      <c r="J1467">
        <v>0</v>
      </c>
      <c r="K1467">
        <v>421673</v>
      </c>
      <c r="L1467" t="str">
        <f>IFERROR(VLOOKUP(A1467,'Iny SPEC'!$A$1:$B$3068,2,FALSE),"")</f>
        <v/>
      </c>
      <c r="M1467">
        <f t="shared" si="22"/>
        <v>0</v>
      </c>
    </row>
    <row r="1468" spans="1:13" x14ac:dyDescent="0.2">
      <c r="A1468" s="1">
        <v>42738</v>
      </c>
      <c r="B1468" t="s">
        <v>3</v>
      </c>
      <c r="C1468" s="6">
        <v>4.7169154241442</v>
      </c>
      <c r="D1468" s="6">
        <f>VLOOKUP(A1468,'PPP - Resi'!$E$1:$G$3927,2,FALSE)</f>
        <v>5.9292920851747697</v>
      </c>
      <c r="E1468" s="7">
        <f>VLOOKUP(A1468,Embalses!$A$1:$B$4292,2,FALSE)</f>
        <v>0.954613440571764</v>
      </c>
      <c r="F1468" s="8">
        <f>VLOOKUP(A1468,'Prod comer'!$A$2:$C$130,2,TRUE)</f>
        <v>406.79258064516131</v>
      </c>
      <c r="G1468" s="8">
        <f>VLOOKUP(A1468,'Prod comer'!$A$2:$F$130,5,TRUE)</f>
        <v>392.85</v>
      </c>
      <c r="H1468" t="str">
        <f>IFERROR(VLOOKUP(A1468,P.Int!$A$1:$E$2436,5,TRUE),"")</f>
        <v/>
      </c>
      <c r="I1468">
        <v>292592</v>
      </c>
      <c r="J1468">
        <v>0</v>
      </c>
      <c r="K1468">
        <v>292592</v>
      </c>
      <c r="L1468" t="str">
        <f>IFERROR(VLOOKUP(A1468,'Iny SPEC'!$A$1:$B$3068,2,FALSE),"")</f>
        <v/>
      </c>
      <c r="M1468">
        <f t="shared" si="22"/>
        <v>0</v>
      </c>
    </row>
    <row r="1469" spans="1:13" x14ac:dyDescent="0.2">
      <c r="A1469" s="1">
        <v>42738</v>
      </c>
      <c r="B1469" t="s">
        <v>4</v>
      </c>
      <c r="C1469" s="6">
        <v>3.9390429558275302</v>
      </c>
      <c r="D1469" s="6">
        <f>VLOOKUP(A1469,'PPP - Resi'!$I$2:$K$3928,2,FALSE)</f>
        <v>5.10713038546701</v>
      </c>
      <c r="E1469" s="7">
        <f>VLOOKUP(A1469,Embalses!$D$1:$E$4292,2,FALSE)</f>
        <v>0.69941125833149176</v>
      </c>
      <c r="F1469" s="8">
        <f>VLOOKUP(A1469,'Prod comer'!$A$2:$C$130,3,TRUE)</f>
        <v>1931.6493548387098</v>
      </c>
      <c r="G1469" s="8">
        <f>VLOOKUP(A1469,'Prod comer'!$A$2:$F$130,6,TRUE)</f>
        <v>510.20161290322562</v>
      </c>
      <c r="H1469" t="str">
        <f>IFERROR(VLOOKUP(A1469,P.Int!$A$1:$E$2436,5,TRUE),"")</f>
        <v/>
      </c>
      <c r="I1469">
        <v>471622</v>
      </c>
      <c r="J1469">
        <v>0</v>
      </c>
      <c r="K1469">
        <v>471622</v>
      </c>
      <c r="L1469" t="str">
        <f>IFERROR(VLOOKUP(A1469,'Iny SPEC'!$A$1:$B$3068,2,FALSE),"")</f>
        <v/>
      </c>
      <c r="M1469">
        <f t="shared" si="22"/>
        <v>0</v>
      </c>
    </row>
    <row r="1470" spans="1:13" x14ac:dyDescent="0.2">
      <c r="A1470" s="1">
        <v>42739</v>
      </c>
      <c r="B1470" t="s">
        <v>3</v>
      </c>
      <c r="C1470" s="6">
        <v>4.7169154241442</v>
      </c>
      <c r="D1470" s="6">
        <f>VLOOKUP(A1470,'PPP - Resi'!$E$1:$G$3927,2,FALSE)</f>
        <v>5.9292920851747697</v>
      </c>
      <c r="E1470" s="7">
        <f>VLOOKUP(A1470,Embalses!$A$1:$B$4292,2,FALSE)</f>
        <v>0.95434574666428895</v>
      </c>
      <c r="F1470" s="8">
        <f>VLOOKUP(A1470,'Prod comer'!$A$2:$C$130,2,TRUE)</f>
        <v>406.79258064516131</v>
      </c>
      <c r="G1470" s="8">
        <f>VLOOKUP(A1470,'Prod comer'!$A$2:$F$130,5,TRUE)</f>
        <v>392.85</v>
      </c>
      <c r="H1470" t="str">
        <f>IFERROR(VLOOKUP(A1470,P.Int!$A$1:$E$2436,5,TRUE),"")</f>
        <v/>
      </c>
      <c r="I1470">
        <v>293165</v>
      </c>
      <c r="J1470">
        <v>0</v>
      </c>
      <c r="K1470">
        <v>293165</v>
      </c>
      <c r="L1470" t="str">
        <f>IFERROR(VLOOKUP(A1470,'Iny SPEC'!$A$1:$B$3068,2,FALSE),"")</f>
        <v/>
      </c>
      <c r="M1470">
        <f t="shared" si="22"/>
        <v>0</v>
      </c>
    </row>
    <row r="1471" spans="1:13" x14ac:dyDescent="0.2">
      <c r="A1471" s="1">
        <v>42739</v>
      </c>
      <c r="B1471" t="s">
        <v>4</v>
      </c>
      <c r="C1471" s="6">
        <v>3.9390429558275302</v>
      </c>
      <c r="D1471" s="6">
        <f>VLOOKUP(A1471,'PPP - Resi'!$I$2:$K$3928,2,FALSE)</f>
        <v>5.10713038546701</v>
      </c>
      <c r="E1471" s="7">
        <f>VLOOKUP(A1471,Embalses!$D$1:$E$4292,2,FALSE)</f>
        <v>0.74538699446632217</v>
      </c>
      <c r="F1471" s="8">
        <f>VLOOKUP(A1471,'Prod comer'!$A$2:$C$130,3,TRUE)</f>
        <v>1931.6493548387098</v>
      </c>
      <c r="G1471" s="8">
        <f>VLOOKUP(A1471,'Prod comer'!$A$2:$F$130,6,TRUE)</f>
        <v>510.20161290322562</v>
      </c>
      <c r="H1471" t="str">
        <f>IFERROR(VLOOKUP(A1471,P.Int!$A$1:$E$2436,5,TRUE),"")</f>
        <v/>
      </c>
      <c r="I1471">
        <v>471206</v>
      </c>
      <c r="J1471">
        <v>0</v>
      </c>
      <c r="K1471">
        <v>471206</v>
      </c>
      <c r="L1471" t="str">
        <f>IFERROR(VLOOKUP(A1471,'Iny SPEC'!$A$1:$B$3068,2,FALSE),"")</f>
        <v/>
      </c>
      <c r="M1471">
        <f t="shared" si="22"/>
        <v>0</v>
      </c>
    </row>
    <row r="1472" spans="1:13" x14ac:dyDescent="0.2">
      <c r="A1472" s="1">
        <v>42740</v>
      </c>
      <c r="B1472" t="s">
        <v>3</v>
      </c>
      <c r="C1472" s="6">
        <v>4.7169154241442</v>
      </c>
      <c r="D1472" s="6">
        <f>VLOOKUP(A1472,'PPP - Resi'!$E$1:$G$3927,2,FALSE)</f>
        <v>5.9292920851747697</v>
      </c>
      <c r="E1472" s="7">
        <f>VLOOKUP(A1472,Embalses!$A$1:$B$4292,2,FALSE)</f>
        <v>0.95325172062458396</v>
      </c>
      <c r="F1472" s="8">
        <f>VLOOKUP(A1472,'Prod comer'!$A$2:$C$130,2,TRUE)</f>
        <v>406.79258064516131</v>
      </c>
      <c r="G1472" s="8">
        <f>VLOOKUP(A1472,'Prod comer'!$A$2:$F$130,5,TRUE)</f>
        <v>392.85</v>
      </c>
      <c r="H1472" t="str">
        <f>IFERROR(VLOOKUP(A1472,P.Int!$A$1:$E$2436,5,TRUE),"")</f>
        <v/>
      </c>
      <c r="I1472">
        <v>292582</v>
      </c>
      <c r="J1472">
        <v>0</v>
      </c>
      <c r="K1472">
        <v>292582</v>
      </c>
      <c r="L1472" t="str">
        <f>IFERROR(VLOOKUP(A1472,'Iny SPEC'!$A$1:$B$3068,2,FALSE),"")</f>
        <v/>
      </c>
      <c r="M1472">
        <f t="shared" si="22"/>
        <v>0</v>
      </c>
    </row>
    <row r="1473" spans="1:13" x14ac:dyDescent="0.2">
      <c r="A1473" s="1">
        <v>42740</v>
      </c>
      <c r="B1473" t="s">
        <v>4</v>
      </c>
      <c r="C1473" s="6">
        <v>3.9390429558275302</v>
      </c>
      <c r="D1473" s="6">
        <f>VLOOKUP(A1473,'PPP - Resi'!$I$2:$K$3928,2,FALSE)</f>
        <v>5.10713038546701</v>
      </c>
      <c r="E1473" s="7">
        <f>VLOOKUP(A1473,Embalses!$D$1:$E$4292,2,FALSE)</f>
        <v>0.74246886121200806</v>
      </c>
      <c r="F1473" s="8">
        <f>VLOOKUP(A1473,'Prod comer'!$A$2:$C$130,3,TRUE)</f>
        <v>1931.6493548387098</v>
      </c>
      <c r="G1473" s="8">
        <f>VLOOKUP(A1473,'Prod comer'!$A$2:$F$130,6,TRUE)</f>
        <v>510.20161290322562</v>
      </c>
      <c r="H1473" t="str">
        <f>IFERROR(VLOOKUP(A1473,P.Int!$A$1:$E$2436,5,TRUE),"")</f>
        <v/>
      </c>
      <c r="I1473">
        <v>484757</v>
      </c>
      <c r="J1473">
        <v>0</v>
      </c>
      <c r="K1473">
        <v>484757</v>
      </c>
      <c r="L1473" t="str">
        <f>IFERROR(VLOOKUP(A1473,'Iny SPEC'!$A$1:$B$3068,2,FALSE),"")</f>
        <v/>
      </c>
      <c r="M1473">
        <f t="shared" si="22"/>
        <v>0</v>
      </c>
    </row>
    <row r="1474" spans="1:13" x14ac:dyDescent="0.2">
      <c r="A1474" s="1">
        <v>42741</v>
      </c>
      <c r="B1474" t="s">
        <v>3</v>
      </c>
      <c r="C1474" s="6">
        <v>4.7169154241442</v>
      </c>
      <c r="D1474" s="6">
        <f>VLOOKUP(A1474,'PPP - Resi'!$E$1:$G$3927,2,FALSE)</f>
        <v>5.9292920851747697</v>
      </c>
      <c r="E1474" s="7">
        <f>VLOOKUP(A1474,Embalses!$A$1:$B$4292,2,FALSE)</f>
        <v>0.95161413770702397</v>
      </c>
      <c r="F1474" s="8">
        <f>VLOOKUP(A1474,'Prod comer'!$A$2:$C$130,2,TRUE)</f>
        <v>406.79258064516131</v>
      </c>
      <c r="G1474" s="8">
        <f>VLOOKUP(A1474,'Prod comer'!$A$2:$F$130,5,TRUE)</f>
        <v>392.85</v>
      </c>
      <c r="H1474" t="str">
        <f>IFERROR(VLOOKUP(A1474,P.Int!$A$1:$E$2436,5,TRUE),"")</f>
        <v/>
      </c>
      <c r="I1474">
        <v>294164</v>
      </c>
      <c r="J1474">
        <v>0</v>
      </c>
      <c r="K1474">
        <v>294164</v>
      </c>
      <c r="L1474" t="str">
        <f>IFERROR(VLOOKUP(A1474,'Iny SPEC'!$A$1:$B$3068,2,FALSE),"")</f>
        <v/>
      </c>
      <c r="M1474">
        <f t="shared" si="22"/>
        <v>0</v>
      </c>
    </row>
    <row r="1475" spans="1:13" x14ac:dyDescent="0.2">
      <c r="A1475" s="1">
        <v>42741</v>
      </c>
      <c r="B1475" t="s">
        <v>4</v>
      </c>
      <c r="C1475" s="6">
        <v>3.9390429558275302</v>
      </c>
      <c r="D1475" s="6">
        <f>VLOOKUP(A1475,'PPP - Resi'!$I$2:$K$3928,2,FALSE)</f>
        <v>5.10713038546701</v>
      </c>
      <c r="E1475" s="7">
        <f>VLOOKUP(A1475,Embalses!$D$1:$E$4292,2,FALSE)</f>
        <v>0.72596884083637403</v>
      </c>
      <c r="F1475" s="8">
        <f>VLOOKUP(A1475,'Prod comer'!$A$2:$C$130,3,TRUE)</f>
        <v>1931.6493548387098</v>
      </c>
      <c r="G1475" s="8">
        <f>VLOOKUP(A1475,'Prod comer'!$A$2:$F$130,6,TRUE)</f>
        <v>510.20161290322562</v>
      </c>
      <c r="H1475" t="str">
        <f>IFERROR(VLOOKUP(A1475,P.Int!$A$1:$E$2436,5,TRUE),"")</f>
        <v/>
      </c>
      <c r="I1475">
        <v>467850</v>
      </c>
      <c r="J1475">
        <v>0</v>
      </c>
      <c r="K1475">
        <v>467850</v>
      </c>
      <c r="L1475" t="str">
        <f>IFERROR(VLOOKUP(A1475,'Iny SPEC'!$A$1:$B$3068,2,FALSE),"")</f>
        <v/>
      </c>
      <c r="M1475">
        <f t="shared" ref="M1475:M1538" si="23">IF(A1475&gt;DATE(2024,11,30),1,0)</f>
        <v>0</v>
      </c>
    </row>
    <row r="1476" spans="1:13" x14ac:dyDescent="0.2">
      <c r="A1476" s="1">
        <v>42742</v>
      </c>
      <c r="B1476" t="s">
        <v>3</v>
      </c>
      <c r="C1476" s="6">
        <v>4.7022397079338702</v>
      </c>
      <c r="D1476" s="6">
        <f>VLOOKUP(A1476,'PPP - Resi'!$E$1:$G$3927,2,FALSE)</f>
        <v>5.9292920851747697</v>
      </c>
      <c r="E1476" s="7">
        <f>VLOOKUP(A1476,Embalses!$A$1:$B$4292,2,FALSE)</f>
        <v>0.94938461192363999</v>
      </c>
      <c r="F1476" s="8">
        <f>VLOOKUP(A1476,'Prod comer'!$A$2:$C$130,2,TRUE)</f>
        <v>406.79258064516131</v>
      </c>
      <c r="G1476" s="8">
        <f>VLOOKUP(A1476,'Prod comer'!$A$2:$F$130,5,TRUE)</f>
        <v>392.85</v>
      </c>
      <c r="H1476" t="str">
        <f>IFERROR(VLOOKUP(A1476,P.Int!$A$1:$E$2436,5,TRUE),"")</f>
        <v/>
      </c>
      <c r="I1476">
        <v>268868</v>
      </c>
      <c r="J1476">
        <v>0</v>
      </c>
      <c r="K1476">
        <v>268868</v>
      </c>
      <c r="L1476" t="str">
        <f>IFERROR(VLOOKUP(A1476,'Iny SPEC'!$A$1:$B$3068,2,FALSE),"")</f>
        <v/>
      </c>
      <c r="M1476">
        <f t="shared" si="23"/>
        <v>0</v>
      </c>
    </row>
    <row r="1477" spans="1:13" x14ac:dyDescent="0.2">
      <c r="A1477" s="1">
        <v>42742</v>
      </c>
      <c r="B1477" t="s">
        <v>4</v>
      </c>
      <c r="C1477" s="6">
        <v>3.9390429558275302</v>
      </c>
      <c r="D1477" s="6">
        <f>VLOOKUP(A1477,'PPP - Resi'!$I$2:$K$3928,2,FALSE)</f>
        <v>5.10713038546701</v>
      </c>
      <c r="E1477" s="7">
        <f>VLOOKUP(A1477,Embalses!$D$1:$E$4292,2,FALSE)</f>
        <v>0.70478813146238095</v>
      </c>
      <c r="F1477" s="8">
        <f>VLOOKUP(A1477,'Prod comer'!$A$2:$C$130,3,TRUE)</f>
        <v>1931.6493548387098</v>
      </c>
      <c r="G1477" s="8">
        <f>VLOOKUP(A1477,'Prod comer'!$A$2:$F$130,6,TRUE)</f>
        <v>510.20161290322562</v>
      </c>
      <c r="H1477" t="str">
        <f>IFERROR(VLOOKUP(A1477,P.Int!$A$1:$E$2436,5,TRUE),"")</f>
        <v/>
      </c>
      <c r="I1477">
        <v>449629</v>
      </c>
      <c r="J1477">
        <v>0</v>
      </c>
      <c r="K1477">
        <v>449629</v>
      </c>
      <c r="L1477" t="str">
        <f>IFERROR(VLOOKUP(A1477,'Iny SPEC'!$A$1:$B$3068,2,FALSE),"")</f>
        <v/>
      </c>
      <c r="M1477">
        <f t="shared" si="23"/>
        <v>0</v>
      </c>
    </row>
    <row r="1478" spans="1:13" x14ac:dyDescent="0.2">
      <c r="A1478" s="1">
        <v>42743</v>
      </c>
      <c r="B1478" t="s">
        <v>3</v>
      </c>
      <c r="C1478" s="6">
        <v>4.7051409508413604</v>
      </c>
      <c r="D1478" s="6">
        <f>VLOOKUP(A1478,'PPP - Resi'!$E$1:$G$3927,2,FALSE)</f>
        <v>5.9292920851747697</v>
      </c>
      <c r="E1478" s="7">
        <f>VLOOKUP(A1478,Embalses!$A$1:$B$4292,2,FALSE)</f>
        <v>0.95150856827872399</v>
      </c>
      <c r="F1478" s="8">
        <f>VLOOKUP(A1478,'Prod comer'!$A$2:$C$130,2,TRUE)</f>
        <v>406.79258064516131</v>
      </c>
      <c r="G1478" s="8">
        <f>VLOOKUP(A1478,'Prod comer'!$A$2:$F$130,5,TRUE)</f>
        <v>392.85</v>
      </c>
      <c r="H1478" t="str">
        <f>IFERROR(VLOOKUP(A1478,P.Int!$A$1:$E$2436,5,TRUE),"")</f>
        <v/>
      </c>
      <c r="I1478">
        <v>231441</v>
      </c>
      <c r="J1478">
        <v>0</v>
      </c>
      <c r="K1478">
        <v>231441</v>
      </c>
      <c r="L1478" t="str">
        <f>IFERROR(VLOOKUP(A1478,'Iny SPEC'!$A$1:$B$3068,2,FALSE),"")</f>
        <v/>
      </c>
      <c r="M1478">
        <f t="shared" si="23"/>
        <v>0</v>
      </c>
    </row>
    <row r="1479" spans="1:13" x14ac:dyDescent="0.2">
      <c r="A1479" s="1">
        <v>42743</v>
      </c>
      <c r="B1479" t="s">
        <v>4</v>
      </c>
      <c r="C1479" s="6">
        <v>3.9390429558275302</v>
      </c>
      <c r="D1479" s="6">
        <f>VLOOKUP(A1479,'PPP - Resi'!$I$2:$K$3928,2,FALSE)</f>
        <v>5.10713038546701</v>
      </c>
      <c r="E1479" s="7">
        <f>VLOOKUP(A1479,Embalses!$D$1:$E$4292,2,FALSE)</f>
        <v>0.73369505998373519</v>
      </c>
      <c r="F1479" s="8">
        <f>VLOOKUP(A1479,'Prod comer'!$A$2:$C$130,3,TRUE)</f>
        <v>1931.6493548387098</v>
      </c>
      <c r="G1479" s="8">
        <f>VLOOKUP(A1479,'Prod comer'!$A$2:$F$130,6,TRUE)</f>
        <v>510.20161290322562</v>
      </c>
      <c r="H1479" t="str">
        <f>IFERROR(VLOOKUP(A1479,P.Int!$A$1:$E$2436,5,TRUE),"")</f>
        <v/>
      </c>
      <c r="I1479">
        <v>407619</v>
      </c>
      <c r="J1479">
        <v>0</v>
      </c>
      <c r="K1479">
        <v>407619</v>
      </c>
      <c r="L1479" t="str">
        <f>IFERROR(VLOOKUP(A1479,'Iny SPEC'!$A$1:$B$3068,2,FALSE),"")</f>
        <v/>
      </c>
      <c r="M1479">
        <f t="shared" si="23"/>
        <v>0</v>
      </c>
    </row>
    <row r="1480" spans="1:13" x14ac:dyDescent="0.2">
      <c r="A1480" s="1">
        <v>42744</v>
      </c>
      <c r="B1480" t="s">
        <v>3</v>
      </c>
      <c r="C1480" s="6">
        <v>4.7051409508413604</v>
      </c>
      <c r="D1480" s="6">
        <f>VLOOKUP(A1480,'PPP - Resi'!$E$1:$G$3927,2,FALSE)</f>
        <v>5.9292920851747697</v>
      </c>
      <c r="E1480" s="7">
        <f>VLOOKUP(A1480,Embalses!$A$1:$B$4292,2,FALSE)</f>
        <v>0.95265160869585397</v>
      </c>
      <c r="F1480" s="8">
        <f>VLOOKUP(A1480,'Prod comer'!$A$2:$C$130,2,TRUE)</f>
        <v>406.79258064516131</v>
      </c>
      <c r="G1480" s="8">
        <f>VLOOKUP(A1480,'Prod comer'!$A$2:$F$130,5,TRUE)</f>
        <v>392.85</v>
      </c>
      <c r="H1480" t="str">
        <f>IFERROR(VLOOKUP(A1480,P.Int!$A$1:$E$2436,5,TRUE),"")</f>
        <v/>
      </c>
      <c r="I1480">
        <v>235967</v>
      </c>
      <c r="J1480">
        <v>0</v>
      </c>
      <c r="K1480">
        <v>235967</v>
      </c>
      <c r="L1480" t="str">
        <f>IFERROR(VLOOKUP(A1480,'Iny SPEC'!$A$1:$B$3068,2,FALSE),"")</f>
        <v/>
      </c>
      <c r="M1480">
        <f t="shared" si="23"/>
        <v>0</v>
      </c>
    </row>
    <row r="1481" spans="1:13" x14ac:dyDescent="0.2">
      <c r="A1481" s="1">
        <v>42744</v>
      </c>
      <c r="B1481" t="s">
        <v>4</v>
      </c>
      <c r="C1481" s="6">
        <v>3.9390429558275302</v>
      </c>
      <c r="D1481" s="6">
        <f>VLOOKUP(A1481,'PPP - Resi'!$I$2:$K$3928,2,FALSE)</f>
        <v>5.10713038546701</v>
      </c>
      <c r="E1481" s="7">
        <f>VLOOKUP(A1481,Embalses!$D$1:$E$4292,2,FALSE)</f>
        <v>0.75398889831326321</v>
      </c>
      <c r="F1481" s="8">
        <f>VLOOKUP(A1481,'Prod comer'!$A$2:$C$130,3,TRUE)</f>
        <v>1931.6493548387098</v>
      </c>
      <c r="G1481" s="8">
        <f>VLOOKUP(A1481,'Prod comer'!$A$2:$F$130,6,TRUE)</f>
        <v>510.20161290322562</v>
      </c>
      <c r="H1481" t="str">
        <f>IFERROR(VLOOKUP(A1481,P.Int!$A$1:$E$2436,5,TRUE),"")</f>
        <v/>
      </c>
      <c r="I1481">
        <v>415119</v>
      </c>
      <c r="J1481">
        <v>0</v>
      </c>
      <c r="K1481">
        <v>415119</v>
      </c>
      <c r="L1481" t="str">
        <f>IFERROR(VLOOKUP(A1481,'Iny SPEC'!$A$1:$B$3068,2,FALSE),"")</f>
        <v/>
      </c>
      <c r="M1481">
        <f t="shared" si="23"/>
        <v>0</v>
      </c>
    </row>
    <row r="1482" spans="1:13" x14ac:dyDescent="0.2">
      <c r="A1482" s="1">
        <v>42745</v>
      </c>
      <c r="B1482" t="s">
        <v>3</v>
      </c>
      <c r="C1482" s="6">
        <v>4.6943608195597504</v>
      </c>
      <c r="D1482" s="6">
        <f>VLOOKUP(A1482,'PPP - Resi'!$E$1:$G$3927,2,FALSE)</f>
        <v>5.9292920851747697</v>
      </c>
      <c r="E1482" s="7">
        <f>VLOOKUP(A1482,Embalses!$A$1:$B$4292,2,FALSE)</f>
        <v>0.94529945208209898</v>
      </c>
      <c r="F1482" s="8">
        <f>VLOOKUP(A1482,'Prod comer'!$A$2:$C$130,2,TRUE)</f>
        <v>406.79258064516131</v>
      </c>
      <c r="G1482" s="8">
        <f>VLOOKUP(A1482,'Prod comer'!$A$2:$F$130,5,TRUE)</f>
        <v>392.85</v>
      </c>
      <c r="H1482" t="str">
        <f>IFERROR(VLOOKUP(A1482,P.Int!$A$1:$E$2436,5,TRUE),"")</f>
        <v/>
      </c>
      <c r="I1482">
        <v>269855</v>
      </c>
      <c r="J1482">
        <v>0</v>
      </c>
      <c r="K1482">
        <v>269855</v>
      </c>
      <c r="L1482" t="str">
        <f>IFERROR(VLOOKUP(A1482,'Iny SPEC'!$A$1:$B$3068,2,FALSE),"")</f>
        <v/>
      </c>
      <c r="M1482">
        <f t="shared" si="23"/>
        <v>0</v>
      </c>
    </row>
    <row r="1483" spans="1:13" x14ac:dyDescent="0.2">
      <c r="A1483" s="1">
        <v>42745</v>
      </c>
      <c r="B1483" t="s">
        <v>4</v>
      </c>
      <c r="C1483" s="6">
        <v>3.9390429558275302</v>
      </c>
      <c r="D1483" s="6">
        <f>VLOOKUP(A1483,'PPP - Resi'!$I$2:$K$3928,2,FALSE)</f>
        <v>5.10713038546701</v>
      </c>
      <c r="E1483" s="7">
        <f>VLOOKUP(A1483,Embalses!$D$1:$E$4292,2,FALSE)</f>
        <v>0.75942154042035603</v>
      </c>
      <c r="F1483" s="8">
        <f>VLOOKUP(A1483,'Prod comer'!$A$2:$C$130,3,TRUE)</f>
        <v>1931.6493548387098</v>
      </c>
      <c r="G1483" s="8">
        <f>VLOOKUP(A1483,'Prod comer'!$A$2:$F$130,6,TRUE)</f>
        <v>510.20161290322562</v>
      </c>
      <c r="H1483" t="str">
        <f>IFERROR(VLOOKUP(A1483,P.Int!$A$1:$E$2436,5,TRUE),"")</f>
        <v/>
      </c>
      <c r="I1483">
        <v>502853</v>
      </c>
      <c r="J1483">
        <v>0</v>
      </c>
      <c r="K1483">
        <v>502853</v>
      </c>
      <c r="L1483" t="str">
        <f>IFERROR(VLOOKUP(A1483,'Iny SPEC'!$A$1:$B$3068,2,FALSE),"")</f>
        <v/>
      </c>
      <c r="M1483">
        <f t="shared" si="23"/>
        <v>0</v>
      </c>
    </row>
    <row r="1484" spans="1:13" x14ac:dyDescent="0.2">
      <c r="A1484" s="1">
        <v>42746</v>
      </c>
      <c r="B1484" t="s">
        <v>3</v>
      </c>
      <c r="C1484" s="6">
        <v>4.6943608195597504</v>
      </c>
      <c r="D1484" s="6">
        <f>VLOOKUP(A1484,'PPP - Resi'!$E$1:$G$3927,2,FALSE)</f>
        <v>5.9292920851747697</v>
      </c>
      <c r="E1484" s="7">
        <f>VLOOKUP(A1484,Embalses!$A$1:$B$4292,2,FALSE)</f>
        <v>0.93665784030839405</v>
      </c>
      <c r="F1484" s="8">
        <f>VLOOKUP(A1484,'Prod comer'!$A$2:$C$130,2,TRUE)</f>
        <v>406.79258064516131</v>
      </c>
      <c r="G1484" s="8">
        <f>VLOOKUP(A1484,'Prod comer'!$A$2:$F$130,5,TRUE)</f>
        <v>392.85</v>
      </c>
      <c r="H1484" t="str">
        <f>IFERROR(VLOOKUP(A1484,P.Int!$A$1:$E$2436,5,TRUE),"")</f>
        <v/>
      </c>
      <c r="I1484">
        <v>282597</v>
      </c>
      <c r="J1484">
        <v>0</v>
      </c>
      <c r="K1484">
        <v>282597</v>
      </c>
      <c r="L1484" t="str">
        <f>IFERROR(VLOOKUP(A1484,'Iny SPEC'!$A$1:$B$3068,2,FALSE),"")</f>
        <v/>
      </c>
      <c r="M1484">
        <f t="shared" si="23"/>
        <v>0</v>
      </c>
    </row>
    <row r="1485" spans="1:13" x14ac:dyDescent="0.2">
      <c r="A1485" s="1">
        <v>42746</v>
      </c>
      <c r="B1485" t="s">
        <v>4</v>
      </c>
      <c r="C1485" s="6">
        <v>3.9390429558275302</v>
      </c>
      <c r="D1485" s="6">
        <f>VLOOKUP(A1485,'PPP - Resi'!$I$2:$K$3928,2,FALSE)</f>
        <v>5.10713038546701</v>
      </c>
      <c r="E1485" s="7">
        <f>VLOOKUP(A1485,Embalses!$D$1:$E$4292,2,FALSE)</f>
        <v>0.75192875837081707</v>
      </c>
      <c r="F1485" s="8">
        <f>VLOOKUP(A1485,'Prod comer'!$A$2:$C$130,3,TRUE)</f>
        <v>1931.6493548387098</v>
      </c>
      <c r="G1485" s="8">
        <f>VLOOKUP(A1485,'Prod comer'!$A$2:$F$130,6,TRUE)</f>
        <v>510.20161290322562</v>
      </c>
      <c r="H1485" t="str">
        <f>IFERROR(VLOOKUP(A1485,P.Int!$A$1:$E$2436,5,TRUE),"")</f>
        <v/>
      </c>
      <c r="I1485">
        <v>514235</v>
      </c>
      <c r="J1485">
        <v>0</v>
      </c>
      <c r="K1485">
        <v>514235</v>
      </c>
      <c r="L1485" t="str">
        <f>IFERROR(VLOOKUP(A1485,'Iny SPEC'!$A$1:$B$3068,2,FALSE),"")</f>
        <v/>
      </c>
      <c r="M1485">
        <f t="shared" si="23"/>
        <v>0</v>
      </c>
    </row>
    <row r="1486" spans="1:13" x14ac:dyDescent="0.2">
      <c r="A1486" s="1">
        <v>42747</v>
      </c>
      <c r="B1486" t="s">
        <v>3</v>
      </c>
      <c r="C1486" s="6">
        <v>4.6943608195597504</v>
      </c>
      <c r="D1486" s="6">
        <f>VLOOKUP(A1486,'PPP - Resi'!$E$1:$G$3927,2,FALSE)</f>
        <v>5.9292920851747697</v>
      </c>
      <c r="E1486" s="7">
        <f>VLOOKUP(A1486,Embalses!$A$1:$B$4292,2,FALSE)</f>
        <v>0.92792762562164999</v>
      </c>
      <c r="F1486" s="8">
        <f>VLOOKUP(A1486,'Prod comer'!$A$2:$C$130,2,TRUE)</f>
        <v>406.79258064516131</v>
      </c>
      <c r="G1486" s="8">
        <f>VLOOKUP(A1486,'Prod comer'!$A$2:$F$130,5,TRUE)</f>
        <v>392.85</v>
      </c>
      <c r="H1486" t="str">
        <f>IFERROR(VLOOKUP(A1486,P.Int!$A$1:$E$2436,5,TRUE),"")</f>
        <v/>
      </c>
      <c r="I1486">
        <v>285523</v>
      </c>
      <c r="J1486">
        <v>0</v>
      </c>
      <c r="K1486">
        <v>285523</v>
      </c>
      <c r="L1486" t="str">
        <f>IFERROR(VLOOKUP(A1486,'Iny SPEC'!$A$1:$B$3068,2,FALSE),"")</f>
        <v/>
      </c>
      <c r="M1486">
        <f t="shared" si="23"/>
        <v>0</v>
      </c>
    </row>
    <row r="1487" spans="1:13" x14ac:dyDescent="0.2">
      <c r="A1487" s="1">
        <v>42747</v>
      </c>
      <c r="B1487" t="s">
        <v>4</v>
      </c>
      <c r="C1487" s="6">
        <v>3.9390429558275302</v>
      </c>
      <c r="D1487" s="6">
        <f>VLOOKUP(A1487,'PPP - Resi'!$I$2:$K$3928,2,FALSE)</f>
        <v>5.10713038546701</v>
      </c>
      <c r="E1487" s="7">
        <f>VLOOKUP(A1487,Embalses!$D$1:$E$4292,2,FALSE)</f>
        <v>0.74666452664309202</v>
      </c>
      <c r="F1487" s="8">
        <f>VLOOKUP(A1487,'Prod comer'!$A$2:$C$130,3,TRUE)</f>
        <v>1931.6493548387098</v>
      </c>
      <c r="G1487" s="8">
        <f>VLOOKUP(A1487,'Prod comer'!$A$2:$F$130,6,TRUE)</f>
        <v>510.20161290322562</v>
      </c>
      <c r="H1487" t="str">
        <f>IFERROR(VLOOKUP(A1487,P.Int!$A$1:$E$2436,5,TRUE),"")</f>
        <v/>
      </c>
      <c r="I1487">
        <v>576749</v>
      </c>
      <c r="J1487">
        <v>0</v>
      </c>
      <c r="K1487">
        <v>576749</v>
      </c>
      <c r="L1487" t="str">
        <f>IFERROR(VLOOKUP(A1487,'Iny SPEC'!$A$1:$B$3068,2,FALSE),"")</f>
        <v/>
      </c>
      <c r="M1487">
        <f t="shared" si="23"/>
        <v>0</v>
      </c>
    </row>
    <row r="1488" spans="1:13" x14ac:dyDescent="0.2">
      <c r="A1488" s="1">
        <v>42748</v>
      </c>
      <c r="B1488" t="s">
        <v>3</v>
      </c>
      <c r="C1488" s="6">
        <v>4.6943608195597504</v>
      </c>
      <c r="D1488" s="6">
        <f>VLOOKUP(A1488,'PPP - Resi'!$E$1:$G$3927,2,FALSE)</f>
        <v>5.9292920851747697</v>
      </c>
      <c r="E1488" s="7">
        <f>VLOOKUP(A1488,Embalses!$A$1:$B$4292,2,FALSE)</f>
        <v>0.91787590791279305</v>
      </c>
      <c r="F1488" s="8">
        <f>VLOOKUP(A1488,'Prod comer'!$A$2:$C$130,2,TRUE)</f>
        <v>406.79258064516131</v>
      </c>
      <c r="G1488" s="8">
        <f>VLOOKUP(A1488,'Prod comer'!$A$2:$F$130,5,TRUE)</f>
        <v>392.85</v>
      </c>
      <c r="H1488" t="str">
        <f>IFERROR(VLOOKUP(A1488,P.Int!$A$1:$E$2436,5,TRUE),"")</f>
        <v/>
      </c>
      <c r="I1488">
        <v>302723</v>
      </c>
      <c r="J1488">
        <v>0</v>
      </c>
      <c r="K1488">
        <v>302723</v>
      </c>
      <c r="L1488" t="str">
        <f>IFERROR(VLOOKUP(A1488,'Iny SPEC'!$A$1:$B$3068,2,FALSE),"")</f>
        <v/>
      </c>
      <c r="M1488">
        <f t="shared" si="23"/>
        <v>0</v>
      </c>
    </row>
    <row r="1489" spans="1:13" x14ac:dyDescent="0.2">
      <c r="A1489" s="1">
        <v>42748</v>
      </c>
      <c r="B1489" t="s">
        <v>4</v>
      </c>
      <c r="C1489" s="6">
        <v>3.9390429558275302</v>
      </c>
      <c r="D1489" s="6">
        <f>VLOOKUP(A1489,'PPP - Resi'!$I$2:$K$3928,2,FALSE)</f>
        <v>5.10713038546701</v>
      </c>
      <c r="E1489" s="7">
        <f>VLOOKUP(A1489,Embalses!$D$1:$E$4292,2,FALSE)</f>
        <v>0.73920597191247572</v>
      </c>
      <c r="F1489" s="8">
        <f>VLOOKUP(A1489,'Prod comer'!$A$2:$C$130,3,TRUE)</f>
        <v>1931.6493548387098</v>
      </c>
      <c r="G1489" s="8">
        <f>VLOOKUP(A1489,'Prod comer'!$A$2:$F$130,6,TRUE)</f>
        <v>510.20161290322562</v>
      </c>
      <c r="H1489" t="str">
        <f>IFERROR(VLOOKUP(A1489,P.Int!$A$1:$E$2436,5,TRUE),"")</f>
        <v/>
      </c>
      <c r="I1489">
        <v>518639</v>
      </c>
      <c r="J1489">
        <v>0</v>
      </c>
      <c r="K1489">
        <v>518639</v>
      </c>
      <c r="L1489" t="str">
        <f>IFERROR(VLOOKUP(A1489,'Iny SPEC'!$A$1:$B$3068,2,FALSE),"")</f>
        <v/>
      </c>
      <c r="M1489">
        <f t="shared" si="23"/>
        <v>0</v>
      </c>
    </row>
    <row r="1490" spans="1:13" x14ac:dyDescent="0.2">
      <c r="A1490" s="1">
        <v>42749</v>
      </c>
      <c r="B1490" t="s">
        <v>3</v>
      </c>
      <c r="C1490" s="6">
        <v>4.6943608195597504</v>
      </c>
      <c r="D1490" s="6">
        <f>VLOOKUP(A1490,'PPP - Resi'!$E$1:$G$3927,2,FALSE)</f>
        <v>5.9292920851747697</v>
      </c>
      <c r="E1490" s="7">
        <f>VLOOKUP(A1490,Embalses!$A$1:$B$4292,2,FALSE)</f>
        <v>0.91248495478549396</v>
      </c>
      <c r="F1490" s="8">
        <f>VLOOKUP(A1490,'Prod comer'!$A$2:$C$130,2,TRUE)</f>
        <v>406.79258064516131</v>
      </c>
      <c r="G1490" s="8">
        <f>VLOOKUP(A1490,'Prod comer'!$A$2:$F$130,5,TRUE)</f>
        <v>392.85</v>
      </c>
      <c r="H1490" t="str">
        <f>IFERROR(VLOOKUP(A1490,P.Int!$A$1:$E$2436,5,TRUE),"")</f>
        <v/>
      </c>
      <c r="I1490">
        <v>288847</v>
      </c>
      <c r="J1490">
        <v>0</v>
      </c>
      <c r="K1490">
        <v>288847</v>
      </c>
      <c r="L1490" t="str">
        <f>IFERROR(VLOOKUP(A1490,'Iny SPEC'!$A$1:$B$3068,2,FALSE),"")</f>
        <v/>
      </c>
      <c r="M1490">
        <f t="shared" si="23"/>
        <v>0</v>
      </c>
    </row>
    <row r="1491" spans="1:13" x14ac:dyDescent="0.2">
      <c r="A1491" s="1">
        <v>42749</v>
      </c>
      <c r="B1491" t="s">
        <v>4</v>
      </c>
      <c r="C1491" s="6">
        <v>3.9390429558275302</v>
      </c>
      <c r="D1491" s="6">
        <f>VLOOKUP(A1491,'PPP - Resi'!$I$2:$K$3928,2,FALSE)</f>
        <v>5.10713038546701</v>
      </c>
      <c r="E1491" s="7">
        <f>VLOOKUP(A1491,Embalses!$D$1:$E$4292,2,FALSE)</f>
        <v>0.72847989578136352</v>
      </c>
      <c r="F1491" s="8">
        <f>VLOOKUP(A1491,'Prod comer'!$A$2:$C$130,3,TRUE)</f>
        <v>1931.6493548387098</v>
      </c>
      <c r="G1491" s="8">
        <f>VLOOKUP(A1491,'Prod comer'!$A$2:$F$130,6,TRUE)</f>
        <v>510.20161290322562</v>
      </c>
      <c r="H1491" t="str">
        <f>IFERROR(VLOOKUP(A1491,P.Int!$A$1:$E$2436,5,TRUE),"")</f>
        <v/>
      </c>
      <c r="I1491">
        <v>506329</v>
      </c>
      <c r="J1491">
        <v>0</v>
      </c>
      <c r="K1491">
        <v>506329</v>
      </c>
      <c r="L1491" t="str">
        <f>IFERROR(VLOOKUP(A1491,'Iny SPEC'!$A$1:$B$3068,2,FALSE),"")</f>
        <v/>
      </c>
      <c r="M1491">
        <f t="shared" si="23"/>
        <v>0</v>
      </c>
    </row>
    <row r="1492" spans="1:13" x14ac:dyDescent="0.2">
      <c r="A1492" s="1">
        <v>42750</v>
      </c>
      <c r="B1492" t="s">
        <v>3</v>
      </c>
      <c r="C1492" s="6">
        <v>4.6943608195597504</v>
      </c>
      <c r="D1492" s="6">
        <f>VLOOKUP(A1492,'PPP - Resi'!$E$1:$G$3927,2,FALSE)</f>
        <v>5.9292920851747697</v>
      </c>
      <c r="E1492" s="7">
        <f>VLOOKUP(A1492,Embalses!$A$1:$B$4292,2,FALSE)</f>
        <v>0.90865931978852399</v>
      </c>
      <c r="F1492" s="8">
        <f>VLOOKUP(A1492,'Prod comer'!$A$2:$C$130,2,TRUE)</f>
        <v>406.79258064516131</v>
      </c>
      <c r="G1492" s="8">
        <f>VLOOKUP(A1492,'Prod comer'!$A$2:$F$130,5,TRUE)</f>
        <v>392.85</v>
      </c>
      <c r="H1492" t="str">
        <f>IFERROR(VLOOKUP(A1492,P.Int!$A$1:$E$2436,5,TRUE),"")</f>
        <v/>
      </c>
      <c r="I1492">
        <v>291985</v>
      </c>
      <c r="J1492">
        <v>0</v>
      </c>
      <c r="K1492">
        <v>291985</v>
      </c>
      <c r="L1492" t="str">
        <f>IFERROR(VLOOKUP(A1492,'Iny SPEC'!$A$1:$B$3068,2,FALSE),"")</f>
        <v/>
      </c>
      <c r="M1492">
        <f t="shared" si="23"/>
        <v>0</v>
      </c>
    </row>
    <row r="1493" spans="1:13" x14ac:dyDescent="0.2">
      <c r="A1493" s="1">
        <v>42750</v>
      </c>
      <c r="B1493" t="s">
        <v>4</v>
      </c>
      <c r="C1493" s="6">
        <v>3.9390429558275302</v>
      </c>
      <c r="D1493" s="6">
        <f>VLOOKUP(A1493,'PPP - Resi'!$I$2:$K$3928,2,FALSE)</f>
        <v>5.10713038546701</v>
      </c>
      <c r="E1493" s="7">
        <f>VLOOKUP(A1493,Embalses!$D$1:$E$4292,2,FALSE)</f>
        <v>0.74900585785187823</v>
      </c>
      <c r="F1493" s="8">
        <f>VLOOKUP(A1493,'Prod comer'!$A$2:$C$130,3,TRUE)</f>
        <v>1931.6493548387098</v>
      </c>
      <c r="G1493" s="8">
        <f>VLOOKUP(A1493,'Prod comer'!$A$2:$F$130,6,TRUE)</f>
        <v>510.20161290322562</v>
      </c>
      <c r="H1493" t="str">
        <f>IFERROR(VLOOKUP(A1493,P.Int!$A$1:$E$2436,5,TRUE),"")</f>
        <v/>
      </c>
      <c r="I1493">
        <v>455652</v>
      </c>
      <c r="J1493">
        <v>0</v>
      </c>
      <c r="K1493">
        <v>455652</v>
      </c>
      <c r="L1493" t="str">
        <f>IFERROR(VLOOKUP(A1493,'Iny SPEC'!$A$1:$B$3068,2,FALSE),"")</f>
        <v/>
      </c>
      <c r="M1493">
        <f t="shared" si="23"/>
        <v>0</v>
      </c>
    </row>
    <row r="1494" spans="1:13" x14ac:dyDescent="0.2">
      <c r="A1494" s="1">
        <v>42751</v>
      </c>
      <c r="B1494" t="s">
        <v>3</v>
      </c>
      <c r="C1494" s="6">
        <v>4.6943608195597504</v>
      </c>
      <c r="D1494" s="6">
        <f>VLOOKUP(A1494,'PPP - Resi'!$E$1:$G$3927,2,FALSE)</f>
        <v>5.9292920851747697</v>
      </c>
      <c r="E1494" s="7">
        <f>VLOOKUP(A1494,Embalses!$A$1:$B$4292,2,FALSE)</f>
        <v>0.90441140707835499</v>
      </c>
      <c r="F1494" s="8">
        <f>VLOOKUP(A1494,'Prod comer'!$A$2:$C$130,2,TRUE)</f>
        <v>406.79258064516131</v>
      </c>
      <c r="G1494" s="8">
        <f>VLOOKUP(A1494,'Prod comer'!$A$2:$F$130,5,TRUE)</f>
        <v>392.85</v>
      </c>
      <c r="H1494" t="str">
        <f>IFERROR(VLOOKUP(A1494,P.Int!$A$1:$E$2436,5,TRUE),"")</f>
        <v/>
      </c>
      <c r="I1494">
        <v>290698</v>
      </c>
      <c r="J1494">
        <v>0</v>
      </c>
      <c r="K1494">
        <v>290698</v>
      </c>
      <c r="L1494" t="str">
        <f>IFERROR(VLOOKUP(A1494,'Iny SPEC'!$A$1:$B$3068,2,FALSE),"")</f>
        <v/>
      </c>
      <c r="M1494">
        <f t="shared" si="23"/>
        <v>0</v>
      </c>
    </row>
    <row r="1495" spans="1:13" x14ac:dyDescent="0.2">
      <c r="A1495" s="1">
        <v>42751</v>
      </c>
      <c r="B1495" t="s">
        <v>4</v>
      </c>
      <c r="C1495" s="6">
        <v>3.9390429558275302</v>
      </c>
      <c r="D1495" s="6">
        <f>VLOOKUP(A1495,'PPP - Resi'!$I$2:$K$3928,2,FALSE)</f>
        <v>5.10713038546701</v>
      </c>
      <c r="E1495" s="7">
        <f>VLOOKUP(A1495,Embalses!$D$1:$E$4292,2,FALSE)</f>
        <v>0.76268758499836797</v>
      </c>
      <c r="F1495" s="8">
        <f>VLOOKUP(A1495,'Prod comer'!$A$2:$C$130,3,TRUE)</f>
        <v>1931.6493548387098</v>
      </c>
      <c r="G1495" s="8">
        <f>VLOOKUP(A1495,'Prod comer'!$A$2:$F$130,6,TRUE)</f>
        <v>510.20161290322562</v>
      </c>
      <c r="H1495" t="str">
        <f>IFERROR(VLOOKUP(A1495,P.Int!$A$1:$E$2436,5,TRUE),"")</f>
        <v/>
      </c>
      <c r="I1495">
        <v>513546</v>
      </c>
      <c r="J1495">
        <v>0</v>
      </c>
      <c r="K1495">
        <v>513546</v>
      </c>
      <c r="L1495" t="str">
        <f>IFERROR(VLOOKUP(A1495,'Iny SPEC'!$A$1:$B$3068,2,FALSE),"")</f>
        <v/>
      </c>
      <c r="M1495">
        <f t="shared" si="23"/>
        <v>0</v>
      </c>
    </row>
    <row r="1496" spans="1:13" x14ac:dyDescent="0.2">
      <c r="A1496" s="1">
        <v>42752</v>
      </c>
      <c r="B1496" t="s">
        <v>3</v>
      </c>
      <c r="C1496" s="6">
        <v>4.6943608195597504</v>
      </c>
      <c r="D1496" s="6">
        <f>VLOOKUP(A1496,'PPP - Resi'!$E$1:$G$3927,2,FALSE)</f>
        <v>5.9292920851747697</v>
      </c>
      <c r="E1496" s="7">
        <f>VLOOKUP(A1496,Embalses!$A$1:$B$4292,2,FALSE)</f>
        <v>0.89941005541263896</v>
      </c>
      <c r="F1496" s="8">
        <f>VLOOKUP(A1496,'Prod comer'!$A$2:$C$130,2,TRUE)</f>
        <v>406.79258064516131</v>
      </c>
      <c r="G1496" s="8">
        <f>VLOOKUP(A1496,'Prod comer'!$A$2:$F$130,5,TRUE)</f>
        <v>392.85</v>
      </c>
      <c r="H1496" t="str">
        <f>IFERROR(VLOOKUP(A1496,P.Int!$A$1:$E$2436,5,TRUE),"")</f>
        <v/>
      </c>
      <c r="I1496">
        <v>316825</v>
      </c>
      <c r="J1496">
        <v>0</v>
      </c>
      <c r="K1496">
        <v>316825</v>
      </c>
      <c r="L1496" t="str">
        <f>IFERROR(VLOOKUP(A1496,'Iny SPEC'!$A$1:$B$3068,2,FALSE),"")</f>
        <v/>
      </c>
      <c r="M1496">
        <f t="shared" si="23"/>
        <v>0</v>
      </c>
    </row>
    <row r="1497" spans="1:13" x14ac:dyDescent="0.2">
      <c r="A1497" s="1">
        <v>42752</v>
      </c>
      <c r="B1497" t="s">
        <v>4</v>
      </c>
      <c r="C1497" s="6">
        <v>3.9390429558275302</v>
      </c>
      <c r="D1497" s="6">
        <f>VLOOKUP(A1497,'PPP - Resi'!$I$2:$K$3928,2,FALSE)</f>
        <v>5.10713038546701</v>
      </c>
      <c r="E1497" s="7">
        <f>VLOOKUP(A1497,Embalses!$D$1:$E$4292,2,FALSE)</f>
        <v>0.75114546890264045</v>
      </c>
      <c r="F1497" s="8">
        <f>VLOOKUP(A1497,'Prod comer'!$A$2:$C$130,3,TRUE)</f>
        <v>1931.6493548387098</v>
      </c>
      <c r="G1497" s="8">
        <f>VLOOKUP(A1497,'Prod comer'!$A$2:$F$130,6,TRUE)</f>
        <v>510.20161290322562</v>
      </c>
      <c r="H1497" t="str">
        <f>IFERROR(VLOOKUP(A1497,P.Int!$A$1:$E$2436,5,TRUE),"")</f>
        <v/>
      </c>
      <c r="I1497">
        <v>519032</v>
      </c>
      <c r="J1497">
        <v>0</v>
      </c>
      <c r="K1497">
        <v>519032</v>
      </c>
      <c r="L1497" t="str">
        <f>IFERROR(VLOOKUP(A1497,'Iny SPEC'!$A$1:$B$3068,2,FALSE),"")</f>
        <v/>
      </c>
      <c r="M1497">
        <f t="shared" si="23"/>
        <v>0</v>
      </c>
    </row>
    <row r="1498" spans="1:13" x14ac:dyDescent="0.2">
      <c r="A1498" s="1">
        <v>42753</v>
      </c>
      <c r="B1498" t="s">
        <v>3</v>
      </c>
      <c r="C1498" s="6">
        <v>4.6943608195597504</v>
      </c>
      <c r="D1498" s="6">
        <f>VLOOKUP(A1498,'PPP - Resi'!$E$1:$G$3927,2,FALSE)</f>
        <v>5.9292920851747697</v>
      </c>
      <c r="E1498" s="7">
        <f>VLOOKUP(A1498,Embalses!$A$1:$B$4292,2,FALSE)</f>
        <v>0.89405177853695605</v>
      </c>
      <c r="F1498" s="8">
        <f>VLOOKUP(A1498,'Prod comer'!$A$2:$C$130,2,TRUE)</f>
        <v>406.79258064516131</v>
      </c>
      <c r="G1498" s="8">
        <f>VLOOKUP(A1498,'Prod comer'!$A$2:$F$130,5,TRUE)</f>
        <v>392.85</v>
      </c>
      <c r="H1498" t="str">
        <f>IFERROR(VLOOKUP(A1498,P.Int!$A$1:$E$2436,5,TRUE),"")</f>
        <v/>
      </c>
      <c r="I1498">
        <v>314995</v>
      </c>
      <c r="J1498">
        <v>0</v>
      </c>
      <c r="K1498">
        <v>314995</v>
      </c>
      <c r="L1498" t="str">
        <f>IFERROR(VLOOKUP(A1498,'Iny SPEC'!$A$1:$B$3068,2,FALSE),"")</f>
        <v/>
      </c>
      <c r="M1498">
        <f t="shared" si="23"/>
        <v>0</v>
      </c>
    </row>
    <row r="1499" spans="1:13" x14ac:dyDescent="0.2">
      <c r="A1499" s="1">
        <v>42753</v>
      </c>
      <c r="B1499" t="s">
        <v>4</v>
      </c>
      <c r="C1499" s="6">
        <v>3.9390429558275302</v>
      </c>
      <c r="D1499" s="6">
        <f>VLOOKUP(A1499,'PPP - Resi'!$I$2:$K$3928,2,FALSE)</f>
        <v>5.10713038546701</v>
      </c>
      <c r="E1499" s="7">
        <f>VLOOKUP(A1499,Embalses!$D$1:$E$4292,2,FALSE)</f>
        <v>0.76778824973424398</v>
      </c>
      <c r="F1499" s="8">
        <f>VLOOKUP(A1499,'Prod comer'!$A$2:$C$130,3,TRUE)</f>
        <v>1931.6493548387098</v>
      </c>
      <c r="G1499" s="8">
        <f>VLOOKUP(A1499,'Prod comer'!$A$2:$F$130,6,TRUE)</f>
        <v>510.20161290322562</v>
      </c>
      <c r="H1499" t="str">
        <f>IFERROR(VLOOKUP(A1499,P.Int!$A$1:$E$2436,5,TRUE),"")</f>
        <v/>
      </c>
      <c r="I1499">
        <v>525941</v>
      </c>
      <c r="J1499">
        <v>0</v>
      </c>
      <c r="K1499">
        <v>525941</v>
      </c>
      <c r="L1499" t="str">
        <f>IFERROR(VLOOKUP(A1499,'Iny SPEC'!$A$1:$B$3068,2,FALSE),"")</f>
        <v/>
      </c>
      <c r="M1499">
        <f t="shared" si="23"/>
        <v>0</v>
      </c>
    </row>
    <row r="1500" spans="1:13" x14ac:dyDescent="0.2">
      <c r="A1500" s="1">
        <v>42754</v>
      </c>
      <c r="B1500" t="s">
        <v>3</v>
      </c>
      <c r="C1500" s="6">
        <v>4.6943608195597504</v>
      </c>
      <c r="D1500" s="6">
        <f>VLOOKUP(A1500,'PPP - Resi'!$E$1:$G$3927,2,FALSE)</f>
        <v>5.9292920851747697</v>
      </c>
      <c r="E1500" s="7">
        <f>VLOOKUP(A1500,Embalses!$A$1:$B$4292,2,FALSE)</f>
        <v>0.88943939994336996</v>
      </c>
      <c r="F1500" s="8">
        <f>VLOOKUP(A1500,'Prod comer'!$A$2:$C$130,2,TRUE)</f>
        <v>406.79258064516131</v>
      </c>
      <c r="G1500" s="8">
        <f>VLOOKUP(A1500,'Prod comer'!$A$2:$F$130,5,TRUE)</f>
        <v>392.85</v>
      </c>
      <c r="H1500" t="str">
        <f>IFERROR(VLOOKUP(A1500,P.Int!$A$1:$E$2436,5,TRUE),"")</f>
        <v/>
      </c>
      <c r="I1500">
        <v>331589</v>
      </c>
      <c r="J1500">
        <v>0</v>
      </c>
      <c r="K1500">
        <v>331589</v>
      </c>
      <c r="L1500" t="str">
        <f>IFERROR(VLOOKUP(A1500,'Iny SPEC'!$A$1:$B$3068,2,FALSE),"")</f>
        <v/>
      </c>
      <c r="M1500">
        <f t="shared" si="23"/>
        <v>0</v>
      </c>
    </row>
    <row r="1501" spans="1:13" x14ac:dyDescent="0.2">
      <c r="A1501" s="1">
        <v>42754</v>
      </c>
      <c r="B1501" t="s">
        <v>4</v>
      </c>
      <c r="C1501" s="6">
        <v>3.9390429558275302</v>
      </c>
      <c r="D1501" s="6">
        <f>VLOOKUP(A1501,'PPP - Resi'!$I$2:$K$3928,2,FALSE)</f>
        <v>5.10713038546701</v>
      </c>
      <c r="E1501" s="7">
        <f>VLOOKUP(A1501,Embalses!$D$1:$E$4292,2,FALSE)</f>
        <v>0.76584603700689202</v>
      </c>
      <c r="F1501" s="8">
        <f>VLOOKUP(A1501,'Prod comer'!$A$2:$C$130,3,TRUE)</f>
        <v>1931.6493548387098</v>
      </c>
      <c r="G1501" s="8">
        <f>VLOOKUP(A1501,'Prod comer'!$A$2:$F$130,6,TRUE)</f>
        <v>510.20161290322562</v>
      </c>
      <c r="H1501" t="str">
        <f>IFERROR(VLOOKUP(A1501,P.Int!$A$1:$E$2436,5,TRUE),"")</f>
        <v/>
      </c>
      <c r="I1501">
        <v>526937</v>
      </c>
      <c r="J1501">
        <v>0</v>
      </c>
      <c r="K1501">
        <v>526937</v>
      </c>
      <c r="L1501" t="str">
        <f>IFERROR(VLOOKUP(A1501,'Iny SPEC'!$A$1:$B$3068,2,FALSE),"")</f>
        <v/>
      </c>
      <c r="M1501">
        <f t="shared" si="23"/>
        <v>0</v>
      </c>
    </row>
    <row r="1502" spans="1:13" x14ac:dyDescent="0.2">
      <c r="A1502" s="1">
        <v>42755</v>
      </c>
      <c r="B1502" t="s">
        <v>3</v>
      </c>
      <c r="C1502" s="6">
        <v>4.6943608195597504</v>
      </c>
      <c r="D1502" s="6">
        <f>VLOOKUP(A1502,'PPP - Resi'!$E$1:$G$3927,2,FALSE)</f>
        <v>5.9292920851747697</v>
      </c>
      <c r="E1502" s="7">
        <f>VLOOKUP(A1502,Embalses!$A$1:$B$4292,2,FALSE)</f>
        <v>0.88382159822311601</v>
      </c>
      <c r="F1502" s="8">
        <f>VLOOKUP(A1502,'Prod comer'!$A$2:$C$130,2,TRUE)</f>
        <v>406.79258064516131</v>
      </c>
      <c r="G1502" s="8">
        <f>VLOOKUP(A1502,'Prod comer'!$A$2:$F$130,5,TRUE)</f>
        <v>392.85</v>
      </c>
      <c r="H1502" t="str">
        <f>IFERROR(VLOOKUP(A1502,P.Int!$A$1:$E$2436,5,TRUE),"")</f>
        <v/>
      </c>
      <c r="I1502">
        <v>325777</v>
      </c>
      <c r="J1502">
        <v>0</v>
      </c>
      <c r="K1502">
        <v>325777</v>
      </c>
      <c r="L1502" t="str">
        <f>IFERROR(VLOOKUP(A1502,'Iny SPEC'!$A$1:$B$3068,2,FALSE),"")</f>
        <v/>
      </c>
      <c r="M1502">
        <f t="shared" si="23"/>
        <v>0</v>
      </c>
    </row>
    <row r="1503" spans="1:13" x14ac:dyDescent="0.2">
      <c r="A1503" s="1">
        <v>42755</v>
      </c>
      <c r="B1503" t="s">
        <v>4</v>
      </c>
      <c r="C1503" s="6">
        <v>3.9390429558275302</v>
      </c>
      <c r="D1503" s="6">
        <f>VLOOKUP(A1503,'PPP - Resi'!$I$2:$K$3928,2,FALSE)</f>
        <v>5.10713038546701</v>
      </c>
      <c r="E1503" s="7">
        <f>VLOOKUP(A1503,Embalses!$D$1:$E$4292,2,FALSE)</f>
        <v>0.7612444594880432</v>
      </c>
      <c r="F1503" s="8">
        <f>VLOOKUP(A1503,'Prod comer'!$A$2:$C$130,3,TRUE)</f>
        <v>1931.6493548387098</v>
      </c>
      <c r="G1503" s="8">
        <f>VLOOKUP(A1503,'Prod comer'!$A$2:$F$130,6,TRUE)</f>
        <v>510.20161290322562</v>
      </c>
      <c r="H1503" t="str">
        <f>IFERROR(VLOOKUP(A1503,P.Int!$A$1:$E$2436,5,TRUE),"")</f>
        <v/>
      </c>
      <c r="I1503">
        <v>528174</v>
      </c>
      <c r="J1503">
        <v>0</v>
      </c>
      <c r="K1503">
        <v>528174</v>
      </c>
      <c r="L1503" t="str">
        <f>IFERROR(VLOOKUP(A1503,'Iny SPEC'!$A$1:$B$3068,2,FALSE),"")</f>
        <v/>
      </c>
      <c r="M1503">
        <f t="shared" si="23"/>
        <v>0</v>
      </c>
    </row>
    <row r="1504" spans="1:13" x14ac:dyDescent="0.2">
      <c r="A1504" s="1">
        <v>42756</v>
      </c>
      <c r="B1504" t="s">
        <v>3</v>
      </c>
      <c r="C1504" s="6">
        <v>4.6943608195597504</v>
      </c>
      <c r="D1504" s="6">
        <f>VLOOKUP(A1504,'PPP - Resi'!$E$1:$G$3927,2,FALSE)</f>
        <v>5.9292920851747697</v>
      </c>
      <c r="E1504" s="7">
        <f>VLOOKUP(A1504,Embalses!$A$1:$B$4292,2,FALSE)</f>
        <v>0.87859339796444602</v>
      </c>
      <c r="F1504" s="8">
        <f>VLOOKUP(A1504,'Prod comer'!$A$2:$C$130,2,TRUE)</f>
        <v>406.79258064516131</v>
      </c>
      <c r="G1504" s="8">
        <f>VLOOKUP(A1504,'Prod comer'!$A$2:$F$130,5,TRUE)</f>
        <v>392.85</v>
      </c>
      <c r="H1504" t="str">
        <f>IFERROR(VLOOKUP(A1504,P.Int!$A$1:$E$2436,5,TRUE),"")</f>
        <v/>
      </c>
      <c r="I1504">
        <v>294012</v>
      </c>
      <c r="J1504">
        <v>0</v>
      </c>
      <c r="K1504">
        <v>294012</v>
      </c>
      <c r="L1504" t="str">
        <f>IFERROR(VLOOKUP(A1504,'Iny SPEC'!$A$1:$B$3068,2,FALSE),"")</f>
        <v/>
      </c>
      <c r="M1504">
        <f t="shared" si="23"/>
        <v>0</v>
      </c>
    </row>
    <row r="1505" spans="1:13" x14ac:dyDescent="0.2">
      <c r="A1505" s="1">
        <v>42756</v>
      </c>
      <c r="B1505" t="s">
        <v>4</v>
      </c>
      <c r="C1505" s="6">
        <v>3.9390429558275302</v>
      </c>
      <c r="D1505" s="6">
        <f>VLOOKUP(A1505,'PPP - Resi'!$I$2:$K$3928,2,FALSE)</f>
        <v>5.10713038546701</v>
      </c>
      <c r="E1505" s="7">
        <f>VLOOKUP(A1505,Embalses!$D$1:$E$4292,2,FALSE)</f>
        <v>0.78450274381798679</v>
      </c>
      <c r="F1505" s="8">
        <f>VLOOKUP(A1505,'Prod comer'!$A$2:$C$130,3,TRUE)</f>
        <v>1931.6493548387098</v>
      </c>
      <c r="G1505" s="8">
        <f>VLOOKUP(A1505,'Prod comer'!$A$2:$F$130,6,TRUE)</f>
        <v>510.20161290322562</v>
      </c>
      <c r="H1505" t="str">
        <f>IFERROR(VLOOKUP(A1505,P.Int!$A$1:$E$2436,5,TRUE),"")</f>
        <v/>
      </c>
      <c r="I1505">
        <v>494751</v>
      </c>
      <c r="J1505">
        <v>0</v>
      </c>
      <c r="K1505">
        <v>494751</v>
      </c>
      <c r="L1505" t="str">
        <f>IFERROR(VLOOKUP(A1505,'Iny SPEC'!$A$1:$B$3068,2,FALSE),"")</f>
        <v/>
      </c>
      <c r="M1505">
        <f t="shared" si="23"/>
        <v>0</v>
      </c>
    </row>
    <row r="1506" spans="1:13" x14ac:dyDescent="0.2">
      <c r="A1506" s="1">
        <v>42757</v>
      </c>
      <c r="B1506" t="s">
        <v>3</v>
      </c>
      <c r="C1506" s="6">
        <v>4.6943608195597504</v>
      </c>
      <c r="D1506" s="6">
        <f>VLOOKUP(A1506,'PPP - Resi'!$E$1:$G$3927,2,FALSE)</f>
        <v>5.9292920851747697</v>
      </c>
      <c r="E1506" s="7">
        <f>VLOOKUP(A1506,Embalses!$A$1:$B$4292,2,FALSE)</f>
        <v>0.87539112530601004</v>
      </c>
      <c r="F1506" s="8">
        <f>VLOOKUP(A1506,'Prod comer'!$A$2:$C$130,2,TRUE)</f>
        <v>406.79258064516131</v>
      </c>
      <c r="G1506" s="8">
        <f>VLOOKUP(A1506,'Prod comer'!$A$2:$F$130,5,TRUE)</f>
        <v>392.85</v>
      </c>
      <c r="H1506" t="str">
        <f>IFERROR(VLOOKUP(A1506,P.Int!$A$1:$E$2436,5,TRUE),"")</f>
        <v/>
      </c>
      <c r="I1506">
        <v>290147</v>
      </c>
      <c r="J1506">
        <v>0</v>
      </c>
      <c r="K1506">
        <v>290147</v>
      </c>
      <c r="L1506" t="str">
        <f>IFERROR(VLOOKUP(A1506,'Iny SPEC'!$A$1:$B$3068,2,FALSE),"")</f>
        <v/>
      </c>
      <c r="M1506">
        <f t="shared" si="23"/>
        <v>0</v>
      </c>
    </row>
    <row r="1507" spans="1:13" x14ac:dyDescent="0.2">
      <c r="A1507" s="1">
        <v>42757</v>
      </c>
      <c r="B1507" t="s">
        <v>4</v>
      </c>
      <c r="C1507" s="6">
        <v>3.9390429558275302</v>
      </c>
      <c r="D1507" s="6">
        <f>VLOOKUP(A1507,'PPP - Resi'!$I$2:$K$3928,2,FALSE)</f>
        <v>5.10713038546701</v>
      </c>
      <c r="E1507" s="7">
        <f>VLOOKUP(A1507,Embalses!$D$1:$E$4292,2,FALSE)</f>
        <v>0.78092013173477959</v>
      </c>
      <c r="F1507" s="8">
        <f>VLOOKUP(A1507,'Prod comer'!$A$2:$C$130,3,TRUE)</f>
        <v>1931.6493548387098</v>
      </c>
      <c r="G1507" s="8">
        <f>VLOOKUP(A1507,'Prod comer'!$A$2:$F$130,6,TRUE)</f>
        <v>510.20161290322562</v>
      </c>
      <c r="H1507" t="str">
        <f>IFERROR(VLOOKUP(A1507,P.Int!$A$1:$E$2436,5,TRUE),"")</f>
        <v/>
      </c>
      <c r="I1507">
        <v>447066</v>
      </c>
      <c r="J1507">
        <v>0</v>
      </c>
      <c r="K1507">
        <v>447066</v>
      </c>
      <c r="L1507" t="str">
        <f>IFERROR(VLOOKUP(A1507,'Iny SPEC'!$A$1:$B$3068,2,FALSE),"")</f>
        <v/>
      </c>
      <c r="M1507">
        <f t="shared" si="23"/>
        <v>0</v>
      </c>
    </row>
    <row r="1508" spans="1:13" x14ac:dyDescent="0.2">
      <c r="A1508" s="1">
        <v>42758</v>
      </c>
      <c r="B1508" t="s">
        <v>3</v>
      </c>
      <c r="C1508" s="6">
        <v>4.66036686620191</v>
      </c>
      <c r="D1508" s="6">
        <f>VLOOKUP(A1508,'PPP - Resi'!$E$1:$G$3927,2,FALSE)</f>
        <v>5.9292920851747697</v>
      </c>
      <c r="E1508" s="7">
        <f>VLOOKUP(A1508,Embalses!$A$1:$B$4292,2,FALSE)</f>
        <v>0.86964387535819798</v>
      </c>
      <c r="F1508" s="8">
        <f>VLOOKUP(A1508,'Prod comer'!$A$2:$C$130,2,TRUE)</f>
        <v>406.79258064516131</v>
      </c>
      <c r="G1508" s="8">
        <f>VLOOKUP(A1508,'Prod comer'!$A$2:$F$130,5,TRUE)</f>
        <v>392.85</v>
      </c>
      <c r="H1508" t="str">
        <f>IFERROR(VLOOKUP(A1508,P.Int!$A$1:$E$2436,5,TRUE),"")</f>
        <v/>
      </c>
      <c r="I1508">
        <v>304417</v>
      </c>
      <c r="J1508">
        <v>0</v>
      </c>
      <c r="K1508">
        <v>304417</v>
      </c>
      <c r="L1508" t="str">
        <f>IFERROR(VLOOKUP(A1508,'Iny SPEC'!$A$1:$B$3068,2,FALSE),"")</f>
        <v/>
      </c>
      <c r="M1508">
        <f t="shared" si="23"/>
        <v>0</v>
      </c>
    </row>
    <row r="1509" spans="1:13" x14ac:dyDescent="0.2">
      <c r="A1509" s="1">
        <v>42758</v>
      </c>
      <c r="B1509" t="s">
        <v>4</v>
      </c>
      <c r="C1509" s="6">
        <v>3.9390429558275302</v>
      </c>
      <c r="D1509" s="6">
        <f>VLOOKUP(A1509,'PPP - Resi'!$I$2:$K$3928,2,FALSE)</f>
        <v>5.10713038546701</v>
      </c>
      <c r="E1509" s="7">
        <f>VLOOKUP(A1509,Embalses!$D$1:$E$4292,2,FALSE)</f>
        <v>0.75977632194183542</v>
      </c>
      <c r="F1509" s="8">
        <f>VLOOKUP(A1509,'Prod comer'!$A$2:$C$130,3,TRUE)</f>
        <v>1931.6493548387098</v>
      </c>
      <c r="G1509" s="8">
        <f>VLOOKUP(A1509,'Prod comer'!$A$2:$F$130,6,TRUE)</f>
        <v>510.20161290322562</v>
      </c>
      <c r="H1509" t="str">
        <f>IFERROR(VLOOKUP(A1509,P.Int!$A$1:$E$2436,5,TRUE),"")</f>
        <v/>
      </c>
      <c r="I1509">
        <v>505372</v>
      </c>
      <c r="J1509">
        <v>0</v>
      </c>
      <c r="K1509">
        <v>505372</v>
      </c>
      <c r="L1509" t="str">
        <f>IFERROR(VLOOKUP(A1509,'Iny SPEC'!$A$1:$B$3068,2,FALSE),"")</f>
        <v/>
      </c>
      <c r="M1509">
        <f t="shared" si="23"/>
        <v>0</v>
      </c>
    </row>
    <row r="1510" spans="1:13" x14ac:dyDescent="0.2">
      <c r="A1510" s="1">
        <v>42759</v>
      </c>
      <c r="B1510" t="s">
        <v>3</v>
      </c>
      <c r="C1510" s="6">
        <v>4.6810707245060197</v>
      </c>
      <c r="D1510" s="6">
        <f>VLOOKUP(A1510,'PPP - Resi'!$E$1:$G$3927,2,FALSE)</f>
        <v>5.9292920851747697</v>
      </c>
      <c r="E1510" s="7">
        <f>VLOOKUP(A1510,Embalses!$A$1:$B$4292,2,FALSE)</f>
        <v>0.86410713587753096</v>
      </c>
      <c r="F1510" s="8">
        <f>VLOOKUP(A1510,'Prod comer'!$A$2:$C$130,2,TRUE)</f>
        <v>406.79258064516131</v>
      </c>
      <c r="G1510" s="8">
        <f>VLOOKUP(A1510,'Prod comer'!$A$2:$F$130,5,TRUE)</f>
        <v>392.85</v>
      </c>
      <c r="H1510" t="str">
        <f>IFERROR(VLOOKUP(A1510,P.Int!$A$1:$E$2436,5,TRUE),"")</f>
        <v/>
      </c>
      <c r="I1510">
        <v>320452</v>
      </c>
      <c r="J1510">
        <v>0</v>
      </c>
      <c r="K1510">
        <v>320452</v>
      </c>
      <c r="L1510" t="str">
        <f>IFERROR(VLOOKUP(A1510,'Iny SPEC'!$A$1:$B$3068,2,FALSE),"")</f>
        <v/>
      </c>
      <c r="M1510">
        <f t="shared" si="23"/>
        <v>0</v>
      </c>
    </row>
    <row r="1511" spans="1:13" x14ac:dyDescent="0.2">
      <c r="A1511" s="1">
        <v>42759</v>
      </c>
      <c r="B1511" t="s">
        <v>4</v>
      </c>
      <c r="C1511" s="6">
        <v>3.9390429558275302</v>
      </c>
      <c r="D1511" s="6">
        <f>VLOOKUP(A1511,'PPP - Resi'!$I$2:$K$3928,2,FALSE)</f>
        <v>5.10713038546701</v>
      </c>
      <c r="E1511" s="7">
        <f>VLOOKUP(A1511,Embalses!$D$1:$E$4292,2,FALSE)</f>
        <v>0.7407235896506883</v>
      </c>
      <c r="F1511" s="8">
        <f>VLOOKUP(A1511,'Prod comer'!$A$2:$C$130,3,TRUE)</f>
        <v>1931.6493548387098</v>
      </c>
      <c r="G1511" s="8">
        <f>VLOOKUP(A1511,'Prod comer'!$A$2:$F$130,6,TRUE)</f>
        <v>510.20161290322562</v>
      </c>
      <c r="H1511" t="str">
        <f>IFERROR(VLOOKUP(A1511,P.Int!$A$1:$E$2436,5,TRUE),"")</f>
        <v/>
      </c>
      <c r="I1511">
        <v>533269</v>
      </c>
      <c r="J1511">
        <v>0</v>
      </c>
      <c r="K1511">
        <v>533269</v>
      </c>
      <c r="L1511" t="str">
        <f>IFERROR(VLOOKUP(A1511,'Iny SPEC'!$A$1:$B$3068,2,FALSE),"")</f>
        <v/>
      </c>
      <c r="M1511">
        <f t="shared" si="23"/>
        <v>0</v>
      </c>
    </row>
    <row r="1512" spans="1:13" x14ac:dyDescent="0.2">
      <c r="A1512" s="1">
        <v>42760</v>
      </c>
      <c r="B1512" t="s">
        <v>3</v>
      </c>
      <c r="C1512" s="6">
        <v>4.6943608195597504</v>
      </c>
      <c r="D1512" s="6">
        <f>VLOOKUP(A1512,'PPP - Resi'!$E$1:$G$3927,2,FALSE)</f>
        <v>5.9292920851747697</v>
      </c>
      <c r="E1512" s="7">
        <f>VLOOKUP(A1512,Embalses!$A$1:$B$4292,2,FALSE)</f>
        <v>0.85880604244217795</v>
      </c>
      <c r="F1512" s="8">
        <f>VLOOKUP(A1512,'Prod comer'!$A$2:$C$130,2,TRUE)</f>
        <v>406.79258064516131</v>
      </c>
      <c r="G1512" s="8">
        <f>VLOOKUP(A1512,'Prod comer'!$A$2:$F$130,5,TRUE)</f>
        <v>392.85</v>
      </c>
      <c r="H1512" t="str">
        <f>IFERROR(VLOOKUP(A1512,P.Int!$A$1:$E$2436,5,TRUE),"")</f>
        <v/>
      </c>
      <c r="I1512">
        <v>316808</v>
      </c>
      <c r="J1512">
        <v>0</v>
      </c>
      <c r="K1512">
        <v>316808</v>
      </c>
      <c r="L1512" t="str">
        <f>IFERROR(VLOOKUP(A1512,'Iny SPEC'!$A$1:$B$3068,2,FALSE),"")</f>
        <v/>
      </c>
      <c r="M1512">
        <f t="shared" si="23"/>
        <v>0</v>
      </c>
    </row>
    <row r="1513" spans="1:13" x14ac:dyDescent="0.2">
      <c r="A1513" s="1">
        <v>42760</v>
      </c>
      <c r="B1513" t="s">
        <v>4</v>
      </c>
      <c r="C1513" s="6">
        <v>3.9390429558275302</v>
      </c>
      <c r="D1513" s="6">
        <f>VLOOKUP(A1513,'PPP - Resi'!$I$2:$K$3928,2,FALSE)</f>
        <v>5.10713038546701</v>
      </c>
      <c r="E1513" s="7">
        <f>VLOOKUP(A1513,Embalses!$D$1:$E$4292,2,FALSE)</f>
        <v>0.72044708225989074</v>
      </c>
      <c r="F1513" s="8">
        <f>VLOOKUP(A1513,'Prod comer'!$A$2:$C$130,3,TRUE)</f>
        <v>1931.6493548387098</v>
      </c>
      <c r="G1513" s="8">
        <f>VLOOKUP(A1513,'Prod comer'!$A$2:$F$130,6,TRUE)</f>
        <v>510.20161290322562</v>
      </c>
      <c r="H1513" t="str">
        <f>IFERROR(VLOOKUP(A1513,P.Int!$A$1:$E$2436,5,TRUE),"")</f>
        <v/>
      </c>
      <c r="I1513">
        <v>517091</v>
      </c>
      <c r="J1513">
        <v>0</v>
      </c>
      <c r="K1513">
        <v>517091</v>
      </c>
      <c r="L1513" t="str">
        <f>IFERROR(VLOOKUP(A1513,'Iny SPEC'!$A$1:$B$3068,2,FALSE),"")</f>
        <v/>
      </c>
      <c r="M1513">
        <f t="shared" si="23"/>
        <v>0</v>
      </c>
    </row>
    <row r="1514" spans="1:13" x14ac:dyDescent="0.2">
      <c r="A1514" s="1">
        <v>42761</v>
      </c>
      <c r="B1514" t="s">
        <v>3</v>
      </c>
      <c r="C1514" s="6">
        <v>4.6943608195597504</v>
      </c>
      <c r="D1514" s="6">
        <f>VLOOKUP(A1514,'PPP - Resi'!$E$1:$G$3927,2,FALSE)</f>
        <v>5.9292920851747697</v>
      </c>
      <c r="E1514" s="7">
        <f>VLOOKUP(A1514,Embalses!$A$1:$B$4292,2,FALSE)</f>
        <v>0.85323662670989497</v>
      </c>
      <c r="F1514" s="8">
        <f>VLOOKUP(A1514,'Prod comer'!$A$2:$C$130,2,TRUE)</f>
        <v>406.79258064516131</v>
      </c>
      <c r="G1514" s="8">
        <f>VLOOKUP(A1514,'Prod comer'!$A$2:$F$130,5,TRUE)</f>
        <v>392.85</v>
      </c>
      <c r="H1514" t="str">
        <f>IFERROR(VLOOKUP(A1514,P.Int!$A$1:$E$2436,5,TRUE),"")</f>
        <v/>
      </c>
      <c r="I1514">
        <v>314559</v>
      </c>
      <c r="J1514">
        <v>0</v>
      </c>
      <c r="K1514">
        <v>314559</v>
      </c>
      <c r="L1514" t="str">
        <f>IFERROR(VLOOKUP(A1514,'Iny SPEC'!$A$1:$B$3068,2,FALSE),"")</f>
        <v/>
      </c>
      <c r="M1514">
        <f t="shared" si="23"/>
        <v>0</v>
      </c>
    </row>
    <row r="1515" spans="1:13" x14ac:dyDescent="0.2">
      <c r="A1515" s="1">
        <v>42761</v>
      </c>
      <c r="B1515" t="s">
        <v>4</v>
      </c>
      <c r="C1515" s="6">
        <v>3.9390429558275302</v>
      </c>
      <c r="D1515" s="6">
        <f>VLOOKUP(A1515,'PPP - Resi'!$I$2:$K$3928,2,FALSE)</f>
        <v>5.10713038546701</v>
      </c>
      <c r="E1515" s="7">
        <f>VLOOKUP(A1515,Embalses!$D$1:$E$4292,2,FALSE)</f>
        <v>0.71814593312119468</v>
      </c>
      <c r="F1515" s="8">
        <f>VLOOKUP(A1515,'Prod comer'!$A$2:$C$130,3,TRUE)</f>
        <v>1931.6493548387098</v>
      </c>
      <c r="G1515" s="8">
        <f>VLOOKUP(A1515,'Prod comer'!$A$2:$F$130,6,TRUE)</f>
        <v>510.20161290322562</v>
      </c>
      <c r="H1515" t="str">
        <f>IFERROR(VLOOKUP(A1515,P.Int!$A$1:$E$2436,5,TRUE),"")</f>
        <v/>
      </c>
      <c r="I1515">
        <v>521936</v>
      </c>
      <c r="J1515">
        <v>0</v>
      </c>
      <c r="K1515">
        <v>521936</v>
      </c>
      <c r="L1515" t="str">
        <f>IFERROR(VLOOKUP(A1515,'Iny SPEC'!$A$1:$B$3068,2,FALSE),"")</f>
        <v/>
      </c>
      <c r="M1515">
        <f t="shared" si="23"/>
        <v>0</v>
      </c>
    </row>
    <row r="1516" spans="1:13" x14ac:dyDescent="0.2">
      <c r="A1516" s="1">
        <v>42762</v>
      </c>
      <c r="B1516" t="s">
        <v>3</v>
      </c>
      <c r="C1516" s="6">
        <v>4.6943608195597504</v>
      </c>
      <c r="D1516" s="6">
        <f>VLOOKUP(A1516,'PPP - Resi'!$E$1:$G$3927,2,FALSE)</f>
        <v>5.9292920851747697</v>
      </c>
      <c r="E1516" s="7">
        <f>VLOOKUP(A1516,Embalses!$A$1:$B$4292,2,FALSE)</f>
        <v>0.84741648358539901</v>
      </c>
      <c r="F1516" s="8">
        <f>VLOOKUP(A1516,'Prod comer'!$A$2:$C$130,2,TRUE)</f>
        <v>406.79258064516131</v>
      </c>
      <c r="G1516" s="8">
        <f>VLOOKUP(A1516,'Prod comer'!$A$2:$F$130,5,TRUE)</f>
        <v>392.85</v>
      </c>
      <c r="H1516" t="str">
        <f>IFERROR(VLOOKUP(A1516,P.Int!$A$1:$E$2436,5,TRUE),"")</f>
        <v/>
      </c>
      <c r="I1516">
        <v>325542</v>
      </c>
      <c r="J1516">
        <v>0</v>
      </c>
      <c r="K1516">
        <v>325542</v>
      </c>
      <c r="L1516" t="str">
        <f>IFERROR(VLOOKUP(A1516,'Iny SPEC'!$A$1:$B$3068,2,FALSE),"")</f>
        <v/>
      </c>
      <c r="M1516">
        <f t="shared" si="23"/>
        <v>0</v>
      </c>
    </row>
    <row r="1517" spans="1:13" x14ac:dyDescent="0.2">
      <c r="A1517" s="1">
        <v>42762</v>
      </c>
      <c r="B1517" t="s">
        <v>4</v>
      </c>
      <c r="C1517" s="6">
        <v>3.9390429558275302</v>
      </c>
      <c r="D1517" s="6">
        <f>VLOOKUP(A1517,'PPP - Resi'!$I$2:$K$3928,2,FALSE)</f>
        <v>5.10713038546701</v>
      </c>
      <c r="E1517" s="7">
        <f>VLOOKUP(A1517,Embalses!$D$1:$E$4292,2,FALSE)</f>
        <v>0.70893612694093378</v>
      </c>
      <c r="F1517" s="8">
        <f>VLOOKUP(A1517,'Prod comer'!$A$2:$C$130,3,TRUE)</f>
        <v>1931.6493548387098</v>
      </c>
      <c r="G1517" s="8">
        <f>VLOOKUP(A1517,'Prod comer'!$A$2:$F$130,6,TRUE)</f>
        <v>510.20161290322562</v>
      </c>
      <c r="H1517" t="str">
        <f>IFERROR(VLOOKUP(A1517,P.Int!$A$1:$E$2436,5,TRUE),"")</f>
        <v/>
      </c>
      <c r="I1517">
        <v>525234</v>
      </c>
      <c r="J1517">
        <v>0</v>
      </c>
      <c r="K1517">
        <v>525234</v>
      </c>
      <c r="L1517" t="str">
        <f>IFERROR(VLOOKUP(A1517,'Iny SPEC'!$A$1:$B$3068,2,FALSE),"")</f>
        <v/>
      </c>
      <c r="M1517">
        <f t="shared" si="23"/>
        <v>0</v>
      </c>
    </row>
    <row r="1518" spans="1:13" x14ac:dyDescent="0.2">
      <c r="A1518" s="1">
        <v>42763</v>
      </c>
      <c r="B1518" t="s">
        <v>3</v>
      </c>
      <c r="C1518" s="6">
        <v>4.6943608195597504</v>
      </c>
      <c r="D1518" s="6">
        <f>VLOOKUP(A1518,'PPP - Resi'!$E$1:$G$3927,2,FALSE)</f>
        <v>5.9292920851747697</v>
      </c>
      <c r="E1518" s="7">
        <f>VLOOKUP(A1518,Embalses!$A$1:$B$4292,2,FALSE)</f>
        <v>0.84414194613973403</v>
      </c>
      <c r="F1518" s="8">
        <f>VLOOKUP(A1518,'Prod comer'!$A$2:$C$130,2,TRUE)</f>
        <v>406.79258064516131</v>
      </c>
      <c r="G1518" s="8">
        <f>VLOOKUP(A1518,'Prod comer'!$A$2:$F$130,5,TRUE)</f>
        <v>392.85</v>
      </c>
      <c r="H1518" t="str">
        <f>IFERROR(VLOOKUP(A1518,P.Int!$A$1:$E$2436,5,TRUE),"")</f>
        <v/>
      </c>
      <c r="I1518">
        <v>298498</v>
      </c>
      <c r="J1518">
        <v>0</v>
      </c>
      <c r="K1518">
        <v>298498</v>
      </c>
      <c r="L1518" t="str">
        <f>IFERROR(VLOOKUP(A1518,'Iny SPEC'!$A$1:$B$3068,2,FALSE),"")</f>
        <v/>
      </c>
      <c r="M1518">
        <f t="shared" si="23"/>
        <v>0</v>
      </c>
    </row>
    <row r="1519" spans="1:13" x14ac:dyDescent="0.2">
      <c r="A1519" s="1">
        <v>42763</v>
      </c>
      <c r="B1519" t="s">
        <v>4</v>
      </c>
      <c r="C1519" s="6">
        <v>3.9390429558275302</v>
      </c>
      <c r="D1519" s="6">
        <f>VLOOKUP(A1519,'PPP - Resi'!$I$2:$K$3928,2,FALSE)</f>
        <v>5.10713038546701</v>
      </c>
      <c r="E1519" s="7">
        <f>VLOOKUP(A1519,Embalses!$D$1:$E$4292,2,FALSE)</f>
        <v>0.70385869695276793</v>
      </c>
      <c r="F1519" s="8">
        <f>VLOOKUP(A1519,'Prod comer'!$A$2:$C$130,3,TRUE)</f>
        <v>1931.6493548387098</v>
      </c>
      <c r="G1519" s="8">
        <f>VLOOKUP(A1519,'Prod comer'!$A$2:$F$130,6,TRUE)</f>
        <v>510.20161290322562</v>
      </c>
      <c r="H1519" t="str">
        <f>IFERROR(VLOOKUP(A1519,P.Int!$A$1:$E$2436,5,TRUE),"")</f>
        <v/>
      </c>
      <c r="I1519">
        <v>494981</v>
      </c>
      <c r="J1519">
        <v>0</v>
      </c>
      <c r="K1519">
        <v>494981</v>
      </c>
      <c r="L1519" t="str">
        <f>IFERROR(VLOOKUP(A1519,'Iny SPEC'!$A$1:$B$3068,2,FALSE),"")</f>
        <v/>
      </c>
      <c r="M1519">
        <f t="shared" si="23"/>
        <v>0</v>
      </c>
    </row>
    <row r="1520" spans="1:13" x14ac:dyDescent="0.2">
      <c r="A1520" s="1">
        <v>42764</v>
      </c>
      <c r="B1520" t="s">
        <v>3</v>
      </c>
      <c r="C1520" s="6">
        <v>4.6943608195597504</v>
      </c>
      <c r="D1520" s="6">
        <f>VLOOKUP(A1520,'PPP - Resi'!$E$1:$G$3927,2,FALSE)</f>
        <v>5.9292920851747697</v>
      </c>
      <c r="E1520" s="7">
        <f>VLOOKUP(A1520,Embalses!$A$1:$B$4292,2,FALSE)</f>
        <v>0.84044513098087004</v>
      </c>
      <c r="F1520" s="8">
        <f>VLOOKUP(A1520,'Prod comer'!$A$2:$C$130,2,TRUE)</f>
        <v>406.79258064516131</v>
      </c>
      <c r="G1520" s="8">
        <f>VLOOKUP(A1520,'Prod comer'!$A$2:$F$130,5,TRUE)</f>
        <v>392.85</v>
      </c>
      <c r="H1520" t="str">
        <f>IFERROR(VLOOKUP(A1520,P.Int!$A$1:$E$2436,5,TRUE),"")</f>
        <v/>
      </c>
      <c r="I1520">
        <v>295975</v>
      </c>
      <c r="J1520">
        <v>0</v>
      </c>
      <c r="K1520">
        <v>295975</v>
      </c>
      <c r="L1520" t="str">
        <f>IFERROR(VLOOKUP(A1520,'Iny SPEC'!$A$1:$B$3068,2,FALSE),"")</f>
        <v/>
      </c>
      <c r="M1520">
        <f t="shared" si="23"/>
        <v>0</v>
      </c>
    </row>
    <row r="1521" spans="1:13" x14ac:dyDescent="0.2">
      <c r="A1521" s="1">
        <v>42764</v>
      </c>
      <c r="B1521" t="s">
        <v>4</v>
      </c>
      <c r="C1521" s="6">
        <v>3.9390429558275302</v>
      </c>
      <c r="D1521" s="6">
        <f>VLOOKUP(A1521,'PPP - Resi'!$I$2:$K$3928,2,FALSE)</f>
        <v>5.10713038546701</v>
      </c>
      <c r="E1521" s="7">
        <f>VLOOKUP(A1521,Embalses!$D$1:$E$4292,2,FALSE)</f>
        <v>0.71160048549115029</v>
      </c>
      <c r="F1521" s="8">
        <f>VLOOKUP(A1521,'Prod comer'!$A$2:$C$130,3,TRUE)</f>
        <v>1931.6493548387098</v>
      </c>
      <c r="G1521" s="8">
        <f>VLOOKUP(A1521,'Prod comer'!$A$2:$F$130,6,TRUE)</f>
        <v>510.20161290322562</v>
      </c>
      <c r="H1521" t="str">
        <f>IFERROR(VLOOKUP(A1521,P.Int!$A$1:$E$2436,5,TRUE),"")</f>
        <v/>
      </c>
      <c r="I1521">
        <v>452979</v>
      </c>
      <c r="J1521">
        <v>0</v>
      </c>
      <c r="K1521">
        <v>452979</v>
      </c>
      <c r="L1521" t="str">
        <f>IFERROR(VLOOKUP(A1521,'Iny SPEC'!$A$1:$B$3068,2,FALSE),"")</f>
        <v/>
      </c>
      <c r="M1521">
        <f t="shared" si="23"/>
        <v>0</v>
      </c>
    </row>
    <row r="1522" spans="1:13" x14ac:dyDescent="0.2">
      <c r="A1522" s="1">
        <v>42765</v>
      </c>
      <c r="B1522" t="s">
        <v>3</v>
      </c>
      <c r="C1522" s="6">
        <v>4.6943608195597504</v>
      </c>
      <c r="D1522" s="6">
        <f>VLOOKUP(A1522,'PPP - Resi'!$E$1:$G$3927,2,FALSE)</f>
        <v>5.9292920851747697</v>
      </c>
      <c r="E1522" s="7">
        <f>VLOOKUP(A1522,Embalses!$A$1:$B$4292,2,FALSE)</f>
        <v>0.83881571712621406</v>
      </c>
      <c r="F1522" s="8">
        <f>VLOOKUP(A1522,'Prod comer'!$A$2:$C$130,2,TRUE)</f>
        <v>406.79258064516131</v>
      </c>
      <c r="G1522" s="8">
        <f>VLOOKUP(A1522,'Prod comer'!$A$2:$F$130,5,TRUE)</f>
        <v>392.85</v>
      </c>
      <c r="H1522" t="str">
        <f>IFERROR(VLOOKUP(A1522,P.Int!$A$1:$E$2436,5,TRUE),"")</f>
        <v/>
      </c>
      <c r="I1522">
        <v>275121</v>
      </c>
      <c r="J1522">
        <v>0</v>
      </c>
      <c r="K1522">
        <v>275121</v>
      </c>
      <c r="L1522" t="str">
        <f>IFERROR(VLOOKUP(A1522,'Iny SPEC'!$A$1:$B$3068,2,FALSE),"")</f>
        <v/>
      </c>
      <c r="M1522">
        <f t="shared" si="23"/>
        <v>0</v>
      </c>
    </row>
    <row r="1523" spans="1:13" x14ac:dyDescent="0.2">
      <c r="A1523" s="1">
        <v>42765</v>
      </c>
      <c r="B1523" t="s">
        <v>4</v>
      </c>
      <c r="C1523" s="6">
        <v>3.9390429558275302</v>
      </c>
      <c r="D1523" s="6">
        <f>VLOOKUP(A1523,'PPP - Resi'!$I$2:$K$3928,2,FALSE)</f>
        <v>5.10713038546701</v>
      </c>
      <c r="E1523" s="7">
        <f>VLOOKUP(A1523,Embalses!$D$1:$E$4292,2,FALSE)</f>
        <v>0.71478364925475502</v>
      </c>
      <c r="F1523" s="8">
        <f>VLOOKUP(A1523,'Prod comer'!$A$2:$C$130,3,TRUE)</f>
        <v>1931.6493548387098</v>
      </c>
      <c r="G1523" s="8">
        <f>VLOOKUP(A1523,'Prod comer'!$A$2:$F$130,6,TRUE)</f>
        <v>510.20161290322562</v>
      </c>
      <c r="H1523" t="str">
        <f>IFERROR(VLOOKUP(A1523,P.Int!$A$1:$E$2436,5,TRUE),"")</f>
        <v/>
      </c>
      <c r="I1523">
        <v>516308</v>
      </c>
      <c r="J1523">
        <v>0</v>
      </c>
      <c r="K1523">
        <v>516308</v>
      </c>
      <c r="L1523" t="str">
        <f>IFERROR(VLOOKUP(A1523,'Iny SPEC'!$A$1:$B$3068,2,FALSE),"")</f>
        <v/>
      </c>
      <c r="M1523">
        <f t="shared" si="23"/>
        <v>0</v>
      </c>
    </row>
    <row r="1524" spans="1:13" x14ac:dyDescent="0.2">
      <c r="A1524" s="1">
        <v>42766</v>
      </c>
      <c r="B1524" t="s">
        <v>3</v>
      </c>
      <c r="C1524" s="6">
        <v>4.6943608195597504</v>
      </c>
      <c r="D1524" s="6">
        <f>VLOOKUP(A1524,'PPP - Resi'!$E$1:$G$3927,2,FALSE)</f>
        <v>5.9292920851747697</v>
      </c>
      <c r="E1524" s="7">
        <f>VLOOKUP(A1524,Embalses!$A$1:$B$4292,2,FALSE)</f>
        <v>0.83544377931515401</v>
      </c>
      <c r="F1524" s="8">
        <f>VLOOKUP(A1524,'Prod comer'!$A$2:$C$130,2,TRUE)</f>
        <v>406.79258064516131</v>
      </c>
      <c r="G1524" s="8">
        <f>VLOOKUP(A1524,'Prod comer'!$A$2:$F$130,5,TRUE)</f>
        <v>392.85</v>
      </c>
      <c r="H1524" t="str">
        <f>IFERROR(VLOOKUP(A1524,P.Int!$A$1:$E$2436,5,TRUE),"")</f>
        <v/>
      </c>
      <c r="I1524">
        <v>320201</v>
      </c>
      <c r="J1524">
        <v>0</v>
      </c>
      <c r="K1524">
        <v>320201</v>
      </c>
      <c r="L1524" t="str">
        <f>IFERROR(VLOOKUP(A1524,'Iny SPEC'!$A$1:$B$3068,2,FALSE),"")</f>
        <v/>
      </c>
      <c r="M1524">
        <f t="shared" si="23"/>
        <v>0</v>
      </c>
    </row>
    <row r="1525" spans="1:13" x14ac:dyDescent="0.2">
      <c r="A1525" s="1">
        <v>42766</v>
      </c>
      <c r="B1525" t="s">
        <v>4</v>
      </c>
      <c r="C1525" s="6">
        <v>3.9390429558275302</v>
      </c>
      <c r="D1525" s="6">
        <f>VLOOKUP(A1525,'PPP - Resi'!$I$2:$K$3928,2,FALSE)</f>
        <v>5.10713038546701</v>
      </c>
      <c r="E1525" s="7">
        <f>VLOOKUP(A1525,Embalses!$D$1:$E$4292,2,FALSE)</f>
        <v>0.70671499527820947</v>
      </c>
      <c r="F1525" s="8">
        <f>VLOOKUP(A1525,'Prod comer'!$A$2:$C$130,3,TRUE)</f>
        <v>1931.6493548387098</v>
      </c>
      <c r="G1525" s="8">
        <f>VLOOKUP(A1525,'Prod comer'!$A$2:$F$130,6,TRUE)</f>
        <v>510.20161290322562</v>
      </c>
      <c r="H1525" t="str">
        <f>IFERROR(VLOOKUP(A1525,P.Int!$A$1:$E$2436,5,TRUE),"")</f>
        <v/>
      </c>
      <c r="I1525">
        <v>520457</v>
      </c>
      <c r="J1525">
        <v>0</v>
      </c>
      <c r="K1525">
        <v>520457</v>
      </c>
      <c r="L1525" t="str">
        <f>IFERROR(VLOOKUP(A1525,'Iny SPEC'!$A$1:$B$3068,2,FALSE),"")</f>
        <v/>
      </c>
      <c r="M1525">
        <f t="shared" si="23"/>
        <v>0</v>
      </c>
    </row>
    <row r="1526" spans="1:13" x14ac:dyDescent="0.2">
      <c r="A1526" s="1">
        <v>42767</v>
      </c>
      <c r="B1526" t="s">
        <v>3</v>
      </c>
      <c r="C1526" s="6">
        <v>4.6175842181430404</v>
      </c>
      <c r="D1526" s="6">
        <f>VLOOKUP(A1526,'PPP - Resi'!$E$1:$G$3927,2,FALSE)</f>
        <v>5.9292920851747697</v>
      </c>
      <c r="E1526" s="7">
        <f>VLOOKUP(A1526,Embalses!$A$1:$B$4292,2,FALSE)</f>
        <v>0.83038524420910798</v>
      </c>
      <c r="F1526" s="8">
        <f>VLOOKUP(A1526,'Prod comer'!$A$2:$C$130,2,TRUE)</f>
        <v>447.91678571428571</v>
      </c>
      <c r="G1526" s="8">
        <f>VLOOKUP(A1526,'Prod comer'!$A$2:$F$130,5,TRUE)</f>
        <v>434.00142857142862</v>
      </c>
      <c r="H1526" t="str">
        <f>IFERROR(VLOOKUP(A1526,P.Int!$A$1:$E$2436,5,TRUE),"")</f>
        <v/>
      </c>
      <c r="I1526">
        <v>293775</v>
      </c>
      <c r="J1526">
        <v>0</v>
      </c>
      <c r="K1526">
        <v>293775</v>
      </c>
      <c r="L1526" t="str">
        <f>IFERROR(VLOOKUP(A1526,'Iny SPEC'!$A$1:$B$3068,2,FALSE),"")</f>
        <v/>
      </c>
      <c r="M1526">
        <f t="shared" si="23"/>
        <v>0</v>
      </c>
    </row>
    <row r="1527" spans="1:13" x14ac:dyDescent="0.2">
      <c r="A1527" s="1">
        <v>42767</v>
      </c>
      <c r="B1527" t="s">
        <v>4</v>
      </c>
      <c r="C1527" s="6">
        <v>3.8785399333350798</v>
      </c>
      <c r="D1527" s="6">
        <f>VLOOKUP(A1527,'PPP - Resi'!$I$2:$K$3928,2,FALSE)</f>
        <v>5.10713038546701</v>
      </c>
      <c r="E1527" s="7">
        <f>VLOOKUP(A1527,Embalses!$D$1:$E$4292,2,FALSE)</f>
        <v>0.68935635959611052</v>
      </c>
      <c r="F1527" s="8">
        <f>VLOOKUP(A1527,'Prod comer'!$A$2:$C$130,3,TRUE)</f>
        <v>1947.227142857143</v>
      </c>
      <c r="G1527" s="8">
        <f>VLOOKUP(A1527,'Prod comer'!$A$2:$F$130,6,TRUE)</f>
        <v>546.70464285714297</v>
      </c>
      <c r="H1527" t="str">
        <f>IFERROR(VLOOKUP(A1527,P.Int!$A$1:$E$2436,5,TRUE),"")</f>
        <v/>
      </c>
      <c r="I1527">
        <v>665494</v>
      </c>
      <c r="J1527">
        <v>0</v>
      </c>
      <c r="K1527">
        <v>665494</v>
      </c>
      <c r="L1527" t="str">
        <f>IFERROR(VLOOKUP(A1527,'Iny SPEC'!$A$1:$B$3068,2,FALSE),"")</f>
        <v/>
      </c>
      <c r="M1527">
        <f t="shared" si="23"/>
        <v>0</v>
      </c>
    </row>
    <row r="1528" spans="1:13" x14ac:dyDescent="0.2">
      <c r="A1528" s="1">
        <v>42768</v>
      </c>
      <c r="B1528" t="s">
        <v>3</v>
      </c>
      <c r="C1528" s="6">
        <v>4.6175842181430404</v>
      </c>
      <c r="D1528" s="6">
        <f>VLOOKUP(A1528,'PPP - Resi'!$E$1:$G$3927,2,FALSE)</f>
        <v>5.9292920851747697</v>
      </c>
      <c r="E1528" s="7">
        <f>VLOOKUP(A1528,Embalses!$A$1:$B$4292,2,FALSE)</f>
        <v>0.82528649217799599</v>
      </c>
      <c r="F1528" s="8">
        <f>VLOOKUP(A1528,'Prod comer'!$A$2:$C$130,2,TRUE)</f>
        <v>447.91678571428571</v>
      </c>
      <c r="G1528" s="8">
        <f>VLOOKUP(A1528,'Prod comer'!$A$2:$F$130,5,TRUE)</f>
        <v>434.00142857142862</v>
      </c>
      <c r="H1528" t="str">
        <f>IFERROR(VLOOKUP(A1528,P.Int!$A$1:$E$2436,5,TRUE),"")</f>
        <v/>
      </c>
      <c r="I1528">
        <v>286283</v>
      </c>
      <c r="J1528">
        <v>0</v>
      </c>
      <c r="K1528">
        <v>286283</v>
      </c>
      <c r="L1528" t="str">
        <f>IFERROR(VLOOKUP(A1528,'Iny SPEC'!$A$1:$B$3068,2,FALSE),"")</f>
        <v/>
      </c>
      <c r="M1528">
        <f t="shared" si="23"/>
        <v>0</v>
      </c>
    </row>
    <row r="1529" spans="1:13" x14ac:dyDescent="0.2">
      <c r="A1529" s="1">
        <v>42768</v>
      </c>
      <c r="B1529" t="s">
        <v>4</v>
      </c>
      <c r="C1529" s="6">
        <v>3.8785399333350798</v>
      </c>
      <c r="D1529" s="6">
        <f>VLOOKUP(A1529,'PPP - Resi'!$I$2:$K$3928,2,FALSE)</f>
        <v>5.10713038546701</v>
      </c>
      <c r="E1529" s="7">
        <f>VLOOKUP(A1529,Embalses!$D$1:$E$4292,2,FALSE)</f>
        <v>0.6814171382116857</v>
      </c>
      <c r="F1529" s="8">
        <f>VLOOKUP(A1529,'Prod comer'!$A$2:$C$130,3,TRUE)</f>
        <v>1947.227142857143</v>
      </c>
      <c r="G1529" s="8">
        <f>VLOOKUP(A1529,'Prod comer'!$A$2:$F$130,6,TRUE)</f>
        <v>546.70464285714297</v>
      </c>
      <c r="H1529" t="str">
        <f>IFERROR(VLOOKUP(A1529,P.Int!$A$1:$E$2436,5,TRUE),"")</f>
        <v/>
      </c>
      <c r="I1529">
        <v>675473</v>
      </c>
      <c r="J1529">
        <v>0</v>
      </c>
      <c r="K1529">
        <v>675473</v>
      </c>
      <c r="L1529" t="str">
        <f>IFERROR(VLOOKUP(A1529,'Iny SPEC'!$A$1:$B$3068,2,FALSE),"")</f>
        <v/>
      </c>
      <c r="M1529">
        <f t="shared" si="23"/>
        <v>0</v>
      </c>
    </row>
    <row r="1530" spans="1:13" x14ac:dyDescent="0.2">
      <c r="A1530" s="1">
        <v>42769</v>
      </c>
      <c r="B1530" t="s">
        <v>3</v>
      </c>
      <c r="C1530" s="6">
        <v>4.6175842181430404</v>
      </c>
      <c r="D1530" s="6">
        <f>VLOOKUP(A1530,'PPP - Resi'!$E$1:$G$3927,2,FALSE)</f>
        <v>5.9292920851747697</v>
      </c>
      <c r="E1530" s="7">
        <f>VLOOKUP(A1530,Embalses!$A$1:$B$4292,2,FALSE)</f>
        <v>0.81988799837724702</v>
      </c>
      <c r="F1530" s="8">
        <f>VLOOKUP(A1530,'Prod comer'!$A$2:$C$130,2,TRUE)</f>
        <v>447.91678571428571</v>
      </c>
      <c r="G1530" s="8">
        <f>VLOOKUP(A1530,'Prod comer'!$A$2:$F$130,5,TRUE)</f>
        <v>434.00142857142862</v>
      </c>
      <c r="H1530" t="str">
        <f>IFERROR(VLOOKUP(A1530,P.Int!$A$1:$E$2436,5,TRUE),"")</f>
        <v/>
      </c>
      <c r="I1530">
        <v>284886</v>
      </c>
      <c r="J1530">
        <v>0</v>
      </c>
      <c r="K1530">
        <v>284886</v>
      </c>
      <c r="L1530" t="str">
        <f>IFERROR(VLOOKUP(A1530,'Iny SPEC'!$A$1:$B$3068,2,FALSE),"")</f>
        <v/>
      </c>
      <c r="M1530">
        <f t="shared" si="23"/>
        <v>0</v>
      </c>
    </row>
    <row r="1531" spans="1:13" x14ac:dyDescent="0.2">
      <c r="A1531" s="1">
        <v>42769</v>
      </c>
      <c r="B1531" t="s">
        <v>4</v>
      </c>
      <c r="C1531" s="6">
        <v>3.8785399333350798</v>
      </c>
      <c r="D1531" s="6">
        <f>VLOOKUP(A1531,'PPP - Resi'!$I$2:$K$3928,2,FALSE)</f>
        <v>5.10713038546701</v>
      </c>
      <c r="E1531" s="7">
        <f>VLOOKUP(A1531,Embalses!$D$1:$E$4292,2,FALSE)</f>
        <v>0.67787898467922203</v>
      </c>
      <c r="F1531" s="8">
        <f>VLOOKUP(A1531,'Prod comer'!$A$2:$C$130,3,TRUE)</f>
        <v>1947.227142857143</v>
      </c>
      <c r="G1531" s="8">
        <f>VLOOKUP(A1531,'Prod comer'!$A$2:$F$130,6,TRUE)</f>
        <v>546.70464285714297</v>
      </c>
      <c r="H1531" t="str">
        <f>IFERROR(VLOOKUP(A1531,P.Int!$A$1:$E$2436,5,TRUE),"")</f>
        <v/>
      </c>
      <c r="I1531">
        <v>660755</v>
      </c>
      <c r="J1531">
        <v>0</v>
      </c>
      <c r="K1531">
        <v>660755</v>
      </c>
      <c r="L1531" t="str">
        <f>IFERROR(VLOOKUP(A1531,'Iny SPEC'!$A$1:$B$3068,2,FALSE),"")</f>
        <v/>
      </c>
      <c r="M1531">
        <f t="shared" si="23"/>
        <v>0</v>
      </c>
    </row>
    <row r="1532" spans="1:13" x14ac:dyDescent="0.2">
      <c r="A1532" s="1">
        <v>42770</v>
      </c>
      <c r="B1532" t="s">
        <v>3</v>
      </c>
      <c r="C1532" s="6">
        <v>4.6175842181430404</v>
      </c>
      <c r="D1532" s="6">
        <f>VLOOKUP(A1532,'PPP - Resi'!$E$1:$G$3927,2,FALSE)</f>
        <v>5.9292920851747697</v>
      </c>
      <c r="E1532" s="7">
        <f>VLOOKUP(A1532,Embalses!$A$1:$B$4292,2,FALSE)</f>
        <v>0.81486213952281905</v>
      </c>
      <c r="F1532" s="8">
        <f>VLOOKUP(A1532,'Prod comer'!$A$2:$C$130,2,TRUE)</f>
        <v>447.91678571428571</v>
      </c>
      <c r="G1532" s="8">
        <f>VLOOKUP(A1532,'Prod comer'!$A$2:$F$130,5,TRUE)</f>
        <v>434.00142857142862</v>
      </c>
      <c r="H1532" t="str">
        <f>IFERROR(VLOOKUP(A1532,P.Int!$A$1:$E$2436,5,TRUE),"")</f>
        <v/>
      </c>
      <c r="I1532">
        <v>309915</v>
      </c>
      <c r="J1532">
        <v>0</v>
      </c>
      <c r="K1532">
        <v>309915</v>
      </c>
      <c r="L1532" t="str">
        <f>IFERROR(VLOOKUP(A1532,'Iny SPEC'!$A$1:$B$3068,2,FALSE),"")</f>
        <v/>
      </c>
      <c r="M1532">
        <f t="shared" si="23"/>
        <v>0</v>
      </c>
    </row>
    <row r="1533" spans="1:13" x14ac:dyDescent="0.2">
      <c r="A1533" s="1">
        <v>42770</v>
      </c>
      <c r="B1533" t="s">
        <v>4</v>
      </c>
      <c r="C1533" s="6">
        <v>3.8785399333350798</v>
      </c>
      <c r="D1533" s="6">
        <f>VLOOKUP(A1533,'PPP - Resi'!$I$2:$K$3928,2,FALSE)</f>
        <v>5.10713038546701</v>
      </c>
      <c r="E1533" s="7">
        <f>VLOOKUP(A1533,Embalses!$D$1:$E$4292,2,FALSE)</f>
        <v>0.68534449271296383</v>
      </c>
      <c r="F1533" s="8">
        <f>VLOOKUP(A1533,'Prod comer'!$A$2:$C$130,3,TRUE)</f>
        <v>1947.227142857143</v>
      </c>
      <c r="G1533" s="8">
        <f>VLOOKUP(A1533,'Prod comer'!$A$2:$F$130,6,TRUE)</f>
        <v>546.70464285714297</v>
      </c>
      <c r="H1533" t="str">
        <f>IFERROR(VLOOKUP(A1533,P.Int!$A$1:$E$2436,5,TRUE),"")</f>
        <v/>
      </c>
      <c r="I1533">
        <v>644462</v>
      </c>
      <c r="J1533">
        <v>0</v>
      </c>
      <c r="K1533">
        <v>644462</v>
      </c>
      <c r="L1533" t="str">
        <f>IFERROR(VLOOKUP(A1533,'Iny SPEC'!$A$1:$B$3068,2,FALSE),"")</f>
        <v/>
      </c>
      <c r="M1533">
        <f t="shared" si="23"/>
        <v>0</v>
      </c>
    </row>
    <row r="1534" spans="1:13" x14ac:dyDescent="0.2">
      <c r="A1534" s="1">
        <v>42771</v>
      </c>
      <c r="B1534" t="s">
        <v>3</v>
      </c>
      <c r="C1534" s="6">
        <v>4.6175842181430404</v>
      </c>
      <c r="D1534" s="6">
        <f>VLOOKUP(A1534,'PPP - Resi'!$E$1:$G$3927,2,FALSE)</f>
        <v>5.9292920851747697</v>
      </c>
      <c r="E1534" s="7">
        <f>VLOOKUP(A1534,Embalses!$A$1:$B$4292,2,FALSE)</f>
        <v>0.81015236056383599</v>
      </c>
      <c r="F1534" s="8">
        <f>VLOOKUP(A1534,'Prod comer'!$A$2:$C$130,2,TRUE)</f>
        <v>447.91678571428571</v>
      </c>
      <c r="G1534" s="8">
        <f>VLOOKUP(A1534,'Prod comer'!$A$2:$F$130,5,TRUE)</f>
        <v>434.00142857142862</v>
      </c>
      <c r="H1534" t="str">
        <f>IFERROR(VLOOKUP(A1534,P.Int!$A$1:$E$2436,5,TRUE),"")</f>
        <v/>
      </c>
      <c r="I1534">
        <v>283413</v>
      </c>
      <c r="J1534">
        <v>0</v>
      </c>
      <c r="K1534">
        <v>283413</v>
      </c>
      <c r="L1534" t="str">
        <f>IFERROR(VLOOKUP(A1534,'Iny SPEC'!$A$1:$B$3068,2,FALSE),"")</f>
        <v/>
      </c>
      <c r="M1534">
        <f t="shared" si="23"/>
        <v>0</v>
      </c>
    </row>
    <row r="1535" spans="1:13" x14ac:dyDescent="0.2">
      <c r="A1535" s="1">
        <v>42771</v>
      </c>
      <c r="B1535" t="s">
        <v>4</v>
      </c>
      <c r="C1535" s="6">
        <v>3.8785399333350798</v>
      </c>
      <c r="D1535" s="6">
        <f>VLOOKUP(A1535,'PPP - Resi'!$I$2:$K$3928,2,FALSE)</f>
        <v>5.10713038546701</v>
      </c>
      <c r="E1535" s="7">
        <f>VLOOKUP(A1535,Embalses!$D$1:$E$4292,2,FALSE)</f>
        <v>0.69190417412944227</v>
      </c>
      <c r="F1535" s="8">
        <f>VLOOKUP(A1535,'Prod comer'!$A$2:$C$130,3,TRUE)</f>
        <v>1947.227142857143</v>
      </c>
      <c r="G1535" s="8">
        <f>VLOOKUP(A1535,'Prod comer'!$A$2:$F$130,6,TRUE)</f>
        <v>546.70464285714297</v>
      </c>
      <c r="H1535" t="str">
        <f>IFERROR(VLOOKUP(A1535,P.Int!$A$1:$E$2436,5,TRUE),"")</f>
        <v/>
      </c>
      <c r="I1535">
        <v>596016</v>
      </c>
      <c r="J1535">
        <v>0</v>
      </c>
      <c r="K1535">
        <v>596016</v>
      </c>
      <c r="L1535" t="str">
        <f>IFERROR(VLOOKUP(A1535,'Iny SPEC'!$A$1:$B$3068,2,FALSE),"")</f>
        <v/>
      </c>
      <c r="M1535">
        <f t="shared" si="23"/>
        <v>0</v>
      </c>
    </row>
    <row r="1536" spans="1:13" x14ac:dyDescent="0.2">
      <c r="A1536" s="1">
        <v>42772</v>
      </c>
      <c r="B1536" t="s">
        <v>3</v>
      </c>
      <c r="C1536" s="6">
        <v>4.6175842181430404</v>
      </c>
      <c r="D1536" s="6">
        <f>VLOOKUP(A1536,'PPP - Resi'!$E$1:$G$3927,2,FALSE)</f>
        <v>5.9292920851747697</v>
      </c>
      <c r="E1536" s="7">
        <f>VLOOKUP(A1536,Embalses!$A$1:$B$4292,2,FALSE)</f>
        <v>0.80435609623859905</v>
      </c>
      <c r="F1536" s="8">
        <f>VLOOKUP(A1536,'Prod comer'!$A$2:$C$130,2,TRUE)</f>
        <v>447.91678571428571</v>
      </c>
      <c r="G1536" s="8">
        <f>VLOOKUP(A1536,'Prod comer'!$A$2:$F$130,5,TRUE)</f>
        <v>434.00142857142862</v>
      </c>
      <c r="H1536" t="str">
        <f>IFERROR(VLOOKUP(A1536,P.Int!$A$1:$E$2436,5,TRUE),"")</f>
        <v/>
      </c>
      <c r="I1536">
        <v>319428</v>
      </c>
      <c r="J1536">
        <v>0</v>
      </c>
      <c r="K1536">
        <v>319428</v>
      </c>
      <c r="L1536" t="str">
        <f>IFERROR(VLOOKUP(A1536,'Iny SPEC'!$A$1:$B$3068,2,FALSE),"")</f>
        <v/>
      </c>
      <c r="M1536">
        <f t="shared" si="23"/>
        <v>0</v>
      </c>
    </row>
    <row r="1537" spans="1:13" x14ac:dyDescent="0.2">
      <c r="A1537" s="1">
        <v>42772</v>
      </c>
      <c r="B1537" t="s">
        <v>4</v>
      </c>
      <c r="C1537" s="6">
        <v>3.8785399333350798</v>
      </c>
      <c r="D1537" s="6">
        <f>VLOOKUP(A1537,'PPP - Resi'!$I$2:$K$3928,2,FALSE)</f>
        <v>5.10713038546701</v>
      </c>
      <c r="E1537" s="7">
        <f>VLOOKUP(A1537,Embalses!$D$1:$E$4292,2,FALSE)</f>
        <v>0.68617837895915679</v>
      </c>
      <c r="F1537" s="8">
        <f>VLOOKUP(A1537,'Prod comer'!$A$2:$C$130,3,TRUE)</f>
        <v>1947.227142857143</v>
      </c>
      <c r="G1537" s="8">
        <f>VLOOKUP(A1537,'Prod comer'!$A$2:$F$130,6,TRUE)</f>
        <v>546.70464285714297</v>
      </c>
      <c r="H1537" t="str">
        <f>IFERROR(VLOOKUP(A1537,P.Int!$A$1:$E$2436,5,TRUE),"")</f>
        <v/>
      </c>
      <c r="I1537">
        <v>651125</v>
      </c>
      <c r="J1537">
        <v>0</v>
      </c>
      <c r="K1537">
        <v>651125</v>
      </c>
      <c r="L1537" t="str">
        <f>IFERROR(VLOOKUP(A1537,'Iny SPEC'!$A$1:$B$3068,2,FALSE),"")</f>
        <v/>
      </c>
      <c r="M1537">
        <f t="shared" si="23"/>
        <v>0</v>
      </c>
    </row>
    <row r="1538" spans="1:13" x14ac:dyDescent="0.2">
      <c r="A1538" s="1">
        <v>42773</v>
      </c>
      <c r="B1538" t="s">
        <v>3</v>
      </c>
      <c r="C1538" s="6">
        <v>4.6175842181430404</v>
      </c>
      <c r="D1538" s="6">
        <f>VLOOKUP(A1538,'PPP - Resi'!$E$1:$G$3927,2,FALSE)</f>
        <v>5.9292920851747697</v>
      </c>
      <c r="E1538" s="7">
        <f>VLOOKUP(A1538,Embalses!$A$1:$B$4292,2,FALSE)</f>
        <v>0.79955771436657896</v>
      </c>
      <c r="F1538" s="8">
        <f>VLOOKUP(A1538,'Prod comer'!$A$2:$C$130,2,TRUE)</f>
        <v>447.91678571428571</v>
      </c>
      <c r="G1538" s="8">
        <f>VLOOKUP(A1538,'Prod comer'!$A$2:$F$130,5,TRUE)</f>
        <v>434.00142857142862</v>
      </c>
      <c r="H1538" t="str">
        <f>IFERROR(VLOOKUP(A1538,P.Int!$A$1:$E$2436,5,TRUE),"")</f>
        <v/>
      </c>
      <c r="I1538">
        <v>310366</v>
      </c>
      <c r="J1538">
        <v>0</v>
      </c>
      <c r="K1538">
        <v>310366</v>
      </c>
      <c r="L1538" t="str">
        <f>IFERROR(VLOOKUP(A1538,'Iny SPEC'!$A$1:$B$3068,2,FALSE),"")</f>
        <v/>
      </c>
      <c r="M1538">
        <f t="shared" si="23"/>
        <v>0</v>
      </c>
    </row>
    <row r="1539" spans="1:13" x14ac:dyDescent="0.2">
      <c r="A1539" s="1">
        <v>42773</v>
      </c>
      <c r="B1539" t="s">
        <v>4</v>
      </c>
      <c r="C1539" s="6">
        <v>3.8785399333350798</v>
      </c>
      <c r="D1539" s="6">
        <f>VLOOKUP(A1539,'PPP - Resi'!$I$2:$K$3928,2,FALSE)</f>
        <v>5.10713038546701</v>
      </c>
      <c r="E1539" s="7">
        <f>VLOOKUP(A1539,Embalses!$D$1:$E$4292,2,FALSE)</f>
        <v>0.66551093329863642</v>
      </c>
      <c r="F1539" s="8">
        <f>VLOOKUP(A1539,'Prod comer'!$A$2:$C$130,3,TRUE)</f>
        <v>1947.227142857143</v>
      </c>
      <c r="G1539" s="8">
        <f>VLOOKUP(A1539,'Prod comer'!$A$2:$F$130,6,TRUE)</f>
        <v>546.70464285714297</v>
      </c>
      <c r="H1539" t="str">
        <f>IFERROR(VLOOKUP(A1539,P.Int!$A$1:$E$2436,5,TRUE),"")</f>
        <v/>
      </c>
      <c r="I1539">
        <v>660460</v>
      </c>
      <c r="J1539">
        <v>0</v>
      </c>
      <c r="K1539">
        <v>660460</v>
      </c>
      <c r="L1539" t="str">
        <f>IFERROR(VLOOKUP(A1539,'Iny SPEC'!$A$1:$B$3068,2,FALSE),"")</f>
        <v/>
      </c>
      <c r="M1539">
        <f t="shared" ref="M1539:M1602" si="24">IF(A1539&gt;DATE(2024,11,30),1,0)</f>
        <v>0</v>
      </c>
    </row>
    <row r="1540" spans="1:13" x14ac:dyDescent="0.2">
      <c r="A1540" s="1">
        <v>42774</v>
      </c>
      <c r="B1540" t="s">
        <v>3</v>
      </c>
      <c r="C1540" s="6">
        <v>4.5985832287334603</v>
      </c>
      <c r="D1540" s="6">
        <f>VLOOKUP(A1540,'PPP - Resi'!$E$1:$G$3927,2,FALSE)</f>
        <v>5.9292920851747697</v>
      </c>
      <c r="E1540" s="7">
        <f>VLOOKUP(A1540,Embalses!$A$1:$B$4292,2,FALSE)</f>
        <v>0.79445833394601295</v>
      </c>
      <c r="F1540" s="8">
        <f>VLOOKUP(A1540,'Prod comer'!$A$2:$C$130,2,TRUE)</f>
        <v>447.91678571428571</v>
      </c>
      <c r="G1540" s="8">
        <f>VLOOKUP(A1540,'Prod comer'!$A$2:$F$130,5,TRUE)</f>
        <v>434.00142857142862</v>
      </c>
      <c r="H1540" t="str">
        <f>IFERROR(VLOOKUP(A1540,P.Int!$A$1:$E$2436,5,TRUE),"")</f>
        <v/>
      </c>
      <c r="I1540">
        <v>308487</v>
      </c>
      <c r="J1540">
        <v>0</v>
      </c>
      <c r="K1540">
        <v>308487</v>
      </c>
      <c r="L1540" t="str">
        <f>IFERROR(VLOOKUP(A1540,'Iny SPEC'!$A$1:$B$3068,2,FALSE),"")</f>
        <v/>
      </c>
      <c r="M1540">
        <f t="shared" si="24"/>
        <v>0</v>
      </c>
    </row>
    <row r="1541" spans="1:13" x14ac:dyDescent="0.2">
      <c r="A1541" s="1">
        <v>42774</v>
      </c>
      <c r="B1541" t="s">
        <v>4</v>
      </c>
      <c r="C1541" s="6">
        <v>3.8785399333350798</v>
      </c>
      <c r="D1541" s="6">
        <f>VLOOKUP(A1541,'PPP - Resi'!$I$2:$K$3928,2,FALSE)</f>
        <v>5.10713038546701</v>
      </c>
      <c r="E1541" s="7">
        <f>VLOOKUP(A1541,Embalses!$D$1:$E$4292,2,FALSE)</f>
        <v>0.63418467252340749</v>
      </c>
      <c r="F1541" s="8">
        <f>VLOOKUP(A1541,'Prod comer'!$A$2:$C$130,3,TRUE)</f>
        <v>1947.227142857143</v>
      </c>
      <c r="G1541" s="8">
        <f>VLOOKUP(A1541,'Prod comer'!$A$2:$F$130,6,TRUE)</f>
        <v>546.70464285714297</v>
      </c>
      <c r="H1541" t="str">
        <f>IFERROR(VLOOKUP(A1541,P.Int!$A$1:$E$2436,5,TRUE),"")</f>
        <v/>
      </c>
      <c r="I1541">
        <v>673220</v>
      </c>
      <c r="J1541">
        <v>0</v>
      </c>
      <c r="K1541">
        <v>673220</v>
      </c>
      <c r="L1541" t="str">
        <f>IFERROR(VLOOKUP(A1541,'Iny SPEC'!$A$1:$B$3068,2,FALSE),"")</f>
        <v/>
      </c>
      <c r="M1541">
        <f t="shared" si="24"/>
        <v>0</v>
      </c>
    </row>
    <row r="1542" spans="1:13" x14ac:dyDescent="0.2">
      <c r="A1542" s="1">
        <v>42775</v>
      </c>
      <c r="B1542" t="s">
        <v>3</v>
      </c>
      <c r="C1542" s="6">
        <v>4.6175842181430404</v>
      </c>
      <c r="D1542" s="6">
        <f>VLOOKUP(A1542,'PPP - Resi'!$E$1:$G$3927,2,FALSE)</f>
        <v>5.9292920851747697</v>
      </c>
      <c r="E1542" s="7">
        <f>VLOOKUP(A1542,Embalses!$A$1:$B$4292,2,FALSE)</f>
        <v>0.78905167108235896</v>
      </c>
      <c r="F1542" s="8">
        <f>VLOOKUP(A1542,'Prod comer'!$A$2:$C$130,2,TRUE)</f>
        <v>447.91678571428571</v>
      </c>
      <c r="G1542" s="8">
        <f>VLOOKUP(A1542,'Prod comer'!$A$2:$F$130,5,TRUE)</f>
        <v>434.00142857142862</v>
      </c>
      <c r="H1542" t="str">
        <f>IFERROR(VLOOKUP(A1542,P.Int!$A$1:$E$2436,5,TRUE),"")</f>
        <v/>
      </c>
      <c r="I1542">
        <v>353124</v>
      </c>
      <c r="J1542">
        <v>0</v>
      </c>
      <c r="K1542">
        <v>353124</v>
      </c>
      <c r="L1542" t="str">
        <f>IFERROR(VLOOKUP(A1542,'Iny SPEC'!$A$1:$B$3068,2,FALSE),"")</f>
        <v/>
      </c>
      <c r="M1542">
        <f t="shared" si="24"/>
        <v>0</v>
      </c>
    </row>
    <row r="1543" spans="1:13" x14ac:dyDescent="0.2">
      <c r="A1543" s="1">
        <v>42775</v>
      </c>
      <c r="B1543" t="s">
        <v>4</v>
      </c>
      <c r="C1543" s="6">
        <v>3.8785399333350798</v>
      </c>
      <c r="D1543" s="6">
        <f>VLOOKUP(A1543,'PPP - Resi'!$I$2:$K$3928,2,FALSE)</f>
        <v>5.10713038546701</v>
      </c>
      <c r="E1543" s="7">
        <f>VLOOKUP(A1543,Embalses!$D$1:$E$4292,2,FALSE)</f>
        <v>0.60899546458015597</v>
      </c>
      <c r="F1543" s="8">
        <f>VLOOKUP(A1543,'Prod comer'!$A$2:$C$130,3,TRUE)</f>
        <v>1947.227142857143</v>
      </c>
      <c r="G1543" s="8">
        <f>VLOOKUP(A1543,'Prod comer'!$A$2:$F$130,6,TRUE)</f>
        <v>546.70464285714297</v>
      </c>
      <c r="H1543" t="str">
        <f>IFERROR(VLOOKUP(A1543,P.Int!$A$1:$E$2436,5,TRUE),"")</f>
        <v/>
      </c>
      <c r="I1543">
        <v>657130</v>
      </c>
      <c r="J1543">
        <v>0</v>
      </c>
      <c r="K1543">
        <v>657130</v>
      </c>
      <c r="L1543" t="str">
        <f>IFERROR(VLOOKUP(A1543,'Iny SPEC'!$A$1:$B$3068,2,FALSE),"")</f>
        <v/>
      </c>
      <c r="M1543">
        <f t="shared" si="24"/>
        <v>0</v>
      </c>
    </row>
    <row r="1544" spans="1:13" x14ac:dyDescent="0.2">
      <c r="A1544" s="1">
        <v>42776</v>
      </c>
      <c r="B1544" t="s">
        <v>3</v>
      </c>
      <c r="C1544" s="6">
        <v>4.6175842181430404</v>
      </c>
      <c r="D1544" s="6">
        <f>VLOOKUP(A1544,'PPP - Resi'!$E$1:$G$3927,2,FALSE)</f>
        <v>5.9292920851747697</v>
      </c>
      <c r="E1544" s="7">
        <f>VLOOKUP(A1544,Embalses!$A$1:$B$4292,2,FALSE)</f>
        <v>0.78355577691621403</v>
      </c>
      <c r="F1544" s="8">
        <f>VLOOKUP(A1544,'Prod comer'!$A$2:$C$130,2,TRUE)</f>
        <v>447.91678571428571</v>
      </c>
      <c r="G1544" s="8">
        <f>VLOOKUP(A1544,'Prod comer'!$A$2:$F$130,5,TRUE)</f>
        <v>434.00142857142862</v>
      </c>
      <c r="H1544" t="str">
        <f>IFERROR(VLOOKUP(A1544,P.Int!$A$1:$E$2436,5,TRUE),"")</f>
        <v/>
      </c>
      <c r="I1544">
        <v>358180</v>
      </c>
      <c r="J1544">
        <v>0</v>
      </c>
      <c r="K1544">
        <v>358180</v>
      </c>
      <c r="L1544" t="str">
        <f>IFERROR(VLOOKUP(A1544,'Iny SPEC'!$A$1:$B$3068,2,FALSE),"")</f>
        <v/>
      </c>
      <c r="M1544">
        <f t="shared" si="24"/>
        <v>0</v>
      </c>
    </row>
    <row r="1545" spans="1:13" x14ac:dyDescent="0.2">
      <c r="A1545" s="1">
        <v>42776</v>
      </c>
      <c r="B1545" t="s">
        <v>4</v>
      </c>
      <c r="C1545" s="6">
        <v>3.8785399333350798</v>
      </c>
      <c r="D1545" s="6">
        <f>VLOOKUP(A1545,'PPP - Resi'!$I$2:$K$3928,2,FALSE)</f>
        <v>5.10713038546701</v>
      </c>
      <c r="E1545" s="7">
        <f>VLOOKUP(A1545,Embalses!$D$1:$E$4292,2,FALSE)</f>
        <v>0.59448874861474077</v>
      </c>
      <c r="F1545" s="8">
        <f>VLOOKUP(A1545,'Prod comer'!$A$2:$C$130,3,TRUE)</f>
        <v>1947.227142857143</v>
      </c>
      <c r="G1545" s="8">
        <f>VLOOKUP(A1545,'Prod comer'!$A$2:$F$130,6,TRUE)</f>
        <v>546.70464285714297</v>
      </c>
      <c r="H1545" t="str">
        <f>IFERROR(VLOOKUP(A1545,P.Int!$A$1:$E$2436,5,TRUE),"")</f>
        <v/>
      </c>
      <c r="I1545">
        <v>655648</v>
      </c>
      <c r="J1545">
        <v>0</v>
      </c>
      <c r="K1545">
        <v>655648</v>
      </c>
      <c r="L1545" t="str">
        <f>IFERROR(VLOOKUP(A1545,'Iny SPEC'!$A$1:$B$3068,2,FALSE),"")</f>
        <v/>
      </c>
      <c r="M1545">
        <f t="shared" si="24"/>
        <v>0</v>
      </c>
    </row>
    <row r="1546" spans="1:13" x14ac:dyDescent="0.2">
      <c r="A1546" s="1">
        <v>42777</v>
      </c>
      <c r="B1546" t="s">
        <v>3</v>
      </c>
      <c r="C1546" s="6">
        <v>4.6175842181430404</v>
      </c>
      <c r="D1546" s="6">
        <f>VLOOKUP(A1546,'PPP - Resi'!$E$1:$G$3927,2,FALSE)</f>
        <v>5.9292920851747697</v>
      </c>
      <c r="E1546" s="7">
        <f>VLOOKUP(A1546,Embalses!$A$1:$B$4292,2,FALSE)</f>
        <v>0.78091339926144099</v>
      </c>
      <c r="F1546" s="8">
        <f>VLOOKUP(A1546,'Prod comer'!$A$2:$C$130,2,TRUE)</f>
        <v>447.91678571428571</v>
      </c>
      <c r="G1546" s="8">
        <f>VLOOKUP(A1546,'Prod comer'!$A$2:$F$130,5,TRUE)</f>
        <v>434.00142857142862</v>
      </c>
      <c r="H1546" t="str">
        <f>IFERROR(VLOOKUP(A1546,P.Int!$A$1:$E$2436,5,TRUE),"")</f>
        <v/>
      </c>
      <c r="I1546">
        <v>294256</v>
      </c>
      <c r="J1546">
        <v>0</v>
      </c>
      <c r="K1546">
        <v>294256</v>
      </c>
      <c r="L1546" t="str">
        <f>IFERROR(VLOOKUP(A1546,'Iny SPEC'!$A$1:$B$3068,2,FALSE),"")</f>
        <v/>
      </c>
      <c r="M1546">
        <f t="shared" si="24"/>
        <v>0</v>
      </c>
    </row>
    <row r="1547" spans="1:13" x14ac:dyDescent="0.2">
      <c r="A1547" s="1">
        <v>42777</v>
      </c>
      <c r="B1547" t="s">
        <v>4</v>
      </c>
      <c r="C1547" s="6">
        <v>3.8785399333350798</v>
      </c>
      <c r="D1547" s="6">
        <f>VLOOKUP(A1547,'PPP - Resi'!$I$2:$K$3928,2,FALSE)</f>
        <v>5.10713038546701</v>
      </c>
      <c r="E1547" s="7">
        <f>VLOOKUP(A1547,Embalses!$D$1:$E$4292,2,FALSE)</f>
        <v>0.58600640649418545</v>
      </c>
      <c r="F1547" s="8">
        <f>VLOOKUP(A1547,'Prod comer'!$A$2:$C$130,3,TRUE)</f>
        <v>1947.227142857143</v>
      </c>
      <c r="G1547" s="8">
        <f>VLOOKUP(A1547,'Prod comer'!$A$2:$F$130,6,TRUE)</f>
        <v>546.70464285714297</v>
      </c>
      <c r="H1547" t="str">
        <f>IFERROR(VLOOKUP(A1547,P.Int!$A$1:$E$2436,5,TRUE),"")</f>
        <v/>
      </c>
      <c r="I1547">
        <v>630540</v>
      </c>
      <c r="J1547">
        <v>0</v>
      </c>
      <c r="K1547">
        <v>630540</v>
      </c>
      <c r="L1547" t="str">
        <f>IFERROR(VLOOKUP(A1547,'Iny SPEC'!$A$1:$B$3068,2,FALSE),"")</f>
        <v/>
      </c>
      <c r="M1547">
        <f t="shared" si="24"/>
        <v>0</v>
      </c>
    </row>
    <row r="1548" spans="1:13" x14ac:dyDescent="0.2">
      <c r="A1548" s="1">
        <v>42778</v>
      </c>
      <c r="B1548" t="s">
        <v>3</v>
      </c>
      <c r="C1548" s="6">
        <v>4.6175842181430404</v>
      </c>
      <c r="D1548" s="6">
        <f>VLOOKUP(A1548,'PPP - Resi'!$E$1:$G$3927,2,FALSE)</f>
        <v>5.9292920851747697</v>
      </c>
      <c r="E1548" s="7">
        <f>VLOOKUP(A1548,Embalses!$A$1:$B$4292,2,FALSE)</f>
        <v>0.77770295754010199</v>
      </c>
      <c r="F1548" s="8">
        <f>VLOOKUP(A1548,'Prod comer'!$A$2:$C$130,2,TRUE)</f>
        <v>447.91678571428571</v>
      </c>
      <c r="G1548" s="8">
        <f>VLOOKUP(A1548,'Prod comer'!$A$2:$F$130,5,TRUE)</f>
        <v>434.00142857142862</v>
      </c>
      <c r="H1548" t="str">
        <f>IFERROR(VLOOKUP(A1548,P.Int!$A$1:$E$2436,5,TRUE),"")</f>
        <v/>
      </c>
      <c r="I1548">
        <v>295942</v>
      </c>
      <c r="J1548">
        <v>0</v>
      </c>
      <c r="K1548">
        <v>295942</v>
      </c>
      <c r="L1548" t="str">
        <f>IFERROR(VLOOKUP(A1548,'Iny SPEC'!$A$1:$B$3068,2,FALSE),"")</f>
        <v/>
      </c>
      <c r="M1548">
        <f t="shared" si="24"/>
        <v>0</v>
      </c>
    </row>
    <row r="1549" spans="1:13" x14ac:dyDescent="0.2">
      <c r="A1549" s="1">
        <v>42778</v>
      </c>
      <c r="B1549" t="s">
        <v>4</v>
      </c>
      <c r="C1549" s="6">
        <v>3.8785399333350798</v>
      </c>
      <c r="D1549" s="6">
        <f>VLOOKUP(A1549,'PPP - Resi'!$I$2:$K$3928,2,FALSE)</f>
        <v>5.10713038546701</v>
      </c>
      <c r="E1549" s="7">
        <f>VLOOKUP(A1549,Embalses!$D$1:$E$4292,2,FALSE)</f>
        <v>0.60149783837347004</v>
      </c>
      <c r="F1549" s="8">
        <f>VLOOKUP(A1549,'Prod comer'!$A$2:$C$130,3,TRUE)</f>
        <v>1947.227142857143</v>
      </c>
      <c r="G1549" s="8">
        <f>VLOOKUP(A1549,'Prod comer'!$A$2:$F$130,6,TRUE)</f>
        <v>546.70464285714297</v>
      </c>
      <c r="H1549" t="str">
        <f>IFERROR(VLOOKUP(A1549,P.Int!$A$1:$E$2436,5,TRUE),"")</f>
        <v/>
      </c>
      <c r="I1549">
        <v>568995</v>
      </c>
      <c r="J1549">
        <v>0</v>
      </c>
      <c r="K1549">
        <v>568995</v>
      </c>
      <c r="L1549" t="str">
        <f>IFERROR(VLOOKUP(A1549,'Iny SPEC'!$A$1:$B$3068,2,FALSE),"")</f>
        <v/>
      </c>
      <c r="M1549">
        <f t="shared" si="24"/>
        <v>0</v>
      </c>
    </row>
    <row r="1550" spans="1:13" x14ac:dyDescent="0.2">
      <c r="A1550" s="1">
        <v>42779</v>
      </c>
      <c r="B1550" t="s">
        <v>3</v>
      </c>
      <c r="C1550" s="6">
        <v>4.6175842181430404</v>
      </c>
      <c r="D1550" s="6">
        <f>VLOOKUP(A1550,'PPP - Resi'!$E$1:$G$3927,2,FALSE)</f>
        <v>5.9292920851747697</v>
      </c>
      <c r="E1550" s="7">
        <f>VLOOKUP(A1550,Embalses!$A$1:$B$4292,2,FALSE)</f>
        <v>0.774241788426549</v>
      </c>
      <c r="F1550" s="8">
        <f>VLOOKUP(A1550,'Prod comer'!$A$2:$C$130,2,TRUE)</f>
        <v>447.91678571428571</v>
      </c>
      <c r="G1550" s="8">
        <f>VLOOKUP(A1550,'Prod comer'!$A$2:$F$130,5,TRUE)</f>
        <v>434.00142857142862</v>
      </c>
      <c r="H1550" t="str">
        <f>IFERROR(VLOOKUP(A1550,P.Int!$A$1:$E$2436,5,TRUE),"")</f>
        <v/>
      </c>
      <c r="I1550">
        <v>320550</v>
      </c>
      <c r="J1550">
        <v>0</v>
      </c>
      <c r="K1550">
        <v>320550</v>
      </c>
      <c r="L1550" t="str">
        <f>IFERROR(VLOOKUP(A1550,'Iny SPEC'!$A$1:$B$3068,2,FALSE),"")</f>
        <v/>
      </c>
      <c r="M1550">
        <f t="shared" si="24"/>
        <v>0</v>
      </c>
    </row>
    <row r="1551" spans="1:13" x14ac:dyDescent="0.2">
      <c r="A1551" s="1">
        <v>42779</v>
      </c>
      <c r="B1551" t="s">
        <v>4</v>
      </c>
      <c r="C1551" s="6">
        <v>3.8785399333350798</v>
      </c>
      <c r="D1551" s="6">
        <f>VLOOKUP(A1551,'PPP - Resi'!$I$2:$K$3928,2,FALSE)</f>
        <v>5.10713038546701</v>
      </c>
      <c r="E1551" s="7">
        <f>VLOOKUP(A1551,Embalses!$D$1:$E$4292,2,FALSE)</f>
        <v>0.60381500511298447</v>
      </c>
      <c r="F1551" s="8">
        <f>VLOOKUP(A1551,'Prod comer'!$A$2:$C$130,3,TRUE)</f>
        <v>1947.227142857143</v>
      </c>
      <c r="G1551" s="8">
        <f>VLOOKUP(A1551,'Prod comer'!$A$2:$F$130,6,TRUE)</f>
        <v>546.70464285714297</v>
      </c>
      <c r="H1551" t="str">
        <f>IFERROR(VLOOKUP(A1551,P.Int!$A$1:$E$2436,5,TRUE),"")</f>
        <v/>
      </c>
      <c r="I1551">
        <v>674947</v>
      </c>
      <c r="J1551">
        <v>0</v>
      </c>
      <c r="K1551">
        <v>674947</v>
      </c>
      <c r="L1551" t="str">
        <f>IFERROR(VLOOKUP(A1551,'Iny SPEC'!$A$1:$B$3068,2,FALSE),"")</f>
        <v/>
      </c>
      <c r="M1551">
        <f t="shared" si="24"/>
        <v>0</v>
      </c>
    </row>
    <row r="1552" spans="1:13" x14ac:dyDescent="0.2">
      <c r="A1552" s="1">
        <v>42780</v>
      </c>
      <c r="B1552" t="s">
        <v>3</v>
      </c>
      <c r="C1552" s="6">
        <v>4.6175842181430404</v>
      </c>
      <c r="D1552" s="6">
        <f>VLOOKUP(A1552,'PPP - Resi'!$E$1:$G$3927,2,FALSE)</f>
        <v>5.9292920851747697</v>
      </c>
      <c r="E1552" s="7">
        <f>VLOOKUP(A1552,Embalses!$A$1:$B$4292,2,FALSE)</f>
        <v>0.76984808936301297</v>
      </c>
      <c r="F1552" s="8">
        <f>VLOOKUP(A1552,'Prod comer'!$A$2:$C$130,2,TRUE)</f>
        <v>447.91678571428571</v>
      </c>
      <c r="G1552" s="8">
        <f>VLOOKUP(A1552,'Prod comer'!$A$2:$F$130,5,TRUE)</f>
        <v>434.00142857142862</v>
      </c>
      <c r="H1552" t="str">
        <f>IFERROR(VLOOKUP(A1552,P.Int!$A$1:$E$2436,5,TRUE),"")</f>
        <v/>
      </c>
      <c r="I1552">
        <v>358206</v>
      </c>
      <c r="J1552">
        <v>0</v>
      </c>
      <c r="K1552">
        <v>358206</v>
      </c>
      <c r="L1552" t="str">
        <f>IFERROR(VLOOKUP(A1552,'Iny SPEC'!$A$1:$B$3068,2,FALSE),"")</f>
        <v/>
      </c>
      <c r="M1552">
        <f t="shared" si="24"/>
        <v>0</v>
      </c>
    </row>
    <row r="1553" spans="1:13" x14ac:dyDescent="0.2">
      <c r="A1553" s="1">
        <v>42780</v>
      </c>
      <c r="B1553" t="s">
        <v>4</v>
      </c>
      <c r="C1553" s="6">
        <v>3.8785399333350798</v>
      </c>
      <c r="D1553" s="6">
        <f>VLOOKUP(A1553,'PPP - Resi'!$I$2:$K$3928,2,FALSE)</f>
        <v>5.10713038546701</v>
      </c>
      <c r="E1553" s="7">
        <f>VLOOKUP(A1553,Embalses!$D$1:$E$4292,2,FALSE)</f>
        <v>0.59484753901005605</v>
      </c>
      <c r="F1553" s="8">
        <f>VLOOKUP(A1553,'Prod comer'!$A$2:$C$130,3,TRUE)</f>
        <v>1947.227142857143</v>
      </c>
      <c r="G1553" s="8">
        <f>VLOOKUP(A1553,'Prod comer'!$A$2:$F$130,6,TRUE)</f>
        <v>546.70464285714297</v>
      </c>
      <c r="H1553" t="str">
        <f>IFERROR(VLOOKUP(A1553,P.Int!$A$1:$E$2436,5,TRUE),"")</f>
        <v/>
      </c>
      <c r="I1553">
        <v>682801</v>
      </c>
      <c r="J1553">
        <v>0</v>
      </c>
      <c r="K1553">
        <v>682801</v>
      </c>
      <c r="L1553" t="str">
        <f>IFERROR(VLOOKUP(A1553,'Iny SPEC'!$A$1:$B$3068,2,FALSE),"")</f>
        <v/>
      </c>
      <c r="M1553">
        <f t="shared" si="24"/>
        <v>0</v>
      </c>
    </row>
    <row r="1554" spans="1:13" x14ac:dyDescent="0.2">
      <c r="A1554" s="1">
        <v>42781</v>
      </c>
      <c r="B1554" t="s">
        <v>3</v>
      </c>
      <c r="C1554" s="6">
        <v>4.5643584574287503</v>
      </c>
      <c r="D1554" s="6">
        <f>VLOOKUP(A1554,'PPP - Resi'!$E$1:$G$3927,2,FALSE)</f>
        <v>5.9292920851747697</v>
      </c>
      <c r="E1554" s="7">
        <f>VLOOKUP(A1554,Embalses!$A$1:$B$4292,2,FALSE)</f>
        <v>0.76624113389609405</v>
      </c>
      <c r="F1554" s="8">
        <f>VLOOKUP(A1554,'Prod comer'!$A$2:$C$130,2,TRUE)</f>
        <v>447.91678571428571</v>
      </c>
      <c r="G1554" s="8">
        <f>VLOOKUP(A1554,'Prod comer'!$A$2:$F$130,5,TRUE)</f>
        <v>434.00142857142862</v>
      </c>
      <c r="H1554" t="str">
        <f>IFERROR(VLOOKUP(A1554,P.Int!$A$1:$E$2436,5,TRUE),"")</f>
        <v/>
      </c>
      <c r="I1554">
        <v>356187</v>
      </c>
      <c r="J1554">
        <v>0</v>
      </c>
      <c r="K1554">
        <v>356187</v>
      </c>
      <c r="L1554" t="str">
        <f>IFERROR(VLOOKUP(A1554,'Iny SPEC'!$A$1:$B$3068,2,FALSE),"")</f>
        <v/>
      </c>
      <c r="M1554">
        <f t="shared" si="24"/>
        <v>0</v>
      </c>
    </row>
    <row r="1555" spans="1:13" x14ac:dyDescent="0.2">
      <c r="A1555" s="1">
        <v>42781</v>
      </c>
      <c r="B1555" t="s">
        <v>4</v>
      </c>
      <c r="C1555" s="6">
        <v>3.8785399333350798</v>
      </c>
      <c r="D1555" s="6">
        <f>VLOOKUP(A1555,'PPP - Resi'!$I$2:$K$3928,2,FALSE)</f>
        <v>5.10713038546701</v>
      </c>
      <c r="E1555" s="7">
        <f>VLOOKUP(A1555,Embalses!$D$1:$E$4292,2,FALSE)</f>
        <v>0.58392601810499256</v>
      </c>
      <c r="F1555" s="8">
        <f>VLOOKUP(A1555,'Prod comer'!$A$2:$C$130,3,TRUE)</f>
        <v>1947.227142857143</v>
      </c>
      <c r="G1555" s="8">
        <f>VLOOKUP(A1555,'Prod comer'!$A$2:$F$130,6,TRUE)</f>
        <v>546.70464285714297</v>
      </c>
      <c r="H1555" t="str">
        <f>IFERROR(VLOOKUP(A1555,P.Int!$A$1:$E$2436,5,TRUE),"")</f>
        <v/>
      </c>
      <c r="I1555">
        <v>693659</v>
      </c>
      <c r="J1555">
        <v>0</v>
      </c>
      <c r="K1555">
        <v>693659</v>
      </c>
      <c r="L1555" t="str">
        <f>IFERROR(VLOOKUP(A1555,'Iny SPEC'!$A$1:$B$3068,2,FALSE),"")</f>
        <v/>
      </c>
      <c r="M1555">
        <f t="shared" si="24"/>
        <v>0</v>
      </c>
    </row>
    <row r="1556" spans="1:13" x14ac:dyDescent="0.2">
      <c r="A1556" s="1">
        <v>42782</v>
      </c>
      <c r="B1556" t="s">
        <v>3</v>
      </c>
      <c r="C1556" s="6">
        <v>4.5643584574287503</v>
      </c>
      <c r="D1556" s="6">
        <f>VLOOKUP(A1556,'PPP - Resi'!$E$1:$G$3927,2,FALSE)</f>
        <v>5.9292920851747697</v>
      </c>
      <c r="E1556" s="7">
        <f>VLOOKUP(A1556,Embalses!$A$1:$B$4292,2,FALSE)</f>
        <v>0.76149867868549503</v>
      </c>
      <c r="F1556" s="8">
        <f>VLOOKUP(A1556,'Prod comer'!$A$2:$C$130,2,TRUE)</f>
        <v>447.91678571428571</v>
      </c>
      <c r="G1556" s="8">
        <f>VLOOKUP(A1556,'Prod comer'!$A$2:$F$130,5,TRUE)</f>
        <v>434.00142857142862</v>
      </c>
      <c r="H1556" t="str">
        <f>IFERROR(VLOOKUP(A1556,P.Int!$A$1:$E$2436,5,TRUE),"")</f>
        <v/>
      </c>
      <c r="I1556">
        <v>345059</v>
      </c>
      <c r="J1556">
        <v>0</v>
      </c>
      <c r="K1556">
        <v>345059</v>
      </c>
      <c r="L1556" t="str">
        <f>IFERROR(VLOOKUP(A1556,'Iny SPEC'!$A$1:$B$3068,2,FALSE),"")</f>
        <v/>
      </c>
      <c r="M1556">
        <f t="shared" si="24"/>
        <v>0</v>
      </c>
    </row>
    <row r="1557" spans="1:13" x14ac:dyDescent="0.2">
      <c r="A1557" s="1">
        <v>42782</v>
      </c>
      <c r="B1557" t="s">
        <v>4</v>
      </c>
      <c r="C1557" s="6">
        <v>3.8785399333350798</v>
      </c>
      <c r="D1557" s="6">
        <f>VLOOKUP(A1557,'PPP - Resi'!$I$2:$K$3928,2,FALSE)</f>
        <v>5.10713038546701</v>
      </c>
      <c r="E1557" s="7">
        <f>VLOOKUP(A1557,Embalses!$D$1:$E$4292,2,FALSE)</f>
        <v>0.57567309927315669</v>
      </c>
      <c r="F1557" s="8">
        <f>VLOOKUP(A1557,'Prod comer'!$A$2:$C$130,3,TRUE)</f>
        <v>1947.227142857143</v>
      </c>
      <c r="G1557" s="8">
        <f>VLOOKUP(A1557,'Prod comer'!$A$2:$F$130,6,TRUE)</f>
        <v>546.70464285714297</v>
      </c>
      <c r="H1557" t="str">
        <f>IFERROR(VLOOKUP(A1557,P.Int!$A$1:$E$2436,5,TRUE),"")</f>
        <v/>
      </c>
      <c r="I1557">
        <v>695730</v>
      </c>
      <c r="J1557">
        <v>0</v>
      </c>
      <c r="K1557">
        <v>695730</v>
      </c>
      <c r="L1557" t="str">
        <f>IFERROR(VLOOKUP(A1557,'Iny SPEC'!$A$1:$B$3068,2,FALSE),"")</f>
        <v/>
      </c>
      <c r="M1557">
        <f t="shared" si="24"/>
        <v>0</v>
      </c>
    </row>
    <row r="1558" spans="1:13" x14ac:dyDescent="0.2">
      <c r="A1558" s="1">
        <v>42783</v>
      </c>
      <c r="B1558" t="s">
        <v>3</v>
      </c>
      <c r="C1558" s="6">
        <v>4.5697474865629202</v>
      </c>
      <c r="D1558" s="6">
        <f>VLOOKUP(A1558,'PPP - Resi'!$E$1:$G$3927,2,FALSE)</f>
        <v>5.9292920851747697</v>
      </c>
      <c r="E1558" s="7">
        <f>VLOOKUP(A1558,Embalses!$A$1:$B$4292,2,FALSE)</f>
        <v>0.75486791316512403</v>
      </c>
      <c r="F1558" s="8">
        <f>VLOOKUP(A1558,'Prod comer'!$A$2:$C$130,2,TRUE)</f>
        <v>447.91678571428571</v>
      </c>
      <c r="G1558" s="8">
        <f>VLOOKUP(A1558,'Prod comer'!$A$2:$F$130,5,TRUE)</f>
        <v>434.00142857142862</v>
      </c>
      <c r="H1558" t="str">
        <f>IFERROR(VLOOKUP(A1558,P.Int!$A$1:$E$2436,5,TRUE),"")</f>
        <v/>
      </c>
      <c r="I1558">
        <v>321402</v>
      </c>
      <c r="J1558">
        <v>0</v>
      </c>
      <c r="K1558">
        <v>321402</v>
      </c>
      <c r="L1558" t="str">
        <f>IFERROR(VLOOKUP(A1558,'Iny SPEC'!$A$1:$B$3068,2,FALSE),"")</f>
        <v/>
      </c>
      <c r="M1558">
        <f t="shared" si="24"/>
        <v>0</v>
      </c>
    </row>
    <row r="1559" spans="1:13" x14ac:dyDescent="0.2">
      <c r="A1559" s="1">
        <v>42783</v>
      </c>
      <c r="B1559" t="s">
        <v>4</v>
      </c>
      <c r="C1559" s="6">
        <v>3.8785399333350798</v>
      </c>
      <c r="D1559" s="6">
        <f>VLOOKUP(A1559,'PPP - Resi'!$I$2:$K$3928,2,FALSE)</f>
        <v>5.10713038546701</v>
      </c>
      <c r="E1559" s="7">
        <f>VLOOKUP(A1559,Embalses!$D$1:$E$4292,2,FALSE)</f>
        <v>0.57501758890824928</v>
      </c>
      <c r="F1559" s="8">
        <f>VLOOKUP(A1559,'Prod comer'!$A$2:$C$130,3,TRUE)</f>
        <v>1947.227142857143</v>
      </c>
      <c r="G1559" s="8">
        <f>VLOOKUP(A1559,'Prod comer'!$A$2:$F$130,6,TRUE)</f>
        <v>546.70464285714297</v>
      </c>
      <c r="H1559" t="str">
        <f>IFERROR(VLOOKUP(A1559,P.Int!$A$1:$E$2436,5,TRUE),"")</f>
        <v/>
      </c>
      <c r="I1559">
        <v>702167</v>
      </c>
      <c r="J1559">
        <v>0</v>
      </c>
      <c r="K1559">
        <v>702167</v>
      </c>
      <c r="L1559" t="str">
        <f>IFERROR(VLOOKUP(A1559,'Iny SPEC'!$A$1:$B$3068,2,FALSE),"")</f>
        <v/>
      </c>
      <c r="M1559">
        <f t="shared" si="24"/>
        <v>0</v>
      </c>
    </row>
    <row r="1560" spans="1:13" x14ac:dyDescent="0.2">
      <c r="A1560" s="1">
        <v>42784</v>
      </c>
      <c r="B1560" t="s">
        <v>3</v>
      </c>
      <c r="C1560" s="6">
        <v>4.6175842181430404</v>
      </c>
      <c r="D1560" s="6">
        <f>VLOOKUP(A1560,'PPP - Resi'!$E$1:$G$3927,2,FALSE)</f>
        <v>5.9292920851747697</v>
      </c>
      <c r="E1560" s="7">
        <f>VLOOKUP(A1560,Embalses!$A$1:$B$4292,2,FALSE)</f>
        <v>0.74844765811189795</v>
      </c>
      <c r="F1560" s="8">
        <f>VLOOKUP(A1560,'Prod comer'!$A$2:$C$130,2,TRUE)</f>
        <v>447.91678571428571</v>
      </c>
      <c r="G1560" s="8">
        <f>VLOOKUP(A1560,'Prod comer'!$A$2:$F$130,5,TRUE)</f>
        <v>434.00142857142862</v>
      </c>
      <c r="H1560" t="str">
        <f>IFERROR(VLOOKUP(A1560,P.Int!$A$1:$E$2436,5,TRUE),"")</f>
        <v/>
      </c>
      <c r="I1560">
        <v>279882</v>
      </c>
      <c r="J1560">
        <v>0</v>
      </c>
      <c r="K1560">
        <v>279882</v>
      </c>
      <c r="L1560" t="str">
        <f>IFERROR(VLOOKUP(A1560,'Iny SPEC'!$A$1:$B$3068,2,FALSE),"")</f>
        <v/>
      </c>
      <c r="M1560">
        <f t="shared" si="24"/>
        <v>0</v>
      </c>
    </row>
    <row r="1561" spans="1:13" x14ac:dyDescent="0.2">
      <c r="A1561" s="1">
        <v>42784</v>
      </c>
      <c r="B1561" t="s">
        <v>4</v>
      </c>
      <c r="C1561" s="6">
        <v>3.8785399333350798</v>
      </c>
      <c r="D1561" s="6">
        <f>VLOOKUP(A1561,'PPP - Resi'!$I$2:$K$3928,2,FALSE)</f>
        <v>5.10713038546701</v>
      </c>
      <c r="E1561" s="7">
        <f>VLOOKUP(A1561,Embalses!$D$1:$E$4292,2,FALSE)</f>
        <v>0.57595943721832021</v>
      </c>
      <c r="F1561" s="8">
        <f>VLOOKUP(A1561,'Prod comer'!$A$2:$C$130,3,TRUE)</f>
        <v>1947.227142857143</v>
      </c>
      <c r="G1561" s="8">
        <f>VLOOKUP(A1561,'Prod comer'!$A$2:$F$130,6,TRUE)</f>
        <v>546.70464285714297</v>
      </c>
      <c r="H1561" t="str">
        <f>IFERROR(VLOOKUP(A1561,P.Int!$A$1:$E$2436,5,TRUE),"")</f>
        <v/>
      </c>
      <c r="I1561">
        <v>660622</v>
      </c>
      <c r="J1561">
        <v>0</v>
      </c>
      <c r="K1561">
        <v>660622</v>
      </c>
      <c r="L1561" t="str">
        <f>IFERROR(VLOOKUP(A1561,'Iny SPEC'!$A$1:$B$3068,2,FALSE),"")</f>
        <v/>
      </c>
      <c r="M1561">
        <f t="shared" si="24"/>
        <v>0</v>
      </c>
    </row>
    <row r="1562" spans="1:13" x14ac:dyDescent="0.2">
      <c r="A1562" s="1">
        <v>42785</v>
      </c>
      <c r="B1562" t="s">
        <v>3</v>
      </c>
      <c r="C1562" s="6">
        <v>4.6175842181430404</v>
      </c>
      <c r="D1562" s="6">
        <f>VLOOKUP(A1562,'PPP - Resi'!$E$1:$G$3927,2,FALSE)</f>
        <v>5.9292920851747697</v>
      </c>
      <c r="E1562" s="7">
        <f>VLOOKUP(A1562,Embalses!$A$1:$B$4292,2,FALSE)</f>
        <v>0.74189795483111498</v>
      </c>
      <c r="F1562" s="8">
        <f>VLOOKUP(A1562,'Prod comer'!$A$2:$C$130,2,TRUE)</f>
        <v>447.91678571428571</v>
      </c>
      <c r="G1562" s="8">
        <f>VLOOKUP(A1562,'Prod comer'!$A$2:$F$130,5,TRUE)</f>
        <v>434.00142857142862</v>
      </c>
      <c r="H1562" t="str">
        <f>IFERROR(VLOOKUP(A1562,P.Int!$A$1:$E$2436,5,TRUE),"")</f>
        <v/>
      </c>
      <c r="I1562">
        <v>271315</v>
      </c>
      <c r="J1562">
        <v>0</v>
      </c>
      <c r="K1562">
        <v>271315</v>
      </c>
      <c r="L1562" t="str">
        <f>IFERROR(VLOOKUP(A1562,'Iny SPEC'!$A$1:$B$3068,2,FALSE),"")</f>
        <v/>
      </c>
      <c r="M1562">
        <f t="shared" si="24"/>
        <v>0</v>
      </c>
    </row>
    <row r="1563" spans="1:13" x14ac:dyDescent="0.2">
      <c r="A1563" s="1">
        <v>42785</v>
      </c>
      <c r="B1563" t="s">
        <v>4</v>
      </c>
      <c r="C1563" s="6">
        <v>3.8785399333350798</v>
      </c>
      <c r="D1563" s="6">
        <f>VLOOKUP(A1563,'PPP - Resi'!$I$2:$K$3928,2,FALSE)</f>
        <v>5.10713038546701</v>
      </c>
      <c r="E1563" s="7">
        <f>VLOOKUP(A1563,Embalses!$D$1:$E$4292,2,FALSE)</f>
        <v>0.57418650614036904</v>
      </c>
      <c r="F1563" s="8">
        <f>VLOOKUP(A1563,'Prod comer'!$A$2:$C$130,3,TRUE)</f>
        <v>1947.227142857143</v>
      </c>
      <c r="G1563" s="8">
        <f>VLOOKUP(A1563,'Prod comer'!$A$2:$F$130,6,TRUE)</f>
        <v>546.70464285714297</v>
      </c>
      <c r="H1563" t="str">
        <f>IFERROR(VLOOKUP(A1563,P.Int!$A$1:$E$2436,5,TRUE),"")</f>
        <v/>
      </c>
      <c r="I1563">
        <v>599383</v>
      </c>
      <c r="J1563">
        <v>0</v>
      </c>
      <c r="K1563">
        <v>599383</v>
      </c>
      <c r="L1563" t="str">
        <f>IFERROR(VLOOKUP(A1563,'Iny SPEC'!$A$1:$B$3068,2,FALSE),"")</f>
        <v/>
      </c>
      <c r="M1563">
        <f t="shared" si="24"/>
        <v>0</v>
      </c>
    </row>
    <row r="1564" spans="1:13" x14ac:dyDescent="0.2">
      <c r="A1564" s="1">
        <v>42786</v>
      </c>
      <c r="B1564" t="s">
        <v>3</v>
      </c>
      <c r="C1564" s="6">
        <v>4.6175842181430404</v>
      </c>
      <c r="D1564" s="6">
        <f>VLOOKUP(A1564,'PPP - Resi'!$E$1:$G$3927,2,FALSE)</f>
        <v>5.9292920851747697</v>
      </c>
      <c r="E1564" s="7">
        <f>VLOOKUP(A1564,Embalses!$A$1:$B$4292,2,FALSE)</f>
        <v>0.73520183680750995</v>
      </c>
      <c r="F1564" s="8">
        <f>VLOOKUP(A1564,'Prod comer'!$A$2:$C$130,2,TRUE)</f>
        <v>447.91678571428571</v>
      </c>
      <c r="G1564" s="8">
        <f>VLOOKUP(A1564,'Prod comer'!$A$2:$F$130,5,TRUE)</f>
        <v>434.00142857142862</v>
      </c>
      <c r="H1564" t="str">
        <f>IFERROR(VLOOKUP(A1564,P.Int!$A$1:$E$2436,5,TRUE),"")</f>
        <v/>
      </c>
      <c r="I1564">
        <v>304737</v>
      </c>
      <c r="J1564">
        <v>0</v>
      </c>
      <c r="K1564">
        <v>304737</v>
      </c>
      <c r="L1564" t="str">
        <f>IFERROR(VLOOKUP(A1564,'Iny SPEC'!$A$1:$B$3068,2,FALSE),"")</f>
        <v/>
      </c>
      <c r="M1564">
        <f t="shared" si="24"/>
        <v>0</v>
      </c>
    </row>
    <row r="1565" spans="1:13" x14ac:dyDescent="0.2">
      <c r="A1565" s="1">
        <v>42786</v>
      </c>
      <c r="B1565" t="s">
        <v>4</v>
      </c>
      <c r="C1565" s="6">
        <v>3.8785399333350798</v>
      </c>
      <c r="D1565" s="6">
        <f>VLOOKUP(A1565,'PPP - Resi'!$I$2:$K$3928,2,FALSE)</f>
        <v>5.10713038546701</v>
      </c>
      <c r="E1565" s="7">
        <f>VLOOKUP(A1565,Embalses!$D$1:$E$4292,2,FALSE)</f>
        <v>0.57037347591558596</v>
      </c>
      <c r="F1565" s="8">
        <f>VLOOKUP(A1565,'Prod comer'!$A$2:$C$130,3,TRUE)</f>
        <v>1947.227142857143</v>
      </c>
      <c r="G1565" s="8">
        <f>VLOOKUP(A1565,'Prod comer'!$A$2:$F$130,6,TRUE)</f>
        <v>546.70464285714297</v>
      </c>
      <c r="H1565" t="str">
        <f>IFERROR(VLOOKUP(A1565,P.Int!$A$1:$E$2436,5,TRUE),"")</f>
        <v/>
      </c>
      <c r="I1565">
        <v>682857</v>
      </c>
      <c r="J1565">
        <v>0</v>
      </c>
      <c r="K1565">
        <v>682857</v>
      </c>
      <c r="L1565" t="str">
        <f>IFERROR(VLOOKUP(A1565,'Iny SPEC'!$A$1:$B$3068,2,FALSE),"")</f>
        <v/>
      </c>
      <c r="M1565">
        <f t="shared" si="24"/>
        <v>0</v>
      </c>
    </row>
    <row r="1566" spans="1:13" x14ac:dyDescent="0.2">
      <c r="A1566" s="1">
        <v>42787</v>
      </c>
      <c r="B1566" t="s">
        <v>3</v>
      </c>
      <c r="C1566" s="6">
        <v>4.6175842181430404</v>
      </c>
      <c r="D1566" s="6">
        <f>VLOOKUP(A1566,'PPP - Resi'!$E$1:$G$3927,2,FALSE)</f>
        <v>5.9292920851747697</v>
      </c>
      <c r="E1566" s="7">
        <f>VLOOKUP(A1566,Embalses!$A$1:$B$4292,2,FALSE)</f>
        <v>0.72852268529916797</v>
      </c>
      <c r="F1566" s="8">
        <f>VLOOKUP(A1566,'Prod comer'!$A$2:$C$130,2,TRUE)</f>
        <v>447.91678571428571</v>
      </c>
      <c r="G1566" s="8">
        <f>VLOOKUP(A1566,'Prod comer'!$A$2:$F$130,5,TRUE)</f>
        <v>434.00142857142862</v>
      </c>
      <c r="H1566" t="str">
        <f>IFERROR(VLOOKUP(A1566,P.Int!$A$1:$E$2436,5,TRUE),"")</f>
        <v/>
      </c>
      <c r="I1566">
        <v>319630</v>
      </c>
      <c r="J1566">
        <v>0</v>
      </c>
      <c r="K1566">
        <v>319630</v>
      </c>
      <c r="L1566" t="str">
        <f>IFERROR(VLOOKUP(A1566,'Iny SPEC'!$A$1:$B$3068,2,FALSE),"")</f>
        <v/>
      </c>
      <c r="M1566">
        <f t="shared" si="24"/>
        <v>0</v>
      </c>
    </row>
    <row r="1567" spans="1:13" x14ac:dyDescent="0.2">
      <c r="A1567" s="1">
        <v>42787</v>
      </c>
      <c r="B1567" t="s">
        <v>4</v>
      </c>
      <c r="C1567" s="6">
        <v>3.8785399333350798</v>
      </c>
      <c r="D1567" s="6">
        <f>VLOOKUP(A1567,'PPP - Resi'!$I$2:$K$3928,2,FALSE)</f>
        <v>5.10713038546701</v>
      </c>
      <c r="E1567" s="7">
        <f>VLOOKUP(A1567,Embalses!$D$1:$E$4292,2,FALSE)</f>
        <v>0.55937790280559119</v>
      </c>
      <c r="F1567" s="8">
        <f>VLOOKUP(A1567,'Prod comer'!$A$2:$C$130,3,TRUE)</f>
        <v>1947.227142857143</v>
      </c>
      <c r="G1567" s="8">
        <f>VLOOKUP(A1567,'Prod comer'!$A$2:$F$130,6,TRUE)</f>
        <v>546.70464285714297</v>
      </c>
      <c r="H1567" t="str">
        <f>IFERROR(VLOOKUP(A1567,P.Int!$A$1:$E$2436,5,TRUE),"")</f>
        <v/>
      </c>
      <c r="I1567">
        <v>706139</v>
      </c>
      <c r="J1567">
        <v>0</v>
      </c>
      <c r="K1567">
        <v>706139</v>
      </c>
      <c r="L1567" t="str">
        <f>IFERROR(VLOOKUP(A1567,'Iny SPEC'!$A$1:$B$3068,2,FALSE),"")</f>
        <v/>
      </c>
      <c r="M1567">
        <f t="shared" si="24"/>
        <v>0</v>
      </c>
    </row>
    <row r="1568" spans="1:13" x14ac:dyDescent="0.2">
      <c r="A1568" s="1">
        <v>42788</v>
      </c>
      <c r="B1568" t="s">
        <v>3</v>
      </c>
      <c r="C1568" s="6">
        <v>4.6175842181430404</v>
      </c>
      <c r="D1568" s="6">
        <f>VLOOKUP(A1568,'PPP - Resi'!$E$1:$G$3927,2,FALSE)</f>
        <v>5.9292920851747697</v>
      </c>
      <c r="E1568" s="7">
        <f>VLOOKUP(A1568,Embalses!$A$1:$B$4292,2,FALSE)</f>
        <v>0.72185924352718001</v>
      </c>
      <c r="F1568" s="8">
        <f>VLOOKUP(A1568,'Prod comer'!$A$2:$C$130,2,TRUE)</f>
        <v>447.91678571428571</v>
      </c>
      <c r="G1568" s="8">
        <f>VLOOKUP(A1568,'Prod comer'!$A$2:$F$130,5,TRUE)</f>
        <v>434.00142857142862</v>
      </c>
      <c r="H1568" t="str">
        <f>IFERROR(VLOOKUP(A1568,P.Int!$A$1:$E$2436,5,TRUE),"")</f>
        <v/>
      </c>
      <c r="I1568">
        <v>316125</v>
      </c>
      <c r="J1568">
        <v>0</v>
      </c>
      <c r="K1568">
        <v>316125</v>
      </c>
      <c r="L1568" t="str">
        <f>IFERROR(VLOOKUP(A1568,'Iny SPEC'!$A$1:$B$3068,2,FALSE),"")</f>
        <v/>
      </c>
      <c r="M1568">
        <f t="shared" si="24"/>
        <v>0</v>
      </c>
    </row>
    <row r="1569" spans="1:13" x14ac:dyDescent="0.2">
      <c r="A1569" s="1">
        <v>42788</v>
      </c>
      <c r="B1569" t="s">
        <v>4</v>
      </c>
      <c r="C1569" s="6">
        <v>3.8785399333350798</v>
      </c>
      <c r="D1569" s="6">
        <f>VLOOKUP(A1569,'PPP - Resi'!$I$2:$K$3928,2,FALSE)</f>
        <v>5.10713038546701</v>
      </c>
      <c r="E1569" s="7">
        <f>VLOOKUP(A1569,Embalses!$D$1:$E$4292,2,FALSE)</f>
        <v>0.55386395364722496</v>
      </c>
      <c r="F1569" s="8">
        <f>VLOOKUP(A1569,'Prod comer'!$A$2:$C$130,3,TRUE)</f>
        <v>1947.227142857143</v>
      </c>
      <c r="G1569" s="8">
        <f>VLOOKUP(A1569,'Prod comer'!$A$2:$F$130,6,TRUE)</f>
        <v>546.70464285714297</v>
      </c>
      <c r="H1569" t="str">
        <f>IFERROR(VLOOKUP(A1569,P.Int!$A$1:$E$2436,5,TRUE),"")</f>
        <v/>
      </c>
      <c r="I1569">
        <v>707605</v>
      </c>
      <c r="J1569">
        <v>0</v>
      </c>
      <c r="K1569">
        <v>707605</v>
      </c>
      <c r="L1569" t="str">
        <f>IFERROR(VLOOKUP(A1569,'Iny SPEC'!$A$1:$B$3068,2,FALSE),"")</f>
        <v/>
      </c>
      <c r="M1569">
        <f t="shared" si="24"/>
        <v>0</v>
      </c>
    </row>
    <row r="1570" spans="1:13" x14ac:dyDescent="0.2">
      <c r="A1570" s="1">
        <v>42789</v>
      </c>
      <c r="B1570" t="s">
        <v>3</v>
      </c>
      <c r="C1570" s="6">
        <v>4.6175842181430404</v>
      </c>
      <c r="D1570" s="6">
        <f>VLOOKUP(A1570,'PPP - Resi'!$E$1:$G$3927,2,FALSE)</f>
        <v>5.9292920851747697</v>
      </c>
      <c r="E1570" s="7">
        <f>VLOOKUP(A1570,Embalses!$A$1:$B$4292,2,FALSE)</f>
        <v>0.71470125925476302</v>
      </c>
      <c r="F1570" s="8">
        <f>VLOOKUP(A1570,'Prod comer'!$A$2:$C$130,2,TRUE)</f>
        <v>447.91678571428571</v>
      </c>
      <c r="G1570" s="8">
        <f>VLOOKUP(A1570,'Prod comer'!$A$2:$F$130,5,TRUE)</f>
        <v>434.00142857142862</v>
      </c>
      <c r="H1570" t="str">
        <f>IFERROR(VLOOKUP(A1570,P.Int!$A$1:$E$2436,5,TRUE),"")</f>
        <v/>
      </c>
      <c r="I1570">
        <v>328735</v>
      </c>
      <c r="J1570">
        <v>0</v>
      </c>
      <c r="K1570">
        <v>328735</v>
      </c>
      <c r="L1570" t="str">
        <f>IFERROR(VLOOKUP(A1570,'Iny SPEC'!$A$1:$B$3068,2,FALSE),"")</f>
        <v/>
      </c>
      <c r="M1570">
        <f t="shared" si="24"/>
        <v>0</v>
      </c>
    </row>
    <row r="1571" spans="1:13" x14ac:dyDescent="0.2">
      <c r="A1571" s="1">
        <v>42789</v>
      </c>
      <c r="B1571" t="s">
        <v>4</v>
      </c>
      <c r="C1571" s="6">
        <v>3.8785399333350798</v>
      </c>
      <c r="D1571" s="6">
        <f>VLOOKUP(A1571,'PPP - Resi'!$I$2:$K$3928,2,FALSE)</f>
        <v>5.10713038546701</v>
      </c>
      <c r="E1571" s="7">
        <f>VLOOKUP(A1571,Embalses!$D$1:$E$4292,2,FALSE)</f>
        <v>0.54995161141805948</v>
      </c>
      <c r="F1571" s="8">
        <f>VLOOKUP(A1571,'Prod comer'!$A$2:$C$130,3,TRUE)</f>
        <v>1947.227142857143</v>
      </c>
      <c r="G1571" s="8">
        <f>VLOOKUP(A1571,'Prod comer'!$A$2:$F$130,6,TRUE)</f>
        <v>546.70464285714297</v>
      </c>
      <c r="H1571" t="str">
        <f>IFERROR(VLOOKUP(A1571,P.Int!$A$1:$E$2436,5,TRUE),"")</f>
        <v/>
      </c>
      <c r="I1571">
        <v>724715</v>
      </c>
      <c r="J1571">
        <v>0</v>
      </c>
      <c r="K1571">
        <v>724715</v>
      </c>
      <c r="L1571" t="str">
        <f>IFERROR(VLOOKUP(A1571,'Iny SPEC'!$A$1:$B$3068,2,FALSE),"")</f>
        <v/>
      </c>
      <c r="M1571">
        <f t="shared" si="24"/>
        <v>0</v>
      </c>
    </row>
    <row r="1572" spans="1:13" x14ac:dyDescent="0.2">
      <c r="A1572" s="1">
        <v>42790</v>
      </c>
      <c r="B1572" t="s">
        <v>3</v>
      </c>
      <c r="C1572" s="6">
        <v>4.6175842181430404</v>
      </c>
      <c r="D1572" s="6">
        <f>VLOOKUP(A1572,'PPP - Resi'!$E$1:$G$3927,2,FALSE)</f>
        <v>5.9292920851747697</v>
      </c>
      <c r="E1572" s="7">
        <f>VLOOKUP(A1572,Embalses!$A$1:$B$4292,2,FALSE)</f>
        <v>0.70751122712018299</v>
      </c>
      <c r="F1572" s="8">
        <f>VLOOKUP(A1572,'Prod comer'!$A$2:$C$130,2,TRUE)</f>
        <v>447.91678571428571</v>
      </c>
      <c r="G1572" s="8">
        <f>VLOOKUP(A1572,'Prod comer'!$A$2:$F$130,5,TRUE)</f>
        <v>434.00142857142862</v>
      </c>
      <c r="H1572" t="str">
        <f>IFERROR(VLOOKUP(A1572,P.Int!$A$1:$E$2436,5,TRUE),"")</f>
        <v/>
      </c>
      <c r="I1572">
        <v>326152</v>
      </c>
      <c r="J1572">
        <v>0</v>
      </c>
      <c r="K1572">
        <v>326152</v>
      </c>
      <c r="L1572" t="str">
        <f>IFERROR(VLOOKUP(A1572,'Iny SPEC'!$A$1:$B$3068,2,FALSE),"")</f>
        <v/>
      </c>
      <c r="M1572">
        <f t="shared" si="24"/>
        <v>0</v>
      </c>
    </row>
    <row r="1573" spans="1:13" x14ac:dyDescent="0.2">
      <c r="A1573" s="1">
        <v>42790</v>
      </c>
      <c r="B1573" t="s">
        <v>4</v>
      </c>
      <c r="C1573" s="6">
        <v>3.8785399333350798</v>
      </c>
      <c r="D1573" s="6">
        <f>VLOOKUP(A1573,'PPP - Resi'!$I$2:$K$3928,2,FALSE)</f>
        <v>5.10713038546701</v>
      </c>
      <c r="E1573" s="7">
        <f>VLOOKUP(A1573,Embalses!$D$1:$E$4292,2,FALSE)</f>
        <v>0.54669820015356529</v>
      </c>
      <c r="F1573" s="8">
        <f>VLOOKUP(A1573,'Prod comer'!$A$2:$C$130,3,TRUE)</f>
        <v>1947.227142857143</v>
      </c>
      <c r="G1573" s="8">
        <f>VLOOKUP(A1573,'Prod comer'!$A$2:$F$130,6,TRUE)</f>
        <v>546.70464285714297</v>
      </c>
      <c r="H1573" t="str">
        <f>IFERROR(VLOOKUP(A1573,P.Int!$A$1:$E$2436,5,TRUE),"")</f>
        <v/>
      </c>
      <c r="I1573">
        <v>742047</v>
      </c>
      <c r="J1573">
        <v>0</v>
      </c>
      <c r="K1573">
        <v>742047</v>
      </c>
      <c r="L1573" t="str">
        <f>IFERROR(VLOOKUP(A1573,'Iny SPEC'!$A$1:$B$3068,2,FALSE),"")</f>
        <v/>
      </c>
      <c r="M1573">
        <f t="shared" si="24"/>
        <v>0</v>
      </c>
    </row>
    <row r="1574" spans="1:13" x14ac:dyDescent="0.2">
      <c r="A1574" s="1">
        <v>42791</v>
      </c>
      <c r="B1574" t="s">
        <v>3</v>
      </c>
      <c r="C1574" s="6">
        <v>4.6175842181430404</v>
      </c>
      <c r="D1574" s="6">
        <f>VLOOKUP(A1574,'PPP - Resi'!$E$1:$G$3927,2,FALSE)</f>
        <v>5.9292920851747697</v>
      </c>
      <c r="E1574" s="7">
        <f>VLOOKUP(A1574,Embalses!$A$1:$B$4292,2,FALSE)</f>
        <v>0.70063727488104899</v>
      </c>
      <c r="F1574" s="8">
        <f>VLOOKUP(A1574,'Prod comer'!$A$2:$C$130,2,TRUE)</f>
        <v>447.91678571428571</v>
      </c>
      <c r="G1574" s="8">
        <f>VLOOKUP(A1574,'Prod comer'!$A$2:$F$130,5,TRUE)</f>
        <v>434.00142857142862</v>
      </c>
      <c r="H1574" t="str">
        <f>IFERROR(VLOOKUP(A1574,P.Int!$A$1:$E$2436,5,TRUE),"")</f>
        <v/>
      </c>
      <c r="I1574">
        <v>307727</v>
      </c>
      <c r="J1574">
        <v>0</v>
      </c>
      <c r="K1574">
        <v>307727</v>
      </c>
      <c r="L1574" t="str">
        <f>IFERROR(VLOOKUP(A1574,'Iny SPEC'!$A$1:$B$3068,2,FALSE),"")</f>
        <v/>
      </c>
      <c r="M1574">
        <f t="shared" si="24"/>
        <v>0</v>
      </c>
    </row>
    <row r="1575" spans="1:13" x14ac:dyDescent="0.2">
      <c r="A1575" s="1">
        <v>42791</v>
      </c>
      <c r="B1575" t="s">
        <v>4</v>
      </c>
      <c r="C1575" s="6">
        <v>3.8785399333350798</v>
      </c>
      <c r="D1575" s="6">
        <f>VLOOKUP(A1575,'PPP - Resi'!$I$2:$K$3928,2,FALSE)</f>
        <v>5.10713038546701</v>
      </c>
      <c r="E1575" s="7">
        <f>VLOOKUP(A1575,Embalses!$D$1:$E$4292,2,FALSE)</f>
        <v>0.54980293090276378</v>
      </c>
      <c r="F1575" s="8">
        <f>VLOOKUP(A1575,'Prod comer'!$A$2:$C$130,3,TRUE)</f>
        <v>1947.227142857143</v>
      </c>
      <c r="G1575" s="8">
        <f>VLOOKUP(A1575,'Prod comer'!$A$2:$F$130,6,TRUE)</f>
        <v>546.70464285714297</v>
      </c>
      <c r="H1575" t="str">
        <f>IFERROR(VLOOKUP(A1575,P.Int!$A$1:$E$2436,5,TRUE),"")</f>
        <v/>
      </c>
      <c r="I1575">
        <v>699927</v>
      </c>
      <c r="J1575">
        <v>0</v>
      </c>
      <c r="K1575">
        <v>699927</v>
      </c>
      <c r="L1575" t="str">
        <f>IFERROR(VLOOKUP(A1575,'Iny SPEC'!$A$1:$B$3068,2,FALSE),"")</f>
        <v/>
      </c>
      <c r="M1575">
        <f t="shared" si="24"/>
        <v>0</v>
      </c>
    </row>
    <row r="1576" spans="1:13" x14ac:dyDescent="0.2">
      <c r="A1576" s="1">
        <v>42792</v>
      </c>
      <c r="B1576" t="s">
        <v>3</v>
      </c>
      <c r="C1576" s="6">
        <v>4.6175842181430404</v>
      </c>
      <c r="D1576" s="6">
        <f>VLOOKUP(A1576,'PPP - Resi'!$E$1:$G$3927,2,FALSE)</f>
        <v>5.9292920851747697</v>
      </c>
      <c r="E1576" s="7">
        <f>VLOOKUP(A1576,Embalses!$A$1:$B$4292,2,FALSE)</f>
        <v>0.69357669097402797</v>
      </c>
      <c r="F1576" s="8">
        <f>VLOOKUP(A1576,'Prod comer'!$A$2:$C$130,2,TRUE)</f>
        <v>447.91678571428571</v>
      </c>
      <c r="G1576" s="8">
        <f>VLOOKUP(A1576,'Prod comer'!$A$2:$F$130,5,TRUE)</f>
        <v>434.00142857142862</v>
      </c>
      <c r="H1576" t="str">
        <f>IFERROR(VLOOKUP(A1576,P.Int!$A$1:$E$2436,5,TRUE),"")</f>
        <v/>
      </c>
      <c r="I1576">
        <v>260993</v>
      </c>
      <c r="J1576">
        <v>0</v>
      </c>
      <c r="K1576">
        <v>260993</v>
      </c>
      <c r="L1576" t="str">
        <f>IFERROR(VLOOKUP(A1576,'Iny SPEC'!$A$1:$B$3068,2,FALSE),"")</f>
        <v/>
      </c>
      <c r="M1576">
        <f t="shared" si="24"/>
        <v>0</v>
      </c>
    </row>
    <row r="1577" spans="1:13" x14ac:dyDescent="0.2">
      <c r="A1577" s="1">
        <v>42792</v>
      </c>
      <c r="B1577" t="s">
        <v>4</v>
      </c>
      <c r="C1577" s="6">
        <v>3.8785399333350798</v>
      </c>
      <c r="D1577" s="6">
        <f>VLOOKUP(A1577,'PPP - Resi'!$I$2:$K$3928,2,FALSE)</f>
        <v>5.10713038546701</v>
      </c>
      <c r="E1577" s="7">
        <f>VLOOKUP(A1577,Embalses!$D$1:$E$4292,2,FALSE)</f>
        <v>0.56466147941106271</v>
      </c>
      <c r="F1577" s="8">
        <f>VLOOKUP(A1577,'Prod comer'!$A$2:$C$130,3,TRUE)</f>
        <v>1947.227142857143</v>
      </c>
      <c r="G1577" s="8">
        <f>VLOOKUP(A1577,'Prod comer'!$A$2:$F$130,6,TRUE)</f>
        <v>546.70464285714297</v>
      </c>
      <c r="H1577" t="str">
        <f>IFERROR(VLOOKUP(A1577,P.Int!$A$1:$E$2436,5,TRUE),"")</f>
        <v/>
      </c>
      <c r="I1577">
        <v>611877</v>
      </c>
      <c r="J1577">
        <v>0</v>
      </c>
      <c r="K1577">
        <v>611877</v>
      </c>
      <c r="L1577" t="str">
        <f>IFERROR(VLOOKUP(A1577,'Iny SPEC'!$A$1:$B$3068,2,FALSE),"")</f>
        <v/>
      </c>
      <c r="M1577">
        <f t="shared" si="24"/>
        <v>0</v>
      </c>
    </row>
    <row r="1578" spans="1:13" x14ac:dyDescent="0.2">
      <c r="A1578" s="1">
        <v>42793</v>
      </c>
      <c r="B1578" t="s">
        <v>3</v>
      </c>
      <c r="C1578" s="6">
        <v>4.6175842181430404</v>
      </c>
      <c r="D1578" s="6">
        <f>VLOOKUP(A1578,'PPP - Resi'!$E$1:$G$3927,2,FALSE)</f>
        <v>5.9292920851747697</v>
      </c>
      <c r="E1578" s="7">
        <f>VLOOKUP(A1578,Embalses!$A$1:$B$4292,2,FALSE)</f>
        <v>0.68714009779499396</v>
      </c>
      <c r="F1578" s="8">
        <f>VLOOKUP(A1578,'Prod comer'!$A$2:$C$130,2,TRUE)</f>
        <v>447.91678571428571</v>
      </c>
      <c r="G1578" s="8">
        <f>VLOOKUP(A1578,'Prod comer'!$A$2:$F$130,5,TRUE)</f>
        <v>434.00142857142862</v>
      </c>
      <c r="H1578" t="str">
        <f>IFERROR(VLOOKUP(A1578,P.Int!$A$1:$E$2436,5,TRUE),"")</f>
        <v/>
      </c>
      <c r="I1578">
        <v>290565</v>
      </c>
      <c r="J1578">
        <v>0</v>
      </c>
      <c r="K1578">
        <v>290565</v>
      </c>
      <c r="L1578" t="str">
        <f>IFERROR(VLOOKUP(A1578,'Iny SPEC'!$A$1:$B$3068,2,FALSE),"")</f>
        <v/>
      </c>
      <c r="M1578">
        <f t="shared" si="24"/>
        <v>0</v>
      </c>
    </row>
    <row r="1579" spans="1:13" x14ac:dyDescent="0.2">
      <c r="A1579" s="1">
        <v>42793</v>
      </c>
      <c r="B1579" t="s">
        <v>4</v>
      </c>
      <c r="C1579" s="6">
        <v>3.8785399333350798</v>
      </c>
      <c r="D1579" s="6">
        <f>VLOOKUP(A1579,'PPP - Resi'!$I$2:$K$3928,2,FALSE)</f>
        <v>5.10713038546701</v>
      </c>
      <c r="E1579" s="7">
        <f>VLOOKUP(A1579,Embalses!$D$1:$E$4292,2,FALSE)</f>
        <v>0.56189994751442174</v>
      </c>
      <c r="F1579" s="8">
        <f>VLOOKUP(A1579,'Prod comer'!$A$2:$C$130,3,TRUE)</f>
        <v>1947.227142857143</v>
      </c>
      <c r="G1579" s="8">
        <f>VLOOKUP(A1579,'Prod comer'!$A$2:$F$130,6,TRUE)</f>
        <v>546.70464285714297</v>
      </c>
      <c r="H1579" t="str">
        <f>IFERROR(VLOOKUP(A1579,P.Int!$A$1:$E$2436,5,TRUE),"")</f>
        <v/>
      </c>
      <c r="I1579">
        <v>701042</v>
      </c>
      <c r="J1579">
        <v>0</v>
      </c>
      <c r="K1579">
        <v>701042</v>
      </c>
      <c r="L1579" t="str">
        <f>IFERROR(VLOOKUP(A1579,'Iny SPEC'!$A$1:$B$3068,2,FALSE),"")</f>
        <v/>
      </c>
      <c r="M1579">
        <f t="shared" si="24"/>
        <v>0</v>
      </c>
    </row>
    <row r="1580" spans="1:13" x14ac:dyDescent="0.2">
      <c r="A1580" s="1">
        <v>42794</v>
      </c>
      <c r="B1580" t="s">
        <v>3</v>
      </c>
      <c r="C1580" s="6">
        <v>4.6175842181430404</v>
      </c>
      <c r="D1580" s="6">
        <f>VLOOKUP(A1580,'PPP - Resi'!$E$1:$G$3927,2,FALSE)</f>
        <v>5.9292920851747697</v>
      </c>
      <c r="E1580" s="7">
        <f>VLOOKUP(A1580,Embalses!$A$1:$B$4292,2,FALSE)</f>
        <v>0.68086625748458995</v>
      </c>
      <c r="F1580" s="8">
        <f>VLOOKUP(A1580,'Prod comer'!$A$2:$C$130,2,TRUE)</f>
        <v>447.91678571428571</v>
      </c>
      <c r="G1580" s="8">
        <f>VLOOKUP(A1580,'Prod comer'!$A$2:$F$130,5,TRUE)</f>
        <v>434.00142857142862</v>
      </c>
      <c r="H1580" t="str">
        <f>IFERROR(VLOOKUP(A1580,P.Int!$A$1:$E$2436,5,TRUE),"")</f>
        <v/>
      </c>
      <c r="I1580">
        <v>369525</v>
      </c>
      <c r="J1580">
        <v>0</v>
      </c>
      <c r="K1580">
        <v>369525</v>
      </c>
      <c r="L1580" t="str">
        <f>IFERROR(VLOOKUP(A1580,'Iny SPEC'!$A$1:$B$3068,2,FALSE),"")</f>
        <v/>
      </c>
      <c r="M1580">
        <f t="shared" si="24"/>
        <v>0</v>
      </c>
    </row>
    <row r="1581" spans="1:13" x14ac:dyDescent="0.2">
      <c r="A1581" s="1">
        <v>42794</v>
      </c>
      <c r="B1581" t="s">
        <v>4</v>
      </c>
      <c r="C1581" s="6">
        <v>3.8785399333350798</v>
      </c>
      <c r="D1581" s="6">
        <f>VLOOKUP(A1581,'PPP - Resi'!$I$2:$K$3928,2,FALSE)</f>
        <v>5.10713038546701</v>
      </c>
      <c r="E1581" s="7">
        <f>VLOOKUP(A1581,Embalses!$D$1:$E$4292,2,FALSE)</f>
        <v>0.5498787044439355</v>
      </c>
      <c r="F1581" s="8">
        <f>VLOOKUP(A1581,'Prod comer'!$A$2:$C$130,3,TRUE)</f>
        <v>1947.227142857143</v>
      </c>
      <c r="G1581" s="8">
        <f>VLOOKUP(A1581,'Prod comer'!$A$2:$F$130,6,TRUE)</f>
        <v>546.70464285714297</v>
      </c>
      <c r="H1581" t="str">
        <f>IFERROR(VLOOKUP(A1581,P.Int!$A$1:$E$2436,5,TRUE),"")</f>
        <v/>
      </c>
      <c r="I1581">
        <v>689375</v>
      </c>
      <c r="J1581">
        <v>0</v>
      </c>
      <c r="K1581">
        <v>689375</v>
      </c>
      <c r="L1581" t="str">
        <f>IFERROR(VLOOKUP(A1581,'Iny SPEC'!$A$1:$B$3068,2,FALSE),"")</f>
        <v/>
      </c>
      <c r="M1581">
        <f t="shared" si="24"/>
        <v>0</v>
      </c>
    </row>
    <row r="1582" spans="1:13" x14ac:dyDescent="0.2">
      <c r="A1582" s="1">
        <v>42795</v>
      </c>
      <c r="B1582" t="s">
        <v>3</v>
      </c>
      <c r="C1582" s="6">
        <v>4.6092799162241</v>
      </c>
      <c r="D1582" s="6">
        <f>VLOOKUP(A1582,'PPP - Resi'!$E$1:$G$3927,2,FALSE)</f>
        <v>5.9211778586669999</v>
      </c>
      <c r="E1582" s="7">
        <f>VLOOKUP(A1582,Embalses!$A$1:$B$4292,2,FALSE)</f>
        <v>0.67656178972354497</v>
      </c>
      <c r="F1582" s="8">
        <f>VLOOKUP(A1582,'Prod comer'!$A$2:$C$130,2,TRUE)</f>
        <v>458.77290322580643</v>
      </c>
      <c r="G1582" s="8">
        <f>VLOOKUP(A1582,'Prod comer'!$A$2:$F$130,5,TRUE)</f>
        <v>444.03290322580648</v>
      </c>
      <c r="H1582" t="str">
        <f>IFERROR(VLOOKUP(A1582,P.Int!$A$1:$E$2436,5,TRUE),"")</f>
        <v/>
      </c>
      <c r="I1582">
        <v>367244</v>
      </c>
      <c r="J1582">
        <v>0</v>
      </c>
      <c r="K1582">
        <v>367244</v>
      </c>
      <c r="L1582" t="str">
        <f>IFERROR(VLOOKUP(A1582,'Iny SPEC'!$A$1:$B$3068,2,FALSE),"")</f>
        <v/>
      </c>
      <c r="M1582">
        <f t="shared" si="24"/>
        <v>0</v>
      </c>
    </row>
    <row r="1583" spans="1:13" x14ac:dyDescent="0.2">
      <c r="A1583" s="1">
        <v>42795</v>
      </c>
      <c r="B1583" t="s">
        <v>4</v>
      </c>
      <c r="C1583" s="6">
        <v>3.8404728474439902</v>
      </c>
      <c r="D1583" s="6">
        <f>VLOOKUP(A1583,'PPP - Resi'!$I$2:$K$3928,2,FALSE)</f>
        <v>5.10713038546701</v>
      </c>
      <c r="E1583" s="7">
        <f>VLOOKUP(A1583,Embalses!$D$1:$E$4292,2,FALSE)</f>
        <v>0.5510165731908262</v>
      </c>
      <c r="F1583" s="8">
        <f>VLOOKUP(A1583,'Prod comer'!$A$2:$C$130,3,TRUE)</f>
        <v>1920.6409677419354</v>
      </c>
      <c r="G1583" s="8">
        <f>VLOOKUP(A1583,'Prod comer'!$A$2:$F$130,6,TRUE)</f>
        <v>547.07419354838703</v>
      </c>
      <c r="H1583" t="str">
        <f>IFERROR(VLOOKUP(A1583,P.Int!$A$1:$E$2436,5,TRUE),"")</f>
        <v/>
      </c>
      <c r="I1583">
        <v>692021</v>
      </c>
      <c r="J1583">
        <v>0</v>
      </c>
      <c r="K1583">
        <v>692021</v>
      </c>
      <c r="L1583" t="str">
        <f>IFERROR(VLOOKUP(A1583,'Iny SPEC'!$A$1:$B$3068,2,FALSE),"")</f>
        <v/>
      </c>
      <c r="M1583">
        <f t="shared" si="24"/>
        <v>0</v>
      </c>
    </row>
    <row r="1584" spans="1:13" x14ac:dyDescent="0.2">
      <c r="A1584" s="1">
        <v>42796</v>
      </c>
      <c r="B1584" t="s">
        <v>3</v>
      </c>
      <c r="C1584" s="6">
        <v>4.6092799162241</v>
      </c>
      <c r="D1584" s="6">
        <f>VLOOKUP(A1584,'PPP - Resi'!$E$1:$G$3927,2,FALSE)</f>
        <v>5.9211778586669999</v>
      </c>
      <c r="E1584" s="7">
        <f>VLOOKUP(A1584,Embalses!$A$1:$B$4292,2,FALSE)</f>
        <v>0.67410541534720603</v>
      </c>
      <c r="F1584" s="8">
        <f>VLOOKUP(A1584,'Prod comer'!$A$2:$C$130,2,TRUE)</f>
        <v>458.77290322580643</v>
      </c>
      <c r="G1584" s="8">
        <f>VLOOKUP(A1584,'Prod comer'!$A$2:$F$130,5,TRUE)</f>
        <v>444.03290322580648</v>
      </c>
      <c r="H1584" t="str">
        <f>IFERROR(VLOOKUP(A1584,P.Int!$A$1:$E$2436,5,TRUE),"")</f>
        <v/>
      </c>
      <c r="I1584">
        <v>307344</v>
      </c>
      <c r="J1584">
        <v>0</v>
      </c>
      <c r="K1584">
        <v>307344</v>
      </c>
      <c r="L1584" t="str">
        <f>IFERROR(VLOOKUP(A1584,'Iny SPEC'!$A$1:$B$3068,2,FALSE),"")</f>
        <v/>
      </c>
      <c r="M1584">
        <f t="shared" si="24"/>
        <v>0</v>
      </c>
    </row>
    <row r="1585" spans="1:13" x14ac:dyDescent="0.2">
      <c r="A1585" s="1">
        <v>42796</v>
      </c>
      <c r="B1585" t="s">
        <v>4</v>
      </c>
      <c r="C1585" s="6">
        <v>3.8404728474439902</v>
      </c>
      <c r="D1585" s="6">
        <f>VLOOKUP(A1585,'PPP - Resi'!$I$2:$K$3928,2,FALSE)</f>
        <v>5.10713038546701</v>
      </c>
      <c r="E1585" s="7">
        <f>VLOOKUP(A1585,Embalses!$D$1:$E$4292,2,FALSE)</f>
        <v>0.54843080105194131</v>
      </c>
      <c r="F1585" s="8">
        <f>VLOOKUP(A1585,'Prod comer'!$A$2:$C$130,3,TRUE)</f>
        <v>1920.6409677419354</v>
      </c>
      <c r="G1585" s="8">
        <f>VLOOKUP(A1585,'Prod comer'!$A$2:$F$130,6,TRUE)</f>
        <v>547.07419354838703</v>
      </c>
      <c r="H1585" t="str">
        <f>IFERROR(VLOOKUP(A1585,P.Int!$A$1:$E$2436,5,TRUE),"")</f>
        <v/>
      </c>
      <c r="I1585">
        <v>696825</v>
      </c>
      <c r="J1585">
        <v>0</v>
      </c>
      <c r="K1585">
        <v>696825</v>
      </c>
      <c r="L1585" t="str">
        <f>IFERROR(VLOOKUP(A1585,'Iny SPEC'!$A$1:$B$3068,2,FALSE),"")</f>
        <v/>
      </c>
      <c r="M1585">
        <f t="shared" si="24"/>
        <v>0</v>
      </c>
    </row>
    <row r="1586" spans="1:13" x14ac:dyDescent="0.2">
      <c r="A1586" s="1">
        <v>42797</v>
      </c>
      <c r="B1586" t="s">
        <v>3</v>
      </c>
      <c r="C1586" s="6">
        <v>4.6092799162241</v>
      </c>
      <c r="D1586" s="6">
        <f>VLOOKUP(A1586,'PPP - Resi'!$E$1:$G$3927,2,FALSE)</f>
        <v>5.9211778586669999</v>
      </c>
      <c r="E1586" s="7">
        <f>VLOOKUP(A1586,Embalses!$A$1:$B$4292,2,FALSE)</f>
        <v>0.67200596618083397</v>
      </c>
      <c r="F1586" s="8">
        <f>VLOOKUP(A1586,'Prod comer'!$A$2:$C$130,2,TRUE)</f>
        <v>458.77290322580643</v>
      </c>
      <c r="G1586" s="8">
        <f>VLOOKUP(A1586,'Prod comer'!$A$2:$F$130,5,TRUE)</f>
        <v>444.03290322580648</v>
      </c>
      <c r="H1586" t="str">
        <f>IFERROR(VLOOKUP(A1586,P.Int!$A$1:$E$2436,5,TRUE),"")</f>
        <v/>
      </c>
      <c r="I1586">
        <v>315288</v>
      </c>
      <c r="J1586">
        <v>0</v>
      </c>
      <c r="K1586">
        <v>315288</v>
      </c>
      <c r="L1586" t="str">
        <f>IFERROR(VLOOKUP(A1586,'Iny SPEC'!$A$1:$B$3068,2,FALSE),"")</f>
        <v/>
      </c>
      <c r="M1586">
        <f t="shared" si="24"/>
        <v>0</v>
      </c>
    </row>
    <row r="1587" spans="1:13" x14ac:dyDescent="0.2">
      <c r="A1587" s="1">
        <v>42797</v>
      </c>
      <c r="B1587" t="s">
        <v>4</v>
      </c>
      <c r="C1587" s="6">
        <v>3.8404728474439902</v>
      </c>
      <c r="D1587" s="6">
        <f>VLOOKUP(A1587,'PPP - Resi'!$I$2:$K$3928,2,FALSE)</f>
        <v>5.10713038546701</v>
      </c>
      <c r="E1587" s="7">
        <f>VLOOKUP(A1587,Embalses!$D$1:$E$4292,2,FALSE)</f>
        <v>0.57322311486188327</v>
      </c>
      <c r="F1587" s="8">
        <f>VLOOKUP(A1587,'Prod comer'!$A$2:$C$130,3,TRUE)</f>
        <v>1920.6409677419354</v>
      </c>
      <c r="G1587" s="8">
        <f>VLOOKUP(A1587,'Prod comer'!$A$2:$F$130,6,TRUE)</f>
        <v>547.07419354838703</v>
      </c>
      <c r="H1587" t="str">
        <f>IFERROR(VLOOKUP(A1587,P.Int!$A$1:$E$2436,5,TRUE),"")</f>
        <v/>
      </c>
      <c r="I1587">
        <v>720573</v>
      </c>
      <c r="J1587">
        <v>0</v>
      </c>
      <c r="K1587">
        <v>720573</v>
      </c>
      <c r="L1587" t="str">
        <f>IFERROR(VLOOKUP(A1587,'Iny SPEC'!$A$1:$B$3068,2,FALSE),"")</f>
        <v/>
      </c>
      <c r="M1587">
        <f t="shared" si="24"/>
        <v>0</v>
      </c>
    </row>
    <row r="1588" spans="1:13" x14ac:dyDescent="0.2">
      <c r="A1588" s="1">
        <v>42798</v>
      </c>
      <c r="B1588" t="s">
        <v>3</v>
      </c>
      <c r="C1588" s="6">
        <v>4.5030539206789602</v>
      </c>
      <c r="D1588" s="6">
        <f>VLOOKUP(A1588,'PPP - Resi'!$E$1:$G$3927,2,FALSE)</f>
        <v>5.9211778586669999</v>
      </c>
      <c r="E1588" s="7">
        <f>VLOOKUP(A1588,Embalses!$A$1:$B$4292,2,FALSE)</f>
        <v>0.66975256159818997</v>
      </c>
      <c r="F1588" s="8">
        <f>VLOOKUP(A1588,'Prod comer'!$A$2:$C$130,2,TRUE)</f>
        <v>458.77290322580643</v>
      </c>
      <c r="G1588" s="8">
        <f>VLOOKUP(A1588,'Prod comer'!$A$2:$F$130,5,TRUE)</f>
        <v>444.03290322580648</v>
      </c>
      <c r="H1588" t="str">
        <f>IFERROR(VLOOKUP(A1588,P.Int!$A$1:$E$2436,5,TRUE),"")</f>
        <v/>
      </c>
      <c r="I1588">
        <v>356373</v>
      </c>
      <c r="J1588">
        <v>0</v>
      </c>
      <c r="K1588">
        <v>356373</v>
      </c>
      <c r="L1588" t="str">
        <f>IFERROR(VLOOKUP(A1588,'Iny SPEC'!$A$1:$B$3068,2,FALSE),"")</f>
        <v/>
      </c>
      <c r="M1588">
        <f t="shared" si="24"/>
        <v>0</v>
      </c>
    </row>
    <row r="1589" spans="1:13" x14ac:dyDescent="0.2">
      <c r="A1589" s="1">
        <v>42798</v>
      </c>
      <c r="B1589" t="s">
        <v>4</v>
      </c>
      <c r="C1589" s="6">
        <v>3.8404728474439902</v>
      </c>
      <c r="D1589" s="6">
        <f>VLOOKUP(A1589,'PPP - Resi'!$I$2:$K$3928,2,FALSE)</f>
        <v>5.10713038546701</v>
      </c>
      <c r="E1589" s="7">
        <f>VLOOKUP(A1589,Embalses!$D$1:$E$4292,2,FALSE)</f>
        <v>0.571173085675725</v>
      </c>
      <c r="F1589" s="8">
        <f>VLOOKUP(A1589,'Prod comer'!$A$2:$C$130,3,TRUE)</f>
        <v>1920.6409677419354</v>
      </c>
      <c r="G1589" s="8">
        <f>VLOOKUP(A1589,'Prod comer'!$A$2:$F$130,6,TRUE)</f>
        <v>547.07419354838703</v>
      </c>
      <c r="H1589" t="str">
        <f>IFERROR(VLOOKUP(A1589,P.Int!$A$1:$E$2436,5,TRUE),"")</f>
        <v/>
      </c>
      <c r="I1589">
        <v>675221</v>
      </c>
      <c r="J1589">
        <v>0</v>
      </c>
      <c r="K1589">
        <v>675221</v>
      </c>
      <c r="L1589" t="str">
        <f>IFERROR(VLOOKUP(A1589,'Iny SPEC'!$A$1:$B$3068,2,FALSE),"")</f>
        <v/>
      </c>
      <c r="M1589">
        <f t="shared" si="24"/>
        <v>0</v>
      </c>
    </row>
    <row r="1590" spans="1:13" x14ac:dyDescent="0.2">
      <c r="A1590" s="1">
        <v>42799</v>
      </c>
      <c r="B1590" t="s">
        <v>3</v>
      </c>
      <c r="C1590" s="6">
        <v>4.5030539206789602</v>
      </c>
      <c r="D1590" s="6">
        <f>VLOOKUP(A1590,'PPP - Resi'!$E$1:$G$3927,2,FALSE)</f>
        <v>5.9211778586669999</v>
      </c>
      <c r="E1590" s="7">
        <f>VLOOKUP(A1590,Embalses!$A$1:$B$4292,2,FALSE)</f>
        <v>0.66766128149472204</v>
      </c>
      <c r="F1590" s="8">
        <f>VLOOKUP(A1590,'Prod comer'!$A$2:$C$130,2,TRUE)</f>
        <v>458.77290322580643</v>
      </c>
      <c r="G1590" s="8">
        <f>VLOOKUP(A1590,'Prod comer'!$A$2:$F$130,5,TRUE)</f>
        <v>444.03290322580648</v>
      </c>
      <c r="H1590" t="str">
        <f>IFERROR(VLOOKUP(A1590,P.Int!$A$1:$E$2436,5,TRUE),"")</f>
        <v/>
      </c>
      <c r="I1590">
        <v>307434</v>
      </c>
      <c r="J1590">
        <v>0</v>
      </c>
      <c r="K1590">
        <v>307434</v>
      </c>
      <c r="L1590" t="str">
        <f>IFERROR(VLOOKUP(A1590,'Iny SPEC'!$A$1:$B$3068,2,FALSE),"")</f>
        <v/>
      </c>
      <c r="M1590">
        <f t="shared" si="24"/>
        <v>0</v>
      </c>
    </row>
    <row r="1591" spans="1:13" x14ac:dyDescent="0.2">
      <c r="A1591" s="1">
        <v>42799</v>
      </c>
      <c r="B1591" t="s">
        <v>4</v>
      </c>
      <c r="C1591" s="6">
        <v>3.8404728474439902</v>
      </c>
      <c r="D1591" s="6">
        <f>VLOOKUP(A1591,'PPP - Resi'!$I$2:$K$3928,2,FALSE)</f>
        <v>5.10713038546701</v>
      </c>
      <c r="E1591" s="7">
        <f>VLOOKUP(A1591,Embalses!$D$1:$E$4292,2,FALSE)</f>
        <v>0.57670723839367444</v>
      </c>
      <c r="F1591" s="8">
        <f>VLOOKUP(A1591,'Prod comer'!$A$2:$C$130,3,TRUE)</f>
        <v>1920.6409677419354</v>
      </c>
      <c r="G1591" s="8">
        <f>VLOOKUP(A1591,'Prod comer'!$A$2:$F$130,6,TRUE)</f>
        <v>547.07419354838703</v>
      </c>
      <c r="H1591" t="str">
        <f>IFERROR(VLOOKUP(A1591,P.Int!$A$1:$E$2436,5,TRUE),"")</f>
        <v/>
      </c>
      <c r="I1591">
        <v>607516</v>
      </c>
      <c r="J1591">
        <v>0</v>
      </c>
      <c r="K1591">
        <v>607516</v>
      </c>
      <c r="L1591" t="str">
        <f>IFERROR(VLOOKUP(A1591,'Iny SPEC'!$A$1:$B$3068,2,FALSE),"")</f>
        <v/>
      </c>
      <c r="M1591">
        <f t="shared" si="24"/>
        <v>0</v>
      </c>
    </row>
    <row r="1592" spans="1:13" x14ac:dyDescent="0.2">
      <c r="A1592" s="1">
        <v>42800</v>
      </c>
      <c r="B1592" t="s">
        <v>3</v>
      </c>
      <c r="C1592" s="6">
        <v>4.5030539206789602</v>
      </c>
      <c r="D1592" s="6">
        <f>VLOOKUP(A1592,'PPP - Resi'!$E$1:$G$3927,2,FALSE)</f>
        <v>5.9211778586669999</v>
      </c>
      <c r="E1592" s="7">
        <f>VLOOKUP(A1592,Embalses!$A$1:$B$4292,2,FALSE)</f>
        <v>0.67065241529655795</v>
      </c>
      <c r="F1592" s="8">
        <f>VLOOKUP(A1592,'Prod comer'!$A$2:$C$130,2,TRUE)</f>
        <v>458.77290322580643</v>
      </c>
      <c r="G1592" s="8">
        <f>VLOOKUP(A1592,'Prod comer'!$A$2:$F$130,5,TRUE)</f>
        <v>444.03290322580648</v>
      </c>
      <c r="H1592" t="str">
        <f>IFERROR(VLOOKUP(A1592,P.Int!$A$1:$E$2436,5,TRUE),"")</f>
        <v/>
      </c>
      <c r="I1592">
        <v>317810</v>
      </c>
      <c r="J1592">
        <v>0</v>
      </c>
      <c r="K1592">
        <v>317810</v>
      </c>
      <c r="L1592" t="str">
        <f>IFERROR(VLOOKUP(A1592,'Iny SPEC'!$A$1:$B$3068,2,FALSE),"")</f>
        <v/>
      </c>
      <c r="M1592">
        <f t="shared" si="24"/>
        <v>0</v>
      </c>
    </row>
    <row r="1593" spans="1:13" x14ac:dyDescent="0.2">
      <c r="A1593" s="1">
        <v>42800</v>
      </c>
      <c r="B1593" t="s">
        <v>4</v>
      </c>
      <c r="C1593" s="6">
        <v>3.8404728474439902</v>
      </c>
      <c r="D1593" s="6">
        <f>VLOOKUP(A1593,'PPP - Resi'!$I$2:$K$3928,2,FALSE)</f>
        <v>5.10713038546701</v>
      </c>
      <c r="E1593" s="7">
        <f>VLOOKUP(A1593,Embalses!$D$1:$E$4292,2,FALSE)</f>
        <v>0.5805074415961553</v>
      </c>
      <c r="F1593" s="8">
        <f>VLOOKUP(A1593,'Prod comer'!$A$2:$C$130,3,TRUE)</f>
        <v>1920.6409677419354</v>
      </c>
      <c r="G1593" s="8">
        <f>VLOOKUP(A1593,'Prod comer'!$A$2:$F$130,6,TRUE)</f>
        <v>547.07419354838703</v>
      </c>
      <c r="H1593" t="str">
        <f>IFERROR(VLOOKUP(A1593,P.Int!$A$1:$E$2436,5,TRUE),"")</f>
        <v/>
      </c>
      <c r="I1593">
        <v>684776</v>
      </c>
      <c r="J1593">
        <v>0</v>
      </c>
      <c r="K1593">
        <v>684776</v>
      </c>
      <c r="L1593" t="str">
        <f>IFERROR(VLOOKUP(A1593,'Iny SPEC'!$A$1:$B$3068,2,FALSE),"")</f>
        <v/>
      </c>
      <c r="M1593">
        <f t="shared" si="24"/>
        <v>0</v>
      </c>
    </row>
    <row r="1594" spans="1:13" x14ac:dyDescent="0.2">
      <c r="A1594" s="1">
        <v>42801</v>
      </c>
      <c r="B1594" t="s">
        <v>3</v>
      </c>
      <c r="C1594" s="6">
        <v>4.4490780153595102</v>
      </c>
      <c r="D1594" s="6">
        <f>VLOOKUP(A1594,'PPP - Resi'!$E$1:$G$3927,2,FALSE)</f>
        <v>5.9211778586669999</v>
      </c>
      <c r="E1594" s="7">
        <f>VLOOKUP(A1594,Embalses!$A$1:$B$4292,2,FALSE)</f>
        <v>0.67270285008550501</v>
      </c>
      <c r="F1594" s="8">
        <f>VLOOKUP(A1594,'Prod comer'!$A$2:$C$130,2,TRUE)</f>
        <v>458.77290322580643</v>
      </c>
      <c r="G1594" s="8">
        <f>VLOOKUP(A1594,'Prod comer'!$A$2:$F$130,5,TRUE)</f>
        <v>444.03290322580648</v>
      </c>
      <c r="H1594" t="str">
        <f>IFERROR(VLOOKUP(A1594,P.Int!$A$1:$E$2436,5,TRUE),"")</f>
        <v/>
      </c>
      <c r="I1594">
        <v>336183</v>
      </c>
      <c r="J1594">
        <v>0</v>
      </c>
      <c r="K1594">
        <v>336183</v>
      </c>
      <c r="L1594" t="str">
        <f>IFERROR(VLOOKUP(A1594,'Iny SPEC'!$A$1:$B$3068,2,FALSE),"")</f>
        <v/>
      </c>
      <c r="M1594">
        <f t="shared" si="24"/>
        <v>0</v>
      </c>
    </row>
    <row r="1595" spans="1:13" x14ac:dyDescent="0.2">
      <c r="A1595" s="1">
        <v>42801</v>
      </c>
      <c r="B1595" t="s">
        <v>4</v>
      </c>
      <c r="C1595" s="6">
        <v>3.79236546722308</v>
      </c>
      <c r="D1595" s="6">
        <f>VLOOKUP(A1595,'PPP - Resi'!$I$2:$K$3928,2,FALSE)</f>
        <v>5.10713038546701</v>
      </c>
      <c r="E1595" s="7">
        <f>VLOOKUP(A1595,Embalses!$D$1:$E$4292,2,FALSE)</f>
        <v>0.5964701723936312</v>
      </c>
      <c r="F1595" s="8">
        <f>VLOOKUP(A1595,'Prod comer'!$A$2:$C$130,3,TRUE)</f>
        <v>1920.6409677419354</v>
      </c>
      <c r="G1595" s="8">
        <f>VLOOKUP(A1595,'Prod comer'!$A$2:$F$130,6,TRUE)</f>
        <v>547.07419354838703</v>
      </c>
      <c r="H1595" t="str">
        <f>IFERROR(VLOOKUP(A1595,P.Int!$A$1:$E$2436,5,TRUE),"")</f>
        <v/>
      </c>
      <c r="I1595">
        <v>640344</v>
      </c>
      <c r="J1595">
        <v>0</v>
      </c>
      <c r="K1595">
        <v>640344</v>
      </c>
      <c r="L1595" t="str">
        <f>IFERROR(VLOOKUP(A1595,'Iny SPEC'!$A$1:$B$3068,2,FALSE),"")</f>
        <v/>
      </c>
      <c r="M1595">
        <f t="shared" si="24"/>
        <v>0</v>
      </c>
    </row>
    <row r="1596" spans="1:13" x14ac:dyDescent="0.2">
      <c r="A1596" s="1">
        <v>42802</v>
      </c>
      <c r="B1596" t="s">
        <v>3</v>
      </c>
      <c r="C1596" s="6">
        <v>4.4469409344695903</v>
      </c>
      <c r="D1596" s="6">
        <f>VLOOKUP(A1596,'PPP - Resi'!$E$1:$G$3927,2,FALSE)</f>
        <v>5.9211778586669999</v>
      </c>
      <c r="E1596" s="7">
        <f>VLOOKUP(A1596,Embalses!$A$1:$B$4292,2,FALSE)</f>
        <v>0.67255706373213797</v>
      </c>
      <c r="F1596" s="8">
        <f>VLOOKUP(A1596,'Prod comer'!$A$2:$C$130,2,TRUE)</f>
        <v>458.77290322580643</v>
      </c>
      <c r="G1596" s="8">
        <f>VLOOKUP(A1596,'Prod comer'!$A$2:$F$130,5,TRUE)</f>
        <v>444.03290322580648</v>
      </c>
      <c r="H1596" t="str">
        <f>IFERROR(VLOOKUP(A1596,P.Int!$A$1:$E$2436,5,TRUE),"")</f>
        <v/>
      </c>
      <c r="I1596">
        <v>342269</v>
      </c>
      <c r="J1596">
        <v>0</v>
      </c>
      <c r="K1596">
        <v>342269</v>
      </c>
      <c r="L1596" t="str">
        <f>IFERROR(VLOOKUP(A1596,'Iny SPEC'!$A$1:$B$3068,2,FALSE),"")</f>
        <v/>
      </c>
      <c r="M1596">
        <f t="shared" si="24"/>
        <v>0</v>
      </c>
    </row>
    <row r="1597" spans="1:13" x14ac:dyDescent="0.2">
      <c r="A1597" s="1">
        <v>42802</v>
      </c>
      <c r="B1597" t="s">
        <v>4</v>
      </c>
      <c r="C1597" s="6">
        <v>3.79236546722308</v>
      </c>
      <c r="D1597" s="6">
        <f>VLOOKUP(A1597,'PPP - Resi'!$I$2:$K$3928,2,FALSE)</f>
        <v>5.10713038546701</v>
      </c>
      <c r="E1597" s="7">
        <f>VLOOKUP(A1597,Embalses!$D$1:$E$4292,2,FALSE)</f>
        <v>0.58465633128960093</v>
      </c>
      <c r="F1597" s="8">
        <f>VLOOKUP(A1597,'Prod comer'!$A$2:$C$130,3,TRUE)</f>
        <v>1920.6409677419354</v>
      </c>
      <c r="G1597" s="8">
        <f>VLOOKUP(A1597,'Prod comer'!$A$2:$F$130,6,TRUE)</f>
        <v>547.07419354838703</v>
      </c>
      <c r="H1597" t="str">
        <f>IFERROR(VLOOKUP(A1597,P.Int!$A$1:$E$2436,5,TRUE),"")</f>
        <v/>
      </c>
      <c r="I1597">
        <v>673416</v>
      </c>
      <c r="J1597">
        <v>0</v>
      </c>
      <c r="K1597">
        <v>673416</v>
      </c>
      <c r="L1597" t="str">
        <f>IFERROR(VLOOKUP(A1597,'Iny SPEC'!$A$1:$B$3068,2,FALSE),"")</f>
        <v/>
      </c>
      <c r="M1597">
        <f t="shared" si="24"/>
        <v>0</v>
      </c>
    </row>
    <row r="1598" spans="1:13" x14ac:dyDescent="0.2">
      <c r="A1598" s="1">
        <v>42803</v>
      </c>
      <c r="B1598" t="s">
        <v>3</v>
      </c>
      <c r="C1598" s="6">
        <v>4.4469409344695903</v>
      </c>
      <c r="D1598" s="6">
        <f>VLOOKUP(A1598,'PPP - Resi'!$E$1:$G$3927,2,FALSE)</f>
        <v>5.9211778586669999</v>
      </c>
      <c r="E1598" s="7">
        <f>VLOOKUP(A1598,Embalses!$A$1:$B$4292,2,FALSE)</f>
        <v>0.67010885841870305</v>
      </c>
      <c r="F1598" s="8">
        <f>VLOOKUP(A1598,'Prod comer'!$A$2:$C$130,2,TRUE)</f>
        <v>458.77290322580643</v>
      </c>
      <c r="G1598" s="8">
        <f>VLOOKUP(A1598,'Prod comer'!$A$2:$F$130,5,TRUE)</f>
        <v>444.03290322580648</v>
      </c>
      <c r="H1598" t="str">
        <f>IFERROR(VLOOKUP(A1598,P.Int!$A$1:$E$2436,5,TRUE),"")</f>
        <v/>
      </c>
      <c r="I1598">
        <v>366189</v>
      </c>
      <c r="J1598">
        <v>0</v>
      </c>
      <c r="K1598">
        <v>366189</v>
      </c>
      <c r="L1598" t="str">
        <f>IFERROR(VLOOKUP(A1598,'Iny SPEC'!$A$1:$B$3068,2,FALSE),"")</f>
        <v/>
      </c>
      <c r="M1598">
        <f t="shared" si="24"/>
        <v>0</v>
      </c>
    </row>
    <row r="1599" spans="1:13" x14ac:dyDescent="0.2">
      <c r="A1599" s="1">
        <v>42803</v>
      </c>
      <c r="B1599" t="s">
        <v>4</v>
      </c>
      <c r="C1599" s="6">
        <v>3.79236546722308</v>
      </c>
      <c r="D1599" s="6">
        <f>VLOOKUP(A1599,'PPP - Resi'!$I$2:$K$3928,2,FALSE)</f>
        <v>5.10713038546701</v>
      </c>
      <c r="E1599" s="7">
        <f>VLOOKUP(A1599,Embalses!$D$1:$E$4292,2,FALSE)</f>
        <v>0.58071266662103649</v>
      </c>
      <c r="F1599" s="8">
        <f>VLOOKUP(A1599,'Prod comer'!$A$2:$C$130,3,TRUE)</f>
        <v>1920.6409677419354</v>
      </c>
      <c r="G1599" s="8">
        <f>VLOOKUP(A1599,'Prod comer'!$A$2:$F$130,6,TRUE)</f>
        <v>547.07419354838703</v>
      </c>
      <c r="H1599" t="str">
        <f>IFERROR(VLOOKUP(A1599,P.Int!$A$1:$E$2436,5,TRUE),"")</f>
        <v/>
      </c>
      <c r="I1599">
        <v>684200</v>
      </c>
      <c r="J1599">
        <v>0</v>
      </c>
      <c r="K1599">
        <v>684200</v>
      </c>
      <c r="L1599" t="str">
        <f>IFERROR(VLOOKUP(A1599,'Iny SPEC'!$A$1:$B$3068,2,FALSE),"")</f>
        <v/>
      </c>
      <c r="M1599">
        <f t="shared" si="24"/>
        <v>0</v>
      </c>
    </row>
    <row r="1600" spans="1:13" x14ac:dyDescent="0.2">
      <c r="A1600" s="1">
        <v>42804</v>
      </c>
      <c r="B1600" t="s">
        <v>3</v>
      </c>
      <c r="C1600" s="6">
        <v>4.4469409344695903</v>
      </c>
      <c r="D1600" s="6">
        <f>VLOOKUP(A1600,'PPP - Resi'!$E$1:$G$3927,2,FALSE)</f>
        <v>5.9211778586669999</v>
      </c>
      <c r="E1600" s="7">
        <f>VLOOKUP(A1600,Embalses!$A$1:$B$4292,2,FALSE)</f>
        <v>0.67415442972463102</v>
      </c>
      <c r="F1600" s="8">
        <f>VLOOKUP(A1600,'Prod comer'!$A$2:$C$130,2,TRUE)</f>
        <v>458.77290322580643</v>
      </c>
      <c r="G1600" s="8">
        <f>VLOOKUP(A1600,'Prod comer'!$A$2:$F$130,5,TRUE)</f>
        <v>444.03290322580648</v>
      </c>
      <c r="H1600" t="str">
        <f>IFERROR(VLOOKUP(A1600,P.Int!$A$1:$E$2436,5,TRUE),"")</f>
        <v/>
      </c>
      <c r="I1600">
        <v>327087</v>
      </c>
      <c r="J1600">
        <v>0</v>
      </c>
      <c r="K1600">
        <v>327087</v>
      </c>
      <c r="L1600" t="str">
        <f>IFERROR(VLOOKUP(A1600,'Iny SPEC'!$A$1:$B$3068,2,FALSE),"")</f>
        <v/>
      </c>
      <c r="M1600">
        <f t="shared" si="24"/>
        <v>0</v>
      </c>
    </row>
    <row r="1601" spans="1:13" x14ac:dyDescent="0.2">
      <c r="A1601" s="1">
        <v>42804</v>
      </c>
      <c r="B1601" t="s">
        <v>4</v>
      </c>
      <c r="C1601" s="6">
        <v>3.79236546722308</v>
      </c>
      <c r="D1601" s="6">
        <f>VLOOKUP(A1601,'PPP - Resi'!$I$2:$K$3928,2,FALSE)</f>
        <v>5.10713038546701</v>
      </c>
      <c r="E1601" s="7">
        <f>VLOOKUP(A1601,Embalses!$D$1:$E$4292,2,FALSE)</f>
        <v>0.58488550702958853</v>
      </c>
      <c r="F1601" s="8">
        <f>VLOOKUP(A1601,'Prod comer'!$A$2:$C$130,3,TRUE)</f>
        <v>1920.6409677419354</v>
      </c>
      <c r="G1601" s="8">
        <f>VLOOKUP(A1601,'Prod comer'!$A$2:$F$130,6,TRUE)</f>
        <v>547.07419354838703</v>
      </c>
      <c r="H1601" t="str">
        <f>IFERROR(VLOOKUP(A1601,P.Int!$A$1:$E$2436,5,TRUE),"")</f>
        <v/>
      </c>
      <c r="I1601">
        <v>697510</v>
      </c>
      <c r="J1601">
        <v>0</v>
      </c>
      <c r="K1601">
        <v>697510</v>
      </c>
      <c r="L1601" t="str">
        <f>IFERROR(VLOOKUP(A1601,'Iny SPEC'!$A$1:$B$3068,2,FALSE),"")</f>
        <v/>
      </c>
      <c r="M1601">
        <f t="shared" si="24"/>
        <v>0</v>
      </c>
    </row>
    <row r="1602" spans="1:13" x14ac:dyDescent="0.2">
      <c r="A1602" s="1">
        <v>42805</v>
      </c>
      <c r="B1602" t="s">
        <v>3</v>
      </c>
      <c r="C1602" s="6">
        <v>4.4469409344695903</v>
      </c>
      <c r="D1602" s="6">
        <f>VLOOKUP(A1602,'PPP - Resi'!$E$1:$G$3927,2,FALSE)</f>
        <v>5.9211778586669999</v>
      </c>
      <c r="E1602" s="7">
        <f>VLOOKUP(A1602,Embalses!$A$1:$B$4292,2,FALSE)</f>
        <v>0.67571032201314896</v>
      </c>
      <c r="F1602" s="8">
        <f>VLOOKUP(A1602,'Prod comer'!$A$2:$C$130,2,TRUE)</f>
        <v>458.77290322580643</v>
      </c>
      <c r="G1602" s="8">
        <f>VLOOKUP(A1602,'Prod comer'!$A$2:$F$130,5,TRUE)</f>
        <v>444.03290322580648</v>
      </c>
      <c r="H1602" t="str">
        <f>IFERROR(VLOOKUP(A1602,P.Int!$A$1:$E$2436,5,TRUE),"")</f>
        <v/>
      </c>
      <c r="I1602">
        <v>325252</v>
      </c>
      <c r="J1602">
        <v>0</v>
      </c>
      <c r="K1602">
        <v>325252</v>
      </c>
      <c r="L1602" t="str">
        <f>IFERROR(VLOOKUP(A1602,'Iny SPEC'!$A$1:$B$3068,2,FALSE),"")</f>
        <v/>
      </c>
      <c r="M1602">
        <f t="shared" si="24"/>
        <v>0</v>
      </c>
    </row>
    <row r="1603" spans="1:13" x14ac:dyDescent="0.2">
      <c r="A1603" s="1">
        <v>42805</v>
      </c>
      <c r="B1603" t="s">
        <v>4</v>
      </c>
      <c r="C1603" s="6">
        <v>3.79236546722308</v>
      </c>
      <c r="D1603" s="6">
        <f>VLOOKUP(A1603,'PPP - Resi'!$I$2:$K$3928,2,FALSE)</f>
        <v>5.10713038546701</v>
      </c>
      <c r="E1603" s="7">
        <f>VLOOKUP(A1603,Embalses!$D$1:$E$4292,2,FALSE)</f>
        <v>0.58349363578861657</v>
      </c>
      <c r="F1603" s="8">
        <f>VLOOKUP(A1603,'Prod comer'!$A$2:$C$130,3,TRUE)</f>
        <v>1920.6409677419354</v>
      </c>
      <c r="G1603" s="8">
        <f>VLOOKUP(A1603,'Prod comer'!$A$2:$F$130,6,TRUE)</f>
        <v>547.07419354838703</v>
      </c>
      <c r="H1603" t="str">
        <f>IFERROR(VLOOKUP(A1603,P.Int!$A$1:$E$2436,5,TRUE),"")</f>
        <v/>
      </c>
      <c r="I1603">
        <v>664676</v>
      </c>
      <c r="J1603">
        <v>0</v>
      </c>
      <c r="K1603">
        <v>664676</v>
      </c>
      <c r="L1603" t="str">
        <f>IFERROR(VLOOKUP(A1603,'Iny SPEC'!$A$1:$B$3068,2,FALSE),"")</f>
        <v/>
      </c>
      <c r="M1603">
        <f t="shared" ref="M1603:M1666" si="25">IF(A1603&gt;DATE(2024,11,30),1,0)</f>
        <v>0</v>
      </c>
    </row>
    <row r="1604" spans="1:13" x14ac:dyDescent="0.2">
      <c r="A1604" s="1">
        <v>42806</v>
      </c>
      <c r="B1604" t="s">
        <v>3</v>
      </c>
      <c r="C1604" s="6">
        <v>4.4469409344695903</v>
      </c>
      <c r="D1604" s="6">
        <f>VLOOKUP(A1604,'PPP - Resi'!$E$1:$G$3927,2,FALSE)</f>
        <v>5.9211778586669999</v>
      </c>
      <c r="E1604" s="7">
        <f>VLOOKUP(A1604,Embalses!$A$1:$B$4292,2,FALSE)</f>
        <v>0.68397867045107896</v>
      </c>
      <c r="F1604" s="8">
        <f>VLOOKUP(A1604,'Prod comer'!$A$2:$C$130,2,TRUE)</f>
        <v>458.77290322580643</v>
      </c>
      <c r="G1604" s="8">
        <f>VLOOKUP(A1604,'Prod comer'!$A$2:$F$130,5,TRUE)</f>
        <v>444.03290322580648</v>
      </c>
      <c r="H1604" t="str">
        <f>IFERROR(VLOOKUP(A1604,P.Int!$A$1:$E$2436,5,TRUE),"")</f>
        <v/>
      </c>
      <c r="I1604">
        <v>320343</v>
      </c>
      <c r="J1604">
        <v>0</v>
      </c>
      <c r="K1604">
        <v>320343</v>
      </c>
      <c r="L1604" t="str">
        <f>IFERROR(VLOOKUP(A1604,'Iny SPEC'!$A$1:$B$3068,2,FALSE),"")</f>
        <v/>
      </c>
      <c r="M1604">
        <f t="shared" si="25"/>
        <v>0</v>
      </c>
    </row>
    <row r="1605" spans="1:13" x14ac:dyDescent="0.2">
      <c r="A1605" s="1">
        <v>42806</v>
      </c>
      <c r="B1605" t="s">
        <v>4</v>
      </c>
      <c r="C1605" s="6">
        <v>3.79236546722308</v>
      </c>
      <c r="D1605" s="6">
        <f>VLOOKUP(A1605,'PPP - Resi'!$I$2:$K$3928,2,FALSE)</f>
        <v>5.10713038546701</v>
      </c>
      <c r="E1605" s="7">
        <f>VLOOKUP(A1605,Embalses!$D$1:$E$4292,2,FALSE)</f>
        <v>0.5971299527304903</v>
      </c>
      <c r="F1605" s="8">
        <f>VLOOKUP(A1605,'Prod comer'!$A$2:$C$130,3,TRUE)</f>
        <v>1920.6409677419354</v>
      </c>
      <c r="G1605" s="8">
        <f>VLOOKUP(A1605,'Prod comer'!$A$2:$F$130,6,TRUE)</f>
        <v>547.07419354838703</v>
      </c>
      <c r="H1605" t="str">
        <f>IFERROR(VLOOKUP(A1605,P.Int!$A$1:$E$2436,5,TRUE),"")</f>
        <v/>
      </c>
      <c r="I1605">
        <v>614840</v>
      </c>
      <c r="J1605">
        <v>0</v>
      </c>
      <c r="K1605">
        <v>614840</v>
      </c>
      <c r="L1605" t="str">
        <f>IFERROR(VLOOKUP(A1605,'Iny SPEC'!$A$1:$B$3068,2,FALSE),"")</f>
        <v/>
      </c>
      <c r="M1605">
        <f t="shared" si="25"/>
        <v>0</v>
      </c>
    </row>
    <row r="1606" spans="1:13" x14ac:dyDescent="0.2">
      <c r="A1606" s="1">
        <v>42807</v>
      </c>
      <c r="B1606" t="s">
        <v>3</v>
      </c>
      <c r="C1606" s="6">
        <v>4.4469409344695903</v>
      </c>
      <c r="D1606" s="6">
        <f>VLOOKUP(A1606,'PPP - Resi'!$E$1:$G$3927,2,FALSE)</f>
        <v>5.9211778586669999</v>
      </c>
      <c r="E1606" s="7">
        <f>VLOOKUP(A1606,Embalses!$A$1:$B$4292,2,FALSE)</f>
        <v>0.68950724086884096</v>
      </c>
      <c r="F1606" s="8">
        <f>VLOOKUP(A1606,'Prod comer'!$A$2:$C$130,2,TRUE)</f>
        <v>458.77290322580643</v>
      </c>
      <c r="G1606" s="8">
        <f>VLOOKUP(A1606,'Prod comer'!$A$2:$F$130,5,TRUE)</f>
        <v>444.03290322580648</v>
      </c>
      <c r="H1606" t="str">
        <f>IFERROR(VLOOKUP(A1606,P.Int!$A$1:$E$2436,5,TRUE),"")</f>
        <v/>
      </c>
      <c r="I1606">
        <v>396287</v>
      </c>
      <c r="J1606">
        <v>0</v>
      </c>
      <c r="K1606">
        <v>396287</v>
      </c>
      <c r="L1606" t="str">
        <f>IFERROR(VLOOKUP(A1606,'Iny SPEC'!$A$1:$B$3068,2,FALSE),"")</f>
        <v/>
      </c>
      <c r="M1606">
        <f t="shared" si="25"/>
        <v>0</v>
      </c>
    </row>
    <row r="1607" spans="1:13" x14ac:dyDescent="0.2">
      <c r="A1607" s="1">
        <v>42807</v>
      </c>
      <c r="B1607" t="s">
        <v>4</v>
      </c>
      <c r="C1607" s="6">
        <v>3.79236546722308</v>
      </c>
      <c r="D1607" s="6">
        <f>VLOOKUP(A1607,'PPP - Resi'!$I$2:$K$3928,2,FALSE)</f>
        <v>5.10713038546701</v>
      </c>
      <c r="E1607" s="7">
        <f>VLOOKUP(A1607,Embalses!$D$1:$E$4292,2,FALSE)</f>
        <v>0.60405831921342001</v>
      </c>
      <c r="F1607" s="8">
        <f>VLOOKUP(A1607,'Prod comer'!$A$2:$C$130,3,TRUE)</f>
        <v>1920.6409677419354</v>
      </c>
      <c r="G1607" s="8">
        <f>VLOOKUP(A1607,'Prod comer'!$A$2:$F$130,6,TRUE)</f>
        <v>547.07419354838703</v>
      </c>
      <c r="H1607" t="str">
        <f>IFERROR(VLOOKUP(A1607,P.Int!$A$1:$E$2436,5,TRUE),"")</f>
        <v/>
      </c>
      <c r="I1607">
        <v>674572</v>
      </c>
      <c r="J1607">
        <v>0</v>
      </c>
      <c r="K1607">
        <v>674572</v>
      </c>
      <c r="L1607" t="str">
        <f>IFERROR(VLOOKUP(A1607,'Iny SPEC'!$A$1:$B$3068,2,FALSE),"")</f>
        <v/>
      </c>
      <c r="M1607">
        <f t="shared" si="25"/>
        <v>0</v>
      </c>
    </row>
    <row r="1608" spans="1:13" x14ac:dyDescent="0.2">
      <c r="A1608" s="1">
        <v>42808</v>
      </c>
      <c r="B1608" t="s">
        <v>3</v>
      </c>
      <c r="C1608" s="6">
        <v>4.4469409344695903</v>
      </c>
      <c r="D1608" s="6">
        <f>VLOOKUP(A1608,'PPP - Resi'!$E$1:$G$3927,2,FALSE)</f>
        <v>5.9211778586669999</v>
      </c>
      <c r="E1608" s="7">
        <f>VLOOKUP(A1608,Embalses!$A$1:$B$4292,2,FALSE)</f>
        <v>0.68859921810756997</v>
      </c>
      <c r="F1608" s="8">
        <f>VLOOKUP(A1608,'Prod comer'!$A$2:$C$130,2,TRUE)</f>
        <v>458.77290322580643</v>
      </c>
      <c r="G1608" s="8">
        <f>VLOOKUP(A1608,'Prod comer'!$A$2:$F$130,5,TRUE)</f>
        <v>444.03290322580648</v>
      </c>
      <c r="H1608" t="str">
        <f>IFERROR(VLOOKUP(A1608,P.Int!$A$1:$E$2436,5,TRUE),"")</f>
        <v/>
      </c>
      <c r="I1608">
        <v>369239</v>
      </c>
      <c r="J1608">
        <v>0</v>
      </c>
      <c r="K1608">
        <v>369239</v>
      </c>
      <c r="L1608" t="str">
        <f>IFERROR(VLOOKUP(A1608,'Iny SPEC'!$A$1:$B$3068,2,FALSE),"")</f>
        <v/>
      </c>
      <c r="M1608">
        <f t="shared" si="25"/>
        <v>0</v>
      </c>
    </row>
    <row r="1609" spans="1:13" x14ac:dyDescent="0.2">
      <c r="A1609" s="1">
        <v>42808</v>
      </c>
      <c r="B1609" t="s">
        <v>4</v>
      </c>
      <c r="C1609" s="6">
        <v>3.79236546722308</v>
      </c>
      <c r="D1609" s="6">
        <f>VLOOKUP(A1609,'PPP - Resi'!$I$2:$K$3928,2,FALSE)</f>
        <v>5.10713038546701</v>
      </c>
      <c r="E1609" s="7">
        <f>VLOOKUP(A1609,Embalses!$D$1:$E$4292,2,FALSE)</f>
        <v>0.60702581775876041</v>
      </c>
      <c r="F1609" s="8">
        <f>VLOOKUP(A1609,'Prod comer'!$A$2:$C$130,3,TRUE)</f>
        <v>1920.6409677419354</v>
      </c>
      <c r="G1609" s="8">
        <f>VLOOKUP(A1609,'Prod comer'!$A$2:$F$130,6,TRUE)</f>
        <v>547.07419354838703</v>
      </c>
      <c r="H1609" t="str">
        <f>IFERROR(VLOOKUP(A1609,P.Int!$A$1:$E$2436,5,TRUE),"")</f>
        <v/>
      </c>
      <c r="I1609">
        <v>669909</v>
      </c>
      <c r="J1609">
        <v>0</v>
      </c>
      <c r="K1609">
        <v>669909</v>
      </c>
      <c r="L1609" t="str">
        <f>IFERROR(VLOOKUP(A1609,'Iny SPEC'!$A$1:$B$3068,2,FALSE),"")</f>
        <v/>
      </c>
      <c r="M1609">
        <f t="shared" si="25"/>
        <v>0</v>
      </c>
    </row>
    <row r="1610" spans="1:13" x14ac:dyDescent="0.2">
      <c r="A1610" s="1">
        <v>42809</v>
      </c>
      <c r="B1610" t="s">
        <v>3</v>
      </c>
      <c r="C1610" s="6">
        <v>4.4469409344695903</v>
      </c>
      <c r="D1610" s="6">
        <f>VLOOKUP(A1610,'PPP - Resi'!$E$1:$G$3927,2,FALSE)</f>
        <v>5.9211778586669999</v>
      </c>
      <c r="E1610" s="7">
        <f>VLOOKUP(A1610,Embalses!$A$1:$B$4292,2,FALSE)</f>
        <v>0.68960464123423704</v>
      </c>
      <c r="F1610" s="8">
        <f>VLOOKUP(A1610,'Prod comer'!$A$2:$C$130,2,TRUE)</f>
        <v>458.77290322580643</v>
      </c>
      <c r="G1610" s="8">
        <f>VLOOKUP(A1610,'Prod comer'!$A$2:$F$130,5,TRUE)</f>
        <v>444.03290322580648</v>
      </c>
      <c r="H1610" t="str">
        <f>IFERROR(VLOOKUP(A1610,P.Int!$A$1:$E$2436,5,TRUE),"")</f>
        <v/>
      </c>
      <c r="I1610">
        <v>328817</v>
      </c>
      <c r="J1610">
        <v>0</v>
      </c>
      <c r="K1610">
        <v>328817</v>
      </c>
      <c r="L1610" t="str">
        <f>IFERROR(VLOOKUP(A1610,'Iny SPEC'!$A$1:$B$3068,2,FALSE),"")</f>
        <v/>
      </c>
      <c r="M1610">
        <f t="shared" si="25"/>
        <v>0</v>
      </c>
    </row>
    <row r="1611" spans="1:13" x14ac:dyDescent="0.2">
      <c r="A1611" s="1">
        <v>42809</v>
      </c>
      <c r="B1611" t="s">
        <v>4</v>
      </c>
      <c r="C1611" s="6">
        <v>3.79236546722308</v>
      </c>
      <c r="D1611" s="6">
        <f>VLOOKUP(A1611,'PPP - Resi'!$I$2:$K$3928,2,FALSE)</f>
        <v>5.10713038546701</v>
      </c>
      <c r="E1611" s="7">
        <f>VLOOKUP(A1611,Embalses!$D$1:$E$4292,2,FALSE)</f>
        <v>0.61041107752475254</v>
      </c>
      <c r="F1611" s="8">
        <f>VLOOKUP(A1611,'Prod comer'!$A$2:$C$130,3,TRUE)</f>
        <v>1920.6409677419354</v>
      </c>
      <c r="G1611" s="8">
        <f>VLOOKUP(A1611,'Prod comer'!$A$2:$F$130,6,TRUE)</f>
        <v>547.07419354838703</v>
      </c>
      <c r="H1611" t="str">
        <f>IFERROR(VLOOKUP(A1611,P.Int!$A$1:$E$2436,5,TRUE),"")</f>
        <v/>
      </c>
      <c r="I1611">
        <v>691513</v>
      </c>
      <c r="J1611">
        <v>0</v>
      </c>
      <c r="K1611">
        <v>691513</v>
      </c>
      <c r="L1611" t="str">
        <f>IFERROR(VLOOKUP(A1611,'Iny SPEC'!$A$1:$B$3068,2,FALSE),"")</f>
        <v/>
      </c>
      <c r="M1611">
        <f t="shared" si="25"/>
        <v>0</v>
      </c>
    </row>
    <row r="1612" spans="1:13" x14ac:dyDescent="0.2">
      <c r="A1612" s="1">
        <v>42810</v>
      </c>
      <c r="B1612" t="s">
        <v>3</v>
      </c>
      <c r="C1612" s="6">
        <v>4.4469409344695903</v>
      </c>
      <c r="D1612" s="6">
        <f>VLOOKUP(A1612,'PPP - Resi'!$E$1:$G$3927,2,FALSE)</f>
        <v>5.9211778586669999</v>
      </c>
      <c r="E1612" s="7">
        <f>VLOOKUP(A1612,Embalses!$A$1:$B$4292,2,FALSE)</f>
        <v>0.69267683727565998</v>
      </c>
      <c r="F1612" s="8">
        <f>VLOOKUP(A1612,'Prod comer'!$A$2:$C$130,2,TRUE)</f>
        <v>458.77290322580643</v>
      </c>
      <c r="G1612" s="8">
        <f>VLOOKUP(A1612,'Prod comer'!$A$2:$F$130,5,TRUE)</f>
        <v>444.03290322580648</v>
      </c>
      <c r="H1612" t="str">
        <f>IFERROR(VLOOKUP(A1612,P.Int!$A$1:$E$2436,5,TRUE),"")</f>
        <v/>
      </c>
      <c r="I1612">
        <v>339315</v>
      </c>
      <c r="J1612">
        <v>0</v>
      </c>
      <c r="K1612">
        <v>339315</v>
      </c>
      <c r="L1612" t="str">
        <f>IFERROR(VLOOKUP(A1612,'Iny SPEC'!$A$1:$B$3068,2,FALSE),"")</f>
        <v/>
      </c>
      <c r="M1612">
        <f t="shared" si="25"/>
        <v>0</v>
      </c>
    </row>
    <row r="1613" spans="1:13" x14ac:dyDescent="0.2">
      <c r="A1613" s="1">
        <v>42810</v>
      </c>
      <c r="B1613" t="s">
        <v>4</v>
      </c>
      <c r="C1613" s="6">
        <v>3.79236546722308</v>
      </c>
      <c r="D1613" s="6">
        <f>VLOOKUP(A1613,'PPP - Resi'!$I$2:$K$3928,2,FALSE)</f>
        <v>5.10713038546701</v>
      </c>
      <c r="E1613" s="7">
        <f>VLOOKUP(A1613,Embalses!$D$1:$E$4292,2,FALSE)</f>
        <v>0.60162882278901297</v>
      </c>
      <c r="F1613" s="8">
        <f>VLOOKUP(A1613,'Prod comer'!$A$2:$C$130,3,TRUE)</f>
        <v>1920.6409677419354</v>
      </c>
      <c r="G1613" s="8">
        <f>VLOOKUP(A1613,'Prod comer'!$A$2:$F$130,6,TRUE)</f>
        <v>547.07419354838703</v>
      </c>
      <c r="H1613" t="str">
        <f>IFERROR(VLOOKUP(A1613,P.Int!$A$1:$E$2436,5,TRUE),"")</f>
        <v/>
      </c>
      <c r="I1613">
        <v>685754</v>
      </c>
      <c r="J1613">
        <v>0</v>
      </c>
      <c r="K1613">
        <v>685754</v>
      </c>
      <c r="L1613" t="str">
        <f>IFERROR(VLOOKUP(A1613,'Iny SPEC'!$A$1:$B$3068,2,FALSE),"")</f>
        <v/>
      </c>
      <c r="M1613">
        <f t="shared" si="25"/>
        <v>0</v>
      </c>
    </row>
    <row r="1614" spans="1:13" x14ac:dyDescent="0.2">
      <c r="A1614" s="1">
        <v>42811</v>
      </c>
      <c r="B1614" t="s">
        <v>3</v>
      </c>
      <c r="C1614" s="6">
        <v>4.4247759324077798</v>
      </c>
      <c r="D1614" s="6">
        <f>VLOOKUP(A1614,'PPP - Resi'!$E$1:$G$3927,2,FALSE)</f>
        <v>5.9211778586669999</v>
      </c>
      <c r="E1614" s="7">
        <f>VLOOKUP(A1614,Embalses!$A$1:$B$4292,2,FALSE)</f>
        <v>0.69403038815993601</v>
      </c>
      <c r="F1614" s="8">
        <f>VLOOKUP(A1614,'Prod comer'!$A$2:$C$130,2,TRUE)</f>
        <v>458.77290322580643</v>
      </c>
      <c r="G1614" s="8">
        <f>VLOOKUP(A1614,'Prod comer'!$A$2:$F$130,5,TRUE)</f>
        <v>444.03290322580648</v>
      </c>
      <c r="H1614" t="str">
        <f>IFERROR(VLOOKUP(A1614,P.Int!$A$1:$E$2436,5,TRUE),"")</f>
        <v/>
      </c>
      <c r="I1614">
        <v>336511</v>
      </c>
      <c r="J1614">
        <v>0</v>
      </c>
      <c r="K1614">
        <v>336511</v>
      </c>
      <c r="L1614" t="str">
        <f>IFERROR(VLOOKUP(A1614,'Iny SPEC'!$A$1:$B$3068,2,FALSE),"")</f>
        <v/>
      </c>
      <c r="M1614">
        <f t="shared" si="25"/>
        <v>0</v>
      </c>
    </row>
    <row r="1615" spans="1:13" x14ac:dyDescent="0.2">
      <c r="A1615" s="1">
        <v>42811</v>
      </c>
      <c r="B1615" t="s">
        <v>4</v>
      </c>
      <c r="C1615" s="6">
        <v>3.79236546722308</v>
      </c>
      <c r="D1615" s="6">
        <f>VLOOKUP(A1615,'PPP - Resi'!$I$2:$K$3928,2,FALSE)</f>
        <v>5.10713038546701</v>
      </c>
      <c r="E1615" s="7">
        <f>VLOOKUP(A1615,Embalses!$D$1:$E$4292,2,FALSE)</f>
        <v>0.58439724774906654</v>
      </c>
      <c r="F1615" s="8">
        <f>VLOOKUP(A1615,'Prod comer'!$A$2:$C$130,3,TRUE)</f>
        <v>1920.6409677419354</v>
      </c>
      <c r="G1615" s="8">
        <f>VLOOKUP(A1615,'Prod comer'!$A$2:$F$130,6,TRUE)</f>
        <v>547.07419354838703</v>
      </c>
      <c r="H1615" t="str">
        <f>IFERROR(VLOOKUP(A1615,P.Int!$A$1:$E$2436,5,TRUE),"")</f>
        <v/>
      </c>
      <c r="I1615">
        <v>670087</v>
      </c>
      <c r="J1615">
        <v>0</v>
      </c>
      <c r="K1615">
        <v>670087</v>
      </c>
      <c r="L1615" t="str">
        <f>IFERROR(VLOOKUP(A1615,'Iny SPEC'!$A$1:$B$3068,2,FALSE),"")</f>
        <v/>
      </c>
      <c r="M1615">
        <f t="shared" si="25"/>
        <v>0</v>
      </c>
    </row>
    <row r="1616" spans="1:13" x14ac:dyDescent="0.2">
      <c r="A1616" s="1">
        <v>42812</v>
      </c>
      <c r="B1616" t="s">
        <v>3</v>
      </c>
      <c r="C1616" s="6">
        <v>4.4116040721118202</v>
      </c>
      <c r="D1616" s="6">
        <f>VLOOKUP(A1616,'PPP - Resi'!$E$1:$G$3927,2,FALSE)</f>
        <v>5.9211778586669999</v>
      </c>
      <c r="E1616" s="7">
        <f>VLOOKUP(A1616,Embalses!$A$1:$B$4292,2,FALSE)</f>
        <v>0.69443569935787397</v>
      </c>
      <c r="F1616" s="8">
        <f>VLOOKUP(A1616,'Prod comer'!$A$2:$C$130,2,TRUE)</f>
        <v>458.77290322580643</v>
      </c>
      <c r="G1616" s="8">
        <f>VLOOKUP(A1616,'Prod comer'!$A$2:$F$130,5,TRUE)</f>
        <v>444.03290322580648</v>
      </c>
      <c r="H1616" t="str">
        <f>IFERROR(VLOOKUP(A1616,P.Int!$A$1:$E$2436,5,TRUE),"")</f>
        <v/>
      </c>
      <c r="I1616">
        <v>326427</v>
      </c>
      <c r="J1616">
        <v>0</v>
      </c>
      <c r="K1616">
        <v>326427</v>
      </c>
      <c r="L1616" t="str">
        <f>IFERROR(VLOOKUP(A1616,'Iny SPEC'!$A$1:$B$3068,2,FALSE),"")</f>
        <v/>
      </c>
      <c r="M1616">
        <f t="shared" si="25"/>
        <v>0</v>
      </c>
    </row>
    <row r="1617" spans="1:13" x14ac:dyDescent="0.2">
      <c r="A1617" s="1">
        <v>42812</v>
      </c>
      <c r="B1617" t="s">
        <v>4</v>
      </c>
      <c r="C1617" s="6">
        <v>3.79236546722308</v>
      </c>
      <c r="D1617" s="6">
        <f>VLOOKUP(A1617,'PPP - Resi'!$I$2:$K$3928,2,FALSE)</f>
        <v>5.10713038546701</v>
      </c>
      <c r="E1617" s="7">
        <f>VLOOKUP(A1617,Embalses!$D$1:$E$4292,2,FALSE)</f>
        <v>0.57579379988062218</v>
      </c>
      <c r="F1617" s="8">
        <f>VLOOKUP(A1617,'Prod comer'!$A$2:$C$130,3,TRUE)</f>
        <v>1920.6409677419354</v>
      </c>
      <c r="G1617" s="8">
        <f>VLOOKUP(A1617,'Prod comer'!$A$2:$F$130,6,TRUE)</f>
        <v>547.07419354838703</v>
      </c>
      <c r="H1617" t="str">
        <f>IFERROR(VLOOKUP(A1617,P.Int!$A$1:$E$2436,5,TRUE),"")</f>
        <v/>
      </c>
      <c r="I1617">
        <v>668441</v>
      </c>
      <c r="J1617">
        <v>0</v>
      </c>
      <c r="K1617">
        <v>668441</v>
      </c>
      <c r="L1617" t="str">
        <f>IFERROR(VLOOKUP(A1617,'Iny SPEC'!$A$1:$B$3068,2,FALSE),"")</f>
        <v/>
      </c>
      <c r="M1617">
        <f t="shared" si="25"/>
        <v>0</v>
      </c>
    </row>
    <row r="1618" spans="1:13" x14ac:dyDescent="0.2">
      <c r="A1618" s="1">
        <v>42813</v>
      </c>
      <c r="B1618" t="s">
        <v>3</v>
      </c>
      <c r="C1618" s="6">
        <v>4.4116040721118202</v>
      </c>
      <c r="D1618" s="6">
        <f>VLOOKUP(A1618,'PPP - Resi'!$E$1:$G$3927,2,FALSE)</f>
        <v>5.9211778586669999</v>
      </c>
      <c r="E1618" s="7">
        <f>VLOOKUP(A1618,Embalses!$A$1:$B$4292,2,FALSE)</f>
        <v>0.69448471373529896</v>
      </c>
      <c r="F1618" s="8">
        <f>VLOOKUP(A1618,'Prod comer'!$A$2:$C$130,2,TRUE)</f>
        <v>458.77290322580643</v>
      </c>
      <c r="G1618" s="8">
        <f>VLOOKUP(A1618,'Prod comer'!$A$2:$F$130,5,TRUE)</f>
        <v>444.03290322580648</v>
      </c>
      <c r="H1618" t="str">
        <f>IFERROR(VLOOKUP(A1618,P.Int!$A$1:$E$2436,5,TRUE),"")</f>
        <v/>
      </c>
      <c r="I1618">
        <v>307781</v>
      </c>
      <c r="J1618">
        <v>0</v>
      </c>
      <c r="K1618">
        <v>307781</v>
      </c>
      <c r="L1618" t="str">
        <f>IFERROR(VLOOKUP(A1618,'Iny SPEC'!$A$1:$B$3068,2,FALSE),"")</f>
        <v/>
      </c>
      <c r="M1618">
        <f t="shared" si="25"/>
        <v>0</v>
      </c>
    </row>
    <row r="1619" spans="1:13" x14ac:dyDescent="0.2">
      <c r="A1619" s="1">
        <v>42813</v>
      </c>
      <c r="B1619" t="s">
        <v>4</v>
      </c>
      <c r="C1619" s="6">
        <v>3.79236546722308</v>
      </c>
      <c r="D1619" s="6">
        <f>VLOOKUP(A1619,'PPP - Resi'!$I$2:$K$3928,2,FALSE)</f>
        <v>5.10713038546701</v>
      </c>
      <c r="E1619" s="7">
        <f>VLOOKUP(A1619,Embalses!$D$1:$E$4292,2,FALSE)</f>
        <v>0.56481514074231542</v>
      </c>
      <c r="F1619" s="8">
        <f>VLOOKUP(A1619,'Prod comer'!$A$2:$C$130,3,TRUE)</f>
        <v>1920.6409677419354</v>
      </c>
      <c r="G1619" s="8">
        <f>VLOOKUP(A1619,'Prod comer'!$A$2:$F$130,6,TRUE)</f>
        <v>547.07419354838703</v>
      </c>
      <c r="H1619" t="str">
        <f>IFERROR(VLOOKUP(A1619,P.Int!$A$1:$E$2436,5,TRUE),"")</f>
        <v/>
      </c>
      <c r="I1619">
        <v>593034</v>
      </c>
      <c r="J1619">
        <v>0</v>
      </c>
      <c r="K1619">
        <v>593034</v>
      </c>
      <c r="L1619" t="str">
        <f>IFERROR(VLOOKUP(A1619,'Iny SPEC'!$A$1:$B$3068,2,FALSE),"")</f>
        <v/>
      </c>
      <c r="M1619">
        <f t="shared" si="25"/>
        <v>0</v>
      </c>
    </row>
    <row r="1620" spans="1:13" x14ac:dyDescent="0.2">
      <c r="A1620" s="1">
        <v>42814</v>
      </c>
      <c r="B1620" t="s">
        <v>3</v>
      </c>
      <c r="C1620" s="6">
        <v>4.4116040721118202</v>
      </c>
      <c r="D1620" s="6">
        <f>VLOOKUP(A1620,'PPP - Resi'!$E$1:$G$3927,2,FALSE)</f>
        <v>5.9211778586669999</v>
      </c>
      <c r="E1620" s="7">
        <f>VLOOKUP(A1620,Embalses!$A$1:$B$4292,2,FALSE)</f>
        <v>0.69364141508780697</v>
      </c>
      <c r="F1620" s="8">
        <f>VLOOKUP(A1620,'Prod comer'!$A$2:$C$130,2,TRUE)</f>
        <v>458.77290322580643</v>
      </c>
      <c r="G1620" s="8">
        <f>VLOOKUP(A1620,'Prod comer'!$A$2:$F$130,5,TRUE)</f>
        <v>444.03290322580648</v>
      </c>
      <c r="H1620" t="str">
        <f>IFERROR(VLOOKUP(A1620,P.Int!$A$1:$E$2436,5,TRUE),"")</f>
        <v/>
      </c>
      <c r="I1620">
        <v>298694</v>
      </c>
      <c r="J1620">
        <v>0</v>
      </c>
      <c r="K1620">
        <v>298694</v>
      </c>
      <c r="L1620" t="str">
        <f>IFERROR(VLOOKUP(A1620,'Iny SPEC'!$A$1:$B$3068,2,FALSE),"")</f>
        <v/>
      </c>
      <c r="M1620">
        <f t="shared" si="25"/>
        <v>0</v>
      </c>
    </row>
    <row r="1621" spans="1:13" x14ac:dyDescent="0.2">
      <c r="A1621" s="1">
        <v>42814</v>
      </c>
      <c r="B1621" t="s">
        <v>4</v>
      </c>
      <c r="C1621" s="6">
        <v>3.79236546722308</v>
      </c>
      <c r="D1621" s="6">
        <f>VLOOKUP(A1621,'PPP - Resi'!$I$2:$K$3928,2,FALSE)</f>
        <v>5.10713038546701</v>
      </c>
      <c r="E1621" s="7">
        <f>VLOOKUP(A1621,Embalses!$D$1:$E$4292,2,FALSE)</f>
        <v>0.55418451541114377</v>
      </c>
      <c r="F1621" s="8">
        <f>VLOOKUP(A1621,'Prod comer'!$A$2:$C$130,3,TRUE)</f>
        <v>1920.6409677419354</v>
      </c>
      <c r="G1621" s="8">
        <f>VLOOKUP(A1621,'Prod comer'!$A$2:$F$130,6,TRUE)</f>
        <v>547.07419354838703</v>
      </c>
      <c r="H1621" t="str">
        <f>IFERROR(VLOOKUP(A1621,P.Int!$A$1:$E$2436,5,TRUE),"")</f>
        <v/>
      </c>
      <c r="I1621">
        <v>607296</v>
      </c>
      <c r="J1621">
        <v>0</v>
      </c>
      <c r="K1621">
        <v>607296</v>
      </c>
      <c r="L1621" t="str">
        <f>IFERROR(VLOOKUP(A1621,'Iny SPEC'!$A$1:$B$3068,2,FALSE),"")</f>
        <v/>
      </c>
      <c r="M1621">
        <f t="shared" si="25"/>
        <v>0</v>
      </c>
    </row>
    <row r="1622" spans="1:13" x14ac:dyDescent="0.2">
      <c r="A1622" s="1">
        <v>42815</v>
      </c>
      <c r="B1622" t="s">
        <v>3</v>
      </c>
      <c r="C1622" s="6">
        <v>4.3911668735725398</v>
      </c>
      <c r="D1622" s="6">
        <f>VLOOKUP(A1622,'PPP - Resi'!$E$1:$G$3927,2,FALSE)</f>
        <v>5.9211778586669999</v>
      </c>
      <c r="E1622" s="7">
        <f>VLOOKUP(A1622,Embalses!$A$1:$B$4292,2,FALSE)</f>
        <v>0.69222314008975205</v>
      </c>
      <c r="F1622" s="8">
        <f>VLOOKUP(A1622,'Prod comer'!$A$2:$C$130,2,TRUE)</f>
        <v>458.77290322580643</v>
      </c>
      <c r="G1622" s="8">
        <f>VLOOKUP(A1622,'Prod comer'!$A$2:$F$130,5,TRUE)</f>
        <v>444.03290322580648</v>
      </c>
      <c r="H1622" t="str">
        <f>IFERROR(VLOOKUP(A1622,P.Int!$A$1:$E$2436,5,TRUE),"")</f>
        <v/>
      </c>
      <c r="I1622">
        <v>337738</v>
      </c>
      <c r="J1622">
        <v>0</v>
      </c>
      <c r="K1622">
        <v>337738</v>
      </c>
      <c r="L1622" t="str">
        <f>IFERROR(VLOOKUP(A1622,'Iny SPEC'!$A$1:$B$3068,2,FALSE),"")</f>
        <v/>
      </c>
      <c r="M1622">
        <f t="shared" si="25"/>
        <v>0</v>
      </c>
    </row>
    <row r="1623" spans="1:13" x14ac:dyDescent="0.2">
      <c r="A1623" s="1">
        <v>42815</v>
      </c>
      <c r="B1623" t="s">
        <v>4</v>
      </c>
      <c r="C1623" s="6">
        <v>3.79236546722308</v>
      </c>
      <c r="D1623" s="6">
        <f>VLOOKUP(A1623,'PPP - Resi'!$I$2:$K$3928,2,FALSE)</f>
        <v>5.10713038546701</v>
      </c>
      <c r="E1623" s="7">
        <f>VLOOKUP(A1623,Embalses!$D$1:$E$4292,2,FALSE)</f>
        <v>0.54696224549634498</v>
      </c>
      <c r="F1623" s="8">
        <f>VLOOKUP(A1623,'Prod comer'!$A$2:$C$130,3,TRUE)</f>
        <v>1920.6409677419354</v>
      </c>
      <c r="G1623" s="8">
        <f>VLOOKUP(A1623,'Prod comer'!$A$2:$F$130,6,TRUE)</f>
        <v>547.07419354838703</v>
      </c>
      <c r="H1623" t="str">
        <f>IFERROR(VLOOKUP(A1623,P.Int!$A$1:$E$2436,5,TRUE),"")</f>
        <v/>
      </c>
      <c r="I1623">
        <v>696153</v>
      </c>
      <c r="J1623">
        <v>0</v>
      </c>
      <c r="K1623">
        <v>696153</v>
      </c>
      <c r="L1623" t="str">
        <f>IFERROR(VLOOKUP(A1623,'Iny SPEC'!$A$1:$B$3068,2,FALSE),"")</f>
        <v/>
      </c>
      <c r="M1623">
        <f t="shared" si="25"/>
        <v>0</v>
      </c>
    </row>
    <row r="1624" spans="1:13" x14ac:dyDescent="0.2">
      <c r="A1624" s="1">
        <v>42816</v>
      </c>
      <c r="B1624" t="s">
        <v>3</v>
      </c>
      <c r="C1624" s="6">
        <v>4.3911668735725398</v>
      </c>
      <c r="D1624" s="6">
        <f>VLOOKUP(A1624,'PPP - Resi'!$E$1:$G$3927,2,FALSE)</f>
        <v>5.9211778586669999</v>
      </c>
      <c r="E1624" s="7">
        <f>VLOOKUP(A1624,Embalses!$A$1:$B$4292,2,FALSE)</f>
        <v>0.690610064360905</v>
      </c>
      <c r="F1624" s="8">
        <f>VLOOKUP(A1624,'Prod comer'!$A$2:$C$130,2,TRUE)</f>
        <v>458.77290322580643</v>
      </c>
      <c r="G1624" s="8">
        <f>VLOOKUP(A1624,'Prod comer'!$A$2:$F$130,5,TRUE)</f>
        <v>444.03290322580648</v>
      </c>
      <c r="H1624" t="str">
        <f>IFERROR(VLOOKUP(A1624,P.Int!$A$1:$E$2436,5,TRUE),"")</f>
        <v/>
      </c>
      <c r="I1624">
        <v>328507</v>
      </c>
      <c r="J1624">
        <v>0</v>
      </c>
      <c r="K1624">
        <v>328507</v>
      </c>
      <c r="L1624" t="str">
        <f>IFERROR(VLOOKUP(A1624,'Iny SPEC'!$A$1:$B$3068,2,FALSE),"")</f>
        <v/>
      </c>
      <c r="M1624">
        <f t="shared" si="25"/>
        <v>0</v>
      </c>
    </row>
    <row r="1625" spans="1:13" x14ac:dyDescent="0.2">
      <c r="A1625" s="1">
        <v>42816</v>
      </c>
      <c r="B1625" t="s">
        <v>4</v>
      </c>
      <c r="C1625" s="6">
        <v>3.79236546722308</v>
      </c>
      <c r="D1625" s="6">
        <f>VLOOKUP(A1625,'PPP - Resi'!$I$2:$K$3928,2,FALSE)</f>
        <v>5.10713038546701</v>
      </c>
      <c r="E1625" s="7">
        <f>VLOOKUP(A1625,Embalses!$D$1:$E$4292,2,FALSE)</f>
        <v>0.54353894420186577</v>
      </c>
      <c r="F1625" s="8">
        <f>VLOOKUP(A1625,'Prod comer'!$A$2:$C$130,3,TRUE)</f>
        <v>1920.6409677419354</v>
      </c>
      <c r="G1625" s="8">
        <f>VLOOKUP(A1625,'Prod comer'!$A$2:$F$130,6,TRUE)</f>
        <v>547.07419354838703</v>
      </c>
      <c r="H1625" t="str">
        <f>IFERROR(VLOOKUP(A1625,P.Int!$A$1:$E$2436,5,TRUE),"")</f>
        <v/>
      </c>
      <c r="I1625">
        <v>711713</v>
      </c>
      <c r="J1625">
        <v>0</v>
      </c>
      <c r="K1625">
        <v>711713</v>
      </c>
      <c r="L1625" t="str">
        <f>IFERROR(VLOOKUP(A1625,'Iny SPEC'!$A$1:$B$3068,2,FALSE),"")</f>
        <v/>
      </c>
      <c r="M1625">
        <f t="shared" si="25"/>
        <v>0</v>
      </c>
    </row>
    <row r="1626" spans="1:13" x14ac:dyDescent="0.2">
      <c r="A1626" s="1">
        <v>42817</v>
      </c>
      <c r="B1626" t="s">
        <v>3</v>
      </c>
      <c r="C1626" s="6">
        <v>4.3911668735725398</v>
      </c>
      <c r="D1626" s="6">
        <f>VLOOKUP(A1626,'PPP - Resi'!$E$1:$G$3927,2,FALSE)</f>
        <v>5.9211778586669999</v>
      </c>
      <c r="E1626" s="7">
        <f>VLOOKUP(A1626,Embalses!$A$1:$B$4292,2,FALSE)</f>
        <v>0.70336071477540896</v>
      </c>
      <c r="F1626" s="8">
        <f>VLOOKUP(A1626,'Prod comer'!$A$2:$C$130,2,TRUE)</f>
        <v>458.77290322580643</v>
      </c>
      <c r="G1626" s="8">
        <f>VLOOKUP(A1626,'Prod comer'!$A$2:$F$130,5,TRUE)</f>
        <v>444.03290322580648</v>
      </c>
      <c r="H1626" t="str">
        <f>IFERROR(VLOOKUP(A1626,P.Int!$A$1:$E$2436,5,TRUE),"")</f>
        <v/>
      </c>
      <c r="I1626">
        <v>331924</v>
      </c>
      <c r="J1626">
        <v>0</v>
      </c>
      <c r="K1626">
        <v>331924</v>
      </c>
      <c r="L1626" t="str">
        <f>IFERROR(VLOOKUP(A1626,'Iny SPEC'!$A$1:$B$3068,2,FALSE),"")</f>
        <v/>
      </c>
      <c r="M1626">
        <f t="shared" si="25"/>
        <v>0</v>
      </c>
    </row>
    <row r="1627" spans="1:13" x14ac:dyDescent="0.2">
      <c r="A1627" s="1">
        <v>42817</v>
      </c>
      <c r="B1627" t="s">
        <v>4</v>
      </c>
      <c r="C1627" s="6">
        <v>3.79236546722308</v>
      </c>
      <c r="D1627" s="6">
        <f>VLOOKUP(A1627,'PPP - Resi'!$I$2:$K$3928,2,FALSE)</f>
        <v>5.10713038546701</v>
      </c>
      <c r="E1627" s="7">
        <f>VLOOKUP(A1627,Embalses!$D$1:$E$4292,2,FALSE)</f>
        <v>0.55775007428495682</v>
      </c>
      <c r="F1627" s="8">
        <f>VLOOKUP(A1627,'Prod comer'!$A$2:$C$130,3,TRUE)</f>
        <v>1920.6409677419354</v>
      </c>
      <c r="G1627" s="8">
        <f>VLOOKUP(A1627,'Prod comer'!$A$2:$F$130,6,TRUE)</f>
        <v>547.07419354838703</v>
      </c>
      <c r="H1627" t="str">
        <f>IFERROR(VLOOKUP(A1627,P.Int!$A$1:$E$2436,5,TRUE),"")</f>
        <v/>
      </c>
      <c r="I1627">
        <v>717522</v>
      </c>
      <c r="J1627">
        <v>0</v>
      </c>
      <c r="K1627">
        <v>717522</v>
      </c>
      <c r="L1627" t="str">
        <f>IFERROR(VLOOKUP(A1627,'Iny SPEC'!$A$1:$B$3068,2,FALSE),"")</f>
        <v/>
      </c>
      <c r="M1627">
        <f t="shared" si="25"/>
        <v>0</v>
      </c>
    </row>
    <row r="1628" spans="1:13" x14ac:dyDescent="0.2">
      <c r="A1628" s="1">
        <v>42818</v>
      </c>
      <c r="B1628" t="s">
        <v>3</v>
      </c>
      <c r="C1628" s="6">
        <v>4.4037957270153498</v>
      </c>
      <c r="D1628" s="6">
        <f>VLOOKUP(A1628,'PPP - Resi'!$E$1:$G$3927,2,FALSE)</f>
        <v>5.9211778586669999</v>
      </c>
      <c r="E1628" s="7">
        <f>VLOOKUP(A1628,Embalses!$A$1:$B$4292,2,FALSE)</f>
        <v>0.71465287326679205</v>
      </c>
      <c r="F1628" s="8">
        <f>VLOOKUP(A1628,'Prod comer'!$A$2:$C$130,2,TRUE)</f>
        <v>458.77290322580643</v>
      </c>
      <c r="G1628" s="8">
        <f>VLOOKUP(A1628,'Prod comer'!$A$2:$F$130,5,TRUE)</f>
        <v>444.03290322580648</v>
      </c>
      <c r="H1628" t="str">
        <f>IFERROR(VLOOKUP(A1628,P.Int!$A$1:$E$2436,5,TRUE),"")</f>
        <v/>
      </c>
      <c r="I1628">
        <v>338789</v>
      </c>
      <c r="J1628">
        <v>0</v>
      </c>
      <c r="K1628">
        <v>338789</v>
      </c>
      <c r="L1628" t="str">
        <f>IFERROR(VLOOKUP(A1628,'Iny SPEC'!$A$1:$B$3068,2,FALSE),"")</f>
        <v/>
      </c>
      <c r="M1628">
        <f t="shared" si="25"/>
        <v>0</v>
      </c>
    </row>
    <row r="1629" spans="1:13" x14ac:dyDescent="0.2">
      <c r="A1629" s="1">
        <v>42818</v>
      </c>
      <c r="B1629" t="s">
        <v>4</v>
      </c>
      <c r="C1629" s="6">
        <v>3.79236546722308</v>
      </c>
      <c r="D1629" s="6">
        <f>VLOOKUP(A1629,'PPP - Resi'!$I$2:$K$3928,2,FALSE)</f>
        <v>5.10713038546701</v>
      </c>
      <c r="E1629" s="7">
        <f>VLOOKUP(A1629,Embalses!$D$1:$E$4292,2,FALSE)</f>
        <v>0.57142207960783853</v>
      </c>
      <c r="F1629" s="8">
        <f>VLOOKUP(A1629,'Prod comer'!$A$2:$C$130,3,TRUE)</f>
        <v>1920.6409677419354</v>
      </c>
      <c r="G1629" s="8">
        <f>VLOOKUP(A1629,'Prod comer'!$A$2:$F$130,6,TRUE)</f>
        <v>547.07419354838703</v>
      </c>
      <c r="H1629" t="str">
        <f>IFERROR(VLOOKUP(A1629,P.Int!$A$1:$E$2436,5,TRUE),"")</f>
        <v/>
      </c>
      <c r="I1629">
        <v>687651</v>
      </c>
      <c r="J1629">
        <v>0</v>
      </c>
      <c r="K1629">
        <v>687651</v>
      </c>
      <c r="L1629" t="str">
        <f>IFERROR(VLOOKUP(A1629,'Iny SPEC'!$A$1:$B$3068,2,FALSE),"")</f>
        <v/>
      </c>
      <c r="M1629">
        <f t="shared" si="25"/>
        <v>0</v>
      </c>
    </row>
    <row r="1630" spans="1:13" x14ac:dyDescent="0.2">
      <c r="A1630" s="1">
        <v>42819</v>
      </c>
      <c r="B1630" t="s">
        <v>3</v>
      </c>
      <c r="C1630" s="6">
        <v>4.4037957270153498</v>
      </c>
      <c r="D1630" s="6">
        <f>VLOOKUP(A1630,'PPP - Resi'!$E$1:$G$3927,2,FALSE)</f>
        <v>5.9211778586669999</v>
      </c>
      <c r="E1630" s="7">
        <f>VLOOKUP(A1630,Embalses!$A$1:$B$4292,2,FALSE)</f>
        <v>0.70674899071227804</v>
      </c>
      <c r="F1630" s="8">
        <f>VLOOKUP(A1630,'Prod comer'!$A$2:$C$130,2,TRUE)</f>
        <v>458.77290322580643</v>
      </c>
      <c r="G1630" s="8">
        <f>VLOOKUP(A1630,'Prod comer'!$A$2:$F$130,5,TRUE)</f>
        <v>444.03290322580648</v>
      </c>
      <c r="H1630" t="str">
        <f>IFERROR(VLOOKUP(A1630,P.Int!$A$1:$E$2436,5,TRUE),"")</f>
        <v/>
      </c>
      <c r="I1630">
        <v>313431</v>
      </c>
      <c r="J1630">
        <v>0</v>
      </c>
      <c r="K1630">
        <v>313431</v>
      </c>
      <c r="L1630" t="str">
        <f>IFERROR(VLOOKUP(A1630,'Iny SPEC'!$A$1:$B$3068,2,FALSE),"")</f>
        <v/>
      </c>
      <c r="M1630">
        <f t="shared" si="25"/>
        <v>0</v>
      </c>
    </row>
    <row r="1631" spans="1:13" x14ac:dyDescent="0.2">
      <c r="A1631" s="1">
        <v>42819</v>
      </c>
      <c r="B1631" t="s">
        <v>4</v>
      </c>
      <c r="C1631" s="6">
        <v>3.79236546722308</v>
      </c>
      <c r="D1631" s="6">
        <f>VLOOKUP(A1631,'PPP - Resi'!$I$2:$K$3928,2,FALSE)</f>
        <v>5.10713038546701</v>
      </c>
      <c r="E1631" s="7">
        <f>VLOOKUP(A1631,Embalses!$D$1:$E$4292,2,FALSE)</f>
        <v>0.56944833907085179</v>
      </c>
      <c r="F1631" s="8">
        <f>VLOOKUP(A1631,'Prod comer'!$A$2:$C$130,3,TRUE)</f>
        <v>1920.6409677419354</v>
      </c>
      <c r="G1631" s="8">
        <f>VLOOKUP(A1631,'Prod comer'!$A$2:$F$130,6,TRUE)</f>
        <v>547.07419354838703</v>
      </c>
      <c r="H1631" t="str">
        <f>IFERROR(VLOOKUP(A1631,P.Int!$A$1:$E$2436,5,TRUE),"")</f>
        <v/>
      </c>
      <c r="I1631">
        <v>649810</v>
      </c>
      <c r="J1631">
        <v>0</v>
      </c>
      <c r="K1631">
        <v>649810</v>
      </c>
      <c r="L1631" t="str">
        <f>IFERROR(VLOOKUP(A1631,'Iny SPEC'!$A$1:$B$3068,2,FALSE),"")</f>
        <v/>
      </c>
      <c r="M1631">
        <f t="shared" si="25"/>
        <v>0</v>
      </c>
    </row>
    <row r="1632" spans="1:13" x14ac:dyDescent="0.2">
      <c r="A1632" s="1">
        <v>42820</v>
      </c>
      <c r="B1632" t="s">
        <v>3</v>
      </c>
      <c r="C1632" s="6">
        <v>4.4037957270153498</v>
      </c>
      <c r="D1632" s="6">
        <f>VLOOKUP(A1632,'PPP - Resi'!$E$1:$G$3927,2,FALSE)</f>
        <v>5.9211778586669999</v>
      </c>
      <c r="E1632" s="7">
        <f>VLOOKUP(A1632,Embalses!$A$1:$B$4292,2,FALSE)</f>
        <v>0.70841924988145399</v>
      </c>
      <c r="F1632" s="8">
        <f>VLOOKUP(A1632,'Prod comer'!$A$2:$C$130,2,TRUE)</f>
        <v>458.77290322580643</v>
      </c>
      <c r="G1632" s="8">
        <f>VLOOKUP(A1632,'Prod comer'!$A$2:$F$130,5,TRUE)</f>
        <v>444.03290322580648</v>
      </c>
      <c r="H1632" t="str">
        <f>IFERROR(VLOOKUP(A1632,P.Int!$A$1:$E$2436,5,TRUE),"")</f>
        <v/>
      </c>
      <c r="I1632">
        <v>306214</v>
      </c>
      <c r="J1632">
        <v>0</v>
      </c>
      <c r="K1632">
        <v>306214</v>
      </c>
      <c r="L1632" t="str">
        <f>IFERROR(VLOOKUP(A1632,'Iny SPEC'!$A$1:$B$3068,2,FALSE),"")</f>
        <v/>
      </c>
      <c r="M1632">
        <f t="shared" si="25"/>
        <v>0</v>
      </c>
    </row>
    <row r="1633" spans="1:13" x14ac:dyDescent="0.2">
      <c r="A1633" s="1">
        <v>42820</v>
      </c>
      <c r="B1633" t="s">
        <v>4</v>
      </c>
      <c r="C1633" s="6">
        <v>3.79236546722308</v>
      </c>
      <c r="D1633" s="6">
        <f>VLOOKUP(A1633,'PPP - Resi'!$I$2:$K$3928,2,FALSE)</f>
        <v>5.10713038546701</v>
      </c>
      <c r="E1633" s="7">
        <f>VLOOKUP(A1633,Embalses!$D$1:$E$4292,2,FALSE)</f>
        <v>0.60039740944610664</v>
      </c>
      <c r="F1633" s="8">
        <f>VLOOKUP(A1633,'Prod comer'!$A$2:$C$130,3,TRUE)</f>
        <v>1920.6409677419354</v>
      </c>
      <c r="G1633" s="8">
        <f>VLOOKUP(A1633,'Prod comer'!$A$2:$F$130,6,TRUE)</f>
        <v>547.07419354838703</v>
      </c>
      <c r="H1633" t="str">
        <f>IFERROR(VLOOKUP(A1633,P.Int!$A$1:$E$2436,5,TRUE),"")</f>
        <v/>
      </c>
      <c r="I1633">
        <v>613007</v>
      </c>
      <c r="J1633">
        <v>0</v>
      </c>
      <c r="K1633">
        <v>613007</v>
      </c>
      <c r="L1633" t="str">
        <f>IFERROR(VLOOKUP(A1633,'Iny SPEC'!$A$1:$B$3068,2,FALSE),"")</f>
        <v/>
      </c>
      <c r="M1633">
        <f t="shared" si="25"/>
        <v>0</v>
      </c>
    </row>
    <row r="1634" spans="1:13" x14ac:dyDescent="0.2">
      <c r="A1634" s="1">
        <v>42821</v>
      </c>
      <c r="B1634" t="s">
        <v>3</v>
      </c>
      <c r="C1634" s="6">
        <v>4.4037957270153498</v>
      </c>
      <c r="D1634" s="6">
        <f>VLOOKUP(A1634,'PPP - Resi'!$E$1:$G$3927,2,FALSE)</f>
        <v>5.9211778586669999</v>
      </c>
      <c r="E1634" s="7">
        <f>VLOOKUP(A1634,Embalses!$A$1:$B$4292,2,FALSE)</f>
        <v>0.70559024055879405</v>
      </c>
      <c r="F1634" s="8">
        <f>VLOOKUP(A1634,'Prod comer'!$A$2:$C$130,2,TRUE)</f>
        <v>458.77290322580643</v>
      </c>
      <c r="G1634" s="8">
        <f>VLOOKUP(A1634,'Prod comer'!$A$2:$F$130,5,TRUE)</f>
        <v>444.03290322580648</v>
      </c>
      <c r="H1634" t="str">
        <f>IFERROR(VLOOKUP(A1634,P.Int!$A$1:$E$2436,5,TRUE),"")</f>
        <v/>
      </c>
      <c r="I1634">
        <v>317308</v>
      </c>
      <c r="J1634">
        <v>0</v>
      </c>
      <c r="K1634">
        <v>317308</v>
      </c>
      <c r="L1634" t="str">
        <f>IFERROR(VLOOKUP(A1634,'Iny SPEC'!$A$1:$B$3068,2,FALSE),"")</f>
        <v/>
      </c>
      <c r="M1634">
        <f t="shared" si="25"/>
        <v>0</v>
      </c>
    </row>
    <row r="1635" spans="1:13" x14ac:dyDescent="0.2">
      <c r="A1635" s="1">
        <v>42821</v>
      </c>
      <c r="B1635" t="s">
        <v>4</v>
      </c>
      <c r="C1635" s="6">
        <v>3.79236546722308</v>
      </c>
      <c r="D1635" s="6">
        <f>VLOOKUP(A1635,'PPP - Resi'!$I$2:$K$3928,2,FALSE)</f>
        <v>5.10713038546701</v>
      </c>
      <c r="E1635" s="7">
        <f>VLOOKUP(A1635,Embalses!$D$1:$E$4292,2,FALSE)</f>
        <v>0.60276041592788554</v>
      </c>
      <c r="F1635" s="8">
        <f>VLOOKUP(A1635,'Prod comer'!$A$2:$C$130,3,TRUE)</f>
        <v>1920.6409677419354</v>
      </c>
      <c r="G1635" s="8">
        <f>VLOOKUP(A1635,'Prod comer'!$A$2:$F$130,6,TRUE)</f>
        <v>547.07419354838703</v>
      </c>
      <c r="H1635" t="str">
        <f>IFERROR(VLOOKUP(A1635,P.Int!$A$1:$E$2436,5,TRUE),"")</f>
        <v/>
      </c>
      <c r="I1635">
        <v>687517</v>
      </c>
      <c r="J1635">
        <v>0</v>
      </c>
      <c r="K1635">
        <v>687517</v>
      </c>
      <c r="L1635" t="str">
        <f>IFERROR(VLOOKUP(A1635,'Iny SPEC'!$A$1:$B$3068,2,FALSE),"")</f>
        <v/>
      </c>
      <c r="M1635">
        <f t="shared" si="25"/>
        <v>0</v>
      </c>
    </row>
    <row r="1636" spans="1:13" x14ac:dyDescent="0.2">
      <c r="A1636" s="1">
        <v>42822</v>
      </c>
      <c r="B1636" t="s">
        <v>3</v>
      </c>
      <c r="C1636" s="6">
        <v>4.4037957270153498</v>
      </c>
      <c r="D1636" s="6">
        <f>VLOOKUP(A1636,'PPP - Resi'!$E$1:$G$3927,2,FALSE)</f>
        <v>5.9211778586669999</v>
      </c>
      <c r="E1636" s="7">
        <f>VLOOKUP(A1636,Embalses!$A$1:$B$4292,2,FALSE)</f>
        <v>0.70169925305859104</v>
      </c>
      <c r="F1636" s="8">
        <f>VLOOKUP(A1636,'Prod comer'!$A$2:$C$130,2,TRUE)</f>
        <v>458.77290322580643</v>
      </c>
      <c r="G1636" s="8">
        <f>VLOOKUP(A1636,'Prod comer'!$A$2:$F$130,5,TRUE)</f>
        <v>444.03290322580648</v>
      </c>
      <c r="H1636" t="str">
        <f>IFERROR(VLOOKUP(A1636,P.Int!$A$1:$E$2436,5,TRUE),"")</f>
        <v/>
      </c>
      <c r="I1636">
        <v>330453</v>
      </c>
      <c r="J1636">
        <v>0</v>
      </c>
      <c r="K1636">
        <v>330453</v>
      </c>
      <c r="L1636" t="str">
        <f>IFERROR(VLOOKUP(A1636,'Iny SPEC'!$A$1:$B$3068,2,FALSE),"")</f>
        <v/>
      </c>
      <c r="M1636">
        <f t="shared" si="25"/>
        <v>0</v>
      </c>
    </row>
    <row r="1637" spans="1:13" x14ac:dyDescent="0.2">
      <c r="A1637" s="1">
        <v>42822</v>
      </c>
      <c r="B1637" t="s">
        <v>4</v>
      </c>
      <c r="C1637" s="6">
        <v>3.79236546722308</v>
      </c>
      <c r="D1637" s="6">
        <f>VLOOKUP(A1637,'PPP - Resi'!$I$2:$K$3928,2,FALSE)</f>
        <v>5.10713038546701</v>
      </c>
      <c r="E1637" s="7">
        <f>VLOOKUP(A1637,Embalses!$D$1:$E$4292,2,FALSE)</f>
        <v>0.595750263011252</v>
      </c>
      <c r="F1637" s="8">
        <f>VLOOKUP(A1637,'Prod comer'!$A$2:$C$130,3,TRUE)</f>
        <v>1920.6409677419354</v>
      </c>
      <c r="G1637" s="8">
        <f>VLOOKUP(A1637,'Prod comer'!$A$2:$F$130,6,TRUE)</f>
        <v>547.07419354838703</v>
      </c>
      <c r="H1637" t="str">
        <f>IFERROR(VLOOKUP(A1637,P.Int!$A$1:$E$2436,5,TRUE),"")</f>
        <v/>
      </c>
      <c r="I1637">
        <v>681760</v>
      </c>
      <c r="J1637">
        <v>0</v>
      </c>
      <c r="K1637">
        <v>681760</v>
      </c>
      <c r="L1637" t="str">
        <f>IFERROR(VLOOKUP(A1637,'Iny SPEC'!$A$1:$B$3068,2,FALSE),"")</f>
        <v/>
      </c>
      <c r="M1637">
        <f t="shared" si="25"/>
        <v>0</v>
      </c>
    </row>
    <row r="1638" spans="1:13" x14ac:dyDescent="0.2">
      <c r="A1638" s="1">
        <v>42823</v>
      </c>
      <c r="B1638" t="s">
        <v>3</v>
      </c>
      <c r="C1638" s="6">
        <v>4.4037957270153498</v>
      </c>
      <c r="D1638" s="6">
        <f>VLOOKUP(A1638,'PPP - Resi'!$E$1:$G$3927,2,FALSE)</f>
        <v>5.9211778586669999</v>
      </c>
      <c r="E1638" s="7">
        <f>VLOOKUP(A1638,Embalses!$A$1:$B$4292,2,FALSE)</f>
        <v>0.69523815269084499</v>
      </c>
      <c r="F1638" s="8">
        <f>VLOOKUP(A1638,'Prod comer'!$A$2:$C$130,2,TRUE)</f>
        <v>458.77290322580643</v>
      </c>
      <c r="G1638" s="8">
        <f>VLOOKUP(A1638,'Prod comer'!$A$2:$F$130,5,TRUE)</f>
        <v>444.03290322580648</v>
      </c>
      <c r="H1638" t="str">
        <f>IFERROR(VLOOKUP(A1638,P.Int!$A$1:$E$2436,5,TRUE),"")</f>
        <v/>
      </c>
      <c r="I1638">
        <v>325658</v>
      </c>
      <c r="J1638">
        <v>0</v>
      </c>
      <c r="K1638">
        <v>325658</v>
      </c>
      <c r="L1638" t="str">
        <f>IFERROR(VLOOKUP(A1638,'Iny SPEC'!$A$1:$B$3068,2,FALSE),"")</f>
        <v/>
      </c>
      <c r="M1638">
        <f t="shared" si="25"/>
        <v>0</v>
      </c>
    </row>
    <row r="1639" spans="1:13" x14ac:dyDescent="0.2">
      <c r="A1639" s="1">
        <v>42823</v>
      </c>
      <c r="B1639" t="s">
        <v>4</v>
      </c>
      <c r="C1639" s="6">
        <v>3.79236546722308</v>
      </c>
      <c r="D1639" s="6">
        <f>VLOOKUP(A1639,'PPP - Resi'!$I$2:$K$3928,2,FALSE)</f>
        <v>5.10713038546701</v>
      </c>
      <c r="E1639" s="7">
        <f>VLOOKUP(A1639,Embalses!$D$1:$E$4292,2,FALSE)</f>
        <v>0.60667518998594927</v>
      </c>
      <c r="F1639" s="8">
        <f>VLOOKUP(A1639,'Prod comer'!$A$2:$C$130,3,TRUE)</f>
        <v>1920.6409677419354</v>
      </c>
      <c r="G1639" s="8">
        <f>VLOOKUP(A1639,'Prod comer'!$A$2:$F$130,6,TRUE)</f>
        <v>547.07419354838703</v>
      </c>
      <c r="H1639" t="str">
        <f>IFERROR(VLOOKUP(A1639,P.Int!$A$1:$E$2436,5,TRUE),"")</f>
        <v/>
      </c>
      <c r="I1639">
        <v>684674</v>
      </c>
      <c r="J1639">
        <v>0</v>
      </c>
      <c r="K1639">
        <v>684674</v>
      </c>
      <c r="L1639" t="str">
        <f>IFERROR(VLOOKUP(A1639,'Iny SPEC'!$A$1:$B$3068,2,FALSE),"")</f>
        <v/>
      </c>
      <c r="M1639">
        <f t="shared" si="25"/>
        <v>0</v>
      </c>
    </row>
    <row r="1640" spans="1:13" x14ac:dyDescent="0.2">
      <c r="A1640" s="1">
        <v>42824</v>
      </c>
      <c r="B1640" t="s">
        <v>3</v>
      </c>
      <c r="C1640" s="6">
        <v>4.4037957270153498</v>
      </c>
      <c r="D1640" s="6">
        <f>VLOOKUP(A1640,'PPP - Resi'!$E$1:$G$3927,2,FALSE)</f>
        <v>5.9211778586669999</v>
      </c>
      <c r="E1640" s="7">
        <f>VLOOKUP(A1640,Embalses!$A$1:$B$4292,2,FALSE)</f>
        <v>0.69236859089535197</v>
      </c>
      <c r="F1640" s="8">
        <f>VLOOKUP(A1640,'Prod comer'!$A$2:$C$130,2,TRUE)</f>
        <v>458.77290322580643</v>
      </c>
      <c r="G1640" s="8">
        <f>VLOOKUP(A1640,'Prod comer'!$A$2:$F$130,5,TRUE)</f>
        <v>444.03290322580648</v>
      </c>
      <c r="H1640" t="str">
        <f>IFERROR(VLOOKUP(A1640,P.Int!$A$1:$E$2436,5,TRUE),"")</f>
        <v/>
      </c>
      <c r="I1640">
        <v>320583</v>
      </c>
      <c r="J1640">
        <v>0</v>
      </c>
      <c r="K1640">
        <v>320583</v>
      </c>
      <c r="L1640" t="str">
        <f>IFERROR(VLOOKUP(A1640,'Iny SPEC'!$A$1:$B$3068,2,FALSE),"")</f>
        <v/>
      </c>
      <c r="M1640">
        <f t="shared" si="25"/>
        <v>0</v>
      </c>
    </row>
    <row r="1641" spans="1:13" x14ac:dyDescent="0.2">
      <c r="A1641" s="1">
        <v>42824</v>
      </c>
      <c r="B1641" t="s">
        <v>4</v>
      </c>
      <c r="C1641" s="6">
        <v>3.79236546722308</v>
      </c>
      <c r="D1641" s="6">
        <f>VLOOKUP(A1641,'PPP - Resi'!$I$2:$K$3928,2,FALSE)</f>
        <v>5.10713038546701</v>
      </c>
      <c r="E1641" s="7">
        <f>VLOOKUP(A1641,Embalses!$D$1:$E$4292,2,FALSE)</f>
        <v>0.62123058694521949</v>
      </c>
      <c r="F1641" s="8">
        <f>VLOOKUP(A1641,'Prod comer'!$A$2:$C$130,3,TRUE)</f>
        <v>1920.6409677419354</v>
      </c>
      <c r="G1641" s="8">
        <f>VLOOKUP(A1641,'Prod comer'!$A$2:$F$130,6,TRUE)</f>
        <v>547.07419354838703</v>
      </c>
      <c r="H1641" t="str">
        <f>IFERROR(VLOOKUP(A1641,P.Int!$A$1:$E$2436,5,TRUE),"")</f>
        <v/>
      </c>
      <c r="I1641">
        <v>678216</v>
      </c>
      <c r="J1641">
        <v>0</v>
      </c>
      <c r="K1641">
        <v>678216</v>
      </c>
      <c r="L1641" t="str">
        <f>IFERROR(VLOOKUP(A1641,'Iny SPEC'!$A$1:$B$3068,2,FALSE),"")</f>
        <v/>
      </c>
      <c r="M1641">
        <f t="shared" si="25"/>
        <v>0</v>
      </c>
    </row>
    <row r="1642" spans="1:13" x14ac:dyDescent="0.2">
      <c r="A1642" s="1">
        <v>42825</v>
      </c>
      <c r="B1642" t="s">
        <v>3</v>
      </c>
      <c r="C1642" s="6">
        <v>4.4037957270153498</v>
      </c>
      <c r="D1642" s="6">
        <f>VLOOKUP(A1642,'PPP - Resi'!$E$1:$G$3927,2,FALSE)</f>
        <v>5.9211778586669999</v>
      </c>
      <c r="E1642" s="7">
        <f>VLOOKUP(A1642,Embalses!$A$1:$B$4292,2,FALSE)</f>
        <v>0.68654011093406797</v>
      </c>
      <c r="F1642" s="8">
        <f>VLOOKUP(A1642,'Prod comer'!$A$2:$C$130,2,TRUE)</f>
        <v>458.77290322580643</v>
      </c>
      <c r="G1642" s="8">
        <f>VLOOKUP(A1642,'Prod comer'!$A$2:$F$130,5,TRUE)</f>
        <v>444.03290322580648</v>
      </c>
      <c r="H1642" t="str">
        <f>IFERROR(VLOOKUP(A1642,P.Int!$A$1:$E$2436,5,TRUE),"")</f>
        <v/>
      </c>
      <c r="I1642">
        <v>305513</v>
      </c>
      <c r="J1642">
        <v>0</v>
      </c>
      <c r="K1642">
        <v>305513</v>
      </c>
      <c r="L1642" t="str">
        <f>IFERROR(VLOOKUP(A1642,'Iny SPEC'!$A$1:$B$3068,2,FALSE),"")</f>
        <v/>
      </c>
      <c r="M1642">
        <f t="shared" si="25"/>
        <v>0</v>
      </c>
    </row>
    <row r="1643" spans="1:13" x14ac:dyDescent="0.2">
      <c r="A1643" s="1">
        <v>42825</v>
      </c>
      <c r="B1643" t="s">
        <v>4</v>
      </c>
      <c r="C1643" s="6">
        <v>3.79236546722308</v>
      </c>
      <c r="D1643" s="6">
        <f>VLOOKUP(A1643,'PPP - Resi'!$I$2:$K$3928,2,FALSE)</f>
        <v>5.10713038546701</v>
      </c>
      <c r="E1643" s="7">
        <f>VLOOKUP(A1643,Embalses!$D$1:$E$4292,2,FALSE)</f>
        <v>0.6328922338969365</v>
      </c>
      <c r="F1643" s="8">
        <f>VLOOKUP(A1643,'Prod comer'!$A$2:$C$130,3,TRUE)</f>
        <v>1920.6409677419354</v>
      </c>
      <c r="G1643" s="8">
        <f>VLOOKUP(A1643,'Prod comer'!$A$2:$F$130,6,TRUE)</f>
        <v>547.07419354838703</v>
      </c>
      <c r="H1643" t="str">
        <f>IFERROR(VLOOKUP(A1643,P.Int!$A$1:$E$2436,5,TRUE),"")</f>
        <v/>
      </c>
      <c r="I1643">
        <v>616436</v>
      </c>
      <c r="J1643">
        <v>0</v>
      </c>
      <c r="K1643">
        <v>616436</v>
      </c>
      <c r="L1643" t="str">
        <f>IFERROR(VLOOKUP(A1643,'Iny SPEC'!$A$1:$B$3068,2,FALSE),"")</f>
        <v/>
      </c>
      <c r="M1643">
        <f t="shared" si="25"/>
        <v>0</v>
      </c>
    </row>
    <row r="1644" spans="1:13" x14ac:dyDescent="0.2">
      <c r="A1644" s="1">
        <v>42826</v>
      </c>
      <c r="B1644" t="s">
        <v>3</v>
      </c>
      <c r="C1644" s="6">
        <v>4.3946788481297396</v>
      </c>
      <c r="D1644" s="6">
        <f>VLOOKUP(A1644,'PPP - Resi'!$E$1:$G$3927,2,FALSE)</f>
        <v>5.9211778586669999</v>
      </c>
      <c r="E1644" s="7">
        <f>VLOOKUP(A1644,Embalses!$A$1:$B$4292,2,FALSE)</f>
        <v>0.67535404654567599</v>
      </c>
      <c r="F1644" s="8">
        <f>VLOOKUP(A1644,'Prod comer'!$A$2:$C$130,2,TRUE)</f>
        <v>462.38766666666669</v>
      </c>
      <c r="G1644" s="8">
        <f>VLOOKUP(A1644,'Prod comer'!$A$2:$F$130,5,TRUE)</f>
        <v>446.96066666666661</v>
      </c>
      <c r="H1644" t="str">
        <f>IFERROR(VLOOKUP(A1644,P.Int!$A$1:$E$2436,5,TRUE),"")</f>
        <v/>
      </c>
      <c r="I1644">
        <v>295737</v>
      </c>
      <c r="J1644">
        <v>0</v>
      </c>
      <c r="K1644">
        <v>295737</v>
      </c>
      <c r="L1644" t="str">
        <f>IFERROR(VLOOKUP(A1644,'Iny SPEC'!$A$1:$B$3068,2,FALSE),"")</f>
        <v/>
      </c>
      <c r="M1644">
        <f t="shared" si="25"/>
        <v>0</v>
      </c>
    </row>
    <row r="1645" spans="1:13" x14ac:dyDescent="0.2">
      <c r="A1645" s="1">
        <v>42826</v>
      </c>
      <c r="B1645" t="s">
        <v>4</v>
      </c>
      <c r="C1645" s="6">
        <v>3.8302080445068598</v>
      </c>
      <c r="D1645" s="6">
        <f>VLOOKUP(A1645,'PPP - Resi'!$I$2:$K$3928,2,FALSE)</f>
        <v>5.10713038546701</v>
      </c>
      <c r="E1645" s="7">
        <f>VLOOKUP(A1645,Embalses!$D$1:$E$4292,2,FALSE)</f>
        <v>0.63478321854789743</v>
      </c>
      <c r="F1645" s="8">
        <f>VLOOKUP(A1645,'Prod comer'!$A$2:$C$130,3,TRUE)</f>
        <v>1859.9653333333342</v>
      </c>
      <c r="G1645" s="8">
        <f>VLOOKUP(A1645,'Prod comer'!$A$2:$F$130,6,TRUE)</f>
        <v>542.64666666666676</v>
      </c>
      <c r="H1645" t="str">
        <f>IFERROR(VLOOKUP(A1645,P.Int!$A$1:$E$2436,5,TRUE),"")</f>
        <v/>
      </c>
      <c r="I1645">
        <v>500562</v>
      </c>
      <c r="J1645">
        <v>0</v>
      </c>
      <c r="K1645">
        <v>500562</v>
      </c>
      <c r="L1645" t="str">
        <f>IFERROR(VLOOKUP(A1645,'Iny SPEC'!$A$1:$B$3068,2,FALSE),"")</f>
        <v/>
      </c>
      <c r="M1645">
        <f t="shared" si="25"/>
        <v>0</v>
      </c>
    </row>
    <row r="1646" spans="1:13" x14ac:dyDescent="0.2">
      <c r="A1646" s="1">
        <v>42827</v>
      </c>
      <c r="B1646" t="s">
        <v>3</v>
      </c>
      <c r="C1646" s="6">
        <v>4.3946788481297396</v>
      </c>
      <c r="D1646" s="6">
        <f>VLOOKUP(A1646,'PPP - Resi'!$E$1:$G$3927,2,FALSE)</f>
        <v>5.9211778586669999</v>
      </c>
      <c r="E1646" s="7">
        <f>VLOOKUP(A1646,Embalses!$A$1:$B$4292,2,FALSE)</f>
        <v>0.66092483673041802</v>
      </c>
      <c r="F1646" s="8">
        <f>VLOOKUP(A1646,'Prod comer'!$A$2:$C$130,2,TRUE)</f>
        <v>462.38766666666669</v>
      </c>
      <c r="G1646" s="8">
        <f>VLOOKUP(A1646,'Prod comer'!$A$2:$F$130,5,TRUE)</f>
        <v>446.96066666666661</v>
      </c>
      <c r="H1646" t="str">
        <f>IFERROR(VLOOKUP(A1646,P.Int!$A$1:$E$2436,5,TRUE),"")</f>
        <v/>
      </c>
      <c r="I1646">
        <v>300747</v>
      </c>
      <c r="J1646">
        <v>0</v>
      </c>
      <c r="K1646">
        <v>300747</v>
      </c>
      <c r="L1646" t="str">
        <f>IFERROR(VLOOKUP(A1646,'Iny SPEC'!$A$1:$B$3068,2,FALSE),"")</f>
        <v/>
      </c>
      <c r="M1646">
        <f t="shared" si="25"/>
        <v>0</v>
      </c>
    </row>
    <row r="1647" spans="1:13" x14ac:dyDescent="0.2">
      <c r="A1647" s="1">
        <v>42827</v>
      </c>
      <c r="B1647" t="s">
        <v>4</v>
      </c>
      <c r="C1647" s="6">
        <v>3.8302080445068598</v>
      </c>
      <c r="D1647" s="6">
        <f>VLOOKUP(A1647,'PPP - Resi'!$I$2:$K$3928,2,FALSE)</f>
        <v>5.10713038546701</v>
      </c>
      <c r="E1647" s="7">
        <f>VLOOKUP(A1647,Embalses!$D$1:$E$4292,2,FALSE)</f>
        <v>0.63298619894218799</v>
      </c>
      <c r="F1647" s="8">
        <f>VLOOKUP(A1647,'Prod comer'!$A$2:$C$130,3,TRUE)</f>
        <v>1859.9653333333342</v>
      </c>
      <c r="G1647" s="8">
        <f>VLOOKUP(A1647,'Prod comer'!$A$2:$F$130,6,TRUE)</f>
        <v>542.64666666666676</v>
      </c>
      <c r="H1647" t="str">
        <f>IFERROR(VLOOKUP(A1647,P.Int!$A$1:$E$2436,5,TRUE),"")</f>
        <v/>
      </c>
      <c r="I1647">
        <v>459050</v>
      </c>
      <c r="J1647">
        <v>0</v>
      </c>
      <c r="K1647">
        <v>459050</v>
      </c>
      <c r="L1647" t="str">
        <f>IFERROR(VLOOKUP(A1647,'Iny SPEC'!$A$1:$B$3068,2,FALSE),"")</f>
        <v/>
      </c>
      <c r="M1647">
        <f t="shared" si="25"/>
        <v>0</v>
      </c>
    </row>
    <row r="1648" spans="1:13" x14ac:dyDescent="0.2">
      <c r="A1648" s="1">
        <v>42828</v>
      </c>
      <c r="B1648" t="s">
        <v>3</v>
      </c>
      <c r="C1648" s="6">
        <v>4.3946788481297396</v>
      </c>
      <c r="D1648" s="6">
        <f>VLOOKUP(A1648,'PPP - Resi'!$E$1:$G$3927,2,FALSE)</f>
        <v>5.9211778586669999</v>
      </c>
      <c r="E1648" s="7">
        <f>VLOOKUP(A1648,Embalses!$A$1:$B$4292,2,FALSE)</f>
        <v>0.64949479861122805</v>
      </c>
      <c r="F1648" s="8">
        <f>VLOOKUP(A1648,'Prod comer'!$A$2:$C$130,2,TRUE)</f>
        <v>462.38766666666669</v>
      </c>
      <c r="G1648" s="8">
        <f>VLOOKUP(A1648,'Prod comer'!$A$2:$F$130,5,TRUE)</f>
        <v>446.96066666666661</v>
      </c>
      <c r="H1648" t="str">
        <f>IFERROR(VLOOKUP(A1648,P.Int!$A$1:$E$2436,5,TRUE),"")</f>
        <v/>
      </c>
      <c r="I1648">
        <v>319279</v>
      </c>
      <c r="J1648">
        <v>0</v>
      </c>
      <c r="K1648">
        <v>319279</v>
      </c>
      <c r="L1648" t="str">
        <f>IFERROR(VLOOKUP(A1648,'Iny SPEC'!$A$1:$B$3068,2,FALSE),"")</f>
        <v/>
      </c>
      <c r="M1648">
        <f t="shared" si="25"/>
        <v>0</v>
      </c>
    </row>
    <row r="1649" spans="1:13" x14ac:dyDescent="0.2">
      <c r="A1649" s="1">
        <v>42828</v>
      </c>
      <c r="B1649" t="s">
        <v>4</v>
      </c>
      <c r="C1649" s="6">
        <v>3.8302080445068598</v>
      </c>
      <c r="D1649" s="6">
        <f>VLOOKUP(A1649,'PPP - Resi'!$I$2:$K$3928,2,FALSE)</f>
        <v>5.10713038546701</v>
      </c>
      <c r="E1649" s="7">
        <f>VLOOKUP(A1649,Embalses!$D$1:$E$4292,2,FALSE)</f>
        <v>0.60480124343830222</v>
      </c>
      <c r="F1649" s="8">
        <f>VLOOKUP(A1649,'Prod comer'!$A$2:$C$130,3,TRUE)</f>
        <v>1859.9653333333342</v>
      </c>
      <c r="G1649" s="8">
        <f>VLOOKUP(A1649,'Prod comer'!$A$2:$F$130,6,TRUE)</f>
        <v>542.64666666666676</v>
      </c>
      <c r="H1649" t="str">
        <f>IFERROR(VLOOKUP(A1649,P.Int!$A$1:$E$2436,5,TRUE),"")</f>
        <v/>
      </c>
      <c r="I1649">
        <v>525826</v>
      </c>
      <c r="J1649">
        <v>0</v>
      </c>
      <c r="K1649">
        <v>525826</v>
      </c>
      <c r="L1649" t="str">
        <f>IFERROR(VLOOKUP(A1649,'Iny SPEC'!$A$1:$B$3068,2,FALSE),"")</f>
        <v/>
      </c>
      <c r="M1649">
        <f t="shared" si="25"/>
        <v>0</v>
      </c>
    </row>
    <row r="1650" spans="1:13" x14ac:dyDescent="0.2">
      <c r="A1650" s="1">
        <v>42829</v>
      </c>
      <c r="B1650" t="s">
        <v>3</v>
      </c>
      <c r="C1650" s="6">
        <v>4.3946788481297396</v>
      </c>
      <c r="D1650" s="6">
        <f>VLOOKUP(A1650,'PPP - Resi'!$E$1:$G$3927,2,FALSE)</f>
        <v>5.9211778586669999</v>
      </c>
      <c r="E1650" s="7">
        <f>VLOOKUP(A1650,Embalses!$A$1:$B$4292,2,FALSE)</f>
        <v>0.64062648466541205</v>
      </c>
      <c r="F1650" s="8">
        <f>VLOOKUP(A1650,'Prod comer'!$A$2:$C$130,2,TRUE)</f>
        <v>462.38766666666669</v>
      </c>
      <c r="G1650" s="8">
        <f>VLOOKUP(A1650,'Prod comer'!$A$2:$F$130,5,TRUE)</f>
        <v>446.96066666666661</v>
      </c>
      <c r="H1650" t="str">
        <f>IFERROR(VLOOKUP(A1650,P.Int!$A$1:$E$2436,5,TRUE),"")</f>
        <v/>
      </c>
      <c r="I1650">
        <v>322911</v>
      </c>
      <c r="J1650">
        <v>0</v>
      </c>
      <c r="K1650">
        <v>322911</v>
      </c>
      <c r="L1650" t="str">
        <f>IFERROR(VLOOKUP(A1650,'Iny SPEC'!$A$1:$B$3068,2,FALSE),"")</f>
        <v/>
      </c>
      <c r="M1650">
        <f t="shared" si="25"/>
        <v>0</v>
      </c>
    </row>
    <row r="1651" spans="1:13" x14ac:dyDescent="0.2">
      <c r="A1651" s="1">
        <v>42829</v>
      </c>
      <c r="B1651" t="s">
        <v>4</v>
      </c>
      <c r="C1651" s="6">
        <v>3.8302080445068598</v>
      </c>
      <c r="D1651" s="6">
        <f>VLOOKUP(A1651,'PPP - Resi'!$I$2:$K$3928,2,FALSE)</f>
        <v>5.10713038546701</v>
      </c>
      <c r="E1651" s="7">
        <f>VLOOKUP(A1651,Embalses!$D$1:$E$4292,2,FALSE)</f>
        <v>0.5889231509896512</v>
      </c>
      <c r="F1651" s="8">
        <f>VLOOKUP(A1651,'Prod comer'!$A$2:$C$130,3,TRUE)</f>
        <v>1859.9653333333342</v>
      </c>
      <c r="G1651" s="8">
        <f>VLOOKUP(A1651,'Prod comer'!$A$2:$F$130,6,TRUE)</f>
        <v>542.64666666666676</v>
      </c>
      <c r="H1651" t="str">
        <f>IFERROR(VLOOKUP(A1651,P.Int!$A$1:$E$2436,5,TRUE),"")</f>
        <v/>
      </c>
      <c r="I1651">
        <v>534909</v>
      </c>
      <c r="J1651">
        <v>0</v>
      </c>
      <c r="K1651">
        <v>534909</v>
      </c>
      <c r="L1651" t="str">
        <f>IFERROR(VLOOKUP(A1651,'Iny SPEC'!$A$1:$B$3068,2,FALSE),"")</f>
        <v/>
      </c>
      <c r="M1651">
        <f t="shared" si="25"/>
        <v>0</v>
      </c>
    </row>
    <row r="1652" spans="1:13" x14ac:dyDescent="0.2">
      <c r="A1652" s="1">
        <v>42830</v>
      </c>
      <c r="B1652" t="s">
        <v>3</v>
      </c>
      <c r="C1652" s="6">
        <v>4.3946788481297396</v>
      </c>
      <c r="D1652" s="6">
        <f>VLOOKUP(A1652,'PPP - Resi'!$E$1:$G$3927,2,FALSE)</f>
        <v>5.9211778586669999</v>
      </c>
      <c r="E1652" s="7">
        <f>VLOOKUP(A1652,Embalses!$A$1:$B$4292,2,FALSE)</f>
        <v>0.63430415465227197</v>
      </c>
      <c r="F1652" s="8">
        <f>VLOOKUP(A1652,'Prod comer'!$A$2:$C$130,2,TRUE)</f>
        <v>462.38766666666669</v>
      </c>
      <c r="G1652" s="8">
        <f>VLOOKUP(A1652,'Prod comer'!$A$2:$F$130,5,TRUE)</f>
        <v>446.96066666666661</v>
      </c>
      <c r="H1652" t="str">
        <f>IFERROR(VLOOKUP(A1652,P.Int!$A$1:$E$2436,5,TRUE),"")</f>
        <v/>
      </c>
      <c r="I1652">
        <v>328644</v>
      </c>
      <c r="J1652">
        <v>0</v>
      </c>
      <c r="K1652">
        <v>328644</v>
      </c>
      <c r="L1652" t="str">
        <f>IFERROR(VLOOKUP(A1652,'Iny SPEC'!$A$1:$B$3068,2,FALSE),"")</f>
        <v/>
      </c>
      <c r="M1652">
        <f t="shared" si="25"/>
        <v>0</v>
      </c>
    </row>
    <row r="1653" spans="1:13" x14ac:dyDescent="0.2">
      <c r="A1653" s="1">
        <v>42830</v>
      </c>
      <c r="B1653" t="s">
        <v>4</v>
      </c>
      <c r="C1653" s="6">
        <v>3.8302080445068598</v>
      </c>
      <c r="D1653" s="6">
        <f>VLOOKUP(A1653,'PPP - Resi'!$I$2:$K$3928,2,FALSE)</f>
        <v>5.10713038546701</v>
      </c>
      <c r="E1653" s="7">
        <f>VLOOKUP(A1653,Embalses!$D$1:$E$4292,2,FALSE)</f>
        <v>0.57850127343085578</v>
      </c>
      <c r="F1653" s="8">
        <f>VLOOKUP(A1653,'Prod comer'!$A$2:$C$130,3,TRUE)</f>
        <v>1859.9653333333342</v>
      </c>
      <c r="G1653" s="8">
        <f>VLOOKUP(A1653,'Prod comer'!$A$2:$F$130,6,TRUE)</f>
        <v>542.64666666666676</v>
      </c>
      <c r="H1653" t="str">
        <f>IFERROR(VLOOKUP(A1653,P.Int!$A$1:$E$2436,5,TRUE),"")</f>
        <v/>
      </c>
      <c r="I1653">
        <v>546548</v>
      </c>
      <c r="J1653">
        <v>0</v>
      </c>
      <c r="K1653">
        <v>546548</v>
      </c>
      <c r="L1653" t="str">
        <f>IFERROR(VLOOKUP(A1653,'Iny SPEC'!$A$1:$B$3068,2,FALSE),"")</f>
        <v/>
      </c>
      <c r="M1653">
        <f t="shared" si="25"/>
        <v>0</v>
      </c>
    </row>
    <row r="1654" spans="1:13" x14ac:dyDescent="0.2">
      <c r="A1654" s="1">
        <v>42831</v>
      </c>
      <c r="B1654" t="s">
        <v>3</v>
      </c>
      <c r="C1654" s="6">
        <v>4.3946788481297396</v>
      </c>
      <c r="D1654" s="6">
        <f>VLOOKUP(A1654,'PPP - Resi'!$E$1:$G$3927,2,FALSE)</f>
        <v>5.9211778586669999</v>
      </c>
      <c r="E1654" s="7">
        <f>VLOOKUP(A1654,Embalses!$A$1:$B$4292,2,FALSE)</f>
        <v>0.62489280240242195</v>
      </c>
      <c r="F1654" s="8">
        <f>VLOOKUP(A1654,'Prod comer'!$A$2:$C$130,2,TRUE)</f>
        <v>462.38766666666669</v>
      </c>
      <c r="G1654" s="8">
        <f>VLOOKUP(A1654,'Prod comer'!$A$2:$F$130,5,TRUE)</f>
        <v>446.96066666666661</v>
      </c>
      <c r="H1654" t="str">
        <f>IFERROR(VLOOKUP(A1654,P.Int!$A$1:$E$2436,5,TRUE),"")</f>
        <v/>
      </c>
      <c r="I1654">
        <v>358589</v>
      </c>
      <c r="J1654">
        <v>0</v>
      </c>
      <c r="K1654">
        <v>358589</v>
      </c>
      <c r="L1654" t="str">
        <f>IFERROR(VLOOKUP(A1654,'Iny SPEC'!$A$1:$B$3068,2,FALSE),"")</f>
        <v/>
      </c>
      <c r="M1654">
        <f t="shared" si="25"/>
        <v>0</v>
      </c>
    </row>
    <row r="1655" spans="1:13" x14ac:dyDescent="0.2">
      <c r="A1655" s="1">
        <v>42831</v>
      </c>
      <c r="B1655" t="s">
        <v>4</v>
      </c>
      <c r="C1655" s="6">
        <v>3.8302080445068598</v>
      </c>
      <c r="D1655" s="6">
        <f>VLOOKUP(A1655,'PPP - Resi'!$I$2:$K$3928,2,FALSE)</f>
        <v>5.10713038546701</v>
      </c>
      <c r="E1655" s="7">
        <f>VLOOKUP(A1655,Embalses!$D$1:$E$4292,2,FALSE)</f>
        <v>0.57017692342277404</v>
      </c>
      <c r="F1655" s="8">
        <f>VLOOKUP(A1655,'Prod comer'!$A$2:$C$130,3,TRUE)</f>
        <v>1859.9653333333342</v>
      </c>
      <c r="G1655" s="8">
        <f>VLOOKUP(A1655,'Prod comer'!$A$2:$F$130,6,TRUE)</f>
        <v>542.64666666666676</v>
      </c>
      <c r="H1655" t="str">
        <f>IFERROR(VLOOKUP(A1655,P.Int!$A$1:$E$2436,5,TRUE),"")</f>
        <v/>
      </c>
      <c r="I1655">
        <v>547793</v>
      </c>
      <c r="J1655">
        <v>0</v>
      </c>
      <c r="K1655">
        <v>547793</v>
      </c>
      <c r="L1655" t="str">
        <f>IFERROR(VLOOKUP(A1655,'Iny SPEC'!$A$1:$B$3068,2,FALSE),"")</f>
        <v/>
      </c>
      <c r="M1655">
        <f t="shared" si="25"/>
        <v>0</v>
      </c>
    </row>
    <row r="1656" spans="1:13" x14ac:dyDescent="0.2">
      <c r="A1656" s="1">
        <v>42832</v>
      </c>
      <c r="B1656" t="s">
        <v>3</v>
      </c>
      <c r="C1656" s="6">
        <v>4.3946788481297396</v>
      </c>
      <c r="D1656" s="6">
        <f>VLOOKUP(A1656,'PPP - Resi'!$E$1:$G$3927,2,FALSE)</f>
        <v>5.9211778586669999</v>
      </c>
      <c r="E1656" s="7">
        <f>VLOOKUP(A1656,Embalses!$A$1:$B$4292,2,FALSE)</f>
        <v>0.62489280240242195</v>
      </c>
      <c r="F1656" s="8">
        <f>VLOOKUP(A1656,'Prod comer'!$A$2:$C$130,2,TRUE)</f>
        <v>462.38766666666669</v>
      </c>
      <c r="G1656" s="8">
        <f>VLOOKUP(A1656,'Prod comer'!$A$2:$F$130,5,TRUE)</f>
        <v>446.96066666666661</v>
      </c>
      <c r="H1656" t="str">
        <f>IFERROR(VLOOKUP(A1656,P.Int!$A$1:$E$2436,5,TRUE),"")</f>
        <v/>
      </c>
      <c r="I1656">
        <v>348344</v>
      </c>
      <c r="J1656">
        <v>0</v>
      </c>
      <c r="K1656">
        <v>348344</v>
      </c>
      <c r="L1656" t="str">
        <f>IFERROR(VLOOKUP(A1656,'Iny SPEC'!$A$1:$B$3068,2,FALSE),"")</f>
        <v/>
      </c>
      <c r="M1656">
        <f t="shared" si="25"/>
        <v>0</v>
      </c>
    </row>
    <row r="1657" spans="1:13" x14ac:dyDescent="0.2">
      <c r="A1657" s="1">
        <v>42832</v>
      </c>
      <c r="B1657" t="s">
        <v>4</v>
      </c>
      <c r="C1657" s="6">
        <v>3.8302080445068598</v>
      </c>
      <c r="D1657" s="6">
        <f>VLOOKUP(A1657,'PPP - Resi'!$I$2:$K$3928,2,FALSE)</f>
        <v>5.10713038546701</v>
      </c>
      <c r="E1657" s="7">
        <f>VLOOKUP(A1657,Embalses!$D$1:$E$4292,2,FALSE)</f>
        <v>0.56582631761821922</v>
      </c>
      <c r="F1657" s="8">
        <f>VLOOKUP(A1657,'Prod comer'!$A$2:$C$130,3,TRUE)</f>
        <v>1859.9653333333342</v>
      </c>
      <c r="G1657" s="8">
        <f>VLOOKUP(A1657,'Prod comer'!$A$2:$F$130,6,TRUE)</f>
        <v>542.64666666666676</v>
      </c>
      <c r="H1657" t="str">
        <f>IFERROR(VLOOKUP(A1657,P.Int!$A$1:$E$2436,5,TRUE),"")</f>
        <v/>
      </c>
      <c r="I1657">
        <v>547540</v>
      </c>
      <c r="J1657">
        <v>0</v>
      </c>
      <c r="K1657">
        <v>547540</v>
      </c>
      <c r="L1657" t="str">
        <f>IFERROR(VLOOKUP(A1657,'Iny SPEC'!$A$1:$B$3068,2,FALSE),"")</f>
        <v/>
      </c>
      <c r="M1657">
        <f t="shared" si="25"/>
        <v>0</v>
      </c>
    </row>
    <row r="1658" spans="1:13" x14ac:dyDescent="0.2">
      <c r="A1658" s="1">
        <v>42833</v>
      </c>
      <c r="B1658" t="s">
        <v>3</v>
      </c>
      <c r="C1658" s="6">
        <v>4.3890681658750701</v>
      </c>
      <c r="D1658" s="6">
        <f>VLOOKUP(A1658,'PPP - Resi'!$E$1:$G$3927,2,FALSE)</f>
        <v>5.9211778586669999</v>
      </c>
      <c r="E1658" s="7">
        <f>VLOOKUP(A1658,Embalses!$A$1:$B$4292,2,FALSE)</f>
        <v>0.62479508174143095</v>
      </c>
      <c r="F1658" s="8">
        <f>VLOOKUP(A1658,'Prod comer'!$A$2:$C$130,2,TRUE)</f>
        <v>462.38766666666669</v>
      </c>
      <c r="G1658" s="8">
        <f>VLOOKUP(A1658,'Prod comer'!$A$2:$F$130,5,TRUE)</f>
        <v>446.96066666666661</v>
      </c>
      <c r="H1658" t="str">
        <f>IFERROR(VLOOKUP(A1658,P.Int!$A$1:$E$2436,5,TRUE),"")</f>
        <v/>
      </c>
      <c r="I1658">
        <v>352321</v>
      </c>
      <c r="J1658">
        <v>0</v>
      </c>
      <c r="K1658">
        <v>352321</v>
      </c>
      <c r="L1658" t="str">
        <f>IFERROR(VLOOKUP(A1658,'Iny SPEC'!$A$1:$B$3068,2,FALSE),"")</f>
        <v/>
      </c>
      <c r="M1658">
        <f t="shared" si="25"/>
        <v>0</v>
      </c>
    </row>
    <row r="1659" spans="1:13" x14ac:dyDescent="0.2">
      <c r="A1659" s="1">
        <v>42833</v>
      </c>
      <c r="B1659" t="s">
        <v>4</v>
      </c>
      <c r="C1659" s="6">
        <v>3.8302080445068598</v>
      </c>
      <c r="D1659" s="6">
        <f>VLOOKUP(A1659,'PPP - Resi'!$I$2:$K$3928,2,FALSE)</f>
        <v>5.10713038546701</v>
      </c>
      <c r="E1659" s="7">
        <f>VLOOKUP(A1659,Embalses!$D$1:$E$4292,2,FALSE)</f>
        <v>0.562149067996079</v>
      </c>
      <c r="F1659" s="8">
        <f>VLOOKUP(A1659,'Prod comer'!$A$2:$C$130,3,TRUE)</f>
        <v>1859.9653333333342</v>
      </c>
      <c r="G1659" s="8">
        <f>VLOOKUP(A1659,'Prod comer'!$A$2:$F$130,6,TRUE)</f>
        <v>542.64666666666676</v>
      </c>
      <c r="H1659" t="str">
        <f>IFERROR(VLOOKUP(A1659,P.Int!$A$1:$E$2436,5,TRUE),"")</f>
        <v/>
      </c>
      <c r="I1659">
        <v>524706</v>
      </c>
      <c r="J1659">
        <v>0</v>
      </c>
      <c r="K1659">
        <v>524706</v>
      </c>
      <c r="L1659" t="str">
        <f>IFERROR(VLOOKUP(A1659,'Iny SPEC'!$A$1:$B$3068,2,FALSE),"")</f>
        <v/>
      </c>
      <c r="M1659">
        <f t="shared" si="25"/>
        <v>0</v>
      </c>
    </row>
    <row r="1660" spans="1:13" x14ac:dyDescent="0.2">
      <c r="A1660" s="1">
        <v>42834</v>
      </c>
      <c r="B1660" t="s">
        <v>3</v>
      </c>
      <c r="C1660" s="6">
        <v>4.3855843559782404</v>
      </c>
      <c r="D1660" s="6">
        <f>VLOOKUP(A1660,'PPP - Resi'!$E$1:$G$3927,2,FALSE)</f>
        <v>5.9211778586669999</v>
      </c>
      <c r="E1660" s="7">
        <f>VLOOKUP(A1660,Embalses!$A$1:$B$4292,2,FALSE)</f>
        <v>0.62725974109717597</v>
      </c>
      <c r="F1660" s="8">
        <f>VLOOKUP(A1660,'Prod comer'!$A$2:$C$130,2,TRUE)</f>
        <v>462.38766666666669</v>
      </c>
      <c r="G1660" s="8">
        <f>VLOOKUP(A1660,'Prod comer'!$A$2:$F$130,5,TRUE)</f>
        <v>446.96066666666661</v>
      </c>
      <c r="H1660" t="str">
        <f>IFERROR(VLOOKUP(A1660,P.Int!$A$1:$E$2436,5,TRUE),"")</f>
        <v/>
      </c>
      <c r="I1660">
        <v>340601</v>
      </c>
      <c r="J1660">
        <v>0</v>
      </c>
      <c r="K1660">
        <v>340601</v>
      </c>
      <c r="L1660" t="str">
        <f>IFERROR(VLOOKUP(A1660,'Iny SPEC'!$A$1:$B$3068,2,FALSE),"")</f>
        <v/>
      </c>
      <c r="M1660">
        <f t="shared" si="25"/>
        <v>0</v>
      </c>
    </row>
    <row r="1661" spans="1:13" x14ac:dyDescent="0.2">
      <c r="A1661" s="1">
        <v>42834</v>
      </c>
      <c r="B1661" t="s">
        <v>4</v>
      </c>
      <c r="C1661" s="6">
        <v>3.8302080445068598</v>
      </c>
      <c r="D1661" s="6">
        <f>VLOOKUP(A1661,'PPP - Resi'!$I$2:$K$3928,2,FALSE)</f>
        <v>5.10713038546701</v>
      </c>
      <c r="E1661" s="7">
        <f>VLOOKUP(A1661,Embalses!$D$1:$E$4292,2,FALSE)</f>
        <v>0.60350121236534071</v>
      </c>
      <c r="F1661" s="8">
        <f>VLOOKUP(A1661,'Prod comer'!$A$2:$C$130,3,TRUE)</f>
        <v>1859.9653333333342</v>
      </c>
      <c r="G1661" s="8">
        <f>VLOOKUP(A1661,'Prod comer'!$A$2:$F$130,6,TRUE)</f>
        <v>542.64666666666676</v>
      </c>
      <c r="H1661" t="str">
        <f>IFERROR(VLOOKUP(A1661,P.Int!$A$1:$E$2436,5,TRUE),"")</f>
        <v/>
      </c>
      <c r="I1661">
        <v>470136</v>
      </c>
      <c r="J1661">
        <v>0</v>
      </c>
      <c r="K1661">
        <v>470136</v>
      </c>
      <c r="L1661" t="str">
        <f>IFERROR(VLOOKUP(A1661,'Iny SPEC'!$A$1:$B$3068,2,FALSE),"")</f>
        <v/>
      </c>
      <c r="M1661">
        <f t="shared" si="25"/>
        <v>0</v>
      </c>
    </row>
    <row r="1662" spans="1:13" x14ac:dyDescent="0.2">
      <c r="A1662" s="1">
        <v>42835</v>
      </c>
      <c r="B1662" t="s">
        <v>3</v>
      </c>
      <c r="C1662" s="6">
        <v>4.3866276626985004</v>
      </c>
      <c r="D1662" s="6">
        <f>VLOOKUP(A1662,'PPP - Resi'!$E$1:$G$3927,2,FALSE)</f>
        <v>5.9211778586669999</v>
      </c>
      <c r="E1662" s="7">
        <f>VLOOKUP(A1662,Embalses!$A$1:$B$4292,2,FALSE)</f>
        <v>0.62833794758489403</v>
      </c>
      <c r="F1662" s="8">
        <f>VLOOKUP(A1662,'Prod comer'!$A$2:$C$130,2,TRUE)</f>
        <v>462.38766666666669</v>
      </c>
      <c r="G1662" s="8">
        <f>VLOOKUP(A1662,'Prod comer'!$A$2:$F$130,5,TRUE)</f>
        <v>446.96066666666661</v>
      </c>
      <c r="H1662" t="str">
        <f>IFERROR(VLOOKUP(A1662,P.Int!$A$1:$E$2436,5,TRUE),"")</f>
        <v/>
      </c>
      <c r="I1662">
        <v>358804</v>
      </c>
      <c r="J1662">
        <v>0</v>
      </c>
      <c r="K1662">
        <v>358804</v>
      </c>
      <c r="L1662" t="str">
        <f>IFERROR(VLOOKUP(A1662,'Iny SPEC'!$A$1:$B$3068,2,FALSE),"")</f>
        <v/>
      </c>
      <c r="M1662">
        <f t="shared" si="25"/>
        <v>0</v>
      </c>
    </row>
    <row r="1663" spans="1:13" x14ac:dyDescent="0.2">
      <c r="A1663" s="1">
        <v>42835</v>
      </c>
      <c r="B1663" t="s">
        <v>4</v>
      </c>
      <c r="C1663" s="6">
        <v>3.8302080445068598</v>
      </c>
      <c r="D1663" s="6">
        <f>VLOOKUP(A1663,'PPP - Resi'!$I$2:$K$3928,2,FALSE)</f>
        <v>5.10713038546701</v>
      </c>
      <c r="E1663" s="7">
        <f>VLOOKUP(A1663,Embalses!$D$1:$E$4292,2,FALSE)</f>
        <v>0.59576970979536326</v>
      </c>
      <c r="F1663" s="8">
        <f>VLOOKUP(A1663,'Prod comer'!$A$2:$C$130,3,TRUE)</f>
        <v>1859.9653333333342</v>
      </c>
      <c r="G1663" s="8">
        <f>VLOOKUP(A1663,'Prod comer'!$A$2:$F$130,6,TRUE)</f>
        <v>542.64666666666676</v>
      </c>
      <c r="H1663" t="str">
        <f>IFERROR(VLOOKUP(A1663,P.Int!$A$1:$E$2436,5,TRUE),"")</f>
        <v/>
      </c>
      <c r="I1663">
        <v>534154</v>
      </c>
      <c r="J1663">
        <v>0</v>
      </c>
      <c r="K1663">
        <v>534154</v>
      </c>
      <c r="L1663" t="str">
        <f>IFERROR(VLOOKUP(A1663,'Iny SPEC'!$A$1:$B$3068,2,FALSE),"")</f>
        <v/>
      </c>
      <c r="M1663">
        <f t="shared" si="25"/>
        <v>0</v>
      </c>
    </row>
    <row r="1664" spans="1:13" x14ac:dyDescent="0.2">
      <c r="A1664" s="1">
        <v>42836</v>
      </c>
      <c r="B1664" t="s">
        <v>3</v>
      </c>
      <c r="C1664" s="6">
        <v>4.3894175106445603</v>
      </c>
      <c r="D1664" s="6">
        <f>VLOOKUP(A1664,'PPP - Resi'!$E$1:$G$3927,2,FALSE)</f>
        <v>5.9211778586669999</v>
      </c>
      <c r="E1664" s="7">
        <f>VLOOKUP(A1664,Embalses!$A$1:$B$4292,2,FALSE)</f>
        <v>0.63217987800159203</v>
      </c>
      <c r="F1664" s="8">
        <f>VLOOKUP(A1664,'Prod comer'!$A$2:$C$130,2,TRUE)</f>
        <v>462.38766666666669</v>
      </c>
      <c r="G1664" s="8">
        <f>VLOOKUP(A1664,'Prod comer'!$A$2:$F$130,5,TRUE)</f>
        <v>446.96066666666661</v>
      </c>
      <c r="H1664" t="str">
        <f>IFERROR(VLOOKUP(A1664,P.Int!$A$1:$E$2436,5,TRUE),"")</f>
        <v/>
      </c>
      <c r="I1664">
        <v>351741</v>
      </c>
      <c r="J1664">
        <v>0</v>
      </c>
      <c r="K1664">
        <v>351741</v>
      </c>
      <c r="L1664" t="str">
        <f>IFERROR(VLOOKUP(A1664,'Iny SPEC'!$A$1:$B$3068,2,FALSE),"")</f>
        <v/>
      </c>
      <c r="M1664">
        <f t="shared" si="25"/>
        <v>0</v>
      </c>
    </row>
    <row r="1665" spans="1:13" x14ac:dyDescent="0.2">
      <c r="A1665" s="1">
        <v>42836</v>
      </c>
      <c r="B1665" t="s">
        <v>4</v>
      </c>
      <c r="C1665" s="6">
        <v>3.8302080445068598</v>
      </c>
      <c r="D1665" s="6">
        <f>VLOOKUP(A1665,'PPP - Resi'!$I$2:$K$3928,2,FALSE)</f>
        <v>5.10713038546701</v>
      </c>
      <c r="E1665" s="7">
        <f>VLOOKUP(A1665,Embalses!$D$1:$E$4292,2,FALSE)</f>
        <v>0.60665203910640975</v>
      </c>
      <c r="F1665" s="8">
        <f>VLOOKUP(A1665,'Prod comer'!$A$2:$C$130,3,TRUE)</f>
        <v>1859.9653333333342</v>
      </c>
      <c r="G1665" s="8">
        <f>VLOOKUP(A1665,'Prod comer'!$A$2:$F$130,6,TRUE)</f>
        <v>542.64666666666676</v>
      </c>
      <c r="H1665" t="str">
        <f>IFERROR(VLOOKUP(A1665,P.Int!$A$1:$E$2436,5,TRUE),"")</f>
        <v/>
      </c>
      <c r="I1665">
        <v>530057</v>
      </c>
      <c r="J1665">
        <v>0</v>
      </c>
      <c r="K1665">
        <v>530057</v>
      </c>
      <c r="L1665" t="str">
        <f>IFERROR(VLOOKUP(A1665,'Iny SPEC'!$A$1:$B$3068,2,FALSE),"")</f>
        <v/>
      </c>
      <c r="M1665">
        <f t="shared" si="25"/>
        <v>0</v>
      </c>
    </row>
    <row r="1666" spans="1:13" x14ac:dyDescent="0.2">
      <c r="A1666" s="1">
        <v>42837</v>
      </c>
      <c r="B1666" t="s">
        <v>3</v>
      </c>
      <c r="C1666" s="6">
        <v>4.3946788481297396</v>
      </c>
      <c r="D1666" s="6">
        <f>VLOOKUP(A1666,'PPP - Resi'!$E$1:$G$3927,2,FALSE)</f>
        <v>5.9211778586669999</v>
      </c>
      <c r="E1666" s="7">
        <f>VLOOKUP(A1666,Embalses!$A$1:$B$4292,2,FALSE)</f>
        <v>0.63420643399128096</v>
      </c>
      <c r="F1666" s="8">
        <f>VLOOKUP(A1666,'Prod comer'!$A$2:$C$130,2,TRUE)</f>
        <v>462.38766666666669</v>
      </c>
      <c r="G1666" s="8">
        <f>VLOOKUP(A1666,'Prod comer'!$A$2:$F$130,5,TRUE)</f>
        <v>446.96066666666661</v>
      </c>
      <c r="H1666" t="str">
        <f>IFERROR(VLOOKUP(A1666,P.Int!$A$1:$E$2436,5,TRUE),"")</f>
        <v/>
      </c>
      <c r="I1666">
        <v>360655</v>
      </c>
      <c r="J1666">
        <v>0</v>
      </c>
      <c r="K1666">
        <v>360655</v>
      </c>
      <c r="L1666" t="str">
        <f>IFERROR(VLOOKUP(A1666,'Iny SPEC'!$A$1:$B$3068,2,FALSE),"")</f>
        <v/>
      </c>
      <c r="M1666">
        <f t="shared" si="25"/>
        <v>0</v>
      </c>
    </row>
    <row r="1667" spans="1:13" x14ac:dyDescent="0.2">
      <c r="A1667" s="1">
        <v>42837</v>
      </c>
      <c r="B1667" t="s">
        <v>4</v>
      </c>
      <c r="C1667" s="6">
        <v>3.8302080445068598</v>
      </c>
      <c r="D1667" s="6">
        <f>VLOOKUP(A1667,'PPP - Resi'!$I$2:$K$3928,2,FALSE)</f>
        <v>5.10713038546701</v>
      </c>
      <c r="E1667" s="7">
        <f>VLOOKUP(A1667,Embalses!$D$1:$E$4292,2,FALSE)</f>
        <v>0.59357863785902099</v>
      </c>
      <c r="F1667" s="8">
        <f>VLOOKUP(A1667,'Prod comer'!$A$2:$C$130,3,TRUE)</f>
        <v>1859.9653333333342</v>
      </c>
      <c r="G1667" s="8">
        <f>VLOOKUP(A1667,'Prod comer'!$A$2:$F$130,6,TRUE)</f>
        <v>542.64666666666676</v>
      </c>
      <c r="H1667" t="str">
        <f>IFERROR(VLOOKUP(A1667,P.Int!$A$1:$E$2436,5,TRUE),"")</f>
        <v/>
      </c>
      <c r="I1667">
        <v>507900</v>
      </c>
      <c r="J1667">
        <v>0</v>
      </c>
      <c r="K1667">
        <v>507900</v>
      </c>
      <c r="L1667" t="str">
        <f>IFERROR(VLOOKUP(A1667,'Iny SPEC'!$A$1:$B$3068,2,FALSE),"")</f>
        <v/>
      </c>
      <c r="M1667">
        <f t="shared" ref="M1667:M1730" si="26">IF(A1667&gt;DATE(2024,11,30),1,0)</f>
        <v>0</v>
      </c>
    </row>
    <row r="1668" spans="1:13" x14ac:dyDescent="0.2">
      <c r="A1668" s="1">
        <v>42838</v>
      </c>
      <c r="B1668" t="s">
        <v>3</v>
      </c>
      <c r="C1668" s="6">
        <v>4.3946788481297396</v>
      </c>
      <c r="D1668" s="6">
        <f>VLOOKUP(A1668,'PPP - Resi'!$E$1:$G$3927,2,FALSE)</f>
        <v>5.9211778586669999</v>
      </c>
      <c r="E1668" s="7">
        <f>VLOOKUP(A1668,Embalses!$A$1:$B$4292,2,FALSE)</f>
        <v>0.63568995167693598</v>
      </c>
      <c r="F1668" s="8">
        <f>VLOOKUP(A1668,'Prod comer'!$A$2:$C$130,2,TRUE)</f>
        <v>462.38766666666669</v>
      </c>
      <c r="G1668" s="8">
        <f>VLOOKUP(A1668,'Prod comer'!$A$2:$F$130,5,TRUE)</f>
        <v>446.96066666666661</v>
      </c>
      <c r="H1668" t="str">
        <f>IFERROR(VLOOKUP(A1668,P.Int!$A$1:$E$2436,5,TRUE),"")</f>
        <v/>
      </c>
      <c r="I1668">
        <v>311828</v>
      </c>
      <c r="J1668">
        <v>0</v>
      </c>
      <c r="K1668">
        <v>311828</v>
      </c>
      <c r="L1668" t="str">
        <f>IFERROR(VLOOKUP(A1668,'Iny SPEC'!$A$1:$B$3068,2,FALSE),"")</f>
        <v/>
      </c>
      <c r="M1668">
        <f t="shared" si="26"/>
        <v>0</v>
      </c>
    </row>
    <row r="1669" spans="1:13" x14ac:dyDescent="0.2">
      <c r="A1669" s="1">
        <v>42838</v>
      </c>
      <c r="B1669" t="s">
        <v>4</v>
      </c>
      <c r="C1669" s="6">
        <v>3.8302080445068598</v>
      </c>
      <c r="D1669" s="6">
        <f>VLOOKUP(A1669,'PPP - Resi'!$I$2:$K$3928,2,FALSE)</f>
        <v>5.10713038546701</v>
      </c>
      <c r="E1669" s="7">
        <f>VLOOKUP(A1669,Embalses!$D$1:$E$4292,2,FALSE)</f>
        <v>0.58404882977248829</v>
      </c>
      <c r="F1669" s="8">
        <f>VLOOKUP(A1669,'Prod comer'!$A$2:$C$130,3,TRUE)</f>
        <v>1859.9653333333342</v>
      </c>
      <c r="G1669" s="8">
        <f>VLOOKUP(A1669,'Prod comer'!$A$2:$F$130,6,TRUE)</f>
        <v>542.64666666666676</v>
      </c>
      <c r="H1669" t="str">
        <f>IFERROR(VLOOKUP(A1669,P.Int!$A$1:$E$2436,5,TRUE),"")</f>
        <v/>
      </c>
      <c r="I1669">
        <v>438678</v>
      </c>
      <c r="J1669">
        <v>0</v>
      </c>
      <c r="K1669">
        <v>438678</v>
      </c>
      <c r="L1669" t="str">
        <f>IFERROR(VLOOKUP(A1669,'Iny SPEC'!$A$1:$B$3068,2,FALSE),"")</f>
        <v/>
      </c>
      <c r="M1669">
        <f t="shared" si="26"/>
        <v>0</v>
      </c>
    </row>
    <row r="1670" spans="1:13" x14ac:dyDescent="0.2">
      <c r="A1670" s="1">
        <v>42839</v>
      </c>
      <c r="B1670" t="s">
        <v>3</v>
      </c>
      <c r="C1670" s="6">
        <v>4.3946788481297396</v>
      </c>
      <c r="D1670" s="6">
        <f>VLOOKUP(A1670,'PPP - Resi'!$E$1:$G$3927,2,FALSE)</f>
        <v>5.9211778586669999</v>
      </c>
      <c r="E1670" s="7">
        <f>VLOOKUP(A1670,Embalses!$A$1:$B$4292,2,FALSE)</f>
        <v>0.64795487839640997</v>
      </c>
      <c r="F1670" s="8">
        <f>VLOOKUP(A1670,'Prod comer'!$A$2:$C$130,2,TRUE)</f>
        <v>462.38766666666669</v>
      </c>
      <c r="G1670" s="8">
        <f>VLOOKUP(A1670,'Prod comer'!$A$2:$F$130,5,TRUE)</f>
        <v>446.96066666666661</v>
      </c>
      <c r="H1670" t="str">
        <f>IFERROR(VLOOKUP(A1670,P.Int!$A$1:$E$2436,5,TRUE),"")</f>
        <v/>
      </c>
      <c r="I1670">
        <v>290989</v>
      </c>
      <c r="J1670">
        <v>0</v>
      </c>
      <c r="K1670">
        <v>290989</v>
      </c>
      <c r="L1670" t="str">
        <f>IFERROR(VLOOKUP(A1670,'Iny SPEC'!$A$1:$B$3068,2,FALSE),"")</f>
        <v/>
      </c>
      <c r="M1670">
        <f t="shared" si="26"/>
        <v>0</v>
      </c>
    </row>
    <row r="1671" spans="1:13" x14ac:dyDescent="0.2">
      <c r="A1671" s="1">
        <v>42839</v>
      </c>
      <c r="B1671" t="s">
        <v>4</v>
      </c>
      <c r="C1671" s="6">
        <v>3.8302080445068598</v>
      </c>
      <c r="D1671" s="6">
        <f>VLOOKUP(A1671,'PPP - Resi'!$I$2:$K$3928,2,FALSE)</f>
        <v>5.10713038546701</v>
      </c>
      <c r="E1671" s="7">
        <f>VLOOKUP(A1671,Embalses!$D$1:$E$4292,2,FALSE)</f>
        <v>0.60561932913261574</v>
      </c>
      <c r="F1671" s="8">
        <f>VLOOKUP(A1671,'Prod comer'!$A$2:$C$130,3,TRUE)</f>
        <v>1859.9653333333342</v>
      </c>
      <c r="G1671" s="8">
        <f>VLOOKUP(A1671,'Prod comer'!$A$2:$F$130,6,TRUE)</f>
        <v>542.64666666666676</v>
      </c>
      <c r="H1671" t="str">
        <f>IFERROR(VLOOKUP(A1671,P.Int!$A$1:$E$2436,5,TRUE),"")</f>
        <v/>
      </c>
      <c r="I1671">
        <v>406699</v>
      </c>
      <c r="J1671">
        <v>298</v>
      </c>
      <c r="K1671">
        <v>406997</v>
      </c>
      <c r="L1671" t="str">
        <f>IFERROR(VLOOKUP(A1671,'Iny SPEC'!$A$1:$B$3068,2,FALSE),"")</f>
        <v/>
      </c>
      <c r="M1671">
        <f t="shared" si="26"/>
        <v>0</v>
      </c>
    </row>
    <row r="1672" spans="1:13" x14ac:dyDescent="0.2">
      <c r="A1672" s="1">
        <v>42840</v>
      </c>
      <c r="B1672" t="s">
        <v>3</v>
      </c>
      <c r="C1672" s="6">
        <v>4.3946788481297396</v>
      </c>
      <c r="D1672" s="6">
        <f>VLOOKUP(A1672,'PPP - Resi'!$E$1:$G$3927,2,FALSE)</f>
        <v>5.9211778586669999</v>
      </c>
      <c r="E1672" s="7">
        <f>VLOOKUP(A1672,Embalses!$A$1:$B$4292,2,FALSE)</f>
        <v>0.65356430667466503</v>
      </c>
      <c r="F1672" s="8">
        <f>VLOOKUP(A1672,'Prod comer'!$A$2:$C$130,2,TRUE)</f>
        <v>462.38766666666669</v>
      </c>
      <c r="G1672" s="8">
        <f>VLOOKUP(A1672,'Prod comer'!$A$2:$F$130,5,TRUE)</f>
        <v>446.96066666666661</v>
      </c>
      <c r="H1672" t="str">
        <f>IFERROR(VLOOKUP(A1672,P.Int!$A$1:$E$2436,5,TRUE),"")</f>
        <v/>
      </c>
      <c r="I1672">
        <v>291953</v>
      </c>
      <c r="J1672">
        <v>0</v>
      </c>
      <c r="K1672">
        <v>291953</v>
      </c>
      <c r="L1672" t="str">
        <f>IFERROR(VLOOKUP(A1672,'Iny SPEC'!$A$1:$B$3068,2,FALSE),"")</f>
        <v/>
      </c>
      <c r="M1672">
        <f t="shared" si="26"/>
        <v>0</v>
      </c>
    </row>
    <row r="1673" spans="1:13" x14ac:dyDescent="0.2">
      <c r="A1673" s="1">
        <v>42840</v>
      </c>
      <c r="B1673" t="s">
        <v>4</v>
      </c>
      <c r="C1673" s="6">
        <v>3.8302080445068598</v>
      </c>
      <c r="D1673" s="6">
        <f>VLOOKUP(A1673,'PPP - Resi'!$I$2:$K$3928,2,FALSE)</f>
        <v>5.10713038546701</v>
      </c>
      <c r="E1673" s="7">
        <f>VLOOKUP(A1673,Embalses!$D$1:$E$4292,2,FALSE)</f>
        <v>0.59333916472268045</v>
      </c>
      <c r="F1673" s="8">
        <f>VLOOKUP(A1673,'Prod comer'!$A$2:$C$130,3,TRUE)</f>
        <v>1859.9653333333342</v>
      </c>
      <c r="G1673" s="8">
        <f>VLOOKUP(A1673,'Prod comer'!$A$2:$F$130,6,TRUE)</f>
        <v>542.64666666666676</v>
      </c>
      <c r="H1673" t="str">
        <f>IFERROR(VLOOKUP(A1673,P.Int!$A$1:$E$2436,5,TRUE),"")</f>
        <v/>
      </c>
      <c r="I1673">
        <v>434666</v>
      </c>
      <c r="J1673">
        <v>8228</v>
      </c>
      <c r="K1673">
        <v>442894</v>
      </c>
      <c r="L1673" t="str">
        <f>IFERROR(VLOOKUP(A1673,'Iny SPEC'!$A$1:$B$3068,2,FALSE),"")</f>
        <v/>
      </c>
      <c r="M1673">
        <f t="shared" si="26"/>
        <v>0</v>
      </c>
    </row>
    <row r="1674" spans="1:13" x14ac:dyDescent="0.2">
      <c r="A1674" s="1">
        <v>42841</v>
      </c>
      <c r="B1674" t="s">
        <v>3</v>
      </c>
      <c r="C1674" s="6">
        <v>4.3946788481297396</v>
      </c>
      <c r="D1674" s="6">
        <f>VLOOKUP(A1674,'PPP - Resi'!$E$1:$G$3927,2,FALSE)</f>
        <v>5.9211778586669999</v>
      </c>
      <c r="E1674" s="7">
        <f>VLOOKUP(A1674,Embalses!$A$1:$B$4292,2,FALSE)</f>
        <v>0.65878481983904102</v>
      </c>
      <c r="F1674" s="8">
        <f>VLOOKUP(A1674,'Prod comer'!$A$2:$C$130,2,TRUE)</f>
        <v>462.38766666666669</v>
      </c>
      <c r="G1674" s="8">
        <f>VLOOKUP(A1674,'Prod comer'!$A$2:$F$130,5,TRUE)</f>
        <v>446.96066666666661</v>
      </c>
      <c r="H1674" t="str">
        <f>IFERROR(VLOOKUP(A1674,P.Int!$A$1:$E$2436,5,TRUE),"")</f>
        <v/>
      </c>
      <c r="I1674">
        <v>285989</v>
      </c>
      <c r="J1674">
        <v>0</v>
      </c>
      <c r="K1674">
        <v>285989</v>
      </c>
      <c r="L1674" t="str">
        <f>IFERROR(VLOOKUP(A1674,'Iny SPEC'!$A$1:$B$3068,2,FALSE),"")</f>
        <v/>
      </c>
      <c r="M1674">
        <f t="shared" si="26"/>
        <v>0</v>
      </c>
    </row>
    <row r="1675" spans="1:13" x14ac:dyDescent="0.2">
      <c r="A1675" s="1">
        <v>42841</v>
      </c>
      <c r="B1675" t="s">
        <v>4</v>
      </c>
      <c r="C1675" s="6">
        <v>3.8302080445068598</v>
      </c>
      <c r="D1675" s="6">
        <f>VLOOKUP(A1675,'PPP - Resi'!$I$2:$K$3928,2,FALSE)</f>
        <v>5.10713038546701</v>
      </c>
      <c r="E1675" s="7">
        <f>VLOOKUP(A1675,Embalses!$D$1:$E$4292,2,FALSE)</f>
        <v>0.57245623758777076</v>
      </c>
      <c r="F1675" s="8">
        <f>VLOOKUP(A1675,'Prod comer'!$A$2:$C$130,3,TRUE)</f>
        <v>1859.9653333333342</v>
      </c>
      <c r="G1675" s="8">
        <f>VLOOKUP(A1675,'Prod comer'!$A$2:$F$130,6,TRUE)</f>
        <v>542.64666666666676</v>
      </c>
      <c r="H1675" t="str">
        <f>IFERROR(VLOOKUP(A1675,P.Int!$A$1:$E$2436,5,TRUE),"")</f>
        <v/>
      </c>
      <c r="I1675">
        <v>444061</v>
      </c>
      <c r="J1675">
        <v>9636</v>
      </c>
      <c r="K1675">
        <v>453697</v>
      </c>
      <c r="L1675" t="str">
        <f>IFERROR(VLOOKUP(A1675,'Iny SPEC'!$A$1:$B$3068,2,FALSE),"")</f>
        <v/>
      </c>
      <c r="M1675">
        <f t="shared" si="26"/>
        <v>0</v>
      </c>
    </row>
    <row r="1676" spans="1:13" x14ac:dyDescent="0.2">
      <c r="A1676" s="1">
        <v>42842</v>
      </c>
      <c r="B1676" t="s">
        <v>3</v>
      </c>
      <c r="C1676" s="6">
        <v>4.3946788481297396</v>
      </c>
      <c r="D1676" s="6">
        <f>VLOOKUP(A1676,'PPP - Resi'!$E$1:$G$3927,2,FALSE)</f>
        <v>5.9211778586669999</v>
      </c>
      <c r="E1676" s="7">
        <f>VLOOKUP(A1676,Embalses!$A$1:$B$4292,2,FALSE)</f>
        <v>0.67035258506432704</v>
      </c>
      <c r="F1676" s="8">
        <f>VLOOKUP(A1676,'Prod comer'!$A$2:$C$130,2,TRUE)</f>
        <v>462.38766666666669</v>
      </c>
      <c r="G1676" s="8">
        <f>VLOOKUP(A1676,'Prod comer'!$A$2:$F$130,5,TRUE)</f>
        <v>446.96066666666661</v>
      </c>
      <c r="H1676" t="str">
        <f>IFERROR(VLOOKUP(A1676,P.Int!$A$1:$E$2436,5,TRUE),"")</f>
        <v/>
      </c>
      <c r="I1676">
        <v>336676</v>
      </c>
      <c r="J1676">
        <v>0</v>
      </c>
      <c r="K1676">
        <v>336676</v>
      </c>
      <c r="L1676" t="str">
        <f>IFERROR(VLOOKUP(A1676,'Iny SPEC'!$A$1:$B$3068,2,FALSE),"")</f>
        <v/>
      </c>
      <c r="M1676">
        <f t="shared" si="26"/>
        <v>0</v>
      </c>
    </row>
    <row r="1677" spans="1:13" x14ac:dyDescent="0.2">
      <c r="A1677" s="1">
        <v>42842</v>
      </c>
      <c r="B1677" t="s">
        <v>4</v>
      </c>
      <c r="C1677" s="6">
        <v>3.8302080445068598</v>
      </c>
      <c r="D1677" s="6">
        <f>VLOOKUP(A1677,'PPP - Resi'!$I$2:$K$3928,2,FALSE)</f>
        <v>5.10713038546701</v>
      </c>
      <c r="E1677" s="7">
        <f>VLOOKUP(A1677,Embalses!$D$1:$E$4292,2,FALSE)</f>
        <v>0.57818979643744328</v>
      </c>
      <c r="F1677" s="8">
        <f>VLOOKUP(A1677,'Prod comer'!$A$2:$C$130,3,TRUE)</f>
        <v>1859.9653333333342</v>
      </c>
      <c r="G1677" s="8">
        <f>VLOOKUP(A1677,'Prod comer'!$A$2:$F$130,6,TRUE)</f>
        <v>542.64666666666676</v>
      </c>
      <c r="H1677" t="str">
        <f>IFERROR(VLOOKUP(A1677,P.Int!$A$1:$E$2436,5,TRUE),"")</f>
        <v/>
      </c>
      <c r="I1677">
        <v>526403</v>
      </c>
      <c r="J1677">
        <v>9872</v>
      </c>
      <c r="K1677">
        <v>536275</v>
      </c>
      <c r="L1677" t="str">
        <f>IFERROR(VLOOKUP(A1677,'Iny SPEC'!$A$1:$B$3068,2,FALSE),"")</f>
        <v/>
      </c>
      <c r="M1677">
        <f t="shared" si="26"/>
        <v>0</v>
      </c>
    </row>
    <row r="1678" spans="1:13" x14ac:dyDescent="0.2">
      <c r="A1678" s="1">
        <v>42843</v>
      </c>
      <c r="B1678" t="s">
        <v>3</v>
      </c>
      <c r="C1678" s="6">
        <v>4.3946788481297396</v>
      </c>
      <c r="D1678" s="6">
        <f>VLOOKUP(A1678,'PPP - Resi'!$E$1:$G$3927,2,FALSE)</f>
        <v>5.9211778586669999</v>
      </c>
      <c r="E1678" s="7">
        <f>VLOOKUP(A1678,Embalses!$A$1:$B$4292,2,FALSE)</f>
        <v>0.67440569704370501</v>
      </c>
      <c r="F1678" s="8">
        <f>VLOOKUP(A1678,'Prod comer'!$A$2:$C$130,2,TRUE)</f>
        <v>462.38766666666669</v>
      </c>
      <c r="G1678" s="8">
        <f>VLOOKUP(A1678,'Prod comer'!$A$2:$F$130,5,TRUE)</f>
        <v>446.96066666666661</v>
      </c>
      <c r="H1678" t="str">
        <f>IFERROR(VLOOKUP(A1678,P.Int!$A$1:$E$2436,5,TRUE),"")</f>
        <v/>
      </c>
      <c r="I1678">
        <v>357558</v>
      </c>
      <c r="J1678">
        <v>0</v>
      </c>
      <c r="K1678">
        <v>357558</v>
      </c>
      <c r="L1678" t="str">
        <f>IFERROR(VLOOKUP(A1678,'Iny SPEC'!$A$1:$B$3068,2,FALSE),"")</f>
        <v/>
      </c>
      <c r="M1678">
        <f t="shared" si="26"/>
        <v>0</v>
      </c>
    </row>
    <row r="1679" spans="1:13" x14ac:dyDescent="0.2">
      <c r="A1679" s="1">
        <v>42843</v>
      </c>
      <c r="B1679" t="s">
        <v>4</v>
      </c>
      <c r="C1679" s="6">
        <v>3.8302080445068598</v>
      </c>
      <c r="D1679" s="6">
        <f>VLOOKUP(A1679,'PPP - Resi'!$I$2:$K$3928,2,FALSE)</f>
        <v>5.10713038546701</v>
      </c>
      <c r="E1679" s="7">
        <f>VLOOKUP(A1679,Embalses!$D$1:$E$4292,2,FALSE)</f>
        <v>0.56373704142213998</v>
      </c>
      <c r="F1679" s="8">
        <f>VLOOKUP(A1679,'Prod comer'!$A$2:$C$130,3,TRUE)</f>
        <v>1859.9653333333342</v>
      </c>
      <c r="G1679" s="8">
        <f>VLOOKUP(A1679,'Prod comer'!$A$2:$F$130,6,TRUE)</f>
        <v>542.64666666666676</v>
      </c>
      <c r="H1679" t="str">
        <f>IFERROR(VLOOKUP(A1679,P.Int!$A$1:$E$2436,5,TRUE),"")</f>
        <v/>
      </c>
      <c r="I1679">
        <v>528383</v>
      </c>
      <c r="J1679">
        <v>9987</v>
      </c>
      <c r="K1679">
        <v>538370</v>
      </c>
      <c r="L1679" t="str">
        <f>IFERROR(VLOOKUP(A1679,'Iny SPEC'!$A$1:$B$3068,2,FALSE),"")</f>
        <v/>
      </c>
      <c r="M1679">
        <f t="shared" si="26"/>
        <v>0</v>
      </c>
    </row>
    <row r="1680" spans="1:13" x14ac:dyDescent="0.2">
      <c r="A1680" s="1">
        <v>42844</v>
      </c>
      <c r="B1680" t="s">
        <v>3</v>
      </c>
      <c r="C1680" s="6">
        <v>4.3946788481297396</v>
      </c>
      <c r="D1680" s="6">
        <f>VLOOKUP(A1680,'PPP - Resi'!$E$1:$G$3927,2,FALSE)</f>
        <v>5.9211778586669999</v>
      </c>
      <c r="E1680" s="7">
        <f>VLOOKUP(A1680,Embalses!$A$1:$B$4292,2,FALSE)</f>
        <v>0.67310843887295901</v>
      </c>
      <c r="F1680" s="8">
        <f>VLOOKUP(A1680,'Prod comer'!$A$2:$C$130,2,TRUE)</f>
        <v>462.38766666666669</v>
      </c>
      <c r="G1680" s="8">
        <f>VLOOKUP(A1680,'Prod comer'!$A$2:$F$130,5,TRUE)</f>
        <v>446.96066666666661</v>
      </c>
      <c r="H1680" t="str">
        <f>IFERROR(VLOOKUP(A1680,P.Int!$A$1:$E$2436,5,TRUE),"")</f>
        <v/>
      </c>
      <c r="I1680">
        <v>363744</v>
      </c>
      <c r="J1680">
        <v>0</v>
      </c>
      <c r="K1680">
        <v>363744</v>
      </c>
      <c r="L1680" t="str">
        <f>IFERROR(VLOOKUP(A1680,'Iny SPEC'!$A$1:$B$3068,2,FALSE),"")</f>
        <v/>
      </c>
      <c r="M1680">
        <f t="shared" si="26"/>
        <v>0</v>
      </c>
    </row>
    <row r="1681" spans="1:13" x14ac:dyDescent="0.2">
      <c r="A1681" s="1">
        <v>42844</v>
      </c>
      <c r="B1681" t="s">
        <v>4</v>
      </c>
      <c r="C1681" s="6">
        <v>3.8302080445068598</v>
      </c>
      <c r="D1681" s="6">
        <f>VLOOKUP(A1681,'PPP - Resi'!$I$2:$K$3928,2,FALSE)</f>
        <v>5.10713038546701</v>
      </c>
      <c r="E1681" s="7">
        <f>VLOOKUP(A1681,Embalses!$D$1:$E$4292,2,FALSE)</f>
        <v>0.57842742090818045</v>
      </c>
      <c r="F1681" s="8">
        <f>VLOOKUP(A1681,'Prod comer'!$A$2:$C$130,3,TRUE)</f>
        <v>1859.9653333333342</v>
      </c>
      <c r="G1681" s="8">
        <f>VLOOKUP(A1681,'Prod comer'!$A$2:$F$130,6,TRUE)</f>
        <v>542.64666666666676</v>
      </c>
      <c r="H1681" t="str">
        <f>IFERROR(VLOOKUP(A1681,P.Int!$A$1:$E$2436,5,TRUE),"")</f>
        <v/>
      </c>
      <c r="I1681">
        <v>539371</v>
      </c>
      <c r="J1681">
        <v>9894</v>
      </c>
      <c r="K1681">
        <v>549265</v>
      </c>
      <c r="L1681" t="str">
        <f>IFERROR(VLOOKUP(A1681,'Iny SPEC'!$A$1:$B$3068,2,FALSE),"")</f>
        <v/>
      </c>
      <c r="M1681">
        <f t="shared" si="26"/>
        <v>0</v>
      </c>
    </row>
    <row r="1682" spans="1:13" x14ac:dyDescent="0.2">
      <c r="A1682" s="1">
        <v>42845</v>
      </c>
      <c r="B1682" t="s">
        <v>3</v>
      </c>
      <c r="C1682" s="6">
        <v>4.3946788481297396</v>
      </c>
      <c r="D1682" s="6">
        <f>VLOOKUP(A1682,'PPP - Resi'!$E$1:$G$3927,2,FALSE)</f>
        <v>5.9211778586669999</v>
      </c>
      <c r="E1682" s="7">
        <f>VLOOKUP(A1682,Embalses!$A$1:$B$4292,2,FALSE)</f>
        <v>0.67040898759348999</v>
      </c>
      <c r="F1682" s="8">
        <f>VLOOKUP(A1682,'Prod comer'!$A$2:$C$130,2,TRUE)</f>
        <v>462.38766666666669</v>
      </c>
      <c r="G1682" s="8">
        <f>VLOOKUP(A1682,'Prod comer'!$A$2:$F$130,5,TRUE)</f>
        <v>446.96066666666661</v>
      </c>
      <c r="H1682" t="str">
        <f>IFERROR(VLOOKUP(A1682,P.Int!$A$1:$E$2436,5,TRUE),"")</f>
        <v/>
      </c>
      <c r="I1682">
        <v>340885</v>
      </c>
      <c r="J1682">
        <v>0</v>
      </c>
      <c r="K1682">
        <v>340885</v>
      </c>
      <c r="L1682" t="str">
        <f>IFERROR(VLOOKUP(A1682,'Iny SPEC'!$A$1:$B$3068,2,FALSE),"")</f>
        <v/>
      </c>
      <c r="M1682">
        <f t="shared" si="26"/>
        <v>0</v>
      </c>
    </row>
    <row r="1683" spans="1:13" x14ac:dyDescent="0.2">
      <c r="A1683" s="1">
        <v>42845</v>
      </c>
      <c r="B1683" t="s">
        <v>4</v>
      </c>
      <c r="C1683" s="6">
        <v>3.8302080445068598</v>
      </c>
      <c r="D1683" s="6">
        <f>VLOOKUP(A1683,'PPP - Resi'!$I$2:$K$3928,2,FALSE)</f>
        <v>5.10713038546701</v>
      </c>
      <c r="E1683" s="7">
        <f>VLOOKUP(A1683,Embalses!$D$1:$E$4292,2,FALSE)</f>
        <v>0.59456820599141147</v>
      </c>
      <c r="F1683" s="8">
        <f>VLOOKUP(A1683,'Prod comer'!$A$2:$C$130,3,TRUE)</f>
        <v>1859.9653333333342</v>
      </c>
      <c r="G1683" s="8">
        <f>VLOOKUP(A1683,'Prod comer'!$A$2:$F$130,6,TRUE)</f>
        <v>542.64666666666676</v>
      </c>
      <c r="H1683" t="str">
        <f>IFERROR(VLOOKUP(A1683,P.Int!$A$1:$E$2436,5,TRUE),"")</f>
        <v/>
      </c>
      <c r="I1683">
        <v>557359</v>
      </c>
      <c r="J1683">
        <v>7361</v>
      </c>
      <c r="K1683">
        <v>564720</v>
      </c>
      <c r="L1683" t="str">
        <f>IFERROR(VLOOKUP(A1683,'Iny SPEC'!$A$1:$B$3068,2,FALSE),"")</f>
        <v/>
      </c>
      <c r="M1683">
        <f t="shared" si="26"/>
        <v>0</v>
      </c>
    </row>
    <row r="1684" spans="1:13" x14ac:dyDescent="0.2">
      <c r="A1684" s="1">
        <v>42846</v>
      </c>
      <c r="B1684" t="s">
        <v>3</v>
      </c>
      <c r="C1684" s="6">
        <v>4.3842352188462996</v>
      </c>
      <c r="D1684" s="6">
        <f>VLOOKUP(A1684,'PPP - Resi'!$E$1:$G$3927,2,FALSE)</f>
        <v>5.9211778586669999</v>
      </c>
      <c r="E1684" s="7">
        <f>VLOOKUP(A1684,Embalses!$A$1:$B$4292,2,FALSE)</f>
        <v>0.66655853121308095</v>
      </c>
      <c r="F1684" s="8">
        <f>VLOOKUP(A1684,'Prod comer'!$A$2:$C$130,2,TRUE)</f>
        <v>462.38766666666669</v>
      </c>
      <c r="G1684" s="8">
        <f>VLOOKUP(A1684,'Prod comer'!$A$2:$F$130,5,TRUE)</f>
        <v>446.96066666666661</v>
      </c>
      <c r="H1684" t="str">
        <f>IFERROR(VLOOKUP(A1684,P.Int!$A$1:$E$2436,5,TRUE),"")</f>
        <v/>
      </c>
      <c r="I1684">
        <v>336161</v>
      </c>
      <c r="J1684">
        <v>0</v>
      </c>
      <c r="K1684">
        <v>336161</v>
      </c>
      <c r="L1684" t="str">
        <f>IFERROR(VLOOKUP(A1684,'Iny SPEC'!$A$1:$B$3068,2,FALSE),"")</f>
        <v/>
      </c>
      <c r="M1684">
        <f t="shared" si="26"/>
        <v>0</v>
      </c>
    </row>
    <row r="1685" spans="1:13" x14ac:dyDescent="0.2">
      <c r="A1685" s="1">
        <v>42846</v>
      </c>
      <c r="B1685" t="s">
        <v>4</v>
      </c>
      <c r="C1685" s="6">
        <v>3.8302080445068598</v>
      </c>
      <c r="D1685" s="6">
        <f>VLOOKUP(A1685,'PPP - Resi'!$I$2:$K$3928,2,FALSE)</f>
        <v>5.10713038546701</v>
      </c>
      <c r="E1685" s="7">
        <f>VLOOKUP(A1685,Embalses!$D$1:$E$4292,2,FALSE)</f>
        <v>0.60946117918942821</v>
      </c>
      <c r="F1685" s="8">
        <f>VLOOKUP(A1685,'Prod comer'!$A$2:$C$130,3,TRUE)</f>
        <v>1859.9653333333342</v>
      </c>
      <c r="G1685" s="8">
        <f>VLOOKUP(A1685,'Prod comer'!$A$2:$F$130,6,TRUE)</f>
        <v>542.64666666666676</v>
      </c>
      <c r="H1685" t="str">
        <f>IFERROR(VLOOKUP(A1685,P.Int!$A$1:$E$2436,5,TRUE),"")</f>
        <v/>
      </c>
      <c r="I1685">
        <v>535019</v>
      </c>
      <c r="J1685">
        <v>9814</v>
      </c>
      <c r="K1685">
        <v>544833</v>
      </c>
      <c r="L1685" t="str">
        <f>IFERROR(VLOOKUP(A1685,'Iny SPEC'!$A$1:$B$3068,2,FALSE),"")</f>
        <v/>
      </c>
      <c r="M1685">
        <f t="shared" si="26"/>
        <v>0</v>
      </c>
    </row>
    <row r="1686" spans="1:13" x14ac:dyDescent="0.2">
      <c r="A1686" s="1">
        <v>42847</v>
      </c>
      <c r="B1686" t="s">
        <v>3</v>
      </c>
      <c r="C1686" s="6">
        <v>4.3842352188462996</v>
      </c>
      <c r="D1686" s="6">
        <f>VLOOKUP(A1686,'PPP - Resi'!$E$1:$G$3927,2,FALSE)</f>
        <v>5.9211778586669999</v>
      </c>
      <c r="E1686" s="7">
        <f>VLOOKUP(A1686,Embalses!$A$1:$B$4292,2,FALSE)</f>
        <v>0.66690743988185597</v>
      </c>
      <c r="F1686" s="8">
        <f>VLOOKUP(A1686,'Prod comer'!$A$2:$C$130,2,TRUE)</f>
        <v>462.38766666666669</v>
      </c>
      <c r="G1686" s="8">
        <f>VLOOKUP(A1686,'Prod comer'!$A$2:$F$130,5,TRUE)</f>
        <v>446.96066666666661</v>
      </c>
      <c r="H1686" t="str">
        <f>IFERROR(VLOOKUP(A1686,P.Int!$A$1:$E$2436,5,TRUE),"")</f>
        <v/>
      </c>
      <c r="I1686">
        <v>334606</v>
      </c>
      <c r="J1686">
        <v>0</v>
      </c>
      <c r="K1686">
        <v>334606</v>
      </c>
      <c r="L1686" t="str">
        <f>IFERROR(VLOOKUP(A1686,'Iny SPEC'!$A$1:$B$3068,2,FALSE),"")</f>
        <v/>
      </c>
      <c r="M1686">
        <f t="shared" si="26"/>
        <v>0</v>
      </c>
    </row>
    <row r="1687" spans="1:13" x14ac:dyDescent="0.2">
      <c r="A1687" s="1">
        <v>42847</v>
      </c>
      <c r="B1687" t="s">
        <v>4</v>
      </c>
      <c r="C1687" s="6">
        <v>3.8302080445068598</v>
      </c>
      <c r="D1687" s="6">
        <f>VLOOKUP(A1687,'PPP - Resi'!$I$2:$K$3928,2,FALSE)</f>
        <v>5.10713038546701</v>
      </c>
      <c r="E1687" s="7">
        <f>VLOOKUP(A1687,Embalses!$D$1:$E$4292,2,FALSE)</f>
        <v>0.60505182523714973</v>
      </c>
      <c r="F1687" s="8">
        <f>VLOOKUP(A1687,'Prod comer'!$A$2:$C$130,3,TRUE)</f>
        <v>1859.9653333333342</v>
      </c>
      <c r="G1687" s="8">
        <f>VLOOKUP(A1687,'Prod comer'!$A$2:$F$130,6,TRUE)</f>
        <v>542.64666666666676</v>
      </c>
      <c r="H1687" t="str">
        <f>IFERROR(VLOOKUP(A1687,P.Int!$A$1:$E$2436,5,TRUE),"")</f>
        <v/>
      </c>
      <c r="I1687">
        <v>535868</v>
      </c>
      <c r="J1687">
        <v>10039</v>
      </c>
      <c r="K1687">
        <v>545907</v>
      </c>
      <c r="L1687" t="str">
        <f>IFERROR(VLOOKUP(A1687,'Iny SPEC'!$A$1:$B$3068,2,FALSE),"")</f>
        <v/>
      </c>
      <c r="M1687">
        <f t="shared" si="26"/>
        <v>0</v>
      </c>
    </row>
    <row r="1688" spans="1:13" x14ac:dyDescent="0.2">
      <c r="A1688" s="1">
        <v>42848</v>
      </c>
      <c r="B1688" t="s">
        <v>3</v>
      </c>
      <c r="C1688" s="6">
        <v>4.3842352188462996</v>
      </c>
      <c r="D1688" s="6">
        <f>VLOOKUP(A1688,'PPP - Resi'!$E$1:$G$3927,2,FALSE)</f>
        <v>5.9211778586669999</v>
      </c>
      <c r="E1688" s="7">
        <f>VLOOKUP(A1688,Embalses!$A$1:$B$4292,2,FALSE)</f>
        <v>0.66775806872283505</v>
      </c>
      <c r="F1688" s="8">
        <f>VLOOKUP(A1688,'Prod comer'!$A$2:$C$130,2,TRUE)</f>
        <v>462.38766666666669</v>
      </c>
      <c r="G1688" s="8">
        <f>VLOOKUP(A1688,'Prod comer'!$A$2:$F$130,5,TRUE)</f>
        <v>446.96066666666661</v>
      </c>
      <c r="H1688" t="str">
        <f>IFERROR(VLOOKUP(A1688,P.Int!$A$1:$E$2436,5,TRUE),"")</f>
        <v/>
      </c>
      <c r="I1688">
        <v>301496</v>
      </c>
      <c r="J1688">
        <v>0</v>
      </c>
      <c r="K1688">
        <v>301496</v>
      </c>
      <c r="L1688" t="str">
        <f>IFERROR(VLOOKUP(A1688,'Iny SPEC'!$A$1:$B$3068,2,FALSE),"")</f>
        <v/>
      </c>
      <c r="M1688">
        <f t="shared" si="26"/>
        <v>0</v>
      </c>
    </row>
    <row r="1689" spans="1:13" x14ac:dyDescent="0.2">
      <c r="A1689" s="1">
        <v>42848</v>
      </c>
      <c r="B1689" t="s">
        <v>4</v>
      </c>
      <c r="C1689" s="6">
        <v>3.8302080445068598</v>
      </c>
      <c r="D1689" s="6">
        <f>VLOOKUP(A1689,'PPP - Resi'!$I$2:$K$3928,2,FALSE)</f>
        <v>5.10713038546701</v>
      </c>
      <c r="E1689" s="7">
        <f>VLOOKUP(A1689,Embalses!$D$1:$E$4292,2,FALSE)</f>
        <v>0.60164896918182753</v>
      </c>
      <c r="F1689" s="8">
        <f>VLOOKUP(A1689,'Prod comer'!$A$2:$C$130,3,TRUE)</f>
        <v>1859.9653333333342</v>
      </c>
      <c r="G1689" s="8">
        <f>VLOOKUP(A1689,'Prod comer'!$A$2:$F$130,6,TRUE)</f>
        <v>542.64666666666676</v>
      </c>
      <c r="H1689" t="str">
        <f>IFERROR(VLOOKUP(A1689,P.Int!$A$1:$E$2436,5,TRUE),"")</f>
        <v/>
      </c>
      <c r="I1689">
        <v>456056</v>
      </c>
      <c r="J1689">
        <v>9690</v>
      </c>
      <c r="K1689">
        <v>465746</v>
      </c>
      <c r="L1689" t="str">
        <f>IFERROR(VLOOKUP(A1689,'Iny SPEC'!$A$1:$B$3068,2,FALSE),"")</f>
        <v/>
      </c>
      <c r="M1689">
        <f t="shared" si="26"/>
        <v>0</v>
      </c>
    </row>
    <row r="1690" spans="1:13" x14ac:dyDescent="0.2">
      <c r="A1690" s="1">
        <v>42849</v>
      </c>
      <c r="B1690" t="s">
        <v>3</v>
      </c>
      <c r="C1690" s="6">
        <v>4.3842352188462996</v>
      </c>
      <c r="D1690" s="6">
        <f>VLOOKUP(A1690,'PPP - Resi'!$E$1:$G$3927,2,FALSE)</f>
        <v>5.9211778586669999</v>
      </c>
      <c r="E1690" s="7">
        <f>VLOOKUP(A1690,Embalses!$A$1:$B$4292,2,FALSE)</f>
        <v>0.67090349348870804</v>
      </c>
      <c r="F1690" s="8">
        <f>VLOOKUP(A1690,'Prod comer'!$A$2:$C$130,2,TRUE)</f>
        <v>462.38766666666669</v>
      </c>
      <c r="G1690" s="8">
        <f>VLOOKUP(A1690,'Prod comer'!$A$2:$F$130,5,TRUE)</f>
        <v>446.96066666666661</v>
      </c>
      <c r="H1690" t="str">
        <f>IFERROR(VLOOKUP(A1690,P.Int!$A$1:$E$2436,5,TRUE),"")</f>
        <v/>
      </c>
      <c r="I1690">
        <v>342119</v>
      </c>
      <c r="J1690">
        <v>0</v>
      </c>
      <c r="K1690">
        <v>342119</v>
      </c>
      <c r="L1690" t="str">
        <f>IFERROR(VLOOKUP(A1690,'Iny SPEC'!$A$1:$B$3068,2,FALSE),"")</f>
        <v/>
      </c>
      <c r="M1690">
        <f t="shared" si="26"/>
        <v>0</v>
      </c>
    </row>
    <row r="1691" spans="1:13" x14ac:dyDescent="0.2">
      <c r="A1691" s="1">
        <v>42849</v>
      </c>
      <c r="B1691" t="s">
        <v>4</v>
      </c>
      <c r="C1691" s="6">
        <v>3.8302080445068598</v>
      </c>
      <c r="D1691" s="6">
        <f>VLOOKUP(A1691,'PPP - Resi'!$I$2:$K$3928,2,FALSE)</f>
        <v>5.10713038546701</v>
      </c>
      <c r="E1691" s="7">
        <f>VLOOKUP(A1691,Embalses!$D$1:$E$4292,2,FALSE)</f>
        <v>0.59877370031502275</v>
      </c>
      <c r="F1691" s="8">
        <f>VLOOKUP(A1691,'Prod comer'!$A$2:$C$130,3,TRUE)</f>
        <v>1859.9653333333342</v>
      </c>
      <c r="G1691" s="8">
        <f>VLOOKUP(A1691,'Prod comer'!$A$2:$F$130,6,TRUE)</f>
        <v>542.64666666666676</v>
      </c>
      <c r="H1691" t="str">
        <f>IFERROR(VLOOKUP(A1691,P.Int!$A$1:$E$2436,5,TRUE),"")</f>
        <v/>
      </c>
      <c r="I1691">
        <v>537528</v>
      </c>
      <c r="J1691">
        <v>8688</v>
      </c>
      <c r="K1691">
        <v>546216</v>
      </c>
      <c r="L1691" t="str">
        <f>IFERROR(VLOOKUP(A1691,'Iny SPEC'!$A$1:$B$3068,2,FALSE),"")</f>
        <v/>
      </c>
      <c r="M1691">
        <f t="shared" si="26"/>
        <v>0</v>
      </c>
    </row>
    <row r="1692" spans="1:13" x14ac:dyDescent="0.2">
      <c r="A1692" s="1">
        <v>42850</v>
      </c>
      <c r="B1692" t="s">
        <v>3</v>
      </c>
      <c r="C1692" s="6">
        <v>4.3842352188462996</v>
      </c>
      <c r="D1692" s="6">
        <f>VLOOKUP(A1692,'PPP - Resi'!$E$1:$G$3927,2,FALSE)</f>
        <v>5.9211778586669999</v>
      </c>
      <c r="E1692" s="7">
        <f>VLOOKUP(A1692,Embalses!$A$1:$B$4292,2,FALSE)</f>
        <v>0.67530551413686102</v>
      </c>
      <c r="F1692" s="8">
        <f>VLOOKUP(A1692,'Prod comer'!$A$2:$C$130,2,TRUE)</f>
        <v>462.38766666666669</v>
      </c>
      <c r="G1692" s="8">
        <f>VLOOKUP(A1692,'Prod comer'!$A$2:$F$130,5,TRUE)</f>
        <v>446.96066666666661</v>
      </c>
      <c r="H1692" t="str">
        <f>IFERROR(VLOOKUP(A1692,P.Int!$A$1:$E$2436,5,TRUE),"")</f>
        <v/>
      </c>
      <c r="I1692">
        <v>358325</v>
      </c>
      <c r="J1692">
        <v>0</v>
      </c>
      <c r="K1692">
        <v>358325</v>
      </c>
      <c r="L1692" t="str">
        <f>IFERROR(VLOOKUP(A1692,'Iny SPEC'!$A$1:$B$3068,2,FALSE),"")</f>
        <v/>
      </c>
      <c r="M1692">
        <f t="shared" si="26"/>
        <v>0</v>
      </c>
    </row>
    <row r="1693" spans="1:13" x14ac:dyDescent="0.2">
      <c r="A1693" s="1">
        <v>42850</v>
      </c>
      <c r="B1693" t="s">
        <v>4</v>
      </c>
      <c r="C1693" s="6">
        <v>3.8302080445068598</v>
      </c>
      <c r="D1693" s="6">
        <f>VLOOKUP(A1693,'PPP - Resi'!$I$2:$K$3928,2,FALSE)</f>
        <v>5.10713038546701</v>
      </c>
      <c r="E1693" s="7">
        <f>VLOOKUP(A1693,Embalses!$D$1:$E$4292,2,FALSE)</f>
        <v>0.59389204154344999</v>
      </c>
      <c r="F1693" s="8">
        <f>VLOOKUP(A1693,'Prod comer'!$A$2:$C$130,3,TRUE)</f>
        <v>1859.9653333333342</v>
      </c>
      <c r="G1693" s="8">
        <f>VLOOKUP(A1693,'Prod comer'!$A$2:$F$130,6,TRUE)</f>
        <v>542.64666666666676</v>
      </c>
      <c r="H1693" t="str">
        <f>IFERROR(VLOOKUP(A1693,P.Int!$A$1:$E$2436,5,TRUE),"")</f>
        <v/>
      </c>
      <c r="I1693">
        <v>526755</v>
      </c>
      <c r="J1693">
        <v>9242</v>
      </c>
      <c r="K1693">
        <v>535997</v>
      </c>
      <c r="L1693" t="str">
        <f>IFERROR(VLOOKUP(A1693,'Iny SPEC'!$A$1:$B$3068,2,FALSE),"")</f>
        <v/>
      </c>
      <c r="M1693">
        <f t="shared" si="26"/>
        <v>0</v>
      </c>
    </row>
    <row r="1694" spans="1:13" x14ac:dyDescent="0.2">
      <c r="A1694" s="1">
        <v>42851</v>
      </c>
      <c r="B1694" t="s">
        <v>3</v>
      </c>
      <c r="C1694" s="6">
        <v>4.3842352188462996</v>
      </c>
      <c r="D1694" s="6">
        <f>VLOOKUP(A1694,'PPP - Resi'!$E$1:$G$3927,2,FALSE)</f>
        <v>5.9211778586669999</v>
      </c>
      <c r="E1694" s="7">
        <f>VLOOKUP(A1694,Embalses!$A$1:$B$4292,2,FALSE)</f>
        <v>0.68859945909187503</v>
      </c>
      <c r="F1694" s="8">
        <f>VLOOKUP(A1694,'Prod comer'!$A$2:$C$130,2,TRUE)</f>
        <v>462.38766666666669</v>
      </c>
      <c r="G1694" s="8">
        <f>VLOOKUP(A1694,'Prod comer'!$A$2:$F$130,5,TRUE)</f>
        <v>446.96066666666661</v>
      </c>
      <c r="H1694" t="str">
        <f>IFERROR(VLOOKUP(A1694,P.Int!$A$1:$E$2436,5,TRUE),"")</f>
        <v/>
      </c>
      <c r="I1694">
        <v>361888</v>
      </c>
      <c r="J1694">
        <v>0</v>
      </c>
      <c r="K1694">
        <v>361888</v>
      </c>
      <c r="L1694" t="str">
        <f>IFERROR(VLOOKUP(A1694,'Iny SPEC'!$A$1:$B$3068,2,FALSE),"")</f>
        <v/>
      </c>
      <c r="M1694">
        <f t="shared" si="26"/>
        <v>0</v>
      </c>
    </row>
    <row r="1695" spans="1:13" x14ac:dyDescent="0.2">
      <c r="A1695" s="1">
        <v>42851</v>
      </c>
      <c r="B1695" t="s">
        <v>4</v>
      </c>
      <c r="C1695" s="6">
        <v>3.8302080445068598</v>
      </c>
      <c r="D1695" s="6">
        <f>VLOOKUP(A1695,'PPP - Resi'!$I$2:$K$3928,2,FALSE)</f>
        <v>5.10713038546701</v>
      </c>
      <c r="E1695" s="7">
        <f>VLOOKUP(A1695,Embalses!$D$1:$E$4292,2,FALSE)</f>
        <v>0.60883979142965194</v>
      </c>
      <c r="F1695" s="8">
        <f>VLOOKUP(A1695,'Prod comer'!$A$2:$C$130,3,TRUE)</f>
        <v>1859.9653333333342</v>
      </c>
      <c r="G1695" s="8">
        <f>VLOOKUP(A1695,'Prod comer'!$A$2:$F$130,6,TRUE)</f>
        <v>542.64666666666676</v>
      </c>
      <c r="H1695" t="str">
        <f>IFERROR(VLOOKUP(A1695,P.Int!$A$1:$E$2436,5,TRUE),"")</f>
        <v/>
      </c>
      <c r="I1695">
        <v>544774</v>
      </c>
      <c r="J1695">
        <v>9653</v>
      </c>
      <c r="K1695">
        <v>554427</v>
      </c>
      <c r="L1695" t="str">
        <f>IFERROR(VLOOKUP(A1695,'Iny SPEC'!$A$1:$B$3068,2,FALSE),"")</f>
        <v/>
      </c>
      <c r="M1695">
        <f t="shared" si="26"/>
        <v>0</v>
      </c>
    </row>
    <row r="1696" spans="1:13" x14ac:dyDescent="0.2">
      <c r="A1696" s="1">
        <v>42852</v>
      </c>
      <c r="B1696" t="s">
        <v>3</v>
      </c>
      <c r="C1696" s="6">
        <v>4.3842352188462996</v>
      </c>
      <c r="D1696" s="6">
        <f>VLOOKUP(A1696,'PPP - Resi'!$E$1:$G$3927,2,FALSE)</f>
        <v>5.9211778586669999</v>
      </c>
      <c r="E1696" s="7">
        <f>VLOOKUP(A1696,Embalses!$A$1:$B$4292,2,FALSE)</f>
        <v>0.68819414789393696</v>
      </c>
      <c r="F1696" s="8">
        <f>VLOOKUP(A1696,'Prod comer'!$A$2:$C$130,2,TRUE)</f>
        <v>462.38766666666669</v>
      </c>
      <c r="G1696" s="8">
        <f>VLOOKUP(A1696,'Prod comer'!$A$2:$F$130,5,TRUE)</f>
        <v>446.96066666666661</v>
      </c>
      <c r="H1696" t="str">
        <f>IFERROR(VLOOKUP(A1696,P.Int!$A$1:$E$2436,5,TRUE),"")</f>
        <v/>
      </c>
      <c r="I1696">
        <v>311494</v>
      </c>
      <c r="J1696">
        <v>0</v>
      </c>
      <c r="K1696">
        <v>311494</v>
      </c>
      <c r="L1696" t="str">
        <f>IFERROR(VLOOKUP(A1696,'Iny SPEC'!$A$1:$B$3068,2,FALSE),"")</f>
        <v/>
      </c>
      <c r="M1696">
        <f t="shared" si="26"/>
        <v>0</v>
      </c>
    </row>
    <row r="1697" spans="1:13" x14ac:dyDescent="0.2">
      <c r="A1697" s="1">
        <v>42852</v>
      </c>
      <c r="B1697" t="s">
        <v>4</v>
      </c>
      <c r="C1697" s="6">
        <v>3.8302080445068598</v>
      </c>
      <c r="D1697" s="6">
        <f>VLOOKUP(A1697,'PPP - Resi'!$I$2:$K$3928,2,FALSE)</f>
        <v>5.10713038546701</v>
      </c>
      <c r="E1697" s="7">
        <f>VLOOKUP(A1697,Embalses!$D$1:$E$4292,2,FALSE)</f>
        <v>0.58961083616692989</v>
      </c>
      <c r="F1697" s="8">
        <f>VLOOKUP(A1697,'Prod comer'!$A$2:$C$130,3,TRUE)</f>
        <v>1859.9653333333342</v>
      </c>
      <c r="G1697" s="8">
        <f>VLOOKUP(A1697,'Prod comer'!$A$2:$F$130,6,TRUE)</f>
        <v>542.64666666666676</v>
      </c>
      <c r="H1697" t="str">
        <f>IFERROR(VLOOKUP(A1697,P.Int!$A$1:$E$2436,5,TRUE),"")</f>
        <v/>
      </c>
      <c r="I1697">
        <v>530331</v>
      </c>
      <c r="J1697">
        <v>9558</v>
      </c>
      <c r="K1697">
        <v>539889</v>
      </c>
      <c r="L1697" t="str">
        <f>IFERROR(VLOOKUP(A1697,'Iny SPEC'!$A$1:$B$3068,2,FALSE),"")</f>
        <v/>
      </c>
      <c r="M1697">
        <f t="shared" si="26"/>
        <v>0</v>
      </c>
    </row>
    <row r="1698" spans="1:13" x14ac:dyDescent="0.2">
      <c r="A1698" s="1">
        <v>42853</v>
      </c>
      <c r="B1698" t="s">
        <v>3</v>
      </c>
      <c r="C1698" s="6">
        <v>4.3842352188462996</v>
      </c>
      <c r="D1698" s="6">
        <f>VLOOKUP(A1698,'PPP - Resi'!$E$1:$G$3927,2,FALSE)</f>
        <v>5.9211778586669999</v>
      </c>
      <c r="E1698" s="7">
        <f>VLOOKUP(A1698,Embalses!$A$1:$B$4292,2,FALSE)</f>
        <v>0.68819414789393696</v>
      </c>
      <c r="F1698" s="8">
        <f>VLOOKUP(A1698,'Prod comer'!$A$2:$C$130,2,TRUE)</f>
        <v>462.38766666666669</v>
      </c>
      <c r="G1698" s="8">
        <f>VLOOKUP(A1698,'Prod comer'!$A$2:$F$130,5,TRUE)</f>
        <v>446.96066666666661</v>
      </c>
      <c r="H1698" t="str">
        <f>IFERROR(VLOOKUP(A1698,P.Int!$A$1:$E$2436,5,TRUE),"")</f>
        <v/>
      </c>
      <c r="I1698">
        <v>314530</v>
      </c>
      <c r="J1698">
        <v>0</v>
      </c>
      <c r="K1698">
        <v>314530</v>
      </c>
      <c r="L1698" t="str">
        <f>IFERROR(VLOOKUP(A1698,'Iny SPEC'!$A$1:$B$3068,2,FALSE),"")</f>
        <v/>
      </c>
      <c r="M1698">
        <f t="shared" si="26"/>
        <v>0</v>
      </c>
    </row>
    <row r="1699" spans="1:13" x14ac:dyDescent="0.2">
      <c r="A1699" s="1">
        <v>42853</v>
      </c>
      <c r="B1699" t="s">
        <v>4</v>
      </c>
      <c r="C1699" s="6">
        <v>3.8302080445068598</v>
      </c>
      <c r="D1699" s="6">
        <f>VLOOKUP(A1699,'PPP - Resi'!$I$2:$K$3928,2,FALSE)</f>
        <v>5.10713038546701</v>
      </c>
      <c r="E1699" s="7">
        <f>VLOOKUP(A1699,Embalses!$D$1:$E$4292,2,FALSE)</f>
        <v>0.57051851950853649</v>
      </c>
      <c r="F1699" s="8">
        <f>VLOOKUP(A1699,'Prod comer'!$A$2:$C$130,3,TRUE)</f>
        <v>1859.9653333333342</v>
      </c>
      <c r="G1699" s="8">
        <f>VLOOKUP(A1699,'Prod comer'!$A$2:$F$130,6,TRUE)</f>
        <v>542.64666666666676</v>
      </c>
      <c r="H1699" t="str">
        <f>IFERROR(VLOOKUP(A1699,P.Int!$A$1:$E$2436,5,TRUE),"")</f>
        <v/>
      </c>
      <c r="I1699">
        <v>536415</v>
      </c>
      <c r="J1699">
        <v>9786</v>
      </c>
      <c r="K1699">
        <v>546201</v>
      </c>
      <c r="L1699" t="str">
        <f>IFERROR(VLOOKUP(A1699,'Iny SPEC'!$A$1:$B$3068,2,FALSE),"")</f>
        <v/>
      </c>
      <c r="M1699">
        <f t="shared" si="26"/>
        <v>0</v>
      </c>
    </row>
    <row r="1700" spans="1:13" x14ac:dyDescent="0.2">
      <c r="A1700" s="1">
        <v>42854</v>
      </c>
      <c r="B1700" t="s">
        <v>3</v>
      </c>
      <c r="C1700" s="6">
        <v>4.3842352188462996</v>
      </c>
      <c r="D1700" s="6">
        <f>VLOOKUP(A1700,'PPP - Resi'!$E$1:$G$3927,2,FALSE)</f>
        <v>5.9211778586669999</v>
      </c>
      <c r="E1700" s="7">
        <f>VLOOKUP(A1700,Embalses!$A$1:$B$4292,2,FALSE)</f>
        <v>0.69186621487978495</v>
      </c>
      <c r="F1700" s="8">
        <f>VLOOKUP(A1700,'Prod comer'!$A$2:$C$130,2,TRUE)</f>
        <v>462.38766666666669</v>
      </c>
      <c r="G1700" s="8">
        <f>VLOOKUP(A1700,'Prod comer'!$A$2:$F$130,5,TRUE)</f>
        <v>446.96066666666661</v>
      </c>
      <c r="H1700" t="str">
        <f>IFERROR(VLOOKUP(A1700,P.Int!$A$1:$E$2436,5,TRUE),"")</f>
        <v/>
      </c>
      <c r="I1700">
        <v>303428</v>
      </c>
      <c r="J1700">
        <v>0</v>
      </c>
      <c r="K1700">
        <v>303428</v>
      </c>
      <c r="L1700" t="str">
        <f>IFERROR(VLOOKUP(A1700,'Iny SPEC'!$A$1:$B$3068,2,FALSE),"")</f>
        <v/>
      </c>
      <c r="M1700">
        <f t="shared" si="26"/>
        <v>0</v>
      </c>
    </row>
    <row r="1701" spans="1:13" x14ac:dyDescent="0.2">
      <c r="A1701" s="1">
        <v>42854</v>
      </c>
      <c r="B1701" t="s">
        <v>4</v>
      </c>
      <c r="C1701" s="6">
        <v>3.8302080445068598</v>
      </c>
      <c r="D1701" s="6">
        <f>VLOOKUP(A1701,'PPP - Resi'!$I$2:$K$3928,2,FALSE)</f>
        <v>5.10713038546701</v>
      </c>
      <c r="E1701" s="7">
        <f>VLOOKUP(A1701,Embalses!$D$1:$E$4292,2,FALSE)</f>
        <v>0.57692816635874278</v>
      </c>
      <c r="F1701" s="8">
        <f>VLOOKUP(A1701,'Prod comer'!$A$2:$C$130,3,TRUE)</f>
        <v>1859.9653333333342</v>
      </c>
      <c r="G1701" s="8">
        <f>VLOOKUP(A1701,'Prod comer'!$A$2:$F$130,6,TRUE)</f>
        <v>542.64666666666676</v>
      </c>
      <c r="H1701" t="str">
        <f>IFERROR(VLOOKUP(A1701,P.Int!$A$1:$E$2436,5,TRUE),"")</f>
        <v/>
      </c>
      <c r="I1701">
        <v>516597</v>
      </c>
      <c r="J1701">
        <v>9025</v>
      </c>
      <c r="K1701">
        <v>525622</v>
      </c>
      <c r="L1701" t="str">
        <f>IFERROR(VLOOKUP(A1701,'Iny SPEC'!$A$1:$B$3068,2,FALSE),"")</f>
        <v/>
      </c>
      <c r="M1701">
        <f t="shared" si="26"/>
        <v>0</v>
      </c>
    </row>
    <row r="1702" spans="1:13" x14ac:dyDescent="0.2">
      <c r="A1702" s="1">
        <v>42855</v>
      </c>
      <c r="B1702" t="s">
        <v>3</v>
      </c>
      <c r="C1702" s="6">
        <v>4.3842352188462996</v>
      </c>
      <c r="D1702" s="6">
        <f>VLOOKUP(A1702,'PPP - Resi'!$E$1:$G$3927,2,FALSE)</f>
        <v>5.9211778586669999</v>
      </c>
      <c r="E1702" s="7">
        <f>VLOOKUP(A1702,Embalses!$A$1:$B$4292,2,FALSE)</f>
        <v>0.69730577972718899</v>
      </c>
      <c r="F1702" s="8">
        <f>VLOOKUP(A1702,'Prod comer'!$A$2:$C$130,2,TRUE)</f>
        <v>462.38766666666669</v>
      </c>
      <c r="G1702" s="8">
        <f>VLOOKUP(A1702,'Prod comer'!$A$2:$F$130,5,TRUE)</f>
        <v>446.96066666666661</v>
      </c>
      <c r="H1702" t="str">
        <f>IFERROR(VLOOKUP(A1702,P.Int!$A$1:$E$2436,5,TRUE),"")</f>
        <v/>
      </c>
      <c r="I1702">
        <v>283019</v>
      </c>
      <c r="J1702">
        <v>0</v>
      </c>
      <c r="K1702">
        <v>283019</v>
      </c>
      <c r="L1702" t="str">
        <f>IFERROR(VLOOKUP(A1702,'Iny SPEC'!$A$1:$B$3068,2,FALSE),"")</f>
        <v/>
      </c>
      <c r="M1702">
        <f t="shared" si="26"/>
        <v>0</v>
      </c>
    </row>
    <row r="1703" spans="1:13" x14ac:dyDescent="0.2">
      <c r="A1703" s="1">
        <v>42855</v>
      </c>
      <c r="B1703" t="s">
        <v>4</v>
      </c>
      <c r="C1703" s="6">
        <v>3.8302080445068598</v>
      </c>
      <c r="D1703" s="6">
        <f>VLOOKUP(A1703,'PPP - Resi'!$I$2:$K$3928,2,FALSE)</f>
        <v>5.10713038546701</v>
      </c>
      <c r="E1703" s="7">
        <f>VLOOKUP(A1703,Embalses!$D$1:$E$4292,2,FALSE)</f>
        <v>0.59483170100949401</v>
      </c>
      <c r="F1703" s="8">
        <f>VLOOKUP(A1703,'Prod comer'!$A$2:$C$130,3,TRUE)</f>
        <v>1859.9653333333342</v>
      </c>
      <c r="G1703" s="8">
        <f>VLOOKUP(A1703,'Prod comer'!$A$2:$F$130,6,TRUE)</f>
        <v>542.64666666666676</v>
      </c>
      <c r="H1703" t="str">
        <f>IFERROR(VLOOKUP(A1703,P.Int!$A$1:$E$2436,5,TRUE),"")</f>
        <v/>
      </c>
      <c r="I1703">
        <v>439032</v>
      </c>
      <c r="J1703">
        <v>9901</v>
      </c>
      <c r="K1703">
        <v>448933</v>
      </c>
      <c r="L1703" t="str">
        <f>IFERROR(VLOOKUP(A1703,'Iny SPEC'!$A$1:$B$3068,2,FALSE),"")</f>
        <v/>
      </c>
      <c r="M1703">
        <f t="shared" si="26"/>
        <v>0</v>
      </c>
    </row>
    <row r="1704" spans="1:13" x14ac:dyDescent="0.2">
      <c r="A1704" s="1">
        <v>42856</v>
      </c>
      <c r="B1704" t="s">
        <v>3</v>
      </c>
      <c r="C1704" s="6">
        <v>4.3842352188462996</v>
      </c>
      <c r="D1704" s="6">
        <f>VLOOKUP(A1704,'PPP - Resi'!$E$1:$G$3927,2,FALSE)</f>
        <v>5.9211778586669999</v>
      </c>
      <c r="E1704" s="7">
        <f>VLOOKUP(A1704,Embalses!$A$1:$B$4292,2,FALSE)</f>
        <v>0.69780815574275601</v>
      </c>
      <c r="F1704" s="8">
        <f>VLOOKUP(A1704,'Prod comer'!$A$2:$C$130,2,TRUE)</f>
        <v>444.12129032258065</v>
      </c>
      <c r="G1704" s="8">
        <f>VLOOKUP(A1704,'Prod comer'!$A$2:$F$130,5,TRUE)</f>
        <v>430.44774193548392</v>
      </c>
      <c r="H1704" t="str">
        <f>IFERROR(VLOOKUP(A1704,P.Int!$A$1:$E$2436,5,TRUE),"")</f>
        <v/>
      </c>
      <c r="I1704">
        <v>269929</v>
      </c>
      <c r="J1704">
        <v>0</v>
      </c>
      <c r="K1704">
        <v>269929</v>
      </c>
      <c r="L1704" t="str">
        <f>IFERROR(VLOOKUP(A1704,'Iny SPEC'!$A$1:$B$3068,2,FALSE),"")</f>
        <v/>
      </c>
      <c r="M1704">
        <f t="shared" si="26"/>
        <v>0</v>
      </c>
    </row>
    <row r="1705" spans="1:13" x14ac:dyDescent="0.2">
      <c r="A1705" s="1">
        <v>42856</v>
      </c>
      <c r="B1705" t="s">
        <v>4</v>
      </c>
      <c r="C1705" s="6">
        <v>3.8302080445068598</v>
      </c>
      <c r="D1705" s="6">
        <f>VLOOKUP(A1705,'PPP - Resi'!$I$2:$K$3928,2,FALSE)</f>
        <v>5.10713038546701</v>
      </c>
      <c r="E1705" s="7">
        <f>VLOOKUP(A1705,Embalses!$D$1:$E$4292,2,FALSE)</f>
        <v>0.61227733681632479</v>
      </c>
      <c r="F1705" s="8">
        <f>VLOOKUP(A1705,'Prod comer'!$A$2:$C$130,3,TRUE)</f>
        <v>1902.1522580645155</v>
      </c>
      <c r="G1705" s="8">
        <f>VLOOKUP(A1705,'Prod comer'!$A$2:$F$130,6,TRUE)</f>
        <v>565.97064516129024</v>
      </c>
      <c r="H1705" t="str">
        <f>IFERROR(VLOOKUP(A1705,P.Int!$A$1:$E$2436,5,TRUE),"")</f>
        <v/>
      </c>
      <c r="I1705">
        <v>441064</v>
      </c>
      <c r="J1705">
        <v>6760</v>
      </c>
      <c r="K1705">
        <v>447824</v>
      </c>
      <c r="L1705" t="str">
        <f>IFERROR(VLOOKUP(A1705,'Iny SPEC'!$A$1:$B$3068,2,FALSE),"")</f>
        <v/>
      </c>
      <c r="M1705">
        <f t="shared" si="26"/>
        <v>0</v>
      </c>
    </row>
    <row r="1706" spans="1:13" x14ac:dyDescent="0.2">
      <c r="A1706" s="1">
        <v>42857</v>
      </c>
      <c r="B1706" t="s">
        <v>3</v>
      </c>
      <c r="C1706" s="6">
        <v>4.3842352188462996</v>
      </c>
      <c r="D1706" s="6">
        <f>VLOOKUP(A1706,'PPP - Resi'!$E$1:$G$3927,2,FALSE)</f>
        <v>5.9211778586669999</v>
      </c>
      <c r="E1706" s="7">
        <f>VLOOKUP(A1706,Embalses!$A$1:$B$4292,2,FALSE)</f>
        <v>0.69786455827191896</v>
      </c>
      <c r="F1706" s="8">
        <f>VLOOKUP(A1706,'Prod comer'!$A$2:$C$130,2,TRUE)</f>
        <v>444.12129032258065</v>
      </c>
      <c r="G1706" s="8">
        <f>VLOOKUP(A1706,'Prod comer'!$A$2:$F$130,5,TRUE)</f>
        <v>430.44774193548392</v>
      </c>
      <c r="H1706" t="str">
        <f>IFERROR(VLOOKUP(A1706,P.Int!$A$1:$E$2436,5,TRUE),"")</f>
        <v/>
      </c>
      <c r="I1706">
        <v>291451</v>
      </c>
      <c r="J1706">
        <v>0</v>
      </c>
      <c r="K1706">
        <v>291451</v>
      </c>
      <c r="L1706" t="str">
        <f>IFERROR(VLOOKUP(A1706,'Iny SPEC'!$A$1:$B$3068,2,FALSE),"")</f>
        <v/>
      </c>
      <c r="M1706">
        <f t="shared" si="26"/>
        <v>0</v>
      </c>
    </row>
    <row r="1707" spans="1:13" x14ac:dyDescent="0.2">
      <c r="A1707" s="1">
        <v>42857</v>
      </c>
      <c r="B1707" t="s">
        <v>4</v>
      </c>
      <c r="C1707" s="6">
        <v>3.8302080445068598</v>
      </c>
      <c r="D1707" s="6">
        <f>VLOOKUP(A1707,'PPP - Resi'!$I$2:$K$3928,2,FALSE)</f>
        <v>5.10713038546701</v>
      </c>
      <c r="E1707" s="7">
        <f>VLOOKUP(A1707,Embalses!$D$1:$E$4292,2,FALSE)</f>
        <v>0.6193700880374613</v>
      </c>
      <c r="F1707" s="8">
        <f>VLOOKUP(A1707,'Prod comer'!$A$2:$C$130,3,TRUE)</f>
        <v>1902.1522580645155</v>
      </c>
      <c r="G1707" s="8">
        <f>VLOOKUP(A1707,'Prod comer'!$A$2:$F$130,6,TRUE)</f>
        <v>565.97064516129024</v>
      </c>
      <c r="H1707" t="str">
        <f>IFERROR(VLOOKUP(A1707,P.Int!$A$1:$E$2436,5,TRUE),"")</f>
        <v/>
      </c>
      <c r="I1707">
        <v>512022</v>
      </c>
      <c r="J1707">
        <v>9973</v>
      </c>
      <c r="K1707">
        <v>521995</v>
      </c>
      <c r="L1707" t="str">
        <f>IFERROR(VLOOKUP(A1707,'Iny SPEC'!$A$1:$B$3068,2,FALSE),"")</f>
        <v/>
      </c>
      <c r="M1707">
        <f t="shared" si="26"/>
        <v>0</v>
      </c>
    </row>
    <row r="1708" spans="1:13" x14ac:dyDescent="0.2">
      <c r="A1708" s="1">
        <v>42858</v>
      </c>
      <c r="B1708" t="s">
        <v>3</v>
      </c>
      <c r="C1708" s="6">
        <v>4.40980099264456</v>
      </c>
      <c r="D1708" s="6">
        <f>VLOOKUP(A1708,'PPP - Resi'!$E$1:$G$3927,2,FALSE)</f>
        <v>5.9211778586669999</v>
      </c>
      <c r="E1708" s="7">
        <f>VLOOKUP(A1708,Embalses!$A$1:$B$4292,2,FALSE)</f>
        <v>0.69968058854228998</v>
      </c>
      <c r="F1708" s="8">
        <f>VLOOKUP(A1708,'Prod comer'!$A$2:$C$130,2,TRUE)</f>
        <v>444.12129032258065</v>
      </c>
      <c r="G1708" s="8">
        <f>VLOOKUP(A1708,'Prod comer'!$A$2:$F$130,5,TRUE)</f>
        <v>430.44774193548392</v>
      </c>
      <c r="H1708" t="str">
        <f>IFERROR(VLOOKUP(A1708,P.Int!$A$1:$E$2436,5,TRUE),"")</f>
        <v/>
      </c>
      <c r="I1708">
        <v>286342</v>
      </c>
      <c r="J1708">
        <v>0</v>
      </c>
      <c r="K1708">
        <v>286342</v>
      </c>
      <c r="L1708" t="str">
        <f>IFERROR(VLOOKUP(A1708,'Iny SPEC'!$A$1:$B$3068,2,FALSE),"")</f>
        <v/>
      </c>
      <c r="M1708">
        <f t="shared" si="26"/>
        <v>0</v>
      </c>
    </row>
    <row r="1709" spans="1:13" x14ac:dyDescent="0.2">
      <c r="A1709" s="1">
        <v>42858</v>
      </c>
      <c r="B1709" t="s">
        <v>4</v>
      </c>
      <c r="C1709" s="6">
        <v>3.8302080445068598</v>
      </c>
      <c r="D1709" s="6">
        <f>VLOOKUP(A1709,'PPP - Resi'!$I$2:$K$3928,2,FALSE)</f>
        <v>5.10713038546701</v>
      </c>
      <c r="E1709" s="7">
        <f>VLOOKUP(A1709,Embalses!$D$1:$E$4292,2,FALSE)</f>
        <v>0.61238150621319631</v>
      </c>
      <c r="F1709" s="8">
        <f>VLOOKUP(A1709,'Prod comer'!$A$2:$C$130,3,TRUE)</f>
        <v>1902.1522580645155</v>
      </c>
      <c r="G1709" s="8">
        <f>VLOOKUP(A1709,'Prod comer'!$A$2:$F$130,6,TRUE)</f>
        <v>565.97064516129024</v>
      </c>
      <c r="H1709" t="str">
        <f>IFERROR(VLOOKUP(A1709,P.Int!$A$1:$E$2436,5,TRUE),"")</f>
        <v/>
      </c>
      <c r="I1709">
        <v>524922</v>
      </c>
      <c r="J1709">
        <v>9972</v>
      </c>
      <c r="K1709">
        <v>534894</v>
      </c>
      <c r="L1709" t="str">
        <f>IFERROR(VLOOKUP(A1709,'Iny SPEC'!$A$1:$B$3068,2,FALSE),"")</f>
        <v/>
      </c>
      <c r="M1709">
        <f t="shared" si="26"/>
        <v>0</v>
      </c>
    </row>
    <row r="1710" spans="1:13" x14ac:dyDescent="0.2">
      <c r="A1710" s="1">
        <v>42859</v>
      </c>
      <c r="B1710" t="s">
        <v>3</v>
      </c>
      <c r="C1710" s="6">
        <v>4.40980099264456</v>
      </c>
      <c r="D1710" s="6">
        <f>VLOOKUP(A1710,'PPP - Resi'!$E$1:$G$3927,2,FALSE)</f>
        <v>5.9211778586669999</v>
      </c>
      <c r="E1710" s="7">
        <f>VLOOKUP(A1710,Embalses!$A$1:$B$4292,2,FALSE)</f>
        <v>0.70235577361735202</v>
      </c>
      <c r="F1710" s="8">
        <f>VLOOKUP(A1710,'Prod comer'!$A$2:$C$130,2,TRUE)</f>
        <v>444.12129032258065</v>
      </c>
      <c r="G1710" s="8">
        <f>VLOOKUP(A1710,'Prod comer'!$A$2:$F$130,5,TRUE)</f>
        <v>430.44774193548392</v>
      </c>
      <c r="H1710" t="str">
        <f>IFERROR(VLOOKUP(A1710,P.Int!$A$1:$E$2436,5,TRUE),"")</f>
        <v/>
      </c>
      <c r="I1710">
        <v>299193</v>
      </c>
      <c r="J1710">
        <v>0</v>
      </c>
      <c r="K1710">
        <v>299193</v>
      </c>
      <c r="L1710" t="str">
        <f>IFERROR(VLOOKUP(A1710,'Iny SPEC'!$A$1:$B$3068,2,FALSE),"")</f>
        <v/>
      </c>
      <c r="M1710">
        <f t="shared" si="26"/>
        <v>0</v>
      </c>
    </row>
    <row r="1711" spans="1:13" x14ac:dyDescent="0.2">
      <c r="A1711" s="1">
        <v>42859</v>
      </c>
      <c r="B1711" t="s">
        <v>4</v>
      </c>
      <c r="C1711" s="6">
        <v>3.8302080445068598</v>
      </c>
      <c r="D1711" s="6">
        <f>VLOOKUP(A1711,'PPP - Resi'!$I$2:$K$3928,2,FALSE)</f>
        <v>5.10713038546701</v>
      </c>
      <c r="E1711" s="7">
        <f>VLOOKUP(A1711,Embalses!$D$1:$E$4292,2,FALSE)</f>
        <v>0.60354328907439747</v>
      </c>
      <c r="F1711" s="8">
        <f>VLOOKUP(A1711,'Prod comer'!$A$2:$C$130,3,TRUE)</f>
        <v>1902.1522580645155</v>
      </c>
      <c r="G1711" s="8">
        <f>VLOOKUP(A1711,'Prod comer'!$A$2:$F$130,6,TRUE)</f>
        <v>565.97064516129024</v>
      </c>
      <c r="H1711" t="str">
        <f>IFERROR(VLOOKUP(A1711,P.Int!$A$1:$E$2436,5,TRUE),"")</f>
        <v/>
      </c>
      <c r="I1711">
        <v>534691</v>
      </c>
      <c r="J1711">
        <v>8838</v>
      </c>
      <c r="K1711">
        <v>543529</v>
      </c>
      <c r="L1711" t="str">
        <f>IFERROR(VLOOKUP(A1711,'Iny SPEC'!$A$1:$B$3068,2,FALSE),"")</f>
        <v/>
      </c>
      <c r="M1711">
        <f t="shared" si="26"/>
        <v>0</v>
      </c>
    </row>
    <row r="1712" spans="1:13" x14ac:dyDescent="0.2">
      <c r="A1712" s="1">
        <v>42860</v>
      </c>
      <c r="B1712" t="s">
        <v>3</v>
      </c>
      <c r="C1712" s="6">
        <v>4.40980099264456</v>
      </c>
      <c r="D1712" s="6">
        <f>VLOOKUP(A1712,'PPP - Resi'!$E$1:$G$3927,2,FALSE)</f>
        <v>5.9211778586669999</v>
      </c>
      <c r="E1712" s="7">
        <f>VLOOKUP(A1712,Embalses!$A$1:$B$4292,2,FALSE)</f>
        <v>0.71333131228642799</v>
      </c>
      <c r="F1712" s="8">
        <f>VLOOKUP(A1712,'Prod comer'!$A$2:$C$130,2,TRUE)</f>
        <v>444.12129032258065</v>
      </c>
      <c r="G1712" s="8">
        <f>VLOOKUP(A1712,'Prod comer'!$A$2:$F$130,5,TRUE)</f>
        <v>430.44774193548392</v>
      </c>
      <c r="H1712" t="str">
        <f>IFERROR(VLOOKUP(A1712,P.Int!$A$1:$E$2436,5,TRUE),"")</f>
        <v/>
      </c>
      <c r="I1712">
        <v>298377</v>
      </c>
      <c r="J1712">
        <v>0</v>
      </c>
      <c r="K1712">
        <v>298377</v>
      </c>
      <c r="L1712" t="str">
        <f>IFERROR(VLOOKUP(A1712,'Iny SPEC'!$A$1:$B$3068,2,FALSE),"")</f>
        <v/>
      </c>
      <c r="M1712">
        <f t="shared" si="26"/>
        <v>0</v>
      </c>
    </row>
    <row r="1713" spans="1:13" x14ac:dyDescent="0.2">
      <c r="A1713" s="1">
        <v>42860</v>
      </c>
      <c r="B1713" t="s">
        <v>4</v>
      </c>
      <c r="C1713" s="6">
        <v>3.8302080445068598</v>
      </c>
      <c r="D1713" s="6">
        <f>VLOOKUP(A1713,'PPP - Resi'!$I$2:$K$3928,2,FALSE)</f>
        <v>5.10713038546701</v>
      </c>
      <c r="E1713" s="7">
        <f>VLOOKUP(A1713,Embalses!$D$1:$E$4292,2,FALSE)</f>
        <v>0.61626149804452446</v>
      </c>
      <c r="F1713" s="8">
        <f>VLOOKUP(A1713,'Prod comer'!$A$2:$C$130,3,TRUE)</f>
        <v>1902.1522580645155</v>
      </c>
      <c r="G1713" s="8">
        <f>VLOOKUP(A1713,'Prod comer'!$A$2:$F$130,6,TRUE)</f>
        <v>565.97064516129024</v>
      </c>
      <c r="H1713" t="str">
        <f>IFERROR(VLOOKUP(A1713,P.Int!$A$1:$E$2436,5,TRUE),"")</f>
        <v/>
      </c>
      <c r="I1713">
        <v>536149</v>
      </c>
      <c r="J1713">
        <v>10237</v>
      </c>
      <c r="K1713">
        <v>546386</v>
      </c>
      <c r="L1713" t="str">
        <f>IFERROR(VLOOKUP(A1713,'Iny SPEC'!$A$1:$B$3068,2,FALSE),"")</f>
        <v/>
      </c>
      <c r="M1713">
        <f t="shared" si="26"/>
        <v>0</v>
      </c>
    </row>
    <row r="1714" spans="1:13" x14ac:dyDescent="0.2">
      <c r="A1714" s="1">
        <v>42861</v>
      </c>
      <c r="B1714" t="s">
        <v>3</v>
      </c>
      <c r="C1714" s="6">
        <v>4.40980099264456</v>
      </c>
      <c r="D1714" s="6">
        <f>VLOOKUP(A1714,'PPP - Resi'!$E$1:$G$3927,2,FALSE)</f>
        <v>5.9211778586669999</v>
      </c>
      <c r="E1714" s="7">
        <f>VLOOKUP(A1714,Embalses!$A$1:$B$4292,2,FALSE)</f>
        <v>0.73510465607338005</v>
      </c>
      <c r="F1714" s="8">
        <f>VLOOKUP(A1714,'Prod comer'!$A$2:$C$130,2,TRUE)</f>
        <v>444.12129032258065</v>
      </c>
      <c r="G1714" s="8">
        <f>VLOOKUP(A1714,'Prod comer'!$A$2:$F$130,5,TRUE)</f>
        <v>430.44774193548392</v>
      </c>
      <c r="H1714" t="str">
        <f>IFERROR(VLOOKUP(A1714,P.Int!$A$1:$E$2436,5,TRUE),"")</f>
        <v/>
      </c>
      <c r="I1714">
        <v>291563</v>
      </c>
      <c r="J1714">
        <v>0</v>
      </c>
      <c r="K1714">
        <v>291563</v>
      </c>
      <c r="L1714" t="str">
        <f>IFERROR(VLOOKUP(A1714,'Iny SPEC'!$A$1:$B$3068,2,FALSE),"")</f>
        <v/>
      </c>
      <c r="M1714">
        <f t="shared" si="26"/>
        <v>0</v>
      </c>
    </row>
    <row r="1715" spans="1:13" x14ac:dyDescent="0.2">
      <c r="A1715" s="1">
        <v>42861</v>
      </c>
      <c r="B1715" t="s">
        <v>4</v>
      </c>
      <c r="C1715" s="6">
        <v>3.8302080445068598</v>
      </c>
      <c r="D1715" s="6">
        <f>VLOOKUP(A1715,'PPP - Resi'!$I$2:$K$3928,2,FALSE)</f>
        <v>5.10713038546701</v>
      </c>
      <c r="E1715" s="7">
        <f>VLOOKUP(A1715,Embalses!$D$1:$E$4292,2,FALSE)</f>
        <v>0.6429248716663627</v>
      </c>
      <c r="F1715" s="8">
        <f>VLOOKUP(A1715,'Prod comer'!$A$2:$C$130,3,TRUE)</f>
        <v>1902.1522580645155</v>
      </c>
      <c r="G1715" s="8">
        <f>VLOOKUP(A1715,'Prod comer'!$A$2:$F$130,6,TRUE)</f>
        <v>565.97064516129024</v>
      </c>
      <c r="H1715" t="str">
        <f>IFERROR(VLOOKUP(A1715,P.Int!$A$1:$E$2436,5,TRUE),"")</f>
        <v/>
      </c>
      <c r="I1715">
        <v>512198</v>
      </c>
      <c r="J1715">
        <v>9131</v>
      </c>
      <c r="K1715">
        <v>521329</v>
      </c>
      <c r="L1715" t="str">
        <f>IFERROR(VLOOKUP(A1715,'Iny SPEC'!$A$1:$B$3068,2,FALSE),"")</f>
        <v/>
      </c>
      <c r="M1715">
        <f t="shared" si="26"/>
        <v>0</v>
      </c>
    </row>
    <row r="1716" spans="1:13" x14ac:dyDescent="0.2">
      <c r="A1716" s="1">
        <v>42862</v>
      </c>
      <c r="B1716" t="s">
        <v>3</v>
      </c>
      <c r="C1716" s="6">
        <v>4.40980099264456</v>
      </c>
      <c r="D1716" s="6">
        <f>VLOOKUP(A1716,'PPP - Resi'!$E$1:$G$3927,2,FALSE)</f>
        <v>5.9211778586669999</v>
      </c>
      <c r="E1716" s="7">
        <f>VLOOKUP(A1716,Embalses!$A$1:$B$4292,2,FALSE)</f>
        <v>0.77087763227324402</v>
      </c>
      <c r="F1716" s="8">
        <f>VLOOKUP(A1716,'Prod comer'!$A$2:$C$130,2,TRUE)</f>
        <v>444.12129032258065</v>
      </c>
      <c r="G1716" s="8">
        <f>VLOOKUP(A1716,'Prod comer'!$A$2:$F$130,5,TRUE)</f>
        <v>430.44774193548392</v>
      </c>
      <c r="H1716" t="str">
        <f>IFERROR(VLOOKUP(A1716,P.Int!$A$1:$E$2436,5,TRUE),"")</f>
        <v/>
      </c>
      <c r="I1716">
        <v>288058</v>
      </c>
      <c r="J1716">
        <v>0</v>
      </c>
      <c r="K1716">
        <v>288058</v>
      </c>
      <c r="L1716" t="str">
        <f>IFERROR(VLOOKUP(A1716,'Iny SPEC'!$A$1:$B$3068,2,FALSE),"")</f>
        <v/>
      </c>
      <c r="M1716">
        <f t="shared" si="26"/>
        <v>0</v>
      </c>
    </row>
    <row r="1717" spans="1:13" x14ac:dyDescent="0.2">
      <c r="A1717" s="1">
        <v>42862</v>
      </c>
      <c r="B1717" t="s">
        <v>4</v>
      </c>
      <c r="C1717" s="6">
        <v>3.8302080445068598</v>
      </c>
      <c r="D1717" s="6">
        <f>VLOOKUP(A1717,'PPP - Resi'!$I$2:$K$3928,2,FALSE)</f>
        <v>5.10713038546701</v>
      </c>
      <c r="E1717" s="7">
        <f>VLOOKUP(A1717,Embalses!$D$1:$E$4292,2,FALSE)</f>
        <v>0.64891050132132422</v>
      </c>
      <c r="F1717" s="8">
        <f>VLOOKUP(A1717,'Prod comer'!$A$2:$C$130,3,TRUE)</f>
        <v>1902.1522580645155</v>
      </c>
      <c r="G1717" s="8">
        <f>VLOOKUP(A1717,'Prod comer'!$A$2:$F$130,6,TRUE)</f>
        <v>565.97064516129024</v>
      </c>
      <c r="H1717" t="str">
        <f>IFERROR(VLOOKUP(A1717,P.Int!$A$1:$E$2436,5,TRUE),"")</f>
        <v/>
      </c>
      <c r="I1717">
        <v>467322</v>
      </c>
      <c r="J1717">
        <v>9919</v>
      </c>
      <c r="K1717">
        <v>477241</v>
      </c>
      <c r="L1717" t="str">
        <f>IFERROR(VLOOKUP(A1717,'Iny SPEC'!$A$1:$B$3068,2,FALSE),"")</f>
        <v/>
      </c>
      <c r="M1717">
        <f t="shared" si="26"/>
        <v>0</v>
      </c>
    </row>
    <row r="1718" spans="1:13" x14ac:dyDescent="0.2">
      <c r="A1718" s="1">
        <v>42863</v>
      </c>
      <c r="B1718" t="s">
        <v>3</v>
      </c>
      <c r="C1718" s="6">
        <v>4.40980099264456</v>
      </c>
      <c r="D1718" s="6">
        <f>VLOOKUP(A1718,'PPP - Resi'!$E$1:$G$3927,2,FALSE)</f>
        <v>5.9211778586669999</v>
      </c>
      <c r="E1718" s="7">
        <f>VLOOKUP(A1718,Embalses!$A$1:$B$4292,2,FALSE)</f>
        <v>0.80382917032823997</v>
      </c>
      <c r="F1718" s="8">
        <f>VLOOKUP(A1718,'Prod comer'!$A$2:$C$130,2,TRUE)</f>
        <v>444.12129032258065</v>
      </c>
      <c r="G1718" s="8">
        <f>VLOOKUP(A1718,'Prod comer'!$A$2:$F$130,5,TRUE)</f>
        <v>430.44774193548392</v>
      </c>
      <c r="H1718" t="str">
        <f>IFERROR(VLOOKUP(A1718,P.Int!$A$1:$E$2436,5,TRUE),"")</f>
        <v/>
      </c>
      <c r="I1718">
        <v>305987</v>
      </c>
      <c r="J1718">
        <v>0</v>
      </c>
      <c r="K1718">
        <v>305987</v>
      </c>
      <c r="L1718" t="str">
        <f>IFERROR(VLOOKUP(A1718,'Iny SPEC'!$A$1:$B$3068,2,FALSE),"")</f>
        <v/>
      </c>
      <c r="M1718">
        <f t="shared" si="26"/>
        <v>0</v>
      </c>
    </row>
    <row r="1719" spans="1:13" x14ac:dyDescent="0.2">
      <c r="A1719" s="1">
        <v>42863</v>
      </c>
      <c r="B1719" t="s">
        <v>4</v>
      </c>
      <c r="C1719" s="6">
        <v>3.8302080445068598</v>
      </c>
      <c r="D1719" s="6">
        <f>VLOOKUP(A1719,'PPP - Resi'!$I$2:$K$3928,2,FALSE)</f>
        <v>5.10713038546701</v>
      </c>
      <c r="E1719" s="7">
        <f>VLOOKUP(A1719,Embalses!$D$1:$E$4292,2,FALSE)</f>
        <v>0.66388962472804169</v>
      </c>
      <c r="F1719" s="8">
        <f>VLOOKUP(A1719,'Prod comer'!$A$2:$C$130,3,TRUE)</f>
        <v>1902.1522580645155</v>
      </c>
      <c r="G1719" s="8">
        <f>VLOOKUP(A1719,'Prod comer'!$A$2:$F$130,6,TRUE)</f>
        <v>565.97064516129024</v>
      </c>
      <c r="H1719" t="str">
        <f>IFERROR(VLOOKUP(A1719,P.Int!$A$1:$E$2436,5,TRUE),"")</f>
        <v/>
      </c>
      <c r="I1719">
        <v>543257</v>
      </c>
      <c r="J1719">
        <v>9925</v>
      </c>
      <c r="K1719">
        <v>553182</v>
      </c>
      <c r="L1719" t="str">
        <f>IFERROR(VLOOKUP(A1719,'Iny SPEC'!$A$1:$B$3068,2,FALSE),"")</f>
        <v/>
      </c>
      <c r="M1719">
        <f t="shared" si="26"/>
        <v>0</v>
      </c>
    </row>
    <row r="1720" spans="1:13" x14ac:dyDescent="0.2">
      <c r="A1720" s="1">
        <v>42864</v>
      </c>
      <c r="B1720" t="s">
        <v>3</v>
      </c>
      <c r="C1720" s="6">
        <v>4.40980099264456</v>
      </c>
      <c r="D1720" s="6">
        <f>VLOOKUP(A1720,'PPP - Resi'!$E$1:$G$3927,2,FALSE)</f>
        <v>5.9211778586669999</v>
      </c>
      <c r="E1720" s="7">
        <f>VLOOKUP(A1720,Embalses!$A$1:$B$4292,2,FALSE)</f>
        <v>0.80207743404238196</v>
      </c>
      <c r="F1720" s="8">
        <f>VLOOKUP(A1720,'Prod comer'!$A$2:$C$130,2,TRUE)</f>
        <v>444.12129032258065</v>
      </c>
      <c r="G1720" s="8">
        <f>VLOOKUP(A1720,'Prod comer'!$A$2:$F$130,5,TRUE)</f>
        <v>430.44774193548392</v>
      </c>
      <c r="H1720" t="str">
        <f>IFERROR(VLOOKUP(A1720,P.Int!$A$1:$E$2436,5,TRUE),"")</f>
        <v/>
      </c>
      <c r="I1720">
        <v>305596</v>
      </c>
      <c r="J1720">
        <v>0</v>
      </c>
      <c r="K1720">
        <v>305596</v>
      </c>
      <c r="L1720" t="str">
        <f>IFERROR(VLOOKUP(A1720,'Iny SPEC'!$A$1:$B$3068,2,FALSE),"")</f>
        <v/>
      </c>
      <c r="M1720">
        <f t="shared" si="26"/>
        <v>0</v>
      </c>
    </row>
    <row r="1721" spans="1:13" x14ac:dyDescent="0.2">
      <c r="A1721" s="1">
        <v>42864</v>
      </c>
      <c r="B1721" t="s">
        <v>4</v>
      </c>
      <c r="C1721" s="6">
        <v>3.8302080445068598</v>
      </c>
      <c r="D1721" s="6">
        <f>VLOOKUP(A1721,'PPP - Resi'!$I$2:$K$3928,2,FALSE)</f>
        <v>5.10713038546701</v>
      </c>
      <c r="E1721" s="7">
        <f>VLOOKUP(A1721,Embalses!$D$1:$E$4292,2,FALSE)</f>
        <v>0.67491325561701498</v>
      </c>
      <c r="F1721" s="8">
        <f>VLOOKUP(A1721,'Prod comer'!$A$2:$C$130,3,TRUE)</f>
        <v>1902.1522580645155</v>
      </c>
      <c r="G1721" s="8">
        <f>VLOOKUP(A1721,'Prod comer'!$A$2:$F$130,6,TRUE)</f>
        <v>565.97064516129024</v>
      </c>
      <c r="H1721" t="str">
        <f>IFERROR(VLOOKUP(A1721,P.Int!$A$1:$E$2436,5,TRUE),"")</f>
        <v/>
      </c>
      <c r="I1721">
        <v>548785</v>
      </c>
      <c r="J1721">
        <v>9178</v>
      </c>
      <c r="K1721">
        <v>557963</v>
      </c>
      <c r="L1721" t="str">
        <f>IFERROR(VLOOKUP(A1721,'Iny SPEC'!$A$1:$B$3068,2,FALSE),"")</f>
        <v/>
      </c>
      <c r="M1721">
        <f t="shared" si="26"/>
        <v>0</v>
      </c>
    </row>
    <row r="1722" spans="1:13" x14ac:dyDescent="0.2">
      <c r="A1722" s="1">
        <v>42865</v>
      </c>
      <c r="B1722" t="s">
        <v>3</v>
      </c>
      <c r="C1722" s="6">
        <v>4.40980099264456</v>
      </c>
      <c r="D1722" s="6">
        <f>VLOOKUP(A1722,'PPP - Resi'!$E$1:$G$3927,2,FALSE)</f>
        <v>5.9211778586669999</v>
      </c>
      <c r="E1722" s="7">
        <f>VLOOKUP(A1722,Embalses!$A$1:$B$4292,2,FALSE)</f>
        <v>0.79660900945923097</v>
      </c>
      <c r="F1722" s="8">
        <f>VLOOKUP(A1722,'Prod comer'!$A$2:$C$130,2,TRUE)</f>
        <v>444.12129032258065</v>
      </c>
      <c r="G1722" s="8">
        <f>VLOOKUP(A1722,'Prod comer'!$A$2:$F$130,5,TRUE)</f>
        <v>430.44774193548392</v>
      </c>
      <c r="H1722" t="str">
        <f>IFERROR(VLOOKUP(A1722,P.Int!$A$1:$E$2436,5,TRUE),"")</f>
        <v/>
      </c>
      <c r="I1722">
        <v>324807</v>
      </c>
      <c r="J1722">
        <v>0</v>
      </c>
      <c r="K1722">
        <v>324807</v>
      </c>
      <c r="L1722" t="str">
        <f>IFERROR(VLOOKUP(A1722,'Iny SPEC'!$A$1:$B$3068,2,FALSE),"")</f>
        <v/>
      </c>
      <c r="M1722">
        <f t="shared" si="26"/>
        <v>0</v>
      </c>
    </row>
    <row r="1723" spans="1:13" x14ac:dyDescent="0.2">
      <c r="A1723" s="1">
        <v>42865</v>
      </c>
      <c r="B1723" t="s">
        <v>4</v>
      </c>
      <c r="C1723" s="6">
        <v>3.8302080445068598</v>
      </c>
      <c r="D1723" s="6">
        <f>VLOOKUP(A1723,'PPP - Resi'!$I$2:$K$3928,2,FALSE)</f>
        <v>5.10713038546701</v>
      </c>
      <c r="E1723" s="7">
        <f>VLOOKUP(A1723,Embalses!$D$1:$E$4292,2,FALSE)</f>
        <v>0.68689126118825594</v>
      </c>
      <c r="F1723" s="8">
        <f>VLOOKUP(A1723,'Prod comer'!$A$2:$C$130,3,TRUE)</f>
        <v>1902.1522580645155</v>
      </c>
      <c r="G1723" s="8">
        <f>VLOOKUP(A1723,'Prod comer'!$A$2:$F$130,6,TRUE)</f>
        <v>565.97064516129024</v>
      </c>
      <c r="H1723" t="str">
        <f>IFERROR(VLOOKUP(A1723,P.Int!$A$1:$E$2436,5,TRUE),"")</f>
        <v/>
      </c>
      <c r="I1723">
        <v>540610</v>
      </c>
      <c r="J1723">
        <v>9921</v>
      </c>
      <c r="K1723">
        <v>550531</v>
      </c>
      <c r="L1723" t="str">
        <f>IFERROR(VLOOKUP(A1723,'Iny SPEC'!$A$1:$B$3068,2,FALSE),"")</f>
        <v/>
      </c>
      <c r="M1723">
        <f t="shared" si="26"/>
        <v>0</v>
      </c>
    </row>
    <row r="1724" spans="1:13" x14ac:dyDescent="0.2">
      <c r="A1724" s="1">
        <v>42866</v>
      </c>
      <c r="B1724" t="s">
        <v>3</v>
      </c>
      <c r="C1724" s="6">
        <v>4.40980099264456</v>
      </c>
      <c r="D1724" s="6">
        <f>VLOOKUP(A1724,'PPP - Resi'!$E$1:$G$3927,2,FALSE)</f>
        <v>5.9211778586669999</v>
      </c>
      <c r="E1724" s="7">
        <f>VLOOKUP(A1724,Embalses!$A$1:$B$4292,2,FALSE)</f>
        <v>0.78523492161166597</v>
      </c>
      <c r="F1724" s="8">
        <f>VLOOKUP(A1724,'Prod comer'!$A$2:$C$130,2,TRUE)</f>
        <v>444.12129032258065</v>
      </c>
      <c r="G1724" s="8">
        <f>VLOOKUP(A1724,'Prod comer'!$A$2:$F$130,5,TRUE)</f>
        <v>430.44774193548392</v>
      </c>
      <c r="H1724" t="str">
        <f>IFERROR(VLOOKUP(A1724,P.Int!$A$1:$E$2436,5,TRUE),"")</f>
        <v/>
      </c>
      <c r="I1724">
        <v>369500</v>
      </c>
      <c r="J1724">
        <v>0</v>
      </c>
      <c r="K1724">
        <v>369500</v>
      </c>
      <c r="L1724">
        <f>IFERROR(VLOOKUP(A1724,'Iny SPEC'!$A$1:$B$3068,2,FALSE),"")</f>
        <v>60380</v>
      </c>
      <c r="M1724">
        <f t="shared" si="26"/>
        <v>0</v>
      </c>
    </row>
    <row r="1725" spans="1:13" x14ac:dyDescent="0.2">
      <c r="A1725" s="1">
        <v>42866</v>
      </c>
      <c r="B1725" t="s">
        <v>4</v>
      </c>
      <c r="C1725" s="6">
        <v>3.8302080445068598</v>
      </c>
      <c r="D1725" s="6">
        <f>VLOOKUP(A1725,'PPP - Resi'!$I$2:$K$3928,2,FALSE)</f>
        <v>5.10713038546701</v>
      </c>
      <c r="E1725" s="7">
        <f>VLOOKUP(A1725,Embalses!$D$1:$E$4292,2,FALSE)</f>
        <v>0.69867356575781292</v>
      </c>
      <c r="F1725" s="8">
        <f>VLOOKUP(A1725,'Prod comer'!$A$2:$C$130,3,TRUE)</f>
        <v>1902.1522580645155</v>
      </c>
      <c r="G1725" s="8">
        <f>VLOOKUP(A1725,'Prod comer'!$A$2:$F$130,6,TRUE)</f>
        <v>565.97064516129024</v>
      </c>
      <c r="H1725" t="str">
        <f>IFERROR(VLOOKUP(A1725,P.Int!$A$1:$E$2436,5,TRUE),"")</f>
        <v/>
      </c>
      <c r="I1725">
        <v>554414</v>
      </c>
      <c r="J1725">
        <v>9240</v>
      </c>
      <c r="K1725">
        <v>563654</v>
      </c>
      <c r="L1725">
        <f>IFERROR(VLOOKUP(A1725,'Iny SPEC'!$A$1:$B$3068,2,FALSE),"")</f>
        <v>60380</v>
      </c>
      <c r="M1725">
        <f t="shared" si="26"/>
        <v>0</v>
      </c>
    </row>
    <row r="1726" spans="1:13" x14ac:dyDescent="0.2">
      <c r="A1726" s="1">
        <v>42867</v>
      </c>
      <c r="B1726" t="s">
        <v>3</v>
      </c>
      <c r="C1726" s="6">
        <v>4.40980099264456</v>
      </c>
      <c r="D1726" s="6">
        <f>VLOOKUP(A1726,'PPP - Resi'!$E$1:$G$3927,2,FALSE)</f>
        <v>5.9211778586669999</v>
      </c>
      <c r="E1726" s="7">
        <f>VLOOKUP(A1726,Embalses!$A$1:$B$4292,2,FALSE)</f>
        <v>0.77230141449131595</v>
      </c>
      <c r="F1726" s="8">
        <f>VLOOKUP(A1726,'Prod comer'!$A$2:$C$130,2,TRUE)</f>
        <v>444.12129032258065</v>
      </c>
      <c r="G1726" s="8">
        <f>VLOOKUP(A1726,'Prod comer'!$A$2:$F$130,5,TRUE)</f>
        <v>430.44774193548392</v>
      </c>
      <c r="H1726" t="str">
        <f>IFERROR(VLOOKUP(A1726,P.Int!$A$1:$E$2436,5,TRUE),"")</f>
        <v/>
      </c>
      <c r="I1726">
        <v>312207</v>
      </c>
      <c r="J1726">
        <v>0</v>
      </c>
      <c r="K1726">
        <v>312207</v>
      </c>
      <c r="L1726" t="str">
        <f>IFERROR(VLOOKUP(A1726,'Iny SPEC'!$A$1:$B$3068,2,FALSE),"")</f>
        <v/>
      </c>
      <c r="M1726">
        <f t="shared" si="26"/>
        <v>0</v>
      </c>
    </row>
    <row r="1727" spans="1:13" x14ac:dyDescent="0.2">
      <c r="A1727" s="1">
        <v>42867</v>
      </c>
      <c r="B1727" t="s">
        <v>4</v>
      </c>
      <c r="C1727" s="6">
        <v>3.8302080445068598</v>
      </c>
      <c r="D1727" s="6">
        <f>VLOOKUP(A1727,'PPP - Resi'!$I$2:$K$3928,2,FALSE)</f>
        <v>5.10713038546701</v>
      </c>
      <c r="E1727" s="7">
        <f>VLOOKUP(A1727,Embalses!$D$1:$E$4292,2,FALSE)</f>
        <v>0.70660715156926768</v>
      </c>
      <c r="F1727" s="8">
        <f>VLOOKUP(A1727,'Prod comer'!$A$2:$C$130,3,TRUE)</f>
        <v>1902.1522580645155</v>
      </c>
      <c r="G1727" s="8">
        <f>VLOOKUP(A1727,'Prod comer'!$A$2:$F$130,6,TRUE)</f>
        <v>565.97064516129024</v>
      </c>
      <c r="H1727" t="str">
        <f>IFERROR(VLOOKUP(A1727,P.Int!$A$1:$E$2436,5,TRUE),"")</f>
        <v/>
      </c>
      <c r="I1727">
        <v>547127</v>
      </c>
      <c r="J1727">
        <v>9893</v>
      </c>
      <c r="K1727">
        <v>557020</v>
      </c>
      <c r="L1727" t="str">
        <f>IFERROR(VLOOKUP(A1727,'Iny SPEC'!$A$1:$B$3068,2,FALSE),"")</f>
        <v/>
      </c>
      <c r="M1727">
        <f t="shared" si="26"/>
        <v>0</v>
      </c>
    </row>
    <row r="1728" spans="1:13" x14ac:dyDescent="0.2">
      <c r="A1728" s="1">
        <v>42868</v>
      </c>
      <c r="B1728" t="s">
        <v>3</v>
      </c>
      <c r="C1728" s="6">
        <v>4.40980099264456</v>
      </c>
      <c r="D1728" s="6">
        <f>VLOOKUP(A1728,'PPP - Resi'!$E$1:$G$3927,2,FALSE)</f>
        <v>5.9211778586669999</v>
      </c>
      <c r="E1728" s="7">
        <f>VLOOKUP(A1728,Embalses!$A$1:$B$4292,2,FALSE)</f>
        <v>0.76287431323789601</v>
      </c>
      <c r="F1728" s="8">
        <f>VLOOKUP(A1728,'Prod comer'!$A$2:$C$130,2,TRUE)</f>
        <v>444.12129032258065</v>
      </c>
      <c r="G1728" s="8">
        <f>VLOOKUP(A1728,'Prod comer'!$A$2:$F$130,5,TRUE)</f>
        <v>430.44774193548392</v>
      </c>
      <c r="H1728" t="str">
        <f>IFERROR(VLOOKUP(A1728,P.Int!$A$1:$E$2436,5,TRUE),"")</f>
        <v/>
      </c>
      <c r="I1728">
        <v>299316</v>
      </c>
      <c r="J1728">
        <v>0</v>
      </c>
      <c r="K1728">
        <v>299316</v>
      </c>
      <c r="L1728" t="str">
        <f>IFERROR(VLOOKUP(A1728,'Iny SPEC'!$A$1:$B$3068,2,FALSE),"")</f>
        <v/>
      </c>
      <c r="M1728">
        <f t="shared" si="26"/>
        <v>0</v>
      </c>
    </row>
    <row r="1729" spans="1:13" x14ac:dyDescent="0.2">
      <c r="A1729" s="1">
        <v>42868</v>
      </c>
      <c r="B1729" t="s">
        <v>4</v>
      </c>
      <c r="C1729" s="6">
        <v>3.8302080445068598</v>
      </c>
      <c r="D1729" s="6">
        <f>VLOOKUP(A1729,'PPP - Resi'!$I$2:$K$3928,2,FALSE)</f>
        <v>5.10713038546701</v>
      </c>
      <c r="E1729" s="7">
        <f>VLOOKUP(A1729,Embalses!$D$1:$E$4292,2,FALSE)</f>
        <v>0.70115727903341774</v>
      </c>
      <c r="F1729" s="8">
        <f>VLOOKUP(A1729,'Prod comer'!$A$2:$C$130,3,TRUE)</f>
        <v>1902.1522580645155</v>
      </c>
      <c r="G1729" s="8">
        <f>VLOOKUP(A1729,'Prod comer'!$A$2:$F$130,6,TRUE)</f>
        <v>565.97064516129024</v>
      </c>
      <c r="H1729" t="str">
        <f>IFERROR(VLOOKUP(A1729,P.Int!$A$1:$E$2436,5,TRUE),"")</f>
        <v/>
      </c>
      <c r="I1729">
        <v>519703</v>
      </c>
      <c r="J1729">
        <v>9665</v>
      </c>
      <c r="K1729">
        <v>529368</v>
      </c>
      <c r="L1729" t="str">
        <f>IFERROR(VLOOKUP(A1729,'Iny SPEC'!$A$1:$B$3068,2,FALSE),"")</f>
        <v/>
      </c>
      <c r="M1729">
        <f t="shared" si="26"/>
        <v>0</v>
      </c>
    </row>
    <row r="1730" spans="1:13" x14ac:dyDescent="0.2">
      <c r="A1730" s="1">
        <v>42869</v>
      </c>
      <c r="B1730" t="s">
        <v>3</v>
      </c>
      <c r="C1730" s="6">
        <v>4.40980099264456</v>
      </c>
      <c r="D1730" s="6">
        <f>VLOOKUP(A1730,'PPP - Resi'!$E$1:$G$3927,2,FALSE)</f>
        <v>5.9211778586669999</v>
      </c>
      <c r="E1730" s="7">
        <f>VLOOKUP(A1730,Embalses!$A$1:$B$4292,2,FALSE)</f>
        <v>0.76578270207439902</v>
      </c>
      <c r="F1730" s="8">
        <f>VLOOKUP(A1730,'Prod comer'!$A$2:$C$130,2,TRUE)</f>
        <v>444.12129032258065</v>
      </c>
      <c r="G1730" s="8">
        <f>VLOOKUP(A1730,'Prod comer'!$A$2:$F$130,5,TRUE)</f>
        <v>430.44774193548392</v>
      </c>
      <c r="H1730" t="str">
        <f>IFERROR(VLOOKUP(A1730,P.Int!$A$1:$E$2436,5,TRUE),"")</f>
        <v/>
      </c>
      <c r="I1730">
        <v>280427</v>
      </c>
      <c r="J1730">
        <v>0</v>
      </c>
      <c r="K1730">
        <v>280427</v>
      </c>
      <c r="L1730">
        <f>IFERROR(VLOOKUP(A1730,'Iny SPEC'!$A$1:$B$3068,2,FALSE),"")</f>
        <v>0</v>
      </c>
      <c r="M1730">
        <f t="shared" si="26"/>
        <v>0</v>
      </c>
    </row>
    <row r="1731" spans="1:13" x14ac:dyDescent="0.2">
      <c r="A1731" s="1">
        <v>42869</v>
      </c>
      <c r="B1731" t="s">
        <v>4</v>
      </c>
      <c r="C1731" s="6">
        <v>3.8302080445068598</v>
      </c>
      <c r="D1731" s="6">
        <f>VLOOKUP(A1731,'PPP - Resi'!$I$2:$K$3928,2,FALSE)</f>
        <v>5.10713038546701</v>
      </c>
      <c r="E1731" s="7">
        <f>VLOOKUP(A1731,Embalses!$D$1:$E$4292,2,FALSE)</f>
        <v>0.69336234992452728</v>
      </c>
      <c r="F1731" s="8">
        <f>VLOOKUP(A1731,'Prod comer'!$A$2:$C$130,3,TRUE)</f>
        <v>1902.1522580645155</v>
      </c>
      <c r="G1731" s="8">
        <f>VLOOKUP(A1731,'Prod comer'!$A$2:$F$130,6,TRUE)</f>
        <v>565.97064516129024</v>
      </c>
      <c r="H1731" t="str">
        <f>IFERROR(VLOOKUP(A1731,P.Int!$A$1:$E$2436,5,TRUE),"")</f>
        <v/>
      </c>
      <c r="I1731">
        <v>450918</v>
      </c>
      <c r="J1731">
        <v>7943</v>
      </c>
      <c r="K1731">
        <v>458861</v>
      </c>
      <c r="L1731">
        <f>IFERROR(VLOOKUP(A1731,'Iny SPEC'!$A$1:$B$3068,2,FALSE),"")</f>
        <v>0</v>
      </c>
      <c r="M1731">
        <f t="shared" ref="M1731:M1794" si="27">IF(A1731&gt;DATE(2024,11,30),1,0)</f>
        <v>0</v>
      </c>
    </row>
    <row r="1732" spans="1:13" x14ac:dyDescent="0.2">
      <c r="A1732" s="1">
        <v>42870</v>
      </c>
      <c r="B1732" t="s">
        <v>3</v>
      </c>
      <c r="C1732" s="6">
        <v>4.40980099264456</v>
      </c>
      <c r="D1732" s="6">
        <f>VLOOKUP(A1732,'PPP - Resi'!$E$1:$G$3927,2,FALSE)</f>
        <v>5.9211778586669999</v>
      </c>
      <c r="E1732" s="7">
        <f>VLOOKUP(A1732,Embalses!$A$1:$B$4292,2,FALSE)</f>
        <v>0.779806364830544</v>
      </c>
      <c r="F1732" s="8">
        <f>VLOOKUP(A1732,'Prod comer'!$A$2:$C$130,2,TRUE)</f>
        <v>444.12129032258065</v>
      </c>
      <c r="G1732" s="8">
        <f>VLOOKUP(A1732,'Prod comer'!$A$2:$F$130,5,TRUE)</f>
        <v>430.44774193548392</v>
      </c>
      <c r="H1732" t="str">
        <f>IFERROR(VLOOKUP(A1732,P.Int!$A$1:$E$2436,5,TRUE),"")</f>
        <v/>
      </c>
      <c r="I1732">
        <v>327329</v>
      </c>
      <c r="J1732">
        <v>0</v>
      </c>
      <c r="K1732">
        <v>327329</v>
      </c>
      <c r="L1732">
        <f>IFERROR(VLOOKUP(A1732,'Iny SPEC'!$A$1:$B$3068,2,FALSE),"")</f>
        <v>0</v>
      </c>
      <c r="M1732">
        <f t="shared" si="27"/>
        <v>0</v>
      </c>
    </row>
    <row r="1733" spans="1:13" x14ac:dyDescent="0.2">
      <c r="A1733" s="1">
        <v>42870</v>
      </c>
      <c r="B1733" t="s">
        <v>4</v>
      </c>
      <c r="C1733" s="6">
        <v>3.8302080445068598</v>
      </c>
      <c r="D1733" s="6">
        <f>VLOOKUP(A1733,'PPP - Resi'!$I$2:$K$3928,2,FALSE)</f>
        <v>5.10713038546701</v>
      </c>
      <c r="E1733" s="7">
        <f>VLOOKUP(A1733,Embalses!$D$1:$E$4292,2,FALSE)</f>
        <v>0.70175154703466514</v>
      </c>
      <c r="F1733" s="8">
        <f>VLOOKUP(A1733,'Prod comer'!$A$2:$C$130,3,TRUE)</f>
        <v>1902.1522580645155</v>
      </c>
      <c r="G1733" s="8">
        <f>VLOOKUP(A1733,'Prod comer'!$A$2:$F$130,6,TRUE)</f>
        <v>565.97064516129024</v>
      </c>
      <c r="H1733" t="str">
        <f>IFERROR(VLOOKUP(A1733,P.Int!$A$1:$E$2436,5,TRUE),"")</f>
        <v/>
      </c>
      <c r="I1733">
        <v>527647</v>
      </c>
      <c r="J1733">
        <v>9878</v>
      </c>
      <c r="K1733">
        <v>537525</v>
      </c>
      <c r="L1733">
        <f>IFERROR(VLOOKUP(A1733,'Iny SPEC'!$A$1:$B$3068,2,FALSE),"")</f>
        <v>0</v>
      </c>
      <c r="M1733">
        <f t="shared" si="27"/>
        <v>0</v>
      </c>
    </row>
    <row r="1734" spans="1:13" x14ac:dyDescent="0.2">
      <c r="A1734" s="1">
        <v>42871</v>
      </c>
      <c r="B1734" t="s">
        <v>3</v>
      </c>
      <c r="C1734" s="6">
        <v>4.40980099264456</v>
      </c>
      <c r="D1734" s="6">
        <f>VLOOKUP(A1734,'PPP - Resi'!$E$1:$G$3927,2,FALSE)</f>
        <v>5.9211778586669999</v>
      </c>
      <c r="E1734" s="7">
        <f>VLOOKUP(A1734,Embalses!$A$1:$B$4292,2,FALSE)</f>
        <v>0.80471132325836103</v>
      </c>
      <c r="F1734" s="8">
        <f>VLOOKUP(A1734,'Prod comer'!$A$2:$C$130,2,TRUE)</f>
        <v>444.12129032258065</v>
      </c>
      <c r="G1734" s="8">
        <f>VLOOKUP(A1734,'Prod comer'!$A$2:$F$130,5,TRUE)</f>
        <v>430.44774193548392</v>
      </c>
      <c r="H1734" t="str">
        <f>IFERROR(VLOOKUP(A1734,P.Int!$A$1:$E$2436,5,TRUE),"")</f>
        <v/>
      </c>
      <c r="I1734">
        <v>330959</v>
      </c>
      <c r="J1734">
        <v>0</v>
      </c>
      <c r="K1734">
        <v>330959</v>
      </c>
      <c r="L1734">
        <f>IFERROR(VLOOKUP(A1734,'Iny SPEC'!$A$1:$B$3068,2,FALSE),"")</f>
        <v>0</v>
      </c>
      <c r="M1734">
        <f t="shared" si="27"/>
        <v>0</v>
      </c>
    </row>
    <row r="1735" spans="1:13" x14ac:dyDescent="0.2">
      <c r="A1735" s="1">
        <v>42871</v>
      </c>
      <c r="B1735" t="s">
        <v>4</v>
      </c>
      <c r="C1735" s="6">
        <v>3.8302080445068598</v>
      </c>
      <c r="D1735" s="6">
        <f>VLOOKUP(A1735,'PPP - Resi'!$I$2:$K$3928,2,FALSE)</f>
        <v>5.10713038546701</v>
      </c>
      <c r="E1735" s="7">
        <f>VLOOKUP(A1735,Embalses!$D$1:$E$4292,2,FALSE)</f>
        <v>0.72761598513035652</v>
      </c>
      <c r="F1735" s="8">
        <f>VLOOKUP(A1735,'Prod comer'!$A$2:$C$130,3,TRUE)</f>
        <v>1902.1522580645155</v>
      </c>
      <c r="G1735" s="8">
        <f>VLOOKUP(A1735,'Prod comer'!$A$2:$F$130,6,TRUE)</f>
        <v>565.97064516129024</v>
      </c>
      <c r="H1735" t="str">
        <f>IFERROR(VLOOKUP(A1735,P.Int!$A$1:$E$2436,5,TRUE),"")</f>
        <v/>
      </c>
      <c r="I1735">
        <v>527903</v>
      </c>
      <c r="J1735">
        <v>9857</v>
      </c>
      <c r="K1735">
        <v>537760</v>
      </c>
      <c r="L1735">
        <f>IFERROR(VLOOKUP(A1735,'Iny SPEC'!$A$1:$B$3068,2,FALSE),"")</f>
        <v>0</v>
      </c>
      <c r="M1735">
        <f t="shared" si="27"/>
        <v>0</v>
      </c>
    </row>
    <row r="1736" spans="1:13" x14ac:dyDescent="0.2">
      <c r="A1736" s="1">
        <v>42872</v>
      </c>
      <c r="B1736" t="s">
        <v>3</v>
      </c>
      <c r="C1736" s="6">
        <v>4.40980099264456</v>
      </c>
      <c r="D1736" s="6">
        <f>VLOOKUP(A1736,'PPP - Resi'!$E$1:$G$3927,2,FALSE)</f>
        <v>5.9211778586669999</v>
      </c>
      <c r="E1736" s="7">
        <f>VLOOKUP(A1736,Embalses!$A$1:$B$4292,2,FALSE)</f>
        <v>0.80112452821684899</v>
      </c>
      <c r="F1736" s="8">
        <f>VLOOKUP(A1736,'Prod comer'!$A$2:$C$130,2,TRUE)</f>
        <v>444.12129032258065</v>
      </c>
      <c r="G1736" s="8">
        <f>VLOOKUP(A1736,'Prod comer'!$A$2:$F$130,5,TRUE)</f>
        <v>430.44774193548392</v>
      </c>
      <c r="H1736" t="str">
        <f>IFERROR(VLOOKUP(A1736,P.Int!$A$1:$E$2436,5,TRUE),"")</f>
        <v/>
      </c>
      <c r="I1736">
        <v>316530</v>
      </c>
      <c r="J1736">
        <v>0</v>
      </c>
      <c r="K1736">
        <v>316530</v>
      </c>
      <c r="L1736">
        <f>IFERROR(VLOOKUP(A1736,'Iny SPEC'!$A$1:$B$3068,2,FALSE),"")</f>
        <v>0</v>
      </c>
      <c r="M1736">
        <f t="shared" si="27"/>
        <v>0</v>
      </c>
    </row>
    <row r="1737" spans="1:13" x14ac:dyDescent="0.2">
      <c r="A1737" s="1">
        <v>42872</v>
      </c>
      <c r="B1737" t="s">
        <v>4</v>
      </c>
      <c r="C1737" s="6">
        <v>3.8302080445068598</v>
      </c>
      <c r="D1737" s="6">
        <f>VLOOKUP(A1737,'PPP - Resi'!$I$2:$K$3928,2,FALSE)</f>
        <v>5.10713038546701</v>
      </c>
      <c r="E1737" s="7">
        <f>VLOOKUP(A1737,Embalses!$D$1:$E$4292,2,FALSE)</f>
        <v>0.73353213081987079</v>
      </c>
      <c r="F1737" s="8">
        <f>VLOOKUP(A1737,'Prod comer'!$A$2:$C$130,3,TRUE)</f>
        <v>1902.1522580645155</v>
      </c>
      <c r="G1737" s="8">
        <f>VLOOKUP(A1737,'Prod comer'!$A$2:$F$130,6,TRUE)</f>
        <v>565.97064516129024</v>
      </c>
      <c r="H1737" t="str">
        <f>IFERROR(VLOOKUP(A1737,P.Int!$A$1:$E$2436,5,TRUE),"")</f>
        <v/>
      </c>
      <c r="I1737">
        <v>548546</v>
      </c>
      <c r="J1737">
        <v>9790</v>
      </c>
      <c r="K1737">
        <v>558336</v>
      </c>
      <c r="L1737">
        <f>IFERROR(VLOOKUP(A1737,'Iny SPEC'!$A$1:$B$3068,2,FALSE),"")</f>
        <v>0</v>
      </c>
      <c r="M1737">
        <f t="shared" si="27"/>
        <v>0</v>
      </c>
    </row>
    <row r="1738" spans="1:13" x14ac:dyDescent="0.2">
      <c r="A1738" s="1">
        <v>42873</v>
      </c>
      <c r="B1738" t="s">
        <v>3</v>
      </c>
      <c r="C1738" s="6">
        <v>4.40980099264456</v>
      </c>
      <c r="D1738" s="6">
        <f>VLOOKUP(A1738,'PPP - Resi'!$E$1:$G$3927,2,FALSE)</f>
        <v>5.9211778586669999</v>
      </c>
      <c r="E1738" s="7">
        <f>VLOOKUP(A1738,Embalses!$A$1:$B$4292,2,FALSE)</f>
        <v>0.79555872162546404</v>
      </c>
      <c r="F1738" s="8">
        <f>VLOOKUP(A1738,'Prod comer'!$A$2:$C$130,2,TRUE)</f>
        <v>444.12129032258065</v>
      </c>
      <c r="G1738" s="8">
        <f>VLOOKUP(A1738,'Prod comer'!$A$2:$F$130,5,TRUE)</f>
        <v>430.44774193548392</v>
      </c>
      <c r="H1738" t="str">
        <f>IFERROR(VLOOKUP(A1738,P.Int!$A$1:$E$2436,5,TRUE),"")</f>
        <v/>
      </c>
      <c r="I1738">
        <v>332894</v>
      </c>
      <c r="J1738">
        <v>0</v>
      </c>
      <c r="K1738">
        <v>332894</v>
      </c>
      <c r="L1738">
        <f>IFERROR(VLOOKUP(A1738,'Iny SPEC'!$A$1:$B$3068,2,FALSE),"")</f>
        <v>0</v>
      </c>
      <c r="M1738">
        <f t="shared" si="27"/>
        <v>0</v>
      </c>
    </row>
    <row r="1739" spans="1:13" x14ac:dyDescent="0.2">
      <c r="A1739" s="1">
        <v>42873</v>
      </c>
      <c r="B1739" t="s">
        <v>4</v>
      </c>
      <c r="C1739" s="6">
        <v>3.8302080445068598</v>
      </c>
      <c r="D1739" s="6">
        <f>VLOOKUP(A1739,'PPP - Resi'!$I$2:$K$3928,2,FALSE)</f>
        <v>5.10713038546701</v>
      </c>
      <c r="E1739" s="7">
        <f>VLOOKUP(A1739,Embalses!$D$1:$E$4292,2,FALSE)</f>
        <v>0.7292990657503059</v>
      </c>
      <c r="F1739" s="8">
        <f>VLOOKUP(A1739,'Prod comer'!$A$2:$C$130,3,TRUE)</f>
        <v>1902.1522580645155</v>
      </c>
      <c r="G1739" s="8">
        <f>VLOOKUP(A1739,'Prod comer'!$A$2:$F$130,6,TRUE)</f>
        <v>565.97064516129024</v>
      </c>
      <c r="H1739" t="str">
        <f>IFERROR(VLOOKUP(A1739,P.Int!$A$1:$E$2436,5,TRUE),"")</f>
        <v/>
      </c>
      <c r="I1739">
        <v>529271</v>
      </c>
      <c r="J1739">
        <v>9970</v>
      </c>
      <c r="K1739">
        <v>539241</v>
      </c>
      <c r="L1739">
        <f>IFERROR(VLOOKUP(A1739,'Iny SPEC'!$A$1:$B$3068,2,FALSE),"")</f>
        <v>0</v>
      </c>
      <c r="M1739">
        <f t="shared" si="27"/>
        <v>0</v>
      </c>
    </row>
    <row r="1740" spans="1:13" x14ac:dyDescent="0.2">
      <c r="A1740" s="1">
        <v>42874</v>
      </c>
      <c r="B1740" t="s">
        <v>3</v>
      </c>
      <c r="C1740" s="6">
        <v>4.40980099264456</v>
      </c>
      <c r="D1740" s="6">
        <f>VLOOKUP(A1740,'PPP - Resi'!$E$1:$G$3927,2,FALSE)</f>
        <v>5.9211778586669999</v>
      </c>
      <c r="E1740" s="7">
        <f>VLOOKUP(A1740,Embalses!$A$1:$B$4292,2,FALSE)</f>
        <v>0.78726229738039299</v>
      </c>
      <c r="F1740" s="8">
        <f>VLOOKUP(A1740,'Prod comer'!$A$2:$C$130,2,TRUE)</f>
        <v>444.12129032258065</v>
      </c>
      <c r="G1740" s="8">
        <f>VLOOKUP(A1740,'Prod comer'!$A$2:$F$130,5,TRUE)</f>
        <v>430.44774193548392</v>
      </c>
      <c r="H1740" t="str">
        <f>IFERROR(VLOOKUP(A1740,P.Int!$A$1:$E$2436,5,TRUE),"")</f>
        <v/>
      </c>
      <c r="I1740">
        <v>344374</v>
      </c>
      <c r="J1740">
        <v>0</v>
      </c>
      <c r="K1740">
        <v>344374</v>
      </c>
      <c r="L1740">
        <f>IFERROR(VLOOKUP(A1740,'Iny SPEC'!$A$1:$B$3068,2,FALSE),"")</f>
        <v>0</v>
      </c>
      <c r="M1740">
        <f t="shared" si="27"/>
        <v>0</v>
      </c>
    </row>
    <row r="1741" spans="1:13" x14ac:dyDescent="0.2">
      <c r="A1741" s="1">
        <v>42874</v>
      </c>
      <c r="B1741" t="s">
        <v>4</v>
      </c>
      <c r="C1741" s="6">
        <v>3.8302080445068598</v>
      </c>
      <c r="D1741" s="6">
        <f>VLOOKUP(A1741,'PPP - Resi'!$I$2:$K$3928,2,FALSE)</f>
        <v>5.10713038546701</v>
      </c>
      <c r="E1741" s="7">
        <f>VLOOKUP(A1741,Embalses!$D$1:$E$4292,2,FALSE)</f>
        <v>0.72736337482448976</v>
      </c>
      <c r="F1741" s="8">
        <f>VLOOKUP(A1741,'Prod comer'!$A$2:$C$130,3,TRUE)</f>
        <v>1902.1522580645155</v>
      </c>
      <c r="G1741" s="8">
        <f>VLOOKUP(A1741,'Prod comer'!$A$2:$F$130,6,TRUE)</f>
        <v>565.97064516129024</v>
      </c>
      <c r="H1741" t="str">
        <f>IFERROR(VLOOKUP(A1741,P.Int!$A$1:$E$2436,5,TRUE),"")</f>
        <v/>
      </c>
      <c r="I1741">
        <v>532579</v>
      </c>
      <c r="J1741">
        <v>9967</v>
      </c>
      <c r="K1741">
        <v>542546</v>
      </c>
      <c r="L1741">
        <f>IFERROR(VLOOKUP(A1741,'Iny SPEC'!$A$1:$B$3068,2,FALSE),"")</f>
        <v>0</v>
      </c>
      <c r="M1741">
        <f t="shared" si="27"/>
        <v>0</v>
      </c>
    </row>
    <row r="1742" spans="1:13" x14ac:dyDescent="0.2">
      <c r="A1742" s="1">
        <v>42875</v>
      </c>
      <c r="B1742" t="s">
        <v>3</v>
      </c>
      <c r="C1742" s="6">
        <v>4.40980099264456</v>
      </c>
      <c r="D1742" s="6">
        <f>VLOOKUP(A1742,'PPP - Resi'!$E$1:$G$3927,2,FALSE)</f>
        <v>5.9211778586669999</v>
      </c>
      <c r="E1742" s="7">
        <f>VLOOKUP(A1742,Embalses!$A$1:$B$4292,2,FALSE)</f>
        <v>0.78737536508122696</v>
      </c>
      <c r="F1742" s="8">
        <f>VLOOKUP(A1742,'Prod comer'!$A$2:$C$130,2,TRUE)</f>
        <v>444.12129032258065</v>
      </c>
      <c r="G1742" s="8">
        <f>VLOOKUP(A1742,'Prod comer'!$A$2:$F$130,5,TRUE)</f>
        <v>430.44774193548392</v>
      </c>
      <c r="H1742" t="str">
        <f>IFERROR(VLOOKUP(A1742,P.Int!$A$1:$E$2436,5,TRUE),"")</f>
        <v/>
      </c>
      <c r="I1742">
        <v>316840</v>
      </c>
      <c r="J1742">
        <v>0</v>
      </c>
      <c r="K1742">
        <v>316840</v>
      </c>
      <c r="L1742">
        <f>IFERROR(VLOOKUP(A1742,'Iny SPEC'!$A$1:$B$3068,2,FALSE),"")</f>
        <v>0</v>
      </c>
      <c r="M1742">
        <f t="shared" si="27"/>
        <v>0</v>
      </c>
    </row>
    <row r="1743" spans="1:13" x14ac:dyDescent="0.2">
      <c r="A1743" s="1">
        <v>42875</v>
      </c>
      <c r="B1743" t="s">
        <v>4</v>
      </c>
      <c r="C1743" s="6">
        <v>3.82778148248484</v>
      </c>
      <c r="D1743" s="6">
        <f>VLOOKUP(A1743,'PPP - Resi'!$I$2:$K$3928,2,FALSE)</f>
        <v>5.10713038546701</v>
      </c>
      <c r="E1743" s="7">
        <f>VLOOKUP(A1743,Embalses!$D$1:$E$4292,2,FALSE)</f>
        <v>0.71866407620233808</v>
      </c>
      <c r="F1743" s="8">
        <f>VLOOKUP(A1743,'Prod comer'!$A$2:$C$130,3,TRUE)</f>
        <v>1902.1522580645155</v>
      </c>
      <c r="G1743" s="8">
        <f>VLOOKUP(A1743,'Prod comer'!$A$2:$F$130,6,TRUE)</f>
        <v>565.97064516129024</v>
      </c>
      <c r="H1743" t="str">
        <f>IFERROR(VLOOKUP(A1743,P.Int!$A$1:$E$2436,5,TRUE),"")</f>
        <v/>
      </c>
      <c r="I1743">
        <v>530634</v>
      </c>
      <c r="J1743">
        <v>9973</v>
      </c>
      <c r="K1743">
        <v>540607</v>
      </c>
      <c r="L1743">
        <f>IFERROR(VLOOKUP(A1743,'Iny SPEC'!$A$1:$B$3068,2,FALSE),"")</f>
        <v>0</v>
      </c>
      <c r="M1743">
        <f t="shared" si="27"/>
        <v>0</v>
      </c>
    </row>
    <row r="1744" spans="1:13" x14ac:dyDescent="0.2">
      <c r="A1744" s="1">
        <v>42876</v>
      </c>
      <c r="B1744" t="s">
        <v>3</v>
      </c>
      <c r="C1744" s="6">
        <v>4.40980099264456</v>
      </c>
      <c r="D1744" s="6">
        <f>VLOOKUP(A1744,'PPP - Resi'!$E$1:$G$3927,2,FALSE)</f>
        <v>5.9211778586669999</v>
      </c>
      <c r="E1744" s="7">
        <f>VLOOKUP(A1744,Embalses!$A$1:$B$4292,2,FALSE)</f>
        <v>0.78099390247457201</v>
      </c>
      <c r="F1744" s="8">
        <f>VLOOKUP(A1744,'Prod comer'!$A$2:$C$130,2,TRUE)</f>
        <v>444.12129032258065</v>
      </c>
      <c r="G1744" s="8">
        <f>VLOOKUP(A1744,'Prod comer'!$A$2:$F$130,5,TRUE)</f>
        <v>430.44774193548392</v>
      </c>
      <c r="H1744" t="str">
        <f>IFERROR(VLOOKUP(A1744,P.Int!$A$1:$E$2436,5,TRUE),"")</f>
        <v/>
      </c>
      <c r="I1744">
        <v>278532</v>
      </c>
      <c r="J1744">
        <v>0</v>
      </c>
      <c r="K1744">
        <v>278532</v>
      </c>
      <c r="L1744">
        <f>IFERROR(VLOOKUP(A1744,'Iny SPEC'!$A$1:$B$3068,2,FALSE),"")</f>
        <v>0</v>
      </c>
      <c r="M1744">
        <f t="shared" si="27"/>
        <v>0</v>
      </c>
    </row>
    <row r="1745" spans="1:13" x14ac:dyDescent="0.2">
      <c r="A1745" s="1">
        <v>42876</v>
      </c>
      <c r="B1745" t="s">
        <v>4</v>
      </c>
      <c r="C1745" s="6">
        <v>3.82090524524655</v>
      </c>
      <c r="D1745" s="6">
        <f>VLOOKUP(A1745,'PPP - Resi'!$I$2:$K$3928,2,FALSE)</f>
        <v>5.10713038546701</v>
      </c>
      <c r="E1745" s="7">
        <f>VLOOKUP(A1745,Embalses!$D$1:$E$4292,2,FALSE)</f>
        <v>0.74278240502378201</v>
      </c>
      <c r="F1745" s="8">
        <f>VLOOKUP(A1745,'Prod comer'!$A$2:$C$130,3,TRUE)</f>
        <v>1902.1522580645155</v>
      </c>
      <c r="G1745" s="8">
        <f>VLOOKUP(A1745,'Prod comer'!$A$2:$F$130,6,TRUE)</f>
        <v>565.97064516129024</v>
      </c>
      <c r="H1745" t="str">
        <f>IFERROR(VLOOKUP(A1745,P.Int!$A$1:$E$2436,5,TRUE),"")</f>
        <v/>
      </c>
      <c r="I1745">
        <v>470786</v>
      </c>
      <c r="J1745">
        <v>9688</v>
      </c>
      <c r="K1745">
        <v>480474</v>
      </c>
      <c r="L1745">
        <f>IFERROR(VLOOKUP(A1745,'Iny SPEC'!$A$1:$B$3068,2,FALSE),"")</f>
        <v>0</v>
      </c>
      <c r="M1745">
        <f t="shared" si="27"/>
        <v>0</v>
      </c>
    </row>
    <row r="1746" spans="1:13" x14ac:dyDescent="0.2">
      <c r="A1746" s="1">
        <v>42877</v>
      </c>
      <c r="B1746" t="s">
        <v>3</v>
      </c>
      <c r="C1746" s="6">
        <v>4.40980099264456</v>
      </c>
      <c r="D1746" s="6">
        <f>VLOOKUP(A1746,'PPP - Resi'!$E$1:$G$3927,2,FALSE)</f>
        <v>5.9211778586669999</v>
      </c>
      <c r="E1746" s="7">
        <f>VLOOKUP(A1746,Embalses!$A$1:$B$4292,2,FALSE)</f>
        <v>0.77198639349823905</v>
      </c>
      <c r="F1746" s="8">
        <f>VLOOKUP(A1746,'Prod comer'!$A$2:$C$130,2,TRUE)</f>
        <v>444.12129032258065</v>
      </c>
      <c r="G1746" s="8">
        <f>VLOOKUP(A1746,'Prod comer'!$A$2:$F$130,5,TRUE)</f>
        <v>430.44774193548392</v>
      </c>
      <c r="H1746" t="str">
        <f>IFERROR(VLOOKUP(A1746,P.Int!$A$1:$E$2436,5,TRUE),"")</f>
        <v/>
      </c>
      <c r="I1746">
        <v>279065</v>
      </c>
      <c r="J1746">
        <v>0</v>
      </c>
      <c r="K1746">
        <v>279065</v>
      </c>
      <c r="L1746" t="str">
        <f>IFERROR(VLOOKUP(A1746,'Iny SPEC'!$A$1:$B$3068,2,FALSE),"")</f>
        <v/>
      </c>
      <c r="M1746">
        <f t="shared" si="27"/>
        <v>0</v>
      </c>
    </row>
    <row r="1747" spans="1:13" x14ac:dyDescent="0.2">
      <c r="A1747" s="1">
        <v>42877</v>
      </c>
      <c r="B1747" t="s">
        <v>4</v>
      </c>
      <c r="C1747" s="6">
        <v>3.82150609859168</v>
      </c>
      <c r="D1747" s="6">
        <f>VLOOKUP(A1747,'PPP - Resi'!$I$2:$K$3928,2,FALSE)</f>
        <v>5.10713038546701</v>
      </c>
      <c r="E1747" s="7">
        <f>VLOOKUP(A1747,Embalses!$D$1:$E$4292,2,FALSE)</f>
        <v>0.7655483150138811</v>
      </c>
      <c r="F1747" s="8">
        <f>VLOOKUP(A1747,'Prod comer'!$A$2:$C$130,3,TRUE)</f>
        <v>1902.1522580645155</v>
      </c>
      <c r="G1747" s="8">
        <f>VLOOKUP(A1747,'Prod comer'!$A$2:$F$130,6,TRUE)</f>
        <v>565.97064516129024</v>
      </c>
      <c r="H1747" t="str">
        <f>IFERROR(VLOOKUP(A1747,P.Int!$A$1:$E$2436,5,TRUE),"")</f>
        <v/>
      </c>
      <c r="I1747">
        <v>541780</v>
      </c>
      <c r="J1747">
        <v>9920</v>
      </c>
      <c r="K1747">
        <v>551700</v>
      </c>
      <c r="L1747" t="str">
        <f>IFERROR(VLOOKUP(A1747,'Iny SPEC'!$A$1:$B$3068,2,FALSE),"")</f>
        <v/>
      </c>
      <c r="M1747">
        <f t="shared" si="27"/>
        <v>0</v>
      </c>
    </row>
    <row r="1748" spans="1:13" x14ac:dyDescent="0.2">
      <c r="A1748" s="1">
        <v>42878</v>
      </c>
      <c r="B1748" t="s">
        <v>3</v>
      </c>
      <c r="C1748" s="6">
        <v>4.3932324971696097</v>
      </c>
      <c r="D1748" s="6">
        <f>VLOOKUP(A1748,'PPP - Resi'!$E$1:$G$3927,2,FALSE)</f>
        <v>5.9211778586669999</v>
      </c>
      <c r="E1748" s="7">
        <f>VLOOKUP(A1748,Embalses!$A$1:$B$4292,2,FALSE)</f>
        <v>0.770920419971871</v>
      </c>
      <c r="F1748" s="8">
        <f>VLOOKUP(A1748,'Prod comer'!$A$2:$C$130,2,TRUE)</f>
        <v>444.12129032258065</v>
      </c>
      <c r="G1748" s="8">
        <f>VLOOKUP(A1748,'Prod comer'!$A$2:$F$130,5,TRUE)</f>
        <v>430.44774193548392</v>
      </c>
      <c r="H1748" t="str">
        <f>IFERROR(VLOOKUP(A1748,P.Int!$A$1:$E$2436,5,TRUE),"")</f>
        <v/>
      </c>
      <c r="I1748">
        <v>311308</v>
      </c>
      <c r="J1748">
        <v>0</v>
      </c>
      <c r="K1748">
        <v>311308</v>
      </c>
      <c r="L1748">
        <f>IFERROR(VLOOKUP(A1748,'Iny SPEC'!$A$1:$B$3068,2,FALSE),"")</f>
        <v>0</v>
      </c>
      <c r="M1748">
        <f t="shared" si="27"/>
        <v>0</v>
      </c>
    </row>
    <row r="1749" spans="1:13" x14ac:dyDescent="0.2">
      <c r="A1749" s="1">
        <v>42878</v>
      </c>
      <c r="B1749" t="s">
        <v>4</v>
      </c>
      <c r="C1749" s="6">
        <v>3.8302080445068598</v>
      </c>
      <c r="D1749" s="6">
        <f>VLOOKUP(A1749,'PPP - Resi'!$I$2:$K$3928,2,FALSE)</f>
        <v>5.10713038546701</v>
      </c>
      <c r="E1749" s="7">
        <f>VLOOKUP(A1749,Embalses!$D$1:$E$4292,2,FALSE)</f>
        <v>0.74808947674321402</v>
      </c>
      <c r="F1749" s="8">
        <f>VLOOKUP(A1749,'Prod comer'!$A$2:$C$130,3,TRUE)</f>
        <v>1902.1522580645155</v>
      </c>
      <c r="G1749" s="8">
        <f>VLOOKUP(A1749,'Prod comer'!$A$2:$F$130,6,TRUE)</f>
        <v>565.97064516129024</v>
      </c>
      <c r="H1749" t="str">
        <f>IFERROR(VLOOKUP(A1749,P.Int!$A$1:$E$2436,5,TRUE),"")</f>
        <v/>
      </c>
      <c r="I1749">
        <v>540078</v>
      </c>
      <c r="J1749">
        <v>9884</v>
      </c>
      <c r="K1749">
        <v>549962</v>
      </c>
      <c r="L1749">
        <f>IFERROR(VLOOKUP(A1749,'Iny SPEC'!$A$1:$B$3068,2,FALSE),"")</f>
        <v>0</v>
      </c>
      <c r="M1749">
        <f t="shared" si="27"/>
        <v>0</v>
      </c>
    </row>
    <row r="1750" spans="1:13" x14ac:dyDescent="0.2">
      <c r="A1750" s="1">
        <v>42879</v>
      </c>
      <c r="B1750" t="s">
        <v>3</v>
      </c>
      <c r="C1750" s="6">
        <v>4.4242751949001597</v>
      </c>
      <c r="D1750" s="6">
        <f>VLOOKUP(A1750,'PPP - Resi'!$E$1:$G$3927,2,FALSE)</f>
        <v>5.9211778586669999</v>
      </c>
      <c r="E1750" s="7">
        <f>VLOOKUP(A1750,Embalses!$A$1:$B$4292,2,FALSE)</f>
        <v>0.76742251052176602</v>
      </c>
      <c r="F1750" s="8">
        <f>VLOOKUP(A1750,'Prod comer'!$A$2:$C$130,2,TRUE)</f>
        <v>444.12129032258065</v>
      </c>
      <c r="G1750" s="8">
        <f>VLOOKUP(A1750,'Prod comer'!$A$2:$F$130,5,TRUE)</f>
        <v>430.44774193548392</v>
      </c>
      <c r="H1750" t="str">
        <f>IFERROR(VLOOKUP(A1750,P.Int!$A$1:$E$2436,5,TRUE),"")</f>
        <v/>
      </c>
      <c r="I1750">
        <v>320571</v>
      </c>
      <c r="J1750">
        <v>0</v>
      </c>
      <c r="K1750">
        <v>320571</v>
      </c>
      <c r="L1750">
        <f>IFERROR(VLOOKUP(A1750,'Iny SPEC'!$A$1:$B$3068,2,FALSE),"")</f>
        <v>0</v>
      </c>
      <c r="M1750">
        <f t="shared" si="27"/>
        <v>0</v>
      </c>
    </row>
    <row r="1751" spans="1:13" x14ac:dyDescent="0.2">
      <c r="A1751" s="1">
        <v>42879</v>
      </c>
      <c r="B1751" t="s">
        <v>4</v>
      </c>
      <c r="C1751" s="6">
        <v>3.82150609859168</v>
      </c>
      <c r="D1751" s="6">
        <f>VLOOKUP(A1751,'PPP - Resi'!$I$2:$K$3928,2,FALSE)</f>
        <v>5.10713038546701</v>
      </c>
      <c r="E1751" s="7">
        <f>VLOOKUP(A1751,Embalses!$D$1:$E$4292,2,FALSE)</f>
        <v>0.73214912922974595</v>
      </c>
      <c r="F1751" s="8">
        <f>VLOOKUP(A1751,'Prod comer'!$A$2:$C$130,3,TRUE)</f>
        <v>1902.1522580645155</v>
      </c>
      <c r="G1751" s="8">
        <f>VLOOKUP(A1751,'Prod comer'!$A$2:$F$130,6,TRUE)</f>
        <v>565.97064516129024</v>
      </c>
      <c r="H1751" t="str">
        <f>IFERROR(VLOOKUP(A1751,P.Int!$A$1:$E$2436,5,TRUE),"")</f>
        <v/>
      </c>
      <c r="I1751">
        <v>536958</v>
      </c>
      <c r="J1751">
        <v>9733</v>
      </c>
      <c r="K1751">
        <v>546691</v>
      </c>
      <c r="L1751">
        <f>IFERROR(VLOOKUP(A1751,'Iny SPEC'!$A$1:$B$3068,2,FALSE),"")</f>
        <v>0</v>
      </c>
      <c r="M1751">
        <f t="shared" si="27"/>
        <v>0</v>
      </c>
    </row>
    <row r="1752" spans="1:13" x14ac:dyDescent="0.2">
      <c r="A1752" s="1">
        <v>42880</v>
      </c>
      <c r="B1752" t="s">
        <v>3</v>
      </c>
      <c r="C1752" s="6">
        <v>4.4589611431581897</v>
      </c>
      <c r="D1752" s="6">
        <f>VLOOKUP(A1752,'PPP - Resi'!$E$1:$G$3927,2,FALSE)</f>
        <v>5.9211778586669999</v>
      </c>
      <c r="E1752" s="7">
        <f>VLOOKUP(A1752,Embalses!$A$1:$B$4292,2,FALSE)</f>
        <v>0.78029066058961105</v>
      </c>
      <c r="F1752" s="8">
        <f>VLOOKUP(A1752,'Prod comer'!$A$2:$C$130,2,TRUE)</f>
        <v>444.12129032258065</v>
      </c>
      <c r="G1752" s="8">
        <f>VLOOKUP(A1752,'Prod comer'!$A$2:$F$130,5,TRUE)</f>
        <v>430.44774193548392</v>
      </c>
      <c r="H1752" t="str">
        <f>IFERROR(VLOOKUP(A1752,P.Int!$A$1:$E$2436,5,TRUE),"")</f>
        <v/>
      </c>
      <c r="I1752">
        <v>320815</v>
      </c>
      <c r="J1752">
        <v>0</v>
      </c>
      <c r="K1752">
        <v>320815</v>
      </c>
      <c r="L1752">
        <f>IFERROR(VLOOKUP(A1752,'Iny SPEC'!$A$1:$B$3068,2,FALSE),"")</f>
        <v>45447</v>
      </c>
      <c r="M1752">
        <f t="shared" si="27"/>
        <v>0</v>
      </c>
    </row>
    <row r="1753" spans="1:13" x14ac:dyDescent="0.2">
      <c r="A1753" s="1">
        <v>42880</v>
      </c>
      <c r="B1753" t="s">
        <v>4</v>
      </c>
      <c r="C1753" s="6">
        <v>3.8302080445068598</v>
      </c>
      <c r="D1753" s="6">
        <f>VLOOKUP(A1753,'PPP - Resi'!$I$2:$K$3928,2,FALSE)</f>
        <v>5.10713038546701</v>
      </c>
      <c r="E1753" s="7">
        <f>VLOOKUP(A1753,Embalses!$D$1:$E$4292,2,FALSE)</f>
        <v>0.73449038668675071</v>
      </c>
      <c r="F1753" s="8">
        <f>VLOOKUP(A1753,'Prod comer'!$A$2:$C$130,3,TRUE)</f>
        <v>1902.1522580645155</v>
      </c>
      <c r="G1753" s="8">
        <f>VLOOKUP(A1753,'Prod comer'!$A$2:$F$130,6,TRUE)</f>
        <v>565.97064516129024</v>
      </c>
      <c r="H1753" t="str">
        <f>IFERROR(VLOOKUP(A1753,P.Int!$A$1:$E$2436,5,TRUE),"")</f>
        <v/>
      </c>
      <c r="I1753">
        <v>536078</v>
      </c>
      <c r="J1753">
        <v>10068</v>
      </c>
      <c r="K1753">
        <v>546146</v>
      </c>
      <c r="L1753">
        <f>IFERROR(VLOOKUP(A1753,'Iny SPEC'!$A$1:$B$3068,2,FALSE),"")</f>
        <v>45447</v>
      </c>
      <c r="M1753">
        <f t="shared" si="27"/>
        <v>0</v>
      </c>
    </row>
    <row r="1754" spans="1:13" x14ac:dyDescent="0.2">
      <c r="A1754" s="1">
        <v>42881</v>
      </c>
      <c r="B1754" t="s">
        <v>3</v>
      </c>
      <c r="C1754" s="6">
        <v>4.4579370723312399</v>
      </c>
      <c r="D1754" s="6">
        <f>VLOOKUP(A1754,'PPP - Resi'!$E$1:$G$3927,2,FALSE)</f>
        <v>5.9211778586669999</v>
      </c>
      <c r="E1754" s="7">
        <f>VLOOKUP(A1754,Embalses!$A$1:$B$4292,2,FALSE)</f>
        <v>0.77851360233198097</v>
      </c>
      <c r="F1754" s="8">
        <f>VLOOKUP(A1754,'Prod comer'!$A$2:$C$130,2,TRUE)</f>
        <v>444.12129032258065</v>
      </c>
      <c r="G1754" s="8">
        <f>VLOOKUP(A1754,'Prod comer'!$A$2:$F$130,5,TRUE)</f>
        <v>430.44774193548392</v>
      </c>
      <c r="H1754" t="str">
        <f>IFERROR(VLOOKUP(A1754,P.Int!$A$1:$E$2436,5,TRUE),"")</f>
        <v/>
      </c>
      <c r="I1754">
        <v>325826</v>
      </c>
      <c r="J1754">
        <v>0</v>
      </c>
      <c r="K1754">
        <v>325826</v>
      </c>
      <c r="L1754">
        <f>IFERROR(VLOOKUP(A1754,'Iny SPEC'!$A$1:$B$3068,2,FALSE),"")</f>
        <v>41170</v>
      </c>
      <c r="M1754">
        <f t="shared" si="27"/>
        <v>0</v>
      </c>
    </row>
    <row r="1755" spans="1:13" x14ac:dyDescent="0.2">
      <c r="A1755" s="1">
        <v>42881</v>
      </c>
      <c r="B1755" t="s">
        <v>4</v>
      </c>
      <c r="C1755" s="6">
        <v>3.8302080445068598</v>
      </c>
      <c r="D1755" s="6">
        <f>VLOOKUP(A1755,'PPP - Resi'!$I$2:$K$3928,2,FALSE)</f>
        <v>5.10713038546701</v>
      </c>
      <c r="E1755" s="7">
        <f>VLOOKUP(A1755,Embalses!$D$1:$E$4292,2,FALSE)</f>
        <v>0.72309890714756186</v>
      </c>
      <c r="F1755" s="8">
        <f>VLOOKUP(A1755,'Prod comer'!$A$2:$C$130,3,TRUE)</f>
        <v>1902.1522580645155</v>
      </c>
      <c r="G1755" s="8">
        <f>VLOOKUP(A1755,'Prod comer'!$A$2:$F$130,6,TRUE)</f>
        <v>565.97064516129024</v>
      </c>
      <c r="H1755" t="str">
        <f>IFERROR(VLOOKUP(A1755,P.Int!$A$1:$E$2436,5,TRUE),"")</f>
        <v/>
      </c>
      <c r="I1755">
        <v>522543</v>
      </c>
      <c r="J1755">
        <v>9709</v>
      </c>
      <c r="K1755">
        <v>532252</v>
      </c>
      <c r="L1755">
        <f>IFERROR(VLOOKUP(A1755,'Iny SPEC'!$A$1:$B$3068,2,FALSE),"")</f>
        <v>41170</v>
      </c>
      <c r="M1755">
        <f t="shared" si="27"/>
        <v>0</v>
      </c>
    </row>
    <row r="1756" spans="1:13" x14ac:dyDescent="0.2">
      <c r="A1756" s="1">
        <v>42882</v>
      </c>
      <c r="B1756" t="s">
        <v>3</v>
      </c>
      <c r="C1756" s="6">
        <v>4.3899485677067096</v>
      </c>
      <c r="D1756" s="6">
        <f>VLOOKUP(A1756,'PPP - Resi'!$E$1:$G$3927,2,FALSE)</f>
        <v>5.9211778586669999</v>
      </c>
      <c r="E1756" s="7">
        <f>VLOOKUP(A1756,Embalses!$A$1:$B$4292,2,FALSE)</f>
        <v>0.78007302160476699</v>
      </c>
      <c r="F1756" s="8">
        <f>VLOOKUP(A1756,'Prod comer'!$A$2:$C$130,2,TRUE)</f>
        <v>444.12129032258065</v>
      </c>
      <c r="G1756" s="8">
        <f>VLOOKUP(A1756,'Prod comer'!$A$2:$F$130,5,TRUE)</f>
        <v>430.44774193548392</v>
      </c>
      <c r="H1756" t="str">
        <f>IFERROR(VLOOKUP(A1756,P.Int!$A$1:$E$2436,5,TRUE),"")</f>
        <v/>
      </c>
      <c r="I1756">
        <v>329686</v>
      </c>
      <c r="J1756">
        <v>0</v>
      </c>
      <c r="K1756">
        <v>329686</v>
      </c>
      <c r="L1756">
        <f>IFERROR(VLOOKUP(A1756,'Iny SPEC'!$A$1:$B$3068,2,FALSE),"")</f>
        <v>21152</v>
      </c>
      <c r="M1756">
        <f t="shared" si="27"/>
        <v>0</v>
      </c>
    </row>
    <row r="1757" spans="1:13" x14ac:dyDescent="0.2">
      <c r="A1757" s="1">
        <v>42882</v>
      </c>
      <c r="B1757" t="s">
        <v>4</v>
      </c>
      <c r="C1757" s="6">
        <v>3.8302080445068598</v>
      </c>
      <c r="D1757" s="6">
        <f>VLOOKUP(A1757,'PPP - Resi'!$I$2:$K$3928,2,FALSE)</f>
        <v>5.10713038546701</v>
      </c>
      <c r="E1757" s="7">
        <f>VLOOKUP(A1757,Embalses!$D$1:$E$4292,2,FALSE)</f>
        <v>0.73345055639117795</v>
      </c>
      <c r="F1757" s="8">
        <f>VLOOKUP(A1757,'Prod comer'!$A$2:$C$130,3,TRUE)</f>
        <v>1902.1522580645155</v>
      </c>
      <c r="G1757" s="8">
        <f>VLOOKUP(A1757,'Prod comer'!$A$2:$F$130,6,TRUE)</f>
        <v>565.97064516129024</v>
      </c>
      <c r="H1757" t="str">
        <f>IFERROR(VLOOKUP(A1757,P.Int!$A$1:$E$2436,5,TRUE),"")</f>
        <v/>
      </c>
      <c r="I1757">
        <v>500553</v>
      </c>
      <c r="J1757">
        <v>9716</v>
      </c>
      <c r="K1757">
        <v>510269</v>
      </c>
      <c r="L1757">
        <f>IFERROR(VLOOKUP(A1757,'Iny SPEC'!$A$1:$B$3068,2,FALSE),"")</f>
        <v>21152</v>
      </c>
      <c r="M1757">
        <f t="shared" si="27"/>
        <v>0</v>
      </c>
    </row>
    <row r="1758" spans="1:13" x14ac:dyDescent="0.2">
      <c r="A1758" s="1">
        <v>42883</v>
      </c>
      <c r="B1758" t="s">
        <v>3</v>
      </c>
      <c r="C1758" s="6">
        <v>4.3987276540197104</v>
      </c>
      <c r="D1758" s="6">
        <f>VLOOKUP(A1758,'PPP - Resi'!$E$1:$G$3927,2,FALSE)</f>
        <v>5.9211778586669999</v>
      </c>
      <c r="E1758" s="7">
        <f>VLOOKUP(A1758,Embalses!$A$1:$B$4292,2,FALSE)</f>
        <v>0.778400534631147</v>
      </c>
      <c r="F1758" s="8">
        <f>VLOOKUP(A1758,'Prod comer'!$A$2:$C$130,2,TRUE)</f>
        <v>444.12129032258065</v>
      </c>
      <c r="G1758" s="8">
        <f>VLOOKUP(A1758,'Prod comer'!$A$2:$F$130,5,TRUE)</f>
        <v>430.44774193548392</v>
      </c>
      <c r="H1758" t="str">
        <f>IFERROR(VLOOKUP(A1758,P.Int!$A$1:$E$2436,5,TRUE),"")</f>
        <v/>
      </c>
      <c r="I1758">
        <v>359736</v>
      </c>
      <c r="J1758">
        <v>0</v>
      </c>
      <c r="K1758">
        <v>359736</v>
      </c>
      <c r="L1758">
        <f>IFERROR(VLOOKUP(A1758,'Iny SPEC'!$A$1:$B$3068,2,FALSE),"")</f>
        <v>35639</v>
      </c>
      <c r="M1758">
        <f t="shared" si="27"/>
        <v>0</v>
      </c>
    </row>
    <row r="1759" spans="1:13" x14ac:dyDescent="0.2">
      <c r="A1759" s="1">
        <v>42883</v>
      </c>
      <c r="B1759" t="s">
        <v>4</v>
      </c>
      <c r="C1759" s="6">
        <v>3.8302080445068598</v>
      </c>
      <c r="D1759" s="6">
        <f>VLOOKUP(A1759,'PPP - Resi'!$I$2:$K$3928,2,FALSE)</f>
        <v>5.10713038546701</v>
      </c>
      <c r="E1759" s="7">
        <f>VLOOKUP(A1759,Embalses!$D$1:$E$4292,2,FALSE)</f>
        <v>0.7388101333488285</v>
      </c>
      <c r="F1759" s="8">
        <f>VLOOKUP(A1759,'Prod comer'!$A$2:$C$130,3,TRUE)</f>
        <v>1902.1522580645155</v>
      </c>
      <c r="G1759" s="8">
        <f>VLOOKUP(A1759,'Prod comer'!$A$2:$F$130,6,TRUE)</f>
        <v>565.97064516129024</v>
      </c>
      <c r="H1759" t="str">
        <f>IFERROR(VLOOKUP(A1759,P.Int!$A$1:$E$2436,5,TRUE),"")</f>
        <v/>
      </c>
      <c r="I1759">
        <v>431067</v>
      </c>
      <c r="J1759">
        <v>7493</v>
      </c>
      <c r="K1759">
        <v>438560</v>
      </c>
      <c r="L1759">
        <f>IFERROR(VLOOKUP(A1759,'Iny SPEC'!$A$1:$B$3068,2,FALSE),"")</f>
        <v>35639</v>
      </c>
      <c r="M1759">
        <f t="shared" si="27"/>
        <v>0</v>
      </c>
    </row>
    <row r="1760" spans="1:13" x14ac:dyDescent="0.2">
      <c r="A1760" s="1">
        <v>42884</v>
      </c>
      <c r="B1760" t="s">
        <v>3</v>
      </c>
      <c r="C1760" s="6">
        <v>4.3987276540197104</v>
      </c>
      <c r="D1760" s="6">
        <f>VLOOKUP(A1760,'PPP - Resi'!$E$1:$G$3927,2,FALSE)</f>
        <v>5.9211778586669999</v>
      </c>
      <c r="E1760" s="7">
        <f>VLOOKUP(A1760,Embalses!$A$1:$B$4292,2,FALSE)</f>
        <v>0.80896802808805601</v>
      </c>
      <c r="F1760" s="8">
        <f>VLOOKUP(A1760,'Prod comer'!$A$2:$C$130,2,TRUE)</f>
        <v>444.12129032258065</v>
      </c>
      <c r="G1760" s="8">
        <f>VLOOKUP(A1760,'Prod comer'!$A$2:$F$130,5,TRUE)</f>
        <v>430.44774193548392</v>
      </c>
      <c r="H1760" t="str">
        <f>IFERROR(VLOOKUP(A1760,P.Int!$A$1:$E$2436,5,TRUE),"")</f>
        <v/>
      </c>
      <c r="I1760">
        <v>346183</v>
      </c>
      <c r="J1760">
        <v>0</v>
      </c>
      <c r="K1760">
        <v>346183</v>
      </c>
      <c r="L1760">
        <f>IFERROR(VLOOKUP(A1760,'Iny SPEC'!$A$1:$B$3068,2,FALSE),"")</f>
        <v>37130</v>
      </c>
      <c r="M1760">
        <f t="shared" si="27"/>
        <v>0</v>
      </c>
    </row>
    <row r="1761" spans="1:13" x14ac:dyDescent="0.2">
      <c r="A1761" s="1">
        <v>42884</v>
      </c>
      <c r="B1761" t="s">
        <v>4</v>
      </c>
      <c r="C1761" s="6">
        <v>3.8302080445068598</v>
      </c>
      <c r="D1761" s="6">
        <f>VLOOKUP(A1761,'PPP - Resi'!$I$2:$K$3928,2,FALSE)</f>
        <v>5.10713038546701</v>
      </c>
      <c r="E1761" s="7">
        <f>VLOOKUP(A1761,Embalses!$D$1:$E$4292,2,FALSE)</f>
        <v>0.74678983255124276</v>
      </c>
      <c r="F1761" s="8">
        <f>VLOOKUP(A1761,'Prod comer'!$A$2:$C$130,3,TRUE)</f>
        <v>1902.1522580645155</v>
      </c>
      <c r="G1761" s="8">
        <f>VLOOKUP(A1761,'Prod comer'!$A$2:$F$130,6,TRUE)</f>
        <v>565.97064516129024</v>
      </c>
      <c r="H1761" t="str">
        <f>IFERROR(VLOOKUP(A1761,P.Int!$A$1:$E$2436,5,TRUE),"")</f>
        <v/>
      </c>
      <c r="I1761">
        <v>450296</v>
      </c>
      <c r="J1761">
        <v>7565</v>
      </c>
      <c r="K1761">
        <v>457861</v>
      </c>
      <c r="L1761">
        <f>IFERROR(VLOOKUP(A1761,'Iny SPEC'!$A$1:$B$3068,2,FALSE),"")</f>
        <v>37130</v>
      </c>
      <c r="M1761">
        <f t="shared" si="27"/>
        <v>0</v>
      </c>
    </row>
    <row r="1762" spans="1:13" x14ac:dyDescent="0.2">
      <c r="A1762" s="1">
        <v>42885</v>
      </c>
      <c r="B1762" t="s">
        <v>3</v>
      </c>
      <c r="C1762" s="6">
        <v>4.3899485677067096</v>
      </c>
      <c r="D1762" s="6">
        <f>VLOOKUP(A1762,'PPP - Resi'!$E$1:$G$3927,2,FALSE)</f>
        <v>5.9211778586669999</v>
      </c>
      <c r="E1762" s="7">
        <f>VLOOKUP(A1762,Embalses!$A$1:$B$4292,2,FALSE)</f>
        <v>0.81454233109626595</v>
      </c>
      <c r="F1762" s="8">
        <f>VLOOKUP(A1762,'Prod comer'!$A$2:$C$130,2,TRUE)</f>
        <v>444.12129032258065</v>
      </c>
      <c r="G1762" s="8">
        <f>VLOOKUP(A1762,'Prod comer'!$A$2:$F$130,5,TRUE)</f>
        <v>430.44774193548392</v>
      </c>
      <c r="H1762" t="str">
        <f>IFERROR(VLOOKUP(A1762,P.Int!$A$1:$E$2436,5,TRUE),"")</f>
        <v/>
      </c>
      <c r="I1762">
        <v>347563</v>
      </c>
      <c r="J1762">
        <v>0</v>
      </c>
      <c r="K1762">
        <v>347563</v>
      </c>
      <c r="L1762">
        <f>IFERROR(VLOOKUP(A1762,'Iny SPEC'!$A$1:$B$3068,2,FALSE),"")</f>
        <v>19675</v>
      </c>
      <c r="M1762">
        <f t="shared" si="27"/>
        <v>0</v>
      </c>
    </row>
    <row r="1763" spans="1:13" x14ac:dyDescent="0.2">
      <c r="A1763" s="1">
        <v>42885</v>
      </c>
      <c r="B1763" t="s">
        <v>4</v>
      </c>
      <c r="C1763" s="6">
        <v>3.8302080445068598</v>
      </c>
      <c r="D1763" s="6">
        <f>VLOOKUP(A1763,'PPP - Resi'!$I$2:$K$3928,2,FALSE)</f>
        <v>5.10713038546701</v>
      </c>
      <c r="E1763" s="7">
        <f>VLOOKUP(A1763,Embalses!$D$1:$E$4292,2,FALSE)</f>
        <v>0.73627391445130552</v>
      </c>
      <c r="F1763" s="8">
        <f>VLOOKUP(A1763,'Prod comer'!$A$2:$C$130,3,TRUE)</f>
        <v>1902.1522580645155</v>
      </c>
      <c r="G1763" s="8">
        <f>VLOOKUP(A1763,'Prod comer'!$A$2:$F$130,6,TRUE)</f>
        <v>565.97064516129024</v>
      </c>
      <c r="H1763" t="str">
        <f>IFERROR(VLOOKUP(A1763,P.Int!$A$1:$E$2436,5,TRUE),"")</f>
        <v/>
      </c>
      <c r="I1763">
        <v>529331</v>
      </c>
      <c r="J1763">
        <v>7559</v>
      </c>
      <c r="K1763">
        <v>536890</v>
      </c>
      <c r="L1763">
        <f>IFERROR(VLOOKUP(A1763,'Iny SPEC'!$A$1:$B$3068,2,FALSE),"")</f>
        <v>19675</v>
      </c>
      <c r="M1763">
        <f t="shared" si="27"/>
        <v>0</v>
      </c>
    </row>
    <row r="1764" spans="1:13" x14ac:dyDescent="0.2">
      <c r="A1764" s="1">
        <v>42886</v>
      </c>
      <c r="B1764" t="s">
        <v>3</v>
      </c>
      <c r="C1764" s="6">
        <v>4.3170422158865396</v>
      </c>
      <c r="D1764" s="6">
        <f>VLOOKUP(A1764,'PPP - Resi'!$E$1:$G$3927,2,FALSE)</f>
        <v>5.9211778586669999</v>
      </c>
      <c r="E1764" s="7">
        <f>VLOOKUP(A1764,Embalses!$A$1:$B$4292,2,FALSE)</f>
        <v>0.80936409182624003</v>
      </c>
      <c r="F1764" s="8">
        <f>VLOOKUP(A1764,'Prod comer'!$A$2:$C$130,2,TRUE)</f>
        <v>444.12129032258065</v>
      </c>
      <c r="G1764" s="8">
        <f>VLOOKUP(A1764,'Prod comer'!$A$2:$F$130,5,TRUE)</f>
        <v>430.44774193548392</v>
      </c>
      <c r="H1764" t="str">
        <f>IFERROR(VLOOKUP(A1764,P.Int!$A$1:$E$2436,5,TRUE),"")</f>
        <v/>
      </c>
      <c r="I1764">
        <v>340307</v>
      </c>
      <c r="J1764">
        <v>0</v>
      </c>
      <c r="K1764">
        <v>340307</v>
      </c>
      <c r="L1764">
        <f>IFERROR(VLOOKUP(A1764,'Iny SPEC'!$A$1:$B$3068,2,FALSE),"")</f>
        <v>0</v>
      </c>
      <c r="M1764">
        <f t="shared" si="27"/>
        <v>0</v>
      </c>
    </row>
    <row r="1765" spans="1:13" x14ac:dyDescent="0.2">
      <c r="A1765" s="1">
        <v>42886</v>
      </c>
      <c r="B1765" t="s">
        <v>4</v>
      </c>
      <c r="C1765" s="6">
        <v>3.8302080445068598</v>
      </c>
      <c r="D1765" s="6">
        <f>VLOOKUP(A1765,'PPP - Resi'!$I$2:$K$3928,2,FALSE)</f>
        <v>5.10713038546701</v>
      </c>
      <c r="E1765" s="7">
        <f>VLOOKUP(A1765,Embalses!$D$1:$E$4292,2,FALSE)</f>
        <v>0.73410997771662301</v>
      </c>
      <c r="F1765" s="8">
        <f>VLOOKUP(A1765,'Prod comer'!$A$2:$C$130,3,TRUE)</f>
        <v>1902.1522580645155</v>
      </c>
      <c r="G1765" s="8">
        <f>VLOOKUP(A1765,'Prod comer'!$A$2:$F$130,6,TRUE)</f>
        <v>565.97064516129024</v>
      </c>
      <c r="H1765" t="str">
        <f>IFERROR(VLOOKUP(A1765,P.Int!$A$1:$E$2436,5,TRUE),"")</f>
        <v/>
      </c>
      <c r="I1765">
        <v>525052</v>
      </c>
      <c r="J1765">
        <v>7651</v>
      </c>
      <c r="K1765">
        <v>532703</v>
      </c>
      <c r="L1765">
        <f>IFERROR(VLOOKUP(A1765,'Iny SPEC'!$A$1:$B$3068,2,FALSE),"")</f>
        <v>0</v>
      </c>
      <c r="M1765">
        <f t="shared" si="27"/>
        <v>0</v>
      </c>
    </row>
    <row r="1766" spans="1:13" x14ac:dyDescent="0.2">
      <c r="A1766" s="1">
        <v>42887</v>
      </c>
      <c r="B1766" t="s">
        <v>3</v>
      </c>
      <c r="C1766" s="6">
        <v>4.3200671826166896</v>
      </c>
      <c r="D1766" s="6">
        <f>VLOOKUP(A1766,'PPP - Resi'!$E$1:$G$3927,2,FALSE)</f>
        <v>5.9211778586669999</v>
      </c>
      <c r="E1766" s="7">
        <f>VLOOKUP(A1766,Embalses!$A$1:$B$4292,2,FALSE)</f>
        <v>0.80420219181934105</v>
      </c>
      <c r="F1766" s="8">
        <f>VLOOKUP(A1766,'Prod comer'!$A$2:$C$130,2,TRUE)</f>
        <v>439.2023333333334</v>
      </c>
      <c r="G1766" s="8">
        <f>VLOOKUP(A1766,'Prod comer'!$A$2:$F$130,5,TRUE)</f>
        <v>425.22966666666667</v>
      </c>
      <c r="H1766" t="str">
        <f>IFERROR(VLOOKUP(A1766,P.Int!$A$1:$E$2436,5,TRUE),"")</f>
        <v/>
      </c>
      <c r="I1766">
        <v>318748</v>
      </c>
      <c r="J1766">
        <v>0</v>
      </c>
      <c r="K1766">
        <v>318748</v>
      </c>
      <c r="L1766">
        <f>IFERROR(VLOOKUP(A1766,'Iny SPEC'!$A$1:$B$3068,2,FALSE),"")</f>
        <v>0</v>
      </c>
      <c r="M1766">
        <f t="shared" si="27"/>
        <v>0</v>
      </c>
    </row>
    <row r="1767" spans="1:13" x14ac:dyDescent="0.2">
      <c r="A1767" s="1">
        <v>42887</v>
      </c>
      <c r="B1767" t="s">
        <v>4</v>
      </c>
      <c r="C1767" s="6">
        <v>3.8302080445068598</v>
      </c>
      <c r="D1767" s="6">
        <f>VLOOKUP(A1767,'PPP - Resi'!$I$2:$K$3928,2,FALSE)</f>
        <v>5.10713038546701</v>
      </c>
      <c r="E1767" s="7">
        <f>VLOOKUP(A1767,Embalses!$D$1:$E$4292,2,FALSE)</f>
        <v>0.73887086113301703</v>
      </c>
      <c r="F1767" s="8">
        <f>VLOOKUP(A1767,'Prod comer'!$A$2:$C$130,3,TRUE)</f>
        <v>1893.4763333333337</v>
      </c>
      <c r="G1767" s="8">
        <f>VLOOKUP(A1767,'Prod comer'!$A$2:$F$130,6,TRUE)</f>
        <v>524.51333333333332</v>
      </c>
      <c r="H1767" t="str">
        <f>IFERROR(VLOOKUP(A1767,P.Int!$A$1:$E$2436,5,TRUE),"")</f>
        <v/>
      </c>
      <c r="I1767">
        <v>541517</v>
      </c>
      <c r="J1767">
        <v>7848</v>
      </c>
      <c r="K1767">
        <v>549365</v>
      </c>
      <c r="L1767">
        <f>IFERROR(VLOOKUP(A1767,'Iny SPEC'!$A$1:$B$3068,2,FALSE),"")</f>
        <v>0</v>
      </c>
      <c r="M1767">
        <f t="shared" si="27"/>
        <v>0</v>
      </c>
    </row>
    <row r="1768" spans="1:13" x14ac:dyDescent="0.2">
      <c r="A1768" s="1">
        <v>42888</v>
      </c>
      <c r="B1768" t="s">
        <v>3</v>
      </c>
      <c r="C1768" s="6">
        <v>4.3200671826166896</v>
      </c>
      <c r="D1768" s="6">
        <f>VLOOKUP(A1768,'PPP - Resi'!$E$1:$G$3927,2,FALSE)</f>
        <v>5.9211778586669999</v>
      </c>
      <c r="E1768" s="7">
        <f>VLOOKUP(A1768,Embalses!$A$1:$B$4292,2,FALSE)</f>
        <v>0.80655308499797096</v>
      </c>
      <c r="F1768" s="8">
        <f>VLOOKUP(A1768,'Prod comer'!$A$2:$C$130,2,TRUE)</f>
        <v>439.2023333333334</v>
      </c>
      <c r="G1768" s="8">
        <f>VLOOKUP(A1768,'Prod comer'!$A$2:$F$130,5,TRUE)</f>
        <v>425.22966666666667</v>
      </c>
      <c r="H1768" t="str">
        <f>IFERROR(VLOOKUP(A1768,P.Int!$A$1:$E$2436,5,TRUE),"")</f>
        <v/>
      </c>
      <c r="I1768">
        <v>330175</v>
      </c>
      <c r="J1768">
        <v>0</v>
      </c>
      <c r="K1768">
        <v>330175</v>
      </c>
      <c r="L1768">
        <f>IFERROR(VLOOKUP(A1768,'Iny SPEC'!$A$1:$B$3068,2,FALSE),"")</f>
        <v>0</v>
      </c>
      <c r="M1768">
        <f t="shared" si="27"/>
        <v>0</v>
      </c>
    </row>
    <row r="1769" spans="1:13" x14ac:dyDescent="0.2">
      <c r="A1769" s="1">
        <v>42888</v>
      </c>
      <c r="B1769" t="s">
        <v>4</v>
      </c>
      <c r="C1769" s="6">
        <v>3.8302080445068598</v>
      </c>
      <c r="D1769" s="6">
        <f>VLOOKUP(A1769,'PPP - Resi'!$I$2:$K$3928,2,FALSE)</f>
        <v>5.10713038546701</v>
      </c>
      <c r="E1769" s="7">
        <f>VLOOKUP(A1769,Embalses!$D$1:$E$4292,2,FALSE)</f>
        <v>0.75010437767612925</v>
      </c>
      <c r="F1769" s="8">
        <f>VLOOKUP(A1769,'Prod comer'!$A$2:$C$130,3,TRUE)</f>
        <v>1893.4763333333337</v>
      </c>
      <c r="G1769" s="8">
        <f>VLOOKUP(A1769,'Prod comer'!$A$2:$F$130,6,TRUE)</f>
        <v>524.51333333333332</v>
      </c>
      <c r="H1769" t="str">
        <f>IFERROR(VLOOKUP(A1769,P.Int!$A$1:$E$2436,5,TRUE),"")</f>
        <v/>
      </c>
      <c r="I1769">
        <v>545870</v>
      </c>
      <c r="J1769">
        <v>9861</v>
      </c>
      <c r="K1769">
        <v>555731</v>
      </c>
      <c r="L1769">
        <f>IFERROR(VLOOKUP(A1769,'Iny SPEC'!$A$1:$B$3068,2,FALSE),"")</f>
        <v>0</v>
      </c>
      <c r="M1769">
        <f t="shared" si="27"/>
        <v>0</v>
      </c>
    </row>
    <row r="1770" spans="1:13" x14ac:dyDescent="0.2">
      <c r="A1770" s="1">
        <v>42889</v>
      </c>
      <c r="B1770" t="s">
        <v>3</v>
      </c>
      <c r="C1770" s="6">
        <v>4.3200671826166896</v>
      </c>
      <c r="D1770" s="6">
        <f>VLOOKUP(A1770,'PPP - Resi'!$E$1:$G$3927,2,FALSE)</f>
        <v>5.9211778586669999</v>
      </c>
      <c r="E1770" s="7">
        <f>VLOOKUP(A1770,Embalses!$A$1:$B$4292,2,FALSE)</f>
        <v>0.79156017715316596</v>
      </c>
      <c r="F1770" s="8">
        <f>VLOOKUP(A1770,'Prod comer'!$A$2:$C$130,2,TRUE)</f>
        <v>439.2023333333334</v>
      </c>
      <c r="G1770" s="8">
        <f>VLOOKUP(A1770,'Prod comer'!$A$2:$F$130,5,TRUE)</f>
        <v>425.22966666666667</v>
      </c>
      <c r="H1770" t="str">
        <f>IFERROR(VLOOKUP(A1770,P.Int!$A$1:$E$2436,5,TRUE),"")</f>
        <v/>
      </c>
      <c r="I1770">
        <v>329679</v>
      </c>
      <c r="J1770">
        <v>0</v>
      </c>
      <c r="K1770">
        <v>329679</v>
      </c>
      <c r="L1770">
        <f>IFERROR(VLOOKUP(A1770,'Iny SPEC'!$A$1:$B$3068,2,FALSE),"")</f>
        <v>0</v>
      </c>
      <c r="M1770">
        <f t="shared" si="27"/>
        <v>0</v>
      </c>
    </row>
    <row r="1771" spans="1:13" x14ac:dyDescent="0.2">
      <c r="A1771" s="1">
        <v>42889</v>
      </c>
      <c r="B1771" t="s">
        <v>4</v>
      </c>
      <c r="C1771" s="6">
        <v>3.8302080445068598</v>
      </c>
      <c r="D1771" s="6">
        <f>VLOOKUP(A1771,'PPP - Resi'!$I$2:$K$3928,2,FALSE)</f>
        <v>5.10713038546701</v>
      </c>
      <c r="E1771" s="7">
        <f>VLOOKUP(A1771,Embalses!$D$1:$E$4292,2,FALSE)</f>
        <v>0.75154204839260497</v>
      </c>
      <c r="F1771" s="8">
        <f>VLOOKUP(A1771,'Prod comer'!$A$2:$C$130,3,TRUE)</f>
        <v>1893.4763333333337</v>
      </c>
      <c r="G1771" s="8">
        <f>VLOOKUP(A1771,'Prod comer'!$A$2:$F$130,6,TRUE)</f>
        <v>524.51333333333332</v>
      </c>
      <c r="H1771" t="str">
        <f>IFERROR(VLOOKUP(A1771,P.Int!$A$1:$E$2436,5,TRUE),"")</f>
        <v/>
      </c>
      <c r="I1771">
        <v>512577</v>
      </c>
      <c r="J1771">
        <v>9931</v>
      </c>
      <c r="K1771">
        <v>522508</v>
      </c>
      <c r="L1771">
        <f>IFERROR(VLOOKUP(A1771,'Iny SPEC'!$A$1:$B$3068,2,FALSE),"")</f>
        <v>0</v>
      </c>
      <c r="M1771">
        <f t="shared" si="27"/>
        <v>0</v>
      </c>
    </row>
    <row r="1772" spans="1:13" x14ac:dyDescent="0.2">
      <c r="A1772" s="1">
        <v>42890</v>
      </c>
      <c r="B1772" t="s">
        <v>3</v>
      </c>
      <c r="C1772" s="6">
        <v>4.3189661950399998</v>
      </c>
      <c r="D1772" s="6">
        <f>VLOOKUP(A1772,'PPP - Resi'!$E$1:$G$3927,2,FALSE)</f>
        <v>5.9211778586669999</v>
      </c>
      <c r="E1772" s="7">
        <f>VLOOKUP(A1772,Embalses!$A$1:$B$4292,2,FALSE)</f>
        <v>0.81510766960044001</v>
      </c>
      <c r="F1772" s="8">
        <f>VLOOKUP(A1772,'Prod comer'!$A$2:$C$130,2,TRUE)</f>
        <v>439.2023333333334</v>
      </c>
      <c r="G1772" s="8">
        <f>VLOOKUP(A1772,'Prod comer'!$A$2:$F$130,5,TRUE)</f>
        <v>425.22966666666667</v>
      </c>
      <c r="H1772" t="str">
        <f>IFERROR(VLOOKUP(A1772,P.Int!$A$1:$E$2436,5,TRUE),"")</f>
        <v/>
      </c>
      <c r="I1772">
        <v>314502</v>
      </c>
      <c r="J1772">
        <v>0</v>
      </c>
      <c r="K1772">
        <v>314502</v>
      </c>
      <c r="L1772">
        <f>IFERROR(VLOOKUP(A1772,'Iny SPEC'!$A$1:$B$3068,2,FALSE),"")</f>
        <v>0</v>
      </c>
      <c r="M1772">
        <f t="shared" si="27"/>
        <v>0</v>
      </c>
    </row>
    <row r="1773" spans="1:13" x14ac:dyDescent="0.2">
      <c r="A1773" s="1">
        <v>42890</v>
      </c>
      <c r="B1773" t="s">
        <v>4</v>
      </c>
      <c r="C1773" s="6">
        <v>3.8302080445068598</v>
      </c>
      <c r="D1773" s="6">
        <f>VLOOKUP(A1773,'PPP - Resi'!$I$2:$K$3928,2,FALSE)</f>
        <v>5.10713038546701</v>
      </c>
      <c r="E1773" s="7">
        <f>VLOOKUP(A1773,Embalses!$D$1:$E$4292,2,FALSE)</f>
        <v>0.76595858386766247</v>
      </c>
      <c r="F1773" s="8">
        <f>VLOOKUP(A1773,'Prod comer'!$A$2:$C$130,3,TRUE)</f>
        <v>1893.4763333333337</v>
      </c>
      <c r="G1773" s="8">
        <f>VLOOKUP(A1773,'Prod comer'!$A$2:$F$130,6,TRUE)</f>
        <v>524.51333333333332</v>
      </c>
      <c r="H1773" t="str">
        <f>IFERROR(VLOOKUP(A1773,P.Int!$A$1:$E$2436,5,TRUE),"")</f>
        <v/>
      </c>
      <c r="I1773">
        <v>459437</v>
      </c>
      <c r="J1773">
        <v>9896</v>
      </c>
      <c r="K1773">
        <v>469333</v>
      </c>
      <c r="L1773">
        <f>IFERROR(VLOOKUP(A1773,'Iny SPEC'!$A$1:$B$3068,2,FALSE),"")</f>
        <v>0</v>
      </c>
      <c r="M1773">
        <f t="shared" si="27"/>
        <v>0</v>
      </c>
    </row>
    <row r="1774" spans="1:13" x14ac:dyDescent="0.2">
      <c r="A1774" s="1">
        <v>42891</v>
      </c>
      <c r="B1774" t="s">
        <v>3</v>
      </c>
      <c r="C1774" s="6">
        <v>4.3189661950399998</v>
      </c>
      <c r="D1774" s="6">
        <f>VLOOKUP(A1774,'PPP - Resi'!$E$1:$G$3927,2,FALSE)</f>
        <v>5.9211778586669999</v>
      </c>
      <c r="E1774" s="7">
        <f>VLOOKUP(A1774,Embalses!$A$1:$B$4292,2,FALSE)</f>
        <v>0.82829933707818804</v>
      </c>
      <c r="F1774" s="8">
        <f>VLOOKUP(A1774,'Prod comer'!$A$2:$C$130,2,TRUE)</f>
        <v>439.2023333333334</v>
      </c>
      <c r="G1774" s="8">
        <f>VLOOKUP(A1774,'Prod comer'!$A$2:$F$130,5,TRUE)</f>
        <v>425.22966666666667</v>
      </c>
      <c r="H1774" t="str">
        <f>IFERROR(VLOOKUP(A1774,P.Int!$A$1:$E$2436,5,TRUE),"")</f>
        <v/>
      </c>
      <c r="I1774">
        <v>313703</v>
      </c>
      <c r="J1774">
        <v>0</v>
      </c>
      <c r="K1774">
        <v>313703</v>
      </c>
      <c r="L1774">
        <f>IFERROR(VLOOKUP(A1774,'Iny SPEC'!$A$1:$B$3068,2,FALSE),"")</f>
        <v>0</v>
      </c>
      <c r="M1774">
        <f t="shared" si="27"/>
        <v>0</v>
      </c>
    </row>
    <row r="1775" spans="1:13" x14ac:dyDescent="0.2">
      <c r="A1775" s="1">
        <v>42891</v>
      </c>
      <c r="B1775" t="s">
        <v>4</v>
      </c>
      <c r="C1775" s="6">
        <v>3.8302080445068598</v>
      </c>
      <c r="D1775" s="6">
        <f>VLOOKUP(A1775,'PPP - Resi'!$I$2:$K$3928,2,FALSE)</f>
        <v>5.10713038546701</v>
      </c>
      <c r="E1775" s="7">
        <f>VLOOKUP(A1775,Embalses!$D$1:$E$4292,2,FALSE)</f>
        <v>0.74629763852223752</v>
      </c>
      <c r="F1775" s="8">
        <f>VLOOKUP(A1775,'Prod comer'!$A$2:$C$130,3,TRUE)</f>
        <v>1893.4763333333337</v>
      </c>
      <c r="G1775" s="8">
        <f>VLOOKUP(A1775,'Prod comer'!$A$2:$F$130,6,TRUE)</f>
        <v>524.51333333333332</v>
      </c>
      <c r="H1775" t="str">
        <f>IFERROR(VLOOKUP(A1775,P.Int!$A$1:$E$2436,5,TRUE),"")</f>
        <v/>
      </c>
      <c r="I1775">
        <v>527966</v>
      </c>
      <c r="J1775">
        <v>9785</v>
      </c>
      <c r="K1775">
        <v>537751</v>
      </c>
      <c r="L1775">
        <f>IFERROR(VLOOKUP(A1775,'Iny SPEC'!$A$1:$B$3068,2,FALSE),"")</f>
        <v>0</v>
      </c>
      <c r="M1775">
        <f t="shared" si="27"/>
        <v>0</v>
      </c>
    </row>
    <row r="1776" spans="1:13" x14ac:dyDescent="0.2">
      <c r="A1776" s="1">
        <v>42892</v>
      </c>
      <c r="B1776" t="s">
        <v>3</v>
      </c>
      <c r="C1776" s="6">
        <v>4.3067099693136903</v>
      </c>
      <c r="D1776" s="6">
        <f>VLOOKUP(A1776,'PPP - Resi'!$E$1:$G$3927,2,FALSE)</f>
        <v>5.9211778586669999</v>
      </c>
      <c r="E1776" s="7">
        <f>VLOOKUP(A1776,Embalses!$A$1:$B$4292,2,FALSE)</f>
        <v>0.81380706425557703</v>
      </c>
      <c r="F1776" s="8">
        <f>VLOOKUP(A1776,'Prod comer'!$A$2:$C$130,2,TRUE)</f>
        <v>439.2023333333334</v>
      </c>
      <c r="G1776" s="8">
        <f>VLOOKUP(A1776,'Prod comer'!$A$2:$F$130,5,TRUE)</f>
        <v>425.22966666666667</v>
      </c>
      <c r="H1776" t="str">
        <f>IFERROR(VLOOKUP(A1776,P.Int!$A$1:$E$2436,5,TRUE),"")</f>
        <v/>
      </c>
      <c r="I1776">
        <v>343472</v>
      </c>
      <c r="J1776">
        <v>0</v>
      </c>
      <c r="K1776">
        <v>343472</v>
      </c>
      <c r="L1776">
        <f>IFERROR(VLOOKUP(A1776,'Iny SPEC'!$A$1:$B$3068,2,FALSE),"")</f>
        <v>0</v>
      </c>
      <c r="M1776">
        <f t="shared" si="27"/>
        <v>0</v>
      </c>
    </row>
    <row r="1777" spans="1:13" x14ac:dyDescent="0.2">
      <c r="A1777" s="1">
        <v>42892</v>
      </c>
      <c r="B1777" t="s">
        <v>4</v>
      </c>
      <c r="C1777" s="6">
        <v>3.8302080445068598</v>
      </c>
      <c r="D1777" s="6">
        <f>VLOOKUP(A1777,'PPP - Resi'!$I$2:$K$3928,2,FALSE)</f>
        <v>5.10713038546701</v>
      </c>
      <c r="E1777" s="7">
        <f>VLOOKUP(A1777,Embalses!$D$1:$E$4292,2,FALSE)</f>
        <v>0.73874002488327961</v>
      </c>
      <c r="F1777" s="8">
        <f>VLOOKUP(A1777,'Prod comer'!$A$2:$C$130,3,TRUE)</f>
        <v>1893.4763333333337</v>
      </c>
      <c r="G1777" s="8">
        <f>VLOOKUP(A1777,'Prod comer'!$A$2:$F$130,6,TRUE)</f>
        <v>524.51333333333332</v>
      </c>
      <c r="H1777" t="str">
        <f>IFERROR(VLOOKUP(A1777,P.Int!$A$1:$E$2436,5,TRUE),"")</f>
        <v/>
      </c>
      <c r="I1777">
        <v>509483</v>
      </c>
      <c r="J1777">
        <v>9800</v>
      </c>
      <c r="K1777">
        <v>519283</v>
      </c>
      <c r="L1777">
        <f>IFERROR(VLOOKUP(A1777,'Iny SPEC'!$A$1:$B$3068,2,FALSE),"")</f>
        <v>0</v>
      </c>
      <c r="M1777">
        <f t="shared" si="27"/>
        <v>0</v>
      </c>
    </row>
    <row r="1778" spans="1:13" x14ac:dyDescent="0.2">
      <c r="A1778" s="1">
        <v>42893</v>
      </c>
      <c r="B1778" t="s">
        <v>3</v>
      </c>
      <c r="C1778" s="6">
        <v>4.3012959465050704</v>
      </c>
      <c r="D1778" s="6">
        <f>VLOOKUP(A1778,'PPP - Resi'!$E$1:$G$3927,2,FALSE)</f>
        <v>5.9211778586669999</v>
      </c>
      <c r="E1778" s="7">
        <f>VLOOKUP(A1778,Embalses!$A$1:$B$4292,2,FALSE)</f>
        <v>0.80740141953949496</v>
      </c>
      <c r="F1778" s="8">
        <f>VLOOKUP(A1778,'Prod comer'!$A$2:$C$130,2,TRUE)</f>
        <v>439.2023333333334</v>
      </c>
      <c r="G1778" s="8">
        <f>VLOOKUP(A1778,'Prod comer'!$A$2:$F$130,5,TRUE)</f>
        <v>425.22966666666667</v>
      </c>
      <c r="H1778" t="str">
        <f>IFERROR(VLOOKUP(A1778,P.Int!$A$1:$E$2436,5,TRUE),"")</f>
        <v/>
      </c>
      <c r="I1778">
        <v>345229</v>
      </c>
      <c r="J1778">
        <v>0</v>
      </c>
      <c r="K1778">
        <v>345229</v>
      </c>
      <c r="L1778">
        <f>IFERROR(VLOOKUP(A1778,'Iny SPEC'!$A$1:$B$3068,2,FALSE),"")</f>
        <v>0</v>
      </c>
      <c r="M1778">
        <f t="shared" si="27"/>
        <v>0</v>
      </c>
    </row>
    <row r="1779" spans="1:13" x14ac:dyDescent="0.2">
      <c r="A1779" s="1">
        <v>42893</v>
      </c>
      <c r="B1779" t="s">
        <v>4</v>
      </c>
      <c r="C1779" s="6">
        <v>3.8302080445068598</v>
      </c>
      <c r="D1779" s="6">
        <f>VLOOKUP(A1779,'PPP - Resi'!$I$2:$K$3928,2,FALSE)</f>
        <v>5.10713038546701</v>
      </c>
      <c r="E1779" s="7">
        <f>VLOOKUP(A1779,Embalses!$D$1:$E$4292,2,FALSE)</f>
        <v>0.75229142326327625</v>
      </c>
      <c r="F1779" s="8">
        <f>VLOOKUP(A1779,'Prod comer'!$A$2:$C$130,3,TRUE)</f>
        <v>1893.4763333333337</v>
      </c>
      <c r="G1779" s="8">
        <f>VLOOKUP(A1779,'Prod comer'!$A$2:$F$130,6,TRUE)</f>
        <v>524.51333333333332</v>
      </c>
      <c r="H1779" t="str">
        <f>IFERROR(VLOOKUP(A1779,P.Int!$A$1:$E$2436,5,TRUE),"")</f>
        <v/>
      </c>
      <c r="I1779">
        <v>516134</v>
      </c>
      <c r="J1779">
        <v>9932</v>
      </c>
      <c r="K1779">
        <v>526066</v>
      </c>
      <c r="L1779">
        <f>IFERROR(VLOOKUP(A1779,'Iny SPEC'!$A$1:$B$3068,2,FALSE),"")</f>
        <v>0</v>
      </c>
      <c r="M1779">
        <f t="shared" si="27"/>
        <v>0</v>
      </c>
    </row>
    <row r="1780" spans="1:13" x14ac:dyDescent="0.2">
      <c r="A1780" s="1">
        <v>42894</v>
      </c>
      <c r="B1780" t="s">
        <v>3</v>
      </c>
      <c r="C1780" s="6">
        <v>4.3012959465050704</v>
      </c>
      <c r="D1780" s="6">
        <f>VLOOKUP(A1780,'PPP - Resi'!$E$1:$G$3927,2,FALSE)</f>
        <v>5.9211778586669999</v>
      </c>
      <c r="E1780" s="7">
        <f>VLOOKUP(A1780,Embalses!$A$1:$B$4292,2,FALSE)</f>
        <v>0.79710964448142396</v>
      </c>
      <c r="F1780" s="8">
        <f>VLOOKUP(A1780,'Prod comer'!$A$2:$C$130,2,TRUE)</f>
        <v>439.2023333333334</v>
      </c>
      <c r="G1780" s="8">
        <f>VLOOKUP(A1780,'Prod comer'!$A$2:$F$130,5,TRUE)</f>
        <v>425.22966666666667</v>
      </c>
      <c r="H1780" t="str">
        <f>IFERROR(VLOOKUP(A1780,P.Int!$A$1:$E$2436,5,TRUE),"")</f>
        <v/>
      </c>
      <c r="I1780">
        <v>324085</v>
      </c>
      <c r="J1780">
        <v>0</v>
      </c>
      <c r="K1780">
        <v>324085</v>
      </c>
      <c r="L1780">
        <f>IFERROR(VLOOKUP(A1780,'Iny SPEC'!$A$1:$B$3068,2,FALSE),"")</f>
        <v>0</v>
      </c>
      <c r="M1780">
        <f t="shared" si="27"/>
        <v>0</v>
      </c>
    </row>
    <row r="1781" spans="1:13" x14ac:dyDescent="0.2">
      <c r="A1781" s="1">
        <v>42894</v>
      </c>
      <c r="B1781" t="s">
        <v>4</v>
      </c>
      <c r="C1781" s="6">
        <v>3.8302080445068598</v>
      </c>
      <c r="D1781" s="6">
        <f>VLOOKUP(A1781,'PPP - Resi'!$I$2:$K$3928,2,FALSE)</f>
        <v>5.10713038546701</v>
      </c>
      <c r="E1781" s="7">
        <f>VLOOKUP(A1781,Embalses!$D$1:$E$4292,2,FALSE)</f>
        <v>0.75445888378824888</v>
      </c>
      <c r="F1781" s="8">
        <f>VLOOKUP(A1781,'Prod comer'!$A$2:$C$130,3,TRUE)</f>
        <v>1893.4763333333337</v>
      </c>
      <c r="G1781" s="8">
        <f>VLOOKUP(A1781,'Prod comer'!$A$2:$F$130,6,TRUE)</f>
        <v>524.51333333333332</v>
      </c>
      <c r="H1781" t="str">
        <f>IFERROR(VLOOKUP(A1781,P.Int!$A$1:$E$2436,5,TRUE),"")</f>
        <v/>
      </c>
      <c r="I1781">
        <v>524709</v>
      </c>
      <c r="J1781">
        <v>9912</v>
      </c>
      <c r="K1781">
        <v>534621</v>
      </c>
      <c r="L1781">
        <f>IFERROR(VLOOKUP(A1781,'Iny SPEC'!$A$1:$B$3068,2,FALSE),"")</f>
        <v>0</v>
      </c>
      <c r="M1781">
        <f t="shared" si="27"/>
        <v>0</v>
      </c>
    </row>
    <row r="1782" spans="1:13" x14ac:dyDescent="0.2">
      <c r="A1782" s="1">
        <v>42895</v>
      </c>
      <c r="B1782" t="s">
        <v>3</v>
      </c>
      <c r="C1782" s="6">
        <v>4.3012959465050704</v>
      </c>
      <c r="D1782" s="6">
        <f>VLOOKUP(A1782,'PPP - Resi'!$E$1:$G$3927,2,FALSE)</f>
        <v>5.9211778586669999</v>
      </c>
      <c r="E1782" s="7">
        <f>VLOOKUP(A1782,Embalses!$A$1:$B$4292,2,FALSE)</f>
        <v>0.78578392085271398</v>
      </c>
      <c r="F1782" s="8">
        <f>VLOOKUP(A1782,'Prod comer'!$A$2:$C$130,2,TRUE)</f>
        <v>439.2023333333334</v>
      </c>
      <c r="G1782" s="8">
        <f>VLOOKUP(A1782,'Prod comer'!$A$2:$F$130,5,TRUE)</f>
        <v>425.22966666666667</v>
      </c>
      <c r="H1782" t="str">
        <f>IFERROR(VLOOKUP(A1782,P.Int!$A$1:$E$2436,5,TRUE),"")</f>
        <v/>
      </c>
      <c r="I1782">
        <v>336608</v>
      </c>
      <c r="J1782">
        <v>0</v>
      </c>
      <c r="K1782">
        <v>336608</v>
      </c>
      <c r="L1782">
        <f>IFERROR(VLOOKUP(A1782,'Iny SPEC'!$A$1:$B$3068,2,FALSE),"")</f>
        <v>0</v>
      </c>
      <c r="M1782">
        <f t="shared" si="27"/>
        <v>0</v>
      </c>
    </row>
    <row r="1783" spans="1:13" x14ac:dyDescent="0.2">
      <c r="A1783" s="1">
        <v>42895</v>
      </c>
      <c r="B1783" t="s">
        <v>4</v>
      </c>
      <c r="C1783" s="6">
        <v>3.8302080445068598</v>
      </c>
      <c r="D1783" s="6">
        <f>VLOOKUP(A1783,'PPP - Resi'!$I$2:$K$3928,2,FALSE)</f>
        <v>5.10713038546701</v>
      </c>
      <c r="E1783" s="7">
        <f>VLOOKUP(A1783,Embalses!$D$1:$E$4292,2,FALSE)</f>
        <v>0.76585942820590702</v>
      </c>
      <c r="F1783" s="8">
        <f>VLOOKUP(A1783,'Prod comer'!$A$2:$C$130,3,TRUE)</f>
        <v>1893.4763333333337</v>
      </c>
      <c r="G1783" s="8">
        <f>VLOOKUP(A1783,'Prod comer'!$A$2:$F$130,6,TRUE)</f>
        <v>524.51333333333332</v>
      </c>
      <c r="H1783" t="str">
        <f>IFERROR(VLOOKUP(A1783,P.Int!$A$1:$E$2436,5,TRUE),"")</f>
        <v/>
      </c>
      <c r="I1783">
        <v>527272</v>
      </c>
      <c r="J1783">
        <v>9809</v>
      </c>
      <c r="K1783">
        <v>537081</v>
      </c>
      <c r="L1783">
        <f>IFERROR(VLOOKUP(A1783,'Iny SPEC'!$A$1:$B$3068,2,FALSE),"")</f>
        <v>0</v>
      </c>
      <c r="M1783">
        <f t="shared" si="27"/>
        <v>0</v>
      </c>
    </row>
    <row r="1784" spans="1:13" x14ac:dyDescent="0.2">
      <c r="A1784" s="1">
        <v>42896</v>
      </c>
      <c r="B1784" t="s">
        <v>3</v>
      </c>
      <c r="C1784" s="6">
        <v>4.3012959465050704</v>
      </c>
      <c r="D1784" s="6">
        <f>VLOOKUP(A1784,'PPP - Resi'!$E$1:$G$3927,2,FALSE)</f>
        <v>5.9211778586669999</v>
      </c>
      <c r="E1784" s="7">
        <f>VLOOKUP(A1784,Embalses!$A$1:$B$4292,2,FALSE)</f>
        <v>0.76726107860207804</v>
      </c>
      <c r="F1784" s="8">
        <f>VLOOKUP(A1784,'Prod comer'!$A$2:$C$130,2,TRUE)</f>
        <v>439.2023333333334</v>
      </c>
      <c r="G1784" s="8">
        <f>VLOOKUP(A1784,'Prod comer'!$A$2:$F$130,5,TRUE)</f>
        <v>425.22966666666667</v>
      </c>
      <c r="H1784" t="str">
        <f>IFERROR(VLOOKUP(A1784,P.Int!$A$1:$E$2436,5,TRUE),"")</f>
        <v/>
      </c>
      <c r="I1784">
        <v>310194</v>
      </c>
      <c r="J1784">
        <v>0</v>
      </c>
      <c r="K1784">
        <v>310194</v>
      </c>
      <c r="L1784">
        <f>IFERROR(VLOOKUP(A1784,'Iny SPEC'!$A$1:$B$3068,2,FALSE),"")</f>
        <v>0</v>
      </c>
      <c r="M1784">
        <f t="shared" si="27"/>
        <v>0</v>
      </c>
    </row>
    <row r="1785" spans="1:13" x14ac:dyDescent="0.2">
      <c r="A1785" s="1">
        <v>42896</v>
      </c>
      <c r="B1785" t="s">
        <v>4</v>
      </c>
      <c r="C1785" s="6">
        <v>3.8302080445068598</v>
      </c>
      <c r="D1785" s="6">
        <f>VLOOKUP(A1785,'PPP - Resi'!$I$2:$K$3928,2,FALSE)</f>
        <v>5.10713038546701</v>
      </c>
      <c r="E1785" s="7">
        <f>VLOOKUP(A1785,Embalses!$D$1:$E$4292,2,FALSE)</f>
        <v>0.77277841488398047</v>
      </c>
      <c r="F1785" s="8">
        <f>VLOOKUP(A1785,'Prod comer'!$A$2:$C$130,3,TRUE)</f>
        <v>1893.4763333333337</v>
      </c>
      <c r="G1785" s="8">
        <f>VLOOKUP(A1785,'Prod comer'!$A$2:$F$130,6,TRUE)</f>
        <v>524.51333333333332</v>
      </c>
      <c r="H1785" t="str">
        <f>IFERROR(VLOOKUP(A1785,P.Int!$A$1:$E$2436,5,TRUE),"")</f>
        <v/>
      </c>
      <c r="I1785">
        <v>499377</v>
      </c>
      <c r="J1785">
        <v>9733</v>
      </c>
      <c r="K1785">
        <v>509110</v>
      </c>
      <c r="L1785">
        <f>IFERROR(VLOOKUP(A1785,'Iny SPEC'!$A$1:$B$3068,2,FALSE),"")</f>
        <v>0</v>
      </c>
      <c r="M1785">
        <f t="shared" si="27"/>
        <v>0</v>
      </c>
    </row>
    <row r="1786" spans="1:13" x14ac:dyDescent="0.2">
      <c r="A1786" s="1">
        <v>42897</v>
      </c>
      <c r="B1786" t="s">
        <v>3</v>
      </c>
      <c r="C1786" s="6">
        <v>4.3012959465050704</v>
      </c>
      <c r="D1786" s="6">
        <f>VLOOKUP(A1786,'PPP - Resi'!$E$1:$G$3927,2,FALSE)</f>
        <v>5.9211778586669999</v>
      </c>
      <c r="E1786" s="7">
        <f>VLOOKUP(A1786,Embalses!$A$1:$B$4292,2,FALSE)</f>
        <v>0.76562127015471004</v>
      </c>
      <c r="F1786" s="8">
        <f>VLOOKUP(A1786,'Prod comer'!$A$2:$C$130,2,TRUE)</f>
        <v>439.2023333333334</v>
      </c>
      <c r="G1786" s="8">
        <f>VLOOKUP(A1786,'Prod comer'!$A$2:$F$130,5,TRUE)</f>
        <v>425.22966666666667</v>
      </c>
      <c r="H1786" t="str">
        <f>IFERROR(VLOOKUP(A1786,P.Int!$A$1:$E$2436,5,TRUE),"")</f>
        <v/>
      </c>
      <c r="I1786">
        <v>306355</v>
      </c>
      <c r="J1786">
        <v>0</v>
      </c>
      <c r="K1786">
        <v>306355</v>
      </c>
      <c r="L1786">
        <f>IFERROR(VLOOKUP(A1786,'Iny SPEC'!$A$1:$B$3068,2,FALSE),"")</f>
        <v>0</v>
      </c>
      <c r="M1786">
        <f t="shared" si="27"/>
        <v>0</v>
      </c>
    </row>
    <row r="1787" spans="1:13" x14ac:dyDescent="0.2">
      <c r="A1787" s="1">
        <v>42897</v>
      </c>
      <c r="B1787" t="s">
        <v>4</v>
      </c>
      <c r="C1787" s="6">
        <v>3.8302080445068598</v>
      </c>
      <c r="D1787" s="6">
        <f>VLOOKUP(A1787,'PPP - Resi'!$I$2:$K$3928,2,FALSE)</f>
        <v>5.10713038546701</v>
      </c>
      <c r="E1787" s="7">
        <f>VLOOKUP(A1787,Embalses!$D$1:$E$4292,2,FALSE)</f>
        <v>0.7928817588706385</v>
      </c>
      <c r="F1787" s="8">
        <f>VLOOKUP(A1787,'Prod comer'!$A$2:$C$130,3,TRUE)</f>
        <v>1893.4763333333337</v>
      </c>
      <c r="G1787" s="8">
        <f>VLOOKUP(A1787,'Prod comer'!$A$2:$F$130,6,TRUE)</f>
        <v>524.51333333333332</v>
      </c>
      <c r="H1787" t="str">
        <f>IFERROR(VLOOKUP(A1787,P.Int!$A$1:$E$2436,5,TRUE),"")</f>
        <v/>
      </c>
      <c r="I1787">
        <v>438316</v>
      </c>
      <c r="J1787">
        <v>9309</v>
      </c>
      <c r="K1787">
        <v>447625</v>
      </c>
      <c r="L1787">
        <f>IFERROR(VLOOKUP(A1787,'Iny SPEC'!$A$1:$B$3068,2,FALSE),"")</f>
        <v>0</v>
      </c>
      <c r="M1787">
        <f t="shared" si="27"/>
        <v>0</v>
      </c>
    </row>
    <row r="1788" spans="1:13" x14ac:dyDescent="0.2">
      <c r="A1788" s="1">
        <v>42898</v>
      </c>
      <c r="B1788" t="s">
        <v>3</v>
      </c>
      <c r="C1788" s="6">
        <v>4.3012959465050704</v>
      </c>
      <c r="D1788" s="6">
        <f>VLOOKUP(A1788,'PPP - Resi'!$E$1:$G$3927,2,FALSE)</f>
        <v>5.9211778586669999</v>
      </c>
      <c r="E1788" s="7">
        <f>VLOOKUP(A1788,Embalses!$A$1:$B$4292,2,FALSE)</f>
        <v>0.764514121685264</v>
      </c>
      <c r="F1788" s="8">
        <f>VLOOKUP(A1788,'Prod comer'!$A$2:$C$130,2,TRUE)</f>
        <v>439.2023333333334</v>
      </c>
      <c r="G1788" s="8">
        <f>VLOOKUP(A1788,'Prod comer'!$A$2:$F$130,5,TRUE)</f>
        <v>425.22966666666667</v>
      </c>
      <c r="H1788" t="str">
        <f>IFERROR(VLOOKUP(A1788,P.Int!$A$1:$E$2436,5,TRUE),"")</f>
        <v/>
      </c>
      <c r="I1788">
        <v>320717</v>
      </c>
      <c r="J1788">
        <v>0</v>
      </c>
      <c r="K1788">
        <v>320717</v>
      </c>
      <c r="L1788">
        <f>IFERROR(VLOOKUP(A1788,'Iny SPEC'!$A$1:$B$3068,2,FALSE),"")</f>
        <v>0</v>
      </c>
      <c r="M1788">
        <f t="shared" si="27"/>
        <v>0</v>
      </c>
    </row>
    <row r="1789" spans="1:13" x14ac:dyDescent="0.2">
      <c r="A1789" s="1">
        <v>42898</v>
      </c>
      <c r="B1789" t="s">
        <v>4</v>
      </c>
      <c r="C1789" s="6">
        <v>3.8302080445068598</v>
      </c>
      <c r="D1789" s="6">
        <f>VLOOKUP(A1789,'PPP - Resi'!$I$2:$K$3928,2,FALSE)</f>
        <v>5.10713038546701</v>
      </c>
      <c r="E1789" s="7">
        <f>VLOOKUP(A1789,Embalses!$D$1:$E$4292,2,FALSE)</f>
        <v>0.79062706441968877</v>
      </c>
      <c r="F1789" s="8">
        <f>VLOOKUP(A1789,'Prod comer'!$A$2:$C$130,3,TRUE)</f>
        <v>1893.4763333333337</v>
      </c>
      <c r="G1789" s="8">
        <f>VLOOKUP(A1789,'Prod comer'!$A$2:$F$130,6,TRUE)</f>
        <v>524.51333333333332</v>
      </c>
      <c r="H1789" t="str">
        <f>IFERROR(VLOOKUP(A1789,P.Int!$A$1:$E$2436,5,TRUE),"")</f>
        <v/>
      </c>
      <c r="I1789">
        <v>517440</v>
      </c>
      <c r="J1789">
        <v>9774</v>
      </c>
      <c r="K1789">
        <v>527214</v>
      </c>
      <c r="L1789">
        <f>IFERROR(VLOOKUP(A1789,'Iny SPEC'!$A$1:$B$3068,2,FALSE),"")</f>
        <v>0</v>
      </c>
      <c r="M1789">
        <f t="shared" si="27"/>
        <v>0</v>
      </c>
    </row>
    <row r="1790" spans="1:13" x14ac:dyDescent="0.2">
      <c r="A1790" s="1">
        <v>42899</v>
      </c>
      <c r="B1790" t="s">
        <v>3</v>
      </c>
      <c r="C1790" s="6">
        <v>4.2980608691859103</v>
      </c>
      <c r="D1790" s="6">
        <f>VLOOKUP(A1790,'PPP - Resi'!$E$1:$G$3927,2,FALSE)</f>
        <v>5.9211778586669999</v>
      </c>
      <c r="E1790" s="7">
        <f>VLOOKUP(A1790,Embalses!$A$1:$B$4292,2,FALSE)</f>
        <v>0.76171945412011999</v>
      </c>
      <c r="F1790" s="8">
        <f>VLOOKUP(A1790,'Prod comer'!$A$2:$C$130,2,TRUE)</f>
        <v>439.2023333333334</v>
      </c>
      <c r="G1790" s="8">
        <f>VLOOKUP(A1790,'Prod comer'!$A$2:$F$130,5,TRUE)</f>
        <v>425.22966666666667</v>
      </c>
      <c r="H1790" t="str">
        <f>IFERROR(VLOOKUP(A1790,P.Int!$A$1:$E$2436,5,TRUE),"")</f>
        <v/>
      </c>
      <c r="I1790">
        <v>327276</v>
      </c>
      <c r="J1790">
        <v>0</v>
      </c>
      <c r="K1790">
        <v>327276</v>
      </c>
      <c r="L1790">
        <f>IFERROR(VLOOKUP(A1790,'Iny SPEC'!$A$1:$B$3068,2,FALSE),"")</f>
        <v>0</v>
      </c>
      <c r="M1790">
        <f t="shared" si="27"/>
        <v>0</v>
      </c>
    </row>
    <row r="1791" spans="1:13" x14ac:dyDescent="0.2">
      <c r="A1791" s="1">
        <v>42899</v>
      </c>
      <c r="B1791" t="s">
        <v>4</v>
      </c>
      <c r="C1791" s="6">
        <v>3.8302080445068598</v>
      </c>
      <c r="D1791" s="6">
        <f>VLOOKUP(A1791,'PPP - Resi'!$I$2:$K$3928,2,FALSE)</f>
        <v>5.10713038546701</v>
      </c>
      <c r="E1791" s="7">
        <f>VLOOKUP(A1791,Embalses!$D$1:$E$4292,2,FALSE)</f>
        <v>0.7981157319563813</v>
      </c>
      <c r="F1791" s="8">
        <f>VLOOKUP(A1791,'Prod comer'!$A$2:$C$130,3,TRUE)</f>
        <v>1893.4763333333337</v>
      </c>
      <c r="G1791" s="8">
        <f>VLOOKUP(A1791,'Prod comer'!$A$2:$F$130,6,TRUE)</f>
        <v>524.51333333333332</v>
      </c>
      <c r="H1791" t="str">
        <f>IFERROR(VLOOKUP(A1791,P.Int!$A$1:$E$2436,5,TRUE),"")</f>
        <v/>
      </c>
      <c r="I1791">
        <v>532421</v>
      </c>
      <c r="J1791">
        <v>9684</v>
      </c>
      <c r="K1791">
        <v>542105</v>
      </c>
      <c r="L1791">
        <f>IFERROR(VLOOKUP(A1791,'Iny SPEC'!$A$1:$B$3068,2,FALSE),"")</f>
        <v>0</v>
      </c>
      <c r="M1791">
        <f t="shared" si="27"/>
        <v>0</v>
      </c>
    </row>
    <row r="1792" spans="1:13" x14ac:dyDescent="0.2">
      <c r="A1792" s="1">
        <v>42900</v>
      </c>
      <c r="B1792" t="s">
        <v>3</v>
      </c>
      <c r="C1792" s="6">
        <v>4.2980608691859103</v>
      </c>
      <c r="D1792" s="6">
        <f>VLOOKUP(A1792,'PPP - Resi'!$E$1:$G$3927,2,FALSE)</f>
        <v>5.9211778586669999</v>
      </c>
      <c r="E1792" s="7">
        <f>VLOOKUP(A1792,Embalses!$A$1:$B$4292,2,FALSE)</f>
        <v>0.77028188156888999</v>
      </c>
      <c r="F1792" s="8">
        <f>VLOOKUP(A1792,'Prod comer'!$A$2:$C$130,2,TRUE)</f>
        <v>439.2023333333334</v>
      </c>
      <c r="G1792" s="8">
        <f>VLOOKUP(A1792,'Prod comer'!$A$2:$F$130,5,TRUE)</f>
        <v>425.22966666666667</v>
      </c>
      <c r="H1792" t="str">
        <f>IFERROR(VLOOKUP(A1792,P.Int!$A$1:$E$2436,5,TRUE),"")</f>
        <v/>
      </c>
      <c r="I1792">
        <v>312968</v>
      </c>
      <c r="J1792">
        <v>0</v>
      </c>
      <c r="K1792">
        <v>312968</v>
      </c>
      <c r="L1792">
        <f>IFERROR(VLOOKUP(A1792,'Iny SPEC'!$A$1:$B$3068,2,FALSE),"")</f>
        <v>0</v>
      </c>
      <c r="M1792">
        <f t="shared" si="27"/>
        <v>0</v>
      </c>
    </row>
    <row r="1793" spans="1:13" x14ac:dyDescent="0.2">
      <c r="A1793" s="1">
        <v>42900</v>
      </c>
      <c r="B1793" t="s">
        <v>4</v>
      </c>
      <c r="C1793" s="6">
        <v>3.8302080445068598</v>
      </c>
      <c r="D1793" s="6">
        <f>VLOOKUP(A1793,'PPP - Resi'!$I$2:$K$3928,2,FALSE)</f>
        <v>5.10713038546701</v>
      </c>
      <c r="E1793" s="7">
        <f>VLOOKUP(A1793,Embalses!$D$1:$E$4292,2,FALSE)</f>
        <v>0.80266093784424197</v>
      </c>
      <c r="F1793" s="8">
        <f>VLOOKUP(A1793,'Prod comer'!$A$2:$C$130,3,TRUE)</f>
        <v>1893.4763333333337</v>
      </c>
      <c r="G1793" s="8">
        <f>VLOOKUP(A1793,'Prod comer'!$A$2:$F$130,6,TRUE)</f>
        <v>524.51333333333332</v>
      </c>
      <c r="H1793" t="str">
        <f>IFERROR(VLOOKUP(A1793,P.Int!$A$1:$E$2436,5,TRUE),"")</f>
        <v/>
      </c>
      <c r="I1793">
        <v>537652</v>
      </c>
      <c r="J1793">
        <v>9490</v>
      </c>
      <c r="K1793">
        <v>547142</v>
      </c>
      <c r="L1793">
        <f>IFERROR(VLOOKUP(A1793,'Iny SPEC'!$A$1:$B$3068,2,FALSE),"")</f>
        <v>0</v>
      </c>
      <c r="M1793">
        <f t="shared" si="27"/>
        <v>0</v>
      </c>
    </row>
    <row r="1794" spans="1:13" x14ac:dyDescent="0.2">
      <c r="A1794" s="1">
        <v>42901</v>
      </c>
      <c r="B1794" t="s">
        <v>3</v>
      </c>
      <c r="C1794" s="6">
        <v>4.3023765237670402</v>
      </c>
      <c r="D1794" s="6">
        <f>VLOOKUP(A1794,'PPP - Resi'!$E$1:$G$3927,2,FALSE)</f>
        <v>5.9211778586669999</v>
      </c>
      <c r="E1794" s="7">
        <f>VLOOKUP(A1794,Embalses!$A$1:$B$4292,2,FALSE)</f>
        <v>0.76652581176138901</v>
      </c>
      <c r="F1794" s="8">
        <f>VLOOKUP(A1794,'Prod comer'!$A$2:$C$130,2,TRUE)</f>
        <v>439.2023333333334</v>
      </c>
      <c r="G1794" s="8">
        <f>VLOOKUP(A1794,'Prod comer'!$A$2:$F$130,5,TRUE)</f>
        <v>425.22966666666667</v>
      </c>
      <c r="H1794" t="str">
        <f>IFERROR(VLOOKUP(A1794,P.Int!$A$1:$E$2436,5,TRUE),"")</f>
        <v/>
      </c>
      <c r="I1794">
        <v>328666</v>
      </c>
      <c r="J1794">
        <v>0</v>
      </c>
      <c r="K1794">
        <v>328666</v>
      </c>
      <c r="L1794">
        <f>IFERROR(VLOOKUP(A1794,'Iny SPEC'!$A$1:$B$3068,2,FALSE),"")</f>
        <v>0</v>
      </c>
      <c r="M1794">
        <f t="shared" si="27"/>
        <v>0</v>
      </c>
    </row>
    <row r="1795" spans="1:13" x14ac:dyDescent="0.2">
      <c r="A1795" s="1">
        <v>42901</v>
      </c>
      <c r="B1795" t="s">
        <v>4</v>
      </c>
      <c r="C1795" s="6">
        <v>3.8309923096523502</v>
      </c>
      <c r="D1795" s="6">
        <f>VLOOKUP(A1795,'PPP - Resi'!$I$2:$K$3928,2,FALSE)</f>
        <v>5.1081238932722997</v>
      </c>
      <c r="E1795" s="7">
        <f>VLOOKUP(A1795,Embalses!$D$1:$E$4292,2,FALSE)</f>
        <v>0.79757752118323322</v>
      </c>
      <c r="F1795" s="8">
        <f>VLOOKUP(A1795,'Prod comer'!$A$2:$C$130,3,TRUE)</f>
        <v>1893.4763333333337</v>
      </c>
      <c r="G1795" s="8">
        <f>VLOOKUP(A1795,'Prod comer'!$A$2:$F$130,6,TRUE)</f>
        <v>524.51333333333332</v>
      </c>
      <c r="H1795" t="str">
        <f>IFERROR(VLOOKUP(A1795,P.Int!$A$1:$E$2436,5,TRUE),"")</f>
        <v/>
      </c>
      <c r="I1795">
        <v>535523</v>
      </c>
      <c r="J1795">
        <v>9294</v>
      </c>
      <c r="K1795">
        <v>544817</v>
      </c>
      <c r="L1795">
        <f>IFERROR(VLOOKUP(A1795,'Iny SPEC'!$A$1:$B$3068,2,FALSE),"")</f>
        <v>0</v>
      </c>
      <c r="M1795">
        <f t="shared" ref="M1795:M1858" si="28">IF(A1795&gt;DATE(2024,11,30),1,0)</f>
        <v>0</v>
      </c>
    </row>
    <row r="1796" spans="1:13" x14ac:dyDescent="0.2">
      <c r="A1796" s="1">
        <v>42902</v>
      </c>
      <c r="B1796" t="s">
        <v>3</v>
      </c>
      <c r="C1796" s="6">
        <v>4.3067099693136903</v>
      </c>
      <c r="D1796" s="6">
        <f>VLOOKUP(A1796,'PPP - Resi'!$E$1:$G$3927,2,FALSE)</f>
        <v>5.9211778586669999</v>
      </c>
      <c r="E1796" s="7">
        <f>VLOOKUP(A1796,Embalses!$A$1:$B$4292,2,FALSE)</f>
        <v>0.76731728566723201</v>
      </c>
      <c r="F1796" s="8">
        <f>VLOOKUP(A1796,'Prod comer'!$A$2:$C$130,2,TRUE)</f>
        <v>439.2023333333334</v>
      </c>
      <c r="G1796" s="8">
        <f>VLOOKUP(A1796,'Prod comer'!$A$2:$F$130,5,TRUE)</f>
        <v>425.22966666666667</v>
      </c>
      <c r="H1796" t="str">
        <f>IFERROR(VLOOKUP(A1796,P.Int!$A$1:$E$2436,5,TRUE),"")</f>
        <v/>
      </c>
      <c r="I1796">
        <v>309337</v>
      </c>
      <c r="J1796">
        <v>0</v>
      </c>
      <c r="K1796">
        <v>309337</v>
      </c>
      <c r="L1796">
        <f>IFERROR(VLOOKUP(A1796,'Iny SPEC'!$A$1:$B$3068,2,FALSE),"")</f>
        <v>0</v>
      </c>
      <c r="M1796">
        <f t="shared" si="28"/>
        <v>0</v>
      </c>
    </row>
    <row r="1797" spans="1:13" x14ac:dyDescent="0.2">
      <c r="A1797" s="1">
        <v>42902</v>
      </c>
      <c r="B1797" t="s">
        <v>4</v>
      </c>
      <c r="C1797" s="6">
        <v>3.8307581290417798</v>
      </c>
      <c r="D1797" s="6">
        <f>VLOOKUP(A1797,'PPP - Resi'!$I$2:$K$3928,2,FALSE)</f>
        <v>5.1106462737045497</v>
      </c>
      <c r="E1797" s="7">
        <f>VLOOKUP(A1797,Embalses!$D$1:$E$4292,2,FALSE)</f>
        <v>0.80238536987390596</v>
      </c>
      <c r="F1797" s="8">
        <f>VLOOKUP(A1797,'Prod comer'!$A$2:$C$130,3,TRUE)</f>
        <v>1893.4763333333337</v>
      </c>
      <c r="G1797" s="8">
        <f>VLOOKUP(A1797,'Prod comer'!$A$2:$F$130,6,TRUE)</f>
        <v>524.51333333333332</v>
      </c>
      <c r="H1797" t="str">
        <f>IFERROR(VLOOKUP(A1797,P.Int!$A$1:$E$2436,5,TRUE),"")</f>
        <v/>
      </c>
      <c r="I1797">
        <v>568093</v>
      </c>
      <c r="J1797">
        <v>9290</v>
      </c>
      <c r="K1797">
        <v>577383</v>
      </c>
      <c r="L1797">
        <f>IFERROR(VLOOKUP(A1797,'Iny SPEC'!$A$1:$B$3068,2,FALSE),"")</f>
        <v>0</v>
      </c>
      <c r="M1797">
        <f t="shared" si="28"/>
        <v>0</v>
      </c>
    </row>
    <row r="1798" spans="1:13" x14ac:dyDescent="0.2">
      <c r="A1798" s="1">
        <v>42903</v>
      </c>
      <c r="B1798" t="s">
        <v>3</v>
      </c>
      <c r="C1798" s="6">
        <v>4.2978520500471404</v>
      </c>
      <c r="D1798" s="6">
        <f>VLOOKUP(A1798,'PPP - Resi'!$E$1:$G$3927,2,FALSE)</f>
        <v>5.9211778586669999</v>
      </c>
      <c r="E1798" s="7">
        <f>VLOOKUP(A1798,Embalses!$A$1:$B$4292,2,FALSE)</f>
        <v>0.78556628186787003</v>
      </c>
      <c r="F1798" s="8">
        <f>VLOOKUP(A1798,'Prod comer'!$A$2:$C$130,2,TRUE)</f>
        <v>439.2023333333334</v>
      </c>
      <c r="G1798" s="8">
        <f>VLOOKUP(A1798,'Prod comer'!$A$2:$F$130,5,TRUE)</f>
        <v>425.22966666666667</v>
      </c>
      <c r="H1798" t="str">
        <f>IFERROR(VLOOKUP(A1798,P.Int!$A$1:$E$2436,5,TRUE),"")</f>
        <v/>
      </c>
      <c r="I1798">
        <v>296067</v>
      </c>
      <c r="J1798">
        <v>0</v>
      </c>
      <c r="K1798">
        <v>296067</v>
      </c>
      <c r="L1798">
        <f>IFERROR(VLOOKUP(A1798,'Iny SPEC'!$A$1:$B$3068,2,FALSE),"")</f>
        <v>0</v>
      </c>
      <c r="M1798">
        <f t="shared" si="28"/>
        <v>0</v>
      </c>
    </row>
    <row r="1799" spans="1:13" x14ac:dyDescent="0.2">
      <c r="A1799" s="1">
        <v>42903</v>
      </c>
      <c r="B1799" t="s">
        <v>4</v>
      </c>
      <c r="C1799" s="6">
        <v>3.8307581290417798</v>
      </c>
      <c r="D1799" s="6">
        <f>VLOOKUP(A1799,'PPP - Resi'!$I$2:$K$3928,2,FALSE)</f>
        <v>5.1106462737045497</v>
      </c>
      <c r="E1799" s="7">
        <f>VLOOKUP(A1799,Embalses!$D$1:$E$4292,2,FALSE)</f>
        <v>0.81590228312101309</v>
      </c>
      <c r="F1799" s="8">
        <f>VLOOKUP(A1799,'Prod comer'!$A$2:$C$130,3,TRUE)</f>
        <v>1893.4763333333337</v>
      </c>
      <c r="G1799" s="8">
        <f>VLOOKUP(A1799,'Prod comer'!$A$2:$F$130,6,TRUE)</f>
        <v>524.51333333333332</v>
      </c>
      <c r="H1799" t="str">
        <f>IFERROR(VLOOKUP(A1799,P.Int!$A$1:$E$2436,5,TRUE),"")</f>
        <v/>
      </c>
      <c r="I1799">
        <v>495808</v>
      </c>
      <c r="J1799">
        <v>9282</v>
      </c>
      <c r="K1799">
        <v>505090</v>
      </c>
      <c r="L1799">
        <f>IFERROR(VLOOKUP(A1799,'Iny SPEC'!$A$1:$B$3068,2,FALSE),"")</f>
        <v>0</v>
      </c>
      <c r="M1799">
        <f t="shared" si="28"/>
        <v>0</v>
      </c>
    </row>
    <row r="1800" spans="1:13" x14ac:dyDescent="0.2">
      <c r="A1800" s="1">
        <v>42904</v>
      </c>
      <c r="B1800" t="s">
        <v>3</v>
      </c>
      <c r="C1800" s="6">
        <v>4.2978520500471404</v>
      </c>
      <c r="D1800" s="6">
        <f>VLOOKUP(A1800,'PPP - Resi'!$E$1:$G$3927,2,FALSE)</f>
        <v>5.9211778586669999</v>
      </c>
      <c r="E1800" s="7">
        <f>VLOOKUP(A1800,Embalses!$A$1:$B$4292,2,FALSE)</f>
        <v>0.79644692396901695</v>
      </c>
      <c r="F1800" s="8">
        <f>VLOOKUP(A1800,'Prod comer'!$A$2:$C$130,2,TRUE)</f>
        <v>439.2023333333334</v>
      </c>
      <c r="G1800" s="8">
        <f>VLOOKUP(A1800,'Prod comer'!$A$2:$F$130,5,TRUE)</f>
        <v>425.22966666666667</v>
      </c>
      <c r="H1800" t="str">
        <f>IFERROR(VLOOKUP(A1800,P.Int!$A$1:$E$2436,5,TRUE),"")</f>
        <v/>
      </c>
      <c r="I1800">
        <v>265604</v>
      </c>
      <c r="J1800">
        <v>0</v>
      </c>
      <c r="K1800">
        <v>265604</v>
      </c>
      <c r="L1800">
        <f>IFERROR(VLOOKUP(A1800,'Iny SPEC'!$A$1:$B$3068,2,FALSE),"")</f>
        <v>0</v>
      </c>
      <c r="M1800">
        <f t="shared" si="28"/>
        <v>0</v>
      </c>
    </row>
    <row r="1801" spans="1:13" x14ac:dyDescent="0.2">
      <c r="A1801" s="1">
        <v>42904</v>
      </c>
      <c r="B1801" t="s">
        <v>4</v>
      </c>
      <c r="C1801" s="6">
        <v>3.8307581290417798</v>
      </c>
      <c r="D1801" s="6">
        <f>VLOOKUP(A1801,'PPP - Resi'!$I$2:$K$3928,2,FALSE)</f>
        <v>5.1106462737045497</v>
      </c>
      <c r="E1801" s="7">
        <f>VLOOKUP(A1801,Embalses!$D$1:$E$4292,2,FALSE)</f>
        <v>0.83071568520156824</v>
      </c>
      <c r="F1801" s="8">
        <f>VLOOKUP(A1801,'Prod comer'!$A$2:$C$130,3,TRUE)</f>
        <v>1893.4763333333337</v>
      </c>
      <c r="G1801" s="8">
        <f>VLOOKUP(A1801,'Prod comer'!$A$2:$F$130,6,TRUE)</f>
        <v>524.51333333333332</v>
      </c>
      <c r="H1801" t="str">
        <f>IFERROR(VLOOKUP(A1801,P.Int!$A$1:$E$2436,5,TRUE),"")</f>
        <v/>
      </c>
      <c r="I1801">
        <v>417163</v>
      </c>
      <c r="J1801">
        <v>9285</v>
      </c>
      <c r="K1801">
        <v>426448</v>
      </c>
      <c r="L1801">
        <f>IFERROR(VLOOKUP(A1801,'Iny SPEC'!$A$1:$B$3068,2,FALSE),"")</f>
        <v>0</v>
      </c>
      <c r="M1801">
        <f t="shared" si="28"/>
        <v>0</v>
      </c>
    </row>
    <row r="1802" spans="1:13" x14ac:dyDescent="0.2">
      <c r="A1802" s="1">
        <v>42905</v>
      </c>
      <c r="B1802" t="s">
        <v>3</v>
      </c>
      <c r="C1802" s="6">
        <v>4.2978520500471404</v>
      </c>
      <c r="D1802" s="6">
        <f>VLOOKUP(A1802,'PPP - Resi'!$E$1:$G$3927,2,FALSE)</f>
        <v>5.9211778586669999</v>
      </c>
      <c r="E1802" s="7">
        <f>VLOOKUP(A1802,Embalses!$A$1:$B$4292,2,FALSE)</f>
        <v>0.80135066361851803</v>
      </c>
      <c r="F1802" s="8">
        <f>VLOOKUP(A1802,'Prod comer'!$A$2:$C$130,2,TRUE)</f>
        <v>439.2023333333334</v>
      </c>
      <c r="G1802" s="8">
        <f>VLOOKUP(A1802,'Prod comer'!$A$2:$F$130,5,TRUE)</f>
        <v>425.22966666666667</v>
      </c>
      <c r="H1802" t="str">
        <f>IFERROR(VLOOKUP(A1802,P.Int!$A$1:$E$2436,5,TRUE),"")</f>
        <v/>
      </c>
      <c r="I1802">
        <v>284110</v>
      </c>
      <c r="J1802">
        <v>0</v>
      </c>
      <c r="K1802">
        <v>284110</v>
      </c>
      <c r="L1802">
        <f>IFERROR(VLOOKUP(A1802,'Iny SPEC'!$A$1:$B$3068,2,FALSE),"")</f>
        <v>0</v>
      </c>
      <c r="M1802">
        <f t="shared" si="28"/>
        <v>0</v>
      </c>
    </row>
    <row r="1803" spans="1:13" x14ac:dyDescent="0.2">
      <c r="A1803" s="1">
        <v>42905</v>
      </c>
      <c r="B1803" t="s">
        <v>4</v>
      </c>
      <c r="C1803" s="6">
        <v>3.8307581290417798</v>
      </c>
      <c r="D1803" s="6">
        <f>VLOOKUP(A1803,'PPP - Resi'!$I$2:$K$3928,2,FALSE)</f>
        <v>5.1106462737045497</v>
      </c>
      <c r="E1803" s="7">
        <f>VLOOKUP(A1803,Embalses!$D$1:$E$4292,2,FALSE)</f>
        <v>0.84090352896452125</v>
      </c>
      <c r="F1803" s="8">
        <f>VLOOKUP(A1803,'Prod comer'!$A$2:$C$130,3,TRUE)</f>
        <v>1893.4763333333337</v>
      </c>
      <c r="G1803" s="8">
        <f>VLOOKUP(A1803,'Prod comer'!$A$2:$F$130,6,TRUE)</f>
        <v>524.51333333333332</v>
      </c>
      <c r="H1803" t="str">
        <f>IFERROR(VLOOKUP(A1803,P.Int!$A$1:$E$2436,5,TRUE),"")</f>
        <v/>
      </c>
      <c r="I1803">
        <v>436895</v>
      </c>
      <c r="J1803">
        <v>9299</v>
      </c>
      <c r="K1803">
        <v>446194</v>
      </c>
      <c r="L1803">
        <f>IFERROR(VLOOKUP(A1803,'Iny SPEC'!$A$1:$B$3068,2,FALSE),"")</f>
        <v>0</v>
      </c>
      <c r="M1803">
        <f t="shared" si="28"/>
        <v>0</v>
      </c>
    </row>
    <row r="1804" spans="1:13" x14ac:dyDescent="0.2">
      <c r="A1804" s="1">
        <v>42906</v>
      </c>
      <c r="B1804" t="s">
        <v>3</v>
      </c>
      <c r="C1804" s="6">
        <v>4.2978520500471404</v>
      </c>
      <c r="D1804" s="6">
        <f>VLOOKUP(A1804,'PPP - Resi'!$E$1:$G$3927,2,FALSE)</f>
        <v>5.9211778586669999</v>
      </c>
      <c r="E1804" s="7">
        <f>VLOOKUP(A1804,Embalses!$A$1:$B$4292,2,FALSE)</f>
        <v>0.79922590584155795</v>
      </c>
      <c r="F1804" s="8">
        <f>VLOOKUP(A1804,'Prod comer'!$A$2:$C$130,2,TRUE)</f>
        <v>439.2023333333334</v>
      </c>
      <c r="G1804" s="8">
        <f>VLOOKUP(A1804,'Prod comer'!$A$2:$F$130,5,TRUE)</f>
        <v>425.22966666666667</v>
      </c>
      <c r="H1804" t="str">
        <f>IFERROR(VLOOKUP(A1804,P.Int!$A$1:$E$2436,5,TRUE),"")</f>
        <v/>
      </c>
      <c r="I1804">
        <v>284363</v>
      </c>
      <c r="J1804">
        <v>0</v>
      </c>
      <c r="K1804">
        <v>284363</v>
      </c>
      <c r="L1804">
        <f>IFERROR(VLOOKUP(A1804,'Iny SPEC'!$A$1:$B$3068,2,FALSE),"")</f>
        <v>0</v>
      </c>
      <c r="M1804">
        <f t="shared" si="28"/>
        <v>0</v>
      </c>
    </row>
    <row r="1805" spans="1:13" x14ac:dyDescent="0.2">
      <c r="A1805" s="1">
        <v>42906</v>
      </c>
      <c r="B1805" t="s">
        <v>4</v>
      </c>
      <c r="C1805" s="6">
        <v>3.8307581290417798</v>
      </c>
      <c r="D1805" s="6">
        <f>VLOOKUP(A1805,'PPP - Resi'!$I$2:$K$3928,2,FALSE)</f>
        <v>5.1106462737045497</v>
      </c>
      <c r="E1805" s="7">
        <f>VLOOKUP(A1805,Embalses!$D$1:$E$4292,2,FALSE)</f>
        <v>0.83469267374997402</v>
      </c>
      <c r="F1805" s="8">
        <f>VLOOKUP(A1805,'Prod comer'!$A$2:$C$130,3,TRUE)</f>
        <v>1893.4763333333337</v>
      </c>
      <c r="G1805" s="8">
        <f>VLOOKUP(A1805,'Prod comer'!$A$2:$F$130,6,TRUE)</f>
        <v>524.51333333333332</v>
      </c>
      <c r="H1805" t="str">
        <f>IFERROR(VLOOKUP(A1805,P.Int!$A$1:$E$2436,5,TRUE),"")</f>
        <v/>
      </c>
      <c r="I1805">
        <v>505823</v>
      </c>
      <c r="J1805">
        <v>9274</v>
      </c>
      <c r="K1805">
        <v>515097</v>
      </c>
      <c r="L1805">
        <f>IFERROR(VLOOKUP(A1805,'Iny SPEC'!$A$1:$B$3068,2,FALSE),"")</f>
        <v>0</v>
      </c>
      <c r="M1805">
        <f t="shared" si="28"/>
        <v>0</v>
      </c>
    </row>
    <row r="1806" spans="1:13" x14ac:dyDescent="0.2">
      <c r="A1806" s="1">
        <v>42907</v>
      </c>
      <c r="B1806" t="s">
        <v>3</v>
      </c>
      <c r="C1806" s="6">
        <v>4.2946494669618103</v>
      </c>
      <c r="D1806" s="6">
        <f>VLOOKUP(A1806,'PPP - Resi'!$E$1:$G$3927,2,FALSE)</f>
        <v>5.9211778586669999</v>
      </c>
      <c r="E1806" s="7">
        <f>VLOOKUP(A1806,Embalses!$A$1:$B$4292,2,FALSE)</f>
        <v>0.80504268351456398</v>
      </c>
      <c r="F1806" s="8">
        <f>VLOOKUP(A1806,'Prod comer'!$A$2:$C$130,2,TRUE)</f>
        <v>439.2023333333334</v>
      </c>
      <c r="G1806" s="8">
        <f>VLOOKUP(A1806,'Prod comer'!$A$2:$F$130,5,TRUE)</f>
        <v>425.22966666666667</v>
      </c>
      <c r="H1806" t="str">
        <f>IFERROR(VLOOKUP(A1806,P.Int!$A$1:$E$2436,5,TRUE),"")</f>
        <v/>
      </c>
      <c r="I1806">
        <v>287502</v>
      </c>
      <c r="J1806">
        <v>0</v>
      </c>
      <c r="K1806">
        <v>287502</v>
      </c>
      <c r="L1806">
        <f>IFERROR(VLOOKUP(A1806,'Iny SPEC'!$A$1:$B$3068,2,FALSE),"")</f>
        <v>0</v>
      </c>
      <c r="M1806">
        <f t="shared" si="28"/>
        <v>0</v>
      </c>
    </row>
    <row r="1807" spans="1:13" x14ac:dyDescent="0.2">
      <c r="A1807" s="1">
        <v>42907</v>
      </c>
      <c r="B1807" t="s">
        <v>4</v>
      </c>
      <c r="C1807" s="6">
        <v>3.8307581290417798</v>
      </c>
      <c r="D1807" s="6">
        <f>VLOOKUP(A1807,'PPP - Resi'!$I$2:$K$3928,2,FALSE)</f>
        <v>5.1106462737045497</v>
      </c>
      <c r="E1807" s="7">
        <f>VLOOKUP(A1807,Embalses!$D$1:$E$4292,2,FALSE)</f>
        <v>0.82623185550218525</v>
      </c>
      <c r="F1807" s="8">
        <f>VLOOKUP(A1807,'Prod comer'!$A$2:$C$130,3,TRUE)</f>
        <v>1893.4763333333337</v>
      </c>
      <c r="G1807" s="8">
        <f>VLOOKUP(A1807,'Prod comer'!$A$2:$F$130,6,TRUE)</f>
        <v>524.51333333333332</v>
      </c>
      <c r="H1807" t="str">
        <f>IFERROR(VLOOKUP(A1807,P.Int!$A$1:$E$2436,5,TRUE),"")</f>
        <v/>
      </c>
      <c r="I1807">
        <v>530544</v>
      </c>
      <c r="J1807">
        <v>9341</v>
      </c>
      <c r="K1807">
        <v>539885</v>
      </c>
      <c r="L1807">
        <f>IFERROR(VLOOKUP(A1807,'Iny SPEC'!$A$1:$B$3068,2,FALSE),"")</f>
        <v>0</v>
      </c>
      <c r="M1807">
        <f t="shared" si="28"/>
        <v>0</v>
      </c>
    </row>
    <row r="1808" spans="1:13" x14ac:dyDescent="0.2">
      <c r="A1808" s="1">
        <v>42908</v>
      </c>
      <c r="B1808" t="s">
        <v>3</v>
      </c>
      <c r="C1808" s="6">
        <v>4.2978520500471404</v>
      </c>
      <c r="D1808" s="6">
        <f>VLOOKUP(A1808,'PPP - Resi'!$E$1:$G$3927,2,FALSE)</f>
        <v>5.9211778586669999</v>
      </c>
      <c r="E1808" s="7">
        <f>VLOOKUP(A1808,Embalses!$A$1:$B$4292,2,FALSE)</f>
        <v>0.854464379478314</v>
      </c>
      <c r="F1808" s="8">
        <f>VLOOKUP(A1808,'Prod comer'!$A$2:$C$130,2,TRUE)</f>
        <v>439.2023333333334</v>
      </c>
      <c r="G1808" s="8">
        <f>VLOOKUP(A1808,'Prod comer'!$A$2:$F$130,5,TRUE)</f>
        <v>425.22966666666667</v>
      </c>
      <c r="H1808" t="str">
        <f>IFERROR(VLOOKUP(A1808,P.Int!$A$1:$E$2436,5,TRUE),"")</f>
        <v/>
      </c>
      <c r="I1808">
        <v>301729</v>
      </c>
      <c r="J1808">
        <v>0</v>
      </c>
      <c r="K1808">
        <v>301729</v>
      </c>
      <c r="L1808">
        <f>IFERROR(VLOOKUP(A1808,'Iny SPEC'!$A$1:$B$3068,2,FALSE),"")</f>
        <v>0</v>
      </c>
      <c r="M1808">
        <f t="shared" si="28"/>
        <v>0</v>
      </c>
    </row>
    <row r="1809" spans="1:13" x14ac:dyDescent="0.2">
      <c r="A1809" s="1">
        <v>42908</v>
      </c>
      <c r="B1809" t="s">
        <v>4</v>
      </c>
      <c r="C1809" s="6">
        <v>3.8307581290417798</v>
      </c>
      <c r="D1809" s="6">
        <f>VLOOKUP(A1809,'PPP - Resi'!$I$2:$K$3928,2,FALSE)</f>
        <v>5.1106462737045497</v>
      </c>
      <c r="E1809" s="7">
        <f>VLOOKUP(A1809,Embalses!$D$1:$E$4292,2,FALSE)</f>
        <v>0.81123917289174075</v>
      </c>
      <c r="F1809" s="8">
        <f>VLOOKUP(A1809,'Prod comer'!$A$2:$C$130,3,TRUE)</f>
        <v>1893.4763333333337</v>
      </c>
      <c r="G1809" s="8">
        <f>VLOOKUP(A1809,'Prod comer'!$A$2:$F$130,6,TRUE)</f>
        <v>524.51333333333332</v>
      </c>
      <c r="H1809" t="str">
        <f>IFERROR(VLOOKUP(A1809,P.Int!$A$1:$E$2436,5,TRUE),"")</f>
        <v/>
      </c>
      <c r="I1809">
        <v>519894</v>
      </c>
      <c r="J1809">
        <v>9300</v>
      </c>
      <c r="K1809">
        <v>529194</v>
      </c>
      <c r="L1809">
        <f>IFERROR(VLOOKUP(A1809,'Iny SPEC'!$A$1:$B$3068,2,FALSE),"")</f>
        <v>0</v>
      </c>
      <c r="M1809">
        <f t="shared" si="28"/>
        <v>0</v>
      </c>
    </row>
    <row r="1810" spans="1:13" x14ac:dyDescent="0.2">
      <c r="A1810" s="1">
        <v>42909</v>
      </c>
      <c r="B1810" t="s">
        <v>3</v>
      </c>
      <c r="C1810" s="6">
        <v>4.2978520500471404</v>
      </c>
      <c r="D1810" s="6">
        <f>VLOOKUP(A1810,'PPP - Resi'!$E$1:$G$3927,2,FALSE)</f>
        <v>5.9211778586669999</v>
      </c>
      <c r="E1810" s="7">
        <f>VLOOKUP(A1810,Embalses!$A$1:$B$4292,2,FALSE)</f>
        <v>0.86923899476775002</v>
      </c>
      <c r="F1810" s="8">
        <f>VLOOKUP(A1810,'Prod comer'!$A$2:$C$130,2,TRUE)</f>
        <v>439.2023333333334</v>
      </c>
      <c r="G1810" s="8">
        <f>VLOOKUP(A1810,'Prod comer'!$A$2:$F$130,5,TRUE)</f>
        <v>425.22966666666667</v>
      </c>
      <c r="H1810" t="str">
        <f>IFERROR(VLOOKUP(A1810,P.Int!$A$1:$E$2436,5,TRUE),"")</f>
        <v/>
      </c>
      <c r="I1810">
        <v>307027</v>
      </c>
      <c r="J1810">
        <v>0</v>
      </c>
      <c r="K1810">
        <v>307027</v>
      </c>
      <c r="L1810">
        <f>IFERROR(VLOOKUP(A1810,'Iny SPEC'!$A$1:$B$3068,2,FALSE),"")</f>
        <v>0</v>
      </c>
      <c r="M1810">
        <f t="shared" si="28"/>
        <v>0</v>
      </c>
    </row>
    <row r="1811" spans="1:13" x14ac:dyDescent="0.2">
      <c r="A1811" s="1">
        <v>42909</v>
      </c>
      <c r="B1811" t="s">
        <v>4</v>
      </c>
      <c r="C1811" s="6">
        <v>3.8307581290417798</v>
      </c>
      <c r="D1811" s="6">
        <f>VLOOKUP(A1811,'PPP - Resi'!$I$2:$K$3928,2,FALSE)</f>
        <v>5.1106462737045497</v>
      </c>
      <c r="E1811" s="7">
        <f>VLOOKUP(A1811,Embalses!$D$1:$E$4292,2,FALSE)</f>
        <v>0.79333553968445591</v>
      </c>
      <c r="F1811" s="8">
        <f>VLOOKUP(A1811,'Prod comer'!$A$2:$C$130,3,TRUE)</f>
        <v>1893.4763333333337</v>
      </c>
      <c r="G1811" s="8">
        <f>VLOOKUP(A1811,'Prod comer'!$A$2:$F$130,6,TRUE)</f>
        <v>524.51333333333332</v>
      </c>
      <c r="H1811" t="str">
        <f>IFERROR(VLOOKUP(A1811,P.Int!$A$1:$E$2436,5,TRUE),"")</f>
        <v/>
      </c>
      <c r="I1811">
        <v>582646</v>
      </c>
      <c r="J1811">
        <v>9308</v>
      </c>
      <c r="K1811">
        <v>591954</v>
      </c>
      <c r="L1811">
        <f>IFERROR(VLOOKUP(A1811,'Iny SPEC'!$A$1:$B$3068,2,FALSE),"")</f>
        <v>0</v>
      </c>
      <c r="M1811">
        <f t="shared" si="28"/>
        <v>0</v>
      </c>
    </row>
    <row r="1812" spans="1:13" x14ac:dyDescent="0.2">
      <c r="A1812" s="1">
        <v>42910</v>
      </c>
      <c r="B1812" t="s">
        <v>3</v>
      </c>
      <c r="C1812" s="6">
        <v>4.2967834347859304</v>
      </c>
      <c r="D1812" s="6">
        <f>VLOOKUP(A1812,'PPP - Resi'!$E$1:$G$3927,2,FALSE)</f>
        <v>5.9211778586669999</v>
      </c>
      <c r="E1812" s="7">
        <f>VLOOKUP(A1812,Embalses!$A$1:$B$4292,2,FALSE)</f>
        <v>0.86894815588409902</v>
      </c>
      <c r="F1812" s="8">
        <f>VLOOKUP(A1812,'Prod comer'!$A$2:$C$130,2,TRUE)</f>
        <v>439.2023333333334</v>
      </c>
      <c r="G1812" s="8">
        <f>VLOOKUP(A1812,'Prod comer'!$A$2:$F$130,5,TRUE)</f>
        <v>425.22966666666667</v>
      </c>
      <c r="H1812" t="str">
        <f>IFERROR(VLOOKUP(A1812,P.Int!$A$1:$E$2436,5,TRUE),"")</f>
        <v/>
      </c>
      <c r="I1812">
        <v>270977</v>
      </c>
      <c r="J1812">
        <v>0</v>
      </c>
      <c r="K1812">
        <v>270977</v>
      </c>
      <c r="L1812">
        <f>IFERROR(VLOOKUP(A1812,'Iny SPEC'!$A$1:$B$3068,2,FALSE),"")</f>
        <v>0</v>
      </c>
      <c r="M1812">
        <f t="shared" si="28"/>
        <v>0</v>
      </c>
    </row>
    <row r="1813" spans="1:13" x14ac:dyDescent="0.2">
      <c r="A1813" s="1">
        <v>42910</v>
      </c>
      <c r="B1813" t="s">
        <v>4</v>
      </c>
      <c r="C1813" s="6">
        <v>3.8307581290417798</v>
      </c>
      <c r="D1813" s="6">
        <f>VLOOKUP(A1813,'PPP - Resi'!$I$2:$K$3928,2,FALSE)</f>
        <v>5.1106462737045497</v>
      </c>
      <c r="E1813" s="7">
        <f>VLOOKUP(A1813,Embalses!$D$1:$E$4292,2,FALSE)</f>
        <v>0.80329957423678022</v>
      </c>
      <c r="F1813" s="8">
        <f>VLOOKUP(A1813,'Prod comer'!$A$2:$C$130,3,TRUE)</f>
        <v>1893.4763333333337</v>
      </c>
      <c r="G1813" s="8">
        <f>VLOOKUP(A1813,'Prod comer'!$A$2:$F$130,6,TRUE)</f>
        <v>524.51333333333332</v>
      </c>
      <c r="H1813" t="str">
        <f>IFERROR(VLOOKUP(A1813,P.Int!$A$1:$E$2436,5,TRUE),"")</f>
        <v/>
      </c>
      <c r="I1813">
        <v>490172</v>
      </c>
      <c r="J1813">
        <v>9287</v>
      </c>
      <c r="K1813">
        <v>499459</v>
      </c>
      <c r="L1813">
        <f>IFERROR(VLOOKUP(A1813,'Iny SPEC'!$A$1:$B$3068,2,FALSE),"")</f>
        <v>0</v>
      </c>
      <c r="M1813">
        <f t="shared" si="28"/>
        <v>0</v>
      </c>
    </row>
    <row r="1814" spans="1:13" x14ac:dyDescent="0.2">
      <c r="A1814" s="1">
        <v>42911</v>
      </c>
      <c r="B1814" t="s">
        <v>3</v>
      </c>
      <c r="C1814" s="6">
        <v>4.2967834347859304</v>
      </c>
      <c r="D1814" s="6">
        <f>VLOOKUP(A1814,'PPP - Resi'!$E$1:$G$3927,2,FALSE)</f>
        <v>5.9211778586669999</v>
      </c>
      <c r="E1814" s="7">
        <f>VLOOKUP(A1814,Embalses!$A$1:$B$4292,2,FALSE)</f>
        <v>0.87191340535628203</v>
      </c>
      <c r="F1814" s="8">
        <f>VLOOKUP(A1814,'Prod comer'!$A$2:$C$130,2,TRUE)</f>
        <v>439.2023333333334</v>
      </c>
      <c r="G1814" s="8">
        <f>VLOOKUP(A1814,'Prod comer'!$A$2:$F$130,5,TRUE)</f>
        <v>425.22966666666667</v>
      </c>
      <c r="H1814" t="str">
        <f>IFERROR(VLOOKUP(A1814,P.Int!$A$1:$E$2436,5,TRUE),"")</f>
        <v/>
      </c>
      <c r="I1814">
        <v>282740</v>
      </c>
      <c r="J1814">
        <v>0</v>
      </c>
      <c r="K1814">
        <v>282740</v>
      </c>
      <c r="L1814">
        <f>IFERROR(VLOOKUP(A1814,'Iny SPEC'!$A$1:$B$3068,2,FALSE),"")</f>
        <v>0</v>
      </c>
      <c r="M1814">
        <f t="shared" si="28"/>
        <v>0</v>
      </c>
    </row>
    <row r="1815" spans="1:13" x14ac:dyDescent="0.2">
      <c r="A1815" s="1">
        <v>42911</v>
      </c>
      <c r="B1815" t="s">
        <v>4</v>
      </c>
      <c r="C1815" s="6">
        <v>3.8307581290417798</v>
      </c>
      <c r="D1815" s="6">
        <f>VLOOKUP(A1815,'PPP - Resi'!$I$2:$K$3928,2,FALSE)</f>
        <v>5.1106462737045497</v>
      </c>
      <c r="E1815" s="7">
        <f>VLOOKUP(A1815,Embalses!$D$1:$E$4292,2,FALSE)</f>
        <v>0.81244568162897546</v>
      </c>
      <c r="F1815" s="8">
        <f>VLOOKUP(A1815,'Prod comer'!$A$2:$C$130,3,TRUE)</f>
        <v>1893.4763333333337</v>
      </c>
      <c r="G1815" s="8">
        <f>VLOOKUP(A1815,'Prod comer'!$A$2:$F$130,6,TRUE)</f>
        <v>524.51333333333332</v>
      </c>
      <c r="H1815" t="str">
        <f>IFERROR(VLOOKUP(A1815,P.Int!$A$1:$E$2436,5,TRUE),"")</f>
        <v/>
      </c>
      <c r="I1815">
        <v>431648</v>
      </c>
      <c r="J1815">
        <v>9295</v>
      </c>
      <c r="K1815">
        <v>440943</v>
      </c>
      <c r="L1815">
        <f>IFERROR(VLOOKUP(A1815,'Iny SPEC'!$A$1:$B$3068,2,FALSE),"")</f>
        <v>0</v>
      </c>
      <c r="M1815">
        <f t="shared" si="28"/>
        <v>0</v>
      </c>
    </row>
    <row r="1816" spans="1:13" x14ac:dyDescent="0.2">
      <c r="A1816" s="1">
        <v>42912</v>
      </c>
      <c r="B1816" t="s">
        <v>3</v>
      </c>
      <c r="C1816" s="6">
        <v>4.2967834347859304</v>
      </c>
      <c r="D1816" s="6">
        <f>VLOOKUP(A1816,'PPP - Resi'!$E$1:$G$3927,2,FALSE)</f>
        <v>5.9211778586669999</v>
      </c>
      <c r="E1816" s="7">
        <f>VLOOKUP(A1816,Embalses!$A$1:$B$4292,2,FALSE)</f>
        <v>0.866678305450577</v>
      </c>
      <c r="F1816" s="8">
        <f>VLOOKUP(A1816,'Prod comer'!$A$2:$C$130,2,TRUE)</f>
        <v>439.2023333333334</v>
      </c>
      <c r="G1816" s="8">
        <f>VLOOKUP(A1816,'Prod comer'!$A$2:$F$130,5,TRUE)</f>
        <v>425.22966666666667</v>
      </c>
      <c r="H1816" t="str">
        <f>IFERROR(VLOOKUP(A1816,P.Int!$A$1:$E$2436,5,TRUE),"")</f>
        <v/>
      </c>
      <c r="I1816">
        <v>283816</v>
      </c>
      <c r="J1816">
        <v>0</v>
      </c>
      <c r="K1816">
        <v>283816</v>
      </c>
      <c r="L1816">
        <f>IFERROR(VLOOKUP(A1816,'Iny SPEC'!$A$1:$B$3068,2,FALSE),"")</f>
        <v>0</v>
      </c>
      <c r="M1816">
        <f t="shared" si="28"/>
        <v>0</v>
      </c>
    </row>
    <row r="1817" spans="1:13" x14ac:dyDescent="0.2">
      <c r="A1817" s="1">
        <v>42912</v>
      </c>
      <c r="B1817" t="s">
        <v>4</v>
      </c>
      <c r="C1817" s="6">
        <v>3.8307581290417798</v>
      </c>
      <c r="D1817" s="6">
        <f>VLOOKUP(A1817,'PPP - Resi'!$I$2:$K$3928,2,FALSE)</f>
        <v>5.1106462737045497</v>
      </c>
      <c r="E1817" s="7">
        <f>VLOOKUP(A1817,Embalses!$D$1:$E$4292,2,FALSE)</f>
        <v>0.83284136413069576</v>
      </c>
      <c r="F1817" s="8">
        <f>VLOOKUP(A1817,'Prod comer'!$A$2:$C$130,3,TRUE)</f>
        <v>1893.4763333333337</v>
      </c>
      <c r="G1817" s="8">
        <f>VLOOKUP(A1817,'Prod comer'!$A$2:$F$130,6,TRUE)</f>
        <v>524.51333333333332</v>
      </c>
      <c r="H1817" t="str">
        <f>IFERROR(VLOOKUP(A1817,P.Int!$A$1:$E$2436,5,TRUE),"")</f>
        <v/>
      </c>
      <c r="I1817">
        <v>444053</v>
      </c>
      <c r="J1817">
        <v>9296</v>
      </c>
      <c r="K1817">
        <v>453349</v>
      </c>
      <c r="L1817">
        <f>IFERROR(VLOOKUP(A1817,'Iny SPEC'!$A$1:$B$3068,2,FALSE),"")</f>
        <v>0</v>
      </c>
      <c r="M1817">
        <f t="shared" si="28"/>
        <v>0</v>
      </c>
    </row>
    <row r="1818" spans="1:13" x14ac:dyDescent="0.2">
      <c r="A1818" s="1">
        <v>42913</v>
      </c>
      <c r="B1818" t="s">
        <v>3</v>
      </c>
      <c r="C1818" s="6">
        <v>4.2967834347859304</v>
      </c>
      <c r="D1818" s="6">
        <f>VLOOKUP(A1818,'PPP - Resi'!$E$1:$G$3927,2,FALSE)</f>
        <v>5.9211778586669999</v>
      </c>
      <c r="E1818" s="7">
        <f>VLOOKUP(A1818,Embalses!$A$1:$B$4292,2,FALSE)</f>
        <v>0.86047461402673697</v>
      </c>
      <c r="F1818" s="8">
        <f>VLOOKUP(A1818,'Prod comer'!$A$2:$C$130,2,TRUE)</f>
        <v>439.2023333333334</v>
      </c>
      <c r="G1818" s="8">
        <f>VLOOKUP(A1818,'Prod comer'!$A$2:$F$130,5,TRUE)</f>
        <v>425.22966666666667</v>
      </c>
      <c r="H1818" t="str">
        <f>IFERROR(VLOOKUP(A1818,P.Int!$A$1:$E$2436,5,TRUE),"")</f>
        <v/>
      </c>
      <c r="I1818">
        <v>292160</v>
      </c>
      <c r="J1818">
        <v>0</v>
      </c>
      <c r="K1818">
        <v>292160</v>
      </c>
      <c r="L1818">
        <f>IFERROR(VLOOKUP(A1818,'Iny SPEC'!$A$1:$B$3068,2,FALSE),"")</f>
        <v>0</v>
      </c>
      <c r="M1818">
        <f t="shared" si="28"/>
        <v>0</v>
      </c>
    </row>
    <row r="1819" spans="1:13" x14ac:dyDescent="0.2">
      <c r="A1819" s="1">
        <v>42913</v>
      </c>
      <c r="B1819" t="s">
        <v>4</v>
      </c>
      <c r="C1819" s="6">
        <v>3.8307581290417798</v>
      </c>
      <c r="D1819" s="6">
        <f>VLOOKUP(A1819,'PPP - Resi'!$I$2:$K$3928,2,FALSE)</f>
        <v>5.1106462737045497</v>
      </c>
      <c r="E1819" s="7">
        <f>VLOOKUP(A1819,Embalses!$D$1:$E$4292,2,FALSE)</f>
        <v>0.82415071772111603</v>
      </c>
      <c r="F1819" s="8">
        <f>VLOOKUP(A1819,'Prod comer'!$A$2:$C$130,3,TRUE)</f>
        <v>1893.4763333333337</v>
      </c>
      <c r="G1819" s="8">
        <f>VLOOKUP(A1819,'Prod comer'!$A$2:$F$130,6,TRUE)</f>
        <v>524.51333333333332</v>
      </c>
      <c r="H1819" t="str">
        <f>IFERROR(VLOOKUP(A1819,P.Int!$A$1:$E$2436,5,TRUE),"")</f>
        <v/>
      </c>
      <c r="I1819">
        <v>509615</v>
      </c>
      <c r="J1819">
        <v>9304</v>
      </c>
      <c r="K1819">
        <v>518919</v>
      </c>
      <c r="L1819">
        <f>IFERROR(VLOOKUP(A1819,'Iny SPEC'!$A$1:$B$3068,2,FALSE),"")</f>
        <v>0</v>
      </c>
      <c r="M1819">
        <f t="shared" si="28"/>
        <v>0</v>
      </c>
    </row>
    <row r="1820" spans="1:13" x14ac:dyDescent="0.2">
      <c r="A1820" s="1">
        <v>42914</v>
      </c>
      <c r="B1820" t="s">
        <v>3</v>
      </c>
      <c r="C1820" s="6">
        <v>4.2914566471051501</v>
      </c>
      <c r="D1820" s="6">
        <f>VLOOKUP(A1820,'PPP - Resi'!$E$1:$G$3927,2,FALSE)</f>
        <v>5.9211778586669999</v>
      </c>
      <c r="E1820" s="7">
        <f>VLOOKUP(A1820,Embalses!$A$1:$B$4292,2,FALSE)</f>
        <v>0.85746949675252604</v>
      </c>
      <c r="F1820" s="8">
        <f>VLOOKUP(A1820,'Prod comer'!$A$2:$C$130,2,TRUE)</f>
        <v>439.2023333333334</v>
      </c>
      <c r="G1820" s="8">
        <f>VLOOKUP(A1820,'Prod comer'!$A$2:$F$130,5,TRUE)</f>
        <v>425.22966666666667</v>
      </c>
      <c r="H1820" t="str">
        <f>IFERROR(VLOOKUP(A1820,P.Int!$A$1:$E$2436,5,TRUE),"")</f>
        <v/>
      </c>
      <c r="I1820">
        <v>293252</v>
      </c>
      <c r="J1820">
        <v>0</v>
      </c>
      <c r="K1820">
        <v>293252</v>
      </c>
      <c r="L1820">
        <f>IFERROR(VLOOKUP(A1820,'Iny SPEC'!$A$1:$B$3068,2,FALSE),"")</f>
        <v>0</v>
      </c>
      <c r="M1820">
        <f t="shared" si="28"/>
        <v>0</v>
      </c>
    </row>
    <row r="1821" spans="1:13" x14ac:dyDescent="0.2">
      <c r="A1821" s="1">
        <v>42914</v>
      </c>
      <c r="B1821" t="s">
        <v>4</v>
      </c>
      <c r="C1821" s="6">
        <v>3.8307581290417798</v>
      </c>
      <c r="D1821" s="6">
        <f>VLOOKUP(A1821,'PPP - Resi'!$I$2:$K$3928,2,FALSE)</f>
        <v>5.1106462737045497</v>
      </c>
      <c r="E1821" s="7">
        <f>VLOOKUP(A1821,Embalses!$D$1:$E$4292,2,FALSE)</f>
        <v>0.81641877557325393</v>
      </c>
      <c r="F1821" s="8">
        <f>VLOOKUP(A1821,'Prod comer'!$A$2:$C$130,3,TRUE)</f>
        <v>1893.4763333333337</v>
      </c>
      <c r="G1821" s="8">
        <f>VLOOKUP(A1821,'Prod comer'!$A$2:$F$130,6,TRUE)</f>
        <v>524.51333333333332</v>
      </c>
      <c r="H1821" t="str">
        <f>IFERROR(VLOOKUP(A1821,P.Int!$A$1:$E$2436,5,TRUE),"")</f>
        <v/>
      </c>
      <c r="I1821">
        <v>508975</v>
      </c>
      <c r="J1821">
        <v>9280</v>
      </c>
      <c r="K1821">
        <v>518255</v>
      </c>
      <c r="L1821">
        <f>IFERROR(VLOOKUP(A1821,'Iny SPEC'!$A$1:$B$3068,2,FALSE),"")</f>
        <v>0</v>
      </c>
      <c r="M1821">
        <f t="shared" si="28"/>
        <v>0</v>
      </c>
    </row>
    <row r="1822" spans="1:13" x14ac:dyDescent="0.2">
      <c r="A1822" s="1">
        <v>42915</v>
      </c>
      <c r="B1822" t="s">
        <v>3</v>
      </c>
      <c r="C1822" s="6">
        <v>4.2978520500471404</v>
      </c>
      <c r="D1822" s="6">
        <f>VLOOKUP(A1822,'PPP - Resi'!$E$1:$G$3927,2,FALSE)</f>
        <v>5.9211778586669999</v>
      </c>
      <c r="E1822" s="7">
        <f>VLOOKUP(A1822,Embalses!$A$1:$B$4292,2,FALSE)</f>
        <v>0.85920603363760195</v>
      </c>
      <c r="F1822" s="8">
        <f>VLOOKUP(A1822,'Prod comer'!$A$2:$C$130,2,TRUE)</f>
        <v>439.2023333333334</v>
      </c>
      <c r="G1822" s="8">
        <f>VLOOKUP(A1822,'Prod comer'!$A$2:$F$130,5,TRUE)</f>
        <v>425.22966666666667</v>
      </c>
      <c r="H1822" t="str">
        <f>IFERROR(VLOOKUP(A1822,P.Int!$A$1:$E$2436,5,TRUE),"")</f>
        <v/>
      </c>
      <c r="I1822">
        <v>297326</v>
      </c>
      <c r="J1822">
        <v>0</v>
      </c>
      <c r="K1822">
        <v>297326</v>
      </c>
      <c r="L1822">
        <f>IFERROR(VLOOKUP(A1822,'Iny SPEC'!$A$1:$B$3068,2,FALSE),"")</f>
        <v>0</v>
      </c>
      <c r="M1822">
        <f t="shared" si="28"/>
        <v>0</v>
      </c>
    </row>
    <row r="1823" spans="1:13" x14ac:dyDescent="0.2">
      <c r="A1823" s="1">
        <v>42915</v>
      </c>
      <c r="B1823" t="s">
        <v>4</v>
      </c>
      <c r="C1823" s="6">
        <v>3.8307581290417798</v>
      </c>
      <c r="D1823" s="6">
        <f>VLOOKUP(A1823,'PPP - Resi'!$I$2:$K$3928,2,FALSE)</f>
        <v>5.1106462737045497</v>
      </c>
      <c r="E1823" s="7">
        <f>VLOOKUP(A1823,Embalses!$D$1:$E$4292,2,FALSE)</f>
        <v>0.8160228373043118</v>
      </c>
      <c r="F1823" s="8">
        <f>VLOOKUP(A1823,'Prod comer'!$A$2:$C$130,3,TRUE)</f>
        <v>1893.4763333333337</v>
      </c>
      <c r="G1823" s="8">
        <f>VLOOKUP(A1823,'Prod comer'!$A$2:$F$130,6,TRUE)</f>
        <v>524.51333333333332</v>
      </c>
      <c r="H1823" t="str">
        <f>IFERROR(VLOOKUP(A1823,P.Int!$A$1:$E$2436,5,TRUE),"")</f>
        <v/>
      </c>
      <c r="I1823">
        <v>511319</v>
      </c>
      <c r="J1823">
        <v>9299</v>
      </c>
      <c r="K1823">
        <v>520618</v>
      </c>
      <c r="L1823">
        <f>IFERROR(VLOOKUP(A1823,'Iny SPEC'!$A$1:$B$3068,2,FALSE),"")</f>
        <v>0</v>
      </c>
      <c r="M1823">
        <f t="shared" si="28"/>
        <v>0</v>
      </c>
    </row>
    <row r="1824" spans="1:13" x14ac:dyDescent="0.2">
      <c r="A1824" s="1">
        <v>42916</v>
      </c>
      <c r="B1824" t="s">
        <v>3</v>
      </c>
      <c r="C1824" s="6">
        <v>4.29251983834481</v>
      </c>
      <c r="D1824" s="6">
        <f>VLOOKUP(A1824,'PPP - Resi'!$E$1:$G$3927,2,FALSE)</f>
        <v>5.9211778586669999</v>
      </c>
      <c r="E1824" s="7">
        <f>VLOOKUP(A1824,Embalses!$A$1:$B$4292,2,FALSE)</f>
        <v>0.86598355998244103</v>
      </c>
      <c r="F1824" s="8">
        <f>VLOOKUP(A1824,'Prod comer'!$A$2:$C$130,2,TRUE)</f>
        <v>439.2023333333334</v>
      </c>
      <c r="G1824" s="8">
        <f>VLOOKUP(A1824,'Prod comer'!$A$2:$F$130,5,TRUE)</f>
        <v>425.22966666666667</v>
      </c>
      <c r="H1824" t="str">
        <f>IFERROR(VLOOKUP(A1824,P.Int!$A$1:$E$2436,5,TRUE),"")</f>
        <v/>
      </c>
      <c r="I1824">
        <v>330788</v>
      </c>
      <c r="J1824">
        <v>0</v>
      </c>
      <c r="K1824">
        <v>330788</v>
      </c>
      <c r="L1824">
        <f>IFERROR(VLOOKUP(A1824,'Iny SPEC'!$A$1:$B$3068,2,FALSE),"")</f>
        <v>0</v>
      </c>
      <c r="M1824">
        <f t="shared" si="28"/>
        <v>0</v>
      </c>
    </row>
    <row r="1825" spans="1:13" x14ac:dyDescent="0.2">
      <c r="A1825" s="1">
        <v>42916</v>
      </c>
      <c r="B1825" t="s">
        <v>4</v>
      </c>
      <c r="C1825" s="6">
        <v>3.8307581290417798</v>
      </c>
      <c r="D1825" s="6">
        <f>VLOOKUP(A1825,'PPP - Resi'!$I$2:$K$3928,2,FALSE)</f>
        <v>5.1106462737045497</v>
      </c>
      <c r="E1825" s="7">
        <f>VLOOKUP(A1825,Embalses!$D$1:$E$4292,2,FALSE)</f>
        <v>0.82613230411617899</v>
      </c>
      <c r="F1825" s="8">
        <f>VLOOKUP(A1825,'Prod comer'!$A$2:$C$130,3,TRUE)</f>
        <v>1893.4763333333337</v>
      </c>
      <c r="G1825" s="8">
        <f>VLOOKUP(A1825,'Prod comer'!$A$2:$F$130,6,TRUE)</f>
        <v>524.51333333333332</v>
      </c>
      <c r="H1825" t="str">
        <f>IFERROR(VLOOKUP(A1825,P.Int!$A$1:$E$2436,5,TRUE),"")</f>
        <v/>
      </c>
      <c r="I1825">
        <v>514773</v>
      </c>
      <c r="J1825">
        <v>9261</v>
      </c>
      <c r="K1825">
        <v>524034</v>
      </c>
      <c r="L1825">
        <f>IFERROR(VLOOKUP(A1825,'Iny SPEC'!$A$1:$B$3068,2,FALSE),"")</f>
        <v>0</v>
      </c>
      <c r="M1825">
        <f t="shared" si="28"/>
        <v>0</v>
      </c>
    </row>
    <row r="1826" spans="1:13" x14ac:dyDescent="0.2">
      <c r="A1826" s="1">
        <v>42917</v>
      </c>
      <c r="B1826" t="s">
        <v>3</v>
      </c>
      <c r="C1826" s="6">
        <v>4.29251983834481</v>
      </c>
      <c r="D1826" s="6">
        <f>VLOOKUP(A1826,'PPP - Resi'!$E$1:$G$3927,2,FALSE)</f>
        <v>5.9211778586669999</v>
      </c>
      <c r="E1826" s="7">
        <f>VLOOKUP(A1826,Embalses!$A$1:$B$4292,2,FALSE)</f>
        <v>0.85931910133843603</v>
      </c>
      <c r="F1826" s="8">
        <f>VLOOKUP(A1826,'Prod comer'!$A$2:$C$130,2,TRUE)</f>
        <v>413.15258064516127</v>
      </c>
      <c r="G1826" s="8">
        <f>VLOOKUP(A1826,'Prod comer'!$A$2:$F$130,5,TRUE)</f>
        <v>399.59064516129035</v>
      </c>
      <c r="H1826" t="str">
        <f>IFERROR(VLOOKUP(A1826,P.Int!$A$1:$E$2436,5,TRUE),"")</f>
        <v/>
      </c>
      <c r="I1826">
        <v>288867</v>
      </c>
      <c r="J1826">
        <v>0</v>
      </c>
      <c r="K1826">
        <v>288867</v>
      </c>
      <c r="L1826">
        <f>IFERROR(VLOOKUP(A1826,'Iny SPEC'!$A$1:$B$3068,2,FALSE),"")</f>
        <v>0</v>
      </c>
      <c r="M1826">
        <f t="shared" si="28"/>
        <v>0</v>
      </c>
    </row>
    <row r="1827" spans="1:13" x14ac:dyDescent="0.2">
      <c r="A1827" s="1">
        <v>42917</v>
      </c>
      <c r="B1827" t="s">
        <v>4</v>
      </c>
      <c r="C1827" s="6">
        <v>3.8344836188577198</v>
      </c>
      <c r="D1827" s="6">
        <f>VLOOKUP(A1827,'PPP - Resi'!$I$2:$K$3928,2,FALSE)</f>
        <v>5.1250663331289203</v>
      </c>
      <c r="E1827" s="7">
        <f>VLOOKUP(A1827,Embalses!$D$1:$E$4292,2,FALSE)</f>
        <v>0.81356535710182332</v>
      </c>
      <c r="F1827" s="8">
        <f>VLOOKUP(A1827,'Prod comer'!$A$2:$C$130,3,TRUE)</f>
        <v>1834.6096774193552</v>
      </c>
      <c r="G1827" s="8">
        <f>VLOOKUP(A1827,'Prod comer'!$A$2:$F$130,6,TRUE)</f>
        <v>555.77709677419352</v>
      </c>
      <c r="H1827" t="str">
        <f>IFERROR(VLOOKUP(A1827,P.Int!$A$1:$E$2436,5,TRUE),"")</f>
        <v/>
      </c>
      <c r="I1827">
        <v>486756</v>
      </c>
      <c r="J1827">
        <v>9286</v>
      </c>
      <c r="K1827">
        <v>496042</v>
      </c>
      <c r="L1827">
        <f>IFERROR(VLOOKUP(A1827,'Iny SPEC'!$A$1:$B$3068,2,FALSE),"")</f>
        <v>0</v>
      </c>
      <c r="M1827">
        <f t="shared" si="28"/>
        <v>0</v>
      </c>
    </row>
    <row r="1828" spans="1:13" x14ac:dyDescent="0.2">
      <c r="A1828" s="1">
        <v>42918</v>
      </c>
      <c r="B1828" t="s">
        <v>3</v>
      </c>
      <c r="C1828" s="6">
        <v>4.29251983834481</v>
      </c>
      <c r="D1828" s="6">
        <f>VLOOKUP(A1828,'PPP - Resi'!$E$1:$G$3927,2,FALSE)</f>
        <v>5.9211778586669999</v>
      </c>
      <c r="E1828" s="7">
        <f>VLOOKUP(A1828,Embalses!$A$1:$B$4292,2,FALSE)</f>
        <v>0.86459406904616998</v>
      </c>
      <c r="F1828" s="8">
        <f>VLOOKUP(A1828,'Prod comer'!$A$2:$C$130,2,TRUE)</f>
        <v>413.15258064516127</v>
      </c>
      <c r="G1828" s="8">
        <f>VLOOKUP(A1828,'Prod comer'!$A$2:$F$130,5,TRUE)</f>
        <v>399.59064516129035</v>
      </c>
      <c r="H1828" t="str">
        <f>IFERROR(VLOOKUP(A1828,P.Int!$A$1:$E$2436,5,TRUE),"")</f>
        <v/>
      </c>
      <c r="I1828">
        <v>306092</v>
      </c>
      <c r="J1828">
        <v>0</v>
      </c>
      <c r="K1828">
        <v>306092</v>
      </c>
      <c r="L1828">
        <f>IFERROR(VLOOKUP(A1828,'Iny SPEC'!$A$1:$B$3068,2,FALSE),"")</f>
        <v>0</v>
      </c>
      <c r="M1828">
        <f t="shared" si="28"/>
        <v>0</v>
      </c>
    </row>
    <row r="1829" spans="1:13" x14ac:dyDescent="0.2">
      <c r="A1829" s="1">
        <v>42918</v>
      </c>
      <c r="B1829" t="s">
        <v>4</v>
      </c>
      <c r="C1829" s="6">
        <v>3.8344836188577198</v>
      </c>
      <c r="D1829" s="6">
        <f>VLOOKUP(A1829,'PPP - Resi'!$I$2:$K$3928,2,FALSE)</f>
        <v>5.1250663331289203</v>
      </c>
      <c r="E1829" s="7">
        <f>VLOOKUP(A1829,Embalses!$D$1:$E$4292,2,FALSE)</f>
        <v>0.82444649220970179</v>
      </c>
      <c r="F1829" s="8">
        <f>VLOOKUP(A1829,'Prod comer'!$A$2:$C$130,3,TRUE)</f>
        <v>1834.6096774193552</v>
      </c>
      <c r="G1829" s="8">
        <f>VLOOKUP(A1829,'Prod comer'!$A$2:$F$130,6,TRUE)</f>
        <v>555.77709677419352</v>
      </c>
      <c r="H1829" t="str">
        <f>IFERROR(VLOOKUP(A1829,P.Int!$A$1:$E$2436,5,TRUE),"")</f>
        <v/>
      </c>
      <c r="I1829">
        <v>429620</v>
      </c>
      <c r="J1829">
        <v>9251</v>
      </c>
      <c r="K1829">
        <v>438871</v>
      </c>
      <c r="L1829">
        <f>IFERROR(VLOOKUP(A1829,'Iny SPEC'!$A$1:$B$3068,2,FALSE),"")</f>
        <v>0</v>
      </c>
      <c r="M1829">
        <f t="shared" si="28"/>
        <v>0</v>
      </c>
    </row>
    <row r="1830" spans="1:13" x14ac:dyDescent="0.2">
      <c r="A1830" s="1">
        <v>42919</v>
      </c>
      <c r="B1830" t="s">
        <v>3</v>
      </c>
      <c r="C1830" s="6">
        <v>4.29251983834481</v>
      </c>
      <c r="D1830" s="6">
        <f>VLOOKUP(A1830,'PPP - Resi'!$E$1:$G$3927,2,FALSE)</f>
        <v>5.9211778586669999</v>
      </c>
      <c r="E1830" s="7">
        <f>VLOOKUP(A1830,Embalses!$A$1:$B$4292,2,FALSE)</f>
        <v>0.89146235333125801</v>
      </c>
      <c r="F1830" s="8">
        <f>VLOOKUP(A1830,'Prod comer'!$A$2:$C$130,2,TRUE)</f>
        <v>413.15258064516127</v>
      </c>
      <c r="G1830" s="8">
        <f>VLOOKUP(A1830,'Prod comer'!$A$2:$F$130,5,TRUE)</f>
        <v>399.59064516129035</v>
      </c>
      <c r="H1830" t="str">
        <f>IFERROR(VLOOKUP(A1830,P.Int!$A$1:$E$2436,5,TRUE),"")</f>
        <v/>
      </c>
      <c r="I1830">
        <v>256650</v>
      </c>
      <c r="J1830">
        <v>0</v>
      </c>
      <c r="K1830">
        <v>256650</v>
      </c>
      <c r="L1830">
        <f>IFERROR(VLOOKUP(A1830,'Iny SPEC'!$A$1:$B$3068,2,FALSE),"")</f>
        <v>0</v>
      </c>
      <c r="M1830">
        <f t="shared" si="28"/>
        <v>0</v>
      </c>
    </row>
    <row r="1831" spans="1:13" x14ac:dyDescent="0.2">
      <c r="A1831" s="1">
        <v>42919</v>
      </c>
      <c r="B1831" t="s">
        <v>4</v>
      </c>
      <c r="C1831" s="6">
        <v>3.8344836188577198</v>
      </c>
      <c r="D1831" s="6">
        <f>VLOOKUP(A1831,'PPP - Resi'!$I$2:$K$3928,2,FALSE)</f>
        <v>5.1250663331289203</v>
      </c>
      <c r="E1831" s="7">
        <f>VLOOKUP(A1831,Embalses!$D$1:$E$4292,2,FALSE)</f>
        <v>0.82906011617839293</v>
      </c>
      <c r="F1831" s="8">
        <f>VLOOKUP(A1831,'Prod comer'!$A$2:$C$130,3,TRUE)</f>
        <v>1834.6096774193552</v>
      </c>
      <c r="G1831" s="8">
        <f>VLOOKUP(A1831,'Prod comer'!$A$2:$F$130,6,TRUE)</f>
        <v>555.77709677419352</v>
      </c>
      <c r="H1831" t="str">
        <f>IFERROR(VLOOKUP(A1831,P.Int!$A$1:$E$2436,5,TRUE),"")</f>
        <v/>
      </c>
      <c r="I1831">
        <v>444347</v>
      </c>
      <c r="J1831">
        <v>9282</v>
      </c>
      <c r="K1831">
        <v>453629</v>
      </c>
      <c r="L1831">
        <f>IFERROR(VLOOKUP(A1831,'Iny SPEC'!$A$1:$B$3068,2,FALSE),"")</f>
        <v>0</v>
      </c>
      <c r="M1831">
        <f t="shared" si="28"/>
        <v>0</v>
      </c>
    </row>
    <row r="1832" spans="1:13" x14ac:dyDescent="0.2">
      <c r="A1832" s="1">
        <v>42920</v>
      </c>
      <c r="B1832" t="s">
        <v>3</v>
      </c>
      <c r="C1832" s="6">
        <v>4.29251983834481</v>
      </c>
      <c r="D1832" s="6">
        <f>VLOOKUP(A1832,'PPP - Resi'!$E$1:$G$3927,2,FALSE)</f>
        <v>5.9211778586669999</v>
      </c>
      <c r="E1832" s="7">
        <f>VLOOKUP(A1832,Embalses!$A$1:$B$4292,2,FALSE)</f>
        <v>0.89423283878697402</v>
      </c>
      <c r="F1832" s="8">
        <f>VLOOKUP(A1832,'Prod comer'!$A$2:$C$130,2,TRUE)</f>
        <v>413.15258064516127</v>
      </c>
      <c r="G1832" s="8">
        <f>VLOOKUP(A1832,'Prod comer'!$A$2:$F$130,5,TRUE)</f>
        <v>399.59064516129035</v>
      </c>
      <c r="H1832" t="str">
        <f>IFERROR(VLOOKUP(A1832,P.Int!$A$1:$E$2436,5,TRUE),"")</f>
        <v/>
      </c>
      <c r="I1832">
        <v>316533</v>
      </c>
      <c r="J1832">
        <v>0</v>
      </c>
      <c r="K1832">
        <v>316533</v>
      </c>
      <c r="L1832">
        <f>IFERROR(VLOOKUP(A1832,'Iny SPEC'!$A$1:$B$3068,2,FALSE),"")</f>
        <v>0</v>
      </c>
      <c r="M1832">
        <f t="shared" si="28"/>
        <v>0</v>
      </c>
    </row>
    <row r="1833" spans="1:13" x14ac:dyDescent="0.2">
      <c r="A1833" s="1">
        <v>42920</v>
      </c>
      <c r="B1833" t="s">
        <v>4</v>
      </c>
      <c r="C1833" s="6">
        <v>3.8344836188577198</v>
      </c>
      <c r="D1833" s="6">
        <f>VLOOKUP(A1833,'PPP - Resi'!$I$2:$K$3928,2,FALSE)</f>
        <v>5.1250663331289203</v>
      </c>
      <c r="E1833" s="7">
        <f>VLOOKUP(A1833,Embalses!$D$1:$E$4292,2,FALSE)</f>
        <v>0.8329877228650775</v>
      </c>
      <c r="F1833" s="8">
        <f>VLOOKUP(A1833,'Prod comer'!$A$2:$C$130,3,TRUE)</f>
        <v>1834.6096774193552</v>
      </c>
      <c r="G1833" s="8">
        <f>VLOOKUP(A1833,'Prod comer'!$A$2:$F$130,6,TRUE)</f>
        <v>555.77709677419352</v>
      </c>
      <c r="H1833" t="str">
        <f>IFERROR(VLOOKUP(A1833,P.Int!$A$1:$E$2436,5,TRUE),"")</f>
        <v/>
      </c>
      <c r="I1833">
        <v>508096</v>
      </c>
      <c r="J1833">
        <v>9271</v>
      </c>
      <c r="K1833">
        <v>517367</v>
      </c>
      <c r="L1833">
        <f>IFERROR(VLOOKUP(A1833,'Iny SPEC'!$A$1:$B$3068,2,FALSE),"")</f>
        <v>0</v>
      </c>
      <c r="M1833">
        <f t="shared" si="28"/>
        <v>0</v>
      </c>
    </row>
    <row r="1834" spans="1:13" x14ac:dyDescent="0.2">
      <c r="A1834" s="1">
        <v>42921</v>
      </c>
      <c r="B1834" t="s">
        <v>3</v>
      </c>
      <c r="C1834" s="6">
        <v>4.29251983834481</v>
      </c>
      <c r="D1834" s="6">
        <f>VLOOKUP(A1834,'PPP - Resi'!$E$1:$G$3927,2,FALSE)</f>
        <v>5.9211778586669999</v>
      </c>
      <c r="E1834" s="7">
        <f>VLOOKUP(A1834,Embalses!$A$1:$B$4292,2,FALSE)</f>
        <v>0.88911146015262899</v>
      </c>
      <c r="F1834" s="8">
        <f>VLOOKUP(A1834,'Prod comer'!$A$2:$C$130,2,TRUE)</f>
        <v>413.15258064516127</v>
      </c>
      <c r="G1834" s="8">
        <f>VLOOKUP(A1834,'Prod comer'!$A$2:$F$130,5,TRUE)</f>
        <v>399.59064516129035</v>
      </c>
      <c r="H1834" t="str">
        <f>IFERROR(VLOOKUP(A1834,P.Int!$A$1:$E$2436,5,TRUE),"")</f>
        <v/>
      </c>
      <c r="I1834">
        <v>323093</v>
      </c>
      <c r="J1834">
        <v>0</v>
      </c>
      <c r="K1834">
        <v>323093</v>
      </c>
      <c r="L1834">
        <f>IFERROR(VLOOKUP(A1834,'Iny SPEC'!$A$1:$B$3068,2,FALSE),"")</f>
        <v>0</v>
      </c>
      <c r="M1834">
        <f t="shared" si="28"/>
        <v>0</v>
      </c>
    </row>
    <row r="1835" spans="1:13" x14ac:dyDescent="0.2">
      <c r="A1835" s="1">
        <v>42921</v>
      </c>
      <c r="B1835" t="s">
        <v>4</v>
      </c>
      <c r="C1835" s="6">
        <v>3.8344836188577198</v>
      </c>
      <c r="D1835" s="6">
        <f>VLOOKUP(A1835,'PPP - Resi'!$I$2:$K$3928,2,FALSE)</f>
        <v>5.1250663331289203</v>
      </c>
      <c r="E1835" s="7">
        <f>VLOOKUP(A1835,Embalses!$D$1:$E$4292,2,FALSE)</f>
        <v>0.82354276463336096</v>
      </c>
      <c r="F1835" s="8">
        <f>VLOOKUP(A1835,'Prod comer'!$A$2:$C$130,3,TRUE)</f>
        <v>1834.6096774193552</v>
      </c>
      <c r="G1835" s="8">
        <f>VLOOKUP(A1835,'Prod comer'!$A$2:$F$130,6,TRUE)</f>
        <v>555.77709677419352</v>
      </c>
      <c r="H1835" t="str">
        <f>IFERROR(VLOOKUP(A1835,P.Int!$A$1:$E$2436,5,TRUE),"")</f>
        <v/>
      </c>
      <c r="I1835">
        <v>522897</v>
      </c>
      <c r="J1835">
        <v>9361</v>
      </c>
      <c r="K1835">
        <v>532258</v>
      </c>
      <c r="L1835">
        <f>IFERROR(VLOOKUP(A1835,'Iny SPEC'!$A$1:$B$3068,2,FALSE),"")</f>
        <v>0</v>
      </c>
      <c r="M1835">
        <f t="shared" si="28"/>
        <v>0</v>
      </c>
    </row>
    <row r="1836" spans="1:13" x14ac:dyDescent="0.2">
      <c r="A1836" s="1">
        <v>42922</v>
      </c>
      <c r="B1836" t="s">
        <v>3</v>
      </c>
      <c r="C1836" s="6">
        <v>4.2845721520269402</v>
      </c>
      <c r="D1836" s="6">
        <f>VLOOKUP(A1836,'PPP - Resi'!$E$1:$G$3927,2,FALSE)</f>
        <v>5.9211778586669999</v>
      </c>
      <c r="E1836" s="7">
        <f>VLOOKUP(A1836,Embalses!$A$1:$B$4292,2,FALSE)</f>
        <v>0.88494298734381605</v>
      </c>
      <c r="F1836" s="8">
        <f>VLOOKUP(A1836,'Prod comer'!$A$2:$C$130,2,TRUE)</f>
        <v>413.15258064516127</v>
      </c>
      <c r="G1836" s="8">
        <f>VLOOKUP(A1836,'Prod comer'!$A$2:$F$130,5,TRUE)</f>
        <v>399.59064516129035</v>
      </c>
      <c r="H1836" t="str">
        <f>IFERROR(VLOOKUP(A1836,P.Int!$A$1:$E$2436,5,TRUE),"")</f>
        <v/>
      </c>
      <c r="I1836">
        <v>328852</v>
      </c>
      <c r="J1836">
        <v>0</v>
      </c>
      <c r="K1836">
        <v>328852</v>
      </c>
      <c r="L1836">
        <f>IFERROR(VLOOKUP(A1836,'Iny SPEC'!$A$1:$B$3068,2,FALSE),"")</f>
        <v>0</v>
      </c>
      <c r="M1836">
        <f t="shared" si="28"/>
        <v>0</v>
      </c>
    </row>
    <row r="1837" spans="1:13" x14ac:dyDescent="0.2">
      <c r="A1837" s="1">
        <v>42922</v>
      </c>
      <c r="B1837" t="s">
        <v>4</v>
      </c>
      <c r="C1837" s="6">
        <v>3.8344836188577198</v>
      </c>
      <c r="D1837" s="6">
        <f>VLOOKUP(A1837,'PPP - Resi'!$I$2:$K$3928,2,FALSE)</f>
        <v>5.1250663331289203</v>
      </c>
      <c r="E1837" s="7">
        <f>VLOOKUP(A1837,Embalses!$D$1:$E$4292,2,FALSE)</f>
        <v>0.81758705130526821</v>
      </c>
      <c r="F1837" s="8">
        <f>VLOOKUP(A1837,'Prod comer'!$A$2:$C$130,3,TRUE)</f>
        <v>1834.6096774193552</v>
      </c>
      <c r="G1837" s="8">
        <f>VLOOKUP(A1837,'Prod comer'!$A$2:$F$130,6,TRUE)</f>
        <v>555.77709677419352</v>
      </c>
      <c r="H1837" t="str">
        <f>IFERROR(VLOOKUP(A1837,P.Int!$A$1:$E$2436,5,TRUE),"")</f>
        <v/>
      </c>
      <c r="I1837">
        <v>521173</v>
      </c>
      <c r="J1837">
        <v>8555</v>
      </c>
      <c r="K1837">
        <v>529728</v>
      </c>
      <c r="L1837">
        <f>IFERROR(VLOOKUP(A1837,'Iny SPEC'!$A$1:$B$3068,2,FALSE),"")</f>
        <v>0</v>
      </c>
      <c r="M1837">
        <f t="shared" si="28"/>
        <v>0</v>
      </c>
    </row>
    <row r="1838" spans="1:13" x14ac:dyDescent="0.2">
      <c r="A1838" s="1">
        <v>42923</v>
      </c>
      <c r="B1838" t="s">
        <v>3</v>
      </c>
      <c r="C1838" s="6">
        <v>4.2845721520269402</v>
      </c>
      <c r="D1838" s="6">
        <f>VLOOKUP(A1838,'PPP - Resi'!$E$1:$G$3927,2,FALSE)</f>
        <v>5.9211778586669999</v>
      </c>
      <c r="E1838" s="7">
        <f>VLOOKUP(A1838,Embalses!$A$1:$B$4292,2,FALSE)</f>
        <v>0.89281916574127596</v>
      </c>
      <c r="F1838" s="8">
        <f>VLOOKUP(A1838,'Prod comer'!$A$2:$C$130,2,TRUE)</f>
        <v>413.15258064516127</v>
      </c>
      <c r="G1838" s="8">
        <f>VLOOKUP(A1838,'Prod comer'!$A$2:$F$130,5,TRUE)</f>
        <v>399.59064516129035</v>
      </c>
      <c r="H1838" t="str">
        <f>IFERROR(VLOOKUP(A1838,P.Int!$A$1:$E$2436,5,TRUE),"")</f>
        <v/>
      </c>
      <c r="I1838">
        <v>334050</v>
      </c>
      <c r="J1838">
        <v>0</v>
      </c>
      <c r="K1838">
        <v>334050</v>
      </c>
      <c r="L1838">
        <f>IFERROR(VLOOKUP(A1838,'Iny SPEC'!$A$1:$B$3068,2,FALSE),"")</f>
        <v>0</v>
      </c>
      <c r="M1838">
        <f t="shared" si="28"/>
        <v>0</v>
      </c>
    </row>
    <row r="1839" spans="1:13" x14ac:dyDescent="0.2">
      <c r="A1839" s="1">
        <v>42923</v>
      </c>
      <c r="B1839" t="s">
        <v>4</v>
      </c>
      <c r="C1839" s="6">
        <v>3.8344836188577198</v>
      </c>
      <c r="D1839" s="6">
        <f>VLOOKUP(A1839,'PPP - Resi'!$I$2:$K$3928,2,FALSE)</f>
        <v>5.1250663331289203</v>
      </c>
      <c r="E1839" s="7">
        <f>VLOOKUP(A1839,Embalses!$D$1:$E$4292,2,FALSE)</f>
        <v>0.81533885852367582</v>
      </c>
      <c r="F1839" s="8">
        <f>VLOOKUP(A1839,'Prod comer'!$A$2:$C$130,3,TRUE)</f>
        <v>1834.6096774193552</v>
      </c>
      <c r="G1839" s="8">
        <f>VLOOKUP(A1839,'Prod comer'!$A$2:$F$130,6,TRUE)</f>
        <v>555.77709677419352</v>
      </c>
      <c r="H1839" t="str">
        <f>IFERROR(VLOOKUP(A1839,P.Int!$A$1:$E$2436,5,TRUE),"")</f>
        <v/>
      </c>
      <c r="I1839">
        <v>528893</v>
      </c>
      <c r="J1839">
        <v>6091</v>
      </c>
      <c r="K1839">
        <v>534984</v>
      </c>
      <c r="L1839">
        <f>IFERROR(VLOOKUP(A1839,'Iny SPEC'!$A$1:$B$3068,2,FALSE),"")</f>
        <v>0</v>
      </c>
      <c r="M1839">
        <f t="shared" si="28"/>
        <v>0</v>
      </c>
    </row>
    <row r="1840" spans="1:13" x14ac:dyDescent="0.2">
      <c r="A1840" s="1">
        <v>42924</v>
      </c>
      <c r="B1840" t="s">
        <v>3</v>
      </c>
      <c r="C1840" s="6">
        <v>4.2902302215851096</v>
      </c>
      <c r="D1840" s="6">
        <f>VLOOKUP(A1840,'PPP - Resi'!$E$1:$G$3927,2,FALSE)</f>
        <v>5.9211778586669999</v>
      </c>
      <c r="E1840" s="7">
        <f>VLOOKUP(A1840,Embalses!$A$1:$B$4292,2,FALSE)</f>
        <v>0.88295613294764297</v>
      </c>
      <c r="F1840" s="8">
        <f>VLOOKUP(A1840,'Prod comer'!$A$2:$C$130,2,TRUE)</f>
        <v>413.15258064516127</v>
      </c>
      <c r="G1840" s="8">
        <f>VLOOKUP(A1840,'Prod comer'!$A$2:$F$130,5,TRUE)</f>
        <v>399.59064516129035</v>
      </c>
      <c r="H1840" t="str">
        <f>IFERROR(VLOOKUP(A1840,P.Int!$A$1:$E$2436,5,TRUE),"")</f>
        <v/>
      </c>
      <c r="I1840">
        <v>300267</v>
      </c>
      <c r="J1840">
        <v>0</v>
      </c>
      <c r="K1840">
        <v>300267</v>
      </c>
      <c r="L1840">
        <f>IFERROR(VLOOKUP(A1840,'Iny SPEC'!$A$1:$B$3068,2,FALSE),"")</f>
        <v>0</v>
      </c>
      <c r="M1840">
        <f t="shared" si="28"/>
        <v>0</v>
      </c>
    </row>
    <row r="1841" spans="1:13" x14ac:dyDescent="0.2">
      <c r="A1841" s="1">
        <v>42924</v>
      </c>
      <c r="B1841" t="s">
        <v>4</v>
      </c>
      <c r="C1841" s="6">
        <v>3.8344836188577198</v>
      </c>
      <c r="D1841" s="6">
        <f>VLOOKUP(A1841,'PPP - Resi'!$I$2:$K$3928,2,FALSE)</f>
        <v>5.1250663331289203</v>
      </c>
      <c r="E1841" s="7">
        <f>VLOOKUP(A1841,Embalses!$D$1:$E$4292,2,FALSE)</f>
        <v>0.81181565497224106</v>
      </c>
      <c r="F1841" s="8">
        <f>VLOOKUP(A1841,'Prod comer'!$A$2:$C$130,3,TRUE)</f>
        <v>1834.6096774193552</v>
      </c>
      <c r="G1841" s="8">
        <f>VLOOKUP(A1841,'Prod comer'!$A$2:$F$130,6,TRUE)</f>
        <v>555.77709677419352</v>
      </c>
      <c r="H1841" t="str">
        <f>IFERROR(VLOOKUP(A1841,P.Int!$A$1:$E$2436,5,TRUE),"")</f>
        <v/>
      </c>
      <c r="I1841">
        <v>508614</v>
      </c>
      <c r="J1841">
        <v>9395</v>
      </c>
      <c r="K1841">
        <v>518009</v>
      </c>
      <c r="L1841">
        <f>IFERROR(VLOOKUP(A1841,'Iny SPEC'!$A$1:$B$3068,2,FALSE),"")</f>
        <v>0</v>
      </c>
      <c r="M1841">
        <f t="shared" si="28"/>
        <v>0</v>
      </c>
    </row>
    <row r="1842" spans="1:13" x14ac:dyDescent="0.2">
      <c r="A1842" s="1">
        <v>42925</v>
      </c>
      <c r="B1842" t="s">
        <v>3</v>
      </c>
      <c r="C1842" s="6">
        <v>4.29251983834481</v>
      </c>
      <c r="D1842" s="6">
        <f>VLOOKUP(A1842,'PPP - Resi'!$E$1:$G$3927,2,FALSE)</f>
        <v>5.9211778586669999</v>
      </c>
      <c r="E1842" s="7">
        <f>VLOOKUP(A1842,Embalses!$A$1:$B$4292,2,FALSE)</f>
        <v>0.86587049228160595</v>
      </c>
      <c r="F1842" s="8">
        <f>VLOOKUP(A1842,'Prod comer'!$A$2:$C$130,2,TRUE)</f>
        <v>413.15258064516127</v>
      </c>
      <c r="G1842" s="8">
        <f>VLOOKUP(A1842,'Prod comer'!$A$2:$F$130,5,TRUE)</f>
        <v>399.59064516129035</v>
      </c>
      <c r="H1842" t="str">
        <f>IFERROR(VLOOKUP(A1842,P.Int!$A$1:$E$2436,5,TRUE),"")</f>
        <v/>
      </c>
      <c r="I1842">
        <v>289485</v>
      </c>
      <c r="J1842">
        <v>0</v>
      </c>
      <c r="K1842">
        <v>289485</v>
      </c>
      <c r="L1842">
        <f>IFERROR(VLOOKUP(A1842,'Iny SPEC'!$A$1:$B$3068,2,FALSE),"")</f>
        <v>0</v>
      </c>
      <c r="M1842">
        <f t="shared" si="28"/>
        <v>0</v>
      </c>
    </row>
    <row r="1843" spans="1:13" x14ac:dyDescent="0.2">
      <c r="A1843" s="1">
        <v>42925</v>
      </c>
      <c r="B1843" t="s">
        <v>4</v>
      </c>
      <c r="C1843" s="6">
        <v>3.8344836188577198</v>
      </c>
      <c r="D1843" s="6">
        <f>VLOOKUP(A1843,'PPP - Resi'!$I$2:$K$3928,2,FALSE)</f>
        <v>5.1250663331289203</v>
      </c>
      <c r="E1843" s="7">
        <f>VLOOKUP(A1843,Embalses!$D$1:$E$4292,2,FALSE)</f>
        <v>0.81689808414701592</v>
      </c>
      <c r="F1843" s="8">
        <f>VLOOKUP(A1843,'Prod comer'!$A$2:$C$130,3,TRUE)</f>
        <v>1834.6096774193552</v>
      </c>
      <c r="G1843" s="8">
        <f>VLOOKUP(A1843,'Prod comer'!$A$2:$F$130,6,TRUE)</f>
        <v>555.77709677419352</v>
      </c>
      <c r="H1843" t="str">
        <f>IFERROR(VLOOKUP(A1843,P.Int!$A$1:$E$2436,5,TRUE),"")</f>
        <v/>
      </c>
      <c r="I1843">
        <v>450853</v>
      </c>
      <c r="J1843">
        <v>9395</v>
      </c>
      <c r="K1843">
        <v>460248</v>
      </c>
      <c r="L1843">
        <f>IFERROR(VLOOKUP(A1843,'Iny SPEC'!$A$1:$B$3068,2,FALSE),"")</f>
        <v>0</v>
      </c>
      <c r="M1843">
        <f t="shared" si="28"/>
        <v>0</v>
      </c>
    </row>
    <row r="1844" spans="1:13" x14ac:dyDescent="0.2">
      <c r="A1844" s="1">
        <v>42926</v>
      </c>
      <c r="B1844" t="s">
        <v>3</v>
      </c>
      <c r="C1844" s="6">
        <v>4.29251983834481</v>
      </c>
      <c r="D1844" s="6">
        <f>VLOOKUP(A1844,'PPP - Resi'!$E$1:$G$3927,2,FALSE)</f>
        <v>5.9211778586669999</v>
      </c>
      <c r="E1844" s="7">
        <f>VLOOKUP(A1844,Embalses!$A$1:$B$4292,2,FALSE)</f>
        <v>0.848939094259484</v>
      </c>
      <c r="F1844" s="8">
        <f>VLOOKUP(A1844,'Prod comer'!$A$2:$C$130,2,TRUE)</f>
        <v>413.15258064516127</v>
      </c>
      <c r="G1844" s="8">
        <f>VLOOKUP(A1844,'Prod comer'!$A$2:$F$130,5,TRUE)</f>
        <v>399.59064516129035</v>
      </c>
      <c r="H1844" t="str">
        <f>IFERROR(VLOOKUP(A1844,P.Int!$A$1:$E$2436,5,TRUE),"")</f>
        <v/>
      </c>
      <c r="I1844">
        <v>283992</v>
      </c>
      <c r="J1844">
        <v>0</v>
      </c>
      <c r="K1844">
        <v>283992</v>
      </c>
      <c r="L1844">
        <f>IFERROR(VLOOKUP(A1844,'Iny SPEC'!$A$1:$B$3068,2,FALSE),"")</f>
        <v>0</v>
      </c>
      <c r="M1844">
        <f t="shared" si="28"/>
        <v>0</v>
      </c>
    </row>
    <row r="1845" spans="1:13" x14ac:dyDescent="0.2">
      <c r="A1845" s="1">
        <v>42926</v>
      </c>
      <c r="B1845" t="s">
        <v>4</v>
      </c>
      <c r="C1845" s="6">
        <v>3.8344836188577198</v>
      </c>
      <c r="D1845" s="6">
        <f>VLOOKUP(A1845,'PPP - Resi'!$I$2:$K$3928,2,FALSE)</f>
        <v>5.1250663331289203</v>
      </c>
      <c r="E1845" s="7">
        <f>VLOOKUP(A1845,Embalses!$D$1:$E$4292,2,FALSE)</f>
        <v>0.81490350922953148</v>
      </c>
      <c r="F1845" s="8">
        <f>VLOOKUP(A1845,'Prod comer'!$A$2:$C$130,3,TRUE)</f>
        <v>1834.6096774193552</v>
      </c>
      <c r="G1845" s="8">
        <f>VLOOKUP(A1845,'Prod comer'!$A$2:$F$130,6,TRUE)</f>
        <v>555.77709677419352</v>
      </c>
      <c r="H1845" t="str">
        <f>IFERROR(VLOOKUP(A1845,P.Int!$A$1:$E$2436,5,TRUE),"")</f>
        <v/>
      </c>
      <c r="I1845">
        <v>524062</v>
      </c>
      <c r="J1845">
        <v>9394</v>
      </c>
      <c r="K1845">
        <v>533456</v>
      </c>
      <c r="L1845">
        <f>IFERROR(VLOOKUP(A1845,'Iny SPEC'!$A$1:$B$3068,2,FALSE),"")</f>
        <v>0</v>
      </c>
      <c r="M1845">
        <f t="shared" si="28"/>
        <v>0</v>
      </c>
    </row>
    <row r="1846" spans="1:13" x14ac:dyDescent="0.2">
      <c r="A1846" s="1">
        <v>42927</v>
      </c>
      <c r="B1846" t="s">
        <v>3</v>
      </c>
      <c r="C1846" s="6">
        <v>4.29251983834481</v>
      </c>
      <c r="D1846" s="6">
        <f>VLOOKUP(A1846,'PPP - Resi'!$E$1:$G$3927,2,FALSE)</f>
        <v>5.9211778586669999</v>
      </c>
      <c r="E1846" s="7">
        <f>VLOOKUP(A1846,Embalses!$A$1:$B$4292,2,FALSE)</f>
        <v>0.85348663797282898</v>
      </c>
      <c r="F1846" s="8">
        <f>VLOOKUP(A1846,'Prod comer'!$A$2:$C$130,2,TRUE)</f>
        <v>413.15258064516127</v>
      </c>
      <c r="G1846" s="8">
        <f>VLOOKUP(A1846,'Prod comer'!$A$2:$F$130,5,TRUE)</f>
        <v>399.59064516129035</v>
      </c>
      <c r="H1846" t="str">
        <f>IFERROR(VLOOKUP(A1846,P.Int!$A$1:$E$2436,5,TRUE),"")</f>
        <v/>
      </c>
      <c r="I1846">
        <v>282942</v>
      </c>
      <c r="J1846">
        <v>0</v>
      </c>
      <c r="K1846">
        <v>282942</v>
      </c>
      <c r="L1846">
        <f>IFERROR(VLOOKUP(A1846,'Iny SPEC'!$A$1:$B$3068,2,FALSE),"")</f>
        <v>0</v>
      </c>
      <c r="M1846">
        <f t="shared" si="28"/>
        <v>0</v>
      </c>
    </row>
    <row r="1847" spans="1:13" x14ac:dyDescent="0.2">
      <c r="A1847" s="1">
        <v>42927</v>
      </c>
      <c r="B1847" t="s">
        <v>4</v>
      </c>
      <c r="C1847" s="6">
        <v>3.8344836188577198</v>
      </c>
      <c r="D1847" s="6">
        <f>VLOOKUP(A1847,'PPP - Resi'!$I$2:$K$3928,2,FALSE)</f>
        <v>5.1250663331289203</v>
      </c>
      <c r="E1847" s="7">
        <f>VLOOKUP(A1847,Embalses!$D$1:$E$4292,2,FALSE)</f>
        <v>0.81623925155139077</v>
      </c>
      <c r="F1847" s="8">
        <f>VLOOKUP(A1847,'Prod comer'!$A$2:$C$130,3,TRUE)</f>
        <v>1834.6096774193552</v>
      </c>
      <c r="G1847" s="8">
        <f>VLOOKUP(A1847,'Prod comer'!$A$2:$F$130,6,TRUE)</f>
        <v>555.77709677419352</v>
      </c>
      <c r="H1847" t="str">
        <f>IFERROR(VLOOKUP(A1847,P.Int!$A$1:$E$2436,5,TRUE),"")</f>
        <v/>
      </c>
      <c r="I1847">
        <v>548077</v>
      </c>
      <c r="J1847">
        <v>9387</v>
      </c>
      <c r="K1847">
        <v>557464</v>
      </c>
      <c r="L1847">
        <f>IFERROR(VLOOKUP(A1847,'Iny SPEC'!$A$1:$B$3068,2,FALSE),"")</f>
        <v>0</v>
      </c>
      <c r="M1847">
        <f t="shared" si="28"/>
        <v>0</v>
      </c>
    </row>
    <row r="1848" spans="1:13" x14ac:dyDescent="0.2">
      <c r="A1848" s="1">
        <v>42928</v>
      </c>
      <c r="B1848" t="s">
        <v>3</v>
      </c>
      <c r="C1848" s="6">
        <v>4.28986388444648</v>
      </c>
      <c r="D1848" s="6">
        <f>VLOOKUP(A1848,'PPP - Resi'!$E$1:$G$3927,2,FALSE)</f>
        <v>5.9211778586669999</v>
      </c>
      <c r="E1848" s="7">
        <f>VLOOKUP(A1848,Embalses!$A$1:$B$4292,2,FALSE)</f>
        <v>0.86627439886609203</v>
      </c>
      <c r="F1848" s="8">
        <f>VLOOKUP(A1848,'Prod comer'!$A$2:$C$130,2,TRUE)</f>
        <v>413.15258064516127</v>
      </c>
      <c r="G1848" s="8">
        <f>VLOOKUP(A1848,'Prod comer'!$A$2:$F$130,5,TRUE)</f>
        <v>399.59064516129035</v>
      </c>
      <c r="H1848" t="str">
        <f>IFERROR(VLOOKUP(A1848,P.Int!$A$1:$E$2436,5,TRUE),"")</f>
        <v/>
      </c>
      <c r="I1848">
        <v>280603</v>
      </c>
      <c r="J1848">
        <v>0</v>
      </c>
      <c r="K1848">
        <v>280603</v>
      </c>
      <c r="L1848">
        <f>IFERROR(VLOOKUP(A1848,'Iny SPEC'!$A$1:$B$3068,2,FALSE),"")</f>
        <v>0</v>
      </c>
      <c r="M1848">
        <f t="shared" si="28"/>
        <v>0</v>
      </c>
    </row>
    <row r="1849" spans="1:13" x14ac:dyDescent="0.2">
      <c r="A1849" s="1">
        <v>42928</v>
      </c>
      <c r="B1849" t="s">
        <v>4</v>
      </c>
      <c r="C1849" s="6">
        <v>3.8344836188577198</v>
      </c>
      <c r="D1849" s="6">
        <f>VLOOKUP(A1849,'PPP - Resi'!$I$2:$K$3928,2,FALSE)</f>
        <v>5.1250663331289203</v>
      </c>
      <c r="E1849" s="7">
        <f>VLOOKUP(A1849,Embalses!$D$1:$E$4292,2,FALSE)</f>
        <v>0.8226847972018676</v>
      </c>
      <c r="F1849" s="8">
        <f>VLOOKUP(A1849,'Prod comer'!$A$2:$C$130,3,TRUE)</f>
        <v>1834.6096774193552</v>
      </c>
      <c r="G1849" s="8">
        <f>VLOOKUP(A1849,'Prod comer'!$A$2:$F$130,6,TRUE)</f>
        <v>555.77709677419352</v>
      </c>
      <c r="H1849" t="str">
        <f>IFERROR(VLOOKUP(A1849,P.Int!$A$1:$E$2436,5,TRUE),"")</f>
        <v/>
      </c>
      <c r="I1849">
        <v>542462</v>
      </c>
      <c r="J1849">
        <v>9384</v>
      </c>
      <c r="K1849">
        <v>551846</v>
      </c>
      <c r="L1849">
        <f>IFERROR(VLOOKUP(A1849,'Iny SPEC'!$A$1:$B$3068,2,FALSE),"")</f>
        <v>0</v>
      </c>
      <c r="M1849">
        <f t="shared" si="28"/>
        <v>0</v>
      </c>
    </row>
    <row r="1850" spans="1:13" x14ac:dyDescent="0.2">
      <c r="A1850" s="1">
        <v>42929</v>
      </c>
      <c r="B1850" t="s">
        <v>3</v>
      </c>
      <c r="C1850" s="6">
        <v>4.28986388444648</v>
      </c>
      <c r="D1850" s="6">
        <f>VLOOKUP(A1850,'PPP - Resi'!$E$1:$G$3927,2,FALSE)</f>
        <v>5.9211778586669999</v>
      </c>
      <c r="E1850" s="7">
        <f>VLOOKUP(A1850,Embalses!$A$1:$B$4292,2,FALSE)</f>
        <v>0.86290589637994897</v>
      </c>
      <c r="F1850" s="8">
        <f>VLOOKUP(A1850,'Prod comer'!$A$2:$C$130,2,TRUE)</f>
        <v>413.15258064516127</v>
      </c>
      <c r="G1850" s="8">
        <f>VLOOKUP(A1850,'Prod comer'!$A$2:$F$130,5,TRUE)</f>
        <v>399.59064516129035</v>
      </c>
      <c r="H1850" t="str">
        <f>IFERROR(VLOOKUP(A1850,P.Int!$A$1:$E$2436,5,TRUE),"")</f>
        <v/>
      </c>
      <c r="I1850">
        <v>280783</v>
      </c>
      <c r="J1850">
        <v>0</v>
      </c>
      <c r="K1850">
        <v>280783</v>
      </c>
      <c r="L1850">
        <f>IFERROR(VLOOKUP(A1850,'Iny SPEC'!$A$1:$B$3068,2,FALSE),"")</f>
        <v>0</v>
      </c>
      <c r="M1850">
        <f t="shared" si="28"/>
        <v>0</v>
      </c>
    </row>
    <row r="1851" spans="1:13" x14ac:dyDescent="0.2">
      <c r="A1851" s="1">
        <v>42929</v>
      </c>
      <c r="B1851" t="s">
        <v>4</v>
      </c>
      <c r="C1851" s="6">
        <v>3.8344836188577198</v>
      </c>
      <c r="D1851" s="6">
        <f>VLOOKUP(A1851,'PPP - Resi'!$I$2:$K$3928,2,FALSE)</f>
        <v>5.1250663331289203</v>
      </c>
      <c r="E1851" s="7">
        <f>VLOOKUP(A1851,Embalses!$D$1:$E$4292,2,FALSE)</f>
        <v>0.81447112038155622</v>
      </c>
      <c r="F1851" s="8">
        <f>VLOOKUP(A1851,'Prod comer'!$A$2:$C$130,3,TRUE)</f>
        <v>1834.6096774193552</v>
      </c>
      <c r="G1851" s="8">
        <f>VLOOKUP(A1851,'Prod comer'!$A$2:$F$130,6,TRUE)</f>
        <v>555.77709677419352</v>
      </c>
      <c r="H1851" t="str">
        <f>IFERROR(VLOOKUP(A1851,P.Int!$A$1:$E$2436,5,TRUE),"")</f>
        <v/>
      </c>
      <c r="I1851">
        <v>539750</v>
      </c>
      <c r="J1851">
        <v>9391</v>
      </c>
      <c r="K1851">
        <v>549141</v>
      </c>
      <c r="L1851">
        <f>IFERROR(VLOOKUP(A1851,'Iny SPEC'!$A$1:$B$3068,2,FALSE),"")</f>
        <v>0</v>
      </c>
      <c r="M1851">
        <f t="shared" si="28"/>
        <v>0</v>
      </c>
    </row>
    <row r="1852" spans="1:13" x14ac:dyDescent="0.2">
      <c r="A1852" s="1">
        <v>42930</v>
      </c>
      <c r="B1852" t="s">
        <v>3</v>
      </c>
      <c r="C1852" s="6">
        <v>4.28986388444648</v>
      </c>
      <c r="D1852" s="6">
        <f>VLOOKUP(A1852,'PPP - Resi'!$E$1:$G$3927,2,FALSE)</f>
        <v>5.9211778586669999</v>
      </c>
      <c r="E1852" s="7">
        <f>VLOOKUP(A1852,Embalses!$A$1:$B$4292,2,FALSE)</f>
        <v>0.86087852061122205</v>
      </c>
      <c r="F1852" s="8">
        <f>VLOOKUP(A1852,'Prod comer'!$A$2:$C$130,2,TRUE)</f>
        <v>413.15258064516127</v>
      </c>
      <c r="G1852" s="8">
        <f>VLOOKUP(A1852,'Prod comer'!$A$2:$F$130,5,TRUE)</f>
        <v>399.59064516129035</v>
      </c>
      <c r="H1852" t="str">
        <f>IFERROR(VLOOKUP(A1852,P.Int!$A$1:$E$2436,5,TRUE),"")</f>
        <v/>
      </c>
      <c r="I1852">
        <v>266712</v>
      </c>
      <c r="J1852">
        <v>0</v>
      </c>
      <c r="K1852">
        <v>266712</v>
      </c>
      <c r="L1852">
        <f>IFERROR(VLOOKUP(A1852,'Iny SPEC'!$A$1:$B$3068,2,FALSE),"")</f>
        <v>0</v>
      </c>
      <c r="M1852">
        <f t="shared" si="28"/>
        <v>0</v>
      </c>
    </row>
    <row r="1853" spans="1:13" x14ac:dyDescent="0.2">
      <c r="A1853" s="1">
        <v>42930</v>
      </c>
      <c r="B1853" t="s">
        <v>4</v>
      </c>
      <c r="C1853" s="6">
        <v>3.8344836188577198</v>
      </c>
      <c r="D1853" s="6">
        <f>VLOOKUP(A1853,'PPP - Resi'!$I$2:$K$3928,2,FALSE)</f>
        <v>5.1250663331289203</v>
      </c>
      <c r="E1853" s="7">
        <f>VLOOKUP(A1853,Embalses!$D$1:$E$4292,2,FALSE)</f>
        <v>0.81015343918642502</v>
      </c>
      <c r="F1853" s="8">
        <f>VLOOKUP(A1853,'Prod comer'!$A$2:$C$130,3,TRUE)</f>
        <v>1834.6096774193552</v>
      </c>
      <c r="G1853" s="8">
        <f>VLOOKUP(A1853,'Prod comer'!$A$2:$F$130,6,TRUE)</f>
        <v>555.77709677419352</v>
      </c>
      <c r="H1853" t="str">
        <f>IFERROR(VLOOKUP(A1853,P.Int!$A$1:$E$2436,5,TRUE),"")</f>
        <v/>
      </c>
      <c r="I1853">
        <v>541635</v>
      </c>
      <c r="J1853">
        <v>9401</v>
      </c>
      <c r="K1853">
        <v>551036</v>
      </c>
      <c r="L1853">
        <f>IFERROR(VLOOKUP(A1853,'Iny SPEC'!$A$1:$B$3068,2,FALSE),"")</f>
        <v>0</v>
      </c>
      <c r="M1853">
        <f t="shared" si="28"/>
        <v>0</v>
      </c>
    </row>
    <row r="1854" spans="1:13" x14ac:dyDescent="0.2">
      <c r="A1854" s="1">
        <v>42931</v>
      </c>
      <c r="B1854" t="s">
        <v>3</v>
      </c>
      <c r="C1854" s="6">
        <v>4.28986388444648</v>
      </c>
      <c r="D1854" s="6">
        <f>VLOOKUP(A1854,'PPP - Resi'!$E$1:$G$3927,2,FALSE)</f>
        <v>5.9211778586669999</v>
      </c>
      <c r="E1854" s="7">
        <f>VLOOKUP(A1854,Embalses!$A$1:$B$4292,2,FALSE)</f>
        <v>0.85914982657244698</v>
      </c>
      <c r="F1854" s="8">
        <f>VLOOKUP(A1854,'Prod comer'!$A$2:$C$130,2,TRUE)</f>
        <v>413.15258064516127</v>
      </c>
      <c r="G1854" s="8">
        <f>VLOOKUP(A1854,'Prod comer'!$A$2:$F$130,5,TRUE)</f>
        <v>399.59064516129035</v>
      </c>
      <c r="H1854" t="str">
        <f>IFERROR(VLOOKUP(A1854,P.Int!$A$1:$E$2436,5,TRUE),"")</f>
        <v/>
      </c>
      <c r="I1854">
        <v>262822</v>
      </c>
      <c r="J1854">
        <v>0</v>
      </c>
      <c r="K1854">
        <v>262822</v>
      </c>
      <c r="L1854">
        <f>IFERROR(VLOOKUP(A1854,'Iny SPEC'!$A$1:$B$3068,2,FALSE),"")</f>
        <v>0</v>
      </c>
      <c r="M1854">
        <f t="shared" si="28"/>
        <v>0</v>
      </c>
    </row>
    <row r="1855" spans="1:13" x14ac:dyDescent="0.2">
      <c r="A1855" s="1">
        <v>42931</v>
      </c>
      <c r="B1855" t="s">
        <v>4</v>
      </c>
      <c r="C1855" s="6">
        <v>3.8344836188577198</v>
      </c>
      <c r="D1855" s="6">
        <f>VLOOKUP(A1855,'PPP - Resi'!$I$2:$K$3928,2,FALSE)</f>
        <v>5.1250663331289203</v>
      </c>
      <c r="E1855" s="7">
        <f>VLOOKUP(A1855,Embalses!$D$1:$E$4292,2,FALSE)</f>
        <v>0.81293316963142981</v>
      </c>
      <c r="F1855" s="8">
        <f>VLOOKUP(A1855,'Prod comer'!$A$2:$C$130,3,TRUE)</f>
        <v>1834.6096774193552</v>
      </c>
      <c r="G1855" s="8">
        <f>VLOOKUP(A1855,'Prod comer'!$A$2:$F$130,6,TRUE)</f>
        <v>555.77709677419352</v>
      </c>
      <c r="H1855" t="str">
        <f>IFERROR(VLOOKUP(A1855,P.Int!$A$1:$E$2436,5,TRUE),"")</f>
        <v/>
      </c>
      <c r="I1855">
        <v>519081</v>
      </c>
      <c r="J1855">
        <v>9448</v>
      </c>
      <c r="K1855">
        <v>528529</v>
      </c>
      <c r="L1855">
        <f>IFERROR(VLOOKUP(A1855,'Iny SPEC'!$A$1:$B$3068,2,FALSE),"")</f>
        <v>0</v>
      </c>
      <c r="M1855">
        <f t="shared" si="28"/>
        <v>0</v>
      </c>
    </row>
    <row r="1856" spans="1:13" x14ac:dyDescent="0.2">
      <c r="A1856" s="1">
        <v>42932</v>
      </c>
      <c r="B1856" t="s">
        <v>3</v>
      </c>
      <c r="C1856" s="6">
        <v>4.29251983834481</v>
      </c>
      <c r="D1856" s="6">
        <f>VLOOKUP(A1856,'PPP - Resi'!$E$1:$G$3927,2,FALSE)</f>
        <v>5.9211778586669999</v>
      </c>
      <c r="E1856" s="7">
        <f>VLOOKUP(A1856,Embalses!$A$1:$B$4292,2,FALSE)</f>
        <v>0.85677475128438996</v>
      </c>
      <c r="F1856" s="8">
        <f>VLOOKUP(A1856,'Prod comer'!$A$2:$C$130,2,TRUE)</f>
        <v>413.15258064516127</v>
      </c>
      <c r="G1856" s="8">
        <f>VLOOKUP(A1856,'Prod comer'!$A$2:$F$130,5,TRUE)</f>
        <v>399.59064516129035</v>
      </c>
      <c r="H1856" t="str">
        <f>IFERROR(VLOOKUP(A1856,P.Int!$A$1:$E$2436,5,TRUE),"")</f>
        <v/>
      </c>
      <c r="I1856">
        <v>261055</v>
      </c>
      <c r="J1856">
        <v>0</v>
      </c>
      <c r="K1856">
        <v>261055</v>
      </c>
      <c r="L1856">
        <f>IFERROR(VLOOKUP(A1856,'Iny SPEC'!$A$1:$B$3068,2,FALSE),"")</f>
        <v>0</v>
      </c>
      <c r="M1856">
        <f t="shared" si="28"/>
        <v>0</v>
      </c>
    </row>
    <row r="1857" spans="1:13" x14ac:dyDescent="0.2">
      <c r="A1857" s="1">
        <v>42932</v>
      </c>
      <c r="B1857" t="s">
        <v>4</v>
      </c>
      <c r="C1857" s="6">
        <v>3.8344836188577198</v>
      </c>
      <c r="D1857" s="6">
        <f>VLOOKUP(A1857,'PPP - Resi'!$I$2:$K$3928,2,FALSE)</f>
        <v>5.1250663331289203</v>
      </c>
      <c r="E1857" s="7">
        <f>VLOOKUP(A1857,Embalses!$D$1:$E$4292,2,FALSE)</f>
        <v>0.81971544921261841</v>
      </c>
      <c r="F1857" s="8">
        <f>VLOOKUP(A1857,'Prod comer'!$A$2:$C$130,3,TRUE)</f>
        <v>1834.6096774193552</v>
      </c>
      <c r="G1857" s="8">
        <f>VLOOKUP(A1857,'Prod comer'!$A$2:$F$130,6,TRUE)</f>
        <v>555.77709677419352</v>
      </c>
      <c r="H1857" t="str">
        <f>IFERROR(VLOOKUP(A1857,P.Int!$A$1:$E$2436,5,TRUE),"")</f>
        <v/>
      </c>
      <c r="I1857">
        <v>466474</v>
      </c>
      <c r="J1857">
        <v>9385</v>
      </c>
      <c r="K1857">
        <v>475859</v>
      </c>
      <c r="L1857">
        <f>IFERROR(VLOOKUP(A1857,'Iny SPEC'!$A$1:$B$3068,2,FALSE),"")</f>
        <v>0</v>
      </c>
      <c r="M1857">
        <f t="shared" si="28"/>
        <v>0</v>
      </c>
    </row>
    <row r="1858" spans="1:13" x14ac:dyDescent="0.2">
      <c r="A1858" s="1">
        <v>42933</v>
      </c>
      <c r="B1858" t="s">
        <v>3</v>
      </c>
      <c r="C1858" s="6">
        <v>4.29251983834481</v>
      </c>
      <c r="D1858" s="6">
        <f>VLOOKUP(A1858,'PPP - Resi'!$E$1:$G$3927,2,FALSE)</f>
        <v>5.9211778586669999</v>
      </c>
      <c r="E1858" s="7">
        <f>VLOOKUP(A1858,Embalses!$A$1:$B$4292,2,FALSE)</f>
        <v>0.86024847862506804</v>
      </c>
      <c r="F1858" s="8">
        <f>VLOOKUP(A1858,'Prod comer'!$A$2:$C$130,2,TRUE)</f>
        <v>413.15258064516127</v>
      </c>
      <c r="G1858" s="8">
        <f>VLOOKUP(A1858,'Prod comer'!$A$2:$F$130,5,TRUE)</f>
        <v>399.59064516129035</v>
      </c>
      <c r="H1858" t="str">
        <f>IFERROR(VLOOKUP(A1858,P.Int!$A$1:$E$2436,5,TRUE),"")</f>
        <v/>
      </c>
      <c r="I1858">
        <v>285910</v>
      </c>
      <c r="J1858">
        <v>0</v>
      </c>
      <c r="K1858">
        <v>285910</v>
      </c>
      <c r="L1858">
        <f>IFERROR(VLOOKUP(A1858,'Iny SPEC'!$A$1:$B$3068,2,FALSE),"")</f>
        <v>0</v>
      </c>
      <c r="M1858">
        <f t="shared" si="28"/>
        <v>0</v>
      </c>
    </row>
    <row r="1859" spans="1:13" x14ac:dyDescent="0.2">
      <c r="A1859" s="1">
        <v>42933</v>
      </c>
      <c r="B1859" t="s">
        <v>4</v>
      </c>
      <c r="C1859" s="6">
        <v>3.8344836188577198</v>
      </c>
      <c r="D1859" s="6">
        <f>VLOOKUP(A1859,'PPP - Resi'!$I$2:$K$3928,2,FALSE)</f>
        <v>5.1250663331289203</v>
      </c>
      <c r="E1859" s="7">
        <f>VLOOKUP(A1859,Embalses!$D$1:$E$4292,2,FALSE)</f>
        <v>0.8233867531023622</v>
      </c>
      <c r="F1859" s="8">
        <f>VLOOKUP(A1859,'Prod comer'!$A$2:$C$130,3,TRUE)</f>
        <v>1834.6096774193552</v>
      </c>
      <c r="G1859" s="8">
        <f>VLOOKUP(A1859,'Prod comer'!$A$2:$F$130,6,TRUE)</f>
        <v>555.77709677419352</v>
      </c>
      <c r="H1859" t="str">
        <f>IFERROR(VLOOKUP(A1859,P.Int!$A$1:$E$2436,5,TRUE),"")</f>
        <v/>
      </c>
      <c r="I1859">
        <v>542417</v>
      </c>
      <c r="J1859">
        <v>9407</v>
      </c>
      <c r="K1859">
        <v>551824</v>
      </c>
      <c r="L1859">
        <f>IFERROR(VLOOKUP(A1859,'Iny SPEC'!$A$1:$B$3068,2,FALSE),"")</f>
        <v>0</v>
      </c>
      <c r="M1859">
        <f t="shared" ref="M1859:M1922" si="29">IF(A1859&gt;DATE(2024,11,30),1,0)</f>
        <v>0</v>
      </c>
    </row>
    <row r="1860" spans="1:13" x14ac:dyDescent="0.2">
      <c r="A1860" s="1">
        <v>42934</v>
      </c>
      <c r="B1860" t="s">
        <v>3</v>
      </c>
      <c r="C1860" s="6">
        <v>4.2872146641989701</v>
      </c>
      <c r="D1860" s="6">
        <f>VLOOKUP(A1860,'PPP - Resi'!$E$1:$G$3927,2,FALSE)</f>
        <v>5.9211778586669999</v>
      </c>
      <c r="E1860" s="7">
        <f>VLOOKUP(A1860,Embalses!$A$1:$B$4292,2,FALSE)</f>
        <v>0.85984457204058196</v>
      </c>
      <c r="F1860" s="8">
        <f>VLOOKUP(A1860,'Prod comer'!$A$2:$C$130,2,TRUE)</f>
        <v>413.15258064516127</v>
      </c>
      <c r="G1860" s="8">
        <f>VLOOKUP(A1860,'Prod comer'!$A$2:$F$130,5,TRUE)</f>
        <v>399.59064516129035</v>
      </c>
      <c r="H1860" t="str">
        <f>IFERROR(VLOOKUP(A1860,P.Int!$A$1:$E$2436,5,TRUE),"")</f>
        <v/>
      </c>
      <c r="I1860">
        <v>297549</v>
      </c>
      <c r="J1860">
        <v>0</v>
      </c>
      <c r="K1860">
        <v>297549</v>
      </c>
      <c r="L1860">
        <f>IFERROR(VLOOKUP(A1860,'Iny SPEC'!$A$1:$B$3068,2,FALSE),"")</f>
        <v>0</v>
      </c>
      <c r="M1860">
        <f t="shared" si="29"/>
        <v>0</v>
      </c>
    </row>
    <row r="1861" spans="1:13" x14ac:dyDescent="0.2">
      <c r="A1861" s="1">
        <v>42934</v>
      </c>
      <c r="B1861" t="s">
        <v>4</v>
      </c>
      <c r="C1861" s="6">
        <v>3.8344836188577198</v>
      </c>
      <c r="D1861" s="6">
        <f>VLOOKUP(A1861,'PPP - Resi'!$I$2:$K$3928,2,FALSE)</f>
        <v>5.1250663331289203</v>
      </c>
      <c r="E1861" s="7">
        <f>VLOOKUP(A1861,Embalses!$D$1:$E$4292,2,FALSE)</f>
        <v>0.80596980505302995</v>
      </c>
      <c r="F1861" s="8">
        <f>VLOOKUP(A1861,'Prod comer'!$A$2:$C$130,3,TRUE)</f>
        <v>1834.6096774193552</v>
      </c>
      <c r="G1861" s="8">
        <f>VLOOKUP(A1861,'Prod comer'!$A$2:$F$130,6,TRUE)</f>
        <v>555.77709677419352</v>
      </c>
      <c r="H1861" t="str">
        <f>IFERROR(VLOOKUP(A1861,P.Int!$A$1:$E$2436,5,TRUE),"")</f>
        <v/>
      </c>
      <c r="I1861">
        <v>544787</v>
      </c>
      <c r="J1861">
        <v>8367</v>
      </c>
      <c r="K1861">
        <v>553154</v>
      </c>
      <c r="L1861">
        <f>IFERROR(VLOOKUP(A1861,'Iny SPEC'!$A$1:$B$3068,2,FALSE),"")</f>
        <v>0</v>
      </c>
      <c r="M1861">
        <f t="shared" si="29"/>
        <v>0</v>
      </c>
    </row>
    <row r="1862" spans="1:13" x14ac:dyDescent="0.2">
      <c r="A1862" s="1">
        <v>42935</v>
      </c>
      <c r="B1862" t="s">
        <v>3</v>
      </c>
      <c r="C1862" s="6">
        <v>4.27930715025383</v>
      </c>
      <c r="D1862" s="6">
        <f>VLOOKUP(A1862,'PPP - Resi'!$E$1:$G$3927,2,FALSE)</f>
        <v>5.9211778586669999</v>
      </c>
      <c r="E1862" s="7">
        <f>VLOOKUP(A1862,Embalses!$A$1:$B$4292,2,FALSE)</f>
        <v>0.86976446546989505</v>
      </c>
      <c r="F1862" s="8">
        <f>VLOOKUP(A1862,'Prod comer'!$A$2:$C$130,2,TRUE)</f>
        <v>413.15258064516127</v>
      </c>
      <c r="G1862" s="8">
        <f>VLOOKUP(A1862,'Prod comer'!$A$2:$F$130,5,TRUE)</f>
        <v>399.59064516129035</v>
      </c>
      <c r="H1862" t="str">
        <f>IFERROR(VLOOKUP(A1862,P.Int!$A$1:$E$2436,5,TRUE),"")</f>
        <v/>
      </c>
      <c r="I1862">
        <v>292423</v>
      </c>
      <c r="J1862">
        <v>0</v>
      </c>
      <c r="K1862">
        <v>292423</v>
      </c>
      <c r="L1862">
        <f>IFERROR(VLOOKUP(A1862,'Iny SPEC'!$A$1:$B$3068,2,FALSE),"")</f>
        <v>0</v>
      </c>
      <c r="M1862">
        <f t="shared" si="29"/>
        <v>0</v>
      </c>
    </row>
    <row r="1863" spans="1:13" x14ac:dyDescent="0.2">
      <c r="A1863" s="1">
        <v>42935</v>
      </c>
      <c r="B1863" t="s">
        <v>4</v>
      </c>
      <c r="C1863" s="6">
        <v>3.8344836188577198</v>
      </c>
      <c r="D1863" s="6">
        <f>VLOOKUP(A1863,'PPP - Resi'!$I$2:$K$3928,2,FALSE)</f>
        <v>5.1250663331289203</v>
      </c>
      <c r="E1863" s="7">
        <f>VLOOKUP(A1863,Embalses!$D$1:$E$4292,2,FALSE)</f>
        <v>0.82024457065103218</v>
      </c>
      <c r="F1863" s="8">
        <f>VLOOKUP(A1863,'Prod comer'!$A$2:$C$130,3,TRUE)</f>
        <v>1834.6096774193552</v>
      </c>
      <c r="G1863" s="8">
        <f>VLOOKUP(A1863,'Prod comer'!$A$2:$F$130,6,TRUE)</f>
        <v>555.77709677419352</v>
      </c>
      <c r="H1863" t="str">
        <f>IFERROR(VLOOKUP(A1863,P.Int!$A$1:$E$2436,5,TRUE),"")</f>
        <v/>
      </c>
      <c r="I1863">
        <v>526924</v>
      </c>
      <c r="J1863">
        <v>9392</v>
      </c>
      <c r="K1863">
        <v>536316</v>
      </c>
      <c r="L1863">
        <f>IFERROR(VLOOKUP(A1863,'Iny SPEC'!$A$1:$B$3068,2,FALSE),"")</f>
        <v>0</v>
      </c>
      <c r="M1863">
        <f t="shared" si="29"/>
        <v>0</v>
      </c>
    </row>
    <row r="1864" spans="1:13" x14ac:dyDescent="0.2">
      <c r="A1864" s="1">
        <v>42936</v>
      </c>
      <c r="B1864" t="s">
        <v>3</v>
      </c>
      <c r="C1864" s="6">
        <v>4.27930715025383</v>
      </c>
      <c r="D1864" s="6">
        <f>VLOOKUP(A1864,'PPP - Resi'!$E$1:$G$3927,2,FALSE)</f>
        <v>5.9211778586669999</v>
      </c>
      <c r="E1864" s="7">
        <f>VLOOKUP(A1864,Embalses!$A$1:$B$4292,2,FALSE)</f>
        <v>0.86766388980236298</v>
      </c>
      <c r="F1864" s="8">
        <f>VLOOKUP(A1864,'Prod comer'!$A$2:$C$130,2,TRUE)</f>
        <v>413.15258064516127</v>
      </c>
      <c r="G1864" s="8">
        <f>VLOOKUP(A1864,'Prod comer'!$A$2:$F$130,5,TRUE)</f>
        <v>399.59064516129035</v>
      </c>
      <c r="H1864" t="str">
        <f>IFERROR(VLOOKUP(A1864,P.Int!$A$1:$E$2436,5,TRUE),"")</f>
        <v/>
      </c>
      <c r="I1864">
        <v>281976</v>
      </c>
      <c r="J1864">
        <v>0</v>
      </c>
      <c r="K1864">
        <v>281976</v>
      </c>
      <c r="L1864">
        <f>IFERROR(VLOOKUP(A1864,'Iny SPEC'!$A$1:$B$3068,2,FALSE),"")</f>
        <v>0</v>
      </c>
      <c r="M1864">
        <f t="shared" si="29"/>
        <v>0</v>
      </c>
    </row>
    <row r="1865" spans="1:13" x14ac:dyDescent="0.2">
      <c r="A1865" s="1">
        <v>42936</v>
      </c>
      <c r="B1865" t="s">
        <v>4</v>
      </c>
      <c r="C1865" s="6">
        <v>3.8344836188577198</v>
      </c>
      <c r="D1865" s="6">
        <f>VLOOKUP(A1865,'PPP - Resi'!$I$2:$K$3928,2,FALSE)</f>
        <v>5.1250663331289203</v>
      </c>
      <c r="E1865" s="7">
        <f>VLOOKUP(A1865,Embalses!$D$1:$E$4292,2,FALSE)</f>
        <v>0.84571457572537445</v>
      </c>
      <c r="F1865" s="8">
        <f>VLOOKUP(A1865,'Prod comer'!$A$2:$C$130,3,TRUE)</f>
        <v>1834.6096774193552</v>
      </c>
      <c r="G1865" s="8">
        <f>VLOOKUP(A1865,'Prod comer'!$A$2:$F$130,6,TRUE)</f>
        <v>555.77709677419352</v>
      </c>
      <c r="H1865" t="str">
        <f>IFERROR(VLOOKUP(A1865,P.Int!$A$1:$E$2436,5,TRUE),"")</f>
        <v/>
      </c>
      <c r="I1865">
        <v>492651</v>
      </c>
      <c r="J1865">
        <v>9382</v>
      </c>
      <c r="K1865">
        <v>502033</v>
      </c>
      <c r="L1865">
        <f>IFERROR(VLOOKUP(A1865,'Iny SPEC'!$A$1:$B$3068,2,FALSE),"")</f>
        <v>0</v>
      </c>
      <c r="M1865">
        <f t="shared" si="29"/>
        <v>0</v>
      </c>
    </row>
    <row r="1866" spans="1:13" x14ac:dyDescent="0.2">
      <c r="A1866" s="1">
        <v>42937</v>
      </c>
      <c r="B1866" t="s">
        <v>3</v>
      </c>
      <c r="C1866" s="6">
        <v>4.27930715025383</v>
      </c>
      <c r="D1866" s="6">
        <f>VLOOKUP(A1866,'PPP - Resi'!$E$1:$G$3927,2,FALSE)</f>
        <v>5.9211778586669999</v>
      </c>
      <c r="E1866" s="7">
        <f>VLOOKUP(A1866,Embalses!$A$1:$B$4292,2,FALSE)</f>
        <v>0.85677475128438996</v>
      </c>
      <c r="F1866" s="8">
        <f>VLOOKUP(A1866,'Prod comer'!$A$2:$C$130,2,TRUE)</f>
        <v>413.15258064516127</v>
      </c>
      <c r="G1866" s="8">
        <f>VLOOKUP(A1866,'Prod comer'!$A$2:$F$130,5,TRUE)</f>
        <v>399.59064516129035</v>
      </c>
      <c r="H1866" t="str">
        <f>IFERROR(VLOOKUP(A1866,P.Int!$A$1:$E$2436,5,TRUE),"")</f>
        <v/>
      </c>
      <c r="I1866">
        <v>277533</v>
      </c>
      <c r="J1866">
        <v>0</v>
      </c>
      <c r="K1866">
        <v>277533</v>
      </c>
      <c r="L1866">
        <f>IFERROR(VLOOKUP(A1866,'Iny SPEC'!$A$1:$B$3068,2,FALSE),"")</f>
        <v>0</v>
      </c>
      <c r="M1866">
        <f t="shared" si="29"/>
        <v>0</v>
      </c>
    </row>
    <row r="1867" spans="1:13" x14ac:dyDescent="0.2">
      <c r="A1867" s="1">
        <v>42937</v>
      </c>
      <c r="B1867" t="s">
        <v>4</v>
      </c>
      <c r="C1867" s="6">
        <v>3.8344836188577198</v>
      </c>
      <c r="D1867" s="6">
        <f>VLOOKUP(A1867,'PPP - Resi'!$I$2:$K$3928,2,FALSE)</f>
        <v>5.1250663331289203</v>
      </c>
      <c r="E1867" s="7">
        <f>VLOOKUP(A1867,Embalses!$D$1:$E$4292,2,FALSE)</f>
        <v>0.82660282293767895</v>
      </c>
      <c r="F1867" s="8">
        <f>VLOOKUP(A1867,'Prod comer'!$A$2:$C$130,3,TRUE)</f>
        <v>1834.6096774193552</v>
      </c>
      <c r="G1867" s="8">
        <f>VLOOKUP(A1867,'Prod comer'!$A$2:$F$130,6,TRUE)</f>
        <v>555.77709677419352</v>
      </c>
      <c r="H1867" t="str">
        <f>IFERROR(VLOOKUP(A1867,P.Int!$A$1:$E$2436,5,TRUE),"")</f>
        <v/>
      </c>
      <c r="I1867">
        <v>532457</v>
      </c>
      <c r="J1867">
        <v>9396</v>
      </c>
      <c r="K1867">
        <v>541853</v>
      </c>
      <c r="L1867">
        <f>IFERROR(VLOOKUP(A1867,'Iny SPEC'!$A$1:$B$3068,2,FALSE),"")</f>
        <v>0</v>
      </c>
      <c r="M1867">
        <f t="shared" si="29"/>
        <v>0</v>
      </c>
    </row>
    <row r="1868" spans="1:13" x14ac:dyDescent="0.2">
      <c r="A1868" s="1">
        <v>42938</v>
      </c>
      <c r="B1868" t="s">
        <v>3</v>
      </c>
      <c r="C1868" s="6">
        <v>4.27930715025383</v>
      </c>
      <c r="D1868" s="6">
        <f>VLOOKUP(A1868,'PPP - Resi'!$E$1:$G$3927,2,FALSE)</f>
        <v>5.9211778586669999</v>
      </c>
      <c r="E1868" s="7">
        <f>VLOOKUP(A1868,Embalses!$A$1:$B$4292,2,FALSE)</f>
        <v>0.84090148394233399</v>
      </c>
      <c r="F1868" s="8">
        <f>VLOOKUP(A1868,'Prod comer'!$A$2:$C$130,2,TRUE)</f>
        <v>413.15258064516127</v>
      </c>
      <c r="G1868" s="8">
        <f>VLOOKUP(A1868,'Prod comer'!$A$2:$F$130,5,TRUE)</f>
        <v>399.59064516129035</v>
      </c>
      <c r="H1868" t="str">
        <f>IFERROR(VLOOKUP(A1868,P.Int!$A$1:$E$2436,5,TRUE),"")</f>
        <v/>
      </c>
      <c r="I1868">
        <v>277932</v>
      </c>
      <c r="J1868">
        <v>0</v>
      </c>
      <c r="K1868">
        <v>277932</v>
      </c>
      <c r="L1868">
        <f>IFERROR(VLOOKUP(A1868,'Iny SPEC'!$A$1:$B$3068,2,FALSE),"")</f>
        <v>0</v>
      </c>
      <c r="M1868">
        <f t="shared" si="29"/>
        <v>0</v>
      </c>
    </row>
    <row r="1869" spans="1:13" x14ac:dyDescent="0.2">
      <c r="A1869" s="1">
        <v>42938</v>
      </c>
      <c r="B1869" t="s">
        <v>4</v>
      </c>
      <c r="C1869" s="6">
        <v>3.8344836188577198</v>
      </c>
      <c r="D1869" s="6">
        <f>VLOOKUP(A1869,'PPP - Resi'!$I$2:$K$3928,2,FALSE)</f>
        <v>5.1250663331289203</v>
      </c>
      <c r="E1869" s="7">
        <f>VLOOKUP(A1869,Embalses!$D$1:$E$4292,2,FALSE)</f>
        <v>0.82440235823689678</v>
      </c>
      <c r="F1869" s="8">
        <f>VLOOKUP(A1869,'Prod comer'!$A$2:$C$130,3,TRUE)</f>
        <v>1834.6096774193552</v>
      </c>
      <c r="G1869" s="8">
        <f>VLOOKUP(A1869,'Prod comer'!$A$2:$F$130,6,TRUE)</f>
        <v>555.77709677419352</v>
      </c>
      <c r="H1869" t="str">
        <f>IFERROR(VLOOKUP(A1869,P.Int!$A$1:$E$2436,5,TRUE),"")</f>
        <v/>
      </c>
      <c r="I1869">
        <v>516549</v>
      </c>
      <c r="J1869">
        <v>9408</v>
      </c>
      <c r="K1869">
        <v>525957</v>
      </c>
      <c r="L1869">
        <f>IFERROR(VLOOKUP(A1869,'Iny SPEC'!$A$1:$B$3068,2,FALSE),"")</f>
        <v>0</v>
      </c>
      <c r="M1869">
        <f t="shared" si="29"/>
        <v>0</v>
      </c>
    </row>
    <row r="1870" spans="1:13" x14ac:dyDescent="0.2">
      <c r="A1870" s="1">
        <v>42939</v>
      </c>
      <c r="B1870" t="s">
        <v>3</v>
      </c>
      <c r="C1870" s="6">
        <v>4.2872146641989701</v>
      </c>
      <c r="D1870" s="6">
        <f>VLOOKUP(A1870,'PPP - Resi'!$E$1:$G$3927,2,FALSE)</f>
        <v>5.9211778586669999</v>
      </c>
      <c r="E1870" s="7">
        <f>VLOOKUP(A1870,Embalses!$A$1:$B$4292,2,FALSE)</f>
        <v>0.826424896812325</v>
      </c>
      <c r="F1870" s="8">
        <f>VLOOKUP(A1870,'Prod comer'!$A$2:$C$130,2,TRUE)</f>
        <v>413.15258064516127</v>
      </c>
      <c r="G1870" s="8">
        <f>VLOOKUP(A1870,'Prod comer'!$A$2:$F$130,5,TRUE)</f>
        <v>399.59064516129035</v>
      </c>
      <c r="H1870" t="str">
        <f>IFERROR(VLOOKUP(A1870,P.Int!$A$1:$E$2436,5,TRUE),"")</f>
        <v/>
      </c>
      <c r="I1870">
        <v>267962</v>
      </c>
      <c r="J1870">
        <v>0</v>
      </c>
      <c r="K1870">
        <v>267962</v>
      </c>
      <c r="L1870">
        <f>IFERROR(VLOOKUP(A1870,'Iny SPEC'!$A$1:$B$3068,2,FALSE),"")</f>
        <v>0</v>
      </c>
      <c r="M1870">
        <f t="shared" si="29"/>
        <v>0</v>
      </c>
    </row>
    <row r="1871" spans="1:13" x14ac:dyDescent="0.2">
      <c r="A1871" s="1">
        <v>42939</v>
      </c>
      <c r="B1871" t="s">
        <v>4</v>
      </c>
      <c r="C1871" s="6">
        <v>3.8344836188577198</v>
      </c>
      <c r="D1871" s="6">
        <f>VLOOKUP(A1871,'PPP - Resi'!$I$2:$K$3928,2,FALSE)</f>
        <v>5.1250663331289203</v>
      </c>
      <c r="E1871" s="7">
        <f>VLOOKUP(A1871,Embalses!$D$1:$E$4292,2,FALSE)</f>
        <v>0.83364336431116848</v>
      </c>
      <c r="F1871" s="8">
        <f>VLOOKUP(A1871,'Prod comer'!$A$2:$C$130,3,TRUE)</f>
        <v>1834.6096774193552</v>
      </c>
      <c r="G1871" s="8">
        <f>VLOOKUP(A1871,'Prod comer'!$A$2:$F$130,6,TRUE)</f>
        <v>555.77709677419352</v>
      </c>
      <c r="H1871" t="str">
        <f>IFERROR(VLOOKUP(A1871,P.Int!$A$1:$E$2436,5,TRUE),"")</f>
        <v/>
      </c>
      <c r="I1871">
        <v>463275</v>
      </c>
      <c r="J1871">
        <v>5994</v>
      </c>
      <c r="K1871">
        <v>469269</v>
      </c>
      <c r="L1871">
        <f>IFERROR(VLOOKUP(A1871,'Iny SPEC'!$A$1:$B$3068,2,FALSE),"")</f>
        <v>0</v>
      </c>
      <c r="M1871">
        <f t="shared" si="29"/>
        <v>0</v>
      </c>
    </row>
    <row r="1872" spans="1:13" x14ac:dyDescent="0.2">
      <c r="A1872" s="1">
        <v>42940</v>
      </c>
      <c r="B1872" t="s">
        <v>3</v>
      </c>
      <c r="C1872" s="6">
        <v>4.2872146641989701</v>
      </c>
      <c r="D1872" s="6">
        <f>VLOOKUP(A1872,'PPP - Resi'!$E$1:$G$3927,2,FALSE)</f>
        <v>5.9211778586669999</v>
      </c>
      <c r="E1872" s="7">
        <f>VLOOKUP(A1872,Embalses!$A$1:$B$4292,2,FALSE)</f>
        <v>0.82455111011698701</v>
      </c>
      <c r="F1872" s="8">
        <f>VLOOKUP(A1872,'Prod comer'!$A$2:$C$130,2,TRUE)</f>
        <v>413.15258064516127</v>
      </c>
      <c r="G1872" s="8">
        <f>VLOOKUP(A1872,'Prod comer'!$A$2:$F$130,5,TRUE)</f>
        <v>399.59064516129035</v>
      </c>
      <c r="H1872" t="str">
        <f>IFERROR(VLOOKUP(A1872,P.Int!$A$1:$E$2436,5,TRUE),"")</f>
        <v/>
      </c>
      <c r="I1872">
        <v>290499</v>
      </c>
      <c r="J1872">
        <v>0</v>
      </c>
      <c r="K1872">
        <v>290499</v>
      </c>
      <c r="L1872">
        <f>IFERROR(VLOOKUP(A1872,'Iny SPEC'!$A$1:$B$3068,2,FALSE),"")</f>
        <v>0</v>
      </c>
      <c r="M1872">
        <f t="shared" si="29"/>
        <v>0</v>
      </c>
    </row>
    <row r="1873" spans="1:13" x14ac:dyDescent="0.2">
      <c r="A1873" s="1">
        <v>42940</v>
      </c>
      <c r="B1873" t="s">
        <v>4</v>
      </c>
      <c r="C1873" s="6">
        <v>3.8344836188577198</v>
      </c>
      <c r="D1873" s="6">
        <f>VLOOKUP(A1873,'PPP - Resi'!$I$2:$K$3928,2,FALSE)</f>
        <v>5.1250663331289203</v>
      </c>
      <c r="E1873" s="7">
        <f>VLOOKUP(A1873,Embalses!$D$1:$E$4292,2,FALSE)</f>
        <v>0.82492350225064681</v>
      </c>
      <c r="F1873" s="8">
        <f>VLOOKUP(A1873,'Prod comer'!$A$2:$C$130,3,TRUE)</f>
        <v>1834.6096774193552</v>
      </c>
      <c r="G1873" s="8">
        <f>VLOOKUP(A1873,'Prod comer'!$A$2:$F$130,6,TRUE)</f>
        <v>555.77709677419352</v>
      </c>
      <c r="H1873" t="str">
        <f>IFERROR(VLOOKUP(A1873,P.Int!$A$1:$E$2436,5,TRUE),"")</f>
        <v/>
      </c>
      <c r="I1873">
        <v>536298</v>
      </c>
      <c r="J1873">
        <v>9380</v>
      </c>
      <c r="K1873">
        <v>545678</v>
      </c>
      <c r="L1873">
        <f>IFERROR(VLOOKUP(A1873,'Iny SPEC'!$A$1:$B$3068,2,FALSE),"")</f>
        <v>0</v>
      </c>
      <c r="M1873">
        <f t="shared" si="29"/>
        <v>0</v>
      </c>
    </row>
    <row r="1874" spans="1:13" x14ac:dyDescent="0.2">
      <c r="A1874" s="1">
        <v>42941</v>
      </c>
      <c r="B1874" t="s">
        <v>3</v>
      </c>
      <c r="C1874" s="6">
        <v>4.2845721520269402</v>
      </c>
      <c r="D1874" s="6">
        <f>VLOOKUP(A1874,'PPP - Resi'!$E$1:$G$3927,2,FALSE)</f>
        <v>5.9211778586669999</v>
      </c>
      <c r="E1874" s="7">
        <f>VLOOKUP(A1874,Embalses!$A$1:$B$4292,2,FALSE)</f>
        <v>0.83496379572219304</v>
      </c>
      <c r="F1874" s="8">
        <f>VLOOKUP(A1874,'Prod comer'!$A$2:$C$130,2,TRUE)</f>
        <v>413.15258064516127</v>
      </c>
      <c r="G1874" s="8">
        <f>VLOOKUP(A1874,'Prod comer'!$A$2:$F$130,5,TRUE)</f>
        <v>399.59064516129035</v>
      </c>
      <c r="H1874" t="str">
        <f>IFERROR(VLOOKUP(A1874,P.Int!$A$1:$E$2436,5,TRUE),"")</f>
        <v/>
      </c>
      <c r="I1874">
        <v>296336</v>
      </c>
      <c r="J1874">
        <v>0</v>
      </c>
      <c r="K1874">
        <v>296336</v>
      </c>
      <c r="L1874">
        <f>IFERROR(VLOOKUP(A1874,'Iny SPEC'!$A$1:$B$3068,2,FALSE),"")</f>
        <v>0</v>
      </c>
      <c r="M1874">
        <f t="shared" si="29"/>
        <v>0</v>
      </c>
    </row>
    <row r="1875" spans="1:13" x14ac:dyDescent="0.2">
      <c r="A1875" s="1">
        <v>42941</v>
      </c>
      <c r="B1875" t="s">
        <v>4</v>
      </c>
      <c r="C1875" s="6">
        <v>3.8344836188577198</v>
      </c>
      <c r="D1875" s="6">
        <f>VLOOKUP(A1875,'PPP - Resi'!$I$2:$K$3928,2,FALSE)</f>
        <v>5.1250663331289203</v>
      </c>
      <c r="E1875" s="7">
        <f>VLOOKUP(A1875,Embalses!$D$1:$E$4292,2,FALSE)</f>
        <v>0.82007504326609182</v>
      </c>
      <c r="F1875" s="8">
        <f>VLOOKUP(A1875,'Prod comer'!$A$2:$C$130,3,TRUE)</f>
        <v>1834.6096774193552</v>
      </c>
      <c r="G1875" s="8">
        <f>VLOOKUP(A1875,'Prod comer'!$A$2:$F$130,6,TRUE)</f>
        <v>555.77709677419352</v>
      </c>
      <c r="H1875" t="str">
        <f>IFERROR(VLOOKUP(A1875,P.Int!$A$1:$E$2436,5,TRUE),"")</f>
        <v/>
      </c>
      <c r="I1875">
        <v>544802</v>
      </c>
      <c r="J1875">
        <v>5270</v>
      </c>
      <c r="K1875">
        <v>550072</v>
      </c>
      <c r="L1875">
        <f>IFERROR(VLOOKUP(A1875,'Iny SPEC'!$A$1:$B$3068,2,FALSE),"")</f>
        <v>0</v>
      </c>
      <c r="M1875">
        <f t="shared" si="29"/>
        <v>0</v>
      </c>
    </row>
    <row r="1876" spans="1:13" x14ac:dyDescent="0.2">
      <c r="A1876" s="1">
        <v>42942</v>
      </c>
      <c r="B1876" t="s">
        <v>3</v>
      </c>
      <c r="C1876" s="6">
        <v>4.29251983834481</v>
      </c>
      <c r="D1876" s="6">
        <f>VLOOKUP(A1876,'PPP - Resi'!$E$1:$G$3927,2,FALSE)</f>
        <v>5.9211778586669999</v>
      </c>
      <c r="E1876" s="7">
        <f>VLOOKUP(A1876,Embalses!$A$1:$B$4292,2,FALSE)</f>
        <v>0.84945606854480404</v>
      </c>
      <c r="F1876" s="8">
        <f>VLOOKUP(A1876,'Prod comer'!$A$2:$C$130,2,TRUE)</f>
        <v>413.15258064516127</v>
      </c>
      <c r="G1876" s="8">
        <f>VLOOKUP(A1876,'Prod comer'!$A$2:$F$130,5,TRUE)</f>
        <v>399.59064516129035</v>
      </c>
      <c r="H1876" t="str">
        <f>IFERROR(VLOOKUP(A1876,P.Int!$A$1:$E$2436,5,TRUE),"")</f>
        <v/>
      </c>
      <c r="I1876">
        <v>279392</v>
      </c>
      <c r="J1876">
        <v>0</v>
      </c>
      <c r="K1876">
        <v>279392</v>
      </c>
      <c r="L1876">
        <f>IFERROR(VLOOKUP(A1876,'Iny SPEC'!$A$1:$B$3068,2,FALSE),"")</f>
        <v>0</v>
      </c>
      <c r="M1876">
        <f t="shared" si="29"/>
        <v>0</v>
      </c>
    </row>
    <row r="1877" spans="1:13" x14ac:dyDescent="0.2">
      <c r="A1877" s="1">
        <v>42942</v>
      </c>
      <c r="B1877" t="s">
        <v>4</v>
      </c>
      <c r="C1877" s="6">
        <v>3.8344836188577198</v>
      </c>
      <c r="D1877" s="6">
        <f>VLOOKUP(A1877,'PPP - Resi'!$I$2:$K$3928,2,FALSE)</f>
        <v>5.1250663331289203</v>
      </c>
      <c r="E1877" s="7">
        <f>VLOOKUP(A1877,Embalses!$D$1:$E$4292,2,FALSE)</f>
        <v>0.81317269498863476</v>
      </c>
      <c r="F1877" s="8">
        <f>VLOOKUP(A1877,'Prod comer'!$A$2:$C$130,3,TRUE)</f>
        <v>1834.6096774193552</v>
      </c>
      <c r="G1877" s="8">
        <f>VLOOKUP(A1877,'Prod comer'!$A$2:$F$130,6,TRUE)</f>
        <v>555.77709677419352</v>
      </c>
      <c r="H1877" t="str">
        <f>IFERROR(VLOOKUP(A1877,P.Int!$A$1:$E$2436,5,TRUE),"")</f>
        <v/>
      </c>
      <c r="I1877">
        <v>551417</v>
      </c>
      <c r="J1877">
        <v>9398</v>
      </c>
      <c r="K1877">
        <v>560815</v>
      </c>
      <c r="L1877">
        <f>IFERROR(VLOOKUP(A1877,'Iny SPEC'!$A$1:$B$3068,2,FALSE),"")</f>
        <v>0</v>
      </c>
      <c r="M1877">
        <f t="shared" si="29"/>
        <v>0</v>
      </c>
    </row>
    <row r="1878" spans="1:13" x14ac:dyDescent="0.2">
      <c r="A1878" s="1">
        <v>42943</v>
      </c>
      <c r="B1878" t="s">
        <v>3</v>
      </c>
      <c r="C1878" s="6">
        <v>4.29251983834481</v>
      </c>
      <c r="D1878" s="6">
        <f>VLOOKUP(A1878,'PPP - Resi'!$E$1:$G$3927,2,FALSE)</f>
        <v>5.9211778586669999</v>
      </c>
      <c r="E1878" s="7">
        <f>VLOOKUP(A1878,Embalses!$A$1:$B$4292,2,FALSE)</f>
        <v>0.85873742357113603</v>
      </c>
      <c r="F1878" s="8">
        <f>VLOOKUP(A1878,'Prod comer'!$A$2:$C$130,2,TRUE)</f>
        <v>413.15258064516127</v>
      </c>
      <c r="G1878" s="8">
        <f>VLOOKUP(A1878,'Prod comer'!$A$2:$F$130,5,TRUE)</f>
        <v>399.59064516129035</v>
      </c>
      <c r="H1878" t="str">
        <f>IFERROR(VLOOKUP(A1878,P.Int!$A$1:$E$2436,5,TRUE),"")</f>
        <v/>
      </c>
      <c r="I1878">
        <v>272862</v>
      </c>
      <c r="J1878">
        <v>0</v>
      </c>
      <c r="K1878">
        <v>272862</v>
      </c>
      <c r="L1878">
        <f>IFERROR(VLOOKUP(A1878,'Iny SPEC'!$A$1:$B$3068,2,FALSE),"")</f>
        <v>0</v>
      </c>
      <c r="M1878">
        <f t="shared" si="29"/>
        <v>0</v>
      </c>
    </row>
    <row r="1879" spans="1:13" x14ac:dyDescent="0.2">
      <c r="A1879" s="1">
        <v>42943</v>
      </c>
      <c r="B1879" t="s">
        <v>4</v>
      </c>
      <c r="C1879" s="6">
        <v>3.8344836188577198</v>
      </c>
      <c r="D1879" s="6">
        <f>VLOOKUP(A1879,'PPP - Resi'!$I$2:$K$3928,2,FALSE)</f>
        <v>5.1250663331289203</v>
      </c>
      <c r="E1879" s="7">
        <f>VLOOKUP(A1879,Embalses!$D$1:$E$4292,2,FALSE)</f>
        <v>0.80924965331351717</v>
      </c>
      <c r="F1879" s="8">
        <f>VLOOKUP(A1879,'Prod comer'!$A$2:$C$130,3,TRUE)</f>
        <v>1834.6096774193552</v>
      </c>
      <c r="G1879" s="8">
        <f>VLOOKUP(A1879,'Prod comer'!$A$2:$F$130,6,TRUE)</f>
        <v>555.77709677419352</v>
      </c>
      <c r="H1879" t="str">
        <f>IFERROR(VLOOKUP(A1879,P.Int!$A$1:$E$2436,5,TRUE),"")</f>
        <v/>
      </c>
      <c r="I1879">
        <v>540194</v>
      </c>
      <c r="J1879">
        <v>9417</v>
      </c>
      <c r="K1879">
        <v>549611</v>
      </c>
      <c r="L1879">
        <f>IFERROR(VLOOKUP(A1879,'Iny SPEC'!$A$1:$B$3068,2,FALSE),"")</f>
        <v>0</v>
      </c>
      <c r="M1879">
        <f t="shared" si="29"/>
        <v>0</v>
      </c>
    </row>
    <row r="1880" spans="1:13" x14ac:dyDescent="0.2">
      <c r="A1880" s="1">
        <v>42944</v>
      </c>
      <c r="B1880" t="s">
        <v>3</v>
      </c>
      <c r="C1880" s="6">
        <v>4.29251983834481</v>
      </c>
      <c r="D1880" s="6">
        <f>VLOOKUP(A1880,'PPP - Resi'!$E$1:$G$3927,2,FALSE)</f>
        <v>5.9211778586669999</v>
      </c>
      <c r="E1880" s="7">
        <f>VLOOKUP(A1880,Embalses!$A$1:$B$4292,2,FALSE)</f>
        <v>0.86233271502947395</v>
      </c>
      <c r="F1880" s="8">
        <f>VLOOKUP(A1880,'Prod comer'!$A$2:$C$130,2,TRUE)</f>
        <v>413.15258064516127</v>
      </c>
      <c r="G1880" s="8">
        <f>VLOOKUP(A1880,'Prod comer'!$A$2:$F$130,5,TRUE)</f>
        <v>399.59064516129035</v>
      </c>
      <c r="H1880" t="str">
        <f>IFERROR(VLOOKUP(A1880,P.Int!$A$1:$E$2436,5,TRUE),"")</f>
        <v/>
      </c>
      <c r="I1880">
        <v>276877</v>
      </c>
      <c r="J1880">
        <v>0</v>
      </c>
      <c r="K1880">
        <v>276877</v>
      </c>
      <c r="L1880">
        <f>IFERROR(VLOOKUP(A1880,'Iny SPEC'!$A$1:$B$3068,2,FALSE),"")</f>
        <v>0</v>
      </c>
      <c r="M1880">
        <f t="shared" si="29"/>
        <v>0</v>
      </c>
    </row>
    <row r="1881" spans="1:13" x14ac:dyDescent="0.2">
      <c r="A1881" s="1">
        <v>42944</v>
      </c>
      <c r="B1881" t="s">
        <v>4</v>
      </c>
      <c r="C1881" s="6">
        <v>3.8344836188577198</v>
      </c>
      <c r="D1881" s="6">
        <f>VLOOKUP(A1881,'PPP - Resi'!$I$2:$K$3928,2,FALSE)</f>
        <v>5.1250663331289203</v>
      </c>
      <c r="E1881" s="7">
        <f>VLOOKUP(A1881,Embalses!$D$1:$E$4292,2,FALSE)</f>
        <v>0.8118292679414838</v>
      </c>
      <c r="F1881" s="8">
        <f>VLOOKUP(A1881,'Prod comer'!$A$2:$C$130,3,TRUE)</f>
        <v>1834.6096774193552</v>
      </c>
      <c r="G1881" s="8">
        <f>VLOOKUP(A1881,'Prod comer'!$A$2:$F$130,6,TRUE)</f>
        <v>555.77709677419352</v>
      </c>
      <c r="H1881" t="str">
        <f>IFERROR(VLOOKUP(A1881,P.Int!$A$1:$E$2436,5,TRUE),"")</f>
        <v/>
      </c>
      <c r="I1881">
        <v>546236</v>
      </c>
      <c r="J1881">
        <v>9354</v>
      </c>
      <c r="K1881">
        <v>555590</v>
      </c>
      <c r="L1881">
        <f>IFERROR(VLOOKUP(A1881,'Iny SPEC'!$A$1:$B$3068,2,FALSE),"")</f>
        <v>0</v>
      </c>
      <c r="M1881">
        <f t="shared" si="29"/>
        <v>0</v>
      </c>
    </row>
    <row r="1882" spans="1:13" x14ac:dyDescent="0.2">
      <c r="A1882" s="1">
        <v>42945</v>
      </c>
      <c r="B1882" t="s">
        <v>3</v>
      </c>
      <c r="C1882" s="6">
        <v>4.29251983834481</v>
      </c>
      <c r="D1882" s="6">
        <f>VLOOKUP(A1882,'PPP - Resi'!$E$1:$G$3927,2,FALSE)</f>
        <v>5.9211778586669999</v>
      </c>
      <c r="E1882" s="7">
        <f>VLOOKUP(A1882,Embalses!$A$1:$B$4292,2,FALSE)</f>
        <v>0.862792828679114</v>
      </c>
      <c r="F1882" s="8">
        <f>VLOOKUP(A1882,'Prod comer'!$A$2:$C$130,2,TRUE)</f>
        <v>413.15258064516127</v>
      </c>
      <c r="G1882" s="8">
        <f>VLOOKUP(A1882,'Prod comer'!$A$2:$F$130,5,TRUE)</f>
        <v>399.59064516129035</v>
      </c>
      <c r="H1882" t="str">
        <f>IFERROR(VLOOKUP(A1882,P.Int!$A$1:$E$2436,5,TRUE),"")</f>
        <v/>
      </c>
      <c r="I1882">
        <v>281881</v>
      </c>
      <c r="J1882">
        <v>0</v>
      </c>
      <c r="K1882">
        <v>281881</v>
      </c>
      <c r="L1882">
        <f>IFERROR(VLOOKUP(A1882,'Iny SPEC'!$A$1:$B$3068,2,FALSE),"")</f>
        <v>0</v>
      </c>
      <c r="M1882">
        <f t="shared" si="29"/>
        <v>0</v>
      </c>
    </row>
    <row r="1883" spans="1:13" x14ac:dyDescent="0.2">
      <c r="A1883" s="1">
        <v>42945</v>
      </c>
      <c r="B1883" t="s">
        <v>4</v>
      </c>
      <c r="C1883" s="6">
        <v>3.8344836188577198</v>
      </c>
      <c r="D1883" s="6">
        <f>VLOOKUP(A1883,'PPP - Resi'!$I$2:$K$3928,2,FALSE)</f>
        <v>5.1250663331289203</v>
      </c>
      <c r="E1883" s="7">
        <f>VLOOKUP(A1883,Embalses!$D$1:$E$4292,2,FALSE)</f>
        <v>0.82246746561971207</v>
      </c>
      <c r="F1883" s="8">
        <f>VLOOKUP(A1883,'Prod comer'!$A$2:$C$130,3,TRUE)</f>
        <v>1834.6096774193552</v>
      </c>
      <c r="G1883" s="8">
        <f>VLOOKUP(A1883,'Prod comer'!$A$2:$F$130,6,TRUE)</f>
        <v>555.77709677419352</v>
      </c>
      <c r="H1883" t="str">
        <f>IFERROR(VLOOKUP(A1883,P.Int!$A$1:$E$2436,5,TRUE),"")</f>
        <v/>
      </c>
      <c r="I1883">
        <v>528768</v>
      </c>
      <c r="J1883">
        <v>9345</v>
      </c>
      <c r="K1883">
        <v>538113</v>
      </c>
      <c r="L1883">
        <f>IFERROR(VLOOKUP(A1883,'Iny SPEC'!$A$1:$B$3068,2,FALSE),"")</f>
        <v>0</v>
      </c>
      <c r="M1883">
        <f t="shared" si="29"/>
        <v>0</v>
      </c>
    </row>
    <row r="1884" spans="1:13" x14ac:dyDescent="0.2">
      <c r="A1884" s="1">
        <v>42946</v>
      </c>
      <c r="B1884" t="s">
        <v>3</v>
      </c>
      <c r="C1884" s="6">
        <v>4.29251983834481</v>
      </c>
      <c r="D1884" s="6">
        <f>VLOOKUP(A1884,'PPP - Resi'!$E$1:$G$3927,2,FALSE)</f>
        <v>5.9211778586669999</v>
      </c>
      <c r="E1884" s="7">
        <f>VLOOKUP(A1884,Embalses!$A$1:$B$4292,2,FALSE)</f>
        <v>0.86831027105164404</v>
      </c>
      <c r="F1884" s="8">
        <f>VLOOKUP(A1884,'Prod comer'!$A$2:$C$130,2,TRUE)</f>
        <v>413.15258064516127</v>
      </c>
      <c r="G1884" s="8">
        <f>VLOOKUP(A1884,'Prod comer'!$A$2:$F$130,5,TRUE)</f>
        <v>399.59064516129035</v>
      </c>
      <c r="H1884" t="str">
        <f>IFERROR(VLOOKUP(A1884,P.Int!$A$1:$E$2436,5,TRUE),"")</f>
        <v/>
      </c>
      <c r="I1884">
        <v>299063</v>
      </c>
      <c r="J1884">
        <v>0</v>
      </c>
      <c r="K1884">
        <v>299063</v>
      </c>
      <c r="L1884">
        <f>IFERROR(VLOOKUP(A1884,'Iny SPEC'!$A$1:$B$3068,2,FALSE),"")</f>
        <v>0</v>
      </c>
      <c r="M1884">
        <f t="shared" si="29"/>
        <v>0</v>
      </c>
    </row>
    <row r="1885" spans="1:13" x14ac:dyDescent="0.2">
      <c r="A1885" s="1">
        <v>42946</v>
      </c>
      <c r="B1885" t="s">
        <v>4</v>
      </c>
      <c r="C1885" s="6">
        <v>3.8344836188577198</v>
      </c>
      <c r="D1885" s="6">
        <f>VLOOKUP(A1885,'PPP - Resi'!$I$2:$K$3928,2,FALSE)</f>
        <v>5.1250663331289203</v>
      </c>
      <c r="E1885" s="7">
        <f>VLOOKUP(A1885,Embalses!$D$1:$E$4292,2,FALSE)</f>
        <v>0.83656366902193657</v>
      </c>
      <c r="F1885" s="8">
        <f>VLOOKUP(A1885,'Prod comer'!$A$2:$C$130,3,TRUE)</f>
        <v>1834.6096774193552</v>
      </c>
      <c r="G1885" s="8">
        <f>VLOOKUP(A1885,'Prod comer'!$A$2:$F$130,6,TRUE)</f>
        <v>555.77709677419352</v>
      </c>
      <c r="H1885" t="str">
        <f>IFERROR(VLOOKUP(A1885,P.Int!$A$1:$E$2436,5,TRUE),"")</f>
        <v/>
      </c>
      <c r="I1885">
        <v>473365</v>
      </c>
      <c r="J1885">
        <v>9383</v>
      </c>
      <c r="K1885">
        <v>482748</v>
      </c>
      <c r="L1885">
        <f>IFERROR(VLOOKUP(A1885,'Iny SPEC'!$A$1:$B$3068,2,FALSE),"")</f>
        <v>0</v>
      </c>
      <c r="M1885">
        <f t="shared" si="29"/>
        <v>0</v>
      </c>
    </row>
    <row r="1886" spans="1:13" x14ac:dyDescent="0.2">
      <c r="A1886" s="1">
        <v>42947</v>
      </c>
      <c r="B1886" t="s">
        <v>3</v>
      </c>
      <c r="C1886" s="6">
        <v>4.29251983834481</v>
      </c>
      <c r="D1886" s="6">
        <f>VLOOKUP(A1886,'PPP - Resi'!$E$1:$G$3927,2,FALSE)</f>
        <v>5.9211778586669999</v>
      </c>
      <c r="E1886" s="7">
        <f>VLOOKUP(A1886,Embalses!$A$1:$B$4292,2,FALSE)</f>
        <v>0.89052513319832605</v>
      </c>
      <c r="F1886" s="8">
        <f>VLOOKUP(A1886,'Prod comer'!$A$2:$C$130,2,TRUE)</f>
        <v>413.15258064516127</v>
      </c>
      <c r="G1886" s="8">
        <f>VLOOKUP(A1886,'Prod comer'!$A$2:$F$130,5,TRUE)</f>
        <v>399.59064516129035</v>
      </c>
      <c r="H1886" t="str">
        <f>IFERROR(VLOOKUP(A1886,P.Int!$A$1:$E$2436,5,TRUE),"")</f>
        <v/>
      </c>
      <c r="I1886">
        <v>277686</v>
      </c>
      <c r="J1886">
        <v>0</v>
      </c>
      <c r="K1886">
        <v>277686</v>
      </c>
      <c r="L1886">
        <f>IFERROR(VLOOKUP(A1886,'Iny SPEC'!$A$1:$B$3068,2,FALSE),"")</f>
        <v>0</v>
      </c>
      <c r="M1886">
        <f t="shared" si="29"/>
        <v>0</v>
      </c>
    </row>
    <row r="1887" spans="1:13" x14ac:dyDescent="0.2">
      <c r="A1887" s="1">
        <v>42947</v>
      </c>
      <c r="B1887" t="s">
        <v>4</v>
      </c>
      <c r="C1887" s="6">
        <v>3.8344836188577198</v>
      </c>
      <c r="D1887" s="6">
        <f>VLOOKUP(A1887,'PPP - Resi'!$I$2:$K$3928,2,FALSE)</f>
        <v>5.1250663331289203</v>
      </c>
      <c r="E1887" s="7">
        <f>VLOOKUP(A1887,Embalses!$D$1:$E$4292,2,FALSE)</f>
        <v>0.84114533982623296</v>
      </c>
      <c r="F1887" s="8">
        <f>VLOOKUP(A1887,'Prod comer'!$A$2:$C$130,3,TRUE)</f>
        <v>1834.6096774193552</v>
      </c>
      <c r="G1887" s="8">
        <f>VLOOKUP(A1887,'Prod comer'!$A$2:$F$130,6,TRUE)</f>
        <v>555.77709677419352</v>
      </c>
      <c r="H1887" t="str">
        <f>IFERROR(VLOOKUP(A1887,P.Int!$A$1:$E$2436,5,TRUE),"")</f>
        <v/>
      </c>
      <c r="I1887">
        <v>527021</v>
      </c>
      <c r="J1887">
        <v>9365</v>
      </c>
      <c r="K1887">
        <v>536386</v>
      </c>
      <c r="L1887">
        <f>IFERROR(VLOOKUP(A1887,'Iny SPEC'!$A$1:$B$3068,2,FALSE),"")</f>
        <v>0</v>
      </c>
      <c r="M1887">
        <f t="shared" si="29"/>
        <v>0</v>
      </c>
    </row>
    <row r="1888" spans="1:13" x14ac:dyDescent="0.2">
      <c r="A1888" s="1">
        <v>42948</v>
      </c>
      <c r="B1888" t="s">
        <v>3</v>
      </c>
      <c r="C1888" s="6">
        <v>4.29251983834481</v>
      </c>
      <c r="D1888" s="6">
        <f>VLOOKUP(A1888,'PPP - Resi'!$E$1:$G$3927,2,FALSE)</f>
        <v>5.9211778586669999</v>
      </c>
      <c r="E1888" s="7">
        <f>VLOOKUP(A1888,Embalses!$A$1:$B$4292,2,FALSE)</f>
        <v>0.90581737634360704</v>
      </c>
      <c r="F1888" s="8">
        <f>VLOOKUP(A1888,'Prod comer'!$A$2:$C$130,2,TRUE)</f>
        <v>447.07935483870966</v>
      </c>
      <c r="G1888" s="8">
        <f>VLOOKUP(A1888,'Prod comer'!$A$2:$F$130,5,TRUE)</f>
        <v>432.16548387096771</v>
      </c>
      <c r="H1888" t="str">
        <f>IFERROR(VLOOKUP(A1888,P.Int!$A$1:$E$2436,5,TRUE),"")</f>
        <v/>
      </c>
      <c r="I1888">
        <v>300041</v>
      </c>
      <c r="J1888">
        <v>0</v>
      </c>
      <c r="K1888">
        <v>300041</v>
      </c>
      <c r="L1888">
        <f>IFERROR(VLOOKUP(A1888,'Iny SPEC'!$A$1:$B$3068,2,FALSE),"")</f>
        <v>0</v>
      </c>
      <c r="M1888">
        <f t="shared" si="29"/>
        <v>0</v>
      </c>
    </row>
    <row r="1889" spans="1:13" x14ac:dyDescent="0.2">
      <c r="A1889" s="1">
        <v>42948</v>
      </c>
      <c r="B1889" t="s">
        <v>4</v>
      </c>
      <c r="C1889" s="6">
        <v>3.83798860072323</v>
      </c>
      <c r="D1889" s="6">
        <f>VLOOKUP(A1889,'PPP - Resi'!$I$2:$K$3928,2,FALSE)</f>
        <v>5.1248999259160302</v>
      </c>
      <c r="E1889" s="7">
        <f>VLOOKUP(A1889,Embalses!$D$1:$E$4292,2,FALSE)</f>
        <v>0.83259626742847048</v>
      </c>
      <c r="F1889" s="8">
        <f>VLOOKUP(A1889,'Prod comer'!$A$2:$C$130,3,TRUE)</f>
        <v>1864.2699999999995</v>
      </c>
      <c r="G1889" s="8">
        <f>VLOOKUP(A1889,'Prod comer'!$A$2:$F$130,6,TRUE)</f>
        <v>565.58000000000015</v>
      </c>
      <c r="H1889" t="str">
        <f>IFERROR(VLOOKUP(A1889,P.Int!$A$1:$E$2436,5,TRUE),"")</f>
        <v/>
      </c>
      <c r="I1889">
        <v>545481</v>
      </c>
      <c r="J1889">
        <v>9323</v>
      </c>
      <c r="K1889">
        <v>554804</v>
      </c>
      <c r="L1889">
        <f>IFERROR(VLOOKUP(A1889,'Iny SPEC'!$A$1:$B$3068,2,FALSE),"")</f>
        <v>0</v>
      </c>
      <c r="M1889">
        <f t="shared" si="29"/>
        <v>0</v>
      </c>
    </row>
    <row r="1890" spans="1:13" x14ac:dyDescent="0.2">
      <c r="A1890" s="1">
        <v>42949</v>
      </c>
      <c r="B1890" t="s">
        <v>3</v>
      </c>
      <c r="C1890" s="6">
        <v>4.28986388444648</v>
      </c>
      <c r="D1890" s="6">
        <f>VLOOKUP(A1890,'PPP - Resi'!$E$1:$G$3927,2,FALSE)</f>
        <v>5.9211778586669999</v>
      </c>
      <c r="E1890" s="7">
        <f>VLOOKUP(A1890,Embalses!$A$1:$B$4292,2,FALSE)</f>
        <v>0.903627915084666</v>
      </c>
      <c r="F1890" s="8">
        <f>VLOOKUP(A1890,'Prod comer'!$A$2:$C$130,2,TRUE)</f>
        <v>447.07935483870966</v>
      </c>
      <c r="G1890" s="8">
        <f>VLOOKUP(A1890,'Prod comer'!$A$2:$F$130,5,TRUE)</f>
        <v>432.16548387096771</v>
      </c>
      <c r="H1890" t="str">
        <f>IFERROR(VLOOKUP(A1890,P.Int!$A$1:$E$2436,5,TRUE),"")</f>
        <v/>
      </c>
      <c r="I1890">
        <v>306329</v>
      </c>
      <c r="J1890">
        <v>0</v>
      </c>
      <c r="K1890">
        <v>306329</v>
      </c>
      <c r="L1890">
        <f>IFERROR(VLOOKUP(A1890,'Iny SPEC'!$A$1:$B$3068,2,FALSE),"")</f>
        <v>0</v>
      </c>
      <c r="M1890">
        <f t="shared" si="29"/>
        <v>0</v>
      </c>
    </row>
    <row r="1891" spans="1:13" x14ac:dyDescent="0.2">
      <c r="A1891" s="1">
        <v>42949</v>
      </c>
      <c r="B1891" t="s">
        <v>4</v>
      </c>
      <c r="C1891" s="6">
        <v>3.83798860072323</v>
      </c>
      <c r="D1891" s="6">
        <f>VLOOKUP(A1891,'PPP - Resi'!$I$2:$K$3928,2,FALSE)</f>
        <v>5.1248999259160302</v>
      </c>
      <c r="E1891" s="7">
        <f>VLOOKUP(A1891,Embalses!$D$1:$E$4292,2,FALSE)</f>
        <v>0.8304194327230755</v>
      </c>
      <c r="F1891" s="8">
        <f>VLOOKUP(A1891,'Prod comer'!$A$2:$C$130,3,TRUE)</f>
        <v>1864.2699999999995</v>
      </c>
      <c r="G1891" s="8">
        <f>VLOOKUP(A1891,'Prod comer'!$A$2:$F$130,6,TRUE)</f>
        <v>565.58000000000015</v>
      </c>
      <c r="H1891" t="str">
        <f>IFERROR(VLOOKUP(A1891,P.Int!$A$1:$E$2436,5,TRUE),"")</f>
        <v/>
      </c>
      <c r="I1891">
        <v>540084</v>
      </c>
      <c r="J1891">
        <v>9249</v>
      </c>
      <c r="K1891">
        <v>549333</v>
      </c>
      <c r="L1891">
        <f>IFERROR(VLOOKUP(A1891,'Iny SPEC'!$A$1:$B$3068,2,FALSE),"")</f>
        <v>0</v>
      </c>
      <c r="M1891">
        <f t="shared" si="29"/>
        <v>0</v>
      </c>
    </row>
    <row r="1892" spans="1:13" x14ac:dyDescent="0.2">
      <c r="A1892" s="1">
        <v>42950</v>
      </c>
      <c r="B1892" t="s">
        <v>3</v>
      </c>
      <c r="C1892" s="6">
        <v>4.28986388444648</v>
      </c>
      <c r="D1892" s="6">
        <f>VLOOKUP(A1892,'PPP - Resi'!$E$1:$G$3927,2,FALSE)</f>
        <v>5.9211778586669999</v>
      </c>
      <c r="E1892" s="7">
        <f>VLOOKUP(A1892,Embalses!$A$1:$B$4292,2,FALSE)</f>
        <v>0.89458838115260497</v>
      </c>
      <c r="F1892" s="8">
        <f>VLOOKUP(A1892,'Prod comer'!$A$2:$C$130,2,TRUE)</f>
        <v>447.07935483870966</v>
      </c>
      <c r="G1892" s="8">
        <f>VLOOKUP(A1892,'Prod comer'!$A$2:$F$130,5,TRUE)</f>
        <v>432.16548387096771</v>
      </c>
      <c r="H1892" t="str">
        <f>IFERROR(VLOOKUP(A1892,P.Int!$A$1:$E$2436,5,TRUE),"")</f>
        <v/>
      </c>
      <c r="I1892">
        <v>296977</v>
      </c>
      <c r="J1892">
        <v>0</v>
      </c>
      <c r="K1892">
        <v>296977</v>
      </c>
      <c r="L1892">
        <f>IFERROR(VLOOKUP(A1892,'Iny SPEC'!$A$1:$B$3068,2,FALSE),"")</f>
        <v>0</v>
      </c>
      <c r="M1892">
        <f t="shared" si="29"/>
        <v>0</v>
      </c>
    </row>
    <row r="1893" spans="1:13" x14ac:dyDescent="0.2">
      <c r="A1893" s="1">
        <v>42950</v>
      </c>
      <c r="B1893" t="s">
        <v>4</v>
      </c>
      <c r="C1893" s="6">
        <v>3.83798860072323</v>
      </c>
      <c r="D1893" s="6">
        <f>VLOOKUP(A1893,'PPP - Resi'!$I$2:$K$3928,2,FALSE)</f>
        <v>5.1248999259160302</v>
      </c>
      <c r="E1893" s="7">
        <f>VLOOKUP(A1893,Embalses!$D$1:$E$4292,2,FALSE)</f>
        <v>0.82877417118159147</v>
      </c>
      <c r="F1893" s="8">
        <f>VLOOKUP(A1893,'Prod comer'!$A$2:$C$130,3,TRUE)</f>
        <v>1864.2699999999995</v>
      </c>
      <c r="G1893" s="8">
        <f>VLOOKUP(A1893,'Prod comer'!$A$2:$F$130,6,TRUE)</f>
        <v>565.58000000000015</v>
      </c>
      <c r="H1893" t="str">
        <f>IFERROR(VLOOKUP(A1893,P.Int!$A$1:$E$2436,5,TRUE),"")</f>
        <v/>
      </c>
      <c r="I1893">
        <v>535045</v>
      </c>
      <c r="J1893">
        <v>9296</v>
      </c>
      <c r="K1893">
        <v>544341</v>
      </c>
      <c r="L1893">
        <f>IFERROR(VLOOKUP(A1893,'Iny SPEC'!$A$1:$B$3068,2,FALSE),"")</f>
        <v>0</v>
      </c>
      <c r="M1893">
        <f t="shared" si="29"/>
        <v>0</v>
      </c>
    </row>
    <row r="1894" spans="1:13" x14ac:dyDescent="0.2">
      <c r="A1894" s="1">
        <v>42951</v>
      </c>
      <c r="B1894" t="s">
        <v>3</v>
      </c>
      <c r="C1894" s="6">
        <v>4.2845721520269402</v>
      </c>
      <c r="D1894" s="6">
        <f>VLOOKUP(A1894,'PPP - Resi'!$E$1:$G$3927,2,FALSE)</f>
        <v>5.9211778586669999</v>
      </c>
      <c r="E1894" s="7">
        <f>VLOOKUP(A1894,Embalses!$A$1:$B$4292,2,FALSE)</f>
        <v>0.89305379755977199</v>
      </c>
      <c r="F1894" s="8">
        <f>VLOOKUP(A1894,'Prod comer'!$A$2:$C$130,2,TRUE)</f>
        <v>447.07935483870966</v>
      </c>
      <c r="G1894" s="8">
        <f>VLOOKUP(A1894,'Prod comer'!$A$2:$F$130,5,TRUE)</f>
        <v>432.16548387096771</v>
      </c>
      <c r="H1894" t="str">
        <f>IFERROR(VLOOKUP(A1894,P.Int!$A$1:$E$2436,5,TRUE),"")</f>
        <v/>
      </c>
      <c r="I1894">
        <v>301236</v>
      </c>
      <c r="J1894">
        <v>0</v>
      </c>
      <c r="K1894">
        <v>301236</v>
      </c>
      <c r="L1894">
        <f>IFERROR(VLOOKUP(A1894,'Iny SPEC'!$A$1:$B$3068,2,FALSE),"")</f>
        <v>0</v>
      </c>
      <c r="M1894">
        <f t="shared" si="29"/>
        <v>0</v>
      </c>
    </row>
    <row r="1895" spans="1:13" x14ac:dyDescent="0.2">
      <c r="A1895" s="1">
        <v>42951</v>
      </c>
      <c r="B1895" t="s">
        <v>4</v>
      </c>
      <c r="C1895" s="6">
        <v>3.83798860072323</v>
      </c>
      <c r="D1895" s="6">
        <f>VLOOKUP(A1895,'PPP - Resi'!$I$2:$K$3928,2,FALSE)</f>
        <v>5.1248999259160302</v>
      </c>
      <c r="E1895" s="7">
        <f>VLOOKUP(A1895,Embalses!$D$1:$E$4292,2,FALSE)</f>
        <v>0.83278213320462191</v>
      </c>
      <c r="F1895" s="8">
        <f>VLOOKUP(A1895,'Prod comer'!$A$2:$C$130,3,TRUE)</f>
        <v>1864.2699999999995</v>
      </c>
      <c r="G1895" s="8">
        <f>VLOOKUP(A1895,'Prod comer'!$A$2:$F$130,6,TRUE)</f>
        <v>565.58000000000015</v>
      </c>
      <c r="H1895" t="str">
        <f>IFERROR(VLOOKUP(A1895,P.Int!$A$1:$E$2436,5,TRUE),"")</f>
        <v/>
      </c>
      <c r="I1895">
        <v>547126</v>
      </c>
      <c r="J1895">
        <v>9287</v>
      </c>
      <c r="K1895">
        <v>556413</v>
      </c>
      <c r="L1895">
        <f>IFERROR(VLOOKUP(A1895,'Iny SPEC'!$A$1:$B$3068,2,FALSE),"")</f>
        <v>0</v>
      </c>
      <c r="M1895">
        <f t="shared" si="29"/>
        <v>0</v>
      </c>
    </row>
    <row r="1896" spans="1:13" x14ac:dyDescent="0.2">
      <c r="A1896" s="1">
        <v>42952</v>
      </c>
      <c r="B1896" t="s">
        <v>3</v>
      </c>
      <c r="C1896" s="6">
        <v>4.28986388444648</v>
      </c>
      <c r="D1896" s="6">
        <f>VLOOKUP(A1896,'PPP - Resi'!$E$1:$G$3927,2,FALSE)</f>
        <v>5.9211778586669999</v>
      </c>
      <c r="E1896" s="7">
        <f>VLOOKUP(A1896,Embalses!$A$1:$B$4292,2,FALSE)</f>
        <v>0.88494298734381605</v>
      </c>
      <c r="F1896" s="8">
        <f>VLOOKUP(A1896,'Prod comer'!$A$2:$C$130,2,TRUE)</f>
        <v>447.07935483870966</v>
      </c>
      <c r="G1896" s="8">
        <f>VLOOKUP(A1896,'Prod comer'!$A$2:$F$130,5,TRUE)</f>
        <v>432.16548387096771</v>
      </c>
      <c r="H1896" t="str">
        <f>IFERROR(VLOOKUP(A1896,P.Int!$A$1:$E$2436,5,TRUE),"")</f>
        <v/>
      </c>
      <c r="I1896">
        <v>297758</v>
      </c>
      <c r="J1896">
        <v>0</v>
      </c>
      <c r="K1896">
        <v>297758</v>
      </c>
      <c r="L1896">
        <f>IFERROR(VLOOKUP(A1896,'Iny SPEC'!$A$1:$B$3068,2,FALSE),"")</f>
        <v>0</v>
      </c>
      <c r="M1896">
        <f t="shared" si="29"/>
        <v>0</v>
      </c>
    </row>
    <row r="1897" spans="1:13" x14ac:dyDescent="0.2">
      <c r="A1897" s="1">
        <v>42952</v>
      </c>
      <c r="B1897" t="s">
        <v>4</v>
      </c>
      <c r="C1897" s="6">
        <v>3.83798860072323</v>
      </c>
      <c r="D1897" s="6">
        <f>VLOOKUP(A1897,'PPP - Resi'!$I$2:$K$3928,2,FALSE)</f>
        <v>5.1248999259160302</v>
      </c>
      <c r="E1897" s="7">
        <f>VLOOKUP(A1897,Embalses!$D$1:$E$4292,2,FALSE)</f>
        <v>0.83579345819061512</v>
      </c>
      <c r="F1897" s="8">
        <f>VLOOKUP(A1897,'Prod comer'!$A$2:$C$130,3,TRUE)</f>
        <v>1864.2699999999995</v>
      </c>
      <c r="G1897" s="8">
        <f>VLOOKUP(A1897,'Prod comer'!$A$2:$F$130,6,TRUE)</f>
        <v>565.58000000000015</v>
      </c>
      <c r="H1897" t="str">
        <f>IFERROR(VLOOKUP(A1897,P.Int!$A$1:$E$2436,5,TRUE),"")</f>
        <v/>
      </c>
      <c r="I1897">
        <v>532841</v>
      </c>
      <c r="J1897">
        <v>9268</v>
      </c>
      <c r="K1897">
        <v>542109</v>
      </c>
      <c r="L1897">
        <f>IFERROR(VLOOKUP(A1897,'Iny SPEC'!$A$1:$B$3068,2,FALSE),"")</f>
        <v>0</v>
      </c>
      <c r="M1897">
        <f t="shared" si="29"/>
        <v>0</v>
      </c>
    </row>
    <row r="1898" spans="1:13" x14ac:dyDescent="0.2">
      <c r="A1898" s="1">
        <v>42953</v>
      </c>
      <c r="B1898" t="s">
        <v>3</v>
      </c>
      <c r="C1898" s="6">
        <v>4.28986388444648</v>
      </c>
      <c r="D1898" s="6">
        <f>VLOOKUP(A1898,'PPP - Resi'!$E$1:$G$3927,2,FALSE)</f>
        <v>5.9211778586669999</v>
      </c>
      <c r="E1898" s="7">
        <f>VLOOKUP(A1898,Embalses!$A$1:$B$4292,2,FALSE)</f>
        <v>0.88594491095872796</v>
      </c>
      <c r="F1898" s="8">
        <f>VLOOKUP(A1898,'Prod comer'!$A$2:$C$130,2,TRUE)</f>
        <v>447.07935483870966</v>
      </c>
      <c r="G1898" s="8">
        <f>VLOOKUP(A1898,'Prod comer'!$A$2:$F$130,5,TRUE)</f>
        <v>432.16548387096771</v>
      </c>
      <c r="H1898" t="str">
        <f>IFERROR(VLOOKUP(A1898,P.Int!$A$1:$E$2436,5,TRUE),"")</f>
        <v/>
      </c>
      <c r="I1898">
        <v>281904</v>
      </c>
      <c r="J1898">
        <v>0</v>
      </c>
      <c r="K1898">
        <v>281904</v>
      </c>
      <c r="L1898">
        <f>IFERROR(VLOOKUP(A1898,'Iny SPEC'!$A$1:$B$3068,2,FALSE),"")</f>
        <v>0</v>
      </c>
      <c r="M1898">
        <f t="shared" si="29"/>
        <v>0</v>
      </c>
    </row>
    <row r="1899" spans="1:13" x14ac:dyDescent="0.2">
      <c r="A1899" s="1">
        <v>42953</v>
      </c>
      <c r="B1899" t="s">
        <v>4</v>
      </c>
      <c r="C1899" s="6">
        <v>3.83798860072323</v>
      </c>
      <c r="D1899" s="6">
        <f>VLOOKUP(A1899,'PPP - Resi'!$I$2:$K$3928,2,FALSE)</f>
        <v>5.1248999259160302</v>
      </c>
      <c r="E1899" s="7">
        <f>VLOOKUP(A1899,Embalses!$D$1:$E$4292,2,FALSE)</f>
        <v>0.83564979816771401</v>
      </c>
      <c r="F1899" s="8">
        <f>VLOOKUP(A1899,'Prod comer'!$A$2:$C$130,3,TRUE)</f>
        <v>1864.2699999999995</v>
      </c>
      <c r="G1899" s="8">
        <f>VLOOKUP(A1899,'Prod comer'!$A$2:$F$130,6,TRUE)</f>
        <v>565.58000000000015</v>
      </c>
      <c r="H1899" t="str">
        <f>IFERROR(VLOOKUP(A1899,P.Int!$A$1:$E$2436,5,TRUE),"")</f>
        <v/>
      </c>
      <c r="I1899">
        <v>463841</v>
      </c>
      <c r="J1899">
        <v>9390</v>
      </c>
      <c r="K1899">
        <v>473231</v>
      </c>
      <c r="L1899">
        <f>IFERROR(VLOOKUP(A1899,'Iny SPEC'!$A$1:$B$3068,2,FALSE),"")</f>
        <v>0</v>
      </c>
      <c r="M1899">
        <f t="shared" si="29"/>
        <v>0</v>
      </c>
    </row>
    <row r="1900" spans="1:13" x14ac:dyDescent="0.2">
      <c r="A1900" s="1">
        <v>42954</v>
      </c>
      <c r="B1900" t="s">
        <v>3</v>
      </c>
      <c r="C1900" s="6">
        <v>4.28986388444648</v>
      </c>
      <c r="D1900" s="6">
        <f>VLOOKUP(A1900,'PPP - Resi'!$E$1:$G$3927,2,FALSE)</f>
        <v>5.9211778586669999</v>
      </c>
      <c r="E1900" s="7">
        <f>VLOOKUP(A1900,Embalses!$A$1:$B$4292,2,FALSE)</f>
        <v>0.88066994325099401</v>
      </c>
      <c r="F1900" s="8">
        <f>VLOOKUP(A1900,'Prod comer'!$A$2:$C$130,2,TRUE)</f>
        <v>447.07935483870966</v>
      </c>
      <c r="G1900" s="8">
        <f>VLOOKUP(A1900,'Prod comer'!$A$2:$F$130,5,TRUE)</f>
        <v>432.16548387096771</v>
      </c>
      <c r="H1900" t="str">
        <f>IFERROR(VLOOKUP(A1900,P.Int!$A$1:$E$2436,5,TRUE),"")</f>
        <v/>
      </c>
      <c r="I1900">
        <v>290346</v>
      </c>
      <c r="J1900">
        <v>0</v>
      </c>
      <c r="K1900">
        <v>290346</v>
      </c>
      <c r="L1900">
        <f>IFERROR(VLOOKUP(A1900,'Iny SPEC'!$A$1:$B$3068,2,FALSE),"")</f>
        <v>0</v>
      </c>
      <c r="M1900">
        <f t="shared" si="29"/>
        <v>0</v>
      </c>
    </row>
    <row r="1901" spans="1:13" x14ac:dyDescent="0.2">
      <c r="A1901" s="1">
        <v>42954</v>
      </c>
      <c r="B1901" t="s">
        <v>4</v>
      </c>
      <c r="C1901" s="6">
        <v>3.83798860072323</v>
      </c>
      <c r="D1901" s="6">
        <f>VLOOKUP(A1901,'PPP - Resi'!$I$2:$K$3928,2,FALSE)</f>
        <v>5.1248999259160302</v>
      </c>
      <c r="E1901" s="7">
        <f>VLOOKUP(A1901,Embalses!$D$1:$E$4292,2,FALSE)</f>
        <v>0.83888571420111169</v>
      </c>
      <c r="F1901" s="8">
        <f>VLOOKUP(A1901,'Prod comer'!$A$2:$C$130,3,TRUE)</f>
        <v>1864.2699999999995</v>
      </c>
      <c r="G1901" s="8">
        <f>VLOOKUP(A1901,'Prod comer'!$A$2:$F$130,6,TRUE)</f>
        <v>565.58000000000015</v>
      </c>
      <c r="H1901" t="str">
        <f>IFERROR(VLOOKUP(A1901,P.Int!$A$1:$E$2436,5,TRUE),"")</f>
        <v/>
      </c>
      <c r="I1901">
        <v>494232</v>
      </c>
      <c r="J1901">
        <v>9400</v>
      </c>
      <c r="K1901">
        <v>503632</v>
      </c>
      <c r="L1901">
        <f>IFERROR(VLOOKUP(A1901,'Iny SPEC'!$A$1:$B$3068,2,FALSE),"")</f>
        <v>0</v>
      </c>
      <c r="M1901">
        <f t="shared" si="29"/>
        <v>0</v>
      </c>
    </row>
    <row r="1902" spans="1:13" x14ac:dyDescent="0.2">
      <c r="A1902" s="1">
        <v>42955</v>
      </c>
      <c r="B1902" t="s">
        <v>3</v>
      </c>
      <c r="C1902" s="6">
        <v>4.28986388444648</v>
      </c>
      <c r="D1902" s="6">
        <f>VLOOKUP(A1902,'PPP - Resi'!$E$1:$G$3927,2,FALSE)</f>
        <v>5.9211778586669999</v>
      </c>
      <c r="E1902" s="7">
        <f>VLOOKUP(A1902,Embalses!$A$1:$B$4292,2,FALSE)</f>
        <v>0.88119476038261502</v>
      </c>
      <c r="F1902" s="8">
        <f>VLOOKUP(A1902,'Prod comer'!$A$2:$C$130,2,TRUE)</f>
        <v>447.07935483870966</v>
      </c>
      <c r="G1902" s="8">
        <f>VLOOKUP(A1902,'Prod comer'!$A$2:$F$130,5,TRUE)</f>
        <v>432.16548387096771</v>
      </c>
      <c r="H1902" t="str">
        <f>IFERROR(VLOOKUP(A1902,P.Int!$A$1:$E$2436,5,TRUE),"")</f>
        <v/>
      </c>
      <c r="I1902">
        <v>308490</v>
      </c>
      <c r="J1902">
        <v>0</v>
      </c>
      <c r="K1902">
        <v>308490</v>
      </c>
      <c r="L1902">
        <f>IFERROR(VLOOKUP(A1902,'Iny SPEC'!$A$1:$B$3068,2,FALSE),"")</f>
        <v>0</v>
      </c>
      <c r="M1902">
        <f t="shared" si="29"/>
        <v>0</v>
      </c>
    </row>
    <row r="1903" spans="1:13" x14ac:dyDescent="0.2">
      <c r="A1903" s="1">
        <v>42955</v>
      </c>
      <c r="B1903" t="s">
        <v>4</v>
      </c>
      <c r="C1903" s="6">
        <v>3.83798860072323</v>
      </c>
      <c r="D1903" s="6">
        <f>VLOOKUP(A1903,'PPP - Resi'!$I$2:$K$3928,2,FALSE)</f>
        <v>5.1248999259160302</v>
      </c>
      <c r="E1903" s="7">
        <f>VLOOKUP(A1903,Embalses!$D$1:$E$4292,2,FALSE)</f>
        <v>0.83673415410344498</v>
      </c>
      <c r="F1903" s="8">
        <f>VLOOKUP(A1903,'Prod comer'!$A$2:$C$130,3,TRUE)</f>
        <v>1864.2699999999995</v>
      </c>
      <c r="G1903" s="8">
        <f>VLOOKUP(A1903,'Prod comer'!$A$2:$F$130,6,TRUE)</f>
        <v>565.58000000000015</v>
      </c>
      <c r="H1903" t="str">
        <f>IFERROR(VLOOKUP(A1903,P.Int!$A$1:$E$2436,5,TRUE),"")</f>
        <v/>
      </c>
      <c r="I1903">
        <v>559366</v>
      </c>
      <c r="J1903">
        <v>9391</v>
      </c>
      <c r="K1903">
        <v>568757</v>
      </c>
      <c r="L1903">
        <f>IFERROR(VLOOKUP(A1903,'Iny SPEC'!$A$1:$B$3068,2,FALSE),"")</f>
        <v>0</v>
      </c>
      <c r="M1903">
        <f t="shared" si="29"/>
        <v>0</v>
      </c>
    </row>
    <row r="1904" spans="1:13" x14ac:dyDescent="0.2">
      <c r="A1904" s="1">
        <v>42956</v>
      </c>
      <c r="B1904" t="s">
        <v>3</v>
      </c>
      <c r="C1904" s="6">
        <v>4.28986388444648</v>
      </c>
      <c r="D1904" s="6">
        <f>VLOOKUP(A1904,'PPP - Resi'!$E$1:$G$3927,2,FALSE)</f>
        <v>5.9211778586669999</v>
      </c>
      <c r="E1904" s="7">
        <f>VLOOKUP(A1904,Embalses!$A$1:$B$4292,2,FALSE)</f>
        <v>0.87069318918600103</v>
      </c>
      <c r="F1904" s="8">
        <f>VLOOKUP(A1904,'Prod comer'!$A$2:$C$130,2,TRUE)</f>
        <v>447.07935483870966</v>
      </c>
      <c r="G1904" s="8">
        <f>VLOOKUP(A1904,'Prod comer'!$A$2:$F$130,5,TRUE)</f>
        <v>432.16548387096771</v>
      </c>
      <c r="H1904" t="str">
        <f>IFERROR(VLOOKUP(A1904,P.Int!$A$1:$E$2436,5,TRUE),"")</f>
        <v/>
      </c>
      <c r="I1904">
        <v>326316</v>
      </c>
      <c r="J1904">
        <v>0</v>
      </c>
      <c r="K1904">
        <v>326316</v>
      </c>
      <c r="L1904">
        <f>IFERROR(VLOOKUP(A1904,'Iny SPEC'!$A$1:$B$3068,2,FALSE),"")</f>
        <v>0</v>
      </c>
      <c r="M1904">
        <f t="shared" si="29"/>
        <v>0</v>
      </c>
    </row>
    <row r="1905" spans="1:13" x14ac:dyDescent="0.2">
      <c r="A1905" s="1">
        <v>42956</v>
      </c>
      <c r="B1905" t="s">
        <v>4</v>
      </c>
      <c r="C1905" s="6">
        <v>3.83798860072323</v>
      </c>
      <c r="D1905" s="6">
        <f>VLOOKUP(A1905,'PPP - Resi'!$I$2:$K$3928,2,FALSE)</f>
        <v>5.1248999259160302</v>
      </c>
      <c r="E1905" s="7">
        <f>VLOOKUP(A1905,Embalses!$D$1:$E$4292,2,FALSE)</f>
        <v>0.83994019625764804</v>
      </c>
      <c r="F1905" s="8">
        <f>VLOOKUP(A1905,'Prod comer'!$A$2:$C$130,3,TRUE)</f>
        <v>1864.2699999999995</v>
      </c>
      <c r="G1905" s="8">
        <f>VLOOKUP(A1905,'Prod comer'!$A$2:$F$130,6,TRUE)</f>
        <v>565.58000000000015</v>
      </c>
      <c r="H1905" t="str">
        <f>IFERROR(VLOOKUP(A1905,P.Int!$A$1:$E$2436,5,TRUE),"")</f>
        <v/>
      </c>
      <c r="I1905">
        <v>564373</v>
      </c>
      <c r="J1905">
        <v>9372</v>
      </c>
      <c r="K1905">
        <v>573745</v>
      </c>
      <c r="L1905">
        <f>IFERROR(VLOOKUP(A1905,'Iny SPEC'!$A$1:$B$3068,2,FALSE),"")</f>
        <v>0</v>
      </c>
      <c r="M1905">
        <f t="shared" si="29"/>
        <v>0</v>
      </c>
    </row>
    <row r="1906" spans="1:13" x14ac:dyDescent="0.2">
      <c r="A1906" s="1">
        <v>42957</v>
      </c>
      <c r="B1906" t="s">
        <v>3</v>
      </c>
      <c r="C1906" s="6">
        <v>4.3085984171298302</v>
      </c>
      <c r="D1906" s="6">
        <f>VLOOKUP(A1906,'PPP - Resi'!$E$1:$G$3927,2,FALSE)</f>
        <v>5.9211778586669999</v>
      </c>
      <c r="E1906" s="7">
        <f>VLOOKUP(A1906,Embalses!$A$1:$B$4292,2,FALSE)</f>
        <v>0.85706559016803996</v>
      </c>
      <c r="F1906" s="8">
        <f>VLOOKUP(A1906,'Prod comer'!$A$2:$C$130,2,TRUE)</f>
        <v>447.07935483870966</v>
      </c>
      <c r="G1906" s="8">
        <f>VLOOKUP(A1906,'Prod comer'!$A$2:$F$130,5,TRUE)</f>
        <v>432.16548387096771</v>
      </c>
      <c r="H1906" t="str">
        <f>IFERROR(VLOOKUP(A1906,P.Int!$A$1:$E$2436,5,TRUE),"")</f>
        <v/>
      </c>
      <c r="I1906">
        <v>315156</v>
      </c>
      <c r="J1906">
        <v>0</v>
      </c>
      <c r="K1906">
        <v>315156</v>
      </c>
      <c r="L1906">
        <f>IFERROR(VLOOKUP(A1906,'Iny SPEC'!$A$1:$B$3068,2,FALSE),"")</f>
        <v>0</v>
      </c>
      <c r="M1906">
        <f t="shared" si="29"/>
        <v>0</v>
      </c>
    </row>
    <row r="1907" spans="1:13" x14ac:dyDescent="0.2">
      <c r="A1907" s="1">
        <v>42957</v>
      </c>
      <c r="B1907" t="s">
        <v>4</v>
      </c>
      <c r="C1907" s="6">
        <v>3.83798860072323</v>
      </c>
      <c r="D1907" s="6">
        <f>VLOOKUP(A1907,'PPP - Resi'!$I$2:$K$3928,2,FALSE)</f>
        <v>5.1248999259160302</v>
      </c>
      <c r="E1907" s="7">
        <f>VLOOKUP(A1907,Embalses!$D$1:$E$4292,2,FALSE)</f>
        <v>0.83214093366734954</v>
      </c>
      <c r="F1907" s="8">
        <f>VLOOKUP(A1907,'Prod comer'!$A$2:$C$130,3,TRUE)</f>
        <v>1864.2699999999995</v>
      </c>
      <c r="G1907" s="8">
        <f>VLOOKUP(A1907,'Prod comer'!$A$2:$F$130,6,TRUE)</f>
        <v>565.58000000000015</v>
      </c>
      <c r="H1907" t="str">
        <f>IFERROR(VLOOKUP(A1907,P.Int!$A$1:$E$2436,5,TRUE),"")</f>
        <v/>
      </c>
      <c r="I1907">
        <v>569512</v>
      </c>
      <c r="J1907">
        <v>9382</v>
      </c>
      <c r="K1907">
        <v>578894</v>
      </c>
      <c r="L1907">
        <f>IFERROR(VLOOKUP(A1907,'Iny SPEC'!$A$1:$B$3068,2,FALSE),"")</f>
        <v>0</v>
      </c>
      <c r="M1907">
        <f t="shared" si="29"/>
        <v>0</v>
      </c>
    </row>
    <row r="1908" spans="1:13" x14ac:dyDescent="0.2">
      <c r="A1908" s="1">
        <v>42958</v>
      </c>
      <c r="B1908" t="s">
        <v>3</v>
      </c>
      <c r="C1908" s="6">
        <v>4.3005283596560604</v>
      </c>
      <c r="D1908" s="6">
        <f>VLOOKUP(A1908,'PPP - Resi'!$E$1:$G$3927,2,FALSE)</f>
        <v>5.9211778586669999</v>
      </c>
      <c r="E1908" s="7">
        <f>VLOOKUP(A1908,Embalses!$A$1:$B$4292,2,FALSE)</f>
        <v>0.85700872953236096</v>
      </c>
      <c r="F1908" s="8">
        <f>VLOOKUP(A1908,'Prod comer'!$A$2:$C$130,2,TRUE)</f>
        <v>447.07935483870966</v>
      </c>
      <c r="G1908" s="8">
        <f>VLOOKUP(A1908,'Prod comer'!$A$2:$F$130,5,TRUE)</f>
        <v>432.16548387096771</v>
      </c>
      <c r="H1908" t="str">
        <f>IFERROR(VLOOKUP(A1908,P.Int!$A$1:$E$2436,5,TRUE),"")</f>
        <v/>
      </c>
      <c r="I1908">
        <v>305250</v>
      </c>
      <c r="J1908">
        <v>0</v>
      </c>
      <c r="K1908">
        <v>305250</v>
      </c>
      <c r="L1908">
        <f>IFERROR(VLOOKUP(A1908,'Iny SPEC'!$A$1:$B$3068,2,FALSE),"")</f>
        <v>0</v>
      </c>
      <c r="M1908">
        <f t="shared" si="29"/>
        <v>0</v>
      </c>
    </row>
    <row r="1909" spans="1:13" x14ac:dyDescent="0.2">
      <c r="A1909" s="1">
        <v>42958</v>
      </c>
      <c r="B1909" t="s">
        <v>4</v>
      </c>
      <c r="C1909" s="6">
        <v>3.83798860072323</v>
      </c>
      <c r="D1909" s="6">
        <f>VLOOKUP(A1909,'PPP - Resi'!$I$2:$K$3928,2,FALSE)</f>
        <v>5.1248999259160302</v>
      </c>
      <c r="E1909" s="7">
        <f>VLOOKUP(A1909,Embalses!$D$1:$E$4292,2,FALSE)</f>
        <v>0.83196291709995673</v>
      </c>
      <c r="F1909" s="8">
        <f>VLOOKUP(A1909,'Prod comer'!$A$2:$C$130,3,TRUE)</f>
        <v>1864.2699999999995</v>
      </c>
      <c r="G1909" s="8">
        <f>VLOOKUP(A1909,'Prod comer'!$A$2:$F$130,6,TRUE)</f>
        <v>565.58000000000015</v>
      </c>
      <c r="H1909" t="str">
        <f>IFERROR(VLOOKUP(A1909,P.Int!$A$1:$E$2436,5,TRUE),"")</f>
        <v/>
      </c>
      <c r="I1909">
        <v>569544</v>
      </c>
      <c r="J1909">
        <v>9388</v>
      </c>
      <c r="K1909">
        <v>578932</v>
      </c>
      <c r="L1909">
        <f>IFERROR(VLOOKUP(A1909,'Iny SPEC'!$A$1:$B$3068,2,FALSE),"")</f>
        <v>0</v>
      </c>
      <c r="M1909">
        <f t="shared" si="29"/>
        <v>0</v>
      </c>
    </row>
    <row r="1910" spans="1:13" x14ac:dyDescent="0.2">
      <c r="A1910" s="1">
        <v>42959</v>
      </c>
      <c r="B1910" t="s">
        <v>3</v>
      </c>
      <c r="C1910" s="6">
        <v>4.28986388444648</v>
      </c>
      <c r="D1910" s="6">
        <f>VLOOKUP(A1910,'PPP - Resi'!$E$1:$G$3927,2,FALSE)</f>
        <v>5.9211778586669999</v>
      </c>
      <c r="E1910" s="7">
        <f>VLOOKUP(A1910,Embalses!$A$1:$B$4292,2,FALSE)</f>
        <v>0.84296938108361397</v>
      </c>
      <c r="F1910" s="8">
        <f>VLOOKUP(A1910,'Prod comer'!$A$2:$C$130,2,TRUE)</f>
        <v>447.07935483870966</v>
      </c>
      <c r="G1910" s="8">
        <f>VLOOKUP(A1910,'Prod comer'!$A$2:$F$130,5,TRUE)</f>
        <v>432.16548387096771</v>
      </c>
      <c r="H1910" t="str">
        <f>IFERROR(VLOOKUP(A1910,P.Int!$A$1:$E$2436,5,TRUE),"")</f>
        <v/>
      </c>
      <c r="I1910">
        <v>292504</v>
      </c>
      <c r="J1910">
        <v>0</v>
      </c>
      <c r="K1910">
        <v>292504</v>
      </c>
      <c r="L1910">
        <f>IFERROR(VLOOKUP(A1910,'Iny SPEC'!$A$1:$B$3068,2,FALSE),"")</f>
        <v>0</v>
      </c>
      <c r="M1910">
        <f t="shared" si="29"/>
        <v>0</v>
      </c>
    </row>
    <row r="1911" spans="1:13" x14ac:dyDescent="0.2">
      <c r="A1911" s="1">
        <v>42959</v>
      </c>
      <c r="B1911" t="s">
        <v>4</v>
      </c>
      <c r="C1911" s="6">
        <v>3.83798860072323</v>
      </c>
      <c r="D1911" s="6">
        <f>VLOOKUP(A1911,'PPP - Resi'!$I$2:$K$3928,2,FALSE)</f>
        <v>5.1248999259160302</v>
      </c>
      <c r="E1911" s="7">
        <f>VLOOKUP(A1911,Embalses!$D$1:$E$4292,2,FALSE)</f>
        <v>0.8394965566168815</v>
      </c>
      <c r="F1911" s="8">
        <f>VLOOKUP(A1911,'Prod comer'!$A$2:$C$130,3,TRUE)</f>
        <v>1864.2699999999995</v>
      </c>
      <c r="G1911" s="8">
        <f>VLOOKUP(A1911,'Prod comer'!$A$2:$F$130,6,TRUE)</f>
        <v>565.58000000000015</v>
      </c>
      <c r="H1911" t="str">
        <f>IFERROR(VLOOKUP(A1911,P.Int!$A$1:$E$2436,5,TRUE),"")</f>
        <v/>
      </c>
      <c r="I1911">
        <v>545299</v>
      </c>
      <c r="J1911">
        <v>9393</v>
      </c>
      <c r="K1911">
        <v>554692</v>
      </c>
      <c r="L1911">
        <f>IFERROR(VLOOKUP(A1911,'Iny SPEC'!$A$1:$B$3068,2,FALSE),"")</f>
        <v>0</v>
      </c>
      <c r="M1911">
        <f t="shared" si="29"/>
        <v>0</v>
      </c>
    </row>
    <row r="1912" spans="1:13" x14ac:dyDescent="0.2">
      <c r="A1912" s="1">
        <v>42960</v>
      </c>
      <c r="B1912" t="s">
        <v>3</v>
      </c>
      <c r="C1912" s="6">
        <v>4.28986388444648</v>
      </c>
      <c r="D1912" s="6">
        <f>VLOOKUP(A1912,'PPP - Resi'!$E$1:$G$3927,2,FALSE)</f>
        <v>5.9211778586669999</v>
      </c>
      <c r="E1912" s="7">
        <f>VLOOKUP(A1912,Embalses!$A$1:$B$4292,2,FALSE)</f>
        <v>0.82460731718214197</v>
      </c>
      <c r="F1912" s="8">
        <f>VLOOKUP(A1912,'Prod comer'!$A$2:$C$130,2,TRUE)</f>
        <v>447.07935483870966</v>
      </c>
      <c r="G1912" s="8">
        <f>VLOOKUP(A1912,'Prod comer'!$A$2:$F$130,5,TRUE)</f>
        <v>432.16548387096771</v>
      </c>
      <c r="H1912" t="str">
        <f>IFERROR(VLOOKUP(A1912,P.Int!$A$1:$E$2436,5,TRUE),"")</f>
        <v/>
      </c>
      <c r="I1912">
        <v>273713</v>
      </c>
      <c r="J1912">
        <v>0</v>
      </c>
      <c r="K1912">
        <v>273713</v>
      </c>
      <c r="L1912">
        <f>IFERROR(VLOOKUP(A1912,'Iny SPEC'!$A$1:$B$3068,2,FALSE),"")</f>
        <v>0</v>
      </c>
      <c r="M1912">
        <f t="shared" si="29"/>
        <v>0</v>
      </c>
    </row>
    <row r="1913" spans="1:13" x14ac:dyDescent="0.2">
      <c r="A1913" s="1">
        <v>42960</v>
      </c>
      <c r="B1913" t="s">
        <v>4</v>
      </c>
      <c r="C1913" s="6">
        <v>3.83798860072323</v>
      </c>
      <c r="D1913" s="6">
        <f>VLOOKUP(A1913,'PPP - Resi'!$I$2:$K$3928,2,FALSE)</f>
        <v>5.1248999259160302</v>
      </c>
      <c r="E1913" s="7">
        <f>VLOOKUP(A1913,Embalses!$D$1:$E$4292,2,FALSE)</f>
        <v>0.8190458053400933</v>
      </c>
      <c r="F1913" s="8">
        <f>VLOOKUP(A1913,'Prod comer'!$A$2:$C$130,3,TRUE)</f>
        <v>1864.2699999999995</v>
      </c>
      <c r="G1913" s="8">
        <f>VLOOKUP(A1913,'Prod comer'!$A$2:$F$130,6,TRUE)</f>
        <v>565.58000000000015</v>
      </c>
      <c r="H1913" t="str">
        <f>IFERROR(VLOOKUP(A1913,P.Int!$A$1:$E$2436,5,TRUE),"")</f>
        <v/>
      </c>
      <c r="I1913">
        <v>482344</v>
      </c>
      <c r="J1913">
        <v>9375</v>
      </c>
      <c r="K1913">
        <v>491719</v>
      </c>
      <c r="L1913">
        <f>IFERROR(VLOOKUP(A1913,'Iny SPEC'!$A$1:$B$3068,2,FALSE),"")</f>
        <v>0</v>
      </c>
      <c r="M1913">
        <f t="shared" si="29"/>
        <v>0</v>
      </c>
    </row>
    <row r="1914" spans="1:13" x14ac:dyDescent="0.2">
      <c r="A1914" s="1">
        <v>42961</v>
      </c>
      <c r="B1914" t="s">
        <v>3</v>
      </c>
      <c r="C1914" s="6">
        <v>4.28986388444648</v>
      </c>
      <c r="D1914" s="6">
        <f>VLOOKUP(A1914,'PPP - Resi'!$E$1:$G$3927,2,FALSE)</f>
        <v>5.9211778586669999</v>
      </c>
      <c r="E1914" s="7">
        <f>VLOOKUP(A1914,Embalses!$A$1:$B$4292,2,FALSE)</f>
        <v>0.80425905245502105</v>
      </c>
      <c r="F1914" s="8">
        <f>VLOOKUP(A1914,'Prod comer'!$A$2:$C$130,2,TRUE)</f>
        <v>447.07935483870966</v>
      </c>
      <c r="G1914" s="8">
        <f>VLOOKUP(A1914,'Prod comer'!$A$2:$F$130,5,TRUE)</f>
        <v>432.16548387096771</v>
      </c>
      <c r="H1914" t="str">
        <f>IFERROR(VLOOKUP(A1914,P.Int!$A$1:$E$2436,5,TRUE),"")</f>
        <v/>
      </c>
      <c r="I1914">
        <v>287210</v>
      </c>
      <c r="J1914">
        <v>0</v>
      </c>
      <c r="K1914">
        <v>287210</v>
      </c>
      <c r="L1914">
        <f>IFERROR(VLOOKUP(A1914,'Iny SPEC'!$A$1:$B$3068,2,FALSE),"")</f>
        <v>0</v>
      </c>
      <c r="M1914">
        <f t="shared" si="29"/>
        <v>0</v>
      </c>
    </row>
    <row r="1915" spans="1:13" x14ac:dyDescent="0.2">
      <c r="A1915" s="1">
        <v>42961</v>
      </c>
      <c r="B1915" t="s">
        <v>4</v>
      </c>
      <c r="C1915" s="6">
        <v>3.83798860072323</v>
      </c>
      <c r="D1915" s="6">
        <f>VLOOKUP(A1915,'PPP - Resi'!$I$2:$K$3928,2,FALSE)</f>
        <v>5.1248999259160302</v>
      </c>
      <c r="E1915" s="7">
        <f>VLOOKUP(A1915,Embalses!$D$1:$E$4292,2,FALSE)</f>
        <v>0.79220524381201107</v>
      </c>
      <c r="F1915" s="8">
        <f>VLOOKUP(A1915,'Prod comer'!$A$2:$C$130,3,TRUE)</f>
        <v>1864.2699999999995</v>
      </c>
      <c r="G1915" s="8">
        <f>VLOOKUP(A1915,'Prod comer'!$A$2:$F$130,6,TRUE)</f>
        <v>565.58000000000015</v>
      </c>
      <c r="H1915" t="str">
        <f>IFERROR(VLOOKUP(A1915,P.Int!$A$1:$E$2436,5,TRUE),"")</f>
        <v/>
      </c>
      <c r="I1915">
        <v>547632</v>
      </c>
      <c r="J1915">
        <v>9387</v>
      </c>
      <c r="K1915">
        <v>557019</v>
      </c>
      <c r="L1915">
        <f>IFERROR(VLOOKUP(A1915,'Iny SPEC'!$A$1:$B$3068,2,FALSE),"")</f>
        <v>0</v>
      </c>
      <c r="M1915">
        <f t="shared" si="29"/>
        <v>0</v>
      </c>
    </row>
    <row r="1916" spans="1:13" x14ac:dyDescent="0.2">
      <c r="A1916" s="1">
        <v>42962</v>
      </c>
      <c r="B1916" t="s">
        <v>3</v>
      </c>
      <c r="C1916" s="6">
        <v>4.2737898250633704</v>
      </c>
      <c r="D1916" s="6">
        <f>VLOOKUP(A1916,'PPP - Resi'!$E$1:$G$3927,2,FALSE)</f>
        <v>5.9211778586669999</v>
      </c>
      <c r="E1916" s="7">
        <f>VLOOKUP(A1916,Embalses!$A$1:$B$4292,2,FALSE)</f>
        <v>0.79272353268776796</v>
      </c>
      <c r="F1916" s="8">
        <f>VLOOKUP(A1916,'Prod comer'!$A$2:$C$130,2,TRUE)</f>
        <v>447.07935483870966</v>
      </c>
      <c r="G1916" s="8">
        <f>VLOOKUP(A1916,'Prod comer'!$A$2:$F$130,5,TRUE)</f>
        <v>432.16548387096771</v>
      </c>
      <c r="H1916" t="str">
        <f>IFERROR(VLOOKUP(A1916,P.Int!$A$1:$E$2436,5,TRUE),"")</f>
        <v/>
      </c>
      <c r="I1916">
        <v>356254</v>
      </c>
      <c r="J1916">
        <v>0</v>
      </c>
      <c r="K1916">
        <v>356254</v>
      </c>
      <c r="L1916">
        <f>IFERROR(VLOOKUP(A1916,'Iny SPEC'!$A$1:$B$3068,2,FALSE),"")</f>
        <v>0</v>
      </c>
      <c r="M1916">
        <f t="shared" si="29"/>
        <v>0</v>
      </c>
    </row>
    <row r="1917" spans="1:13" x14ac:dyDescent="0.2">
      <c r="A1917" s="1">
        <v>42962</v>
      </c>
      <c r="B1917" t="s">
        <v>4</v>
      </c>
      <c r="C1917" s="6">
        <v>3.83798860072323</v>
      </c>
      <c r="D1917" s="6">
        <f>VLOOKUP(A1917,'PPP - Resi'!$I$2:$K$3928,2,FALSE)</f>
        <v>5.1248999259160302</v>
      </c>
      <c r="E1917" s="7">
        <f>VLOOKUP(A1917,Embalses!$D$1:$E$4292,2,FALSE)</f>
        <v>0.76604415124760605</v>
      </c>
      <c r="F1917" s="8">
        <f>VLOOKUP(A1917,'Prod comer'!$A$2:$C$130,3,TRUE)</f>
        <v>1864.2699999999995</v>
      </c>
      <c r="G1917" s="8">
        <f>VLOOKUP(A1917,'Prod comer'!$A$2:$F$130,6,TRUE)</f>
        <v>565.58000000000015</v>
      </c>
      <c r="H1917" t="str">
        <f>IFERROR(VLOOKUP(A1917,P.Int!$A$1:$E$2436,5,TRUE),"")</f>
        <v/>
      </c>
      <c r="I1917">
        <v>564776</v>
      </c>
      <c r="J1917">
        <v>9433</v>
      </c>
      <c r="K1917">
        <v>574209</v>
      </c>
      <c r="L1917">
        <f>IFERROR(VLOOKUP(A1917,'Iny SPEC'!$A$1:$B$3068,2,FALSE),"")</f>
        <v>0</v>
      </c>
      <c r="M1917">
        <f t="shared" si="29"/>
        <v>0</v>
      </c>
    </row>
    <row r="1918" spans="1:13" x14ac:dyDescent="0.2">
      <c r="A1918" s="1">
        <v>42963</v>
      </c>
      <c r="B1918" t="s">
        <v>3</v>
      </c>
      <c r="C1918" s="6">
        <v>4.30321150652735</v>
      </c>
      <c r="D1918" s="6">
        <f>VLOOKUP(A1918,'PPP - Resi'!$E$1:$G$3927,2,FALSE)</f>
        <v>5.9211778586669999</v>
      </c>
      <c r="E1918" s="7">
        <f>VLOOKUP(A1918,Embalses!$A$1:$B$4292,2,FALSE)</f>
        <v>0.79322416770996096</v>
      </c>
      <c r="F1918" s="8">
        <f>VLOOKUP(A1918,'Prod comer'!$A$2:$C$130,2,TRUE)</f>
        <v>447.07935483870966</v>
      </c>
      <c r="G1918" s="8">
        <f>VLOOKUP(A1918,'Prod comer'!$A$2:$F$130,5,TRUE)</f>
        <v>432.16548387096771</v>
      </c>
      <c r="H1918" t="str">
        <f>IFERROR(VLOOKUP(A1918,P.Int!$A$1:$E$2436,5,TRUE),"")</f>
        <v/>
      </c>
      <c r="I1918">
        <v>352048</v>
      </c>
      <c r="J1918">
        <v>0</v>
      </c>
      <c r="K1918">
        <v>352048</v>
      </c>
      <c r="L1918">
        <f>IFERROR(VLOOKUP(A1918,'Iny SPEC'!$A$1:$B$3068,2,FALSE),"")</f>
        <v>0</v>
      </c>
      <c r="M1918">
        <f t="shared" si="29"/>
        <v>0</v>
      </c>
    </row>
    <row r="1919" spans="1:13" x14ac:dyDescent="0.2">
      <c r="A1919" s="1">
        <v>42963</v>
      </c>
      <c r="B1919" t="s">
        <v>4</v>
      </c>
      <c r="C1919" s="6">
        <v>3.83798860072323</v>
      </c>
      <c r="D1919" s="6">
        <f>VLOOKUP(A1919,'PPP - Resi'!$I$2:$K$3928,2,FALSE)</f>
        <v>5.1248999259160302</v>
      </c>
      <c r="E1919" s="7">
        <f>VLOOKUP(A1919,Embalses!$D$1:$E$4292,2,FALSE)</f>
        <v>0.7643979054824428</v>
      </c>
      <c r="F1919" s="8">
        <f>VLOOKUP(A1919,'Prod comer'!$A$2:$C$130,3,TRUE)</f>
        <v>1864.2699999999995</v>
      </c>
      <c r="G1919" s="8">
        <f>VLOOKUP(A1919,'Prod comer'!$A$2:$F$130,6,TRUE)</f>
        <v>565.58000000000015</v>
      </c>
      <c r="H1919" t="str">
        <f>IFERROR(VLOOKUP(A1919,P.Int!$A$1:$E$2436,5,TRUE),"")</f>
        <v/>
      </c>
      <c r="I1919">
        <v>574291</v>
      </c>
      <c r="J1919">
        <v>8356</v>
      </c>
      <c r="K1919">
        <v>582647</v>
      </c>
      <c r="L1919">
        <f>IFERROR(VLOOKUP(A1919,'Iny SPEC'!$A$1:$B$3068,2,FALSE),"")</f>
        <v>0</v>
      </c>
      <c r="M1919">
        <f t="shared" si="29"/>
        <v>0</v>
      </c>
    </row>
    <row r="1920" spans="1:13" x14ac:dyDescent="0.2">
      <c r="A1920" s="1">
        <v>42964</v>
      </c>
      <c r="B1920" t="s">
        <v>3</v>
      </c>
      <c r="C1920" s="6">
        <v>4.2978520500471404</v>
      </c>
      <c r="D1920" s="6">
        <f>VLOOKUP(A1920,'PPP - Resi'!$E$1:$G$3927,2,FALSE)</f>
        <v>5.9211778586669999</v>
      </c>
      <c r="E1920" s="7">
        <f>VLOOKUP(A1920,Embalses!$A$1:$B$4292,2,FALSE)</f>
        <v>0.78622050596345205</v>
      </c>
      <c r="F1920" s="8">
        <f>VLOOKUP(A1920,'Prod comer'!$A$2:$C$130,2,TRUE)</f>
        <v>447.07935483870966</v>
      </c>
      <c r="G1920" s="8">
        <f>VLOOKUP(A1920,'Prod comer'!$A$2:$F$130,5,TRUE)</f>
        <v>432.16548387096771</v>
      </c>
      <c r="H1920" t="str">
        <f>IFERROR(VLOOKUP(A1920,P.Int!$A$1:$E$2436,5,TRUE),"")</f>
        <v/>
      </c>
      <c r="I1920">
        <v>376849</v>
      </c>
      <c r="J1920">
        <v>0</v>
      </c>
      <c r="K1920">
        <v>376849</v>
      </c>
      <c r="L1920">
        <f>IFERROR(VLOOKUP(A1920,'Iny SPEC'!$A$1:$B$3068,2,FALSE),"")</f>
        <v>0</v>
      </c>
      <c r="M1920">
        <f t="shared" si="29"/>
        <v>0</v>
      </c>
    </row>
    <row r="1921" spans="1:13" x14ac:dyDescent="0.2">
      <c r="A1921" s="1">
        <v>42964</v>
      </c>
      <c r="B1921" t="s">
        <v>4</v>
      </c>
      <c r="C1921" s="6">
        <v>3.83798860072323</v>
      </c>
      <c r="D1921" s="6">
        <f>VLOOKUP(A1921,'PPP - Resi'!$I$2:$K$3928,2,FALSE)</f>
        <v>5.1248999259160302</v>
      </c>
      <c r="E1921" s="7">
        <f>VLOOKUP(A1921,Embalses!$D$1:$E$4292,2,FALSE)</f>
        <v>0.7450462654295017</v>
      </c>
      <c r="F1921" s="8">
        <f>VLOOKUP(A1921,'Prod comer'!$A$2:$C$130,3,TRUE)</f>
        <v>1864.2699999999995</v>
      </c>
      <c r="G1921" s="8">
        <f>VLOOKUP(A1921,'Prod comer'!$A$2:$F$130,6,TRUE)</f>
        <v>565.58000000000015</v>
      </c>
      <c r="H1921" t="str">
        <f>IFERROR(VLOOKUP(A1921,P.Int!$A$1:$E$2436,5,TRUE),"")</f>
        <v/>
      </c>
      <c r="I1921">
        <v>544392</v>
      </c>
      <c r="J1921">
        <v>9423</v>
      </c>
      <c r="K1921">
        <v>553815</v>
      </c>
      <c r="L1921">
        <f>IFERROR(VLOOKUP(A1921,'Iny SPEC'!$A$1:$B$3068,2,FALSE),"")</f>
        <v>0</v>
      </c>
      <c r="M1921">
        <f t="shared" si="29"/>
        <v>0</v>
      </c>
    </row>
    <row r="1922" spans="1:13" x14ac:dyDescent="0.2">
      <c r="A1922" s="1">
        <v>42965</v>
      </c>
      <c r="B1922" t="s">
        <v>3</v>
      </c>
      <c r="C1922" s="6">
        <v>4.2978520500471404</v>
      </c>
      <c r="D1922" s="6">
        <f>VLOOKUP(A1922,'PPP - Resi'!$E$1:$G$3927,2,FALSE)</f>
        <v>5.9211778586669999</v>
      </c>
      <c r="E1922" s="7">
        <f>VLOOKUP(A1922,Embalses!$A$1:$B$4292,2,FALSE)</f>
        <v>0.774539239969111</v>
      </c>
      <c r="F1922" s="8">
        <f>VLOOKUP(A1922,'Prod comer'!$A$2:$C$130,2,TRUE)</f>
        <v>447.07935483870966</v>
      </c>
      <c r="G1922" s="8">
        <f>VLOOKUP(A1922,'Prod comer'!$A$2:$F$130,5,TRUE)</f>
        <v>432.16548387096771</v>
      </c>
      <c r="H1922" t="str">
        <f>IFERROR(VLOOKUP(A1922,P.Int!$A$1:$E$2436,5,TRUE),"")</f>
        <v/>
      </c>
      <c r="I1922">
        <v>374705</v>
      </c>
      <c r="J1922">
        <v>0</v>
      </c>
      <c r="K1922">
        <v>374705</v>
      </c>
      <c r="L1922">
        <f>IFERROR(VLOOKUP(A1922,'Iny SPEC'!$A$1:$B$3068,2,FALSE),"")</f>
        <v>0</v>
      </c>
      <c r="M1922">
        <f t="shared" si="29"/>
        <v>0</v>
      </c>
    </row>
    <row r="1923" spans="1:13" x14ac:dyDescent="0.2">
      <c r="A1923" s="1">
        <v>42965</v>
      </c>
      <c r="B1923" t="s">
        <v>4</v>
      </c>
      <c r="C1923" s="6">
        <v>3.83798860072323</v>
      </c>
      <c r="D1923" s="6">
        <f>VLOOKUP(A1923,'PPP - Resi'!$I$2:$K$3928,2,FALSE)</f>
        <v>5.1248999259160302</v>
      </c>
      <c r="E1923" s="7">
        <f>VLOOKUP(A1923,Embalses!$D$1:$E$4292,2,FALSE)</f>
        <v>0.74651472910736372</v>
      </c>
      <c r="F1923" s="8">
        <f>VLOOKUP(A1923,'Prod comer'!$A$2:$C$130,3,TRUE)</f>
        <v>1864.2699999999995</v>
      </c>
      <c r="G1923" s="8">
        <f>VLOOKUP(A1923,'Prod comer'!$A$2:$F$130,6,TRUE)</f>
        <v>565.58000000000015</v>
      </c>
      <c r="H1923" t="str">
        <f>IFERROR(VLOOKUP(A1923,P.Int!$A$1:$E$2436,5,TRUE),"")</f>
        <v/>
      </c>
      <c r="I1923">
        <v>561852</v>
      </c>
      <c r="J1923">
        <v>9394</v>
      </c>
      <c r="K1923">
        <v>571246</v>
      </c>
      <c r="L1923">
        <f>IFERROR(VLOOKUP(A1923,'Iny SPEC'!$A$1:$B$3068,2,FALSE),"")</f>
        <v>0</v>
      </c>
      <c r="M1923">
        <f t="shared" ref="M1923:M1986" si="30">IF(A1923&gt;DATE(2024,11,30),1,0)</f>
        <v>0</v>
      </c>
    </row>
    <row r="1924" spans="1:13" x14ac:dyDescent="0.2">
      <c r="A1924" s="1">
        <v>42966</v>
      </c>
      <c r="B1924" t="s">
        <v>3</v>
      </c>
      <c r="C1924" s="6">
        <v>4.2978520500471404</v>
      </c>
      <c r="D1924" s="6">
        <f>VLOOKUP(A1924,'PPP - Resi'!$E$1:$G$3927,2,FALSE)</f>
        <v>5.9211778586669999</v>
      </c>
      <c r="E1924" s="7">
        <f>VLOOKUP(A1924,Embalses!$A$1:$B$4292,2,FALSE)</f>
        <v>0.76546768108132102</v>
      </c>
      <c r="F1924" s="8">
        <f>VLOOKUP(A1924,'Prod comer'!$A$2:$C$130,2,TRUE)</f>
        <v>447.07935483870966</v>
      </c>
      <c r="G1924" s="8">
        <f>VLOOKUP(A1924,'Prod comer'!$A$2:$F$130,5,TRUE)</f>
        <v>432.16548387096771</v>
      </c>
      <c r="H1924" t="str">
        <f>IFERROR(VLOOKUP(A1924,P.Int!$A$1:$E$2436,5,TRUE),"")</f>
        <v/>
      </c>
      <c r="I1924">
        <v>318672</v>
      </c>
      <c r="J1924">
        <v>0</v>
      </c>
      <c r="K1924">
        <v>318672</v>
      </c>
      <c r="L1924">
        <f>IFERROR(VLOOKUP(A1924,'Iny SPEC'!$A$1:$B$3068,2,FALSE),"")</f>
        <v>0</v>
      </c>
      <c r="M1924">
        <f t="shared" si="30"/>
        <v>0</v>
      </c>
    </row>
    <row r="1925" spans="1:13" x14ac:dyDescent="0.2">
      <c r="A1925" s="1">
        <v>42966</v>
      </c>
      <c r="B1925" t="s">
        <v>4</v>
      </c>
      <c r="C1925" s="6">
        <v>3.83798860072323</v>
      </c>
      <c r="D1925" s="6">
        <f>VLOOKUP(A1925,'PPP - Resi'!$I$2:$K$3928,2,FALSE)</f>
        <v>5.1248999259160302</v>
      </c>
      <c r="E1925" s="7">
        <f>VLOOKUP(A1925,Embalses!$D$1:$E$4292,2,FALSE)</f>
        <v>0.75337602535097048</v>
      </c>
      <c r="F1925" s="8">
        <f>VLOOKUP(A1925,'Prod comer'!$A$2:$C$130,3,TRUE)</f>
        <v>1864.2699999999995</v>
      </c>
      <c r="G1925" s="8">
        <f>VLOOKUP(A1925,'Prod comer'!$A$2:$F$130,6,TRUE)</f>
        <v>565.58000000000015</v>
      </c>
      <c r="H1925" t="str">
        <f>IFERROR(VLOOKUP(A1925,P.Int!$A$1:$E$2436,5,TRUE),"")</f>
        <v/>
      </c>
      <c r="I1925">
        <v>529453</v>
      </c>
      <c r="J1925">
        <v>9385</v>
      </c>
      <c r="K1925">
        <v>538838</v>
      </c>
      <c r="L1925">
        <f>IFERROR(VLOOKUP(A1925,'Iny SPEC'!$A$1:$B$3068,2,FALSE),"")</f>
        <v>0</v>
      </c>
      <c r="M1925">
        <f t="shared" si="30"/>
        <v>0</v>
      </c>
    </row>
    <row r="1926" spans="1:13" x14ac:dyDescent="0.2">
      <c r="A1926" s="1">
        <v>42967</v>
      </c>
      <c r="B1926" t="s">
        <v>3</v>
      </c>
      <c r="C1926" s="6">
        <v>4.29251983834481</v>
      </c>
      <c r="D1926" s="6">
        <f>VLOOKUP(A1926,'PPP - Resi'!$E$1:$G$3927,2,FALSE)</f>
        <v>5.9211778586669999</v>
      </c>
      <c r="E1926" s="7">
        <f>VLOOKUP(A1926,Embalses!$A$1:$B$4292,2,FALSE)</f>
        <v>0.76024107759244197</v>
      </c>
      <c r="F1926" s="8">
        <f>VLOOKUP(A1926,'Prod comer'!$A$2:$C$130,2,TRUE)</f>
        <v>447.07935483870966</v>
      </c>
      <c r="G1926" s="8">
        <f>VLOOKUP(A1926,'Prod comer'!$A$2:$F$130,5,TRUE)</f>
        <v>432.16548387096771</v>
      </c>
      <c r="H1926" t="str">
        <f>IFERROR(VLOOKUP(A1926,P.Int!$A$1:$E$2436,5,TRUE),"")</f>
        <v/>
      </c>
      <c r="I1926">
        <v>298748</v>
      </c>
      <c r="J1926">
        <v>0</v>
      </c>
      <c r="K1926">
        <v>298748</v>
      </c>
      <c r="L1926" t="str">
        <f>IFERROR(VLOOKUP(A1926,'Iny SPEC'!$A$1:$B$3068,2,FALSE),"")</f>
        <v/>
      </c>
      <c r="M1926">
        <f t="shared" si="30"/>
        <v>0</v>
      </c>
    </row>
    <row r="1927" spans="1:13" x14ac:dyDescent="0.2">
      <c r="A1927" s="1">
        <v>42967</v>
      </c>
      <c r="B1927" t="s">
        <v>4</v>
      </c>
      <c r="C1927" s="6">
        <v>3.83798860072323</v>
      </c>
      <c r="D1927" s="6">
        <f>VLOOKUP(A1927,'PPP - Resi'!$I$2:$K$3928,2,FALSE)</f>
        <v>5.1248999259160302</v>
      </c>
      <c r="E1927" s="7">
        <f>VLOOKUP(A1927,Embalses!$D$1:$E$4292,2,FALSE)</f>
        <v>0.76997659953837405</v>
      </c>
      <c r="F1927" s="8">
        <f>VLOOKUP(A1927,'Prod comer'!$A$2:$C$130,3,TRUE)</f>
        <v>1864.2699999999995</v>
      </c>
      <c r="G1927" s="8">
        <f>VLOOKUP(A1927,'Prod comer'!$A$2:$F$130,6,TRUE)</f>
        <v>565.58000000000015</v>
      </c>
      <c r="H1927" t="str">
        <f>IFERROR(VLOOKUP(A1927,P.Int!$A$1:$E$2436,5,TRUE),"")</f>
        <v/>
      </c>
      <c r="I1927">
        <v>454881</v>
      </c>
      <c r="J1927">
        <v>9412</v>
      </c>
      <c r="K1927">
        <v>464293</v>
      </c>
      <c r="L1927" t="str">
        <f>IFERROR(VLOOKUP(A1927,'Iny SPEC'!$A$1:$B$3068,2,FALSE),"")</f>
        <v/>
      </c>
      <c r="M1927">
        <f t="shared" si="30"/>
        <v>0</v>
      </c>
    </row>
    <row r="1928" spans="1:13" x14ac:dyDescent="0.2">
      <c r="A1928" s="1">
        <v>42968</v>
      </c>
      <c r="B1928" t="s">
        <v>3</v>
      </c>
      <c r="C1928" s="6">
        <v>4.2872146641989701</v>
      </c>
      <c r="D1928" s="6">
        <f>VLOOKUP(A1928,'PPP - Resi'!$E$1:$G$3927,2,FALSE)</f>
        <v>5.9211778586669999</v>
      </c>
      <c r="E1928" s="7">
        <f>VLOOKUP(A1928,Embalses!$A$1:$B$4292,2,FALSE)</f>
        <v>0.76308476294696403</v>
      </c>
      <c r="F1928" s="8">
        <f>VLOOKUP(A1928,'Prod comer'!$A$2:$C$130,2,TRUE)</f>
        <v>447.07935483870966</v>
      </c>
      <c r="G1928" s="8">
        <f>VLOOKUP(A1928,'Prod comer'!$A$2:$F$130,5,TRUE)</f>
        <v>432.16548387096771</v>
      </c>
      <c r="H1928" t="str">
        <f>IFERROR(VLOOKUP(A1928,P.Int!$A$1:$E$2436,5,TRUE),"")</f>
        <v/>
      </c>
      <c r="I1928">
        <v>290633</v>
      </c>
      <c r="J1928">
        <v>0</v>
      </c>
      <c r="K1928">
        <v>290633</v>
      </c>
      <c r="L1928">
        <f>IFERROR(VLOOKUP(A1928,'Iny SPEC'!$A$1:$B$3068,2,FALSE),"")</f>
        <v>0</v>
      </c>
      <c r="M1928">
        <f t="shared" si="30"/>
        <v>0</v>
      </c>
    </row>
    <row r="1929" spans="1:13" x14ac:dyDescent="0.2">
      <c r="A1929" s="1">
        <v>42968</v>
      </c>
      <c r="B1929" t="s">
        <v>4</v>
      </c>
      <c r="C1929" s="6">
        <v>3.83798860072323</v>
      </c>
      <c r="D1929" s="6">
        <f>VLOOKUP(A1929,'PPP - Resi'!$I$2:$K$3928,2,FALSE)</f>
        <v>5.1248999259160302</v>
      </c>
      <c r="E1929" s="7">
        <f>VLOOKUP(A1929,Embalses!$D$1:$E$4292,2,FALSE)</f>
        <v>0.76749094427839792</v>
      </c>
      <c r="F1929" s="8">
        <f>VLOOKUP(A1929,'Prod comer'!$A$2:$C$130,3,TRUE)</f>
        <v>1864.2699999999995</v>
      </c>
      <c r="G1929" s="8">
        <f>VLOOKUP(A1929,'Prod comer'!$A$2:$F$130,6,TRUE)</f>
        <v>565.58000000000015</v>
      </c>
      <c r="H1929" t="str">
        <f>IFERROR(VLOOKUP(A1929,P.Int!$A$1:$E$2436,5,TRUE),"")</f>
        <v/>
      </c>
      <c r="I1929">
        <v>470335</v>
      </c>
      <c r="J1929">
        <v>9392</v>
      </c>
      <c r="K1929">
        <v>479727</v>
      </c>
      <c r="L1929">
        <f>IFERROR(VLOOKUP(A1929,'Iny SPEC'!$A$1:$B$3068,2,FALSE),"")</f>
        <v>0</v>
      </c>
      <c r="M1929">
        <f t="shared" si="30"/>
        <v>0</v>
      </c>
    </row>
    <row r="1930" spans="1:13" x14ac:dyDescent="0.2">
      <c r="A1930" s="1">
        <v>42969</v>
      </c>
      <c r="B1930" t="s">
        <v>3</v>
      </c>
      <c r="C1930" s="6">
        <v>4.3085984171298302</v>
      </c>
      <c r="D1930" s="6">
        <f>VLOOKUP(A1930,'PPP - Resi'!$E$1:$G$3927,2,FALSE)</f>
        <v>5.9211778586669999</v>
      </c>
      <c r="E1930" s="7">
        <f>VLOOKUP(A1930,Embalses!$A$1:$B$4292,2,FALSE)</f>
        <v>0.762559292244818</v>
      </c>
      <c r="F1930" s="8">
        <f>VLOOKUP(A1930,'Prod comer'!$A$2:$C$130,2,TRUE)</f>
        <v>447.07935483870966</v>
      </c>
      <c r="G1930" s="8">
        <f>VLOOKUP(A1930,'Prod comer'!$A$2:$F$130,5,TRUE)</f>
        <v>432.16548387096771</v>
      </c>
      <c r="H1930" t="str">
        <f>IFERROR(VLOOKUP(A1930,P.Int!$A$1:$E$2436,5,TRUE),"")</f>
        <v/>
      </c>
      <c r="I1930">
        <v>307890</v>
      </c>
      <c r="J1930">
        <v>0</v>
      </c>
      <c r="K1930">
        <v>307890</v>
      </c>
      <c r="L1930">
        <f>IFERROR(VLOOKUP(A1930,'Iny SPEC'!$A$1:$B$3068,2,FALSE),"")</f>
        <v>0</v>
      </c>
      <c r="M1930">
        <f t="shared" si="30"/>
        <v>0</v>
      </c>
    </row>
    <row r="1931" spans="1:13" x14ac:dyDescent="0.2">
      <c r="A1931" s="1">
        <v>42969</v>
      </c>
      <c r="B1931" t="s">
        <v>4</v>
      </c>
      <c r="C1931" s="6">
        <v>3.8283435300144601</v>
      </c>
      <c r="D1931" s="6">
        <f>VLOOKUP(A1931,'PPP - Resi'!$I$2:$K$3928,2,FALSE)</f>
        <v>5.1248999259160302</v>
      </c>
      <c r="E1931" s="7">
        <f>VLOOKUP(A1931,Embalses!$D$1:$E$4292,2,FALSE)</f>
        <v>0.76852378806196109</v>
      </c>
      <c r="F1931" s="8">
        <f>VLOOKUP(A1931,'Prod comer'!$A$2:$C$130,3,TRUE)</f>
        <v>1864.2699999999995</v>
      </c>
      <c r="G1931" s="8">
        <f>VLOOKUP(A1931,'Prod comer'!$A$2:$F$130,6,TRUE)</f>
        <v>565.58000000000015</v>
      </c>
      <c r="H1931" t="str">
        <f>IFERROR(VLOOKUP(A1931,P.Int!$A$1:$E$2436,5,TRUE),"")</f>
        <v/>
      </c>
      <c r="I1931">
        <v>539755</v>
      </c>
      <c r="J1931">
        <v>9429</v>
      </c>
      <c r="K1931">
        <v>549184</v>
      </c>
      <c r="L1931">
        <f>IFERROR(VLOOKUP(A1931,'Iny SPEC'!$A$1:$B$3068,2,FALSE),"")</f>
        <v>0</v>
      </c>
      <c r="M1931">
        <f t="shared" si="30"/>
        <v>0</v>
      </c>
    </row>
    <row r="1932" spans="1:13" x14ac:dyDescent="0.2">
      <c r="A1932" s="1">
        <v>42970</v>
      </c>
      <c r="B1932" t="s">
        <v>3</v>
      </c>
      <c r="C1932" s="6">
        <v>4.3085984171298302</v>
      </c>
      <c r="D1932" s="6">
        <f>VLOOKUP(A1932,'PPP - Resi'!$E$1:$G$3927,2,FALSE)</f>
        <v>5.9211778586669999</v>
      </c>
      <c r="E1932" s="7">
        <f>VLOOKUP(A1932,Embalses!$A$1:$B$4292,2,FALSE)</f>
        <v>0.76752773537630103</v>
      </c>
      <c r="F1932" s="8">
        <f>VLOOKUP(A1932,'Prod comer'!$A$2:$C$130,2,TRUE)</f>
        <v>447.07935483870966</v>
      </c>
      <c r="G1932" s="8">
        <f>VLOOKUP(A1932,'Prod comer'!$A$2:$F$130,5,TRUE)</f>
        <v>432.16548387096771</v>
      </c>
      <c r="H1932" t="str">
        <f>IFERROR(VLOOKUP(A1932,P.Int!$A$1:$E$2436,5,TRUE),"")</f>
        <v/>
      </c>
      <c r="I1932">
        <v>326407</v>
      </c>
      <c r="J1932">
        <v>0</v>
      </c>
      <c r="K1932">
        <v>326407</v>
      </c>
      <c r="L1932">
        <f>IFERROR(VLOOKUP(A1932,'Iny SPEC'!$A$1:$B$3068,2,FALSE),"")</f>
        <v>0</v>
      </c>
      <c r="M1932">
        <f t="shared" si="30"/>
        <v>0</v>
      </c>
    </row>
    <row r="1933" spans="1:13" x14ac:dyDescent="0.2">
      <c r="A1933" s="1">
        <v>42970</v>
      </c>
      <c r="B1933" t="s">
        <v>4</v>
      </c>
      <c r="C1933" s="6">
        <v>3.8283435300144601</v>
      </c>
      <c r="D1933" s="6">
        <f>VLOOKUP(A1933,'PPP - Resi'!$I$2:$K$3928,2,FALSE)</f>
        <v>5.1248999259160302</v>
      </c>
      <c r="E1933" s="7">
        <f>VLOOKUP(A1933,Embalses!$D$1:$E$4292,2,FALSE)</f>
        <v>0.74937501378606308</v>
      </c>
      <c r="F1933" s="8">
        <f>VLOOKUP(A1933,'Prod comer'!$A$2:$C$130,3,TRUE)</f>
        <v>1864.2699999999995</v>
      </c>
      <c r="G1933" s="8">
        <f>VLOOKUP(A1933,'Prod comer'!$A$2:$F$130,6,TRUE)</f>
        <v>565.58000000000015</v>
      </c>
      <c r="H1933" t="str">
        <f>IFERROR(VLOOKUP(A1933,P.Int!$A$1:$E$2436,5,TRUE),"")</f>
        <v/>
      </c>
      <c r="I1933">
        <v>540921</v>
      </c>
      <c r="J1933">
        <v>9369</v>
      </c>
      <c r="K1933">
        <v>550290</v>
      </c>
      <c r="L1933">
        <f>IFERROR(VLOOKUP(A1933,'Iny SPEC'!$A$1:$B$3068,2,FALSE),"")</f>
        <v>0</v>
      </c>
      <c r="M1933">
        <f t="shared" si="30"/>
        <v>0</v>
      </c>
    </row>
    <row r="1934" spans="1:13" x14ac:dyDescent="0.2">
      <c r="A1934" s="1">
        <v>42971</v>
      </c>
      <c r="B1934" t="s">
        <v>3</v>
      </c>
      <c r="C1934" s="6">
        <v>4.2880987564138699</v>
      </c>
      <c r="D1934" s="6">
        <f>VLOOKUP(A1934,'PPP - Resi'!$E$1:$G$3927,2,FALSE)</f>
        <v>5.9211778586669999</v>
      </c>
      <c r="E1934" s="7">
        <f>VLOOKUP(A1934,Embalses!$A$1:$B$4292,2,FALSE)</f>
        <v>0.76890088704944504</v>
      </c>
      <c r="F1934" s="8">
        <f>VLOOKUP(A1934,'Prod comer'!$A$2:$C$130,2,TRUE)</f>
        <v>447.07935483870966</v>
      </c>
      <c r="G1934" s="8">
        <f>VLOOKUP(A1934,'Prod comer'!$A$2:$F$130,5,TRUE)</f>
        <v>432.16548387096771</v>
      </c>
      <c r="H1934" t="str">
        <f>IFERROR(VLOOKUP(A1934,P.Int!$A$1:$E$2436,5,TRUE),"")</f>
        <v/>
      </c>
      <c r="I1934">
        <v>366873</v>
      </c>
      <c r="J1934">
        <v>0</v>
      </c>
      <c r="K1934">
        <v>366873</v>
      </c>
      <c r="L1934">
        <f>IFERROR(VLOOKUP(A1934,'Iny SPEC'!$A$1:$B$3068,2,FALSE),"")</f>
        <v>0</v>
      </c>
      <c r="M1934">
        <f t="shared" si="30"/>
        <v>0</v>
      </c>
    </row>
    <row r="1935" spans="1:13" x14ac:dyDescent="0.2">
      <c r="A1935" s="1">
        <v>42971</v>
      </c>
      <c r="B1935" t="s">
        <v>4</v>
      </c>
      <c r="C1935" s="6">
        <v>3.83798860072323</v>
      </c>
      <c r="D1935" s="6">
        <f>VLOOKUP(A1935,'PPP - Resi'!$I$2:$K$3928,2,FALSE)</f>
        <v>5.1248999259160302</v>
      </c>
      <c r="E1935" s="7">
        <f>VLOOKUP(A1935,Embalses!$D$1:$E$4292,2,FALSE)</f>
        <v>0.73349121488800173</v>
      </c>
      <c r="F1935" s="8">
        <f>VLOOKUP(A1935,'Prod comer'!$A$2:$C$130,3,TRUE)</f>
        <v>1864.2699999999995</v>
      </c>
      <c r="G1935" s="8">
        <f>VLOOKUP(A1935,'Prod comer'!$A$2:$F$130,6,TRUE)</f>
        <v>565.58000000000015</v>
      </c>
      <c r="H1935" t="str">
        <f>IFERROR(VLOOKUP(A1935,P.Int!$A$1:$E$2436,5,TRUE),"")</f>
        <v/>
      </c>
      <c r="I1935">
        <v>550013</v>
      </c>
      <c r="J1935">
        <v>9379</v>
      </c>
      <c r="K1935">
        <v>559392</v>
      </c>
      <c r="L1935">
        <f>IFERROR(VLOOKUP(A1935,'Iny SPEC'!$A$1:$B$3068,2,FALSE),"")</f>
        <v>0</v>
      </c>
      <c r="M1935">
        <f t="shared" si="30"/>
        <v>0</v>
      </c>
    </row>
    <row r="1936" spans="1:13" x14ac:dyDescent="0.2">
      <c r="A1936" s="1">
        <v>42972</v>
      </c>
      <c r="B1936" t="s">
        <v>3</v>
      </c>
      <c r="C1936" s="6">
        <v>4.3085984171298302</v>
      </c>
      <c r="D1936" s="6">
        <f>VLOOKUP(A1936,'PPP - Resi'!$E$1:$G$3927,2,FALSE)</f>
        <v>5.9211778586669999</v>
      </c>
      <c r="E1936" s="7">
        <f>VLOOKUP(A1936,Embalses!$A$1:$B$4292,2,FALSE)</f>
        <v>0.77512876058271196</v>
      </c>
      <c r="F1936" s="8">
        <f>VLOOKUP(A1936,'Prod comer'!$A$2:$C$130,2,TRUE)</f>
        <v>447.07935483870966</v>
      </c>
      <c r="G1936" s="8">
        <f>VLOOKUP(A1936,'Prod comer'!$A$2:$F$130,5,TRUE)</f>
        <v>432.16548387096771</v>
      </c>
      <c r="H1936" t="str">
        <f>IFERROR(VLOOKUP(A1936,P.Int!$A$1:$E$2436,5,TRUE),"")</f>
        <v/>
      </c>
      <c r="I1936">
        <v>362488</v>
      </c>
      <c r="J1936">
        <v>0</v>
      </c>
      <c r="K1936">
        <v>362488</v>
      </c>
      <c r="L1936">
        <f>IFERROR(VLOOKUP(A1936,'Iny SPEC'!$A$1:$B$3068,2,FALSE),"")</f>
        <v>0</v>
      </c>
      <c r="M1936">
        <f t="shared" si="30"/>
        <v>0</v>
      </c>
    </row>
    <row r="1937" spans="1:13" x14ac:dyDescent="0.2">
      <c r="A1937" s="1">
        <v>42972</v>
      </c>
      <c r="B1937" t="s">
        <v>4</v>
      </c>
      <c r="C1937" s="6">
        <v>3.8295429474695299</v>
      </c>
      <c r="D1937" s="6">
        <f>VLOOKUP(A1937,'PPP - Resi'!$I$2:$K$3928,2,FALSE)</f>
        <v>5.1248999259160302</v>
      </c>
      <c r="E1937" s="7">
        <f>VLOOKUP(A1937,Embalses!$D$1:$E$4292,2,FALSE)</f>
        <v>0.72827894473103805</v>
      </c>
      <c r="F1937" s="8">
        <f>VLOOKUP(A1937,'Prod comer'!$A$2:$C$130,3,TRUE)</f>
        <v>1864.2699999999995</v>
      </c>
      <c r="G1937" s="8">
        <f>VLOOKUP(A1937,'Prod comer'!$A$2:$F$130,6,TRUE)</f>
        <v>565.58000000000015</v>
      </c>
      <c r="H1937" t="str">
        <f>IFERROR(VLOOKUP(A1937,P.Int!$A$1:$E$2436,5,TRUE),"")</f>
        <v/>
      </c>
      <c r="I1937">
        <v>560049</v>
      </c>
      <c r="J1937">
        <v>9361</v>
      </c>
      <c r="K1937">
        <v>569410</v>
      </c>
      <c r="L1937">
        <f>IFERROR(VLOOKUP(A1937,'Iny SPEC'!$A$1:$B$3068,2,FALSE),"")</f>
        <v>0</v>
      </c>
      <c r="M1937">
        <f t="shared" si="30"/>
        <v>0</v>
      </c>
    </row>
    <row r="1938" spans="1:13" x14ac:dyDescent="0.2">
      <c r="A1938" s="1">
        <v>42973</v>
      </c>
      <c r="B1938" t="s">
        <v>3</v>
      </c>
      <c r="C1938" s="6">
        <v>4.3085984171298302</v>
      </c>
      <c r="D1938" s="6">
        <f>VLOOKUP(A1938,'PPP - Resi'!$E$1:$G$3927,2,FALSE)</f>
        <v>5.9211778586669999</v>
      </c>
      <c r="E1938" s="7">
        <f>VLOOKUP(A1938,Embalses!$A$1:$B$4292,2,FALSE)</f>
        <v>0.77609016282507104</v>
      </c>
      <c r="F1938" s="8">
        <f>VLOOKUP(A1938,'Prod comer'!$A$2:$C$130,2,TRUE)</f>
        <v>447.07935483870966</v>
      </c>
      <c r="G1938" s="8">
        <f>VLOOKUP(A1938,'Prod comer'!$A$2:$F$130,5,TRUE)</f>
        <v>432.16548387096771</v>
      </c>
      <c r="H1938" t="str">
        <f>IFERROR(VLOOKUP(A1938,P.Int!$A$1:$E$2436,5,TRUE),"")</f>
        <v/>
      </c>
      <c r="I1938">
        <v>349700</v>
      </c>
      <c r="J1938">
        <v>0</v>
      </c>
      <c r="K1938">
        <v>349700</v>
      </c>
      <c r="L1938">
        <f>IFERROR(VLOOKUP(A1938,'Iny SPEC'!$A$1:$B$3068,2,FALSE),"")</f>
        <v>0</v>
      </c>
      <c r="M1938">
        <f t="shared" si="30"/>
        <v>0</v>
      </c>
    </row>
    <row r="1939" spans="1:13" x14ac:dyDescent="0.2">
      <c r="A1939" s="1">
        <v>42973</v>
      </c>
      <c r="B1939" t="s">
        <v>4</v>
      </c>
      <c r="C1939" s="6">
        <v>3.8331518250244399</v>
      </c>
      <c r="D1939" s="6">
        <f>VLOOKUP(A1939,'PPP - Resi'!$I$2:$K$3928,2,FALSE)</f>
        <v>5.1248999259160302</v>
      </c>
      <c r="E1939" s="7">
        <f>VLOOKUP(A1939,Embalses!$D$1:$E$4292,2,FALSE)</f>
        <v>0.71709896655614869</v>
      </c>
      <c r="F1939" s="8">
        <f>VLOOKUP(A1939,'Prod comer'!$A$2:$C$130,3,TRUE)</f>
        <v>1864.2699999999995</v>
      </c>
      <c r="G1939" s="8">
        <f>VLOOKUP(A1939,'Prod comer'!$A$2:$F$130,6,TRUE)</f>
        <v>565.58000000000015</v>
      </c>
      <c r="H1939" t="str">
        <f>IFERROR(VLOOKUP(A1939,P.Int!$A$1:$E$2436,5,TRUE),"")</f>
        <v/>
      </c>
      <c r="I1939">
        <v>536457</v>
      </c>
      <c r="J1939">
        <v>9382</v>
      </c>
      <c r="K1939">
        <v>545839</v>
      </c>
      <c r="L1939">
        <f>IFERROR(VLOOKUP(A1939,'Iny SPEC'!$A$1:$B$3068,2,FALSE),"")</f>
        <v>0</v>
      </c>
      <c r="M1939">
        <f t="shared" si="30"/>
        <v>0</v>
      </c>
    </row>
    <row r="1940" spans="1:13" x14ac:dyDescent="0.2">
      <c r="A1940" s="1">
        <v>42974</v>
      </c>
      <c r="B1940" t="s">
        <v>3</v>
      </c>
      <c r="C1940" s="6">
        <v>4.3085984171298302</v>
      </c>
      <c r="D1940" s="6">
        <f>VLOOKUP(A1940,'PPP - Resi'!$E$1:$G$3927,2,FALSE)</f>
        <v>5.9211778586669999</v>
      </c>
      <c r="E1940" s="7">
        <f>VLOOKUP(A1940,Embalses!$A$1:$B$4292,2,FALSE)</f>
        <v>0.77920834780011705</v>
      </c>
      <c r="F1940" s="8">
        <f>VLOOKUP(A1940,'Prod comer'!$A$2:$C$130,2,TRUE)</f>
        <v>447.07935483870966</v>
      </c>
      <c r="G1940" s="8">
        <f>VLOOKUP(A1940,'Prod comer'!$A$2:$F$130,5,TRUE)</f>
        <v>432.16548387096771</v>
      </c>
      <c r="H1940" t="str">
        <f>IFERROR(VLOOKUP(A1940,P.Int!$A$1:$E$2436,5,TRUE),"")</f>
        <v/>
      </c>
      <c r="I1940">
        <v>285920</v>
      </c>
      <c r="J1940">
        <v>0</v>
      </c>
      <c r="K1940">
        <v>285920</v>
      </c>
      <c r="L1940">
        <f>IFERROR(VLOOKUP(A1940,'Iny SPEC'!$A$1:$B$3068,2,FALSE),"")</f>
        <v>0</v>
      </c>
      <c r="M1940">
        <f t="shared" si="30"/>
        <v>0</v>
      </c>
    </row>
    <row r="1941" spans="1:13" x14ac:dyDescent="0.2">
      <c r="A1941" s="1">
        <v>42974</v>
      </c>
      <c r="B1941" t="s">
        <v>4</v>
      </c>
      <c r="C1941" s="6">
        <v>3.8295429474695299</v>
      </c>
      <c r="D1941" s="6">
        <f>VLOOKUP(A1941,'PPP - Resi'!$I$2:$K$3928,2,FALSE)</f>
        <v>5.1248999259160302</v>
      </c>
      <c r="E1941" s="7">
        <f>VLOOKUP(A1941,Embalses!$D$1:$E$4292,2,FALSE)</f>
        <v>0.72259182038062142</v>
      </c>
      <c r="F1941" s="8">
        <f>VLOOKUP(A1941,'Prod comer'!$A$2:$C$130,3,TRUE)</f>
        <v>1864.2699999999995</v>
      </c>
      <c r="G1941" s="8">
        <f>VLOOKUP(A1941,'Prod comer'!$A$2:$F$130,6,TRUE)</f>
        <v>565.58000000000015</v>
      </c>
      <c r="H1941" t="str">
        <f>IFERROR(VLOOKUP(A1941,P.Int!$A$1:$E$2436,5,TRUE),"")</f>
        <v/>
      </c>
      <c r="I1941">
        <v>469909</v>
      </c>
      <c r="J1941">
        <v>9372</v>
      </c>
      <c r="K1941">
        <v>479281</v>
      </c>
      <c r="L1941">
        <f>IFERROR(VLOOKUP(A1941,'Iny SPEC'!$A$1:$B$3068,2,FALSE),"")</f>
        <v>0</v>
      </c>
      <c r="M1941">
        <f t="shared" si="30"/>
        <v>0</v>
      </c>
    </row>
    <row r="1942" spans="1:13" x14ac:dyDescent="0.2">
      <c r="A1942" s="1">
        <v>42975</v>
      </c>
      <c r="B1942" t="s">
        <v>3</v>
      </c>
      <c r="C1942" s="6">
        <v>4.29251983834481</v>
      </c>
      <c r="D1942" s="6">
        <f>VLOOKUP(A1942,'PPP - Resi'!$E$1:$G$3927,2,FALSE)</f>
        <v>5.9211778586669999</v>
      </c>
      <c r="E1942" s="7">
        <f>VLOOKUP(A1942,Embalses!$A$1:$B$4292,2,FALSE)</f>
        <v>0.77936977971980603</v>
      </c>
      <c r="F1942" s="8">
        <f>VLOOKUP(A1942,'Prod comer'!$A$2:$C$130,2,TRUE)</f>
        <v>447.07935483870966</v>
      </c>
      <c r="G1942" s="8">
        <f>VLOOKUP(A1942,'Prod comer'!$A$2:$F$130,5,TRUE)</f>
        <v>432.16548387096771</v>
      </c>
      <c r="H1942" t="str">
        <f>IFERROR(VLOOKUP(A1942,P.Int!$A$1:$E$2436,5,TRUE),"")</f>
        <v/>
      </c>
      <c r="I1942">
        <v>322047</v>
      </c>
      <c r="J1942">
        <v>0</v>
      </c>
      <c r="K1942">
        <v>322047</v>
      </c>
      <c r="L1942">
        <f>IFERROR(VLOOKUP(A1942,'Iny SPEC'!$A$1:$B$3068,2,FALSE),"")</f>
        <v>0</v>
      </c>
      <c r="M1942">
        <f t="shared" si="30"/>
        <v>0</v>
      </c>
    </row>
    <row r="1943" spans="1:13" x14ac:dyDescent="0.2">
      <c r="A1943" s="1">
        <v>42975</v>
      </c>
      <c r="B1943" t="s">
        <v>4</v>
      </c>
      <c r="C1943" s="6">
        <v>3.83798860072323</v>
      </c>
      <c r="D1943" s="6">
        <f>VLOOKUP(A1943,'PPP - Resi'!$I$2:$K$3928,2,FALSE)</f>
        <v>5.1248999259160302</v>
      </c>
      <c r="E1943" s="7">
        <f>VLOOKUP(A1943,Embalses!$D$1:$E$4292,2,FALSE)</f>
        <v>0.70649540464378224</v>
      </c>
      <c r="F1943" s="8">
        <f>VLOOKUP(A1943,'Prod comer'!$A$2:$C$130,3,TRUE)</f>
        <v>1864.2699999999995</v>
      </c>
      <c r="G1943" s="8">
        <f>VLOOKUP(A1943,'Prod comer'!$A$2:$F$130,6,TRUE)</f>
        <v>565.58000000000015</v>
      </c>
      <c r="H1943" t="str">
        <f>IFERROR(VLOOKUP(A1943,P.Int!$A$1:$E$2436,5,TRUE),"")</f>
        <v/>
      </c>
      <c r="I1943">
        <v>532186</v>
      </c>
      <c r="J1943">
        <v>9342</v>
      </c>
      <c r="K1943">
        <v>541528</v>
      </c>
      <c r="L1943">
        <f>IFERROR(VLOOKUP(A1943,'Iny SPEC'!$A$1:$B$3068,2,FALSE),"")</f>
        <v>0</v>
      </c>
      <c r="M1943">
        <f t="shared" si="30"/>
        <v>0</v>
      </c>
    </row>
    <row r="1944" spans="1:13" x14ac:dyDescent="0.2">
      <c r="A1944" s="1">
        <v>42976</v>
      </c>
      <c r="B1944" t="s">
        <v>3</v>
      </c>
      <c r="C1944" s="6">
        <v>4.2978520500471404</v>
      </c>
      <c r="D1944" s="6">
        <f>VLOOKUP(A1944,'PPP - Resi'!$E$1:$G$3927,2,FALSE)</f>
        <v>5.9211778586669999</v>
      </c>
      <c r="E1944" s="7">
        <f>VLOOKUP(A1944,Embalses!$A$1:$B$4292,2,FALSE)</f>
        <v>0.77964493291085502</v>
      </c>
      <c r="F1944" s="8">
        <f>VLOOKUP(A1944,'Prod comer'!$A$2:$C$130,2,TRUE)</f>
        <v>447.07935483870966</v>
      </c>
      <c r="G1944" s="8">
        <f>VLOOKUP(A1944,'Prod comer'!$A$2:$F$130,5,TRUE)</f>
        <v>432.16548387096771</v>
      </c>
      <c r="H1944" t="str">
        <f>IFERROR(VLOOKUP(A1944,P.Int!$A$1:$E$2436,5,TRUE),"")</f>
        <v/>
      </c>
      <c r="I1944">
        <v>344309</v>
      </c>
      <c r="J1944">
        <v>0</v>
      </c>
      <c r="K1944">
        <v>344309</v>
      </c>
      <c r="L1944">
        <f>IFERROR(VLOOKUP(A1944,'Iny SPEC'!$A$1:$B$3068,2,FALSE),"")</f>
        <v>0</v>
      </c>
      <c r="M1944">
        <f t="shared" si="30"/>
        <v>0</v>
      </c>
    </row>
    <row r="1945" spans="1:13" x14ac:dyDescent="0.2">
      <c r="A1945" s="1">
        <v>42976</v>
      </c>
      <c r="B1945" t="s">
        <v>4</v>
      </c>
      <c r="C1945" s="6">
        <v>3.83798860072323</v>
      </c>
      <c r="D1945" s="6">
        <f>VLOOKUP(A1945,'PPP - Resi'!$I$2:$K$3928,2,FALSE)</f>
        <v>5.1248999259160302</v>
      </c>
      <c r="E1945" s="7">
        <f>VLOOKUP(A1945,Embalses!$D$1:$E$4292,2,FALSE)</f>
        <v>0.70826730833881635</v>
      </c>
      <c r="F1945" s="8">
        <f>VLOOKUP(A1945,'Prod comer'!$A$2:$C$130,3,TRUE)</f>
        <v>1864.2699999999995</v>
      </c>
      <c r="G1945" s="8">
        <f>VLOOKUP(A1945,'Prod comer'!$A$2:$F$130,6,TRUE)</f>
        <v>565.58000000000015</v>
      </c>
      <c r="H1945" t="str">
        <f>IFERROR(VLOOKUP(A1945,P.Int!$A$1:$E$2436,5,TRUE),"")</f>
        <v/>
      </c>
      <c r="I1945">
        <v>561393</v>
      </c>
      <c r="J1945">
        <v>9761</v>
      </c>
      <c r="K1945">
        <v>571154</v>
      </c>
      <c r="L1945">
        <f>IFERROR(VLOOKUP(A1945,'Iny SPEC'!$A$1:$B$3068,2,FALSE),"")</f>
        <v>0</v>
      </c>
      <c r="M1945">
        <f t="shared" si="30"/>
        <v>0</v>
      </c>
    </row>
    <row r="1946" spans="1:13" x14ac:dyDescent="0.2">
      <c r="A1946" s="1">
        <v>42977</v>
      </c>
      <c r="B1946" t="s">
        <v>3</v>
      </c>
      <c r="C1946" s="6">
        <v>4.3085984171298302</v>
      </c>
      <c r="D1946" s="6">
        <f>VLOOKUP(A1946,'PPP - Resi'!$E$1:$G$3927,2,FALSE)</f>
        <v>5.9211778586669999</v>
      </c>
      <c r="E1946" s="7">
        <f>VLOOKUP(A1946,Embalses!$A$1:$B$4292,2,FALSE)</f>
        <v>0.78153505886931895</v>
      </c>
      <c r="F1946" s="8">
        <f>VLOOKUP(A1946,'Prod comer'!$A$2:$C$130,2,TRUE)</f>
        <v>447.07935483870966</v>
      </c>
      <c r="G1946" s="8">
        <f>VLOOKUP(A1946,'Prod comer'!$A$2:$F$130,5,TRUE)</f>
        <v>432.16548387096771</v>
      </c>
      <c r="H1946" t="str">
        <f>IFERROR(VLOOKUP(A1946,P.Int!$A$1:$E$2436,5,TRUE),"")</f>
        <v/>
      </c>
      <c r="I1946">
        <v>344657</v>
      </c>
      <c r="J1946">
        <v>0</v>
      </c>
      <c r="K1946">
        <v>344657</v>
      </c>
      <c r="L1946">
        <f>IFERROR(VLOOKUP(A1946,'Iny SPEC'!$A$1:$B$3068,2,FALSE),"")</f>
        <v>0</v>
      </c>
      <c r="M1946">
        <f t="shared" si="30"/>
        <v>0</v>
      </c>
    </row>
    <row r="1947" spans="1:13" x14ac:dyDescent="0.2">
      <c r="A1947" s="1">
        <v>42977</v>
      </c>
      <c r="B1947" t="s">
        <v>4</v>
      </c>
      <c r="C1947" s="6">
        <v>3.8355666369956798</v>
      </c>
      <c r="D1947" s="6">
        <f>VLOOKUP(A1947,'PPP - Resi'!$I$2:$K$3928,2,FALSE)</f>
        <v>5.1248999259160302</v>
      </c>
      <c r="E1947" s="7">
        <f>VLOOKUP(A1947,Embalses!$D$1:$E$4292,2,FALSE)</f>
        <v>0.72574696240933023</v>
      </c>
      <c r="F1947" s="8">
        <f>VLOOKUP(A1947,'Prod comer'!$A$2:$C$130,3,TRUE)</f>
        <v>1864.2699999999995</v>
      </c>
      <c r="G1947" s="8">
        <f>VLOOKUP(A1947,'Prod comer'!$A$2:$F$130,6,TRUE)</f>
        <v>565.58000000000015</v>
      </c>
      <c r="H1947" t="str">
        <f>IFERROR(VLOOKUP(A1947,P.Int!$A$1:$E$2436,5,TRUE),"")</f>
        <v/>
      </c>
      <c r="I1947">
        <v>546002</v>
      </c>
      <c r="J1947">
        <v>9735</v>
      </c>
      <c r="K1947">
        <v>555737</v>
      </c>
      <c r="L1947">
        <f>IFERROR(VLOOKUP(A1947,'Iny SPEC'!$A$1:$B$3068,2,FALSE),"")</f>
        <v>0</v>
      </c>
      <c r="M1947">
        <f t="shared" si="30"/>
        <v>0</v>
      </c>
    </row>
    <row r="1948" spans="1:13" x14ac:dyDescent="0.2">
      <c r="A1948" s="1">
        <v>42978</v>
      </c>
      <c r="B1948" t="s">
        <v>3</v>
      </c>
      <c r="C1948" s="6">
        <v>4.2852321525816501</v>
      </c>
      <c r="D1948" s="6">
        <f>VLOOKUP(A1948,'PPP - Resi'!$E$1:$G$3927,2,FALSE)</f>
        <v>5.9211778586669999</v>
      </c>
      <c r="E1948" s="7">
        <f>VLOOKUP(A1948,Embalses!$A$1:$B$4292,2,FALSE)</f>
        <v>0.78710086546070401</v>
      </c>
      <c r="F1948" s="8">
        <f>VLOOKUP(A1948,'Prod comer'!$A$2:$C$130,2,TRUE)</f>
        <v>447.07935483870966</v>
      </c>
      <c r="G1948" s="8">
        <f>VLOOKUP(A1948,'Prod comer'!$A$2:$F$130,5,TRUE)</f>
        <v>432.16548387096771</v>
      </c>
      <c r="H1948" t="str">
        <f>IFERROR(VLOOKUP(A1948,P.Int!$A$1:$E$2436,5,TRUE),"")</f>
        <v/>
      </c>
      <c r="I1948">
        <v>338013</v>
      </c>
      <c r="J1948">
        <v>0</v>
      </c>
      <c r="K1948">
        <v>338013</v>
      </c>
      <c r="L1948">
        <f>IFERROR(VLOOKUP(A1948,'Iny SPEC'!$A$1:$B$3068,2,FALSE),"")</f>
        <v>0</v>
      </c>
      <c r="M1948">
        <f t="shared" si="30"/>
        <v>0</v>
      </c>
    </row>
    <row r="1949" spans="1:13" x14ac:dyDescent="0.2">
      <c r="A1949" s="1">
        <v>42978</v>
      </c>
      <c r="B1949" t="s">
        <v>4</v>
      </c>
      <c r="C1949" s="6">
        <v>3.83798860072323</v>
      </c>
      <c r="D1949" s="6">
        <f>VLOOKUP(A1949,'PPP - Resi'!$I$2:$K$3928,2,FALSE)</f>
        <v>5.1248999259160302</v>
      </c>
      <c r="E1949" s="7">
        <f>VLOOKUP(A1949,Embalses!$D$1:$E$4292,2,FALSE)</f>
        <v>0.73385787460601426</v>
      </c>
      <c r="F1949" s="8">
        <f>VLOOKUP(A1949,'Prod comer'!$A$2:$C$130,3,TRUE)</f>
        <v>1864.2699999999995</v>
      </c>
      <c r="G1949" s="8">
        <f>VLOOKUP(A1949,'Prod comer'!$A$2:$F$130,6,TRUE)</f>
        <v>565.58000000000015</v>
      </c>
      <c r="H1949" t="str">
        <f>IFERROR(VLOOKUP(A1949,P.Int!$A$1:$E$2436,5,TRUE),"")</f>
        <v/>
      </c>
      <c r="I1949">
        <v>541950</v>
      </c>
      <c r="J1949">
        <v>9675</v>
      </c>
      <c r="K1949">
        <v>551625</v>
      </c>
      <c r="L1949">
        <f>IFERROR(VLOOKUP(A1949,'Iny SPEC'!$A$1:$B$3068,2,FALSE),"")</f>
        <v>0</v>
      </c>
      <c r="M1949">
        <f t="shared" si="30"/>
        <v>0</v>
      </c>
    </row>
    <row r="1950" spans="1:13" x14ac:dyDescent="0.2">
      <c r="A1950" s="1">
        <v>42979</v>
      </c>
      <c r="B1950" t="s">
        <v>3</v>
      </c>
      <c r="C1950" s="6">
        <v>4.2259973198840202</v>
      </c>
      <c r="D1950" s="6">
        <f>VLOOKUP(A1950,'PPP - Resi'!$E$1:$G$3927,2,FALSE)</f>
        <v>5.9211778586669999</v>
      </c>
      <c r="E1950" s="7">
        <f>VLOOKUP(A1950,Embalses!$A$1:$B$4292,2,FALSE)</f>
        <v>0.78743222571690696</v>
      </c>
      <c r="F1950" s="8">
        <f>VLOOKUP(A1950,'Prod comer'!$A$2:$C$130,2,TRUE)</f>
        <v>452.38966666666664</v>
      </c>
      <c r="G1950" s="8">
        <f>VLOOKUP(A1950,'Prod comer'!$A$2:$F$130,5,TRUE)</f>
        <v>437.95933333333335</v>
      </c>
      <c r="H1950" t="str">
        <f>IFERROR(VLOOKUP(A1950,P.Int!$A$1:$E$2436,5,TRUE),"")</f>
        <v/>
      </c>
      <c r="I1950">
        <v>335841</v>
      </c>
      <c r="J1950">
        <v>0</v>
      </c>
      <c r="K1950">
        <v>335841</v>
      </c>
      <c r="L1950">
        <f>IFERROR(VLOOKUP(A1950,'Iny SPEC'!$A$1:$B$3068,2,FALSE),"")</f>
        <v>0</v>
      </c>
      <c r="M1950">
        <f t="shared" si="30"/>
        <v>0</v>
      </c>
    </row>
    <row r="1951" spans="1:13" x14ac:dyDescent="0.2">
      <c r="A1951" s="1">
        <v>42979</v>
      </c>
      <c r="B1951" t="s">
        <v>4</v>
      </c>
      <c r="C1951" s="6">
        <v>3.8060256077956298</v>
      </c>
      <c r="D1951" s="6">
        <f>VLOOKUP(A1951,'PPP - Resi'!$I$2:$K$3928,2,FALSE)</f>
        <v>5.1248999259160302</v>
      </c>
      <c r="E1951" s="7">
        <f>VLOOKUP(A1951,Embalses!$D$1:$E$4292,2,FALSE)</f>
        <v>0.73255806919533495</v>
      </c>
      <c r="F1951" s="8">
        <f>VLOOKUP(A1951,'Prod comer'!$A$2:$C$130,3,TRUE)</f>
        <v>1801.6273333333336</v>
      </c>
      <c r="G1951" s="8">
        <f>VLOOKUP(A1951,'Prod comer'!$A$2:$F$130,6,TRUE)</f>
        <v>587.61100000000022</v>
      </c>
      <c r="H1951" t="str">
        <f>IFERROR(VLOOKUP(A1951,P.Int!$A$1:$E$2436,5,TRUE),"")</f>
        <v/>
      </c>
      <c r="I1951">
        <v>521461</v>
      </c>
      <c r="J1951">
        <v>9565</v>
      </c>
      <c r="K1951">
        <v>531026</v>
      </c>
      <c r="L1951">
        <f>IFERROR(VLOOKUP(A1951,'Iny SPEC'!$A$1:$B$3068,2,FALSE),"")</f>
        <v>0</v>
      </c>
      <c r="M1951">
        <f t="shared" si="30"/>
        <v>0</v>
      </c>
    </row>
    <row r="1952" spans="1:13" x14ac:dyDescent="0.2">
      <c r="A1952" s="1">
        <v>42980</v>
      </c>
      <c r="B1952" t="s">
        <v>3</v>
      </c>
      <c r="C1952" s="6">
        <v>4.2359182234409802</v>
      </c>
      <c r="D1952" s="6">
        <f>VLOOKUP(A1952,'PPP - Resi'!$E$1:$G$3927,2,FALSE)</f>
        <v>5.9211778586669999</v>
      </c>
      <c r="E1952" s="7">
        <f>VLOOKUP(A1952,Embalses!$A$1:$B$4292,2,FALSE)</f>
        <v>0.78638978072944199</v>
      </c>
      <c r="F1952" s="8">
        <f>VLOOKUP(A1952,'Prod comer'!$A$2:$C$130,2,TRUE)</f>
        <v>452.38966666666664</v>
      </c>
      <c r="G1952" s="8">
        <f>VLOOKUP(A1952,'Prod comer'!$A$2:$F$130,5,TRUE)</f>
        <v>437.95933333333335</v>
      </c>
      <c r="H1952" t="str">
        <f>IFERROR(VLOOKUP(A1952,P.Int!$A$1:$E$2436,5,TRUE),"")</f>
        <v/>
      </c>
      <c r="I1952">
        <v>327218</v>
      </c>
      <c r="J1952">
        <v>0</v>
      </c>
      <c r="K1952">
        <v>327218</v>
      </c>
      <c r="L1952">
        <f>IFERROR(VLOOKUP(A1952,'Iny SPEC'!$A$1:$B$3068,2,FALSE),"")</f>
        <v>0</v>
      </c>
      <c r="M1952">
        <f t="shared" si="30"/>
        <v>0</v>
      </c>
    </row>
    <row r="1953" spans="1:13" x14ac:dyDescent="0.2">
      <c r="A1953" s="1">
        <v>42980</v>
      </c>
      <c r="B1953" t="s">
        <v>4</v>
      </c>
      <c r="C1953" s="6">
        <v>3.8060256077956298</v>
      </c>
      <c r="D1953" s="6">
        <f>VLOOKUP(A1953,'PPP - Resi'!$I$2:$K$3928,2,FALSE)</f>
        <v>5.1248999259160302</v>
      </c>
      <c r="E1953" s="7">
        <f>VLOOKUP(A1953,Embalses!$D$1:$E$4292,2,FALSE)</f>
        <v>0.73867991336431515</v>
      </c>
      <c r="F1953" s="8">
        <f>VLOOKUP(A1953,'Prod comer'!$A$2:$C$130,3,TRUE)</f>
        <v>1801.6273333333336</v>
      </c>
      <c r="G1953" s="8">
        <f>VLOOKUP(A1953,'Prod comer'!$A$2:$F$130,6,TRUE)</f>
        <v>587.61100000000022</v>
      </c>
      <c r="H1953" t="str">
        <f>IFERROR(VLOOKUP(A1953,P.Int!$A$1:$E$2436,5,TRUE),"")</f>
        <v/>
      </c>
      <c r="I1953">
        <v>524880</v>
      </c>
      <c r="J1953">
        <v>9741</v>
      </c>
      <c r="K1953">
        <v>534621</v>
      </c>
      <c r="L1953">
        <f>IFERROR(VLOOKUP(A1953,'Iny SPEC'!$A$1:$B$3068,2,FALSE),"")</f>
        <v>0</v>
      </c>
      <c r="M1953">
        <f t="shared" si="30"/>
        <v>0</v>
      </c>
    </row>
    <row r="1954" spans="1:13" x14ac:dyDescent="0.2">
      <c r="A1954" s="1">
        <v>42981</v>
      </c>
      <c r="B1954" t="s">
        <v>3</v>
      </c>
      <c r="C1954" s="6">
        <v>4.2334288998116998</v>
      </c>
      <c r="D1954" s="6">
        <f>VLOOKUP(A1954,'PPP - Resi'!$E$1:$G$3927,2,FALSE)</f>
        <v>5.9211778586669999</v>
      </c>
      <c r="E1954" s="7">
        <f>VLOOKUP(A1954,Embalses!$A$1:$B$4292,2,FALSE)</f>
        <v>0.78550942123219003</v>
      </c>
      <c r="F1954" s="8">
        <f>VLOOKUP(A1954,'Prod comer'!$A$2:$C$130,2,TRUE)</f>
        <v>452.38966666666664</v>
      </c>
      <c r="G1954" s="8">
        <f>VLOOKUP(A1954,'Prod comer'!$A$2:$F$130,5,TRUE)</f>
        <v>437.95933333333335</v>
      </c>
      <c r="H1954" t="str">
        <f>IFERROR(VLOOKUP(A1954,P.Int!$A$1:$E$2436,5,TRUE),"")</f>
        <v/>
      </c>
      <c r="I1954">
        <v>317486</v>
      </c>
      <c r="J1954">
        <v>0</v>
      </c>
      <c r="K1954">
        <v>317486</v>
      </c>
      <c r="L1954">
        <f>IFERROR(VLOOKUP(A1954,'Iny SPEC'!$A$1:$B$3068,2,FALSE),"")</f>
        <v>0</v>
      </c>
      <c r="M1954">
        <f t="shared" si="30"/>
        <v>0</v>
      </c>
    </row>
    <row r="1955" spans="1:13" x14ac:dyDescent="0.2">
      <c r="A1955" s="1">
        <v>42981</v>
      </c>
      <c r="B1955" t="s">
        <v>4</v>
      </c>
      <c r="C1955" s="6">
        <v>3.8060256077956298</v>
      </c>
      <c r="D1955" s="6">
        <f>VLOOKUP(A1955,'PPP - Resi'!$I$2:$K$3928,2,FALSE)</f>
        <v>5.1248999259160302</v>
      </c>
      <c r="E1955" s="7">
        <f>VLOOKUP(A1955,Embalses!$D$1:$E$4292,2,FALSE)</f>
        <v>0.73570459905431007</v>
      </c>
      <c r="F1955" s="8">
        <f>VLOOKUP(A1955,'Prod comer'!$A$2:$C$130,3,TRUE)</f>
        <v>1801.6273333333336</v>
      </c>
      <c r="G1955" s="8">
        <f>VLOOKUP(A1955,'Prod comer'!$A$2:$F$130,6,TRUE)</f>
        <v>587.61100000000022</v>
      </c>
      <c r="H1955" t="str">
        <f>IFERROR(VLOOKUP(A1955,P.Int!$A$1:$E$2436,5,TRUE),"")</f>
        <v/>
      </c>
      <c r="I1955">
        <v>466881</v>
      </c>
      <c r="J1955">
        <v>9660</v>
      </c>
      <c r="K1955">
        <v>476541</v>
      </c>
      <c r="L1955">
        <f>IFERROR(VLOOKUP(A1955,'Iny SPEC'!$A$1:$B$3068,2,FALSE),"")</f>
        <v>0</v>
      </c>
      <c r="M1955">
        <f t="shared" si="30"/>
        <v>0</v>
      </c>
    </row>
    <row r="1956" spans="1:13" x14ac:dyDescent="0.2">
      <c r="A1956" s="1">
        <v>42982</v>
      </c>
      <c r="B1956" t="s">
        <v>3</v>
      </c>
      <c r="C1956" s="6">
        <v>4.2459367664788497</v>
      </c>
      <c r="D1956" s="6">
        <f>VLOOKUP(A1956,'PPP - Resi'!$E$1:$G$3927,2,FALSE)</f>
        <v>5.9211778586669999</v>
      </c>
      <c r="E1956" s="7">
        <f>VLOOKUP(A1956,Embalses!$A$1:$B$4292,2,FALSE)</f>
        <v>0.77894169102589395</v>
      </c>
      <c r="F1956" s="8">
        <f>VLOOKUP(A1956,'Prod comer'!$A$2:$C$130,2,TRUE)</f>
        <v>452.38966666666664</v>
      </c>
      <c r="G1956" s="8">
        <f>VLOOKUP(A1956,'Prod comer'!$A$2:$F$130,5,TRUE)</f>
        <v>437.95933333333335</v>
      </c>
      <c r="H1956" t="str">
        <f>IFERROR(VLOOKUP(A1956,P.Int!$A$1:$E$2436,5,TRUE),"")</f>
        <v/>
      </c>
      <c r="I1956">
        <v>300230</v>
      </c>
      <c r="J1956">
        <v>0</v>
      </c>
      <c r="K1956">
        <v>300230</v>
      </c>
      <c r="L1956">
        <f>IFERROR(VLOOKUP(A1956,'Iny SPEC'!$A$1:$B$3068,2,FALSE),"")</f>
        <v>0</v>
      </c>
      <c r="M1956">
        <f t="shared" si="30"/>
        <v>0</v>
      </c>
    </row>
    <row r="1957" spans="1:13" x14ac:dyDescent="0.2">
      <c r="A1957" s="1">
        <v>42982</v>
      </c>
      <c r="B1957" t="s">
        <v>4</v>
      </c>
      <c r="C1957" s="6">
        <v>3.8060256077956298</v>
      </c>
      <c r="D1957" s="6">
        <f>VLOOKUP(A1957,'PPP - Resi'!$I$2:$K$3928,2,FALSE)</f>
        <v>5.1248999259160302</v>
      </c>
      <c r="E1957" s="7">
        <f>VLOOKUP(A1957,Embalses!$D$1:$E$4292,2,FALSE)</f>
        <v>0.73408605242881952</v>
      </c>
      <c r="F1957" s="8">
        <f>VLOOKUP(A1957,'Prod comer'!$A$2:$C$130,3,TRUE)</f>
        <v>1801.6273333333336</v>
      </c>
      <c r="G1957" s="8">
        <f>VLOOKUP(A1957,'Prod comer'!$A$2:$F$130,6,TRUE)</f>
        <v>587.61100000000022</v>
      </c>
      <c r="H1957" t="str">
        <f>IFERROR(VLOOKUP(A1957,P.Int!$A$1:$E$2436,5,TRUE),"")</f>
        <v/>
      </c>
      <c r="I1957">
        <v>529759</v>
      </c>
      <c r="J1957">
        <v>9587</v>
      </c>
      <c r="K1957">
        <v>539346</v>
      </c>
      <c r="L1957">
        <f>IFERROR(VLOOKUP(A1957,'Iny SPEC'!$A$1:$B$3068,2,FALSE),"")</f>
        <v>0</v>
      </c>
      <c r="M1957">
        <f t="shared" si="30"/>
        <v>0</v>
      </c>
    </row>
    <row r="1958" spans="1:13" x14ac:dyDescent="0.2">
      <c r="A1958" s="1">
        <v>42983</v>
      </c>
      <c r="B1958" t="s">
        <v>3</v>
      </c>
      <c r="C1958" s="6">
        <v>4.2334288998116998</v>
      </c>
      <c r="D1958" s="6">
        <f>VLOOKUP(A1958,'PPP - Resi'!$E$1:$G$3927,2,FALSE)</f>
        <v>5.9211778586669999</v>
      </c>
      <c r="E1958" s="7">
        <f>VLOOKUP(A1958,Embalses!$A$1:$B$4292,2,FALSE)</f>
        <v>0.774862757379014</v>
      </c>
      <c r="F1958" s="8">
        <f>VLOOKUP(A1958,'Prod comer'!$A$2:$C$130,2,TRUE)</f>
        <v>452.38966666666664</v>
      </c>
      <c r="G1958" s="8">
        <f>VLOOKUP(A1958,'Prod comer'!$A$2:$F$130,5,TRUE)</f>
        <v>437.95933333333335</v>
      </c>
      <c r="H1958" t="str">
        <f>IFERROR(VLOOKUP(A1958,P.Int!$A$1:$E$2436,5,TRUE),"")</f>
        <v/>
      </c>
      <c r="I1958">
        <v>305960</v>
      </c>
      <c r="J1958">
        <v>0</v>
      </c>
      <c r="K1958">
        <v>305960</v>
      </c>
      <c r="L1958">
        <f>IFERROR(VLOOKUP(A1958,'Iny SPEC'!$A$1:$B$3068,2,FALSE),"")</f>
        <v>0</v>
      </c>
      <c r="M1958">
        <f t="shared" si="30"/>
        <v>0</v>
      </c>
    </row>
    <row r="1959" spans="1:13" x14ac:dyDescent="0.2">
      <c r="A1959" s="1">
        <v>42983</v>
      </c>
      <c r="B1959" t="s">
        <v>4</v>
      </c>
      <c r="C1959" s="6">
        <v>3.8060256077956298</v>
      </c>
      <c r="D1959" s="6">
        <f>VLOOKUP(A1959,'PPP - Resi'!$I$2:$K$3928,2,FALSE)</f>
        <v>5.1248999259160302</v>
      </c>
      <c r="E1959" s="7">
        <f>VLOOKUP(A1959,Embalses!$D$1:$E$4292,2,FALSE)</f>
        <v>0.73290152265797381</v>
      </c>
      <c r="F1959" s="8">
        <f>VLOOKUP(A1959,'Prod comer'!$A$2:$C$130,3,TRUE)</f>
        <v>1801.6273333333336</v>
      </c>
      <c r="G1959" s="8">
        <f>VLOOKUP(A1959,'Prod comer'!$A$2:$F$130,6,TRUE)</f>
        <v>587.61100000000022</v>
      </c>
      <c r="H1959" t="str">
        <f>IFERROR(VLOOKUP(A1959,P.Int!$A$1:$E$2436,5,TRUE),"")</f>
        <v/>
      </c>
      <c r="I1959">
        <v>538987</v>
      </c>
      <c r="J1959">
        <v>9587</v>
      </c>
      <c r="K1959">
        <v>548574</v>
      </c>
      <c r="L1959">
        <f>IFERROR(VLOOKUP(A1959,'Iny SPEC'!$A$1:$B$3068,2,FALSE),"")</f>
        <v>0</v>
      </c>
      <c r="M1959">
        <f t="shared" si="30"/>
        <v>0</v>
      </c>
    </row>
    <row r="1960" spans="1:13" x14ac:dyDescent="0.2">
      <c r="A1960" s="1">
        <v>42984</v>
      </c>
      <c r="B1960" t="s">
        <v>3</v>
      </c>
      <c r="C1960" s="6">
        <v>4.2334288998116998</v>
      </c>
      <c r="D1960" s="6">
        <f>VLOOKUP(A1960,'PPP - Resi'!$E$1:$G$3927,2,FALSE)</f>
        <v>5.9211778586669999</v>
      </c>
      <c r="E1960" s="7">
        <f>VLOOKUP(A1960,Embalses!$A$1:$B$4292,2,FALSE)</f>
        <v>0.77267329612007296</v>
      </c>
      <c r="F1960" s="8">
        <f>VLOOKUP(A1960,'Prod comer'!$A$2:$C$130,2,TRUE)</f>
        <v>452.38966666666664</v>
      </c>
      <c r="G1960" s="8">
        <f>VLOOKUP(A1960,'Prod comer'!$A$2:$F$130,5,TRUE)</f>
        <v>437.95933333333335</v>
      </c>
      <c r="H1960" t="str">
        <f>IFERROR(VLOOKUP(A1960,P.Int!$A$1:$E$2436,5,TRUE),"")</f>
        <v/>
      </c>
      <c r="I1960">
        <v>327162</v>
      </c>
      <c r="J1960">
        <v>0</v>
      </c>
      <c r="K1960">
        <v>327162</v>
      </c>
      <c r="L1960">
        <f>IFERROR(VLOOKUP(A1960,'Iny SPEC'!$A$1:$B$3068,2,FALSE),"")</f>
        <v>0</v>
      </c>
      <c r="M1960">
        <f t="shared" si="30"/>
        <v>0</v>
      </c>
    </row>
    <row r="1961" spans="1:13" x14ac:dyDescent="0.2">
      <c r="A1961" s="1">
        <v>42984</v>
      </c>
      <c r="B1961" t="s">
        <v>4</v>
      </c>
      <c r="C1961" s="6">
        <v>3.8060256077956298</v>
      </c>
      <c r="D1961" s="6">
        <f>VLOOKUP(A1961,'PPP - Resi'!$I$2:$K$3928,2,FALSE)</f>
        <v>5.1248999259160302</v>
      </c>
      <c r="E1961" s="7">
        <f>VLOOKUP(A1961,Embalses!$D$1:$E$4292,2,FALSE)</f>
        <v>0.71945583357916498</v>
      </c>
      <c r="F1961" s="8">
        <f>VLOOKUP(A1961,'Prod comer'!$A$2:$C$130,3,TRUE)</f>
        <v>1801.6273333333336</v>
      </c>
      <c r="G1961" s="8">
        <f>VLOOKUP(A1961,'Prod comer'!$A$2:$F$130,6,TRUE)</f>
        <v>587.61100000000022</v>
      </c>
      <c r="H1961" t="str">
        <f>IFERROR(VLOOKUP(A1961,P.Int!$A$1:$E$2436,5,TRUE),"")</f>
        <v/>
      </c>
      <c r="I1961">
        <v>534403</v>
      </c>
      <c r="J1961">
        <v>9561</v>
      </c>
      <c r="K1961">
        <v>543964</v>
      </c>
      <c r="L1961">
        <f>IFERROR(VLOOKUP(A1961,'Iny SPEC'!$A$1:$B$3068,2,FALSE),"")</f>
        <v>0</v>
      </c>
      <c r="M1961">
        <f t="shared" si="30"/>
        <v>0</v>
      </c>
    </row>
    <row r="1962" spans="1:13" x14ac:dyDescent="0.2">
      <c r="A1962" s="1">
        <v>42985</v>
      </c>
      <c r="B1962" t="s">
        <v>3</v>
      </c>
      <c r="C1962" s="6">
        <v>4.2436042097076099</v>
      </c>
      <c r="D1962" s="6">
        <f>VLOOKUP(A1962,'PPP - Resi'!$E$1:$G$3927,2,FALSE)</f>
        <v>5.9211778586669999</v>
      </c>
      <c r="E1962" s="7">
        <f>VLOOKUP(A1962,Embalses!$A$1:$B$4292,2,FALSE)</f>
        <v>0.774539239969111</v>
      </c>
      <c r="F1962" s="8">
        <f>VLOOKUP(A1962,'Prod comer'!$A$2:$C$130,2,TRUE)</f>
        <v>452.38966666666664</v>
      </c>
      <c r="G1962" s="8">
        <f>VLOOKUP(A1962,'Prod comer'!$A$2:$F$130,5,TRUE)</f>
        <v>437.95933333333335</v>
      </c>
      <c r="H1962" t="str">
        <f>IFERROR(VLOOKUP(A1962,P.Int!$A$1:$E$2436,5,TRUE),"")</f>
        <v/>
      </c>
      <c r="I1962">
        <v>325081</v>
      </c>
      <c r="J1962">
        <v>0</v>
      </c>
      <c r="K1962">
        <v>325081</v>
      </c>
      <c r="L1962">
        <f>IFERROR(VLOOKUP(A1962,'Iny SPEC'!$A$1:$B$3068,2,FALSE),"")</f>
        <v>0</v>
      </c>
      <c r="M1962">
        <f t="shared" si="30"/>
        <v>0</v>
      </c>
    </row>
    <row r="1963" spans="1:13" x14ac:dyDescent="0.2">
      <c r="A1963" s="1">
        <v>42985</v>
      </c>
      <c r="B1963" t="s">
        <v>4</v>
      </c>
      <c r="C1963" s="6">
        <v>3.8060256077956298</v>
      </c>
      <c r="D1963" s="6">
        <f>VLOOKUP(A1963,'PPP - Resi'!$I$2:$K$3928,2,FALSE)</f>
        <v>5.1248999259160302</v>
      </c>
      <c r="E1963" s="7">
        <f>VLOOKUP(A1963,Embalses!$D$1:$E$4292,2,FALSE)</f>
        <v>0.70718168465859998</v>
      </c>
      <c r="F1963" s="8">
        <f>VLOOKUP(A1963,'Prod comer'!$A$2:$C$130,3,TRUE)</f>
        <v>1801.6273333333336</v>
      </c>
      <c r="G1963" s="8">
        <f>VLOOKUP(A1963,'Prod comer'!$A$2:$F$130,6,TRUE)</f>
        <v>587.61100000000022</v>
      </c>
      <c r="H1963" t="str">
        <f>IFERROR(VLOOKUP(A1963,P.Int!$A$1:$E$2436,5,TRUE),"")</f>
        <v/>
      </c>
      <c r="I1963">
        <v>547188</v>
      </c>
      <c r="J1963">
        <v>9525</v>
      </c>
      <c r="K1963">
        <v>556713</v>
      </c>
      <c r="L1963">
        <f>IFERROR(VLOOKUP(A1963,'Iny SPEC'!$A$1:$B$3068,2,FALSE),"")</f>
        <v>0</v>
      </c>
      <c r="M1963">
        <f t="shared" si="30"/>
        <v>0</v>
      </c>
    </row>
    <row r="1964" spans="1:13" x14ac:dyDescent="0.2">
      <c r="A1964" s="1">
        <v>42986</v>
      </c>
      <c r="B1964" t="s">
        <v>3</v>
      </c>
      <c r="C1964" s="6">
        <v>4.2713827813938003</v>
      </c>
      <c r="D1964" s="6">
        <f>VLOOKUP(A1964,'PPP - Resi'!$E$1:$G$3927,2,FALSE)</f>
        <v>5.9211778586669999</v>
      </c>
      <c r="E1964" s="7">
        <f>VLOOKUP(A1964,Embalses!$A$1:$B$4292,2,FALSE)</f>
        <v>0.78034752122529105</v>
      </c>
      <c r="F1964" s="8">
        <f>VLOOKUP(A1964,'Prod comer'!$A$2:$C$130,2,TRUE)</f>
        <v>452.38966666666664</v>
      </c>
      <c r="G1964" s="8">
        <f>VLOOKUP(A1964,'Prod comer'!$A$2:$F$130,5,TRUE)</f>
        <v>437.95933333333335</v>
      </c>
      <c r="H1964" t="str">
        <f>IFERROR(VLOOKUP(A1964,P.Int!$A$1:$E$2436,5,TRUE),"")</f>
        <v/>
      </c>
      <c r="I1964">
        <v>323978</v>
      </c>
      <c r="J1964">
        <v>0</v>
      </c>
      <c r="K1964">
        <v>323978</v>
      </c>
      <c r="L1964">
        <f>IFERROR(VLOOKUP(A1964,'Iny SPEC'!$A$1:$B$3068,2,FALSE),"")</f>
        <v>0</v>
      </c>
      <c r="M1964">
        <f t="shared" si="30"/>
        <v>0</v>
      </c>
    </row>
    <row r="1965" spans="1:13" x14ac:dyDescent="0.2">
      <c r="A1965" s="1">
        <v>42986</v>
      </c>
      <c r="B1965" t="s">
        <v>4</v>
      </c>
      <c r="C1965" s="6">
        <v>3.8060256077956298</v>
      </c>
      <c r="D1965" s="6">
        <f>VLOOKUP(A1965,'PPP - Resi'!$I$2:$K$3928,2,FALSE)</f>
        <v>5.1248999259160302</v>
      </c>
      <c r="E1965" s="7">
        <f>VLOOKUP(A1965,Embalses!$D$1:$E$4292,2,FALSE)</f>
        <v>0.69554164701257049</v>
      </c>
      <c r="F1965" s="8">
        <f>VLOOKUP(A1965,'Prod comer'!$A$2:$C$130,3,TRUE)</f>
        <v>1801.6273333333336</v>
      </c>
      <c r="G1965" s="8">
        <f>VLOOKUP(A1965,'Prod comer'!$A$2:$F$130,6,TRUE)</f>
        <v>587.61100000000022</v>
      </c>
      <c r="H1965" t="str">
        <f>IFERROR(VLOOKUP(A1965,P.Int!$A$1:$E$2436,5,TRUE),"")</f>
        <v/>
      </c>
      <c r="I1965">
        <v>553466</v>
      </c>
      <c r="J1965">
        <v>6181</v>
      </c>
      <c r="K1965">
        <v>559647</v>
      </c>
      <c r="L1965">
        <f>IFERROR(VLOOKUP(A1965,'Iny SPEC'!$A$1:$B$3068,2,FALSE),"")</f>
        <v>0</v>
      </c>
      <c r="M1965">
        <f t="shared" si="30"/>
        <v>0</v>
      </c>
    </row>
    <row r="1966" spans="1:13" x14ac:dyDescent="0.2">
      <c r="A1966" s="1">
        <v>42987</v>
      </c>
      <c r="B1966" t="s">
        <v>3</v>
      </c>
      <c r="C1966" s="6">
        <v>4.2459367664788497</v>
      </c>
      <c r="D1966" s="6">
        <f>VLOOKUP(A1966,'PPP - Resi'!$E$1:$G$3927,2,FALSE)</f>
        <v>5.9211778586669999</v>
      </c>
      <c r="E1966" s="7">
        <f>VLOOKUP(A1966,Embalses!$A$1:$B$4292,2,FALSE)</f>
        <v>0.80257872263509999</v>
      </c>
      <c r="F1966" s="8">
        <f>VLOOKUP(A1966,'Prod comer'!$A$2:$C$130,2,TRUE)</f>
        <v>452.38966666666664</v>
      </c>
      <c r="G1966" s="8">
        <f>VLOOKUP(A1966,'Prod comer'!$A$2:$F$130,5,TRUE)</f>
        <v>437.95933333333335</v>
      </c>
      <c r="H1966" t="str">
        <f>IFERROR(VLOOKUP(A1966,P.Int!$A$1:$E$2436,5,TRUE),"")</f>
        <v/>
      </c>
      <c r="I1966">
        <v>324078</v>
      </c>
      <c r="J1966">
        <v>0</v>
      </c>
      <c r="K1966">
        <v>324078</v>
      </c>
      <c r="L1966">
        <f>IFERROR(VLOOKUP(A1966,'Iny SPEC'!$A$1:$B$3068,2,FALSE),"")</f>
        <v>0</v>
      </c>
      <c r="M1966">
        <f t="shared" si="30"/>
        <v>0</v>
      </c>
    </row>
    <row r="1967" spans="1:13" x14ac:dyDescent="0.2">
      <c r="A1967" s="1">
        <v>42987</v>
      </c>
      <c r="B1967" t="s">
        <v>4</v>
      </c>
      <c r="C1967" s="6">
        <v>3.8060256077956298</v>
      </c>
      <c r="D1967" s="6">
        <f>VLOOKUP(A1967,'PPP - Resi'!$I$2:$K$3928,2,FALSE)</f>
        <v>5.1248999259160302</v>
      </c>
      <c r="E1967" s="7">
        <f>VLOOKUP(A1967,Embalses!$D$1:$E$4292,2,FALSE)</f>
        <v>0.71034722148856155</v>
      </c>
      <c r="F1967" s="8">
        <f>VLOOKUP(A1967,'Prod comer'!$A$2:$C$130,3,TRUE)</f>
        <v>1801.6273333333336</v>
      </c>
      <c r="G1967" s="8">
        <f>VLOOKUP(A1967,'Prod comer'!$A$2:$F$130,6,TRUE)</f>
        <v>587.61100000000022</v>
      </c>
      <c r="H1967" t="str">
        <f>IFERROR(VLOOKUP(A1967,P.Int!$A$1:$E$2436,5,TRUE),"")</f>
        <v/>
      </c>
      <c r="I1967">
        <v>519383</v>
      </c>
      <c r="J1967">
        <v>9620</v>
      </c>
      <c r="K1967">
        <v>529003</v>
      </c>
      <c r="L1967">
        <f>IFERROR(VLOOKUP(A1967,'Iny SPEC'!$A$1:$B$3068,2,FALSE),"")</f>
        <v>0</v>
      </c>
      <c r="M1967">
        <f t="shared" si="30"/>
        <v>0</v>
      </c>
    </row>
    <row r="1968" spans="1:13" x14ac:dyDescent="0.2">
      <c r="A1968" s="1">
        <v>42988</v>
      </c>
      <c r="B1968" t="s">
        <v>3</v>
      </c>
      <c r="C1968" s="6">
        <v>4.2334288998116998</v>
      </c>
      <c r="D1968" s="6">
        <f>VLOOKUP(A1968,'PPP - Resi'!$E$1:$G$3927,2,FALSE)</f>
        <v>5.9211778586669999</v>
      </c>
      <c r="E1968" s="7">
        <f>VLOOKUP(A1968,Embalses!$A$1:$B$4292,2,FALSE)</f>
        <v>0.80987322326526001</v>
      </c>
      <c r="F1968" s="8">
        <f>VLOOKUP(A1968,'Prod comer'!$A$2:$C$130,2,TRUE)</f>
        <v>452.38966666666664</v>
      </c>
      <c r="G1968" s="8">
        <f>VLOOKUP(A1968,'Prod comer'!$A$2:$F$130,5,TRUE)</f>
        <v>437.95933333333335</v>
      </c>
      <c r="H1968" t="str">
        <f>IFERROR(VLOOKUP(A1968,P.Int!$A$1:$E$2436,5,TRUE),"")</f>
        <v/>
      </c>
      <c r="I1968">
        <v>299848</v>
      </c>
      <c r="J1968">
        <v>0</v>
      </c>
      <c r="K1968">
        <v>299848</v>
      </c>
      <c r="L1968">
        <f>IFERROR(VLOOKUP(A1968,'Iny SPEC'!$A$1:$B$3068,2,FALSE),"")</f>
        <v>0</v>
      </c>
      <c r="M1968">
        <f t="shared" si="30"/>
        <v>0</v>
      </c>
    </row>
    <row r="1969" spans="1:13" x14ac:dyDescent="0.2">
      <c r="A1969" s="1">
        <v>42988</v>
      </c>
      <c r="B1969" t="s">
        <v>4</v>
      </c>
      <c r="C1969" s="6">
        <v>3.8060256077956298</v>
      </c>
      <c r="D1969" s="6">
        <f>VLOOKUP(A1969,'PPP - Resi'!$I$2:$K$3928,2,FALSE)</f>
        <v>5.1248999259160302</v>
      </c>
      <c r="E1969" s="7">
        <f>VLOOKUP(A1969,Embalses!$D$1:$E$4292,2,FALSE)</f>
        <v>0.73588703869219174</v>
      </c>
      <c r="F1969" s="8">
        <f>VLOOKUP(A1969,'Prod comer'!$A$2:$C$130,3,TRUE)</f>
        <v>1801.6273333333336</v>
      </c>
      <c r="G1969" s="8">
        <f>VLOOKUP(A1969,'Prod comer'!$A$2:$F$130,6,TRUE)</f>
        <v>587.61100000000022</v>
      </c>
      <c r="H1969" t="str">
        <f>IFERROR(VLOOKUP(A1969,P.Int!$A$1:$E$2436,5,TRUE),"")</f>
        <v/>
      </c>
      <c r="I1969">
        <v>493837</v>
      </c>
      <c r="J1969">
        <v>9674</v>
      </c>
      <c r="K1969">
        <v>503511</v>
      </c>
      <c r="L1969">
        <f>IFERROR(VLOOKUP(A1969,'Iny SPEC'!$A$1:$B$3068,2,FALSE),"")</f>
        <v>0</v>
      </c>
      <c r="M1969">
        <f t="shared" si="30"/>
        <v>0</v>
      </c>
    </row>
    <row r="1970" spans="1:13" x14ac:dyDescent="0.2">
      <c r="A1970" s="1">
        <v>42989</v>
      </c>
      <c r="B1970" t="s">
        <v>3</v>
      </c>
      <c r="C1970" s="6">
        <v>4.3118209641570697</v>
      </c>
      <c r="D1970" s="6">
        <f>VLOOKUP(A1970,'PPP - Resi'!$E$1:$G$3927,2,FALSE)</f>
        <v>5.9211778586669999</v>
      </c>
      <c r="E1970" s="7">
        <f>VLOOKUP(A1970,Embalses!$A$1:$B$4292,2,FALSE)</f>
        <v>0.81122219282897701</v>
      </c>
      <c r="F1970" s="8">
        <f>VLOOKUP(A1970,'Prod comer'!$A$2:$C$130,2,TRUE)</f>
        <v>452.38966666666664</v>
      </c>
      <c r="G1970" s="8">
        <f>VLOOKUP(A1970,'Prod comer'!$A$2:$F$130,5,TRUE)</f>
        <v>437.95933333333335</v>
      </c>
      <c r="H1970" t="str">
        <f>IFERROR(VLOOKUP(A1970,P.Int!$A$1:$E$2436,5,TRUE),"")</f>
        <v/>
      </c>
      <c r="I1970">
        <v>376211</v>
      </c>
      <c r="J1970">
        <v>0</v>
      </c>
      <c r="K1970">
        <v>376211</v>
      </c>
      <c r="L1970">
        <f>IFERROR(VLOOKUP(A1970,'Iny SPEC'!$A$1:$B$3068,2,FALSE),"")</f>
        <v>0</v>
      </c>
      <c r="M1970">
        <f t="shared" si="30"/>
        <v>0</v>
      </c>
    </row>
    <row r="1971" spans="1:13" x14ac:dyDescent="0.2">
      <c r="A1971" s="1">
        <v>42989</v>
      </c>
      <c r="B1971" t="s">
        <v>4</v>
      </c>
      <c r="C1971" s="6">
        <v>3.8060256077956298</v>
      </c>
      <c r="D1971" s="6">
        <f>VLOOKUP(A1971,'PPP - Resi'!$I$2:$K$3928,2,FALSE)</f>
        <v>5.1248999259160302</v>
      </c>
      <c r="E1971" s="7">
        <f>VLOOKUP(A1971,Embalses!$D$1:$E$4292,2,FALSE)</f>
        <v>0.71963290062505114</v>
      </c>
      <c r="F1971" s="8">
        <f>VLOOKUP(A1971,'Prod comer'!$A$2:$C$130,3,TRUE)</f>
        <v>1801.6273333333336</v>
      </c>
      <c r="G1971" s="8">
        <f>VLOOKUP(A1971,'Prod comer'!$A$2:$F$130,6,TRUE)</f>
        <v>587.61100000000022</v>
      </c>
      <c r="H1971" t="str">
        <f>IFERROR(VLOOKUP(A1971,P.Int!$A$1:$E$2436,5,TRUE),"")</f>
        <v/>
      </c>
      <c r="I1971">
        <v>539285</v>
      </c>
      <c r="J1971">
        <v>9589</v>
      </c>
      <c r="K1971">
        <v>548874</v>
      </c>
      <c r="L1971">
        <f>IFERROR(VLOOKUP(A1971,'Iny SPEC'!$A$1:$B$3068,2,FALSE),"")</f>
        <v>0</v>
      </c>
      <c r="M1971">
        <f t="shared" si="30"/>
        <v>0</v>
      </c>
    </row>
    <row r="1972" spans="1:13" x14ac:dyDescent="0.2">
      <c r="A1972" s="1">
        <v>42990</v>
      </c>
      <c r="B1972" t="s">
        <v>3</v>
      </c>
      <c r="C1972" s="6">
        <v>4.2904586905394098</v>
      </c>
      <c r="D1972" s="6">
        <f>VLOOKUP(A1972,'PPP - Resi'!$E$1:$G$3927,2,FALSE)</f>
        <v>5.9211778586669999</v>
      </c>
      <c r="E1972" s="7">
        <f>VLOOKUP(A1972,Embalses!$A$1:$B$4292,2,FALSE)</f>
        <v>0.82483410615433606</v>
      </c>
      <c r="F1972" s="8">
        <f>VLOOKUP(A1972,'Prod comer'!$A$2:$C$130,2,TRUE)</f>
        <v>452.38966666666664</v>
      </c>
      <c r="G1972" s="8">
        <f>VLOOKUP(A1972,'Prod comer'!$A$2:$F$130,5,TRUE)</f>
        <v>437.95933333333335</v>
      </c>
      <c r="H1972" t="str">
        <f>IFERROR(VLOOKUP(A1972,P.Int!$A$1:$E$2436,5,TRUE),"")</f>
        <v/>
      </c>
      <c r="I1972">
        <v>391249</v>
      </c>
      <c r="J1972">
        <v>0</v>
      </c>
      <c r="K1972">
        <v>391249</v>
      </c>
      <c r="L1972">
        <f>IFERROR(VLOOKUP(A1972,'Iny SPEC'!$A$1:$B$3068,2,FALSE),"")</f>
        <v>31552</v>
      </c>
      <c r="M1972">
        <f t="shared" si="30"/>
        <v>0</v>
      </c>
    </row>
    <row r="1973" spans="1:13" x14ac:dyDescent="0.2">
      <c r="A1973" s="1">
        <v>42990</v>
      </c>
      <c r="B1973" t="s">
        <v>4</v>
      </c>
      <c r="C1973" s="6">
        <v>3.8060256077956298</v>
      </c>
      <c r="D1973" s="6">
        <f>VLOOKUP(A1973,'PPP - Resi'!$I$2:$K$3928,2,FALSE)</f>
        <v>5.1248999259160302</v>
      </c>
      <c r="E1973" s="7">
        <f>VLOOKUP(A1973,Embalses!$D$1:$E$4292,2,FALSE)</f>
        <v>0.72264532485660782</v>
      </c>
      <c r="F1973" s="8">
        <f>VLOOKUP(A1973,'Prod comer'!$A$2:$C$130,3,TRUE)</f>
        <v>1801.6273333333336</v>
      </c>
      <c r="G1973" s="8">
        <f>VLOOKUP(A1973,'Prod comer'!$A$2:$F$130,6,TRUE)</f>
        <v>587.61100000000022</v>
      </c>
      <c r="H1973" t="str">
        <f>IFERROR(VLOOKUP(A1973,P.Int!$A$1:$E$2436,5,TRUE),"")</f>
        <v/>
      </c>
      <c r="I1973">
        <v>527824</v>
      </c>
      <c r="J1973">
        <v>9556</v>
      </c>
      <c r="K1973">
        <v>537380</v>
      </c>
      <c r="L1973">
        <f>IFERROR(VLOOKUP(A1973,'Iny SPEC'!$A$1:$B$3068,2,FALSE),"")</f>
        <v>31552</v>
      </c>
      <c r="M1973">
        <f t="shared" si="30"/>
        <v>0</v>
      </c>
    </row>
    <row r="1974" spans="1:13" x14ac:dyDescent="0.2">
      <c r="A1974" s="1">
        <v>42991</v>
      </c>
      <c r="B1974" t="s">
        <v>3</v>
      </c>
      <c r="C1974" s="6">
        <v>4.3064395688403003</v>
      </c>
      <c r="D1974" s="6">
        <f>VLOOKUP(A1974,'PPP - Resi'!$E$1:$G$3927,2,FALSE)</f>
        <v>5.9211778586669999</v>
      </c>
      <c r="E1974" s="7">
        <f>VLOOKUP(A1974,Embalses!$A$1:$B$4292,2,FALSE)</f>
        <v>0.829551578204197</v>
      </c>
      <c r="F1974" s="8">
        <f>VLOOKUP(A1974,'Prod comer'!$A$2:$C$130,2,TRUE)</f>
        <v>452.38966666666664</v>
      </c>
      <c r="G1974" s="8">
        <f>VLOOKUP(A1974,'Prod comer'!$A$2:$F$130,5,TRUE)</f>
        <v>437.95933333333335</v>
      </c>
      <c r="H1974" t="str">
        <f>IFERROR(VLOOKUP(A1974,P.Int!$A$1:$E$2436,5,TRUE),"")</f>
        <v/>
      </c>
      <c r="I1974">
        <v>388076</v>
      </c>
      <c r="J1974">
        <v>0</v>
      </c>
      <c r="K1974">
        <v>388076</v>
      </c>
      <c r="L1974">
        <f>IFERROR(VLOOKUP(A1974,'Iny SPEC'!$A$1:$B$3068,2,FALSE),"")</f>
        <v>19217</v>
      </c>
      <c r="M1974">
        <f t="shared" si="30"/>
        <v>0</v>
      </c>
    </row>
    <row r="1975" spans="1:13" x14ac:dyDescent="0.2">
      <c r="A1975" s="1">
        <v>42991</v>
      </c>
      <c r="B1975" t="s">
        <v>4</v>
      </c>
      <c r="C1975" s="6">
        <v>3.8060256077956298</v>
      </c>
      <c r="D1975" s="6">
        <f>VLOOKUP(A1975,'PPP - Resi'!$I$2:$K$3928,2,FALSE)</f>
        <v>5.1248999259160302</v>
      </c>
      <c r="E1975" s="7">
        <f>VLOOKUP(A1975,Embalses!$D$1:$E$4292,2,FALSE)</f>
        <v>0.72371543929688043</v>
      </c>
      <c r="F1975" s="8">
        <f>VLOOKUP(A1975,'Prod comer'!$A$2:$C$130,3,TRUE)</f>
        <v>1801.6273333333336</v>
      </c>
      <c r="G1975" s="8">
        <f>VLOOKUP(A1975,'Prod comer'!$A$2:$F$130,6,TRUE)</f>
        <v>587.61100000000022</v>
      </c>
      <c r="H1975" t="str">
        <f>IFERROR(VLOOKUP(A1975,P.Int!$A$1:$E$2436,5,TRUE),"")</f>
        <v/>
      </c>
      <c r="I1975">
        <v>536945</v>
      </c>
      <c r="J1975">
        <v>9554</v>
      </c>
      <c r="K1975">
        <v>546499</v>
      </c>
      <c r="L1975">
        <f>IFERROR(VLOOKUP(A1975,'Iny SPEC'!$A$1:$B$3068,2,FALSE),"")</f>
        <v>19217</v>
      </c>
      <c r="M1975">
        <f t="shared" si="30"/>
        <v>0</v>
      </c>
    </row>
    <row r="1976" spans="1:13" x14ac:dyDescent="0.2">
      <c r="A1976" s="1">
        <v>42992</v>
      </c>
      <c r="B1976" t="s">
        <v>3</v>
      </c>
      <c r="C1976" s="6">
        <v>4.31113528605513</v>
      </c>
      <c r="D1976" s="6">
        <f>VLOOKUP(A1976,'PPP - Resi'!$E$1:$G$3927,2,FALSE)</f>
        <v>5.9211778586669999</v>
      </c>
      <c r="E1976" s="7">
        <f>VLOOKUP(A1976,Embalses!$A$1:$B$4292,2,FALSE)</f>
        <v>0.82625562204633496</v>
      </c>
      <c r="F1976" s="8">
        <f>VLOOKUP(A1976,'Prod comer'!$A$2:$C$130,2,TRUE)</f>
        <v>452.38966666666664</v>
      </c>
      <c r="G1976" s="8">
        <f>VLOOKUP(A1976,'Prod comer'!$A$2:$F$130,5,TRUE)</f>
        <v>437.95933333333335</v>
      </c>
      <c r="H1976" t="str">
        <f>IFERROR(VLOOKUP(A1976,P.Int!$A$1:$E$2436,5,TRUE),"")</f>
        <v/>
      </c>
      <c r="I1976">
        <v>392285</v>
      </c>
      <c r="J1976">
        <v>0</v>
      </c>
      <c r="K1976">
        <v>392285</v>
      </c>
      <c r="L1976">
        <f>IFERROR(VLOOKUP(A1976,'Iny SPEC'!$A$1:$B$3068,2,FALSE),"")</f>
        <v>0</v>
      </c>
      <c r="M1976">
        <f t="shared" si="30"/>
        <v>0</v>
      </c>
    </row>
    <row r="1977" spans="1:13" x14ac:dyDescent="0.2">
      <c r="A1977" s="1">
        <v>42992</v>
      </c>
      <c r="B1977" t="s">
        <v>4</v>
      </c>
      <c r="C1977" s="6">
        <v>3.8060256077956298</v>
      </c>
      <c r="D1977" s="6">
        <f>VLOOKUP(A1977,'PPP - Resi'!$I$2:$K$3928,2,FALSE)</f>
        <v>5.1248999259160302</v>
      </c>
      <c r="E1977" s="7">
        <f>VLOOKUP(A1977,Embalses!$D$1:$E$4292,2,FALSE)</f>
        <v>0.71684957132528782</v>
      </c>
      <c r="F1977" s="8">
        <f>VLOOKUP(A1977,'Prod comer'!$A$2:$C$130,3,TRUE)</f>
        <v>1801.6273333333336</v>
      </c>
      <c r="G1977" s="8">
        <f>VLOOKUP(A1977,'Prod comer'!$A$2:$F$130,6,TRUE)</f>
        <v>587.61100000000022</v>
      </c>
      <c r="H1977" t="str">
        <f>IFERROR(VLOOKUP(A1977,P.Int!$A$1:$E$2436,5,TRUE),"")</f>
        <v/>
      </c>
      <c r="I1977">
        <v>558952</v>
      </c>
      <c r="J1977">
        <v>9700</v>
      </c>
      <c r="K1977">
        <v>568652</v>
      </c>
      <c r="L1977">
        <f>IFERROR(VLOOKUP(A1977,'Iny SPEC'!$A$1:$B$3068,2,FALSE),"")</f>
        <v>0</v>
      </c>
      <c r="M1977">
        <f t="shared" si="30"/>
        <v>0</v>
      </c>
    </row>
    <row r="1978" spans="1:13" x14ac:dyDescent="0.2">
      <c r="A1978" s="1">
        <v>42993</v>
      </c>
      <c r="B1978" t="s">
        <v>3</v>
      </c>
      <c r="C1978" s="6">
        <v>4.2716438271160602</v>
      </c>
      <c r="D1978" s="6">
        <f>VLOOKUP(A1978,'PPP - Resi'!$E$1:$G$3927,2,FALSE)</f>
        <v>5.9211778586669999</v>
      </c>
      <c r="E1978" s="7">
        <f>VLOOKUP(A1978,Embalses!$A$1:$B$4292,2,FALSE)</f>
        <v>0.81380706425557703</v>
      </c>
      <c r="F1978" s="8">
        <f>VLOOKUP(A1978,'Prod comer'!$A$2:$C$130,2,TRUE)</f>
        <v>452.38966666666664</v>
      </c>
      <c r="G1978" s="8">
        <f>VLOOKUP(A1978,'Prod comer'!$A$2:$F$130,5,TRUE)</f>
        <v>437.95933333333335</v>
      </c>
      <c r="H1978" t="str">
        <f>IFERROR(VLOOKUP(A1978,P.Int!$A$1:$E$2436,5,TRUE),"")</f>
        <v/>
      </c>
      <c r="I1978">
        <v>368636</v>
      </c>
      <c r="J1978">
        <v>0</v>
      </c>
      <c r="K1978">
        <v>368636</v>
      </c>
      <c r="L1978">
        <f>IFERROR(VLOOKUP(A1978,'Iny SPEC'!$A$1:$B$3068,2,FALSE),"")</f>
        <v>0</v>
      </c>
      <c r="M1978">
        <f t="shared" si="30"/>
        <v>0</v>
      </c>
    </row>
    <row r="1979" spans="1:13" x14ac:dyDescent="0.2">
      <c r="A1979" s="1">
        <v>42993</v>
      </c>
      <c r="B1979" t="s">
        <v>4</v>
      </c>
      <c r="C1979" s="6">
        <v>3.8060256077956298</v>
      </c>
      <c r="D1979" s="6">
        <f>VLOOKUP(A1979,'PPP - Resi'!$I$2:$K$3928,2,FALSE)</f>
        <v>5.1248999259160302</v>
      </c>
      <c r="E1979" s="7">
        <f>VLOOKUP(A1979,Embalses!$D$1:$E$4292,2,FALSE)</f>
        <v>0.74285074863865663</v>
      </c>
      <c r="F1979" s="8">
        <f>VLOOKUP(A1979,'Prod comer'!$A$2:$C$130,3,TRUE)</f>
        <v>1801.6273333333336</v>
      </c>
      <c r="G1979" s="8">
        <f>VLOOKUP(A1979,'Prod comer'!$A$2:$F$130,6,TRUE)</f>
        <v>587.61100000000022</v>
      </c>
      <c r="H1979" t="str">
        <f>IFERROR(VLOOKUP(A1979,P.Int!$A$1:$E$2436,5,TRUE),"")</f>
        <v/>
      </c>
      <c r="I1979">
        <v>555059</v>
      </c>
      <c r="J1979">
        <v>9627</v>
      </c>
      <c r="K1979">
        <v>564686</v>
      </c>
      <c r="L1979">
        <f>IFERROR(VLOOKUP(A1979,'Iny SPEC'!$A$1:$B$3068,2,FALSE),"")</f>
        <v>0</v>
      </c>
      <c r="M1979">
        <f t="shared" si="30"/>
        <v>0</v>
      </c>
    </row>
    <row r="1980" spans="1:13" x14ac:dyDescent="0.2">
      <c r="A1980" s="1">
        <v>42994</v>
      </c>
      <c r="B1980" t="s">
        <v>3</v>
      </c>
      <c r="C1980" s="6">
        <v>4.2350948380620297</v>
      </c>
      <c r="D1980" s="6">
        <f>VLOOKUP(A1980,'PPP - Resi'!$E$1:$G$3927,2,FALSE)</f>
        <v>5.9211778586669999</v>
      </c>
      <c r="E1980" s="7">
        <f>VLOOKUP(A1980,Embalses!$A$1:$B$4292,2,FALSE)</f>
        <v>0.79828084286232603</v>
      </c>
      <c r="F1980" s="8">
        <f>VLOOKUP(A1980,'Prod comer'!$A$2:$C$130,2,TRUE)</f>
        <v>452.38966666666664</v>
      </c>
      <c r="G1980" s="8">
        <f>VLOOKUP(A1980,'Prod comer'!$A$2:$F$130,5,TRUE)</f>
        <v>437.95933333333335</v>
      </c>
      <c r="H1980" t="str">
        <f>IFERROR(VLOOKUP(A1980,P.Int!$A$1:$E$2436,5,TRUE),"")</f>
        <v/>
      </c>
      <c r="I1980">
        <v>377224</v>
      </c>
      <c r="J1980">
        <v>0</v>
      </c>
      <c r="K1980">
        <v>377224</v>
      </c>
      <c r="L1980">
        <f>IFERROR(VLOOKUP(A1980,'Iny SPEC'!$A$1:$B$3068,2,FALSE),"")</f>
        <v>0</v>
      </c>
      <c r="M1980">
        <f t="shared" si="30"/>
        <v>0</v>
      </c>
    </row>
    <row r="1981" spans="1:13" x14ac:dyDescent="0.2">
      <c r="A1981" s="1">
        <v>42994</v>
      </c>
      <c r="B1981" t="s">
        <v>4</v>
      </c>
      <c r="C1981" s="6">
        <v>3.8060256077956298</v>
      </c>
      <c r="D1981" s="6">
        <f>VLOOKUP(A1981,'PPP - Resi'!$I$2:$K$3928,2,FALSE)</f>
        <v>5.1248999259160302</v>
      </c>
      <c r="E1981" s="7">
        <f>VLOOKUP(A1981,Embalses!$D$1:$E$4292,2,FALSE)</f>
        <v>0.7455716986249793</v>
      </c>
      <c r="F1981" s="8">
        <f>VLOOKUP(A1981,'Prod comer'!$A$2:$C$130,3,TRUE)</f>
        <v>1801.6273333333336</v>
      </c>
      <c r="G1981" s="8">
        <f>VLOOKUP(A1981,'Prod comer'!$A$2:$F$130,6,TRUE)</f>
        <v>587.61100000000022</v>
      </c>
      <c r="H1981" t="str">
        <f>IFERROR(VLOOKUP(A1981,P.Int!$A$1:$E$2436,5,TRUE),"")</f>
        <v/>
      </c>
      <c r="I1981">
        <v>538456</v>
      </c>
      <c r="J1981">
        <v>9795</v>
      </c>
      <c r="K1981">
        <v>548251</v>
      </c>
      <c r="L1981">
        <f>IFERROR(VLOOKUP(A1981,'Iny SPEC'!$A$1:$B$3068,2,FALSE),"")</f>
        <v>0</v>
      </c>
      <c r="M1981">
        <f t="shared" si="30"/>
        <v>0</v>
      </c>
    </row>
    <row r="1982" spans="1:13" x14ac:dyDescent="0.2">
      <c r="A1982" s="1">
        <v>42995</v>
      </c>
      <c r="B1982" t="s">
        <v>3</v>
      </c>
      <c r="C1982" s="6">
        <v>4.3172299259790501</v>
      </c>
      <c r="D1982" s="6">
        <f>VLOOKUP(A1982,'PPP - Resi'!$E$1:$G$3927,2,FALSE)</f>
        <v>5.9211778586669999</v>
      </c>
      <c r="E1982" s="7">
        <f>VLOOKUP(A1982,Embalses!$A$1:$B$4292,2,FALSE)</f>
        <v>0.79550186098978404</v>
      </c>
      <c r="F1982" s="8">
        <f>VLOOKUP(A1982,'Prod comer'!$A$2:$C$130,2,TRUE)</f>
        <v>452.38966666666664</v>
      </c>
      <c r="G1982" s="8">
        <f>VLOOKUP(A1982,'Prod comer'!$A$2:$F$130,5,TRUE)</f>
        <v>437.95933333333335</v>
      </c>
      <c r="H1982" t="str">
        <f>IFERROR(VLOOKUP(A1982,P.Int!$A$1:$E$2436,5,TRUE),"")</f>
        <v/>
      </c>
      <c r="I1982">
        <v>312329</v>
      </c>
      <c r="J1982">
        <v>0</v>
      </c>
      <c r="K1982">
        <v>312329</v>
      </c>
      <c r="L1982">
        <f>IFERROR(VLOOKUP(A1982,'Iny SPEC'!$A$1:$B$3068,2,FALSE),"")</f>
        <v>0</v>
      </c>
      <c r="M1982">
        <f t="shared" si="30"/>
        <v>0</v>
      </c>
    </row>
    <row r="1983" spans="1:13" x14ac:dyDescent="0.2">
      <c r="A1983" s="1">
        <v>42995</v>
      </c>
      <c r="B1983" t="s">
        <v>4</v>
      </c>
      <c r="C1983" s="6">
        <v>3.8060256077956298</v>
      </c>
      <c r="D1983" s="6">
        <f>VLOOKUP(A1983,'PPP - Resi'!$I$2:$K$3928,2,FALSE)</f>
        <v>5.1248999259160302</v>
      </c>
      <c r="E1983" s="7">
        <f>VLOOKUP(A1983,Embalses!$D$1:$E$4292,2,FALSE)</f>
        <v>0.73945266602866333</v>
      </c>
      <c r="F1983" s="8">
        <f>VLOOKUP(A1983,'Prod comer'!$A$2:$C$130,3,TRUE)</f>
        <v>1801.6273333333336</v>
      </c>
      <c r="G1983" s="8">
        <f>VLOOKUP(A1983,'Prod comer'!$A$2:$F$130,6,TRUE)</f>
        <v>587.61100000000022</v>
      </c>
      <c r="H1983" t="str">
        <f>IFERROR(VLOOKUP(A1983,P.Int!$A$1:$E$2436,5,TRUE),"")</f>
        <v/>
      </c>
      <c r="I1983">
        <v>487062</v>
      </c>
      <c r="J1983">
        <v>9623</v>
      </c>
      <c r="K1983">
        <v>496685</v>
      </c>
      <c r="L1983">
        <f>IFERROR(VLOOKUP(A1983,'Iny SPEC'!$A$1:$B$3068,2,FALSE),"")</f>
        <v>0</v>
      </c>
      <c r="M1983">
        <f t="shared" si="30"/>
        <v>0</v>
      </c>
    </row>
    <row r="1984" spans="1:13" x14ac:dyDescent="0.2">
      <c r="A1984" s="1">
        <v>42996</v>
      </c>
      <c r="B1984" t="s">
        <v>3</v>
      </c>
      <c r="C1984" s="6">
        <v>4.3005742609311399</v>
      </c>
      <c r="D1984" s="6">
        <f>VLOOKUP(A1984,'PPP - Resi'!$E$1:$G$3927,2,FALSE)</f>
        <v>5.9211778586669999</v>
      </c>
      <c r="E1984" s="7">
        <f>VLOOKUP(A1984,Embalses!$A$1:$B$4292,2,FALSE)</f>
        <v>0.78376438793028802</v>
      </c>
      <c r="F1984" s="8">
        <f>VLOOKUP(A1984,'Prod comer'!$A$2:$C$130,2,TRUE)</f>
        <v>452.38966666666664</v>
      </c>
      <c r="G1984" s="8">
        <f>VLOOKUP(A1984,'Prod comer'!$A$2:$F$130,5,TRUE)</f>
        <v>437.95933333333335</v>
      </c>
      <c r="H1984" t="str">
        <f>IFERROR(VLOOKUP(A1984,P.Int!$A$1:$E$2436,5,TRUE),"")</f>
        <v/>
      </c>
      <c r="I1984">
        <v>325317</v>
      </c>
      <c r="J1984">
        <v>0</v>
      </c>
      <c r="K1984">
        <v>325317</v>
      </c>
      <c r="L1984">
        <f>IFERROR(VLOOKUP(A1984,'Iny SPEC'!$A$1:$B$3068,2,FALSE),"")</f>
        <v>0</v>
      </c>
      <c r="M1984">
        <f t="shared" si="30"/>
        <v>0</v>
      </c>
    </row>
    <row r="1985" spans="1:13" x14ac:dyDescent="0.2">
      <c r="A1985" s="1">
        <v>42996</v>
      </c>
      <c r="B1985" t="s">
        <v>4</v>
      </c>
      <c r="C1985" s="6">
        <v>3.8060256077956298</v>
      </c>
      <c r="D1985" s="6">
        <f>VLOOKUP(A1985,'PPP - Resi'!$I$2:$K$3928,2,FALSE)</f>
        <v>5.1248999259160302</v>
      </c>
      <c r="E1985" s="7">
        <f>VLOOKUP(A1985,Embalses!$D$1:$E$4292,2,FALSE)</f>
        <v>0.73324518079212753</v>
      </c>
      <c r="F1985" s="8">
        <f>VLOOKUP(A1985,'Prod comer'!$A$2:$C$130,3,TRUE)</f>
        <v>1801.6273333333336</v>
      </c>
      <c r="G1985" s="8">
        <f>VLOOKUP(A1985,'Prod comer'!$A$2:$F$130,6,TRUE)</f>
        <v>587.61100000000022</v>
      </c>
      <c r="H1985" t="str">
        <f>IFERROR(VLOOKUP(A1985,P.Int!$A$1:$E$2436,5,TRUE),"")</f>
        <v/>
      </c>
      <c r="I1985">
        <v>550426</v>
      </c>
      <c r="J1985">
        <v>9571</v>
      </c>
      <c r="K1985">
        <v>559997</v>
      </c>
      <c r="L1985">
        <f>IFERROR(VLOOKUP(A1985,'Iny SPEC'!$A$1:$B$3068,2,FALSE),"")</f>
        <v>0</v>
      </c>
      <c r="M1985">
        <f t="shared" si="30"/>
        <v>0</v>
      </c>
    </row>
    <row r="1986" spans="1:13" x14ac:dyDescent="0.2">
      <c r="A1986" s="1">
        <v>42997</v>
      </c>
      <c r="B1986" t="s">
        <v>3</v>
      </c>
      <c r="C1986" s="6">
        <v>4.3010855298274198</v>
      </c>
      <c r="D1986" s="6">
        <f>VLOOKUP(A1986,'PPP - Resi'!$E$1:$G$3927,2,FALSE)</f>
        <v>5.9211778586669999</v>
      </c>
      <c r="E1986" s="7">
        <f>VLOOKUP(A1986,Embalses!$A$1:$B$4292,2,FALSE)</f>
        <v>0.77240663934584997</v>
      </c>
      <c r="F1986" s="8">
        <f>VLOOKUP(A1986,'Prod comer'!$A$2:$C$130,2,TRUE)</f>
        <v>452.38966666666664</v>
      </c>
      <c r="G1986" s="8">
        <f>VLOOKUP(A1986,'Prod comer'!$A$2:$F$130,5,TRUE)</f>
        <v>437.95933333333335</v>
      </c>
      <c r="H1986" t="str">
        <f>IFERROR(VLOOKUP(A1986,P.Int!$A$1:$E$2436,5,TRUE),"")</f>
        <v/>
      </c>
      <c r="I1986">
        <v>325387</v>
      </c>
      <c r="J1986">
        <v>0</v>
      </c>
      <c r="K1986">
        <v>325387</v>
      </c>
      <c r="L1986">
        <f>IFERROR(VLOOKUP(A1986,'Iny SPEC'!$A$1:$B$3068,2,FALSE),"")</f>
        <v>0</v>
      </c>
      <c r="M1986">
        <f t="shared" si="30"/>
        <v>0</v>
      </c>
    </row>
    <row r="1987" spans="1:13" x14ac:dyDescent="0.2">
      <c r="A1987" s="1">
        <v>42997</v>
      </c>
      <c r="B1987" t="s">
        <v>4</v>
      </c>
      <c r="C1987" s="6">
        <v>3.8060256077956298</v>
      </c>
      <c r="D1987" s="6">
        <f>VLOOKUP(A1987,'PPP - Resi'!$I$2:$K$3928,2,FALSE)</f>
        <v>5.1248999259160302</v>
      </c>
      <c r="E1987" s="7">
        <f>VLOOKUP(A1987,Embalses!$D$1:$E$4292,2,FALSE)</f>
        <v>0.74054200131694303</v>
      </c>
      <c r="F1987" s="8">
        <f>VLOOKUP(A1987,'Prod comer'!$A$2:$C$130,3,TRUE)</f>
        <v>1801.6273333333336</v>
      </c>
      <c r="G1987" s="8">
        <f>VLOOKUP(A1987,'Prod comer'!$A$2:$F$130,6,TRUE)</f>
        <v>587.61100000000022</v>
      </c>
      <c r="H1987" t="str">
        <f>IFERROR(VLOOKUP(A1987,P.Int!$A$1:$E$2436,5,TRUE),"")</f>
        <v/>
      </c>
      <c r="I1987">
        <v>549929</v>
      </c>
      <c r="J1987">
        <v>9587</v>
      </c>
      <c r="K1987">
        <v>559516</v>
      </c>
      <c r="L1987">
        <f>IFERROR(VLOOKUP(A1987,'Iny SPEC'!$A$1:$B$3068,2,FALSE),"")</f>
        <v>0</v>
      </c>
      <c r="M1987">
        <f t="shared" ref="M1987:M2050" si="31">IF(A1987&gt;DATE(2024,11,30),1,0)</f>
        <v>0</v>
      </c>
    </row>
    <row r="1988" spans="1:13" x14ac:dyDescent="0.2">
      <c r="A1988" s="1">
        <v>42998</v>
      </c>
      <c r="B1988" t="s">
        <v>3</v>
      </c>
      <c r="C1988" s="6">
        <v>4.2743452788252601</v>
      </c>
      <c r="D1988" s="6">
        <f>VLOOKUP(A1988,'PPP - Resi'!$E$1:$G$3927,2,FALSE)</f>
        <v>5.9211778586669999</v>
      </c>
      <c r="E1988" s="7">
        <f>VLOOKUP(A1988,Embalses!$A$1:$B$4292,2,FALSE)</f>
        <v>0.78474997228207399</v>
      </c>
      <c r="F1988" s="8">
        <f>VLOOKUP(A1988,'Prod comer'!$A$2:$C$130,2,TRUE)</f>
        <v>452.38966666666664</v>
      </c>
      <c r="G1988" s="8">
        <f>VLOOKUP(A1988,'Prod comer'!$A$2:$F$130,5,TRUE)</f>
        <v>437.95933333333335</v>
      </c>
      <c r="H1988" t="str">
        <f>IFERROR(VLOOKUP(A1988,P.Int!$A$1:$E$2436,5,TRUE),"")</f>
        <v/>
      </c>
      <c r="I1988">
        <v>342665</v>
      </c>
      <c r="J1988">
        <v>0</v>
      </c>
      <c r="K1988">
        <v>342665</v>
      </c>
      <c r="L1988">
        <f>IFERROR(VLOOKUP(A1988,'Iny SPEC'!$A$1:$B$3068,2,FALSE),"")</f>
        <v>0</v>
      </c>
      <c r="M1988">
        <f t="shared" si="31"/>
        <v>0</v>
      </c>
    </row>
    <row r="1989" spans="1:13" x14ac:dyDescent="0.2">
      <c r="A1989" s="1">
        <v>42998</v>
      </c>
      <c r="B1989" t="s">
        <v>4</v>
      </c>
      <c r="C1989" s="6">
        <v>3.8060256077956298</v>
      </c>
      <c r="D1989" s="6">
        <f>VLOOKUP(A1989,'PPP - Resi'!$I$2:$K$3928,2,FALSE)</f>
        <v>5.1248999259160302</v>
      </c>
      <c r="E1989" s="7">
        <f>VLOOKUP(A1989,Embalses!$D$1:$E$4292,2,FALSE)</f>
        <v>0.72781455876694001</v>
      </c>
      <c r="F1989" s="8">
        <f>VLOOKUP(A1989,'Prod comer'!$A$2:$C$130,3,TRUE)</f>
        <v>1801.6273333333336</v>
      </c>
      <c r="G1989" s="8">
        <f>VLOOKUP(A1989,'Prod comer'!$A$2:$F$130,6,TRUE)</f>
        <v>587.61100000000022</v>
      </c>
      <c r="H1989" t="str">
        <f>IFERROR(VLOOKUP(A1989,P.Int!$A$1:$E$2436,5,TRUE),"")</f>
        <v/>
      </c>
      <c r="I1989">
        <v>556012</v>
      </c>
      <c r="J1989">
        <v>9565</v>
      </c>
      <c r="K1989">
        <v>565577</v>
      </c>
      <c r="L1989">
        <f>IFERROR(VLOOKUP(A1989,'Iny SPEC'!$A$1:$B$3068,2,FALSE),"")</f>
        <v>0</v>
      </c>
      <c r="M1989">
        <f t="shared" si="31"/>
        <v>0</v>
      </c>
    </row>
    <row r="1990" spans="1:13" x14ac:dyDescent="0.2">
      <c r="A1990" s="1">
        <v>42999</v>
      </c>
      <c r="B1990" t="s">
        <v>3</v>
      </c>
      <c r="C1990" s="6">
        <v>4.28940191593155</v>
      </c>
      <c r="D1990" s="6">
        <f>VLOOKUP(A1990,'PPP - Resi'!$E$1:$G$3927,2,FALSE)</f>
        <v>5.9211778586669999</v>
      </c>
      <c r="E1990" s="7">
        <f>VLOOKUP(A1990,Embalses!$A$1:$B$4292,2,FALSE)</f>
        <v>0.77920834780011705</v>
      </c>
      <c r="F1990" s="8">
        <f>VLOOKUP(A1990,'Prod comer'!$A$2:$C$130,2,TRUE)</f>
        <v>452.38966666666664</v>
      </c>
      <c r="G1990" s="8">
        <f>VLOOKUP(A1990,'Prod comer'!$A$2:$F$130,5,TRUE)</f>
        <v>437.95933333333335</v>
      </c>
      <c r="H1990" t="str">
        <f>IFERROR(VLOOKUP(A1990,P.Int!$A$1:$E$2436,5,TRUE),"")</f>
        <v/>
      </c>
      <c r="I1990">
        <v>313036</v>
      </c>
      <c r="J1990">
        <v>0</v>
      </c>
      <c r="K1990">
        <v>313036</v>
      </c>
      <c r="L1990">
        <f>IFERROR(VLOOKUP(A1990,'Iny SPEC'!$A$1:$B$3068,2,FALSE),"")</f>
        <v>0</v>
      </c>
      <c r="M1990">
        <f t="shared" si="31"/>
        <v>0</v>
      </c>
    </row>
    <row r="1991" spans="1:13" x14ac:dyDescent="0.2">
      <c r="A1991" s="1">
        <v>42999</v>
      </c>
      <c r="B1991" t="s">
        <v>4</v>
      </c>
      <c r="C1991" s="6">
        <v>3.8060256077956298</v>
      </c>
      <c r="D1991" s="6">
        <f>VLOOKUP(A1991,'PPP - Resi'!$I$2:$K$3928,2,FALSE)</f>
        <v>5.1248999259160302</v>
      </c>
      <c r="E1991" s="7">
        <f>VLOOKUP(A1991,Embalses!$D$1:$E$4292,2,FALSE)</f>
        <v>0.6997075565046732</v>
      </c>
      <c r="F1991" s="8">
        <f>VLOOKUP(A1991,'Prod comer'!$A$2:$C$130,3,TRUE)</f>
        <v>1801.6273333333336</v>
      </c>
      <c r="G1991" s="8">
        <f>VLOOKUP(A1991,'Prod comer'!$A$2:$F$130,6,TRUE)</f>
        <v>587.61100000000022</v>
      </c>
      <c r="H1991" t="str">
        <f>IFERROR(VLOOKUP(A1991,P.Int!$A$1:$E$2436,5,TRUE),"")</f>
        <v/>
      </c>
      <c r="I1991">
        <v>557439</v>
      </c>
      <c r="J1991">
        <v>9503</v>
      </c>
      <c r="K1991">
        <v>566942</v>
      </c>
      <c r="L1991">
        <f>IFERROR(VLOOKUP(A1991,'Iny SPEC'!$A$1:$B$3068,2,FALSE),"")</f>
        <v>0</v>
      </c>
      <c r="M1991">
        <f t="shared" si="31"/>
        <v>0</v>
      </c>
    </row>
    <row r="1992" spans="1:13" x14ac:dyDescent="0.2">
      <c r="A1992" s="1">
        <v>43000</v>
      </c>
      <c r="B1992" t="s">
        <v>3</v>
      </c>
      <c r="C1992" s="6">
        <v>4.2815100344975203</v>
      </c>
      <c r="D1992" s="6">
        <f>VLOOKUP(A1992,'PPP - Resi'!$E$1:$G$3927,2,FALSE)</f>
        <v>5.9211778586669999</v>
      </c>
      <c r="E1992" s="7">
        <f>VLOOKUP(A1992,Embalses!$A$1:$B$4292,2,FALSE)</f>
        <v>0.776736544074352</v>
      </c>
      <c r="F1992" s="8">
        <f>VLOOKUP(A1992,'Prod comer'!$A$2:$C$130,2,TRUE)</f>
        <v>452.38966666666664</v>
      </c>
      <c r="G1992" s="8">
        <f>VLOOKUP(A1992,'Prod comer'!$A$2:$F$130,5,TRUE)</f>
        <v>437.95933333333335</v>
      </c>
      <c r="H1992" t="str">
        <f>IFERROR(VLOOKUP(A1992,P.Int!$A$1:$E$2436,5,TRUE),"")</f>
        <v/>
      </c>
      <c r="I1992">
        <v>314030</v>
      </c>
      <c r="J1992">
        <v>0</v>
      </c>
      <c r="K1992">
        <v>314030</v>
      </c>
      <c r="L1992">
        <f>IFERROR(VLOOKUP(A1992,'Iny SPEC'!$A$1:$B$3068,2,FALSE),"")</f>
        <v>0</v>
      </c>
      <c r="M1992">
        <f t="shared" si="31"/>
        <v>0</v>
      </c>
    </row>
    <row r="1993" spans="1:13" x14ac:dyDescent="0.2">
      <c r="A1993" s="1">
        <v>43000</v>
      </c>
      <c r="B1993" t="s">
        <v>4</v>
      </c>
      <c r="C1993" s="6">
        <v>3.8060256077956298</v>
      </c>
      <c r="D1993" s="6">
        <f>VLOOKUP(A1993,'PPP - Resi'!$I$2:$K$3928,2,FALSE)</f>
        <v>5.1248999259160302</v>
      </c>
      <c r="E1993" s="7">
        <f>VLOOKUP(A1993,Embalses!$D$1:$E$4292,2,FALSE)</f>
        <v>0.70460752637546376</v>
      </c>
      <c r="F1993" s="8">
        <f>VLOOKUP(A1993,'Prod comer'!$A$2:$C$130,3,TRUE)</f>
        <v>1801.6273333333336</v>
      </c>
      <c r="G1993" s="8">
        <f>VLOOKUP(A1993,'Prod comer'!$A$2:$F$130,6,TRUE)</f>
        <v>587.61100000000022</v>
      </c>
      <c r="H1993" t="str">
        <f>IFERROR(VLOOKUP(A1993,P.Int!$A$1:$E$2436,5,TRUE),"")</f>
        <v/>
      </c>
      <c r="I1993">
        <v>551556</v>
      </c>
      <c r="J1993">
        <v>9485</v>
      </c>
      <c r="K1993">
        <v>561041</v>
      </c>
      <c r="L1993">
        <f>IFERROR(VLOOKUP(A1993,'Iny SPEC'!$A$1:$B$3068,2,FALSE),"")</f>
        <v>0</v>
      </c>
      <c r="M1993">
        <f t="shared" si="31"/>
        <v>0</v>
      </c>
    </row>
    <row r="1994" spans="1:13" x14ac:dyDescent="0.2">
      <c r="A1994" s="1">
        <v>43001</v>
      </c>
      <c r="B1994" t="s">
        <v>3</v>
      </c>
      <c r="C1994" s="6">
        <v>4.2750885175256199</v>
      </c>
      <c r="D1994" s="6">
        <f>VLOOKUP(A1994,'PPP - Resi'!$E$1:$G$3927,2,FALSE)</f>
        <v>5.9211778586669999</v>
      </c>
      <c r="E1994" s="7">
        <f>VLOOKUP(A1994,Embalses!$A$1:$B$4292,2,FALSE)</f>
        <v>0.78223764718375599</v>
      </c>
      <c r="F1994" s="8">
        <f>VLOOKUP(A1994,'Prod comer'!$A$2:$C$130,2,TRUE)</f>
        <v>452.38966666666664</v>
      </c>
      <c r="G1994" s="8">
        <f>VLOOKUP(A1994,'Prod comer'!$A$2:$F$130,5,TRUE)</f>
        <v>437.95933333333335</v>
      </c>
      <c r="H1994" t="str">
        <f>IFERROR(VLOOKUP(A1994,P.Int!$A$1:$E$2436,5,TRUE),"")</f>
        <v/>
      </c>
      <c r="I1994">
        <v>308212</v>
      </c>
      <c r="J1994">
        <v>0</v>
      </c>
      <c r="K1994">
        <v>308212</v>
      </c>
      <c r="L1994">
        <f>IFERROR(VLOOKUP(A1994,'Iny SPEC'!$A$1:$B$3068,2,FALSE),"")</f>
        <v>0</v>
      </c>
      <c r="M1994">
        <f t="shared" si="31"/>
        <v>0</v>
      </c>
    </row>
    <row r="1995" spans="1:13" x14ac:dyDescent="0.2">
      <c r="A1995" s="1">
        <v>43001</v>
      </c>
      <c r="B1995" t="s">
        <v>4</v>
      </c>
      <c r="C1995" s="6">
        <v>3.8060256077956298</v>
      </c>
      <c r="D1995" s="6">
        <f>VLOOKUP(A1995,'PPP - Resi'!$I$2:$K$3928,2,FALSE)</f>
        <v>5.1248999259160302</v>
      </c>
      <c r="E1995" s="7">
        <f>VLOOKUP(A1995,Embalses!$D$1:$E$4292,2,FALSE)</f>
        <v>0.71264382573224716</v>
      </c>
      <c r="F1995" s="8">
        <f>VLOOKUP(A1995,'Prod comer'!$A$2:$C$130,3,TRUE)</f>
        <v>1801.6273333333336</v>
      </c>
      <c r="G1995" s="8">
        <f>VLOOKUP(A1995,'Prod comer'!$A$2:$F$130,6,TRUE)</f>
        <v>587.61100000000022</v>
      </c>
      <c r="H1995" t="str">
        <f>IFERROR(VLOOKUP(A1995,P.Int!$A$1:$E$2436,5,TRUE),"")</f>
        <v/>
      </c>
      <c r="I1995">
        <v>540470</v>
      </c>
      <c r="J1995">
        <v>9661</v>
      </c>
      <c r="K1995">
        <v>550131</v>
      </c>
      <c r="L1995">
        <f>IFERROR(VLOOKUP(A1995,'Iny SPEC'!$A$1:$B$3068,2,FALSE),"")</f>
        <v>0</v>
      </c>
      <c r="M1995">
        <f t="shared" si="31"/>
        <v>0</v>
      </c>
    </row>
    <row r="1996" spans="1:13" x14ac:dyDescent="0.2">
      <c r="A1996" s="1">
        <v>43002</v>
      </c>
      <c r="B1996" t="s">
        <v>3</v>
      </c>
      <c r="C1996" s="6">
        <v>4.2444440926965603</v>
      </c>
      <c r="D1996" s="6">
        <f>VLOOKUP(A1996,'PPP - Resi'!$E$1:$G$3927,2,FALSE)</f>
        <v>5.9211778586669999</v>
      </c>
      <c r="E1996" s="7">
        <f>VLOOKUP(A1996,Embalses!$A$1:$B$4292,2,FALSE)</f>
        <v>0.79112359204242899</v>
      </c>
      <c r="F1996" s="8">
        <f>VLOOKUP(A1996,'Prod comer'!$A$2:$C$130,2,TRUE)</f>
        <v>452.38966666666664</v>
      </c>
      <c r="G1996" s="8">
        <f>VLOOKUP(A1996,'Prod comer'!$A$2:$F$130,5,TRUE)</f>
        <v>437.95933333333335</v>
      </c>
      <c r="H1996" t="str">
        <f>IFERROR(VLOOKUP(A1996,P.Int!$A$1:$E$2436,5,TRUE),"")</f>
        <v/>
      </c>
      <c r="I1996">
        <v>309460</v>
      </c>
      <c r="J1996">
        <v>0</v>
      </c>
      <c r="K1996">
        <v>309460</v>
      </c>
      <c r="L1996">
        <f>IFERROR(VLOOKUP(A1996,'Iny SPEC'!$A$1:$B$3068,2,FALSE),"")</f>
        <v>0</v>
      </c>
      <c r="M1996">
        <f t="shared" si="31"/>
        <v>0</v>
      </c>
    </row>
    <row r="1997" spans="1:13" x14ac:dyDescent="0.2">
      <c r="A1997" s="1">
        <v>43002</v>
      </c>
      <c r="B1997" t="s">
        <v>4</v>
      </c>
      <c r="C1997" s="6">
        <v>3.8060256077956298</v>
      </c>
      <c r="D1997" s="6">
        <f>VLOOKUP(A1997,'PPP - Resi'!$I$2:$K$3928,2,FALSE)</f>
        <v>5.1248999259160302</v>
      </c>
      <c r="E1997" s="7">
        <f>VLOOKUP(A1997,Embalses!$D$1:$E$4292,2,FALSE)</f>
        <v>0.72279305223288048</v>
      </c>
      <c r="F1997" s="8">
        <f>VLOOKUP(A1997,'Prod comer'!$A$2:$C$130,3,TRUE)</f>
        <v>1801.6273333333336</v>
      </c>
      <c r="G1997" s="8">
        <f>VLOOKUP(A1997,'Prod comer'!$A$2:$F$130,6,TRUE)</f>
        <v>587.61100000000022</v>
      </c>
      <c r="H1997" t="str">
        <f>IFERROR(VLOOKUP(A1997,P.Int!$A$1:$E$2436,5,TRUE),"")</f>
        <v/>
      </c>
      <c r="I1997">
        <v>488856</v>
      </c>
      <c r="J1997">
        <v>9767</v>
      </c>
      <c r="K1997">
        <v>498623</v>
      </c>
      <c r="L1997">
        <f>IFERROR(VLOOKUP(A1997,'Iny SPEC'!$A$1:$B$3068,2,FALSE),"")</f>
        <v>0</v>
      </c>
      <c r="M1997">
        <f t="shared" si="31"/>
        <v>0</v>
      </c>
    </row>
    <row r="1998" spans="1:13" x14ac:dyDescent="0.2">
      <c r="A1998" s="1">
        <v>43003</v>
      </c>
      <c r="B1998" t="s">
        <v>3</v>
      </c>
      <c r="C1998" s="6">
        <v>4.2788926388853996</v>
      </c>
      <c r="D1998" s="6">
        <f>VLOOKUP(A1998,'PPP - Resi'!$E$1:$G$3927,2,FALSE)</f>
        <v>5.9211778586669999</v>
      </c>
      <c r="E1998" s="7">
        <f>VLOOKUP(A1998,Embalses!$A$1:$B$4292,2,FALSE)</f>
        <v>0.830577030358011</v>
      </c>
      <c r="F1998" s="8">
        <f>VLOOKUP(A1998,'Prod comer'!$A$2:$C$130,2,TRUE)</f>
        <v>452.38966666666664</v>
      </c>
      <c r="G1998" s="8">
        <f>VLOOKUP(A1998,'Prod comer'!$A$2:$F$130,5,TRUE)</f>
        <v>437.95933333333335</v>
      </c>
      <c r="H1998" t="str">
        <f>IFERROR(VLOOKUP(A1998,P.Int!$A$1:$E$2436,5,TRUE),"")</f>
        <v/>
      </c>
      <c r="I1998">
        <v>310515</v>
      </c>
      <c r="J1998">
        <v>0</v>
      </c>
      <c r="K1998">
        <v>310515</v>
      </c>
      <c r="L1998">
        <f>IFERROR(VLOOKUP(A1998,'Iny SPEC'!$A$1:$B$3068,2,FALSE),"")</f>
        <v>0</v>
      </c>
      <c r="M1998">
        <f t="shared" si="31"/>
        <v>0</v>
      </c>
    </row>
    <row r="1999" spans="1:13" x14ac:dyDescent="0.2">
      <c r="A1999" s="1">
        <v>43003</v>
      </c>
      <c r="B1999" t="s">
        <v>4</v>
      </c>
      <c r="C1999" s="6">
        <v>3.8060256077956298</v>
      </c>
      <c r="D1999" s="6">
        <f>VLOOKUP(A1999,'PPP - Resi'!$I$2:$K$3928,2,FALSE)</f>
        <v>5.1248999259160302</v>
      </c>
      <c r="E1999" s="7">
        <f>VLOOKUP(A1999,Embalses!$D$1:$E$4292,2,FALSE)</f>
        <v>0.70287825256730918</v>
      </c>
      <c r="F1999" s="8">
        <f>VLOOKUP(A1999,'Prod comer'!$A$2:$C$130,3,TRUE)</f>
        <v>1801.6273333333336</v>
      </c>
      <c r="G1999" s="8">
        <f>VLOOKUP(A1999,'Prod comer'!$A$2:$F$130,6,TRUE)</f>
        <v>587.61100000000022</v>
      </c>
      <c r="H1999" t="str">
        <f>IFERROR(VLOOKUP(A1999,P.Int!$A$1:$E$2436,5,TRUE),"")</f>
        <v/>
      </c>
      <c r="I1999">
        <v>546681</v>
      </c>
      <c r="J1999">
        <v>9556</v>
      </c>
      <c r="K1999">
        <v>556237</v>
      </c>
      <c r="L1999">
        <f>IFERROR(VLOOKUP(A1999,'Iny SPEC'!$A$1:$B$3068,2,FALSE),"")</f>
        <v>0</v>
      </c>
      <c r="M1999">
        <f t="shared" si="31"/>
        <v>0</v>
      </c>
    </row>
    <row r="2000" spans="1:13" x14ac:dyDescent="0.2">
      <c r="A2000" s="1">
        <v>43004</v>
      </c>
      <c r="B2000" t="s">
        <v>3</v>
      </c>
      <c r="C2000" s="6">
        <v>4.2756195285353602</v>
      </c>
      <c r="D2000" s="6">
        <f>VLOOKUP(A2000,'PPP - Resi'!$E$1:$G$3927,2,FALSE)</f>
        <v>5.9211778586669999</v>
      </c>
      <c r="E2000" s="7">
        <f>VLOOKUP(A2000,Embalses!$A$1:$B$4292,2,FALSE)</f>
        <v>0.830399912745721</v>
      </c>
      <c r="F2000" s="8">
        <f>VLOOKUP(A2000,'Prod comer'!$A$2:$C$130,2,TRUE)</f>
        <v>452.38966666666664</v>
      </c>
      <c r="G2000" s="8">
        <f>VLOOKUP(A2000,'Prod comer'!$A$2:$F$130,5,TRUE)</f>
        <v>437.95933333333335</v>
      </c>
      <c r="H2000" t="str">
        <f>IFERROR(VLOOKUP(A2000,P.Int!$A$1:$E$2436,5,TRUE),"")</f>
        <v/>
      </c>
      <c r="I2000">
        <v>314530</v>
      </c>
      <c r="J2000">
        <v>0</v>
      </c>
      <c r="K2000">
        <v>314530</v>
      </c>
      <c r="L2000">
        <f>IFERROR(VLOOKUP(A2000,'Iny SPEC'!$A$1:$B$3068,2,FALSE),"")</f>
        <v>0</v>
      </c>
      <c r="M2000">
        <f t="shared" si="31"/>
        <v>0</v>
      </c>
    </row>
    <row r="2001" spans="1:13" x14ac:dyDescent="0.2">
      <c r="A2001" s="1">
        <v>43004</v>
      </c>
      <c r="B2001" t="s">
        <v>4</v>
      </c>
      <c r="C2001" s="6">
        <v>3.8060256077956298</v>
      </c>
      <c r="D2001" s="6">
        <f>VLOOKUP(A2001,'PPP - Resi'!$I$2:$K$3928,2,FALSE)</f>
        <v>5.1248999259160302</v>
      </c>
      <c r="E2001" s="7">
        <f>VLOOKUP(A2001,Embalses!$D$1:$E$4292,2,FALSE)</f>
        <v>0.68830878206985779</v>
      </c>
      <c r="F2001" s="8">
        <f>VLOOKUP(A2001,'Prod comer'!$A$2:$C$130,3,TRUE)</f>
        <v>1801.6273333333336</v>
      </c>
      <c r="G2001" s="8">
        <f>VLOOKUP(A2001,'Prod comer'!$A$2:$F$130,6,TRUE)</f>
        <v>587.61100000000022</v>
      </c>
      <c r="H2001" t="str">
        <f>IFERROR(VLOOKUP(A2001,P.Int!$A$1:$E$2436,5,TRUE),"")</f>
        <v/>
      </c>
      <c r="I2001">
        <v>562624</v>
      </c>
      <c r="J2001">
        <v>9538</v>
      </c>
      <c r="K2001">
        <v>572162</v>
      </c>
      <c r="L2001">
        <f>IFERROR(VLOOKUP(A2001,'Iny SPEC'!$A$1:$B$3068,2,FALSE),"")</f>
        <v>0</v>
      </c>
      <c r="M2001">
        <f t="shared" si="31"/>
        <v>0</v>
      </c>
    </row>
    <row r="2002" spans="1:13" x14ac:dyDescent="0.2">
      <c r="A2002" s="1">
        <v>43005</v>
      </c>
      <c r="B2002" t="s">
        <v>3</v>
      </c>
      <c r="C2002" s="6">
        <v>4.2737091081546597</v>
      </c>
      <c r="D2002" s="6">
        <f>VLOOKUP(A2002,'PPP - Resi'!$E$1:$G$3927,2,FALSE)</f>
        <v>5.9211778586669999</v>
      </c>
      <c r="E2002" s="7">
        <f>VLOOKUP(A2002,Embalses!$A$1:$B$4292,2,FALSE)</f>
        <v>0.84882602655864903</v>
      </c>
      <c r="F2002" s="8">
        <f>VLOOKUP(A2002,'Prod comer'!$A$2:$C$130,2,TRUE)</f>
        <v>452.38966666666664</v>
      </c>
      <c r="G2002" s="8">
        <f>VLOOKUP(A2002,'Prod comer'!$A$2:$F$130,5,TRUE)</f>
        <v>437.95933333333335</v>
      </c>
      <c r="H2002" t="str">
        <f>IFERROR(VLOOKUP(A2002,P.Int!$A$1:$E$2436,5,TRUE),"")</f>
        <v/>
      </c>
      <c r="I2002">
        <v>299216</v>
      </c>
      <c r="J2002">
        <v>0</v>
      </c>
      <c r="K2002">
        <v>299216</v>
      </c>
      <c r="L2002">
        <f>IFERROR(VLOOKUP(A2002,'Iny SPEC'!$A$1:$B$3068,2,FALSE),"")</f>
        <v>0</v>
      </c>
      <c r="M2002">
        <f t="shared" si="31"/>
        <v>0</v>
      </c>
    </row>
    <row r="2003" spans="1:13" x14ac:dyDescent="0.2">
      <c r="A2003" s="1">
        <v>43005</v>
      </c>
      <c r="B2003" t="s">
        <v>4</v>
      </c>
      <c r="C2003" s="6">
        <v>3.8060256077956298</v>
      </c>
      <c r="D2003" s="6">
        <f>VLOOKUP(A2003,'PPP - Resi'!$I$2:$K$3928,2,FALSE)</f>
        <v>5.1248999259160302</v>
      </c>
      <c r="E2003" s="7">
        <f>VLOOKUP(A2003,Embalses!$D$1:$E$4292,2,FALSE)</f>
        <v>0.67437086150519598</v>
      </c>
      <c r="F2003" s="8">
        <f>VLOOKUP(A2003,'Prod comer'!$A$2:$C$130,3,TRUE)</f>
        <v>1801.6273333333336</v>
      </c>
      <c r="G2003" s="8">
        <f>VLOOKUP(A2003,'Prod comer'!$A$2:$F$130,6,TRUE)</f>
        <v>587.61100000000022</v>
      </c>
      <c r="H2003" t="str">
        <f>IFERROR(VLOOKUP(A2003,P.Int!$A$1:$E$2436,5,TRUE),"")</f>
        <v/>
      </c>
      <c r="I2003">
        <v>545146</v>
      </c>
      <c r="J2003">
        <v>9581</v>
      </c>
      <c r="K2003">
        <v>554727</v>
      </c>
      <c r="L2003">
        <f>IFERROR(VLOOKUP(A2003,'Iny SPEC'!$A$1:$B$3068,2,FALSE),"")</f>
        <v>0</v>
      </c>
      <c r="M2003">
        <f t="shared" si="31"/>
        <v>0</v>
      </c>
    </row>
    <row r="2004" spans="1:13" x14ac:dyDescent="0.2">
      <c r="A2004" s="1">
        <v>43006</v>
      </c>
      <c r="B2004" t="s">
        <v>3</v>
      </c>
      <c r="C2004" s="6">
        <v>4.2756774694944397</v>
      </c>
      <c r="D2004" s="6">
        <f>VLOOKUP(A2004,'PPP - Resi'!$E$1:$G$3927,2,FALSE)</f>
        <v>5.9211778586669999</v>
      </c>
      <c r="E2004" s="7">
        <f>VLOOKUP(A2004,Embalses!$A$1:$B$4292,2,FALSE)</f>
        <v>0.90078422973014405</v>
      </c>
      <c r="F2004" s="8">
        <f>VLOOKUP(A2004,'Prod comer'!$A$2:$C$130,2,TRUE)</f>
        <v>452.38966666666664</v>
      </c>
      <c r="G2004" s="8">
        <f>VLOOKUP(A2004,'Prod comer'!$A$2:$F$130,5,TRUE)</f>
        <v>437.95933333333335</v>
      </c>
      <c r="H2004" t="str">
        <f>IFERROR(VLOOKUP(A2004,P.Int!$A$1:$E$2436,5,TRUE),"")</f>
        <v/>
      </c>
      <c r="I2004">
        <v>307649</v>
      </c>
      <c r="J2004">
        <v>0</v>
      </c>
      <c r="K2004">
        <v>307649</v>
      </c>
      <c r="L2004">
        <f>IFERROR(VLOOKUP(A2004,'Iny SPEC'!$A$1:$B$3068,2,FALSE),"")</f>
        <v>0</v>
      </c>
      <c r="M2004">
        <f t="shared" si="31"/>
        <v>0</v>
      </c>
    </row>
    <row r="2005" spans="1:13" x14ac:dyDescent="0.2">
      <c r="A2005" s="1">
        <v>43006</v>
      </c>
      <c r="B2005" t="s">
        <v>4</v>
      </c>
      <c r="C2005" s="6">
        <v>3.8060256077956298</v>
      </c>
      <c r="D2005" s="6">
        <f>VLOOKUP(A2005,'PPP - Resi'!$I$2:$K$3928,2,FALSE)</f>
        <v>5.1248999259160302</v>
      </c>
      <c r="E2005" s="7">
        <f>VLOOKUP(A2005,Embalses!$D$1:$E$4292,2,FALSE)</f>
        <v>0.66653976246630109</v>
      </c>
      <c r="F2005" s="8">
        <f>VLOOKUP(A2005,'Prod comer'!$A$2:$C$130,3,TRUE)</f>
        <v>1801.6273333333336</v>
      </c>
      <c r="G2005" s="8">
        <f>VLOOKUP(A2005,'Prod comer'!$A$2:$F$130,6,TRUE)</f>
        <v>587.61100000000022</v>
      </c>
      <c r="H2005" t="str">
        <f>IFERROR(VLOOKUP(A2005,P.Int!$A$1:$E$2436,5,TRUE),"")</f>
        <v/>
      </c>
      <c r="I2005">
        <v>541311</v>
      </c>
      <c r="J2005">
        <v>9360</v>
      </c>
      <c r="K2005">
        <v>550671</v>
      </c>
      <c r="L2005">
        <f>IFERROR(VLOOKUP(A2005,'Iny SPEC'!$A$1:$B$3068,2,FALSE),"")</f>
        <v>0</v>
      </c>
      <c r="M2005">
        <f t="shared" si="31"/>
        <v>0</v>
      </c>
    </row>
    <row r="2006" spans="1:13" x14ac:dyDescent="0.2">
      <c r="A2006" s="1">
        <v>43007</v>
      </c>
      <c r="B2006" t="s">
        <v>3</v>
      </c>
      <c r="C2006" s="6">
        <v>4.2842454154403402</v>
      </c>
      <c r="D2006" s="6">
        <f>VLOOKUP(A2006,'PPP - Resi'!$E$1:$G$3927,2,FALSE)</f>
        <v>5.9211778586669999</v>
      </c>
      <c r="E2006" s="7">
        <f>VLOOKUP(A2006,Embalses!$A$1:$B$4292,2,FALSE)</f>
        <v>0.91419418976326094</v>
      </c>
      <c r="F2006" s="8">
        <f>VLOOKUP(A2006,'Prod comer'!$A$2:$C$130,2,TRUE)</f>
        <v>452.38966666666664</v>
      </c>
      <c r="G2006" s="8">
        <f>VLOOKUP(A2006,'Prod comer'!$A$2:$F$130,5,TRUE)</f>
        <v>437.95933333333335</v>
      </c>
      <c r="H2006" t="str">
        <f>IFERROR(VLOOKUP(A2006,P.Int!$A$1:$E$2436,5,TRUE),"")</f>
        <v/>
      </c>
      <c r="I2006">
        <v>297556</v>
      </c>
      <c r="J2006">
        <v>0</v>
      </c>
      <c r="K2006">
        <v>297556</v>
      </c>
      <c r="L2006">
        <f>IFERROR(VLOOKUP(A2006,'Iny SPEC'!$A$1:$B$3068,2,FALSE),"")</f>
        <v>0</v>
      </c>
      <c r="M2006">
        <f t="shared" si="31"/>
        <v>0</v>
      </c>
    </row>
    <row r="2007" spans="1:13" x14ac:dyDescent="0.2">
      <c r="A2007" s="1">
        <v>43007</v>
      </c>
      <c r="B2007" t="s">
        <v>4</v>
      </c>
      <c r="C2007" s="6">
        <v>3.8060256077956298</v>
      </c>
      <c r="D2007" s="6">
        <f>VLOOKUP(A2007,'PPP - Resi'!$I$2:$K$3928,2,FALSE)</f>
        <v>5.1248999259160302</v>
      </c>
      <c r="E2007" s="7">
        <f>VLOOKUP(A2007,Embalses!$D$1:$E$4292,2,FALSE)</f>
        <v>0.68065866317955026</v>
      </c>
      <c r="F2007" s="8">
        <f>VLOOKUP(A2007,'Prod comer'!$A$2:$C$130,3,TRUE)</f>
        <v>1801.6273333333336</v>
      </c>
      <c r="G2007" s="8">
        <f>VLOOKUP(A2007,'Prod comer'!$A$2:$F$130,6,TRUE)</f>
        <v>587.61100000000022</v>
      </c>
      <c r="H2007" t="str">
        <f>IFERROR(VLOOKUP(A2007,P.Int!$A$1:$E$2436,5,TRUE),"")</f>
        <v/>
      </c>
      <c r="I2007">
        <v>539562</v>
      </c>
      <c r="J2007">
        <v>9620</v>
      </c>
      <c r="K2007">
        <v>549182</v>
      </c>
      <c r="L2007">
        <f>IFERROR(VLOOKUP(A2007,'Iny SPEC'!$A$1:$B$3068,2,FALSE),"")</f>
        <v>0</v>
      </c>
      <c r="M2007">
        <f t="shared" si="31"/>
        <v>0</v>
      </c>
    </row>
    <row r="2008" spans="1:13" x14ac:dyDescent="0.2">
      <c r="A2008" s="1">
        <v>43008</v>
      </c>
      <c r="B2008" t="s">
        <v>3</v>
      </c>
      <c r="C2008" s="6">
        <v>4.2994632924766503</v>
      </c>
      <c r="D2008" s="6">
        <f>VLOOKUP(A2008,'PPP - Resi'!$E$1:$G$3927,2,FALSE)</f>
        <v>5.9211778586669999</v>
      </c>
      <c r="E2008" s="7">
        <f>VLOOKUP(A2008,Embalses!$A$1:$B$4292,2,FALSE)</f>
        <v>0.91586602316635601</v>
      </c>
      <c r="F2008" s="8">
        <f>VLOOKUP(A2008,'Prod comer'!$A$2:$C$130,2,TRUE)</f>
        <v>452.38966666666664</v>
      </c>
      <c r="G2008" s="8">
        <f>VLOOKUP(A2008,'Prod comer'!$A$2:$F$130,5,TRUE)</f>
        <v>437.95933333333335</v>
      </c>
      <c r="H2008" t="str">
        <f>IFERROR(VLOOKUP(A2008,P.Int!$A$1:$E$2436,5,TRUE),"")</f>
        <v/>
      </c>
      <c r="I2008">
        <v>329010</v>
      </c>
      <c r="J2008">
        <v>0</v>
      </c>
      <c r="K2008">
        <v>329010</v>
      </c>
      <c r="L2008">
        <f>IFERROR(VLOOKUP(A2008,'Iny SPEC'!$A$1:$B$3068,2,FALSE),"")</f>
        <v>0</v>
      </c>
      <c r="M2008">
        <f t="shared" si="31"/>
        <v>0</v>
      </c>
    </row>
    <row r="2009" spans="1:13" x14ac:dyDescent="0.2">
      <c r="A2009" s="1">
        <v>43008</v>
      </c>
      <c r="B2009" t="s">
        <v>4</v>
      </c>
      <c r="C2009" s="6">
        <v>3.8060256077956298</v>
      </c>
      <c r="D2009" s="6">
        <f>VLOOKUP(A2009,'PPP - Resi'!$I$2:$K$3928,2,FALSE)</f>
        <v>5.1248999259160302</v>
      </c>
      <c r="E2009" s="7">
        <f>VLOOKUP(A2009,Embalses!$D$1:$E$4292,2,FALSE)</f>
        <v>0.6992382642093945</v>
      </c>
      <c r="F2009" s="8">
        <f>VLOOKUP(A2009,'Prod comer'!$A$2:$C$130,3,TRUE)</f>
        <v>1801.6273333333336</v>
      </c>
      <c r="G2009" s="8">
        <f>VLOOKUP(A2009,'Prod comer'!$A$2:$F$130,6,TRUE)</f>
        <v>587.61100000000022</v>
      </c>
      <c r="H2009" t="str">
        <f>IFERROR(VLOOKUP(A2009,P.Int!$A$1:$E$2436,5,TRUE),"")</f>
        <v/>
      </c>
      <c r="I2009">
        <v>506215</v>
      </c>
      <c r="J2009">
        <v>9571</v>
      </c>
      <c r="K2009">
        <v>515786</v>
      </c>
      <c r="L2009">
        <f>IFERROR(VLOOKUP(A2009,'Iny SPEC'!$A$1:$B$3068,2,FALSE),"")</f>
        <v>0</v>
      </c>
      <c r="M2009">
        <f t="shared" si="31"/>
        <v>0</v>
      </c>
    </row>
    <row r="2010" spans="1:13" x14ac:dyDescent="0.2">
      <c r="A2010" s="1">
        <v>43009</v>
      </c>
      <c r="B2010" t="s">
        <v>3</v>
      </c>
      <c r="C2010" s="6">
        <v>4.2931053098017404</v>
      </c>
      <c r="D2010" s="6">
        <f>VLOOKUP(A2010,'PPP - Resi'!$E$1:$G$3927,2,FALSE)</f>
        <v>5.9211778586669999</v>
      </c>
      <c r="E2010" s="7">
        <f>VLOOKUP(A2010,Embalses!$A$1:$B$4292,2,FALSE)</f>
        <v>0.91664181137959899</v>
      </c>
      <c r="F2010" s="8">
        <f>VLOOKUP(A2010,'Prod comer'!$A$2:$C$130,2,TRUE)</f>
        <v>448.31870967741941</v>
      </c>
      <c r="G2010" s="8">
        <f>VLOOKUP(A2010,'Prod comer'!$A$2:$F$130,5,TRUE)</f>
        <v>433.4064516129032</v>
      </c>
      <c r="H2010" t="str">
        <f>IFERROR(VLOOKUP(A2010,P.Int!$A$1:$E$2436,5,TRUE),"")</f>
        <v/>
      </c>
      <c r="I2010">
        <v>274086</v>
      </c>
      <c r="J2010">
        <v>0</v>
      </c>
      <c r="K2010">
        <v>274086</v>
      </c>
      <c r="L2010">
        <f>IFERROR(VLOOKUP(A2010,'Iny SPEC'!$A$1:$B$3068,2,FALSE),"")</f>
        <v>0</v>
      </c>
      <c r="M2010">
        <f t="shared" si="31"/>
        <v>0</v>
      </c>
    </row>
    <row r="2011" spans="1:13" x14ac:dyDescent="0.2">
      <c r="A2011" s="1">
        <v>43009</v>
      </c>
      <c r="B2011" t="s">
        <v>4</v>
      </c>
      <c r="C2011" s="6">
        <v>3.8325399030298399</v>
      </c>
      <c r="D2011" s="6">
        <f>VLOOKUP(A2011,'PPP - Resi'!$I$2:$K$3928,2,FALSE)</f>
        <v>5.1248999259160302</v>
      </c>
      <c r="E2011" s="7">
        <f>VLOOKUP(A2011,Embalses!$D$1:$E$4292,2,FALSE)</f>
        <v>0.70340911305945131</v>
      </c>
      <c r="F2011" s="8">
        <f>VLOOKUP(A2011,'Prod comer'!$A$2:$C$130,3,TRUE)</f>
        <v>1871.6603225806448</v>
      </c>
      <c r="G2011" s="8">
        <f>VLOOKUP(A2011,'Prod comer'!$A$2:$F$130,6,TRUE)</f>
        <v>636.7554838709674</v>
      </c>
      <c r="H2011" t="str">
        <f>IFERROR(VLOOKUP(A2011,P.Int!$A$1:$E$2436,5,TRUE),"")</f>
        <v/>
      </c>
      <c r="I2011">
        <v>478346</v>
      </c>
      <c r="J2011">
        <v>9443</v>
      </c>
      <c r="K2011">
        <v>487789</v>
      </c>
      <c r="L2011">
        <f>IFERROR(VLOOKUP(A2011,'Iny SPEC'!$A$1:$B$3068,2,FALSE),"")</f>
        <v>0</v>
      </c>
      <c r="M2011">
        <f t="shared" si="31"/>
        <v>0</v>
      </c>
    </row>
    <row r="2012" spans="1:13" x14ac:dyDescent="0.2">
      <c r="A2012" s="1">
        <v>43010</v>
      </c>
      <c r="B2012" t="s">
        <v>3</v>
      </c>
      <c r="C2012" s="6">
        <v>4.2931053098017404</v>
      </c>
      <c r="D2012" s="6">
        <f>VLOOKUP(A2012,'PPP - Resi'!$E$1:$G$3927,2,FALSE)</f>
        <v>5.9211778586669999</v>
      </c>
      <c r="E2012" s="7">
        <f>VLOOKUP(A2012,Embalses!$A$1:$B$4292,2,FALSE)</f>
        <v>0.92452583262335997</v>
      </c>
      <c r="F2012" s="8">
        <f>VLOOKUP(A2012,'Prod comer'!$A$2:$C$130,2,TRUE)</f>
        <v>448.31870967741941</v>
      </c>
      <c r="G2012" s="8">
        <f>VLOOKUP(A2012,'Prod comer'!$A$2:$F$130,5,TRUE)</f>
        <v>433.4064516129032</v>
      </c>
      <c r="H2012" t="str">
        <f>IFERROR(VLOOKUP(A2012,P.Int!$A$1:$E$2436,5,TRUE),"")</f>
        <v/>
      </c>
      <c r="I2012">
        <v>321522</v>
      </c>
      <c r="J2012">
        <v>0</v>
      </c>
      <c r="K2012">
        <v>321522</v>
      </c>
      <c r="L2012">
        <f>IFERROR(VLOOKUP(A2012,'Iny SPEC'!$A$1:$B$3068,2,FALSE),"")</f>
        <v>0</v>
      </c>
      <c r="M2012">
        <f t="shared" si="31"/>
        <v>0</v>
      </c>
    </row>
    <row r="2013" spans="1:13" x14ac:dyDescent="0.2">
      <c r="A2013" s="1">
        <v>43010</v>
      </c>
      <c r="B2013" t="s">
        <v>4</v>
      </c>
      <c r="C2013" s="6">
        <v>3.8325399030298399</v>
      </c>
      <c r="D2013" s="6">
        <f>VLOOKUP(A2013,'PPP - Resi'!$I$2:$K$3928,2,FALSE)</f>
        <v>5.1248999259160302</v>
      </c>
      <c r="E2013" s="7">
        <f>VLOOKUP(A2013,Embalses!$D$1:$E$4292,2,FALSE)</f>
        <v>0.72063396508177102</v>
      </c>
      <c r="F2013" s="8">
        <f>VLOOKUP(A2013,'Prod comer'!$A$2:$C$130,3,TRUE)</f>
        <v>1871.6603225806448</v>
      </c>
      <c r="G2013" s="8">
        <f>VLOOKUP(A2013,'Prod comer'!$A$2:$F$130,6,TRUE)</f>
        <v>636.7554838709674</v>
      </c>
      <c r="H2013" t="str">
        <f>IFERROR(VLOOKUP(A2013,P.Int!$A$1:$E$2436,5,TRUE),"")</f>
        <v/>
      </c>
      <c r="I2013">
        <v>539533</v>
      </c>
      <c r="J2013">
        <v>9468</v>
      </c>
      <c r="K2013">
        <v>549001</v>
      </c>
      <c r="L2013">
        <f>IFERROR(VLOOKUP(A2013,'Iny SPEC'!$A$1:$B$3068,2,FALSE),"")</f>
        <v>0</v>
      </c>
      <c r="M2013">
        <f t="shared" si="31"/>
        <v>0</v>
      </c>
    </row>
    <row r="2014" spans="1:13" x14ac:dyDescent="0.2">
      <c r="A2014" s="1">
        <v>43011</v>
      </c>
      <c r="B2014" t="s">
        <v>3</v>
      </c>
      <c r="C2014" s="6">
        <v>4.2931053098017404</v>
      </c>
      <c r="D2014" s="6">
        <f>VLOOKUP(A2014,'PPP - Resi'!$E$1:$G$3927,2,FALSE)</f>
        <v>5.9211778586669999</v>
      </c>
      <c r="E2014" s="7">
        <f>VLOOKUP(A2014,Embalses!$A$1:$B$4292,2,FALSE)</f>
        <v>0.92836294517596796</v>
      </c>
      <c r="F2014" s="8">
        <f>VLOOKUP(A2014,'Prod comer'!$A$2:$C$130,2,TRUE)</f>
        <v>448.31870967741941</v>
      </c>
      <c r="G2014" s="8">
        <f>VLOOKUP(A2014,'Prod comer'!$A$2:$F$130,5,TRUE)</f>
        <v>433.4064516129032</v>
      </c>
      <c r="H2014" t="str">
        <f>IFERROR(VLOOKUP(A2014,P.Int!$A$1:$E$2436,5,TRUE),"")</f>
        <v/>
      </c>
      <c r="I2014">
        <v>392672</v>
      </c>
      <c r="J2014">
        <v>0</v>
      </c>
      <c r="K2014">
        <v>392672</v>
      </c>
      <c r="L2014">
        <f>IFERROR(VLOOKUP(A2014,'Iny SPEC'!$A$1:$B$3068,2,FALSE),"")</f>
        <v>0</v>
      </c>
      <c r="M2014">
        <f t="shared" si="31"/>
        <v>0</v>
      </c>
    </row>
    <row r="2015" spans="1:13" x14ac:dyDescent="0.2">
      <c r="A2015" s="1">
        <v>43011</v>
      </c>
      <c r="B2015" t="s">
        <v>4</v>
      </c>
      <c r="C2015" s="6">
        <v>3.8325399030298399</v>
      </c>
      <c r="D2015" s="6">
        <f>VLOOKUP(A2015,'PPP - Resi'!$I$2:$K$3928,2,FALSE)</f>
        <v>5.1248999259160302</v>
      </c>
      <c r="E2015" s="7">
        <f>VLOOKUP(A2015,Embalses!$D$1:$E$4292,2,FALSE)</f>
        <v>0.72200678806332574</v>
      </c>
      <c r="F2015" s="8">
        <f>VLOOKUP(A2015,'Prod comer'!$A$2:$C$130,3,TRUE)</f>
        <v>1871.6603225806448</v>
      </c>
      <c r="G2015" s="8">
        <f>VLOOKUP(A2015,'Prod comer'!$A$2:$F$130,6,TRUE)</f>
        <v>636.7554838709674</v>
      </c>
      <c r="H2015" t="str">
        <f>IFERROR(VLOOKUP(A2015,P.Int!$A$1:$E$2436,5,TRUE),"")</f>
        <v/>
      </c>
      <c r="I2015">
        <v>549584</v>
      </c>
      <c r="J2015">
        <v>9470</v>
      </c>
      <c r="K2015">
        <v>559054</v>
      </c>
      <c r="L2015">
        <f>IFERROR(VLOOKUP(A2015,'Iny SPEC'!$A$1:$B$3068,2,FALSE),"")</f>
        <v>0</v>
      </c>
      <c r="M2015">
        <f t="shared" si="31"/>
        <v>0</v>
      </c>
    </row>
    <row r="2016" spans="1:13" x14ac:dyDescent="0.2">
      <c r="A2016" s="1">
        <v>43012</v>
      </c>
      <c r="B2016" t="s">
        <v>3</v>
      </c>
      <c r="C2016" s="6">
        <v>4.2957586390487501</v>
      </c>
      <c r="D2016" s="6">
        <f>VLOOKUP(A2016,'PPP - Resi'!$E$1:$G$3927,2,FALSE)</f>
        <v>5.9211778586669999</v>
      </c>
      <c r="E2016" s="7">
        <f>VLOOKUP(A2016,Embalses!$A$1:$B$4292,2,FALSE)</f>
        <v>0.92980929674791901</v>
      </c>
      <c r="F2016" s="8">
        <f>VLOOKUP(A2016,'Prod comer'!$A$2:$C$130,2,TRUE)</f>
        <v>448.31870967741941</v>
      </c>
      <c r="G2016" s="8">
        <f>VLOOKUP(A2016,'Prod comer'!$A$2:$F$130,5,TRUE)</f>
        <v>433.4064516129032</v>
      </c>
      <c r="H2016" t="str">
        <f>IFERROR(VLOOKUP(A2016,P.Int!$A$1:$E$2436,5,TRUE),"")</f>
        <v/>
      </c>
      <c r="I2016">
        <v>315808</v>
      </c>
      <c r="J2016">
        <v>0</v>
      </c>
      <c r="K2016">
        <v>315808</v>
      </c>
      <c r="L2016">
        <f>IFERROR(VLOOKUP(A2016,'Iny SPEC'!$A$1:$B$3068,2,FALSE),"")</f>
        <v>0</v>
      </c>
      <c r="M2016">
        <f t="shared" si="31"/>
        <v>0</v>
      </c>
    </row>
    <row r="2017" spans="1:13" x14ac:dyDescent="0.2">
      <c r="A2017" s="1">
        <v>43012</v>
      </c>
      <c r="B2017" t="s">
        <v>4</v>
      </c>
      <c r="C2017" s="6">
        <v>3.8325399030298399</v>
      </c>
      <c r="D2017" s="6">
        <f>VLOOKUP(A2017,'PPP - Resi'!$I$2:$K$3928,2,FALSE)</f>
        <v>5.1248999259160302</v>
      </c>
      <c r="E2017" s="7">
        <f>VLOOKUP(A2017,Embalses!$D$1:$E$4292,2,FALSE)</f>
        <v>0.72344688405494006</v>
      </c>
      <c r="F2017" s="8">
        <f>VLOOKUP(A2017,'Prod comer'!$A$2:$C$130,3,TRUE)</f>
        <v>1871.6603225806448</v>
      </c>
      <c r="G2017" s="8">
        <f>VLOOKUP(A2017,'Prod comer'!$A$2:$F$130,6,TRUE)</f>
        <v>636.7554838709674</v>
      </c>
      <c r="H2017" t="str">
        <f>IFERROR(VLOOKUP(A2017,P.Int!$A$1:$E$2436,5,TRUE),"")</f>
        <v/>
      </c>
      <c r="I2017">
        <v>553322</v>
      </c>
      <c r="J2017">
        <v>9611</v>
      </c>
      <c r="K2017">
        <v>562933</v>
      </c>
      <c r="L2017">
        <f>IFERROR(VLOOKUP(A2017,'Iny SPEC'!$A$1:$B$3068,2,FALSE),"")</f>
        <v>0</v>
      </c>
      <c r="M2017">
        <f t="shared" si="31"/>
        <v>0</v>
      </c>
    </row>
    <row r="2018" spans="1:13" x14ac:dyDescent="0.2">
      <c r="A2018" s="1">
        <v>43013</v>
      </c>
      <c r="B2018" t="s">
        <v>3</v>
      </c>
      <c r="C2018" s="6">
        <v>4.2957586390487501</v>
      </c>
      <c r="D2018" s="6">
        <f>VLOOKUP(A2018,'PPP - Resi'!$E$1:$G$3927,2,FALSE)</f>
        <v>5.9211778586669999</v>
      </c>
      <c r="E2018" s="7">
        <f>VLOOKUP(A2018,Embalses!$A$1:$B$4292,2,FALSE)</f>
        <v>0.92764401759840598</v>
      </c>
      <c r="F2018" s="8">
        <f>VLOOKUP(A2018,'Prod comer'!$A$2:$C$130,2,TRUE)</f>
        <v>448.31870967741941</v>
      </c>
      <c r="G2018" s="8">
        <f>VLOOKUP(A2018,'Prod comer'!$A$2:$F$130,5,TRUE)</f>
        <v>433.4064516129032</v>
      </c>
      <c r="H2018" t="str">
        <f>IFERROR(VLOOKUP(A2018,P.Int!$A$1:$E$2436,5,TRUE),"")</f>
        <v/>
      </c>
      <c r="I2018">
        <v>345977</v>
      </c>
      <c r="J2018">
        <v>0</v>
      </c>
      <c r="K2018">
        <v>345977</v>
      </c>
      <c r="L2018">
        <f>IFERROR(VLOOKUP(A2018,'Iny SPEC'!$A$1:$B$3068,2,FALSE),"")</f>
        <v>0</v>
      </c>
      <c r="M2018">
        <f t="shared" si="31"/>
        <v>0</v>
      </c>
    </row>
    <row r="2019" spans="1:13" x14ac:dyDescent="0.2">
      <c r="A2019" s="1">
        <v>43013</v>
      </c>
      <c r="B2019" t="s">
        <v>4</v>
      </c>
      <c r="C2019" s="6">
        <v>3.8325399030298399</v>
      </c>
      <c r="D2019" s="6">
        <f>VLOOKUP(A2019,'PPP - Resi'!$I$2:$K$3928,2,FALSE)</f>
        <v>5.1248999259160302</v>
      </c>
      <c r="E2019" s="7">
        <f>VLOOKUP(A2019,Embalses!$D$1:$E$4292,2,FALSE)</f>
        <v>0.71460669253005227</v>
      </c>
      <c r="F2019" s="8">
        <f>VLOOKUP(A2019,'Prod comer'!$A$2:$C$130,3,TRUE)</f>
        <v>1871.6603225806448</v>
      </c>
      <c r="G2019" s="8">
        <f>VLOOKUP(A2019,'Prod comer'!$A$2:$F$130,6,TRUE)</f>
        <v>636.7554838709674</v>
      </c>
      <c r="H2019" t="str">
        <f>IFERROR(VLOOKUP(A2019,P.Int!$A$1:$E$2436,5,TRUE),"")</f>
        <v/>
      </c>
      <c r="I2019">
        <v>551626</v>
      </c>
      <c r="J2019">
        <v>9547</v>
      </c>
      <c r="K2019">
        <v>561173</v>
      </c>
      <c r="L2019">
        <f>IFERROR(VLOOKUP(A2019,'Iny SPEC'!$A$1:$B$3068,2,FALSE),"")</f>
        <v>0</v>
      </c>
      <c r="M2019">
        <f t="shared" si="31"/>
        <v>0</v>
      </c>
    </row>
    <row r="2020" spans="1:13" x14ac:dyDescent="0.2">
      <c r="A2020" s="1">
        <v>43014</v>
      </c>
      <c r="B2020" t="s">
        <v>3</v>
      </c>
      <c r="C2020" s="6">
        <v>4.2904586905394098</v>
      </c>
      <c r="D2020" s="6">
        <f>VLOOKUP(A2020,'PPP - Resi'!$E$1:$G$3927,2,FALSE)</f>
        <v>5.9211778586669999</v>
      </c>
      <c r="E2020" s="7">
        <f>VLOOKUP(A2020,Embalses!$A$1:$B$4292,2,FALSE)</f>
        <v>0.91831364478269395</v>
      </c>
      <c r="F2020" s="8">
        <f>VLOOKUP(A2020,'Prod comer'!$A$2:$C$130,2,TRUE)</f>
        <v>448.31870967741941</v>
      </c>
      <c r="G2020" s="8">
        <f>VLOOKUP(A2020,'Prod comer'!$A$2:$F$130,5,TRUE)</f>
        <v>433.4064516129032</v>
      </c>
      <c r="H2020" t="str">
        <f>IFERROR(VLOOKUP(A2020,P.Int!$A$1:$E$2436,5,TRUE),"")</f>
        <v/>
      </c>
      <c r="I2020">
        <v>341860</v>
      </c>
      <c r="J2020">
        <v>0</v>
      </c>
      <c r="K2020">
        <v>341860</v>
      </c>
      <c r="L2020">
        <f>IFERROR(VLOOKUP(A2020,'Iny SPEC'!$A$1:$B$3068,2,FALSE),"")</f>
        <v>0</v>
      </c>
      <c r="M2020">
        <f t="shared" si="31"/>
        <v>0</v>
      </c>
    </row>
    <row r="2021" spans="1:13" x14ac:dyDescent="0.2">
      <c r="A2021" s="1">
        <v>43014</v>
      </c>
      <c r="B2021" t="s">
        <v>4</v>
      </c>
      <c r="C2021" s="6">
        <v>3.8325399030298399</v>
      </c>
      <c r="D2021" s="6">
        <f>VLOOKUP(A2021,'PPP - Resi'!$I$2:$K$3928,2,FALSE)</f>
        <v>5.1248999259160302</v>
      </c>
      <c r="E2021" s="7">
        <f>VLOOKUP(A2021,Embalses!$D$1:$E$4292,2,FALSE)</f>
        <v>0.6996087471743575</v>
      </c>
      <c r="F2021" s="8">
        <f>VLOOKUP(A2021,'Prod comer'!$A$2:$C$130,3,TRUE)</f>
        <v>1871.6603225806448</v>
      </c>
      <c r="G2021" s="8">
        <f>VLOOKUP(A2021,'Prod comer'!$A$2:$F$130,6,TRUE)</f>
        <v>636.7554838709674</v>
      </c>
      <c r="H2021" t="str">
        <f>IFERROR(VLOOKUP(A2021,P.Int!$A$1:$E$2436,5,TRUE),"")</f>
        <v/>
      </c>
      <c r="I2021">
        <v>465425</v>
      </c>
      <c r="J2021">
        <v>9697</v>
      </c>
      <c r="K2021">
        <v>475122</v>
      </c>
      <c r="L2021">
        <f>IFERROR(VLOOKUP(A2021,'Iny SPEC'!$A$1:$B$3068,2,FALSE),"")</f>
        <v>0</v>
      </c>
      <c r="M2021">
        <f t="shared" si="31"/>
        <v>0</v>
      </c>
    </row>
    <row r="2022" spans="1:13" x14ac:dyDescent="0.2">
      <c r="A2022" s="1">
        <v>43015</v>
      </c>
      <c r="B2022" t="s">
        <v>3</v>
      </c>
      <c r="C2022" s="6">
        <v>4.2950295518101402</v>
      </c>
      <c r="D2022" s="6">
        <f>VLOOKUP(A2022,'PPP - Resi'!$E$1:$G$3927,2,FALSE)</f>
        <v>5.9211778586669999</v>
      </c>
      <c r="E2022" s="7">
        <f>VLOOKUP(A2022,Embalses!$A$1:$B$4292,2,FALSE)</f>
        <v>0.90327237271903604</v>
      </c>
      <c r="F2022" s="8">
        <f>VLOOKUP(A2022,'Prod comer'!$A$2:$C$130,2,TRUE)</f>
        <v>448.31870967741941</v>
      </c>
      <c r="G2022" s="8">
        <f>VLOOKUP(A2022,'Prod comer'!$A$2:$F$130,5,TRUE)</f>
        <v>433.4064516129032</v>
      </c>
      <c r="H2022" t="str">
        <f>IFERROR(VLOOKUP(A2022,P.Int!$A$1:$E$2436,5,TRUE),"")</f>
        <v/>
      </c>
      <c r="I2022">
        <v>356803</v>
      </c>
      <c r="J2022">
        <v>0</v>
      </c>
      <c r="K2022">
        <v>356803</v>
      </c>
      <c r="L2022">
        <f>IFERROR(VLOOKUP(A2022,'Iny SPEC'!$A$1:$B$3068,2,FALSE),"")</f>
        <v>0</v>
      </c>
      <c r="M2022">
        <f t="shared" si="31"/>
        <v>0</v>
      </c>
    </row>
    <row r="2023" spans="1:13" x14ac:dyDescent="0.2">
      <c r="A2023" s="1">
        <v>43015</v>
      </c>
      <c r="B2023" t="s">
        <v>4</v>
      </c>
      <c r="C2023" s="6">
        <v>3.8325399030298399</v>
      </c>
      <c r="D2023" s="6">
        <f>VLOOKUP(A2023,'PPP - Resi'!$I$2:$K$3928,2,FALSE)</f>
        <v>5.1248999259160302</v>
      </c>
      <c r="E2023" s="7">
        <f>VLOOKUP(A2023,Embalses!$D$1:$E$4292,2,FALSE)</f>
        <v>0.67726432390279001</v>
      </c>
      <c r="F2023" s="8">
        <f>VLOOKUP(A2023,'Prod comer'!$A$2:$C$130,3,TRUE)</f>
        <v>1871.6603225806448</v>
      </c>
      <c r="G2023" s="8">
        <f>VLOOKUP(A2023,'Prod comer'!$A$2:$F$130,6,TRUE)</f>
        <v>636.7554838709674</v>
      </c>
      <c r="H2023" t="str">
        <f>IFERROR(VLOOKUP(A2023,P.Int!$A$1:$E$2436,5,TRUE),"")</f>
        <v/>
      </c>
      <c r="I2023">
        <v>538925</v>
      </c>
      <c r="J2023">
        <v>9632</v>
      </c>
      <c r="K2023">
        <v>548557</v>
      </c>
      <c r="L2023">
        <f>IFERROR(VLOOKUP(A2023,'Iny SPEC'!$A$1:$B$3068,2,FALSE),"")</f>
        <v>0</v>
      </c>
      <c r="M2023">
        <f t="shared" si="31"/>
        <v>0</v>
      </c>
    </row>
    <row r="2024" spans="1:13" x14ac:dyDescent="0.2">
      <c r="A2024" s="1">
        <v>43016</v>
      </c>
      <c r="B2024" t="s">
        <v>3</v>
      </c>
      <c r="C2024" s="6">
        <v>4.3022041062498397</v>
      </c>
      <c r="D2024" s="6">
        <f>VLOOKUP(A2024,'PPP - Resi'!$E$1:$G$3927,2,FALSE)</f>
        <v>5.9211778586669999</v>
      </c>
      <c r="E2024" s="7">
        <f>VLOOKUP(A2024,Embalses!$A$1:$B$4292,2,FALSE)</f>
        <v>0.88629195690753304</v>
      </c>
      <c r="F2024" s="8">
        <f>VLOOKUP(A2024,'Prod comer'!$A$2:$C$130,2,TRUE)</f>
        <v>448.31870967741941</v>
      </c>
      <c r="G2024" s="8">
        <f>VLOOKUP(A2024,'Prod comer'!$A$2:$F$130,5,TRUE)</f>
        <v>433.4064516129032</v>
      </c>
      <c r="H2024" t="str">
        <f>IFERROR(VLOOKUP(A2024,P.Int!$A$1:$E$2436,5,TRUE),"")</f>
        <v/>
      </c>
      <c r="I2024">
        <v>315728</v>
      </c>
      <c r="J2024">
        <v>0</v>
      </c>
      <c r="K2024">
        <v>315728</v>
      </c>
      <c r="L2024">
        <f>IFERROR(VLOOKUP(A2024,'Iny SPEC'!$A$1:$B$3068,2,FALSE),"")</f>
        <v>20510</v>
      </c>
      <c r="M2024">
        <f t="shared" si="31"/>
        <v>0</v>
      </c>
    </row>
    <row r="2025" spans="1:13" x14ac:dyDescent="0.2">
      <c r="A2025" s="1">
        <v>43016</v>
      </c>
      <c r="B2025" t="s">
        <v>4</v>
      </c>
      <c r="C2025" s="6">
        <v>3.8325399030298399</v>
      </c>
      <c r="D2025" s="6">
        <f>VLOOKUP(A2025,'PPP - Resi'!$I$2:$K$3928,2,FALSE)</f>
        <v>5.1248999259160302</v>
      </c>
      <c r="E2025" s="7">
        <f>VLOOKUP(A2025,Embalses!$D$1:$E$4292,2,FALSE)</f>
        <v>0.66700176151072932</v>
      </c>
      <c r="F2025" s="8">
        <f>VLOOKUP(A2025,'Prod comer'!$A$2:$C$130,3,TRUE)</f>
        <v>1871.6603225806448</v>
      </c>
      <c r="G2025" s="8">
        <f>VLOOKUP(A2025,'Prod comer'!$A$2:$F$130,6,TRUE)</f>
        <v>636.7554838709674</v>
      </c>
      <c r="H2025" t="str">
        <f>IFERROR(VLOOKUP(A2025,P.Int!$A$1:$E$2436,5,TRUE),"")</f>
        <v/>
      </c>
      <c r="I2025">
        <v>472494</v>
      </c>
      <c r="J2025">
        <v>9557</v>
      </c>
      <c r="K2025">
        <v>482051</v>
      </c>
      <c r="L2025">
        <f>IFERROR(VLOOKUP(A2025,'Iny SPEC'!$A$1:$B$3068,2,FALSE),"")</f>
        <v>20510</v>
      </c>
      <c r="M2025">
        <f t="shared" si="31"/>
        <v>0</v>
      </c>
    </row>
    <row r="2026" spans="1:13" x14ac:dyDescent="0.2">
      <c r="A2026" s="1">
        <v>43017</v>
      </c>
      <c r="B2026" t="s">
        <v>3</v>
      </c>
      <c r="C2026" s="6">
        <v>4.2931053098017404</v>
      </c>
      <c r="D2026" s="6">
        <f>VLOOKUP(A2026,'PPP - Resi'!$E$1:$G$3927,2,FALSE)</f>
        <v>5.9211778586669999</v>
      </c>
      <c r="E2026" s="7">
        <f>VLOOKUP(A2026,Embalses!$A$1:$B$4292,2,FALSE)</f>
        <v>0.87839159640064601</v>
      </c>
      <c r="F2026" s="8">
        <f>VLOOKUP(A2026,'Prod comer'!$A$2:$C$130,2,TRUE)</f>
        <v>448.31870967741941</v>
      </c>
      <c r="G2026" s="8">
        <f>VLOOKUP(A2026,'Prod comer'!$A$2:$F$130,5,TRUE)</f>
        <v>433.4064516129032</v>
      </c>
      <c r="H2026" t="str">
        <f>IFERROR(VLOOKUP(A2026,P.Int!$A$1:$E$2436,5,TRUE),"")</f>
        <v/>
      </c>
      <c r="I2026">
        <v>324515</v>
      </c>
      <c r="J2026">
        <v>0</v>
      </c>
      <c r="K2026">
        <v>324515</v>
      </c>
      <c r="L2026">
        <f>IFERROR(VLOOKUP(A2026,'Iny SPEC'!$A$1:$B$3068,2,FALSE),"")</f>
        <v>0</v>
      </c>
      <c r="M2026">
        <f t="shared" si="31"/>
        <v>0</v>
      </c>
    </row>
    <row r="2027" spans="1:13" x14ac:dyDescent="0.2">
      <c r="A2027" s="1">
        <v>43017</v>
      </c>
      <c r="B2027" t="s">
        <v>4</v>
      </c>
      <c r="C2027" s="6">
        <v>3.8325399030298399</v>
      </c>
      <c r="D2027" s="6">
        <f>VLOOKUP(A2027,'PPP - Resi'!$I$2:$K$3928,2,FALSE)</f>
        <v>5.1248999259160302</v>
      </c>
      <c r="E2027" s="7">
        <f>VLOOKUP(A2027,Embalses!$D$1:$E$4292,2,FALSE)</f>
        <v>0.66391214262718379</v>
      </c>
      <c r="F2027" s="8">
        <f>VLOOKUP(A2027,'Prod comer'!$A$2:$C$130,3,TRUE)</f>
        <v>1871.6603225806448</v>
      </c>
      <c r="G2027" s="8">
        <f>VLOOKUP(A2027,'Prod comer'!$A$2:$F$130,6,TRUE)</f>
        <v>636.7554838709674</v>
      </c>
      <c r="H2027" t="str">
        <f>IFERROR(VLOOKUP(A2027,P.Int!$A$1:$E$2436,5,TRUE),"")</f>
        <v/>
      </c>
      <c r="I2027">
        <v>550863</v>
      </c>
      <c r="J2027">
        <v>9590</v>
      </c>
      <c r="K2027">
        <v>560453</v>
      </c>
      <c r="L2027">
        <f>IFERROR(VLOOKUP(A2027,'Iny SPEC'!$A$1:$B$3068,2,FALSE),"")</f>
        <v>0</v>
      </c>
      <c r="M2027">
        <f t="shared" si="31"/>
        <v>0</v>
      </c>
    </row>
    <row r="2028" spans="1:13" x14ac:dyDescent="0.2">
      <c r="A2028" s="1">
        <v>43018</v>
      </c>
      <c r="B2028" t="s">
        <v>3</v>
      </c>
      <c r="C2028" s="6">
        <v>4.2931053098017404</v>
      </c>
      <c r="D2028" s="6">
        <f>VLOOKUP(A2028,'PPP - Resi'!$E$1:$G$3927,2,FALSE)</f>
        <v>5.9211778586669999</v>
      </c>
      <c r="E2028" s="7">
        <f>VLOOKUP(A2028,Embalses!$A$1:$B$4292,2,FALSE)</f>
        <v>0.85805117451982604</v>
      </c>
      <c r="F2028" s="8">
        <f>VLOOKUP(A2028,'Prod comer'!$A$2:$C$130,2,TRUE)</f>
        <v>448.31870967741941</v>
      </c>
      <c r="G2028" s="8">
        <f>VLOOKUP(A2028,'Prod comer'!$A$2:$F$130,5,TRUE)</f>
        <v>433.4064516129032</v>
      </c>
      <c r="H2028" t="str">
        <f>IFERROR(VLOOKUP(A2028,P.Int!$A$1:$E$2436,5,TRUE),"")</f>
        <v/>
      </c>
      <c r="I2028">
        <v>332137</v>
      </c>
      <c r="J2028">
        <v>0</v>
      </c>
      <c r="K2028">
        <v>332137</v>
      </c>
      <c r="L2028">
        <f>IFERROR(VLOOKUP(A2028,'Iny SPEC'!$A$1:$B$3068,2,FALSE),"")</f>
        <v>0</v>
      </c>
      <c r="M2028">
        <f t="shared" si="31"/>
        <v>0</v>
      </c>
    </row>
    <row r="2029" spans="1:13" x14ac:dyDescent="0.2">
      <c r="A2029" s="1">
        <v>43018</v>
      </c>
      <c r="B2029" t="s">
        <v>4</v>
      </c>
      <c r="C2029" s="6">
        <v>3.8325399030298399</v>
      </c>
      <c r="D2029" s="6">
        <f>VLOOKUP(A2029,'PPP - Resi'!$I$2:$K$3928,2,FALSE)</f>
        <v>5.1248999259160302</v>
      </c>
      <c r="E2029" s="7">
        <f>VLOOKUP(A2029,Embalses!$D$1:$E$4292,2,FALSE)</f>
        <v>0.66343467900145547</v>
      </c>
      <c r="F2029" s="8">
        <f>VLOOKUP(A2029,'Prod comer'!$A$2:$C$130,3,TRUE)</f>
        <v>1871.6603225806448</v>
      </c>
      <c r="G2029" s="8">
        <f>VLOOKUP(A2029,'Prod comer'!$A$2:$F$130,6,TRUE)</f>
        <v>636.7554838709674</v>
      </c>
      <c r="H2029" t="str">
        <f>IFERROR(VLOOKUP(A2029,P.Int!$A$1:$E$2436,5,TRUE),"")</f>
        <v/>
      </c>
      <c r="I2029">
        <v>556044</v>
      </c>
      <c r="J2029">
        <v>8502</v>
      </c>
      <c r="K2029">
        <v>564546</v>
      </c>
      <c r="L2029">
        <f>IFERROR(VLOOKUP(A2029,'Iny SPEC'!$A$1:$B$3068,2,FALSE),"")</f>
        <v>0</v>
      </c>
      <c r="M2029">
        <f t="shared" si="31"/>
        <v>0</v>
      </c>
    </row>
    <row r="2030" spans="1:13" x14ac:dyDescent="0.2">
      <c r="A2030" s="1">
        <v>43019</v>
      </c>
      <c r="B2030" t="s">
        <v>3</v>
      </c>
      <c r="C2030" s="6">
        <v>4.2931053098017404</v>
      </c>
      <c r="D2030" s="6">
        <f>VLOOKUP(A2030,'PPP - Resi'!$E$1:$G$3927,2,FALSE)</f>
        <v>5.9211778586669999</v>
      </c>
      <c r="E2030" s="7">
        <f>VLOOKUP(A2030,Embalses!$A$1:$B$4292,2,FALSE)</f>
        <v>0.83576376604486202</v>
      </c>
      <c r="F2030" s="8">
        <f>VLOOKUP(A2030,'Prod comer'!$A$2:$C$130,2,TRUE)</f>
        <v>448.31870967741941</v>
      </c>
      <c r="G2030" s="8">
        <f>VLOOKUP(A2030,'Prod comer'!$A$2:$F$130,5,TRUE)</f>
        <v>433.4064516129032</v>
      </c>
      <c r="H2030" t="str">
        <f>IFERROR(VLOOKUP(A2030,P.Int!$A$1:$E$2436,5,TRUE),"")</f>
        <v/>
      </c>
      <c r="I2030">
        <v>327454</v>
      </c>
      <c r="J2030">
        <v>0</v>
      </c>
      <c r="K2030">
        <v>327454</v>
      </c>
      <c r="L2030">
        <f>IFERROR(VLOOKUP(A2030,'Iny SPEC'!$A$1:$B$3068,2,FALSE),"")</f>
        <v>0</v>
      </c>
      <c r="M2030">
        <f t="shared" si="31"/>
        <v>0</v>
      </c>
    </row>
    <row r="2031" spans="1:13" x14ac:dyDescent="0.2">
      <c r="A2031" s="1">
        <v>43019</v>
      </c>
      <c r="B2031" t="s">
        <v>4</v>
      </c>
      <c r="C2031" s="6">
        <v>3.8325399030298399</v>
      </c>
      <c r="D2031" s="6">
        <f>VLOOKUP(A2031,'PPP - Resi'!$I$2:$K$3928,2,FALSE)</f>
        <v>5.1248999259160302</v>
      </c>
      <c r="E2031" s="7">
        <f>VLOOKUP(A2031,Embalses!$D$1:$E$4292,2,FALSE)</f>
        <v>0.65289594371427628</v>
      </c>
      <c r="F2031" s="8">
        <f>VLOOKUP(A2031,'Prod comer'!$A$2:$C$130,3,TRUE)</f>
        <v>1871.6603225806448</v>
      </c>
      <c r="G2031" s="8">
        <f>VLOOKUP(A2031,'Prod comer'!$A$2:$F$130,6,TRUE)</f>
        <v>636.7554838709674</v>
      </c>
      <c r="H2031" t="str">
        <f>IFERROR(VLOOKUP(A2031,P.Int!$A$1:$E$2436,5,TRUE),"")</f>
        <v/>
      </c>
      <c r="I2031">
        <v>567343</v>
      </c>
      <c r="J2031">
        <v>9251</v>
      </c>
      <c r="K2031">
        <v>576594</v>
      </c>
      <c r="L2031">
        <f>IFERROR(VLOOKUP(A2031,'Iny SPEC'!$A$1:$B$3068,2,FALSE),"")</f>
        <v>0</v>
      </c>
      <c r="M2031">
        <f t="shared" si="31"/>
        <v>0</v>
      </c>
    </row>
    <row r="2032" spans="1:13" x14ac:dyDescent="0.2">
      <c r="A2032" s="1">
        <v>43020</v>
      </c>
      <c r="B2032" t="s">
        <v>3</v>
      </c>
      <c r="C2032" s="6">
        <v>4.2931053098017404</v>
      </c>
      <c r="D2032" s="6">
        <f>VLOOKUP(A2032,'PPP - Resi'!$E$1:$G$3927,2,FALSE)</f>
        <v>5.9211778586669999</v>
      </c>
      <c r="E2032" s="7">
        <f>VLOOKUP(A2032,Embalses!$A$1:$B$4292,2,FALSE)</f>
        <v>0.81183589555200597</v>
      </c>
      <c r="F2032" s="8">
        <f>VLOOKUP(A2032,'Prod comer'!$A$2:$C$130,2,TRUE)</f>
        <v>448.31870967741941</v>
      </c>
      <c r="G2032" s="8">
        <f>VLOOKUP(A2032,'Prod comer'!$A$2:$F$130,5,TRUE)</f>
        <v>433.4064516129032</v>
      </c>
      <c r="H2032" t="str">
        <f>IFERROR(VLOOKUP(A2032,P.Int!$A$1:$E$2436,5,TRUE),"")</f>
        <v/>
      </c>
      <c r="I2032">
        <v>326198</v>
      </c>
      <c r="J2032">
        <v>0</v>
      </c>
      <c r="K2032">
        <v>326198</v>
      </c>
      <c r="L2032">
        <f>IFERROR(VLOOKUP(A2032,'Iny SPEC'!$A$1:$B$3068,2,FALSE),"")</f>
        <v>0</v>
      </c>
      <c r="M2032">
        <f t="shared" si="31"/>
        <v>0</v>
      </c>
    </row>
    <row r="2033" spans="1:13" x14ac:dyDescent="0.2">
      <c r="A2033" s="1">
        <v>43020</v>
      </c>
      <c r="B2033" t="s">
        <v>4</v>
      </c>
      <c r="C2033" s="6">
        <v>3.8325399030298399</v>
      </c>
      <c r="D2033" s="6">
        <f>VLOOKUP(A2033,'PPP - Resi'!$I$2:$K$3928,2,FALSE)</f>
        <v>5.1248999259160302</v>
      </c>
      <c r="E2033" s="7">
        <f>VLOOKUP(A2033,Embalses!$D$1:$E$4292,2,FALSE)</f>
        <v>0.64366616462646109</v>
      </c>
      <c r="F2033" s="8">
        <f>VLOOKUP(A2033,'Prod comer'!$A$2:$C$130,3,TRUE)</f>
        <v>1871.6603225806448</v>
      </c>
      <c r="G2033" s="8">
        <f>VLOOKUP(A2033,'Prod comer'!$A$2:$F$130,6,TRUE)</f>
        <v>636.7554838709674</v>
      </c>
      <c r="H2033" t="str">
        <f>IFERROR(VLOOKUP(A2033,P.Int!$A$1:$E$2436,5,TRUE),"")</f>
        <v/>
      </c>
      <c r="I2033">
        <v>557929</v>
      </c>
      <c r="J2033">
        <v>9455</v>
      </c>
      <c r="K2033">
        <v>567384</v>
      </c>
      <c r="L2033">
        <f>IFERROR(VLOOKUP(A2033,'Iny SPEC'!$A$1:$B$3068,2,FALSE),"")</f>
        <v>0</v>
      </c>
      <c r="M2033">
        <f t="shared" si="31"/>
        <v>0</v>
      </c>
    </row>
    <row r="2034" spans="1:13" x14ac:dyDescent="0.2">
      <c r="A2034" s="1">
        <v>43021</v>
      </c>
      <c r="B2034" t="s">
        <v>3</v>
      </c>
      <c r="C2034" s="6">
        <v>4.2931053098017404</v>
      </c>
      <c r="D2034" s="6">
        <f>VLOOKUP(A2034,'PPP - Resi'!$E$1:$G$3927,2,FALSE)</f>
        <v>5.9211778586669999</v>
      </c>
      <c r="E2034" s="7">
        <f>VLOOKUP(A2034,Embalses!$A$1:$B$4292,2,FALSE)</f>
        <v>0.78704400482502401</v>
      </c>
      <c r="F2034" s="8">
        <f>VLOOKUP(A2034,'Prod comer'!$A$2:$C$130,2,TRUE)</f>
        <v>448.31870967741941</v>
      </c>
      <c r="G2034" s="8">
        <f>VLOOKUP(A2034,'Prod comer'!$A$2:$F$130,5,TRUE)</f>
        <v>433.4064516129032</v>
      </c>
      <c r="H2034" t="str">
        <f>IFERROR(VLOOKUP(A2034,P.Int!$A$1:$E$2436,5,TRUE),"")</f>
        <v/>
      </c>
      <c r="I2034">
        <v>329015</v>
      </c>
      <c r="J2034">
        <v>0</v>
      </c>
      <c r="K2034">
        <v>329015</v>
      </c>
      <c r="L2034">
        <f>IFERROR(VLOOKUP(A2034,'Iny SPEC'!$A$1:$B$3068,2,FALSE),"")</f>
        <v>0</v>
      </c>
      <c r="M2034">
        <f t="shared" si="31"/>
        <v>0</v>
      </c>
    </row>
    <row r="2035" spans="1:13" x14ac:dyDescent="0.2">
      <c r="A2035" s="1">
        <v>43021</v>
      </c>
      <c r="B2035" t="s">
        <v>4</v>
      </c>
      <c r="C2035" s="6">
        <v>3.8325399030298399</v>
      </c>
      <c r="D2035" s="6">
        <f>VLOOKUP(A2035,'PPP - Resi'!$I$2:$K$3928,2,FALSE)</f>
        <v>5.1248999259160302</v>
      </c>
      <c r="E2035" s="7">
        <f>VLOOKUP(A2035,Embalses!$D$1:$E$4292,2,FALSE)</f>
        <v>0.63704296488654522</v>
      </c>
      <c r="F2035" s="8">
        <f>VLOOKUP(A2035,'Prod comer'!$A$2:$C$130,3,TRUE)</f>
        <v>1871.6603225806448</v>
      </c>
      <c r="G2035" s="8">
        <f>VLOOKUP(A2035,'Prod comer'!$A$2:$F$130,6,TRUE)</f>
        <v>636.7554838709674</v>
      </c>
      <c r="H2035" t="str">
        <f>IFERROR(VLOOKUP(A2035,P.Int!$A$1:$E$2436,5,TRUE),"")</f>
        <v/>
      </c>
      <c r="I2035">
        <v>548522</v>
      </c>
      <c r="J2035">
        <v>9552</v>
      </c>
      <c r="K2035">
        <v>558074</v>
      </c>
      <c r="L2035">
        <f>IFERROR(VLOOKUP(A2035,'Iny SPEC'!$A$1:$B$3068,2,FALSE),"")</f>
        <v>0</v>
      </c>
      <c r="M2035">
        <f t="shared" si="31"/>
        <v>0</v>
      </c>
    </row>
    <row r="2036" spans="1:13" x14ac:dyDescent="0.2">
      <c r="A2036" s="1">
        <v>43022</v>
      </c>
      <c r="B2036" t="s">
        <v>3</v>
      </c>
      <c r="C2036" s="6">
        <v>4.2931053098017404</v>
      </c>
      <c r="D2036" s="6">
        <f>VLOOKUP(A2036,'PPP - Resi'!$E$1:$G$3927,2,FALSE)</f>
        <v>5.9211778586669999</v>
      </c>
      <c r="E2036" s="7">
        <f>VLOOKUP(A2036,Embalses!$A$1:$B$4292,2,FALSE)</f>
        <v>0.77400592642066401</v>
      </c>
      <c r="F2036" s="8">
        <f>VLOOKUP(A2036,'Prod comer'!$A$2:$C$130,2,TRUE)</f>
        <v>448.31870967741941</v>
      </c>
      <c r="G2036" s="8">
        <f>VLOOKUP(A2036,'Prod comer'!$A$2:$F$130,5,TRUE)</f>
        <v>433.4064516129032</v>
      </c>
      <c r="H2036" t="str">
        <f>IFERROR(VLOOKUP(A2036,P.Int!$A$1:$E$2436,5,TRUE),"")</f>
        <v/>
      </c>
      <c r="I2036">
        <v>348337</v>
      </c>
      <c r="J2036">
        <v>0</v>
      </c>
      <c r="K2036">
        <v>348337</v>
      </c>
      <c r="L2036">
        <f>IFERROR(VLOOKUP(A2036,'Iny SPEC'!$A$1:$B$3068,2,FALSE),"")</f>
        <v>0</v>
      </c>
      <c r="M2036">
        <f t="shared" si="31"/>
        <v>0</v>
      </c>
    </row>
    <row r="2037" spans="1:13" x14ac:dyDescent="0.2">
      <c r="A2037" s="1">
        <v>43022</v>
      </c>
      <c r="B2037" t="s">
        <v>4</v>
      </c>
      <c r="C2037" s="6">
        <v>3.8325399030298399</v>
      </c>
      <c r="D2037" s="6">
        <f>VLOOKUP(A2037,'PPP - Resi'!$I$2:$K$3928,2,FALSE)</f>
        <v>5.1248999259160302</v>
      </c>
      <c r="E2037" s="7">
        <f>VLOOKUP(A2037,Embalses!$D$1:$E$4292,2,FALSE)</f>
        <v>0.63922248815997795</v>
      </c>
      <c r="F2037" s="8">
        <f>VLOOKUP(A2037,'Prod comer'!$A$2:$C$130,3,TRUE)</f>
        <v>1871.6603225806448</v>
      </c>
      <c r="G2037" s="8">
        <f>VLOOKUP(A2037,'Prod comer'!$A$2:$F$130,6,TRUE)</f>
        <v>636.7554838709674</v>
      </c>
      <c r="H2037" t="str">
        <f>IFERROR(VLOOKUP(A2037,P.Int!$A$1:$E$2436,5,TRUE),"")</f>
        <v/>
      </c>
      <c r="I2037">
        <v>520530</v>
      </c>
      <c r="J2037">
        <v>9543</v>
      </c>
      <c r="K2037">
        <v>530073</v>
      </c>
      <c r="L2037">
        <f>IFERROR(VLOOKUP(A2037,'Iny SPEC'!$A$1:$B$3068,2,FALSE),"")</f>
        <v>0</v>
      </c>
      <c r="M2037">
        <f t="shared" si="31"/>
        <v>0</v>
      </c>
    </row>
    <row r="2038" spans="1:13" x14ac:dyDescent="0.2">
      <c r="A2038" s="1">
        <v>43023</v>
      </c>
      <c r="B2038" t="s">
        <v>3</v>
      </c>
      <c r="C2038" s="6">
        <v>4.2981523935225097</v>
      </c>
      <c r="D2038" s="6">
        <f>VLOOKUP(A2038,'PPP - Resi'!$E$1:$G$3927,2,FALSE)</f>
        <v>5.9211778586669999</v>
      </c>
      <c r="E2038" s="7">
        <f>VLOOKUP(A2038,Embalses!$A$1:$B$4292,2,FALSE)</f>
        <v>0.77118707674609399</v>
      </c>
      <c r="F2038" s="8">
        <f>VLOOKUP(A2038,'Prod comer'!$A$2:$C$130,2,TRUE)</f>
        <v>448.31870967741941</v>
      </c>
      <c r="G2038" s="8">
        <f>VLOOKUP(A2038,'Prod comer'!$A$2:$F$130,5,TRUE)</f>
        <v>433.4064516129032</v>
      </c>
      <c r="H2038" t="str">
        <f>IFERROR(VLOOKUP(A2038,P.Int!$A$1:$E$2436,5,TRUE),"")</f>
        <v/>
      </c>
      <c r="I2038">
        <v>354693</v>
      </c>
      <c r="J2038">
        <v>0</v>
      </c>
      <c r="K2038">
        <v>354693</v>
      </c>
      <c r="L2038">
        <f>IFERROR(VLOOKUP(A2038,'Iny SPEC'!$A$1:$B$3068,2,FALSE),"")</f>
        <v>0</v>
      </c>
      <c r="M2038">
        <f t="shared" si="31"/>
        <v>0</v>
      </c>
    </row>
    <row r="2039" spans="1:13" x14ac:dyDescent="0.2">
      <c r="A2039" s="1">
        <v>43023</v>
      </c>
      <c r="B2039" t="s">
        <v>4</v>
      </c>
      <c r="C2039" s="6">
        <v>3.8325399030298399</v>
      </c>
      <c r="D2039" s="6">
        <f>VLOOKUP(A2039,'PPP - Resi'!$I$2:$K$3928,2,FALSE)</f>
        <v>5.1248999259160302</v>
      </c>
      <c r="E2039" s="7">
        <f>VLOOKUP(A2039,Embalses!$D$1:$E$4292,2,FALSE)</f>
        <v>0.63084182168326541</v>
      </c>
      <c r="F2039" s="8">
        <f>VLOOKUP(A2039,'Prod comer'!$A$2:$C$130,3,TRUE)</f>
        <v>1871.6603225806448</v>
      </c>
      <c r="G2039" s="8">
        <f>VLOOKUP(A2039,'Prod comer'!$A$2:$F$130,6,TRUE)</f>
        <v>636.7554838709674</v>
      </c>
      <c r="H2039" t="str">
        <f>IFERROR(VLOOKUP(A2039,P.Int!$A$1:$E$2436,5,TRUE),"")</f>
        <v/>
      </c>
      <c r="I2039">
        <v>441386</v>
      </c>
      <c r="J2039">
        <v>9547</v>
      </c>
      <c r="K2039">
        <v>450933</v>
      </c>
      <c r="L2039">
        <f>IFERROR(VLOOKUP(A2039,'Iny SPEC'!$A$1:$B$3068,2,FALSE),"")</f>
        <v>0</v>
      </c>
      <c r="M2039">
        <f t="shared" si="31"/>
        <v>0</v>
      </c>
    </row>
    <row r="2040" spans="1:13" x14ac:dyDescent="0.2">
      <c r="A2040" s="1">
        <v>43024</v>
      </c>
      <c r="B2040" t="s">
        <v>3</v>
      </c>
      <c r="C2040" s="6">
        <v>4.2878187558406804</v>
      </c>
      <c r="D2040" s="6">
        <f>VLOOKUP(A2040,'PPP - Resi'!$E$1:$G$3927,2,FALSE)</f>
        <v>5.9211778586669999</v>
      </c>
      <c r="E2040" s="7">
        <f>VLOOKUP(A2040,Embalses!$A$1:$B$4292,2,FALSE)</f>
        <v>0.761243001207354</v>
      </c>
      <c r="F2040" s="8">
        <f>VLOOKUP(A2040,'Prod comer'!$A$2:$C$130,2,TRUE)</f>
        <v>448.31870967741941</v>
      </c>
      <c r="G2040" s="8">
        <f>VLOOKUP(A2040,'Prod comer'!$A$2:$F$130,5,TRUE)</f>
        <v>433.4064516129032</v>
      </c>
      <c r="H2040" t="str">
        <f>IFERROR(VLOOKUP(A2040,P.Int!$A$1:$E$2436,5,TRUE),"")</f>
        <v/>
      </c>
      <c r="I2040">
        <v>325648</v>
      </c>
      <c r="J2040">
        <v>0</v>
      </c>
      <c r="K2040">
        <v>325648</v>
      </c>
      <c r="L2040">
        <f>IFERROR(VLOOKUP(A2040,'Iny SPEC'!$A$1:$B$3068,2,FALSE),"")</f>
        <v>0</v>
      </c>
      <c r="M2040">
        <f t="shared" si="31"/>
        <v>0</v>
      </c>
    </row>
    <row r="2041" spans="1:13" x14ac:dyDescent="0.2">
      <c r="A2041" s="1">
        <v>43024</v>
      </c>
      <c r="B2041" t="s">
        <v>4</v>
      </c>
      <c r="C2041" s="6">
        <v>3.8325399030298399</v>
      </c>
      <c r="D2041" s="6">
        <f>VLOOKUP(A2041,'PPP - Resi'!$I$2:$K$3928,2,FALSE)</f>
        <v>5.1248999259160302</v>
      </c>
      <c r="E2041" s="7">
        <f>VLOOKUP(A2041,Embalses!$D$1:$E$4292,2,FALSE)</f>
        <v>0.62416376352855696</v>
      </c>
      <c r="F2041" s="8">
        <f>VLOOKUP(A2041,'Prod comer'!$A$2:$C$130,3,TRUE)</f>
        <v>1871.6603225806448</v>
      </c>
      <c r="G2041" s="8">
        <f>VLOOKUP(A2041,'Prod comer'!$A$2:$F$130,6,TRUE)</f>
        <v>636.7554838709674</v>
      </c>
      <c r="H2041" t="str">
        <f>IFERROR(VLOOKUP(A2041,P.Int!$A$1:$E$2436,5,TRUE),"")</f>
        <v/>
      </c>
      <c r="I2041">
        <v>469881</v>
      </c>
      <c r="J2041">
        <v>9471</v>
      </c>
      <c r="K2041">
        <v>479352</v>
      </c>
      <c r="L2041">
        <f>IFERROR(VLOOKUP(A2041,'Iny SPEC'!$A$1:$B$3068,2,FALSE),"")</f>
        <v>0</v>
      </c>
      <c r="M2041">
        <f t="shared" si="31"/>
        <v>0</v>
      </c>
    </row>
    <row r="2042" spans="1:13" x14ac:dyDescent="0.2">
      <c r="A2042" s="1">
        <v>43025</v>
      </c>
      <c r="B2042" t="s">
        <v>3</v>
      </c>
      <c r="C2042" s="6">
        <v>4.22940163554098</v>
      </c>
      <c r="D2042" s="6">
        <f>VLOOKUP(A2042,'PPP - Resi'!$E$1:$G$3927,2,FALSE)</f>
        <v>5.9211778586669999</v>
      </c>
      <c r="E2042" s="7">
        <f>VLOOKUP(A2042,Embalses!$A$1:$B$4292,2,FALSE)</f>
        <v>0.76287431323789601</v>
      </c>
      <c r="F2042" s="8">
        <f>VLOOKUP(A2042,'Prod comer'!$A$2:$C$130,2,TRUE)</f>
        <v>448.31870967741941</v>
      </c>
      <c r="G2042" s="8">
        <f>VLOOKUP(A2042,'Prod comer'!$A$2:$F$130,5,TRUE)</f>
        <v>433.4064516129032</v>
      </c>
      <c r="H2042" t="str">
        <f>IFERROR(VLOOKUP(A2042,P.Int!$A$1:$E$2436,5,TRUE),"")</f>
        <v/>
      </c>
      <c r="I2042">
        <v>376379</v>
      </c>
      <c r="J2042">
        <v>0</v>
      </c>
      <c r="K2042">
        <v>376379</v>
      </c>
      <c r="L2042">
        <f>IFERROR(VLOOKUP(A2042,'Iny SPEC'!$A$1:$B$3068,2,FALSE),"")</f>
        <v>0</v>
      </c>
      <c r="M2042">
        <f t="shared" si="31"/>
        <v>0</v>
      </c>
    </row>
    <row r="2043" spans="1:13" x14ac:dyDescent="0.2">
      <c r="A2043" s="1">
        <v>43025</v>
      </c>
      <c r="B2043" t="s">
        <v>4</v>
      </c>
      <c r="C2043" s="6">
        <v>3.8325399030298399</v>
      </c>
      <c r="D2043" s="6">
        <f>VLOOKUP(A2043,'PPP - Resi'!$I$2:$K$3928,2,FALSE)</f>
        <v>5.1248999259160302</v>
      </c>
      <c r="E2043" s="7">
        <f>VLOOKUP(A2043,Embalses!$D$1:$E$4292,2,FALSE)</f>
        <v>0.61591238338528831</v>
      </c>
      <c r="F2043" s="8">
        <f>VLOOKUP(A2043,'Prod comer'!$A$2:$C$130,3,TRUE)</f>
        <v>1871.6603225806448</v>
      </c>
      <c r="G2043" s="8">
        <f>VLOOKUP(A2043,'Prod comer'!$A$2:$F$130,6,TRUE)</f>
        <v>636.7554838709674</v>
      </c>
      <c r="H2043" t="str">
        <f>IFERROR(VLOOKUP(A2043,P.Int!$A$1:$E$2436,5,TRUE),"")</f>
        <v/>
      </c>
      <c r="I2043">
        <v>549455</v>
      </c>
      <c r="J2043">
        <v>9451</v>
      </c>
      <c r="K2043">
        <v>558906</v>
      </c>
      <c r="L2043">
        <f>IFERROR(VLOOKUP(A2043,'Iny SPEC'!$A$1:$B$3068,2,FALSE),"")</f>
        <v>0</v>
      </c>
      <c r="M2043">
        <f t="shared" si="31"/>
        <v>0</v>
      </c>
    </row>
    <row r="2044" spans="1:13" x14ac:dyDescent="0.2">
      <c r="A2044" s="1">
        <v>43026</v>
      </c>
      <c r="B2044" t="s">
        <v>3</v>
      </c>
      <c r="C2044" s="6">
        <v>4.2807421127927103</v>
      </c>
      <c r="D2044" s="6">
        <f>VLOOKUP(A2044,'PPP - Resi'!$E$1:$G$3927,2,FALSE)</f>
        <v>5.9211778586669999</v>
      </c>
      <c r="E2044" s="7">
        <f>VLOOKUP(A2044,Embalses!$A$1:$B$4292,2,FALSE)</f>
        <v>0.77363469836243204</v>
      </c>
      <c r="F2044" s="8">
        <f>VLOOKUP(A2044,'Prod comer'!$A$2:$C$130,2,TRUE)</f>
        <v>448.31870967741941</v>
      </c>
      <c r="G2044" s="8">
        <f>VLOOKUP(A2044,'Prod comer'!$A$2:$F$130,5,TRUE)</f>
        <v>433.4064516129032</v>
      </c>
      <c r="H2044" t="str">
        <f>IFERROR(VLOOKUP(A2044,P.Int!$A$1:$E$2436,5,TRUE),"")</f>
        <v/>
      </c>
      <c r="I2044">
        <v>383761</v>
      </c>
      <c r="J2044">
        <v>0</v>
      </c>
      <c r="K2044">
        <v>383761</v>
      </c>
      <c r="L2044">
        <f>IFERROR(VLOOKUP(A2044,'Iny SPEC'!$A$1:$B$3068,2,FALSE),"")</f>
        <v>0</v>
      </c>
      <c r="M2044">
        <f t="shared" si="31"/>
        <v>0</v>
      </c>
    </row>
    <row r="2045" spans="1:13" x14ac:dyDescent="0.2">
      <c r="A2045" s="1">
        <v>43026</v>
      </c>
      <c r="B2045" t="s">
        <v>4</v>
      </c>
      <c r="C2045" s="6">
        <v>3.8325399030298399</v>
      </c>
      <c r="D2045" s="6">
        <f>VLOOKUP(A2045,'PPP - Resi'!$I$2:$K$3928,2,FALSE)</f>
        <v>5.1248999259160302</v>
      </c>
      <c r="E2045" s="7">
        <f>VLOOKUP(A2045,Embalses!$D$1:$E$4292,2,FALSE)</f>
        <v>0.6175695039959781</v>
      </c>
      <c r="F2045" s="8">
        <f>VLOOKUP(A2045,'Prod comer'!$A$2:$C$130,3,TRUE)</f>
        <v>1871.6603225806448</v>
      </c>
      <c r="G2045" s="8">
        <f>VLOOKUP(A2045,'Prod comer'!$A$2:$F$130,6,TRUE)</f>
        <v>636.7554838709674</v>
      </c>
      <c r="H2045" t="str">
        <f>IFERROR(VLOOKUP(A2045,P.Int!$A$1:$E$2436,5,TRUE),"")</f>
        <v/>
      </c>
      <c r="I2045">
        <v>550848</v>
      </c>
      <c r="J2045">
        <v>9414</v>
      </c>
      <c r="K2045">
        <v>560262</v>
      </c>
      <c r="L2045">
        <f>IFERROR(VLOOKUP(A2045,'Iny SPEC'!$A$1:$B$3068,2,FALSE),"")</f>
        <v>0</v>
      </c>
      <c r="M2045">
        <f t="shared" si="31"/>
        <v>0</v>
      </c>
    </row>
    <row r="2046" spans="1:13" x14ac:dyDescent="0.2">
      <c r="A2046" s="1">
        <v>43027</v>
      </c>
      <c r="B2046" t="s">
        <v>3</v>
      </c>
      <c r="C2046" s="6">
        <v>4.2825588390900204</v>
      </c>
      <c r="D2046" s="6">
        <f>VLOOKUP(A2046,'PPP - Resi'!$E$1:$G$3927,2,FALSE)</f>
        <v>5.9211778586669999</v>
      </c>
      <c r="E2046" s="7">
        <f>VLOOKUP(A2046,Embalses!$A$1:$B$4292,2,FALSE)</f>
        <v>0.78600221340808296</v>
      </c>
      <c r="F2046" s="8">
        <f>VLOOKUP(A2046,'Prod comer'!$A$2:$C$130,2,TRUE)</f>
        <v>448.31870967741941</v>
      </c>
      <c r="G2046" s="8">
        <f>VLOOKUP(A2046,'Prod comer'!$A$2:$F$130,5,TRUE)</f>
        <v>433.4064516129032</v>
      </c>
      <c r="H2046" t="str">
        <f>IFERROR(VLOOKUP(A2046,P.Int!$A$1:$E$2436,5,TRUE),"")</f>
        <v/>
      </c>
      <c r="I2046">
        <v>380459</v>
      </c>
      <c r="J2046">
        <v>0</v>
      </c>
      <c r="K2046">
        <v>380459</v>
      </c>
      <c r="L2046">
        <f>IFERROR(VLOOKUP(A2046,'Iny SPEC'!$A$1:$B$3068,2,FALSE),"")</f>
        <v>0</v>
      </c>
      <c r="M2046">
        <f t="shared" si="31"/>
        <v>0</v>
      </c>
    </row>
    <row r="2047" spans="1:13" x14ac:dyDescent="0.2">
      <c r="A2047" s="1">
        <v>43027</v>
      </c>
      <c r="B2047" t="s">
        <v>4</v>
      </c>
      <c r="C2047" s="6">
        <v>3.8325399030298399</v>
      </c>
      <c r="D2047" s="6">
        <f>VLOOKUP(A2047,'PPP - Resi'!$I$2:$K$3928,2,FALSE)</f>
        <v>5.1248999259160302</v>
      </c>
      <c r="E2047" s="7">
        <f>VLOOKUP(A2047,Embalses!$D$1:$E$4292,2,FALSE)</f>
        <v>0.61862038240428774</v>
      </c>
      <c r="F2047" s="8">
        <f>VLOOKUP(A2047,'Prod comer'!$A$2:$C$130,3,TRUE)</f>
        <v>1871.6603225806448</v>
      </c>
      <c r="G2047" s="8">
        <f>VLOOKUP(A2047,'Prod comer'!$A$2:$F$130,6,TRUE)</f>
        <v>636.7554838709674</v>
      </c>
      <c r="H2047" t="str">
        <f>IFERROR(VLOOKUP(A2047,P.Int!$A$1:$E$2436,5,TRUE),"")</f>
        <v/>
      </c>
      <c r="I2047">
        <v>563768</v>
      </c>
      <c r="J2047">
        <v>9436</v>
      </c>
      <c r="K2047">
        <v>573204</v>
      </c>
      <c r="L2047">
        <f>IFERROR(VLOOKUP(A2047,'Iny SPEC'!$A$1:$B$3068,2,FALSE),"")</f>
        <v>0</v>
      </c>
      <c r="M2047">
        <f t="shared" si="31"/>
        <v>0</v>
      </c>
    </row>
    <row r="2048" spans="1:13" x14ac:dyDescent="0.2">
      <c r="A2048" s="1">
        <v>43028</v>
      </c>
      <c r="B2048" t="s">
        <v>3</v>
      </c>
      <c r="C2048" s="6">
        <v>4.2825588390900204</v>
      </c>
      <c r="D2048" s="6">
        <f>VLOOKUP(A2048,'PPP - Resi'!$E$1:$G$3927,2,FALSE)</f>
        <v>5.9211778586669999</v>
      </c>
      <c r="E2048" s="7">
        <f>VLOOKUP(A2048,Embalses!$A$1:$B$4292,2,FALSE)</f>
        <v>0.77829596334713802</v>
      </c>
      <c r="F2048" s="8">
        <f>VLOOKUP(A2048,'Prod comer'!$A$2:$C$130,2,TRUE)</f>
        <v>448.31870967741941</v>
      </c>
      <c r="G2048" s="8">
        <f>VLOOKUP(A2048,'Prod comer'!$A$2:$F$130,5,TRUE)</f>
        <v>433.4064516129032</v>
      </c>
      <c r="H2048" t="str">
        <f>IFERROR(VLOOKUP(A2048,P.Int!$A$1:$E$2436,5,TRUE),"")</f>
        <v/>
      </c>
      <c r="I2048">
        <v>369242</v>
      </c>
      <c r="J2048">
        <v>0</v>
      </c>
      <c r="K2048">
        <v>369242</v>
      </c>
      <c r="L2048">
        <f>IFERROR(VLOOKUP(A2048,'Iny SPEC'!$A$1:$B$3068,2,FALSE),"")</f>
        <v>0</v>
      </c>
      <c r="M2048">
        <f t="shared" si="31"/>
        <v>0</v>
      </c>
    </row>
    <row r="2049" spans="1:13" x14ac:dyDescent="0.2">
      <c r="A2049" s="1">
        <v>43028</v>
      </c>
      <c r="B2049" t="s">
        <v>4</v>
      </c>
      <c r="C2049" s="6">
        <v>3.8325399030298399</v>
      </c>
      <c r="D2049" s="6">
        <f>VLOOKUP(A2049,'PPP - Resi'!$I$2:$K$3928,2,FALSE)</f>
        <v>5.1248999259160302</v>
      </c>
      <c r="E2049" s="7">
        <f>VLOOKUP(A2049,Embalses!$D$1:$E$4292,2,FALSE)</f>
        <v>0.60470757915445528</v>
      </c>
      <c r="F2049" s="8">
        <f>VLOOKUP(A2049,'Prod comer'!$A$2:$C$130,3,TRUE)</f>
        <v>1871.6603225806448</v>
      </c>
      <c r="G2049" s="8">
        <f>VLOOKUP(A2049,'Prod comer'!$A$2:$F$130,6,TRUE)</f>
        <v>636.7554838709674</v>
      </c>
      <c r="H2049" t="str">
        <f>IFERROR(VLOOKUP(A2049,P.Int!$A$1:$E$2436,5,TRUE),"")</f>
        <v/>
      </c>
      <c r="I2049">
        <v>568025</v>
      </c>
      <c r="J2049">
        <v>9555</v>
      </c>
      <c r="K2049">
        <v>577580</v>
      </c>
      <c r="L2049">
        <f>IFERROR(VLOOKUP(A2049,'Iny SPEC'!$A$1:$B$3068,2,FALSE),"")</f>
        <v>0</v>
      </c>
      <c r="M2049">
        <f t="shared" si="31"/>
        <v>0</v>
      </c>
    </row>
    <row r="2050" spans="1:13" x14ac:dyDescent="0.2">
      <c r="A2050" s="1">
        <v>43029</v>
      </c>
      <c r="B2050" t="s">
        <v>3</v>
      </c>
      <c r="C2050" s="6">
        <v>4.2761288446594596</v>
      </c>
      <c r="D2050" s="6">
        <f>VLOOKUP(A2050,'PPP - Resi'!$E$1:$G$3927,2,FALSE)</f>
        <v>5.9211778586669999</v>
      </c>
      <c r="E2050" s="7">
        <f>VLOOKUP(A2050,Embalses!$A$1:$B$4292,2,FALSE)</f>
        <v>0.78935437663109997</v>
      </c>
      <c r="F2050" s="8">
        <f>VLOOKUP(A2050,'Prod comer'!$A$2:$C$130,2,TRUE)</f>
        <v>448.31870967741941</v>
      </c>
      <c r="G2050" s="8">
        <f>VLOOKUP(A2050,'Prod comer'!$A$2:$F$130,5,TRUE)</f>
        <v>433.4064516129032</v>
      </c>
      <c r="H2050" t="str">
        <f>IFERROR(VLOOKUP(A2050,P.Int!$A$1:$E$2436,5,TRUE),"")</f>
        <v/>
      </c>
      <c r="I2050">
        <v>349874</v>
      </c>
      <c r="J2050">
        <v>0</v>
      </c>
      <c r="K2050">
        <v>349874</v>
      </c>
      <c r="L2050">
        <f>IFERROR(VLOOKUP(A2050,'Iny SPEC'!$A$1:$B$3068,2,FALSE),"")</f>
        <v>30875</v>
      </c>
      <c r="M2050">
        <f t="shared" si="31"/>
        <v>0</v>
      </c>
    </row>
    <row r="2051" spans="1:13" x14ac:dyDescent="0.2">
      <c r="A2051" s="1">
        <v>43029</v>
      </c>
      <c r="B2051" t="s">
        <v>4</v>
      </c>
      <c r="C2051" s="6">
        <v>3.8325399030298399</v>
      </c>
      <c r="D2051" s="6">
        <f>VLOOKUP(A2051,'PPP - Resi'!$I$2:$K$3928,2,FALSE)</f>
        <v>5.1248999259160302</v>
      </c>
      <c r="E2051" s="7">
        <f>VLOOKUP(A2051,Embalses!$D$1:$E$4292,2,FALSE)</f>
        <v>0.60475327463570028</v>
      </c>
      <c r="F2051" s="8">
        <f>VLOOKUP(A2051,'Prod comer'!$A$2:$C$130,3,TRUE)</f>
        <v>1871.6603225806448</v>
      </c>
      <c r="G2051" s="8">
        <f>VLOOKUP(A2051,'Prod comer'!$A$2:$F$130,6,TRUE)</f>
        <v>636.7554838709674</v>
      </c>
      <c r="H2051" t="str">
        <f>IFERROR(VLOOKUP(A2051,P.Int!$A$1:$E$2436,5,TRUE),"")</f>
        <v/>
      </c>
      <c r="I2051">
        <v>531399</v>
      </c>
      <c r="J2051">
        <v>9572</v>
      </c>
      <c r="K2051">
        <v>540971</v>
      </c>
      <c r="L2051">
        <f>IFERROR(VLOOKUP(A2051,'Iny SPEC'!$A$1:$B$3068,2,FALSE),"")</f>
        <v>30875</v>
      </c>
      <c r="M2051">
        <f t="shared" ref="M2051:M2114" si="32">IF(A2051&gt;DATE(2024,11,30),1,0)</f>
        <v>0</v>
      </c>
    </row>
    <row r="2052" spans="1:13" x14ac:dyDescent="0.2">
      <c r="A2052" s="1">
        <v>43030</v>
      </c>
      <c r="B2052" t="s">
        <v>3</v>
      </c>
      <c r="C2052" s="6">
        <v>4.2825588390900204</v>
      </c>
      <c r="D2052" s="6">
        <f>VLOOKUP(A2052,'PPP - Resi'!$E$1:$G$3927,2,FALSE)</f>
        <v>5.9211778586669999</v>
      </c>
      <c r="E2052" s="7">
        <f>VLOOKUP(A2052,Embalses!$A$1:$B$4292,2,FALSE)</f>
        <v>0.81279729779436405</v>
      </c>
      <c r="F2052" s="8">
        <f>VLOOKUP(A2052,'Prod comer'!$A$2:$C$130,2,TRUE)</f>
        <v>448.31870967741941</v>
      </c>
      <c r="G2052" s="8">
        <f>VLOOKUP(A2052,'Prod comer'!$A$2:$F$130,5,TRUE)</f>
        <v>433.4064516129032</v>
      </c>
      <c r="H2052" t="str">
        <f>IFERROR(VLOOKUP(A2052,P.Int!$A$1:$E$2436,5,TRUE),"")</f>
        <v/>
      </c>
      <c r="I2052">
        <v>311304</v>
      </c>
      <c r="J2052">
        <v>0</v>
      </c>
      <c r="K2052">
        <v>311304</v>
      </c>
      <c r="L2052">
        <f>IFERROR(VLOOKUP(A2052,'Iny SPEC'!$A$1:$B$3068,2,FALSE),"")</f>
        <v>0</v>
      </c>
      <c r="M2052">
        <f t="shared" si="32"/>
        <v>0</v>
      </c>
    </row>
    <row r="2053" spans="1:13" x14ac:dyDescent="0.2">
      <c r="A2053" s="1">
        <v>43030</v>
      </c>
      <c r="B2053" t="s">
        <v>4</v>
      </c>
      <c r="C2053" s="6">
        <v>3.8325399030298399</v>
      </c>
      <c r="D2053" s="6">
        <f>VLOOKUP(A2053,'PPP - Resi'!$I$2:$K$3928,2,FALSE)</f>
        <v>5.1248999259160302</v>
      </c>
      <c r="E2053" s="7">
        <f>VLOOKUP(A2053,Embalses!$D$1:$E$4292,2,FALSE)</f>
        <v>0.61203524743804372</v>
      </c>
      <c r="F2053" s="8">
        <f>VLOOKUP(A2053,'Prod comer'!$A$2:$C$130,3,TRUE)</f>
        <v>1871.6603225806448</v>
      </c>
      <c r="G2053" s="8">
        <f>VLOOKUP(A2053,'Prod comer'!$A$2:$F$130,6,TRUE)</f>
        <v>636.7554838709674</v>
      </c>
      <c r="H2053" t="str">
        <f>IFERROR(VLOOKUP(A2053,P.Int!$A$1:$E$2436,5,TRUE),"")</f>
        <v/>
      </c>
      <c r="I2053">
        <v>470014</v>
      </c>
      <c r="J2053">
        <v>9522</v>
      </c>
      <c r="K2053">
        <v>479536</v>
      </c>
      <c r="L2053">
        <f>IFERROR(VLOOKUP(A2053,'Iny SPEC'!$A$1:$B$3068,2,FALSE),"")</f>
        <v>0</v>
      </c>
      <c r="M2053">
        <f t="shared" si="32"/>
        <v>0</v>
      </c>
    </row>
    <row r="2054" spans="1:13" x14ac:dyDescent="0.2">
      <c r="A2054" s="1">
        <v>43031</v>
      </c>
      <c r="B2054" t="s">
        <v>3</v>
      </c>
      <c r="C2054" s="6">
        <v>4.2904586905394098</v>
      </c>
      <c r="D2054" s="6">
        <f>VLOOKUP(A2054,'PPP - Resi'!$E$1:$G$3927,2,FALSE)</f>
        <v>5.9211778586669999</v>
      </c>
      <c r="E2054" s="7">
        <f>VLOOKUP(A2054,Embalses!$A$1:$B$4292,2,FALSE)</f>
        <v>0.81888857508789403</v>
      </c>
      <c r="F2054" s="8">
        <f>VLOOKUP(A2054,'Prod comer'!$A$2:$C$130,2,TRUE)</f>
        <v>448.31870967741941</v>
      </c>
      <c r="G2054" s="8">
        <f>VLOOKUP(A2054,'Prod comer'!$A$2:$F$130,5,TRUE)</f>
        <v>433.4064516129032</v>
      </c>
      <c r="H2054" t="str">
        <f>IFERROR(VLOOKUP(A2054,P.Int!$A$1:$E$2436,5,TRUE),"")</f>
        <v/>
      </c>
      <c r="I2054">
        <v>341720</v>
      </c>
      <c r="J2054">
        <v>0</v>
      </c>
      <c r="K2054">
        <v>341720</v>
      </c>
      <c r="L2054">
        <f>IFERROR(VLOOKUP(A2054,'Iny SPEC'!$A$1:$B$3068,2,FALSE),"")</f>
        <v>0</v>
      </c>
      <c r="M2054">
        <f t="shared" si="32"/>
        <v>0</v>
      </c>
    </row>
    <row r="2055" spans="1:13" x14ac:dyDescent="0.2">
      <c r="A2055" s="1">
        <v>43031</v>
      </c>
      <c r="B2055" t="s">
        <v>4</v>
      </c>
      <c r="C2055" s="6">
        <v>3.8325399030298399</v>
      </c>
      <c r="D2055" s="6">
        <f>VLOOKUP(A2055,'PPP - Resi'!$I$2:$K$3928,2,FALSE)</f>
        <v>5.1248999259160302</v>
      </c>
      <c r="E2055" s="7">
        <f>VLOOKUP(A2055,Embalses!$D$1:$E$4292,2,FALSE)</f>
        <v>0.61735218138683778</v>
      </c>
      <c r="F2055" s="8">
        <f>VLOOKUP(A2055,'Prod comer'!$A$2:$C$130,3,TRUE)</f>
        <v>1871.6603225806448</v>
      </c>
      <c r="G2055" s="8">
        <f>VLOOKUP(A2055,'Prod comer'!$A$2:$F$130,6,TRUE)</f>
        <v>636.7554838709674</v>
      </c>
      <c r="H2055" t="str">
        <f>IFERROR(VLOOKUP(A2055,P.Int!$A$1:$E$2436,5,TRUE),"")</f>
        <v/>
      </c>
      <c r="I2055">
        <v>541233</v>
      </c>
      <c r="J2055">
        <v>0</v>
      </c>
      <c r="K2055">
        <v>541233</v>
      </c>
      <c r="L2055">
        <f>IFERROR(VLOOKUP(A2055,'Iny SPEC'!$A$1:$B$3068,2,FALSE),"")</f>
        <v>0</v>
      </c>
      <c r="M2055">
        <f t="shared" si="32"/>
        <v>0</v>
      </c>
    </row>
    <row r="2056" spans="1:13" x14ac:dyDescent="0.2">
      <c r="A2056" s="1">
        <v>43032</v>
      </c>
      <c r="B2056" t="s">
        <v>3</v>
      </c>
      <c r="C2056" s="6">
        <v>4.2904586905394098</v>
      </c>
      <c r="D2056" s="6">
        <f>VLOOKUP(A2056,'PPP - Resi'!$E$1:$G$3927,2,FALSE)</f>
        <v>5.9211778586669999</v>
      </c>
      <c r="E2056" s="7">
        <f>VLOOKUP(A2056,Embalses!$A$1:$B$4292,2,FALSE)</f>
        <v>0.82228125968346399</v>
      </c>
      <c r="F2056" s="8">
        <f>VLOOKUP(A2056,'Prod comer'!$A$2:$C$130,2,TRUE)</f>
        <v>448.31870967741941</v>
      </c>
      <c r="G2056" s="8">
        <f>VLOOKUP(A2056,'Prod comer'!$A$2:$F$130,5,TRUE)</f>
        <v>433.4064516129032</v>
      </c>
      <c r="H2056" t="str">
        <f>IFERROR(VLOOKUP(A2056,P.Int!$A$1:$E$2436,5,TRUE),"")</f>
        <v/>
      </c>
      <c r="I2056">
        <v>349386</v>
      </c>
      <c r="J2056">
        <v>0</v>
      </c>
      <c r="K2056">
        <v>349386</v>
      </c>
      <c r="L2056">
        <f>IFERROR(VLOOKUP(A2056,'Iny SPEC'!$A$1:$B$3068,2,FALSE),"")</f>
        <v>0</v>
      </c>
      <c r="M2056">
        <f t="shared" si="32"/>
        <v>0</v>
      </c>
    </row>
    <row r="2057" spans="1:13" x14ac:dyDescent="0.2">
      <c r="A2057" s="1">
        <v>43032</v>
      </c>
      <c r="B2057" t="s">
        <v>4</v>
      </c>
      <c r="C2057" s="6">
        <v>3.8325399030298399</v>
      </c>
      <c r="D2057" s="6">
        <f>VLOOKUP(A2057,'PPP - Resi'!$I$2:$K$3928,2,FALSE)</f>
        <v>5.1248999259160302</v>
      </c>
      <c r="E2057" s="7">
        <f>VLOOKUP(A2057,Embalses!$D$1:$E$4292,2,FALSE)</f>
        <v>0.6363832309726678</v>
      </c>
      <c r="F2057" s="8">
        <f>VLOOKUP(A2057,'Prod comer'!$A$2:$C$130,3,TRUE)</f>
        <v>1871.6603225806448</v>
      </c>
      <c r="G2057" s="8">
        <f>VLOOKUP(A2057,'Prod comer'!$A$2:$F$130,6,TRUE)</f>
        <v>636.7554838709674</v>
      </c>
      <c r="H2057" t="str">
        <f>IFERROR(VLOOKUP(A2057,P.Int!$A$1:$E$2436,5,TRUE),"")</f>
        <v/>
      </c>
      <c r="I2057">
        <v>562379</v>
      </c>
      <c r="J2057">
        <v>9547</v>
      </c>
      <c r="K2057">
        <v>571926</v>
      </c>
      <c r="L2057">
        <f>IFERROR(VLOOKUP(A2057,'Iny SPEC'!$A$1:$B$3068,2,FALSE),"")</f>
        <v>0</v>
      </c>
      <c r="M2057">
        <f t="shared" si="32"/>
        <v>0</v>
      </c>
    </row>
    <row r="2058" spans="1:13" x14ac:dyDescent="0.2">
      <c r="A2058" s="1">
        <v>43033</v>
      </c>
      <c r="B2058" t="s">
        <v>3</v>
      </c>
      <c r="C2058" s="6">
        <v>4.2931053098017404</v>
      </c>
      <c r="D2058" s="6">
        <f>VLOOKUP(A2058,'PPP - Resi'!$E$1:$G$3927,2,FALSE)</f>
        <v>5.9211778586669999</v>
      </c>
      <c r="E2058" s="7">
        <f>VLOOKUP(A2058,Embalses!$A$1:$B$4292,2,FALSE)</f>
        <v>0.81581025791487605</v>
      </c>
      <c r="F2058" s="8">
        <f>VLOOKUP(A2058,'Prod comer'!$A$2:$C$130,2,TRUE)</f>
        <v>448.31870967741941</v>
      </c>
      <c r="G2058" s="8">
        <f>VLOOKUP(A2058,'Prod comer'!$A$2:$F$130,5,TRUE)</f>
        <v>433.4064516129032</v>
      </c>
      <c r="H2058" t="str">
        <f>IFERROR(VLOOKUP(A2058,P.Int!$A$1:$E$2436,5,TRUE),"")</f>
        <v/>
      </c>
      <c r="I2058">
        <v>333870</v>
      </c>
      <c r="J2058">
        <v>0</v>
      </c>
      <c r="K2058">
        <v>333870</v>
      </c>
      <c r="L2058">
        <f>IFERROR(VLOOKUP(A2058,'Iny SPEC'!$A$1:$B$3068,2,FALSE),"")</f>
        <v>0</v>
      </c>
      <c r="M2058">
        <f t="shared" si="32"/>
        <v>0</v>
      </c>
    </row>
    <row r="2059" spans="1:13" x14ac:dyDescent="0.2">
      <c r="A2059" s="1">
        <v>43033</v>
      </c>
      <c r="B2059" t="s">
        <v>4</v>
      </c>
      <c r="C2059" s="6">
        <v>3.8325399030298399</v>
      </c>
      <c r="D2059" s="6">
        <f>VLOOKUP(A2059,'PPP - Resi'!$I$2:$K$3928,2,FALSE)</f>
        <v>5.1248999259160302</v>
      </c>
      <c r="E2059" s="7">
        <f>VLOOKUP(A2059,Embalses!$D$1:$E$4292,2,FALSE)</f>
        <v>0.63072131223816474</v>
      </c>
      <c r="F2059" s="8">
        <f>VLOOKUP(A2059,'Prod comer'!$A$2:$C$130,3,TRUE)</f>
        <v>1871.6603225806448</v>
      </c>
      <c r="G2059" s="8">
        <f>VLOOKUP(A2059,'Prod comer'!$A$2:$F$130,6,TRUE)</f>
        <v>636.7554838709674</v>
      </c>
      <c r="H2059" t="str">
        <f>IFERROR(VLOOKUP(A2059,P.Int!$A$1:$E$2436,5,TRUE),"")</f>
        <v/>
      </c>
      <c r="I2059">
        <v>555182</v>
      </c>
      <c r="J2059">
        <v>9194</v>
      </c>
      <c r="K2059">
        <v>564376</v>
      </c>
      <c r="L2059">
        <f>IFERROR(VLOOKUP(A2059,'Iny SPEC'!$A$1:$B$3068,2,FALSE),"")</f>
        <v>0</v>
      </c>
      <c r="M2059">
        <f t="shared" si="32"/>
        <v>0</v>
      </c>
    </row>
    <row r="2060" spans="1:13" x14ac:dyDescent="0.2">
      <c r="A2060" s="1">
        <v>43034</v>
      </c>
      <c r="B2060" t="s">
        <v>3</v>
      </c>
      <c r="C2060" s="6">
        <v>4.2931053098017404</v>
      </c>
      <c r="D2060" s="6">
        <f>VLOOKUP(A2060,'PPP - Resi'!$E$1:$G$3927,2,FALSE)</f>
        <v>5.9211778586669999</v>
      </c>
      <c r="E2060" s="7">
        <f>VLOOKUP(A2060,Embalses!$A$1:$B$4292,2,FALSE)</f>
        <v>0.801964366341547</v>
      </c>
      <c r="F2060" s="8">
        <f>VLOOKUP(A2060,'Prod comer'!$A$2:$C$130,2,TRUE)</f>
        <v>448.31870967741941</v>
      </c>
      <c r="G2060" s="8">
        <f>VLOOKUP(A2060,'Prod comer'!$A$2:$F$130,5,TRUE)</f>
        <v>433.4064516129032</v>
      </c>
      <c r="H2060" t="str">
        <f>IFERROR(VLOOKUP(A2060,P.Int!$A$1:$E$2436,5,TRUE),"")</f>
        <v/>
      </c>
      <c r="I2060">
        <v>348920</v>
      </c>
      <c r="J2060">
        <v>0</v>
      </c>
      <c r="K2060">
        <v>348920</v>
      </c>
      <c r="L2060">
        <f>IFERROR(VLOOKUP(A2060,'Iny SPEC'!$A$1:$B$3068,2,FALSE),"")</f>
        <v>0</v>
      </c>
      <c r="M2060">
        <f t="shared" si="32"/>
        <v>0</v>
      </c>
    </row>
    <row r="2061" spans="1:13" x14ac:dyDescent="0.2">
      <c r="A2061" s="1">
        <v>43034</v>
      </c>
      <c r="B2061" t="s">
        <v>4</v>
      </c>
      <c r="C2061" s="6">
        <v>3.8325399030298399</v>
      </c>
      <c r="D2061" s="6">
        <f>VLOOKUP(A2061,'PPP - Resi'!$I$2:$K$3928,2,FALSE)</f>
        <v>5.1248999259160302</v>
      </c>
      <c r="E2061" s="7">
        <f>VLOOKUP(A2061,Embalses!$D$1:$E$4292,2,FALSE)</f>
        <v>0.62160823498122553</v>
      </c>
      <c r="F2061" s="8">
        <f>VLOOKUP(A2061,'Prod comer'!$A$2:$C$130,3,TRUE)</f>
        <v>1871.6603225806448</v>
      </c>
      <c r="G2061" s="8">
        <f>VLOOKUP(A2061,'Prod comer'!$A$2:$F$130,6,TRUE)</f>
        <v>636.7554838709674</v>
      </c>
      <c r="H2061" t="str">
        <f>IFERROR(VLOOKUP(A2061,P.Int!$A$1:$E$2436,5,TRUE),"")</f>
        <v/>
      </c>
      <c r="I2061">
        <v>573511</v>
      </c>
      <c r="J2061">
        <v>9630</v>
      </c>
      <c r="K2061">
        <v>583141</v>
      </c>
      <c r="L2061">
        <f>IFERROR(VLOOKUP(A2061,'Iny SPEC'!$A$1:$B$3068,2,FALSE),"")</f>
        <v>0</v>
      </c>
      <c r="M2061">
        <f t="shared" si="32"/>
        <v>0</v>
      </c>
    </row>
    <row r="2062" spans="1:13" x14ac:dyDescent="0.2">
      <c r="A2062" s="1">
        <v>43035</v>
      </c>
      <c r="B2062" t="s">
        <v>3</v>
      </c>
      <c r="C2062" s="6">
        <v>4.2904586905394098</v>
      </c>
      <c r="D2062" s="6">
        <f>VLOOKUP(A2062,'PPP - Resi'!$E$1:$G$3927,2,FALSE)</f>
        <v>5.9211778586669999</v>
      </c>
      <c r="E2062" s="7">
        <f>VLOOKUP(A2062,Embalses!$A$1:$B$4292,2,FALSE)</f>
        <v>0.78261737165881395</v>
      </c>
      <c r="F2062" s="8">
        <f>VLOOKUP(A2062,'Prod comer'!$A$2:$C$130,2,TRUE)</f>
        <v>448.31870967741941</v>
      </c>
      <c r="G2062" s="8">
        <f>VLOOKUP(A2062,'Prod comer'!$A$2:$F$130,5,TRUE)</f>
        <v>433.4064516129032</v>
      </c>
      <c r="H2062" t="str">
        <f>IFERROR(VLOOKUP(A2062,P.Int!$A$1:$E$2436,5,TRUE),"")</f>
        <v/>
      </c>
      <c r="I2062">
        <v>337782</v>
      </c>
      <c r="J2062">
        <v>0</v>
      </c>
      <c r="K2062">
        <v>337782</v>
      </c>
      <c r="L2062">
        <f>IFERROR(VLOOKUP(A2062,'Iny SPEC'!$A$1:$B$3068,2,FALSE),"")</f>
        <v>0</v>
      </c>
      <c r="M2062">
        <f t="shared" si="32"/>
        <v>0</v>
      </c>
    </row>
    <row r="2063" spans="1:13" x14ac:dyDescent="0.2">
      <c r="A2063" s="1">
        <v>43035</v>
      </c>
      <c r="B2063" t="s">
        <v>4</v>
      </c>
      <c r="C2063" s="6">
        <v>3.8325399030298399</v>
      </c>
      <c r="D2063" s="6">
        <f>VLOOKUP(A2063,'PPP - Resi'!$I$2:$K$3928,2,FALSE)</f>
        <v>5.1248999259160302</v>
      </c>
      <c r="E2063" s="7">
        <f>VLOOKUP(A2063,Embalses!$D$1:$E$4292,2,FALSE)</f>
        <v>0.6089657446253528</v>
      </c>
      <c r="F2063" s="8">
        <f>VLOOKUP(A2063,'Prod comer'!$A$2:$C$130,3,TRUE)</f>
        <v>1871.6603225806448</v>
      </c>
      <c r="G2063" s="8">
        <f>VLOOKUP(A2063,'Prod comer'!$A$2:$F$130,6,TRUE)</f>
        <v>636.7554838709674</v>
      </c>
      <c r="H2063" t="str">
        <f>IFERROR(VLOOKUP(A2063,P.Int!$A$1:$E$2436,5,TRUE),"")</f>
        <v/>
      </c>
      <c r="I2063">
        <v>579256</v>
      </c>
      <c r="J2063">
        <v>9531</v>
      </c>
      <c r="K2063">
        <v>588787</v>
      </c>
      <c r="L2063">
        <f>IFERROR(VLOOKUP(A2063,'Iny SPEC'!$A$1:$B$3068,2,FALSE),"")</f>
        <v>0</v>
      </c>
      <c r="M2063">
        <f t="shared" si="32"/>
        <v>0</v>
      </c>
    </row>
    <row r="2064" spans="1:13" x14ac:dyDescent="0.2">
      <c r="A2064" s="1">
        <v>43036</v>
      </c>
      <c r="B2064" t="s">
        <v>3</v>
      </c>
      <c r="C2064" s="6">
        <v>4.2957586390487501</v>
      </c>
      <c r="D2064" s="6">
        <f>VLOOKUP(A2064,'PPP - Resi'!$E$1:$G$3927,2,FALSE)</f>
        <v>5.9211778586669999</v>
      </c>
      <c r="E2064" s="7">
        <f>VLOOKUP(A2064,Embalses!$A$1:$B$4292,2,FALSE)</f>
        <v>0.77545227799261496</v>
      </c>
      <c r="F2064" s="8">
        <f>VLOOKUP(A2064,'Prod comer'!$A$2:$C$130,2,TRUE)</f>
        <v>448.31870967741941</v>
      </c>
      <c r="G2064" s="8">
        <f>VLOOKUP(A2064,'Prod comer'!$A$2:$F$130,5,TRUE)</f>
        <v>433.4064516129032</v>
      </c>
      <c r="H2064" t="str">
        <f>IFERROR(VLOOKUP(A2064,P.Int!$A$1:$E$2436,5,TRUE),"")</f>
        <v/>
      </c>
      <c r="I2064">
        <v>331920</v>
      </c>
      <c r="J2064">
        <v>0</v>
      </c>
      <c r="K2064">
        <v>331920</v>
      </c>
      <c r="L2064">
        <f>IFERROR(VLOOKUP(A2064,'Iny SPEC'!$A$1:$B$3068,2,FALSE),"")</f>
        <v>0</v>
      </c>
      <c r="M2064">
        <f t="shared" si="32"/>
        <v>0</v>
      </c>
    </row>
    <row r="2065" spans="1:13" x14ac:dyDescent="0.2">
      <c r="A2065" s="1">
        <v>43036</v>
      </c>
      <c r="B2065" t="s">
        <v>4</v>
      </c>
      <c r="C2065" s="6">
        <v>3.8325399030298399</v>
      </c>
      <c r="D2065" s="6">
        <f>VLOOKUP(A2065,'PPP - Resi'!$I$2:$K$3928,2,FALSE)</f>
        <v>5.1248999259160302</v>
      </c>
      <c r="E2065" s="7">
        <f>VLOOKUP(A2065,Embalses!$D$1:$E$4292,2,FALSE)</f>
        <v>0.61722604031802919</v>
      </c>
      <c r="F2065" s="8">
        <f>VLOOKUP(A2065,'Prod comer'!$A$2:$C$130,3,TRUE)</f>
        <v>1871.6603225806448</v>
      </c>
      <c r="G2065" s="8">
        <f>VLOOKUP(A2065,'Prod comer'!$A$2:$F$130,6,TRUE)</f>
        <v>636.7554838709674</v>
      </c>
      <c r="H2065" t="str">
        <f>IFERROR(VLOOKUP(A2065,P.Int!$A$1:$E$2436,5,TRUE),"")</f>
        <v/>
      </c>
      <c r="I2065">
        <v>541330</v>
      </c>
      <c r="J2065">
        <v>9539</v>
      </c>
      <c r="K2065">
        <v>550869</v>
      </c>
      <c r="L2065">
        <f>IFERROR(VLOOKUP(A2065,'Iny SPEC'!$A$1:$B$3068,2,FALSE),"")</f>
        <v>0</v>
      </c>
      <c r="M2065">
        <f t="shared" si="32"/>
        <v>0</v>
      </c>
    </row>
    <row r="2066" spans="1:13" x14ac:dyDescent="0.2">
      <c r="A2066" s="1">
        <v>43037</v>
      </c>
      <c r="B2066" t="s">
        <v>3</v>
      </c>
      <c r="C2066" s="6">
        <v>4.2715798273331202</v>
      </c>
      <c r="D2066" s="6">
        <f>VLOOKUP(A2066,'PPP - Resi'!$E$1:$G$3927,2,FALSE)</f>
        <v>5.9211778586669999</v>
      </c>
      <c r="E2066" s="7">
        <f>VLOOKUP(A2066,Embalses!$A$1:$B$4292,2,FALSE)</f>
        <v>0.76467620717547802</v>
      </c>
      <c r="F2066" s="8">
        <f>VLOOKUP(A2066,'Prod comer'!$A$2:$C$130,2,TRUE)</f>
        <v>448.31870967741941</v>
      </c>
      <c r="G2066" s="8">
        <f>VLOOKUP(A2066,'Prod comer'!$A$2:$F$130,5,TRUE)</f>
        <v>433.4064516129032</v>
      </c>
      <c r="H2066" t="str">
        <f>IFERROR(VLOOKUP(A2066,P.Int!$A$1:$E$2436,5,TRUE),"")</f>
        <v/>
      </c>
      <c r="I2066">
        <v>315510</v>
      </c>
      <c r="J2066">
        <v>0</v>
      </c>
      <c r="K2066">
        <v>315510</v>
      </c>
      <c r="L2066">
        <f>IFERROR(VLOOKUP(A2066,'Iny SPEC'!$A$1:$B$3068,2,FALSE),"")</f>
        <v>0</v>
      </c>
      <c r="M2066">
        <f t="shared" si="32"/>
        <v>0</v>
      </c>
    </row>
    <row r="2067" spans="1:13" x14ac:dyDescent="0.2">
      <c r="A2067" s="1">
        <v>43037</v>
      </c>
      <c r="B2067" t="s">
        <v>4</v>
      </c>
      <c r="C2067" s="6">
        <v>3.8325399030298399</v>
      </c>
      <c r="D2067" s="6">
        <f>VLOOKUP(A2067,'PPP - Resi'!$I$2:$K$3928,2,FALSE)</f>
        <v>5.1248999259160302</v>
      </c>
      <c r="E2067" s="7">
        <f>VLOOKUP(A2067,Embalses!$D$1:$E$4292,2,FALSE)</f>
        <v>0.63232510862356461</v>
      </c>
      <c r="F2067" s="8">
        <f>VLOOKUP(A2067,'Prod comer'!$A$2:$C$130,3,TRUE)</f>
        <v>1871.6603225806448</v>
      </c>
      <c r="G2067" s="8">
        <f>VLOOKUP(A2067,'Prod comer'!$A$2:$F$130,6,TRUE)</f>
        <v>636.7554838709674</v>
      </c>
      <c r="H2067" t="str">
        <f>IFERROR(VLOOKUP(A2067,P.Int!$A$1:$E$2436,5,TRUE),"")</f>
        <v/>
      </c>
      <c r="I2067">
        <v>480407</v>
      </c>
      <c r="J2067">
        <v>9581</v>
      </c>
      <c r="K2067">
        <v>489988</v>
      </c>
      <c r="L2067">
        <f>IFERROR(VLOOKUP(A2067,'Iny SPEC'!$A$1:$B$3068,2,FALSE),"")</f>
        <v>0</v>
      </c>
      <c r="M2067">
        <f t="shared" si="32"/>
        <v>0</v>
      </c>
    </row>
    <row r="2068" spans="1:13" x14ac:dyDescent="0.2">
      <c r="A2068" s="1">
        <v>43038</v>
      </c>
      <c r="B2068" t="s">
        <v>3</v>
      </c>
      <c r="C2068" s="6">
        <v>4.2957586390487501</v>
      </c>
      <c r="D2068" s="6">
        <f>VLOOKUP(A2068,'PPP - Resi'!$E$1:$G$3927,2,FALSE)</f>
        <v>5.9211778586669999</v>
      </c>
      <c r="E2068" s="7">
        <f>VLOOKUP(A2068,Embalses!$A$1:$B$4292,2,FALSE)</f>
        <v>0.75934437883206396</v>
      </c>
      <c r="F2068" s="8">
        <f>VLOOKUP(A2068,'Prod comer'!$A$2:$C$130,2,TRUE)</f>
        <v>448.31870967741941</v>
      </c>
      <c r="G2068" s="8">
        <f>VLOOKUP(A2068,'Prod comer'!$A$2:$F$130,5,TRUE)</f>
        <v>433.4064516129032</v>
      </c>
      <c r="H2068" t="str">
        <f>IFERROR(VLOOKUP(A2068,P.Int!$A$1:$E$2436,5,TRUE),"")</f>
        <v/>
      </c>
      <c r="I2068">
        <v>306989</v>
      </c>
      <c r="J2068">
        <v>0</v>
      </c>
      <c r="K2068">
        <v>306989</v>
      </c>
      <c r="L2068">
        <f>IFERROR(VLOOKUP(A2068,'Iny SPEC'!$A$1:$B$3068,2,FALSE),"")</f>
        <v>0</v>
      </c>
      <c r="M2068">
        <f t="shared" si="32"/>
        <v>0</v>
      </c>
    </row>
    <row r="2069" spans="1:13" x14ac:dyDescent="0.2">
      <c r="A2069" s="1">
        <v>43038</v>
      </c>
      <c r="B2069" t="s">
        <v>4</v>
      </c>
      <c r="C2069" s="6">
        <v>3.8325399030298399</v>
      </c>
      <c r="D2069" s="6">
        <f>VLOOKUP(A2069,'PPP - Resi'!$I$2:$K$3928,2,FALSE)</f>
        <v>5.1248999259160302</v>
      </c>
      <c r="E2069" s="7">
        <f>VLOOKUP(A2069,Embalses!$D$1:$E$4292,2,FALSE)</f>
        <v>0.62834943449622427</v>
      </c>
      <c r="F2069" s="8">
        <f>VLOOKUP(A2069,'Prod comer'!$A$2:$C$130,3,TRUE)</f>
        <v>1871.6603225806448</v>
      </c>
      <c r="G2069" s="8">
        <f>VLOOKUP(A2069,'Prod comer'!$A$2:$F$130,6,TRUE)</f>
        <v>636.7554838709674</v>
      </c>
      <c r="H2069" t="str">
        <f>IFERROR(VLOOKUP(A2069,P.Int!$A$1:$E$2436,5,TRUE),"")</f>
        <v/>
      </c>
      <c r="I2069">
        <v>563143</v>
      </c>
      <c r="J2069">
        <v>9580</v>
      </c>
      <c r="K2069">
        <v>572723</v>
      </c>
      <c r="L2069">
        <f>IFERROR(VLOOKUP(A2069,'Iny SPEC'!$A$1:$B$3068,2,FALSE),"")</f>
        <v>0</v>
      </c>
      <c r="M2069">
        <f t="shared" si="32"/>
        <v>0</v>
      </c>
    </row>
    <row r="2070" spans="1:13" x14ac:dyDescent="0.2">
      <c r="A2070" s="1">
        <v>43039</v>
      </c>
      <c r="B2070" t="s">
        <v>3</v>
      </c>
      <c r="C2070" s="6">
        <v>4.2562476959471098</v>
      </c>
      <c r="D2070" s="6">
        <f>VLOOKUP(A2070,'PPP - Resi'!$E$1:$G$3927,2,FALSE)</f>
        <v>5.9211778586669999</v>
      </c>
      <c r="E2070" s="7">
        <f>VLOOKUP(A2070,Embalses!$A$1:$B$4292,2,FALSE)</f>
        <v>0.75692093932515303</v>
      </c>
      <c r="F2070" s="8">
        <f>VLOOKUP(A2070,'Prod comer'!$A$2:$C$130,2,TRUE)</f>
        <v>448.31870967741941</v>
      </c>
      <c r="G2070" s="8">
        <f>VLOOKUP(A2070,'Prod comer'!$A$2:$F$130,5,TRUE)</f>
        <v>433.4064516129032</v>
      </c>
      <c r="H2070" t="str">
        <f>IFERROR(VLOOKUP(A2070,P.Int!$A$1:$E$2436,5,TRUE),"")</f>
        <v/>
      </c>
      <c r="I2070">
        <v>281048</v>
      </c>
      <c r="J2070">
        <v>0</v>
      </c>
      <c r="K2070">
        <v>281048</v>
      </c>
      <c r="L2070">
        <f>IFERROR(VLOOKUP(A2070,'Iny SPEC'!$A$1:$B$3068,2,FALSE),"")</f>
        <v>0</v>
      </c>
      <c r="M2070">
        <f t="shared" si="32"/>
        <v>0</v>
      </c>
    </row>
    <row r="2071" spans="1:13" x14ac:dyDescent="0.2">
      <c r="A2071" s="1">
        <v>43039</v>
      </c>
      <c r="B2071" t="s">
        <v>4</v>
      </c>
      <c r="C2071" s="6">
        <v>3.8325399030298399</v>
      </c>
      <c r="D2071" s="6">
        <f>VLOOKUP(A2071,'PPP - Resi'!$I$2:$K$3928,2,FALSE)</f>
        <v>5.1248999259160302</v>
      </c>
      <c r="E2071" s="7">
        <f>VLOOKUP(A2071,Embalses!$D$1:$E$4292,2,FALSE)</f>
        <v>0.62072511950048181</v>
      </c>
      <c r="F2071" s="8">
        <f>VLOOKUP(A2071,'Prod comer'!$A$2:$C$130,3,TRUE)</f>
        <v>1871.6603225806448</v>
      </c>
      <c r="G2071" s="8">
        <f>VLOOKUP(A2071,'Prod comer'!$A$2:$F$130,6,TRUE)</f>
        <v>636.7554838709674</v>
      </c>
      <c r="H2071" t="str">
        <f>IFERROR(VLOOKUP(A2071,P.Int!$A$1:$E$2436,5,TRUE),"")</f>
        <v/>
      </c>
      <c r="I2071">
        <v>551265</v>
      </c>
      <c r="J2071">
        <v>8678</v>
      </c>
      <c r="K2071">
        <v>559943</v>
      </c>
      <c r="L2071">
        <f>IFERROR(VLOOKUP(A2071,'Iny SPEC'!$A$1:$B$3068,2,FALSE),"")</f>
        <v>0</v>
      </c>
      <c r="M2071">
        <f t="shared" si="32"/>
        <v>0</v>
      </c>
    </row>
    <row r="2072" spans="1:13" x14ac:dyDescent="0.2">
      <c r="A2072" s="1">
        <v>43040</v>
      </c>
      <c r="B2072" t="s">
        <v>3</v>
      </c>
      <c r="C2072" s="6">
        <v>4.2904586905394098</v>
      </c>
      <c r="D2072" s="6">
        <f>VLOOKUP(A2072,'PPP - Resi'!$E$1:$G$3927,2,FALSE)</f>
        <v>5.9211778586669999</v>
      </c>
      <c r="E2072" s="7">
        <f>VLOOKUP(A2072,Embalses!$A$1:$B$4292,2,FALSE)</f>
        <v>0.75335048354676704</v>
      </c>
      <c r="F2072" s="8">
        <f>VLOOKUP(A2072,'Prod comer'!$A$2:$C$130,2,TRUE)</f>
        <v>468.21466666666674</v>
      </c>
      <c r="G2072" s="8">
        <f>VLOOKUP(A2072,'Prod comer'!$A$2:$F$130,5,TRUE)</f>
        <v>452.53199999999998</v>
      </c>
      <c r="H2072" t="str">
        <f>IFERROR(VLOOKUP(A2072,P.Int!$A$1:$E$2436,5,TRUE),"")</f>
        <v/>
      </c>
      <c r="I2072">
        <v>333468</v>
      </c>
      <c r="J2072">
        <v>0</v>
      </c>
      <c r="K2072">
        <v>333468</v>
      </c>
      <c r="L2072">
        <f>IFERROR(VLOOKUP(A2072,'Iny SPEC'!$A$1:$B$3068,2,FALSE),"")</f>
        <v>0</v>
      </c>
      <c r="M2072">
        <f t="shared" si="32"/>
        <v>0</v>
      </c>
    </row>
    <row r="2073" spans="1:13" x14ac:dyDescent="0.2">
      <c r="A2073" s="1">
        <v>43040</v>
      </c>
      <c r="B2073" t="s">
        <v>4</v>
      </c>
      <c r="C2073" s="6">
        <v>3.8324312041853901</v>
      </c>
      <c r="D2073" s="6">
        <f>VLOOKUP(A2073,'PPP - Resi'!$I$2:$K$3928,2,FALSE)</f>
        <v>5.1248999259160302</v>
      </c>
      <c r="E2073" s="7">
        <f>VLOOKUP(A2073,Embalses!$D$1:$E$4292,2,FALSE)</f>
        <v>0.61829043878390721</v>
      </c>
      <c r="F2073" s="8">
        <f>VLOOKUP(A2073,'Prod comer'!$A$2:$C$130,3,TRUE)</f>
        <v>1834.0300000000002</v>
      </c>
      <c r="G2073" s="8">
        <f>VLOOKUP(A2073,'Prod comer'!$A$2:$F$130,6,TRUE)</f>
        <v>642.72633333333329</v>
      </c>
      <c r="H2073" t="str">
        <f>IFERROR(VLOOKUP(A2073,P.Int!$A$1:$E$2436,5,TRUE),"")</f>
        <v/>
      </c>
      <c r="I2073">
        <v>557914</v>
      </c>
      <c r="J2073">
        <v>8753</v>
      </c>
      <c r="K2073">
        <v>566667</v>
      </c>
      <c r="L2073">
        <f>IFERROR(VLOOKUP(A2073,'Iny SPEC'!$A$1:$B$3068,2,FALSE),"")</f>
        <v>0</v>
      </c>
      <c r="M2073">
        <f t="shared" si="32"/>
        <v>0</v>
      </c>
    </row>
    <row r="2074" spans="1:13" x14ac:dyDescent="0.2">
      <c r="A2074" s="1">
        <v>43041</v>
      </c>
      <c r="B2074" t="s">
        <v>3</v>
      </c>
      <c r="C2074" s="6">
        <v>4.2904586905394098</v>
      </c>
      <c r="D2074" s="6">
        <f>VLOOKUP(A2074,'PPP - Resi'!$E$1:$G$3927,2,FALSE)</f>
        <v>5.9211778586669999</v>
      </c>
      <c r="E2074" s="7">
        <f>VLOOKUP(A2074,Embalses!$A$1:$B$4292,2,FALSE)</f>
        <v>0.74763108788199495</v>
      </c>
      <c r="F2074" s="8">
        <f>VLOOKUP(A2074,'Prod comer'!$A$2:$C$130,2,TRUE)</f>
        <v>468.21466666666674</v>
      </c>
      <c r="G2074" s="8">
        <f>VLOOKUP(A2074,'Prod comer'!$A$2:$F$130,5,TRUE)</f>
        <v>452.53199999999998</v>
      </c>
      <c r="H2074" t="str">
        <f>IFERROR(VLOOKUP(A2074,P.Int!$A$1:$E$2436,5,TRUE),"")</f>
        <v/>
      </c>
      <c r="I2074">
        <v>347012</v>
      </c>
      <c r="J2074">
        <v>0</v>
      </c>
      <c r="K2074">
        <v>347012</v>
      </c>
      <c r="L2074">
        <f>IFERROR(VLOOKUP(A2074,'Iny SPEC'!$A$1:$B$3068,2,FALSE),"")</f>
        <v>0</v>
      </c>
      <c r="M2074">
        <f t="shared" si="32"/>
        <v>0</v>
      </c>
    </row>
    <row r="2075" spans="1:13" x14ac:dyDescent="0.2">
      <c r="A2075" s="1">
        <v>43041</v>
      </c>
      <c r="B2075" t="s">
        <v>4</v>
      </c>
      <c r="C2075" s="6">
        <v>3.8324312041853901</v>
      </c>
      <c r="D2075" s="6">
        <f>VLOOKUP(A2075,'PPP - Resi'!$I$2:$K$3928,2,FALSE)</f>
        <v>5.1248999259160302</v>
      </c>
      <c r="E2075" s="7">
        <f>VLOOKUP(A2075,Embalses!$D$1:$E$4292,2,FALSE)</f>
        <v>0.63215598283943619</v>
      </c>
      <c r="F2075" s="8">
        <f>VLOOKUP(A2075,'Prod comer'!$A$2:$C$130,3,TRUE)</f>
        <v>1834.0300000000002</v>
      </c>
      <c r="G2075" s="8">
        <f>VLOOKUP(A2075,'Prod comer'!$A$2:$F$130,6,TRUE)</f>
        <v>642.72633333333329</v>
      </c>
      <c r="H2075" t="str">
        <f>IFERROR(VLOOKUP(A2075,P.Int!$A$1:$E$2436,5,TRUE),"")</f>
        <v/>
      </c>
      <c r="I2075">
        <v>528990</v>
      </c>
      <c r="J2075">
        <v>9565</v>
      </c>
      <c r="K2075">
        <v>538555</v>
      </c>
      <c r="L2075">
        <f>IFERROR(VLOOKUP(A2075,'Iny SPEC'!$A$1:$B$3068,2,FALSE),"")</f>
        <v>0</v>
      </c>
      <c r="M2075">
        <f t="shared" si="32"/>
        <v>0</v>
      </c>
    </row>
    <row r="2076" spans="1:13" x14ac:dyDescent="0.2">
      <c r="A2076" s="1">
        <v>43042</v>
      </c>
      <c r="B2076" t="s">
        <v>3</v>
      </c>
      <c r="C2076" s="6">
        <v>4.29402031096439</v>
      </c>
      <c r="D2076" s="6">
        <f>VLOOKUP(A2076,'PPP - Resi'!$E$1:$G$3927,2,FALSE)</f>
        <v>5.9211778586669999</v>
      </c>
      <c r="E2076" s="7">
        <f>VLOOKUP(A2076,Embalses!$A$1:$B$4292,2,FALSE)</f>
        <v>0.74758272366314005</v>
      </c>
      <c r="F2076" s="8">
        <f>VLOOKUP(A2076,'Prod comer'!$A$2:$C$130,2,TRUE)</f>
        <v>468.21466666666674</v>
      </c>
      <c r="G2076" s="8">
        <f>VLOOKUP(A2076,'Prod comer'!$A$2:$F$130,5,TRUE)</f>
        <v>452.53199999999998</v>
      </c>
      <c r="H2076" t="str">
        <f>IFERROR(VLOOKUP(A2076,P.Int!$A$1:$E$2436,5,TRUE),"")</f>
        <v/>
      </c>
      <c r="I2076">
        <v>355543</v>
      </c>
      <c r="J2076">
        <v>0</v>
      </c>
      <c r="K2076">
        <v>355543</v>
      </c>
      <c r="L2076">
        <f>IFERROR(VLOOKUP(A2076,'Iny SPEC'!$A$1:$B$3068,2,FALSE),"")</f>
        <v>0</v>
      </c>
      <c r="M2076">
        <f t="shared" si="32"/>
        <v>0</v>
      </c>
    </row>
    <row r="2077" spans="1:13" x14ac:dyDescent="0.2">
      <c r="A2077" s="1">
        <v>43042</v>
      </c>
      <c r="B2077" t="s">
        <v>4</v>
      </c>
      <c r="C2077" s="6">
        <v>3.8324312041853901</v>
      </c>
      <c r="D2077" s="6">
        <f>VLOOKUP(A2077,'PPP - Resi'!$I$2:$K$3928,2,FALSE)</f>
        <v>5.1248999259160302</v>
      </c>
      <c r="E2077" s="7">
        <f>VLOOKUP(A2077,Embalses!$D$1:$E$4292,2,FALSE)</f>
        <v>0.6349784430456944</v>
      </c>
      <c r="F2077" s="8">
        <f>VLOOKUP(A2077,'Prod comer'!$A$2:$C$130,3,TRUE)</f>
        <v>1834.0300000000002</v>
      </c>
      <c r="G2077" s="8">
        <f>VLOOKUP(A2077,'Prod comer'!$A$2:$F$130,6,TRUE)</f>
        <v>642.72633333333329</v>
      </c>
      <c r="H2077" t="str">
        <f>IFERROR(VLOOKUP(A2077,P.Int!$A$1:$E$2436,5,TRUE),"")</f>
        <v/>
      </c>
      <c r="I2077">
        <v>522868</v>
      </c>
      <c r="J2077">
        <v>9472</v>
      </c>
      <c r="K2077">
        <v>532340</v>
      </c>
      <c r="L2077">
        <f>IFERROR(VLOOKUP(A2077,'Iny SPEC'!$A$1:$B$3068,2,FALSE),"")</f>
        <v>0</v>
      </c>
      <c r="M2077">
        <f t="shared" si="32"/>
        <v>0</v>
      </c>
    </row>
    <row r="2078" spans="1:13" x14ac:dyDescent="0.2">
      <c r="A2078" s="1">
        <v>43043</v>
      </c>
      <c r="B2078" t="s">
        <v>3</v>
      </c>
      <c r="C2078" s="6">
        <v>4.2904586905394098</v>
      </c>
      <c r="D2078" s="6">
        <f>VLOOKUP(A2078,'PPP - Resi'!$E$1:$G$3927,2,FALSE)</f>
        <v>5.9211778586669999</v>
      </c>
      <c r="E2078" s="7">
        <f>VLOOKUP(A2078,Embalses!$A$1:$B$4292,2,FALSE)</f>
        <v>0.74831799050382897</v>
      </c>
      <c r="F2078" s="8">
        <f>VLOOKUP(A2078,'Prod comer'!$A$2:$C$130,2,TRUE)</f>
        <v>468.21466666666674</v>
      </c>
      <c r="G2078" s="8">
        <f>VLOOKUP(A2078,'Prod comer'!$A$2:$F$130,5,TRUE)</f>
        <v>452.53199999999998</v>
      </c>
      <c r="H2078" t="str">
        <f>IFERROR(VLOOKUP(A2078,P.Int!$A$1:$E$2436,5,TRUE),"")</f>
        <v/>
      </c>
      <c r="I2078">
        <v>338586</v>
      </c>
      <c r="J2078">
        <v>0</v>
      </c>
      <c r="K2078">
        <v>338586</v>
      </c>
      <c r="L2078">
        <f>IFERROR(VLOOKUP(A2078,'Iny SPEC'!$A$1:$B$3068,2,FALSE),"")</f>
        <v>0</v>
      </c>
      <c r="M2078">
        <f t="shared" si="32"/>
        <v>0</v>
      </c>
    </row>
    <row r="2079" spans="1:13" x14ac:dyDescent="0.2">
      <c r="A2079" s="1">
        <v>43043</v>
      </c>
      <c r="B2079" t="s">
        <v>4</v>
      </c>
      <c r="C2079" s="6">
        <v>3.8324312041853901</v>
      </c>
      <c r="D2079" s="6">
        <f>VLOOKUP(A2079,'PPP - Resi'!$I$2:$K$3928,2,FALSE)</f>
        <v>5.1248999259160302</v>
      </c>
      <c r="E2079" s="7">
        <f>VLOOKUP(A2079,Embalses!$D$1:$E$4292,2,FALSE)</f>
        <v>0.67726551905650922</v>
      </c>
      <c r="F2079" s="8">
        <f>VLOOKUP(A2079,'Prod comer'!$A$2:$C$130,3,TRUE)</f>
        <v>1834.0300000000002</v>
      </c>
      <c r="G2079" s="8">
        <f>VLOOKUP(A2079,'Prod comer'!$A$2:$F$130,6,TRUE)</f>
        <v>642.72633333333329</v>
      </c>
      <c r="H2079" t="str">
        <f>IFERROR(VLOOKUP(A2079,P.Int!$A$1:$E$2436,5,TRUE),"")</f>
        <v/>
      </c>
      <c r="I2079">
        <v>511341</v>
      </c>
      <c r="J2079">
        <v>9692</v>
      </c>
      <c r="K2079">
        <v>521033</v>
      </c>
      <c r="L2079">
        <f>IFERROR(VLOOKUP(A2079,'Iny SPEC'!$A$1:$B$3068,2,FALSE),"")</f>
        <v>0</v>
      </c>
      <c r="M2079">
        <f t="shared" si="32"/>
        <v>0</v>
      </c>
    </row>
    <row r="2080" spans="1:13" x14ac:dyDescent="0.2">
      <c r="A2080" s="1">
        <v>43044</v>
      </c>
      <c r="B2080" t="s">
        <v>3</v>
      </c>
      <c r="C2080" s="6">
        <v>4.2807421127927103</v>
      </c>
      <c r="D2080" s="6">
        <f>VLOOKUP(A2080,'PPP - Resi'!$E$1:$G$3927,2,FALSE)</f>
        <v>5.9211778586669999</v>
      </c>
      <c r="E2080" s="7">
        <f>VLOOKUP(A2080,Embalses!$A$1:$B$4292,2,FALSE)</f>
        <v>0.74910162156337201</v>
      </c>
      <c r="F2080" s="8">
        <f>VLOOKUP(A2080,'Prod comer'!$A$2:$C$130,2,TRUE)</f>
        <v>468.21466666666674</v>
      </c>
      <c r="G2080" s="8">
        <f>VLOOKUP(A2080,'Prod comer'!$A$2:$F$130,5,TRUE)</f>
        <v>452.53199999999998</v>
      </c>
      <c r="H2080" t="str">
        <f>IFERROR(VLOOKUP(A2080,P.Int!$A$1:$E$2436,5,TRUE),"")</f>
        <v/>
      </c>
      <c r="I2080">
        <v>337555</v>
      </c>
      <c r="J2080">
        <v>0</v>
      </c>
      <c r="K2080">
        <v>337555</v>
      </c>
      <c r="L2080">
        <f>IFERROR(VLOOKUP(A2080,'Iny SPEC'!$A$1:$B$3068,2,FALSE),"")</f>
        <v>0</v>
      </c>
      <c r="M2080">
        <f t="shared" si="32"/>
        <v>0</v>
      </c>
    </row>
    <row r="2081" spans="1:13" x14ac:dyDescent="0.2">
      <c r="A2081" s="1">
        <v>43044</v>
      </c>
      <c r="B2081" t="s">
        <v>4</v>
      </c>
      <c r="C2081" s="6">
        <v>3.8324312041853901</v>
      </c>
      <c r="D2081" s="6">
        <f>VLOOKUP(A2081,'PPP - Resi'!$I$2:$K$3928,2,FALSE)</f>
        <v>5.1248999259160302</v>
      </c>
      <c r="E2081" s="7">
        <f>VLOOKUP(A2081,Embalses!$D$1:$E$4292,2,FALSE)</f>
        <v>0.69533063113334226</v>
      </c>
      <c r="F2081" s="8">
        <f>VLOOKUP(A2081,'Prod comer'!$A$2:$C$130,3,TRUE)</f>
        <v>1834.0300000000002</v>
      </c>
      <c r="G2081" s="8">
        <f>VLOOKUP(A2081,'Prod comer'!$A$2:$F$130,6,TRUE)</f>
        <v>642.72633333333329</v>
      </c>
      <c r="H2081" t="str">
        <f>IFERROR(VLOOKUP(A2081,P.Int!$A$1:$E$2436,5,TRUE),"")</f>
        <v/>
      </c>
      <c r="I2081">
        <v>464955</v>
      </c>
      <c r="J2081">
        <v>9649</v>
      </c>
      <c r="K2081">
        <v>474604</v>
      </c>
      <c r="L2081">
        <f>IFERROR(VLOOKUP(A2081,'Iny SPEC'!$A$1:$B$3068,2,FALSE),"")</f>
        <v>0</v>
      </c>
      <c r="M2081">
        <f t="shared" si="32"/>
        <v>0</v>
      </c>
    </row>
    <row r="2082" spans="1:13" x14ac:dyDescent="0.2">
      <c r="A2082" s="1">
        <v>43045</v>
      </c>
      <c r="B2082" t="s">
        <v>3</v>
      </c>
      <c r="C2082" s="6">
        <v>4.2807421127927103</v>
      </c>
      <c r="D2082" s="6">
        <f>VLOOKUP(A2082,'PPP - Resi'!$E$1:$G$3927,2,FALSE)</f>
        <v>5.9211778586669999</v>
      </c>
      <c r="E2082" s="7">
        <f>VLOOKUP(A2082,Embalses!$A$1:$B$4292,2,FALSE)</f>
        <v>0.75046627681969102</v>
      </c>
      <c r="F2082" s="8">
        <f>VLOOKUP(A2082,'Prod comer'!$A$2:$C$130,2,TRUE)</f>
        <v>468.21466666666674</v>
      </c>
      <c r="G2082" s="8">
        <f>VLOOKUP(A2082,'Prod comer'!$A$2:$F$130,5,TRUE)</f>
        <v>452.53199999999998</v>
      </c>
      <c r="H2082" t="str">
        <f>IFERROR(VLOOKUP(A2082,P.Int!$A$1:$E$2436,5,TRUE),"")</f>
        <v/>
      </c>
      <c r="I2082">
        <v>343512</v>
      </c>
      <c r="J2082">
        <v>0</v>
      </c>
      <c r="K2082">
        <v>343512</v>
      </c>
      <c r="L2082">
        <f>IFERROR(VLOOKUP(A2082,'Iny SPEC'!$A$1:$B$3068,2,FALSE),"")</f>
        <v>0</v>
      </c>
      <c r="M2082">
        <f t="shared" si="32"/>
        <v>0</v>
      </c>
    </row>
    <row r="2083" spans="1:13" x14ac:dyDescent="0.2">
      <c r="A2083" s="1">
        <v>43045</v>
      </c>
      <c r="B2083" t="s">
        <v>4</v>
      </c>
      <c r="C2083" s="6">
        <v>3.8324312041853901</v>
      </c>
      <c r="D2083" s="6">
        <f>VLOOKUP(A2083,'PPP - Resi'!$I$2:$K$3928,2,FALSE)</f>
        <v>5.1248999259160302</v>
      </c>
      <c r="E2083" s="7">
        <f>VLOOKUP(A2083,Embalses!$D$1:$E$4292,2,FALSE)</f>
        <v>0.69711701729723408</v>
      </c>
      <c r="F2083" s="8">
        <f>VLOOKUP(A2083,'Prod comer'!$A$2:$C$130,3,TRUE)</f>
        <v>1834.0300000000002</v>
      </c>
      <c r="G2083" s="8">
        <f>VLOOKUP(A2083,'Prod comer'!$A$2:$F$130,6,TRUE)</f>
        <v>642.72633333333329</v>
      </c>
      <c r="H2083" t="str">
        <f>IFERROR(VLOOKUP(A2083,P.Int!$A$1:$E$2436,5,TRUE),"")</f>
        <v/>
      </c>
      <c r="I2083">
        <v>489546</v>
      </c>
      <c r="J2083">
        <v>162</v>
      </c>
      <c r="K2083">
        <v>489708</v>
      </c>
      <c r="L2083">
        <f>IFERROR(VLOOKUP(A2083,'Iny SPEC'!$A$1:$B$3068,2,FALSE),"")</f>
        <v>0</v>
      </c>
      <c r="M2083">
        <f t="shared" si="32"/>
        <v>0</v>
      </c>
    </row>
    <row r="2084" spans="1:13" x14ac:dyDescent="0.2">
      <c r="A2084" s="1">
        <v>43046</v>
      </c>
      <c r="B2084" t="s">
        <v>3</v>
      </c>
      <c r="C2084" s="6">
        <v>4.2807421127927103</v>
      </c>
      <c r="D2084" s="6">
        <f>VLOOKUP(A2084,'PPP - Resi'!$E$1:$G$3927,2,FALSE)</f>
        <v>5.9211778586669999</v>
      </c>
      <c r="E2084" s="7">
        <f>VLOOKUP(A2084,Embalses!$A$1:$B$4292,2,FALSE)</f>
        <v>0.75240542056753501</v>
      </c>
      <c r="F2084" s="8">
        <f>VLOOKUP(A2084,'Prod comer'!$A$2:$C$130,2,TRUE)</f>
        <v>468.21466666666674</v>
      </c>
      <c r="G2084" s="8">
        <f>VLOOKUP(A2084,'Prod comer'!$A$2:$F$130,5,TRUE)</f>
        <v>452.53199999999998</v>
      </c>
      <c r="H2084" t="str">
        <f>IFERROR(VLOOKUP(A2084,P.Int!$A$1:$E$2436,5,TRUE),"")</f>
        <v/>
      </c>
      <c r="I2084">
        <v>366479</v>
      </c>
      <c r="J2084">
        <v>0</v>
      </c>
      <c r="K2084">
        <v>366479</v>
      </c>
      <c r="L2084">
        <f>IFERROR(VLOOKUP(A2084,'Iny SPEC'!$A$1:$B$3068,2,FALSE),"")</f>
        <v>0</v>
      </c>
      <c r="M2084">
        <f t="shared" si="32"/>
        <v>0</v>
      </c>
    </row>
    <row r="2085" spans="1:13" x14ac:dyDescent="0.2">
      <c r="A2085" s="1">
        <v>43046</v>
      </c>
      <c r="B2085" t="s">
        <v>4</v>
      </c>
      <c r="C2085" s="6">
        <v>3.8324312041853901</v>
      </c>
      <c r="D2085" s="6">
        <f>VLOOKUP(A2085,'PPP - Resi'!$I$2:$K$3928,2,FALSE)</f>
        <v>5.1248999259160302</v>
      </c>
      <c r="E2085" s="7">
        <f>VLOOKUP(A2085,Embalses!$D$1:$E$4292,2,FALSE)</f>
        <v>0.69400233269324518</v>
      </c>
      <c r="F2085" s="8">
        <f>VLOOKUP(A2085,'Prod comer'!$A$2:$C$130,3,TRUE)</f>
        <v>1834.0300000000002</v>
      </c>
      <c r="G2085" s="8">
        <f>VLOOKUP(A2085,'Prod comer'!$A$2:$F$130,6,TRUE)</f>
        <v>642.72633333333329</v>
      </c>
      <c r="H2085" t="str">
        <f>IFERROR(VLOOKUP(A2085,P.Int!$A$1:$E$2436,5,TRUE),"")</f>
        <v/>
      </c>
      <c r="I2085">
        <v>547402</v>
      </c>
      <c r="J2085">
        <v>0</v>
      </c>
      <c r="K2085">
        <v>547402</v>
      </c>
      <c r="L2085">
        <f>IFERROR(VLOOKUP(A2085,'Iny SPEC'!$A$1:$B$3068,2,FALSE),"")</f>
        <v>0</v>
      </c>
      <c r="M2085">
        <f t="shared" si="32"/>
        <v>0</v>
      </c>
    </row>
    <row r="2086" spans="1:13" x14ac:dyDescent="0.2">
      <c r="A2086" s="1">
        <v>43047</v>
      </c>
      <c r="B2086" t="s">
        <v>3</v>
      </c>
      <c r="C2086" s="6">
        <v>4.2839646730241796</v>
      </c>
      <c r="D2086" s="6">
        <f>VLOOKUP(A2086,'PPP - Resi'!$E$1:$G$3927,2,FALSE)</f>
        <v>5.9211778586669999</v>
      </c>
      <c r="E2086" s="7">
        <f>VLOOKUP(A2086,Embalses!$A$1:$B$4292,2,FALSE)</f>
        <v>0.75393216131406804</v>
      </c>
      <c r="F2086" s="8">
        <f>VLOOKUP(A2086,'Prod comer'!$A$2:$C$130,2,TRUE)</f>
        <v>468.21466666666674</v>
      </c>
      <c r="G2086" s="8">
        <f>VLOOKUP(A2086,'Prod comer'!$A$2:$F$130,5,TRUE)</f>
        <v>452.53199999999998</v>
      </c>
      <c r="H2086" t="str">
        <f>IFERROR(VLOOKUP(A2086,P.Int!$A$1:$E$2436,5,TRUE),"")</f>
        <v/>
      </c>
      <c r="I2086">
        <v>374563</v>
      </c>
      <c r="J2086">
        <v>0</v>
      </c>
      <c r="K2086">
        <v>374563</v>
      </c>
      <c r="L2086">
        <f>IFERROR(VLOOKUP(A2086,'Iny SPEC'!$A$1:$B$3068,2,FALSE),"")</f>
        <v>0</v>
      </c>
      <c r="M2086">
        <f t="shared" si="32"/>
        <v>0</v>
      </c>
    </row>
    <row r="2087" spans="1:13" x14ac:dyDescent="0.2">
      <c r="A2087" s="1">
        <v>43047</v>
      </c>
      <c r="B2087" t="s">
        <v>4</v>
      </c>
      <c r="C2087" s="6">
        <v>3.8324312041853901</v>
      </c>
      <c r="D2087" s="6">
        <f>VLOOKUP(A2087,'PPP - Resi'!$I$2:$K$3928,2,FALSE)</f>
        <v>5.1248999259160302</v>
      </c>
      <c r="E2087" s="7">
        <f>VLOOKUP(A2087,Embalses!$D$1:$E$4292,2,FALSE)</f>
        <v>0.71783387187234926</v>
      </c>
      <c r="F2087" s="8">
        <f>VLOOKUP(A2087,'Prod comer'!$A$2:$C$130,3,TRUE)</f>
        <v>1834.0300000000002</v>
      </c>
      <c r="G2087" s="8">
        <f>VLOOKUP(A2087,'Prod comer'!$A$2:$F$130,6,TRUE)</f>
        <v>642.72633333333329</v>
      </c>
      <c r="H2087" t="str">
        <f>IFERROR(VLOOKUP(A2087,P.Int!$A$1:$E$2436,5,TRUE),"")</f>
        <v/>
      </c>
      <c r="I2087">
        <v>547454</v>
      </c>
      <c r="J2087">
        <v>3606</v>
      </c>
      <c r="K2087">
        <v>551060</v>
      </c>
      <c r="L2087">
        <f>IFERROR(VLOOKUP(A2087,'Iny SPEC'!$A$1:$B$3068,2,FALSE),"")</f>
        <v>0</v>
      </c>
      <c r="M2087">
        <f t="shared" si="32"/>
        <v>0</v>
      </c>
    </row>
    <row r="2088" spans="1:13" x14ac:dyDescent="0.2">
      <c r="A2088" s="1">
        <v>43048</v>
      </c>
      <c r="B2088" t="s">
        <v>3</v>
      </c>
      <c r="C2088" s="6">
        <v>4.2918598742201901</v>
      </c>
      <c r="D2088" s="6">
        <f>VLOOKUP(A2088,'PPP - Resi'!$E$1:$G$3927,2,FALSE)</f>
        <v>5.9211778586669999</v>
      </c>
      <c r="E2088" s="7">
        <f>VLOOKUP(A2088,Embalses!$A$1:$B$4292,2,FALSE)</f>
        <v>0.75356027968531003</v>
      </c>
      <c r="F2088" s="8">
        <f>VLOOKUP(A2088,'Prod comer'!$A$2:$C$130,2,TRUE)</f>
        <v>468.21466666666674</v>
      </c>
      <c r="G2088" s="8">
        <f>VLOOKUP(A2088,'Prod comer'!$A$2:$F$130,5,TRUE)</f>
        <v>452.53199999999998</v>
      </c>
      <c r="H2088" t="str">
        <f>IFERROR(VLOOKUP(A2088,P.Int!$A$1:$E$2436,5,TRUE),"")</f>
        <v/>
      </c>
      <c r="I2088">
        <v>357624</v>
      </c>
      <c r="J2088">
        <v>0</v>
      </c>
      <c r="K2088">
        <v>357624</v>
      </c>
      <c r="L2088">
        <f>IFERROR(VLOOKUP(A2088,'Iny SPEC'!$A$1:$B$3068,2,FALSE),"")</f>
        <v>0</v>
      </c>
      <c r="M2088">
        <f t="shared" si="32"/>
        <v>0</v>
      </c>
    </row>
    <row r="2089" spans="1:13" x14ac:dyDescent="0.2">
      <c r="A2089" s="1">
        <v>43048</v>
      </c>
      <c r="B2089" t="s">
        <v>4</v>
      </c>
      <c r="C2089" s="6">
        <v>3.8324312041853901</v>
      </c>
      <c r="D2089" s="6">
        <f>VLOOKUP(A2089,'PPP - Resi'!$I$2:$K$3928,2,FALSE)</f>
        <v>5.1248999259160302</v>
      </c>
      <c r="E2089" s="7">
        <f>VLOOKUP(A2089,Embalses!$D$1:$E$4292,2,FALSE)</f>
        <v>0.71873081743912826</v>
      </c>
      <c r="F2089" s="8">
        <f>VLOOKUP(A2089,'Prod comer'!$A$2:$C$130,3,TRUE)</f>
        <v>1834.0300000000002</v>
      </c>
      <c r="G2089" s="8">
        <f>VLOOKUP(A2089,'Prod comer'!$A$2:$F$130,6,TRUE)</f>
        <v>642.72633333333329</v>
      </c>
      <c r="H2089" t="str">
        <f>IFERROR(VLOOKUP(A2089,P.Int!$A$1:$E$2436,5,TRUE),"")</f>
        <v/>
      </c>
      <c r="I2089">
        <v>552926</v>
      </c>
      <c r="J2089">
        <v>9709</v>
      </c>
      <c r="K2089">
        <v>562635</v>
      </c>
      <c r="L2089">
        <f>IFERROR(VLOOKUP(A2089,'Iny SPEC'!$A$1:$B$3068,2,FALSE),"")</f>
        <v>0</v>
      </c>
      <c r="M2089">
        <f t="shared" si="32"/>
        <v>0</v>
      </c>
    </row>
    <row r="2090" spans="1:13" x14ac:dyDescent="0.2">
      <c r="A2090" s="1">
        <v>43049</v>
      </c>
      <c r="B2090" t="s">
        <v>3</v>
      </c>
      <c r="C2090" s="6">
        <v>4.2593613865095001</v>
      </c>
      <c r="D2090" s="6">
        <f>VLOOKUP(A2090,'PPP - Resi'!$E$1:$G$3927,2,FALSE)</f>
        <v>5.9211778586669999</v>
      </c>
      <c r="E2090" s="7">
        <f>VLOOKUP(A2090,Embalses!$A$1:$B$4292,2,FALSE)</f>
        <v>0.75377072939437895</v>
      </c>
      <c r="F2090" s="8">
        <f>VLOOKUP(A2090,'Prod comer'!$A$2:$C$130,2,TRUE)</f>
        <v>468.21466666666674</v>
      </c>
      <c r="G2090" s="8">
        <f>VLOOKUP(A2090,'Prod comer'!$A$2:$F$130,5,TRUE)</f>
        <v>452.53199999999998</v>
      </c>
      <c r="H2090" t="str">
        <f>IFERROR(VLOOKUP(A2090,P.Int!$A$1:$E$2436,5,TRUE),"")</f>
        <v/>
      </c>
      <c r="I2090">
        <v>353261</v>
      </c>
      <c r="J2090">
        <v>0</v>
      </c>
      <c r="K2090">
        <v>353261</v>
      </c>
      <c r="L2090">
        <f>IFERROR(VLOOKUP(A2090,'Iny SPEC'!$A$1:$B$3068,2,FALSE),"")</f>
        <v>0</v>
      </c>
      <c r="M2090">
        <f t="shared" si="32"/>
        <v>0</v>
      </c>
    </row>
    <row r="2091" spans="1:13" x14ac:dyDescent="0.2">
      <c r="A2091" s="1">
        <v>43049</v>
      </c>
      <c r="B2091" t="s">
        <v>4</v>
      </c>
      <c r="C2091" s="6">
        <v>3.8324312041853901</v>
      </c>
      <c r="D2091" s="6">
        <f>VLOOKUP(A2091,'PPP - Resi'!$I$2:$K$3928,2,FALSE)</f>
        <v>5.1248999259160302</v>
      </c>
      <c r="E2091" s="7">
        <f>VLOOKUP(A2091,Embalses!$D$1:$E$4292,2,FALSE)</f>
        <v>0.70001762622064945</v>
      </c>
      <c r="F2091" s="8">
        <f>VLOOKUP(A2091,'Prod comer'!$A$2:$C$130,3,TRUE)</f>
        <v>1834.0300000000002</v>
      </c>
      <c r="G2091" s="8">
        <f>VLOOKUP(A2091,'Prod comer'!$A$2:$F$130,6,TRUE)</f>
        <v>642.72633333333329</v>
      </c>
      <c r="H2091" t="str">
        <f>IFERROR(VLOOKUP(A2091,P.Int!$A$1:$E$2436,5,TRUE),"")</f>
        <v/>
      </c>
      <c r="I2091">
        <v>564289</v>
      </c>
      <c r="J2091">
        <v>9538</v>
      </c>
      <c r="K2091">
        <v>573827</v>
      </c>
      <c r="L2091">
        <f>IFERROR(VLOOKUP(A2091,'Iny SPEC'!$A$1:$B$3068,2,FALSE),"")</f>
        <v>0</v>
      </c>
      <c r="M2091">
        <f t="shared" si="32"/>
        <v>0</v>
      </c>
    </row>
    <row r="2092" spans="1:13" x14ac:dyDescent="0.2">
      <c r="A2092" s="1">
        <v>43050</v>
      </c>
      <c r="B2092" t="s">
        <v>3</v>
      </c>
      <c r="C2092" s="6">
        <v>4.2562241984903997</v>
      </c>
      <c r="D2092" s="6">
        <f>VLOOKUP(A2092,'PPP - Resi'!$E$1:$G$3927,2,FALSE)</f>
        <v>5.9211778586669999</v>
      </c>
      <c r="E2092" s="7">
        <f>VLOOKUP(A2092,Embalses!$A$1:$B$4292,2,FALSE)</f>
        <v>0.75823788393314195</v>
      </c>
      <c r="F2092" s="8">
        <f>VLOOKUP(A2092,'Prod comer'!$A$2:$C$130,2,TRUE)</f>
        <v>468.21466666666674</v>
      </c>
      <c r="G2092" s="8">
        <f>VLOOKUP(A2092,'Prod comer'!$A$2:$F$130,5,TRUE)</f>
        <v>452.53199999999998</v>
      </c>
      <c r="H2092" t="str">
        <f>IFERROR(VLOOKUP(A2092,P.Int!$A$1:$E$2436,5,TRUE),"")</f>
        <v/>
      </c>
      <c r="I2092">
        <v>353852</v>
      </c>
      <c r="J2092">
        <v>0</v>
      </c>
      <c r="K2092">
        <v>353852</v>
      </c>
      <c r="L2092">
        <f>IFERROR(VLOOKUP(A2092,'Iny SPEC'!$A$1:$B$3068,2,FALSE),"")</f>
        <v>0</v>
      </c>
      <c r="M2092">
        <f t="shared" si="32"/>
        <v>0</v>
      </c>
    </row>
    <row r="2093" spans="1:13" x14ac:dyDescent="0.2">
      <c r="A2093" s="1">
        <v>43050</v>
      </c>
      <c r="B2093" t="s">
        <v>4</v>
      </c>
      <c r="C2093" s="6">
        <v>3.8324312041853901</v>
      </c>
      <c r="D2093" s="6">
        <f>VLOOKUP(A2093,'PPP - Resi'!$I$2:$K$3928,2,FALSE)</f>
        <v>5.1248999259160302</v>
      </c>
      <c r="E2093" s="7">
        <f>VLOOKUP(A2093,Embalses!$D$1:$E$4292,2,FALSE)</f>
        <v>0.69830892080421902</v>
      </c>
      <c r="F2093" s="8">
        <f>VLOOKUP(A2093,'Prod comer'!$A$2:$C$130,3,TRUE)</f>
        <v>1834.0300000000002</v>
      </c>
      <c r="G2093" s="8">
        <f>VLOOKUP(A2093,'Prod comer'!$A$2:$F$130,6,TRUE)</f>
        <v>642.72633333333329</v>
      </c>
      <c r="H2093" t="str">
        <f>IFERROR(VLOOKUP(A2093,P.Int!$A$1:$E$2436,5,TRUE),"")</f>
        <v/>
      </c>
      <c r="I2093">
        <v>548531</v>
      </c>
      <c r="J2093">
        <v>9561</v>
      </c>
      <c r="K2093">
        <v>558092</v>
      </c>
      <c r="L2093">
        <f>IFERROR(VLOOKUP(A2093,'Iny SPEC'!$A$1:$B$3068,2,FALSE),"")</f>
        <v>0</v>
      </c>
      <c r="M2093">
        <f t="shared" si="32"/>
        <v>0</v>
      </c>
    </row>
    <row r="2094" spans="1:13" x14ac:dyDescent="0.2">
      <c r="A2094" s="1">
        <v>43051</v>
      </c>
      <c r="B2094" t="s">
        <v>3</v>
      </c>
      <c r="C2094" s="6">
        <v>4.2562241984903997</v>
      </c>
      <c r="D2094" s="6">
        <f>VLOOKUP(A2094,'PPP - Resi'!$E$1:$G$3927,2,FALSE)</f>
        <v>5.9211778586669999</v>
      </c>
      <c r="E2094" s="7">
        <f>VLOOKUP(A2094,Embalses!$A$1:$B$4292,2,FALSE)</f>
        <v>0.76567747721986501</v>
      </c>
      <c r="F2094" s="8">
        <f>VLOOKUP(A2094,'Prod comer'!$A$2:$C$130,2,TRUE)</f>
        <v>468.21466666666674</v>
      </c>
      <c r="G2094" s="8">
        <f>VLOOKUP(A2094,'Prod comer'!$A$2:$F$130,5,TRUE)</f>
        <v>452.53199999999998</v>
      </c>
      <c r="H2094" t="str">
        <f>IFERROR(VLOOKUP(A2094,P.Int!$A$1:$E$2436,5,TRUE),"")</f>
        <v/>
      </c>
      <c r="I2094">
        <v>350312</v>
      </c>
      <c r="J2094">
        <v>0</v>
      </c>
      <c r="K2094">
        <v>350312</v>
      </c>
      <c r="L2094">
        <f>IFERROR(VLOOKUP(A2094,'Iny SPEC'!$A$1:$B$3068,2,FALSE),"")</f>
        <v>0</v>
      </c>
      <c r="M2094">
        <f t="shared" si="32"/>
        <v>0</v>
      </c>
    </row>
    <row r="2095" spans="1:13" x14ac:dyDescent="0.2">
      <c r="A2095" s="1">
        <v>43051</v>
      </c>
      <c r="B2095" t="s">
        <v>4</v>
      </c>
      <c r="C2095" s="6">
        <v>3.8324312041853901</v>
      </c>
      <c r="D2095" s="6">
        <f>VLOOKUP(A2095,'PPP - Resi'!$I$2:$K$3928,2,FALSE)</f>
        <v>5.1248999259160302</v>
      </c>
      <c r="E2095" s="7">
        <f>VLOOKUP(A2095,Embalses!$D$1:$E$4292,2,FALSE)</f>
        <v>0.68657379143434794</v>
      </c>
      <c r="F2095" s="8">
        <f>VLOOKUP(A2095,'Prod comer'!$A$2:$C$130,3,TRUE)</f>
        <v>1834.0300000000002</v>
      </c>
      <c r="G2095" s="8">
        <f>VLOOKUP(A2095,'Prod comer'!$A$2:$F$130,6,TRUE)</f>
        <v>642.72633333333329</v>
      </c>
      <c r="H2095" t="str">
        <f>IFERROR(VLOOKUP(A2095,P.Int!$A$1:$E$2436,5,TRUE),"")</f>
        <v/>
      </c>
      <c r="I2095">
        <v>481630</v>
      </c>
      <c r="J2095">
        <v>9572</v>
      </c>
      <c r="K2095">
        <v>491202</v>
      </c>
      <c r="L2095">
        <f>IFERROR(VLOOKUP(A2095,'Iny SPEC'!$A$1:$B$3068,2,FALSE),"")</f>
        <v>0</v>
      </c>
      <c r="M2095">
        <f t="shared" si="32"/>
        <v>0</v>
      </c>
    </row>
    <row r="2096" spans="1:13" x14ac:dyDescent="0.2">
      <c r="A2096" s="1">
        <v>43052</v>
      </c>
      <c r="B2096" t="s">
        <v>3</v>
      </c>
      <c r="C2096" s="6">
        <v>4.2469057191603001</v>
      </c>
      <c r="D2096" s="6">
        <f>VLOOKUP(A2096,'PPP - Resi'!$E$1:$G$3927,2,FALSE)</f>
        <v>5.9211778586669999</v>
      </c>
      <c r="E2096" s="7">
        <f>VLOOKUP(A2096,Embalses!$A$1:$B$4292,2,FALSE)</f>
        <v>0.781970990409532</v>
      </c>
      <c r="F2096" s="8">
        <f>VLOOKUP(A2096,'Prod comer'!$A$2:$C$130,2,TRUE)</f>
        <v>468.21466666666674</v>
      </c>
      <c r="G2096" s="8">
        <f>VLOOKUP(A2096,'Prod comer'!$A$2:$F$130,5,TRUE)</f>
        <v>452.53199999999998</v>
      </c>
      <c r="H2096" t="str">
        <f>IFERROR(VLOOKUP(A2096,P.Int!$A$1:$E$2436,5,TRUE),"")</f>
        <v/>
      </c>
      <c r="I2096">
        <v>356513</v>
      </c>
      <c r="J2096">
        <v>0</v>
      </c>
      <c r="K2096">
        <v>356513</v>
      </c>
      <c r="L2096">
        <f>IFERROR(VLOOKUP(A2096,'Iny SPEC'!$A$1:$B$3068,2,FALSE),"")</f>
        <v>0</v>
      </c>
      <c r="M2096">
        <f t="shared" si="32"/>
        <v>0</v>
      </c>
    </row>
    <row r="2097" spans="1:13" x14ac:dyDescent="0.2">
      <c r="A2097" s="1">
        <v>43052</v>
      </c>
      <c r="B2097" t="s">
        <v>4</v>
      </c>
      <c r="C2097" s="6">
        <v>3.8324312041853901</v>
      </c>
      <c r="D2097" s="6">
        <f>VLOOKUP(A2097,'PPP - Resi'!$I$2:$K$3928,2,FALSE)</f>
        <v>5.1248999259160302</v>
      </c>
      <c r="E2097" s="7">
        <f>VLOOKUP(A2097,Embalses!$D$1:$E$4292,2,FALSE)</f>
        <v>0.69801251457805225</v>
      </c>
      <c r="F2097" s="8">
        <f>VLOOKUP(A2097,'Prod comer'!$A$2:$C$130,3,TRUE)</f>
        <v>1834.0300000000002</v>
      </c>
      <c r="G2097" s="8">
        <f>VLOOKUP(A2097,'Prod comer'!$A$2:$F$130,6,TRUE)</f>
        <v>642.72633333333329</v>
      </c>
      <c r="H2097" t="str">
        <f>IFERROR(VLOOKUP(A2097,P.Int!$A$1:$E$2436,5,TRUE),"")</f>
        <v/>
      </c>
      <c r="I2097">
        <v>499220</v>
      </c>
      <c r="J2097">
        <v>9586</v>
      </c>
      <c r="K2097">
        <v>508806</v>
      </c>
      <c r="L2097">
        <f>IFERROR(VLOOKUP(A2097,'Iny SPEC'!$A$1:$B$3068,2,FALSE),"")</f>
        <v>0</v>
      </c>
      <c r="M2097">
        <f t="shared" si="32"/>
        <v>0</v>
      </c>
    </row>
    <row r="2098" spans="1:13" x14ac:dyDescent="0.2">
      <c r="A2098" s="1">
        <v>43053</v>
      </c>
      <c r="B2098" t="s">
        <v>3</v>
      </c>
      <c r="C2098" s="6">
        <v>4.2562241984903997</v>
      </c>
      <c r="D2098" s="6">
        <f>VLOOKUP(A2098,'PPP - Resi'!$E$1:$G$3927,2,FALSE)</f>
        <v>5.9211778586669999</v>
      </c>
      <c r="E2098" s="7">
        <f>VLOOKUP(A2098,Embalses!$A$1:$B$4292,2,FALSE)</f>
        <v>0.78578392085271398</v>
      </c>
      <c r="F2098" s="8">
        <f>VLOOKUP(A2098,'Prod comer'!$A$2:$C$130,2,TRUE)</f>
        <v>468.21466666666674</v>
      </c>
      <c r="G2098" s="8">
        <f>VLOOKUP(A2098,'Prod comer'!$A$2:$F$130,5,TRUE)</f>
        <v>452.53199999999998</v>
      </c>
      <c r="H2098" t="str">
        <f>IFERROR(VLOOKUP(A2098,P.Int!$A$1:$E$2436,5,TRUE),"")</f>
        <v/>
      </c>
      <c r="I2098">
        <v>358384</v>
      </c>
      <c r="J2098">
        <v>0</v>
      </c>
      <c r="K2098">
        <v>358384</v>
      </c>
      <c r="L2098">
        <f>IFERROR(VLOOKUP(A2098,'Iny SPEC'!$A$1:$B$3068,2,FALSE),"")</f>
        <v>0</v>
      </c>
      <c r="M2098">
        <f t="shared" si="32"/>
        <v>0</v>
      </c>
    </row>
    <row r="2099" spans="1:13" x14ac:dyDescent="0.2">
      <c r="A2099" s="1">
        <v>43053</v>
      </c>
      <c r="B2099" t="s">
        <v>4</v>
      </c>
      <c r="C2099" s="6">
        <v>3.8324312041853901</v>
      </c>
      <c r="D2099" s="6">
        <f>VLOOKUP(A2099,'PPP - Resi'!$I$2:$K$3928,2,FALSE)</f>
        <v>5.1248999259160302</v>
      </c>
      <c r="E2099" s="7">
        <f>VLOOKUP(A2099,Embalses!$D$1:$E$4292,2,FALSE)</f>
        <v>0.71463100809225077</v>
      </c>
      <c r="F2099" s="8">
        <f>VLOOKUP(A2099,'Prod comer'!$A$2:$C$130,3,TRUE)</f>
        <v>1834.0300000000002</v>
      </c>
      <c r="G2099" s="8">
        <f>VLOOKUP(A2099,'Prod comer'!$A$2:$F$130,6,TRUE)</f>
        <v>642.72633333333329</v>
      </c>
      <c r="H2099" t="str">
        <f>IFERROR(VLOOKUP(A2099,P.Int!$A$1:$E$2436,5,TRUE),"")</f>
        <v/>
      </c>
      <c r="I2099">
        <v>569142</v>
      </c>
      <c r="J2099">
        <v>9586</v>
      </c>
      <c r="K2099">
        <v>578728</v>
      </c>
      <c r="L2099">
        <f>IFERROR(VLOOKUP(A2099,'Iny SPEC'!$A$1:$B$3068,2,FALSE),"")</f>
        <v>0</v>
      </c>
      <c r="M2099">
        <f t="shared" si="32"/>
        <v>0</v>
      </c>
    </row>
    <row r="2100" spans="1:13" x14ac:dyDescent="0.2">
      <c r="A2100" s="1">
        <v>43054</v>
      </c>
      <c r="B2100" t="s">
        <v>3</v>
      </c>
      <c r="C2100" s="6">
        <v>4.2555875059016497</v>
      </c>
      <c r="D2100" s="6">
        <f>VLOOKUP(A2100,'PPP - Resi'!$E$1:$G$3927,2,FALSE)</f>
        <v>5.9211778586669999</v>
      </c>
      <c r="E2100" s="7">
        <f>VLOOKUP(A2100,Embalses!$A$1:$B$4292,2,FALSE)</f>
        <v>0.80123759591768395</v>
      </c>
      <c r="F2100" s="8">
        <f>VLOOKUP(A2100,'Prod comer'!$A$2:$C$130,2,TRUE)</f>
        <v>468.21466666666674</v>
      </c>
      <c r="G2100" s="8">
        <f>VLOOKUP(A2100,'Prod comer'!$A$2:$F$130,5,TRUE)</f>
        <v>452.53199999999998</v>
      </c>
      <c r="H2100" t="str">
        <f>IFERROR(VLOOKUP(A2100,P.Int!$A$1:$E$2436,5,TRUE),"")</f>
        <v/>
      </c>
      <c r="I2100">
        <v>368990</v>
      </c>
      <c r="J2100">
        <v>0</v>
      </c>
      <c r="K2100">
        <v>368990</v>
      </c>
      <c r="L2100">
        <f>IFERROR(VLOOKUP(A2100,'Iny SPEC'!$A$1:$B$3068,2,FALSE),"")</f>
        <v>0</v>
      </c>
      <c r="M2100">
        <f t="shared" si="32"/>
        <v>0</v>
      </c>
    </row>
    <row r="2101" spans="1:13" x14ac:dyDescent="0.2">
      <c r="A2101" s="1">
        <v>43054</v>
      </c>
      <c r="B2101" t="s">
        <v>4</v>
      </c>
      <c r="C2101" s="6">
        <v>3.8324312041853901</v>
      </c>
      <c r="D2101" s="6">
        <f>VLOOKUP(A2101,'PPP - Resi'!$I$2:$K$3928,2,FALSE)</f>
        <v>5.1248999259160302</v>
      </c>
      <c r="E2101" s="7">
        <f>VLOOKUP(A2101,Embalses!$D$1:$E$4292,2,FALSE)</f>
        <v>0.72734404313915102</v>
      </c>
      <c r="F2101" s="8">
        <f>VLOOKUP(A2101,'Prod comer'!$A$2:$C$130,3,TRUE)</f>
        <v>1834.0300000000002</v>
      </c>
      <c r="G2101" s="8">
        <f>VLOOKUP(A2101,'Prod comer'!$A$2:$F$130,6,TRUE)</f>
        <v>642.72633333333329</v>
      </c>
      <c r="H2101" t="str">
        <f>IFERROR(VLOOKUP(A2101,P.Int!$A$1:$E$2436,5,TRUE),"")</f>
        <v/>
      </c>
      <c r="I2101">
        <v>564229</v>
      </c>
      <c r="J2101">
        <v>9565</v>
      </c>
      <c r="K2101">
        <v>573794</v>
      </c>
      <c r="L2101">
        <f>IFERROR(VLOOKUP(A2101,'Iny SPEC'!$A$1:$B$3068,2,FALSE),"")</f>
        <v>0</v>
      </c>
      <c r="M2101">
        <f t="shared" si="32"/>
        <v>0</v>
      </c>
    </row>
    <row r="2102" spans="1:13" x14ac:dyDescent="0.2">
      <c r="A2102" s="1">
        <v>43055</v>
      </c>
      <c r="B2102" t="s">
        <v>3</v>
      </c>
      <c r="C2102" s="6">
        <v>4.2645171369201096</v>
      </c>
      <c r="D2102" s="6">
        <f>VLOOKUP(A2102,'PPP - Resi'!$E$1:$G$3927,2,FALSE)</f>
        <v>5.9211778586669999</v>
      </c>
      <c r="E2102" s="7">
        <f>VLOOKUP(A2102,Embalses!$A$1:$B$4292,2,FALSE)</f>
        <v>0.80778898686085399</v>
      </c>
      <c r="F2102" s="8">
        <f>VLOOKUP(A2102,'Prod comer'!$A$2:$C$130,2,TRUE)</f>
        <v>468.21466666666674</v>
      </c>
      <c r="G2102" s="8">
        <f>VLOOKUP(A2102,'Prod comer'!$A$2:$F$130,5,TRUE)</f>
        <v>452.53199999999998</v>
      </c>
      <c r="H2102" t="str">
        <f>IFERROR(VLOOKUP(A2102,P.Int!$A$1:$E$2436,5,TRUE),"")</f>
        <v/>
      </c>
      <c r="I2102">
        <v>363608</v>
      </c>
      <c r="J2102">
        <v>0</v>
      </c>
      <c r="K2102">
        <v>363608</v>
      </c>
      <c r="L2102">
        <f>IFERROR(VLOOKUP(A2102,'Iny SPEC'!$A$1:$B$3068,2,FALSE),"")</f>
        <v>0</v>
      </c>
      <c r="M2102">
        <f t="shared" si="32"/>
        <v>0</v>
      </c>
    </row>
    <row r="2103" spans="1:13" x14ac:dyDescent="0.2">
      <c r="A2103" s="1">
        <v>43055</v>
      </c>
      <c r="B2103" t="s">
        <v>4</v>
      </c>
      <c r="C2103" s="6">
        <v>3.8324312041853901</v>
      </c>
      <c r="D2103" s="6">
        <f>VLOOKUP(A2103,'PPP - Resi'!$I$2:$K$3928,2,FALSE)</f>
        <v>5.1248999259160302</v>
      </c>
      <c r="E2103" s="7">
        <f>VLOOKUP(A2103,Embalses!$D$1:$E$4292,2,FALSE)</f>
        <v>0.746433047948454</v>
      </c>
      <c r="F2103" s="8">
        <f>VLOOKUP(A2103,'Prod comer'!$A$2:$C$130,3,TRUE)</f>
        <v>1834.0300000000002</v>
      </c>
      <c r="G2103" s="8">
        <f>VLOOKUP(A2103,'Prod comer'!$A$2:$F$130,6,TRUE)</f>
        <v>642.72633333333329</v>
      </c>
      <c r="H2103" t="str">
        <f>IFERROR(VLOOKUP(A2103,P.Int!$A$1:$E$2436,5,TRUE),"")</f>
        <v/>
      </c>
      <c r="I2103">
        <v>592864</v>
      </c>
      <c r="J2103">
        <v>7169</v>
      </c>
      <c r="K2103">
        <v>600033</v>
      </c>
      <c r="L2103">
        <f>IFERROR(VLOOKUP(A2103,'Iny SPEC'!$A$1:$B$3068,2,FALSE),"")</f>
        <v>0</v>
      </c>
      <c r="M2103">
        <f t="shared" si="32"/>
        <v>0</v>
      </c>
    </row>
    <row r="2104" spans="1:13" x14ac:dyDescent="0.2">
      <c r="A2104" s="1">
        <v>43056</v>
      </c>
      <c r="B2104" t="s">
        <v>3</v>
      </c>
      <c r="C2104" s="6">
        <v>4.2577489514399103</v>
      </c>
      <c r="D2104" s="6">
        <f>VLOOKUP(A2104,'PPP - Resi'!$E$1:$G$3927,2,FALSE)</f>
        <v>5.9211778586669999</v>
      </c>
      <c r="E2104" s="7">
        <f>VLOOKUP(A2104,Embalses!$A$1:$B$4292,2,FALSE)</f>
        <v>0.81341100051739201</v>
      </c>
      <c r="F2104" s="8">
        <f>VLOOKUP(A2104,'Prod comer'!$A$2:$C$130,2,TRUE)</f>
        <v>468.21466666666674</v>
      </c>
      <c r="G2104" s="8">
        <f>VLOOKUP(A2104,'Prod comer'!$A$2:$F$130,5,TRUE)</f>
        <v>452.53199999999998</v>
      </c>
      <c r="H2104" t="str">
        <f>IFERROR(VLOOKUP(A2104,P.Int!$A$1:$E$2436,5,TRUE),"")</f>
        <v/>
      </c>
      <c r="I2104">
        <v>359075</v>
      </c>
      <c r="J2104">
        <v>0</v>
      </c>
      <c r="K2104">
        <v>359075</v>
      </c>
      <c r="L2104">
        <f>IFERROR(VLOOKUP(A2104,'Iny SPEC'!$A$1:$B$3068,2,FALSE),"")</f>
        <v>0</v>
      </c>
      <c r="M2104">
        <f t="shared" si="32"/>
        <v>0</v>
      </c>
    </row>
    <row r="2105" spans="1:13" x14ac:dyDescent="0.2">
      <c r="A2105" s="1">
        <v>43056</v>
      </c>
      <c r="B2105" t="s">
        <v>4</v>
      </c>
      <c r="C2105" s="6">
        <v>3.8345348837209299</v>
      </c>
      <c r="D2105" s="6">
        <f>VLOOKUP(A2105,'PPP - Resi'!$I$2:$K$3928,2,FALSE)</f>
        <v>5.1248999259160302</v>
      </c>
      <c r="E2105" s="7">
        <f>VLOOKUP(A2105,Embalses!$D$1:$E$4292,2,FALSE)</f>
        <v>0.77719193396667152</v>
      </c>
      <c r="F2105" s="8">
        <f>VLOOKUP(A2105,'Prod comer'!$A$2:$C$130,3,TRUE)</f>
        <v>1834.0300000000002</v>
      </c>
      <c r="G2105" s="8">
        <f>VLOOKUP(A2105,'Prod comer'!$A$2:$F$130,6,TRUE)</f>
        <v>642.72633333333329</v>
      </c>
      <c r="H2105" t="str">
        <f>IFERROR(VLOOKUP(A2105,P.Int!$A$1:$E$2436,5,TRUE),"")</f>
        <v/>
      </c>
      <c r="I2105">
        <v>580669</v>
      </c>
      <c r="J2105">
        <v>9569</v>
      </c>
      <c r="K2105">
        <v>590238</v>
      </c>
      <c r="L2105">
        <f>IFERROR(VLOOKUP(A2105,'Iny SPEC'!$A$1:$B$3068,2,FALSE),"")</f>
        <v>0</v>
      </c>
      <c r="M2105">
        <f t="shared" si="32"/>
        <v>0</v>
      </c>
    </row>
    <row r="2106" spans="1:13" x14ac:dyDescent="0.2">
      <c r="A2106" s="1">
        <v>43057</v>
      </c>
      <c r="B2106" t="s">
        <v>3</v>
      </c>
      <c r="C2106" s="6">
        <v>4.2667233183645203</v>
      </c>
      <c r="D2106" s="6">
        <f>VLOOKUP(A2106,'PPP - Resi'!$E$1:$G$3927,2,FALSE)</f>
        <v>5.9211778586669999</v>
      </c>
      <c r="E2106" s="7">
        <f>VLOOKUP(A2106,Embalses!$A$1:$B$4292,2,FALSE)</f>
        <v>0.82267666985112398</v>
      </c>
      <c r="F2106" s="8">
        <f>VLOOKUP(A2106,'Prod comer'!$A$2:$C$130,2,TRUE)</f>
        <v>468.21466666666674</v>
      </c>
      <c r="G2106" s="8">
        <f>VLOOKUP(A2106,'Prod comer'!$A$2:$F$130,5,TRUE)</f>
        <v>452.53199999999998</v>
      </c>
      <c r="H2106" t="str">
        <f>IFERROR(VLOOKUP(A2106,P.Int!$A$1:$E$2436,5,TRUE),"")</f>
        <v/>
      </c>
      <c r="I2106">
        <v>325742</v>
      </c>
      <c r="J2106">
        <v>0</v>
      </c>
      <c r="K2106">
        <v>325742</v>
      </c>
      <c r="L2106">
        <f>IFERROR(VLOOKUP(A2106,'Iny SPEC'!$A$1:$B$3068,2,FALSE),"")</f>
        <v>0</v>
      </c>
      <c r="M2106">
        <f t="shared" si="32"/>
        <v>0</v>
      </c>
    </row>
    <row r="2107" spans="1:13" x14ac:dyDescent="0.2">
      <c r="A2107" s="1">
        <v>43057</v>
      </c>
      <c r="B2107" t="s">
        <v>4</v>
      </c>
      <c r="C2107" s="6">
        <v>3.8345348837209299</v>
      </c>
      <c r="D2107" s="6">
        <f>VLOOKUP(A2107,'PPP - Resi'!$I$2:$K$3928,2,FALSE)</f>
        <v>5.1248999259160302</v>
      </c>
      <c r="E2107" s="7">
        <f>VLOOKUP(A2107,Embalses!$D$1:$E$4292,2,FALSE)</f>
        <v>0.78502806528539326</v>
      </c>
      <c r="F2107" s="8">
        <f>VLOOKUP(A2107,'Prod comer'!$A$2:$C$130,3,TRUE)</f>
        <v>1834.0300000000002</v>
      </c>
      <c r="G2107" s="8">
        <f>VLOOKUP(A2107,'Prod comer'!$A$2:$F$130,6,TRUE)</f>
        <v>642.72633333333329</v>
      </c>
      <c r="H2107" t="str">
        <f>IFERROR(VLOOKUP(A2107,P.Int!$A$1:$E$2436,5,TRUE),"")</f>
        <v/>
      </c>
      <c r="I2107">
        <v>554157</v>
      </c>
      <c r="J2107">
        <v>9559</v>
      </c>
      <c r="K2107">
        <v>563716</v>
      </c>
      <c r="L2107">
        <f>IFERROR(VLOOKUP(A2107,'Iny SPEC'!$A$1:$B$3068,2,FALSE),"")</f>
        <v>0</v>
      </c>
      <c r="M2107">
        <f t="shared" si="32"/>
        <v>0</v>
      </c>
    </row>
    <row r="2108" spans="1:13" x14ac:dyDescent="0.2">
      <c r="A2108" s="1">
        <v>43058</v>
      </c>
      <c r="B2108" t="s">
        <v>3</v>
      </c>
      <c r="C2108" s="6">
        <v>4.2567931559124998</v>
      </c>
      <c r="D2108" s="6">
        <f>VLOOKUP(A2108,'PPP - Resi'!$E$1:$G$3927,2,FALSE)</f>
        <v>5.9211778586669999</v>
      </c>
      <c r="E2108" s="7">
        <f>VLOOKUP(A2108,Embalses!$A$1:$B$4292,2,FALSE)</f>
        <v>0.82886467558236199</v>
      </c>
      <c r="F2108" s="8">
        <f>VLOOKUP(A2108,'Prod comer'!$A$2:$C$130,2,TRUE)</f>
        <v>468.21466666666674</v>
      </c>
      <c r="G2108" s="8">
        <f>VLOOKUP(A2108,'Prod comer'!$A$2:$F$130,5,TRUE)</f>
        <v>452.53199999999998</v>
      </c>
      <c r="H2108" t="str">
        <f>IFERROR(VLOOKUP(A2108,P.Int!$A$1:$E$2436,5,TRUE),"")</f>
        <v/>
      </c>
      <c r="I2108">
        <v>300046</v>
      </c>
      <c r="J2108">
        <v>0</v>
      </c>
      <c r="K2108">
        <v>300046</v>
      </c>
      <c r="L2108">
        <f>IFERROR(VLOOKUP(A2108,'Iny SPEC'!$A$1:$B$3068,2,FALSE),"")</f>
        <v>0</v>
      </c>
      <c r="M2108">
        <f t="shared" si="32"/>
        <v>0</v>
      </c>
    </row>
    <row r="2109" spans="1:13" x14ac:dyDescent="0.2">
      <c r="A2109" s="1">
        <v>43058</v>
      </c>
      <c r="B2109" t="s">
        <v>4</v>
      </c>
      <c r="C2109" s="6">
        <v>3.8345348837209299</v>
      </c>
      <c r="D2109" s="6">
        <f>VLOOKUP(A2109,'PPP - Resi'!$I$2:$K$3928,2,FALSE)</f>
        <v>5.1248999259160302</v>
      </c>
      <c r="E2109" s="7">
        <f>VLOOKUP(A2109,Embalses!$D$1:$E$4292,2,FALSE)</f>
        <v>0.79797877820754881</v>
      </c>
      <c r="F2109" s="8">
        <f>VLOOKUP(A2109,'Prod comer'!$A$2:$C$130,3,TRUE)</f>
        <v>1834.0300000000002</v>
      </c>
      <c r="G2109" s="8">
        <f>VLOOKUP(A2109,'Prod comer'!$A$2:$F$130,6,TRUE)</f>
        <v>642.72633333333329</v>
      </c>
      <c r="H2109" t="str">
        <f>IFERROR(VLOOKUP(A2109,P.Int!$A$1:$E$2436,5,TRUE),"")</f>
        <v/>
      </c>
      <c r="I2109">
        <v>500461</v>
      </c>
      <c r="J2109">
        <v>9509</v>
      </c>
      <c r="K2109">
        <v>509970</v>
      </c>
      <c r="L2109">
        <f>IFERROR(VLOOKUP(A2109,'Iny SPEC'!$A$1:$B$3068,2,FALSE),"")</f>
        <v>0</v>
      </c>
      <c r="M2109">
        <f t="shared" si="32"/>
        <v>0</v>
      </c>
    </row>
    <row r="2110" spans="1:13" x14ac:dyDescent="0.2">
      <c r="A2110" s="1">
        <v>43059</v>
      </c>
      <c r="B2110" t="s">
        <v>3</v>
      </c>
      <c r="C2110" s="6">
        <v>4.2511724308667302</v>
      </c>
      <c r="D2110" s="6">
        <f>VLOOKUP(A2110,'PPP - Resi'!$E$1:$G$3927,2,FALSE)</f>
        <v>5.9211778586669999</v>
      </c>
      <c r="E2110" s="7">
        <f>VLOOKUP(A2110,Embalses!$A$1:$B$4292,2,FALSE)</f>
        <v>0.83267760602554397</v>
      </c>
      <c r="F2110" s="8">
        <f>VLOOKUP(A2110,'Prod comer'!$A$2:$C$130,2,TRUE)</f>
        <v>468.21466666666674</v>
      </c>
      <c r="G2110" s="8">
        <f>VLOOKUP(A2110,'Prod comer'!$A$2:$F$130,5,TRUE)</f>
        <v>452.53199999999998</v>
      </c>
      <c r="H2110" t="str">
        <f>IFERROR(VLOOKUP(A2110,P.Int!$A$1:$E$2436,5,TRUE),"")</f>
        <v/>
      </c>
      <c r="I2110">
        <v>342213</v>
      </c>
      <c r="J2110">
        <v>0</v>
      </c>
      <c r="K2110">
        <v>342213</v>
      </c>
      <c r="L2110">
        <f>IFERROR(VLOOKUP(A2110,'Iny SPEC'!$A$1:$B$3068,2,FALSE),"")</f>
        <v>0</v>
      </c>
      <c r="M2110">
        <f t="shared" si="32"/>
        <v>0</v>
      </c>
    </row>
    <row r="2111" spans="1:13" x14ac:dyDescent="0.2">
      <c r="A2111" s="1">
        <v>43059</v>
      </c>
      <c r="B2111" t="s">
        <v>4</v>
      </c>
      <c r="C2111" s="6">
        <v>3.8345348837209299</v>
      </c>
      <c r="D2111" s="6">
        <f>VLOOKUP(A2111,'PPP - Resi'!$I$2:$K$3928,2,FALSE)</f>
        <v>5.1248999259160302</v>
      </c>
      <c r="E2111" s="7">
        <f>VLOOKUP(A2111,Embalses!$D$1:$E$4292,2,FALSE)</f>
        <v>0.80463874703018112</v>
      </c>
      <c r="F2111" s="8">
        <f>VLOOKUP(A2111,'Prod comer'!$A$2:$C$130,3,TRUE)</f>
        <v>1834.0300000000002</v>
      </c>
      <c r="G2111" s="8">
        <f>VLOOKUP(A2111,'Prod comer'!$A$2:$F$130,6,TRUE)</f>
        <v>642.72633333333329</v>
      </c>
      <c r="H2111" t="str">
        <f>IFERROR(VLOOKUP(A2111,P.Int!$A$1:$E$2436,5,TRUE),"")</f>
        <v/>
      </c>
      <c r="I2111">
        <v>559008</v>
      </c>
      <c r="J2111">
        <v>9517</v>
      </c>
      <c r="K2111">
        <v>568525</v>
      </c>
      <c r="L2111">
        <f>IFERROR(VLOOKUP(A2111,'Iny SPEC'!$A$1:$B$3068,2,FALSE),"")</f>
        <v>0</v>
      </c>
      <c r="M2111">
        <f t="shared" si="32"/>
        <v>0</v>
      </c>
    </row>
    <row r="2112" spans="1:13" x14ac:dyDescent="0.2">
      <c r="A2112" s="1">
        <v>43060</v>
      </c>
      <c r="B2112" t="s">
        <v>3</v>
      </c>
      <c r="C2112" s="6">
        <v>4.2539893325530702</v>
      </c>
      <c r="D2112" s="6">
        <f>VLOOKUP(A2112,'PPP - Resi'!$E$1:$G$3927,2,FALSE)</f>
        <v>5.9211778586669999</v>
      </c>
      <c r="E2112" s="7">
        <f>VLOOKUP(A2112,Embalses!$A$1:$B$4292,2,FALSE)</f>
        <v>0.83673301113352205</v>
      </c>
      <c r="F2112" s="8">
        <f>VLOOKUP(A2112,'Prod comer'!$A$2:$C$130,2,TRUE)</f>
        <v>468.21466666666674</v>
      </c>
      <c r="G2112" s="8">
        <f>VLOOKUP(A2112,'Prod comer'!$A$2:$F$130,5,TRUE)</f>
        <v>452.53199999999998</v>
      </c>
      <c r="H2112" t="str">
        <f>IFERROR(VLOOKUP(A2112,P.Int!$A$1:$E$2436,5,TRUE),"")</f>
        <v/>
      </c>
      <c r="I2112">
        <v>363743</v>
      </c>
      <c r="J2112">
        <v>0</v>
      </c>
      <c r="K2112">
        <v>363743</v>
      </c>
      <c r="L2112">
        <f>IFERROR(VLOOKUP(A2112,'Iny SPEC'!$A$1:$B$3068,2,FALSE),"")</f>
        <v>0</v>
      </c>
      <c r="M2112">
        <f t="shared" si="32"/>
        <v>0</v>
      </c>
    </row>
    <row r="2113" spans="1:13" x14ac:dyDescent="0.2">
      <c r="A2113" s="1">
        <v>43060</v>
      </c>
      <c r="B2113" t="s">
        <v>4</v>
      </c>
      <c r="C2113" s="6">
        <v>3.8345348837209299</v>
      </c>
      <c r="D2113" s="6">
        <f>VLOOKUP(A2113,'PPP - Resi'!$I$2:$K$3928,2,FALSE)</f>
        <v>5.1248999259160302</v>
      </c>
      <c r="E2113" s="7">
        <f>VLOOKUP(A2113,Embalses!$D$1:$E$4292,2,FALSE)</f>
        <v>0.80015700206923146</v>
      </c>
      <c r="F2113" s="8">
        <f>VLOOKUP(A2113,'Prod comer'!$A$2:$C$130,3,TRUE)</f>
        <v>1834.0300000000002</v>
      </c>
      <c r="G2113" s="8">
        <f>VLOOKUP(A2113,'Prod comer'!$A$2:$F$130,6,TRUE)</f>
        <v>642.72633333333329</v>
      </c>
      <c r="H2113" t="str">
        <f>IFERROR(VLOOKUP(A2113,P.Int!$A$1:$E$2436,5,TRUE),"")</f>
        <v/>
      </c>
      <c r="I2113">
        <v>571010</v>
      </c>
      <c r="J2113">
        <v>9516</v>
      </c>
      <c r="K2113">
        <v>580526</v>
      </c>
      <c r="L2113">
        <f>IFERROR(VLOOKUP(A2113,'Iny SPEC'!$A$1:$B$3068,2,FALSE),"")</f>
        <v>0</v>
      </c>
      <c r="M2113">
        <f t="shared" si="32"/>
        <v>0</v>
      </c>
    </row>
    <row r="2114" spans="1:13" x14ac:dyDescent="0.2">
      <c r="A2114" s="1">
        <v>43061</v>
      </c>
      <c r="B2114" t="s">
        <v>3</v>
      </c>
      <c r="C2114" s="6">
        <v>4.2671047050861102</v>
      </c>
      <c r="D2114" s="6">
        <f>VLOOKUP(A2114,'PPP - Resi'!$E$1:$G$3927,2,FALSE)</f>
        <v>5.9211778586669999</v>
      </c>
      <c r="E2114" s="7">
        <f>VLOOKUP(A2114,Embalses!$A$1:$B$4292,2,FALSE)</f>
        <v>0.84267854219996396</v>
      </c>
      <c r="F2114" s="8">
        <f>VLOOKUP(A2114,'Prod comer'!$A$2:$C$130,2,TRUE)</f>
        <v>468.21466666666674</v>
      </c>
      <c r="G2114" s="8">
        <f>VLOOKUP(A2114,'Prod comer'!$A$2:$F$130,5,TRUE)</f>
        <v>452.53199999999998</v>
      </c>
      <c r="H2114" t="str">
        <f>IFERROR(VLOOKUP(A2114,P.Int!$A$1:$E$2436,5,TRUE),"")</f>
        <v/>
      </c>
      <c r="I2114">
        <v>394097</v>
      </c>
      <c r="J2114">
        <v>0</v>
      </c>
      <c r="K2114">
        <v>394097</v>
      </c>
      <c r="L2114">
        <f>IFERROR(VLOOKUP(A2114,'Iny SPEC'!$A$1:$B$3068,2,FALSE),"")</f>
        <v>0</v>
      </c>
      <c r="M2114">
        <f t="shared" si="32"/>
        <v>0</v>
      </c>
    </row>
    <row r="2115" spans="1:13" x14ac:dyDescent="0.2">
      <c r="A2115" s="1">
        <v>43061</v>
      </c>
      <c r="B2115" t="s">
        <v>4</v>
      </c>
      <c r="C2115" s="6">
        <v>3.8345348837209299</v>
      </c>
      <c r="D2115" s="6">
        <f>VLOOKUP(A2115,'PPP - Resi'!$I$2:$K$3928,2,FALSE)</f>
        <v>5.1248999259160302</v>
      </c>
      <c r="E2115" s="7">
        <f>VLOOKUP(A2115,Embalses!$D$1:$E$4292,2,FALSE)</f>
        <v>0.79578429753269853</v>
      </c>
      <c r="F2115" s="8">
        <f>VLOOKUP(A2115,'Prod comer'!$A$2:$C$130,3,TRUE)</f>
        <v>1834.0300000000002</v>
      </c>
      <c r="G2115" s="8">
        <f>VLOOKUP(A2115,'Prod comer'!$A$2:$F$130,6,TRUE)</f>
        <v>642.72633333333329</v>
      </c>
      <c r="H2115" t="str">
        <f>IFERROR(VLOOKUP(A2115,P.Int!$A$1:$E$2436,5,TRUE),"")</f>
        <v/>
      </c>
      <c r="I2115">
        <v>568918</v>
      </c>
      <c r="J2115">
        <v>9543</v>
      </c>
      <c r="K2115">
        <v>578461</v>
      </c>
      <c r="L2115">
        <f>IFERROR(VLOOKUP(A2115,'Iny SPEC'!$A$1:$B$3068,2,FALSE),"")</f>
        <v>0</v>
      </c>
      <c r="M2115">
        <f t="shared" ref="M2115:M2178" si="33">IF(A2115&gt;DATE(2024,11,30),1,0)</f>
        <v>0</v>
      </c>
    </row>
    <row r="2116" spans="1:13" x14ac:dyDescent="0.2">
      <c r="A2116" s="1">
        <v>43062</v>
      </c>
      <c r="B2116" t="s">
        <v>3</v>
      </c>
      <c r="C2116" s="6">
        <v>4.2708464934283104</v>
      </c>
      <c r="D2116" s="6">
        <f>VLOOKUP(A2116,'PPP - Resi'!$E$1:$G$3927,2,FALSE)</f>
        <v>5.9211778586669999</v>
      </c>
      <c r="E2116" s="7">
        <f>VLOOKUP(A2116,Embalses!$A$1:$B$4292,2,FALSE)</f>
        <v>0.85175794393405402</v>
      </c>
      <c r="F2116" s="8">
        <f>VLOOKUP(A2116,'Prod comer'!$A$2:$C$130,2,TRUE)</f>
        <v>468.21466666666674</v>
      </c>
      <c r="G2116" s="8">
        <f>VLOOKUP(A2116,'Prod comer'!$A$2:$F$130,5,TRUE)</f>
        <v>452.53199999999998</v>
      </c>
      <c r="H2116" t="str">
        <f>IFERROR(VLOOKUP(A2116,P.Int!$A$1:$E$2436,5,TRUE),"")</f>
        <v/>
      </c>
      <c r="I2116">
        <v>377229</v>
      </c>
      <c r="J2116">
        <v>0</v>
      </c>
      <c r="K2116">
        <v>377229</v>
      </c>
      <c r="L2116">
        <f>IFERROR(VLOOKUP(A2116,'Iny SPEC'!$A$1:$B$3068,2,FALSE),"")</f>
        <v>0</v>
      </c>
      <c r="M2116">
        <f t="shared" si="33"/>
        <v>0</v>
      </c>
    </row>
    <row r="2117" spans="1:13" x14ac:dyDescent="0.2">
      <c r="A2117" s="1">
        <v>43062</v>
      </c>
      <c r="B2117" t="s">
        <v>4</v>
      </c>
      <c r="C2117" s="6">
        <v>3.8345348837209299</v>
      </c>
      <c r="D2117" s="6">
        <f>VLOOKUP(A2117,'PPP - Resi'!$I$2:$K$3928,2,FALSE)</f>
        <v>5.1248999259160302</v>
      </c>
      <c r="E2117" s="7">
        <f>VLOOKUP(A2117,Embalses!$D$1:$E$4292,2,FALSE)</f>
        <v>0.78496962889623634</v>
      </c>
      <c r="F2117" s="8">
        <f>VLOOKUP(A2117,'Prod comer'!$A$2:$C$130,3,TRUE)</f>
        <v>1834.0300000000002</v>
      </c>
      <c r="G2117" s="8">
        <f>VLOOKUP(A2117,'Prod comer'!$A$2:$F$130,6,TRUE)</f>
        <v>642.72633333333329</v>
      </c>
      <c r="H2117" t="str">
        <f>IFERROR(VLOOKUP(A2117,P.Int!$A$1:$E$2436,5,TRUE),"")</f>
        <v/>
      </c>
      <c r="I2117">
        <v>561875</v>
      </c>
      <c r="J2117">
        <v>9523</v>
      </c>
      <c r="K2117">
        <v>571398</v>
      </c>
      <c r="L2117">
        <f>IFERROR(VLOOKUP(A2117,'Iny SPEC'!$A$1:$B$3068,2,FALSE),"")</f>
        <v>0</v>
      </c>
      <c r="M2117">
        <f t="shared" si="33"/>
        <v>0</v>
      </c>
    </row>
    <row r="2118" spans="1:13" x14ac:dyDescent="0.2">
      <c r="A2118" s="1">
        <v>43063</v>
      </c>
      <c r="B2118" t="s">
        <v>3</v>
      </c>
      <c r="C2118" s="6">
        <v>4.2722993491317602</v>
      </c>
      <c r="D2118" s="6">
        <f>VLOOKUP(A2118,'PPP - Resi'!$E$1:$G$3927,2,FALSE)</f>
        <v>5.9211778586669999</v>
      </c>
      <c r="E2118" s="7">
        <f>VLOOKUP(A2118,Embalses!$A$1:$B$4292,2,FALSE)</f>
        <v>0.86406925191454997</v>
      </c>
      <c r="F2118" s="8">
        <f>VLOOKUP(A2118,'Prod comer'!$A$2:$C$130,2,TRUE)</f>
        <v>468.21466666666674</v>
      </c>
      <c r="G2118" s="8">
        <f>VLOOKUP(A2118,'Prod comer'!$A$2:$F$130,5,TRUE)</f>
        <v>452.53199999999998</v>
      </c>
      <c r="H2118" t="str">
        <f>IFERROR(VLOOKUP(A2118,P.Int!$A$1:$E$2436,5,TRUE),"")</f>
        <v/>
      </c>
      <c r="I2118">
        <v>381869</v>
      </c>
      <c r="J2118">
        <v>0</v>
      </c>
      <c r="K2118">
        <v>381869</v>
      </c>
      <c r="L2118">
        <f>IFERROR(VLOOKUP(A2118,'Iny SPEC'!$A$1:$B$3068,2,FALSE),"")</f>
        <v>0</v>
      </c>
      <c r="M2118">
        <f t="shared" si="33"/>
        <v>0</v>
      </c>
    </row>
    <row r="2119" spans="1:13" x14ac:dyDescent="0.2">
      <c r="A2119" s="1">
        <v>43063</v>
      </c>
      <c r="B2119" t="s">
        <v>4</v>
      </c>
      <c r="C2119" s="6">
        <v>3.8345348837209299</v>
      </c>
      <c r="D2119" s="6">
        <f>VLOOKUP(A2119,'PPP - Resi'!$I$2:$K$3928,2,FALSE)</f>
        <v>5.1248999259160302</v>
      </c>
      <c r="E2119" s="7">
        <f>VLOOKUP(A2119,Embalses!$D$1:$E$4292,2,FALSE)</f>
        <v>0.77554543593410252</v>
      </c>
      <c r="F2119" s="8">
        <f>VLOOKUP(A2119,'Prod comer'!$A$2:$C$130,3,TRUE)</f>
        <v>1834.0300000000002</v>
      </c>
      <c r="G2119" s="8">
        <f>VLOOKUP(A2119,'Prod comer'!$A$2:$F$130,6,TRUE)</f>
        <v>642.72633333333329</v>
      </c>
      <c r="H2119" t="str">
        <f>IFERROR(VLOOKUP(A2119,P.Int!$A$1:$E$2436,5,TRUE),"")</f>
        <v/>
      </c>
      <c r="I2119">
        <v>563342</v>
      </c>
      <c r="J2119">
        <v>9423</v>
      </c>
      <c r="K2119">
        <v>572765</v>
      </c>
      <c r="L2119">
        <f>IFERROR(VLOOKUP(A2119,'Iny SPEC'!$A$1:$B$3068,2,FALSE),"")</f>
        <v>0</v>
      </c>
      <c r="M2119">
        <f t="shared" si="33"/>
        <v>0</v>
      </c>
    </row>
    <row r="2120" spans="1:13" x14ac:dyDescent="0.2">
      <c r="A2120" s="1">
        <v>43064</v>
      </c>
      <c r="B2120" t="s">
        <v>3</v>
      </c>
      <c r="C2120" s="6">
        <v>4.2722993491317602</v>
      </c>
      <c r="D2120" s="6">
        <f>VLOOKUP(A2120,'PPP - Resi'!$E$1:$G$3927,2,FALSE)</f>
        <v>5.9211778586669999</v>
      </c>
      <c r="E2120" s="7">
        <f>VLOOKUP(A2120,Embalses!$A$1:$B$4292,2,FALSE)</f>
        <v>0.87541066123586198</v>
      </c>
      <c r="F2120" s="8">
        <f>VLOOKUP(A2120,'Prod comer'!$A$2:$C$130,2,TRUE)</f>
        <v>468.21466666666674</v>
      </c>
      <c r="G2120" s="8">
        <f>VLOOKUP(A2120,'Prod comer'!$A$2:$F$130,5,TRUE)</f>
        <v>452.53199999999998</v>
      </c>
      <c r="H2120" t="str">
        <f>IFERROR(VLOOKUP(A2120,P.Int!$A$1:$E$2436,5,TRUE),"")</f>
        <v/>
      </c>
      <c r="I2120">
        <v>370204</v>
      </c>
      <c r="J2120">
        <v>0</v>
      </c>
      <c r="K2120">
        <v>370204</v>
      </c>
      <c r="L2120">
        <f>IFERROR(VLOOKUP(A2120,'Iny SPEC'!$A$1:$B$3068,2,FALSE),"")</f>
        <v>0</v>
      </c>
      <c r="M2120">
        <f t="shared" si="33"/>
        <v>0</v>
      </c>
    </row>
    <row r="2121" spans="1:13" x14ac:dyDescent="0.2">
      <c r="A2121" s="1">
        <v>43064</v>
      </c>
      <c r="B2121" t="s">
        <v>4</v>
      </c>
      <c r="C2121" s="6">
        <v>3.8345348837209299</v>
      </c>
      <c r="D2121" s="6">
        <f>VLOOKUP(A2121,'PPP - Resi'!$I$2:$K$3928,2,FALSE)</f>
        <v>5.1248999259160302</v>
      </c>
      <c r="E2121" s="7">
        <f>VLOOKUP(A2121,Embalses!$D$1:$E$4292,2,FALSE)</f>
        <v>0.76070938128925203</v>
      </c>
      <c r="F2121" s="8">
        <f>VLOOKUP(A2121,'Prod comer'!$A$2:$C$130,3,TRUE)</f>
        <v>1834.0300000000002</v>
      </c>
      <c r="G2121" s="8">
        <f>VLOOKUP(A2121,'Prod comer'!$A$2:$F$130,6,TRUE)</f>
        <v>642.72633333333329</v>
      </c>
      <c r="H2121" t="str">
        <f>IFERROR(VLOOKUP(A2121,P.Int!$A$1:$E$2436,5,TRUE),"")</f>
        <v/>
      </c>
      <c r="I2121">
        <v>545068</v>
      </c>
      <c r="J2121">
        <v>9440</v>
      </c>
      <c r="K2121">
        <v>554508</v>
      </c>
      <c r="L2121">
        <f>IFERROR(VLOOKUP(A2121,'Iny SPEC'!$A$1:$B$3068,2,FALSE),"")</f>
        <v>0</v>
      </c>
      <c r="M2121">
        <f t="shared" si="33"/>
        <v>0</v>
      </c>
    </row>
    <row r="2122" spans="1:13" x14ac:dyDescent="0.2">
      <c r="A2122" s="1">
        <v>43065</v>
      </c>
      <c r="B2122" t="s">
        <v>3</v>
      </c>
      <c r="C2122" s="6">
        <v>4.2645171369201096</v>
      </c>
      <c r="D2122" s="6">
        <f>VLOOKUP(A2122,'PPP - Resi'!$E$1:$G$3927,2,FALSE)</f>
        <v>5.9211778586669999</v>
      </c>
      <c r="E2122" s="7">
        <f>VLOOKUP(A2122,Embalses!$A$1:$B$4292,2,FALSE)</f>
        <v>0.88958007021909402</v>
      </c>
      <c r="F2122" s="8">
        <f>VLOOKUP(A2122,'Prod comer'!$A$2:$C$130,2,TRUE)</f>
        <v>468.21466666666674</v>
      </c>
      <c r="G2122" s="8">
        <f>VLOOKUP(A2122,'Prod comer'!$A$2:$F$130,5,TRUE)</f>
        <v>452.53199999999998</v>
      </c>
      <c r="H2122" t="str">
        <f>IFERROR(VLOOKUP(A2122,P.Int!$A$1:$E$2436,5,TRUE),"")</f>
        <v/>
      </c>
      <c r="I2122">
        <v>389015</v>
      </c>
      <c r="J2122">
        <v>0</v>
      </c>
      <c r="K2122">
        <v>389015</v>
      </c>
      <c r="L2122">
        <f>IFERROR(VLOOKUP(A2122,'Iny SPEC'!$A$1:$B$3068,2,FALSE),"")</f>
        <v>0</v>
      </c>
      <c r="M2122">
        <f t="shared" si="33"/>
        <v>0</v>
      </c>
    </row>
    <row r="2123" spans="1:13" x14ac:dyDescent="0.2">
      <c r="A2123" s="1">
        <v>43065</v>
      </c>
      <c r="B2123" t="s">
        <v>4</v>
      </c>
      <c r="C2123" s="6">
        <v>3.8345348837209299</v>
      </c>
      <c r="D2123" s="6">
        <f>VLOOKUP(A2123,'PPP - Resi'!$I$2:$K$3928,2,FALSE)</f>
        <v>5.1248999259160302</v>
      </c>
      <c r="E2123" s="7">
        <f>VLOOKUP(A2123,Embalses!$D$1:$E$4292,2,FALSE)</f>
        <v>0.74830065860301775</v>
      </c>
      <c r="F2123" s="8">
        <f>VLOOKUP(A2123,'Prod comer'!$A$2:$C$130,3,TRUE)</f>
        <v>1834.0300000000002</v>
      </c>
      <c r="G2123" s="8">
        <f>VLOOKUP(A2123,'Prod comer'!$A$2:$F$130,6,TRUE)</f>
        <v>642.72633333333329</v>
      </c>
      <c r="H2123" t="str">
        <f>IFERROR(VLOOKUP(A2123,P.Int!$A$1:$E$2436,5,TRUE),"")</f>
        <v/>
      </c>
      <c r="I2123">
        <v>502325</v>
      </c>
      <c r="J2123">
        <v>9451</v>
      </c>
      <c r="K2123">
        <v>511776</v>
      </c>
      <c r="L2123">
        <f>IFERROR(VLOOKUP(A2123,'Iny SPEC'!$A$1:$B$3068,2,FALSE),"")</f>
        <v>0</v>
      </c>
      <c r="M2123">
        <f t="shared" si="33"/>
        <v>0</v>
      </c>
    </row>
    <row r="2124" spans="1:13" x14ac:dyDescent="0.2">
      <c r="A2124" s="1">
        <v>43066</v>
      </c>
      <c r="B2124" t="s">
        <v>3</v>
      </c>
      <c r="C2124" s="6">
        <v>4.2645171369201096</v>
      </c>
      <c r="D2124" s="6">
        <f>VLOOKUP(A2124,'PPP - Resi'!$E$1:$G$3927,2,FALSE)</f>
        <v>5.9211778586669999</v>
      </c>
      <c r="E2124" s="7">
        <f>VLOOKUP(A2124,Embalses!$A$1:$B$4292,2,FALSE)</f>
        <v>0.90143061097942501</v>
      </c>
      <c r="F2124" s="8">
        <f>VLOOKUP(A2124,'Prod comer'!$A$2:$C$130,2,TRUE)</f>
        <v>468.21466666666674</v>
      </c>
      <c r="G2124" s="8">
        <f>VLOOKUP(A2124,'Prod comer'!$A$2:$F$130,5,TRUE)</f>
        <v>452.53199999999998</v>
      </c>
      <c r="H2124" t="str">
        <f>IFERROR(VLOOKUP(A2124,P.Int!$A$1:$E$2436,5,TRUE),"")</f>
        <v/>
      </c>
      <c r="I2124">
        <v>373437</v>
      </c>
      <c r="J2124">
        <v>0</v>
      </c>
      <c r="K2124">
        <v>373437</v>
      </c>
      <c r="L2124">
        <f>IFERROR(VLOOKUP(A2124,'Iny SPEC'!$A$1:$B$3068,2,FALSE),"")</f>
        <v>0</v>
      </c>
      <c r="M2124">
        <f t="shared" si="33"/>
        <v>0</v>
      </c>
    </row>
    <row r="2125" spans="1:13" x14ac:dyDescent="0.2">
      <c r="A2125" s="1">
        <v>43066</v>
      </c>
      <c r="B2125" t="s">
        <v>4</v>
      </c>
      <c r="C2125" s="6">
        <v>3.8345348837209299</v>
      </c>
      <c r="D2125" s="6">
        <f>VLOOKUP(A2125,'PPP - Resi'!$I$2:$K$3928,2,FALSE)</f>
        <v>5.1248999259160302</v>
      </c>
      <c r="E2125" s="7">
        <f>VLOOKUP(A2125,Embalses!$D$1:$E$4292,2,FALSE)</f>
        <v>0.75356700223494122</v>
      </c>
      <c r="F2125" s="8">
        <f>VLOOKUP(A2125,'Prod comer'!$A$2:$C$130,3,TRUE)</f>
        <v>1834.0300000000002</v>
      </c>
      <c r="G2125" s="8">
        <f>VLOOKUP(A2125,'Prod comer'!$A$2:$F$130,6,TRUE)</f>
        <v>642.72633333333329</v>
      </c>
      <c r="H2125" t="str">
        <f>IFERROR(VLOOKUP(A2125,P.Int!$A$1:$E$2436,5,TRUE),"")</f>
        <v/>
      </c>
      <c r="I2125">
        <v>559948</v>
      </c>
      <c r="J2125">
        <v>9473</v>
      </c>
      <c r="K2125">
        <v>569421</v>
      </c>
      <c r="L2125">
        <f>IFERROR(VLOOKUP(A2125,'Iny SPEC'!$A$1:$B$3068,2,FALSE),"")</f>
        <v>0</v>
      </c>
      <c r="M2125">
        <f t="shared" si="33"/>
        <v>0</v>
      </c>
    </row>
    <row r="2126" spans="1:13" x14ac:dyDescent="0.2">
      <c r="A2126" s="1">
        <v>43067</v>
      </c>
      <c r="B2126" t="s">
        <v>3</v>
      </c>
      <c r="C2126" s="6">
        <v>4.2617822503392704</v>
      </c>
      <c r="D2126" s="6">
        <f>VLOOKUP(A2126,'PPP - Resi'!$E$1:$G$3927,2,FALSE)</f>
        <v>5.9211778586669999</v>
      </c>
      <c r="E2126" s="7">
        <f>VLOOKUP(A2126,Embalses!$A$1:$B$4292,2,FALSE)</f>
        <v>0.90469388861103395</v>
      </c>
      <c r="F2126" s="8">
        <f>VLOOKUP(A2126,'Prod comer'!$A$2:$C$130,2,TRUE)</f>
        <v>468.21466666666674</v>
      </c>
      <c r="G2126" s="8">
        <f>VLOOKUP(A2126,'Prod comer'!$A$2:$F$130,5,TRUE)</f>
        <v>452.53199999999998</v>
      </c>
      <c r="H2126" t="str">
        <f>IFERROR(VLOOKUP(A2126,P.Int!$A$1:$E$2436,5,TRUE),"")</f>
        <v/>
      </c>
      <c r="I2126">
        <v>381451</v>
      </c>
      <c r="J2126">
        <v>0</v>
      </c>
      <c r="K2126">
        <v>381451</v>
      </c>
      <c r="L2126">
        <f>IFERROR(VLOOKUP(A2126,'Iny SPEC'!$A$1:$B$3068,2,FALSE),"")</f>
        <v>0</v>
      </c>
      <c r="M2126">
        <f t="shared" si="33"/>
        <v>0</v>
      </c>
    </row>
    <row r="2127" spans="1:13" x14ac:dyDescent="0.2">
      <c r="A2127" s="1">
        <v>43067</v>
      </c>
      <c r="B2127" t="s">
        <v>4</v>
      </c>
      <c r="C2127" s="6">
        <v>3.8345348837209299</v>
      </c>
      <c r="D2127" s="6">
        <f>VLOOKUP(A2127,'PPP - Resi'!$I$2:$K$3928,2,FALSE)</f>
        <v>5.1248999259160302</v>
      </c>
      <c r="E2127" s="7">
        <f>VLOOKUP(A2127,Embalses!$D$1:$E$4292,2,FALSE)</f>
        <v>0.73697619376242729</v>
      </c>
      <c r="F2127" s="8">
        <f>VLOOKUP(A2127,'Prod comer'!$A$2:$C$130,3,TRUE)</f>
        <v>1834.0300000000002</v>
      </c>
      <c r="G2127" s="8">
        <f>VLOOKUP(A2127,'Prod comer'!$A$2:$F$130,6,TRUE)</f>
        <v>642.72633333333329</v>
      </c>
      <c r="H2127" t="str">
        <f>IFERROR(VLOOKUP(A2127,P.Int!$A$1:$E$2436,5,TRUE),"")</f>
        <v/>
      </c>
      <c r="I2127">
        <v>557879</v>
      </c>
      <c r="J2127">
        <v>9548</v>
      </c>
      <c r="K2127">
        <v>567427</v>
      </c>
      <c r="L2127">
        <f>IFERROR(VLOOKUP(A2127,'Iny SPEC'!$A$1:$B$3068,2,FALSE),"")</f>
        <v>0</v>
      </c>
      <c r="M2127">
        <f t="shared" si="33"/>
        <v>0</v>
      </c>
    </row>
    <row r="2128" spans="1:13" x14ac:dyDescent="0.2">
      <c r="A2128" s="1">
        <v>43068</v>
      </c>
      <c r="B2128" t="s">
        <v>3</v>
      </c>
      <c r="C2128" s="6">
        <v>4.2592137810067703</v>
      </c>
      <c r="D2128" s="6">
        <f>VLOOKUP(A2128,'PPP - Resi'!$E$1:$G$3927,2,FALSE)</f>
        <v>5.9211778586669999</v>
      </c>
      <c r="E2128" s="7">
        <f>VLOOKUP(A2128,Embalses!$A$1:$B$4292,2,FALSE)</f>
        <v>0.91782934902362701</v>
      </c>
      <c r="F2128" s="8">
        <f>VLOOKUP(A2128,'Prod comer'!$A$2:$C$130,2,TRUE)</f>
        <v>468.21466666666674</v>
      </c>
      <c r="G2128" s="8">
        <f>VLOOKUP(A2128,'Prod comer'!$A$2:$F$130,5,TRUE)</f>
        <v>452.53199999999998</v>
      </c>
      <c r="H2128" t="str">
        <f>IFERROR(VLOOKUP(A2128,P.Int!$A$1:$E$2436,5,TRUE),"")</f>
        <v/>
      </c>
      <c r="I2128">
        <v>378918</v>
      </c>
      <c r="J2128">
        <v>0</v>
      </c>
      <c r="K2128">
        <v>378918</v>
      </c>
      <c r="L2128">
        <f>IFERROR(VLOOKUP(A2128,'Iny SPEC'!$A$1:$B$3068,2,FALSE),"")</f>
        <v>0</v>
      </c>
      <c r="M2128">
        <f t="shared" si="33"/>
        <v>0</v>
      </c>
    </row>
    <row r="2129" spans="1:13" x14ac:dyDescent="0.2">
      <c r="A2129" s="1">
        <v>43068</v>
      </c>
      <c r="B2129" t="s">
        <v>4</v>
      </c>
      <c r="C2129" s="6">
        <v>3.8345348837209299</v>
      </c>
      <c r="D2129" s="6">
        <f>VLOOKUP(A2129,'PPP - Resi'!$I$2:$K$3928,2,FALSE)</f>
        <v>5.1248999259160302</v>
      </c>
      <c r="E2129" s="7">
        <f>VLOOKUP(A2129,Embalses!$D$1:$E$4292,2,FALSE)</f>
        <v>0.73276347149083654</v>
      </c>
      <c r="F2129" s="8">
        <f>VLOOKUP(A2129,'Prod comer'!$A$2:$C$130,3,TRUE)</f>
        <v>1834.0300000000002</v>
      </c>
      <c r="G2129" s="8">
        <f>VLOOKUP(A2129,'Prod comer'!$A$2:$F$130,6,TRUE)</f>
        <v>642.72633333333329</v>
      </c>
      <c r="H2129" t="str">
        <f>IFERROR(VLOOKUP(A2129,P.Int!$A$1:$E$2436,5,TRUE),"")</f>
        <v/>
      </c>
      <c r="I2129">
        <v>581280</v>
      </c>
      <c r="J2129">
        <v>9500</v>
      </c>
      <c r="K2129">
        <v>590780</v>
      </c>
      <c r="L2129">
        <f>IFERROR(VLOOKUP(A2129,'Iny SPEC'!$A$1:$B$3068,2,FALSE),"")</f>
        <v>0</v>
      </c>
      <c r="M2129">
        <f t="shared" si="33"/>
        <v>0</v>
      </c>
    </row>
    <row r="2130" spans="1:13" x14ac:dyDescent="0.2">
      <c r="A2130" s="1">
        <v>43069</v>
      </c>
      <c r="B2130" t="s">
        <v>3</v>
      </c>
      <c r="C2130" s="6">
        <v>4.2619360388067902</v>
      </c>
      <c r="D2130" s="6">
        <f>VLOOKUP(A2130,'PPP - Resi'!$E$1:$G$3927,2,FALSE)</f>
        <v>5.9211778586669999</v>
      </c>
      <c r="E2130" s="7">
        <f>VLOOKUP(A2130,Embalses!$A$1:$B$4292,2,FALSE)</f>
        <v>0.93220855414540305</v>
      </c>
      <c r="F2130" s="8">
        <f>VLOOKUP(A2130,'Prod comer'!$A$2:$C$130,2,TRUE)</f>
        <v>468.21466666666674</v>
      </c>
      <c r="G2130" s="8">
        <f>VLOOKUP(A2130,'Prod comer'!$A$2:$F$130,5,TRUE)</f>
        <v>452.53199999999998</v>
      </c>
      <c r="H2130" t="str">
        <f>IFERROR(VLOOKUP(A2130,P.Int!$A$1:$E$2436,5,TRUE),"")</f>
        <v/>
      </c>
      <c r="I2130">
        <v>372857</v>
      </c>
      <c r="J2130">
        <v>0</v>
      </c>
      <c r="K2130">
        <v>372857</v>
      </c>
      <c r="L2130">
        <f>IFERROR(VLOOKUP(A2130,'Iny SPEC'!$A$1:$B$3068,2,FALSE),"")</f>
        <v>0</v>
      </c>
      <c r="M2130">
        <f t="shared" si="33"/>
        <v>0</v>
      </c>
    </row>
    <row r="2131" spans="1:13" x14ac:dyDescent="0.2">
      <c r="A2131" s="1">
        <v>43069</v>
      </c>
      <c r="B2131" t="s">
        <v>4</v>
      </c>
      <c r="C2131" s="6">
        <v>3.8345348837209299</v>
      </c>
      <c r="D2131" s="6">
        <f>VLOOKUP(A2131,'PPP - Resi'!$I$2:$K$3928,2,FALSE)</f>
        <v>5.1248999259160302</v>
      </c>
      <c r="E2131" s="7">
        <f>VLOOKUP(A2131,Embalses!$D$1:$E$4292,2,FALSE)</f>
        <v>0.72838196129519517</v>
      </c>
      <c r="F2131" s="8">
        <f>VLOOKUP(A2131,'Prod comer'!$A$2:$C$130,3,TRUE)</f>
        <v>1834.0300000000002</v>
      </c>
      <c r="G2131" s="8">
        <f>VLOOKUP(A2131,'Prod comer'!$A$2:$F$130,6,TRUE)</f>
        <v>642.72633333333329</v>
      </c>
      <c r="H2131" t="str">
        <f>IFERROR(VLOOKUP(A2131,P.Int!$A$1:$E$2436,5,TRUE),"")</f>
        <v/>
      </c>
      <c r="I2131">
        <v>563046</v>
      </c>
      <c r="J2131">
        <v>9475</v>
      </c>
      <c r="K2131">
        <v>572521</v>
      </c>
      <c r="L2131">
        <f>IFERROR(VLOOKUP(A2131,'Iny SPEC'!$A$1:$B$3068,2,FALSE),"")</f>
        <v>0</v>
      </c>
      <c r="M2131">
        <f t="shared" si="33"/>
        <v>0</v>
      </c>
    </row>
    <row r="2132" spans="1:13" x14ac:dyDescent="0.2">
      <c r="A2132" s="1">
        <v>43070</v>
      </c>
      <c r="B2132" t="s">
        <v>3</v>
      </c>
      <c r="C2132" s="6">
        <v>4.4123491496200504</v>
      </c>
      <c r="D2132" s="6">
        <f>VLOOKUP(A2132,'PPP - Resi'!$E$1:$G$3927,2,FALSE)</f>
        <v>5.86909929341763</v>
      </c>
      <c r="E2132" s="7">
        <f>VLOOKUP(A2132,Embalses!$A$1:$B$4292,2,FALSE)</f>
        <v>0.92944591153598799</v>
      </c>
      <c r="F2132" s="8">
        <f>VLOOKUP(A2132,'Prod comer'!$A$2:$C$130,2,TRUE)</f>
        <v>454.0800000000001</v>
      </c>
      <c r="G2132" s="8">
        <f>VLOOKUP(A2132,'Prod comer'!$A$2:$F$130,5,TRUE)</f>
        <v>438.82870967741945</v>
      </c>
      <c r="H2132" t="str">
        <f>IFERROR(VLOOKUP(A2132,P.Int!$A$1:$E$2436,5,TRUE),"")</f>
        <v/>
      </c>
      <c r="I2132">
        <v>362587</v>
      </c>
      <c r="J2132">
        <v>0</v>
      </c>
      <c r="K2132">
        <v>362587</v>
      </c>
      <c r="L2132">
        <f>IFERROR(VLOOKUP(A2132,'Iny SPEC'!$A$1:$B$3068,2,FALSE),"")</f>
        <v>0</v>
      </c>
      <c r="M2132">
        <f t="shared" si="33"/>
        <v>0</v>
      </c>
    </row>
    <row r="2133" spans="1:13" x14ac:dyDescent="0.2">
      <c r="A2133" s="1">
        <v>43070</v>
      </c>
      <c r="B2133" t="s">
        <v>4</v>
      </c>
      <c r="C2133" s="6">
        <v>3.9858025531139201</v>
      </c>
      <c r="D2133" s="6">
        <f>VLOOKUP(A2133,'PPP - Resi'!$I$2:$K$3928,2,FALSE)</f>
        <v>5.1864783164897004</v>
      </c>
      <c r="E2133" s="7">
        <f>VLOOKUP(A2133,Embalses!$D$1:$E$4292,2,FALSE)</f>
        <v>0.7395478766407948</v>
      </c>
      <c r="F2133" s="8">
        <f>VLOOKUP(A2133,'Prod comer'!$A$2:$C$130,3,TRUE)</f>
        <v>1825.9241935483863</v>
      </c>
      <c r="G2133" s="8">
        <f>VLOOKUP(A2133,'Prod comer'!$A$2:$F$130,6,TRUE)</f>
        <v>636.52935483870942</v>
      </c>
      <c r="H2133" t="str">
        <f>IFERROR(VLOOKUP(A2133,P.Int!$A$1:$E$2436,5,TRUE),"")</f>
        <v/>
      </c>
      <c r="I2133">
        <v>567845</v>
      </c>
      <c r="J2133">
        <v>9508</v>
      </c>
      <c r="K2133">
        <v>577353</v>
      </c>
      <c r="L2133">
        <f>IFERROR(VLOOKUP(A2133,'Iny SPEC'!$A$1:$B$3068,2,FALSE),"")</f>
        <v>0</v>
      </c>
      <c r="M2133">
        <f t="shared" si="33"/>
        <v>0</v>
      </c>
    </row>
    <row r="2134" spans="1:13" x14ac:dyDescent="0.2">
      <c r="A2134" s="1">
        <v>43071</v>
      </c>
      <c r="B2134" t="s">
        <v>3</v>
      </c>
      <c r="C2134" s="6">
        <v>4.4123491496200504</v>
      </c>
      <c r="D2134" s="6">
        <f>VLOOKUP(A2134,'PPP - Resi'!$E$1:$G$3927,2,FALSE)</f>
        <v>5.86909929341763</v>
      </c>
      <c r="E2134" s="7">
        <f>VLOOKUP(A2134,Embalses!$A$1:$B$4292,2,FALSE)</f>
        <v>0.92812896692799796</v>
      </c>
      <c r="F2134" s="8">
        <f>VLOOKUP(A2134,'Prod comer'!$A$2:$C$130,2,TRUE)</f>
        <v>454.0800000000001</v>
      </c>
      <c r="G2134" s="8">
        <f>VLOOKUP(A2134,'Prod comer'!$A$2:$F$130,5,TRUE)</f>
        <v>438.82870967741945</v>
      </c>
      <c r="H2134" t="str">
        <f>IFERROR(VLOOKUP(A2134,P.Int!$A$1:$E$2436,5,TRUE),"")</f>
        <v/>
      </c>
      <c r="I2134">
        <v>372734</v>
      </c>
      <c r="J2134">
        <v>0</v>
      </c>
      <c r="K2134">
        <v>372734</v>
      </c>
      <c r="L2134">
        <f>IFERROR(VLOOKUP(A2134,'Iny SPEC'!$A$1:$B$3068,2,FALSE),"")</f>
        <v>0</v>
      </c>
      <c r="M2134">
        <f t="shared" si="33"/>
        <v>0</v>
      </c>
    </row>
    <row r="2135" spans="1:13" x14ac:dyDescent="0.2">
      <c r="A2135" s="1">
        <v>43071</v>
      </c>
      <c r="B2135" t="s">
        <v>4</v>
      </c>
      <c r="C2135" s="6">
        <v>3.9858025531139201</v>
      </c>
      <c r="D2135" s="6">
        <f>VLOOKUP(A2135,'PPP - Resi'!$I$2:$K$3928,2,FALSE)</f>
        <v>5.1864783164897004</v>
      </c>
      <c r="E2135" s="7">
        <f>VLOOKUP(A2135,Embalses!$D$1:$E$4292,2,FALSE)</f>
        <v>0.7729371226313122</v>
      </c>
      <c r="F2135" s="8">
        <f>VLOOKUP(A2135,'Prod comer'!$A$2:$C$130,3,TRUE)</f>
        <v>1825.9241935483863</v>
      </c>
      <c r="G2135" s="8">
        <f>VLOOKUP(A2135,'Prod comer'!$A$2:$F$130,6,TRUE)</f>
        <v>636.52935483870942</v>
      </c>
      <c r="H2135" t="str">
        <f>IFERROR(VLOOKUP(A2135,P.Int!$A$1:$E$2436,5,TRUE),"")</f>
        <v/>
      </c>
      <c r="I2135">
        <v>538894</v>
      </c>
      <c r="J2135">
        <v>9436</v>
      </c>
      <c r="K2135">
        <v>548330</v>
      </c>
      <c r="L2135">
        <f>IFERROR(VLOOKUP(A2135,'Iny SPEC'!$A$1:$B$3068,2,FALSE),"")</f>
        <v>0</v>
      </c>
      <c r="M2135">
        <f t="shared" si="33"/>
        <v>0</v>
      </c>
    </row>
    <row r="2136" spans="1:13" x14ac:dyDescent="0.2">
      <c r="A2136" s="1">
        <v>43072</v>
      </c>
      <c r="B2136" t="s">
        <v>3</v>
      </c>
      <c r="C2136" s="6">
        <v>4.4155113288776304</v>
      </c>
      <c r="D2136" s="6">
        <f>VLOOKUP(A2136,'PPP - Resi'!$E$1:$G$3927,2,FALSE)</f>
        <v>5.86909929341763</v>
      </c>
      <c r="E2136" s="7">
        <f>VLOOKUP(A2136,Embalses!$A$1:$B$4292,2,FALSE)</f>
        <v>0.92243375337265299</v>
      </c>
      <c r="F2136" s="8">
        <f>VLOOKUP(A2136,'Prod comer'!$A$2:$C$130,2,TRUE)</f>
        <v>454.0800000000001</v>
      </c>
      <c r="G2136" s="8">
        <f>VLOOKUP(A2136,'Prod comer'!$A$2:$F$130,5,TRUE)</f>
        <v>438.82870967741945</v>
      </c>
      <c r="H2136" t="str">
        <f>IFERROR(VLOOKUP(A2136,P.Int!$A$1:$E$2436,5,TRUE),"")</f>
        <v/>
      </c>
      <c r="I2136">
        <v>314402</v>
      </c>
      <c r="J2136">
        <v>0</v>
      </c>
      <c r="K2136">
        <v>314402</v>
      </c>
      <c r="L2136">
        <f>IFERROR(VLOOKUP(A2136,'Iny SPEC'!$A$1:$B$3068,2,FALSE),"")</f>
        <v>0</v>
      </c>
      <c r="M2136">
        <f t="shared" si="33"/>
        <v>0</v>
      </c>
    </row>
    <row r="2137" spans="1:13" x14ac:dyDescent="0.2">
      <c r="A2137" s="1">
        <v>43072</v>
      </c>
      <c r="B2137" t="s">
        <v>4</v>
      </c>
      <c r="C2137" s="6">
        <v>3.9858025531139201</v>
      </c>
      <c r="D2137" s="6">
        <f>VLOOKUP(A2137,'PPP - Resi'!$I$2:$K$3928,2,FALSE)</f>
        <v>5.1864783164897004</v>
      </c>
      <c r="E2137" s="7">
        <f>VLOOKUP(A2137,Embalses!$D$1:$E$4292,2,FALSE)</f>
        <v>0.76703275359606304</v>
      </c>
      <c r="F2137" s="8">
        <f>VLOOKUP(A2137,'Prod comer'!$A$2:$C$130,3,TRUE)</f>
        <v>1825.9241935483863</v>
      </c>
      <c r="G2137" s="8">
        <f>VLOOKUP(A2137,'Prod comer'!$A$2:$F$130,6,TRUE)</f>
        <v>636.52935483870942</v>
      </c>
      <c r="H2137" t="str">
        <f>IFERROR(VLOOKUP(A2137,P.Int!$A$1:$E$2436,5,TRUE),"")</f>
        <v/>
      </c>
      <c r="I2137">
        <v>497024</v>
      </c>
      <c r="J2137">
        <v>9462</v>
      </c>
      <c r="K2137">
        <v>506486</v>
      </c>
      <c r="L2137">
        <f>IFERROR(VLOOKUP(A2137,'Iny SPEC'!$A$1:$B$3068,2,FALSE),"")</f>
        <v>0</v>
      </c>
      <c r="M2137">
        <f t="shared" si="33"/>
        <v>0</v>
      </c>
    </row>
    <row r="2138" spans="1:13" x14ac:dyDescent="0.2">
      <c r="A2138" s="1">
        <v>43073</v>
      </c>
      <c r="B2138" t="s">
        <v>3</v>
      </c>
      <c r="C2138" s="6">
        <v>4.4017745327566402</v>
      </c>
      <c r="D2138" s="6">
        <f>VLOOKUP(A2138,'PPP - Resi'!$E$1:$G$3927,2,FALSE)</f>
        <v>5.86909929341763</v>
      </c>
      <c r="E2138" s="7">
        <f>VLOOKUP(A2138,Embalses!$A$1:$B$4292,2,FALSE)</f>
        <v>0.914969324405978</v>
      </c>
      <c r="F2138" s="8">
        <f>VLOOKUP(A2138,'Prod comer'!$A$2:$C$130,2,TRUE)</f>
        <v>454.0800000000001</v>
      </c>
      <c r="G2138" s="8">
        <f>VLOOKUP(A2138,'Prod comer'!$A$2:$F$130,5,TRUE)</f>
        <v>438.82870967741945</v>
      </c>
      <c r="H2138" t="str">
        <f>IFERROR(VLOOKUP(A2138,P.Int!$A$1:$E$2436,5,TRUE),"")</f>
        <v/>
      </c>
      <c r="I2138">
        <v>346131</v>
      </c>
      <c r="J2138">
        <v>0</v>
      </c>
      <c r="K2138">
        <v>346131</v>
      </c>
      <c r="L2138">
        <f>IFERROR(VLOOKUP(A2138,'Iny SPEC'!$A$1:$B$3068,2,FALSE),"")</f>
        <v>0</v>
      </c>
      <c r="M2138">
        <f t="shared" si="33"/>
        <v>0</v>
      </c>
    </row>
    <row r="2139" spans="1:13" x14ac:dyDescent="0.2">
      <c r="A2139" s="1">
        <v>43073</v>
      </c>
      <c r="B2139" t="s">
        <v>4</v>
      </c>
      <c r="C2139" s="6">
        <v>3.9858025531139201</v>
      </c>
      <c r="D2139" s="6">
        <f>VLOOKUP(A2139,'PPP - Resi'!$I$2:$K$3928,2,FALSE)</f>
        <v>5.1864783164897004</v>
      </c>
      <c r="E2139" s="7">
        <f>VLOOKUP(A2139,Embalses!$D$1:$E$4292,2,FALSE)</f>
        <v>0.75234957878987452</v>
      </c>
      <c r="F2139" s="8">
        <f>VLOOKUP(A2139,'Prod comer'!$A$2:$C$130,3,TRUE)</f>
        <v>1825.9241935483863</v>
      </c>
      <c r="G2139" s="8">
        <f>VLOOKUP(A2139,'Prod comer'!$A$2:$F$130,6,TRUE)</f>
        <v>636.52935483870942</v>
      </c>
      <c r="H2139" t="str">
        <f>IFERROR(VLOOKUP(A2139,P.Int!$A$1:$E$2436,5,TRUE),"")</f>
        <v/>
      </c>
      <c r="I2139">
        <v>566833</v>
      </c>
      <c r="J2139">
        <v>9568</v>
      </c>
      <c r="K2139">
        <v>576401</v>
      </c>
      <c r="L2139">
        <f>IFERROR(VLOOKUP(A2139,'Iny SPEC'!$A$1:$B$3068,2,FALSE),"")</f>
        <v>0</v>
      </c>
      <c r="M2139">
        <f t="shared" si="33"/>
        <v>0</v>
      </c>
    </row>
    <row r="2140" spans="1:13" x14ac:dyDescent="0.2">
      <c r="A2140" s="1">
        <v>43074</v>
      </c>
      <c r="B2140" t="s">
        <v>3</v>
      </c>
      <c r="C2140" s="6">
        <v>4.3752082055762296</v>
      </c>
      <c r="D2140" s="6">
        <f>VLOOKUP(A2140,'PPP - Resi'!$E$1:$G$3927,2,FALSE)</f>
        <v>5.86909929341763</v>
      </c>
      <c r="E2140" s="7">
        <f>VLOOKUP(A2140,Embalses!$A$1:$B$4292,2,FALSE)</f>
        <v>0.92183573634222604</v>
      </c>
      <c r="F2140" s="8">
        <f>VLOOKUP(A2140,'Prod comer'!$A$2:$C$130,2,TRUE)</f>
        <v>454.0800000000001</v>
      </c>
      <c r="G2140" s="8">
        <f>VLOOKUP(A2140,'Prod comer'!$A$2:$F$130,5,TRUE)</f>
        <v>438.82870967741945</v>
      </c>
      <c r="H2140" t="str">
        <f>IFERROR(VLOOKUP(A2140,P.Int!$A$1:$E$2436,5,TRUE),"")</f>
        <v/>
      </c>
      <c r="I2140">
        <v>359688</v>
      </c>
      <c r="J2140">
        <v>0</v>
      </c>
      <c r="K2140">
        <v>359688</v>
      </c>
      <c r="L2140">
        <f>IFERROR(VLOOKUP(A2140,'Iny SPEC'!$A$1:$B$3068,2,FALSE),"")</f>
        <v>0</v>
      </c>
      <c r="M2140">
        <f t="shared" si="33"/>
        <v>0</v>
      </c>
    </row>
    <row r="2141" spans="1:13" x14ac:dyDescent="0.2">
      <c r="A2141" s="1">
        <v>43074</v>
      </c>
      <c r="B2141" t="s">
        <v>4</v>
      </c>
      <c r="C2141" s="6">
        <v>3.9858025531139201</v>
      </c>
      <c r="D2141" s="6">
        <f>VLOOKUP(A2141,'PPP - Resi'!$I$2:$K$3928,2,FALSE)</f>
        <v>5.1864783164897004</v>
      </c>
      <c r="E2141" s="7">
        <f>VLOOKUP(A2141,Embalses!$D$1:$E$4292,2,FALSE)</f>
        <v>0.75074403857727823</v>
      </c>
      <c r="F2141" s="8">
        <f>VLOOKUP(A2141,'Prod comer'!$A$2:$C$130,3,TRUE)</f>
        <v>1825.9241935483863</v>
      </c>
      <c r="G2141" s="8">
        <f>VLOOKUP(A2141,'Prod comer'!$A$2:$F$130,6,TRUE)</f>
        <v>636.52935483870942</v>
      </c>
      <c r="H2141" t="str">
        <f>IFERROR(VLOOKUP(A2141,P.Int!$A$1:$E$2436,5,TRUE),"")</f>
        <v/>
      </c>
      <c r="I2141">
        <v>574342</v>
      </c>
      <c r="J2141">
        <v>9545</v>
      </c>
      <c r="K2141">
        <v>583887</v>
      </c>
      <c r="L2141">
        <f>IFERROR(VLOOKUP(A2141,'Iny SPEC'!$A$1:$B$3068,2,FALSE),"")</f>
        <v>0</v>
      </c>
      <c r="M2141">
        <f t="shared" si="33"/>
        <v>0</v>
      </c>
    </row>
    <row r="2142" spans="1:13" x14ac:dyDescent="0.2">
      <c r="A2142" s="1">
        <v>43075</v>
      </c>
      <c r="B2142" t="s">
        <v>3</v>
      </c>
      <c r="C2142" s="6">
        <v>4.3964330792372603</v>
      </c>
      <c r="D2142" s="6">
        <f>VLOOKUP(A2142,'PPP - Resi'!$E$1:$G$3927,2,FALSE)</f>
        <v>5.86909929341763</v>
      </c>
      <c r="E2142" s="7">
        <f>VLOOKUP(A2142,Embalses!$A$1:$B$4292,2,FALSE)</f>
        <v>0.91914629363161604</v>
      </c>
      <c r="F2142" s="8">
        <f>VLOOKUP(A2142,'Prod comer'!$A$2:$C$130,2,TRUE)</f>
        <v>454.0800000000001</v>
      </c>
      <c r="G2142" s="8">
        <f>VLOOKUP(A2142,'Prod comer'!$A$2:$F$130,5,TRUE)</f>
        <v>438.82870967741945</v>
      </c>
      <c r="H2142" t="str">
        <f>IFERROR(VLOOKUP(A2142,P.Int!$A$1:$E$2436,5,TRUE),"")</f>
        <v/>
      </c>
      <c r="I2142">
        <v>364358</v>
      </c>
      <c r="J2142">
        <v>0</v>
      </c>
      <c r="K2142">
        <v>364358</v>
      </c>
      <c r="L2142">
        <f>IFERROR(VLOOKUP(A2142,'Iny SPEC'!$A$1:$B$3068,2,FALSE),"")</f>
        <v>0</v>
      </c>
      <c r="M2142">
        <f t="shared" si="33"/>
        <v>0</v>
      </c>
    </row>
    <row r="2143" spans="1:13" x14ac:dyDescent="0.2">
      <c r="A2143" s="1">
        <v>43075</v>
      </c>
      <c r="B2143" t="s">
        <v>4</v>
      </c>
      <c r="C2143" s="6">
        <v>3.9858025531139201</v>
      </c>
      <c r="D2143" s="6">
        <f>VLOOKUP(A2143,'PPP - Resi'!$I$2:$K$3928,2,FALSE)</f>
        <v>5.1864783164897004</v>
      </c>
      <c r="E2143" s="7">
        <f>VLOOKUP(A2143,Embalses!$D$1:$E$4292,2,FALSE)</f>
        <v>0.72780866929390009</v>
      </c>
      <c r="F2143" s="8">
        <f>VLOOKUP(A2143,'Prod comer'!$A$2:$C$130,3,TRUE)</f>
        <v>1825.9241935483863</v>
      </c>
      <c r="G2143" s="8">
        <f>VLOOKUP(A2143,'Prod comer'!$A$2:$F$130,6,TRUE)</f>
        <v>636.52935483870942</v>
      </c>
      <c r="H2143" t="str">
        <f>IFERROR(VLOOKUP(A2143,P.Int!$A$1:$E$2436,5,TRUE),"")</f>
        <v/>
      </c>
      <c r="I2143">
        <v>574439</v>
      </c>
      <c r="J2143">
        <v>11834</v>
      </c>
      <c r="K2143">
        <v>586273</v>
      </c>
      <c r="L2143">
        <f>IFERROR(VLOOKUP(A2143,'Iny SPEC'!$A$1:$B$3068,2,FALSE),"")</f>
        <v>0</v>
      </c>
      <c r="M2143">
        <f t="shared" si="33"/>
        <v>0</v>
      </c>
    </row>
    <row r="2144" spans="1:13" x14ac:dyDescent="0.2">
      <c r="A2144" s="1">
        <v>43076</v>
      </c>
      <c r="B2144" t="s">
        <v>3</v>
      </c>
      <c r="C2144" s="6">
        <v>4.3863873885791298</v>
      </c>
      <c r="D2144" s="6">
        <f>VLOOKUP(A2144,'PPP - Resi'!$E$1:$G$3927,2,FALSE)</f>
        <v>5.86909929341763</v>
      </c>
      <c r="E2144" s="7">
        <f>VLOOKUP(A2144,Embalses!$A$1:$B$4292,2,FALSE)</f>
        <v>0.91879075126598597</v>
      </c>
      <c r="F2144" s="8">
        <f>VLOOKUP(A2144,'Prod comer'!$A$2:$C$130,2,TRUE)</f>
        <v>454.0800000000001</v>
      </c>
      <c r="G2144" s="8">
        <f>VLOOKUP(A2144,'Prod comer'!$A$2:$F$130,5,TRUE)</f>
        <v>438.82870967741945</v>
      </c>
      <c r="H2144" t="str">
        <f>IFERROR(VLOOKUP(A2144,P.Int!$A$1:$E$2436,5,TRUE),"")</f>
        <v/>
      </c>
      <c r="I2144">
        <v>363192</v>
      </c>
      <c r="J2144">
        <v>0</v>
      </c>
      <c r="K2144">
        <v>363192</v>
      </c>
      <c r="L2144">
        <f>IFERROR(VLOOKUP(A2144,'Iny SPEC'!$A$1:$B$3068,2,FALSE),"")</f>
        <v>0</v>
      </c>
      <c r="M2144">
        <f t="shared" si="33"/>
        <v>0</v>
      </c>
    </row>
    <row r="2145" spans="1:13" x14ac:dyDescent="0.2">
      <c r="A2145" s="1">
        <v>43076</v>
      </c>
      <c r="B2145" t="s">
        <v>4</v>
      </c>
      <c r="C2145" s="6">
        <v>3.9858025531139201</v>
      </c>
      <c r="D2145" s="6">
        <f>VLOOKUP(A2145,'PPP - Resi'!$I$2:$K$3928,2,FALSE)</f>
        <v>5.1864783164897004</v>
      </c>
      <c r="E2145" s="7">
        <f>VLOOKUP(A2145,Embalses!$D$1:$E$4292,2,FALSE)</f>
        <v>0.72393602207265539</v>
      </c>
      <c r="F2145" s="8">
        <f>VLOOKUP(A2145,'Prod comer'!$A$2:$C$130,3,TRUE)</f>
        <v>1825.9241935483863</v>
      </c>
      <c r="G2145" s="8">
        <f>VLOOKUP(A2145,'Prod comer'!$A$2:$F$130,6,TRUE)</f>
        <v>636.52935483870942</v>
      </c>
      <c r="H2145" t="str">
        <f>IFERROR(VLOOKUP(A2145,P.Int!$A$1:$E$2436,5,TRUE),"")</f>
        <v/>
      </c>
      <c r="I2145">
        <v>562400</v>
      </c>
      <c r="J2145">
        <v>9147</v>
      </c>
      <c r="K2145">
        <v>571547</v>
      </c>
      <c r="L2145">
        <f>IFERROR(VLOOKUP(A2145,'Iny SPEC'!$A$1:$B$3068,2,FALSE),"")</f>
        <v>0</v>
      </c>
      <c r="M2145">
        <f t="shared" si="33"/>
        <v>0</v>
      </c>
    </row>
    <row r="2146" spans="1:13" x14ac:dyDescent="0.2">
      <c r="A2146" s="1">
        <v>43077</v>
      </c>
      <c r="B2146" t="s">
        <v>3</v>
      </c>
      <c r="C2146" s="6">
        <v>4.3986586435861597</v>
      </c>
      <c r="D2146" s="6">
        <f>VLOOKUP(A2146,'PPP - Resi'!$E$1:$G$3927,2,FALSE)</f>
        <v>5.86909929341763</v>
      </c>
      <c r="E2146" s="7">
        <f>VLOOKUP(A2146,Embalses!$A$1:$B$4292,2,FALSE)</f>
        <v>0.91556734143640495</v>
      </c>
      <c r="F2146" s="8">
        <f>VLOOKUP(A2146,'Prod comer'!$A$2:$C$130,2,TRUE)</f>
        <v>454.0800000000001</v>
      </c>
      <c r="G2146" s="8">
        <f>VLOOKUP(A2146,'Prod comer'!$A$2:$F$130,5,TRUE)</f>
        <v>438.82870967741945</v>
      </c>
      <c r="H2146" t="str">
        <f>IFERROR(VLOOKUP(A2146,P.Int!$A$1:$E$2436,5,TRUE),"")</f>
        <v/>
      </c>
      <c r="I2146">
        <v>307916</v>
      </c>
      <c r="J2146">
        <v>0</v>
      </c>
      <c r="K2146">
        <v>307916</v>
      </c>
      <c r="L2146">
        <f>IFERROR(VLOOKUP(A2146,'Iny SPEC'!$A$1:$B$3068,2,FALSE),"")</f>
        <v>0</v>
      </c>
      <c r="M2146">
        <f t="shared" si="33"/>
        <v>0</v>
      </c>
    </row>
    <row r="2147" spans="1:13" x14ac:dyDescent="0.2">
      <c r="A2147" s="1">
        <v>43077</v>
      </c>
      <c r="B2147" t="s">
        <v>4</v>
      </c>
      <c r="C2147" s="6">
        <v>3.9858025531139201</v>
      </c>
      <c r="D2147" s="6">
        <f>VLOOKUP(A2147,'PPP - Resi'!$I$2:$K$3928,2,FALSE)</f>
        <v>5.1864783164897004</v>
      </c>
      <c r="E2147" s="7">
        <f>VLOOKUP(A2147,Embalses!$D$1:$E$4292,2,FALSE)</f>
        <v>0.71202357252942694</v>
      </c>
      <c r="F2147" s="8">
        <f>VLOOKUP(A2147,'Prod comer'!$A$2:$C$130,3,TRUE)</f>
        <v>1825.9241935483863</v>
      </c>
      <c r="G2147" s="8">
        <f>VLOOKUP(A2147,'Prod comer'!$A$2:$F$130,6,TRUE)</f>
        <v>636.52935483870942</v>
      </c>
      <c r="H2147" t="str">
        <f>IFERROR(VLOOKUP(A2147,P.Int!$A$1:$E$2436,5,TRUE),"")</f>
        <v/>
      </c>
      <c r="I2147">
        <v>518061</v>
      </c>
      <c r="J2147">
        <v>9572</v>
      </c>
      <c r="K2147">
        <v>527633</v>
      </c>
      <c r="L2147">
        <f>IFERROR(VLOOKUP(A2147,'Iny SPEC'!$A$1:$B$3068,2,FALSE),"")</f>
        <v>0</v>
      </c>
      <c r="M2147">
        <f t="shared" si="33"/>
        <v>0</v>
      </c>
    </row>
    <row r="2148" spans="1:13" x14ac:dyDescent="0.2">
      <c r="A2148" s="1">
        <v>43078</v>
      </c>
      <c r="B2148" t="s">
        <v>3</v>
      </c>
      <c r="C2148" s="6">
        <v>4.3832105538286896</v>
      </c>
      <c r="D2148" s="6">
        <f>VLOOKUP(A2148,'PPP - Resi'!$E$1:$G$3927,2,FALSE)</f>
        <v>5.86909929341763</v>
      </c>
      <c r="E2148" s="7">
        <f>VLOOKUP(A2148,Embalses!$A$1:$B$4292,2,FALSE)</f>
        <v>0.91717512492804498</v>
      </c>
      <c r="F2148" s="8">
        <f>VLOOKUP(A2148,'Prod comer'!$A$2:$C$130,2,TRUE)</f>
        <v>454.0800000000001</v>
      </c>
      <c r="G2148" s="8">
        <f>VLOOKUP(A2148,'Prod comer'!$A$2:$F$130,5,TRUE)</f>
        <v>438.82870967741945</v>
      </c>
      <c r="H2148" t="str">
        <f>IFERROR(VLOOKUP(A2148,P.Int!$A$1:$E$2436,5,TRUE),"")</f>
        <v/>
      </c>
      <c r="I2148">
        <v>338071</v>
      </c>
      <c r="J2148">
        <v>0</v>
      </c>
      <c r="K2148">
        <v>338071</v>
      </c>
      <c r="L2148">
        <f>IFERROR(VLOOKUP(A2148,'Iny SPEC'!$A$1:$B$3068,2,FALSE),"")</f>
        <v>0</v>
      </c>
      <c r="M2148">
        <f t="shared" si="33"/>
        <v>0</v>
      </c>
    </row>
    <row r="2149" spans="1:13" x14ac:dyDescent="0.2">
      <c r="A2149" s="1">
        <v>43078</v>
      </c>
      <c r="B2149" t="s">
        <v>4</v>
      </c>
      <c r="C2149" s="6">
        <v>3.9858025531139201</v>
      </c>
      <c r="D2149" s="6">
        <f>VLOOKUP(A2149,'PPP - Resi'!$I$2:$K$3928,2,FALSE)</f>
        <v>5.1864783164897004</v>
      </c>
      <c r="E2149" s="7">
        <f>VLOOKUP(A2149,Embalses!$D$1:$E$4292,2,FALSE)</f>
        <v>0.74287995521446315</v>
      </c>
      <c r="F2149" s="8">
        <f>VLOOKUP(A2149,'Prod comer'!$A$2:$C$130,3,TRUE)</f>
        <v>1825.9241935483863</v>
      </c>
      <c r="G2149" s="8">
        <f>VLOOKUP(A2149,'Prod comer'!$A$2:$F$130,6,TRUE)</f>
        <v>636.52935483870942</v>
      </c>
      <c r="H2149" t="str">
        <f>IFERROR(VLOOKUP(A2149,P.Int!$A$1:$E$2436,5,TRUE),"")</f>
        <v/>
      </c>
      <c r="I2149">
        <v>534137</v>
      </c>
      <c r="J2149">
        <v>9558</v>
      </c>
      <c r="K2149">
        <v>543695</v>
      </c>
      <c r="L2149">
        <f>IFERROR(VLOOKUP(A2149,'Iny SPEC'!$A$1:$B$3068,2,FALSE),"")</f>
        <v>0</v>
      </c>
      <c r="M2149">
        <f t="shared" si="33"/>
        <v>0</v>
      </c>
    </row>
    <row r="2150" spans="1:13" x14ac:dyDescent="0.2">
      <c r="A2150" s="1">
        <v>43079</v>
      </c>
      <c r="B2150" t="s">
        <v>3</v>
      </c>
      <c r="C2150" s="6">
        <v>4.3839102614562799</v>
      </c>
      <c r="D2150" s="6">
        <f>VLOOKUP(A2150,'PPP - Resi'!$E$1:$G$3927,2,FALSE)</f>
        <v>5.86909929341763</v>
      </c>
      <c r="E2150" s="7">
        <f>VLOOKUP(A2150,Embalses!$A$1:$B$4292,2,FALSE)</f>
        <v>0.92596368777848503</v>
      </c>
      <c r="F2150" s="8">
        <f>VLOOKUP(A2150,'Prod comer'!$A$2:$C$130,2,TRUE)</f>
        <v>454.0800000000001</v>
      </c>
      <c r="G2150" s="8">
        <f>VLOOKUP(A2150,'Prod comer'!$A$2:$F$130,5,TRUE)</f>
        <v>438.82870967741945</v>
      </c>
      <c r="H2150" t="str">
        <f>IFERROR(VLOOKUP(A2150,P.Int!$A$1:$E$2436,5,TRUE),"")</f>
        <v/>
      </c>
      <c r="I2150">
        <v>349289</v>
      </c>
      <c r="J2150">
        <v>0</v>
      </c>
      <c r="K2150">
        <v>349289</v>
      </c>
      <c r="L2150">
        <f>IFERROR(VLOOKUP(A2150,'Iny SPEC'!$A$1:$B$3068,2,FALSE),"")</f>
        <v>0</v>
      </c>
      <c r="M2150">
        <f t="shared" si="33"/>
        <v>0</v>
      </c>
    </row>
    <row r="2151" spans="1:13" x14ac:dyDescent="0.2">
      <c r="A2151" s="1">
        <v>43079</v>
      </c>
      <c r="B2151" t="s">
        <v>4</v>
      </c>
      <c r="C2151" s="6">
        <v>3.9858025531139201</v>
      </c>
      <c r="D2151" s="6">
        <f>VLOOKUP(A2151,'PPP - Resi'!$I$2:$K$3928,2,FALSE)</f>
        <v>5.1864783164897004</v>
      </c>
      <c r="E2151" s="7">
        <f>VLOOKUP(A2151,Embalses!$D$1:$E$4292,2,FALSE)</f>
        <v>0.78448768393476997</v>
      </c>
      <c r="F2151" s="8">
        <f>VLOOKUP(A2151,'Prod comer'!$A$2:$C$130,3,TRUE)</f>
        <v>1825.9241935483863</v>
      </c>
      <c r="G2151" s="8">
        <f>VLOOKUP(A2151,'Prod comer'!$A$2:$F$130,6,TRUE)</f>
        <v>636.52935483870942</v>
      </c>
      <c r="H2151" t="str">
        <f>IFERROR(VLOOKUP(A2151,P.Int!$A$1:$E$2436,5,TRUE),"")</f>
        <v/>
      </c>
      <c r="I2151">
        <v>503340</v>
      </c>
      <c r="J2151">
        <v>8851</v>
      </c>
      <c r="K2151">
        <v>512191</v>
      </c>
      <c r="L2151">
        <f>IFERROR(VLOOKUP(A2151,'Iny SPEC'!$A$1:$B$3068,2,FALSE),"")</f>
        <v>0</v>
      </c>
      <c r="M2151">
        <f t="shared" si="33"/>
        <v>0</v>
      </c>
    </row>
    <row r="2152" spans="1:13" x14ac:dyDescent="0.2">
      <c r="A2152" s="1">
        <v>43080</v>
      </c>
      <c r="B2152" t="s">
        <v>3</v>
      </c>
      <c r="C2152" s="6">
        <v>4.4126931669974496</v>
      </c>
      <c r="D2152" s="6">
        <f>VLOOKUP(A2152,'PPP - Resi'!$E$1:$G$3927,2,FALSE)</f>
        <v>5.86909929341763</v>
      </c>
      <c r="E2152" s="7">
        <f>VLOOKUP(A2152,Embalses!$A$1:$B$4292,2,FALSE)</f>
        <v>0.92320954158589497</v>
      </c>
      <c r="F2152" s="8">
        <f>VLOOKUP(A2152,'Prod comer'!$A$2:$C$130,2,TRUE)</f>
        <v>454.0800000000001</v>
      </c>
      <c r="G2152" s="8">
        <f>VLOOKUP(A2152,'Prod comer'!$A$2:$F$130,5,TRUE)</f>
        <v>438.82870967741945</v>
      </c>
      <c r="H2152" t="str">
        <f>IFERROR(VLOOKUP(A2152,P.Int!$A$1:$E$2436,5,TRUE),"")</f>
        <v/>
      </c>
      <c r="I2152">
        <v>348788</v>
      </c>
      <c r="J2152">
        <v>0</v>
      </c>
      <c r="K2152">
        <v>348788</v>
      </c>
      <c r="L2152">
        <f>IFERROR(VLOOKUP(A2152,'Iny SPEC'!$A$1:$B$3068,2,FALSE),"")</f>
        <v>0</v>
      </c>
      <c r="M2152">
        <f t="shared" si="33"/>
        <v>0</v>
      </c>
    </row>
    <row r="2153" spans="1:13" x14ac:dyDescent="0.2">
      <c r="A2153" s="1">
        <v>43080</v>
      </c>
      <c r="B2153" t="s">
        <v>4</v>
      </c>
      <c r="C2153" s="6">
        <v>3.9858025531139201</v>
      </c>
      <c r="D2153" s="6">
        <f>VLOOKUP(A2153,'PPP - Resi'!$I$2:$K$3928,2,FALSE)</f>
        <v>5.1864783164897004</v>
      </c>
      <c r="E2153" s="7">
        <f>VLOOKUP(A2153,Embalses!$D$1:$E$4292,2,FALSE)</f>
        <v>0.78742402736068173</v>
      </c>
      <c r="F2153" s="8">
        <f>VLOOKUP(A2153,'Prod comer'!$A$2:$C$130,3,TRUE)</f>
        <v>1825.9241935483863</v>
      </c>
      <c r="G2153" s="8">
        <f>VLOOKUP(A2153,'Prod comer'!$A$2:$F$130,6,TRUE)</f>
        <v>636.52935483870942</v>
      </c>
      <c r="H2153" t="str">
        <f>IFERROR(VLOOKUP(A2153,P.Int!$A$1:$E$2436,5,TRUE),"")</f>
        <v/>
      </c>
      <c r="I2153">
        <v>572814</v>
      </c>
      <c r="J2153">
        <v>9008</v>
      </c>
      <c r="K2153">
        <v>581822</v>
      </c>
      <c r="L2153">
        <f>IFERROR(VLOOKUP(A2153,'Iny SPEC'!$A$1:$B$3068,2,FALSE),"")</f>
        <v>0</v>
      </c>
      <c r="M2153">
        <f t="shared" si="33"/>
        <v>0</v>
      </c>
    </row>
    <row r="2154" spans="1:13" x14ac:dyDescent="0.2">
      <c r="A2154" s="1">
        <v>43081</v>
      </c>
      <c r="B2154" t="s">
        <v>3</v>
      </c>
      <c r="C2154" s="6">
        <v>4.4309481038494702</v>
      </c>
      <c r="D2154" s="6">
        <f>VLOOKUP(A2154,'PPP - Resi'!$E$1:$G$3927,2,FALSE)</f>
        <v>5.86909929341763</v>
      </c>
      <c r="E2154" s="7">
        <f>VLOOKUP(A2154,Embalses!$A$1:$B$4292,2,FALSE)</f>
        <v>0.92148084754712001</v>
      </c>
      <c r="F2154" s="8">
        <f>VLOOKUP(A2154,'Prod comer'!$A$2:$C$130,2,TRUE)</f>
        <v>454.0800000000001</v>
      </c>
      <c r="G2154" s="8">
        <f>VLOOKUP(A2154,'Prod comer'!$A$2:$F$130,5,TRUE)</f>
        <v>438.82870967741945</v>
      </c>
      <c r="H2154" t="str">
        <f>IFERROR(VLOOKUP(A2154,P.Int!$A$1:$E$2436,5,TRUE),"")</f>
        <v/>
      </c>
      <c r="I2154">
        <v>356965</v>
      </c>
      <c r="J2154">
        <v>0</v>
      </c>
      <c r="K2154">
        <v>356965</v>
      </c>
      <c r="L2154">
        <f>IFERROR(VLOOKUP(A2154,'Iny SPEC'!$A$1:$B$3068,2,FALSE),"")</f>
        <v>0</v>
      </c>
      <c r="M2154">
        <f t="shared" si="33"/>
        <v>0</v>
      </c>
    </row>
    <row r="2155" spans="1:13" x14ac:dyDescent="0.2">
      <c r="A2155" s="1">
        <v>43081</v>
      </c>
      <c r="B2155" t="s">
        <v>4</v>
      </c>
      <c r="C2155" s="6">
        <v>3.9858025531139201</v>
      </c>
      <c r="D2155" s="6">
        <f>VLOOKUP(A2155,'PPP - Resi'!$I$2:$K$3928,2,FALSE)</f>
        <v>5.1864783164897004</v>
      </c>
      <c r="E2155" s="7">
        <f>VLOOKUP(A2155,Embalses!$D$1:$E$4292,2,FALSE)</f>
        <v>0.78568186640376347</v>
      </c>
      <c r="F2155" s="8">
        <f>VLOOKUP(A2155,'Prod comer'!$A$2:$C$130,3,TRUE)</f>
        <v>1825.9241935483863</v>
      </c>
      <c r="G2155" s="8">
        <f>VLOOKUP(A2155,'Prod comer'!$A$2:$F$130,6,TRUE)</f>
        <v>636.52935483870942</v>
      </c>
      <c r="H2155" t="str">
        <f>IFERROR(VLOOKUP(A2155,P.Int!$A$1:$E$2436,5,TRUE),"")</f>
        <v/>
      </c>
      <c r="I2155">
        <v>576523</v>
      </c>
      <c r="J2155">
        <v>9582</v>
      </c>
      <c r="K2155">
        <v>586105</v>
      </c>
      <c r="L2155">
        <f>IFERROR(VLOOKUP(A2155,'Iny SPEC'!$A$1:$B$3068,2,FALSE),"")</f>
        <v>0</v>
      </c>
      <c r="M2155">
        <f t="shared" si="33"/>
        <v>0</v>
      </c>
    </row>
    <row r="2156" spans="1:13" x14ac:dyDescent="0.2">
      <c r="A2156" s="1">
        <v>43082</v>
      </c>
      <c r="B2156" t="s">
        <v>3</v>
      </c>
      <c r="C2156" s="6">
        <v>4.4248752304024102</v>
      </c>
      <c r="D2156" s="6">
        <f>VLOOKUP(A2156,'PPP - Resi'!$E$1:$G$3927,2,FALSE)</f>
        <v>5.86909929341763</v>
      </c>
      <c r="E2156" s="7">
        <f>VLOOKUP(A2156,Embalses!$A$1:$B$4292,2,FALSE)</f>
        <v>0.93106938072022905</v>
      </c>
      <c r="F2156" s="8">
        <f>VLOOKUP(A2156,'Prod comer'!$A$2:$C$130,2,TRUE)</f>
        <v>454.0800000000001</v>
      </c>
      <c r="G2156" s="8">
        <f>VLOOKUP(A2156,'Prod comer'!$A$2:$F$130,5,TRUE)</f>
        <v>438.82870967741945</v>
      </c>
      <c r="H2156" t="str">
        <f>IFERROR(VLOOKUP(A2156,P.Int!$A$1:$E$2436,5,TRUE),"")</f>
        <v/>
      </c>
      <c r="I2156">
        <v>364455</v>
      </c>
      <c r="J2156">
        <v>0</v>
      </c>
      <c r="K2156">
        <v>364455</v>
      </c>
      <c r="L2156">
        <f>IFERROR(VLOOKUP(A2156,'Iny SPEC'!$A$1:$B$3068,2,FALSE),"")</f>
        <v>0</v>
      </c>
      <c r="M2156">
        <f t="shared" si="33"/>
        <v>0</v>
      </c>
    </row>
    <row r="2157" spans="1:13" x14ac:dyDescent="0.2">
      <c r="A2157" s="1">
        <v>43082</v>
      </c>
      <c r="B2157" t="s">
        <v>4</v>
      </c>
      <c r="C2157" s="6">
        <v>3.9858025531139201</v>
      </c>
      <c r="D2157" s="6">
        <f>VLOOKUP(A2157,'PPP - Resi'!$I$2:$K$3928,2,FALSE)</f>
        <v>5.1864783164897004</v>
      </c>
      <c r="E2157" s="7">
        <f>VLOOKUP(A2157,Embalses!$D$1:$E$4292,2,FALSE)</f>
        <v>0.70762147885241644</v>
      </c>
      <c r="F2157" s="8">
        <f>VLOOKUP(A2157,'Prod comer'!$A$2:$C$130,3,TRUE)</f>
        <v>1825.9241935483863</v>
      </c>
      <c r="G2157" s="8">
        <f>VLOOKUP(A2157,'Prod comer'!$A$2:$F$130,6,TRUE)</f>
        <v>636.52935483870942</v>
      </c>
      <c r="H2157" t="str">
        <f>IFERROR(VLOOKUP(A2157,P.Int!$A$1:$E$2436,5,TRUE),"")</f>
        <v/>
      </c>
      <c r="I2157">
        <v>565729</v>
      </c>
      <c r="J2157">
        <v>7556</v>
      </c>
      <c r="K2157">
        <v>573285</v>
      </c>
      <c r="L2157">
        <f>IFERROR(VLOOKUP(A2157,'Iny SPEC'!$A$1:$B$3068,2,FALSE),"")</f>
        <v>0</v>
      </c>
      <c r="M2157">
        <f t="shared" si="33"/>
        <v>0</v>
      </c>
    </row>
    <row r="2158" spans="1:13" x14ac:dyDescent="0.2">
      <c r="A2158" s="1">
        <v>43083</v>
      </c>
      <c r="B2158" t="s">
        <v>3</v>
      </c>
      <c r="C2158" s="6">
        <v>4.4217443725831203</v>
      </c>
      <c r="D2158" s="6">
        <f>VLOOKUP(A2158,'PPP - Resi'!$E$1:$G$3927,2,FALSE)</f>
        <v>5.86909929341763</v>
      </c>
      <c r="E2158" s="7">
        <f>VLOOKUP(A2158,Embalses!$A$1:$B$4292,2,FALSE)</f>
        <v>0.92512384965378702</v>
      </c>
      <c r="F2158" s="8">
        <f>VLOOKUP(A2158,'Prod comer'!$A$2:$C$130,2,TRUE)</f>
        <v>454.0800000000001</v>
      </c>
      <c r="G2158" s="8">
        <f>VLOOKUP(A2158,'Prod comer'!$A$2:$F$130,5,TRUE)</f>
        <v>438.82870967741945</v>
      </c>
      <c r="H2158" t="str">
        <f>IFERROR(VLOOKUP(A2158,P.Int!$A$1:$E$2436,5,TRUE),"")</f>
        <v/>
      </c>
      <c r="I2158">
        <v>365109</v>
      </c>
      <c r="J2158">
        <v>0</v>
      </c>
      <c r="K2158">
        <v>365109</v>
      </c>
      <c r="L2158">
        <f>IFERROR(VLOOKUP(A2158,'Iny SPEC'!$A$1:$B$3068,2,FALSE),"")</f>
        <v>20326</v>
      </c>
      <c r="M2158">
        <f t="shared" si="33"/>
        <v>0</v>
      </c>
    </row>
    <row r="2159" spans="1:13" x14ac:dyDescent="0.2">
      <c r="A2159" s="1">
        <v>43083</v>
      </c>
      <c r="B2159" t="s">
        <v>4</v>
      </c>
      <c r="C2159" s="6">
        <v>3.9858025531139201</v>
      </c>
      <c r="D2159" s="6">
        <f>VLOOKUP(A2159,'PPP - Resi'!$I$2:$K$3928,2,FALSE)</f>
        <v>5.1864783164897004</v>
      </c>
      <c r="E2159" s="7">
        <f>VLOOKUP(A2159,Embalses!$D$1:$E$4292,2,FALSE)</f>
        <v>0.74653195727745225</v>
      </c>
      <c r="F2159" s="8">
        <f>VLOOKUP(A2159,'Prod comer'!$A$2:$C$130,3,TRUE)</f>
        <v>1825.9241935483863</v>
      </c>
      <c r="G2159" s="8">
        <f>VLOOKUP(A2159,'Prod comer'!$A$2:$F$130,6,TRUE)</f>
        <v>636.52935483870942</v>
      </c>
      <c r="H2159" t="str">
        <f>IFERROR(VLOOKUP(A2159,P.Int!$A$1:$E$2436,5,TRUE),"")</f>
        <v/>
      </c>
      <c r="I2159">
        <v>576369</v>
      </c>
      <c r="J2159">
        <v>8895</v>
      </c>
      <c r="K2159">
        <v>585264</v>
      </c>
      <c r="L2159">
        <f>IFERROR(VLOOKUP(A2159,'Iny SPEC'!$A$1:$B$3068,2,FALSE),"")</f>
        <v>20326</v>
      </c>
      <c r="M2159">
        <f t="shared" si="33"/>
        <v>0</v>
      </c>
    </row>
    <row r="2160" spans="1:13" x14ac:dyDescent="0.2">
      <c r="A2160" s="1">
        <v>43084</v>
      </c>
      <c r="B2160" t="s">
        <v>3</v>
      </c>
      <c r="C2160" s="6">
        <v>4.4140425746739602</v>
      </c>
      <c r="D2160" s="6">
        <f>VLOOKUP(A2160,'PPP - Resi'!$E$1:$G$3927,2,FALSE)</f>
        <v>5.86909929341763</v>
      </c>
      <c r="E2160" s="7">
        <f>VLOOKUP(A2160,Embalses!$A$1:$B$4292,2,FALSE)</f>
        <v>0.92034167412194601</v>
      </c>
      <c r="F2160" s="8">
        <f>VLOOKUP(A2160,'Prod comer'!$A$2:$C$130,2,TRUE)</f>
        <v>454.0800000000001</v>
      </c>
      <c r="G2160" s="8">
        <f>VLOOKUP(A2160,'Prod comer'!$A$2:$F$130,5,TRUE)</f>
        <v>438.82870967741945</v>
      </c>
      <c r="H2160" t="str">
        <f>IFERROR(VLOOKUP(A2160,P.Int!$A$1:$E$2436,5,TRUE),"")</f>
        <v/>
      </c>
      <c r="I2160">
        <v>364339</v>
      </c>
      <c r="J2160">
        <v>0</v>
      </c>
      <c r="K2160">
        <v>364339</v>
      </c>
      <c r="L2160">
        <f>IFERROR(VLOOKUP(A2160,'Iny SPEC'!$A$1:$B$3068,2,FALSE),"")</f>
        <v>0</v>
      </c>
      <c r="M2160">
        <f t="shared" si="33"/>
        <v>0</v>
      </c>
    </row>
    <row r="2161" spans="1:13" x14ac:dyDescent="0.2">
      <c r="A2161" s="1">
        <v>43084</v>
      </c>
      <c r="B2161" t="s">
        <v>4</v>
      </c>
      <c r="C2161" s="6">
        <v>3.9858025531139201</v>
      </c>
      <c r="D2161" s="6">
        <f>VLOOKUP(A2161,'PPP - Resi'!$I$2:$K$3928,2,FALSE)</f>
        <v>5.1864783164897004</v>
      </c>
      <c r="E2161" s="7">
        <f>VLOOKUP(A2161,Embalses!$D$1:$E$4292,2,FALSE)</f>
        <v>0.72083388089746403</v>
      </c>
      <c r="F2161" s="8">
        <f>VLOOKUP(A2161,'Prod comer'!$A$2:$C$130,3,TRUE)</f>
        <v>1825.9241935483863</v>
      </c>
      <c r="G2161" s="8">
        <f>VLOOKUP(A2161,'Prod comer'!$A$2:$F$130,6,TRUE)</f>
        <v>636.52935483870942</v>
      </c>
      <c r="H2161" t="str">
        <f>IFERROR(VLOOKUP(A2161,P.Int!$A$1:$E$2436,5,TRUE),"")</f>
        <v/>
      </c>
      <c r="I2161">
        <v>569615</v>
      </c>
      <c r="J2161">
        <v>9573</v>
      </c>
      <c r="K2161">
        <v>579188</v>
      </c>
      <c r="L2161">
        <f>IFERROR(VLOOKUP(A2161,'Iny SPEC'!$A$1:$B$3068,2,FALSE),"")</f>
        <v>0</v>
      </c>
      <c r="M2161">
        <f t="shared" si="33"/>
        <v>0</v>
      </c>
    </row>
    <row r="2162" spans="1:13" x14ac:dyDescent="0.2">
      <c r="A2162" s="1">
        <v>43085</v>
      </c>
      <c r="B2162" t="s">
        <v>3</v>
      </c>
      <c r="C2162" s="6">
        <v>4.4217443725831203</v>
      </c>
      <c r="D2162" s="6">
        <f>VLOOKUP(A2162,'PPP - Resi'!$E$1:$G$3927,2,FALSE)</f>
        <v>5.86909929341763</v>
      </c>
      <c r="E2162" s="7">
        <f>VLOOKUP(A2162,Embalses!$A$1:$B$4292,2,FALSE)</f>
        <v>0.90498472749468495</v>
      </c>
      <c r="F2162" s="8">
        <f>VLOOKUP(A2162,'Prod comer'!$A$2:$C$130,2,TRUE)</f>
        <v>454.0800000000001</v>
      </c>
      <c r="G2162" s="8">
        <f>VLOOKUP(A2162,'Prod comer'!$A$2:$F$130,5,TRUE)</f>
        <v>438.82870967741945</v>
      </c>
      <c r="H2162" t="str">
        <f>IFERROR(VLOOKUP(A2162,P.Int!$A$1:$E$2436,5,TRUE),"")</f>
        <v/>
      </c>
      <c r="I2162">
        <v>358679</v>
      </c>
      <c r="J2162">
        <v>0</v>
      </c>
      <c r="K2162">
        <v>358679</v>
      </c>
      <c r="L2162">
        <f>IFERROR(VLOOKUP(A2162,'Iny SPEC'!$A$1:$B$3068,2,FALSE),"")</f>
        <v>20064</v>
      </c>
      <c r="M2162">
        <f t="shared" si="33"/>
        <v>0</v>
      </c>
    </row>
    <row r="2163" spans="1:13" x14ac:dyDescent="0.2">
      <c r="A2163" s="1">
        <v>43085</v>
      </c>
      <c r="B2163" t="s">
        <v>4</v>
      </c>
      <c r="C2163" s="6">
        <v>3.9858025531139201</v>
      </c>
      <c r="D2163" s="6">
        <f>VLOOKUP(A2163,'PPP - Resi'!$I$2:$K$3928,2,FALSE)</f>
        <v>5.1864783164897004</v>
      </c>
      <c r="E2163" s="7">
        <f>VLOOKUP(A2163,Embalses!$D$1:$E$4292,2,FALSE)</f>
        <v>0.70742439824669767</v>
      </c>
      <c r="F2163" s="8">
        <f>VLOOKUP(A2163,'Prod comer'!$A$2:$C$130,3,TRUE)</f>
        <v>1825.9241935483863</v>
      </c>
      <c r="G2163" s="8">
        <f>VLOOKUP(A2163,'Prod comer'!$A$2:$F$130,6,TRUE)</f>
        <v>636.52935483870942</v>
      </c>
      <c r="H2163" t="str">
        <f>IFERROR(VLOOKUP(A2163,P.Int!$A$1:$E$2436,5,TRUE),"")</f>
        <v/>
      </c>
      <c r="I2163">
        <v>540489</v>
      </c>
      <c r="J2163">
        <v>9570</v>
      </c>
      <c r="K2163">
        <v>550059</v>
      </c>
      <c r="L2163">
        <f>IFERROR(VLOOKUP(A2163,'Iny SPEC'!$A$1:$B$3068,2,FALSE),"")</f>
        <v>20064</v>
      </c>
      <c r="M2163">
        <f t="shared" si="33"/>
        <v>0</v>
      </c>
    </row>
    <row r="2164" spans="1:13" x14ac:dyDescent="0.2">
      <c r="A2164" s="1">
        <v>43086</v>
      </c>
      <c r="B2164" t="s">
        <v>3</v>
      </c>
      <c r="C2164" s="6">
        <v>4.4155090173274099</v>
      </c>
      <c r="D2164" s="6">
        <f>VLOOKUP(A2164,'PPP - Resi'!$E$1:$G$3927,2,FALSE)</f>
        <v>5.86909929341763</v>
      </c>
      <c r="E2164" s="7">
        <f>VLOOKUP(A2164,Embalses!$A$1:$B$4292,2,FALSE)</f>
        <v>0.89016959083269598</v>
      </c>
      <c r="F2164" s="8">
        <f>VLOOKUP(A2164,'Prod comer'!$A$2:$C$130,2,TRUE)</f>
        <v>454.0800000000001</v>
      </c>
      <c r="G2164" s="8">
        <f>VLOOKUP(A2164,'Prod comer'!$A$2:$F$130,5,TRUE)</f>
        <v>438.82870967741945</v>
      </c>
      <c r="H2164" t="str">
        <f>IFERROR(VLOOKUP(A2164,P.Int!$A$1:$E$2436,5,TRUE),"")</f>
        <v/>
      </c>
      <c r="I2164">
        <v>331993</v>
      </c>
      <c r="J2164">
        <v>0</v>
      </c>
      <c r="K2164">
        <v>331993</v>
      </c>
      <c r="L2164">
        <f>IFERROR(VLOOKUP(A2164,'Iny SPEC'!$A$1:$B$3068,2,FALSE),"")</f>
        <v>0</v>
      </c>
      <c r="M2164">
        <f t="shared" si="33"/>
        <v>0</v>
      </c>
    </row>
    <row r="2165" spans="1:13" x14ac:dyDescent="0.2">
      <c r="A2165" s="1">
        <v>43086</v>
      </c>
      <c r="B2165" t="s">
        <v>4</v>
      </c>
      <c r="C2165" s="6">
        <v>3.9858025531139201</v>
      </c>
      <c r="D2165" s="6">
        <f>VLOOKUP(A2165,'PPP - Resi'!$I$2:$K$3928,2,FALSE)</f>
        <v>5.1864783164897004</v>
      </c>
      <c r="E2165" s="7">
        <f>VLOOKUP(A2165,Embalses!$D$1:$E$4292,2,FALSE)</f>
        <v>0.69117206519164642</v>
      </c>
      <c r="F2165" s="8">
        <f>VLOOKUP(A2165,'Prod comer'!$A$2:$C$130,3,TRUE)</f>
        <v>1825.9241935483863</v>
      </c>
      <c r="G2165" s="8">
        <f>VLOOKUP(A2165,'Prod comer'!$A$2:$F$130,6,TRUE)</f>
        <v>636.52935483870942</v>
      </c>
      <c r="H2165" t="str">
        <f>IFERROR(VLOOKUP(A2165,P.Int!$A$1:$E$2436,5,TRUE),"")</f>
        <v/>
      </c>
      <c r="I2165">
        <v>492746</v>
      </c>
      <c r="J2165">
        <v>9550</v>
      </c>
      <c r="K2165">
        <v>502296</v>
      </c>
      <c r="L2165">
        <f>IFERROR(VLOOKUP(A2165,'Iny SPEC'!$A$1:$B$3068,2,FALSE),"")</f>
        <v>0</v>
      </c>
      <c r="M2165">
        <f t="shared" si="33"/>
        <v>0</v>
      </c>
    </row>
    <row r="2166" spans="1:13" x14ac:dyDescent="0.2">
      <c r="A2166" s="1">
        <v>43087</v>
      </c>
      <c r="B2166" t="s">
        <v>3</v>
      </c>
      <c r="C2166" s="6">
        <v>4.3843828754190604</v>
      </c>
      <c r="D2166" s="6">
        <f>VLOOKUP(A2166,'PPP - Resi'!$E$1:$G$3927,2,FALSE)</f>
        <v>5.86909929341763</v>
      </c>
      <c r="E2166" s="7">
        <f>VLOOKUP(A2166,Embalses!$A$1:$B$4292,2,FALSE)</f>
        <v>0.872026473057117</v>
      </c>
      <c r="F2166" s="8">
        <f>VLOOKUP(A2166,'Prod comer'!$A$2:$C$130,2,TRUE)</f>
        <v>454.0800000000001</v>
      </c>
      <c r="G2166" s="8">
        <f>VLOOKUP(A2166,'Prod comer'!$A$2:$F$130,5,TRUE)</f>
        <v>438.82870967741945</v>
      </c>
      <c r="H2166" t="str">
        <f>IFERROR(VLOOKUP(A2166,P.Int!$A$1:$E$2436,5,TRUE),"")</f>
        <v/>
      </c>
      <c r="I2166">
        <v>308545</v>
      </c>
      <c r="J2166">
        <v>0</v>
      </c>
      <c r="K2166">
        <v>308545</v>
      </c>
      <c r="L2166">
        <f>IFERROR(VLOOKUP(A2166,'Iny SPEC'!$A$1:$B$3068,2,FALSE),"")</f>
        <v>0</v>
      </c>
      <c r="M2166">
        <f t="shared" si="33"/>
        <v>0</v>
      </c>
    </row>
    <row r="2167" spans="1:13" x14ac:dyDescent="0.2">
      <c r="A2167" s="1">
        <v>43087</v>
      </c>
      <c r="B2167" t="s">
        <v>4</v>
      </c>
      <c r="C2167" s="6">
        <v>3.9858025531139201</v>
      </c>
      <c r="D2167" s="6">
        <f>VLOOKUP(A2167,'PPP - Resi'!$I$2:$K$3928,2,FALSE)</f>
        <v>5.1864783164897004</v>
      </c>
      <c r="E2167" s="7">
        <f>VLOOKUP(A2167,Embalses!$D$1:$E$4292,2,FALSE)</f>
        <v>0.67928201364466334</v>
      </c>
      <c r="F2167" s="8">
        <f>VLOOKUP(A2167,'Prod comer'!$A$2:$C$130,3,TRUE)</f>
        <v>1825.9241935483863</v>
      </c>
      <c r="G2167" s="8">
        <f>VLOOKUP(A2167,'Prod comer'!$A$2:$F$130,6,TRUE)</f>
        <v>636.52935483870942</v>
      </c>
      <c r="H2167" t="str">
        <f>IFERROR(VLOOKUP(A2167,P.Int!$A$1:$E$2436,5,TRUE),"")</f>
        <v/>
      </c>
      <c r="I2167">
        <v>542684</v>
      </c>
      <c r="J2167">
        <v>9547</v>
      </c>
      <c r="K2167">
        <v>552231</v>
      </c>
      <c r="L2167">
        <f>IFERROR(VLOOKUP(A2167,'Iny SPEC'!$A$1:$B$3068,2,FALSE),"")</f>
        <v>0</v>
      </c>
      <c r="M2167">
        <f t="shared" si="33"/>
        <v>0</v>
      </c>
    </row>
    <row r="2168" spans="1:13" x14ac:dyDescent="0.2">
      <c r="A2168" s="1">
        <v>43088</v>
      </c>
      <c r="B2168" t="s">
        <v>3</v>
      </c>
      <c r="C2168" s="6">
        <v>4.3698698543243397</v>
      </c>
      <c r="D2168" s="6">
        <f>VLOOKUP(A2168,'PPP - Resi'!$E$1:$G$3927,2,FALSE)</f>
        <v>5.86909929341763</v>
      </c>
      <c r="E2168" s="7">
        <f>VLOOKUP(A2168,Embalses!$A$1:$B$4292,2,FALSE)</f>
        <v>0.85377747685647998</v>
      </c>
      <c r="F2168" s="8">
        <f>VLOOKUP(A2168,'Prod comer'!$A$2:$C$130,2,TRUE)</f>
        <v>454.0800000000001</v>
      </c>
      <c r="G2168" s="8">
        <f>VLOOKUP(A2168,'Prod comer'!$A$2:$F$130,5,TRUE)</f>
        <v>438.82870967741945</v>
      </c>
      <c r="H2168" t="str">
        <f>IFERROR(VLOOKUP(A2168,P.Int!$A$1:$E$2436,5,TRUE),"")</f>
        <v/>
      </c>
      <c r="I2168">
        <v>318473</v>
      </c>
      <c r="J2168">
        <v>0</v>
      </c>
      <c r="K2168">
        <v>318473</v>
      </c>
      <c r="L2168">
        <f>IFERROR(VLOOKUP(A2168,'Iny SPEC'!$A$1:$B$3068,2,FALSE),"")</f>
        <v>0</v>
      </c>
      <c r="M2168">
        <f t="shared" si="33"/>
        <v>0</v>
      </c>
    </row>
    <row r="2169" spans="1:13" x14ac:dyDescent="0.2">
      <c r="A2169" s="1">
        <v>43088</v>
      </c>
      <c r="B2169" t="s">
        <v>4</v>
      </c>
      <c r="C2169" s="6">
        <v>3.9858025531139201</v>
      </c>
      <c r="D2169" s="6">
        <f>VLOOKUP(A2169,'PPP - Resi'!$I$2:$K$3928,2,FALSE)</f>
        <v>5.1864783164897004</v>
      </c>
      <c r="E2169" s="7">
        <f>VLOOKUP(A2169,Embalses!$D$1:$E$4292,2,FALSE)</f>
        <v>0.65819581225384927</v>
      </c>
      <c r="F2169" s="8">
        <f>VLOOKUP(A2169,'Prod comer'!$A$2:$C$130,3,TRUE)</f>
        <v>1825.9241935483863</v>
      </c>
      <c r="G2169" s="8">
        <f>VLOOKUP(A2169,'Prod comer'!$A$2:$F$130,6,TRUE)</f>
        <v>636.52935483870942</v>
      </c>
      <c r="H2169" t="str">
        <f>IFERROR(VLOOKUP(A2169,P.Int!$A$1:$E$2436,5,TRUE),"")</f>
        <v/>
      </c>
      <c r="I2169">
        <v>548079</v>
      </c>
      <c r="J2169">
        <v>9513</v>
      </c>
      <c r="K2169">
        <v>557592</v>
      </c>
      <c r="L2169">
        <f>IFERROR(VLOOKUP(A2169,'Iny SPEC'!$A$1:$B$3068,2,FALSE),"")</f>
        <v>0</v>
      </c>
      <c r="M2169">
        <f t="shared" si="33"/>
        <v>0</v>
      </c>
    </row>
    <row r="2170" spans="1:13" x14ac:dyDescent="0.2">
      <c r="A2170" s="1">
        <v>43089</v>
      </c>
      <c r="B2170" t="s">
        <v>3</v>
      </c>
      <c r="C2170" s="6">
        <v>4.3760813819577704</v>
      </c>
      <c r="D2170" s="6">
        <f>VLOOKUP(A2170,'PPP - Resi'!$E$1:$G$3927,2,FALSE)</f>
        <v>5.86909929341763</v>
      </c>
      <c r="E2170" s="7">
        <f>VLOOKUP(A2170,Embalses!$A$1:$B$4292,2,FALSE)</f>
        <v>0.83964924281632503</v>
      </c>
      <c r="F2170" s="8">
        <f>VLOOKUP(A2170,'Prod comer'!$A$2:$C$130,2,TRUE)</f>
        <v>454.0800000000001</v>
      </c>
      <c r="G2170" s="8">
        <f>VLOOKUP(A2170,'Prod comer'!$A$2:$F$130,5,TRUE)</f>
        <v>438.82870967741945</v>
      </c>
      <c r="H2170" t="str">
        <f>IFERROR(VLOOKUP(A2170,P.Int!$A$1:$E$2436,5,TRUE),"")</f>
        <v/>
      </c>
      <c r="I2170">
        <v>332908</v>
      </c>
      <c r="J2170">
        <v>0</v>
      </c>
      <c r="K2170">
        <v>332908</v>
      </c>
      <c r="L2170">
        <f>IFERROR(VLOOKUP(A2170,'Iny SPEC'!$A$1:$B$3068,2,FALSE),"")</f>
        <v>0</v>
      </c>
      <c r="M2170">
        <f t="shared" si="33"/>
        <v>0</v>
      </c>
    </row>
    <row r="2171" spans="1:13" x14ac:dyDescent="0.2">
      <c r="A2171" s="1">
        <v>43089</v>
      </c>
      <c r="B2171" t="s">
        <v>4</v>
      </c>
      <c r="C2171" s="6">
        <v>3.9858025531139201</v>
      </c>
      <c r="D2171" s="6">
        <f>VLOOKUP(A2171,'PPP - Resi'!$I$2:$K$3928,2,FALSE)</f>
        <v>5.1864783164897004</v>
      </c>
      <c r="E2171" s="7">
        <f>VLOOKUP(A2171,Embalses!$D$1:$E$4292,2,FALSE)</f>
        <v>0.63956719954273478</v>
      </c>
      <c r="F2171" s="8">
        <f>VLOOKUP(A2171,'Prod comer'!$A$2:$C$130,3,TRUE)</f>
        <v>1825.9241935483863</v>
      </c>
      <c r="G2171" s="8">
        <f>VLOOKUP(A2171,'Prod comer'!$A$2:$F$130,6,TRUE)</f>
        <v>636.52935483870942</v>
      </c>
      <c r="H2171" t="str">
        <f>IFERROR(VLOOKUP(A2171,P.Int!$A$1:$E$2436,5,TRUE),"")</f>
        <v/>
      </c>
      <c r="I2171">
        <v>539530</v>
      </c>
      <c r="J2171">
        <v>9513</v>
      </c>
      <c r="K2171">
        <v>549043</v>
      </c>
      <c r="L2171">
        <f>IFERROR(VLOOKUP(A2171,'Iny SPEC'!$A$1:$B$3068,2,FALSE),"")</f>
        <v>0</v>
      </c>
      <c r="M2171">
        <f t="shared" si="33"/>
        <v>0</v>
      </c>
    </row>
    <row r="2172" spans="1:13" x14ac:dyDescent="0.2">
      <c r="A2172" s="1">
        <v>43090</v>
      </c>
      <c r="B2172" t="s">
        <v>3</v>
      </c>
      <c r="C2172" s="6">
        <v>4.3402020419941003</v>
      </c>
      <c r="D2172" s="6">
        <f>VLOOKUP(A2172,'PPP - Resi'!$E$1:$G$3927,2,FALSE)</f>
        <v>5.86909929341763</v>
      </c>
      <c r="E2172" s="7">
        <f>VLOOKUP(A2172,Embalses!$A$1:$B$4292,2,FALSE)</f>
        <v>0.82449424948130701</v>
      </c>
      <c r="F2172" s="8">
        <f>VLOOKUP(A2172,'Prod comer'!$A$2:$C$130,2,TRUE)</f>
        <v>454.0800000000001</v>
      </c>
      <c r="G2172" s="8">
        <f>VLOOKUP(A2172,'Prod comer'!$A$2:$F$130,5,TRUE)</f>
        <v>438.82870967741945</v>
      </c>
      <c r="H2172" t="str">
        <f>IFERROR(VLOOKUP(A2172,P.Int!$A$1:$E$2436,5,TRUE),"")</f>
        <v/>
      </c>
      <c r="I2172">
        <v>357219</v>
      </c>
      <c r="J2172">
        <v>0</v>
      </c>
      <c r="K2172">
        <v>357219</v>
      </c>
      <c r="L2172">
        <f>IFERROR(VLOOKUP(A2172,'Iny SPEC'!$A$1:$B$3068,2,FALSE),"")</f>
        <v>0</v>
      </c>
      <c r="M2172">
        <f t="shared" si="33"/>
        <v>0</v>
      </c>
    </row>
    <row r="2173" spans="1:13" x14ac:dyDescent="0.2">
      <c r="A2173" s="1">
        <v>43090</v>
      </c>
      <c r="B2173" t="s">
        <v>4</v>
      </c>
      <c r="C2173" s="6">
        <v>3.9858025531139201</v>
      </c>
      <c r="D2173" s="6">
        <f>VLOOKUP(A2173,'PPP - Resi'!$I$2:$K$3928,2,FALSE)</f>
        <v>5.1864783164897004</v>
      </c>
      <c r="E2173" s="7">
        <f>VLOOKUP(A2173,Embalses!$D$1:$E$4292,2,FALSE)</f>
        <v>0.64241828448970506</v>
      </c>
      <c r="F2173" s="8">
        <f>VLOOKUP(A2173,'Prod comer'!$A$2:$C$130,3,TRUE)</f>
        <v>1825.9241935483863</v>
      </c>
      <c r="G2173" s="8">
        <f>VLOOKUP(A2173,'Prod comer'!$A$2:$F$130,6,TRUE)</f>
        <v>636.52935483870942</v>
      </c>
      <c r="H2173" t="str">
        <f>IFERROR(VLOOKUP(A2173,P.Int!$A$1:$E$2436,5,TRUE),"")</f>
        <v/>
      </c>
      <c r="I2173">
        <v>547990</v>
      </c>
      <c r="J2173">
        <v>9540</v>
      </c>
      <c r="K2173">
        <v>557530</v>
      </c>
      <c r="L2173">
        <f>IFERROR(VLOOKUP(A2173,'Iny SPEC'!$A$1:$B$3068,2,FALSE),"")</f>
        <v>0</v>
      </c>
      <c r="M2173">
        <f t="shared" si="33"/>
        <v>0</v>
      </c>
    </row>
    <row r="2174" spans="1:13" x14ac:dyDescent="0.2">
      <c r="A2174" s="1">
        <v>43091</v>
      </c>
      <c r="B2174" t="s">
        <v>3</v>
      </c>
      <c r="C2174" s="6">
        <v>4.3813808154716396</v>
      </c>
      <c r="D2174" s="6">
        <f>VLOOKUP(A2174,'PPP - Resi'!$E$1:$G$3927,2,FALSE)</f>
        <v>5.86909929341763</v>
      </c>
      <c r="E2174" s="7">
        <f>VLOOKUP(A2174,Embalses!$A$1:$B$4292,2,FALSE)</f>
        <v>0.80336235369464404</v>
      </c>
      <c r="F2174" s="8">
        <f>VLOOKUP(A2174,'Prod comer'!$A$2:$C$130,2,TRUE)</f>
        <v>454.0800000000001</v>
      </c>
      <c r="G2174" s="8">
        <f>VLOOKUP(A2174,'Prod comer'!$A$2:$F$130,5,TRUE)</f>
        <v>438.82870967741945</v>
      </c>
      <c r="H2174" t="str">
        <f>IFERROR(VLOOKUP(A2174,P.Int!$A$1:$E$2436,5,TRUE),"")</f>
        <v/>
      </c>
      <c r="I2174">
        <v>352428</v>
      </c>
      <c r="J2174">
        <v>0</v>
      </c>
      <c r="K2174">
        <v>352428</v>
      </c>
      <c r="L2174">
        <f>IFERROR(VLOOKUP(A2174,'Iny SPEC'!$A$1:$B$3068,2,FALSE),"")</f>
        <v>0</v>
      </c>
      <c r="M2174">
        <f t="shared" si="33"/>
        <v>0</v>
      </c>
    </row>
    <row r="2175" spans="1:13" x14ac:dyDescent="0.2">
      <c r="A2175" s="1">
        <v>43091</v>
      </c>
      <c r="B2175" t="s">
        <v>4</v>
      </c>
      <c r="C2175" s="6">
        <v>3.9858025531139201</v>
      </c>
      <c r="D2175" s="6">
        <f>VLOOKUP(A2175,'PPP - Resi'!$I$2:$K$3928,2,FALSE)</f>
        <v>5.1864783164897004</v>
      </c>
      <c r="E2175" s="7">
        <f>VLOOKUP(A2175,Embalses!$D$1:$E$4292,2,FALSE)</f>
        <v>0.62231229751389683</v>
      </c>
      <c r="F2175" s="8">
        <f>VLOOKUP(A2175,'Prod comer'!$A$2:$C$130,3,TRUE)</f>
        <v>1825.9241935483863</v>
      </c>
      <c r="G2175" s="8">
        <f>VLOOKUP(A2175,'Prod comer'!$A$2:$F$130,6,TRUE)</f>
        <v>636.52935483870942</v>
      </c>
      <c r="H2175" t="str">
        <f>IFERROR(VLOOKUP(A2175,P.Int!$A$1:$E$2436,5,TRUE),"")</f>
        <v/>
      </c>
      <c r="I2175">
        <v>550107</v>
      </c>
      <c r="J2175">
        <v>9521</v>
      </c>
      <c r="K2175">
        <v>559628</v>
      </c>
      <c r="L2175">
        <f>IFERROR(VLOOKUP(A2175,'Iny SPEC'!$A$1:$B$3068,2,FALSE),"")</f>
        <v>0</v>
      </c>
      <c r="M2175">
        <f t="shared" si="33"/>
        <v>0</v>
      </c>
    </row>
    <row r="2176" spans="1:13" x14ac:dyDescent="0.2">
      <c r="A2176" s="1">
        <v>43092</v>
      </c>
      <c r="B2176" t="s">
        <v>3</v>
      </c>
      <c r="C2176" s="6">
        <v>4.37599785037043</v>
      </c>
      <c r="D2176" s="6">
        <f>VLOOKUP(A2176,'PPP - Resi'!$E$1:$G$3927,2,FALSE)</f>
        <v>5.86909929341763</v>
      </c>
      <c r="E2176" s="7">
        <f>VLOOKUP(A2176,Embalses!$A$1:$B$4292,2,FALSE)</f>
        <v>0.78289187127933701</v>
      </c>
      <c r="F2176" s="8">
        <f>VLOOKUP(A2176,'Prod comer'!$A$2:$C$130,2,TRUE)</f>
        <v>454.0800000000001</v>
      </c>
      <c r="G2176" s="8">
        <f>VLOOKUP(A2176,'Prod comer'!$A$2:$F$130,5,TRUE)</f>
        <v>438.82870967741945</v>
      </c>
      <c r="H2176" t="str">
        <f>IFERROR(VLOOKUP(A2176,P.Int!$A$1:$E$2436,5,TRUE),"")</f>
        <v/>
      </c>
      <c r="I2176">
        <v>340516</v>
      </c>
      <c r="J2176">
        <v>0</v>
      </c>
      <c r="K2176">
        <v>340516</v>
      </c>
      <c r="L2176">
        <f>IFERROR(VLOOKUP(A2176,'Iny SPEC'!$A$1:$B$3068,2,FALSE),"")</f>
        <v>0</v>
      </c>
      <c r="M2176">
        <f t="shared" si="33"/>
        <v>0</v>
      </c>
    </row>
    <row r="2177" spans="1:13" x14ac:dyDescent="0.2">
      <c r="A2177" s="1">
        <v>43092</v>
      </c>
      <c r="B2177" t="s">
        <v>4</v>
      </c>
      <c r="C2177" s="6">
        <v>3.9858025531139201</v>
      </c>
      <c r="D2177" s="6">
        <f>VLOOKUP(A2177,'PPP - Resi'!$I$2:$K$3928,2,FALSE)</f>
        <v>5.1864783164897004</v>
      </c>
      <c r="E2177" s="7">
        <f>VLOOKUP(A2177,Embalses!$D$1:$E$4292,2,FALSE)</f>
        <v>0.6260567331707072</v>
      </c>
      <c r="F2177" s="8">
        <f>VLOOKUP(A2177,'Prod comer'!$A$2:$C$130,3,TRUE)</f>
        <v>1825.9241935483863</v>
      </c>
      <c r="G2177" s="8">
        <f>VLOOKUP(A2177,'Prod comer'!$A$2:$F$130,6,TRUE)</f>
        <v>636.52935483870942</v>
      </c>
      <c r="H2177" t="str">
        <f>IFERROR(VLOOKUP(A2177,P.Int!$A$1:$E$2436,5,TRUE),"")</f>
        <v/>
      </c>
      <c r="I2177">
        <v>517487</v>
      </c>
      <c r="J2177">
        <v>9529</v>
      </c>
      <c r="K2177">
        <v>527016</v>
      </c>
      <c r="L2177">
        <f>IFERROR(VLOOKUP(A2177,'Iny SPEC'!$A$1:$B$3068,2,FALSE),"")</f>
        <v>0</v>
      </c>
      <c r="M2177">
        <f t="shared" si="33"/>
        <v>0</v>
      </c>
    </row>
    <row r="2178" spans="1:13" x14ac:dyDescent="0.2">
      <c r="A2178" s="1">
        <v>43093</v>
      </c>
      <c r="B2178" t="s">
        <v>3</v>
      </c>
      <c r="C2178" s="6">
        <v>4.3576581641808101</v>
      </c>
      <c r="D2178" s="6">
        <f>VLOOKUP(A2178,'PPP - Resi'!$E$1:$G$3927,2,FALSE)</f>
        <v>5.86909929341763</v>
      </c>
      <c r="E2178" s="7">
        <f>VLOOKUP(A2178,Embalses!$A$1:$B$4292,2,FALSE)</f>
        <v>0.77166352965885998</v>
      </c>
      <c r="F2178" s="8">
        <f>VLOOKUP(A2178,'Prod comer'!$A$2:$C$130,2,TRUE)</f>
        <v>454.0800000000001</v>
      </c>
      <c r="G2178" s="8">
        <f>VLOOKUP(A2178,'Prod comer'!$A$2:$F$130,5,TRUE)</f>
        <v>438.82870967741945</v>
      </c>
      <c r="H2178" t="str">
        <f>IFERROR(VLOOKUP(A2178,P.Int!$A$1:$E$2436,5,TRUE),"")</f>
        <v/>
      </c>
      <c r="I2178">
        <v>323799</v>
      </c>
      <c r="J2178">
        <v>0</v>
      </c>
      <c r="K2178">
        <v>323799</v>
      </c>
      <c r="L2178">
        <f>IFERROR(VLOOKUP(A2178,'Iny SPEC'!$A$1:$B$3068,2,FALSE),"")</f>
        <v>0</v>
      </c>
      <c r="M2178">
        <f t="shared" si="33"/>
        <v>0</v>
      </c>
    </row>
    <row r="2179" spans="1:13" x14ac:dyDescent="0.2">
      <c r="A2179" s="1">
        <v>43093</v>
      </c>
      <c r="B2179" t="s">
        <v>4</v>
      </c>
      <c r="C2179" s="6">
        <v>3.9858025531139201</v>
      </c>
      <c r="D2179" s="6">
        <f>VLOOKUP(A2179,'PPP - Resi'!$I$2:$K$3928,2,FALSE)</f>
        <v>5.1864783164897004</v>
      </c>
      <c r="E2179" s="7">
        <f>VLOOKUP(A2179,Embalses!$D$1:$E$4292,2,FALSE)</f>
        <v>0.62387911487604997</v>
      </c>
      <c r="F2179" s="8">
        <f>VLOOKUP(A2179,'Prod comer'!$A$2:$C$130,3,TRUE)</f>
        <v>1825.9241935483863</v>
      </c>
      <c r="G2179" s="8">
        <f>VLOOKUP(A2179,'Prod comer'!$A$2:$F$130,6,TRUE)</f>
        <v>636.52935483870942</v>
      </c>
      <c r="H2179" t="str">
        <f>IFERROR(VLOOKUP(A2179,P.Int!$A$1:$E$2436,5,TRUE),"")</f>
        <v/>
      </c>
      <c r="I2179">
        <v>468869</v>
      </c>
      <c r="J2179">
        <v>9570</v>
      </c>
      <c r="K2179">
        <v>478439</v>
      </c>
      <c r="L2179">
        <f>IFERROR(VLOOKUP(A2179,'Iny SPEC'!$A$1:$B$3068,2,FALSE),"")</f>
        <v>0</v>
      </c>
      <c r="M2179">
        <f t="shared" ref="M2179:M2242" si="34">IF(A2179&gt;DATE(2024,11,30),1,0)</f>
        <v>0</v>
      </c>
    </row>
    <row r="2180" spans="1:13" x14ac:dyDescent="0.2">
      <c r="A2180" s="1">
        <v>43094</v>
      </c>
      <c r="B2180" t="s">
        <v>3</v>
      </c>
      <c r="C2180" s="6">
        <v>4.3576581641808101</v>
      </c>
      <c r="D2180" s="6">
        <f>VLOOKUP(A2180,'PPP - Resi'!$E$1:$G$3927,2,FALSE)</f>
        <v>5.86909929341763</v>
      </c>
      <c r="E2180" s="7">
        <f>VLOOKUP(A2180,Embalses!$A$1:$B$4292,2,FALSE)</f>
        <v>0.76161422926558597</v>
      </c>
      <c r="F2180" s="8">
        <f>VLOOKUP(A2180,'Prod comer'!$A$2:$C$130,2,TRUE)</f>
        <v>454.0800000000001</v>
      </c>
      <c r="G2180" s="8">
        <f>VLOOKUP(A2180,'Prod comer'!$A$2:$F$130,5,TRUE)</f>
        <v>438.82870967741945</v>
      </c>
      <c r="H2180" t="str">
        <f>IFERROR(VLOOKUP(A2180,P.Int!$A$1:$E$2436,5,TRUE),"")</f>
        <v/>
      </c>
      <c r="I2180">
        <v>299026</v>
      </c>
      <c r="J2180">
        <v>0</v>
      </c>
      <c r="K2180">
        <v>299026</v>
      </c>
      <c r="L2180">
        <f>IFERROR(VLOOKUP(A2180,'Iny SPEC'!$A$1:$B$3068,2,FALSE),"")</f>
        <v>0</v>
      </c>
      <c r="M2180">
        <f t="shared" si="34"/>
        <v>0</v>
      </c>
    </row>
    <row r="2181" spans="1:13" x14ac:dyDescent="0.2">
      <c r="A2181" s="1">
        <v>43094</v>
      </c>
      <c r="B2181" t="s">
        <v>4</v>
      </c>
      <c r="C2181" s="6">
        <v>3.9858025531139201</v>
      </c>
      <c r="D2181" s="6">
        <f>VLOOKUP(A2181,'PPP - Resi'!$I$2:$K$3928,2,FALSE)</f>
        <v>5.1864783164897004</v>
      </c>
      <c r="E2181" s="7">
        <f>VLOOKUP(A2181,Embalses!$D$1:$E$4292,2,FALSE)</f>
        <v>0.64158490863526341</v>
      </c>
      <c r="F2181" s="8">
        <f>VLOOKUP(A2181,'Prod comer'!$A$2:$C$130,3,TRUE)</f>
        <v>1825.9241935483863</v>
      </c>
      <c r="G2181" s="8">
        <f>VLOOKUP(A2181,'Prod comer'!$A$2:$F$130,6,TRUE)</f>
        <v>636.52935483870942</v>
      </c>
      <c r="H2181" t="str">
        <f>IFERROR(VLOOKUP(A2181,P.Int!$A$1:$E$2436,5,TRUE),"")</f>
        <v/>
      </c>
      <c r="I2181">
        <v>415414</v>
      </c>
      <c r="J2181">
        <v>9544</v>
      </c>
      <c r="K2181">
        <v>424958</v>
      </c>
      <c r="L2181">
        <f>IFERROR(VLOOKUP(A2181,'Iny SPEC'!$A$1:$B$3068,2,FALSE),"")</f>
        <v>0</v>
      </c>
      <c r="M2181">
        <f t="shared" si="34"/>
        <v>0</v>
      </c>
    </row>
    <row r="2182" spans="1:13" x14ac:dyDescent="0.2">
      <c r="A2182" s="1">
        <v>43095</v>
      </c>
      <c r="B2182" t="s">
        <v>3</v>
      </c>
      <c r="C2182" s="6">
        <v>4.3576581641808101</v>
      </c>
      <c r="D2182" s="6">
        <f>VLOOKUP(A2182,'PPP - Resi'!$E$1:$G$3927,2,FALSE)</f>
        <v>5.86909929341763</v>
      </c>
      <c r="E2182" s="7">
        <f>VLOOKUP(A2182,Embalses!$A$1:$B$4292,2,FALSE)</f>
        <v>0.74073265099001995</v>
      </c>
      <c r="F2182" s="8">
        <f>VLOOKUP(A2182,'Prod comer'!$A$2:$C$130,2,TRUE)</f>
        <v>454.0800000000001</v>
      </c>
      <c r="G2182" s="8">
        <f>VLOOKUP(A2182,'Prod comer'!$A$2:$F$130,5,TRUE)</f>
        <v>438.82870967741945</v>
      </c>
      <c r="H2182" t="str">
        <f>IFERROR(VLOOKUP(A2182,P.Int!$A$1:$E$2436,5,TRUE),"")</f>
        <v/>
      </c>
      <c r="I2182">
        <v>338531</v>
      </c>
      <c r="J2182">
        <v>0</v>
      </c>
      <c r="K2182">
        <v>338531</v>
      </c>
      <c r="L2182">
        <f>IFERROR(VLOOKUP(A2182,'Iny SPEC'!$A$1:$B$3068,2,FALSE),"")</f>
        <v>0</v>
      </c>
      <c r="M2182">
        <f t="shared" si="34"/>
        <v>0</v>
      </c>
    </row>
    <row r="2183" spans="1:13" x14ac:dyDescent="0.2">
      <c r="A2183" s="1">
        <v>43095</v>
      </c>
      <c r="B2183" t="s">
        <v>4</v>
      </c>
      <c r="C2183" s="6">
        <v>3.9858025531139201</v>
      </c>
      <c r="D2183" s="6">
        <f>VLOOKUP(A2183,'PPP - Resi'!$I$2:$K$3928,2,FALSE)</f>
        <v>5.1864783164897004</v>
      </c>
      <c r="E2183" s="7">
        <f>VLOOKUP(A2183,Embalses!$D$1:$E$4292,2,FALSE)</f>
        <v>0.62577195405209474</v>
      </c>
      <c r="F2183" s="8">
        <f>VLOOKUP(A2183,'Prod comer'!$A$2:$C$130,3,TRUE)</f>
        <v>1825.9241935483863</v>
      </c>
      <c r="G2183" s="8">
        <f>VLOOKUP(A2183,'Prod comer'!$A$2:$F$130,6,TRUE)</f>
        <v>636.52935483870942</v>
      </c>
      <c r="H2183" t="str">
        <f>IFERROR(VLOOKUP(A2183,P.Int!$A$1:$E$2436,5,TRUE),"")</f>
        <v/>
      </c>
      <c r="I2183">
        <v>496182</v>
      </c>
      <c r="J2183">
        <v>9549</v>
      </c>
      <c r="K2183">
        <v>505731</v>
      </c>
      <c r="L2183">
        <f>IFERROR(VLOOKUP(A2183,'Iny SPEC'!$A$1:$B$3068,2,FALSE),"")</f>
        <v>0</v>
      </c>
      <c r="M2183">
        <f t="shared" si="34"/>
        <v>0</v>
      </c>
    </row>
    <row r="2184" spans="1:13" x14ac:dyDescent="0.2">
      <c r="A2184" s="1">
        <v>43096</v>
      </c>
      <c r="B2184" t="s">
        <v>3</v>
      </c>
      <c r="C2184" s="6">
        <v>4.3576581641808101</v>
      </c>
      <c r="D2184" s="6">
        <f>VLOOKUP(A2184,'PPP - Resi'!$E$1:$G$3927,2,FALSE)</f>
        <v>5.86909929341763</v>
      </c>
      <c r="E2184" s="7">
        <f>VLOOKUP(A2184,Embalses!$A$1:$B$4292,2,FALSE)</f>
        <v>0.73135391395545402</v>
      </c>
      <c r="F2184" s="8">
        <f>VLOOKUP(A2184,'Prod comer'!$A$2:$C$130,2,TRUE)</f>
        <v>454.0800000000001</v>
      </c>
      <c r="G2184" s="8">
        <f>VLOOKUP(A2184,'Prod comer'!$A$2:$F$130,5,TRUE)</f>
        <v>438.82870967741945</v>
      </c>
      <c r="H2184" t="str">
        <f>IFERROR(VLOOKUP(A2184,P.Int!$A$1:$E$2436,5,TRUE),"")</f>
        <v/>
      </c>
      <c r="I2184">
        <v>355440</v>
      </c>
      <c r="J2184">
        <v>0</v>
      </c>
      <c r="K2184">
        <v>355440</v>
      </c>
      <c r="L2184">
        <f>IFERROR(VLOOKUP(A2184,'Iny SPEC'!$A$1:$B$3068,2,FALSE),"")</f>
        <v>0</v>
      </c>
      <c r="M2184">
        <f t="shared" si="34"/>
        <v>0</v>
      </c>
    </row>
    <row r="2185" spans="1:13" x14ac:dyDescent="0.2">
      <c r="A2185" s="1">
        <v>43096</v>
      </c>
      <c r="B2185" t="s">
        <v>4</v>
      </c>
      <c r="C2185" s="6">
        <v>3.9858025531139201</v>
      </c>
      <c r="D2185" s="6">
        <f>VLOOKUP(A2185,'PPP - Resi'!$I$2:$K$3928,2,FALSE)</f>
        <v>5.1864783164897004</v>
      </c>
      <c r="E2185" s="7">
        <f>VLOOKUP(A2185,Embalses!$D$1:$E$4292,2,FALSE)</f>
        <v>0.61681809729570447</v>
      </c>
      <c r="F2185" s="8">
        <f>VLOOKUP(A2185,'Prod comer'!$A$2:$C$130,3,TRUE)</f>
        <v>1825.9241935483863</v>
      </c>
      <c r="G2185" s="8">
        <f>VLOOKUP(A2185,'Prod comer'!$A$2:$F$130,6,TRUE)</f>
        <v>636.52935483870942</v>
      </c>
      <c r="H2185" t="str">
        <f>IFERROR(VLOOKUP(A2185,P.Int!$A$1:$E$2436,5,TRUE),"")</f>
        <v/>
      </c>
      <c r="I2185">
        <v>516843</v>
      </c>
      <c r="J2185">
        <v>9567</v>
      </c>
      <c r="K2185">
        <v>526410</v>
      </c>
      <c r="L2185">
        <f>IFERROR(VLOOKUP(A2185,'Iny SPEC'!$A$1:$B$3068,2,FALSE),"")</f>
        <v>0</v>
      </c>
      <c r="M2185">
        <f t="shared" si="34"/>
        <v>0</v>
      </c>
    </row>
    <row r="2186" spans="1:13" x14ac:dyDescent="0.2">
      <c r="A2186" s="1">
        <v>43097</v>
      </c>
      <c r="B2186" t="s">
        <v>3</v>
      </c>
      <c r="C2186" s="6">
        <v>4.3294975286976998</v>
      </c>
      <c r="D2186" s="6">
        <f>VLOOKUP(A2186,'PPP - Resi'!$E$1:$G$3927,2,FALSE)</f>
        <v>5.86909929341763</v>
      </c>
      <c r="E2186" s="7">
        <f>VLOOKUP(A2186,Embalses!$A$1:$B$4292,2,FALSE)</f>
        <v>0.73062648996106505</v>
      </c>
      <c r="F2186" s="8">
        <f>VLOOKUP(A2186,'Prod comer'!$A$2:$C$130,2,TRUE)</f>
        <v>454.0800000000001</v>
      </c>
      <c r="G2186" s="8">
        <f>VLOOKUP(A2186,'Prod comer'!$A$2:$F$130,5,TRUE)</f>
        <v>438.82870967741945</v>
      </c>
      <c r="H2186" t="str">
        <f>IFERROR(VLOOKUP(A2186,P.Int!$A$1:$E$2436,5,TRUE),"")</f>
        <v/>
      </c>
      <c r="I2186">
        <v>356134</v>
      </c>
      <c r="J2186">
        <v>0</v>
      </c>
      <c r="K2186">
        <v>356134</v>
      </c>
      <c r="L2186">
        <f>IFERROR(VLOOKUP(A2186,'Iny SPEC'!$A$1:$B$3068,2,FALSE),"")</f>
        <v>0</v>
      </c>
      <c r="M2186">
        <f t="shared" si="34"/>
        <v>0</v>
      </c>
    </row>
    <row r="2187" spans="1:13" x14ac:dyDescent="0.2">
      <c r="A2187" s="1">
        <v>43097</v>
      </c>
      <c r="B2187" t="s">
        <v>4</v>
      </c>
      <c r="C2187" s="6">
        <v>3.9858025531139201</v>
      </c>
      <c r="D2187" s="6">
        <f>VLOOKUP(A2187,'PPP - Resi'!$I$2:$K$3928,2,FALSE)</f>
        <v>5.1864783164897004</v>
      </c>
      <c r="E2187" s="7">
        <f>VLOOKUP(A2187,Embalses!$D$1:$E$4292,2,FALSE)</f>
        <v>0.61075775826948708</v>
      </c>
      <c r="F2187" s="8">
        <f>VLOOKUP(A2187,'Prod comer'!$A$2:$C$130,3,TRUE)</f>
        <v>1825.9241935483863</v>
      </c>
      <c r="G2187" s="8">
        <f>VLOOKUP(A2187,'Prod comer'!$A$2:$F$130,6,TRUE)</f>
        <v>636.52935483870942</v>
      </c>
      <c r="H2187" t="str">
        <f>IFERROR(VLOOKUP(A2187,P.Int!$A$1:$E$2436,5,TRUE),"")</f>
        <v/>
      </c>
      <c r="I2187">
        <v>530287</v>
      </c>
      <c r="J2187">
        <v>9436</v>
      </c>
      <c r="K2187">
        <v>539723</v>
      </c>
      <c r="L2187">
        <f>IFERROR(VLOOKUP(A2187,'Iny SPEC'!$A$1:$B$3068,2,FALSE),"")</f>
        <v>0</v>
      </c>
      <c r="M2187">
        <f t="shared" si="34"/>
        <v>0</v>
      </c>
    </row>
    <row r="2188" spans="1:13" x14ac:dyDescent="0.2">
      <c r="A2188" s="1">
        <v>43098</v>
      </c>
      <c r="B2188" t="s">
        <v>3</v>
      </c>
      <c r="C2188" s="6">
        <v>4.3173618914981802</v>
      </c>
      <c r="D2188" s="6">
        <f>VLOOKUP(A2188,'PPP - Resi'!$E$1:$G$3927,2,FALSE)</f>
        <v>5.86909929341763</v>
      </c>
      <c r="E2188" s="7">
        <f>VLOOKUP(A2188,Embalses!$A$1:$B$4292,2,FALSE)</f>
        <v>0.72195883765776103</v>
      </c>
      <c r="F2188" s="8">
        <f>VLOOKUP(A2188,'Prod comer'!$A$2:$C$130,2,TRUE)</f>
        <v>454.0800000000001</v>
      </c>
      <c r="G2188" s="8">
        <f>VLOOKUP(A2188,'Prod comer'!$A$2:$F$130,5,TRUE)</f>
        <v>438.82870967741945</v>
      </c>
      <c r="H2188" t="str">
        <f>IFERROR(VLOOKUP(A2188,P.Int!$A$1:$E$2436,5,TRUE),"")</f>
        <v/>
      </c>
      <c r="I2188">
        <v>336200</v>
      </c>
      <c r="J2188">
        <v>0</v>
      </c>
      <c r="K2188">
        <v>336200</v>
      </c>
      <c r="L2188">
        <f>IFERROR(VLOOKUP(A2188,'Iny SPEC'!$A$1:$B$3068,2,FALSE),"")</f>
        <v>0</v>
      </c>
      <c r="M2188">
        <f t="shared" si="34"/>
        <v>0</v>
      </c>
    </row>
    <row r="2189" spans="1:13" x14ac:dyDescent="0.2">
      <c r="A2189" s="1">
        <v>43098</v>
      </c>
      <c r="B2189" t="s">
        <v>4</v>
      </c>
      <c r="C2189" s="6">
        <v>3.9858025531139201</v>
      </c>
      <c r="D2189" s="6">
        <f>VLOOKUP(A2189,'PPP - Resi'!$I$2:$K$3928,2,FALSE)</f>
        <v>5.1864783164897004</v>
      </c>
      <c r="E2189" s="7">
        <f>VLOOKUP(A2189,Embalses!$D$1:$E$4292,2,FALSE)</f>
        <v>0.60059384951289896</v>
      </c>
      <c r="F2189" s="8">
        <f>VLOOKUP(A2189,'Prod comer'!$A$2:$C$130,3,TRUE)</f>
        <v>1825.9241935483863</v>
      </c>
      <c r="G2189" s="8">
        <f>VLOOKUP(A2189,'Prod comer'!$A$2:$F$130,6,TRUE)</f>
        <v>636.52935483870942</v>
      </c>
      <c r="H2189" t="str">
        <f>IFERROR(VLOOKUP(A2189,P.Int!$A$1:$E$2436,5,TRUE),"")</f>
        <v/>
      </c>
      <c r="I2189">
        <v>527411</v>
      </c>
      <c r="J2189">
        <v>9441</v>
      </c>
      <c r="K2189">
        <v>536852</v>
      </c>
      <c r="L2189">
        <f>IFERROR(VLOOKUP(A2189,'Iny SPEC'!$A$1:$B$3068,2,FALSE),"")</f>
        <v>0</v>
      </c>
      <c r="M2189">
        <f t="shared" si="34"/>
        <v>0</v>
      </c>
    </row>
    <row r="2190" spans="1:13" x14ac:dyDescent="0.2">
      <c r="A2190" s="1">
        <v>43099</v>
      </c>
      <c r="B2190" t="s">
        <v>3</v>
      </c>
      <c r="C2190" s="6">
        <v>4.3664934455139601</v>
      </c>
      <c r="D2190" s="6">
        <f>VLOOKUP(A2190,'PPP - Resi'!$E$1:$G$3927,2,FALSE)</f>
        <v>5.86909929341763</v>
      </c>
      <c r="E2190" s="7">
        <f>VLOOKUP(A2190,Embalses!$A$1:$B$4292,2,FALSE)</f>
        <v>0.71295982509825295</v>
      </c>
      <c r="F2190" s="8">
        <f>VLOOKUP(A2190,'Prod comer'!$A$2:$C$130,2,TRUE)</f>
        <v>454.0800000000001</v>
      </c>
      <c r="G2190" s="8">
        <f>VLOOKUP(A2190,'Prod comer'!$A$2:$F$130,5,TRUE)</f>
        <v>438.82870967741945</v>
      </c>
      <c r="H2190" t="str">
        <f>IFERROR(VLOOKUP(A2190,P.Int!$A$1:$E$2436,5,TRUE),"")</f>
        <v/>
      </c>
      <c r="I2190">
        <v>316873</v>
      </c>
      <c r="J2190">
        <v>0</v>
      </c>
      <c r="K2190">
        <v>316873</v>
      </c>
      <c r="L2190">
        <f>IFERROR(VLOOKUP(A2190,'Iny SPEC'!$A$1:$B$3068,2,FALSE),"")</f>
        <v>0</v>
      </c>
      <c r="M2190">
        <f t="shared" si="34"/>
        <v>0</v>
      </c>
    </row>
    <row r="2191" spans="1:13" x14ac:dyDescent="0.2">
      <c r="A2191" s="1">
        <v>43099</v>
      </c>
      <c r="B2191" t="s">
        <v>4</v>
      </c>
      <c r="C2191" s="6">
        <v>3.9858025531139201</v>
      </c>
      <c r="D2191" s="6">
        <f>VLOOKUP(A2191,'PPP - Resi'!$I$2:$K$3928,2,FALSE)</f>
        <v>5.1864783164897004</v>
      </c>
      <c r="E2191" s="7">
        <f>VLOOKUP(A2191,Embalses!$D$1:$E$4292,2,FALSE)</f>
        <v>0.61279086971429053</v>
      </c>
      <c r="F2191" s="8">
        <f>VLOOKUP(A2191,'Prod comer'!$A$2:$C$130,3,TRUE)</f>
        <v>1825.9241935483863</v>
      </c>
      <c r="G2191" s="8">
        <f>VLOOKUP(A2191,'Prod comer'!$A$2:$F$130,6,TRUE)</f>
        <v>636.52935483870942</v>
      </c>
      <c r="H2191" t="str">
        <f>IFERROR(VLOOKUP(A2191,P.Int!$A$1:$E$2436,5,TRUE),"")</f>
        <v/>
      </c>
      <c r="I2191">
        <v>492640</v>
      </c>
      <c r="J2191">
        <v>9506</v>
      </c>
      <c r="K2191">
        <v>502146</v>
      </c>
      <c r="L2191">
        <f>IFERROR(VLOOKUP(A2191,'Iny SPEC'!$A$1:$B$3068,2,FALSE),"")</f>
        <v>0</v>
      </c>
      <c r="M2191">
        <f t="shared" si="34"/>
        <v>0</v>
      </c>
    </row>
    <row r="2192" spans="1:13" x14ac:dyDescent="0.2">
      <c r="A2192" s="1">
        <v>43100</v>
      </c>
      <c r="B2192" t="s">
        <v>3</v>
      </c>
      <c r="C2192" s="6">
        <v>4.34309175456504</v>
      </c>
      <c r="D2192" s="6">
        <f>VLOOKUP(A2192,'PPP - Resi'!$E$1:$G$3927,2,FALSE)</f>
        <v>5.86909929341763</v>
      </c>
      <c r="E2192" s="7">
        <f>VLOOKUP(A2192,Embalses!$A$1:$B$4292,2,FALSE)</f>
        <v>0.70261184297502799</v>
      </c>
      <c r="F2192" s="8">
        <f>VLOOKUP(A2192,'Prod comer'!$A$2:$C$130,2,TRUE)</f>
        <v>454.0800000000001</v>
      </c>
      <c r="G2192" s="8">
        <f>VLOOKUP(A2192,'Prod comer'!$A$2:$F$130,5,TRUE)</f>
        <v>438.82870967741945</v>
      </c>
      <c r="H2192" t="str">
        <f>IFERROR(VLOOKUP(A2192,P.Int!$A$1:$E$2436,5,TRUE),"")</f>
        <v/>
      </c>
      <c r="I2192">
        <v>297095</v>
      </c>
      <c r="J2192">
        <v>0</v>
      </c>
      <c r="K2192">
        <v>297095</v>
      </c>
      <c r="L2192">
        <f>IFERROR(VLOOKUP(A2192,'Iny SPEC'!$A$1:$B$3068,2,FALSE),"")</f>
        <v>0</v>
      </c>
      <c r="M2192">
        <f t="shared" si="34"/>
        <v>0</v>
      </c>
    </row>
    <row r="2193" spans="1:13" x14ac:dyDescent="0.2">
      <c r="A2193" s="1">
        <v>43100</v>
      </c>
      <c r="B2193" t="s">
        <v>4</v>
      </c>
      <c r="C2193" s="6">
        <v>3.9858025531139201</v>
      </c>
      <c r="D2193" s="6">
        <f>VLOOKUP(A2193,'PPP - Resi'!$I$2:$K$3928,2,FALSE)</f>
        <v>5.1864783164897004</v>
      </c>
      <c r="E2193" s="7">
        <f>VLOOKUP(A2193,Embalses!$D$1:$E$4292,2,FALSE)</f>
        <v>0.62380205887158069</v>
      </c>
      <c r="F2193" s="8">
        <f>VLOOKUP(A2193,'Prod comer'!$A$2:$C$130,3,TRUE)</f>
        <v>1825.9241935483863</v>
      </c>
      <c r="G2193" s="8">
        <f>VLOOKUP(A2193,'Prod comer'!$A$2:$F$130,6,TRUE)</f>
        <v>636.52935483870942</v>
      </c>
      <c r="H2193" t="str">
        <f>IFERROR(VLOOKUP(A2193,P.Int!$A$1:$E$2436,5,TRUE),"")</f>
        <v/>
      </c>
      <c r="I2193">
        <v>440420</v>
      </c>
      <c r="J2193">
        <v>9463</v>
      </c>
      <c r="K2193">
        <v>449883</v>
      </c>
      <c r="L2193">
        <f>IFERROR(VLOOKUP(A2193,'Iny SPEC'!$A$1:$B$3068,2,FALSE),"")</f>
        <v>0</v>
      </c>
      <c r="M2193">
        <f t="shared" si="34"/>
        <v>0</v>
      </c>
    </row>
    <row r="2194" spans="1:13" x14ac:dyDescent="0.2">
      <c r="A2194" s="1">
        <v>43101</v>
      </c>
      <c r="B2194" t="s">
        <v>3</v>
      </c>
      <c r="C2194" s="6">
        <v>4.4868288387591297</v>
      </c>
      <c r="D2194" s="6">
        <f>VLOOKUP(A2194,'PPP - Resi'!$E$1:$G$3927,2,FALSE)</f>
        <v>5.86909929341763</v>
      </c>
      <c r="E2194" s="7">
        <f>VLOOKUP(A2194,Embalses!$A$1:$B$4292,2,FALSE)</f>
        <v>0.70312881726034804</v>
      </c>
      <c r="F2194" s="8">
        <f>VLOOKUP(A2194,'Prod comer'!$A$2:$C$130,2,TRUE)</f>
        <v>448.15548387096777</v>
      </c>
      <c r="G2194" s="8">
        <f>VLOOKUP(A2194,'Prod comer'!$A$2:$F$130,5,TRUE)</f>
        <v>433.8216129032258</v>
      </c>
      <c r="H2194" t="str">
        <f>IFERROR(VLOOKUP(A2194,P.Int!$A$1:$E$2436,5,TRUE),"")</f>
        <v/>
      </c>
      <c r="I2194">
        <v>277301</v>
      </c>
      <c r="J2194">
        <v>0</v>
      </c>
      <c r="K2194">
        <v>277301</v>
      </c>
      <c r="L2194">
        <f>IFERROR(VLOOKUP(A2194,'Iny SPEC'!$A$1:$B$3068,2,FALSE),"")</f>
        <v>0</v>
      </c>
      <c r="M2194">
        <f t="shared" si="34"/>
        <v>0</v>
      </c>
    </row>
    <row r="2195" spans="1:13" x14ac:dyDescent="0.2">
      <c r="A2195" s="1">
        <v>43101</v>
      </c>
      <c r="B2195" t="s">
        <v>4</v>
      </c>
      <c r="C2195" s="6">
        <v>3.9742802658092198</v>
      </c>
      <c r="D2195" s="6">
        <f>VLOOKUP(A2195,'PPP - Resi'!$I$2:$K$3928,2,FALSE)</f>
        <v>5.1903413790895696</v>
      </c>
      <c r="E2195" s="7">
        <f>VLOOKUP(A2195,Embalses!$D$1:$E$4292,2,FALSE)</f>
        <v>0.6445588305235983</v>
      </c>
      <c r="F2195" s="8">
        <f>VLOOKUP(A2195,'Prod comer'!$A$2:$C$130,3,TRUE)</f>
        <v>1471.3103225806449</v>
      </c>
      <c r="G2195" s="8">
        <f>VLOOKUP(A2195,'Prod comer'!$A$2:$F$130,6,TRUE)</f>
        <v>650.70935483871017</v>
      </c>
      <c r="H2195" t="str">
        <f>IFERROR(VLOOKUP(A2195,P.Int!$A$1:$E$2436,5,TRUE),"")</f>
        <v/>
      </c>
      <c r="I2195">
        <v>369341</v>
      </c>
      <c r="J2195">
        <v>9551</v>
      </c>
      <c r="K2195">
        <v>378892</v>
      </c>
      <c r="L2195">
        <f>IFERROR(VLOOKUP(A2195,'Iny SPEC'!$A$1:$B$3068,2,FALSE),"")</f>
        <v>0</v>
      </c>
      <c r="M2195">
        <f t="shared" si="34"/>
        <v>0</v>
      </c>
    </row>
    <row r="2196" spans="1:13" x14ac:dyDescent="0.2">
      <c r="A2196" s="1">
        <v>43102</v>
      </c>
      <c r="B2196" t="s">
        <v>3</v>
      </c>
      <c r="C2196" s="6">
        <v>4.4511766870170897</v>
      </c>
      <c r="D2196" s="6">
        <f>VLOOKUP(A2196,'PPP - Resi'!$E$1:$G$3927,2,FALSE)</f>
        <v>5.86909929341763</v>
      </c>
      <c r="E2196" s="7">
        <f>VLOOKUP(A2196,Embalses!$A$1:$B$4292,2,FALSE)</f>
        <v>0.70703847614123805</v>
      </c>
      <c r="F2196" s="8">
        <f>VLOOKUP(A2196,'Prod comer'!$A$2:$C$130,2,TRUE)</f>
        <v>448.15548387096777</v>
      </c>
      <c r="G2196" s="8">
        <f>VLOOKUP(A2196,'Prod comer'!$A$2:$F$130,5,TRUE)</f>
        <v>433.8216129032258</v>
      </c>
      <c r="H2196" t="str">
        <f>IFERROR(VLOOKUP(A2196,P.Int!$A$1:$E$2436,5,TRUE),"")</f>
        <v/>
      </c>
      <c r="I2196">
        <v>300375</v>
      </c>
      <c r="J2196">
        <v>0</v>
      </c>
      <c r="K2196">
        <v>300375</v>
      </c>
      <c r="L2196">
        <f>IFERROR(VLOOKUP(A2196,'Iny SPEC'!$A$1:$B$3068,2,FALSE),"")</f>
        <v>0</v>
      </c>
      <c r="M2196">
        <f t="shared" si="34"/>
        <v>0</v>
      </c>
    </row>
    <row r="2197" spans="1:13" x14ac:dyDescent="0.2">
      <c r="A2197" s="1">
        <v>43102</v>
      </c>
      <c r="B2197" t="s">
        <v>4</v>
      </c>
      <c r="C2197" s="6">
        <v>3.9742802658092198</v>
      </c>
      <c r="D2197" s="6">
        <f>VLOOKUP(A2197,'PPP - Resi'!$I$2:$K$3928,2,FALSE)</f>
        <v>5.1903413790895696</v>
      </c>
      <c r="E2197" s="7">
        <f>VLOOKUP(A2197,Embalses!$D$1:$E$4292,2,FALSE)</f>
        <v>0.65631670978049428</v>
      </c>
      <c r="F2197" s="8">
        <f>VLOOKUP(A2197,'Prod comer'!$A$2:$C$130,3,TRUE)</f>
        <v>1471.3103225806449</v>
      </c>
      <c r="G2197" s="8">
        <f>VLOOKUP(A2197,'Prod comer'!$A$2:$F$130,6,TRUE)</f>
        <v>650.70935483871017</v>
      </c>
      <c r="H2197" t="str">
        <f>IFERROR(VLOOKUP(A2197,P.Int!$A$1:$E$2436,5,TRUE),"")</f>
        <v/>
      </c>
      <c r="I2197">
        <v>480068</v>
      </c>
      <c r="J2197">
        <v>9385</v>
      </c>
      <c r="K2197">
        <v>489453</v>
      </c>
      <c r="L2197">
        <f>IFERROR(VLOOKUP(A2197,'Iny SPEC'!$A$1:$B$3068,2,FALSE),"")</f>
        <v>0</v>
      </c>
      <c r="M2197">
        <f t="shared" si="34"/>
        <v>0</v>
      </c>
    </row>
    <row r="2198" spans="1:13" x14ac:dyDescent="0.2">
      <c r="A2198" s="1">
        <v>43103</v>
      </c>
      <c r="B2198" t="s">
        <v>3</v>
      </c>
      <c r="C2198" s="6">
        <v>4.4868288387591297</v>
      </c>
      <c r="D2198" s="6">
        <f>VLOOKUP(A2198,'PPP - Resi'!$E$1:$G$3927,2,FALSE)</f>
        <v>5.86909929341763</v>
      </c>
      <c r="E2198" s="7">
        <f>VLOOKUP(A2198,Embalses!$A$1:$B$4292,2,FALSE)</f>
        <v>0.71787140759405599</v>
      </c>
      <c r="F2198" s="8">
        <f>VLOOKUP(A2198,'Prod comer'!$A$2:$C$130,2,TRUE)</f>
        <v>448.15548387096777</v>
      </c>
      <c r="G2198" s="8">
        <f>VLOOKUP(A2198,'Prod comer'!$A$2:$F$130,5,TRUE)</f>
        <v>433.8216129032258</v>
      </c>
      <c r="H2198" t="str">
        <f>IFERROR(VLOOKUP(A2198,P.Int!$A$1:$E$2436,5,TRUE),"")</f>
        <v/>
      </c>
      <c r="I2198">
        <v>314579</v>
      </c>
      <c r="J2198">
        <v>0</v>
      </c>
      <c r="K2198">
        <v>314579</v>
      </c>
      <c r="L2198">
        <f>IFERROR(VLOOKUP(A2198,'Iny SPEC'!$A$1:$B$3068,2,FALSE),"")</f>
        <v>0</v>
      </c>
      <c r="M2198">
        <f t="shared" si="34"/>
        <v>0</v>
      </c>
    </row>
    <row r="2199" spans="1:13" x14ac:dyDescent="0.2">
      <c r="A2199" s="1">
        <v>43103</v>
      </c>
      <c r="B2199" t="s">
        <v>4</v>
      </c>
      <c r="C2199" s="6">
        <v>3.9742802658092198</v>
      </c>
      <c r="D2199" s="6">
        <f>VLOOKUP(A2199,'PPP - Resi'!$I$2:$K$3928,2,FALSE)</f>
        <v>5.1903413790895696</v>
      </c>
      <c r="E2199" s="7">
        <f>VLOOKUP(A2199,Embalses!$D$1:$E$4292,2,FALSE)</f>
        <v>0.64692188544794704</v>
      </c>
      <c r="F2199" s="8">
        <f>VLOOKUP(A2199,'Prod comer'!$A$2:$C$130,3,TRUE)</f>
        <v>1471.3103225806449</v>
      </c>
      <c r="G2199" s="8">
        <f>VLOOKUP(A2199,'Prod comer'!$A$2:$F$130,6,TRUE)</f>
        <v>650.70935483871017</v>
      </c>
      <c r="H2199" t="str">
        <f>IFERROR(VLOOKUP(A2199,P.Int!$A$1:$E$2436,5,TRUE),"")</f>
        <v/>
      </c>
      <c r="I2199">
        <v>506952</v>
      </c>
      <c r="J2199">
        <v>8679</v>
      </c>
      <c r="K2199">
        <v>515631</v>
      </c>
      <c r="L2199">
        <f>IFERROR(VLOOKUP(A2199,'Iny SPEC'!$A$1:$B$3068,2,FALSE),"")</f>
        <v>0</v>
      </c>
      <c r="M2199">
        <f t="shared" si="34"/>
        <v>0</v>
      </c>
    </row>
    <row r="2200" spans="1:13" x14ac:dyDescent="0.2">
      <c r="A2200" s="1">
        <v>43104</v>
      </c>
      <c r="B2200" t="s">
        <v>3</v>
      </c>
      <c r="C2200" s="6">
        <v>4.4796083532777198</v>
      </c>
      <c r="D2200" s="6">
        <f>VLOOKUP(A2200,'PPP - Resi'!$E$1:$G$3927,2,FALSE)</f>
        <v>5.86909929341763</v>
      </c>
      <c r="E2200" s="7">
        <f>VLOOKUP(A2200,Embalses!$A$1:$B$4292,2,FALSE)</f>
        <v>0.72834030026441599</v>
      </c>
      <c r="F2200" s="8">
        <f>VLOOKUP(A2200,'Prod comer'!$A$2:$C$130,2,TRUE)</f>
        <v>448.15548387096777</v>
      </c>
      <c r="G2200" s="8">
        <f>VLOOKUP(A2200,'Prod comer'!$A$2:$F$130,5,TRUE)</f>
        <v>433.8216129032258</v>
      </c>
      <c r="H2200" t="str">
        <f>IFERROR(VLOOKUP(A2200,P.Int!$A$1:$E$2436,5,TRUE),"")</f>
        <v/>
      </c>
      <c r="I2200">
        <v>318833</v>
      </c>
      <c r="J2200">
        <v>0</v>
      </c>
      <c r="K2200">
        <v>318833</v>
      </c>
      <c r="L2200">
        <f>IFERROR(VLOOKUP(A2200,'Iny SPEC'!$A$1:$B$3068,2,FALSE),"")</f>
        <v>0</v>
      </c>
      <c r="M2200">
        <f t="shared" si="34"/>
        <v>0</v>
      </c>
    </row>
    <row r="2201" spans="1:13" x14ac:dyDescent="0.2">
      <c r="A2201" s="1">
        <v>43104</v>
      </c>
      <c r="B2201" t="s">
        <v>4</v>
      </c>
      <c r="C2201" s="6">
        <v>3.9742802658092198</v>
      </c>
      <c r="D2201" s="6">
        <f>VLOOKUP(A2201,'PPP - Resi'!$I$2:$K$3928,2,FALSE)</f>
        <v>5.1903413790895696</v>
      </c>
      <c r="E2201" s="7">
        <f>VLOOKUP(A2201,Embalses!$D$1:$E$4292,2,FALSE)</f>
        <v>0.64334767671853099</v>
      </c>
      <c r="F2201" s="8">
        <f>VLOOKUP(A2201,'Prod comer'!$A$2:$C$130,3,TRUE)</f>
        <v>1471.3103225806449</v>
      </c>
      <c r="G2201" s="8">
        <f>VLOOKUP(A2201,'Prod comer'!$A$2:$F$130,6,TRUE)</f>
        <v>650.70935483871017</v>
      </c>
      <c r="H2201" t="str">
        <f>IFERROR(VLOOKUP(A2201,P.Int!$A$1:$E$2436,5,TRUE),"")</f>
        <v/>
      </c>
      <c r="I2201">
        <v>509018</v>
      </c>
      <c r="J2201">
        <v>9492</v>
      </c>
      <c r="K2201">
        <v>518510</v>
      </c>
      <c r="L2201">
        <f>IFERROR(VLOOKUP(A2201,'Iny SPEC'!$A$1:$B$3068,2,FALSE),"")</f>
        <v>0</v>
      </c>
      <c r="M2201">
        <f t="shared" si="34"/>
        <v>0</v>
      </c>
    </row>
    <row r="2202" spans="1:13" x14ac:dyDescent="0.2">
      <c r="A2202" s="1">
        <v>43105</v>
      </c>
      <c r="B2202" t="s">
        <v>3</v>
      </c>
      <c r="C2202" s="6">
        <v>4.4796083532777198</v>
      </c>
      <c r="D2202" s="6">
        <f>VLOOKUP(A2202,'PPP - Resi'!$E$1:$G$3927,2,FALSE)</f>
        <v>5.86909929341763</v>
      </c>
      <c r="E2202" s="7">
        <f>VLOOKUP(A2202,Embalses!$A$1:$B$4292,2,FALSE)</f>
        <v>0.74616905061744199</v>
      </c>
      <c r="F2202" s="8">
        <f>VLOOKUP(A2202,'Prod comer'!$A$2:$C$130,2,TRUE)</f>
        <v>448.15548387096777</v>
      </c>
      <c r="G2202" s="8">
        <f>VLOOKUP(A2202,'Prod comer'!$A$2:$F$130,5,TRUE)</f>
        <v>433.8216129032258</v>
      </c>
      <c r="H2202" t="str">
        <f>IFERROR(VLOOKUP(A2202,P.Int!$A$1:$E$2436,5,TRUE),"")</f>
        <v/>
      </c>
      <c r="I2202">
        <v>329942</v>
      </c>
      <c r="J2202">
        <v>0</v>
      </c>
      <c r="K2202">
        <v>329942</v>
      </c>
      <c r="L2202">
        <f>IFERROR(VLOOKUP(A2202,'Iny SPEC'!$A$1:$B$3068,2,FALSE),"")</f>
        <v>0</v>
      </c>
      <c r="M2202">
        <f t="shared" si="34"/>
        <v>0</v>
      </c>
    </row>
    <row r="2203" spans="1:13" x14ac:dyDescent="0.2">
      <c r="A2203" s="1">
        <v>43105</v>
      </c>
      <c r="B2203" t="s">
        <v>4</v>
      </c>
      <c r="C2203" s="6">
        <v>3.9742802658092198</v>
      </c>
      <c r="D2203" s="6">
        <f>VLOOKUP(A2203,'PPP - Resi'!$I$2:$K$3928,2,FALSE)</f>
        <v>5.1903413790895696</v>
      </c>
      <c r="E2203" s="7">
        <f>VLOOKUP(A2203,Embalses!$D$1:$E$4292,2,FALSE)</f>
        <v>0.63319314047683839</v>
      </c>
      <c r="F2203" s="8">
        <f>VLOOKUP(A2203,'Prod comer'!$A$2:$C$130,3,TRUE)</f>
        <v>1471.3103225806449</v>
      </c>
      <c r="G2203" s="8">
        <f>VLOOKUP(A2203,'Prod comer'!$A$2:$F$130,6,TRUE)</f>
        <v>650.70935483871017</v>
      </c>
      <c r="H2203" t="str">
        <f>IFERROR(VLOOKUP(A2203,P.Int!$A$1:$E$2436,5,TRUE),"")</f>
        <v/>
      </c>
      <c r="I2203">
        <v>503907</v>
      </c>
      <c r="J2203">
        <v>9408</v>
      </c>
      <c r="K2203">
        <v>513315</v>
      </c>
      <c r="L2203">
        <f>IFERROR(VLOOKUP(A2203,'Iny SPEC'!$A$1:$B$3068,2,FALSE),"")</f>
        <v>0</v>
      </c>
      <c r="M2203">
        <f t="shared" si="34"/>
        <v>0</v>
      </c>
    </row>
    <row r="2204" spans="1:13" x14ac:dyDescent="0.2">
      <c r="A2204" s="1">
        <v>43106</v>
      </c>
      <c r="B2204" t="s">
        <v>3</v>
      </c>
      <c r="C2204" s="6">
        <v>4.4796083532777198</v>
      </c>
      <c r="D2204" s="6">
        <f>VLOOKUP(A2204,'PPP - Resi'!$E$1:$G$3927,2,FALSE)</f>
        <v>5.86909929341763</v>
      </c>
      <c r="E2204" s="7">
        <f>VLOOKUP(A2204,Embalses!$A$1:$B$4292,2,FALSE)</f>
        <v>0.75666212539722999</v>
      </c>
      <c r="F2204" s="8">
        <f>VLOOKUP(A2204,'Prod comer'!$A$2:$C$130,2,TRUE)</f>
        <v>448.15548387096777</v>
      </c>
      <c r="G2204" s="8">
        <f>VLOOKUP(A2204,'Prod comer'!$A$2:$F$130,5,TRUE)</f>
        <v>433.8216129032258</v>
      </c>
      <c r="H2204" t="str">
        <f>IFERROR(VLOOKUP(A2204,P.Int!$A$1:$E$2436,5,TRUE),"")</f>
        <v/>
      </c>
      <c r="I2204">
        <v>323517</v>
      </c>
      <c r="J2204">
        <v>0</v>
      </c>
      <c r="K2204">
        <v>323517</v>
      </c>
      <c r="L2204">
        <f>IFERROR(VLOOKUP(A2204,'Iny SPEC'!$A$1:$B$3068,2,FALSE),"")</f>
        <v>0</v>
      </c>
      <c r="M2204">
        <f t="shared" si="34"/>
        <v>0</v>
      </c>
    </row>
    <row r="2205" spans="1:13" x14ac:dyDescent="0.2">
      <c r="A2205" s="1">
        <v>43106</v>
      </c>
      <c r="B2205" t="s">
        <v>4</v>
      </c>
      <c r="C2205" s="6">
        <v>3.9742802658092198</v>
      </c>
      <c r="D2205" s="6">
        <f>VLOOKUP(A2205,'PPP - Resi'!$I$2:$K$3928,2,FALSE)</f>
        <v>5.1903413790895696</v>
      </c>
      <c r="E2205" s="7">
        <f>VLOOKUP(A2205,Embalses!$D$1:$E$4292,2,FALSE)</f>
        <v>0.63273640342516957</v>
      </c>
      <c r="F2205" s="8">
        <f>VLOOKUP(A2205,'Prod comer'!$A$2:$C$130,3,TRUE)</f>
        <v>1471.3103225806449</v>
      </c>
      <c r="G2205" s="8">
        <f>VLOOKUP(A2205,'Prod comer'!$A$2:$F$130,6,TRUE)</f>
        <v>650.70935483871017</v>
      </c>
      <c r="H2205" t="str">
        <f>IFERROR(VLOOKUP(A2205,P.Int!$A$1:$E$2436,5,TRUE),"")</f>
        <v/>
      </c>
      <c r="I2205">
        <v>517146</v>
      </c>
      <c r="J2205">
        <v>9541</v>
      </c>
      <c r="K2205">
        <v>526687</v>
      </c>
      <c r="L2205">
        <f>IFERROR(VLOOKUP(A2205,'Iny SPEC'!$A$1:$B$3068,2,FALSE),"")</f>
        <v>0</v>
      </c>
      <c r="M2205">
        <f t="shared" si="34"/>
        <v>0</v>
      </c>
    </row>
    <row r="2206" spans="1:13" x14ac:dyDescent="0.2">
      <c r="A2206" s="1">
        <v>43107</v>
      </c>
      <c r="B2206" t="s">
        <v>3</v>
      </c>
      <c r="C2206" s="6">
        <v>4.4868288387591297</v>
      </c>
      <c r="D2206" s="6">
        <f>VLOOKUP(A2206,'PPP - Resi'!$E$1:$G$3927,2,FALSE)</f>
        <v>5.86909929341763</v>
      </c>
      <c r="E2206" s="7">
        <f>VLOOKUP(A2206,Embalses!$A$1:$B$4292,2,FALSE)</f>
        <v>0.76403766877249701</v>
      </c>
      <c r="F2206" s="8">
        <f>VLOOKUP(A2206,'Prod comer'!$A$2:$C$130,2,TRUE)</f>
        <v>448.15548387096777</v>
      </c>
      <c r="G2206" s="8">
        <f>VLOOKUP(A2206,'Prod comer'!$A$2:$F$130,5,TRUE)</f>
        <v>433.8216129032258</v>
      </c>
      <c r="H2206" t="str">
        <f>IFERROR(VLOOKUP(A2206,P.Int!$A$1:$E$2436,5,TRUE),"")</f>
        <v/>
      </c>
      <c r="I2206">
        <v>313827</v>
      </c>
      <c r="J2206">
        <v>0</v>
      </c>
      <c r="K2206">
        <v>313827</v>
      </c>
      <c r="L2206">
        <f>IFERROR(VLOOKUP(A2206,'Iny SPEC'!$A$1:$B$3068,2,FALSE),"")</f>
        <v>0</v>
      </c>
      <c r="M2206">
        <f t="shared" si="34"/>
        <v>0</v>
      </c>
    </row>
    <row r="2207" spans="1:13" x14ac:dyDescent="0.2">
      <c r="A2207" s="1">
        <v>43107</v>
      </c>
      <c r="B2207" t="s">
        <v>4</v>
      </c>
      <c r="C2207" s="6">
        <v>3.9742802658092198</v>
      </c>
      <c r="D2207" s="6">
        <f>VLOOKUP(A2207,'PPP - Resi'!$I$2:$K$3928,2,FALSE)</f>
        <v>5.1903413790895696</v>
      </c>
      <c r="E2207" s="7">
        <f>VLOOKUP(A2207,Embalses!$D$1:$E$4292,2,FALSE)</f>
        <v>0.64901039020233597</v>
      </c>
      <c r="F2207" s="8">
        <f>VLOOKUP(A2207,'Prod comer'!$A$2:$C$130,3,TRUE)</f>
        <v>1471.3103225806449</v>
      </c>
      <c r="G2207" s="8">
        <f>VLOOKUP(A2207,'Prod comer'!$A$2:$F$130,6,TRUE)</f>
        <v>650.70935483871017</v>
      </c>
      <c r="H2207" t="str">
        <f>IFERROR(VLOOKUP(A2207,P.Int!$A$1:$E$2436,5,TRUE),"")</f>
        <v/>
      </c>
      <c r="I2207">
        <v>468724</v>
      </c>
      <c r="J2207">
        <v>9510</v>
      </c>
      <c r="K2207">
        <v>478234</v>
      </c>
      <c r="L2207">
        <f>IFERROR(VLOOKUP(A2207,'Iny SPEC'!$A$1:$B$3068,2,FALSE),"")</f>
        <v>0</v>
      </c>
      <c r="M2207">
        <f t="shared" si="34"/>
        <v>0</v>
      </c>
    </row>
    <row r="2208" spans="1:13" x14ac:dyDescent="0.2">
      <c r="A2208" s="1">
        <v>43108</v>
      </c>
      <c r="B2208" t="s">
        <v>3</v>
      </c>
      <c r="C2208" s="6">
        <v>4.5062786636150998</v>
      </c>
      <c r="D2208" s="6">
        <f>VLOOKUP(A2208,'PPP - Resi'!$E$1:$G$3927,2,FALSE)</f>
        <v>5.86909929341763</v>
      </c>
      <c r="E2208" s="7">
        <f>VLOOKUP(A2208,Embalses!$A$1:$B$4292,2,FALSE)</f>
        <v>0.76488600331402101</v>
      </c>
      <c r="F2208" s="8">
        <f>VLOOKUP(A2208,'Prod comer'!$A$2:$C$130,2,TRUE)</f>
        <v>448.15548387096777</v>
      </c>
      <c r="G2208" s="8">
        <f>VLOOKUP(A2208,'Prod comer'!$A$2:$F$130,5,TRUE)</f>
        <v>433.8216129032258</v>
      </c>
      <c r="H2208" t="str">
        <f>IFERROR(VLOOKUP(A2208,P.Int!$A$1:$E$2436,5,TRUE),"")</f>
        <v/>
      </c>
      <c r="I2208">
        <v>307651</v>
      </c>
      <c r="J2208">
        <v>0</v>
      </c>
      <c r="K2208">
        <v>307651</v>
      </c>
      <c r="L2208">
        <f>IFERROR(VLOOKUP(A2208,'Iny SPEC'!$A$1:$B$3068,2,FALSE),"")</f>
        <v>0</v>
      </c>
      <c r="M2208">
        <f t="shared" si="34"/>
        <v>0</v>
      </c>
    </row>
    <row r="2209" spans="1:13" x14ac:dyDescent="0.2">
      <c r="A2209" s="1">
        <v>43108</v>
      </c>
      <c r="B2209" t="s">
        <v>4</v>
      </c>
      <c r="C2209" s="6">
        <v>3.9742802658092198</v>
      </c>
      <c r="D2209" s="6">
        <f>VLOOKUP(A2209,'PPP - Resi'!$I$2:$K$3928,2,FALSE)</f>
        <v>5.1903413790895696</v>
      </c>
      <c r="E2209" s="7">
        <f>VLOOKUP(A2209,Embalses!$D$1:$E$4292,2,FALSE)</f>
        <v>0.66232832708407374</v>
      </c>
      <c r="F2209" s="8">
        <f>VLOOKUP(A2209,'Prod comer'!$A$2:$C$130,3,TRUE)</f>
        <v>1471.3103225806449</v>
      </c>
      <c r="G2209" s="8">
        <f>VLOOKUP(A2209,'Prod comer'!$A$2:$F$130,6,TRUE)</f>
        <v>650.70935483871017</v>
      </c>
      <c r="H2209" t="str">
        <f>IFERROR(VLOOKUP(A2209,P.Int!$A$1:$E$2436,5,TRUE),"")</f>
        <v/>
      </c>
      <c r="I2209">
        <v>473811</v>
      </c>
      <c r="J2209">
        <v>9491</v>
      </c>
      <c r="K2209">
        <v>483302</v>
      </c>
      <c r="L2209">
        <f>IFERROR(VLOOKUP(A2209,'Iny SPEC'!$A$1:$B$3068,2,FALSE),"")</f>
        <v>0</v>
      </c>
      <c r="M2209">
        <f t="shared" si="34"/>
        <v>0</v>
      </c>
    </row>
    <row r="2210" spans="1:13" x14ac:dyDescent="0.2">
      <c r="A2210" s="1">
        <v>43109</v>
      </c>
      <c r="B2210" t="s">
        <v>3</v>
      </c>
      <c r="C2210" s="6">
        <v>4.5083678468047204</v>
      </c>
      <c r="D2210" s="6">
        <f>VLOOKUP(A2210,'PPP - Resi'!$E$1:$G$3927,2,FALSE)</f>
        <v>5.86909929341763</v>
      </c>
      <c r="E2210" s="7">
        <f>VLOOKUP(A2210,Embalses!$A$1:$B$4292,2,FALSE)</f>
        <v>0.77198639349823905</v>
      </c>
      <c r="F2210" s="8">
        <f>VLOOKUP(A2210,'Prod comer'!$A$2:$C$130,2,TRUE)</f>
        <v>448.15548387096777</v>
      </c>
      <c r="G2210" s="8">
        <f>VLOOKUP(A2210,'Prod comer'!$A$2:$F$130,5,TRUE)</f>
        <v>433.8216129032258</v>
      </c>
      <c r="H2210" t="str">
        <f>IFERROR(VLOOKUP(A2210,P.Int!$A$1:$E$2436,5,TRUE),"")</f>
        <v/>
      </c>
      <c r="I2210">
        <v>324625</v>
      </c>
      <c r="J2210">
        <v>0</v>
      </c>
      <c r="K2210">
        <v>324625</v>
      </c>
      <c r="L2210">
        <f>IFERROR(VLOOKUP(A2210,'Iny SPEC'!$A$1:$B$3068,2,FALSE),"")</f>
        <v>20521</v>
      </c>
      <c r="M2210">
        <f t="shared" si="34"/>
        <v>0</v>
      </c>
    </row>
    <row r="2211" spans="1:13" x14ac:dyDescent="0.2">
      <c r="A2211" s="1">
        <v>43109</v>
      </c>
      <c r="B2211" t="s">
        <v>4</v>
      </c>
      <c r="C2211" s="6">
        <v>3.9758415995914098</v>
      </c>
      <c r="D2211" s="6">
        <f>VLOOKUP(A2211,'PPP - Resi'!$I$2:$K$3928,2,FALSE)</f>
        <v>5.1903413790895696</v>
      </c>
      <c r="E2211" s="7">
        <f>VLOOKUP(A2211,Embalses!$D$1:$E$4292,2,FALSE)</f>
        <v>0.67483857334447328</v>
      </c>
      <c r="F2211" s="8">
        <f>VLOOKUP(A2211,'Prod comer'!$A$2:$C$130,3,TRUE)</f>
        <v>1471.3103225806449</v>
      </c>
      <c r="G2211" s="8">
        <f>VLOOKUP(A2211,'Prod comer'!$A$2:$F$130,6,TRUE)</f>
        <v>650.70935483871017</v>
      </c>
      <c r="H2211" t="str">
        <f>IFERROR(VLOOKUP(A2211,P.Int!$A$1:$E$2436,5,TRUE),"")</f>
        <v/>
      </c>
      <c r="I2211">
        <v>495955</v>
      </c>
      <c r="J2211">
        <v>9551</v>
      </c>
      <c r="K2211">
        <v>505506</v>
      </c>
      <c r="L2211">
        <f>IFERROR(VLOOKUP(A2211,'Iny SPEC'!$A$1:$B$3068,2,FALSE),"")</f>
        <v>20521</v>
      </c>
      <c r="M2211">
        <f t="shared" si="34"/>
        <v>0</v>
      </c>
    </row>
    <row r="2212" spans="1:13" x14ac:dyDescent="0.2">
      <c r="A2212" s="1">
        <v>43110</v>
      </c>
      <c r="B2212" t="s">
        <v>3</v>
      </c>
      <c r="C2212" s="6">
        <v>4.5124647837701097</v>
      </c>
      <c r="D2212" s="6">
        <f>VLOOKUP(A2212,'PPP - Resi'!$E$1:$G$3927,2,FALSE)</f>
        <v>5.86909929341763</v>
      </c>
      <c r="E2212" s="7">
        <f>VLOOKUP(A2212,Embalses!$A$1:$B$4292,2,FALSE)</f>
        <v>0.77695483662972098</v>
      </c>
      <c r="F2212" s="8">
        <f>VLOOKUP(A2212,'Prod comer'!$A$2:$C$130,2,TRUE)</f>
        <v>448.15548387096777</v>
      </c>
      <c r="G2212" s="8">
        <f>VLOOKUP(A2212,'Prod comer'!$A$2:$F$130,5,TRUE)</f>
        <v>433.8216129032258</v>
      </c>
      <c r="H2212" t="str">
        <f>IFERROR(VLOOKUP(A2212,P.Int!$A$1:$E$2436,5,TRUE),"")</f>
        <v/>
      </c>
      <c r="I2212">
        <v>329524</v>
      </c>
      <c r="J2212">
        <v>0</v>
      </c>
      <c r="K2212">
        <v>329524</v>
      </c>
      <c r="L2212">
        <f>IFERROR(VLOOKUP(A2212,'Iny SPEC'!$A$1:$B$3068,2,FALSE),"")</f>
        <v>0</v>
      </c>
      <c r="M2212">
        <f t="shared" si="34"/>
        <v>0</v>
      </c>
    </row>
    <row r="2213" spans="1:13" x14ac:dyDescent="0.2">
      <c r="A2213" s="1">
        <v>43110</v>
      </c>
      <c r="B2213" t="s">
        <v>4</v>
      </c>
      <c r="C2213" s="6">
        <v>3.9758415995914098</v>
      </c>
      <c r="D2213" s="6">
        <f>VLOOKUP(A2213,'PPP - Resi'!$I$2:$K$3928,2,FALSE)</f>
        <v>5.1903413790895696</v>
      </c>
      <c r="E2213" s="7">
        <f>VLOOKUP(A2213,Embalses!$D$1:$E$4292,2,FALSE)</f>
        <v>0.6670543082049738</v>
      </c>
      <c r="F2213" s="8">
        <f>VLOOKUP(A2213,'Prod comer'!$A$2:$C$130,3,TRUE)</f>
        <v>1471.3103225806449</v>
      </c>
      <c r="G2213" s="8">
        <f>VLOOKUP(A2213,'Prod comer'!$A$2:$F$130,6,TRUE)</f>
        <v>650.70935483871017</v>
      </c>
      <c r="H2213" t="str">
        <f>IFERROR(VLOOKUP(A2213,P.Int!$A$1:$E$2436,5,TRUE),"")</f>
        <v/>
      </c>
      <c r="I2213">
        <v>509888</v>
      </c>
      <c r="J2213">
        <v>9538</v>
      </c>
      <c r="K2213">
        <v>519426</v>
      </c>
      <c r="L2213">
        <f>IFERROR(VLOOKUP(A2213,'Iny SPEC'!$A$1:$B$3068,2,FALSE),"")</f>
        <v>0</v>
      </c>
      <c r="M2213">
        <f t="shared" si="34"/>
        <v>0</v>
      </c>
    </row>
    <row r="2214" spans="1:13" x14ac:dyDescent="0.2">
      <c r="A2214" s="1">
        <v>43111</v>
      </c>
      <c r="B2214" t="s">
        <v>3</v>
      </c>
      <c r="C2214" s="6">
        <v>4.4795022924047796</v>
      </c>
      <c r="D2214" s="6">
        <f>VLOOKUP(A2214,'PPP - Resi'!$E$1:$G$3927,2,FALSE)</f>
        <v>5.86909929341763</v>
      </c>
      <c r="E2214" s="7">
        <f>VLOOKUP(A2214,Embalses!$A$1:$B$4292,2,FALSE)</f>
        <v>0.78007302160476699</v>
      </c>
      <c r="F2214" s="8">
        <f>VLOOKUP(A2214,'Prod comer'!$A$2:$C$130,2,TRUE)</f>
        <v>448.15548387096777</v>
      </c>
      <c r="G2214" s="8">
        <f>VLOOKUP(A2214,'Prod comer'!$A$2:$F$130,5,TRUE)</f>
        <v>433.8216129032258</v>
      </c>
      <c r="H2214" t="str">
        <f>IFERROR(VLOOKUP(A2214,P.Int!$A$1:$E$2436,5,TRUE),"")</f>
        <v/>
      </c>
      <c r="I2214">
        <v>338367</v>
      </c>
      <c r="J2214">
        <v>0</v>
      </c>
      <c r="K2214">
        <v>338367</v>
      </c>
      <c r="L2214">
        <f>IFERROR(VLOOKUP(A2214,'Iny SPEC'!$A$1:$B$3068,2,FALSE),"")</f>
        <v>0</v>
      </c>
      <c r="M2214">
        <f t="shared" si="34"/>
        <v>0</v>
      </c>
    </row>
    <row r="2215" spans="1:13" x14ac:dyDescent="0.2">
      <c r="A2215" s="1">
        <v>43111</v>
      </c>
      <c r="B2215" t="s">
        <v>4</v>
      </c>
      <c r="C2215" s="6">
        <v>3.96296272277127</v>
      </c>
      <c r="D2215" s="6">
        <f>VLOOKUP(A2215,'PPP - Resi'!$I$2:$K$3928,2,FALSE)</f>
        <v>5.1903413790895696</v>
      </c>
      <c r="E2215" s="7">
        <f>VLOOKUP(A2215,Embalses!$D$1:$E$4292,2,FALSE)</f>
        <v>0.65325907004218697</v>
      </c>
      <c r="F2215" s="8">
        <f>VLOOKUP(A2215,'Prod comer'!$A$2:$C$130,3,TRUE)</f>
        <v>1471.3103225806449</v>
      </c>
      <c r="G2215" s="8">
        <f>VLOOKUP(A2215,'Prod comer'!$A$2:$F$130,6,TRUE)</f>
        <v>650.70935483871017</v>
      </c>
      <c r="H2215" t="str">
        <f>IFERROR(VLOOKUP(A2215,P.Int!$A$1:$E$2436,5,TRUE),"")</f>
        <v/>
      </c>
      <c r="I2215">
        <v>457207</v>
      </c>
      <c r="J2215">
        <v>9490</v>
      </c>
      <c r="K2215">
        <v>466697</v>
      </c>
      <c r="L2215">
        <f>IFERROR(VLOOKUP(A2215,'Iny SPEC'!$A$1:$B$3068,2,FALSE),"")</f>
        <v>0</v>
      </c>
      <c r="M2215">
        <f t="shared" si="34"/>
        <v>0</v>
      </c>
    </row>
    <row r="2216" spans="1:13" x14ac:dyDescent="0.2">
      <c r="A2216" s="1">
        <v>43112</v>
      </c>
      <c r="B2216" t="s">
        <v>3</v>
      </c>
      <c r="C2216" s="6">
        <v>4.4667257326208603</v>
      </c>
      <c r="D2216" s="6">
        <f>VLOOKUP(A2216,'PPP - Resi'!$E$1:$G$3927,2,FALSE)</f>
        <v>5.86909929341763</v>
      </c>
      <c r="E2216" s="7">
        <f>VLOOKUP(A2216,Embalses!$A$1:$B$4292,2,FALSE)</f>
        <v>0.78496826483744297</v>
      </c>
      <c r="F2216" s="8">
        <f>VLOOKUP(A2216,'Prod comer'!$A$2:$C$130,2,TRUE)</f>
        <v>448.15548387096777</v>
      </c>
      <c r="G2216" s="8">
        <f>VLOOKUP(A2216,'Prod comer'!$A$2:$F$130,5,TRUE)</f>
        <v>433.8216129032258</v>
      </c>
      <c r="H2216" t="str">
        <f>IFERROR(VLOOKUP(A2216,P.Int!$A$1:$E$2436,5,TRUE),"")</f>
        <v/>
      </c>
      <c r="I2216">
        <v>331990</v>
      </c>
      <c r="J2216">
        <v>0</v>
      </c>
      <c r="K2216">
        <v>331990</v>
      </c>
      <c r="L2216">
        <f>IFERROR(VLOOKUP(A2216,'Iny SPEC'!$A$1:$B$3068,2,FALSE),"")</f>
        <v>8319</v>
      </c>
      <c r="M2216">
        <f t="shared" si="34"/>
        <v>0</v>
      </c>
    </row>
    <row r="2217" spans="1:13" x14ac:dyDescent="0.2">
      <c r="A2217" s="1">
        <v>43112</v>
      </c>
      <c r="B2217" t="s">
        <v>4</v>
      </c>
      <c r="C2217" s="6">
        <v>3.96296272277127</v>
      </c>
      <c r="D2217" s="6">
        <f>VLOOKUP(A2217,'PPP - Resi'!$I$2:$K$3928,2,FALSE)</f>
        <v>5.1903413790895696</v>
      </c>
      <c r="E2217" s="7">
        <f>VLOOKUP(A2217,Embalses!$D$1:$E$4292,2,FALSE)</f>
        <v>0.65790352141925457</v>
      </c>
      <c r="F2217" s="8">
        <f>VLOOKUP(A2217,'Prod comer'!$A$2:$C$130,3,TRUE)</f>
        <v>1471.3103225806449</v>
      </c>
      <c r="G2217" s="8">
        <f>VLOOKUP(A2217,'Prod comer'!$A$2:$F$130,6,TRUE)</f>
        <v>650.70935483871017</v>
      </c>
      <c r="H2217" t="str">
        <f>IFERROR(VLOOKUP(A2217,P.Int!$A$1:$E$2436,5,TRUE),"")</f>
        <v/>
      </c>
      <c r="I2217">
        <v>470675</v>
      </c>
      <c r="J2217">
        <v>9546</v>
      </c>
      <c r="K2217">
        <v>480221</v>
      </c>
      <c r="L2217">
        <f>IFERROR(VLOOKUP(A2217,'Iny SPEC'!$A$1:$B$3068,2,FALSE),"")</f>
        <v>8319</v>
      </c>
      <c r="M2217">
        <f t="shared" si="34"/>
        <v>0</v>
      </c>
    </row>
    <row r="2218" spans="1:13" x14ac:dyDescent="0.2">
      <c r="A2218" s="1">
        <v>43113</v>
      </c>
      <c r="B2218" t="s">
        <v>3</v>
      </c>
      <c r="C2218" s="6">
        <v>4.4886696557433003</v>
      </c>
      <c r="D2218" s="6">
        <f>VLOOKUP(A2218,'PPP - Resi'!$E$1:$G$3927,2,FALSE)</f>
        <v>5.86909929341763</v>
      </c>
      <c r="E2218" s="7">
        <f>VLOOKUP(A2218,Embalses!$A$1:$B$4292,2,FALSE)</f>
        <v>0.79806255030695705</v>
      </c>
      <c r="F2218" s="8">
        <f>VLOOKUP(A2218,'Prod comer'!$A$2:$C$130,2,TRUE)</f>
        <v>448.15548387096777</v>
      </c>
      <c r="G2218" s="8">
        <f>VLOOKUP(A2218,'Prod comer'!$A$2:$F$130,5,TRUE)</f>
        <v>433.8216129032258</v>
      </c>
      <c r="H2218" t="str">
        <f>IFERROR(VLOOKUP(A2218,P.Int!$A$1:$E$2436,5,TRUE),"")</f>
        <v/>
      </c>
      <c r="I2218">
        <v>327469</v>
      </c>
      <c r="J2218">
        <v>0</v>
      </c>
      <c r="K2218">
        <v>327469</v>
      </c>
      <c r="L2218">
        <f>IFERROR(VLOOKUP(A2218,'Iny SPEC'!$A$1:$B$3068,2,FALSE),"")</f>
        <v>32480</v>
      </c>
      <c r="M2218">
        <f t="shared" si="34"/>
        <v>0</v>
      </c>
    </row>
    <row r="2219" spans="1:13" x14ac:dyDescent="0.2">
      <c r="A2219" s="1">
        <v>43113</v>
      </c>
      <c r="B2219" t="s">
        <v>4</v>
      </c>
      <c r="C2219" s="6">
        <v>3.96296272277127</v>
      </c>
      <c r="D2219" s="6">
        <f>VLOOKUP(A2219,'PPP - Resi'!$I$2:$K$3928,2,FALSE)</f>
        <v>5.1903413790895696</v>
      </c>
      <c r="E2219" s="7">
        <f>VLOOKUP(A2219,Embalses!$D$1:$E$4292,2,FALSE)</f>
        <v>0.66458454892367158</v>
      </c>
      <c r="F2219" s="8">
        <f>VLOOKUP(A2219,'Prod comer'!$A$2:$C$130,3,TRUE)</f>
        <v>1471.3103225806449</v>
      </c>
      <c r="G2219" s="8">
        <f>VLOOKUP(A2219,'Prod comer'!$A$2:$F$130,6,TRUE)</f>
        <v>650.70935483871017</v>
      </c>
      <c r="H2219" t="str">
        <f>IFERROR(VLOOKUP(A2219,P.Int!$A$1:$E$2436,5,TRUE),"")</f>
        <v/>
      </c>
      <c r="I2219">
        <v>480029</v>
      </c>
      <c r="J2219">
        <v>9496</v>
      </c>
      <c r="K2219">
        <v>489525</v>
      </c>
      <c r="L2219">
        <f>IFERROR(VLOOKUP(A2219,'Iny SPEC'!$A$1:$B$3068,2,FALSE),"")</f>
        <v>32480</v>
      </c>
      <c r="M2219">
        <f t="shared" si="34"/>
        <v>0</v>
      </c>
    </row>
    <row r="2220" spans="1:13" x14ac:dyDescent="0.2">
      <c r="A2220" s="1">
        <v>43114</v>
      </c>
      <c r="B2220" t="s">
        <v>3</v>
      </c>
      <c r="C2220" s="6">
        <v>4.50336730582426</v>
      </c>
      <c r="D2220" s="6">
        <f>VLOOKUP(A2220,'PPP - Resi'!$E$1:$G$3927,2,FALSE)</f>
        <v>5.86909929341763</v>
      </c>
      <c r="E2220" s="7">
        <f>VLOOKUP(A2220,Embalses!$A$1:$B$4292,2,FALSE)</f>
        <v>0.80824125766419297</v>
      </c>
      <c r="F2220" s="8">
        <f>VLOOKUP(A2220,'Prod comer'!$A$2:$C$130,2,TRUE)</f>
        <v>448.15548387096777</v>
      </c>
      <c r="G2220" s="8">
        <f>VLOOKUP(A2220,'Prod comer'!$A$2:$F$130,5,TRUE)</f>
        <v>433.8216129032258</v>
      </c>
      <c r="H2220" t="str">
        <f>IFERROR(VLOOKUP(A2220,P.Int!$A$1:$E$2436,5,TRUE),"")</f>
        <v/>
      </c>
      <c r="I2220">
        <v>310331</v>
      </c>
      <c r="J2220">
        <v>0</v>
      </c>
      <c r="K2220">
        <v>310331</v>
      </c>
      <c r="L2220">
        <f>IFERROR(VLOOKUP(A2220,'Iny SPEC'!$A$1:$B$3068,2,FALSE),"")</f>
        <v>0</v>
      </c>
      <c r="M2220">
        <f t="shared" si="34"/>
        <v>0</v>
      </c>
    </row>
    <row r="2221" spans="1:13" x14ac:dyDescent="0.2">
      <c r="A2221" s="1">
        <v>43114</v>
      </c>
      <c r="B2221" t="s">
        <v>4</v>
      </c>
      <c r="C2221" s="6">
        <v>3.96296272277127</v>
      </c>
      <c r="D2221" s="6">
        <f>VLOOKUP(A2221,'PPP - Resi'!$I$2:$K$3928,2,FALSE)</f>
        <v>5.1903413790895696</v>
      </c>
      <c r="E2221" s="7">
        <f>VLOOKUP(A2221,Embalses!$D$1:$E$4292,2,FALSE)</f>
        <v>0.66583141318849393</v>
      </c>
      <c r="F2221" s="8">
        <f>VLOOKUP(A2221,'Prod comer'!$A$2:$C$130,3,TRUE)</f>
        <v>1471.3103225806449</v>
      </c>
      <c r="G2221" s="8">
        <f>VLOOKUP(A2221,'Prod comer'!$A$2:$F$130,6,TRUE)</f>
        <v>650.70935483871017</v>
      </c>
      <c r="H2221" t="str">
        <f>IFERROR(VLOOKUP(A2221,P.Int!$A$1:$E$2436,5,TRUE),"")</f>
        <v/>
      </c>
      <c r="I2221">
        <v>436769</v>
      </c>
      <c r="J2221">
        <v>9449</v>
      </c>
      <c r="K2221">
        <v>446218</v>
      </c>
      <c r="L2221">
        <f>IFERROR(VLOOKUP(A2221,'Iny SPEC'!$A$1:$B$3068,2,FALSE),"")</f>
        <v>0</v>
      </c>
      <c r="M2221">
        <f t="shared" si="34"/>
        <v>0</v>
      </c>
    </row>
    <row r="2222" spans="1:13" x14ac:dyDescent="0.2">
      <c r="A2222" s="1">
        <v>43115</v>
      </c>
      <c r="B2222" t="s">
        <v>3</v>
      </c>
      <c r="C2222" s="6">
        <v>4.5328125667299304</v>
      </c>
      <c r="D2222" s="6">
        <f>VLOOKUP(A2222,'PPP - Resi'!$E$1:$G$3927,2,FALSE)</f>
        <v>5.86909929341763</v>
      </c>
      <c r="E2222" s="7">
        <f>VLOOKUP(A2222,Embalses!$A$1:$B$4292,2,FALSE)</f>
        <v>0.81403319965724696</v>
      </c>
      <c r="F2222" s="8">
        <f>VLOOKUP(A2222,'Prod comer'!$A$2:$C$130,2,TRUE)</f>
        <v>448.15548387096777</v>
      </c>
      <c r="G2222" s="8">
        <f>VLOOKUP(A2222,'Prod comer'!$A$2:$F$130,5,TRUE)</f>
        <v>433.8216129032258</v>
      </c>
      <c r="H2222" t="str">
        <f>IFERROR(VLOOKUP(A2222,P.Int!$A$1:$E$2436,5,TRUE),"")</f>
        <v/>
      </c>
      <c r="I2222">
        <v>307435</v>
      </c>
      <c r="J2222">
        <v>0</v>
      </c>
      <c r="K2222">
        <v>307435</v>
      </c>
      <c r="L2222">
        <f>IFERROR(VLOOKUP(A2222,'Iny SPEC'!$A$1:$B$3068,2,FALSE),"")</f>
        <v>0</v>
      </c>
      <c r="M2222">
        <f t="shared" si="34"/>
        <v>0</v>
      </c>
    </row>
    <row r="2223" spans="1:13" x14ac:dyDescent="0.2">
      <c r="A2223" s="1">
        <v>43115</v>
      </c>
      <c r="B2223" t="s">
        <v>4</v>
      </c>
      <c r="C2223" s="6">
        <v>3.96296272277127</v>
      </c>
      <c r="D2223" s="6">
        <f>VLOOKUP(A2223,'PPP - Resi'!$I$2:$K$3928,2,FALSE)</f>
        <v>5.1903413790895696</v>
      </c>
      <c r="E2223" s="7">
        <f>VLOOKUP(A2223,Embalses!$D$1:$E$4292,2,FALSE)</f>
        <v>0.67682867133122881</v>
      </c>
      <c r="F2223" s="8">
        <f>VLOOKUP(A2223,'Prod comer'!$A$2:$C$130,3,TRUE)</f>
        <v>1471.3103225806449</v>
      </c>
      <c r="G2223" s="8">
        <f>VLOOKUP(A2223,'Prod comer'!$A$2:$F$130,6,TRUE)</f>
        <v>650.70935483871017</v>
      </c>
      <c r="H2223" t="str">
        <f>IFERROR(VLOOKUP(A2223,P.Int!$A$1:$E$2436,5,TRUE),"")</f>
        <v/>
      </c>
      <c r="I2223">
        <v>504331</v>
      </c>
      <c r="J2223">
        <v>9455</v>
      </c>
      <c r="K2223">
        <v>513786</v>
      </c>
      <c r="L2223">
        <f>IFERROR(VLOOKUP(A2223,'Iny SPEC'!$A$1:$B$3068,2,FALSE),"")</f>
        <v>0</v>
      </c>
      <c r="M2223">
        <f t="shared" si="34"/>
        <v>0</v>
      </c>
    </row>
    <row r="2224" spans="1:13" x14ac:dyDescent="0.2">
      <c r="A2224" s="1">
        <v>43116</v>
      </c>
      <c r="B2224" t="s">
        <v>3</v>
      </c>
      <c r="C2224" s="6">
        <v>4.5143298826528202</v>
      </c>
      <c r="D2224" s="6">
        <f>VLOOKUP(A2224,'PPP - Resi'!$E$1:$G$3927,2,FALSE)</f>
        <v>5.86909929341763</v>
      </c>
      <c r="E2224" s="7">
        <f>VLOOKUP(A2224,Embalses!$A$1:$B$4292,2,FALSE)</f>
        <v>0.82114992910459095</v>
      </c>
      <c r="F2224" s="8">
        <f>VLOOKUP(A2224,'Prod comer'!$A$2:$C$130,2,TRUE)</f>
        <v>448.15548387096777</v>
      </c>
      <c r="G2224" s="8">
        <f>VLOOKUP(A2224,'Prod comer'!$A$2:$F$130,5,TRUE)</f>
        <v>433.8216129032258</v>
      </c>
      <c r="H2224" t="str">
        <f>IFERROR(VLOOKUP(A2224,P.Int!$A$1:$E$2436,5,TRUE),"")</f>
        <v/>
      </c>
      <c r="I2224">
        <v>304204</v>
      </c>
      <c r="J2224">
        <v>0</v>
      </c>
      <c r="K2224">
        <v>304204</v>
      </c>
      <c r="L2224">
        <f>IFERROR(VLOOKUP(A2224,'Iny SPEC'!$A$1:$B$3068,2,FALSE),"")</f>
        <v>0</v>
      </c>
      <c r="M2224">
        <f t="shared" si="34"/>
        <v>0</v>
      </c>
    </row>
    <row r="2225" spans="1:13" x14ac:dyDescent="0.2">
      <c r="A2225" s="1">
        <v>43116</v>
      </c>
      <c r="B2225" t="s">
        <v>4</v>
      </c>
      <c r="C2225" s="6">
        <v>3.96296272277127</v>
      </c>
      <c r="D2225" s="6">
        <f>VLOOKUP(A2225,'PPP - Resi'!$I$2:$K$3928,2,FALSE)</f>
        <v>5.1903413790895696</v>
      </c>
      <c r="E2225" s="7">
        <f>VLOOKUP(A2225,Embalses!$D$1:$E$4292,2,FALSE)</f>
        <v>0.67445875800288868</v>
      </c>
      <c r="F2225" s="8">
        <f>VLOOKUP(A2225,'Prod comer'!$A$2:$C$130,3,TRUE)</f>
        <v>1471.3103225806449</v>
      </c>
      <c r="G2225" s="8">
        <f>VLOOKUP(A2225,'Prod comer'!$A$2:$F$130,6,TRUE)</f>
        <v>650.70935483871017</v>
      </c>
      <c r="H2225" t="str">
        <f>IFERROR(VLOOKUP(A2225,P.Int!$A$1:$E$2436,5,TRUE),"")</f>
        <v/>
      </c>
      <c r="I2225">
        <v>527669</v>
      </c>
      <c r="J2225">
        <v>9432</v>
      </c>
      <c r="K2225">
        <v>537101</v>
      </c>
      <c r="L2225">
        <f>IFERROR(VLOOKUP(A2225,'Iny SPEC'!$A$1:$B$3068,2,FALSE),"")</f>
        <v>0</v>
      </c>
      <c r="M2225">
        <f t="shared" si="34"/>
        <v>0</v>
      </c>
    </row>
    <row r="2226" spans="1:13" x14ac:dyDescent="0.2">
      <c r="A2226" s="1">
        <v>43117</v>
      </c>
      <c r="B2226" t="s">
        <v>3</v>
      </c>
      <c r="C2226" s="6">
        <v>4.5067149171663496</v>
      </c>
      <c r="D2226" s="6">
        <f>VLOOKUP(A2226,'PPP - Resi'!$E$1:$G$3927,2,FALSE)</f>
        <v>5.86909929341763</v>
      </c>
      <c r="E2226" s="7">
        <f>VLOOKUP(A2226,Embalses!$A$1:$B$4292,2,FALSE)</f>
        <v>0.82909081098403203</v>
      </c>
      <c r="F2226" s="8">
        <f>VLOOKUP(A2226,'Prod comer'!$A$2:$C$130,2,TRUE)</f>
        <v>448.15548387096777</v>
      </c>
      <c r="G2226" s="8">
        <f>VLOOKUP(A2226,'Prod comer'!$A$2:$F$130,5,TRUE)</f>
        <v>433.8216129032258</v>
      </c>
      <c r="H2226" t="str">
        <f>IFERROR(VLOOKUP(A2226,P.Int!$A$1:$E$2436,5,TRUE),"")</f>
        <v/>
      </c>
      <c r="I2226">
        <v>304192</v>
      </c>
      <c r="J2226">
        <v>0</v>
      </c>
      <c r="K2226">
        <v>304192</v>
      </c>
      <c r="L2226">
        <f>IFERROR(VLOOKUP(A2226,'Iny SPEC'!$A$1:$B$3068,2,FALSE),"")</f>
        <v>0</v>
      </c>
      <c r="M2226">
        <f t="shared" si="34"/>
        <v>0</v>
      </c>
    </row>
    <row r="2227" spans="1:13" x14ac:dyDescent="0.2">
      <c r="A2227" s="1">
        <v>43117</v>
      </c>
      <c r="B2227" t="s">
        <v>4</v>
      </c>
      <c r="C2227" s="6">
        <v>3.96296272277127</v>
      </c>
      <c r="D2227" s="6">
        <f>VLOOKUP(A2227,'PPP - Resi'!$I$2:$K$3928,2,FALSE)</f>
        <v>5.1903413790895696</v>
      </c>
      <c r="E2227" s="7">
        <f>VLOOKUP(A2227,Embalses!$D$1:$E$4292,2,FALSE)</f>
        <v>0.66705304018567602</v>
      </c>
      <c r="F2227" s="8">
        <f>VLOOKUP(A2227,'Prod comer'!$A$2:$C$130,3,TRUE)</f>
        <v>1471.3103225806449</v>
      </c>
      <c r="G2227" s="8">
        <f>VLOOKUP(A2227,'Prod comer'!$A$2:$F$130,6,TRUE)</f>
        <v>650.70935483871017</v>
      </c>
      <c r="H2227" t="str">
        <f>IFERROR(VLOOKUP(A2227,P.Int!$A$1:$E$2436,5,TRUE),"")</f>
        <v/>
      </c>
      <c r="I2227">
        <v>526644</v>
      </c>
      <c r="J2227">
        <v>9556</v>
      </c>
      <c r="K2227">
        <v>536200</v>
      </c>
      <c r="L2227">
        <f>IFERROR(VLOOKUP(A2227,'Iny SPEC'!$A$1:$B$3068,2,FALSE),"")</f>
        <v>0</v>
      </c>
      <c r="M2227">
        <f t="shared" si="34"/>
        <v>0</v>
      </c>
    </row>
    <row r="2228" spans="1:13" x14ac:dyDescent="0.2">
      <c r="A2228" s="1">
        <v>43118</v>
      </c>
      <c r="B2228" t="s">
        <v>3</v>
      </c>
      <c r="C2228" s="6">
        <v>4.5085889741552103</v>
      </c>
      <c r="D2228" s="6">
        <f>VLOOKUP(A2228,'PPP - Resi'!$E$1:$G$3927,2,FALSE)</f>
        <v>5.86909929341763</v>
      </c>
      <c r="E2228" s="7">
        <f>VLOOKUP(A2228,Embalses!$A$1:$B$4292,2,FALSE)</f>
        <v>0.842565474499129</v>
      </c>
      <c r="F2228" s="8">
        <f>VLOOKUP(A2228,'Prod comer'!$A$2:$C$130,2,TRUE)</f>
        <v>448.15548387096777</v>
      </c>
      <c r="G2228" s="8">
        <f>VLOOKUP(A2228,'Prod comer'!$A$2:$F$130,5,TRUE)</f>
        <v>433.8216129032258</v>
      </c>
      <c r="H2228" t="str">
        <f>IFERROR(VLOOKUP(A2228,P.Int!$A$1:$E$2436,5,TRUE),"")</f>
        <v/>
      </c>
      <c r="I2228">
        <v>301009</v>
      </c>
      <c r="J2228">
        <v>0</v>
      </c>
      <c r="K2228">
        <v>301009</v>
      </c>
      <c r="L2228">
        <f>IFERROR(VLOOKUP(A2228,'Iny SPEC'!$A$1:$B$3068,2,FALSE),"")</f>
        <v>0</v>
      </c>
      <c r="M2228">
        <f t="shared" si="34"/>
        <v>0</v>
      </c>
    </row>
    <row r="2229" spans="1:13" x14ac:dyDescent="0.2">
      <c r="A2229" s="1">
        <v>43118</v>
      </c>
      <c r="B2229" t="s">
        <v>4</v>
      </c>
      <c r="C2229" s="6">
        <v>3.96296272277127</v>
      </c>
      <c r="D2229" s="6">
        <f>VLOOKUP(A2229,'PPP - Resi'!$I$2:$K$3928,2,FALSE)</f>
        <v>5.1903413790895696</v>
      </c>
      <c r="E2229" s="7">
        <f>VLOOKUP(A2229,Embalses!$D$1:$E$4292,2,FALSE)</f>
        <v>0.66447935942859426</v>
      </c>
      <c r="F2229" s="8">
        <f>VLOOKUP(A2229,'Prod comer'!$A$2:$C$130,3,TRUE)</f>
        <v>1471.3103225806449</v>
      </c>
      <c r="G2229" s="8">
        <f>VLOOKUP(A2229,'Prod comer'!$A$2:$F$130,6,TRUE)</f>
        <v>650.70935483871017</v>
      </c>
      <c r="H2229" t="str">
        <f>IFERROR(VLOOKUP(A2229,P.Int!$A$1:$E$2436,5,TRUE),"")</f>
        <v/>
      </c>
      <c r="I2229">
        <v>532212</v>
      </c>
      <c r="J2229">
        <v>9566</v>
      </c>
      <c r="K2229">
        <v>541778</v>
      </c>
      <c r="L2229">
        <f>IFERROR(VLOOKUP(A2229,'Iny SPEC'!$A$1:$B$3068,2,FALSE),"")</f>
        <v>0</v>
      </c>
      <c r="M2229">
        <f t="shared" si="34"/>
        <v>0</v>
      </c>
    </row>
    <row r="2230" spans="1:13" x14ac:dyDescent="0.2">
      <c r="A2230" s="1">
        <v>43119</v>
      </c>
      <c r="B2230" t="s">
        <v>3</v>
      </c>
      <c r="C2230" s="6">
        <v>4.4951642905857199</v>
      </c>
      <c r="D2230" s="6">
        <f>VLOOKUP(A2230,'PPP - Resi'!$E$1:$G$3927,2,FALSE)</f>
        <v>5.86909929341763</v>
      </c>
      <c r="E2230" s="7">
        <f>VLOOKUP(A2230,Embalses!$A$1:$B$4292,2,FALSE)</f>
        <v>0.86894815588409902</v>
      </c>
      <c r="F2230" s="8">
        <f>VLOOKUP(A2230,'Prod comer'!$A$2:$C$130,2,TRUE)</f>
        <v>448.15548387096777</v>
      </c>
      <c r="G2230" s="8">
        <f>VLOOKUP(A2230,'Prod comer'!$A$2:$F$130,5,TRUE)</f>
        <v>433.8216129032258</v>
      </c>
      <c r="H2230" t="str">
        <f>IFERROR(VLOOKUP(A2230,P.Int!$A$1:$E$2436,5,TRUE),"")</f>
        <v/>
      </c>
      <c r="I2230">
        <v>300280</v>
      </c>
      <c r="J2230">
        <v>0</v>
      </c>
      <c r="K2230">
        <v>300280</v>
      </c>
      <c r="L2230">
        <f>IFERROR(VLOOKUP(A2230,'Iny SPEC'!$A$1:$B$3068,2,FALSE),"")</f>
        <v>0</v>
      </c>
      <c r="M2230">
        <f t="shared" si="34"/>
        <v>0</v>
      </c>
    </row>
    <row r="2231" spans="1:13" x14ac:dyDescent="0.2">
      <c r="A2231" s="1">
        <v>43119</v>
      </c>
      <c r="B2231" t="s">
        <v>4</v>
      </c>
      <c r="C2231" s="6">
        <v>3.96296272277127</v>
      </c>
      <c r="D2231" s="6">
        <f>VLOOKUP(A2231,'PPP - Resi'!$I$2:$K$3928,2,FALSE)</f>
        <v>5.1903413790895696</v>
      </c>
      <c r="E2231" s="7">
        <f>VLOOKUP(A2231,Embalses!$D$1:$E$4292,2,FALSE)</f>
        <v>0.66293212144699476</v>
      </c>
      <c r="F2231" s="8">
        <f>VLOOKUP(A2231,'Prod comer'!$A$2:$C$130,3,TRUE)</f>
        <v>1471.3103225806449</v>
      </c>
      <c r="G2231" s="8">
        <f>VLOOKUP(A2231,'Prod comer'!$A$2:$F$130,6,TRUE)</f>
        <v>650.70935483871017</v>
      </c>
      <c r="H2231" t="str">
        <f>IFERROR(VLOOKUP(A2231,P.Int!$A$1:$E$2436,5,TRUE),"")</f>
        <v/>
      </c>
      <c r="I2231">
        <v>526132</v>
      </c>
      <c r="J2231">
        <v>9490</v>
      </c>
      <c r="K2231">
        <v>535622</v>
      </c>
      <c r="L2231">
        <f>IFERROR(VLOOKUP(A2231,'Iny SPEC'!$A$1:$B$3068,2,FALSE),"")</f>
        <v>0</v>
      </c>
      <c r="M2231">
        <f t="shared" si="34"/>
        <v>0</v>
      </c>
    </row>
    <row r="2232" spans="1:13" x14ac:dyDescent="0.2">
      <c r="A2232" s="1">
        <v>43120</v>
      </c>
      <c r="B2232" t="s">
        <v>3</v>
      </c>
      <c r="C2232" s="6">
        <v>4.4837379587799697</v>
      </c>
      <c r="D2232" s="6">
        <f>VLOOKUP(A2232,'PPP - Resi'!$E$1:$G$3927,2,FALSE)</f>
        <v>5.86909929341763</v>
      </c>
      <c r="E2232" s="7">
        <f>VLOOKUP(A2232,Embalses!$A$1:$B$4292,2,FALSE)</f>
        <v>0.86755082210152801</v>
      </c>
      <c r="F2232" s="8">
        <f>VLOOKUP(A2232,'Prod comer'!$A$2:$C$130,2,TRUE)</f>
        <v>448.15548387096777</v>
      </c>
      <c r="G2232" s="8">
        <f>VLOOKUP(A2232,'Prod comer'!$A$2:$F$130,5,TRUE)</f>
        <v>433.8216129032258</v>
      </c>
      <c r="H2232" t="str">
        <f>IFERROR(VLOOKUP(A2232,P.Int!$A$1:$E$2436,5,TRUE),"")</f>
        <v/>
      </c>
      <c r="I2232">
        <v>290380</v>
      </c>
      <c r="J2232">
        <v>0</v>
      </c>
      <c r="K2232">
        <v>290380</v>
      </c>
      <c r="L2232">
        <f>IFERROR(VLOOKUP(A2232,'Iny SPEC'!$A$1:$B$3068,2,FALSE),"")</f>
        <v>0</v>
      </c>
      <c r="M2232">
        <f t="shared" si="34"/>
        <v>0</v>
      </c>
    </row>
    <row r="2233" spans="1:13" x14ac:dyDescent="0.2">
      <c r="A2233" s="1">
        <v>43120</v>
      </c>
      <c r="B2233" t="s">
        <v>4</v>
      </c>
      <c r="C2233" s="6">
        <v>3.96296272277127</v>
      </c>
      <c r="D2233" s="6">
        <f>VLOOKUP(A2233,'PPP - Resi'!$I$2:$K$3928,2,FALSE)</f>
        <v>5.1903413790895696</v>
      </c>
      <c r="E2233" s="7">
        <f>VLOOKUP(A2233,Embalses!$D$1:$E$4292,2,FALSE)</f>
        <v>0.65576912526365705</v>
      </c>
      <c r="F2233" s="8">
        <f>VLOOKUP(A2233,'Prod comer'!$A$2:$C$130,3,TRUE)</f>
        <v>1471.3103225806449</v>
      </c>
      <c r="G2233" s="8">
        <f>VLOOKUP(A2233,'Prod comer'!$A$2:$F$130,6,TRUE)</f>
        <v>650.70935483871017</v>
      </c>
      <c r="H2233" t="str">
        <f>IFERROR(VLOOKUP(A2233,P.Int!$A$1:$E$2436,5,TRUE),"")</f>
        <v/>
      </c>
      <c r="I2233">
        <v>511224</v>
      </c>
      <c r="J2233">
        <v>9431</v>
      </c>
      <c r="K2233">
        <v>520655</v>
      </c>
      <c r="L2233">
        <f>IFERROR(VLOOKUP(A2233,'Iny SPEC'!$A$1:$B$3068,2,FALSE),"")</f>
        <v>0</v>
      </c>
      <c r="M2233">
        <f t="shared" si="34"/>
        <v>0</v>
      </c>
    </row>
    <row r="2234" spans="1:13" x14ac:dyDescent="0.2">
      <c r="A2234" s="1">
        <v>43121</v>
      </c>
      <c r="B2234" t="s">
        <v>3</v>
      </c>
      <c r="C2234" s="6">
        <v>4.4837379587799697</v>
      </c>
      <c r="D2234" s="6">
        <f>VLOOKUP(A2234,'PPP - Resi'!$E$1:$G$3927,2,FALSE)</f>
        <v>5.86909929341763</v>
      </c>
      <c r="E2234" s="7">
        <f>VLOOKUP(A2234,Embalses!$A$1:$B$4292,2,FALSE)</f>
        <v>0.86563651403363595</v>
      </c>
      <c r="F2234" s="8">
        <f>VLOOKUP(A2234,'Prod comer'!$A$2:$C$130,2,TRUE)</f>
        <v>448.15548387096777</v>
      </c>
      <c r="G2234" s="8">
        <f>VLOOKUP(A2234,'Prod comer'!$A$2:$F$130,5,TRUE)</f>
        <v>433.8216129032258</v>
      </c>
      <c r="H2234" t="str">
        <f>IFERROR(VLOOKUP(A2234,P.Int!$A$1:$E$2436,5,TRUE),"")</f>
        <v/>
      </c>
      <c r="I2234">
        <v>276449</v>
      </c>
      <c r="J2234">
        <v>0</v>
      </c>
      <c r="K2234">
        <v>276449</v>
      </c>
      <c r="L2234">
        <f>IFERROR(VLOOKUP(A2234,'Iny SPEC'!$A$1:$B$3068,2,FALSE),"")</f>
        <v>0</v>
      </c>
      <c r="M2234">
        <f t="shared" si="34"/>
        <v>0</v>
      </c>
    </row>
    <row r="2235" spans="1:13" x14ac:dyDescent="0.2">
      <c r="A2235" s="1">
        <v>43121</v>
      </c>
      <c r="B2235" t="s">
        <v>4</v>
      </c>
      <c r="C2235" s="6">
        <v>3.9639074274932899</v>
      </c>
      <c r="D2235" s="6">
        <f>VLOOKUP(A2235,'PPP - Resi'!$I$2:$K$3928,2,FALSE)</f>
        <v>5.1903413790895696</v>
      </c>
      <c r="E2235" s="7">
        <f>VLOOKUP(A2235,Embalses!$D$1:$E$4292,2,FALSE)</f>
        <v>0.65170560034021752</v>
      </c>
      <c r="F2235" s="8">
        <f>VLOOKUP(A2235,'Prod comer'!$A$2:$C$130,3,TRUE)</f>
        <v>1471.3103225806449</v>
      </c>
      <c r="G2235" s="8">
        <f>VLOOKUP(A2235,'Prod comer'!$A$2:$F$130,6,TRUE)</f>
        <v>650.70935483871017</v>
      </c>
      <c r="H2235" t="str">
        <f>IFERROR(VLOOKUP(A2235,P.Int!$A$1:$E$2436,5,TRUE),"")</f>
        <v/>
      </c>
      <c r="I2235">
        <v>447158</v>
      </c>
      <c r="J2235">
        <v>9430</v>
      </c>
      <c r="K2235">
        <v>456588</v>
      </c>
      <c r="L2235">
        <f>IFERROR(VLOOKUP(A2235,'Iny SPEC'!$A$1:$B$3068,2,FALSE),"")</f>
        <v>0</v>
      </c>
      <c r="M2235">
        <f t="shared" si="34"/>
        <v>0</v>
      </c>
    </row>
    <row r="2236" spans="1:13" x14ac:dyDescent="0.2">
      <c r="A2236" s="1">
        <v>43122</v>
      </c>
      <c r="B2236" t="s">
        <v>3</v>
      </c>
      <c r="C2236" s="6">
        <v>4.5168320631805203</v>
      </c>
      <c r="D2236" s="6">
        <f>VLOOKUP(A2236,'PPP - Resi'!$E$1:$G$3927,2,FALSE)</f>
        <v>5.86909929341763</v>
      </c>
      <c r="E2236" s="7">
        <f>VLOOKUP(A2236,Embalses!$A$1:$B$4292,2,FALSE)</f>
        <v>0.862558850431144</v>
      </c>
      <c r="F2236" s="8">
        <f>VLOOKUP(A2236,'Prod comer'!$A$2:$C$130,2,TRUE)</f>
        <v>448.15548387096777</v>
      </c>
      <c r="G2236" s="8">
        <f>VLOOKUP(A2236,'Prod comer'!$A$2:$F$130,5,TRUE)</f>
        <v>433.8216129032258</v>
      </c>
      <c r="H2236" t="str">
        <f>IFERROR(VLOOKUP(A2236,P.Int!$A$1:$E$2436,5,TRUE),"")</f>
        <v/>
      </c>
      <c r="I2236">
        <v>292833</v>
      </c>
      <c r="J2236">
        <v>0</v>
      </c>
      <c r="K2236">
        <v>292833</v>
      </c>
      <c r="L2236">
        <f>IFERROR(VLOOKUP(A2236,'Iny SPEC'!$A$1:$B$3068,2,FALSE),"")</f>
        <v>0</v>
      </c>
      <c r="M2236">
        <f t="shared" si="34"/>
        <v>0</v>
      </c>
    </row>
    <row r="2237" spans="1:13" x14ac:dyDescent="0.2">
      <c r="A2237" s="1">
        <v>43122</v>
      </c>
      <c r="B2237" t="s">
        <v>4</v>
      </c>
      <c r="C2237" s="6">
        <v>3.9639074274932899</v>
      </c>
      <c r="D2237" s="6">
        <f>VLOOKUP(A2237,'PPP - Resi'!$I$2:$K$3928,2,FALSE)</f>
        <v>5.1903413790895696</v>
      </c>
      <c r="E2237" s="7">
        <f>VLOOKUP(A2237,Embalses!$D$1:$E$4292,2,FALSE)</f>
        <v>0.65632952297528868</v>
      </c>
      <c r="F2237" s="8">
        <f>VLOOKUP(A2237,'Prod comer'!$A$2:$C$130,3,TRUE)</f>
        <v>1471.3103225806449</v>
      </c>
      <c r="G2237" s="8">
        <f>VLOOKUP(A2237,'Prod comer'!$A$2:$F$130,6,TRUE)</f>
        <v>650.70935483871017</v>
      </c>
      <c r="H2237" t="str">
        <f>IFERROR(VLOOKUP(A2237,P.Int!$A$1:$E$2436,5,TRUE),"")</f>
        <v/>
      </c>
      <c r="I2237">
        <v>513059</v>
      </c>
      <c r="J2237">
        <v>9282</v>
      </c>
      <c r="K2237">
        <v>522341</v>
      </c>
      <c r="L2237">
        <f>IFERROR(VLOOKUP(A2237,'Iny SPEC'!$A$1:$B$3068,2,FALSE),"")</f>
        <v>0</v>
      </c>
      <c r="M2237">
        <f t="shared" si="34"/>
        <v>0</v>
      </c>
    </row>
    <row r="2238" spans="1:13" x14ac:dyDescent="0.2">
      <c r="A2238" s="1">
        <v>43123</v>
      </c>
      <c r="B2238" t="s">
        <v>3</v>
      </c>
      <c r="C2238" s="6">
        <v>4.5272752489847203</v>
      </c>
      <c r="D2238" s="6">
        <f>VLOOKUP(A2238,'PPP - Resi'!$E$1:$G$3927,2,FALSE)</f>
        <v>5.86909929341763</v>
      </c>
      <c r="E2238" s="7">
        <f>VLOOKUP(A2238,Embalses!$A$1:$B$4292,2,FALSE)</f>
        <v>0.85741263611684604</v>
      </c>
      <c r="F2238" s="8">
        <f>VLOOKUP(A2238,'Prod comer'!$A$2:$C$130,2,TRUE)</f>
        <v>448.15548387096777</v>
      </c>
      <c r="G2238" s="8">
        <f>VLOOKUP(A2238,'Prod comer'!$A$2:$F$130,5,TRUE)</f>
        <v>433.8216129032258</v>
      </c>
      <c r="H2238" t="str">
        <f>IFERROR(VLOOKUP(A2238,P.Int!$A$1:$E$2436,5,TRUE),"")</f>
        <v/>
      </c>
      <c r="I2238">
        <v>302251</v>
      </c>
      <c r="J2238">
        <v>0</v>
      </c>
      <c r="K2238">
        <v>302251</v>
      </c>
      <c r="L2238">
        <f>IFERROR(VLOOKUP(A2238,'Iny SPEC'!$A$1:$B$3068,2,FALSE),"")</f>
        <v>0</v>
      </c>
      <c r="M2238">
        <f t="shared" si="34"/>
        <v>0</v>
      </c>
    </row>
    <row r="2239" spans="1:13" x14ac:dyDescent="0.2">
      <c r="A2239" s="1">
        <v>43123</v>
      </c>
      <c r="B2239" t="s">
        <v>4</v>
      </c>
      <c r="C2239" s="6">
        <v>3.9639074274932899</v>
      </c>
      <c r="D2239" s="6">
        <f>VLOOKUP(A2239,'PPP - Resi'!$I$2:$K$3928,2,FALSE)</f>
        <v>5.1903413790895696</v>
      </c>
      <c r="E2239" s="7">
        <f>VLOOKUP(A2239,Embalses!$D$1:$E$4292,2,FALSE)</f>
        <v>0.64290956744807093</v>
      </c>
      <c r="F2239" s="8">
        <f>VLOOKUP(A2239,'Prod comer'!$A$2:$C$130,3,TRUE)</f>
        <v>1471.3103225806449</v>
      </c>
      <c r="G2239" s="8">
        <f>VLOOKUP(A2239,'Prod comer'!$A$2:$F$130,6,TRUE)</f>
        <v>650.70935483871017</v>
      </c>
      <c r="H2239" t="str">
        <f>IFERROR(VLOOKUP(A2239,P.Int!$A$1:$E$2436,5,TRUE),"")</f>
        <v/>
      </c>
      <c r="I2239">
        <v>511197</v>
      </c>
      <c r="J2239">
        <v>9343</v>
      </c>
      <c r="K2239">
        <v>520540</v>
      </c>
      <c r="L2239">
        <f>IFERROR(VLOOKUP(A2239,'Iny SPEC'!$A$1:$B$3068,2,FALSE),"")</f>
        <v>0</v>
      </c>
      <c r="M2239">
        <f t="shared" si="34"/>
        <v>0</v>
      </c>
    </row>
    <row r="2240" spans="1:13" x14ac:dyDescent="0.2">
      <c r="A2240" s="1">
        <v>43124</v>
      </c>
      <c r="B2240" t="s">
        <v>3</v>
      </c>
      <c r="C2240" s="6">
        <v>4.4676818910067597</v>
      </c>
      <c r="D2240" s="6">
        <f>VLOOKUP(A2240,'PPP - Resi'!$E$1:$G$3927,2,FALSE)</f>
        <v>5.86909929341763</v>
      </c>
      <c r="E2240" s="7">
        <f>VLOOKUP(A2240,Embalses!$A$1:$B$4292,2,FALSE)</f>
        <v>0.85181480456973402</v>
      </c>
      <c r="F2240" s="8">
        <f>VLOOKUP(A2240,'Prod comer'!$A$2:$C$130,2,TRUE)</f>
        <v>448.15548387096777</v>
      </c>
      <c r="G2240" s="8">
        <f>VLOOKUP(A2240,'Prod comer'!$A$2:$F$130,5,TRUE)</f>
        <v>433.8216129032258</v>
      </c>
      <c r="H2240" t="str">
        <f>IFERROR(VLOOKUP(A2240,P.Int!$A$1:$E$2436,5,TRUE),"")</f>
        <v/>
      </c>
      <c r="I2240">
        <v>337020</v>
      </c>
      <c r="J2240">
        <v>0</v>
      </c>
      <c r="K2240">
        <v>337020</v>
      </c>
      <c r="L2240">
        <f>IFERROR(VLOOKUP(A2240,'Iny SPEC'!$A$1:$B$3068,2,FALSE),"")</f>
        <v>0</v>
      </c>
      <c r="M2240">
        <f t="shared" si="34"/>
        <v>0</v>
      </c>
    </row>
    <row r="2241" spans="1:13" x14ac:dyDescent="0.2">
      <c r="A2241" s="1">
        <v>43124</v>
      </c>
      <c r="B2241" t="s">
        <v>4</v>
      </c>
      <c r="C2241" s="6">
        <v>3.9639074274932899</v>
      </c>
      <c r="D2241" s="6">
        <f>VLOOKUP(A2241,'PPP - Resi'!$I$2:$K$3928,2,FALSE)</f>
        <v>5.1903413790895696</v>
      </c>
      <c r="E2241" s="7">
        <f>VLOOKUP(A2241,Embalses!$D$1:$E$4292,2,FALSE)</f>
        <v>0.62961835139465605</v>
      </c>
      <c r="F2241" s="8">
        <f>VLOOKUP(A2241,'Prod comer'!$A$2:$C$130,3,TRUE)</f>
        <v>1471.3103225806449</v>
      </c>
      <c r="G2241" s="8">
        <f>VLOOKUP(A2241,'Prod comer'!$A$2:$F$130,6,TRUE)</f>
        <v>650.70935483871017</v>
      </c>
      <c r="H2241" t="str">
        <f>IFERROR(VLOOKUP(A2241,P.Int!$A$1:$E$2436,5,TRUE),"")</f>
        <v/>
      </c>
      <c r="I2241">
        <v>512236</v>
      </c>
      <c r="J2241">
        <v>9401</v>
      </c>
      <c r="K2241">
        <v>521637</v>
      </c>
      <c r="L2241">
        <f>IFERROR(VLOOKUP(A2241,'Iny SPEC'!$A$1:$B$3068,2,FALSE),"")</f>
        <v>0</v>
      </c>
      <c r="M2241">
        <f t="shared" si="34"/>
        <v>0</v>
      </c>
    </row>
    <row r="2242" spans="1:13" x14ac:dyDescent="0.2">
      <c r="A2242" s="1">
        <v>43125</v>
      </c>
      <c r="B2242" t="s">
        <v>3</v>
      </c>
      <c r="C2242" s="6">
        <v>4.4746370674614697</v>
      </c>
      <c r="D2242" s="6">
        <f>VLOOKUP(A2242,'PPP - Resi'!$E$1:$G$3927,2,FALSE)</f>
        <v>5.86909929341763</v>
      </c>
      <c r="E2242" s="7">
        <f>VLOOKUP(A2242,Embalses!$A$1:$B$4292,2,FALSE)</f>
        <v>0.84520655299088399</v>
      </c>
      <c r="F2242" s="8">
        <f>VLOOKUP(A2242,'Prod comer'!$A$2:$C$130,2,TRUE)</f>
        <v>448.15548387096777</v>
      </c>
      <c r="G2242" s="8">
        <f>VLOOKUP(A2242,'Prod comer'!$A$2:$F$130,5,TRUE)</f>
        <v>433.8216129032258</v>
      </c>
      <c r="H2242" t="str">
        <f>IFERROR(VLOOKUP(A2242,P.Int!$A$1:$E$2436,5,TRUE),"")</f>
        <v/>
      </c>
      <c r="I2242">
        <v>334355</v>
      </c>
      <c r="J2242">
        <v>0</v>
      </c>
      <c r="K2242">
        <v>334355</v>
      </c>
      <c r="L2242">
        <f>IFERROR(VLOOKUP(A2242,'Iny SPEC'!$A$1:$B$3068,2,FALSE),"")</f>
        <v>0</v>
      </c>
      <c r="M2242">
        <f t="shared" si="34"/>
        <v>0</v>
      </c>
    </row>
    <row r="2243" spans="1:13" x14ac:dyDescent="0.2">
      <c r="A2243" s="1">
        <v>43125</v>
      </c>
      <c r="B2243" t="s">
        <v>4</v>
      </c>
      <c r="C2243" s="6">
        <v>3.9639074274932899</v>
      </c>
      <c r="D2243" s="6">
        <f>VLOOKUP(A2243,'PPP - Resi'!$I$2:$K$3928,2,FALSE)</f>
        <v>5.1903413790895696</v>
      </c>
      <c r="E2243" s="7">
        <f>VLOOKUP(A2243,Embalses!$D$1:$E$4292,2,FALSE)</f>
        <v>0.61005054508808598</v>
      </c>
      <c r="F2243" s="8">
        <f>VLOOKUP(A2243,'Prod comer'!$A$2:$C$130,3,TRUE)</f>
        <v>1471.3103225806449</v>
      </c>
      <c r="G2243" s="8">
        <f>VLOOKUP(A2243,'Prod comer'!$A$2:$F$130,6,TRUE)</f>
        <v>650.70935483871017</v>
      </c>
      <c r="H2243" t="str">
        <f>IFERROR(VLOOKUP(A2243,P.Int!$A$1:$E$2436,5,TRUE),"")</f>
        <v/>
      </c>
      <c r="I2243">
        <v>514046</v>
      </c>
      <c r="J2243">
        <v>9398</v>
      </c>
      <c r="K2243">
        <v>523444</v>
      </c>
      <c r="L2243">
        <f>IFERROR(VLOOKUP(A2243,'Iny SPEC'!$A$1:$B$3068,2,FALSE),"")</f>
        <v>0</v>
      </c>
      <c r="M2243">
        <f t="shared" ref="M2243:M2306" si="35">IF(A2243&gt;DATE(2024,11,30),1,0)</f>
        <v>0</v>
      </c>
    </row>
    <row r="2244" spans="1:13" x14ac:dyDescent="0.2">
      <c r="A2244" s="1">
        <v>43126</v>
      </c>
      <c r="B2244" t="s">
        <v>3</v>
      </c>
      <c r="C2244" s="6">
        <v>4.4416468334005597</v>
      </c>
      <c r="D2244" s="6">
        <f>VLOOKUP(A2244,'PPP - Resi'!$E$1:$G$3927,2,FALSE)</f>
        <v>5.86909929341763</v>
      </c>
      <c r="E2244" s="7">
        <f>VLOOKUP(A2244,Embalses!$A$1:$B$4292,2,FALSE)</f>
        <v>0.84004465298398501</v>
      </c>
      <c r="F2244" s="8">
        <f>VLOOKUP(A2244,'Prod comer'!$A$2:$C$130,2,TRUE)</f>
        <v>448.15548387096777</v>
      </c>
      <c r="G2244" s="8">
        <f>VLOOKUP(A2244,'Prod comer'!$A$2:$F$130,5,TRUE)</f>
        <v>433.8216129032258</v>
      </c>
      <c r="H2244" t="str">
        <f>IFERROR(VLOOKUP(A2244,P.Int!$A$1:$E$2436,5,TRUE),"")</f>
        <v/>
      </c>
      <c r="I2244">
        <v>322012</v>
      </c>
      <c r="J2244">
        <v>0</v>
      </c>
      <c r="K2244">
        <v>322012</v>
      </c>
      <c r="L2244">
        <f>IFERROR(VLOOKUP(A2244,'Iny SPEC'!$A$1:$B$3068,2,FALSE),"")</f>
        <v>0</v>
      </c>
      <c r="M2244">
        <f t="shared" si="35"/>
        <v>0</v>
      </c>
    </row>
    <row r="2245" spans="1:13" x14ac:dyDescent="0.2">
      <c r="A2245" s="1">
        <v>43126</v>
      </c>
      <c r="B2245" t="s">
        <v>4</v>
      </c>
      <c r="C2245" s="6">
        <v>3.9639074274932899</v>
      </c>
      <c r="D2245" s="6">
        <f>VLOOKUP(A2245,'PPP - Resi'!$I$2:$K$3928,2,FALSE)</f>
        <v>5.1903413790895696</v>
      </c>
      <c r="E2245" s="7">
        <f>VLOOKUP(A2245,Embalses!$D$1:$E$4292,2,FALSE)</f>
        <v>0.59580397355325232</v>
      </c>
      <c r="F2245" s="8">
        <f>VLOOKUP(A2245,'Prod comer'!$A$2:$C$130,3,TRUE)</f>
        <v>1471.3103225806449</v>
      </c>
      <c r="G2245" s="8">
        <f>VLOOKUP(A2245,'Prod comer'!$A$2:$F$130,6,TRUE)</f>
        <v>650.70935483871017</v>
      </c>
      <c r="H2245" t="str">
        <f>IFERROR(VLOOKUP(A2245,P.Int!$A$1:$E$2436,5,TRUE),"")</f>
        <v/>
      </c>
      <c r="I2245">
        <v>518329</v>
      </c>
      <c r="J2245">
        <v>9224</v>
      </c>
      <c r="K2245">
        <v>527553</v>
      </c>
      <c r="L2245">
        <f>IFERROR(VLOOKUP(A2245,'Iny SPEC'!$A$1:$B$3068,2,FALSE),"")</f>
        <v>0</v>
      </c>
      <c r="M2245">
        <f t="shared" si="35"/>
        <v>0</v>
      </c>
    </row>
    <row r="2246" spans="1:13" x14ac:dyDescent="0.2">
      <c r="A2246" s="1">
        <v>43127</v>
      </c>
      <c r="B2246" t="s">
        <v>3</v>
      </c>
      <c r="C2246" s="6">
        <v>4.4214638176755496</v>
      </c>
      <c r="D2246" s="6">
        <f>VLOOKUP(A2246,'PPP - Resi'!$E$1:$G$3927,2,FALSE)</f>
        <v>5.86909929341763</v>
      </c>
      <c r="E2246" s="7">
        <f>VLOOKUP(A2246,Embalses!$A$1:$B$4292,2,FALSE)</f>
        <v>0.831716203783185</v>
      </c>
      <c r="F2246" s="8">
        <f>VLOOKUP(A2246,'Prod comer'!$A$2:$C$130,2,TRUE)</f>
        <v>448.15548387096777</v>
      </c>
      <c r="G2246" s="8">
        <f>VLOOKUP(A2246,'Prod comer'!$A$2:$F$130,5,TRUE)</f>
        <v>433.8216129032258</v>
      </c>
      <c r="H2246" t="str">
        <f>IFERROR(VLOOKUP(A2246,P.Int!$A$1:$E$2436,5,TRUE),"")</f>
        <v/>
      </c>
      <c r="I2246">
        <v>310732</v>
      </c>
      <c r="J2246">
        <v>0</v>
      </c>
      <c r="K2246">
        <v>310732</v>
      </c>
      <c r="L2246">
        <f>IFERROR(VLOOKUP(A2246,'Iny SPEC'!$A$1:$B$3068,2,FALSE),"")</f>
        <v>0</v>
      </c>
      <c r="M2246">
        <f t="shared" si="35"/>
        <v>0</v>
      </c>
    </row>
    <row r="2247" spans="1:13" x14ac:dyDescent="0.2">
      <c r="A2247" s="1">
        <v>43127</v>
      </c>
      <c r="B2247" t="s">
        <v>4</v>
      </c>
      <c r="C2247" s="6">
        <v>3.9525147663254798</v>
      </c>
      <c r="D2247" s="6">
        <f>VLOOKUP(A2247,'PPP - Resi'!$I$2:$K$3928,2,FALSE)</f>
        <v>5.1903413790895696</v>
      </c>
      <c r="E2247" s="7">
        <f>VLOOKUP(A2247,Embalses!$D$1:$E$4292,2,FALSE)</f>
        <v>0.59478283739352478</v>
      </c>
      <c r="F2247" s="8">
        <f>VLOOKUP(A2247,'Prod comer'!$A$2:$C$130,3,TRUE)</f>
        <v>1471.3103225806449</v>
      </c>
      <c r="G2247" s="8">
        <f>VLOOKUP(A2247,'Prod comer'!$A$2:$F$130,6,TRUE)</f>
        <v>650.70935483871017</v>
      </c>
      <c r="H2247" t="str">
        <f>IFERROR(VLOOKUP(A2247,P.Int!$A$1:$E$2436,5,TRUE),"")</f>
        <v/>
      </c>
      <c r="I2247">
        <v>495828</v>
      </c>
      <c r="J2247">
        <v>9400</v>
      </c>
      <c r="K2247">
        <v>505228</v>
      </c>
      <c r="L2247">
        <f>IFERROR(VLOOKUP(A2247,'Iny SPEC'!$A$1:$B$3068,2,FALSE),"")</f>
        <v>0</v>
      </c>
      <c r="M2247">
        <f t="shared" si="35"/>
        <v>0</v>
      </c>
    </row>
    <row r="2248" spans="1:13" x14ac:dyDescent="0.2">
      <c r="A2248" s="1">
        <v>43128</v>
      </c>
      <c r="B2248" t="s">
        <v>3</v>
      </c>
      <c r="C2248" s="6">
        <v>4.4005267552893796</v>
      </c>
      <c r="D2248" s="6">
        <f>VLOOKUP(A2248,'PPP - Resi'!$E$1:$G$3927,2,FALSE)</f>
        <v>5.86909929341763</v>
      </c>
      <c r="E2248" s="7">
        <f>VLOOKUP(A2248,Embalses!$A$1:$B$4292,2,FALSE)</f>
        <v>0.82160285347845496</v>
      </c>
      <c r="F2248" s="8">
        <f>VLOOKUP(A2248,'Prod comer'!$A$2:$C$130,2,TRUE)</f>
        <v>448.15548387096777</v>
      </c>
      <c r="G2248" s="8">
        <f>VLOOKUP(A2248,'Prod comer'!$A$2:$F$130,5,TRUE)</f>
        <v>433.8216129032258</v>
      </c>
      <c r="H2248" t="str">
        <f>IFERROR(VLOOKUP(A2248,P.Int!$A$1:$E$2436,5,TRUE),"")</f>
        <v/>
      </c>
      <c r="I2248">
        <v>302895</v>
      </c>
      <c r="J2248">
        <v>0</v>
      </c>
      <c r="K2248">
        <v>302895</v>
      </c>
      <c r="L2248">
        <f>IFERROR(VLOOKUP(A2248,'Iny SPEC'!$A$1:$B$3068,2,FALSE),"")</f>
        <v>0</v>
      </c>
      <c r="M2248">
        <f t="shared" si="35"/>
        <v>0</v>
      </c>
    </row>
    <row r="2249" spans="1:13" x14ac:dyDescent="0.2">
      <c r="A2249" s="1">
        <v>43128</v>
      </c>
      <c r="B2249" t="s">
        <v>4</v>
      </c>
      <c r="C2249" s="6">
        <v>3.9525147663254798</v>
      </c>
      <c r="D2249" s="6">
        <f>VLOOKUP(A2249,'PPP - Resi'!$I$2:$K$3928,2,FALSE)</f>
        <v>5.1903413790895696</v>
      </c>
      <c r="E2249" s="7">
        <f>VLOOKUP(A2249,Embalses!$D$1:$E$4292,2,FALSE)</f>
        <v>0.60216144801323002</v>
      </c>
      <c r="F2249" s="8">
        <f>VLOOKUP(A2249,'Prod comer'!$A$2:$C$130,3,TRUE)</f>
        <v>1471.3103225806449</v>
      </c>
      <c r="G2249" s="8">
        <f>VLOOKUP(A2249,'Prod comer'!$A$2:$F$130,6,TRUE)</f>
        <v>650.70935483871017</v>
      </c>
      <c r="H2249" t="str">
        <f>IFERROR(VLOOKUP(A2249,P.Int!$A$1:$E$2436,5,TRUE),"")</f>
        <v/>
      </c>
      <c r="I2249">
        <v>450080</v>
      </c>
      <c r="J2249">
        <v>9370</v>
      </c>
      <c r="K2249">
        <v>459450</v>
      </c>
      <c r="L2249">
        <f>IFERROR(VLOOKUP(A2249,'Iny SPEC'!$A$1:$B$3068,2,FALSE),"")</f>
        <v>0</v>
      </c>
      <c r="M2249">
        <f t="shared" si="35"/>
        <v>0</v>
      </c>
    </row>
    <row r="2250" spans="1:13" x14ac:dyDescent="0.2">
      <c r="A2250" s="1">
        <v>43129</v>
      </c>
      <c r="B2250" t="s">
        <v>3</v>
      </c>
      <c r="C2250" s="6">
        <v>4.3834654082654101</v>
      </c>
      <c r="D2250" s="6">
        <f>VLOOKUP(A2250,'PPP - Resi'!$E$1:$G$3927,2,FALSE)</f>
        <v>5.86909929341763</v>
      </c>
      <c r="E2250" s="7">
        <f>VLOOKUP(A2250,Embalses!$A$1:$B$4292,2,FALSE)</f>
        <v>0.80987322326526001</v>
      </c>
      <c r="F2250" s="8">
        <f>VLOOKUP(A2250,'Prod comer'!$A$2:$C$130,2,TRUE)</f>
        <v>448.15548387096777</v>
      </c>
      <c r="G2250" s="8">
        <f>VLOOKUP(A2250,'Prod comer'!$A$2:$F$130,5,TRUE)</f>
        <v>433.8216129032258</v>
      </c>
      <c r="H2250" t="str">
        <f>IFERROR(VLOOKUP(A2250,P.Int!$A$1:$E$2436,5,TRUE),"")</f>
        <v/>
      </c>
      <c r="I2250">
        <v>328978</v>
      </c>
      <c r="J2250">
        <v>0</v>
      </c>
      <c r="K2250">
        <v>328978</v>
      </c>
      <c r="L2250">
        <f>IFERROR(VLOOKUP(A2250,'Iny SPEC'!$A$1:$B$3068,2,FALSE),"")</f>
        <v>0</v>
      </c>
      <c r="M2250">
        <f t="shared" si="35"/>
        <v>0</v>
      </c>
    </row>
    <row r="2251" spans="1:13" x14ac:dyDescent="0.2">
      <c r="A2251" s="1">
        <v>43129</v>
      </c>
      <c r="B2251" t="s">
        <v>4</v>
      </c>
      <c r="C2251" s="6">
        <v>3.9513683626423002</v>
      </c>
      <c r="D2251" s="6">
        <f>VLOOKUP(A2251,'PPP - Resi'!$I$2:$K$3928,2,FALSE)</f>
        <v>5.1903413790895696</v>
      </c>
      <c r="E2251" s="7">
        <f>VLOOKUP(A2251,Embalses!$D$1:$E$4292,2,FALSE)</f>
        <v>0.59450500684992102</v>
      </c>
      <c r="F2251" s="8">
        <f>VLOOKUP(A2251,'Prod comer'!$A$2:$C$130,3,TRUE)</f>
        <v>1471.3103225806449</v>
      </c>
      <c r="G2251" s="8">
        <f>VLOOKUP(A2251,'Prod comer'!$A$2:$F$130,6,TRUE)</f>
        <v>650.70935483871017</v>
      </c>
      <c r="H2251" t="str">
        <f>IFERROR(VLOOKUP(A2251,P.Int!$A$1:$E$2436,5,TRUE),"")</f>
        <v/>
      </c>
      <c r="I2251">
        <v>515495</v>
      </c>
      <c r="J2251">
        <v>9346</v>
      </c>
      <c r="K2251">
        <v>524841</v>
      </c>
      <c r="L2251">
        <f>IFERROR(VLOOKUP(A2251,'Iny SPEC'!$A$1:$B$3068,2,FALSE),"")</f>
        <v>0</v>
      </c>
      <c r="M2251">
        <f t="shared" si="35"/>
        <v>0</v>
      </c>
    </row>
    <row r="2252" spans="1:13" x14ac:dyDescent="0.2">
      <c r="A2252" s="1">
        <v>43130</v>
      </c>
      <c r="B2252" t="s">
        <v>3</v>
      </c>
      <c r="C2252" s="6">
        <v>4.3927159254366703</v>
      </c>
      <c r="D2252" s="6">
        <f>VLOOKUP(A2252,'PPP - Resi'!$E$1:$G$3927,2,FALSE)</f>
        <v>5.86909929341763</v>
      </c>
      <c r="E2252" s="7">
        <f>VLOOKUP(A2252,Embalses!$A$1:$B$4292,2,FALSE)</f>
        <v>0.79755407243846299</v>
      </c>
      <c r="F2252" s="8">
        <f>VLOOKUP(A2252,'Prod comer'!$A$2:$C$130,2,TRUE)</f>
        <v>448.15548387096777</v>
      </c>
      <c r="G2252" s="8">
        <f>VLOOKUP(A2252,'Prod comer'!$A$2:$F$130,5,TRUE)</f>
        <v>433.8216129032258</v>
      </c>
      <c r="H2252" t="str">
        <f>IFERROR(VLOOKUP(A2252,P.Int!$A$1:$E$2436,5,TRUE),"")</f>
        <v/>
      </c>
      <c r="I2252">
        <v>349989</v>
      </c>
      <c r="J2252">
        <v>0</v>
      </c>
      <c r="K2252">
        <v>349989</v>
      </c>
      <c r="L2252">
        <f>IFERROR(VLOOKUP(A2252,'Iny SPEC'!$A$1:$B$3068,2,FALSE),"")</f>
        <v>0</v>
      </c>
      <c r="M2252">
        <f t="shared" si="35"/>
        <v>0</v>
      </c>
    </row>
    <row r="2253" spans="1:13" x14ac:dyDescent="0.2">
      <c r="A2253" s="1">
        <v>43130</v>
      </c>
      <c r="B2253" t="s">
        <v>4</v>
      </c>
      <c r="C2253" s="6">
        <v>3.9742802658092198</v>
      </c>
      <c r="D2253" s="6">
        <f>VLOOKUP(A2253,'PPP - Resi'!$I$2:$K$3928,2,FALSE)</f>
        <v>5.1903413790895696</v>
      </c>
      <c r="E2253" s="7">
        <f>VLOOKUP(A2253,Embalses!$D$1:$E$4292,2,FALSE)</f>
        <v>0.58423430477085292</v>
      </c>
      <c r="F2253" s="8">
        <f>VLOOKUP(A2253,'Prod comer'!$A$2:$C$130,3,TRUE)</f>
        <v>1471.3103225806449</v>
      </c>
      <c r="G2253" s="8">
        <f>VLOOKUP(A2253,'Prod comer'!$A$2:$F$130,6,TRUE)</f>
        <v>650.70935483871017</v>
      </c>
      <c r="H2253" t="str">
        <f>IFERROR(VLOOKUP(A2253,P.Int!$A$1:$E$2436,5,TRUE),"")</f>
        <v/>
      </c>
      <c r="I2253">
        <v>519963</v>
      </c>
      <c r="J2253">
        <v>9299</v>
      </c>
      <c r="K2253">
        <v>529262</v>
      </c>
      <c r="L2253">
        <f>IFERROR(VLOOKUP(A2253,'Iny SPEC'!$A$1:$B$3068,2,FALSE),"")</f>
        <v>0</v>
      </c>
      <c r="M2253">
        <f t="shared" si="35"/>
        <v>0</v>
      </c>
    </row>
    <row r="2254" spans="1:13" x14ac:dyDescent="0.2">
      <c r="A2254" s="1">
        <v>43131</v>
      </c>
      <c r="B2254" t="s">
        <v>3</v>
      </c>
      <c r="C2254" s="6">
        <v>4.39820421084067</v>
      </c>
      <c r="D2254" s="6">
        <f>VLOOKUP(A2254,'PPP - Resi'!$E$1:$G$3927,2,FALSE)</f>
        <v>5.86909929341763</v>
      </c>
      <c r="E2254" s="7">
        <f>VLOOKUP(A2254,Embalses!$A$1:$B$4292,2,FALSE)</f>
        <v>0.78430554432503596</v>
      </c>
      <c r="F2254" s="8">
        <f>VLOOKUP(A2254,'Prod comer'!$A$2:$C$130,2,TRUE)</f>
        <v>448.15548387096777</v>
      </c>
      <c r="G2254" s="8">
        <f>VLOOKUP(A2254,'Prod comer'!$A$2:$F$130,5,TRUE)</f>
        <v>433.8216129032258</v>
      </c>
      <c r="H2254" t="str">
        <f>IFERROR(VLOOKUP(A2254,P.Int!$A$1:$E$2436,5,TRUE),"")</f>
        <v/>
      </c>
      <c r="I2254">
        <v>333378</v>
      </c>
      <c r="J2254">
        <v>0</v>
      </c>
      <c r="K2254">
        <v>333378</v>
      </c>
      <c r="L2254">
        <f>IFERROR(VLOOKUP(A2254,'Iny SPEC'!$A$1:$B$3068,2,FALSE),"")</f>
        <v>0</v>
      </c>
      <c r="M2254">
        <f t="shared" si="35"/>
        <v>0</v>
      </c>
    </row>
    <row r="2255" spans="1:13" x14ac:dyDescent="0.2">
      <c r="A2255" s="1">
        <v>43131</v>
      </c>
      <c r="B2255" t="s">
        <v>4</v>
      </c>
      <c r="C2255" s="6">
        <v>3.9742802658092198</v>
      </c>
      <c r="D2255" s="6">
        <f>VLOOKUP(A2255,'PPP - Resi'!$I$2:$K$3928,2,FALSE)</f>
        <v>5.1903413790895696</v>
      </c>
      <c r="E2255" s="7">
        <f>VLOOKUP(A2255,Embalses!$D$1:$E$4292,2,FALSE)</f>
        <v>0.56838393271117782</v>
      </c>
      <c r="F2255" s="8">
        <f>VLOOKUP(A2255,'Prod comer'!$A$2:$C$130,3,TRUE)</f>
        <v>1471.3103225806449</v>
      </c>
      <c r="G2255" s="8">
        <f>VLOOKUP(A2255,'Prod comer'!$A$2:$F$130,6,TRUE)</f>
        <v>650.70935483871017</v>
      </c>
      <c r="H2255" t="str">
        <f>IFERROR(VLOOKUP(A2255,P.Int!$A$1:$E$2436,5,TRUE),"")</f>
        <v/>
      </c>
      <c r="I2255">
        <v>507205</v>
      </c>
      <c r="J2255">
        <v>9348</v>
      </c>
      <c r="K2255">
        <v>516553</v>
      </c>
      <c r="L2255">
        <f>IFERROR(VLOOKUP(A2255,'Iny SPEC'!$A$1:$B$3068,2,FALSE),"")</f>
        <v>0</v>
      </c>
      <c r="M2255">
        <f t="shared" si="35"/>
        <v>0</v>
      </c>
    </row>
    <row r="2256" spans="1:13" x14ac:dyDescent="0.2">
      <c r="A2256" s="1">
        <v>43132</v>
      </c>
      <c r="B2256" t="s">
        <v>3</v>
      </c>
      <c r="C2256" s="6">
        <v>4.5266698597762698</v>
      </c>
      <c r="D2256" s="6">
        <f>VLOOKUP(A2256,'PPP - Resi'!$E$1:$G$3927,2,FALSE)</f>
        <v>5.86909929341763</v>
      </c>
      <c r="E2256" s="7">
        <f>VLOOKUP(A2256,Embalses!$A$1:$B$4292,2,FALSE)</f>
        <v>0.77604179860621603</v>
      </c>
      <c r="F2256" s="8">
        <f>VLOOKUP(A2256,'Prod comer'!$A$2:$C$130,2,TRUE)</f>
        <v>401.25290322580651</v>
      </c>
      <c r="G2256" s="8">
        <f>VLOOKUP(A2256,'Prod comer'!$A$2:$F$130,5,TRUE)</f>
        <v>387.94516129032263</v>
      </c>
      <c r="H2256" t="str">
        <f>IFERROR(VLOOKUP(A2256,P.Int!$A$1:$E$2436,5,TRUE),"")</f>
        <v/>
      </c>
      <c r="I2256">
        <v>384662</v>
      </c>
      <c r="J2256">
        <v>0</v>
      </c>
      <c r="K2256">
        <v>384662</v>
      </c>
      <c r="L2256">
        <f>IFERROR(VLOOKUP(A2256,'Iny SPEC'!$A$1:$B$3068,2,FALSE),"")</f>
        <v>23595</v>
      </c>
      <c r="M2256">
        <f t="shared" si="35"/>
        <v>0</v>
      </c>
    </row>
    <row r="2257" spans="1:13" x14ac:dyDescent="0.2">
      <c r="A2257" s="1">
        <v>43132</v>
      </c>
      <c r="B2257" t="s">
        <v>4</v>
      </c>
      <c r="C2257" s="6">
        <v>3.97419353621558</v>
      </c>
      <c r="D2257" s="6">
        <f>VLOOKUP(A2257,'PPP - Resi'!$I$2:$K$3928,2,FALSE)</f>
        <v>5.1904182085921002</v>
      </c>
      <c r="E2257" s="7">
        <f>VLOOKUP(A2257,Embalses!$D$1:$E$4292,2,FALSE)</f>
        <v>0.56131789180378322</v>
      </c>
      <c r="F2257" s="8">
        <f>VLOOKUP(A2257,'Prod comer'!$A$2:$C$130,3,TRUE)</f>
        <v>1656.8538709677416</v>
      </c>
      <c r="G2257" s="8">
        <f>VLOOKUP(A2257,'Prod comer'!$A$2:$F$130,6,TRUE)</f>
        <v>613.38935483870978</v>
      </c>
      <c r="H2257" t="str">
        <f>IFERROR(VLOOKUP(A2257,P.Int!$A$1:$E$2436,5,TRUE),"")</f>
        <v/>
      </c>
      <c r="I2257">
        <v>520949</v>
      </c>
      <c r="J2257">
        <v>9379</v>
      </c>
      <c r="K2257">
        <v>530328</v>
      </c>
      <c r="L2257">
        <f>IFERROR(VLOOKUP(A2257,'Iny SPEC'!$A$1:$B$3068,2,FALSE),"")</f>
        <v>23595</v>
      </c>
      <c r="M2257">
        <f t="shared" si="35"/>
        <v>0</v>
      </c>
    </row>
    <row r="2258" spans="1:13" x14ac:dyDescent="0.2">
      <c r="A2258" s="1">
        <v>43133</v>
      </c>
      <c r="B2258" t="s">
        <v>3</v>
      </c>
      <c r="C2258" s="6">
        <v>4.6205550022911304</v>
      </c>
      <c r="D2258" s="6">
        <f>VLOOKUP(A2258,'PPP - Resi'!$E$1:$G$3927,2,FALSE)</f>
        <v>5.86909929341763</v>
      </c>
      <c r="E2258" s="7">
        <f>VLOOKUP(A2258,Embalses!$A$1:$B$4292,2,FALSE)</f>
        <v>0.76630751920602003</v>
      </c>
      <c r="F2258" s="8">
        <f>VLOOKUP(A2258,'Prod comer'!$A$2:$C$130,2,TRUE)</f>
        <v>401.25290322580651</v>
      </c>
      <c r="G2258" s="8">
        <f>VLOOKUP(A2258,'Prod comer'!$A$2:$F$130,5,TRUE)</f>
        <v>387.94516129032263</v>
      </c>
      <c r="H2258" t="str">
        <f>IFERROR(VLOOKUP(A2258,P.Int!$A$1:$E$2436,5,TRUE),"")</f>
        <v/>
      </c>
      <c r="I2258">
        <v>393206</v>
      </c>
      <c r="J2258">
        <v>0</v>
      </c>
      <c r="K2258">
        <v>393206</v>
      </c>
      <c r="L2258">
        <f>IFERROR(VLOOKUP(A2258,'Iny SPEC'!$A$1:$B$3068,2,FALSE),"")</f>
        <v>60862</v>
      </c>
      <c r="M2258">
        <f t="shared" si="35"/>
        <v>0</v>
      </c>
    </row>
    <row r="2259" spans="1:13" x14ac:dyDescent="0.2">
      <c r="A2259" s="1">
        <v>43133</v>
      </c>
      <c r="B2259" t="s">
        <v>4</v>
      </c>
      <c r="C2259" s="6">
        <v>3.97419353621558</v>
      </c>
      <c r="D2259" s="6">
        <f>VLOOKUP(A2259,'PPP - Resi'!$I$2:$K$3928,2,FALSE)</f>
        <v>5.1904182085921002</v>
      </c>
      <c r="E2259" s="7">
        <f>VLOOKUP(A2259,Embalses!$D$1:$E$4292,2,FALSE)</f>
        <v>0.57451515284915178</v>
      </c>
      <c r="F2259" s="8">
        <f>VLOOKUP(A2259,'Prod comer'!$A$2:$C$130,3,TRUE)</f>
        <v>1656.8538709677416</v>
      </c>
      <c r="G2259" s="8">
        <f>VLOOKUP(A2259,'Prod comer'!$A$2:$F$130,6,TRUE)</f>
        <v>613.38935483870978</v>
      </c>
      <c r="H2259" t="str">
        <f>IFERROR(VLOOKUP(A2259,P.Int!$A$1:$E$2436,5,TRUE),"")</f>
        <v/>
      </c>
      <c r="I2259">
        <v>519749</v>
      </c>
      <c r="J2259">
        <v>9400</v>
      </c>
      <c r="K2259">
        <v>529149</v>
      </c>
      <c r="L2259">
        <f>IFERROR(VLOOKUP(A2259,'Iny SPEC'!$A$1:$B$3068,2,FALSE),"")</f>
        <v>60862</v>
      </c>
      <c r="M2259">
        <f t="shared" si="35"/>
        <v>0</v>
      </c>
    </row>
    <row r="2260" spans="1:13" x14ac:dyDescent="0.2">
      <c r="A2260" s="1">
        <v>43134</v>
      </c>
      <c r="B2260" t="s">
        <v>3</v>
      </c>
      <c r="C2260" s="6">
        <v>4.6373938029905997</v>
      </c>
      <c r="D2260" s="6">
        <f>VLOOKUP(A2260,'PPP - Resi'!$E$1:$G$3927,2,FALSE)</f>
        <v>5.86909929341763</v>
      </c>
      <c r="E2260" s="7">
        <f>VLOOKUP(A2260,Embalses!$A$1:$B$4292,2,FALSE)</f>
        <v>0.75813265907860805</v>
      </c>
      <c r="F2260" s="8">
        <f>VLOOKUP(A2260,'Prod comer'!$A$2:$C$130,2,TRUE)</f>
        <v>401.25290322580651</v>
      </c>
      <c r="G2260" s="8">
        <f>VLOOKUP(A2260,'Prod comer'!$A$2:$F$130,5,TRUE)</f>
        <v>387.94516129032263</v>
      </c>
      <c r="H2260" t="str">
        <f>IFERROR(VLOOKUP(A2260,P.Int!$A$1:$E$2436,5,TRUE),"")</f>
        <v/>
      </c>
      <c r="I2260">
        <v>412942</v>
      </c>
      <c r="J2260">
        <v>0</v>
      </c>
      <c r="K2260">
        <v>412942</v>
      </c>
      <c r="L2260">
        <f>IFERROR(VLOOKUP(A2260,'Iny SPEC'!$A$1:$B$3068,2,FALSE),"")</f>
        <v>61651</v>
      </c>
      <c r="M2260">
        <f t="shared" si="35"/>
        <v>0</v>
      </c>
    </row>
    <row r="2261" spans="1:13" x14ac:dyDescent="0.2">
      <c r="A2261" s="1">
        <v>43134</v>
      </c>
      <c r="B2261" t="s">
        <v>4</v>
      </c>
      <c r="C2261" s="6">
        <v>3.97419353621558</v>
      </c>
      <c r="D2261" s="6">
        <f>VLOOKUP(A2261,'PPP - Resi'!$I$2:$K$3928,2,FALSE)</f>
        <v>5.1904182085921002</v>
      </c>
      <c r="E2261" s="7">
        <f>VLOOKUP(A2261,Embalses!$D$1:$E$4292,2,FALSE)</f>
        <v>0.58008467509006634</v>
      </c>
      <c r="F2261" s="8">
        <f>VLOOKUP(A2261,'Prod comer'!$A$2:$C$130,3,TRUE)</f>
        <v>1656.8538709677416</v>
      </c>
      <c r="G2261" s="8">
        <f>VLOOKUP(A2261,'Prod comer'!$A$2:$F$130,6,TRUE)</f>
        <v>613.38935483870978</v>
      </c>
      <c r="H2261" t="str">
        <f>IFERROR(VLOOKUP(A2261,P.Int!$A$1:$E$2436,5,TRUE),"")</f>
        <v/>
      </c>
      <c r="I2261">
        <v>508379</v>
      </c>
      <c r="J2261">
        <v>9399</v>
      </c>
      <c r="K2261">
        <v>517778</v>
      </c>
      <c r="L2261">
        <f>IFERROR(VLOOKUP(A2261,'Iny SPEC'!$A$1:$B$3068,2,FALSE),"")</f>
        <v>61651</v>
      </c>
      <c r="M2261">
        <f t="shared" si="35"/>
        <v>0</v>
      </c>
    </row>
    <row r="2262" spans="1:13" x14ac:dyDescent="0.2">
      <c r="A2262" s="1">
        <v>43135</v>
      </c>
      <c r="B2262" t="s">
        <v>3</v>
      </c>
      <c r="C2262" s="6">
        <v>4.6272899171486603</v>
      </c>
      <c r="D2262" s="6">
        <f>VLOOKUP(A2262,'PPP - Resi'!$E$1:$G$3927,2,FALSE)</f>
        <v>5.86909929341763</v>
      </c>
      <c r="E2262" s="7">
        <f>VLOOKUP(A2262,Embalses!$A$1:$B$4292,2,FALSE)</f>
        <v>0.756452329258687</v>
      </c>
      <c r="F2262" s="8">
        <f>VLOOKUP(A2262,'Prod comer'!$A$2:$C$130,2,TRUE)</f>
        <v>401.25290322580651</v>
      </c>
      <c r="G2262" s="8">
        <f>VLOOKUP(A2262,'Prod comer'!$A$2:$F$130,5,TRUE)</f>
        <v>387.94516129032263</v>
      </c>
      <c r="H2262" t="str">
        <f>IFERROR(VLOOKUP(A2262,P.Int!$A$1:$E$2436,5,TRUE),"")</f>
        <v/>
      </c>
      <c r="I2262">
        <v>373543</v>
      </c>
      <c r="J2262">
        <v>0</v>
      </c>
      <c r="K2262">
        <v>373543</v>
      </c>
      <c r="L2262">
        <f>IFERROR(VLOOKUP(A2262,'Iny SPEC'!$A$1:$B$3068,2,FALSE),"")</f>
        <v>29186</v>
      </c>
      <c r="M2262">
        <f t="shared" si="35"/>
        <v>0</v>
      </c>
    </row>
    <row r="2263" spans="1:13" x14ac:dyDescent="0.2">
      <c r="A2263" s="1">
        <v>43135</v>
      </c>
      <c r="B2263" t="s">
        <v>4</v>
      </c>
      <c r="C2263" s="6">
        <v>3.97419353621558</v>
      </c>
      <c r="D2263" s="6">
        <f>VLOOKUP(A2263,'PPP - Resi'!$I$2:$K$3928,2,FALSE)</f>
        <v>5.1904182085921002</v>
      </c>
      <c r="E2263" s="7">
        <f>VLOOKUP(A2263,Embalses!$D$1:$E$4292,2,FALSE)</f>
        <v>0.58233022102402576</v>
      </c>
      <c r="F2263" s="8">
        <f>VLOOKUP(A2263,'Prod comer'!$A$2:$C$130,3,TRUE)</f>
        <v>1656.8538709677416</v>
      </c>
      <c r="G2263" s="8">
        <f>VLOOKUP(A2263,'Prod comer'!$A$2:$F$130,6,TRUE)</f>
        <v>613.38935483870978</v>
      </c>
      <c r="H2263" t="str">
        <f>IFERROR(VLOOKUP(A2263,P.Int!$A$1:$E$2436,5,TRUE),"")</f>
        <v/>
      </c>
      <c r="I2263">
        <v>453063</v>
      </c>
      <c r="J2263">
        <v>9399</v>
      </c>
      <c r="K2263">
        <v>462462</v>
      </c>
      <c r="L2263">
        <f>IFERROR(VLOOKUP(A2263,'Iny SPEC'!$A$1:$B$3068,2,FALSE),"")</f>
        <v>29186</v>
      </c>
      <c r="M2263">
        <f t="shared" si="35"/>
        <v>0</v>
      </c>
    </row>
    <row r="2264" spans="1:13" x14ac:dyDescent="0.2">
      <c r="A2264" s="1">
        <v>43136</v>
      </c>
      <c r="B2264" t="s">
        <v>3</v>
      </c>
      <c r="C2264" s="6">
        <v>4.5829875100855304</v>
      </c>
      <c r="D2264" s="6">
        <f>VLOOKUP(A2264,'PPP - Resi'!$E$1:$G$3927,2,FALSE)</f>
        <v>5.86909929341763</v>
      </c>
      <c r="E2264" s="7">
        <f>VLOOKUP(A2264,Embalses!$A$1:$B$4292,2,FALSE)</f>
        <v>0.74705725296099501</v>
      </c>
      <c r="F2264" s="8">
        <f>VLOOKUP(A2264,'Prod comer'!$A$2:$C$130,2,TRUE)</f>
        <v>401.25290322580651</v>
      </c>
      <c r="G2264" s="8">
        <f>VLOOKUP(A2264,'Prod comer'!$A$2:$F$130,5,TRUE)</f>
        <v>387.94516129032263</v>
      </c>
      <c r="H2264" t="str">
        <f>IFERROR(VLOOKUP(A2264,P.Int!$A$1:$E$2436,5,TRUE),"")</f>
        <v/>
      </c>
      <c r="I2264">
        <v>403292</v>
      </c>
      <c r="J2264">
        <v>0</v>
      </c>
      <c r="K2264">
        <v>403292</v>
      </c>
      <c r="L2264">
        <f>IFERROR(VLOOKUP(A2264,'Iny SPEC'!$A$1:$B$3068,2,FALSE),"")</f>
        <v>53257</v>
      </c>
      <c r="M2264">
        <f t="shared" si="35"/>
        <v>0</v>
      </c>
    </row>
    <row r="2265" spans="1:13" x14ac:dyDescent="0.2">
      <c r="A2265" s="1">
        <v>43136</v>
      </c>
      <c r="B2265" t="s">
        <v>4</v>
      </c>
      <c r="C2265" s="6">
        <v>3.97419353621558</v>
      </c>
      <c r="D2265" s="6">
        <f>VLOOKUP(A2265,'PPP - Resi'!$I$2:$K$3928,2,FALSE)</f>
        <v>5.1904182085921002</v>
      </c>
      <c r="E2265" s="7">
        <f>VLOOKUP(A2265,Embalses!$D$1:$E$4292,2,FALSE)</f>
        <v>0.5755461432604515</v>
      </c>
      <c r="F2265" s="8">
        <f>VLOOKUP(A2265,'Prod comer'!$A$2:$C$130,3,TRUE)</f>
        <v>1656.8538709677416</v>
      </c>
      <c r="G2265" s="8">
        <f>VLOOKUP(A2265,'Prod comer'!$A$2:$F$130,6,TRUE)</f>
        <v>613.38935483870978</v>
      </c>
      <c r="H2265" t="str">
        <f>IFERROR(VLOOKUP(A2265,P.Int!$A$1:$E$2436,5,TRUE),"")</f>
        <v/>
      </c>
      <c r="I2265">
        <v>508004</v>
      </c>
      <c r="J2265">
        <v>9431</v>
      </c>
      <c r="K2265">
        <v>517435</v>
      </c>
      <c r="L2265">
        <f>IFERROR(VLOOKUP(A2265,'Iny SPEC'!$A$1:$B$3068,2,FALSE),"")</f>
        <v>53257</v>
      </c>
      <c r="M2265">
        <f t="shared" si="35"/>
        <v>0</v>
      </c>
    </row>
    <row r="2266" spans="1:13" x14ac:dyDescent="0.2">
      <c r="A2266" s="1">
        <v>43137</v>
      </c>
      <c r="B2266" t="s">
        <v>3</v>
      </c>
      <c r="C2266" s="6">
        <v>4.6220721010332904</v>
      </c>
      <c r="D2266" s="6">
        <f>VLOOKUP(A2266,'PPP - Resi'!$E$1:$G$3927,2,FALSE)</f>
        <v>5.86909929341763</v>
      </c>
      <c r="E2266" s="7">
        <f>VLOOKUP(A2266,Embalses!$A$1:$B$4292,2,FALSE)</f>
        <v>0.73691972054683796</v>
      </c>
      <c r="F2266" s="8">
        <f>VLOOKUP(A2266,'Prod comer'!$A$2:$C$130,2,TRUE)</f>
        <v>401.25290322580651</v>
      </c>
      <c r="G2266" s="8">
        <f>VLOOKUP(A2266,'Prod comer'!$A$2:$F$130,5,TRUE)</f>
        <v>387.94516129032263</v>
      </c>
      <c r="H2266" t="str">
        <f>IFERROR(VLOOKUP(A2266,P.Int!$A$1:$E$2436,5,TRUE),"")</f>
        <v/>
      </c>
      <c r="I2266">
        <v>391667</v>
      </c>
      <c r="J2266">
        <v>0</v>
      </c>
      <c r="K2266">
        <v>391667</v>
      </c>
      <c r="L2266">
        <f>IFERROR(VLOOKUP(A2266,'Iny SPEC'!$A$1:$B$3068,2,FALSE),"")</f>
        <v>59805</v>
      </c>
      <c r="M2266">
        <f t="shared" si="35"/>
        <v>0</v>
      </c>
    </row>
    <row r="2267" spans="1:13" x14ac:dyDescent="0.2">
      <c r="A2267" s="1">
        <v>43137</v>
      </c>
      <c r="B2267" t="s">
        <v>4</v>
      </c>
      <c r="C2267" s="6">
        <v>3.97419353621558</v>
      </c>
      <c r="D2267" s="6">
        <f>VLOOKUP(A2267,'PPP - Resi'!$I$2:$K$3928,2,FALSE)</f>
        <v>5.1904182085921002</v>
      </c>
      <c r="E2267" s="7">
        <f>VLOOKUP(A2267,Embalses!$D$1:$E$4292,2,FALSE)</f>
        <v>0.57205329003671401</v>
      </c>
      <c r="F2267" s="8">
        <f>VLOOKUP(A2267,'Prod comer'!$A$2:$C$130,3,TRUE)</f>
        <v>1656.8538709677416</v>
      </c>
      <c r="G2267" s="8">
        <f>VLOOKUP(A2267,'Prod comer'!$A$2:$F$130,6,TRUE)</f>
        <v>613.38935483870978</v>
      </c>
      <c r="H2267" t="str">
        <f>IFERROR(VLOOKUP(A2267,P.Int!$A$1:$E$2436,5,TRUE),"")</f>
        <v/>
      </c>
      <c r="I2267">
        <v>509791</v>
      </c>
      <c r="J2267">
        <v>9247</v>
      </c>
      <c r="K2267">
        <v>519038</v>
      </c>
      <c r="L2267">
        <f>IFERROR(VLOOKUP(A2267,'Iny SPEC'!$A$1:$B$3068,2,FALSE),"")</f>
        <v>59805</v>
      </c>
      <c r="M2267">
        <f t="shared" si="35"/>
        <v>0</v>
      </c>
    </row>
    <row r="2268" spans="1:13" x14ac:dyDescent="0.2">
      <c r="A2268" s="1">
        <v>43138</v>
      </c>
      <c r="B2268" t="s">
        <v>3</v>
      </c>
      <c r="C2268" s="6">
        <v>4.7101412537126803</v>
      </c>
      <c r="D2268" s="6">
        <f>VLOOKUP(A2268,'PPP - Resi'!$E$1:$G$3927,2,FALSE)</f>
        <v>5.86909929341763</v>
      </c>
      <c r="E2268" s="7">
        <f>VLOOKUP(A2268,Embalses!$A$1:$B$4292,2,FALSE)</f>
        <v>0.72646651356907799</v>
      </c>
      <c r="F2268" s="8">
        <f>VLOOKUP(A2268,'Prod comer'!$A$2:$C$130,2,TRUE)</f>
        <v>401.25290322580651</v>
      </c>
      <c r="G2268" s="8">
        <f>VLOOKUP(A2268,'Prod comer'!$A$2:$F$130,5,TRUE)</f>
        <v>387.94516129032263</v>
      </c>
      <c r="H2268" t="str">
        <f>IFERROR(VLOOKUP(A2268,P.Int!$A$1:$E$2436,5,TRUE),"")</f>
        <v/>
      </c>
      <c r="I2268">
        <v>385758</v>
      </c>
      <c r="J2268">
        <v>0</v>
      </c>
      <c r="K2268">
        <v>385758</v>
      </c>
      <c r="L2268">
        <f>IFERROR(VLOOKUP(A2268,'Iny SPEC'!$A$1:$B$3068,2,FALSE),"")</f>
        <v>167695</v>
      </c>
      <c r="M2268">
        <f t="shared" si="35"/>
        <v>0</v>
      </c>
    </row>
    <row r="2269" spans="1:13" x14ac:dyDescent="0.2">
      <c r="A2269" s="1">
        <v>43138</v>
      </c>
      <c r="B2269" t="s">
        <v>4</v>
      </c>
      <c r="C2269" s="6">
        <v>3.97419353621558</v>
      </c>
      <c r="D2269" s="6">
        <f>VLOOKUP(A2269,'PPP - Resi'!$I$2:$K$3928,2,FALSE)</f>
        <v>5.1904182085921002</v>
      </c>
      <c r="E2269" s="7">
        <f>VLOOKUP(A2269,Embalses!$D$1:$E$4292,2,FALSE)</f>
        <v>0.5687399521338965</v>
      </c>
      <c r="F2269" s="8">
        <f>VLOOKUP(A2269,'Prod comer'!$A$2:$C$130,3,TRUE)</f>
        <v>1656.8538709677416</v>
      </c>
      <c r="G2269" s="8">
        <f>VLOOKUP(A2269,'Prod comer'!$A$2:$F$130,6,TRUE)</f>
        <v>613.38935483870978</v>
      </c>
      <c r="H2269" t="str">
        <f>IFERROR(VLOOKUP(A2269,P.Int!$A$1:$E$2436,5,TRUE),"")</f>
        <v/>
      </c>
      <c r="I2269">
        <v>524410</v>
      </c>
      <c r="J2269">
        <v>9390</v>
      </c>
      <c r="K2269">
        <v>533800</v>
      </c>
      <c r="L2269">
        <f>IFERROR(VLOOKUP(A2269,'Iny SPEC'!$A$1:$B$3068,2,FALSE),"")</f>
        <v>167695</v>
      </c>
      <c r="M2269">
        <f t="shared" si="35"/>
        <v>0</v>
      </c>
    </row>
    <row r="2270" spans="1:13" x14ac:dyDescent="0.2">
      <c r="A2270" s="1">
        <v>43139</v>
      </c>
      <c r="B2270" t="s">
        <v>3</v>
      </c>
      <c r="C2270" s="6">
        <v>4.7311118572823201</v>
      </c>
      <c r="D2270" s="6">
        <f>VLOOKUP(A2270,'PPP - Resi'!$E$1:$G$3927,2,FALSE)</f>
        <v>5.86909929341763</v>
      </c>
      <c r="E2270" s="7">
        <f>VLOOKUP(A2270,Embalses!$A$1:$B$4292,2,FALSE)</f>
        <v>0.715698285598241</v>
      </c>
      <c r="F2270" s="8">
        <f>VLOOKUP(A2270,'Prod comer'!$A$2:$C$130,2,TRUE)</f>
        <v>401.25290322580651</v>
      </c>
      <c r="G2270" s="8">
        <f>VLOOKUP(A2270,'Prod comer'!$A$2:$F$130,5,TRUE)</f>
        <v>387.94516129032263</v>
      </c>
      <c r="H2270" t="str">
        <f>IFERROR(VLOOKUP(A2270,P.Int!$A$1:$E$2436,5,TRUE),"")</f>
        <v/>
      </c>
      <c r="I2270">
        <v>384572</v>
      </c>
      <c r="J2270">
        <v>0</v>
      </c>
      <c r="K2270">
        <v>384572</v>
      </c>
      <c r="L2270">
        <f>IFERROR(VLOOKUP(A2270,'Iny SPEC'!$A$1:$B$3068,2,FALSE),"")</f>
        <v>127440</v>
      </c>
      <c r="M2270">
        <f t="shared" si="35"/>
        <v>0</v>
      </c>
    </row>
    <row r="2271" spans="1:13" x14ac:dyDescent="0.2">
      <c r="A2271" s="1">
        <v>43139</v>
      </c>
      <c r="B2271" t="s">
        <v>4</v>
      </c>
      <c r="C2271" s="6">
        <v>3.97419353621558</v>
      </c>
      <c r="D2271" s="6">
        <f>VLOOKUP(A2271,'PPP - Resi'!$I$2:$K$3928,2,FALSE)</f>
        <v>5.1904182085921002</v>
      </c>
      <c r="E2271" s="7">
        <f>VLOOKUP(A2271,Embalses!$D$1:$E$4292,2,FALSE)</f>
        <v>0.5727727121501367</v>
      </c>
      <c r="F2271" s="8">
        <f>VLOOKUP(A2271,'Prod comer'!$A$2:$C$130,3,TRUE)</f>
        <v>1656.8538709677416</v>
      </c>
      <c r="G2271" s="8">
        <f>VLOOKUP(A2271,'Prod comer'!$A$2:$F$130,6,TRUE)</f>
        <v>613.38935483870978</v>
      </c>
      <c r="H2271" t="str">
        <f>IFERROR(VLOOKUP(A2271,P.Int!$A$1:$E$2436,5,TRUE),"")</f>
        <v/>
      </c>
      <c r="I2271">
        <v>530149</v>
      </c>
      <c r="J2271">
        <v>19341</v>
      </c>
      <c r="K2271">
        <v>549490</v>
      </c>
      <c r="L2271">
        <f>IFERROR(VLOOKUP(A2271,'Iny SPEC'!$A$1:$B$3068,2,FALSE),"")</f>
        <v>127440</v>
      </c>
      <c r="M2271">
        <f t="shared" si="35"/>
        <v>0</v>
      </c>
    </row>
    <row r="2272" spans="1:13" x14ac:dyDescent="0.2">
      <c r="A2272" s="1">
        <v>43140</v>
      </c>
      <c r="B2272" t="s">
        <v>3</v>
      </c>
      <c r="C2272" s="6">
        <v>4.6397576695354203</v>
      </c>
      <c r="D2272" s="6">
        <f>VLOOKUP(A2272,'PPP - Resi'!$E$1:$G$3927,2,FALSE)</f>
        <v>5.86909929341763</v>
      </c>
      <c r="E2272" s="7">
        <f>VLOOKUP(A2272,Embalses!$A$1:$B$4292,2,FALSE)</f>
        <v>0.70780576793765504</v>
      </c>
      <c r="F2272" s="8">
        <f>VLOOKUP(A2272,'Prod comer'!$A$2:$C$130,2,TRUE)</f>
        <v>401.25290322580651</v>
      </c>
      <c r="G2272" s="8">
        <f>VLOOKUP(A2272,'Prod comer'!$A$2:$F$130,5,TRUE)</f>
        <v>387.94516129032263</v>
      </c>
      <c r="H2272" t="str">
        <f>IFERROR(VLOOKUP(A2272,P.Int!$A$1:$E$2436,5,TRUE),"")</f>
        <v/>
      </c>
      <c r="I2272">
        <v>381826</v>
      </c>
      <c r="J2272">
        <v>0</v>
      </c>
      <c r="K2272">
        <v>381826</v>
      </c>
      <c r="L2272">
        <f>IFERROR(VLOOKUP(A2272,'Iny SPEC'!$A$1:$B$3068,2,FALSE),"")</f>
        <v>54098</v>
      </c>
      <c r="M2272">
        <f t="shared" si="35"/>
        <v>0</v>
      </c>
    </row>
    <row r="2273" spans="1:13" x14ac:dyDescent="0.2">
      <c r="A2273" s="1">
        <v>43140</v>
      </c>
      <c r="B2273" t="s">
        <v>4</v>
      </c>
      <c r="C2273" s="6">
        <v>3.97419353621558</v>
      </c>
      <c r="D2273" s="6">
        <f>VLOOKUP(A2273,'PPP - Resi'!$I$2:$K$3928,2,FALSE)</f>
        <v>5.1904182085921002</v>
      </c>
      <c r="E2273" s="7">
        <f>VLOOKUP(A2273,Embalses!$D$1:$E$4292,2,FALSE)</f>
        <v>0.5668805791475573</v>
      </c>
      <c r="F2273" s="8">
        <f>VLOOKUP(A2273,'Prod comer'!$A$2:$C$130,3,TRUE)</f>
        <v>1656.8538709677416</v>
      </c>
      <c r="G2273" s="8">
        <f>VLOOKUP(A2273,'Prod comer'!$A$2:$F$130,6,TRUE)</f>
        <v>613.38935483870978</v>
      </c>
      <c r="H2273" t="str">
        <f>IFERROR(VLOOKUP(A2273,P.Int!$A$1:$E$2436,5,TRUE),"")</f>
        <v/>
      </c>
      <c r="I2273">
        <v>535709</v>
      </c>
      <c r="J2273">
        <v>9039</v>
      </c>
      <c r="K2273">
        <v>544748</v>
      </c>
      <c r="L2273">
        <f>IFERROR(VLOOKUP(A2273,'Iny SPEC'!$A$1:$B$3068,2,FALSE),"")</f>
        <v>54098</v>
      </c>
      <c r="M2273">
        <f t="shared" si="35"/>
        <v>0</v>
      </c>
    </row>
    <row r="2274" spans="1:13" x14ac:dyDescent="0.2">
      <c r="A2274" s="1">
        <v>43141</v>
      </c>
      <c r="B2274" t="s">
        <v>3</v>
      </c>
      <c r="C2274" s="6">
        <v>4.6228861449595202</v>
      </c>
      <c r="D2274" s="6">
        <f>VLOOKUP(A2274,'PPP - Resi'!$E$1:$G$3927,2,FALSE)</f>
        <v>5.86909929341763</v>
      </c>
      <c r="E2274" s="7">
        <f>VLOOKUP(A2274,Embalses!$A$1:$B$4292,2,FALSE)</f>
        <v>0.694913435760383</v>
      </c>
      <c r="F2274" s="8">
        <f>VLOOKUP(A2274,'Prod comer'!$A$2:$C$130,2,TRUE)</f>
        <v>401.25290322580651</v>
      </c>
      <c r="G2274" s="8">
        <f>VLOOKUP(A2274,'Prod comer'!$A$2:$F$130,5,TRUE)</f>
        <v>387.94516129032263</v>
      </c>
      <c r="H2274" t="str">
        <f>IFERROR(VLOOKUP(A2274,P.Int!$A$1:$E$2436,5,TRUE),"")</f>
        <v/>
      </c>
      <c r="I2274">
        <v>440426</v>
      </c>
      <c r="J2274">
        <v>0</v>
      </c>
      <c r="K2274">
        <v>440426</v>
      </c>
      <c r="L2274">
        <f>IFERROR(VLOOKUP(A2274,'Iny SPEC'!$A$1:$B$3068,2,FALSE),"")</f>
        <v>115680</v>
      </c>
      <c r="M2274">
        <f t="shared" si="35"/>
        <v>0</v>
      </c>
    </row>
    <row r="2275" spans="1:13" x14ac:dyDescent="0.2">
      <c r="A2275" s="1">
        <v>43141</v>
      </c>
      <c r="B2275" t="s">
        <v>4</v>
      </c>
      <c r="C2275" s="6">
        <v>3.97419353621558</v>
      </c>
      <c r="D2275" s="6">
        <f>VLOOKUP(A2275,'PPP - Resi'!$I$2:$K$3928,2,FALSE)</f>
        <v>5.1904182085921002</v>
      </c>
      <c r="E2275" s="7">
        <f>VLOOKUP(A2275,Embalses!$D$1:$E$4292,2,FALSE)</f>
        <v>0.57373752148995116</v>
      </c>
      <c r="F2275" s="8">
        <f>VLOOKUP(A2275,'Prod comer'!$A$2:$C$130,3,TRUE)</f>
        <v>1656.8538709677416</v>
      </c>
      <c r="G2275" s="8">
        <f>VLOOKUP(A2275,'Prod comer'!$A$2:$F$130,6,TRUE)</f>
        <v>613.38935483870978</v>
      </c>
      <c r="H2275" t="str">
        <f>IFERROR(VLOOKUP(A2275,P.Int!$A$1:$E$2436,5,TRUE),"")</f>
        <v/>
      </c>
      <c r="I2275">
        <v>520504</v>
      </c>
      <c r="J2275">
        <v>9328</v>
      </c>
      <c r="K2275">
        <v>529832</v>
      </c>
      <c r="L2275">
        <f>IFERROR(VLOOKUP(A2275,'Iny SPEC'!$A$1:$B$3068,2,FALSE),"")</f>
        <v>115680</v>
      </c>
      <c r="M2275">
        <f t="shared" si="35"/>
        <v>0</v>
      </c>
    </row>
    <row r="2276" spans="1:13" x14ac:dyDescent="0.2">
      <c r="A2276" s="1">
        <v>43142</v>
      </c>
      <c r="B2276" t="s">
        <v>3</v>
      </c>
      <c r="C2276" s="6">
        <v>4.6492901307135499</v>
      </c>
      <c r="D2276" s="6">
        <f>VLOOKUP(A2276,'PPP - Resi'!$E$1:$G$3927,2,FALSE)</f>
        <v>5.86909929341763</v>
      </c>
      <c r="E2276" s="7">
        <f>VLOOKUP(A2276,Embalses!$A$1:$B$4292,2,FALSE)</f>
        <v>0.68847511251804805</v>
      </c>
      <c r="F2276" s="8">
        <f>VLOOKUP(A2276,'Prod comer'!$A$2:$C$130,2,TRUE)</f>
        <v>401.25290322580651</v>
      </c>
      <c r="G2276" s="8">
        <f>VLOOKUP(A2276,'Prod comer'!$A$2:$F$130,5,TRUE)</f>
        <v>387.94516129032263</v>
      </c>
      <c r="H2276" t="str">
        <f>IFERROR(VLOOKUP(A2276,P.Int!$A$1:$E$2436,5,TRUE),"")</f>
        <v/>
      </c>
      <c r="I2276">
        <v>486516</v>
      </c>
      <c r="J2276">
        <v>0</v>
      </c>
      <c r="K2276">
        <v>486516</v>
      </c>
      <c r="L2276">
        <f>IFERROR(VLOOKUP(A2276,'Iny SPEC'!$A$1:$B$3068,2,FALSE),"")</f>
        <v>152933</v>
      </c>
      <c r="M2276">
        <f t="shared" si="35"/>
        <v>0</v>
      </c>
    </row>
    <row r="2277" spans="1:13" x14ac:dyDescent="0.2">
      <c r="A2277" s="1">
        <v>43142</v>
      </c>
      <c r="B2277" t="s">
        <v>4</v>
      </c>
      <c r="C2277" s="6">
        <v>3.97419353621558</v>
      </c>
      <c r="D2277" s="6">
        <f>VLOOKUP(A2277,'PPP - Resi'!$I$2:$K$3928,2,FALSE)</f>
        <v>5.1904182085921002</v>
      </c>
      <c r="E2277" s="7">
        <f>VLOOKUP(A2277,Embalses!$D$1:$E$4292,2,FALSE)</f>
        <v>0.57795012862820327</v>
      </c>
      <c r="F2277" s="8">
        <f>VLOOKUP(A2277,'Prod comer'!$A$2:$C$130,3,TRUE)</f>
        <v>1656.8538709677416</v>
      </c>
      <c r="G2277" s="8">
        <f>VLOOKUP(A2277,'Prod comer'!$A$2:$F$130,6,TRUE)</f>
        <v>613.38935483870978</v>
      </c>
      <c r="H2277" t="str">
        <f>IFERROR(VLOOKUP(A2277,P.Int!$A$1:$E$2436,5,TRUE),"")</f>
        <v/>
      </c>
      <c r="I2277">
        <v>460618</v>
      </c>
      <c r="J2277">
        <v>9325</v>
      </c>
      <c r="K2277">
        <v>469943</v>
      </c>
      <c r="L2277">
        <f>IFERROR(VLOOKUP(A2277,'Iny SPEC'!$A$1:$B$3068,2,FALSE),"")</f>
        <v>152933</v>
      </c>
      <c r="M2277">
        <f t="shared" si="35"/>
        <v>0</v>
      </c>
    </row>
    <row r="2278" spans="1:13" x14ac:dyDescent="0.2">
      <c r="A2278" s="1">
        <v>43143</v>
      </c>
      <c r="B2278" t="s">
        <v>3</v>
      </c>
      <c r="C2278" s="6">
        <v>4.4888861549889203</v>
      </c>
      <c r="D2278" s="6">
        <f>VLOOKUP(A2278,'PPP - Resi'!$E$1:$G$3927,2,FALSE)</f>
        <v>5.86909929341763</v>
      </c>
      <c r="E2278" s="7">
        <f>VLOOKUP(A2278,Embalses!$A$1:$B$4292,2,FALSE)</f>
        <v>0.68184267882977101</v>
      </c>
      <c r="F2278" s="8">
        <f>VLOOKUP(A2278,'Prod comer'!$A$2:$C$130,2,TRUE)</f>
        <v>401.25290322580651</v>
      </c>
      <c r="G2278" s="8">
        <f>VLOOKUP(A2278,'Prod comer'!$A$2:$F$130,5,TRUE)</f>
        <v>387.94516129032263</v>
      </c>
      <c r="H2278" t="str">
        <f>IFERROR(VLOOKUP(A2278,P.Int!$A$1:$E$2436,5,TRUE),"")</f>
        <v/>
      </c>
      <c r="I2278">
        <v>509601</v>
      </c>
      <c r="J2278">
        <v>0</v>
      </c>
      <c r="K2278">
        <v>509601</v>
      </c>
      <c r="L2278">
        <f>IFERROR(VLOOKUP(A2278,'Iny SPEC'!$A$1:$B$3068,2,FALSE),"")</f>
        <v>158460</v>
      </c>
      <c r="M2278">
        <f t="shared" si="35"/>
        <v>0</v>
      </c>
    </row>
    <row r="2279" spans="1:13" x14ac:dyDescent="0.2">
      <c r="A2279" s="1">
        <v>43143</v>
      </c>
      <c r="B2279" t="s">
        <v>4</v>
      </c>
      <c r="C2279" s="6">
        <v>3.97419353621558</v>
      </c>
      <c r="D2279" s="6">
        <f>VLOOKUP(A2279,'PPP - Resi'!$I$2:$K$3928,2,FALSE)</f>
        <v>5.1904182085921002</v>
      </c>
      <c r="E2279" s="7">
        <f>VLOOKUP(A2279,Embalses!$D$1:$E$4292,2,FALSE)</f>
        <v>0.5668500078342853</v>
      </c>
      <c r="F2279" s="8">
        <f>VLOOKUP(A2279,'Prod comer'!$A$2:$C$130,3,TRUE)</f>
        <v>1656.8538709677416</v>
      </c>
      <c r="G2279" s="8">
        <f>VLOOKUP(A2279,'Prod comer'!$A$2:$F$130,6,TRUE)</f>
        <v>613.38935483870978</v>
      </c>
      <c r="H2279" t="str">
        <f>IFERROR(VLOOKUP(A2279,P.Int!$A$1:$E$2436,5,TRUE),"")</f>
        <v/>
      </c>
      <c r="I2279">
        <v>510753</v>
      </c>
      <c r="J2279">
        <v>9395</v>
      </c>
      <c r="K2279">
        <v>520148</v>
      </c>
      <c r="L2279">
        <f>IFERROR(VLOOKUP(A2279,'Iny SPEC'!$A$1:$B$3068,2,FALSE),"")</f>
        <v>158460</v>
      </c>
      <c r="M2279">
        <f t="shared" si="35"/>
        <v>0</v>
      </c>
    </row>
    <row r="2280" spans="1:13" x14ac:dyDescent="0.2">
      <c r="A2280" s="1">
        <v>43144</v>
      </c>
      <c r="B2280" t="s">
        <v>3</v>
      </c>
      <c r="C2280" s="6">
        <v>4.4888861549889203</v>
      </c>
      <c r="D2280" s="6">
        <f>VLOOKUP(A2280,'PPP - Resi'!$E$1:$G$3927,2,FALSE)</f>
        <v>5.86909929341763</v>
      </c>
      <c r="E2280" s="7">
        <f>VLOOKUP(A2280,Embalses!$A$1:$B$4292,2,FALSE)</f>
        <v>0.67828006589768597</v>
      </c>
      <c r="F2280" s="8">
        <f>VLOOKUP(A2280,'Prod comer'!$A$2:$C$130,2,TRUE)</f>
        <v>401.25290322580651</v>
      </c>
      <c r="G2280" s="8">
        <f>VLOOKUP(A2280,'Prod comer'!$A$2:$F$130,5,TRUE)</f>
        <v>387.94516129032263</v>
      </c>
      <c r="H2280" t="str">
        <f>IFERROR(VLOOKUP(A2280,P.Int!$A$1:$E$2436,5,TRUE),"")</f>
        <v/>
      </c>
      <c r="I2280">
        <v>501179</v>
      </c>
      <c r="J2280">
        <v>0</v>
      </c>
      <c r="K2280">
        <v>501179</v>
      </c>
      <c r="L2280">
        <f>IFERROR(VLOOKUP(A2280,'Iny SPEC'!$A$1:$B$3068,2,FALSE),"")</f>
        <v>145020</v>
      </c>
      <c r="M2280">
        <f t="shared" si="35"/>
        <v>0</v>
      </c>
    </row>
    <row r="2281" spans="1:13" x14ac:dyDescent="0.2">
      <c r="A2281" s="1">
        <v>43144</v>
      </c>
      <c r="B2281" t="s">
        <v>4</v>
      </c>
      <c r="C2281" s="6">
        <v>3.97419353621558</v>
      </c>
      <c r="D2281" s="6">
        <f>VLOOKUP(A2281,'PPP - Resi'!$I$2:$K$3928,2,FALSE)</f>
        <v>5.1904182085921002</v>
      </c>
      <c r="E2281" s="7">
        <f>VLOOKUP(A2281,Embalses!$D$1:$E$4292,2,FALSE)</f>
        <v>0.54891616875584825</v>
      </c>
      <c r="F2281" s="8">
        <f>VLOOKUP(A2281,'Prod comer'!$A$2:$C$130,3,TRUE)</f>
        <v>1656.8538709677416</v>
      </c>
      <c r="G2281" s="8">
        <f>VLOOKUP(A2281,'Prod comer'!$A$2:$F$130,6,TRUE)</f>
        <v>613.38935483870978</v>
      </c>
      <c r="H2281" t="str">
        <f>IFERROR(VLOOKUP(A2281,P.Int!$A$1:$E$2436,5,TRUE),"")</f>
        <v/>
      </c>
      <c r="I2281">
        <v>530318</v>
      </c>
      <c r="J2281">
        <v>9447</v>
      </c>
      <c r="K2281">
        <v>539765</v>
      </c>
      <c r="L2281">
        <f>IFERROR(VLOOKUP(A2281,'Iny SPEC'!$A$1:$B$3068,2,FALSE),"")</f>
        <v>145020</v>
      </c>
      <c r="M2281">
        <f t="shared" si="35"/>
        <v>0</v>
      </c>
    </row>
    <row r="2282" spans="1:13" x14ac:dyDescent="0.2">
      <c r="A2282" s="1">
        <v>43145</v>
      </c>
      <c r="B2282" t="s">
        <v>3</v>
      </c>
      <c r="C2282" s="6">
        <v>4.48896650184553</v>
      </c>
      <c r="D2282" s="6">
        <f>VLOOKUP(A2282,'PPP - Resi'!$E$1:$G$3927,2,FALSE)</f>
        <v>5.86909929341763</v>
      </c>
      <c r="E2282" s="7">
        <f>VLOOKUP(A2282,Embalses!$A$1:$B$4292,2,FALSE)</f>
        <v>0.67406322887001902</v>
      </c>
      <c r="F2282" s="8">
        <f>VLOOKUP(A2282,'Prod comer'!$A$2:$C$130,2,TRUE)</f>
        <v>401.25290322580651</v>
      </c>
      <c r="G2282" s="8">
        <f>VLOOKUP(A2282,'Prod comer'!$A$2:$F$130,5,TRUE)</f>
        <v>387.94516129032263</v>
      </c>
      <c r="H2282" t="str">
        <f>IFERROR(VLOOKUP(A2282,P.Int!$A$1:$E$2436,5,TRUE),"")</f>
        <v/>
      </c>
      <c r="I2282">
        <v>498758</v>
      </c>
      <c r="J2282">
        <v>0</v>
      </c>
      <c r="K2282">
        <v>498758</v>
      </c>
      <c r="L2282">
        <f>IFERROR(VLOOKUP(A2282,'Iny SPEC'!$A$1:$B$3068,2,FALSE),"")</f>
        <v>119267</v>
      </c>
      <c r="M2282">
        <f t="shared" si="35"/>
        <v>0</v>
      </c>
    </row>
    <row r="2283" spans="1:13" x14ac:dyDescent="0.2">
      <c r="A2283" s="1">
        <v>43145</v>
      </c>
      <c r="B2283" t="s">
        <v>4</v>
      </c>
      <c r="C2283" s="6">
        <v>3.97419353621558</v>
      </c>
      <c r="D2283" s="6">
        <f>VLOOKUP(A2283,'PPP - Resi'!$I$2:$K$3928,2,FALSE)</f>
        <v>5.1904182085921002</v>
      </c>
      <c r="E2283" s="7">
        <f>VLOOKUP(A2283,Embalses!$D$1:$E$4292,2,FALSE)</f>
        <v>0.54555604408536451</v>
      </c>
      <c r="F2283" s="8">
        <f>VLOOKUP(A2283,'Prod comer'!$A$2:$C$130,3,TRUE)</f>
        <v>1656.8538709677416</v>
      </c>
      <c r="G2283" s="8">
        <f>VLOOKUP(A2283,'Prod comer'!$A$2:$F$130,6,TRUE)</f>
        <v>613.38935483870978</v>
      </c>
      <c r="H2283" t="str">
        <f>IFERROR(VLOOKUP(A2283,P.Int!$A$1:$E$2436,5,TRUE),"")</f>
        <v/>
      </c>
      <c r="I2283">
        <v>533477</v>
      </c>
      <c r="J2283">
        <v>9381</v>
      </c>
      <c r="K2283">
        <v>542858</v>
      </c>
      <c r="L2283">
        <f>IFERROR(VLOOKUP(A2283,'Iny SPEC'!$A$1:$B$3068,2,FALSE),"")</f>
        <v>119267</v>
      </c>
      <c r="M2283">
        <f t="shared" si="35"/>
        <v>0</v>
      </c>
    </row>
    <row r="2284" spans="1:13" x14ac:dyDescent="0.2">
      <c r="A2284" s="1">
        <v>43146</v>
      </c>
      <c r="B2284" t="s">
        <v>3</v>
      </c>
      <c r="C2284" s="6">
        <v>4.4969561142672001</v>
      </c>
      <c r="D2284" s="6">
        <f>VLOOKUP(A2284,'PPP - Resi'!$E$1:$G$3927,2,FALSE)</f>
        <v>5.86909929341763</v>
      </c>
      <c r="E2284" s="7">
        <f>VLOOKUP(A2284,Embalses!$A$1:$B$4292,2,FALSE)</f>
        <v>0.66589686515943403</v>
      </c>
      <c r="F2284" s="8">
        <f>VLOOKUP(A2284,'Prod comer'!$A$2:$C$130,2,TRUE)</f>
        <v>401.25290322580651</v>
      </c>
      <c r="G2284" s="8">
        <f>VLOOKUP(A2284,'Prod comer'!$A$2:$F$130,5,TRUE)</f>
        <v>387.94516129032263</v>
      </c>
      <c r="H2284" t="str">
        <f>IFERROR(VLOOKUP(A2284,P.Int!$A$1:$E$2436,5,TRUE),"")</f>
        <v/>
      </c>
      <c r="I2284">
        <v>490202</v>
      </c>
      <c r="J2284">
        <v>0</v>
      </c>
      <c r="K2284">
        <v>490202</v>
      </c>
      <c r="L2284">
        <f>IFERROR(VLOOKUP(A2284,'Iny SPEC'!$A$1:$B$3068,2,FALSE),"")</f>
        <v>98942</v>
      </c>
      <c r="M2284">
        <f t="shared" si="35"/>
        <v>0</v>
      </c>
    </row>
    <row r="2285" spans="1:13" x14ac:dyDescent="0.2">
      <c r="A2285" s="1">
        <v>43146</v>
      </c>
      <c r="B2285" t="s">
        <v>4</v>
      </c>
      <c r="C2285" s="6">
        <v>3.97419353621558</v>
      </c>
      <c r="D2285" s="6">
        <f>VLOOKUP(A2285,'PPP - Resi'!$I$2:$K$3928,2,FALSE)</f>
        <v>5.1904182085921002</v>
      </c>
      <c r="E2285" s="7">
        <f>VLOOKUP(A2285,Embalses!$D$1:$E$4292,2,FALSE)</f>
        <v>0.56297081235803248</v>
      </c>
      <c r="F2285" s="8">
        <f>VLOOKUP(A2285,'Prod comer'!$A$2:$C$130,3,TRUE)</f>
        <v>1656.8538709677416</v>
      </c>
      <c r="G2285" s="8">
        <f>VLOOKUP(A2285,'Prod comer'!$A$2:$F$130,6,TRUE)</f>
        <v>613.38935483870978</v>
      </c>
      <c r="H2285" t="str">
        <f>IFERROR(VLOOKUP(A2285,P.Int!$A$1:$E$2436,5,TRUE),"")</f>
        <v/>
      </c>
      <c r="I2285">
        <v>530330</v>
      </c>
      <c r="J2285">
        <v>9379</v>
      </c>
      <c r="K2285">
        <v>539709</v>
      </c>
      <c r="L2285">
        <f>IFERROR(VLOOKUP(A2285,'Iny SPEC'!$A$1:$B$3068,2,FALSE),"")</f>
        <v>98942</v>
      </c>
      <c r="M2285">
        <f t="shared" si="35"/>
        <v>0</v>
      </c>
    </row>
    <row r="2286" spans="1:13" x14ac:dyDescent="0.2">
      <c r="A2286" s="1">
        <v>43147</v>
      </c>
      <c r="B2286" t="s">
        <v>3</v>
      </c>
      <c r="C2286" s="6">
        <v>4.5678601722433996</v>
      </c>
      <c r="D2286" s="6">
        <f>VLOOKUP(A2286,'PPP - Resi'!$E$1:$G$3927,2,FALSE)</f>
        <v>5.86909929341763</v>
      </c>
      <c r="E2286" s="7">
        <f>VLOOKUP(A2286,Embalses!$A$1:$B$4292,2,FALSE)</f>
        <v>0.65439337034790801</v>
      </c>
      <c r="F2286" s="8">
        <f>VLOOKUP(A2286,'Prod comer'!$A$2:$C$130,2,TRUE)</f>
        <v>401.25290322580651</v>
      </c>
      <c r="G2286" s="8">
        <f>VLOOKUP(A2286,'Prod comer'!$A$2:$F$130,5,TRUE)</f>
        <v>387.94516129032263</v>
      </c>
      <c r="H2286" t="str">
        <f>IFERROR(VLOOKUP(A2286,P.Int!$A$1:$E$2436,5,TRUE),"")</f>
        <v/>
      </c>
      <c r="I2286">
        <v>473846</v>
      </c>
      <c r="J2286">
        <v>0</v>
      </c>
      <c r="K2286">
        <v>473846</v>
      </c>
      <c r="L2286">
        <f>IFERROR(VLOOKUP(A2286,'Iny SPEC'!$A$1:$B$3068,2,FALSE),"")</f>
        <v>97207</v>
      </c>
      <c r="M2286">
        <f t="shared" si="35"/>
        <v>0</v>
      </c>
    </row>
    <row r="2287" spans="1:13" x14ac:dyDescent="0.2">
      <c r="A2287" s="1">
        <v>43147</v>
      </c>
      <c r="B2287" t="s">
        <v>4</v>
      </c>
      <c r="C2287" s="6">
        <v>3.97419353621558</v>
      </c>
      <c r="D2287" s="6">
        <f>VLOOKUP(A2287,'PPP - Resi'!$I$2:$K$3928,2,FALSE)</f>
        <v>5.1904182085921002</v>
      </c>
      <c r="E2287" s="7">
        <f>VLOOKUP(A2287,Embalses!$D$1:$E$4292,2,FALSE)</f>
        <v>0.55463204862063331</v>
      </c>
      <c r="F2287" s="8">
        <f>VLOOKUP(A2287,'Prod comer'!$A$2:$C$130,3,TRUE)</f>
        <v>1656.8538709677416</v>
      </c>
      <c r="G2287" s="8">
        <f>VLOOKUP(A2287,'Prod comer'!$A$2:$F$130,6,TRUE)</f>
        <v>613.38935483870978</v>
      </c>
      <c r="H2287" t="str">
        <f>IFERROR(VLOOKUP(A2287,P.Int!$A$1:$E$2436,5,TRUE),"")</f>
        <v/>
      </c>
      <c r="I2287">
        <v>516918</v>
      </c>
      <c r="J2287">
        <v>9360</v>
      </c>
      <c r="K2287">
        <v>526278</v>
      </c>
      <c r="L2287">
        <f>IFERROR(VLOOKUP(A2287,'Iny SPEC'!$A$1:$B$3068,2,FALSE),"")</f>
        <v>97207</v>
      </c>
      <c r="M2287">
        <f t="shared" si="35"/>
        <v>0</v>
      </c>
    </row>
    <row r="2288" spans="1:13" x14ac:dyDescent="0.2">
      <c r="A2288" s="1">
        <v>43148</v>
      </c>
      <c r="B2288" t="s">
        <v>3</v>
      </c>
      <c r="C2288" s="6">
        <v>4.5652477033100602</v>
      </c>
      <c r="D2288" s="6">
        <f>VLOOKUP(A2288,'PPP - Resi'!$E$1:$G$3927,2,FALSE)</f>
        <v>5.86909929341763</v>
      </c>
      <c r="E2288" s="7">
        <f>VLOOKUP(A2288,Embalses!$A$1:$B$4292,2,FALSE)</f>
        <v>0.648705999638863</v>
      </c>
      <c r="F2288" s="8">
        <f>VLOOKUP(A2288,'Prod comer'!$A$2:$C$130,2,TRUE)</f>
        <v>401.25290322580651</v>
      </c>
      <c r="G2288" s="8">
        <f>VLOOKUP(A2288,'Prod comer'!$A$2:$F$130,5,TRUE)</f>
        <v>387.94516129032263</v>
      </c>
      <c r="H2288" t="str">
        <f>IFERROR(VLOOKUP(A2288,P.Int!$A$1:$E$2436,5,TRUE),"")</f>
        <v/>
      </c>
      <c r="I2288">
        <v>407554</v>
      </c>
      <c r="J2288">
        <v>0</v>
      </c>
      <c r="K2288">
        <v>407554</v>
      </c>
      <c r="L2288">
        <f>IFERROR(VLOOKUP(A2288,'Iny SPEC'!$A$1:$B$3068,2,FALSE),"")</f>
        <v>39031</v>
      </c>
      <c r="M2288">
        <f t="shared" si="35"/>
        <v>0</v>
      </c>
    </row>
    <row r="2289" spans="1:13" x14ac:dyDescent="0.2">
      <c r="A2289" s="1">
        <v>43148</v>
      </c>
      <c r="B2289" t="s">
        <v>4</v>
      </c>
      <c r="C2289" s="6">
        <v>3.97419353621558</v>
      </c>
      <c r="D2289" s="6">
        <f>VLOOKUP(A2289,'PPP - Resi'!$I$2:$K$3928,2,FALSE)</f>
        <v>5.1904182085921002</v>
      </c>
      <c r="E2289" s="7">
        <f>VLOOKUP(A2289,Embalses!$D$1:$E$4292,2,FALSE)</f>
        <v>0.54770517589197232</v>
      </c>
      <c r="F2289" s="8">
        <f>VLOOKUP(A2289,'Prod comer'!$A$2:$C$130,3,TRUE)</f>
        <v>1656.8538709677416</v>
      </c>
      <c r="G2289" s="8">
        <f>VLOOKUP(A2289,'Prod comer'!$A$2:$F$130,6,TRUE)</f>
        <v>613.38935483870978</v>
      </c>
      <c r="H2289" t="str">
        <f>IFERROR(VLOOKUP(A2289,P.Int!$A$1:$E$2436,5,TRUE),"")</f>
        <v/>
      </c>
      <c r="I2289">
        <v>511152</v>
      </c>
      <c r="J2289">
        <v>9385</v>
      </c>
      <c r="K2289">
        <v>520537</v>
      </c>
      <c r="L2289">
        <f>IFERROR(VLOOKUP(A2289,'Iny SPEC'!$A$1:$B$3068,2,FALSE),"")</f>
        <v>39031</v>
      </c>
      <c r="M2289">
        <f t="shared" si="35"/>
        <v>0</v>
      </c>
    </row>
    <row r="2290" spans="1:13" x14ac:dyDescent="0.2">
      <c r="A2290" s="1">
        <v>43149</v>
      </c>
      <c r="B2290" t="s">
        <v>3</v>
      </c>
      <c r="C2290" s="6">
        <v>4.5611344727966197</v>
      </c>
      <c r="D2290" s="6">
        <f>VLOOKUP(A2290,'PPP - Resi'!$E$1:$G$3927,2,FALSE)</f>
        <v>5.86909929341763</v>
      </c>
      <c r="E2290" s="7">
        <f>VLOOKUP(A2290,Embalses!$A$1:$B$4292,2,FALSE)</f>
        <v>0.64318921083685798</v>
      </c>
      <c r="F2290" s="8">
        <f>VLOOKUP(A2290,'Prod comer'!$A$2:$C$130,2,TRUE)</f>
        <v>401.25290322580651</v>
      </c>
      <c r="G2290" s="8">
        <f>VLOOKUP(A2290,'Prod comer'!$A$2:$F$130,5,TRUE)</f>
        <v>387.94516129032263</v>
      </c>
      <c r="H2290" t="str">
        <f>IFERROR(VLOOKUP(A2290,P.Int!$A$1:$E$2436,5,TRUE),"")</f>
        <v/>
      </c>
      <c r="I2290">
        <v>341863</v>
      </c>
      <c r="J2290">
        <v>0</v>
      </c>
      <c r="K2290">
        <v>341863</v>
      </c>
      <c r="L2290">
        <f>IFERROR(VLOOKUP(A2290,'Iny SPEC'!$A$1:$B$3068,2,FALSE),"")</f>
        <v>0</v>
      </c>
      <c r="M2290">
        <f t="shared" si="35"/>
        <v>0</v>
      </c>
    </row>
    <row r="2291" spans="1:13" x14ac:dyDescent="0.2">
      <c r="A2291" s="1">
        <v>43149</v>
      </c>
      <c r="B2291" t="s">
        <v>4</v>
      </c>
      <c r="C2291" s="6">
        <v>3.97419353621558</v>
      </c>
      <c r="D2291" s="6">
        <f>VLOOKUP(A2291,'PPP - Resi'!$I$2:$K$3928,2,FALSE)</f>
        <v>5.1904182085921002</v>
      </c>
      <c r="E2291" s="7">
        <f>VLOOKUP(A2291,Embalses!$D$1:$E$4292,2,FALSE)</f>
        <v>0.562322334444324</v>
      </c>
      <c r="F2291" s="8">
        <f>VLOOKUP(A2291,'Prod comer'!$A$2:$C$130,3,TRUE)</f>
        <v>1656.8538709677416</v>
      </c>
      <c r="G2291" s="8">
        <f>VLOOKUP(A2291,'Prod comer'!$A$2:$F$130,6,TRUE)</f>
        <v>613.38935483870978</v>
      </c>
      <c r="H2291" t="str">
        <f>IFERROR(VLOOKUP(A2291,P.Int!$A$1:$E$2436,5,TRUE),"")</f>
        <v/>
      </c>
      <c r="I2291">
        <v>472134</v>
      </c>
      <c r="J2291">
        <v>9400</v>
      </c>
      <c r="K2291">
        <v>481534</v>
      </c>
      <c r="L2291">
        <f>IFERROR(VLOOKUP(A2291,'Iny SPEC'!$A$1:$B$3068,2,FALSE),"")</f>
        <v>0</v>
      </c>
      <c r="M2291">
        <f t="shared" si="35"/>
        <v>0</v>
      </c>
    </row>
    <row r="2292" spans="1:13" x14ac:dyDescent="0.2">
      <c r="A2292" s="1">
        <v>43150</v>
      </c>
      <c r="B2292" t="s">
        <v>3</v>
      </c>
      <c r="C2292" s="6">
        <v>4.5572795335435696</v>
      </c>
      <c r="D2292" s="6">
        <f>VLOOKUP(A2292,'PPP - Resi'!$E$1:$G$3927,2,FALSE)</f>
        <v>5.86909929341763</v>
      </c>
      <c r="E2292" s="7">
        <f>VLOOKUP(A2292,Embalses!$A$1:$B$4292,2,FALSE)</f>
        <v>0.63743713664583301</v>
      </c>
      <c r="F2292" s="8">
        <f>VLOOKUP(A2292,'Prod comer'!$A$2:$C$130,2,TRUE)</f>
        <v>401.25290322580651</v>
      </c>
      <c r="G2292" s="8">
        <f>VLOOKUP(A2292,'Prod comer'!$A$2:$F$130,5,TRUE)</f>
        <v>387.94516129032263</v>
      </c>
      <c r="H2292" t="str">
        <f>IFERROR(VLOOKUP(A2292,P.Int!$A$1:$E$2436,5,TRUE),"")</f>
        <v/>
      </c>
      <c r="I2292">
        <v>378511</v>
      </c>
      <c r="J2292">
        <v>0</v>
      </c>
      <c r="K2292">
        <v>378511</v>
      </c>
      <c r="L2292">
        <f>IFERROR(VLOOKUP(A2292,'Iny SPEC'!$A$1:$B$3068,2,FALSE),"")</f>
        <v>13909</v>
      </c>
      <c r="M2292">
        <f t="shared" si="35"/>
        <v>0</v>
      </c>
    </row>
    <row r="2293" spans="1:13" x14ac:dyDescent="0.2">
      <c r="A2293" s="1">
        <v>43150</v>
      </c>
      <c r="B2293" t="s">
        <v>4</v>
      </c>
      <c r="C2293" s="6">
        <v>3.97419353621558</v>
      </c>
      <c r="D2293" s="6">
        <f>VLOOKUP(A2293,'PPP - Resi'!$I$2:$K$3928,2,FALSE)</f>
        <v>5.1904182085921002</v>
      </c>
      <c r="E2293" s="7">
        <f>VLOOKUP(A2293,Embalses!$D$1:$E$4292,2,FALSE)</f>
        <v>0.56104687484119964</v>
      </c>
      <c r="F2293" s="8">
        <f>VLOOKUP(A2293,'Prod comer'!$A$2:$C$130,3,TRUE)</f>
        <v>1656.8538709677416</v>
      </c>
      <c r="G2293" s="8">
        <f>VLOOKUP(A2293,'Prod comer'!$A$2:$F$130,6,TRUE)</f>
        <v>613.38935483870978</v>
      </c>
      <c r="H2293" t="str">
        <f>IFERROR(VLOOKUP(A2293,P.Int!$A$1:$E$2436,5,TRUE),"")</f>
        <v/>
      </c>
      <c r="I2293">
        <v>526146</v>
      </c>
      <c r="J2293">
        <v>9372</v>
      </c>
      <c r="K2293">
        <v>535518</v>
      </c>
      <c r="L2293">
        <f>IFERROR(VLOOKUP(A2293,'Iny SPEC'!$A$1:$B$3068,2,FALSE),"")</f>
        <v>13909</v>
      </c>
      <c r="M2293">
        <f t="shared" si="35"/>
        <v>0</v>
      </c>
    </row>
    <row r="2294" spans="1:13" x14ac:dyDescent="0.2">
      <c r="A2294" s="1">
        <v>43151</v>
      </c>
      <c r="B2294" t="s">
        <v>3</v>
      </c>
      <c r="C2294" s="6">
        <v>4.5572795335435696</v>
      </c>
      <c r="D2294" s="6">
        <f>VLOOKUP(A2294,'PPP - Resi'!$E$1:$G$3927,2,FALSE)</f>
        <v>5.86909929341763</v>
      </c>
      <c r="E2294" s="7">
        <f>VLOOKUP(A2294,Embalses!$A$1:$B$4292,2,FALSE)</f>
        <v>0.632445164975448</v>
      </c>
      <c r="F2294" s="8">
        <f>VLOOKUP(A2294,'Prod comer'!$A$2:$C$130,2,TRUE)</f>
        <v>401.25290322580651</v>
      </c>
      <c r="G2294" s="8">
        <f>VLOOKUP(A2294,'Prod comer'!$A$2:$F$130,5,TRUE)</f>
        <v>387.94516129032263</v>
      </c>
      <c r="H2294" t="str">
        <f>IFERROR(VLOOKUP(A2294,P.Int!$A$1:$E$2436,5,TRUE),"")</f>
        <v/>
      </c>
      <c r="I2294">
        <v>378256</v>
      </c>
      <c r="J2294">
        <v>0</v>
      </c>
      <c r="K2294">
        <v>378256</v>
      </c>
      <c r="L2294">
        <f>IFERROR(VLOOKUP(A2294,'Iny SPEC'!$A$1:$B$3068,2,FALSE),"")</f>
        <v>16106</v>
      </c>
      <c r="M2294">
        <f t="shared" si="35"/>
        <v>0</v>
      </c>
    </row>
    <row r="2295" spans="1:13" x14ac:dyDescent="0.2">
      <c r="A2295" s="1">
        <v>43151</v>
      </c>
      <c r="B2295" t="s">
        <v>4</v>
      </c>
      <c r="C2295" s="6">
        <v>3.97419353621558</v>
      </c>
      <c r="D2295" s="6">
        <f>VLOOKUP(A2295,'PPP - Resi'!$I$2:$K$3928,2,FALSE)</f>
        <v>5.1904182085921002</v>
      </c>
      <c r="E2295" s="7">
        <f>VLOOKUP(A2295,Embalses!$D$1:$E$4292,2,FALSE)</f>
        <v>0.54130643127198597</v>
      </c>
      <c r="F2295" s="8">
        <f>VLOOKUP(A2295,'Prod comer'!$A$2:$C$130,3,TRUE)</f>
        <v>1656.8538709677416</v>
      </c>
      <c r="G2295" s="8">
        <f>VLOOKUP(A2295,'Prod comer'!$A$2:$F$130,6,TRUE)</f>
        <v>613.38935483870978</v>
      </c>
      <c r="H2295" t="str">
        <f>IFERROR(VLOOKUP(A2295,P.Int!$A$1:$E$2436,5,TRUE),"")</f>
        <v/>
      </c>
      <c r="I2295">
        <v>532053</v>
      </c>
      <c r="J2295">
        <v>9364</v>
      </c>
      <c r="K2295">
        <v>541417</v>
      </c>
      <c r="L2295">
        <f>IFERROR(VLOOKUP(A2295,'Iny SPEC'!$A$1:$B$3068,2,FALSE),"")</f>
        <v>16106</v>
      </c>
      <c r="M2295">
        <f t="shared" si="35"/>
        <v>0</v>
      </c>
    </row>
    <row r="2296" spans="1:13" x14ac:dyDescent="0.2">
      <c r="A2296" s="1">
        <v>43152</v>
      </c>
      <c r="B2296" t="s">
        <v>3</v>
      </c>
      <c r="C2296" s="6">
        <v>4.55727002683828</v>
      </c>
      <c r="D2296" s="6">
        <f>VLOOKUP(A2296,'PPP - Resi'!$E$1:$G$3927,2,FALSE)</f>
        <v>5.86909929341763</v>
      </c>
      <c r="E2296" s="7">
        <f>VLOOKUP(A2296,Embalses!$A$1:$B$4292,2,FALSE)</f>
        <v>0.62716170085088896</v>
      </c>
      <c r="F2296" s="8">
        <f>VLOOKUP(A2296,'Prod comer'!$A$2:$C$130,2,TRUE)</f>
        <v>401.25290322580651</v>
      </c>
      <c r="G2296" s="8">
        <f>VLOOKUP(A2296,'Prod comer'!$A$2:$F$130,5,TRUE)</f>
        <v>387.94516129032263</v>
      </c>
      <c r="H2296" t="str">
        <f>IFERROR(VLOOKUP(A2296,P.Int!$A$1:$E$2436,5,TRUE),"")</f>
        <v/>
      </c>
      <c r="I2296">
        <v>380293</v>
      </c>
      <c r="J2296">
        <v>0</v>
      </c>
      <c r="K2296">
        <v>380293</v>
      </c>
      <c r="L2296">
        <f>IFERROR(VLOOKUP(A2296,'Iny SPEC'!$A$1:$B$3068,2,FALSE),"")</f>
        <v>30286</v>
      </c>
      <c r="M2296">
        <f t="shared" si="35"/>
        <v>0</v>
      </c>
    </row>
    <row r="2297" spans="1:13" x14ac:dyDescent="0.2">
      <c r="A2297" s="1">
        <v>43152</v>
      </c>
      <c r="B2297" t="s">
        <v>4</v>
      </c>
      <c r="C2297" s="6">
        <v>3.97419353621558</v>
      </c>
      <c r="D2297" s="6">
        <f>VLOOKUP(A2297,'PPP - Resi'!$I$2:$K$3928,2,FALSE)</f>
        <v>5.1904182085921002</v>
      </c>
      <c r="E2297" s="7">
        <f>VLOOKUP(A2297,Embalses!$D$1:$E$4292,2,FALSE)</f>
        <v>0.5256505620238775</v>
      </c>
      <c r="F2297" s="8">
        <f>VLOOKUP(A2297,'Prod comer'!$A$2:$C$130,3,TRUE)</f>
        <v>1656.8538709677416</v>
      </c>
      <c r="G2297" s="8">
        <f>VLOOKUP(A2297,'Prod comer'!$A$2:$F$130,6,TRUE)</f>
        <v>613.38935483870978</v>
      </c>
      <c r="H2297" t="str">
        <f>IFERROR(VLOOKUP(A2297,P.Int!$A$1:$E$2436,5,TRUE),"")</f>
        <v/>
      </c>
      <c r="I2297">
        <v>525452</v>
      </c>
      <c r="J2297">
        <v>9351</v>
      </c>
      <c r="K2297">
        <v>534803</v>
      </c>
      <c r="L2297">
        <f>IFERROR(VLOOKUP(A2297,'Iny SPEC'!$A$1:$B$3068,2,FALSE),"")</f>
        <v>30286</v>
      </c>
      <c r="M2297">
        <f t="shared" si="35"/>
        <v>0</v>
      </c>
    </row>
    <row r="2298" spans="1:13" x14ac:dyDescent="0.2">
      <c r="A2298" s="1">
        <v>43153</v>
      </c>
      <c r="B2298" t="s">
        <v>3</v>
      </c>
      <c r="C2298" s="6">
        <v>4.5680328819684597</v>
      </c>
      <c r="D2298" s="6">
        <f>VLOOKUP(A2298,'PPP - Resi'!$E$1:$G$3927,2,FALSE)</f>
        <v>5.86909929341763</v>
      </c>
      <c r="E2298" s="7">
        <f>VLOOKUP(A2298,Embalses!$A$1:$B$4292,2,FALSE)</f>
        <v>0.62135341959470802</v>
      </c>
      <c r="F2298" s="8">
        <f>VLOOKUP(A2298,'Prod comer'!$A$2:$C$130,2,TRUE)</f>
        <v>401.25290322580651</v>
      </c>
      <c r="G2298" s="8">
        <f>VLOOKUP(A2298,'Prod comer'!$A$2:$F$130,5,TRUE)</f>
        <v>387.94516129032263</v>
      </c>
      <c r="H2298" t="str">
        <f>IFERROR(VLOOKUP(A2298,P.Int!$A$1:$E$2436,5,TRUE),"")</f>
        <v/>
      </c>
      <c r="I2298">
        <v>400152</v>
      </c>
      <c r="J2298">
        <v>0</v>
      </c>
      <c r="K2298">
        <v>400152</v>
      </c>
      <c r="L2298">
        <f>IFERROR(VLOOKUP(A2298,'Iny SPEC'!$A$1:$B$3068,2,FALSE),"")</f>
        <v>57082</v>
      </c>
      <c r="M2298">
        <f t="shared" si="35"/>
        <v>0</v>
      </c>
    </row>
    <row r="2299" spans="1:13" x14ac:dyDescent="0.2">
      <c r="A2299" s="1">
        <v>43153</v>
      </c>
      <c r="B2299" t="s">
        <v>4</v>
      </c>
      <c r="C2299" s="6">
        <v>3.97419353621558</v>
      </c>
      <c r="D2299" s="6">
        <f>VLOOKUP(A2299,'PPP - Resi'!$I$2:$K$3928,2,FALSE)</f>
        <v>5.1904182085921002</v>
      </c>
      <c r="E2299" s="7">
        <f>VLOOKUP(A2299,Embalses!$D$1:$E$4292,2,FALSE)</f>
        <v>0.51539228956946304</v>
      </c>
      <c r="F2299" s="8">
        <f>VLOOKUP(A2299,'Prod comer'!$A$2:$C$130,3,TRUE)</f>
        <v>1656.8538709677416</v>
      </c>
      <c r="G2299" s="8">
        <f>VLOOKUP(A2299,'Prod comer'!$A$2:$F$130,6,TRUE)</f>
        <v>613.38935483870978</v>
      </c>
      <c r="H2299" t="str">
        <f>IFERROR(VLOOKUP(A2299,P.Int!$A$1:$E$2436,5,TRUE),"")</f>
        <v/>
      </c>
      <c r="I2299">
        <v>532224</v>
      </c>
      <c r="J2299">
        <v>9353</v>
      </c>
      <c r="K2299">
        <v>541577</v>
      </c>
      <c r="L2299">
        <f>IFERROR(VLOOKUP(A2299,'Iny SPEC'!$A$1:$B$3068,2,FALSE),"")</f>
        <v>57082</v>
      </c>
      <c r="M2299">
        <f t="shared" si="35"/>
        <v>0</v>
      </c>
    </row>
    <row r="2300" spans="1:13" x14ac:dyDescent="0.2">
      <c r="A2300" s="1">
        <v>43154</v>
      </c>
      <c r="B2300" t="s">
        <v>3</v>
      </c>
      <c r="C2300" s="6">
        <v>4.56867896251355</v>
      </c>
      <c r="D2300" s="6">
        <f>VLOOKUP(A2300,'PPP - Resi'!$E$1:$G$3927,2,FALSE)</f>
        <v>5.86909929341763</v>
      </c>
      <c r="E2300" s="7">
        <f>VLOOKUP(A2300,Embalses!$A$1:$B$4292,2,FALSE)</f>
        <v>0.61545690631764505</v>
      </c>
      <c r="F2300" s="8">
        <f>VLOOKUP(A2300,'Prod comer'!$A$2:$C$130,2,TRUE)</f>
        <v>401.25290322580651</v>
      </c>
      <c r="G2300" s="8">
        <f>VLOOKUP(A2300,'Prod comer'!$A$2:$F$130,5,TRUE)</f>
        <v>387.94516129032263</v>
      </c>
      <c r="H2300" t="str">
        <f>IFERROR(VLOOKUP(A2300,P.Int!$A$1:$E$2436,5,TRUE),"")</f>
        <v/>
      </c>
      <c r="I2300">
        <v>403937</v>
      </c>
      <c r="J2300">
        <v>0</v>
      </c>
      <c r="K2300">
        <v>403937</v>
      </c>
      <c r="L2300">
        <f>IFERROR(VLOOKUP(A2300,'Iny SPEC'!$A$1:$B$3068,2,FALSE),"")</f>
        <v>56943</v>
      </c>
      <c r="M2300">
        <f t="shared" si="35"/>
        <v>0</v>
      </c>
    </row>
    <row r="2301" spans="1:13" x14ac:dyDescent="0.2">
      <c r="A2301" s="1">
        <v>43154</v>
      </c>
      <c r="B2301" t="s">
        <v>4</v>
      </c>
      <c r="C2301" s="6">
        <v>3.97188861520964</v>
      </c>
      <c r="D2301" s="6">
        <f>VLOOKUP(A2301,'PPP - Resi'!$I$2:$K$3928,2,FALSE)</f>
        <v>5.1904182085921002</v>
      </c>
      <c r="E2301" s="7">
        <f>VLOOKUP(A2301,Embalses!$D$1:$E$4292,2,FALSE)</f>
        <v>0.51269819701174379</v>
      </c>
      <c r="F2301" s="8">
        <f>VLOOKUP(A2301,'Prod comer'!$A$2:$C$130,3,TRUE)</f>
        <v>1656.8538709677416</v>
      </c>
      <c r="G2301" s="8">
        <f>VLOOKUP(A2301,'Prod comer'!$A$2:$F$130,6,TRUE)</f>
        <v>613.38935483870978</v>
      </c>
      <c r="H2301" t="str">
        <f>IFERROR(VLOOKUP(A2301,P.Int!$A$1:$E$2436,5,TRUE),"")</f>
        <v/>
      </c>
      <c r="I2301">
        <v>554764</v>
      </c>
      <c r="J2301">
        <v>9324</v>
      </c>
      <c r="K2301">
        <v>564088</v>
      </c>
      <c r="L2301">
        <f>IFERROR(VLOOKUP(A2301,'Iny SPEC'!$A$1:$B$3068,2,FALSE),"")</f>
        <v>56943</v>
      </c>
      <c r="M2301">
        <f t="shared" si="35"/>
        <v>0</v>
      </c>
    </row>
    <row r="2302" spans="1:13" x14ac:dyDescent="0.2">
      <c r="A2302" s="1">
        <v>43155</v>
      </c>
      <c r="B2302" t="s">
        <v>3</v>
      </c>
      <c r="C2302" s="6">
        <v>4.5472096149284402</v>
      </c>
      <c r="D2302" s="6">
        <f>VLOOKUP(A2302,'PPP - Resi'!$E$1:$G$3927,2,FALSE)</f>
        <v>5.86909929341763</v>
      </c>
      <c r="E2302" s="7">
        <f>VLOOKUP(A2302,Embalses!$A$1:$B$4292,2,FALSE)</f>
        <v>0.60957607873318398</v>
      </c>
      <c r="F2302" s="8">
        <f>VLOOKUP(A2302,'Prod comer'!$A$2:$C$130,2,TRUE)</f>
        <v>401.25290322580651</v>
      </c>
      <c r="G2302" s="8">
        <f>VLOOKUP(A2302,'Prod comer'!$A$2:$F$130,5,TRUE)</f>
        <v>387.94516129032263</v>
      </c>
      <c r="H2302" t="str">
        <f>IFERROR(VLOOKUP(A2302,P.Int!$A$1:$E$2436,5,TRUE),"")</f>
        <v/>
      </c>
      <c r="I2302">
        <v>400292</v>
      </c>
      <c r="J2302">
        <v>0</v>
      </c>
      <c r="K2302">
        <v>400292</v>
      </c>
      <c r="L2302">
        <f>IFERROR(VLOOKUP(A2302,'Iny SPEC'!$A$1:$B$3068,2,FALSE),"")</f>
        <v>53373</v>
      </c>
      <c r="M2302">
        <f t="shared" si="35"/>
        <v>0</v>
      </c>
    </row>
    <row r="2303" spans="1:13" x14ac:dyDescent="0.2">
      <c r="A2303" s="1">
        <v>43155</v>
      </c>
      <c r="B2303" t="s">
        <v>4</v>
      </c>
      <c r="C2303" s="6">
        <v>3.97188861520964</v>
      </c>
      <c r="D2303" s="6">
        <f>VLOOKUP(A2303,'PPP - Resi'!$I$2:$K$3928,2,FALSE)</f>
        <v>5.1904182085921002</v>
      </c>
      <c r="E2303" s="7">
        <f>VLOOKUP(A2303,Embalses!$D$1:$E$4292,2,FALSE)</f>
        <v>0.52640550096783201</v>
      </c>
      <c r="F2303" s="8">
        <f>VLOOKUP(A2303,'Prod comer'!$A$2:$C$130,3,TRUE)</f>
        <v>1656.8538709677416</v>
      </c>
      <c r="G2303" s="8">
        <f>VLOOKUP(A2303,'Prod comer'!$A$2:$F$130,6,TRUE)</f>
        <v>613.38935483870978</v>
      </c>
      <c r="H2303" t="str">
        <f>IFERROR(VLOOKUP(A2303,P.Int!$A$1:$E$2436,5,TRUE),"")</f>
        <v/>
      </c>
      <c r="I2303">
        <v>544821</v>
      </c>
      <c r="J2303">
        <v>9368</v>
      </c>
      <c r="K2303">
        <v>554189</v>
      </c>
      <c r="L2303">
        <f>IFERROR(VLOOKUP(A2303,'Iny SPEC'!$A$1:$B$3068,2,FALSE),"")</f>
        <v>53373</v>
      </c>
      <c r="M2303">
        <f t="shared" si="35"/>
        <v>0</v>
      </c>
    </row>
    <row r="2304" spans="1:13" x14ac:dyDescent="0.2">
      <c r="A2304" s="1">
        <v>43156</v>
      </c>
      <c r="B2304" t="s">
        <v>3</v>
      </c>
      <c r="C2304" s="6">
        <v>4.5472096149284402</v>
      </c>
      <c r="D2304" s="6">
        <f>VLOOKUP(A2304,'PPP - Resi'!$E$1:$G$3927,2,FALSE)</f>
        <v>5.86909929341763</v>
      </c>
      <c r="E2304" s="7">
        <f>VLOOKUP(A2304,Embalses!$A$1:$B$4292,2,FALSE)</f>
        <v>0.60367041546876998</v>
      </c>
      <c r="F2304" s="8">
        <f>VLOOKUP(A2304,'Prod comer'!$A$2:$C$130,2,TRUE)</f>
        <v>401.25290322580651</v>
      </c>
      <c r="G2304" s="8">
        <f>VLOOKUP(A2304,'Prod comer'!$A$2:$F$130,5,TRUE)</f>
        <v>387.94516129032263</v>
      </c>
      <c r="H2304" t="str">
        <f>IFERROR(VLOOKUP(A2304,P.Int!$A$1:$E$2436,5,TRUE),"")</f>
        <v/>
      </c>
      <c r="I2304">
        <v>362008</v>
      </c>
      <c r="J2304">
        <v>0</v>
      </c>
      <c r="K2304">
        <v>362008</v>
      </c>
      <c r="L2304">
        <f>IFERROR(VLOOKUP(A2304,'Iny SPEC'!$A$1:$B$3068,2,FALSE),"")</f>
        <v>52657</v>
      </c>
      <c r="M2304">
        <f t="shared" si="35"/>
        <v>0</v>
      </c>
    </row>
    <row r="2305" spans="1:13" x14ac:dyDescent="0.2">
      <c r="A2305" s="1">
        <v>43156</v>
      </c>
      <c r="B2305" t="s">
        <v>4</v>
      </c>
      <c r="C2305" s="6">
        <v>3.97188861520964</v>
      </c>
      <c r="D2305" s="6">
        <f>VLOOKUP(A2305,'PPP - Resi'!$I$2:$K$3928,2,FALSE)</f>
        <v>5.1904182085921002</v>
      </c>
      <c r="E2305" s="7">
        <f>VLOOKUP(A2305,Embalses!$D$1:$E$4292,2,FALSE)</f>
        <v>0.52420367667510148</v>
      </c>
      <c r="F2305" s="8">
        <f>VLOOKUP(A2305,'Prod comer'!$A$2:$C$130,3,TRUE)</f>
        <v>1656.8538709677416</v>
      </c>
      <c r="G2305" s="8">
        <f>VLOOKUP(A2305,'Prod comer'!$A$2:$F$130,6,TRUE)</f>
        <v>613.38935483870978</v>
      </c>
      <c r="H2305" t="str">
        <f>IFERROR(VLOOKUP(A2305,P.Int!$A$1:$E$2436,5,TRUE),"")</f>
        <v/>
      </c>
      <c r="I2305">
        <v>499365</v>
      </c>
      <c r="J2305">
        <v>9366</v>
      </c>
      <c r="K2305">
        <v>508731</v>
      </c>
      <c r="L2305">
        <f>IFERROR(VLOOKUP(A2305,'Iny SPEC'!$A$1:$B$3068,2,FALSE),"")</f>
        <v>52657</v>
      </c>
      <c r="M2305">
        <f t="shared" si="35"/>
        <v>0</v>
      </c>
    </row>
    <row r="2306" spans="1:13" x14ac:dyDescent="0.2">
      <c r="A2306" s="1">
        <v>43157</v>
      </c>
      <c r="B2306" t="s">
        <v>3</v>
      </c>
      <c r="C2306" s="6">
        <v>4.5472096149284402</v>
      </c>
      <c r="D2306" s="6">
        <f>VLOOKUP(A2306,'PPP - Resi'!$E$1:$G$3927,2,FALSE)</f>
        <v>5.86909929341763</v>
      </c>
      <c r="E2306" s="7">
        <f>VLOOKUP(A2306,Embalses!$A$1:$B$4292,2,FALSE)</f>
        <v>0.59724058864326002</v>
      </c>
      <c r="F2306" s="8">
        <f>VLOOKUP(A2306,'Prod comer'!$A$2:$C$130,2,TRUE)</f>
        <v>401.25290322580651</v>
      </c>
      <c r="G2306" s="8">
        <f>VLOOKUP(A2306,'Prod comer'!$A$2:$F$130,5,TRUE)</f>
        <v>387.94516129032263</v>
      </c>
      <c r="H2306" t="str">
        <f>IFERROR(VLOOKUP(A2306,P.Int!$A$1:$E$2436,5,TRUE),"")</f>
        <v/>
      </c>
      <c r="I2306">
        <v>388599</v>
      </c>
      <c r="J2306">
        <v>0</v>
      </c>
      <c r="K2306">
        <v>388599</v>
      </c>
      <c r="L2306">
        <f>IFERROR(VLOOKUP(A2306,'Iny SPEC'!$A$1:$B$3068,2,FALSE),"")</f>
        <v>53159</v>
      </c>
      <c r="M2306">
        <f t="shared" si="35"/>
        <v>0</v>
      </c>
    </row>
    <row r="2307" spans="1:13" x14ac:dyDescent="0.2">
      <c r="A2307" s="1">
        <v>43157</v>
      </c>
      <c r="B2307" t="s">
        <v>4</v>
      </c>
      <c r="C2307" s="6">
        <v>3.97188861520964</v>
      </c>
      <c r="D2307" s="6">
        <f>VLOOKUP(A2307,'PPP - Resi'!$I$2:$K$3928,2,FALSE)</f>
        <v>5.1904182085921002</v>
      </c>
      <c r="E2307" s="7">
        <f>VLOOKUP(A2307,Embalses!$D$1:$E$4292,2,FALSE)</f>
        <v>0.51582621956553776</v>
      </c>
      <c r="F2307" s="8">
        <f>VLOOKUP(A2307,'Prod comer'!$A$2:$C$130,3,TRUE)</f>
        <v>1656.8538709677416</v>
      </c>
      <c r="G2307" s="8">
        <f>VLOOKUP(A2307,'Prod comer'!$A$2:$F$130,6,TRUE)</f>
        <v>613.38935483870978</v>
      </c>
      <c r="H2307" t="str">
        <f>IFERROR(VLOOKUP(A2307,P.Int!$A$1:$E$2436,5,TRUE),"")</f>
        <v/>
      </c>
      <c r="I2307">
        <v>565135</v>
      </c>
      <c r="J2307">
        <v>9359</v>
      </c>
      <c r="K2307">
        <v>574494</v>
      </c>
      <c r="L2307">
        <f>IFERROR(VLOOKUP(A2307,'Iny SPEC'!$A$1:$B$3068,2,FALSE),"")</f>
        <v>53159</v>
      </c>
      <c r="M2307">
        <f t="shared" ref="M2307:M2370" si="36">IF(A2307&gt;DATE(2024,11,30),1,0)</f>
        <v>0</v>
      </c>
    </row>
    <row r="2308" spans="1:13" x14ac:dyDescent="0.2">
      <c r="A2308" s="1">
        <v>43158</v>
      </c>
      <c r="B2308" t="s">
        <v>3</v>
      </c>
      <c r="C2308" s="6">
        <v>4.5510116059914703</v>
      </c>
      <c r="D2308" s="6">
        <f>VLOOKUP(A2308,'PPP - Resi'!$E$1:$G$3927,2,FALSE)</f>
        <v>5.86909929341763</v>
      </c>
      <c r="E2308" s="7">
        <f>VLOOKUP(A2308,Embalses!$A$1:$B$4292,2,FALSE)</f>
        <v>0.591028400802595</v>
      </c>
      <c r="F2308" s="8">
        <f>VLOOKUP(A2308,'Prod comer'!$A$2:$C$130,2,TRUE)</f>
        <v>401.25290322580651</v>
      </c>
      <c r="G2308" s="8">
        <f>VLOOKUP(A2308,'Prod comer'!$A$2:$F$130,5,TRUE)</f>
        <v>387.94516129032263</v>
      </c>
      <c r="H2308" t="str">
        <f>IFERROR(VLOOKUP(A2308,P.Int!$A$1:$E$2436,5,TRUE),"")</f>
        <v/>
      </c>
      <c r="I2308">
        <v>366369</v>
      </c>
      <c r="J2308">
        <v>0</v>
      </c>
      <c r="K2308">
        <v>366369</v>
      </c>
      <c r="L2308">
        <f>IFERROR(VLOOKUP(A2308,'Iny SPEC'!$A$1:$B$3068,2,FALSE),"")</f>
        <v>52080</v>
      </c>
      <c r="M2308">
        <f t="shared" si="36"/>
        <v>0</v>
      </c>
    </row>
    <row r="2309" spans="1:13" x14ac:dyDescent="0.2">
      <c r="A2309" s="1">
        <v>43158</v>
      </c>
      <c r="B2309" t="s">
        <v>4</v>
      </c>
      <c r="C2309" s="6">
        <v>3.97188861520964</v>
      </c>
      <c r="D2309" s="6">
        <f>VLOOKUP(A2309,'PPP - Resi'!$I$2:$K$3928,2,FALSE)</f>
        <v>5.1904182085921002</v>
      </c>
      <c r="E2309" s="7">
        <f>VLOOKUP(A2309,Embalses!$D$1:$E$4292,2,FALSE)</f>
        <v>0.51707088996600326</v>
      </c>
      <c r="F2309" s="8">
        <f>VLOOKUP(A2309,'Prod comer'!$A$2:$C$130,3,TRUE)</f>
        <v>1656.8538709677416</v>
      </c>
      <c r="G2309" s="8">
        <f>VLOOKUP(A2309,'Prod comer'!$A$2:$F$130,6,TRUE)</f>
        <v>613.38935483870978</v>
      </c>
      <c r="H2309" t="str">
        <f>IFERROR(VLOOKUP(A2309,P.Int!$A$1:$E$2436,5,TRUE),"")</f>
        <v/>
      </c>
      <c r="I2309">
        <v>562286</v>
      </c>
      <c r="J2309">
        <v>9374</v>
      </c>
      <c r="K2309">
        <v>571660</v>
      </c>
      <c r="L2309">
        <f>IFERROR(VLOOKUP(A2309,'Iny SPEC'!$A$1:$B$3068,2,FALSE),"")</f>
        <v>52080</v>
      </c>
      <c r="M2309">
        <f t="shared" si="36"/>
        <v>0</v>
      </c>
    </row>
    <row r="2310" spans="1:13" x14ac:dyDescent="0.2">
      <c r="A2310" s="1">
        <v>43159</v>
      </c>
      <c r="B2310" t="s">
        <v>3</v>
      </c>
      <c r="C2310" s="6">
        <v>4.5535984967115599</v>
      </c>
      <c r="D2310" s="6">
        <f>VLOOKUP(A2310,'PPP - Resi'!$E$1:$G$3927,2,FALSE)</f>
        <v>5.86909929341763</v>
      </c>
      <c r="E2310" s="7">
        <f>VLOOKUP(A2310,Embalses!$A$1:$B$4292,2,FALSE)</f>
        <v>0.58464693819594005</v>
      </c>
      <c r="F2310" s="8">
        <f>VLOOKUP(A2310,'Prod comer'!$A$2:$C$130,2,TRUE)</f>
        <v>401.25290322580651</v>
      </c>
      <c r="G2310" s="8">
        <f>VLOOKUP(A2310,'Prod comer'!$A$2:$F$130,5,TRUE)</f>
        <v>387.94516129032263</v>
      </c>
      <c r="H2310" t="str">
        <f>IFERROR(VLOOKUP(A2310,P.Int!$A$1:$E$2436,5,TRUE),"")</f>
        <v/>
      </c>
      <c r="I2310">
        <v>305752</v>
      </c>
      <c r="J2310">
        <v>0</v>
      </c>
      <c r="K2310">
        <v>305752</v>
      </c>
      <c r="L2310">
        <f>IFERROR(VLOOKUP(A2310,'Iny SPEC'!$A$1:$B$3068,2,FALSE),"")</f>
        <v>0</v>
      </c>
      <c r="M2310">
        <f t="shared" si="36"/>
        <v>0</v>
      </c>
    </row>
    <row r="2311" spans="1:13" x14ac:dyDescent="0.2">
      <c r="A2311" s="1">
        <v>43159</v>
      </c>
      <c r="B2311" t="s">
        <v>4</v>
      </c>
      <c r="C2311" s="6">
        <v>3.97188861520964</v>
      </c>
      <c r="D2311" s="6">
        <f>VLOOKUP(A2311,'PPP - Resi'!$I$2:$K$3928,2,FALSE)</f>
        <v>5.1904182085921002</v>
      </c>
      <c r="E2311" s="7">
        <f>VLOOKUP(A2311,Embalses!$D$1:$E$4292,2,FALSE)</f>
        <v>0.50193829998067518</v>
      </c>
      <c r="F2311" s="8">
        <f>VLOOKUP(A2311,'Prod comer'!$A$2:$C$130,3,TRUE)</f>
        <v>1656.8538709677416</v>
      </c>
      <c r="G2311" s="8">
        <f>VLOOKUP(A2311,'Prod comer'!$A$2:$F$130,6,TRUE)</f>
        <v>613.38935483870978</v>
      </c>
      <c r="H2311" t="str">
        <f>IFERROR(VLOOKUP(A2311,P.Int!$A$1:$E$2436,5,TRUE),"")</f>
        <v/>
      </c>
      <c r="I2311">
        <v>553258</v>
      </c>
      <c r="J2311">
        <v>9405</v>
      </c>
      <c r="K2311">
        <v>562663</v>
      </c>
      <c r="L2311">
        <f>IFERROR(VLOOKUP(A2311,'Iny SPEC'!$A$1:$B$3068,2,FALSE),"")</f>
        <v>0</v>
      </c>
      <c r="M2311">
        <f t="shared" si="36"/>
        <v>0</v>
      </c>
    </row>
    <row r="2312" spans="1:13" x14ac:dyDescent="0.2">
      <c r="A2312" s="1">
        <v>43160</v>
      </c>
      <c r="B2312" t="s">
        <v>3</v>
      </c>
      <c r="C2312" s="6">
        <v>4.4552697465215001</v>
      </c>
      <c r="D2312" s="6">
        <f>VLOOKUP(A2312,'PPP - Resi'!$E$1:$G$3927,2,FALSE)</f>
        <v>5.86909929341763</v>
      </c>
      <c r="E2312" s="7">
        <f>VLOOKUP(A2312,Embalses!$A$1:$B$4292,2,FALSE)</f>
        <v>0.57837788971959403</v>
      </c>
      <c r="F2312" s="8">
        <f>VLOOKUP(A2312,'Prod comer'!$A$2:$C$130,2,TRUE)</f>
        <v>434.34129032258062</v>
      </c>
      <c r="G2312" s="8">
        <f>VLOOKUP(A2312,'Prod comer'!$A$2:$F$130,5,TRUE)</f>
        <v>420.62838709677419</v>
      </c>
      <c r="H2312" t="str">
        <f>IFERROR(VLOOKUP(A2312,P.Int!$A$1:$E$2436,5,TRUE),"")</f>
        <v/>
      </c>
      <c r="I2312">
        <v>303195</v>
      </c>
      <c r="J2312">
        <v>0</v>
      </c>
      <c r="K2312">
        <v>303195</v>
      </c>
      <c r="L2312">
        <f>IFERROR(VLOOKUP(A2312,'Iny SPEC'!$A$1:$B$3068,2,FALSE),"")</f>
        <v>0</v>
      </c>
      <c r="M2312">
        <f t="shared" si="36"/>
        <v>0</v>
      </c>
    </row>
    <row r="2313" spans="1:13" x14ac:dyDescent="0.2">
      <c r="A2313" s="1">
        <v>43160</v>
      </c>
      <c r="B2313" t="s">
        <v>4</v>
      </c>
      <c r="C2313" s="6">
        <v>3.97178118142434</v>
      </c>
      <c r="D2313" s="6">
        <f>VLOOKUP(A2313,'PPP - Resi'!$I$2:$K$3928,2,FALSE)</f>
        <v>5.1904182085921002</v>
      </c>
      <c r="E2313" s="7">
        <f>VLOOKUP(A2313,Embalses!$D$1:$E$4292,2,FALSE)</f>
        <v>0.50352159271285246</v>
      </c>
      <c r="F2313" s="8">
        <f>VLOOKUP(A2313,'Prod comer'!$A$2:$C$130,3,TRUE)</f>
        <v>1902.7429032258067</v>
      </c>
      <c r="G2313" s="8">
        <f>VLOOKUP(A2313,'Prod comer'!$A$2:$F$130,6,TRUE)</f>
        <v>657.59806451612906</v>
      </c>
      <c r="H2313" t="str">
        <f>IFERROR(VLOOKUP(A2313,P.Int!$A$1:$E$2436,5,TRUE),"")</f>
        <v/>
      </c>
      <c r="I2313">
        <v>534865</v>
      </c>
      <c r="J2313">
        <v>9302</v>
      </c>
      <c r="K2313">
        <v>544167</v>
      </c>
      <c r="L2313">
        <f>IFERROR(VLOOKUP(A2313,'Iny SPEC'!$A$1:$B$3068,2,FALSE),"")</f>
        <v>0</v>
      </c>
      <c r="M2313">
        <f t="shared" si="36"/>
        <v>0</v>
      </c>
    </row>
    <row r="2314" spans="1:13" x14ac:dyDescent="0.2">
      <c r="A2314" s="1">
        <v>43161</v>
      </c>
      <c r="B2314" t="s">
        <v>3</v>
      </c>
      <c r="C2314" s="6">
        <v>4.3932454100617404</v>
      </c>
      <c r="D2314" s="6">
        <f>VLOOKUP(A2314,'PPP - Resi'!$E$1:$G$3927,2,FALSE)</f>
        <v>5.86909929341763</v>
      </c>
      <c r="E2314" s="7">
        <f>VLOOKUP(A2314,Embalses!$A$1:$B$4292,2,FALSE)</f>
        <v>0.57184283803955105</v>
      </c>
      <c r="F2314" s="8">
        <f>VLOOKUP(A2314,'Prod comer'!$A$2:$C$130,2,TRUE)</f>
        <v>434.34129032258062</v>
      </c>
      <c r="G2314" s="8">
        <f>VLOOKUP(A2314,'Prod comer'!$A$2:$F$130,5,TRUE)</f>
        <v>420.62838709677419</v>
      </c>
      <c r="H2314" t="str">
        <f>IFERROR(VLOOKUP(A2314,P.Int!$A$1:$E$2436,5,TRUE),"")</f>
        <v/>
      </c>
      <c r="I2314">
        <v>314855</v>
      </c>
      <c r="J2314">
        <v>0</v>
      </c>
      <c r="K2314">
        <v>314855</v>
      </c>
      <c r="L2314">
        <f>IFERROR(VLOOKUP(A2314,'Iny SPEC'!$A$1:$B$3068,2,FALSE),"")</f>
        <v>0</v>
      </c>
      <c r="M2314">
        <f t="shared" si="36"/>
        <v>0</v>
      </c>
    </row>
    <row r="2315" spans="1:13" x14ac:dyDescent="0.2">
      <c r="A2315" s="1">
        <v>43161</v>
      </c>
      <c r="B2315" t="s">
        <v>4</v>
      </c>
      <c r="C2315" s="6">
        <v>3.9356900930419201</v>
      </c>
      <c r="D2315" s="6">
        <f>VLOOKUP(A2315,'PPP - Resi'!$I$2:$K$3928,2,FALSE)</f>
        <v>5.1904182085921002</v>
      </c>
      <c r="E2315" s="7">
        <f>VLOOKUP(A2315,Embalses!$D$1:$E$4292,2,FALSE)</f>
        <v>0.48581474006661979</v>
      </c>
      <c r="F2315" s="8">
        <f>VLOOKUP(A2315,'Prod comer'!$A$2:$C$130,3,TRUE)</f>
        <v>1902.7429032258067</v>
      </c>
      <c r="G2315" s="8">
        <f>VLOOKUP(A2315,'Prod comer'!$A$2:$F$130,6,TRUE)</f>
        <v>657.59806451612906</v>
      </c>
      <c r="H2315" t="str">
        <f>IFERROR(VLOOKUP(A2315,P.Int!$A$1:$E$2436,5,TRUE),"")</f>
        <v/>
      </c>
      <c r="I2315">
        <v>536564</v>
      </c>
      <c r="J2315">
        <v>9321</v>
      </c>
      <c r="K2315">
        <v>545885</v>
      </c>
      <c r="L2315">
        <f>IFERROR(VLOOKUP(A2315,'Iny SPEC'!$A$1:$B$3068,2,FALSE),"")</f>
        <v>0</v>
      </c>
      <c r="M2315">
        <f t="shared" si="36"/>
        <v>0</v>
      </c>
    </row>
    <row r="2316" spans="1:13" x14ac:dyDescent="0.2">
      <c r="A2316" s="1">
        <v>43162</v>
      </c>
      <c r="B2316" t="s">
        <v>3</v>
      </c>
      <c r="C2316" s="6">
        <v>4.3932454100617404</v>
      </c>
      <c r="D2316" s="6">
        <f>VLOOKUP(A2316,'PPP - Resi'!$E$1:$G$3927,2,FALSE)</f>
        <v>5.86909929341763</v>
      </c>
      <c r="E2316" s="7">
        <f>VLOOKUP(A2316,Embalses!$A$1:$B$4292,2,FALSE)</f>
        <v>0.56585678560055497</v>
      </c>
      <c r="F2316" s="8">
        <f>VLOOKUP(A2316,'Prod comer'!$A$2:$C$130,2,TRUE)</f>
        <v>434.34129032258062</v>
      </c>
      <c r="G2316" s="8">
        <f>VLOOKUP(A2316,'Prod comer'!$A$2:$F$130,5,TRUE)</f>
        <v>420.62838709677419</v>
      </c>
      <c r="H2316" t="str">
        <f>IFERROR(VLOOKUP(A2316,P.Int!$A$1:$E$2436,5,TRUE),"")</f>
        <v/>
      </c>
      <c r="I2316">
        <v>297325</v>
      </c>
      <c r="J2316">
        <v>0</v>
      </c>
      <c r="K2316">
        <v>297325</v>
      </c>
      <c r="L2316">
        <f>IFERROR(VLOOKUP(A2316,'Iny SPEC'!$A$1:$B$3068,2,FALSE),"")</f>
        <v>0</v>
      </c>
      <c r="M2316">
        <f t="shared" si="36"/>
        <v>0</v>
      </c>
    </row>
    <row r="2317" spans="1:13" x14ac:dyDescent="0.2">
      <c r="A2317" s="1">
        <v>43162</v>
      </c>
      <c r="B2317" t="s">
        <v>4</v>
      </c>
      <c r="C2317" s="6">
        <v>3.9356900930419201</v>
      </c>
      <c r="D2317" s="6">
        <f>VLOOKUP(A2317,'PPP - Resi'!$I$2:$K$3928,2,FALSE)</f>
        <v>5.1904182085921002</v>
      </c>
      <c r="E2317" s="7">
        <f>VLOOKUP(A2317,Embalses!$D$1:$E$4292,2,FALSE)</f>
        <v>0.47677247170650522</v>
      </c>
      <c r="F2317" s="8">
        <f>VLOOKUP(A2317,'Prod comer'!$A$2:$C$130,3,TRUE)</f>
        <v>1902.7429032258067</v>
      </c>
      <c r="G2317" s="8">
        <f>VLOOKUP(A2317,'Prod comer'!$A$2:$F$130,6,TRUE)</f>
        <v>657.59806451612906</v>
      </c>
      <c r="H2317" t="str">
        <f>IFERROR(VLOOKUP(A2317,P.Int!$A$1:$E$2436,5,TRUE),"")</f>
        <v/>
      </c>
      <c r="I2317">
        <v>518605</v>
      </c>
      <c r="J2317">
        <v>9193</v>
      </c>
      <c r="K2317">
        <v>527798</v>
      </c>
      <c r="L2317">
        <f>IFERROR(VLOOKUP(A2317,'Iny SPEC'!$A$1:$B$3068,2,FALSE),"")</f>
        <v>0</v>
      </c>
      <c r="M2317">
        <f t="shared" si="36"/>
        <v>0</v>
      </c>
    </row>
    <row r="2318" spans="1:13" x14ac:dyDescent="0.2">
      <c r="A2318" s="1">
        <v>43163</v>
      </c>
      <c r="B2318" t="s">
        <v>3</v>
      </c>
      <c r="C2318" s="6">
        <v>4.3932454100617404</v>
      </c>
      <c r="D2318" s="6">
        <f>VLOOKUP(A2318,'PPP - Resi'!$E$1:$G$3927,2,FALSE)</f>
        <v>5.86909929341763</v>
      </c>
      <c r="E2318" s="7">
        <f>VLOOKUP(A2318,Embalses!$A$1:$B$4292,2,FALSE)</f>
        <v>0.55979818683327798</v>
      </c>
      <c r="F2318" s="8">
        <f>VLOOKUP(A2318,'Prod comer'!$A$2:$C$130,2,TRUE)</f>
        <v>434.34129032258062</v>
      </c>
      <c r="G2318" s="8">
        <f>VLOOKUP(A2318,'Prod comer'!$A$2:$F$130,5,TRUE)</f>
        <v>420.62838709677419</v>
      </c>
      <c r="H2318" t="str">
        <f>IFERROR(VLOOKUP(A2318,P.Int!$A$1:$E$2436,5,TRUE),"")</f>
        <v/>
      </c>
      <c r="I2318">
        <v>300366</v>
      </c>
      <c r="J2318">
        <v>0</v>
      </c>
      <c r="K2318">
        <v>300366</v>
      </c>
      <c r="L2318">
        <f>IFERROR(VLOOKUP(A2318,'Iny SPEC'!$A$1:$B$3068,2,FALSE),"")</f>
        <v>0</v>
      </c>
      <c r="M2318">
        <f t="shared" si="36"/>
        <v>0</v>
      </c>
    </row>
    <row r="2319" spans="1:13" x14ac:dyDescent="0.2">
      <c r="A2319" s="1">
        <v>43163</v>
      </c>
      <c r="B2319" t="s">
        <v>4</v>
      </c>
      <c r="C2319" s="6">
        <v>3.9356900930419201</v>
      </c>
      <c r="D2319" s="6">
        <f>VLOOKUP(A2319,'PPP - Resi'!$I$2:$K$3928,2,FALSE)</f>
        <v>5.1904182085921002</v>
      </c>
      <c r="E2319" s="7">
        <f>VLOOKUP(A2319,Embalses!$D$1:$E$4292,2,FALSE)</f>
        <v>0.48907376480199405</v>
      </c>
      <c r="F2319" s="8">
        <f>VLOOKUP(A2319,'Prod comer'!$A$2:$C$130,3,TRUE)</f>
        <v>1902.7429032258067</v>
      </c>
      <c r="G2319" s="8">
        <f>VLOOKUP(A2319,'Prod comer'!$A$2:$F$130,6,TRUE)</f>
        <v>657.59806451612906</v>
      </c>
      <c r="H2319" t="str">
        <f>IFERROR(VLOOKUP(A2319,P.Int!$A$1:$E$2436,5,TRUE),"")</f>
        <v/>
      </c>
      <c r="I2319">
        <v>466735</v>
      </c>
      <c r="J2319">
        <v>9042</v>
      </c>
      <c r="K2319">
        <v>475777</v>
      </c>
      <c r="L2319">
        <f>IFERROR(VLOOKUP(A2319,'Iny SPEC'!$A$1:$B$3068,2,FALSE),"")</f>
        <v>0</v>
      </c>
      <c r="M2319">
        <f t="shared" si="36"/>
        <v>0</v>
      </c>
    </row>
    <row r="2320" spans="1:13" x14ac:dyDescent="0.2">
      <c r="A2320" s="1">
        <v>43164</v>
      </c>
      <c r="B2320" t="s">
        <v>3</v>
      </c>
      <c r="C2320" s="6">
        <v>4.3833230298150898</v>
      </c>
      <c r="D2320" s="6">
        <f>VLOOKUP(A2320,'PPP - Resi'!$E$1:$G$3927,2,FALSE)</f>
        <v>5.86909929341763</v>
      </c>
      <c r="E2320" s="7">
        <f>VLOOKUP(A2320,Embalses!$A$1:$B$4292,2,FALSE)</f>
        <v>0.55347293129177799</v>
      </c>
      <c r="F2320" s="8">
        <f>VLOOKUP(A2320,'Prod comer'!$A$2:$C$130,2,TRUE)</f>
        <v>434.34129032258062</v>
      </c>
      <c r="G2320" s="8">
        <f>VLOOKUP(A2320,'Prod comer'!$A$2:$F$130,5,TRUE)</f>
        <v>420.62838709677419</v>
      </c>
      <c r="H2320" t="str">
        <f>IFERROR(VLOOKUP(A2320,P.Int!$A$1:$E$2436,5,TRUE),"")</f>
        <v/>
      </c>
      <c r="I2320">
        <v>368650</v>
      </c>
      <c r="J2320">
        <v>0</v>
      </c>
      <c r="K2320">
        <v>368650</v>
      </c>
      <c r="L2320">
        <f>IFERROR(VLOOKUP(A2320,'Iny SPEC'!$A$1:$B$3068,2,FALSE),"")</f>
        <v>0</v>
      </c>
      <c r="M2320">
        <f t="shared" si="36"/>
        <v>0</v>
      </c>
    </row>
    <row r="2321" spans="1:13" x14ac:dyDescent="0.2">
      <c r="A2321" s="1">
        <v>43164</v>
      </c>
      <c r="B2321" t="s">
        <v>4</v>
      </c>
      <c r="C2321" s="6">
        <v>3.9356900930419201</v>
      </c>
      <c r="D2321" s="6">
        <f>VLOOKUP(A2321,'PPP - Resi'!$I$2:$K$3928,2,FALSE)</f>
        <v>5.1904182085921002</v>
      </c>
      <c r="E2321" s="7">
        <f>VLOOKUP(A2321,Embalses!$D$1:$E$4292,2,FALSE)</f>
        <v>0.48878749313706776</v>
      </c>
      <c r="F2321" s="8">
        <f>VLOOKUP(A2321,'Prod comer'!$A$2:$C$130,3,TRUE)</f>
        <v>1902.7429032258067</v>
      </c>
      <c r="G2321" s="8">
        <f>VLOOKUP(A2321,'Prod comer'!$A$2:$F$130,6,TRUE)</f>
        <v>657.59806451612906</v>
      </c>
      <c r="H2321" t="str">
        <f>IFERROR(VLOOKUP(A2321,P.Int!$A$1:$E$2436,5,TRUE),"")</f>
        <v/>
      </c>
      <c r="I2321">
        <v>539040</v>
      </c>
      <c r="J2321">
        <v>9458</v>
      </c>
      <c r="K2321">
        <v>548498</v>
      </c>
      <c r="L2321">
        <f>IFERROR(VLOOKUP(A2321,'Iny SPEC'!$A$1:$B$3068,2,FALSE),"")</f>
        <v>0</v>
      </c>
      <c r="M2321">
        <f t="shared" si="36"/>
        <v>0</v>
      </c>
    </row>
    <row r="2322" spans="1:13" x14ac:dyDescent="0.2">
      <c r="A2322" s="1">
        <v>43165</v>
      </c>
      <c r="B2322" t="s">
        <v>3</v>
      </c>
      <c r="C2322" s="6">
        <v>4.4209190741148197</v>
      </c>
      <c r="D2322" s="6">
        <f>VLOOKUP(A2322,'PPP - Resi'!$E$1:$G$3927,2,FALSE)</f>
        <v>5.86909929341763</v>
      </c>
      <c r="E2322" s="7">
        <f>VLOOKUP(A2322,Embalses!$A$1:$B$4292,2,FALSE)</f>
        <v>0.54717251143023005</v>
      </c>
      <c r="F2322" s="8">
        <f>VLOOKUP(A2322,'Prod comer'!$A$2:$C$130,2,TRUE)</f>
        <v>434.34129032258062</v>
      </c>
      <c r="G2322" s="8">
        <f>VLOOKUP(A2322,'Prod comer'!$A$2:$F$130,5,TRUE)</f>
        <v>420.62838709677419</v>
      </c>
      <c r="H2322" t="str">
        <f>IFERROR(VLOOKUP(A2322,P.Int!$A$1:$E$2436,5,TRUE),"")</f>
        <v/>
      </c>
      <c r="I2322">
        <v>342635</v>
      </c>
      <c r="J2322">
        <v>0</v>
      </c>
      <c r="K2322">
        <v>342635</v>
      </c>
      <c r="L2322">
        <f>IFERROR(VLOOKUP(A2322,'Iny SPEC'!$A$1:$B$3068,2,FALSE),"")</f>
        <v>0</v>
      </c>
      <c r="M2322">
        <f t="shared" si="36"/>
        <v>0</v>
      </c>
    </row>
    <row r="2323" spans="1:13" x14ac:dyDescent="0.2">
      <c r="A2323" s="1">
        <v>43165</v>
      </c>
      <c r="B2323" t="s">
        <v>4</v>
      </c>
      <c r="C2323" s="6">
        <v>3.9356900930419201</v>
      </c>
      <c r="D2323" s="6">
        <f>VLOOKUP(A2323,'PPP - Resi'!$I$2:$K$3928,2,FALSE)</f>
        <v>5.1904182085921002</v>
      </c>
      <c r="E2323" s="7">
        <f>VLOOKUP(A2323,Embalses!$D$1:$E$4292,2,FALSE)</f>
        <v>0.4969009136480545</v>
      </c>
      <c r="F2323" s="8">
        <f>VLOOKUP(A2323,'Prod comer'!$A$2:$C$130,3,TRUE)</f>
        <v>1902.7429032258067</v>
      </c>
      <c r="G2323" s="8">
        <f>VLOOKUP(A2323,'Prod comer'!$A$2:$F$130,6,TRUE)</f>
        <v>657.59806451612906</v>
      </c>
      <c r="H2323" t="str">
        <f>IFERROR(VLOOKUP(A2323,P.Int!$A$1:$E$2436,5,TRUE),"")</f>
        <v/>
      </c>
      <c r="I2323">
        <v>539469</v>
      </c>
      <c r="J2323">
        <v>9419</v>
      </c>
      <c r="K2323">
        <v>548888</v>
      </c>
      <c r="L2323">
        <f>IFERROR(VLOOKUP(A2323,'Iny SPEC'!$A$1:$B$3068,2,FALSE),"")</f>
        <v>0</v>
      </c>
      <c r="M2323">
        <f t="shared" si="36"/>
        <v>0</v>
      </c>
    </row>
    <row r="2324" spans="1:13" x14ac:dyDescent="0.2">
      <c r="A2324" s="1">
        <v>43166</v>
      </c>
      <c r="B2324" t="s">
        <v>3</v>
      </c>
      <c r="C2324" s="6">
        <v>4.3626210854713197</v>
      </c>
      <c r="D2324" s="6">
        <f>VLOOKUP(A2324,'PPP - Resi'!$E$1:$G$3927,2,FALSE)</f>
        <v>5.86909929341763</v>
      </c>
      <c r="E2324" s="7">
        <f>VLOOKUP(A2324,Embalses!$A$1:$B$4292,2,FALSE)</f>
        <v>0.540515895632526</v>
      </c>
      <c r="F2324" s="8">
        <f>VLOOKUP(A2324,'Prod comer'!$A$2:$C$130,2,TRUE)</f>
        <v>434.34129032258062</v>
      </c>
      <c r="G2324" s="8">
        <f>VLOOKUP(A2324,'Prod comer'!$A$2:$F$130,5,TRUE)</f>
        <v>420.62838709677419</v>
      </c>
      <c r="H2324" t="str">
        <f>IFERROR(VLOOKUP(A2324,P.Int!$A$1:$E$2436,5,TRUE),"")</f>
        <v/>
      </c>
      <c r="I2324">
        <v>326940</v>
      </c>
      <c r="J2324">
        <v>0</v>
      </c>
      <c r="K2324">
        <v>326940</v>
      </c>
      <c r="L2324">
        <f>IFERROR(VLOOKUP(A2324,'Iny SPEC'!$A$1:$B$3068,2,FALSE),"")</f>
        <v>0</v>
      </c>
      <c r="M2324">
        <f t="shared" si="36"/>
        <v>0</v>
      </c>
    </row>
    <row r="2325" spans="1:13" x14ac:dyDescent="0.2">
      <c r="A2325" s="1">
        <v>43166</v>
      </c>
      <c r="B2325" t="s">
        <v>4</v>
      </c>
      <c r="C2325" s="6">
        <v>3.9356900930419201</v>
      </c>
      <c r="D2325" s="6">
        <f>VLOOKUP(A2325,'PPP - Resi'!$I$2:$K$3928,2,FALSE)</f>
        <v>5.1904182085921002</v>
      </c>
      <c r="E2325" s="7">
        <f>VLOOKUP(A2325,Embalses!$D$1:$E$4292,2,FALSE)</f>
        <v>0.47597658883042648</v>
      </c>
      <c r="F2325" s="8">
        <f>VLOOKUP(A2325,'Prod comer'!$A$2:$C$130,3,TRUE)</f>
        <v>1902.7429032258067</v>
      </c>
      <c r="G2325" s="8">
        <f>VLOOKUP(A2325,'Prod comer'!$A$2:$F$130,6,TRUE)</f>
        <v>657.59806451612906</v>
      </c>
      <c r="H2325" t="str">
        <f>IFERROR(VLOOKUP(A2325,P.Int!$A$1:$E$2436,5,TRUE),"")</f>
        <v/>
      </c>
      <c r="I2325">
        <v>541780</v>
      </c>
      <c r="J2325">
        <v>9334</v>
      </c>
      <c r="K2325">
        <v>551114</v>
      </c>
      <c r="L2325">
        <f>IFERROR(VLOOKUP(A2325,'Iny SPEC'!$A$1:$B$3068,2,FALSE),"")</f>
        <v>0</v>
      </c>
      <c r="M2325">
        <f t="shared" si="36"/>
        <v>0</v>
      </c>
    </row>
    <row r="2326" spans="1:13" x14ac:dyDescent="0.2">
      <c r="A2326" s="1">
        <v>43167</v>
      </c>
      <c r="B2326" t="s">
        <v>3</v>
      </c>
      <c r="C2326" s="6">
        <v>4.3058873293498996</v>
      </c>
      <c r="D2326" s="6">
        <f>VLOOKUP(A2326,'PPP - Resi'!$E$1:$G$3927,2,FALSE)</f>
        <v>5.86909929341763</v>
      </c>
      <c r="E2326" s="7">
        <f>VLOOKUP(A2326,Embalses!$A$1:$B$4292,2,FALSE)</f>
        <v>0.534352072010714</v>
      </c>
      <c r="F2326" s="8">
        <f>VLOOKUP(A2326,'Prod comer'!$A$2:$C$130,2,TRUE)</f>
        <v>434.34129032258062</v>
      </c>
      <c r="G2326" s="8">
        <f>VLOOKUP(A2326,'Prod comer'!$A$2:$F$130,5,TRUE)</f>
        <v>420.62838709677419</v>
      </c>
      <c r="H2326" t="str">
        <f>IFERROR(VLOOKUP(A2326,P.Int!$A$1:$E$2436,5,TRUE),"")</f>
        <v/>
      </c>
      <c r="I2326">
        <v>321430</v>
      </c>
      <c r="J2326">
        <v>0</v>
      </c>
      <c r="K2326">
        <v>321430</v>
      </c>
      <c r="L2326">
        <f>IFERROR(VLOOKUP(A2326,'Iny SPEC'!$A$1:$B$3068,2,FALSE),"")</f>
        <v>0</v>
      </c>
      <c r="M2326">
        <f t="shared" si="36"/>
        <v>0</v>
      </c>
    </row>
    <row r="2327" spans="1:13" x14ac:dyDescent="0.2">
      <c r="A2327" s="1">
        <v>43167</v>
      </c>
      <c r="B2327" t="s">
        <v>4</v>
      </c>
      <c r="C2327" s="6">
        <v>3.9356900930419201</v>
      </c>
      <c r="D2327" s="6">
        <f>VLOOKUP(A2327,'PPP - Resi'!$I$2:$K$3928,2,FALSE)</f>
        <v>5.1904182085921002</v>
      </c>
      <c r="E2327" s="7">
        <f>VLOOKUP(A2327,Embalses!$D$1:$E$4292,2,FALSE)</f>
        <v>0.46898943056439024</v>
      </c>
      <c r="F2327" s="8">
        <f>VLOOKUP(A2327,'Prod comer'!$A$2:$C$130,3,TRUE)</f>
        <v>1902.7429032258067</v>
      </c>
      <c r="G2327" s="8">
        <f>VLOOKUP(A2327,'Prod comer'!$A$2:$F$130,6,TRUE)</f>
        <v>657.59806451612906</v>
      </c>
      <c r="H2327" t="str">
        <f>IFERROR(VLOOKUP(A2327,P.Int!$A$1:$E$2436,5,TRUE),"")</f>
        <v/>
      </c>
      <c r="I2327">
        <v>566129</v>
      </c>
      <c r="J2327">
        <v>9359</v>
      </c>
      <c r="K2327">
        <v>575488</v>
      </c>
      <c r="L2327">
        <f>IFERROR(VLOOKUP(A2327,'Iny SPEC'!$A$1:$B$3068,2,FALSE),"")</f>
        <v>0</v>
      </c>
      <c r="M2327">
        <f t="shared" si="36"/>
        <v>0</v>
      </c>
    </row>
    <row r="2328" spans="1:13" x14ac:dyDescent="0.2">
      <c r="A2328" s="1">
        <v>43168</v>
      </c>
      <c r="B2328" t="s">
        <v>3</v>
      </c>
      <c r="C2328" s="6">
        <v>4.32331460295923</v>
      </c>
      <c r="D2328" s="6">
        <f>VLOOKUP(A2328,'PPP - Resi'!$E$1:$G$3927,2,FALSE)</f>
        <v>5.86909929341763</v>
      </c>
      <c r="E2328" s="7">
        <f>VLOOKUP(A2328,Embalses!$A$1:$B$4292,2,FALSE)</f>
        <v>0.52878626541933005</v>
      </c>
      <c r="F2328" s="8">
        <f>VLOOKUP(A2328,'Prod comer'!$A$2:$C$130,2,TRUE)</f>
        <v>434.34129032258062</v>
      </c>
      <c r="G2328" s="8">
        <f>VLOOKUP(A2328,'Prod comer'!$A$2:$F$130,5,TRUE)</f>
        <v>420.62838709677419</v>
      </c>
      <c r="H2328" t="str">
        <f>IFERROR(VLOOKUP(A2328,P.Int!$A$1:$E$2436,5,TRUE),"")</f>
        <v/>
      </c>
      <c r="I2328">
        <v>322643</v>
      </c>
      <c r="J2328">
        <v>0</v>
      </c>
      <c r="K2328">
        <v>322643</v>
      </c>
      <c r="L2328">
        <f>IFERROR(VLOOKUP(A2328,'Iny SPEC'!$A$1:$B$3068,2,FALSE),"")</f>
        <v>0</v>
      </c>
      <c r="M2328">
        <f t="shared" si="36"/>
        <v>0</v>
      </c>
    </row>
    <row r="2329" spans="1:13" x14ac:dyDescent="0.2">
      <c r="A2329" s="1">
        <v>43168</v>
      </c>
      <c r="B2329" t="s">
        <v>4</v>
      </c>
      <c r="C2329" s="6">
        <v>3.9356900930419201</v>
      </c>
      <c r="D2329" s="6">
        <f>VLOOKUP(A2329,'PPP - Resi'!$I$2:$K$3928,2,FALSE)</f>
        <v>5.1904182085921002</v>
      </c>
      <c r="E2329" s="7">
        <f>VLOOKUP(A2329,Embalses!$D$1:$E$4292,2,FALSE)</f>
        <v>0.45516933582630725</v>
      </c>
      <c r="F2329" s="8">
        <f>VLOOKUP(A2329,'Prod comer'!$A$2:$C$130,3,TRUE)</f>
        <v>1902.7429032258067</v>
      </c>
      <c r="G2329" s="8">
        <f>VLOOKUP(A2329,'Prod comer'!$A$2:$F$130,6,TRUE)</f>
        <v>657.59806451612906</v>
      </c>
      <c r="H2329" t="str">
        <f>IFERROR(VLOOKUP(A2329,P.Int!$A$1:$E$2436,5,TRUE),"")</f>
        <v/>
      </c>
      <c r="I2329">
        <v>537963</v>
      </c>
      <c r="J2329">
        <v>9354</v>
      </c>
      <c r="K2329">
        <v>547317</v>
      </c>
      <c r="L2329">
        <f>IFERROR(VLOOKUP(A2329,'Iny SPEC'!$A$1:$B$3068,2,FALSE),"")</f>
        <v>0</v>
      </c>
      <c r="M2329">
        <f t="shared" si="36"/>
        <v>0</v>
      </c>
    </row>
    <row r="2330" spans="1:13" x14ac:dyDescent="0.2">
      <c r="A2330" s="1">
        <v>43169</v>
      </c>
      <c r="B2330" t="s">
        <v>3</v>
      </c>
      <c r="C2330" s="6">
        <v>4.3297059030446698</v>
      </c>
      <c r="D2330" s="6">
        <f>VLOOKUP(A2330,'PPP - Resi'!$E$1:$G$3927,2,FALSE)</f>
        <v>5.86909929341763</v>
      </c>
      <c r="E2330" s="7">
        <f>VLOOKUP(A2330,Embalses!$A$1:$B$4292,2,FALSE)</f>
        <v>0.52346293349274198</v>
      </c>
      <c r="F2330" s="8">
        <f>VLOOKUP(A2330,'Prod comer'!$A$2:$C$130,2,TRUE)</f>
        <v>434.34129032258062</v>
      </c>
      <c r="G2330" s="8">
        <f>VLOOKUP(A2330,'Prod comer'!$A$2:$F$130,5,TRUE)</f>
        <v>420.62838709677419</v>
      </c>
      <c r="H2330" t="str">
        <f>IFERROR(VLOOKUP(A2330,P.Int!$A$1:$E$2436,5,TRUE),"")</f>
        <v/>
      </c>
      <c r="I2330">
        <v>292982</v>
      </c>
      <c r="J2330">
        <v>0</v>
      </c>
      <c r="K2330">
        <v>292982</v>
      </c>
      <c r="L2330">
        <f>IFERROR(VLOOKUP(A2330,'Iny SPEC'!$A$1:$B$3068,2,FALSE),"")</f>
        <v>0</v>
      </c>
      <c r="M2330">
        <f t="shared" si="36"/>
        <v>0</v>
      </c>
    </row>
    <row r="2331" spans="1:13" x14ac:dyDescent="0.2">
      <c r="A2331" s="1">
        <v>43169</v>
      </c>
      <c r="B2331" t="s">
        <v>4</v>
      </c>
      <c r="C2331" s="6">
        <v>3.9356900930419201</v>
      </c>
      <c r="D2331" s="6">
        <f>VLOOKUP(A2331,'PPP - Resi'!$I$2:$K$3928,2,FALSE)</f>
        <v>5.1904182085921002</v>
      </c>
      <c r="E2331" s="7">
        <f>VLOOKUP(A2331,Embalses!$D$1:$E$4292,2,FALSE)</f>
        <v>0.44956688450456928</v>
      </c>
      <c r="F2331" s="8">
        <f>VLOOKUP(A2331,'Prod comer'!$A$2:$C$130,3,TRUE)</f>
        <v>1902.7429032258067</v>
      </c>
      <c r="G2331" s="8">
        <f>VLOOKUP(A2331,'Prod comer'!$A$2:$F$130,6,TRUE)</f>
        <v>657.59806451612906</v>
      </c>
      <c r="H2331" t="str">
        <f>IFERROR(VLOOKUP(A2331,P.Int!$A$1:$E$2436,5,TRUE),"")</f>
        <v/>
      </c>
      <c r="I2331">
        <v>525687</v>
      </c>
      <c r="J2331">
        <v>9294</v>
      </c>
      <c r="K2331">
        <v>534981</v>
      </c>
      <c r="L2331">
        <f>IFERROR(VLOOKUP(A2331,'Iny SPEC'!$A$1:$B$3068,2,FALSE),"")</f>
        <v>0</v>
      </c>
      <c r="M2331">
        <f t="shared" si="36"/>
        <v>0</v>
      </c>
    </row>
    <row r="2332" spans="1:13" x14ac:dyDescent="0.2">
      <c r="A2332" s="1">
        <v>43170</v>
      </c>
      <c r="B2332" t="s">
        <v>3</v>
      </c>
      <c r="C2332" s="6">
        <v>4.3306651228745796</v>
      </c>
      <c r="D2332" s="6">
        <f>VLOOKUP(A2332,'PPP - Resi'!$E$1:$G$3927,2,FALSE)</f>
        <v>5.86909929341763</v>
      </c>
      <c r="E2332" s="7">
        <f>VLOOKUP(A2332,Embalses!$A$1:$B$4292,2,FALSE)</f>
        <v>0.51676644989300902</v>
      </c>
      <c r="F2332" s="8">
        <f>VLOOKUP(A2332,'Prod comer'!$A$2:$C$130,2,TRUE)</f>
        <v>434.34129032258062</v>
      </c>
      <c r="G2332" s="8">
        <f>VLOOKUP(A2332,'Prod comer'!$A$2:$F$130,5,TRUE)</f>
        <v>420.62838709677419</v>
      </c>
      <c r="H2332" t="str">
        <f>IFERROR(VLOOKUP(A2332,P.Int!$A$1:$E$2436,5,TRUE),"")</f>
        <v/>
      </c>
      <c r="I2332">
        <v>288138</v>
      </c>
      <c r="J2332">
        <v>0</v>
      </c>
      <c r="K2332">
        <v>288138</v>
      </c>
      <c r="L2332">
        <f>IFERROR(VLOOKUP(A2332,'Iny SPEC'!$A$1:$B$3068,2,FALSE),"")</f>
        <v>0</v>
      </c>
      <c r="M2332">
        <f t="shared" si="36"/>
        <v>0</v>
      </c>
    </row>
    <row r="2333" spans="1:13" x14ac:dyDescent="0.2">
      <c r="A2333" s="1">
        <v>43170</v>
      </c>
      <c r="B2333" t="s">
        <v>4</v>
      </c>
      <c r="C2333" s="6">
        <v>3.9356900930419201</v>
      </c>
      <c r="D2333" s="6">
        <f>VLOOKUP(A2333,'PPP - Resi'!$I$2:$K$3928,2,FALSE)</f>
        <v>5.1904182085921002</v>
      </c>
      <c r="E2333" s="7">
        <f>VLOOKUP(A2333,Embalses!$D$1:$E$4292,2,FALSE)</f>
        <v>0.45943559843567999</v>
      </c>
      <c r="F2333" s="8">
        <f>VLOOKUP(A2333,'Prod comer'!$A$2:$C$130,3,TRUE)</f>
        <v>1902.7429032258067</v>
      </c>
      <c r="G2333" s="8">
        <f>VLOOKUP(A2333,'Prod comer'!$A$2:$F$130,6,TRUE)</f>
        <v>657.59806451612906</v>
      </c>
      <c r="H2333" t="str">
        <f>IFERROR(VLOOKUP(A2333,P.Int!$A$1:$E$2436,5,TRUE),"")</f>
        <v/>
      </c>
      <c r="I2333">
        <v>462294</v>
      </c>
      <c r="J2333">
        <v>9296</v>
      </c>
      <c r="K2333">
        <v>471590</v>
      </c>
      <c r="L2333">
        <f>IFERROR(VLOOKUP(A2333,'Iny SPEC'!$A$1:$B$3068,2,FALSE),"")</f>
        <v>0</v>
      </c>
      <c r="M2333">
        <f t="shared" si="36"/>
        <v>0</v>
      </c>
    </row>
    <row r="2334" spans="1:13" x14ac:dyDescent="0.2">
      <c r="A2334" s="1">
        <v>43171</v>
      </c>
      <c r="B2334" t="s">
        <v>3</v>
      </c>
      <c r="C2334" s="6">
        <v>4.3297059030446698</v>
      </c>
      <c r="D2334" s="6">
        <f>VLOOKUP(A2334,'PPP - Resi'!$E$1:$G$3927,2,FALSE)</f>
        <v>5.86909929341763</v>
      </c>
      <c r="E2334" s="7">
        <f>VLOOKUP(A2334,Embalses!$A$1:$B$4292,2,FALSE)</f>
        <v>0.51018238042358599</v>
      </c>
      <c r="F2334" s="8">
        <f>VLOOKUP(A2334,'Prod comer'!$A$2:$C$130,2,TRUE)</f>
        <v>434.34129032258062</v>
      </c>
      <c r="G2334" s="8">
        <f>VLOOKUP(A2334,'Prod comer'!$A$2:$F$130,5,TRUE)</f>
        <v>420.62838709677419</v>
      </c>
      <c r="H2334" t="str">
        <f>IFERROR(VLOOKUP(A2334,P.Int!$A$1:$E$2436,5,TRUE),"")</f>
        <v/>
      </c>
      <c r="I2334">
        <v>294673</v>
      </c>
      <c r="J2334">
        <v>0</v>
      </c>
      <c r="K2334">
        <v>294673</v>
      </c>
      <c r="L2334">
        <f>IFERROR(VLOOKUP(A2334,'Iny SPEC'!$A$1:$B$3068,2,FALSE),"")</f>
        <v>0</v>
      </c>
      <c r="M2334">
        <f t="shared" si="36"/>
        <v>0</v>
      </c>
    </row>
    <row r="2335" spans="1:13" x14ac:dyDescent="0.2">
      <c r="A2335" s="1">
        <v>43171</v>
      </c>
      <c r="B2335" t="s">
        <v>4</v>
      </c>
      <c r="C2335" s="6">
        <v>3.9356900930419201</v>
      </c>
      <c r="D2335" s="6">
        <f>VLOOKUP(A2335,'PPP - Resi'!$I$2:$K$3928,2,FALSE)</f>
        <v>5.1904182085921002</v>
      </c>
      <c r="E2335" s="7">
        <f>VLOOKUP(A2335,Embalses!$D$1:$E$4292,2,FALSE)</f>
        <v>0.44480491034698777</v>
      </c>
      <c r="F2335" s="8">
        <f>VLOOKUP(A2335,'Prod comer'!$A$2:$C$130,3,TRUE)</f>
        <v>1902.7429032258067</v>
      </c>
      <c r="G2335" s="8">
        <f>VLOOKUP(A2335,'Prod comer'!$A$2:$F$130,6,TRUE)</f>
        <v>657.59806451612906</v>
      </c>
      <c r="H2335" t="str">
        <f>IFERROR(VLOOKUP(A2335,P.Int!$A$1:$E$2436,5,TRUE),"")</f>
        <v/>
      </c>
      <c r="I2335">
        <v>550815</v>
      </c>
      <c r="J2335">
        <v>9271</v>
      </c>
      <c r="K2335">
        <v>560086</v>
      </c>
      <c r="L2335">
        <f>IFERROR(VLOOKUP(A2335,'Iny SPEC'!$A$1:$B$3068,2,FALSE),"")</f>
        <v>0</v>
      </c>
      <c r="M2335">
        <f t="shared" si="36"/>
        <v>0</v>
      </c>
    </row>
    <row r="2336" spans="1:13" x14ac:dyDescent="0.2">
      <c r="A2336" s="1">
        <v>43172</v>
      </c>
      <c r="B2336" t="s">
        <v>3</v>
      </c>
      <c r="C2336" s="6">
        <v>4.3944412879512997</v>
      </c>
      <c r="D2336" s="6">
        <f>VLOOKUP(A2336,'PPP - Resi'!$E$1:$G$3927,2,FALSE)</f>
        <v>5.86909929341763</v>
      </c>
      <c r="E2336" s="7">
        <f>VLOOKUP(A2336,Embalses!$A$1:$B$4292,2,FALSE)</f>
        <v>0.50405123532802798</v>
      </c>
      <c r="F2336" s="8">
        <f>VLOOKUP(A2336,'Prod comer'!$A$2:$C$130,2,TRUE)</f>
        <v>434.34129032258062</v>
      </c>
      <c r="G2336" s="8">
        <f>VLOOKUP(A2336,'Prod comer'!$A$2:$F$130,5,TRUE)</f>
        <v>420.62838709677419</v>
      </c>
      <c r="H2336" t="str">
        <f>IFERROR(VLOOKUP(A2336,P.Int!$A$1:$E$2436,5,TRUE),"")</f>
        <v/>
      </c>
      <c r="I2336">
        <v>410806</v>
      </c>
      <c r="J2336">
        <v>0</v>
      </c>
      <c r="K2336">
        <v>410806</v>
      </c>
      <c r="L2336">
        <f>IFERROR(VLOOKUP(A2336,'Iny SPEC'!$A$1:$B$3068,2,FALSE),"")</f>
        <v>65659</v>
      </c>
      <c r="M2336">
        <f t="shared" si="36"/>
        <v>0</v>
      </c>
    </row>
    <row r="2337" spans="1:13" x14ac:dyDescent="0.2">
      <c r="A2337" s="1">
        <v>43172</v>
      </c>
      <c r="B2337" t="s">
        <v>4</v>
      </c>
      <c r="C2337" s="6">
        <v>3.9356900930419201</v>
      </c>
      <c r="D2337" s="6">
        <f>VLOOKUP(A2337,'PPP - Resi'!$I$2:$K$3928,2,FALSE)</f>
        <v>5.1904182085921002</v>
      </c>
      <c r="E2337" s="7">
        <f>VLOOKUP(A2337,Embalses!$D$1:$E$4292,2,FALSE)</f>
        <v>0.43695684577132454</v>
      </c>
      <c r="F2337" s="8">
        <f>VLOOKUP(A2337,'Prod comer'!$A$2:$C$130,3,TRUE)</f>
        <v>1902.7429032258067</v>
      </c>
      <c r="G2337" s="8">
        <f>VLOOKUP(A2337,'Prod comer'!$A$2:$F$130,6,TRUE)</f>
        <v>657.59806451612906</v>
      </c>
      <c r="H2337" t="str">
        <f>IFERROR(VLOOKUP(A2337,P.Int!$A$1:$E$2436,5,TRUE),"")</f>
        <v/>
      </c>
      <c r="I2337">
        <v>555472</v>
      </c>
      <c r="J2337">
        <v>9228</v>
      </c>
      <c r="K2337">
        <v>564700</v>
      </c>
      <c r="L2337">
        <f>IFERROR(VLOOKUP(A2337,'Iny SPEC'!$A$1:$B$3068,2,FALSE),"")</f>
        <v>65659</v>
      </c>
      <c r="M2337">
        <f t="shared" si="36"/>
        <v>0</v>
      </c>
    </row>
    <row r="2338" spans="1:13" x14ac:dyDescent="0.2">
      <c r="A2338" s="1">
        <v>43173</v>
      </c>
      <c r="B2338" t="s">
        <v>3</v>
      </c>
      <c r="C2338" s="6">
        <v>4.4255812521587696</v>
      </c>
      <c r="D2338" s="6">
        <f>VLOOKUP(A2338,'PPP - Resi'!$E$1:$G$3927,2,FALSE)</f>
        <v>5.86909929341763</v>
      </c>
      <c r="E2338" s="7">
        <f>VLOOKUP(A2338,Embalses!$A$1:$B$4292,2,FALSE)</f>
        <v>0.49808152215215901</v>
      </c>
      <c r="F2338" s="8">
        <f>VLOOKUP(A2338,'Prod comer'!$A$2:$C$130,2,TRUE)</f>
        <v>434.34129032258062</v>
      </c>
      <c r="G2338" s="8">
        <f>VLOOKUP(A2338,'Prod comer'!$A$2:$F$130,5,TRUE)</f>
        <v>420.62838709677419</v>
      </c>
      <c r="H2338" t="str">
        <f>IFERROR(VLOOKUP(A2338,P.Int!$A$1:$E$2436,5,TRUE),"")</f>
        <v/>
      </c>
      <c r="I2338">
        <v>433247</v>
      </c>
      <c r="J2338">
        <v>0</v>
      </c>
      <c r="K2338">
        <v>433247</v>
      </c>
      <c r="L2338">
        <f>IFERROR(VLOOKUP(A2338,'Iny SPEC'!$A$1:$B$3068,2,FALSE),"")</f>
        <v>77208</v>
      </c>
      <c r="M2338">
        <f t="shared" si="36"/>
        <v>0</v>
      </c>
    </row>
    <row r="2339" spans="1:13" x14ac:dyDescent="0.2">
      <c r="A2339" s="1">
        <v>43173</v>
      </c>
      <c r="B2339" t="s">
        <v>4</v>
      </c>
      <c r="C2339" s="6">
        <v>3.9356900930419201</v>
      </c>
      <c r="D2339" s="6">
        <f>VLOOKUP(A2339,'PPP - Resi'!$I$2:$K$3928,2,FALSE)</f>
        <v>5.1904182085921002</v>
      </c>
      <c r="E2339" s="7">
        <f>VLOOKUP(A2339,Embalses!$D$1:$E$4292,2,FALSE)</f>
        <v>0.43550915667812751</v>
      </c>
      <c r="F2339" s="8">
        <f>VLOOKUP(A2339,'Prod comer'!$A$2:$C$130,3,TRUE)</f>
        <v>1902.7429032258067</v>
      </c>
      <c r="G2339" s="8">
        <f>VLOOKUP(A2339,'Prod comer'!$A$2:$F$130,6,TRUE)</f>
        <v>657.59806451612906</v>
      </c>
      <c r="H2339" t="str">
        <f>IFERROR(VLOOKUP(A2339,P.Int!$A$1:$E$2436,5,TRUE),"")</f>
        <v/>
      </c>
      <c r="I2339">
        <v>580660</v>
      </c>
      <c r="J2339">
        <v>9242</v>
      </c>
      <c r="K2339">
        <v>589902</v>
      </c>
      <c r="L2339">
        <f>IFERROR(VLOOKUP(A2339,'Iny SPEC'!$A$1:$B$3068,2,FALSE),"")</f>
        <v>77208</v>
      </c>
      <c r="M2339">
        <f t="shared" si="36"/>
        <v>0</v>
      </c>
    </row>
    <row r="2340" spans="1:13" x14ac:dyDescent="0.2">
      <c r="A2340" s="1">
        <v>43174</v>
      </c>
      <c r="B2340" t="s">
        <v>3</v>
      </c>
      <c r="C2340" s="6">
        <v>4.42040600163224</v>
      </c>
      <c r="D2340" s="6">
        <f>VLOOKUP(A2340,'PPP - Resi'!$E$1:$G$3927,2,FALSE)</f>
        <v>5.86909929341763</v>
      </c>
      <c r="E2340" s="7">
        <f>VLOOKUP(A2340,Embalses!$A$1:$B$4292,2,FALSE)</f>
        <v>0.49287125792640502</v>
      </c>
      <c r="F2340" s="8">
        <f>VLOOKUP(A2340,'Prod comer'!$A$2:$C$130,2,TRUE)</f>
        <v>434.34129032258062</v>
      </c>
      <c r="G2340" s="8">
        <f>VLOOKUP(A2340,'Prod comer'!$A$2:$F$130,5,TRUE)</f>
        <v>420.62838709677419</v>
      </c>
      <c r="H2340" t="str">
        <f>IFERROR(VLOOKUP(A2340,P.Int!$A$1:$E$2436,5,TRUE),"")</f>
        <v/>
      </c>
      <c r="I2340">
        <v>429831</v>
      </c>
      <c r="J2340">
        <v>0</v>
      </c>
      <c r="K2340">
        <v>429831</v>
      </c>
      <c r="L2340">
        <f>IFERROR(VLOOKUP(A2340,'Iny SPEC'!$A$1:$B$3068,2,FALSE),"")</f>
        <v>84932</v>
      </c>
      <c r="M2340">
        <f t="shared" si="36"/>
        <v>0</v>
      </c>
    </row>
    <row r="2341" spans="1:13" x14ac:dyDescent="0.2">
      <c r="A2341" s="1">
        <v>43174</v>
      </c>
      <c r="B2341" t="s">
        <v>4</v>
      </c>
      <c r="C2341" s="6">
        <v>3.9356900930419201</v>
      </c>
      <c r="D2341" s="6">
        <f>VLOOKUP(A2341,'PPP - Resi'!$I$2:$K$3928,2,FALSE)</f>
        <v>5.1904182085921002</v>
      </c>
      <c r="E2341" s="7">
        <f>VLOOKUP(A2341,Embalses!$D$1:$E$4292,2,FALSE)</f>
        <v>0.4380115961741145</v>
      </c>
      <c r="F2341" s="8">
        <f>VLOOKUP(A2341,'Prod comer'!$A$2:$C$130,3,TRUE)</f>
        <v>1902.7429032258067</v>
      </c>
      <c r="G2341" s="8">
        <f>VLOOKUP(A2341,'Prod comer'!$A$2:$F$130,6,TRUE)</f>
        <v>657.59806451612906</v>
      </c>
      <c r="H2341" t="str">
        <f>IFERROR(VLOOKUP(A2341,P.Int!$A$1:$E$2436,5,TRUE),"")</f>
        <v/>
      </c>
      <c r="I2341">
        <v>582794</v>
      </c>
      <c r="J2341">
        <v>9273</v>
      </c>
      <c r="K2341">
        <v>592067</v>
      </c>
      <c r="L2341">
        <f>IFERROR(VLOOKUP(A2341,'Iny SPEC'!$A$1:$B$3068,2,FALSE),"")</f>
        <v>84932</v>
      </c>
      <c r="M2341">
        <f t="shared" si="36"/>
        <v>0</v>
      </c>
    </row>
    <row r="2342" spans="1:13" x14ac:dyDescent="0.2">
      <c r="A2342" s="1">
        <v>43175</v>
      </c>
      <c r="B2342" t="s">
        <v>3</v>
      </c>
      <c r="C2342" s="6">
        <v>4.3944412879512997</v>
      </c>
      <c r="D2342" s="6">
        <f>VLOOKUP(A2342,'PPP - Resi'!$E$1:$G$3927,2,FALSE)</f>
        <v>5.86909929341763</v>
      </c>
      <c r="E2342" s="7">
        <f>VLOOKUP(A2342,Embalses!$A$1:$B$4292,2,FALSE)</f>
        <v>0.48727277280876802</v>
      </c>
      <c r="F2342" s="8">
        <f>VLOOKUP(A2342,'Prod comer'!$A$2:$C$130,2,TRUE)</f>
        <v>434.34129032258062</v>
      </c>
      <c r="G2342" s="8">
        <f>VLOOKUP(A2342,'Prod comer'!$A$2:$F$130,5,TRUE)</f>
        <v>420.62838709677419</v>
      </c>
      <c r="H2342" t="str">
        <f>IFERROR(VLOOKUP(A2342,P.Int!$A$1:$E$2436,5,TRUE),"")</f>
        <v/>
      </c>
      <c r="I2342">
        <v>474343</v>
      </c>
      <c r="J2342">
        <v>0</v>
      </c>
      <c r="K2342">
        <v>474343</v>
      </c>
      <c r="L2342">
        <f>IFERROR(VLOOKUP(A2342,'Iny SPEC'!$A$1:$B$3068,2,FALSE),"")</f>
        <v>124787</v>
      </c>
      <c r="M2342">
        <f t="shared" si="36"/>
        <v>0</v>
      </c>
    </row>
    <row r="2343" spans="1:13" x14ac:dyDescent="0.2">
      <c r="A2343" s="1">
        <v>43175</v>
      </c>
      <c r="B2343" t="s">
        <v>4</v>
      </c>
      <c r="C2343" s="6">
        <v>3.9356900930419201</v>
      </c>
      <c r="D2343" s="6">
        <f>VLOOKUP(A2343,'PPP - Resi'!$I$2:$K$3928,2,FALSE)</f>
        <v>5.1904182085921002</v>
      </c>
      <c r="E2343" s="7">
        <f>VLOOKUP(A2343,Embalses!$D$1:$E$4292,2,FALSE)</f>
        <v>0.43498576321449678</v>
      </c>
      <c r="F2343" s="8">
        <f>VLOOKUP(A2343,'Prod comer'!$A$2:$C$130,3,TRUE)</f>
        <v>1902.7429032258067</v>
      </c>
      <c r="G2343" s="8">
        <f>VLOOKUP(A2343,'Prod comer'!$A$2:$F$130,6,TRUE)</f>
        <v>657.59806451612906</v>
      </c>
      <c r="H2343" t="str">
        <f>IFERROR(VLOOKUP(A2343,P.Int!$A$1:$E$2436,5,TRUE),"")</f>
        <v/>
      </c>
      <c r="I2343">
        <v>574536</v>
      </c>
      <c r="J2343">
        <v>9296</v>
      </c>
      <c r="K2343">
        <v>583832</v>
      </c>
      <c r="L2343">
        <f>IFERROR(VLOOKUP(A2343,'Iny SPEC'!$A$1:$B$3068,2,FALSE),"")</f>
        <v>124787</v>
      </c>
      <c r="M2343">
        <f t="shared" si="36"/>
        <v>0</v>
      </c>
    </row>
    <row r="2344" spans="1:13" x14ac:dyDescent="0.2">
      <c r="A2344" s="1">
        <v>43176</v>
      </c>
      <c r="B2344" t="s">
        <v>3</v>
      </c>
      <c r="C2344" s="6">
        <v>4.5160466818206997</v>
      </c>
      <c r="D2344" s="6">
        <f>VLOOKUP(A2344,'PPP - Resi'!$E$1:$G$3927,2,FALSE)</f>
        <v>5.86909929341763</v>
      </c>
      <c r="E2344" s="7">
        <f>VLOOKUP(A2344,Embalses!$A$1:$B$4292,2,FALSE)</f>
        <v>0.48143246659686001</v>
      </c>
      <c r="F2344" s="8">
        <f>VLOOKUP(A2344,'Prod comer'!$A$2:$C$130,2,TRUE)</f>
        <v>434.34129032258062</v>
      </c>
      <c r="G2344" s="8">
        <f>VLOOKUP(A2344,'Prod comer'!$A$2:$F$130,5,TRUE)</f>
        <v>420.62838709677419</v>
      </c>
      <c r="H2344" t="str">
        <f>IFERROR(VLOOKUP(A2344,P.Int!$A$1:$E$2436,5,TRUE),"")</f>
        <v/>
      </c>
      <c r="I2344">
        <v>453296</v>
      </c>
      <c r="J2344">
        <v>0</v>
      </c>
      <c r="K2344">
        <v>453296</v>
      </c>
      <c r="L2344">
        <f>IFERROR(VLOOKUP(A2344,'Iny SPEC'!$A$1:$B$3068,2,FALSE),"")</f>
        <v>109160</v>
      </c>
      <c r="M2344">
        <f t="shared" si="36"/>
        <v>0</v>
      </c>
    </row>
    <row r="2345" spans="1:13" x14ac:dyDescent="0.2">
      <c r="A2345" s="1">
        <v>43176</v>
      </c>
      <c r="B2345" t="s">
        <v>4</v>
      </c>
      <c r="C2345" s="6">
        <v>3.9356900930419201</v>
      </c>
      <c r="D2345" s="6">
        <f>VLOOKUP(A2345,'PPP - Resi'!$I$2:$K$3928,2,FALSE)</f>
        <v>5.1904182085921002</v>
      </c>
      <c r="E2345" s="7">
        <f>VLOOKUP(A2345,Embalses!$D$1:$E$4292,2,FALSE)</f>
        <v>0.43272329319271524</v>
      </c>
      <c r="F2345" s="8">
        <f>VLOOKUP(A2345,'Prod comer'!$A$2:$C$130,3,TRUE)</f>
        <v>1902.7429032258067</v>
      </c>
      <c r="G2345" s="8">
        <f>VLOOKUP(A2345,'Prod comer'!$A$2:$F$130,6,TRUE)</f>
        <v>657.59806451612906</v>
      </c>
      <c r="H2345" t="str">
        <f>IFERROR(VLOOKUP(A2345,P.Int!$A$1:$E$2436,5,TRUE),"")</f>
        <v/>
      </c>
      <c r="I2345">
        <v>561314</v>
      </c>
      <c r="J2345">
        <v>9188</v>
      </c>
      <c r="K2345">
        <v>570502</v>
      </c>
      <c r="L2345">
        <f>IFERROR(VLOOKUP(A2345,'Iny SPEC'!$A$1:$B$3068,2,FALSE),"")</f>
        <v>109160</v>
      </c>
      <c r="M2345">
        <f t="shared" si="36"/>
        <v>0</v>
      </c>
    </row>
    <row r="2346" spans="1:13" x14ac:dyDescent="0.2">
      <c r="A2346" s="1">
        <v>43177</v>
      </c>
      <c r="B2346" t="s">
        <v>3</v>
      </c>
      <c r="C2346" s="6">
        <v>4.4890733276884003</v>
      </c>
      <c r="D2346" s="6">
        <f>VLOOKUP(A2346,'PPP - Resi'!$E$1:$G$3927,2,FALSE)</f>
        <v>5.86909929341763</v>
      </c>
      <c r="E2346" s="7">
        <f>VLOOKUP(A2346,Embalses!$A$1:$B$4292,2,FALSE)</f>
        <v>0.47648036272850403</v>
      </c>
      <c r="F2346" s="8">
        <f>VLOOKUP(A2346,'Prod comer'!$A$2:$C$130,2,TRUE)</f>
        <v>434.34129032258062</v>
      </c>
      <c r="G2346" s="8">
        <f>VLOOKUP(A2346,'Prod comer'!$A$2:$F$130,5,TRUE)</f>
        <v>420.62838709677419</v>
      </c>
      <c r="H2346" t="str">
        <f>IFERROR(VLOOKUP(A2346,P.Int!$A$1:$E$2436,5,TRUE),"")</f>
        <v/>
      </c>
      <c r="I2346">
        <v>421295</v>
      </c>
      <c r="J2346">
        <v>0</v>
      </c>
      <c r="K2346">
        <v>421295</v>
      </c>
      <c r="L2346">
        <f>IFERROR(VLOOKUP(A2346,'Iny SPEC'!$A$1:$B$3068,2,FALSE),"")</f>
        <v>86853</v>
      </c>
      <c r="M2346">
        <f t="shared" si="36"/>
        <v>0</v>
      </c>
    </row>
    <row r="2347" spans="1:13" x14ac:dyDescent="0.2">
      <c r="A2347" s="1">
        <v>43177</v>
      </c>
      <c r="B2347" t="s">
        <v>4</v>
      </c>
      <c r="C2347" s="6">
        <v>3.9356900930419201</v>
      </c>
      <c r="D2347" s="6">
        <f>VLOOKUP(A2347,'PPP - Resi'!$I$2:$K$3928,2,FALSE)</f>
        <v>5.1904182085921002</v>
      </c>
      <c r="E2347" s="7">
        <f>VLOOKUP(A2347,Embalses!$D$1:$E$4292,2,FALSE)</f>
        <v>0.42690069664665675</v>
      </c>
      <c r="F2347" s="8">
        <f>VLOOKUP(A2347,'Prod comer'!$A$2:$C$130,3,TRUE)</f>
        <v>1902.7429032258067</v>
      </c>
      <c r="G2347" s="8">
        <f>VLOOKUP(A2347,'Prod comer'!$A$2:$F$130,6,TRUE)</f>
        <v>657.59806451612906</v>
      </c>
      <c r="H2347" t="str">
        <f>IFERROR(VLOOKUP(A2347,P.Int!$A$1:$E$2436,5,TRUE),"")</f>
        <v/>
      </c>
      <c r="I2347">
        <v>464147</v>
      </c>
      <c r="J2347">
        <v>9326</v>
      </c>
      <c r="K2347">
        <v>473473</v>
      </c>
      <c r="L2347">
        <f>IFERROR(VLOOKUP(A2347,'Iny SPEC'!$A$1:$B$3068,2,FALSE),"")</f>
        <v>86853</v>
      </c>
      <c r="M2347">
        <f t="shared" si="36"/>
        <v>0</v>
      </c>
    </row>
    <row r="2348" spans="1:13" x14ac:dyDescent="0.2">
      <c r="A2348" s="1">
        <v>43178</v>
      </c>
      <c r="B2348" t="s">
        <v>3</v>
      </c>
      <c r="C2348" s="6">
        <v>4.5555580458183798</v>
      </c>
      <c r="D2348" s="6">
        <f>VLOOKUP(A2348,'PPP - Resi'!$E$1:$G$3927,2,FALSE)</f>
        <v>5.86909929341763</v>
      </c>
      <c r="E2348" s="7">
        <f>VLOOKUP(A2348,Embalses!$A$1:$B$4292,2,FALSE)</f>
        <v>0.47127009850275098</v>
      </c>
      <c r="F2348" s="8">
        <f>VLOOKUP(A2348,'Prod comer'!$A$2:$C$130,2,TRUE)</f>
        <v>434.34129032258062</v>
      </c>
      <c r="G2348" s="8">
        <f>VLOOKUP(A2348,'Prod comer'!$A$2:$F$130,5,TRUE)</f>
        <v>420.62838709677419</v>
      </c>
      <c r="H2348" t="str">
        <f>IFERROR(VLOOKUP(A2348,P.Int!$A$1:$E$2436,5,TRUE),"")</f>
        <v/>
      </c>
      <c r="I2348">
        <v>411421</v>
      </c>
      <c r="J2348">
        <v>0</v>
      </c>
      <c r="K2348">
        <v>411421</v>
      </c>
      <c r="L2348">
        <f>IFERROR(VLOOKUP(A2348,'Iny SPEC'!$A$1:$B$3068,2,FALSE),"")</f>
        <v>84489</v>
      </c>
      <c r="M2348">
        <f t="shared" si="36"/>
        <v>0</v>
      </c>
    </row>
    <row r="2349" spans="1:13" x14ac:dyDescent="0.2">
      <c r="A2349" s="1">
        <v>43178</v>
      </c>
      <c r="B2349" t="s">
        <v>4</v>
      </c>
      <c r="C2349" s="6">
        <v>3.9356900930419201</v>
      </c>
      <c r="D2349" s="6">
        <f>VLOOKUP(A2349,'PPP - Resi'!$I$2:$K$3928,2,FALSE)</f>
        <v>5.1904182085921002</v>
      </c>
      <c r="E2349" s="7">
        <f>VLOOKUP(A2349,Embalses!$D$1:$E$4292,2,FALSE)</f>
        <v>0.42976183495036596</v>
      </c>
      <c r="F2349" s="8">
        <f>VLOOKUP(A2349,'Prod comer'!$A$2:$C$130,3,TRUE)</f>
        <v>1902.7429032258067</v>
      </c>
      <c r="G2349" s="8">
        <f>VLOOKUP(A2349,'Prod comer'!$A$2:$F$130,6,TRUE)</f>
        <v>657.59806451612906</v>
      </c>
      <c r="H2349" t="str">
        <f>IFERROR(VLOOKUP(A2349,P.Int!$A$1:$E$2436,5,TRUE),"")</f>
        <v/>
      </c>
      <c r="I2349">
        <v>489784</v>
      </c>
      <c r="J2349">
        <v>9338</v>
      </c>
      <c r="K2349">
        <v>499122</v>
      </c>
      <c r="L2349">
        <f>IFERROR(VLOOKUP(A2349,'Iny SPEC'!$A$1:$B$3068,2,FALSE),"")</f>
        <v>84489</v>
      </c>
      <c r="M2349">
        <f t="shared" si="36"/>
        <v>0</v>
      </c>
    </row>
    <row r="2350" spans="1:13" x14ac:dyDescent="0.2">
      <c r="A2350" s="1">
        <v>43179</v>
      </c>
      <c r="B2350" t="s">
        <v>3</v>
      </c>
      <c r="C2350" s="6">
        <v>4.5555580458183798</v>
      </c>
      <c r="D2350" s="6">
        <f>VLOOKUP(A2350,'PPP - Resi'!$E$1:$G$3927,2,FALSE)</f>
        <v>5.86909929341763</v>
      </c>
      <c r="E2350" s="7">
        <f>VLOOKUP(A2350,Embalses!$A$1:$B$4292,2,FALSE)</f>
        <v>0.46771598198749198</v>
      </c>
      <c r="F2350" s="8">
        <f>VLOOKUP(A2350,'Prod comer'!$A$2:$C$130,2,TRUE)</f>
        <v>434.34129032258062</v>
      </c>
      <c r="G2350" s="8">
        <f>VLOOKUP(A2350,'Prod comer'!$A$2:$F$130,5,TRUE)</f>
        <v>420.62838709677419</v>
      </c>
      <c r="H2350" t="str">
        <f>IFERROR(VLOOKUP(A2350,P.Int!$A$1:$E$2436,5,TRUE),"")</f>
        <v/>
      </c>
      <c r="I2350">
        <v>446051</v>
      </c>
      <c r="J2350">
        <v>0</v>
      </c>
      <c r="K2350">
        <v>446051</v>
      </c>
      <c r="L2350">
        <f>IFERROR(VLOOKUP(A2350,'Iny SPEC'!$A$1:$B$3068,2,FALSE),"")</f>
        <v>114513</v>
      </c>
      <c r="M2350">
        <f t="shared" si="36"/>
        <v>0</v>
      </c>
    </row>
    <row r="2351" spans="1:13" x14ac:dyDescent="0.2">
      <c r="A2351" s="1">
        <v>43179</v>
      </c>
      <c r="B2351" t="s">
        <v>4</v>
      </c>
      <c r="C2351" s="6">
        <v>3.9356900930419201</v>
      </c>
      <c r="D2351" s="6">
        <f>VLOOKUP(A2351,'PPP - Resi'!$I$2:$K$3928,2,FALSE)</f>
        <v>5.1904182085921002</v>
      </c>
      <c r="E2351" s="7">
        <f>VLOOKUP(A2351,Embalses!$D$1:$E$4292,2,FALSE)</f>
        <v>0.42066501811696022</v>
      </c>
      <c r="F2351" s="8">
        <f>VLOOKUP(A2351,'Prod comer'!$A$2:$C$130,3,TRUE)</f>
        <v>1902.7429032258067</v>
      </c>
      <c r="G2351" s="8">
        <f>VLOOKUP(A2351,'Prod comer'!$A$2:$F$130,6,TRUE)</f>
        <v>657.59806451612906</v>
      </c>
      <c r="H2351" t="str">
        <f>IFERROR(VLOOKUP(A2351,P.Int!$A$1:$E$2436,5,TRUE),"")</f>
        <v/>
      </c>
      <c r="I2351">
        <v>547519</v>
      </c>
      <c r="J2351">
        <v>9263</v>
      </c>
      <c r="K2351">
        <v>556782</v>
      </c>
      <c r="L2351">
        <f>IFERROR(VLOOKUP(A2351,'Iny SPEC'!$A$1:$B$3068,2,FALSE),"")</f>
        <v>114513</v>
      </c>
      <c r="M2351">
        <f t="shared" si="36"/>
        <v>0</v>
      </c>
    </row>
    <row r="2352" spans="1:13" x14ac:dyDescent="0.2">
      <c r="A2352" s="1">
        <v>43180</v>
      </c>
      <c r="B2352" t="s">
        <v>3</v>
      </c>
      <c r="C2352" s="6">
        <v>4.5555580458183798</v>
      </c>
      <c r="D2352" s="6">
        <f>VLOOKUP(A2352,'PPP - Resi'!$E$1:$G$3927,2,FALSE)</f>
        <v>5.86909929341763</v>
      </c>
      <c r="E2352" s="7">
        <f>VLOOKUP(A2352,Embalses!$A$1:$B$4292,2,FALSE)</f>
        <v>0.46658465140861799</v>
      </c>
      <c r="F2352" s="8">
        <f>VLOOKUP(A2352,'Prod comer'!$A$2:$C$130,2,TRUE)</f>
        <v>434.34129032258062</v>
      </c>
      <c r="G2352" s="8">
        <f>VLOOKUP(A2352,'Prod comer'!$A$2:$F$130,5,TRUE)</f>
        <v>420.62838709677419</v>
      </c>
      <c r="H2352" t="str">
        <f>IFERROR(VLOOKUP(A2352,P.Int!$A$1:$E$2436,5,TRUE),"")</f>
        <v/>
      </c>
      <c r="I2352">
        <v>427426</v>
      </c>
      <c r="J2352">
        <v>0</v>
      </c>
      <c r="K2352">
        <v>427426</v>
      </c>
      <c r="L2352">
        <f>IFERROR(VLOOKUP(A2352,'Iny SPEC'!$A$1:$B$3068,2,FALSE),"")</f>
        <v>99281</v>
      </c>
      <c r="M2352">
        <f t="shared" si="36"/>
        <v>0</v>
      </c>
    </row>
    <row r="2353" spans="1:13" x14ac:dyDescent="0.2">
      <c r="A2353" s="1">
        <v>43180</v>
      </c>
      <c r="B2353" t="s">
        <v>4</v>
      </c>
      <c r="C2353" s="6">
        <v>3.9356900930419201</v>
      </c>
      <c r="D2353" s="6">
        <f>VLOOKUP(A2353,'PPP - Resi'!$I$2:$K$3928,2,FALSE)</f>
        <v>5.1904182085921002</v>
      </c>
      <c r="E2353" s="7">
        <f>VLOOKUP(A2353,Embalses!$D$1:$E$4292,2,FALSE)</f>
        <v>0.421874349788884</v>
      </c>
      <c r="F2353" s="8">
        <f>VLOOKUP(A2353,'Prod comer'!$A$2:$C$130,3,TRUE)</f>
        <v>1902.7429032258067</v>
      </c>
      <c r="G2353" s="8">
        <f>VLOOKUP(A2353,'Prod comer'!$A$2:$F$130,6,TRUE)</f>
        <v>657.59806451612906</v>
      </c>
      <c r="H2353" t="str">
        <f>IFERROR(VLOOKUP(A2353,P.Int!$A$1:$E$2436,5,TRUE),"")</f>
        <v/>
      </c>
      <c r="I2353">
        <v>549147</v>
      </c>
      <c r="J2353">
        <v>9267</v>
      </c>
      <c r="K2353">
        <v>558414</v>
      </c>
      <c r="L2353">
        <f>IFERROR(VLOOKUP(A2353,'Iny SPEC'!$A$1:$B$3068,2,FALSE),"")</f>
        <v>99281</v>
      </c>
      <c r="M2353">
        <f t="shared" si="36"/>
        <v>0</v>
      </c>
    </row>
    <row r="2354" spans="1:13" x14ac:dyDescent="0.2">
      <c r="A2354" s="1">
        <v>43181</v>
      </c>
      <c r="B2354" t="s">
        <v>3</v>
      </c>
      <c r="C2354" s="6">
        <v>4.5715266356419404</v>
      </c>
      <c r="D2354" s="6">
        <f>VLOOKUP(A2354,'PPP - Resi'!$E$1:$G$3927,2,FALSE)</f>
        <v>5.86909929341763</v>
      </c>
      <c r="E2354" s="7">
        <f>VLOOKUP(A2354,Embalses!$A$1:$B$4292,2,FALSE)</f>
        <v>0.46273185316340798</v>
      </c>
      <c r="F2354" s="8">
        <f>VLOOKUP(A2354,'Prod comer'!$A$2:$C$130,2,TRUE)</f>
        <v>434.34129032258062</v>
      </c>
      <c r="G2354" s="8">
        <f>VLOOKUP(A2354,'Prod comer'!$A$2:$F$130,5,TRUE)</f>
        <v>420.62838709677419</v>
      </c>
      <c r="H2354" t="str">
        <f>IFERROR(VLOOKUP(A2354,P.Int!$A$1:$E$2436,5,TRUE),"")</f>
        <v/>
      </c>
      <c r="I2354">
        <v>433634</v>
      </c>
      <c r="J2354">
        <v>0</v>
      </c>
      <c r="K2354">
        <v>433634</v>
      </c>
      <c r="L2354">
        <f>IFERROR(VLOOKUP(A2354,'Iny SPEC'!$A$1:$B$3068,2,FALSE),"")</f>
        <v>97475</v>
      </c>
      <c r="M2354">
        <f t="shared" si="36"/>
        <v>0</v>
      </c>
    </row>
    <row r="2355" spans="1:13" x14ac:dyDescent="0.2">
      <c r="A2355" s="1">
        <v>43181</v>
      </c>
      <c r="B2355" t="s">
        <v>4</v>
      </c>
      <c r="C2355" s="6">
        <v>3.9356900930419201</v>
      </c>
      <c r="D2355" s="6">
        <f>VLOOKUP(A2355,'PPP - Resi'!$I$2:$K$3928,2,FALSE)</f>
        <v>5.1904182085921002</v>
      </c>
      <c r="E2355" s="7">
        <f>VLOOKUP(A2355,Embalses!$D$1:$E$4292,2,FALSE)</f>
        <v>0.40417023335734847</v>
      </c>
      <c r="F2355" s="8">
        <f>VLOOKUP(A2355,'Prod comer'!$A$2:$C$130,3,TRUE)</f>
        <v>1902.7429032258067</v>
      </c>
      <c r="G2355" s="8">
        <f>VLOOKUP(A2355,'Prod comer'!$A$2:$F$130,6,TRUE)</f>
        <v>657.59806451612906</v>
      </c>
      <c r="H2355" t="str">
        <f>IFERROR(VLOOKUP(A2355,P.Int!$A$1:$E$2436,5,TRUE),"")</f>
        <v/>
      </c>
      <c r="I2355">
        <v>552735</v>
      </c>
      <c r="J2355">
        <v>9258</v>
      </c>
      <c r="K2355">
        <v>561993</v>
      </c>
      <c r="L2355">
        <f>IFERROR(VLOOKUP(A2355,'Iny SPEC'!$A$1:$B$3068,2,FALSE),"")</f>
        <v>97475</v>
      </c>
      <c r="M2355">
        <f t="shared" si="36"/>
        <v>0</v>
      </c>
    </row>
    <row r="2356" spans="1:13" x14ac:dyDescent="0.2">
      <c r="A2356" s="1">
        <v>43182</v>
      </c>
      <c r="B2356" t="s">
        <v>3</v>
      </c>
      <c r="C2356" s="6">
        <v>4.5787971404495904</v>
      </c>
      <c r="D2356" s="6">
        <f>VLOOKUP(A2356,'PPP - Resi'!$E$1:$G$3927,2,FALSE)</f>
        <v>5.86909929341763</v>
      </c>
      <c r="E2356" s="7">
        <f>VLOOKUP(A2356,Embalses!$A$1:$B$4292,2,FALSE)</f>
        <v>0.46273185316340798</v>
      </c>
      <c r="F2356" s="8">
        <f>VLOOKUP(A2356,'Prod comer'!$A$2:$C$130,2,TRUE)</f>
        <v>434.34129032258062</v>
      </c>
      <c r="G2356" s="8">
        <f>VLOOKUP(A2356,'Prod comer'!$A$2:$F$130,5,TRUE)</f>
        <v>420.62838709677419</v>
      </c>
      <c r="H2356" t="str">
        <f>IFERROR(VLOOKUP(A2356,P.Int!$A$1:$E$2436,5,TRUE),"")</f>
        <v/>
      </c>
      <c r="I2356">
        <v>424806</v>
      </c>
      <c r="J2356">
        <v>0</v>
      </c>
      <c r="K2356">
        <v>424806</v>
      </c>
      <c r="L2356">
        <f>IFERROR(VLOOKUP(A2356,'Iny SPEC'!$A$1:$B$3068,2,FALSE),"")</f>
        <v>74644</v>
      </c>
      <c r="M2356">
        <f t="shared" si="36"/>
        <v>0</v>
      </c>
    </row>
    <row r="2357" spans="1:13" x14ac:dyDescent="0.2">
      <c r="A2357" s="1">
        <v>43182</v>
      </c>
      <c r="B2357" t="s">
        <v>4</v>
      </c>
      <c r="C2357" s="6">
        <v>3.9356900930419201</v>
      </c>
      <c r="D2357" s="6">
        <f>VLOOKUP(A2357,'PPP - Resi'!$I$2:$K$3928,2,FALSE)</f>
        <v>5.1904182085921002</v>
      </c>
      <c r="E2357" s="7">
        <f>VLOOKUP(A2357,Embalses!$D$1:$E$4292,2,FALSE)</f>
        <v>0.40101401335663422</v>
      </c>
      <c r="F2357" s="8">
        <f>VLOOKUP(A2357,'Prod comer'!$A$2:$C$130,3,TRUE)</f>
        <v>1902.7429032258067</v>
      </c>
      <c r="G2357" s="8">
        <f>VLOOKUP(A2357,'Prod comer'!$A$2:$F$130,6,TRUE)</f>
        <v>657.59806451612906</v>
      </c>
      <c r="H2357" t="str">
        <f>IFERROR(VLOOKUP(A2357,P.Int!$A$1:$E$2436,5,TRUE),"")</f>
        <v/>
      </c>
      <c r="I2357">
        <v>534518</v>
      </c>
      <c r="J2357">
        <v>9334</v>
      </c>
      <c r="K2357">
        <v>543852</v>
      </c>
      <c r="L2357">
        <f>IFERROR(VLOOKUP(A2357,'Iny SPEC'!$A$1:$B$3068,2,FALSE),"")</f>
        <v>74644</v>
      </c>
      <c r="M2357">
        <f t="shared" si="36"/>
        <v>0</v>
      </c>
    </row>
    <row r="2358" spans="1:13" x14ac:dyDescent="0.2">
      <c r="A2358" s="1">
        <v>43183</v>
      </c>
      <c r="B2358" t="s">
        <v>3</v>
      </c>
      <c r="C2358" s="6">
        <v>4.5976705075298803</v>
      </c>
      <c r="D2358" s="6">
        <f>VLOOKUP(A2358,'PPP - Resi'!$E$1:$G$3927,2,FALSE)</f>
        <v>5.86909929341763</v>
      </c>
      <c r="E2358" s="7">
        <f>VLOOKUP(A2358,Embalses!$A$1:$B$4292,2,FALSE)</f>
        <v>0.46694803662055001</v>
      </c>
      <c r="F2358" s="8">
        <f>VLOOKUP(A2358,'Prod comer'!$A$2:$C$130,2,TRUE)</f>
        <v>434.34129032258062</v>
      </c>
      <c r="G2358" s="8">
        <f>VLOOKUP(A2358,'Prod comer'!$A$2:$F$130,5,TRUE)</f>
        <v>420.62838709677419</v>
      </c>
      <c r="H2358" t="str">
        <f>IFERROR(VLOOKUP(A2358,P.Int!$A$1:$E$2436,5,TRUE),"")</f>
        <v/>
      </c>
      <c r="I2358">
        <v>317581</v>
      </c>
      <c r="J2358">
        <v>0</v>
      </c>
      <c r="K2358">
        <v>317581</v>
      </c>
      <c r="L2358">
        <f>IFERROR(VLOOKUP(A2358,'Iny SPEC'!$A$1:$B$3068,2,FALSE),"")</f>
        <v>0</v>
      </c>
      <c r="M2358">
        <f t="shared" si="36"/>
        <v>0</v>
      </c>
    </row>
    <row r="2359" spans="1:13" x14ac:dyDescent="0.2">
      <c r="A2359" s="1">
        <v>43183</v>
      </c>
      <c r="B2359" t="s">
        <v>4</v>
      </c>
      <c r="C2359" s="6">
        <v>3.9356900930419201</v>
      </c>
      <c r="D2359" s="6">
        <f>VLOOKUP(A2359,'PPP - Resi'!$I$2:$K$3928,2,FALSE)</f>
        <v>5.1904182085921002</v>
      </c>
      <c r="E2359" s="7">
        <f>VLOOKUP(A2359,Embalses!$D$1:$E$4292,2,FALSE)</f>
        <v>0.39638468349829725</v>
      </c>
      <c r="F2359" s="8">
        <f>VLOOKUP(A2359,'Prod comer'!$A$2:$C$130,3,TRUE)</f>
        <v>1902.7429032258067</v>
      </c>
      <c r="G2359" s="8">
        <f>VLOOKUP(A2359,'Prod comer'!$A$2:$F$130,6,TRUE)</f>
        <v>657.59806451612906</v>
      </c>
      <c r="H2359" t="str">
        <f>IFERROR(VLOOKUP(A2359,P.Int!$A$1:$E$2436,5,TRUE),"")</f>
        <v/>
      </c>
      <c r="I2359">
        <v>527901</v>
      </c>
      <c r="J2359">
        <v>9331</v>
      </c>
      <c r="K2359">
        <v>537232</v>
      </c>
      <c r="L2359">
        <f>IFERROR(VLOOKUP(A2359,'Iny SPEC'!$A$1:$B$3068,2,FALSE),"")</f>
        <v>0</v>
      </c>
      <c r="M2359">
        <f t="shared" si="36"/>
        <v>0</v>
      </c>
    </row>
    <row r="2360" spans="1:13" x14ac:dyDescent="0.2">
      <c r="A2360" s="1">
        <v>43184</v>
      </c>
      <c r="B2360" t="s">
        <v>3</v>
      </c>
      <c r="C2360" s="6">
        <v>4.5555580458183798</v>
      </c>
      <c r="D2360" s="6">
        <f>VLOOKUP(A2360,'PPP - Resi'!$E$1:$G$3927,2,FALSE)</f>
        <v>5.86909929341763</v>
      </c>
      <c r="E2360" s="7">
        <f>VLOOKUP(A2360,Embalses!$A$1:$B$4292,2,FALSE)</f>
        <v>0.47018778571325698</v>
      </c>
      <c r="F2360" s="8">
        <f>VLOOKUP(A2360,'Prod comer'!$A$2:$C$130,2,TRUE)</f>
        <v>434.34129032258062</v>
      </c>
      <c r="G2360" s="8">
        <f>VLOOKUP(A2360,'Prod comer'!$A$2:$F$130,5,TRUE)</f>
        <v>420.62838709677419</v>
      </c>
      <c r="H2360" t="str">
        <f>IFERROR(VLOOKUP(A2360,P.Int!$A$1:$E$2436,5,TRUE),"")</f>
        <v/>
      </c>
      <c r="I2360">
        <v>300366</v>
      </c>
      <c r="J2360">
        <v>0</v>
      </c>
      <c r="K2360">
        <v>300366</v>
      </c>
      <c r="L2360">
        <f>IFERROR(VLOOKUP(A2360,'Iny SPEC'!$A$1:$B$3068,2,FALSE),"")</f>
        <v>0</v>
      </c>
      <c r="M2360">
        <f t="shared" si="36"/>
        <v>0</v>
      </c>
    </row>
    <row r="2361" spans="1:13" x14ac:dyDescent="0.2">
      <c r="A2361" s="1">
        <v>43184</v>
      </c>
      <c r="B2361" t="s">
        <v>4</v>
      </c>
      <c r="C2361" s="6">
        <v>3.9356900930419201</v>
      </c>
      <c r="D2361" s="6">
        <f>VLOOKUP(A2361,'PPP - Resi'!$I$2:$K$3928,2,FALSE)</f>
        <v>5.1904182085921002</v>
      </c>
      <c r="E2361" s="7">
        <f>VLOOKUP(A2361,Embalses!$D$1:$E$4292,2,FALSE)</f>
        <v>0.41027846663918921</v>
      </c>
      <c r="F2361" s="8">
        <f>VLOOKUP(A2361,'Prod comer'!$A$2:$C$130,3,TRUE)</f>
        <v>1902.7429032258067</v>
      </c>
      <c r="G2361" s="8">
        <f>VLOOKUP(A2361,'Prod comer'!$A$2:$F$130,6,TRUE)</f>
        <v>657.59806451612906</v>
      </c>
      <c r="H2361" t="str">
        <f>IFERROR(VLOOKUP(A2361,P.Int!$A$1:$E$2436,5,TRUE),"")</f>
        <v/>
      </c>
      <c r="I2361">
        <v>479393</v>
      </c>
      <c r="J2361">
        <v>9273</v>
      </c>
      <c r="K2361">
        <v>488666</v>
      </c>
      <c r="L2361">
        <f>IFERROR(VLOOKUP(A2361,'Iny SPEC'!$A$1:$B$3068,2,FALSE),"")</f>
        <v>0</v>
      </c>
      <c r="M2361">
        <f t="shared" si="36"/>
        <v>0</v>
      </c>
    </row>
    <row r="2362" spans="1:13" x14ac:dyDescent="0.2">
      <c r="A2362" s="1">
        <v>43185</v>
      </c>
      <c r="B2362" t="s">
        <v>3</v>
      </c>
      <c r="C2362" s="6">
        <v>4.5427831371475502</v>
      </c>
      <c r="D2362" s="6">
        <f>VLOOKUP(A2362,'PPP - Resi'!$E$1:$G$3927,2,FALSE)</f>
        <v>5.86909929341763</v>
      </c>
      <c r="E2362" s="7">
        <f>VLOOKUP(A2362,Embalses!$A$1:$B$4292,2,FALSE)</f>
        <v>0.47131846272160499</v>
      </c>
      <c r="F2362" s="8">
        <f>VLOOKUP(A2362,'Prod comer'!$A$2:$C$130,2,TRUE)</f>
        <v>434.34129032258062</v>
      </c>
      <c r="G2362" s="8">
        <f>VLOOKUP(A2362,'Prod comer'!$A$2:$F$130,5,TRUE)</f>
        <v>420.62838709677419</v>
      </c>
      <c r="H2362" t="str">
        <f>IFERROR(VLOOKUP(A2362,P.Int!$A$1:$E$2436,5,TRUE),"")</f>
        <v/>
      </c>
      <c r="I2362">
        <v>320902</v>
      </c>
      <c r="J2362">
        <v>0</v>
      </c>
      <c r="K2362">
        <v>320902</v>
      </c>
      <c r="L2362">
        <f>IFERROR(VLOOKUP(A2362,'Iny SPEC'!$A$1:$B$3068,2,FALSE),"")</f>
        <v>0</v>
      </c>
      <c r="M2362">
        <f t="shared" si="36"/>
        <v>0</v>
      </c>
    </row>
    <row r="2363" spans="1:13" x14ac:dyDescent="0.2">
      <c r="A2363" s="1">
        <v>43185</v>
      </c>
      <c r="B2363" t="s">
        <v>4</v>
      </c>
      <c r="C2363" s="6">
        <v>3.9356900930419201</v>
      </c>
      <c r="D2363" s="6">
        <f>VLOOKUP(A2363,'PPP - Resi'!$I$2:$K$3928,2,FALSE)</f>
        <v>5.1904182085921002</v>
      </c>
      <c r="E2363" s="7">
        <f>VLOOKUP(A2363,Embalses!$D$1:$E$4292,2,FALSE)</f>
        <v>0.40876976067526882</v>
      </c>
      <c r="F2363" s="8">
        <f>VLOOKUP(A2363,'Prod comer'!$A$2:$C$130,3,TRUE)</f>
        <v>1902.7429032258067</v>
      </c>
      <c r="G2363" s="8">
        <f>VLOOKUP(A2363,'Prod comer'!$A$2:$F$130,6,TRUE)</f>
        <v>657.59806451612906</v>
      </c>
      <c r="H2363" t="str">
        <f>IFERROR(VLOOKUP(A2363,P.Int!$A$1:$E$2436,5,TRUE),"")</f>
        <v/>
      </c>
      <c r="I2363">
        <v>534293</v>
      </c>
      <c r="J2363">
        <v>9288</v>
      </c>
      <c r="K2363">
        <v>543581</v>
      </c>
      <c r="L2363">
        <f>IFERROR(VLOOKUP(A2363,'Iny SPEC'!$A$1:$B$3068,2,FALSE),"")</f>
        <v>0</v>
      </c>
      <c r="M2363">
        <f t="shared" si="36"/>
        <v>0</v>
      </c>
    </row>
    <row r="2364" spans="1:13" x14ac:dyDescent="0.2">
      <c r="A2364" s="1">
        <v>43186</v>
      </c>
      <c r="B2364" t="s">
        <v>3</v>
      </c>
      <c r="C2364" s="6">
        <v>4.5555580458183798</v>
      </c>
      <c r="D2364" s="6">
        <f>VLOOKUP(A2364,'PPP - Resi'!$E$1:$G$3927,2,FALSE)</f>
        <v>5.86909929341763</v>
      </c>
      <c r="E2364" s="7">
        <f>VLOOKUP(A2364,Embalses!$A$1:$B$4292,2,FALSE)</f>
        <v>0.46951722235454801</v>
      </c>
      <c r="F2364" s="8">
        <f>VLOOKUP(A2364,'Prod comer'!$A$2:$C$130,2,TRUE)</f>
        <v>434.34129032258062</v>
      </c>
      <c r="G2364" s="8">
        <f>VLOOKUP(A2364,'Prod comer'!$A$2:$F$130,5,TRUE)</f>
        <v>420.62838709677419</v>
      </c>
      <c r="H2364" t="str">
        <f>IFERROR(VLOOKUP(A2364,P.Int!$A$1:$E$2436,5,TRUE),"")</f>
        <v/>
      </c>
      <c r="I2364">
        <v>336020</v>
      </c>
      <c r="J2364">
        <v>0</v>
      </c>
      <c r="K2364">
        <v>336020</v>
      </c>
      <c r="L2364">
        <f>IFERROR(VLOOKUP(A2364,'Iny SPEC'!$A$1:$B$3068,2,FALSE),"")</f>
        <v>0</v>
      </c>
      <c r="M2364">
        <f t="shared" si="36"/>
        <v>0</v>
      </c>
    </row>
    <row r="2365" spans="1:13" x14ac:dyDescent="0.2">
      <c r="A2365" s="1">
        <v>43186</v>
      </c>
      <c r="B2365" t="s">
        <v>4</v>
      </c>
      <c r="C2365" s="6">
        <v>3.9356900930419201</v>
      </c>
      <c r="D2365" s="6">
        <f>VLOOKUP(A2365,'PPP - Resi'!$I$2:$K$3928,2,FALSE)</f>
        <v>5.1904182085921002</v>
      </c>
      <c r="E2365" s="7">
        <f>VLOOKUP(A2365,Embalses!$D$1:$E$4292,2,FALSE)</f>
        <v>0.4015292877108067</v>
      </c>
      <c r="F2365" s="8">
        <f>VLOOKUP(A2365,'Prod comer'!$A$2:$C$130,3,TRUE)</f>
        <v>1902.7429032258067</v>
      </c>
      <c r="G2365" s="8">
        <f>VLOOKUP(A2365,'Prod comer'!$A$2:$F$130,6,TRUE)</f>
        <v>657.59806451612906</v>
      </c>
      <c r="H2365" t="str">
        <f>IFERROR(VLOOKUP(A2365,P.Int!$A$1:$E$2436,5,TRUE),"")</f>
        <v/>
      </c>
      <c r="I2365">
        <v>534601</v>
      </c>
      <c r="J2365">
        <v>9373</v>
      </c>
      <c r="K2365">
        <v>543974</v>
      </c>
      <c r="L2365">
        <f>IFERROR(VLOOKUP(A2365,'Iny SPEC'!$A$1:$B$3068,2,FALSE),"")</f>
        <v>0</v>
      </c>
      <c r="M2365">
        <f t="shared" si="36"/>
        <v>0</v>
      </c>
    </row>
    <row r="2366" spans="1:13" x14ac:dyDescent="0.2">
      <c r="A2366" s="1">
        <v>43187</v>
      </c>
      <c r="B2366" t="s">
        <v>3</v>
      </c>
      <c r="C2366" s="6">
        <v>4.5555580458183798</v>
      </c>
      <c r="D2366" s="6">
        <f>VLOOKUP(A2366,'PPP - Resi'!$E$1:$G$3927,2,FALSE)</f>
        <v>5.86909929341763</v>
      </c>
      <c r="E2366" s="7">
        <f>VLOOKUP(A2366,Embalses!$A$1:$B$4292,2,FALSE)</f>
        <v>0.46645524444465702</v>
      </c>
      <c r="F2366" s="8">
        <f>VLOOKUP(A2366,'Prod comer'!$A$2:$C$130,2,TRUE)</f>
        <v>434.34129032258062</v>
      </c>
      <c r="G2366" s="8">
        <f>VLOOKUP(A2366,'Prod comer'!$A$2:$F$130,5,TRUE)</f>
        <v>420.62838709677419</v>
      </c>
      <c r="H2366" t="str">
        <f>IFERROR(VLOOKUP(A2366,P.Int!$A$1:$E$2436,5,TRUE),"")</f>
        <v/>
      </c>
      <c r="I2366">
        <v>328408</v>
      </c>
      <c r="J2366">
        <v>0</v>
      </c>
      <c r="K2366">
        <v>328408</v>
      </c>
      <c r="L2366">
        <f>IFERROR(VLOOKUP(A2366,'Iny SPEC'!$A$1:$B$3068,2,FALSE),"")</f>
        <v>0</v>
      </c>
      <c r="M2366">
        <f t="shared" si="36"/>
        <v>0</v>
      </c>
    </row>
    <row r="2367" spans="1:13" x14ac:dyDescent="0.2">
      <c r="A2367" s="1">
        <v>43187</v>
      </c>
      <c r="B2367" t="s">
        <v>4</v>
      </c>
      <c r="C2367" s="6">
        <v>3.9356900930419201</v>
      </c>
      <c r="D2367" s="6">
        <f>VLOOKUP(A2367,'PPP - Resi'!$I$2:$K$3928,2,FALSE)</f>
        <v>5.1904182085921002</v>
      </c>
      <c r="E2367" s="7">
        <f>VLOOKUP(A2367,Embalses!$D$1:$E$4292,2,FALSE)</f>
        <v>0.39900032483870546</v>
      </c>
      <c r="F2367" s="8">
        <f>VLOOKUP(A2367,'Prod comer'!$A$2:$C$130,3,TRUE)</f>
        <v>1902.7429032258067</v>
      </c>
      <c r="G2367" s="8">
        <f>VLOOKUP(A2367,'Prod comer'!$A$2:$F$130,6,TRUE)</f>
        <v>657.59806451612906</v>
      </c>
      <c r="H2367" t="str">
        <f>IFERROR(VLOOKUP(A2367,P.Int!$A$1:$E$2436,5,TRUE),"")</f>
        <v/>
      </c>
      <c r="I2367">
        <v>520397</v>
      </c>
      <c r="J2367">
        <v>9570</v>
      </c>
      <c r="K2367">
        <v>529967</v>
      </c>
      <c r="L2367">
        <f>IFERROR(VLOOKUP(A2367,'Iny SPEC'!$A$1:$B$3068,2,FALSE),"")</f>
        <v>0</v>
      </c>
      <c r="M2367">
        <f t="shared" si="36"/>
        <v>0</v>
      </c>
    </row>
    <row r="2368" spans="1:13" x14ac:dyDescent="0.2">
      <c r="A2368" s="1">
        <v>43188</v>
      </c>
      <c r="B2368" t="s">
        <v>3</v>
      </c>
      <c r="C2368" s="6">
        <v>4.4195168351140603</v>
      </c>
      <c r="D2368" s="6">
        <f>VLOOKUP(A2368,'PPP - Resi'!$E$1:$G$3927,2,FALSE)</f>
        <v>5.86909929341763</v>
      </c>
      <c r="E2368" s="7">
        <f>VLOOKUP(A2368,Embalses!$A$1:$B$4292,2,FALSE)</f>
        <v>0.464387347303377</v>
      </c>
      <c r="F2368" s="8">
        <f>VLOOKUP(A2368,'Prod comer'!$A$2:$C$130,2,TRUE)</f>
        <v>434.34129032258062</v>
      </c>
      <c r="G2368" s="8">
        <f>VLOOKUP(A2368,'Prod comer'!$A$2:$F$130,5,TRUE)</f>
        <v>420.62838709677419</v>
      </c>
      <c r="H2368" t="str">
        <f>IFERROR(VLOOKUP(A2368,P.Int!$A$1:$E$2436,5,TRUE),"")</f>
        <v/>
      </c>
      <c r="I2368">
        <v>298566</v>
      </c>
      <c r="J2368">
        <v>0</v>
      </c>
      <c r="K2368">
        <v>298566</v>
      </c>
      <c r="L2368">
        <f>IFERROR(VLOOKUP(A2368,'Iny SPEC'!$A$1:$B$3068,2,FALSE),"")</f>
        <v>0</v>
      </c>
      <c r="M2368">
        <f t="shared" si="36"/>
        <v>0</v>
      </c>
    </row>
    <row r="2369" spans="1:13" x14ac:dyDescent="0.2">
      <c r="A2369" s="1">
        <v>43188</v>
      </c>
      <c r="B2369" t="s">
        <v>4</v>
      </c>
      <c r="C2369" s="6">
        <v>3.9356900930419201</v>
      </c>
      <c r="D2369" s="6">
        <f>VLOOKUP(A2369,'PPP - Resi'!$I$2:$K$3928,2,FALSE)</f>
        <v>5.1904182085921002</v>
      </c>
      <c r="E2369" s="7">
        <f>VLOOKUP(A2369,Embalses!$D$1:$E$4292,2,FALSE)</f>
        <v>0.4095190488069535</v>
      </c>
      <c r="F2369" s="8">
        <f>VLOOKUP(A2369,'Prod comer'!$A$2:$C$130,3,TRUE)</f>
        <v>1902.7429032258067</v>
      </c>
      <c r="G2369" s="8">
        <f>VLOOKUP(A2369,'Prod comer'!$A$2:$F$130,6,TRUE)</f>
        <v>657.59806451612906</v>
      </c>
      <c r="H2369" t="str">
        <f>IFERROR(VLOOKUP(A2369,P.Int!$A$1:$E$2436,5,TRUE),"")</f>
        <v/>
      </c>
      <c r="I2369">
        <v>460665</v>
      </c>
      <c r="J2369">
        <v>9467</v>
      </c>
      <c r="K2369">
        <v>470132</v>
      </c>
      <c r="L2369">
        <f>IFERROR(VLOOKUP(A2369,'Iny SPEC'!$A$1:$B$3068,2,FALSE),"")</f>
        <v>0</v>
      </c>
      <c r="M2369">
        <f t="shared" si="36"/>
        <v>0</v>
      </c>
    </row>
    <row r="2370" spans="1:13" x14ac:dyDescent="0.2">
      <c r="A2370" s="1">
        <v>43189</v>
      </c>
      <c r="B2370" t="s">
        <v>3</v>
      </c>
      <c r="C2370" s="6">
        <v>4.4195168351140603</v>
      </c>
      <c r="D2370" s="6">
        <f>VLOOKUP(A2370,'PPP - Resi'!$E$1:$G$3927,2,FALSE)</f>
        <v>5.86909929341763</v>
      </c>
      <c r="E2370" s="7">
        <f>VLOOKUP(A2370,Embalses!$A$1:$B$4292,2,FALSE)</f>
        <v>0.46120445884634997</v>
      </c>
      <c r="F2370" s="8">
        <f>VLOOKUP(A2370,'Prod comer'!$A$2:$C$130,2,TRUE)</f>
        <v>434.34129032258062</v>
      </c>
      <c r="G2370" s="8">
        <f>VLOOKUP(A2370,'Prod comer'!$A$2:$F$130,5,TRUE)</f>
        <v>420.62838709677419</v>
      </c>
      <c r="H2370" t="str">
        <f>IFERROR(VLOOKUP(A2370,P.Int!$A$1:$E$2436,5,TRUE),"")</f>
        <v/>
      </c>
      <c r="I2370">
        <v>293651</v>
      </c>
      <c r="J2370">
        <v>0</v>
      </c>
      <c r="K2370">
        <v>293651</v>
      </c>
      <c r="L2370">
        <f>IFERROR(VLOOKUP(A2370,'Iny SPEC'!$A$1:$B$3068,2,FALSE),"")</f>
        <v>0</v>
      </c>
      <c r="M2370">
        <f t="shared" si="36"/>
        <v>0</v>
      </c>
    </row>
    <row r="2371" spans="1:13" x14ac:dyDescent="0.2">
      <c r="A2371" s="1">
        <v>43189</v>
      </c>
      <c r="B2371" t="s">
        <v>4</v>
      </c>
      <c r="C2371" s="6">
        <v>3.9356900930419201</v>
      </c>
      <c r="D2371" s="6">
        <f>VLOOKUP(A2371,'PPP - Resi'!$I$2:$K$3928,2,FALSE)</f>
        <v>5.1904182085921002</v>
      </c>
      <c r="E2371" s="7">
        <f>VLOOKUP(A2371,Embalses!$D$1:$E$4292,2,FALSE)</f>
        <v>0.41539676630225847</v>
      </c>
      <c r="F2371" s="8">
        <f>VLOOKUP(A2371,'Prod comer'!$A$2:$C$130,3,TRUE)</f>
        <v>1902.7429032258067</v>
      </c>
      <c r="G2371" s="8">
        <f>VLOOKUP(A2371,'Prod comer'!$A$2:$F$130,6,TRUE)</f>
        <v>657.59806451612906</v>
      </c>
      <c r="H2371" t="str">
        <f>IFERROR(VLOOKUP(A2371,P.Int!$A$1:$E$2436,5,TRUE),"")</f>
        <v/>
      </c>
      <c r="I2371">
        <v>415279</v>
      </c>
      <c r="J2371">
        <v>9512</v>
      </c>
      <c r="K2371">
        <v>424791</v>
      </c>
      <c r="L2371">
        <f>IFERROR(VLOOKUP(A2371,'Iny SPEC'!$A$1:$B$3068,2,FALSE),"")</f>
        <v>0</v>
      </c>
      <c r="M2371">
        <f t="shared" ref="M2371:M2434" si="37">IF(A2371&gt;DATE(2024,11,30),1,0)</f>
        <v>0</v>
      </c>
    </row>
    <row r="2372" spans="1:13" x14ac:dyDescent="0.2">
      <c r="A2372" s="1">
        <v>43190</v>
      </c>
      <c r="B2372" t="s">
        <v>3</v>
      </c>
      <c r="C2372" s="6">
        <v>4.4195168351140603</v>
      </c>
      <c r="D2372" s="6">
        <f>VLOOKUP(A2372,'PPP - Resi'!$E$1:$G$3927,2,FALSE)</f>
        <v>5.86909929341763</v>
      </c>
      <c r="E2372" s="7">
        <f>VLOOKUP(A2372,Embalses!$A$1:$B$4292,2,FALSE)</f>
        <v>0.46053454905816699</v>
      </c>
      <c r="F2372" s="8">
        <f>VLOOKUP(A2372,'Prod comer'!$A$2:$C$130,2,TRUE)</f>
        <v>434.34129032258062</v>
      </c>
      <c r="G2372" s="8">
        <f>VLOOKUP(A2372,'Prod comer'!$A$2:$F$130,5,TRUE)</f>
        <v>420.62838709677419</v>
      </c>
      <c r="H2372" t="str">
        <f>IFERROR(VLOOKUP(A2372,P.Int!$A$1:$E$2436,5,TRUE),"")</f>
        <v/>
      </c>
      <c r="I2372">
        <v>304840</v>
      </c>
      <c r="J2372">
        <v>0</v>
      </c>
      <c r="K2372">
        <v>304840</v>
      </c>
      <c r="L2372">
        <f>IFERROR(VLOOKUP(A2372,'Iny SPEC'!$A$1:$B$3068,2,FALSE),"")</f>
        <v>0</v>
      </c>
      <c r="M2372">
        <f t="shared" si="37"/>
        <v>0</v>
      </c>
    </row>
    <row r="2373" spans="1:13" x14ac:dyDescent="0.2">
      <c r="A2373" s="1">
        <v>43190</v>
      </c>
      <c r="B2373" t="s">
        <v>4</v>
      </c>
      <c r="C2373" s="6">
        <v>3.9356900930419201</v>
      </c>
      <c r="D2373" s="6">
        <f>VLOOKUP(A2373,'PPP - Resi'!$I$2:$K$3928,2,FALSE)</f>
        <v>5.1904182085921002</v>
      </c>
      <c r="E2373" s="7">
        <f>VLOOKUP(A2373,Embalses!$D$1:$E$4292,2,FALSE)</f>
        <v>0.43329202021126928</v>
      </c>
      <c r="F2373" s="8">
        <f>VLOOKUP(A2373,'Prod comer'!$A$2:$C$130,3,TRUE)</f>
        <v>1902.7429032258067</v>
      </c>
      <c r="G2373" s="8">
        <f>VLOOKUP(A2373,'Prod comer'!$A$2:$F$130,6,TRUE)</f>
        <v>657.59806451612906</v>
      </c>
      <c r="H2373" t="str">
        <f>IFERROR(VLOOKUP(A2373,P.Int!$A$1:$E$2436,5,TRUE),"")</f>
        <v/>
      </c>
      <c r="I2373">
        <v>437969</v>
      </c>
      <c r="J2373">
        <v>9033</v>
      </c>
      <c r="K2373">
        <v>447002</v>
      </c>
      <c r="L2373">
        <f>IFERROR(VLOOKUP(A2373,'Iny SPEC'!$A$1:$B$3068,2,FALSE),"")</f>
        <v>0</v>
      </c>
      <c r="M2373">
        <f t="shared" si="37"/>
        <v>0</v>
      </c>
    </row>
    <row r="2374" spans="1:13" x14ac:dyDescent="0.2">
      <c r="A2374" s="1">
        <v>43191</v>
      </c>
      <c r="B2374" t="s">
        <v>3</v>
      </c>
      <c r="C2374" s="6">
        <v>4.4208451631533396</v>
      </c>
      <c r="D2374" s="6">
        <f>VLOOKUP(A2374,'PPP - Resi'!$E$1:$G$3927,2,FALSE)</f>
        <v>5.86909929341763</v>
      </c>
      <c r="E2374" s="7">
        <f>VLOOKUP(A2374,Embalses!$A$1:$B$4292,2,FALSE)</f>
        <v>0.459460079114974</v>
      </c>
      <c r="F2374" s="8">
        <f>VLOOKUP(A2374,'Prod comer'!$A$2:$C$130,2,TRUE)</f>
        <v>424.50193548387097</v>
      </c>
      <c r="G2374" s="8">
        <f>VLOOKUP(A2374,'Prod comer'!$A$2:$F$130,5,TRUE)</f>
        <v>411.10806451612905</v>
      </c>
      <c r="H2374" t="str">
        <f>IFERROR(VLOOKUP(A2374,P.Int!$A$1:$E$2436,5,TRUE),"")</f>
        <v/>
      </c>
      <c r="I2374">
        <v>309285</v>
      </c>
      <c r="J2374">
        <v>0</v>
      </c>
      <c r="K2374">
        <v>309285</v>
      </c>
      <c r="L2374">
        <f>IFERROR(VLOOKUP(A2374,'Iny SPEC'!$A$1:$B$3068,2,FALSE),"")</f>
        <v>0</v>
      </c>
      <c r="M2374">
        <f t="shared" si="37"/>
        <v>0</v>
      </c>
    </row>
    <row r="2375" spans="1:13" x14ac:dyDescent="0.2">
      <c r="A2375" s="1">
        <v>43191</v>
      </c>
      <c r="B2375" t="s">
        <v>4</v>
      </c>
      <c r="C2375" s="6">
        <v>3.9355846793823699</v>
      </c>
      <c r="D2375" s="6">
        <f>VLOOKUP(A2375,'PPP - Resi'!$I$2:$K$3928,2,FALSE)</f>
        <v>5.1904182085921002</v>
      </c>
      <c r="E2375" s="7">
        <f>VLOOKUP(A2375,Embalses!$D$1:$E$4292,2,FALSE)</f>
        <v>0.4584424242752832</v>
      </c>
      <c r="F2375" s="8">
        <f>VLOOKUP(A2375,'Prod comer'!$A$2:$C$130,3,TRUE)</f>
        <v>1834.1164516129024</v>
      </c>
      <c r="G2375" s="8">
        <f>VLOOKUP(A2375,'Prod comer'!$A$2:$F$130,6,TRUE)</f>
        <v>610.0877419354839</v>
      </c>
      <c r="H2375" t="str">
        <f>IFERROR(VLOOKUP(A2375,P.Int!$A$1:$E$2436,5,TRUE),"")</f>
        <v/>
      </c>
      <c r="I2375">
        <v>444215</v>
      </c>
      <c r="J2375">
        <v>7742</v>
      </c>
      <c r="K2375">
        <v>451957</v>
      </c>
      <c r="L2375">
        <f>IFERROR(VLOOKUP(A2375,'Iny SPEC'!$A$1:$B$3068,2,FALSE),"")</f>
        <v>0</v>
      </c>
      <c r="M2375">
        <f t="shared" si="37"/>
        <v>0</v>
      </c>
    </row>
    <row r="2376" spans="1:13" x14ac:dyDescent="0.2">
      <c r="A2376" s="1">
        <v>43192</v>
      </c>
      <c r="B2376" t="s">
        <v>3</v>
      </c>
      <c r="C2376" s="6">
        <v>4.4208451631533396</v>
      </c>
      <c r="D2376" s="6">
        <f>VLOOKUP(A2376,'PPP - Resi'!$E$1:$G$3927,2,FALSE)</f>
        <v>5.86909929341763</v>
      </c>
      <c r="E2376" s="7">
        <f>VLOOKUP(A2376,Embalses!$A$1:$B$4292,2,FALSE)</f>
        <v>0.45986398569945902</v>
      </c>
      <c r="F2376" s="8">
        <f>VLOOKUP(A2376,'Prod comer'!$A$2:$C$130,2,TRUE)</f>
        <v>424.50193548387097</v>
      </c>
      <c r="G2376" s="8">
        <f>VLOOKUP(A2376,'Prod comer'!$A$2:$F$130,5,TRUE)</f>
        <v>411.10806451612905</v>
      </c>
      <c r="H2376" t="str">
        <f>IFERROR(VLOOKUP(A2376,P.Int!$A$1:$E$2436,5,TRUE),"")</f>
        <v/>
      </c>
      <c r="I2376">
        <v>336184</v>
      </c>
      <c r="J2376">
        <v>0</v>
      </c>
      <c r="K2376">
        <v>336184</v>
      </c>
      <c r="L2376">
        <f>IFERROR(VLOOKUP(A2376,'Iny SPEC'!$A$1:$B$3068,2,FALSE),"")</f>
        <v>0</v>
      </c>
      <c r="M2376">
        <f t="shared" si="37"/>
        <v>0</v>
      </c>
    </row>
    <row r="2377" spans="1:13" x14ac:dyDescent="0.2">
      <c r="A2377" s="1">
        <v>43192</v>
      </c>
      <c r="B2377" t="s">
        <v>4</v>
      </c>
      <c r="C2377" s="6">
        <v>3.9355846793823699</v>
      </c>
      <c r="D2377" s="6">
        <f>VLOOKUP(A2377,'PPP - Resi'!$I$2:$K$3928,2,FALSE)</f>
        <v>5.1904182085921002</v>
      </c>
      <c r="E2377" s="7">
        <f>VLOOKUP(A2377,Embalses!$D$1:$E$4292,2,FALSE)</f>
        <v>0.47120475043909599</v>
      </c>
      <c r="F2377" s="8">
        <f>VLOOKUP(A2377,'Prod comer'!$A$2:$C$130,3,TRUE)</f>
        <v>1834.1164516129024</v>
      </c>
      <c r="G2377" s="8">
        <f>VLOOKUP(A2377,'Prod comer'!$A$2:$F$130,6,TRUE)</f>
        <v>610.0877419354839</v>
      </c>
      <c r="H2377" t="str">
        <f>IFERROR(VLOOKUP(A2377,P.Int!$A$1:$E$2436,5,TRUE),"")</f>
        <v/>
      </c>
      <c r="I2377">
        <v>526008</v>
      </c>
      <c r="J2377">
        <v>8112</v>
      </c>
      <c r="K2377">
        <v>534120</v>
      </c>
      <c r="L2377">
        <f>IFERROR(VLOOKUP(A2377,'Iny SPEC'!$A$1:$B$3068,2,FALSE),"")</f>
        <v>0</v>
      </c>
      <c r="M2377">
        <f t="shared" si="37"/>
        <v>0</v>
      </c>
    </row>
    <row r="2378" spans="1:13" x14ac:dyDescent="0.2">
      <c r="A2378" s="1">
        <v>43193</v>
      </c>
      <c r="B2378" t="s">
        <v>3</v>
      </c>
      <c r="C2378" s="6">
        <v>4.4208451631533396</v>
      </c>
      <c r="D2378" s="6">
        <f>VLOOKUP(A2378,'PPP - Resi'!$E$1:$G$3927,2,FALSE)</f>
        <v>5.86909929341763</v>
      </c>
      <c r="E2378" s="7">
        <f>VLOOKUP(A2378,Embalses!$A$1:$B$4292,2,FALSE)</f>
        <v>0.462997856367106</v>
      </c>
      <c r="F2378" s="8">
        <f>VLOOKUP(A2378,'Prod comer'!$A$2:$C$130,2,TRUE)</f>
        <v>424.50193548387097</v>
      </c>
      <c r="G2378" s="8">
        <f>VLOOKUP(A2378,'Prod comer'!$A$2:$F$130,5,TRUE)</f>
        <v>411.10806451612905</v>
      </c>
      <c r="H2378" t="str">
        <f>IFERROR(VLOOKUP(A2378,P.Int!$A$1:$E$2436,5,TRUE),"")</f>
        <v/>
      </c>
      <c r="I2378">
        <v>323134</v>
      </c>
      <c r="J2378">
        <v>0</v>
      </c>
      <c r="K2378">
        <v>323134</v>
      </c>
      <c r="L2378">
        <f>IFERROR(VLOOKUP(A2378,'Iny SPEC'!$A$1:$B$3068,2,FALSE),"")</f>
        <v>0</v>
      </c>
      <c r="M2378">
        <f t="shared" si="37"/>
        <v>0</v>
      </c>
    </row>
    <row r="2379" spans="1:13" x14ac:dyDescent="0.2">
      <c r="A2379" s="1">
        <v>43193</v>
      </c>
      <c r="B2379" t="s">
        <v>4</v>
      </c>
      <c r="C2379" s="6">
        <v>3.9355846793823699</v>
      </c>
      <c r="D2379" s="6">
        <f>VLOOKUP(A2379,'PPP - Resi'!$I$2:$K$3928,2,FALSE)</f>
        <v>5.1904182085921002</v>
      </c>
      <c r="E2379" s="7">
        <f>VLOOKUP(A2379,Embalses!$D$1:$E$4292,2,FALSE)</f>
        <v>0.50332093033543557</v>
      </c>
      <c r="F2379" s="8">
        <f>VLOOKUP(A2379,'Prod comer'!$A$2:$C$130,3,TRUE)</f>
        <v>1834.1164516129024</v>
      </c>
      <c r="G2379" s="8">
        <f>VLOOKUP(A2379,'Prod comer'!$A$2:$F$130,6,TRUE)</f>
        <v>610.0877419354839</v>
      </c>
      <c r="H2379" t="str">
        <f>IFERROR(VLOOKUP(A2379,P.Int!$A$1:$E$2436,5,TRUE),"")</f>
        <v/>
      </c>
      <c r="I2379">
        <v>534040</v>
      </c>
      <c r="J2379">
        <v>9915</v>
      </c>
      <c r="K2379">
        <v>543955</v>
      </c>
      <c r="L2379">
        <f>IFERROR(VLOOKUP(A2379,'Iny SPEC'!$A$1:$B$3068,2,FALSE),"")</f>
        <v>0</v>
      </c>
      <c r="M2379">
        <f t="shared" si="37"/>
        <v>0</v>
      </c>
    </row>
    <row r="2380" spans="1:13" x14ac:dyDescent="0.2">
      <c r="A2380" s="1">
        <v>43194</v>
      </c>
      <c r="B2380" t="s">
        <v>3</v>
      </c>
      <c r="C2380" s="6">
        <v>4.4208451631533396</v>
      </c>
      <c r="D2380" s="6">
        <f>VLOOKUP(A2380,'PPP - Resi'!$E$1:$G$3927,2,FALSE)</f>
        <v>5.86909929341763</v>
      </c>
      <c r="E2380" s="7">
        <f>VLOOKUP(A2380,Embalses!$A$1:$B$4292,2,FALSE)</f>
        <v>0.466899672401696</v>
      </c>
      <c r="F2380" s="8">
        <f>VLOOKUP(A2380,'Prod comer'!$A$2:$C$130,2,TRUE)</f>
        <v>424.50193548387097</v>
      </c>
      <c r="G2380" s="8">
        <f>VLOOKUP(A2380,'Prod comer'!$A$2:$F$130,5,TRUE)</f>
        <v>411.10806451612905</v>
      </c>
      <c r="H2380" t="str">
        <f>IFERROR(VLOOKUP(A2380,P.Int!$A$1:$E$2436,5,TRUE),"")</f>
        <v/>
      </c>
      <c r="I2380">
        <v>322411</v>
      </c>
      <c r="J2380">
        <v>0</v>
      </c>
      <c r="K2380">
        <v>322411</v>
      </c>
      <c r="L2380">
        <f>IFERROR(VLOOKUP(A2380,'Iny SPEC'!$A$1:$B$3068,2,FALSE),"")</f>
        <v>0</v>
      </c>
      <c r="M2380">
        <f t="shared" si="37"/>
        <v>0</v>
      </c>
    </row>
    <row r="2381" spans="1:13" x14ac:dyDescent="0.2">
      <c r="A2381" s="1">
        <v>43194</v>
      </c>
      <c r="B2381" t="s">
        <v>4</v>
      </c>
      <c r="C2381" s="6">
        <v>3.9355846793823699</v>
      </c>
      <c r="D2381" s="6">
        <f>VLOOKUP(A2381,'PPP - Resi'!$I$2:$K$3928,2,FALSE)</f>
        <v>5.1904182085921002</v>
      </c>
      <c r="E2381" s="7">
        <f>VLOOKUP(A2381,Embalses!$D$1:$E$4292,2,FALSE)</f>
        <v>0.507090195455559</v>
      </c>
      <c r="F2381" s="8">
        <f>VLOOKUP(A2381,'Prod comer'!$A$2:$C$130,3,TRUE)</f>
        <v>1834.1164516129024</v>
      </c>
      <c r="G2381" s="8">
        <f>VLOOKUP(A2381,'Prod comer'!$A$2:$F$130,6,TRUE)</f>
        <v>610.0877419354839</v>
      </c>
      <c r="H2381" t="str">
        <f>IFERROR(VLOOKUP(A2381,P.Int!$A$1:$E$2436,5,TRUE),"")</f>
        <v/>
      </c>
      <c r="I2381">
        <v>541581</v>
      </c>
      <c r="J2381">
        <v>9344</v>
      </c>
      <c r="K2381">
        <v>550925</v>
      </c>
      <c r="L2381">
        <f>IFERROR(VLOOKUP(A2381,'Iny SPEC'!$A$1:$B$3068,2,FALSE),"")</f>
        <v>0</v>
      </c>
      <c r="M2381">
        <f t="shared" si="37"/>
        <v>0</v>
      </c>
    </row>
    <row r="2382" spans="1:13" x14ac:dyDescent="0.2">
      <c r="A2382" s="1">
        <v>43195</v>
      </c>
      <c r="B2382" t="s">
        <v>3</v>
      </c>
      <c r="C2382" s="6">
        <v>4.4208451631533396</v>
      </c>
      <c r="D2382" s="6">
        <f>VLOOKUP(A2382,'PPP - Resi'!$E$1:$G$3927,2,FALSE)</f>
        <v>5.86909929341763</v>
      </c>
      <c r="E2382" s="7">
        <f>VLOOKUP(A2382,Embalses!$A$1:$B$4292,2,FALSE)</f>
        <v>0.46807087078259801</v>
      </c>
      <c r="F2382" s="8">
        <f>VLOOKUP(A2382,'Prod comer'!$A$2:$C$130,2,TRUE)</f>
        <v>424.50193548387097</v>
      </c>
      <c r="G2382" s="8">
        <f>VLOOKUP(A2382,'Prod comer'!$A$2:$F$130,5,TRUE)</f>
        <v>411.10806451612905</v>
      </c>
      <c r="H2382" t="str">
        <f>IFERROR(VLOOKUP(A2382,P.Int!$A$1:$E$2436,5,TRUE),"")</f>
        <v/>
      </c>
      <c r="I2382">
        <v>316494</v>
      </c>
      <c r="J2382">
        <v>0</v>
      </c>
      <c r="K2382">
        <v>316494</v>
      </c>
      <c r="L2382">
        <f>IFERROR(VLOOKUP(A2382,'Iny SPEC'!$A$1:$B$3068,2,FALSE),"")</f>
        <v>0</v>
      </c>
      <c r="M2382">
        <f t="shared" si="37"/>
        <v>0</v>
      </c>
    </row>
    <row r="2383" spans="1:13" x14ac:dyDescent="0.2">
      <c r="A2383" s="1">
        <v>43195</v>
      </c>
      <c r="B2383" t="s">
        <v>4</v>
      </c>
      <c r="C2383" s="6">
        <v>3.9355846793823699</v>
      </c>
      <c r="D2383" s="6">
        <f>VLOOKUP(A2383,'PPP - Resi'!$I$2:$K$3928,2,FALSE)</f>
        <v>5.1904182085921002</v>
      </c>
      <c r="E2383" s="7">
        <f>VLOOKUP(A2383,Embalses!$D$1:$E$4292,2,FALSE)</f>
        <v>0.50194260783461475</v>
      </c>
      <c r="F2383" s="8">
        <f>VLOOKUP(A2383,'Prod comer'!$A$2:$C$130,3,TRUE)</f>
        <v>1834.1164516129024</v>
      </c>
      <c r="G2383" s="8">
        <f>VLOOKUP(A2383,'Prod comer'!$A$2:$F$130,6,TRUE)</f>
        <v>610.0877419354839</v>
      </c>
      <c r="H2383" t="str">
        <f>IFERROR(VLOOKUP(A2383,P.Int!$A$1:$E$2436,5,TRUE),"")</f>
        <v/>
      </c>
      <c r="I2383">
        <v>553749</v>
      </c>
      <c r="J2383">
        <v>7612</v>
      </c>
      <c r="K2383">
        <v>561361</v>
      </c>
      <c r="L2383">
        <f>IFERROR(VLOOKUP(A2383,'Iny SPEC'!$A$1:$B$3068,2,FALSE),"")</f>
        <v>0</v>
      </c>
      <c r="M2383">
        <f t="shared" si="37"/>
        <v>0</v>
      </c>
    </row>
    <row r="2384" spans="1:13" x14ac:dyDescent="0.2">
      <c r="A2384" s="1">
        <v>43196</v>
      </c>
      <c r="B2384" t="s">
        <v>3</v>
      </c>
      <c r="C2384" s="6">
        <v>4.4208451631533396</v>
      </c>
      <c r="D2384" s="6">
        <f>VLOOKUP(A2384,'PPP - Resi'!$E$1:$G$3927,2,FALSE)</f>
        <v>5.86909929341763</v>
      </c>
      <c r="E2384" s="7">
        <f>VLOOKUP(A2384,Embalses!$A$1:$B$4292,2,FALSE)</f>
        <v>0.46852379515646198</v>
      </c>
      <c r="F2384" s="8">
        <f>VLOOKUP(A2384,'Prod comer'!$A$2:$C$130,2,TRUE)</f>
        <v>424.50193548387097</v>
      </c>
      <c r="G2384" s="8">
        <f>VLOOKUP(A2384,'Prod comer'!$A$2:$F$130,5,TRUE)</f>
        <v>411.10806451612905</v>
      </c>
      <c r="H2384" t="str">
        <f>IFERROR(VLOOKUP(A2384,P.Int!$A$1:$E$2436,5,TRUE),"")</f>
        <v/>
      </c>
      <c r="I2384">
        <v>343176</v>
      </c>
      <c r="J2384">
        <v>0</v>
      </c>
      <c r="K2384">
        <v>343176</v>
      </c>
      <c r="L2384">
        <f>IFERROR(VLOOKUP(A2384,'Iny SPEC'!$A$1:$B$3068,2,FALSE),"")</f>
        <v>0</v>
      </c>
      <c r="M2384">
        <f t="shared" si="37"/>
        <v>0</v>
      </c>
    </row>
    <row r="2385" spans="1:13" x14ac:dyDescent="0.2">
      <c r="A2385" s="1">
        <v>43196</v>
      </c>
      <c r="B2385" t="s">
        <v>4</v>
      </c>
      <c r="C2385" s="6">
        <v>3.9355846793823699</v>
      </c>
      <c r="D2385" s="6">
        <f>VLOOKUP(A2385,'PPP - Resi'!$I$2:$K$3928,2,FALSE)</f>
        <v>5.1904182085921002</v>
      </c>
      <c r="E2385" s="7">
        <f>VLOOKUP(A2385,Embalses!$D$1:$E$4292,2,FALSE)</f>
        <v>0.50637195553345649</v>
      </c>
      <c r="F2385" s="8">
        <f>VLOOKUP(A2385,'Prod comer'!$A$2:$C$130,3,TRUE)</f>
        <v>1834.1164516129024</v>
      </c>
      <c r="G2385" s="8">
        <f>VLOOKUP(A2385,'Prod comer'!$A$2:$F$130,6,TRUE)</f>
        <v>610.0877419354839</v>
      </c>
      <c r="H2385" t="str">
        <f>IFERROR(VLOOKUP(A2385,P.Int!$A$1:$E$2436,5,TRUE),"")</f>
        <v/>
      </c>
      <c r="I2385">
        <v>556923</v>
      </c>
      <c r="J2385">
        <v>14974</v>
      </c>
      <c r="K2385">
        <v>571897</v>
      </c>
      <c r="L2385">
        <f>IFERROR(VLOOKUP(A2385,'Iny SPEC'!$A$1:$B$3068,2,FALSE),"")</f>
        <v>0</v>
      </c>
      <c r="M2385">
        <f t="shared" si="37"/>
        <v>0</v>
      </c>
    </row>
    <row r="2386" spans="1:13" x14ac:dyDescent="0.2">
      <c r="A2386" s="1">
        <v>43197</v>
      </c>
      <c r="B2386" t="s">
        <v>3</v>
      </c>
      <c r="C2386" s="6">
        <v>4.4208451631533396</v>
      </c>
      <c r="D2386" s="6">
        <f>VLOOKUP(A2386,'PPP - Resi'!$E$1:$G$3927,2,FALSE)</f>
        <v>5.86909929341763</v>
      </c>
      <c r="E2386" s="7">
        <f>VLOOKUP(A2386,Embalses!$A$1:$B$4292,2,FALSE)</f>
        <v>0.46681078681028798</v>
      </c>
      <c r="F2386" s="8">
        <f>VLOOKUP(A2386,'Prod comer'!$A$2:$C$130,2,TRUE)</f>
        <v>424.50193548387097</v>
      </c>
      <c r="G2386" s="8">
        <f>VLOOKUP(A2386,'Prod comer'!$A$2:$F$130,5,TRUE)</f>
        <v>411.10806451612905</v>
      </c>
      <c r="H2386" t="str">
        <f>IFERROR(VLOOKUP(A2386,P.Int!$A$1:$E$2436,5,TRUE),"")</f>
        <v/>
      </c>
      <c r="I2386">
        <v>310792</v>
      </c>
      <c r="J2386">
        <v>0</v>
      </c>
      <c r="K2386">
        <v>310792</v>
      </c>
      <c r="L2386">
        <f>IFERROR(VLOOKUP(A2386,'Iny SPEC'!$A$1:$B$3068,2,FALSE),"")</f>
        <v>0</v>
      </c>
      <c r="M2386">
        <f t="shared" si="37"/>
        <v>0</v>
      </c>
    </row>
    <row r="2387" spans="1:13" x14ac:dyDescent="0.2">
      <c r="A2387" s="1">
        <v>43197</v>
      </c>
      <c r="B2387" t="s">
        <v>4</v>
      </c>
      <c r="C2387" s="6">
        <v>3.9355846793823699</v>
      </c>
      <c r="D2387" s="6">
        <f>VLOOKUP(A2387,'PPP - Resi'!$I$2:$K$3928,2,FALSE)</f>
        <v>5.1904182085921002</v>
      </c>
      <c r="E2387" s="7">
        <f>VLOOKUP(A2387,Embalses!$D$1:$E$4292,2,FALSE)</f>
        <v>0.49167721931589597</v>
      </c>
      <c r="F2387" s="8">
        <f>VLOOKUP(A2387,'Prod comer'!$A$2:$C$130,3,TRUE)</f>
        <v>1834.1164516129024</v>
      </c>
      <c r="G2387" s="8">
        <f>VLOOKUP(A2387,'Prod comer'!$A$2:$F$130,6,TRUE)</f>
        <v>610.0877419354839</v>
      </c>
      <c r="H2387" t="str">
        <f>IFERROR(VLOOKUP(A2387,P.Int!$A$1:$E$2436,5,TRUE),"")</f>
        <v/>
      </c>
      <c r="I2387">
        <v>523687</v>
      </c>
      <c r="J2387">
        <v>7690</v>
      </c>
      <c r="K2387">
        <v>531377</v>
      </c>
      <c r="L2387">
        <f>IFERROR(VLOOKUP(A2387,'Iny SPEC'!$A$1:$B$3068,2,FALSE),"")</f>
        <v>0</v>
      </c>
      <c r="M2387">
        <f t="shared" si="37"/>
        <v>0</v>
      </c>
    </row>
    <row r="2388" spans="1:13" x14ac:dyDescent="0.2">
      <c r="A2388" s="1">
        <v>43198</v>
      </c>
      <c r="B2388" t="s">
        <v>3</v>
      </c>
      <c r="C2388" s="6">
        <v>4.4208451631533396</v>
      </c>
      <c r="D2388" s="6">
        <f>VLOOKUP(A2388,'PPP - Resi'!$E$1:$G$3927,2,FALSE)</f>
        <v>5.86909929341763</v>
      </c>
      <c r="E2388" s="7">
        <f>VLOOKUP(A2388,Embalses!$A$1:$B$4292,2,FALSE)</f>
        <v>0.464387347303377</v>
      </c>
      <c r="F2388" s="8">
        <f>VLOOKUP(A2388,'Prod comer'!$A$2:$C$130,2,TRUE)</f>
        <v>424.50193548387097</v>
      </c>
      <c r="G2388" s="8">
        <f>VLOOKUP(A2388,'Prod comer'!$A$2:$F$130,5,TRUE)</f>
        <v>411.10806451612905</v>
      </c>
      <c r="H2388" t="str">
        <f>IFERROR(VLOOKUP(A2388,P.Int!$A$1:$E$2436,5,TRUE),"")</f>
        <v/>
      </c>
      <c r="I2388">
        <v>303783</v>
      </c>
      <c r="J2388">
        <v>0</v>
      </c>
      <c r="K2388">
        <v>303783</v>
      </c>
      <c r="L2388">
        <f>IFERROR(VLOOKUP(A2388,'Iny SPEC'!$A$1:$B$3068,2,FALSE),"")</f>
        <v>0</v>
      </c>
      <c r="M2388">
        <f t="shared" si="37"/>
        <v>0</v>
      </c>
    </row>
    <row r="2389" spans="1:13" x14ac:dyDescent="0.2">
      <c r="A2389" s="1">
        <v>43198</v>
      </c>
      <c r="B2389" t="s">
        <v>4</v>
      </c>
      <c r="C2389" s="6">
        <v>3.9355846793823699</v>
      </c>
      <c r="D2389" s="6">
        <f>VLOOKUP(A2389,'PPP - Resi'!$I$2:$K$3928,2,FALSE)</f>
        <v>5.1904182085921002</v>
      </c>
      <c r="E2389" s="7">
        <f>VLOOKUP(A2389,Embalses!$D$1:$E$4292,2,FALSE)</f>
        <v>0.47881223805874329</v>
      </c>
      <c r="F2389" s="8">
        <f>VLOOKUP(A2389,'Prod comer'!$A$2:$C$130,3,TRUE)</f>
        <v>1834.1164516129024</v>
      </c>
      <c r="G2389" s="8">
        <f>VLOOKUP(A2389,'Prod comer'!$A$2:$F$130,6,TRUE)</f>
        <v>610.0877419354839</v>
      </c>
      <c r="H2389" t="str">
        <f>IFERROR(VLOOKUP(A2389,P.Int!$A$1:$E$2436,5,TRUE),"")</f>
        <v/>
      </c>
      <c r="I2389">
        <v>474756</v>
      </c>
      <c r="J2389">
        <v>8138</v>
      </c>
      <c r="K2389">
        <v>482894</v>
      </c>
      <c r="L2389">
        <f>IFERROR(VLOOKUP(A2389,'Iny SPEC'!$A$1:$B$3068,2,FALSE),"")</f>
        <v>0</v>
      </c>
      <c r="M2389">
        <f t="shared" si="37"/>
        <v>0</v>
      </c>
    </row>
    <row r="2390" spans="1:13" x14ac:dyDescent="0.2">
      <c r="A2390" s="1">
        <v>43199</v>
      </c>
      <c r="B2390" t="s">
        <v>3</v>
      </c>
      <c r="C2390" s="6">
        <v>4.4208451631533396</v>
      </c>
      <c r="D2390" s="6">
        <f>VLOOKUP(A2390,'PPP - Resi'!$E$1:$G$3927,2,FALSE)</f>
        <v>5.86909929341763</v>
      </c>
      <c r="E2390" s="7">
        <f>VLOOKUP(A2390,Embalses!$A$1:$B$4292,2,FALSE)</f>
        <v>0.461431247818545</v>
      </c>
      <c r="F2390" s="8">
        <f>VLOOKUP(A2390,'Prod comer'!$A$2:$C$130,2,TRUE)</f>
        <v>424.50193548387097</v>
      </c>
      <c r="G2390" s="8">
        <f>VLOOKUP(A2390,'Prod comer'!$A$2:$F$130,5,TRUE)</f>
        <v>411.10806451612905</v>
      </c>
      <c r="H2390" t="str">
        <f>IFERROR(VLOOKUP(A2390,P.Int!$A$1:$E$2436,5,TRUE),"")</f>
        <v/>
      </c>
      <c r="I2390">
        <v>328357</v>
      </c>
      <c r="J2390">
        <v>0</v>
      </c>
      <c r="K2390">
        <v>328357</v>
      </c>
      <c r="L2390">
        <f>IFERROR(VLOOKUP(A2390,'Iny SPEC'!$A$1:$B$3068,2,FALSE),"")</f>
        <v>0</v>
      </c>
      <c r="M2390">
        <f t="shared" si="37"/>
        <v>0</v>
      </c>
    </row>
    <row r="2391" spans="1:13" x14ac:dyDescent="0.2">
      <c r="A2391" s="1">
        <v>43199</v>
      </c>
      <c r="B2391" t="s">
        <v>4</v>
      </c>
      <c r="C2391" s="6">
        <v>3.9355846793823699</v>
      </c>
      <c r="D2391" s="6">
        <f>VLOOKUP(A2391,'PPP - Resi'!$I$2:$K$3928,2,FALSE)</f>
        <v>5.1904182085921002</v>
      </c>
      <c r="E2391" s="7">
        <f>VLOOKUP(A2391,Embalses!$D$1:$E$4292,2,FALSE)</f>
        <v>0.46286120564271821</v>
      </c>
      <c r="F2391" s="8">
        <f>VLOOKUP(A2391,'Prod comer'!$A$2:$C$130,3,TRUE)</f>
        <v>1834.1164516129024</v>
      </c>
      <c r="G2391" s="8">
        <f>VLOOKUP(A2391,'Prod comer'!$A$2:$F$130,6,TRUE)</f>
        <v>610.0877419354839</v>
      </c>
      <c r="H2391" t="str">
        <f>IFERROR(VLOOKUP(A2391,P.Int!$A$1:$E$2436,5,TRUE),"")</f>
        <v/>
      </c>
      <c r="I2391">
        <v>543860</v>
      </c>
      <c r="J2391">
        <v>9508</v>
      </c>
      <c r="K2391">
        <v>553368</v>
      </c>
      <c r="L2391">
        <f>IFERROR(VLOOKUP(A2391,'Iny SPEC'!$A$1:$B$3068,2,FALSE),"")</f>
        <v>0</v>
      </c>
      <c r="M2391">
        <f t="shared" si="37"/>
        <v>0</v>
      </c>
    </row>
    <row r="2392" spans="1:13" x14ac:dyDescent="0.2">
      <c r="A2392" s="1">
        <v>43200</v>
      </c>
      <c r="B2392" t="s">
        <v>3</v>
      </c>
      <c r="C2392" s="6">
        <v>4.4208451631533396</v>
      </c>
      <c r="D2392" s="6">
        <f>VLOOKUP(A2392,'PPP - Resi'!$E$1:$G$3927,2,FALSE)</f>
        <v>5.86909929341763</v>
      </c>
      <c r="E2392" s="7">
        <f>VLOOKUP(A2392,Embalses!$A$1:$B$4292,2,FALSE)</f>
        <v>0.45567133078121902</v>
      </c>
      <c r="F2392" s="8">
        <f>VLOOKUP(A2392,'Prod comer'!$A$2:$C$130,2,TRUE)</f>
        <v>424.50193548387097</v>
      </c>
      <c r="G2392" s="8">
        <f>VLOOKUP(A2392,'Prod comer'!$A$2:$F$130,5,TRUE)</f>
        <v>411.10806451612905</v>
      </c>
      <c r="H2392" t="str">
        <f>IFERROR(VLOOKUP(A2392,P.Int!$A$1:$E$2436,5,TRUE),"")</f>
        <v/>
      </c>
      <c r="I2392">
        <v>315676</v>
      </c>
      <c r="J2392">
        <v>0</v>
      </c>
      <c r="K2392">
        <v>315676</v>
      </c>
      <c r="L2392">
        <f>IFERROR(VLOOKUP(A2392,'Iny SPEC'!$A$1:$B$3068,2,FALSE),"")</f>
        <v>0</v>
      </c>
      <c r="M2392">
        <f t="shared" si="37"/>
        <v>0</v>
      </c>
    </row>
    <row r="2393" spans="1:13" x14ac:dyDescent="0.2">
      <c r="A2393" s="1">
        <v>43200</v>
      </c>
      <c r="B2393" t="s">
        <v>4</v>
      </c>
      <c r="C2393" s="6">
        <v>3.9355846793823699</v>
      </c>
      <c r="D2393" s="6">
        <f>VLOOKUP(A2393,'PPP - Resi'!$I$2:$K$3928,2,FALSE)</f>
        <v>5.1904182085921002</v>
      </c>
      <c r="E2393" s="7">
        <f>VLOOKUP(A2393,Embalses!$D$1:$E$4292,2,FALSE)</f>
        <v>0.47479571847401675</v>
      </c>
      <c r="F2393" s="8">
        <f>VLOOKUP(A2393,'Prod comer'!$A$2:$C$130,3,TRUE)</f>
        <v>1834.1164516129024</v>
      </c>
      <c r="G2393" s="8">
        <f>VLOOKUP(A2393,'Prod comer'!$A$2:$F$130,6,TRUE)</f>
        <v>610.0877419354839</v>
      </c>
      <c r="H2393" t="str">
        <f>IFERROR(VLOOKUP(A2393,P.Int!$A$1:$E$2436,5,TRUE),"")</f>
        <v/>
      </c>
      <c r="I2393">
        <v>547867</v>
      </c>
      <c r="J2393">
        <v>9266</v>
      </c>
      <c r="K2393">
        <v>557133</v>
      </c>
      <c r="L2393">
        <f>IFERROR(VLOOKUP(A2393,'Iny SPEC'!$A$1:$B$3068,2,FALSE),"")</f>
        <v>0</v>
      </c>
      <c r="M2393">
        <f t="shared" si="37"/>
        <v>0</v>
      </c>
    </row>
    <row r="2394" spans="1:13" x14ac:dyDescent="0.2">
      <c r="A2394" s="1">
        <v>43201</v>
      </c>
      <c r="B2394" t="s">
        <v>3</v>
      </c>
      <c r="C2394" s="6">
        <v>4.4208451631533396</v>
      </c>
      <c r="D2394" s="6">
        <f>VLOOKUP(A2394,'PPP - Resi'!$E$1:$G$3927,2,FALSE)</f>
        <v>5.86909929341763</v>
      </c>
      <c r="E2394" s="7">
        <f>VLOOKUP(A2394,Embalses!$A$1:$B$4292,2,FALSE)</f>
        <v>0.44892582939210701</v>
      </c>
      <c r="F2394" s="8">
        <f>VLOOKUP(A2394,'Prod comer'!$A$2:$C$130,2,TRUE)</f>
        <v>424.50193548387097</v>
      </c>
      <c r="G2394" s="8">
        <f>VLOOKUP(A2394,'Prod comer'!$A$2:$F$130,5,TRUE)</f>
        <v>411.10806451612905</v>
      </c>
      <c r="H2394" t="str">
        <f>IFERROR(VLOOKUP(A2394,P.Int!$A$1:$E$2436,5,TRUE),"")</f>
        <v/>
      </c>
      <c r="I2394">
        <v>325561</v>
      </c>
      <c r="J2394">
        <v>0</v>
      </c>
      <c r="K2394">
        <v>325561</v>
      </c>
      <c r="L2394">
        <f>IFERROR(VLOOKUP(A2394,'Iny SPEC'!$A$1:$B$3068,2,FALSE),"")</f>
        <v>0</v>
      </c>
      <c r="M2394">
        <f t="shared" si="37"/>
        <v>0</v>
      </c>
    </row>
    <row r="2395" spans="1:13" x14ac:dyDescent="0.2">
      <c r="A2395" s="1">
        <v>43201</v>
      </c>
      <c r="B2395" t="s">
        <v>4</v>
      </c>
      <c r="C2395" s="6">
        <v>3.9355846793823699</v>
      </c>
      <c r="D2395" s="6">
        <f>VLOOKUP(A2395,'PPP - Resi'!$I$2:$K$3928,2,FALSE)</f>
        <v>5.1904182085921002</v>
      </c>
      <c r="E2395" s="7">
        <f>VLOOKUP(A2395,Embalses!$D$1:$E$4292,2,FALSE)</f>
        <v>0.46970664176148802</v>
      </c>
      <c r="F2395" s="8">
        <f>VLOOKUP(A2395,'Prod comer'!$A$2:$C$130,3,TRUE)</f>
        <v>1834.1164516129024</v>
      </c>
      <c r="G2395" s="8">
        <f>VLOOKUP(A2395,'Prod comer'!$A$2:$F$130,6,TRUE)</f>
        <v>610.0877419354839</v>
      </c>
      <c r="H2395" t="str">
        <f>IFERROR(VLOOKUP(A2395,P.Int!$A$1:$E$2436,5,TRUE),"")</f>
        <v/>
      </c>
      <c r="I2395">
        <v>538980</v>
      </c>
      <c r="J2395">
        <v>9268</v>
      </c>
      <c r="K2395">
        <v>548248</v>
      </c>
      <c r="L2395">
        <f>IFERROR(VLOOKUP(A2395,'Iny SPEC'!$A$1:$B$3068,2,FALSE),"")</f>
        <v>0</v>
      </c>
      <c r="M2395">
        <f t="shared" si="37"/>
        <v>0</v>
      </c>
    </row>
    <row r="2396" spans="1:13" x14ac:dyDescent="0.2">
      <c r="A2396" s="1">
        <v>43202</v>
      </c>
      <c r="B2396" t="s">
        <v>3</v>
      </c>
      <c r="C2396" s="6">
        <v>4.4208451631533396</v>
      </c>
      <c r="D2396" s="6">
        <f>VLOOKUP(A2396,'PPP - Resi'!$E$1:$G$3927,2,FALSE)</f>
        <v>5.86909929341763</v>
      </c>
      <c r="E2396" s="7">
        <f>VLOOKUP(A2396,Embalses!$A$1:$B$4292,2,FALSE)</f>
        <v>0.44587234789904101</v>
      </c>
      <c r="F2396" s="8">
        <f>VLOOKUP(A2396,'Prod comer'!$A$2:$C$130,2,TRUE)</f>
        <v>424.50193548387097</v>
      </c>
      <c r="G2396" s="8">
        <f>VLOOKUP(A2396,'Prod comer'!$A$2:$F$130,5,TRUE)</f>
        <v>411.10806451612905</v>
      </c>
      <c r="H2396" t="str">
        <f>IFERROR(VLOOKUP(A2396,P.Int!$A$1:$E$2436,5,TRUE),"")</f>
        <v/>
      </c>
      <c r="I2396">
        <v>310914</v>
      </c>
      <c r="J2396">
        <v>0</v>
      </c>
      <c r="K2396">
        <v>310914</v>
      </c>
      <c r="L2396">
        <f>IFERROR(VLOOKUP(A2396,'Iny SPEC'!$A$1:$B$3068,2,FALSE),"")</f>
        <v>0</v>
      </c>
      <c r="M2396">
        <f t="shared" si="37"/>
        <v>0</v>
      </c>
    </row>
    <row r="2397" spans="1:13" x14ac:dyDescent="0.2">
      <c r="A2397" s="1">
        <v>43202</v>
      </c>
      <c r="B2397" t="s">
        <v>4</v>
      </c>
      <c r="C2397" s="6">
        <v>3.9355846793823699</v>
      </c>
      <c r="D2397" s="6">
        <f>VLOOKUP(A2397,'PPP - Resi'!$I$2:$K$3928,2,FALSE)</f>
        <v>5.1904182085921002</v>
      </c>
      <c r="E2397" s="7">
        <f>VLOOKUP(A2397,Embalses!$D$1:$E$4292,2,FALSE)</f>
        <v>0.47861807565487502</v>
      </c>
      <c r="F2397" s="8">
        <f>VLOOKUP(A2397,'Prod comer'!$A$2:$C$130,3,TRUE)</f>
        <v>1834.1164516129024</v>
      </c>
      <c r="G2397" s="8">
        <f>VLOOKUP(A2397,'Prod comer'!$A$2:$F$130,6,TRUE)</f>
        <v>610.0877419354839</v>
      </c>
      <c r="H2397" t="str">
        <f>IFERROR(VLOOKUP(A2397,P.Int!$A$1:$E$2436,5,TRUE),"")</f>
        <v/>
      </c>
      <c r="I2397">
        <v>542914</v>
      </c>
      <c r="J2397">
        <v>10055</v>
      </c>
      <c r="K2397">
        <v>552969</v>
      </c>
      <c r="L2397">
        <f>IFERROR(VLOOKUP(A2397,'Iny SPEC'!$A$1:$B$3068,2,FALSE),"")</f>
        <v>0</v>
      </c>
      <c r="M2397">
        <f t="shared" si="37"/>
        <v>0</v>
      </c>
    </row>
    <row r="2398" spans="1:13" x14ac:dyDescent="0.2">
      <c r="A2398" s="1">
        <v>43203</v>
      </c>
      <c r="B2398" t="s">
        <v>3</v>
      </c>
      <c r="C2398" s="6">
        <v>4.4208451631533396</v>
      </c>
      <c r="D2398" s="6">
        <f>VLOOKUP(A2398,'PPP - Resi'!$E$1:$G$3927,2,FALSE)</f>
        <v>5.86909929341763</v>
      </c>
      <c r="E2398" s="7">
        <f>VLOOKUP(A2398,Embalses!$A$1:$B$4292,2,FALSE)</f>
        <v>0.44521028095715898</v>
      </c>
      <c r="F2398" s="8">
        <f>VLOOKUP(A2398,'Prod comer'!$A$2:$C$130,2,TRUE)</f>
        <v>424.50193548387097</v>
      </c>
      <c r="G2398" s="8">
        <f>VLOOKUP(A2398,'Prod comer'!$A$2:$F$130,5,TRUE)</f>
        <v>411.10806451612905</v>
      </c>
      <c r="H2398" t="str">
        <f>IFERROR(VLOOKUP(A2398,P.Int!$A$1:$E$2436,5,TRUE),"")</f>
        <v/>
      </c>
      <c r="I2398">
        <v>327143</v>
      </c>
      <c r="J2398">
        <v>0</v>
      </c>
      <c r="K2398">
        <v>327143</v>
      </c>
      <c r="L2398">
        <f>IFERROR(VLOOKUP(A2398,'Iny SPEC'!$A$1:$B$3068,2,FALSE),"")</f>
        <v>0</v>
      </c>
      <c r="M2398">
        <f t="shared" si="37"/>
        <v>0</v>
      </c>
    </row>
    <row r="2399" spans="1:13" x14ac:dyDescent="0.2">
      <c r="A2399" s="1">
        <v>43203</v>
      </c>
      <c r="B2399" t="s">
        <v>4</v>
      </c>
      <c r="C2399" s="6">
        <v>3.9355846793823699</v>
      </c>
      <c r="D2399" s="6">
        <f>VLOOKUP(A2399,'PPP - Resi'!$I$2:$K$3928,2,FALSE)</f>
        <v>5.1904182085921002</v>
      </c>
      <c r="E2399" s="7">
        <f>VLOOKUP(A2399,Embalses!$D$1:$E$4292,2,FALSE)</f>
        <v>0.47471380501438948</v>
      </c>
      <c r="F2399" s="8">
        <f>VLOOKUP(A2399,'Prod comer'!$A$2:$C$130,3,TRUE)</f>
        <v>1834.1164516129024</v>
      </c>
      <c r="G2399" s="8">
        <f>VLOOKUP(A2399,'Prod comer'!$A$2:$F$130,6,TRUE)</f>
        <v>610.0877419354839</v>
      </c>
      <c r="H2399" t="str">
        <f>IFERROR(VLOOKUP(A2399,P.Int!$A$1:$E$2436,5,TRUE),"")</f>
        <v/>
      </c>
      <c r="I2399">
        <v>536194</v>
      </c>
      <c r="J2399">
        <v>11487</v>
      </c>
      <c r="K2399">
        <v>547681</v>
      </c>
      <c r="L2399">
        <f>IFERROR(VLOOKUP(A2399,'Iny SPEC'!$A$1:$B$3068,2,FALSE),"")</f>
        <v>0</v>
      </c>
      <c r="M2399">
        <f t="shared" si="37"/>
        <v>0</v>
      </c>
    </row>
    <row r="2400" spans="1:13" x14ac:dyDescent="0.2">
      <c r="A2400" s="1">
        <v>43204</v>
      </c>
      <c r="B2400" t="s">
        <v>3</v>
      </c>
      <c r="C2400" s="6">
        <v>4.4208451631533396</v>
      </c>
      <c r="D2400" s="6">
        <f>VLOOKUP(A2400,'PPP - Resi'!$E$1:$G$3927,2,FALSE)</f>
        <v>5.86909929341763</v>
      </c>
      <c r="E2400" s="7">
        <f>VLOOKUP(A2400,Embalses!$A$1:$B$4292,2,FALSE)</f>
        <v>0.44512139536575102</v>
      </c>
      <c r="F2400" s="8">
        <f>VLOOKUP(A2400,'Prod comer'!$A$2:$C$130,2,TRUE)</f>
        <v>424.50193548387097</v>
      </c>
      <c r="G2400" s="8">
        <f>VLOOKUP(A2400,'Prod comer'!$A$2:$F$130,5,TRUE)</f>
        <v>411.10806451612905</v>
      </c>
      <c r="H2400" t="str">
        <f>IFERROR(VLOOKUP(A2400,P.Int!$A$1:$E$2436,5,TRUE),"")</f>
        <v/>
      </c>
      <c r="I2400">
        <v>309395</v>
      </c>
      <c r="J2400">
        <v>0</v>
      </c>
      <c r="K2400">
        <v>309395</v>
      </c>
      <c r="L2400">
        <f>IFERROR(VLOOKUP(A2400,'Iny SPEC'!$A$1:$B$3068,2,FALSE),"")</f>
        <v>0</v>
      </c>
      <c r="M2400">
        <f t="shared" si="37"/>
        <v>0</v>
      </c>
    </row>
    <row r="2401" spans="1:13" x14ac:dyDescent="0.2">
      <c r="A2401" s="1">
        <v>43204</v>
      </c>
      <c r="B2401" t="s">
        <v>4</v>
      </c>
      <c r="C2401" s="6">
        <v>3.9355846793823699</v>
      </c>
      <c r="D2401" s="6">
        <f>VLOOKUP(A2401,'PPP - Resi'!$I$2:$K$3928,2,FALSE)</f>
        <v>5.1904182085921002</v>
      </c>
      <c r="E2401" s="7">
        <f>VLOOKUP(A2401,Embalses!$D$1:$E$4292,2,FALSE)</f>
        <v>0.47879488728173025</v>
      </c>
      <c r="F2401" s="8">
        <f>VLOOKUP(A2401,'Prod comer'!$A$2:$C$130,3,TRUE)</f>
        <v>1834.1164516129024</v>
      </c>
      <c r="G2401" s="8">
        <f>VLOOKUP(A2401,'Prod comer'!$A$2:$F$130,6,TRUE)</f>
        <v>610.0877419354839</v>
      </c>
      <c r="H2401" t="str">
        <f>IFERROR(VLOOKUP(A2401,P.Int!$A$1:$E$2436,5,TRUE),"")</f>
        <v/>
      </c>
      <c r="I2401">
        <v>517469</v>
      </c>
      <c r="J2401">
        <v>13226</v>
      </c>
      <c r="K2401">
        <v>530695</v>
      </c>
      <c r="L2401">
        <f>IFERROR(VLOOKUP(A2401,'Iny SPEC'!$A$1:$B$3068,2,FALSE),"")</f>
        <v>0</v>
      </c>
      <c r="M2401">
        <f t="shared" si="37"/>
        <v>0</v>
      </c>
    </row>
    <row r="2402" spans="1:13" x14ac:dyDescent="0.2">
      <c r="A2402" s="1">
        <v>43205</v>
      </c>
      <c r="B2402" t="s">
        <v>3</v>
      </c>
      <c r="C2402" s="6">
        <v>4.4208451631533396</v>
      </c>
      <c r="D2402" s="6">
        <f>VLOOKUP(A2402,'PPP - Resi'!$E$1:$G$3927,2,FALSE)</f>
        <v>5.86909929341763</v>
      </c>
      <c r="E2402" s="7">
        <f>VLOOKUP(A2402,Embalses!$A$1:$B$4292,2,FALSE)</f>
        <v>0.45229433187825002</v>
      </c>
      <c r="F2402" s="8">
        <f>VLOOKUP(A2402,'Prod comer'!$A$2:$C$130,2,TRUE)</f>
        <v>424.50193548387097</v>
      </c>
      <c r="G2402" s="8">
        <f>VLOOKUP(A2402,'Prod comer'!$A$2:$F$130,5,TRUE)</f>
        <v>411.10806451612905</v>
      </c>
      <c r="H2402" t="str">
        <f>IFERROR(VLOOKUP(A2402,P.Int!$A$1:$E$2436,5,TRUE),"")</f>
        <v/>
      </c>
      <c r="I2402">
        <v>303816</v>
      </c>
      <c r="J2402">
        <v>0</v>
      </c>
      <c r="K2402">
        <v>303816</v>
      </c>
      <c r="L2402">
        <f>IFERROR(VLOOKUP(A2402,'Iny SPEC'!$A$1:$B$3068,2,FALSE),"")</f>
        <v>0</v>
      </c>
      <c r="M2402">
        <f t="shared" si="37"/>
        <v>0</v>
      </c>
    </row>
    <row r="2403" spans="1:13" x14ac:dyDescent="0.2">
      <c r="A2403" s="1">
        <v>43205</v>
      </c>
      <c r="B2403" t="s">
        <v>4</v>
      </c>
      <c r="C2403" s="6">
        <v>3.9355846793823699</v>
      </c>
      <c r="D2403" s="6">
        <f>VLOOKUP(A2403,'PPP - Resi'!$I$2:$K$3928,2,FALSE)</f>
        <v>5.1904182085921002</v>
      </c>
      <c r="E2403" s="7">
        <f>VLOOKUP(A2403,Embalses!$D$1:$E$4292,2,FALSE)</f>
        <v>0.48569423115950172</v>
      </c>
      <c r="F2403" s="8">
        <f>VLOOKUP(A2403,'Prod comer'!$A$2:$C$130,3,TRUE)</f>
        <v>1834.1164516129024</v>
      </c>
      <c r="G2403" s="8">
        <f>VLOOKUP(A2403,'Prod comer'!$A$2:$F$130,6,TRUE)</f>
        <v>610.0877419354839</v>
      </c>
      <c r="H2403" t="str">
        <f>IFERROR(VLOOKUP(A2403,P.Int!$A$1:$E$2436,5,TRUE),"")</f>
        <v/>
      </c>
      <c r="I2403">
        <v>468422</v>
      </c>
      <c r="J2403">
        <v>13178</v>
      </c>
      <c r="K2403">
        <v>481600</v>
      </c>
      <c r="L2403">
        <f>IFERROR(VLOOKUP(A2403,'Iny SPEC'!$A$1:$B$3068,2,FALSE),"")</f>
        <v>0</v>
      </c>
      <c r="M2403">
        <f t="shared" si="37"/>
        <v>0</v>
      </c>
    </row>
    <row r="2404" spans="1:13" x14ac:dyDescent="0.2">
      <c r="A2404" s="1">
        <v>43206</v>
      </c>
      <c r="B2404" t="s">
        <v>3</v>
      </c>
      <c r="C2404" s="6">
        <v>4.4208451631533396</v>
      </c>
      <c r="D2404" s="6">
        <f>VLOOKUP(A2404,'PPP - Resi'!$E$1:$G$3927,2,FALSE)</f>
        <v>5.86909929341763</v>
      </c>
      <c r="E2404" s="7">
        <f>VLOOKUP(A2404,Embalses!$A$1:$B$4292,2,FALSE)</f>
        <v>0.46102734123405997</v>
      </c>
      <c r="F2404" s="8">
        <f>VLOOKUP(A2404,'Prod comer'!$A$2:$C$130,2,TRUE)</f>
        <v>424.50193548387097</v>
      </c>
      <c r="G2404" s="8">
        <f>VLOOKUP(A2404,'Prod comer'!$A$2:$F$130,5,TRUE)</f>
        <v>411.10806451612905</v>
      </c>
      <c r="H2404" t="str">
        <f>IFERROR(VLOOKUP(A2404,P.Int!$A$1:$E$2436,5,TRUE),"")</f>
        <v/>
      </c>
      <c r="I2404">
        <v>324914</v>
      </c>
      <c r="J2404">
        <v>0</v>
      </c>
      <c r="K2404">
        <v>324914</v>
      </c>
      <c r="L2404">
        <f>IFERROR(VLOOKUP(A2404,'Iny SPEC'!$A$1:$B$3068,2,FALSE),"")</f>
        <v>0</v>
      </c>
      <c r="M2404">
        <f t="shared" si="37"/>
        <v>0</v>
      </c>
    </row>
    <row r="2405" spans="1:13" x14ac:dyDescent="0.2">
      <c r="A2405" s="1">
        <v>43206</v>
      </c>
      <c r="B2405" t="s">
        <v>4</v>
      </c>
      <c r="C2405" s="6">
        <v>3.9355846793823699</v>
      </c>
      <c r="D2405" s="6">
        <f>VLOOKUP(A2405,'PPP - Resi'!$I$2:$K$3928,2,FALSE)</f>
        <v>5.1904182085921002</v>
      </c>
      <c r="E2405" s="7">
        <f>VLOOKUP(A2405,Embalses!$D$1:$E$4292,2,FALSE)</f>
        <v>0.48428678682422854</v>
      </c>
      <c r="F2405" s="8">
        <f>VLOOKUP(A2405,'Prod comer'!$A$2:$C$130,3,TRUE)</f>
        <v>1834.1164516129024</v>
      </c>
      <c r="G2405" s="8">
        <f>VLOOKUP(A2405,'Prod comer'!$A$2:$F$130,6,TRUE)</f>
        <v>610.0877419354839</v>
      </c>
      <c r="H2405" t="str">
        <f>IFERROR(VLOOKUP(A2405,P.Int!$A$1:$E$2436,5,TRUE),"")</f>
        <v/>
      </c>
      <c r="I2405">
        <v>539120</v>
      </c>
      <c r="J2405">
        <v>11803</v>
      </c>
      <c r="K2405">
        <v>550923</v>
      </c>
      <c r="L2405">
        <f>IFERROR(VLOOKUP(A2405,'Iny SPEC'!$A$1:$B$3068,2,FALSE),"")</f>
        <v>0</v>
      </c>
      <c r="M2405">
        <f t="shared" si="37"/>
        <v>0</v>
      </c>
    </row>
    <row r="2406" spans="1:13" x14ac:dyDescent="0.2">
      <c r="A2406" s="1">
        <v>43207</v>
      </c>
      <c r="B2406" t="s">
        <v>3</v>
      </c>
      <c r="C2406" s="6">
        <v>4.4208451631533396</v>
      </c>
      <c r="D2406" s="6">
        <f>VLOOKUP(A2406,'PPP - Resi'!$E$1:$G$3927,2,FALSE)</f>
        <v>5.86909929341763</v>
      </c>
      <c r="E2406" s="7">
        <f>VLOOKUP(A2406,Embalses!$A$1:$B$4292,2,FALSE)</f>
        <v>0.46829765975479198</v>
      </c>
      <c r="F2406" s="8">
        <f>VLOOKUP(A2406,'Prod comer'!$A$2:$C$130,2,TRUE)</f>
        <v>424.50193548387097</v>
      </c>
      <c r="G2406" s="8">
        <f>VLOOKUP(A2406,'Prod comer'!$A$2:$F$130,5,TRUE)</f>
        <v>411.10806451612905</v>
      </c>
      <c r="H2406" t="str">
        <f>IFERROR(VLOOKUP(A2406,P.Int!$A$1:$E$2436,5,TRUE),"")</f>
        <v/>
      </c>
      <c r="I2406">
        <v>331312</v>
      </c>
      <c r="J2406">
        <v>0</v>
      </c>
      <c r="K2406">
        <v>331312</v>
      </c>
      <c r="L2406">
        <f>IFERROR(VLOOKUP(A2406,'Iny SPEC'!$A$1:$B$3068,2,FALSE),"")</f>
        <v>0</v>
      </c>
      <c r="M2406">
        <f t="shared" si="37"/>
        <v>0</v>
      </c>
    </row>
    <row r="2407" spans="1:13" x14ac:dyDescent="0.2">
      <c r="A2407" s="1">
        <v>43207</v>
      </c>
      <c r="B2407" t="s">
        <v>4</v>
      </c>
      <c r="C2407" s="6">
        <v>3.9355846793823699</v>
      </c>
      <c r="D2407" s="6">
        <f>VLOOKUP(A2407,'PPP - Resi'!$I$2:$K$3928,2,FALSE)</f>
        <v>5.1904182085921002</v>
      </c>
      <c r="E2407" s="7">
        <f>VLOOKUP(A2407,Embalses!$D$1:$E$4292,2,FALSE)</f>
        <v>0.47839719685069204</v>
      </c>
      <c r="F2407" s="8">
        <f>VLOOKUP(A2407,'Prod comer'!$A$2:$C$130,3,TRUE)</f>
        <v>1834.1164516129024</v>
      </c>
      <c r="G2407" s="8">
        <f>VLOOKUP(A2407,'Prod comer'!$A$2:$F$130,6,TRUE)</f>
        <v>610.0877419354839</v>
      </c>
      <c r="H2407" t="str">
        <f>IFERROR(VLOOKUP(A2407,P.Int!$A$1:$E$2436,5,TRUE),"")</f>
        <v/>
      </c>
      <c r="I2407">
        <v>527450</v>
      </c>
      <c r="J2407">
        <v>18815</v>
      </c>
      <c r="K2407">
        <v>546265</v>
      </c>
      <c r="L2407">
        <f>IFERROR(VLOOKUP(A2407,'Iny SPEC'!$A$1:$B$3068,2,FALSE),"")</f>
        <v>0</v>
      </c>
      <c r="M2407">
        <f t="shared" si="37"/>
        <v>0</v>
      </c>
    </row>
    <row r="2408" spans="1:13" x14ac:dyDescent="0.2">
      <c r="A2408" s="1">
        <v>43208</v>
      </c>
      <c r="B2408" t="s">
        <v>3</v>
      </c>
      <c r="C2408" s="6">
        <v>4.4208451631533396</v>
      </c>
      <c r="D2408" s="6">
        <f>VLOOKUP(A2408,'PPP - Resi'!$E$1:$G$3927,2,FALSE)</f>
        <v>5.86909929341763</v>
      </c>
      <c r="E2408" s="7">
        <f>VLOOKUP(A2408,Embalses!$A$1:$B$4292,2,FALSE)</f>
        <v>0.48626300634755498</v>
      </c>
      <c r="F2408" s="8">
        <f>VLOOKUP(A2408,'Prod comer'!$A$2:$C$130,2,TRUE)</f>
        <v>424.50193548387097</v>
      </c>
      <c r="G2408" s="8">
        <f>VLOOKUP(A2408,'Prod comer'!$A$2:$F$130,5,TRUE)</f>
        <v>411.10806451612905</v>
      </c>
      <c r="H2408" t="str">
        <f>IFERROR(VLOOKUP(A2408,P.Int!$A$1:$E$2436,5,TRUE),"")</f>
        <v/>
      </c>
      <c r="I2408">
        <v>342215</v>
      </c>
      <c r="J2408">
        <v>0</v>
      </c>
      <c r="K2408">
        <v>342215</v>
      </c>
      <c r="L2408">
        <f>IFERROR(VLOOKUP(A2408,'Iny SPEC'!$A$1:$B$3068,2,FALSE),"")</f>
        <v>0</v>
      </c>
      <c r="M2408">
        <f t="shared" si="37"/>
        <v>0</v>
      </c>
    </row>
    <row r="2409" spans="1:13" x14ac:dyDescent="0.2">
      <c r="A2409" s="1">
        <v>43208</v>
      </c>
      <c r="B2409" t="s">
        <v>4</v>
      </c>
      <c r="C2409" s="6">
        <v>3.9355846793823699</v>
      </c>
      <c r="D2409" s="6">
        <f>VLOOKUP(A2409,'PPP - Resi'!$I$2:$K$3928,2,FALSE)</f>
        <v>5.1904182085921002</v>
      </c>
      <c r="E2409" s="7">
        <f>VLOOKUP(A2409,Embalses!$D$1:$E$4292,2,FALSE)</f>
        <v>0.47733772472332597</v>
      </c>
      <c r="F2409" s="8">
        <f>VLOOKUP(A2409,'Prod comer'!$A$2:$C$130,3,TRUE)</f>
        <v>1834.1164516129024</v>
      </c>
      <c r="G2409" s="8">
        <f>VLOOKUP(A2409,'Prod comer'!$A$2:$F$130,6,TRUE)</f>
        <v>610.0877419354839</v>
      </c>
      <c r="H2409" t="str">
        <f>IFERROR(VLOOKUP(A2409,P.Int!$A$1:$E$2436,5,TRUE),"")</f>
        <v/>
      </c>
      <c r="I2409">
        <v>518540</v>
      </c>
      <c r="J2409">
        <v>11490</v>
      </c>
      <c r="K2409">
        <v>530030</v>
      </c>
      <c r="L2409">
        <f>IFERROR(VLOOKUP(A2409,'Iny SPEC'!$A$1:$B$3068,2,FALSE),"")</f>
        <v>0</v>
      </c>
      <c r="M2409">
        <f t="shared" si="37"/>
        <v>0</v>
      </c>
    </row>
    <row r="2410" spans="1:13" x14ac:dyDescent="0.2">
      <c r="A2410" s="1">
        <v>43209</v>
      </c>
      <c r="B2410" t="s">
        <v>3</v>
      </c>
      <c r="C2410" s="6">
        <v>4.3809507591963497</v>
      </c>
      <c r="D2410" s="6">
        <f>VLOOKUP(A2410,'PPP - Resi'!$E$1:$G$3927,2,FALSE)</f>
        <v>5.86909929341763</v>
      </c>
      <c r="E2410" s="7">
        <f>VLOOKUP(A2410,Embalses!$A$1:$B$4292,2,FALSE)</f>
        <v>0.49563390053582101</v>
      </c>
      <c r="F2410" s="8">
        <f>VLOOKUP(A2410,'Prod comer'!$A$2:$C$130,2,TRUE)</f>
        <v>424.50193548387097</v>
      </c>
      <c r="G2410" s="8">
        <f>VLOOKUP(A2410,'Prod comer'!$A$2:$F$130,5,TRUE)</f>
        <v>411.10806451612905</v>
      </c>
      <c r="H2410" t="str">
        <f>IFERROR(VLOOKUP(A2410,P.Int!$A$1:$E$2436,5,TRUE),"")</f>
        <v/>
      </c>
      <c r="I2410">
        <v>371287</v>
      </c>
      <c r="J2410">
        <v>0</v>
      </c>
      <c r="K2410">
        <v>371287</v>
      </c>
      <c r="L2410">
        <f>IFERROR(VLOOKUP(A2410,'Iny SPEC'!$A$1:$B$3068,2,FALSE),"")</f>
        <v>24214</v>
      </c>
      <c r="M2410">
        <f t="shared" si="37"/>
        <v>0</v>
      </c>
    </row>
    <row r="2411" spans="1:13" x14ac:dyDescent="0.2">
      <c r="A2411" s="1">
        <v>43209</v>
      </c>
      <c r="B2411" t="s">
        <v>4</v>
      </c>
      <c r="C2411" s="6">
        <v>3.9355846793823699</v>
      </c>
      <c r="D2411" s="6">
        <f>VLOOKUP(A2411,'PPP - Resi'!$I$2:$K$3928,2,FALSE)</f>
        <v>5.1904182085921002</v>
      </c>
      <c r="E2411" s="7">
        <f>VLOOKUP(A2411,Embalses!$D$1:$E$4292,2,FALSE)</f>
        <v>0.484973040071558</v>
      </c>
      <c r="F2411" s="8">
        <f>VLOOKUP(A2411,'Prod comer'!$A$2:$C$130,3,TRUE)</f>
        <v>1834.1164516129024</v>
      </c>
      <c r="G2411" s="8">
        <f>VLOOKUP(A2411,'Prod comer'!$A$2:$F$130,6,TRUE)</f>
        <v>610.0877419354839</v>
      </c>
      <c r="H2411" t="str">
        <f>IFERROR(VLOOKUP(A2411,P.Int!$A$1:$E$2436,5,TRUE),"")</f>
        <v/>
      </c>
      <c r="I2411">
        <v>547664</v>
      </c>
      <c r="J2411">
        <v>11879</v>
      </c>
      <c r="K2411">
        <v>559543</v>
      </c>
      <c r="L2411">
        <f>IFERROR(VLOOKUP(A2411,'Iny SPEC'!$A$1:$B$3068,2,FALSE),"")</f>
        <v>24214</v>
      </c>
      <c r="M2411">
        <f t="shared" si="37"/>
        <v>0</v>
      </c>
    </row>
    <row r="2412" spans="1:13" x14ac:dyDescent="0.2">
      <c r="A2412" s="1">
        <v>43210</v>
      </c>
      <c r="B2412" t="s">
        <v>3</v>
      </c>
      <c r="C2412" s="6">
        <v>4.3918445513727704</v>
      </c>
      <c r="D2412" s="6">
        <f>VLOOKUP(A2412,'PPP - Resi'!$E$1:$G$3927,2,FALSE)</f>
        <v>5.86909929341763</v>
      </c>
      <c r="E2412" s="7">
        <f>VLOOKUP(A2412,Embalses!$A$1:$B$4292,2,FALSE)</f>
        <v>0.50270226576431098</v>
      </c>
      <c r="F2412" s="8">
        <f>VLOOKUP(A2412,'Prod comer'!$A$2:$C$130,2,TRUE)</f>
        <v>424.50193548387097</v>
      </c>
      <c r="G2412" s="8">
        <f>VLOOKUP(A2412,'Prod comer'!$A$2:$F$130,5,TRUE)</f>
        <v>411.10806451612905</v>
      </c>
      <c r="H2412" t="str">
        <f>IFERROR(VLOOKUP(A2412,P.Int!$A$1:$E$2436,5,TRUE),"")</f>
        <v/>
      </c>
      <c r="I2412">
        <v>350962</v>
      </c>
      <c r="J2412">
        <v>0</v>
      </c>
      <c r="K2412">
        <v>350962</v>
      </c>
      <c r="L2412">
        <f>IFERROR(VLOOKUP(A2412,'Iny SPEC'!$A$1:$B$3068,2,FALSE),"")</f>
        <v>0</v>
      </c>
      <c r="M2412">
        <f t="shared" si="37"/>
        <v>0</v>
      </c>
    </row>
    <row r="2413" spans="1:13" x14ac:dyDescent="0.2">
      <c r="A2413" s="1">
        <v>43210</v>
      </c>
      <c r="B2413" t="s">
        <v>4</v>
      </c>
      <c r="C2413" s="6">
        <v>3.9355846793823699</v>
      </c>
      <c r="D2413" s="6">
        <f>VLOOKUP(A2413,'PPP - Resi'!$I$2:$K$3928,2,FALSE)</f>
        <v>5.1904182085921002</v>
      </c>
      <c r="E2413" s="7">
        <f>VLOOKUP(A2413,Embalses!$D$1:$E$4292,2,FALSE)</f>
        <v>0.47976809132411347</v>
      </c>
      <c r="F2413" s="8">
        <f>VLOOKUP(A2413,'Prod comer'!$A$2:$C$130,3,TRUE)</f>
        <v>1834.1164516129024</v>
      </c>
      <c r="G2413" s="8">
        <f>VLOOKUP(A2413,'Prod comer'!$A$2:$F$130,6,TRUE)</f>
        <v>610.0877419354839</v>
      </c>
      <c r="H2413" t="str">
        <f>IFERROR(VLOOKUP(A2413,P.Int!$A$1:$E$2436,5,TRUE),"")</f>
        <v/>
      </c>
      <c r="I2413">
        <v>559473</v>
      </c>
      <c r="J2413">
        <v>10536</v>
      </c>
      <c r="K2413">
        <v>570009</v>
      </c>
      <c r="L2413">
        <f>IFERROR(VLOOKUP(A2413,'Iny SPEC'!$A$1:$B$3068,2,FALSE),"")</f>
        <v>0</v>
      </c>
      <c r="M2413">
        <f t="shared" si="37"/>
        <v>0</v>
      </c>
    </row>
    <row r="2414" spans="1:13" x14ac:dyDescent="0.2">
      <c r="A2414" s="1">
        <v>43211</v>
      </c>
      <c r="B2414" t="s">
        <v>3</v>
      </c>
      <c r="C2414" s="6">
        <v>4.3786291134350801</v>
      </c>
      <c r="D2414" s="6">
        <f>VLOOKUP(A2414,'PPP - Resi'!$E$1:$G$3927,2,FALSE)</f>
        <v>5.86909929341763</v>
      </c>
      <c r="E2414" s="7">
        <f>VLOOKUP(A2414,Embalses!$A$1:$B$4292,2,FALSE)</f>
        <v>0.50571522588482298</v>
      </c>
      <c r="F2414" s="8">
        <f>VLOOKUP(A2414,'Prod comer'!$A$2:$C$130,2,TRUE)</f>
        <v>424.50193548387097</v>
      </c>
      <c r="G2414" s="8">
        <f>VLOOKUP(A2414,'Prod comer'!$A$2:$F$130,5,TRUE)</f>
        <v>411.10806451612905</v>
      </c>
      <c r="H2414" t="str">
        <f>IFERROR(VLOOKUP(A2414,P.Int!$A$1:$E$2436,5,TRUE),"")</f>
        <v/>
      </c>
      <c r="I2414">
        <v>327439</v>
      </c>
      <c r="J2414">
        <v>0</v>
      </c>
      <c r="K2414">
        <v>327439</v>
      </c>
      <c r="L2414">
        <f>IFERROR(VLOOKUP(A2414,'Iny SPEC'!$A$1:$B$3068,2,FALSE),"")</f>
        <v>0</v>
      </c>
      <c r="M2414">
        <f t="shared" si="37"/>
        <v>0</v>
      </c>
    </row>
    <row r="2415" spans="1:13" x14ac:dyDescent="0.2">
      <c r="A2415" s="1">
        <v>43211</v>
      </c>
      <c r="B2415" t="s">
        <v>4</v>
      </c>
      <c r="C2415" s="6">
        <v>3.9355846793823699</v>
      </c>
      <c r="D2415" s="6">
        <f>VLOOKUP(A2415,'PPP - Resi'!$I$2:$K$3928,2,FALSE)</f>
        <v>5.1904182085921002</v>
      </c>
      <c r="E2415" s="7">
        <f>VLOOKUP(A2415,Embalses!$D$1:$E$4292,2,FALSE)</f>
        <v>0.471788624831738</v>
      </c>
      <c r="F2415" s="8">
        <f>VLOOKUP(A2415,'Prod comer'!$A$2:$C$130,3,TRUE)</f>
        <v>1834.1164516129024</v>
      </c>
      <c r="G2415" s="8">
        <f>VLOOKUP(A2415,'Prod comer'!$A$2:$F$130,6,TRUE)</f>
        <v>610.0877419354839</v>
      </c>
      <c r="H2415" t="str">
        <f>IFERROR(VLOOKUP(A2415,P.Int!$A$1:$E$2436,5,TRUE),"")</f>
        <v/>
      </c>
      <c r="I2415">
        <v>544413</v>
      </c>
      <c r="J2415">
        <v>9233</v>
      </c>
      <c r="K2415">
        <v>553646</v>
      </c>
      <c r="L2415">
        <f>IFERROR(VLOOKUP(A2415,'Iny SPEC'!$A$1:$B$3068,2,FALSE),"")</f>
        <v>0</v>
      </c>
      <c r="M2415">
        <f t="shared" si="37"/>
        <v>0</v>
      </c>
    </row>
    <row r="2416" spans="1:13" x14ac:dyDescent="0.2">
      <c r="A2416" s="1">
        <v>43212</v>
      </c>
      <c r="B2416" t="s">
        <v>3</v>
      </c>
      <c r="C2416" s="6">
        <v>4.4147384969766801</v>
      </c>
      <c r="D2416" s="6">
        <f>VLOOKUP(A2416,'PPP - Resi'!$E$1:$G$3927,2,FALSE)</f>
        <v>5.86909929341763</v>
      </c>
      <c r="E2416" s="7">
        <f>VLOOKUP(A2416,Embalses!$A$1:$B$4292,2,FALSE)</f>
        <v>0.50738771285844297</v>
      </c>
      <c r="F2416" s="8">
        <f>VLOOKUP(A2416,'Prod comer'!$A$2:$C$130,2,TRUE)</f>
        <v>424.50193548387097</v>
      </c>
      <c r="G2416" s="8">
        <f>VLOOKUP(A2416,'Prod comer'!$A$2:$F$130,5,TRUE)</f>
        <v>411.10806451612905</v>
      </c>
      <c r="H2416" t="str">
        <f>IFERROR(VLOOKUP(A2416,P.Int!$A$1:$E$2436,5,TRUE),"")</f>
        <v/>
      </c>
      <c r="I2416">
        <v>338498</v>
      </c>
      <c r="J2416">
        <v>0</v>
      </c>
      <c r="K2416">
        <v>338498</v>
      </c>
      <c r="L2416">
        <f>IFERROR(VLOOKUP(A2416,'Iny SPEC'!$A$1:$B$3068,2,FALSE),"")</f>
        <v>0</v>
      </c>
      <c r="M2416">
        <f t="shared" si="37"/>
        <v>0</v>
      </c>
    </row>
    <row r="2417" spans="1:13" x14ac:dyDescent="0.2">
      <c r="A2417" s="1">
        <v>43212</v>
      </c>
      <c r="B2417" t="s">
        <v>4</v>
      </c>
      <c r="C2417" s="6">
        <v>3.9355846793823699</v>
      </c>
      <c r="D2417" s="6">
        <f>VLOOKUP(A2417,'PPP - Resi'!$I$2:$K$3928,2,FALSE)</f>
        <v>5.1904182085921002</v>
      </c>
      <c r="E2417" s="7">
        <f>VLOOKUP(A2417,Embalses!$D$1:$E$4292,2,FALSE)</f>
        <v>0.47885264411650247</v>
      </c>
      <c r="F2417" s="8">
        <f>VLOOKUP(A2417,'Prod comer'!$A$2:$C$130,3,TRUE)</f>
        <v>1834.1164516129024</v>
      </c>
      <c r="G2417" s="8">
        <f>VLOOKUP(A2417,'Prod comer'!$A$2:$F$130,6,TRUE)</f>
        <v>610.0877419354839</v>
      </c>
      <c r="H2417" t="str">
        <f>IFERROR(VLOOKUP(A2417,P.Int!$A$1:$E$2436,5,TRUE),"")</f>
        <v/>
      </c>
      <c r="I2417">
        <v>499115</v>
      </c>
      <c r="J2417">
        <v>8872</v>
      </c>
      <c r="K2417">
        <v>507987</v>
      </c>
      <c r="L2417">
        <f>IFERROR(VLOOKUP(A2417,'Iny SPEC'!$A$1:$B$3068,2,FALSE),"")</f>
        <v>0</v>
      </c>
      <c r="M2417">
        <f t="shared" si="37"/>
        <v>0</v>
      </c>
    </row>
    <row r="2418" spans="1:13" x14ac:dyDescent="0.2">
      <c r="A2418" s="1">
        <v>43213</v>
      </c>
      <c r="B2418" t="s">
        <v>3</v>
      </c>
      <c r="C2418" s="6">
        <v>4.3847251774056204</v>
      </c>
      <c r="D2418" s="6">
        <f>VLOOKUP(A2418,'PPP - Resi'!$E$1:$G$3927,2,FALSE)</f>
        <v>5.86909929341763</v>
      </c>
      <c r="E2418" s="7">
        <f>VLOOKUP(A2418,Embalses!$A$1:$B$4292,2,FALSE)</f>
        <v>0.50548909048315305</v>
      </c>
      <c r="F2418" s="8">
        <f>VLOOKUP(A2418,'Prod comer'!$A$2:$C$130,2,TRUE)</f>
        <v>424.50193548387097</v>
      </c>
      <c r="G2418" s="8">
        <f>VLOOKUP(A2418,'Prod comer'!$A$2:$F$130,5,TRUE)</f>
        <v>411.10806451612905</v>
      </c>
      <c r="H2418" t="str">
        <f>IFERROR(VLOOKUP(A2418,P.Int!$A$1:$E$2436,5,TRUE),"")</f>
        <v/>
      </c>
      <c r="I2418">
        <v>392607</v>
      </c>
      <c r="J2418">
        <v>0</v>
      </c>
      <c r="K2418">
        <v>392607</v>
      </c>
      <c r="L2418">
        <f>IFERROR(VLOOKUP(A2418,'Iny SPEC'!$A$1:$B$3068,2,FALSE),"")</f>
        <v>52067</v>
      </c>
      <c r="M2418">
        <f t="shared" si="37"/>
        <v>0</v>
      </c>
    </row>
    <row r="2419" spans="1:13" x14ac:dyDescent="0.2">
      <c r="A2419" s="1">
        <v>43213</v>
      </c>
      <c r="B2419" t="s">
        <v>4</v>
      </c>
      <c r="C2419" s="6">
        <v>3.9355846793823699</v>
      </c>
      <c r="D2419" s="6">
        <f>VLOOKUP(A2419,'PPP - Resi'!$I$2:$K$3928,2,FALSE)</f>
        <v>5.1904182085921002</v>
      </c>
      <c r="E2419" s="7">
        <f>VLOOKUP(A2419,Embalses!$D$1:$E$4292,2,FALSE)</f>
        <v>0.47316080808134248</v>
      </c>
      <c r="F2419" s="8">
        <f>VLOOKUP(A2419,'Prod comer'!$A$2:$C$130,3,TRUE)</f>
        <v>1834.1164516129024</v>
      </c>
      <c r="G2419" s="8">
        <f>VLOOKUP(A2419,'Prod comer'!$A$2:$F$130,6,TRUE)</f>
        <v>610.0877419354839</v>
      </c>
      <c r="H2419" t="str">
        <f>IFERROR(VLOOKUP(A2419,P.Int!$A$1:$E$2436,5,TRUE),"")</f>
        <v/>
      </c>
      <c r="I2419">
        <v>552424</v>
      </c>
      <c r="J2419">
        <v>13290</v>
      </c>
      <c r="K2419">
        <v>565714</v>
      </c>
      <c r="L2419">
        <f>IFERROR(VLOOKUP(A2419,'Iny SPEC'!$A$1:$B$3068,2,FALSE),"")</f>
        <v>52067</v>
      </c>
      <c r="M2419">
        <f t="shared" si="37"/>
        <v>0</v>
      </c>
    </row>
    <row r="2420" spans="1:13" x14ac:dyDescent="0.2">
      <c r="A2420" s="1">
        <v>43214</v>
      </c>
      <c r="B2420" t="s">
        <v>3</v>
      </c>
      <c r="C2420" s="6">
        <v>4.39662769055096</v>
      </c>
      <c r="D2420" s="6">
        <f>VLOOKUP(A2420,'PPP - Resi'!$E$1:$G$3927,2,FALSE)</f>
        <v>5.86909929341763</v>
      </c>
      <c r="E2420" s="7">
        <f>VLOOKUP(A2420,Embalses!$A$1:$B$4292,2,FALSE)</f>
        <v>0.51083660451916801</v>
      </c>
      <c r="F2420" s="8">
        <f>VLOOKUP(A2420,'Prod comer'!$A$2:$C$130,2,TRUE)</f>
        <v>424.50193548387097</v>
      </c>
      <c r="G2420" s="8">
        <f>VLOOKUP(A2420,'Prod comer'!$A$2:$F$130,5,TRUE)</f>
        <v>411.10806451612905</v>
      </c>
      <c r="H2420" t="str">
        <f>IFERROR(VLOOKUP(A2420,P.Int!$A$1:$E$2436,5,TRUE),"")</f>
        <v/>
      </c>
      <c r="I2420">
        <v>372637</v>
      </c>
      <c r="J2420">
        <v>0</v>
      </c>
      <c r="K2420">
        <v>372637</v>
      </c>
      <c r="L2420">
        <f>IFERROR(VLOOKUP(A2420,'Iny SPEC'!$A$1:$B$3068,2,FALSE),"")</f>
        <v>32680</v>
      </c>
      <c r="M2420">
        <f t="shared" si="37"/>
        <v>0</v>
      </c>
    </row>
    <row r="2421" spans="1:13" x14ac:dyDescent="0.2">
      <c r="A2421" s="1">
        <v>43214</v>
      </c>
      <c r="B2421" t="s">
        <v>4</v>
      </c>
      <c r="C2421" s="6">
        <v>3.9355846793823699</v>
      </c>
      <c r="D2421" s="6">
        <f>VLOOKUP(A2421,'PPP - Resi'!$I$2:$K$3928,2,FALSE)</f>
        <v>5.1904182085921002</v>
      </c>
      <c r="E2421" s="7">
        <f>VLOOKUP(A2421,Embalses!$D$1:$E$4292,2,FALSE)</f>
        <v>0.46848747762008497</v>
      </c>
      <c r="F2421" s="8">
        <f>VLOOKUP(A2421,'Prod comer'!$A$2:$C$130,3,TRUE)</f>
        <v>1834.1164516129024</v>
      </c>
      <c r="G2421" s="8">
        <f>VLOOKUP(A2421,'Prod comer'!$A$2:$F$130,6,TRUE)</f>
        <v>610.0877419354839</v>
      </c>
      <c r="H2421" t="str">
        <f>IFERROR(VLOOKUP(A2421,P.Int!$A$1:$E$2436,5,TRUE),"")</f>
        <v/>
      </c>
      <c r="I2421">
        <v>560162</v>
      </c>
      <c r="J2421">
        <v>13434</v>
      </c>
      <c r="K2421">
        <v>573596</v>
      </c>
      <c r="L2421">
        <f>IFERROR(VLOOKUP(A2421,'Iny SPEC'!$A$1:$B$3068,2,FALSE),"")</f>
        <v>32680</v>
      </c>
      <c r="M2421">
        <f t="shared" si="37"/>
        <v>0</v>
      </c>
    </row>
    <row r="2422" spans="1:13" x14ac:dyDescent="0.2">
      <c r="A2422" s="1">
        <v>43215</v>
      </c>
      <c r="B2422" t="s">
        <v>3</v>
      </c>
      <c r="C2422" s="6">
        <v>4.3788045184976001</v>
      </c>
      <c r="D2422" s="6">
        <f>VLOOKUP(A2422,'PPP - Resi'!$E$1:$G$3927,2,FALSE)</f>
        <v>5.86909929341763</v>
      </c>
      <c r="E2422" s="7">
        <f>VLOOKUP(A2422,Embalses!$A$1:$B$4292,2,FALSE)</f>
        <v>0.51139410017704201</v>
      </c>
      <c r="F2422" s="8">
        <f>VLOOKUP(A2422,'Prod comer'!$A$2:$C$130,2,TRUE)</f>
        <v>424.50193548387097</v>
      </c>
      <c r="G2422" s="8">
        <f>VLOOKUP(A2422,'Prod comer'!$A$2:$F$130,5,TRUE)</f>
        <v>411.10806451612905</v>
      </c>
      <c r="H2422" t="str">
        <f>IFERROR(VLOOKUP(A2422,P.Int!$A$1:$E$2436,5,TRUE),"")</f>
        <v/>
      </c>
      <c r="I2422">
        <v>359674</v>
      </c>
      <c r="J2422">
        <v>0</v>
      </c>
      <c r="K2422">
        <v>359674</v>
      </c>
      <c r="L2422">
        <f>IFERROR(VLOOKUP(A2422,'Iny SPEC'!$A$1:$B$3068,2,FALSE),"")</f>
        <v>0</v>
      </c>
      <c r="M2422">
        <f t="shared" si="37"/>
        <v>0</v>
      </c>
    </row>
    <row r="2423" spans="1:13" x14ac:dyDescent="0.2">
      <c r="A2423" s="1">
        <v>43215</v>
      </c>
      <c r="B2423" t="s">
        <v>4</v>
      </c>
      <c r="C2423" s="6">
        <v>3.9355846793823699</v>
      </c>
      <c r="D2423" s="6">
        <f>VLOOKUP(A2423,'PPP - Resi'!$I$2:$K$3928,2,FALSE)</f>
        <v>5.1904182085921002</v>
      </c>
      <c r="E2423" s="7">
        <f>VLOOKUP(A2423,Embalses!$D$1:$E$4292,2,FALSE)</f>
        <v>0.46348548419468721</v>
      </c>
      <c r="F2423" s="8">
        <f>VLOOKUP(A2423,'Prod comer'!$A$2:$C$130,3,TRUE)</f>
        <v>1834.1164516129024</v>
      </c>
      <c r="G2423" s="8">
        <f>VLOOKUP(A2423,'Prod comer'!$A$2:$F$130,6,TRUE)</f>
        <v>610.0877419354839</v>
      </c>
      <c r="H2423" t="str">
        <f>IFERROR(VLOOKUP(A2423,P.Int!$A$1:$E$2436,5,TRUE),"")</f>
        <v/>
      </c>
      <c r="I2423">
        <v>543297</v>
      </c>
      <c r="J2423">
        <v>13323</v>
      </c>
      <c r="K2423">
        <v>556620</v>
      </c>
      <c r="L2423">
        <f>IFERROR(VLOOKUP(A2423,'Iny SPEC'!$A$1:$B$3068,2,FALSE),"")</f>
        <v>0</v>
      </c>
      <c r="M2423">
        <f t="shared" si="37"/>
        <v>0</v>
      </c>
    </row>
    <row r="2424" spans="1:13" x14ac:dyDescent="0.2">
      <c r="A2424" s="1">
        <v>43216</v>
      </c>
      <c r="B2424" t="s">
        <v>3</v>
      </c>
      <c r="C2424" s="6">
        <v>4.4003936417825704</v>
      </c>
      <c r="D2424" s="6">
        <f>VLOOKUP(A2424,'PPP - Resi'!$E$1:$G$3927,2,FALSE)</f>
        <v>5.86909929341763</v>
      </c>
      <c r="E2424" s="7">
        <f>VLOOKUP(A2424,Embalses!$A$1:$B$4292,2,FALSE)</f>
        <v>0.51536061969361202</v>
      </c>
      <c r="F2424" s="8">
        <f>VLOOKUP(A2424,'Prod comer'!$A$2:$C$130,2,TRUE)</f>
        <v>424.50193548387097</v>
      </c>
      <c r="G2424" s="8">
        <f>VLOOKUP(A2424,'Prod comer'!$A$2:$F$130,5,TRUE)</f>
        <v>411.10806451612905</v>
      </c>
      <c r="H2424" t="str">
        <f>IFERROR(VLOOKUP(A2424,P.Int!$A$1:$E$2436,5,TRUE),"")</f>
        <v/>
      </c>
      <c r="I2424">
        <v>366192</v>
      </c>
      <c r="J2424">
        <v>0</v>
      </c>
      <c r="K2424">
        <v>366192</v>
      </c>
      <c r="L2424">
        <f>IFERROR(VLOOKUP(A2424,'Iny SPEC'!$A$1:$B$3068,2,FALSE),"")</f>
        <v>23134</v>
      </c>
      <c r="M2424">
        <f t="shared" si="37"/>
        <v>0</v>
      </c>
    </row>
    <row r="2425" spans="1:13" x14ac:dyDescent="0.2">
      <c r="A2425" s="1">
        <v>43216</v>
      </c>
      <c r="B2425" t="s">
        <v>4</v>
      </c>
      <c r="C2425" s="6">
        <v>3.9355846793823699</v>
      </c>
      <c r="D2425" s="6">
        <f>VLOOKUP(A2425,'PPP - Resi'!$I$2:$K$3928,2,FALSE)</f>
        <v>5.1904182085921002</v>
      </c>
      <c r="E2425" s="7">
        <f>VLOOKUP(A2425,Embalses!$D$1:$E$4292,2,FALSE)</f>
        <v>0.47009988880606779</v>
      </c>
      <c r="F2425" s="8">
        <f>VLOOKUP(A2425,'Prod comer'!$A$2:$C$130,3,TRUE)</f>
        <v>1834.1164516129024</v>
      </c>
      <c r="G2425" s="8">
        <f>VLOOKUP(A2425,'Prod comer'!$A$2:$F$130,6,TRUE)</f>
        <v>610.0877419354839</v>
      </c>
      <c r="H2425" t="str">
        <f>IFERROR(VLOOKUP(A2425,P.Int!$A$1:$E$2436,5,TRUE),"")</f>
        <v/>
      </c>
      <c r="I2425">
        <v>564859</v>
      </c>
      <c r="J2425">
        <v>12445</v>
      </c>
      <c r="K2425">
        <v>577304</v>
      </c>
      <c r="L2425">
        <f>IFERROR(VLOOKUP(A2425,'Iny SPEC'!$A$1:$B$3068,2,FALSE),"")</f>
        <v>23134</v>
      </c>
      <c r="M2425">
        <f t="shared" si="37"/>
        <v>0</v>
      </c>
    </row>
    <row r="2426" spans="1:13" x14ac:dyDescent="0.2">
      <c r="A2426" s="1">
        <v>43217</v>
      </c>
      <c r="B2426" t="s">
        <v>3</v>
      </c>
      <c r="C2426" s="6">
        <v>4.4003936417825704</v>
      </c>
      <c r="D2426" s="6">
        <f>VLOOKUP(A2426,'PPP - Resi'!$E$1:$G$3927,2,FALSE)</f>
        <v>5.86909929341763</v>
      </c>
      <c r="E2426" s="7">
        <f>VLOOKUP(A2426,Embalses!$A$1:$B$4292,2,FALSE)</f>
        <v>0.53876301948432304</v>
      </c>
      <c r="F2426" s="8">
        <f>VLOOKUP(A2426,'Prod comer'!$A$2:$C$130,2,TRUE)</f>
        <v>424.50193548387097</v>
      </c>
      <c r="G2426" s="8">
        <f>VLOOKUP(A2426,'Prod comer'!$A$2:$F$130,5,TRUE)</f>
        <v>411.10806451612905</v>
      </c>
      <c r="H2426" t="str">
        <f>IFERROR(VLOOKUP(A2426,P.Int!$A$1:$E$2436,5,TRUE),"")</f>
        <v/>
      </c>
      <c r="I2426">
        <v>378626</v>
      </c>
      <c r="J2426">
        <v>0</v>
      </c>
      <c r="K2426">
        <v>378626</v>
      </c>
      <c r="L2426">
        <f>IFERROR(VLOOKUP(A2426,'Iny SPEC'!$A$1:$B$3068,2,FALSE),"")</f>
        <v>30878</v>
      </c>
      <c r="M2426">
        <f t="shared" si="37"/>
        <v>0</v>
      </c>
    </row>
    <row r="2427" spans="1:13" x14ac:dyDescent="0.2">
      <c r="A2427" s="1">
        <v>43217</v>
      </c>
      <c r="B2427" t="s">
        <v>4</v>
      </c>
      <c r="C2427" s="6">
        <v>3.9355846793823699</v>
      </c>
      <c r="D2427" s="6">
        <f>VLOOKUP(A2427,'PPP - Resi'!$I$2:$K$3928,2,FALSE)</f>
        <v>5.1904182085921002</v>
      </c>
      <c r="E2427" s="7">
        <f>VLOOKUP(A2427,Embalses!$D$1:$E$4292,2,FALSE)</f>
        <v>0.49287014863772227</v>
      </c>
      <c r="F2427" s="8">
        <f>VLOOKUP(A2427,'Prod comer'!$A$2:$C$130,3,TRUE)</f>
        <v>1834.1164516129024</v>
      </c>
      <c r="G2427" s="8">
        <f>VLOOKUP(A2427,'Prod comer'!$A$2:$F$130,6,TRUE)</f>
        <v>610.0877419354839</v>
      </c>
      <c r="H2427" t="str">
        <f>IFERROR(VLOOKUP(A2427,P.Int!$A$1:$E$2436,5,TRUE),"")</f>
        <v/>
      </c>
      <c r="I2427">
        <v>570334</v>
      </c>
      <c r="J2427">
        <v>11790</v>
      </c>
      <c r="K2427">
        <v>582124</v>
      </c>
      <c r="L2427">
        <f>IFERROR(VLOOKUP(A2427,'Iny SPEC'!$A$1:$B$3068,2,FALSE),"")</f>
        <v>30878</v>
      </c>
      <c r="M2427">
        <f t="shared" si="37"/>
        <v>0</v>
      </c>
    </row>
    <row r="2428" spans="1:13" x14ac:dyDescent="0.2">
      <c r="A2428" s="1">
        <v>43218</v>
      </c>
      <c r="B2428" t="s">
        <v>3</v>
      </c>
      <c r="C2428" s="6">
        <v>4.4126690260816703</v>
      </c>
      <c r="D2428" s="6">
        <f>VLOOKUP(A2428,'PPP - Resi'!$E$1:$G$3927,2,FALSE)</f>
        <v>5.86909929341763</v>
      </c>
      <c r="E2428" s="7">
        <f>VLOOKUP(A2428,Embalses!$A$1:$B$4292,2,FALSE)</f>
        <v>0.54712349364085</v>
      </c>
      <c r="F2428" s="8">
        <f>VLOOKUP(A2428,'Prod comer'!$A$2:$C$130,2,TRUE)</f>
        <v>424.50193548387097</v>
      </c>
      <c r="G2428" s="8">
        <f>VLOOKUP(A2428,'Prod comer'!$A$2:$F$130,5,TRUE)</f>
        <v>411.10806451612905</v>
      </c>
      <c r="H2428" t="str">
        <f>IFERROR(VLOOKUP(A2428,P.Int!$A$1:$E$2436,5,TRUE),"")</f>
        <v/>
      </c>
      <c r="I2428">
        <v>328022</v>
      </c>
      <c r="J2428">
        <v>0</v>
      </c>
      <c r="K2428">
        <v>328022</v>
      </c>
      <c r="L2428">
        <f>IFERROR(VLOOKUP(A2428,'Iny SPEC'!$A$1:$B$3068,2,FALSE),"")</f>
        <v>0</v>
      </c>
      <c r="M2428">
        <f t="shared" si="37"/>
        <v>0</v>
      </c>
    </row>
    <row r="2429" spans="1:13" x14ac:dyDescent="0.2">
      <c r="A2429" s="1">
        <v>43218</v>
      </c>
      <c r="B2429" t="s">
        <v>4</v>
      </c>
      <c r="C2429" s="6">
        <v>3.9355846793823699</v>
      </c>
      <c r="D2429" s="6">
        <f>VLOOKUP(A2429,'PPP - Resi'!$I$2:$K$3928,2,FALSE)</f>
        <v>5.1904182085921002</v>
      </c>
      <c r="E2429" s="7">
        <f>VLOOKUP(A2429,Embalses!$D$1:$E$4292,2,FALSE)</f>
        <v>0.50766567266507445</v>
      </c>
      <c r="F2429" s="8">
        <f>VLOOKUP(A2429,'Prod comer'!$A$2:$C$130,3,TRUE)</f>
        <v>1834.1164516129024</v>
      </c>
      <c r="G2429" s="8">
        <f>VLOOKUP(A2429,'Prod comer'!$A$2:$F$130,6,TRUE)</f>
        <v>610.0877419354839</v>
      </c>
      <c r="H2429" t="str">
        <f>IFERROR(VLOOKUP(A2429,P.Int!$A$1:$E$2436,5,TRUE),"")</f>
        <v/>
      </c>
      <c r="I2429">
        <v>547589</v>
      </c>
      <c r="J2429">
        <v>13319</v>
      </c>
      <c r="K2429">
        <v>560908</v>
      </c>
      <c r="L2429">
        <f>IFERROR(VLOOKUP(A2429,'Iny SPEC'!$A$1:$B$3068,2,FALSE),"")</f>
        <v>0</v>
      </c>
      <c r="M2429">
        <f t="shared" si="37"/>
        <v>0</v>
      </c>
    </row>
    <row r="2430" spans="1:13" x14ac:dyDescent="0.2">
      <c r="A2430" s="1">
        <v>43219</v>
      </c>
      <c r="B2430" t="s">
        <v>3</v>
      </c>
      <c r="C2430" s="6">
        <v>4.3407574048727096</v>
      </c>
      <c r="D2430" s="6">
        <f>VLOOKUP(A2430,'PPP - Resi'!$E$1:$G$3927,2,FALSE)</f>
        <v>5.86909929341763</v>
      </c>
      <c r="E2430" s="7">
        <f>VLOOKUP(A2430,Embalses!$A$1:$B$4292,2,FALSE)</f>
        <v>0.55065408161720697</v>
      </c>
      <c r="F2430" s="8">
        <f>VLOOKUP(A2430,'Prod comer'!$A$2:$C$130,2,TRUE)</f>
        <v>424.50193548387097</v>
      </c>
      <c r="G2430" s="8">
        <f>VLOOKUP(A2430,'Prod comer'!$A$2:$F$130,5,TRUE)</f>
        <v>411.10806451612905</v>
      </c>
      <c r="H2430" t="str">
        <f>IFERROR(VLOOKUP(A2430,P.Int!$A$1:$E$2436,5,TRUE),"")</f>
        <v/>
      </c>
      <c r="I2430">
        <v>328317</v>
      </c>
      <c r="J2430">
        <v>0</v>
      </c>
      <c r="K2430">
        <v>328317</v>
      </c>
      <c r="L2430">
        <f>IFERROR(VLOOKUP(A2430,'Iny SPEC'!$A$1:$B$3068,2,FALSE),"")</f>
        <v>0</v>
      </c>
      <c r="M2430">
        <f t="shared" si="37"/>
        <v>0</v>
      </c>
    </row>
    <row r="2431" spans="1:13" x14ac:dyDescent="0.2">
      <c r="A2431" s="1">
        <v>43219</v>
      </c>
      <c r="B2431" t="s">
        <v>4</v>
      </c>
      <c r="C2431" s="6">
        <v>3.9355846793823699</v>
      </c>
      <c r="D2431" s="6">
        <f>VLOOKUP(A2431,'PPP - Resi'!$I$2:$K$3928,2,FALSE)</f>
        <v>5.1904182085921002</v>
      </c>
      <c r="E2431" s="7">
        <f>VLOOKUP(A2431,Embalses!$D$1:$E$4292,2,FALSE)</f>
        <v>0.52117122515030301</v>
      </c>
      <c r="F2431" s="8">
        <f>VLOOKUP(A2431,'Prod comer'!$A$2:$C$130,3,TRUE)</f>
        <v>1834.1164516129024</v>
      </c>
      <c r="G2431" s="8">
        <f>VLOOKUP(A2431,'Prod comer'!$A$2:$F$130,6,TRUE)</f>
        <v>610.0877419354839</v>
      </c>
      <c r="H2431" t="str">
        <f>IFERROR(VLOOKUP(A2431,P.Int!$A$1:$E$2436,5,TRUE),"")</f>
        <v/>
      </c>
      <c r="I2431">
        <v>489509</v>
      </c>
      <c r="J2431">
        <v>12107</v>
      </c>
      <c r="K2431">
        <v>501616</v>
      </c>
      <c r="L2431">
        <f>IFERROR(VLOOKUP(A2431,'Iny SPEC'!$A$1:$B$3068,2,FALSE),"")</f>
        <v>0</v>
      </c>
      <c r="M2431">
        <f t="shared" si="37"/>
        <v>0</v>
      </c>
    </row>
    <row r="2432" spans="1:13" x14ac:dyDescent="0.2">
      <c r="A2432" s="1">
        <v>43220</v>
      </c>
      <c r="B2432" t="s">
        <v>3</v>
      </c>
      <c r="C2432" s="6">
        <v>4.3803905931858296</v>
      </c>
      <c r="D2432" s="6">
        <f>VLOOKUP(A2432,'PPP - Resi'!$E$1:$G$3927,2,FALSE)</f>
        <v>5.86909929341763</v>
      </c>
      <c r="E2432" s="7">
        <f>VLOOKUP(A2432,Embalses!$A$1:$B$4292,2,FALSE)</f>
        <v>0.55668000185823197</v>
      </c>
      <c r="F2432" s="8">
        <f>VLOOKUP(A2432,'Prod comer'!$A$2:$C$130,2,TRUE)</f>
        <v>424.50193548387097</v>
      </c>
      <c r="G2432" s="8">
        <f>VLOOKUP(A2432,'Prod comer'!$A$2:$F$130,5,TRUE)</f>
        <v>411.10806451612905</v>
      </c>
      <c r="H2432" t="str">
        <f>IFERROR(VLOOKUP(A2432,P.Int!$A$1:$E$2436,5,TRUE),"")</f>
        <v/>
      </c>
      <c r="I2432">
        <v>321989</v>
      </c>
      <c r="J2432">
        <v>0</v>
      </c>
      <c r="K2432">
        <v>321989</v>
      </c>
      <c r="L2432">
        <f>IFERROR(VLOOKUP(A2432,'Iny SPEC'!$A$1:$B$3068,2,FALSE),"")</f>
        <v>42196</v>
      </c>
      <c r="M2432">
        <f t="shared" si="37"/>
        <v>0</v>
      </c>
    </row>
    <row r="2433" spans="1:13" x14ac:dyDescent="0.2">
      <c r="A2433" s="1">
        <v>43220</v>
      </c>
      <c r="B2433" t="s">
        <v>4</v>
      </c>
      <c r="C2433" s="6">
        <v>3.9355846793823699</v>
      </c>
      <c r="D2433" s="6">
        <f>VLOOKUP(A2433,'PPP - Resi'!$I$2:$K$3928,2,FALSE)</f>
        <v>5.1904182085921002</v>
      </c>
      <c r="E2433" s="7">
        <f>VLOOKUP(A2433,Embalses!$D$1:$E$4292,2,FALSE)</f>
        <v>0.51542423945492521</v>
      </c>
      <c r="F2433" s="8">
        <f>VLOOKUP(A2433,'Prod comer'!$A$2:$C$130,3,TRUE)</f>
        <v>1834.1164516129024</v>
      </c>
      <c r="G2433" s="8">
        <f>VLOOKUP(A2433,'Prod comer'!$A$2:$F$130,6,TRUE)</f>
        <v>610.0877419354839</v>
      </c>
      <c r="H2433" t="str">
        <f>IFERROR(VLOOKUP(A2433,P.Int!$A$1:$E$2436,5,TRUE),"")</f>
        <v/>
      </c>
      <c r="I2433">
        <v>535193</v>
      </c>
      <c r="J2433">
        <v>12171</v>
      </c>
      <c r="K2433">
        <v>547364</v>
      </c>
      <c r="L2433">
        <f>IFERROR(VLOOKUP(A2433,'Iny SPEC'!$A$1:$B$3068,2,FALSE),"")</f>
        <v>42196</v>
      </c>
      <c r="M2433">
        <f t="shared" si="37"/>
        <v>0</v>
      </c>
    </row>
    <row r="2434" spans="1:13" x14ac:dyDescent="0.2">
      <c r="A2434" s="1">
        <v>43221</v>
      </c>
      <c r="B2434" t="s">
        <v>3</v>
      </c>
      <c r="C2434" s="6">
        <v>4.3267461897356103</v>
      </c>
      <c r="D2434" s="6">
        <f>VLOOKUP(A2434,'PPP - Resi'!$E$1:$G$3927,2,FALSE)</f>
        <v>5.86909929341763</v>
      </c>
      <c r="E2434" s="7">
        <f>VLOOKUP(A2434,Embalses!$A$1:$B$4292,2,FALSE)</f>
        <v>0.56773906871271895</v>
      </c>
      <c r="F2434" s="8">
        <f>VLOOKUP(A2434,'Prod comer'!$A$2:$C$130,2,TRUE)</f>
        <v>451.3083870967742</v>
      </c>
      <c r="G2434" s="8">
        <f>VLOOKUP(A2434,'Prod comer'!$A$2:$F$130,5,TRUE)</f>
        <v>437.40387096774197</v>
      </c>
      <c r="H2434" t="str">
        <f>IFERROR(VLOOKUP(A2434,P.Int!$A$1:$E$2436,5,TRUE),"")</f>
        <v/>
      </c>
      <c r="I2434">
        <v>353621</v>
      </c>
      <c r="J2434">
        <v>18492</v>
      </c>
      <c r="K2434">
        <v>372113</v>
      </c>
      <c r="L2434">
        <f>IFERROR(VLOOKUP(A2434,'Iny SPEC'!$A$1:$B$3068,2,FALSE),"")</f>
        <v>40319</v>
      </c>
      <c r="M2434">
        <f t="shared" si="37"/>
        <v>0</v>
      </c>
    </row>
    <row r="2435" spans="1:13" x14ac:dyDescent="0.2">
      <c r="A2435" s="1">
        <v>43221</v>
      </c>
      <c r="B2435" t="s">
        <v>4</v>
      </c>
      <c r="C2435" s="6">
        <v>3.9179857193918699</v>
      </c>
      <c r="D2435" s="6">
        <f>VLOOKUP(A2435,'PPP - Resi'!$I$2:$K$3928,2,FALSE)</f>
        <v>5.1914488370602898</v>
      </c>
      <c r="E2435" s="7">
        <f>VLOOKUP(A2435,Embalses!$D$1:$E$4292,2,FALSE)</f>
        <v>0.52367307491577397</v>
      </c>
      <c r="F2435" s="8">
        <f>VLOOKUP(A2435,'Prod comer'!$A$2:$C$130,3,TRUE)</f>
        <v>1910.0664516129029</v>
      </c>
      <c r="G2435" s="8">
        <f>VLOOKUP(A2435,'Prod comer'!$A$2:$F$130,6,TRUE)</f>
        <v>664.25290322580645</v>
      </c>
      <c r="H2435" t="str">
        <f>IFERROR(VLOOKUP(A2435,P.Int!$A$1:$E$2436,5,TRUE),"")</f>
        <v/>
      </c>
      <c r="I2435">
        <v>498419</v>
      </c>
      <c r="J2435">
        <v>13204</v>
      </c>
      <c r="K2435">
        <v>511623</v>
      </c>
      <c r="L2435">
        <f>IFERROR(VLOOKUP(A2435,'Iny SPEC'!$A$1:$B$3068,2,FALSE),"")</f>
        <v>40319</v>
      </c>
      <c r="M2435">
        <f t="shared" ref="M2435:M2498" si="38">IF(A2435&gt;DATE(2024,11,30),1,0)</f>
        <v>0</v>
      </c>
    </row>
    <row r="2436" spans="1:13" x14ac:dyDescent="0.2">
      <c r="A2436" s="1">
        <v>43222</v>
      </c>
      <c r="B2436" t="s">
        <v>3</v>
      </c>
      <c r="C2436" s="6">
        <v>4.4055140346644199</v>
      </c>
      <c r="D2436" s="6">
        <f>VLOOKUP(A2436,'PPP - Resi'!$E$1:$G$3927,2,FALSE)</f>
        <v>5.86909929341763</v>
      </c>
      <c r="E2436" s="7">
        <f>VLOOKUP(A2436,Embalses!$A$1:$B$4292,2,FALSE)</f>
        <v>0.57126116027225005</v>
      </c>
      <c r="F2436" s="8">
        <f>VLOOKUP(A2436,'Prod comer'!$A$2:$C$130,2,TRUE)</f>
        <v>451.3083870967742</v>
      </c>
      <c r="G2436" s="8">
        <f>VLOOKUP(A2436,'Prod comer'!$A$2:$F$130,5,TRUE)</f>
        <v>437.40387096774197</v>
      </c>
      <c r="H2436" t="str">
        <f>IFERROR(VLOOKUP(A2436,P.Int!$A$1:$E$2436,5,TRUE),"")</f>
        <v/>
      </c>
      <c r="I2436">
        <v>394211</v>
      </c>
      <c r="J2436">
        <v>0</v>
      </c>
      <c r="K2436">
        <v>394211</v>
      </c>
      <c r="L2436">
        <f>IFERROR(VLOOKUP(A2436,'Iny SPEC'!$A$1:$B$3068,2,FALSE),"")</f>
        <v>40580</v>
      </c>
      <c r="M2436">
        <f t="shared" si="38"/>
        <v>0</v>
      </c>
    </row>
    <row r="2437" spans="1:13" x14ac:dyDescent="0.2">
      <c r="A2437" s="1">
        <v>43222</v>
      </c>
      <c r="B2437" t="s">
        <v>4</v>
      </c>
      <c r="C2437" s="6">
        <v>3.9179857193918699</v>
      </c>
      <c r="D2437" s="6">
        <f>VLOOKUP(A2437,'PPP - Resi'!$I$2:$K$3928,2,FALSE)</f>
        <v>5.1914488370602898</v>
      </c>
      <c r="E2437" s="7">
        <f>VLOOKUP(A2437,Embalses!$D$1:$E$4292,2,FALSE)</f>
        <v>0.52851384204094176</v>
      </c>
      <c r="F2437" s="8">
        <f>VLOOKUP(A2437,'Prod comer'!$A$2:$C$130,3,TRUE)</f>
        <v>1910.0664516129029</v>
      </c>
      <c r="G2437" s="8">
        <f>VLOOKUP(A2437,'Prod comer'!$A$2:$F$130,6,TRUE)</f>
        <v>664.25290322580645</v>
      </c>
      <c r="H2437" t="str">
        <f>IFERROR(VLOOKUP(A2437,P.Int!$A$1:$E$2436,5,TRUE),"")</f>
        <v/>
      </c>
      <c r="I2437">
        <v>555899</v>
      </c>
      <c r="J2437">
        <v>13318</v>
      </c>
      <c r="K2437">
        <v>569217</v>
      </c>
      <c r="L2437">
        <f>IFERROR(VLOOKUP(A2437,'Iny SPEC'!$A$1:$B$3068,2,FALSE),"")</f>
        <v>40580</v>
      </c>
      <c r="M2437">
        <f t="shared" si="38"/>
        <v>0</v>
      </c>
    </row>
    <row r="2438" spans="1:13" x14ac:dyDescent="0.2">
      <c r="A2438" s="1">
        <v>43223</v>
      </c>
      <c r="B2438" t="s">
        <v>3</v>
      </c>
      <c r="C2438" s="6">
        <v>4.4631297568028101</v>
      </c>
      <c r="D2438" s="6">
        <f>VLOOKUP(A2438,'PPP - Resi'!$E$1:$G$3927,2,FALSE)</f>
        <v>5.86909929341763</v>
      </c>
      <c r="E2438" s="7">
        <f>VLOOKUP(A2438,Embalses!$A$1:$B$4292,2,FALSE)</f>
        <v>0.58332999358795001</v>
      </c>
      <c r="F2438" s="8">
        <f>VLOOKUP(A2438,'Prod comer'!$A$2:$C$130,2,TRUE)</f>
        <v>451.3083870967742</v>
      </c>
      <c r="G2438" s="8">
        <f>VLOOKUP(A2438,'Prod comer'!$A$2:$F$130,5,TRUE)</f>
        <v>437.40387096774197</v>
      </c>
      <c r="H2438" t="str">
        <f>IFERROR(VLOOKUP(A2438,P.Int!$A$1:$E$2436,5,TRUE),"")</f>
        <v/>
      </c>
      <c r="I2438">
        <v>349198</v>
      </c>
      <c r="J2438">
        <v>0</v>
      </c>
      <c r="K2438">
        <v>349198</v>
      </c>
      <c r="L2438">
        <f>IFERROR(VLOOKUP(A2438,'Iny SPEC'!$A$1:$B$3068,2,FALSE),"")</f>
        <v>23425</v>
      </c>
      <c r="M2438">
        <f t="shared" si="38"/>
        <v>0</v>
      </c>
    </row>
    <row r="2439" spans="1:13" x14ac:dyDescent="0.2">
      <c r="A2439" s="1">
        <v>43223</v>
      </c>
      <c r="B2439" t="s">
        <v>4</v>
      </c>
      <c r="C2439" s="6">
        <v>3.9179857193918699</v>
      </c>
      <c r="D2439" s="6">
        <f>VLOOKUP(A2439,'PPP - Resi'!$I$2:$K$3928,2,FALSE)</f>
        <v>5.1914488370602898</v>
      </c>
      <c r="E2439" s="7">
        <f>VLOOKUP(A2439,Embalses!$D$1:$E$4292,2,FALSE)</f>
        <v>0.52486067082133947</v>
      </c>
      <c r="F2439" s="8">
        <f>VLOOKUP(A2439,'Prod comer'!$A$2:$C$130,3,TRUE)</f>
        <v>1910.0664516129029</v>
      </c>
      <c r="G2439" s="8">
        <f>VLOOKUP(A2439,'Prod comer'!$A$2:$F$130,6,TRUE)</f>
        <v>664.25290322580645</v>
      </c>
      <c r="H2439" t="str">
        <f>IFERROR(VLOOKUP(A2439,P.Int!$A$1:$E$2436,5,TRUE),"")</f>
        <v/>
      </c>
      <c r="I2439">
        <v>553679</v>
      </c>
      <c r="J2439">
        <v>13091</v>
      </c>
      <c r="K2439">
        <v>566770</v>
      </c>
      <c r="L2439">
        <f>IFERROR(VLOOKUP(A2439,'Iny SPEC'!$A$1:$B$3068,2,FALSE),"")</f>
        <v>23425</v>
      </c>
      <c r="M2439">
        <f t="shared" si="38"/>
        <v>0</v>
      </c>
    </row>
    <row r="2440" spans="1:13" x14ac:dyDescent="0.2">
      <c r="A2440" s="1">
        <v>43224</v>
      </c>
      <c r="B2440" t="s">
        <v>3</v>
      </c>
      <c r="C2440" s="6">
        <v>4.5093170481896898</v>
      </c>
      <c r="D2440" s="6">
        <f>VLOOKUP(A2440,'PPP - Resi'!$E$1:$G$3927,2,FALSE)</f>
        <v>5.86909929341763</v>
      </c>
      <c r="E2440" s="7">
        <f>VLOOKUP(A2440,Embalses!$A$1:$B$4292,2,FALSE)</f>
        <v>0.591028400802595</v>
      </c>
      <c r="F2440" s="8">
        <f>VLOOKUP(A2440,'Prod comer'!$A$2:$C$130,2,TRUE)</f>
        <v>451.3083870967742</v>
      </c>
      <c r="G2440" s="8">
        <f>VLOOKUP(A2440,'Prod comer'!$A$2:$F$130,5,TRUE)</f>
        <v>437.40387096774197</v>
      </c>
      <c r="H2440" t="str">
        <f>IFERROR(VLOOKUP(A2440,P.Int!$A$1:$E$2436,5,TRUE),"")</f>
        <v/>
      </c>
      <c r="I2440">
        <v>364180</v>
      </c>
      <c r="J2440">
        <v>0</v>
      </c>
      <c r="K2440">
        <v>364180</v>
      </c>
      <c r="L2440">
        <f>IFERROR(VLOOKUP(A2440,'Iny SPEC'!$A$1:$B$3068,2,FALSE),"")</f>
        <v>83854</v>
      </c>
      <c r="M2440">
        <f t="shared" si="38"/>
        <v>0</v>
      </c>
    </row>
    <row r="2441" spans="1:13" x14ac:dyDescent="0.2">
      <c r="A2441" s="1">
        <v>43224</v>
      </c>
      <c r="B2441" t="s">
        <v>4</v>
      </c>
      <c r="C2441" s="6">
        <v>3.9179857193918699</v>
      </c>
      <c r="D2441" s="6">
        <f>VLOOKUP(A2441,'PPP - Resi'!$I$2:$K$3928,2,FALSE)</f>
        <v>5.1914488370602898</v>
      </c>
      <c r="E2441" s="7">
        <f>VLOOKUP(A2441,Embalses!$D$1:$E$4292,2,FALSE)</f>
        <v>0.5189386455020768</v>
      </c>
      <c r="F2441" s="8">
        <f>VLOOKUP(A2441,'Prod comer'!$A$2:$C$130,3,TRUE)</f>
        <v>1910.0664516129029</v>
      </c>
      <c r="G2441" s="8">
        <f>VLOOKUP(A2441,'Prod comer'!$A$2:$F$130,6,TRUE)</f>
        <v>664.25290322580645</v>
      </c>
      <c r="H2441" t="str">
        <f>IFERROR(VLOOKUP(A2441,P.Int!$A$1:$E$2436,5,TRUE),"")</f>
        <v/>
      </c>
      <c r="I2441">
        <v>553840</v>
      </c>
      <c r="J2441">
        <v>12603</v>
      </c>
      <c r="K2441">
        <v>566443</v>
      </c>
      <c r="L2441">
        <f>IFERROR(VLOOKUP(A2441,'Iny SPEC'!$A$1:$B$3068,2,FALSE),"")</f>
        <v>83854</v>
      </c>
      <c r="M2441">
        <f t="shared" si="38"/>
        <v>0</v>
      </c>
    </row>
    <row r="2442" spans="1:13" x14ac:dyDescent="0.2">
      <c r="A2442" s="1">
        <v>43225</v>
      </c>
      <c r="B2442" t="s">
        <v>3</v>
      </c>
      <c r="C2442" s="6">
        <v>4.46886456016962</v>
      </c>
      <c r="D2442" s="6">
        <f>VLOOKUP(A2442,'PPP - Resi'!$E$1:$G$3927,2,FALSE)</f>
        <v>5.86909929341763</v>
      </c>
      <c r="E2442" s="7">
        <f>VLOOKUP(A2442,Embalses!$A$1:$B$4292,2,FALSE)</f>
        <v>0.59910653249229795</v>
      </c>
      <c r="F2442" s="8">
        <f>VLOOKUP(A2442,'Prod comer'!$A$2:$C$130,2,TRUE)</f>
        <v>451.3083870967742</v>
      </c>
      <c r="G2442" s="8">
        <f>VLOOKUP(A2442,'Prod comer'!$A$2:$F$130,5,TRUE)</f>
        <v>437.40387096774197</v>
      </c>
      <c r="H2442" t="str">
        <f>IFERROR(VLOOKUP(A2442,P.Int!$A$1:$E$2436,5,TRUE),"")</f>
        <v/>
      </c>
      <c r="I2442">
        <v>371494</v>
      </c>
      <c r="J2442">
        <v>0</v>
      </c>
      <c r="K2442">
        <v>371494</v>
      </c>
      <c r="L2442">
        <f>IFERROR(VLOOKUP(A2442,'Iny SPEC'!$A$1:$B$3068,2,FALSE),"")</f>
        <v>31790</v>
      </c>
      <c r="M2442">
        <f t="shared" si="38"/>
        <v>0</v>
      </c>
    </row>
    <row r="2443" spans="1:13" x14ac:dyDescent="0.2">
      <c r="A2443" s="1">
        <v>43225</v>
      </c>
      <c r="B2443" t="s">
        <v>4</v>
      </c>
      <c r="C2443" s="6">
        <v>3.9179857193918699</v>
      </c>
      <c r="D2443" s="6">
        <f>VLOOKUP(A2443,'PPP - Resi'!$I$2:$K$3928,2,FALSE)</f>
        <v>5.1914488370602898</v>
      </c>
      <c r="E2443" s="7">
        <f>VLOOKUP(A2443,Embalses!$D$1:$E$4292,2,FALSE)</f>
        <v>0.52761838305629927</v>
      </c>
      <c r="F2443" s="8">
        <f>VLOOKUP(A2443,'Prod comer'!$A$2:$C$130,3,TRUE)</f>
        <v>1910.0664516129029</v>
      </c>
      <c r="G2443" s="8">
        <f>VLOOKUP(A2443,'Prod comer'!$A$2:$F$130,6,TRUE)</f>
        <v>664.25290322580645</v>
      </c>
      <c r="H2443" t="str">
        <f>IFERROR(VLOOKUP(A2443,P.Int!$A$1:$E$2436,5,TRUE),"")</f>
        <v/>
      </c>
      <c r="I2443">
        <v>539701</v>
      </c>
      <c r="J2443">
        <v>12453</v>
      </c>
      <c r="K2443">
        <v>552154</v>
      </c>
      <c r="L2443">
        <f>IFERROR(VLOOKUP(A2443,'Iny SPEC'!$A$1:$B$3068,2,FALSE),"")</f>
        <v>31790</v>
      </c>
      <c r="M2443">
        <f t="shared" si="38"/>
        <v>0</v>
      </c>
    </row>
    <row r="2444" spans="1:13" x14ac:dyDescent="0.2">
      <c r="A2444" s="1">
        <v>43226</v>
      </c>
      <c r="B2444" t="s">
        <v>3</v>
      </c>
      <c r="C2444" s="6">
        <v>4.4560799508624704</v>
      </c>
      <c r="D2444" s="6">
        <f>VLOOKUP(A2444,'PPP - Resi'!$E$1:$G$3927,2,FALSE)</f>
        <v>5.86909929341763</v>
      </c>
      <c r="E2444" s="7">
        <f>VLOOKUP(A2444,Embalses!$A$1:$B$4292,2,FALSE)</f>
        <v>0.61106229810716295</v>
      </c>
      <c r="F2444" s="8">
        <f>VLOOKUP(A2444,'Prod comer'!$A$2:$C$130,2,TRUE)</f>
        <v>451.3083870967742</v>
      </c>
      <c r="G2444" s="8">
        <f>VLOOKUP(A2444,'Prod comer'!$A$2:$F$130,5,TRUE)</f>
        <v>437.40387096774197</v>
      </c>
      <c r="H2444" t="str">
        <f>IFERROR(VLOOKUP(A2444,P.Int!$A$1:$E$2436,5,TRUE),"")</f>
        <v/>
      </c>
      <c r="I2444">
        <v>325671</v>
      </c>
      <c r="J2444">
        <v>0</v>
      </c>
      <c r="K2444">
        <v>325671</v>
      </c>
      <c r="L2444">
        <f>IFERROR(VLOOKUP(A2444,'Iny SPEC'!$A$1:$B$3068,2,FALSE),"")</f>
        <v>0</v>
      </c>
      <c r="M2444">
        <f t="shared" si="38"/>
        <v>0</v>
      </c>
    </row>
    <row r="2445" spans="1:13" x14ac:dyDescent="0.2">
      <c r="A2445" s="1">
        <v>43226</v>
      </c>
      <c r="B2445" t="s">
        <v>4</v>
      </c>
      <c r="C2445" s="6">
        <v>3.9179857193918699</v>
      </c>
      <c r="D2445" s="6">
        <f>VLOOKUP(A2445,'PPP - Resi'!$I$2:$K$3928,2,FALSE)</f>
        <v>5.1914488370602898</v>
      </c>
      <c r="E2445" s="7">
        <f>VLOOKUP(A2445,Embalses!$D$1:$E$4292,2,FALSE)</f>
        <v>0.54807360331121324</v>
      </c>
      <c r="F2445" s="8">
        <f>VLOOKUP(A2445,'Prod comer'!$A$2:$C$130,3,TRUE)</f>
        <v>1910.0664516129029</v>
      </c>
      <c r="G2445" s="8">
        <f>VLOOKUP(A2445,'Prod comer'!$A$2:$F$130,6,TRUE)</f>
        <v>664.25290322580645</v>
      </c>
      <c r="H2445" t="str">
        <f>IFERROR(VLOOKUP(A2445,P.Int!$A$1:$E$2436,5,TRUE),"")</f>
        <v/>
      </c>
      <c r="I2445">
        <v>491274</v>
      </c>
      <c r="J2445">
        <v>13398</v>
      </c>
      <c r="K2445">
        <v>504672</v>
      </c>
      <c r="L2445">
        <f>IFERROR(VLOOKUP(A2445,'Iny SPEC'!$A$1:$B$3068,2,FALSE),"")</f>
        <v>0</v>
      </c>
      <c r="M2445">
        <f t="shared" si="38"/>
        <v>0</v>
      </c>
    </row>
    <row r="2446" spans="1:13" x14ac:dyDescent="0.2">
      <c r="A2446" s="1">
        <v>43227</v>
      </c>
      <c r="B2446" t="s">
        <v>3</v>
      </c>
      <c r="C2446" s="6">
        <v>4.4656436787537999</v>
      </c>
      <c r="D2446" s="6">
        <f>VLOOKUP(A2446,'PPP - Resi'!$E$1:$G$3927,2,FALSE)</f>
        <v>5.86909929341763</v>
      </c>
      <c r="E2446" s="7">
        <f>VLOOKUP(A2446,Embalses!$A$1:$B$4292,2,FALSE)</f>
        <v>0.62313897426916398</v>
      </c>
      <c r="F2446" s="8">
        <f>VLOOKUP(A2446,'Prod comer'!$A$2:$C$130,2,TRUE)</f>
        <v>451.3083870967742</v>
      </c>
      <c r="G2446" s="8">
        <f>VLOOKUP(A2446,'Prod comer'!$A$2:$F$130,5,TRUE)</f>
        <v>437.40387096774197</v>
      </c>
      <c r="H2446" t="str">
        <f>IFERROR(VLOOKUP(A2446,P.Int!$A$1:$E$2436,5,TRUE),"")</f>
        <v/>
      </c>
      <c r="I2446">
        <v>368105</v>
      </c>
      <c r="J2446">
        <v>0</v>
      </c>
      <c r="K2446">
        <v>368105</v>
      </c>
      <c r="L2446">
        <f>IFERROR(VLOOKUP(A2446,'Iny SPEC'!$A$1:$B$3068,2,FALSE),"")</f>
        <v>20607</v>
      </c>
      <c r="M2446">
        <f t="shared" si="38"/>
        <v>0</v>
      </c>
    </row>
    <row r="2447" spans="1:13" x14ac:dyDescent="0.2">
      <c r="A2447" s="1">
        <v>43227</v>
      </c>
      <c r="B2447" t="s">
        <v>4</v>
      </c>
      <c r="C2447" s="6">
        <v>3.9179857193918699</v>
      </c>
      <c r="D2447" s="6">
        <f>VLOOKUP(A2447,'PPP - Resi'!$I$2:$K$3928,2,FALSE)</f>
        <v>5.1914488370602898</v>
      </c>
      <c r="E2447" s="7">
        <f>VLOOKUP(A2447,Embalses!$D$1:$E$4292,2,FALSE)</f>
        <v>0.567066744634658</v>
      </c>
      <c r="F2447" s="8">
        <f>VLOOKUP(A2447,'Prod comer'!$A$2:$C$130,3,TRUE)</f>
        <v>1910.0664516129029</v>
      </c>
      <c r="G2447" s="8">
        <f>VLOOKUP(A2447,'Prod comer'!$A$2:$F$130,6,TRUE)</f>
        <v>664.25290322580645</v>
      </c>
      <c r="H2447" t="str">
        <f>IFERROR(VLOOKUP(A2447,P.Int!$A$1:$E$2436,5,TRUE),"")</f>
        <v/>
      </c>
      <c r="I2447">
        <v>555681</v>
      </c>
      <c r="J2447">
        <v>13261</v>
      </c>
      <c r="K2447">
        <v>568942</v>
      </c>
      <c r="L2447">
        <f>IFERROR(VLOOKUP(A2447,'Iny SPEC'!$A$1:$B$3068,2,FALSE),"")</f>
        <v>20607</v>
      </c>
      <c r="M2447">
        <f t="shared" si="38"/>
        <v>0</v>
      </c>
    </row>
    <row r="2448" spans="1:13" x14ac:dyDescent="0.2">
      <c r="A2448" s="1">
        <v>43228</v>
      </c>
      <c r="B2448" t="s">
        <v>3</v>
      </c>
      <c r="C2448" s="6">
        <v>4.4721021413387296</v>
      </c>
      <c r="D2448" s="6">
        <f>VLOOKUP(A2448,'PPP - Resi'!$E$1:$G$3927,2,FALSE)</f>
        <v>5.86909929341763</v>
      </c>
      <c r="E2448" s="7">
        <f>VLOOKUP(A2448,Embalses!$A$1:$B$4292,2,FALSE)</f>
        <v>0.64419048088124498</v>
      </c>
      <c r="F2448" s="8">
        <f>VLOOKUP(A2448,'Prod comer'!$A$2:$C$130,2,TRUE)</f>
        <v>451.3083870967742</v>
      </c>
      <c r="G2448" s="8">
        <f>VLOOKUP(A2448,'Prod comer'!$A$2:$F$130,5,TRUE)</f>
        <v>437.40387096774197</v>
      </c>
      <c r="H2448" t="str">
        <f>IFERROR(VLOOKUP(A2448,P.Int!$A$1:$E$2436,5,TRUE),"")</f>
        <v/>
      </c>
      <c r="I2448">
        <v>376128</v>
      </c>
      <c r="J2448">
        <v>0</v>
      </c>
      <c r="K2448">
        <v>376128</v>
      </c>
      <c r="L2448">
        <f>IFERROR(VLOOKUP(A2448,'Iny SPEC'!$A$1:$B$3068,2,FALSE),"")</f>
        <v>24159</v>
      </c>
      <c r="M2448">
        <f t="shared" si="38"/>
        <v>0</v>
      </c>
    </row>
    <row r="2449" spans="1:13" x14ac:dyDescent="0.2">
      <c r="A2449" s="1">
        <v>43228</v>
      </c>
      <c r="B2449" t="s">
        <v>4</v>
      </c>
      <c r="C2449" s="6">
        <v>3.9179857193918699</v>
      </c>
      <c r="D2449" s="6">
        <f>VLOOKUP(A2449,'PPP - Resi'!$I$2:$K$3928,2,FALSE)</f>
        <v>5.1914488370602898</v>
      </c>
      <c r="E2449" s="7">
        <f>VLOOKUP(A2449,Embalses!$D$1:$E$4292,2,FALSE)</f>
        <v>0.58189522609005451</v>
      </c>
      <c r="F2449" s="8">
        <f>VLOOKUP(A2449,'Prod comer'!$A$2:$C$130,3,TRUE)</f>
        <v>1910.0664516129029</v>
      </c>
      <c r="G2449" s="8">
        <f>VLOOKUP(A2449,'Prod comer'!$A$2:$F$130,6,TRUE)</f>
        <v>664.25290322580645</v>
      </c>
      <c r="H2449" t="str">
        <f>IFERROR(VLOOKUP(A2449,P.Int!$A$1:$E$2436,5,TRUE),"")</f>
        <v/>
      </c>
      <c r="I2449">
        <v>561935</v>
      </c>
      <c r="J2449">
        <v>13495</v>
      </c>
      <c r="K2449">
        <v>575430</v>
      </c>
      <c r="L2449">
        <f>IFERROR(VLOOKUP(A2449,'Iny SPEC'!$A$1:$B$3068,2,FALSE),"")</f>
        <v>24159</v>
      </c>
      <c r="M2449">
        <f t="shared" si="38"/>
        <v>0</v>
      </c>
    </row>
    <row r="2450" spans="1:13" x14ac:dyDescent="0.2">
      <c r="A2450" s="1">
        <v>43229</v>
      </c>
      <c r="B2450" t="s">
        <v>3</v>
      </c>
      <c r="C2450" s="6">
        <v>4.4586638708733597</v>
      </c>
      <c r="D2450" s="6">
        <f>VLOOKUP(A2450,'PPP - Resi'!$E$1:$G$3927,2,FALSE)</f>
        <v>5.86909929341763</v>
      </c>
      <c r="E2450" s="7">
        <f>VLOOKUP(A2450,Embalses!$A$1:$B$4292,2,FALSE)</f>
        <v>0.66044412626888405</v>
      </c>
      <c r="F2450" s="8">
        <f>VLOOKUP(A2450,'Prod comer'!$A$2:$C$130,2,TRUE)</f>
        <v>451.3083870967742</v>
      </c>
      <c r="G2450" s="8">
        <f>VLOOKUP(A2450,'Prod comer'!$A$2:$F$130,5,TRUE)</f>
        <v>437.40387096774197</v>
      </c>
      <c r="H2450" t="str">
        <f>IFERROR(VLOOKUP(A2450,P.Int!$A$1:$E$2436,5,TRUE),"")</f>
        <v/>
      </c>
      <c r="I2450">
        <v>390432</v>
      </c>
      <c r="J2450">
        <v>0</v>
      </c>
      <c r="K2450">
        <v>390432</v>
      </c>
      <c r="L2450">
        <f>IFERROR(VLOOKUP(A2450,'Iny SPEC'!$A$1:$B$3068,2,FALSE),"")</f>
        <v>33564</v>
      </c>
      <c r="M2450">
        <f t="shared" si="38"/>
        <v>0</v>
      </c>
    </row>
    <row r="2451" spans="1:13" x14ac:dyDescent="0.2">
      <c r="A2451" s="1">
        <v>43229</v>
      </c>
      <c r="B2451" t="s">
        <v>4</v>
      </c>
      <c r="C2451" s="6">
        <v>3.9179857193918699</v>
      </c>
      <c r="D2451" s="6">
        <f>VLOOKUP(A2451,'PPP - Resi'!$I$2:$K$3928,2,FALSE)</f>
        <v>5.1914488370602898</v>
      </c>
      <c r="E2451" s="7">
        <f>VLOOKUP(A2451,Embalses!$D$1:$E$4292,2,FALSE)</f>
        <v>0.59109119283376921</v>
      </c>
      <c r="F2451" s="8">
        <f>VLOOKUP(A2451,'Prod comer'!$A$2:$C$130,3,TRUE)</f>
        <v>1910.0664516129029</v>
      </c>
      <c r="G2451" s="8">
        <f>VLOOKUP(A2451,'Prod comer'!$A$2:$F$130,6,TRUE)</f>
        <v>664.25290322580645</v>
      </c>
      <c r="H2451" t="str">
        <f>IFERROR(VLOOKUP(A2451,P.Int!$A$1:$E$2436,5,TRUE),"")</f>
        <v/>
      </c>
      <c r="I2451">
        <v>552359</v>
      </c>
      <c r="J2451">
        <v>13390</v>
      </c>
      <c r="K2451">
        <v>565749</v>
      </c>
      <c r="L2451">
        <f>IFERROR(VLOOKUP(A2451,'Iny SPEC'!$A$1:$B$3068,2,FALSE),"")</f>
        <v>33564</v>
      </c>
      <c r="M2451">
        <f t="shared" si="38"/>
        <v>0</v>
      </c>
    </row>
    <row r="2452" spans="1:13" x14ac:dyDescent="0.2">
      <c r="A2452" s="1">
        <v>43230</v>
      </c>
      <c r="B2452" t="s">
        <v>3</v>
      </c>
      <c r="C2452" s="6">
        <v>4.4505352535391403</v>
      </c>
      <c r="D2452" s="6">
        <f>VLOOKUP(A2452,'PPP - Resi'!$E$1:$G$3927,2,FALSE)</f>
        <v>5.86909929341763</v>
      </c>
      <c r="E2452" s="7">
        <f>VLOOKUP(A2452,Embalses!$A$1:$B$4292,2,FALSE)</f>
        <v>0.675072995331232</v>
      </c>
      <c r="F2452" s="8">
        <f>VLOOKUP(A2452,'Prod comer'!$A$2:$C$130,2,TRUE)</f>
        <v>451.3083870967742</v>
      </c>
      <c r="G2452" s="8">
        <f>VLOOKUP(A2452,'Prod comer'!$A$2:$F$130,5,TRUE)</f>
        <v>437.40387096774197</v>
      </c>
      <c r="H2452" t="str">
        <f>IFERROR(VLOOKUP(A2452,P.Int!$A$1:$E$2436,5,TRUE),"")</f>
        <v/>
      </c>
      <c r="I2452">
        <v>370490</v>
      </c>
      <c r="J2452">
        <v>0</v>
      </c>
      <c r="K2452">
        <v>370490</v>
      </c>
      <c r="L2452">
        <f>IFERROR(VLOOKUP(A2452,'Iny SPEC'!$A$1:$B$3068,2,FALSE),"")</f>
        <v>26383</v>
      </c>
      <c r="M2452">
        <f t="shared" si="38"/>
        <v>0</v>
      </c>
    </row>
    <row r="2453" spans="1:13" x14ac:dyDescent="0.2">
      <c r="A2453" s="1">
        <v>43230</v>
      </c>
      <c r="B2453" t="s">
        <v>4</v>
      </c>
      <c r="C2453" s="6">
        <v>3.9179857193918699</v>
      </c>
      <c r="D2453" s="6">
        <f>VLOOKUP(A2453,'PPP - Resi'!$I$2:$K$3928,2,FALSE)</f>
        <v>5.1914488370602898</v>
      </c>
      <c r="E2453" s="7">
        <f>VLOOKUP(A2453,Embalses!$D$1:$E$4292,2,FALSE)</f>
        <v>0.60332674392380303</v>
      </c>
      <c r="F2453" s="8">
        <f>VLOOKUP(A2453,'Prod comer'!$A$2:$C$130,3,TRUE)</f>
        <v>1910.0664516129029</v>
      </c>
      <c r="G2453" s="8">
        <f>VLOOKUP(A2453,'Prod comer'!$A$2:$F$130,6,TRUE)</f>
        <v>664.25290322580645</v>
      </c>
      <c r="H2453" t="str">
        <f>IFERROR(VLOOKUP(A2453,P.Int!$A$1:$E$2436,5,TRUE),"")</f>
        <v/>
      </c>
      <c r="I2453">
        <v>560620</v>
      </c>
      <c r="J2453">
        <v>13388</v>
      </c>
      <c r="K2453">
        <v>574008</v>
      </c>
      <c r="L2453">
        <f>IFERROR(VLOOKUP(A2453,'Iny SPEC'!$A$1:$B$3068,2,FALSE),"")</f>
        <v>26383</v>
      </c>
      <c r="M2453">
        <f t="shared" si="38"/>
        <v>0</v>
      </c>
    </row>
    <row r="2454" spans="1:13" x14ac:dyDescent="0.2">
      <c r="A2454" s="1">
        <v>43231</v>
      </c>
      <c r="B2454" t="s">
        <v>3</v>
      </c>
      <c r="C2454" s="6">
        <v>4.4562712203376798</v>
      </c>
      <c r="D2454" s="6">
        <f>VLOOKUP(A2454,'PPP - Resi'!$E$1:$G$3927,2,FALSE)</f>
        <v>5.86909929341763</v>
      </c>
      <c r="E2454" s="7">
        <f>VLOOKUP(A2454,Embalses!$A$1:$B$4292,2,FALSE)</f>
        <v>0.68260212777988705</v>
      </c>
      <c r="F2454" s="8">
        <f>VLOOKUP(A2454,'Prod comer'!$A$2:$C$130,2,TRUE)</f>
        <v>451.3083870967742</v>
      </c>
      <c r="G2454" s="8">
        <f>VLOOKUP(A2454,'Prod comer'!$A$2:$F$130,5,TRUE)</f>
        <v>437.40387096774197</v>
      </c>
      <c r="H2454" t="str">
        <f>IFERROR(VLOOKUP(A2454,P.Int!$A$1:$E$2436,5,TRUE),"")</f>
        <v/>
      </c>
      <c r="I2454">
        <v>380776</v>
      </c>
      <c r="J2454">
        <v>0</v>
      </c>
      <c r="K2454">
        <v>380776</v>
      </c>
      <c r="L2454">
        <f>IFERROR(VLOOKUP(A2454,'Iny SPEC'!$A$1:$B$3068,2,FALSE),"")</f>
        <v>33997</v>
      </c>
      <c r="M2454">
        <f t="shared" si="38"/>
        <v>0</v>
      </c>
    </row>
    <row r="2455" spans="1:13" x14ac:dyDescent="0.2">
      <c r="A2455" s="1">
        <v>43231</v>
      </c>
      <c r="B2455" t="s">
        <v>4</v>
      </c>
      <c r="C2455" s="6">
        <v>3.9156493803125301</v>
      </c>
      <c r="D2455" s="6">
        <f>VLOOKUP(A2455,'PPP - Resi'!$I$2:$K$3928,2,FALSE)</f>
        <v>5.17854399816036</v>
      </c>
      <c r="E2455" s="7">
        <f>VLOOKUP(A2455,Embalses!$D$1:$E$4292,2,FALSE)</f>
        <v>0.5902571284194208</v>
      </c>
      <c r="F2455" s="8">
        <f>VLOOKUP(A2455,'Prod comer'!$A$2:$C$130,3,TRUE)</f>
        <v>1910.0664516129029</v>
      </c>
      <c r="G2455" s="8">
        <f>VLOOKUP(A2455,'Prod comer'!$A$2:$F$130,6,TRUE)</f>
        <v>664.25290322580645</v>
      </c>
      <c r="H2455" t="str">
        <f>IFERROR(VLOOKUP(A2455,P.Int!$A$1:$E$2436,5,TRUE),"")</f>
        <v/>
      </c>
      <c r="I2455">
        <v>556987</v>
      </c>
      <c r="J2455">
        <v>13425</v>
      </c>
      <c r="K2455">
        <v>570412</v>
      </c>
      <c r="L2455">
        <f>IFERROR(VLOOKUP(A2455,'Iny SPEC'!$A$1:$B$3068,2,FALSE),"")</f>
        <v>33997</v>
      </c>
      <c r="M2455">
        <f t="shared" si="38"/>
        <v>0</v>
      </c>
    </row>
    <row r="2456" spans="1:13" x14ac:dyDescent="0.2">
      <c r="A2456" s="1">
        <v>43232</v>
      </c>
      <c r="B2456" t="s">
        <v>3</v>
      </c>
      <c r="C2456" s="6">
        <v>4.4786791879574599</v>
      </c>
      <c r="D2456" s="6">
        <f>VLOOKUP(A2456,'PPP - Resi'!$E$1:$G$3927,2,FALSE)</f>
        <v>5.86909929341763</v>
      </c>
      <c r="E2456" s="7">
        <f>VLOOKUP(A2456,Embalses!$A$1:$B$4292,2,FALSE)</f>
        <v>0.68235181026878999</v>
      </c>
      <c r="F2456" s="8">
        <f>VLOOKUP(A2456,'Prod comer'!$A$2:$C$130,2,TRUE)</f>
        <v>451.3083870967742</v>
      </c>
      <c r="G2456" s="8">
        <f>VLOOKUP(A2456,'Prod comer'!$A$2:$F$130,5,TRUE)</f>
        <v>437.40387096774197</v>
      </c>
      <c r="H2456" t="str">
        <f>IFERROR(VLOOKUP(A2456,P.Int!$A$1:$E$2436,5,TRUE),"")</f>
        <v/>
      </c>
      <c r="I2456">
        <v>353348</v>
      </c>
      <c r="J2456">
        <v>0</v>
      </c>
      <c r="K2456">
        <v>353348</v>
      </c>
      <c r="L2456">
        <f>IFERROR(VLOOKUP(A2456,'Iny SPEC'!$A$1:$B$3068,2,FALSE),"")</f>
        <v>21986</v>
      </c>
      <c r="M2456">
        <f t="shared" si="38"/>
        <v>0</v>
      </c>
    </row>
    <row r="2457" spans="1:13" x14ac:dyDescent="0.2">
      <c r="A2457" s="1">
        <v>43232</v>
      </c>
      <c r="B2457" t="s">
        <v>4</v>
      </c>
      <c r="C2457" s="6">
        <v>3.9156493803125301</v>
      </c>
      <c r="D2457" s="6">
        <f>VLOOKUP(A2457,'PPP - Resi'!$I$2:$K$3928,2,FALSE)</f>
        <v>5.17854399816036</v>
      </c>
      <c r="E2457" s="7">
        <f>VLOOKUP(A2457,Embalses!$D$1:$E$4292,2,FALSE)</f>
        <v>0.57391081893449081</v>
      </c>
      <c r="F2457" s="8">
        <f>VLOOKUP(A2457,'Prod comer'!$A$2:$C$130,3,TRUE)</f>
        <v>1910.0664516129029</v>
      </c>
      <c r="G2457" s="8">
        <f>VLOOKUP(A2457,'Prod comer'!$A$2:$F$130,6,TRUE)</f>
        <v>664.25290322580645</v>
      </c>
      <c r="H2457" t="str">
        <f>IFERROR(VLOOKUP(A2457,P.Int!$A$1:$E$2436,5,TRUE),"")</f>
        <v/>
      </c>
      <c r="I2457">
        <v>533520</v>
      </c>
      <c r="J2457">
        <v>13351</v>
      </c>
      <c r="K2457">
        <v>546871</v>
      </c>
      <c r="L2457">
        <f>IFERROR(VLOOKUP(A2457,'Iny SPEC'!$A$1:$B$3068,2,FALSE),"")</f>
        <v>21986</v>
      </c>
      <c r="M2457">
        <f t="shared" si="38"/>
        <v>0</v>
      </c>
    </row>
    <row r="2458" spans="1:13" x14ac:dyDescent="0.2">
      <c r="A2458" s="1">
        <v>43233</v>
      </c>
      <c r="B2458" t="s">
        <v>3</v>
      </c>
      <c r="C2458" s="6">
        <v>4.4786791879574599</v>
      </c>
      <c r="D2458" s="6">
        <f>VLOOKUP(A2458,'PPP - Resi'!$E$1:$G$3927,2,FALSE)</f>
        <v>5.86909929341763</v>
      </c>
      <c r="E2458" s="7">
        <f>VLOOKUP(A2458,Embalses!$A$1:$B$4292,2,FALSE)</f>
        <v>0.69061555598760904</v>
      </c>
      <c r="F2458" s="8">
        <f>VLOOKUP(A2458,'Prod comer'!$A$2:$C$130,2,TRUE)</f>
        <v>451.3083870967742</v>
      </c>
      <c r="G2458" s="8">
        <f>VLOOKUP(A2458,'Prod comer'!$A$2:$F$130,5,TRUE)</f>
        <v>437.40387096774197</v>
      </c>
      <c r="H2458" t="str">
        <f>IFERROR(VLOOKUP(A2458,P.Int!$A$1:$E$2436,5,TRUE),"")</f>
        <v/>
      </c>
      <c r="I2458">
        <v>318677</v>
      </c>
      <c r="J2458">
        <v>53448</v>
      </c>
      <c r="K2458">
        <v>372125</v>
      </c>
      <c r="L2458">
        <f>IFERROR(VLOOKUP(A2458,'Iny SPEC'!$A$1:$B$3068,2,FALSE),"")</f>
        <v>0</v>
      </c>
      <c r="M2458">
        <f t="shared" si="38"/>
        <v>0</v>
      </c>
    </row>
    <row r="2459" spans="1:13" x14ac:dyDescent="0.2">
      <c r="A2459" s="1">
        <v>43233</v>
      </c>
      <c r="B2459" t="s">
        <v>4</v>
      </c>
      <c r="C2459" s="6">
        <v>3.9156493803125301</v>
      </c>
      <c r="D2459" s="6">
        <f>VLOOKUP(A2459,'PPP - Resi'!$I$2:$K$3928,2,FALSE)</f>
        <v>5.17854399816036</v>
      </c>
      <c r="E2459" s="7">
        <f>VLOOKUP(A2459,Embalses!$D$1:$E$4292,2,FALSE)</f>
        <v>0.60029843425250817</v>
      </c>
      <c r="F2459" s="8">
        <f>VLOOKUP(A2459,'Prod comer'!$A$2:$C$130,3,TRUE)</f>
        <v>1910.0664516129029</v>
      </c>
      <c r="G2459" s="8">
        <f>VLOOKUP(A2459,'Prod comer'!$A$2:$F$130,6,TRUE)</f>
        <v>664.25290322580645</v>
      </c>
      <c r="H2459" t="str">
        <f>IFERROR(VLOOKUP(A2459,P.Int!$A$1:$E$2436,5,TRUE),"")</f>
        <v/>
      </c>
      <c r="I2459">
        <v>466847</v>
      </c>
      <c r="J2459">
        <v>13344</v>
      </c>
      <c r="K2459">
        <v>480191</v>
      </c>
      <c r="L2459">
        <f>IFERROR(VLOOKUP(A2459,'Iny SPEC'!$A$1:$B$3068,2,FALSE),"")</f>
        <v>0</v>
      </c>
      <c r="M2459">
        <f t="shared" si="38"/>
        <v>0</v>
      </c>
    </row>
    <row r="2460" spans="1:13" x14ac:dyDescent="0.2">
      <c r="A2460" s="1">
        <v>43234</v>
      </c>
      <c r="B2460" t="s">
        <v>3</v>
      </c>
      <c r="C2460" s="6">
        <v>4.4794381618783197</v>
      </c>
      <c r="D2460" s="6">
        <f>VLOOKUP(A2460,'PPP - Resi'!$E$1:$G$3927,2,FALSE)</f>
        <v>5.86909929341763</v>
      </c>
      <c r="E2460" s="7">
        <f>VLOOKUP(A2460,Embalses!$A$1:$B$4292,2,FALSE)</f>
        <v>0.69097894119954095</v>
      </c>
      <c r="F2460" s="8">
        <f>VLOOKUP(A2460,'Prod comer'!$A$2:$C$130,2,TRUE)</f>
        <v>451.3083870967742</v>
      </c>
      <c r="G2460" s="8">
        <f>VLOOKUP(A2460,'Prod comer'!$A$2:$F$130,5,TRUE)</f>
        <v>437.40387096774197</v>
      </c>
      <c r="H2460" t="str">
        <f>IFERROR(VLOOKUP(A2460,P.Int!$A$1:$E$2436,5,TRUE),"")</f>
        <v/>
      </c>
      <c r="I2460">
        <v>320448</v>
      </c>
      <c r="J2460">
        <v>0</v>
      </c>
      <c r="K2460">
        <v>320448</v>
      </c>
      <c r="L2460">
        <f>IFERROR(VLOOKUP(A2460,'Iny SPEC'!$A$1:$B$3068,2,FALSE),"")</f>
        <v>0</v>
      </c>
      <c r="M2460">
        <f t="shared" si="38"/>
        <v>0</v>
      </c>
    </row>
    <row r="2461" spans="1:13" x14ac:dyDescent="0.2">
      <c r="A2461" s="1">
        <v>43234</v>
      </c>
      <c r="B2461" t="s">
        <v>4</v>
      </c>
      <c r="C2461" s="6">
        <v>3.9156493803125301</v>
      </c>
      <c r="D2461" s="6">
        <f>VLOOKUP(A2461,'PPP - Resi'!$I$2:$K$3928,2,FALSE)</f>
        <v>5.17854399816036</v>
      </c>
      <c r="E2461" s="7">
        <f>VLOOKUP(A2461,Embalses!$D$1:$E$4292,2,FALSE)</f>
        <v>0.627300253168799</v>
      </c>
      <c r="F2461" s="8">
        <f>VLOOKUP(A2461,'Prod comer'!$A$2:$C$130,3,TRUE)</f>
        <v>1910.0664516129029</v>
      </c>
      <c r="G2461" s="8">
        <f>VLOOKUP(A2461,'Prod comer'!$A$2:$F$130,6,TRUE)</f>
        <v>664.25290322580645</v>
      </c>
      <c r="H2461" t="str">
        <f>IFERROR(VLOOKUP(A2461,P.Int!$A$1:$E$2436,5,TRUE),"")</f>
        <v/>
      </c>
      <c r="I2461">
        <v>482535</v>
      </c>
      <c r="J2461">
        <v>13345</v>
      </c>
      <c r="K2461">
        <v>495880</v>
      </c>
      <c r="L2461">
        <f>IFERROR(VLOOKUP(A2461,'Iny SPEC'!$A$1:$B$3068,2,FALSE),"")</f>
        <v>0</v>
      </c>
      <c r="M2461">
        <f t="shared" si="38"/>
        <v>0</v>
      </c>
    </row>
    <row r="2462" spans="1:13" x14ac:dyDescent="0.2">
      <c r="A2462" s="1">
        <v>43235</v>
      </c>
      <c r="B2462" t="s">
        <v>3</v>
      </c>
      <c r="C2462" s="6">
        <v>4.4182904335365496</v>
      </c>
      <c r="D2462" s="6">
        <f>VLOOKUP(A2462,'PPP - Resi'!$E$1:$G$3927,2,FALSE)</f>
        <v>5.86909929341763</v>
      </c>
      <c r="E2462" s="7">
        <f>VLOOKUP(A2462,Embalses!$A$1:$B$4292,2,FALSE)</f>
        <v>0.68525954553476798</v>
      </c>
      <c r="F2462" s="8">
        <f>VLOOKUP(A2462,'Prod comer'!$A$2:$C$130,2,TRUE)</f>
        <v>451.3083870967742</v>
      </c>
      <c r="G2462" s="8">
        <f>VLOOKUP(A2462,'Prod comer'!$A$2:$F$130,5,TRUE)</f>
        <v>437.40387096774197</v>
      </c>
      <c r="H2462" t="str">
        <f>IFERROR(VLOOKUP(A2462,P.Int!$A$1:$E$2436,5,TRUE),"")</f>
        <v/>
      </c>
      <c r="I2462">
        <v>370882</v>
      </c>
      <c r="J2462">
        <v>0</v>
      </c>
      <c r="K2462">
        <v>370882</v>
      </c>
      <c r="L2462">
        <f>IFERROR(VLOOKUP(A2462,'Iny SPEC'!$A$1:$B$3068,2,FALSE),"")</f>
        <v>20900</v>
      </c>
      <c r="M2462">
        <f t="shared" si="38"/>
        <v>0</v>
      </c>
    </row>
    <row r="2463" spans="1:13" x14ac:dyDescent="0.2">
      <c r="A2463" s="1">
        <v>43235</v>
      </c>
      <c r="B2463" t="s">
        <v>4</v>
      </c>
      <c r="C2463" s="6">
        <v>3.9156493803125301</v>
      </c>
      <c r="D2463" s="6">
        <f>VLOOKUP(A2463,'PPP - Resi'!$I$2:$K$3928,2,FALSE)</f>
        <v>5.17854399816036</v>
      </c>
      <c r="E2463" s="7">
        <f>VLOOKUP(A2463,Embalses!$D$1:$E$4292,2,FALSE)</f>
        <v>0.63788513458600793</v>
      </c>
      <c r="F2463" s="8">
        <f>VLOOKUP(A2463,'Prod comer'!$A$2:$C$130,3,TRUE)</f>
        <v>1910.0664516129029</v>
      </c>
      <c r="G2463" s="8">
        <f>VLOOKUP(A2463,'Prod comer'!$A$2:$F$130,6,TRUE)</f>
        <v>664.25290322580645</v>
      </c>
      <c r="H2463" t="str">
        <f>IFERROR(VLOOKUP(A2463,P.Int!$A$1:$E$2436,5,TRUE),"")</f>
        <v/>
      </c>
      <c r="I2463">
        <v>551629</v>
      </c>
      <c r="J2463">
        <v>13332</v>
      </c>
      <c r="K2463">
        <v>564961</v>
      </c>
      <c r="L2463">
        <f>IFERROR(VLOOKUP(A2463,'Iny SPEC'!$A$1:$B$3068,2,FALSE),"")</f>
        <v>20900</v>
      </c>
      <c r="M2463">
        <f t="shared" si="38"/>
        <v>0</v>
      </c>
    </row>
    <row r="2464" spans="1:13" x14ac:dyDescent="0.2">
      <c r="A2464" s="1">
        <v>43236</v>
      </c>
      <c r="B2464" t="s">
        <v>3</v>
      </c>
      <c r="C2464" s="6">
        <v>4.4182904335365496</v>
      </c>
      <c r="D2464" s="6">
        <f>VLOOKUP(A2464,'PPP - Resi'!$E$1:$G$3927,2,FALSE)</f>
        <v>5.86909929341763</v>
      </c>
      <c r="E2464" s="7">
        <f>VLOOKUP(A2464,Embalses!$A$1:$B$4292,2,FALSE)</f>
        <v>0.67279530205140903</v>
      </c>
      <c r="F2464" s="8">
        <f>VLOOKUP(A2464,'Prod comer'!$A$2:$C$130,2,TRUE)</f>
        <v>451.3083870967742</v>
      </c>
      <c r="G2464" s="8">
        <f>VLOOKUP(A2464,'Prod comer'!$A$2:$F$130,5,TRUE)</f>
        <v>437.40387096774197</v>
      </c>
      <c r="H2464" t="str">
        <f>IFERROR(VLOOKUP(A2464,P.Int!$A$1:$E$2436,5,TRUE),"")</f>
        <v/>
      </c>
      <c r="I2464">
        <v>383525</v>
      </c>
      <c r="J2464">
        <v>0</v>
      </c>
      <c r="K2464">
        <v>383525</v>
      </c>
      <c r="L2464">
        <f>IFERROR(VLOOKUP(A2464,'Iny SPEC'!$A$1:$B$3068,2,FALSE),"")</f>
        <v>39187</v>
      </c>
      <c r="M2464">
        <f t="shared" si="38"/>
        <v>0</v>
      </c>
    </row>
    <row r="2465" spans="1:13" x14ac:dyDescent="0.2">
      <c r="A2465" s="1">
        <v>43236</v>
      </c>
      <c r="B2465" t="s">
        <v>4</v>
      </c>
      <c r="C2465" s="6">
        <v>3.9156493803125301</v>
      </c>
      <c r="D2465" s="6">
        <f>VLOOKUP(A2465,'PPP - Resi'!$I$2:$K$3928,2,FALSE)</f>
        <v>5.17854399816036</v>
      </c>
      <c r="E2465" s="7">
        <f>VLOOKUP(A2465,Embalses!$D$1:$E$4292,2,FALSE)</f>
        <v>0.62724795236903863</v>
      </c>
      <c r="F2465" s="8">
        <f>VLOOKUP(A2465,'Prod comer'!$A$2:$C$130,3,TRUE)</f>
        <v>1910.0664516129029</v>
      </c>
      <c r="G2465" s="8">
        <f>VLOOKUP(A2465,'Prod comer'!$A$2:$F$130,6,TRUE)</f>
        <v>664.25290322580645</v>
      </c>
      <c r="H2465" t="str">
        <f>IFERROR(VLOOKUP(A2465,P.Int!$A$1:$E$2436,5,TRUE),"")</f>
        <v/>
      </c>
      <c r="I2465">
        <v>559540</v>
      </c>
      <c r="J2465">
        <v>13324</v>
      </c>
      <c r="K2465">
        <v>572864</v>
      </c>
      <c r="L2465">
        <f>IFERROR(VLOOKUP(A2465,'Iny SPEC'!$A$1:$B$3068,2,FALSE),"")</f>
        <v>39187</v>
      </c>
      <c r="M2465">
        <f t="shared" si="38"/>
        <v>0</v>
      </c>
    </row>
    <row r="2466" spans="1:13" x14ac:dyDescent="0.2">
      <c r="A2466" s="1">
        <v>43237</v>
      </c>
      <c r="B2466" t="s">
        <v>3</v>
      </c>
      <c r="C2466" s="6">
        <v>4.4182904335365496</v>
      </c>
      <c r="D2466" s="6">
        <f>VLOOKUP(A2466,'PPP - Resi'!$E$1:$G$3927,2,FALSE)</f>
        <v>5.86909929341763</v>
      </c>
      <c r="E2466" s="7">
        <f>VLOOKUP(A2466,Embalses!$A$1:$B$4292,2,FALSE)</f>
        <v>0.662616594694173</v>
      </c>
      <c r="F2466" s="8">
        <f>VLOOKUP(A2466,'Prod comer'!$A$2:$C$130,2,TRUE)</f>
        <v>451.3083870967742</v>
      </c>
      <c r="G2466" s="8">
        <f>VLOOKUP(A2466,'Prod comer'!$A$2:$F$130,5,TRUE)</f>
        <v>437.40387096774197</v>
      </c>
      <c r="H2466" t="str">
        <f>IFERROR(VLOOKUP(A2466,P.Int!$A$1:$E$2436,5,TRUE),"")</f>
        <v/>
      </c>
      <c r="I2466">
        <v>385169</v>
      </c>
      <c r="J2466">
        <v>0</v>
      </c>
      <c r="K2466">
        <v>385169</v>
      </c>
      <c r="L2466">
        <f>IFERROR(VLOOKUP(A2466,'Iny SPEC'!$A$1:$B$3068,2,FALSE),"")</f>
        <v>43138</v>
      </c>
      <c r="M2466">
        <f t="shared" si="38"/>
        <v>0</v>
      </c>
    </row>
    <row r="2467" spans="1:13" x14ac:dyDescent="0.2">
      <c r="A2467" s="1">
        <v>43237</v>
      </c>
      <c r="B2467" t="s">
        <v>4</v>
      </c>
      <c r="C2467" s="6">
        <v>3.9156493803125301</v>
      </c>
      <c r="D2467" s="6">
        <f>VLOOKUP(A2467,'PPP - Resi'!$I$2:$K$3928,2,FALSE)</f>
        <v>5.17854399816036</v>
      </c>
      <c r="E2467" s="7">
        <f>VLOOKUP(A2467,Embalses!$D$1:$E$4292,2,FALSE)</f>
        <v>0.62701625930019977</v>
      </c>
      <c r="F2467" s="8">
        <f>VLOOKUP(A2467,'Prod comer'!$A$2:$C$130,3,TRUE)</f>
        <v>1910.0664516129029</v>
      </c>
      <c r="G2467" s="8">
        <f>VLOOKUP(A2467,'Prod comer'!$A$2:$F$130,6,TRUE)</f>
        <v>664.25290322580645</v>
      </c>
      <c r="H2467" t="str">
        <f>IFERROR(VLOOKUP(A2467,P.Int!$A$1:$E$2436,5,TRUE),"")</f>
        <v/>
      </c>
      <c r="I2467">
        <v>555803</v>
      </c>
      <c r="J2467">
        <v>13363</v>
      </c>
      <c r="K2467">
        <v>569166</v>
      </c>
      <c r="L2467">
        <f>IFERROR(VLOOKUP(A2467,'Iny SPEC'!$A$1:$B$3068,2,FALSE),"")</f>
        <v>43138</v>
      </c>
      <c r="M2467">
        <f t="shared" si="38"/>
        <v>0</v>
      </c>
    </row>
    <row r="2468" spans="1:13" x14ac:dyDescent="0.2">
      <c r="A2468" s="1">
        <v>43238</v>
      </c>
      <c r="B2468" t="s">
        <v>3</v>
      </c>
      <c r="C2468" s="6">
        <v>4.4182904335365496</v>
      </c>
      <c r="D2468" s="6">
        <f>VLOOKUP(A2468,'PPP - Resi'!$E$1:$G$3927,2,FALSE)</f>
        <v>5.86909929341763</v>
      </c>
      <c r="E2468" s="7">
        <f>VLOOKUP(A2468,Embalses!$A$1:$B$4292,2,FALSE)</f>
        <v>0.66029053719549602</v>
      </c>
      <c r="F2468" s="8">
        <f>VLOOKUP(A2468,'Prod comer'!$A$2:$C$130,2,TRUE)</f>
        <v>451.3083870967742</v>
      </c>
      <c r="G2468" s="8">
        <f>VLOOKUP(A2468,'Prod comer'!$A$2:$F$130,5,TRUE)</f>
        <v>437.40387096774197</v>
      </c>
      <c r="H2468" t="str">
        <f>IFERROR(VLOOKUP(A2468,P.Int!$A$1:$E$2436,5,TRUE),"")</f>
        <v/>
      </c>
      <c r="I2468">
        <v>373701</v>
      </c>
      <c r="J2468">
        <v>0</v>
      </c>
      <c r="K2468">
        <v>373701</v>
      </c>
      <c r="L2468">
        <f>IFERROR(VLOOKUP(A2468,'Iny SPEC'!$A$1:$B$3068,2,FALSE),"")</f>
        <v>24841</v>
      </c>
      <c r="M2468">
        <f t="shared" si="38"/>
        <v>0</v>
      </c>
    </row>
    <row r="2469" spans="1:13" x14ac:dyDescent="0.2">
      <c r="A2469" s="1">
        <v>43238</v>
      </c>
      <c r="B2469" t="s">
        <v>4</v>
      </c>
      <c r="C2469" s="6">
        <v>3.9156493803125301</v>
      </c>
      <c r="D2469" s="6">
        <f>VLOOKUP(A2469,'PPP - Resi'!$I$2:$K$3928,2,FALSE)</f>
        <v>5.17854399816036</v>
      </c>
      <c r="E2469" s="7">
        <f>VLOOKUP(A2469,Embalses!$D$1:$E$4292,2,FALSE)</f>
        <v>0.62657143853280817</v>
      </c>
      <c r="F2469" s="8">
        <f>VLOOKUP(A2469,'Prod comer'!$A$2:$C$130,3,TRUE)</f>
        <v>1910.0664516129029</v>
      </c>
      <c r="G2469" s="8">
        <f>VLOOKUP(A2469,'Prod comer'!$A$2:$F$130,6,TRUE)</f>
        <v>664.25290322580645</v>
      </c>
      <c r="H2469" t="str">
        <f>IFERROR(VLOOKUP(A2469,P.Int!$A$1:$E$2436,5,TRUE),"")</f>
        <v/>
      </c>
      <c r="I2469">
        <v>572967</v>
      </c>
      <c r="J2469">
        <v>13458</v>
      </c>
      <c r="K2469">
        <v>586425</v>
      </c>
      <c r="L2469">
        <f>IFERROR(VLOOKUP(A2469,'Iny SPEC'!$A$1:$B$3068,2,FALSE),"")</f>
        <v>24841</v>
      </c>
      <c r="M2469">
        <f t="shared" si="38"/>
        <v>0</v>
      </c>
    </row>
    <row r="2470" spans="1:13" x14ac:dyDescent="0.2">
      <c r="A2470" s="1">
        <v>43239</v>
      </c>
      <c r="B2470" t="s">
        <v>3</v>
      </c>
      <c r="C2470" s="6">
        <v>4.4061923860340801</v>
      </c>
      <c r="D2470" s="6">
        <f>VLOOKUP(A2470,'PPP - Resi'!$E$1:$G$3927,2,FALSE)</f>
        <v>5.86909929341763</v>
      </c>
      <c r="E2470" s="7">
        <f>VLOOKUP(A2470,Embalses!$A$1:$B$4292,2,FALSE)</f>
        <v>0.67542853769686295</v>
      </c>
      <c r="F2470" s="8">
        <f>VLOOKUP(A2470,'Prod comer'!$A$2:$C$130,2,TRUE)</f>
        <v>451.3083870967742</v>
      </c>
      <c r="G2470" s="8">
        <f>VLOOKUP(A2470,'Prod comer'!$A$2:$F$130,5,TRUE)</f>
        <v>437.40387096774197</v>
      </c>
      <c r="H2470" t="str">
        <f>IFERROR(VLOOKUP(A2470,P.Int!$A$1:$E$2436,5,TRUE),"")</f>
        <v/>
      </c>
      <c r="I2470">
        <v>313013</v>
      </c>
      <c r="J2470">
        <v>0</v>
      </c>
      <c r="K2470">
        <v>313013</v>
      </c>
      <c r="L2470">
        <f>IFERROR(VLOOKUP(A2470,'Iny SPEC'!$A$1:$B$3068,2,FALSE),"")</f>
        <v>0</v>
      </c>
      <c r="M2470">
        <f t="shared" si="38"/>
        <v>0</v>
      </c>
    </row>
    <row r="2471" spans="1:13" x14ac:dyDescent="0.2">
      <c r="A2471" s="1">
        <v>43239</v>
      </c>
      <c r="B2471" t="s">
        <v>4</v>
      </c>
      <c r="C2471" s="6">
        <v>3.9156493803125301</v>
      </c>
      <c r="D2471" s="6">
        <f>VLOOKUP(A2471,'PPP - Resi'!$I$2:$K$3928,2,FALSE)</f>
        <v>5.17854399816036</v>
      </c>
      <c r="E2471" s="7">
        <f>VLOOKUP(A2471,Embalses!$D$1:$E$4292,2,FALSE)</f>
        <v>0.64731405275092191</v>
      </c>
      <c r="F2471" s="8">
        <f>VLOOKUP(A2471,'Prod comer'!$A$2:$C$130,3,TRUE)</f>
        <v>1910.0664516129029</v>
      </c>
      <c r="G2471" s="8">
        <f>VLOOKUP(A2471,'Prod comer'!$A$2:$F$130,6,TRUE)</f>
        <v>664.25290322580645</v>
      </c>
      <c r="H2471" t="str">
        <f>IFERROR(VLOOKUP(A2471,P.Int!$A$1:$E$2436,5,TRUE),"")</f>
        <v/>
      </c>
      <c r="I2471">
        <v>559207</v>
      </c>
      <c r="J2471">
        <v>13539</v>
      </c>
      <c r="K2471">
        <v>572746</v>
      </c>
      <c r="L2471">
        <f>IFERROR(VLOOKUP(A2471,'Iny SPEC'!$A$1:$B$3068,2,FALSE),"")</f>
        <v>0</v>
      </c>
      <c r="M2471">
        <f t="shared" si="38"/>
        <v>0</v>
      </c>
    </row>
    <row r="2472" spans="1:13" x14ac:dyDescent="0.2">
      <c r="A2472" s="1">
        <v>43240</v>
      </c>
      <c r="B2472" t="s">
        <v>3</v>
      </c>
      <c r="C2472" s="6">
        <v>4.4182904335365496</v>
      </c>
      <c r="D2472" s="6">
        <f>VLOOKUP(A2472,'PPP - Resi'!$E$1:$G$3927,2,FALSE)</f>
        <v>5.86909929341763</v>
      </c>
      <c r="E2472" s="7">
        <f>VLOOKUP(A2472,Embalses!$A$1:$B$4292,2,FALSE)</f>
        <v>0.70992268286831395</v>
      </c>
      <c r="F2472" s="8">
        <f>VLOOKUP(A2472,'Prod comer'!$A$2:$C$130,2,TRUE)</f>
        <v>451.3083870967742</v>
      </c>
      <c r="G2472" s="8">
        <f>VLOOKUP(A2472,'Prod comer'!$A$2:$F$130,5,TRUE)</f>
        <v>437.40387096774197</v>
      </c>
      <c r="H2472" t="str">
        <f>IFERROR(VLOOKUP(A2472,P.Int!$A$1:$E$2436,5,TRUE),"")</f>
        <v/>
      </c>
      <c r="I2472">
        <v>308099</v>
      </c>
      <c r="J2472">
        <v>0</v>
      </c>
      <c r="K2472">
        <v>308099</v>
      </c>
      <c r="L2472">
        <f>IFERROR(VLOOKUP(A2472,'Iny SPEC'!$A$1:$B$3068,2,FALSE),"")</f>
        <v>0</v>
      </c>
      <c r="M2472">
        <f t="shared" si="38"/>
        <v>0</v>
      </c>
    </row>
    <row r="2473" spans="1:13" x14ac:dyDescent="0.2">
      <c r="A2473" s="1">
        <v>43240</v>
      </c>
      <c r="B2473" t="s">
        <v>4</v>
      </c>
      <c r="C2473" s="6">
        <v>3.9156493803125301</v>
      </c>
      <c r="D2473" s="6">
        <f>VLOOKUP(A2473,'PPP - Resi'!$I$2:$K$3928,2,FALSE)</f>
        <v>5.17854399816036</v>
      </c>
      <c r="E2473" s="7">
        <f>VLOOKUP(A2473,Embalses!$D$1:$E$4292,2,FALSE)</f>
        <v>0.65977143830481033</v>
      </c>
      <c r="F2473" s="8">
        <f>VLOOKUP(A2473,'Prod comer'!$A$2:$C$130,3,TRUE)</f>
        <v>1910.0664516129029</v>
      </c>
      <c r="G2473" s="8">
        <f>VLOOKUP(A2473,'Prod comer'!$A$2:$F$130,6,TRUE)</f>
        <v>664.25290322580645</v>
      </c>
      <c r="H2473" t="str">
        <f>IFERROR(VLOOKUP(A2473,P.Int!$A$1:$E$2436,5,TRUE),"")</f>
        <v/>
      </c>
      <c r="I2473">
        <v>471338</v>
      </c>
      <c r="J2473">
        <v>13602</v>
      </c>
      <c r="K2473">
        <v>484940</v>
      </c>
      <c r="L2473">
        <f>IFERROR(VLOOKUP(A2473,'Iny SPEC'!$A$1:$B$3068,2,FALSE),"")</f>
        <v>0</v>
      </c>
      <c r="M2473">
        <f t="shared" si="38"/>
        <v>0</v>
      </c>
    </row>
    <row r="2474" spans="1:13" x14ac:dyDescent="0.2">
      <c r="A2474" s="1">
        <v>43241</v>
      </c>
      <c r="B2474" t="s">
        <v>3</v>
      </c>
      <c r="C2474" s="6">
        <v>4.4061923860340801</v>
      </c>
      <c r="D2474" s="6">
        <f>VLOOKUP(A2474,'PPP - Resi'!$E$1:$G$3927,2,FALSE)</f>
        <v>5.86909929341763</v>
      </c>
      <c r="E2474" s="7">
        <f>VLOOKUP(A2474,Embalses!$A$1:$B$4292,2,FALSE)</f>
        <v>0.71218403688501097</v>
      </c>
      <c r="F2474" s="8">
        <f>VLOOKUP(A2474,'Prod comer'!$A$2:$C$130,2,TRUE)</f>
        <v>451.3083870967742</v>
      </c>
      <c r="G2474" s="8">
        <f>VLOOKUP(A2474,'Prod comer'!$A$2:$F$130,5,TRUE)</f>
        <v>437.40387096774197</v>
      </c>
      <c r="H2474" t="str">
        <f>IFERROR(VLOOKUP(A2474,P.Int!$A$1:$E$2436,5,TRUE),"")</f>
        <v/>
      </c>
      <c r="I2474">
        <v>335382</v>
      </c>
      <c r="J2474">
        <v>0</v>
      </c>
      <c r="K2474">
        <v>335382</v>
      </c>
      <c r="L2474">
        <f>IFERROR(VLOOKUP(A2474,'Iny SPEC'!$A$1:$B$3068,2,FALSE),"")</f>
        <v>0</v>
      </c>
      <c r="M2474">
        <f t="shared" si="38"/>
        <v>0</v>
      </c>
    </row>
    <row r="2475" spans="1:13" x14ac:dyDescent="0.2">
      <c r="A2475" s="1">
        <v>43241</v>
      </c>
      <c r="B2475" t="s">
        <v>4</v>
      </c>
      <c r="C2475" s="6">
        <v>3.9156493803125301</v>
      </c>
      <c r="D2475" s="6">
        <f>VLOOKUP(A2475,'PPP - Resi'!$I$2:$K$3928,2,FALSE)</f>
        <v>5.17854399816036</v>
      </c>
      <c r="E2475" s="7">
        <f>VLOOKUP(A2475,Embalses!$D$1:$E$4292,2,FALSE)</f>
        <v>0.65858511277736109</v>
      </c>
      <c r="F2475" s="8">
        <f>VLOOKUP(A2475,'Prod comer'!$A$2:$C$130,3,TRUE)</f>
        <v>1910.0664516129029</v>
      </c>
      <c r="G2475" s="8">
        <f>VLOOKUP(A2475,'Prod comer'!$A$2:$F$130,6,TRUE)</f>
        <v>664.25290322580645</v>
      </c>
      <c r="H2475" t="str">
        <f>IFERROR(VLOOKUP(A2475,P.Int!$A$1:$E$2436,5,TRUE),"")</f>
        <v/>
      </c>
      <c r="I2475">
        <v>548628</v>
      </c>
      <c r="J2475">
        <v>13539</v>
      </c>
      <c r="K2475">
        <v>562167</v>
      </c>
      <c r="L2475">
        <f>IFERROR(VLOOKUP(A2475,'Iny SPEC'!$A$1:$B$3068,2,FALSE),"")</f>
        <v>0</v>
      </c>
      <c r="M2475">
        <f t="shared" si="38"/>
        <v>0</v>
      </c>
    </row>
    <row r="2476" spans="1:13" x14ac:dyDescent="0.2">
      <c r="A2476" s="1">
        <v>43242</v>
      </c>
      <c r="B2476" t="s">
        <v>3</v>
      </c>
      <c r="C2476" s="6">
        <v>4.4061923860340801</v>
      </c>
      <c r="D2476" s="6">
        <f>VLOOKUP(A2476,'PPP - Resi'!$E$1:$G$3927,2,FALSE)</f>
        <v>5.86909929341763</v>
      </c>
      <c r="E2476" s="7">
        <f>VLOOKUP(A2476,Embalses!$A$1:$B$4292,2,FALSE)</f>
        <v>0.709558644085857</v>
      </c>
      <c r="F2476" s="8">
        <f>VLOOKUP(A2476,'Prod comer'!$A$2:$C$130,2,TRUE)</f>
        <v>451.3083870967742</v>
      </c>
      <c r="G2476" s="8">
        <f>VLOOKUP(A2476,'Prod comer'!$A$2:$F$130,5,TRUE)</f>
        <v>437.40387096774197</v>
      </c>
      <c r="H2476" t="str">
        <f>IFERROR(VLOOKUP(A2476,P.Int!$A$1:$E$2436,5,TRUE),"")</f>
        <v/>
      </c>
      <c r="I2476">
        <v>353703</v>
      </c>
      <c r="J2476">
        <v>0</v>
      </c>
      <c r="K2476">
        <v>353703</v>
      </c>
      <c r="L2476">
        <f>IFERROR(VLOOKUP(A2476,'Iny SPEC'!$A$1:$B$3068,2,FALSE),"")</f>
        <v>0</v>
      </c>
      <c r="M2476">
        <f t="shared" si="38"/>
        <v>0</v>
      </c>
    </row>
    <row r="2477" spans="1:13" x14ac:dyDescent="0.2">
      <c r="A2477" s="1">
        <v>43242</v>
      </c>
      <c r="B2477" t="s">
        <v>4</v>
      </c>
      <c r="C2477" s="6">
        <v>3.9156493803125301</v>
      </c>
      <c r="D2477" s="6">
        <f>VLOOKUP(A2477,'PPP - Resi'!$I$2:$K$3928,2,FALSE)</f>
        <v>5.17854399816036</v>
      </c>
      <c r="E2477" s="7">
        <f>VLOOKUP(A2477,Embalses!$D$1:$E$4292,2,FALSE)</f>
        <v>0.64316879377154601</v>
      </c>
      <c r="F2477" s="8">
        <f>VLOOKUP(A2477,'Prod comer'!$A$2:$C$130,3,TRUE)</f>
        <v>1910.0664516129029</v>
      </c>
      <c r="G2477" s="8">
        <f>VLOOKUP(A2477,'Prod comer'!$A$2:$F$130,6,TRUE)</f>
        <v>664.25290322580645</v>
      </c>
      <c r="H2477" t="str">
        <f>IFERROR(VLOOKUP(A2477,P.Int!$A$1:$E$2436,5,TRUE),"")</f>
        <v/>
      </c>
      <c r="I2477">
        <v>551860</v>
      </c>
      <c r="J2477">
        <v>21478</v>
      </c>
      <c r="K2477">
        <v>573338</v>
      </c>
      <c r="L2477">
        <f>IFERROR(VLOOKUP(A2477,'Iny SPEC'!$A$1:$B$3068,2,FALSE),"")</f>
        <v>0</v>
      </c>
      <c r="M2477">
        <f t="shared" si="38"/>
        <v>0</v>
      </c>
    </row>
    <row r="2478" spans="1:13" x14ac:dyDescent="0.2">
      <c r="A2478" s="1">
        <v>43243</v>
      </c>
      <c r="B2478" t="s">
        <v>3</v>
      </c>
      <c r="C2478" s="6">
        <v>4.4091939381517404</v>
      </c>
      <c r="D2478" s="6">
        <f>VLOOKUP(A2478,'PPP - Resi'!$E$1:$G$3927,2,FALSE)</f>
        <v>5.86909929341763</v>
      </c>
      <c r="E2478" s="7">
        <f>VLOOKUP(A2478,Embalses!$A$1:$B$4292,2,FALSE)</f>
        <v>0.71585187467163003</v>
      </c>
      <c r="F2478" s="8">
        <f>VLOOKUP(A2478,'Prod comer'!$A$2:$C$130,2,TRUE)</f>
        <v>451.3083870967742</v>
      </c>
      <c r="G2478" s="8">
        <f>VLOOKUP(A2478,'Prod comer'!$A$2:$F$130,5,TRUE)</f>
        <v>437.40387096774197</v>
      </c>
      <c r="H2478" t="str">
        <f>IFERROR(VLOOKUP(A2478,P.Int!$A$1:$E$2436,5,TRUE),"")</f>
        <v/>
      </c>
      <c r="I2478">
        <v>341277</v>
      </c>
      <c r="J2478">
        <v>0</v>
      </c>
      <c r="K2478">
        <v>341277</v>
      </c>
      <c r="L2478">
        <f>IFERROR(VLOOKUP(A2478,'Iny SPEC'!$A$1:$B$3068,2,FALSE),"")</f>
        <v>20940</v>
      </c>
      <c r="M2478">
        <f t="shared" si="38"/>
        <v>0</v>
      </c>
    </row>
    <row r="2479" spans="1:13" x14ac:dyDescent="0.2">
      <c r="A2479" s="1">
        <v>43243</v>
      </c>
      <c r="B2479" t="s">
        <v>4</v>
      </c>
      <c r="C2479" s="6">
        <v>3.9143345210126399</v>
      </c>
      <c r="D2479" s="6">
        <f>VLOOKUP(A2479,'PPP - Resi'!$I$2:$K$3928,2,FALSE)</f>
        <v>5.17854399816036</v>
      </c>
      <c r="E2479" s="7">
        <f>VLOOKUP(A2479,Embalses!$D$1:$E$4292,2,FALSE)</f>
        <v>0.64135429679535516</v>
      </c>
      <c r="F2479" s="8">
        <f>VLOOKUP(A2479,'Prod comer'!$A$2:$C$130,3,TRUE)</f>
        <v>1910.0664516129029</v>
      </c>
      <c r="G2479" s="8">
        <f>VLOOKUP(A2479,'Prod comer'!$A$2:$F$130,6,TRUE)</f>
        <v>664.25290322580645</v>
      </c>
      <c r="H2479" t="str">
        <f>IFERROR(VLOOKUP(A2479,P.Int!$A$1:$E$2436,5,TRUE),"")</f>
        <v/>
      </c>
      <c r="I2479">
        <v>551164</v>
      </c>
      <c r="J2479">
        <v>21334</v>
      </c>
      <c r="K2479">
        <v>572498</v>
      </c>
      <c r="L2479">
        <f>IFERROR(VLOOKUP(A2479,'Iny SPEC'!$A$1:$B$3068,2,FALSE),"")</f>
        <v>20940</v>
      </c>
      <c r="M2479">
        <f t="shared" si="38"/>
        <v>0</v>
      </c>
    </row>
    <row r="2480" spans="1:13" x14ac:dyDescent="0.2">
      <c r="A2480" s="1">
        <v>43244</v>
      </c>
      <c r="B2480" t="s">
        <v>3</v>
      </c>
      <c r="C2480" s="6">
        <v>4.4091939381517404</v>
      </c>
      <c r="D2480" s="6">
        <f>VLOOKUP(A2480,'PPP - Resi'!$E$1:$G$3927,2,FALSE)</f>
        <v>5.86909929341763</v>
      </c>
      <c r="E2480" s="7">
        <f>VLOOKUP(A2480,Embalses!$A$1:$B$4292,2,FALSE)</f>
        <v>0.71394540945003904</v>
      </c>
      <c r="F2480" s="8">
        <f>VLOOKUP(A2480,'Prod comer'!$A$2:$C$130,2,TRUE)</f>
        <v>451.3083870967742</v>
      </c>
      <c r="G2480" s="8">
        <f>VLOOKUP(A2480,'Prod comer'!$A$2:$F$130,5,TRUE)</f>
        <v>437.40387096774197</v>
      </c>
      <c r="H2480" t="str">
        <f>IFERROR(VLOOKUP(A2480,P.Int!$A$1:$E$2436,5,TRUE),"")</f>
        <v/>
      </c>
      <c r="I2480">
        <v>354866</v>
      </c>
      <c r="J2480">
        <v>0</v>
      </c>
      <c r="K2480">
        <v>354866</v>
      </c>
      <c r="L2480">
        <f>IFERROR(VLOOKUP(A2480,'Iny SPEC'!$A$1:$B$3068,2,FALSE),"")</f>
        <v>20996</v>
      </c>
      <c r="M2480">
        <f t="shared" si="38"/>
        <v>0</v>
      </c>
    </row>
    <row r="2481" spans="1:13" x14ac:dyDescent="0.2">
      <c r="A2481" s="1">
        <v>43244</v>
      </c>
      <c r="B2481" t="s">
        <v>4</v>
      </c>
      <c r="C2481" s="6">
        <v>3.9143460332566802</v>
      </c>
      <c r="D2481" s="6">
        <f>VLOOKUP(A2481,'PPP - Resi'!$I$2:$K$3928,2,FALSE)</f>
        <v>5.17854399816036</v>
      </c>
      <c r="E2481" s="7">
        <f>VLOOKUP(A2481,Embalses!$D$1:$E$4292,2,FALSE)</f>
        <v>0.63148900726603285</v>
      </c>
      <c r="F2481" s="8">
        <f>VLOOKUP(A2481,'Prod comer'!$A$2:$C$130,3,TRUE)</f>
        <v>1910.0664516129029</v>
      </c>
      <c r="G2481" s="8">
        <f>VLOOKUP(A2481,'Prod comer'!$A$2:$F$130,6,TRUE)</f>
        <v>664.25290322580645</v>
      </c>
      <c r="H2481" t="str">
        <f>IFERROR(VLOOKUP(A2481,P.Int!$A$1:$E$2436,5,TRUE),"")</f>
        <v/>
      </c>
      <c r="I2481">
        <v>545644</v>
      </c>
      <c r="J2481">
        <v>13729</v>
      </c>
      <c r="K2481">
        <v>559373</v>
      </c>
      <c r="L2481">
        <f>IFERROR(VLOOKUP(A2481,'Iny SPEC'!$A$1:$B$3068,2,FALSE),"")</f>
        <v>20996</v>
      </c>
      <c r="M2481">
        <f t="shared" si="38"/>
        <v>0</v>
      </c>
    </row>
    <row r="2482" spans="1:13" x14ac:dyDescent="0.2">
      <c r="A2482" s="1">
        <v>43245</v>
      </c>
      <c r="B2482" t="s">
        <v>3</v>
      </c>
      <c r="C2482" s="6">
        <v>4.4257371490780697</v>
      </c>
      <c r="D2482" s="6">
        <f>VLOOKUP(A2482,'PPP - Resi'!$E$1:$G$3927,2,FALSE)</f>
        <v>5.86909929341763</v>
      </c>
      <c r="E2482" s="7">
        <f>VLOOKUP(A2482,Embalses!$A$1:$B$4292,2,FALSE)</f>
        <v>0.72019746509273297</v>
      </c>
      <c r="F2482" s="8">
        <f>VLOOKUP(A2482,'Prod comer'!$A$2:$C$130,2,TRUE)</f>
        <v>451.3083870967742</v>
      </c>
      <c r="G2482" s="8">
        <f>VLOOKUP(A2482,'Prod comer'!$A$2:$F$130,5,TRUE)</f>
        <v>437.40387096774197</v>
      </c>
      <c r="H2482" t="str">
        <f>IFERROR(VLOOKUP(A2482,P.Int!$A$1:$E$2436,5,TRUE),"")</f>
        <v/>
      </c>
      <c r="I2482">
        <v>350956</v>
      </c>
      <c r="J2482">
        <v>0</v>
      </c>
      <c r="K2482">
        <v>350956</v>
      </c>
      <c r="L2482">
        <f>IFERROR(VLOOKUP(A2482,'Iny SPEC'!$A$1:$B$3068,2,FALSE),"")</f>
        <v>21000</v>
      </c>
      <c r="M2482">
        <f t="shared" si="38"/>
        <v>0</v>
      </c>
    </row>
    <row r="2483" spans="1:13" x14ac:dyDescent="0.2">
      <c r="A2483" s="1">
        <v>43245</v>
      </c>
      <c r="B2483" t="s">
        <v>4</v>
      </c>
      <c r="C2483" s="6">
        <v>3.9156493803125301</v>
      </c>
      <c r="D2483" s="6">
        <f>VLOOKUP(A2483,'PPP - Resi'!$I$2:$K$3928,2,FALSE)</f>
        <v>5.17854399816036</v>
      </c>
      <c r="E2483" s="7">
        <f>VLOOKUP(A2483,Embalses!$D$1:$E$4292,2,FALSE)</f>
        <v>0.63428489814297373</v>
      </c>
      <c r="F2483" s="8">
        <f>VLOOKUP(A2483,'Prod comer'!$A$2:$C$130,3,TRUE)</f>
        <v>1910.0664516129029</v>
      </c>
      <c r="G2483" s="8">
        <f>VLOOKUP(A2483,'Prod comer'!$A$2:$F$130,6,TRUE)</f>
        <v>664.25290322580645</v>
      </c>
      <c r="H2483" t="str">
        <f>IFERROR(VLOOKUP(A2483,P.Int!$A$1:$E$2436,5,TRUE),"")</f>
        <v/>
      </c>
      <c r="I2483">
        <v>538471</v>
      </c>
      <c r="J2483">
        <v>13676</v>
      </c>
      <c r="K2483">
        <v>552147</v>
      </c>
      <c r="L2483">
        <f>IFERROR(VLOOKUP(A2483,'Iny SPEC'!$A$1:$B$3068,2,FALSE),"")</f>
        <v>21000</v>
      </c>
      <c r="M2483">
        <f t="shared" si="38"/>
        <v>0</v>
      </c>
    </row>
    <row r="2484" spans="1:13" x14ac:dyDescent="0.2">
      <c r="A2484" s="1">
        <v>43246</v>
      </c>
      <c r="B2484" t="s">
        <v>3</v>
      </c>
      <c r="C2484" s="6">
        <v>4.4592505060451897</v>
      </c>
      <c r="D2484" s="6">
        <f>VLOOKUP(A2484,'PPP - Resi'!$E$1:$G$3927,2,FALSE)</f>
        <v>5.86909929341763</v>
      </c>
      <c r="E2484" s="7">
        <f>VLOOKUP(A2484,Embalses!$A$1:$B$4292,2,FALSE)</f>
        <v>0.71807336088629803</v>
      </c>
      <c r="F2484" s="8">
        <f>VLOOKUP(A2484,'Prod comer'!$A$2:$C$130,2,TRUE)</f>
        <v>451.3083870967742</v>
      </c>
      <c r="G2484" s="8">
        <f>VLOOKUP(A2484,'Prod comer'!$A$2:$F$130,5,TRUE)</f>
        <v>437.40387096774197</v>
      </c>
      <c r="H2484" t="str">
        <f>IFERROR(VLOOKUP(A2484,P.Int!$A$1:$E$2436,5,TRUE),"")</f>
        <v/>
      </c>
      <c r="I2484">
        <v>326095</v>
      </c>
      <c r="J2484">
        <v>0</v>
      </c>
      <c r="K2484">
        <v>326095</v>
      </c>
      <c r="L2484">
        <f>IFERROR(VLOOKUP(A2484,'Iny SPEC'!$A$1:$B$3068,2,FALSE),"")</f>
        <v>0</v>
      </c>
      <c r="M2484">
        <f t="shared" si="38"/>
        <v>0</v>
      </c>
    </row>
    <row r="2485" spans="1:13" x14ac:dyDescent="0.2">
      <c r="A2485" s="1">
        <v>43246</v>
      </c>
      <c r="B2485" t="s">
        <v>4</v>
      </c>
      <c r="C2485" s="6">
        <v>3.9156493803125301</v>
      </c>
      <c r="D2485" s="6">
        <f>VLOOKUP(A2485,'PPP - Resi'!$I$2:$K$3928,2,FALSE)</f>
        <v>5.17854399816036</v>
      </c>
      <c r="E2485" s="7">
        <f>VLOOKUP(A2485,Embalses!$D$1:$E$4292,2,FALSE)</f>
        <v>0.66768559991515186</v>
      </c>
      <c r="F2485" s="8">
        <f>VLOOKUP(A2485,'Prod comer'!$A$2:$C$130,3,TRUE)</f>
        <v>1910.0664516129029</v>
      </c>
      <c r="G2485" s="8">
        <f>VLOOKUP(A2485,'Prod comer'!$A$2:$F$130,6,TRUE)</f>
        <v>664.25290322580645</v>
      </c>
      <c r="H2485" t="str">
        <f>IFERROR(VLOOKUP(A2485,P.Int!$A$1:$E$2436,5,TRUE),"")</f>
        <v/>
      </c>
      <c r="I2485">
        <v>527312</v>
      </c>
      <c r="J2485">
        <v>13742</v>
      </c>
      <c r="K2485">
        <v>541054</v>
      </c>
      <c r="L2485">
        <f>IFERROR(VLOOKUP(A2485,'Iny SPEC'!$A$1:$B$3068,2,FALSE),"")</f>
        <v>0</v>
      </c>
      <c r="M2485">
        <f t="shared" si="38"/>
        <v>0</v>
      </c>
    </row>
    <row r="2486" spans="1:13" x14ac:dyDescent="0.2">
      <c r="A2486" s="1">
        <v>43247</v>
      </c>
      <c r="B2486" t="s">
        <v>3</v>
      </c>
      <c r="C2486" s="6">
        <v>4.4592505060451897</v>
      </c>
      <c r="D2486" s="6">
        <f>VLOOKUP(A2486,'PPP - Resi'!$E$1:$G$3927,2,FALSE)</f>
        <v>5.86909929341763</v>
      </c>
      <c r="E2486" s="7">
        <f>VLOOKUP(A2486,Embalses!$A$1:$B$4292,2,FALSE)</f>
        <v>0.72019746509273297</v>
      </c>
      <c r="F2486" s="8">
        <f>VLOOKUP(A2486,'Prod comer'!$A$2:$C$130,2,TRUE)</f>
        <v>451.3083870967742</v>
      </c>
      <c r="G2486" s="8">
        <f>VLOOKUP(A2486,'Prod comer'!$A$2:$F$130,5,TRUE)</f>
        <v>437.40387096774197</v>
      </c>
      <c r="H2486" t="str">
        <f>IFERROR(VLOOKUP(A2486,P.Int!$A$1:$E$2436,5,TRUE),"")</f>
        <v/>
      </c>
      <c r="I2486">
        <v>303967</v>
      </c>
      <c r="J2486">
        <v>0</v>
      </c>
      <c r="K2486">
        <v>303967</v>
      </c>
      <c r="L2486">
        <f>IFERROR(VLOOKUP(A2486,'Iny SPEC'!$A$1:$B$3068,2,FALSE),"")</f>
        <v>0</v>
      </c>
      <c r="M2486">
        <f t="shared" si="38"/>
        <v>0</v>
      </c>
    </row>
    <row r="2487" spans="1:13" x14ac:dyDescent="0.2">
      <c r="A2487" s="1">
        <v>43247</v>
      </c>
      <c r="B2487" t="s">
        <v>4</v>
      </c>
      <c r="C2487" s="6">
        <v>3.9156493803125301</v>
      </c>
      <c r="D2487" s="6">
        <f>VLOOKUP(A2487,'PPP - Resi'!$I$2:$K$3928,2,FALSE)</f>
        <v>5.17854399816036</v>
      </c>
      <c r="E2487" s="7">
        <f>VLOOKUP(A2487,Embalses!$D$1:$E$4292,2,FALSE)</f>
        <v>0.70431357796936633</v>
      </c>
      <c r="F2487" s="8">
        <f>VLOOKUP(A2487,'Prod comer'!$A$2:$C$130,3,TRUE)</f>
        <v>1910.0664516129029</v>
      </c>
      <c r="G2487" s="8">
        <f>VLOOKUP(A2487,'Prod comer'!$A$2:$F$130,6,TRUE)</f>
        <v>664.25290322580645</v>
      </c>
      <c r="H2487" t="str">
        <f>IFERROR(VLOOKUP(A2487,P.Int!$A$1:$E$2436,5,TRUE),"")</f>
        <v/>
      </c>
      <c r="I2487">
        <v>475420</v>
      </c>
      <c r="J2487">
        <v>13751</v>
      </c>
      <c r="K2487">
        <v>489171</v>
      </c>
      <c r="L2487">
        <f>IFERROR(VLOOKUP(A2487,'Iny SPEC'!$A$1:$B$3068,2,FALSE),"")</f>
        <v>0</v>
      </c>
      <c r="M2487">
        <f t="shared" si="38"/>
        <v>0</v>
      </c>
    </row>
    <row r="2488" spans="1:13" x14ac:dyDescent="0.2">
      <c r="A2488" s="1">
        <v>43248</v>
      </c>
      <c r="B2488" t="s">
        <v>3</v>
      </c>
      <c r="C2488" s="6">
        <v>4.4592505060451897</v>
      </c>
      <c r="D2488" s="6">
        <f>VLOOKUP(A2488,'PPP - Resi'!$E$1:$G$3927,2,FALSE)</f>
        <v>5.86909929341763</v>
      </c>
      <c r="E2488" s="7">
        <f>VLOOKUP(A2488,Embalses!$A$1:$B$4292,2,FALSE)</f>
        <v>0.71662700931434697</v>
      </c>
      <c r="F2488" s="8">
        <f>VLOOKUP(A2488,'Prod comer'!$A$2:$C$130,2,TRUE)</f>
        <v>451.3083870967742</v>
      </c>
      <c r="G2488" s="8">
        <f>VLOOKUP(A2488,'Prod comer'!$A$2:$F$130,5,TRUE)</f>
        <v>437.40387096774197</v>
      </c>
      <c r="H2488" t="str">
        <f>IFERROR(VLOOKUP(A2488,P.Int!$A$1:$E$2436,5,TRUE),"")</f>
        <v/>
      </c>
      <c r="I2488">
        <v>331640</v>
      </c>
      <c r="J2488">
        <v>17565</v>
      </c>
      <c r="K2488">
        <v>349205</v>
      </c>
      <c r="L2488">
        <f>IFERROR(VLOOKUP(A2488,'Iny SPEC'!$A$1:$B$3068,2,FALSE),"")</f>
        <v>0</v>
      </c>
      <c r="M2488">
        <f t="shared" si="38"/>
        <v>0</v>
      </c>
    </row>
    <row r="2489" spans="1:13" x14ac:dyDescent="0.2">
      <c r="A2489" s="1">
        <v>43248</v>
      </c>
      <c r="B2489" t="s">
        <v>4</v>
      </c>
      <c r="C2489" s="6">
        <v>3.9156493803125301</v>
      </c>
      <c r="D2489" s="6">
        <f>VLOOKUP(A2489,'PPP - Resi'!$I$2:$K$3928,2,FALSE)</f>
        <v>5.17854399816036</v>
      </c>
      <c r="E2489" s="7">
        <f>VLOOKUP(A2489,Embalses!$D$1:$E$4292,2,FALSE)</f>
        <v>0.72123942260427754</v>
      </c>
      <c r="F2489" s="8">
        <f>VLOOKUP(A2489,'Prod comer'!$A$2:$C$130,3,TRUE)</f>
        <v>1910.0664516129029</v>
      </c>
      <c r="G2489" s="8">
        <f>VLOOKUP(A2489,'Prod comer'!$A$2:$F$130,6,TRUE)</f>
        <v>664.25290322580645</v>
      </c>
      <c r="H2489" t="str">
        <f>IFERROR(VLOOKUP(A2489,P.Int!$A$1:$E$2436,5,TRUE),"")</f>
        <v/>
      </c>
      <c r="I2489">
        <v>565234</v>
      </c>
      <c r="J2489">
        <v>13691</v>
      </c>
      <c r="K2489">
        <v>578925</v>
      </c>
      <c r="L2489">
        <f>IFERROR(VLOOKUP(A2489,'Iny SPEC'!$A$1:$B$3068,2,FALSE),"")</f>
        <v>0</v>
      </c>
      <c r="M2489">
        <f t="shared" si="38"/>
        <v>0</v>
      </c>
    </row>
    <row r="2490" spans="1:13" x14ac:dyDescent="0.2">
      <c r="A2490" s="1">
        <v>43249</v>
      </c>
      <c r="B2490" t="s">
        <v>3</v>
      </c>
      <c r="C2490" s="6">
        <v>4.39943967733804</v>
      </c>
      <c r="D2490" s="6">
        <f>VLOOKUP(A2490,'PPP - Resi'!$E$1:$G$3927,2,FALSE)</f>
        <v>5.86909929341763</v>
      </c>
      <c r="E2490" s="7">
        <f>VLOOKUP(A2490,Embalses!$A$1:$B$4292,2,FALSE)</f>
        <v>0.71048802137248801</v>
      </c>
      <c r="F2490" s="8">
        <f>VLOOKUP(A2490,'Prod comer'!$A$2:$C$130,2,TRUE)</f>
        <v>451.3083870967742</v>
      </c>
      <c r="G2490" s="8">
        <f>VLOOKUP(A2490,'Prod comer'!$A$2:$F$130,5,TRUE)</f>
        <v>437.40387096774197</v>
      </c>
      <c r="H2490" t="str">
        <f>IFERROR(VLOOKUP(A2490,P.Int!$A$1:$E$2436,5,TRUE),"")</f>
        <v/>
      </c>
      <c r="I2490">
        <v>385435</v>
      </c>
      <c r="J2490">
        <v>0</v>
      </c>
      <c r="K2490">
        <v>385435</v>
      </c>
      <c r="L2490">
        <f>IFERROR(VLOOKUP(A2490,'Iny SPEC'!$A$1:$B$3068,2,FALSE),"")</f>
        <v>20960</v>
      </c>
      <c r="M2490">
        <f t="shared" si="38"/>
        <v>0</v>
      </c>
    </row>
    <row r="2491" spans="1:13" x14ac:dyDescent="0.2">
      <c r="A2491" s="1">
        <v>43249</v>
      </c>
      <c r="B2491" t="s">
        <v>4</v>
      </c>
      <c r="C2491" s="6">
        <v>3.9156493803125301</v>
      </c>
      <c r="D2491" s="6">
        <f>VLOOKUP(A2491,'PPP - Resi'!$I$2:$K$3928,2,FALSE)</f>
        <v>5.17854399816036</v>
      </c>
      <c r="E2491" s="7">
        <f>VLOOKUP(A2491,Embalses!$D$1:$E$4292,2,FALSE)</f>
        <v>0.70703172237835354</v>
      </c>
      <c r="F2491" s="8">
        <f>VLOOKUP(A2491,'Prod comer'!$A$2:$C$130,3,TRUE)</f>
        <v>1910.0664516129029</v>
      </c>
      <c r="G2491" s="8">
        <f>VLOOKUP(A2491,'Prod comer'!$A$2:$F$130,6,TRUE)</f>
        <v>664.25290322580645</v>
      </c>
      <c r="H2491" t="str">
        <f>IFERROR(VLOOKUP(A2491,P.Int!$A$1:$E$2436,5,TRUE),"")</f>
        <v/>
      </c>
      <c r="I2491">
        <v>565338</v>
      </c>
      <c r="J2491">
        <v>13750</v>
      </c>
      <c r="K2491">
        <v>579088</v>
      </c>
      <c r="L2491">
        <f>IFERROR(VLOOKUP(A2491,'Iny SPEC'!$A$1:$B$3068,2,FALSE),"")</f>
        <v>20960</v>
      </c>
      <c r="M2491">
        <f t="shared" si="38"/>
        <v>0</v>
      </c>
    </row>
    <row r="2492" spans="1:13" x14ac:dyDescent="0.2">
      <c r="A2492" s="1">
        <v>43250</v>
      </c>
      <c r="B2492" t="s">
        <v>3</v>
      </c>
      <c r="C2492" s="6">
        <v>4.4009638858319802</v>
      </c>
      <c r="D2492" s="6">
        <f>VLOOKUP(A2492,'PPP - Resi'!$E$1:$G$3927,2,FALSE)</f>
        <v>5.86909929341763</v>
      </c>
      <c r="E2492" s="7">
        <f>VLOOKUP(A2492,Embalses!$A$1:$B$4292,2,FALSE)</f>
        <v>0.70636791278252997</v>
      </c>
      <c r="F2492" s="8">
        <f>VLOOKUP(A2492,'Prod comer'!$A$2:$C$130,2,TRUE)</f>
        <v>451.3083870967742</v>
      </c>
      <c r="G2492" s="8">
        <f>VLOOKUP(A2492,'Prod comer'!$A$2:$F$130,5,TRUE)</f>
        <v>437.40387096774197</v>
      </c>
      <c r="H2492" t="str">
        <f>IFERROR(VLOOKUP(A2492,P.Int!$A$1:$E$2436,5,TRUE),"")</f>
        <v/>
      </c>
      <c r="I2492">
        <v>384510</v>
      </c>
      <c r="J2492">
        <v>0</v>
      </c>
      <c r="K2492">
        <v>384510</v>
      </c>
      <c r="L2492">
        <f>IFERROR(VLOOKUP(A2492,'Iny SPEC'!$A$1:$B$3068,2,FALSE),"")</f>
        <v>20992</v>
      </c>
      <c r="M2492">
        <f t="shared" si="38"/>
        <v>0</v>
      </c>
    </row>
    <row r="2493" spans="1:13" x14ac:dyDescent="0.2">
      <c r="A2493" s="1">
        <v>43250</v>
      </c>
      <c r="B2493" t="s">
        <v>4</v>
      </c>
      <c r="C2493" s="6">
        <v>3.9156493803125301</v>
      </c>
      <c r="D2493" s="6">
        <f>VLOOKUP(A2493,'PPP - Resi'!$I$2:$K$3928,2,FALSE)</f>
        <v>5.17854399816036</v>
      </c>
      <c r="E2493" s="7">
        <f>VLOOKUP(A2493,Embalses!$D$1:$E$4292,2,FALSE)</f>
        <v>0.70215165828520598</v>
      </c>
      <c r="F2493" s="8">
        <f>VLOOKUP(A2493,'Prod comer'!$A$2:$C$130,3,TRUE)</f>
        <v>1910.0664516129029</v>
      </c>
      <c r="G2493" s="8">
        <f>VLOOKUP(A2493,'Prod comer'!$A$2:$F$130,6,TRUE)</f>
        <v>664.25290322580645</v>
      </c>
      <c r="H2493" t="str">
        <f>IFERROR(VLOOKUP(A2493,P.Int!$A$1:$E$2436,5,TRUE),"")</f>
        <v/>
      </c>
      <c r="I2493">
        <v>562668</v>
      </c>
      <c r="J2493">
        <v>13532</v>
      </c>
      <c r="K2493">
        <v>576200</v>
      </c>
      <c r="L2493">
        <f>IFERROR(VLOOKUP(A2493,'Iny SPEC'!$A$1:$B$3068,2,FALSE),"")</f>
        <v>20992</v>
      </c>
      <c r="M2493">
        <f t="shared" si="38"/>
        <v>0</v>
      </c>
    </row>
    <row r="2494" spans="1:13" x14ac:dyDescent="0.2">
      <c r="A2494" s="1">
        <v>43251</v>
      </c>
      <c r="B2494" t="s">
        <v>3</v>
      </c>
      <c r="C2494" s="6">
        <v>4.4009638858319802</v>
      </c>
      <c r="D2494" s="6">
        <f>VLOOKUP(A2494,'PPP - Resi'!$E$1:$G$3927,2,FALSE)</f>
        <v>5.86909929341763</v>
      </c>
      <c r="E2494" s="7">
        <f>VLOOKUP(A2494,Embalses!$A$1:$B$4292,2,FALSE)</f>
        <v>0.70559277813981203</v>
      </c>
      <c r="F2494" s="8">
        <f>VLOOKUP(A2494,'Prod comer'!$A$2:$C$130,2,TRUE)</f>
        <v>451.3083870967742</v>
      </c>
      <c r="G2494" s="8">
        <f>VLOOKUP(A2494,'Prod comer'!$A$2:$F$130,5,TRUE)</f>
        <v>437.40387096774197</v>
      </c>
      <c r="H2494" t="str">
        <f>IFERROR(VLOOKUP(A2494,P.Int!$A$1:$E$2436,5,TRUE),"")</f>
        <v/>
      </c>
      <c r="I2494">
        <v>411546</v>
      </c>
      <c r="J2494">
        <v>0</v>
      </c>
      <c r="K2494">
        <v>411546</v>
      </c>
      <c r="L2494">
        <f>IFERROR(VLOOKUP(A2494,'Iny SPEC'!$A$1:$B$3068,2,FALSE),"")</f>
        <v>53365</v>
      </c>
      <c r="M2494">
        <f t="shared" si="38"/>
        <v>0</v>
      </c>
    </row>
    <row r="2495" spans="1:13" x14ac:dyDescent="0.2">
      <c r="A2495" s="1">
        <v>43251</v>
      </c>
      <c r="B2495" t="s">
        <v>4</v>
      </c>
      <c r="C2495" s="6">
        <v>3.9156493803125301</v>
      </c>
      <c r="D2495" s="6">
        <f>VLOOKUP(A2495,'PPP - Resi'!$I$2:$K$3928,2,FALSE)</f>
        <v>5.17854399816036</v>
      </c>
      <c r="E2495" s="7">
        <f>VLOOKUP(A2495,Embalses!$D$1:$E$4292,2,FALSE)</f>
        <v>0.70233316361083431</v>
      </c>
      <c r="F2495" s="8">
        <f>VLOOKUP(A2495,'Prod comer'!$A$2:$C$130,3,TRUE)</f>
        <v>1910.0664516129029</v>
      </c>
      <c r="G2495" s="8">
        <f>VLOOKUP(A2495,'Prod comer'!$A$2:$F$130,6,TRUE)</f>
        <v>664.25290322580645</v>
      </c>
      <c r="H2495" t="str">
        <f>IFERROR(VLOOKUP(A2495,P.Int!$A$1:$E$2436,5,TRUE),"")</f>
        <v/>
      </c>
      <c r="I2495">
        <v>566141</v>
      </c>
      <c r="J2495">
        <v>12532</v>
      </c>
      <c r="K2495">
        <v>578673</v>
      </c>
      <c r="L2495">
        <f>IFERROR(VLOOKUP(A2495,'Iny SPEC'!$A$1:$B$3068,2,FALSE),"")</f>
        <v>53365</v>
      </c>
      <c r="M2495">
        <f t="shared" si="38"/>
        <v>0</v>
      </c>
    </row>
    <row r="2496" spans="1:13" x14ac:dyDescent="0.2">
      <c r="A2496" s="1">
        <v>43252</v>
      </c>
      <c r="B2496" t="s">
        <v>3</v>
      </c>
      <c r="C2496" s="6">
        <v>4.4180844851885901</v>
      </c>
      <c r="D2496" s="6">
        <f>VLOOKUP(A2496,'PPP - Resi'!$E$1:$G$3927,2,FALSE)</f>
        <v>5.86909929341763</v>
      </c>
      <c r="E2496" s="7">
        <f>VLOOKUP(A2496,Embalses!$A$1:$B$4292,2,FALSE)</f>
        <v>0.69639965513436197</v>
      </c>
      <c r="F2496" s="8">
        <f>VLOOKUP(A2496,'Prod comer'!$A$2:$C$130,2,TRUE)</f>
        <v>428.09548387096777</v>
      </c>
      <c r="G2496" s="8">
        <f>VLOOKUP(A2496,'Prod comer'!$A$2:$F$130,5,TRUE)</f>
        <v>414.84419354838712</v>
      </c>
      <c r="H2496" t="str">
        <f>IFERROR(VLOOKUP(A2496,P.Int!$A$1:$E$2436,5,TRUE),"")</f>
        <v/>
      </c>
      <c r="I2496">
        <v>409261</v>
      </c>
      <c r="J2496">
        <v>0</v>
      </c>
      <c r="K2496">
        <v>409261</v>
      </c>
      <c r="L2496">
        <f>IFERROR(VLOOKUP(A2496,'Iny SPEC'!$A$1:$B$3068,2,FALSE),"")</f>
        <v>54504</v>
      </c>
      <c r="M2496">
        <f t="shared" si="38"/>
        <v>0</v>
      </c>
    </row>
    <row r="2497" spans="1:13" x14ac:dyDescent="0.2">
      <c r="A2497" s="1">
        <v>43252</v>
      </c>
      <c r="B2497" t="s">
        <v>4</v>
      </c>
      <c r="C2497" s="6">
        <v>3.9523996453009</v>
      </c>
      <c r="D2497" s="6">
        <f>VLOOKUP(A2497,'PPP - Resi'!$I$2:$K$3928,2,FALSE)</f>
        <v>5.17854399816036</v>
      </c>
      <c r="E2497" s="7">
        <f>VLOOKUP(A2497,Embalses!$D$1:$E$4292,2,FALSE)</f>
        <v>0.72109293024003818</v>
      </c>
      <c r="F2497" s="8">
        <f>VLOOKUP(A2497,'Prod comer'!$A$2:$C$130,3,TRUE)</f>
        <v>1839.4964516129035</v>
      </c>
      <c r="G2497" s="8">
        <f>VLOOKUP(A2497,'Prod comer'!$A$2:$F$130,6,TRUE)</f>
        <v>636.5877419354839</v>
      </c>
      <c r="H2497" t="str">
        <f>IFERROR(VLOOKUP(A2497,P.Int!$A$1:$E$2436,5,TRUE),"")</f>
        <v/>
      </c>
      <c r="I2497">
        <v>554607</v>
      </c>
      <c r="J2497">
        <v>13172</v>
      </c>
      <c r="K2497">
        <v>567779</v>
      </c>
      <c r="L2497">
        <f>IFERROR(VLOOKUP(A2497,'Iny SPEC'!$A$1:$B$3068,2,FALSE),"")</f>
        <v>54504</v>
      </c>
      <c r="M2497">
        <f t="shared" si="38"/>
        <v>0</v>
      </c>
    </row>
    <row r="2498" spans="1:13" x14ac:dyDescent="0.2">
      <c r="A2498" s="1">
        <v>43253</v>
      </c>
      <c r="B2498" t="s">
        <v>3</v>
      </c>
      <c r="C2498" s="6">
        <v>4.4180844851885901</v>
      </c>
      <c r="D2498" s="6">
        <f>VLOOKUP(A2498,'PPP - Resi'!$E$1:$G$3927,2,FALSE)</f>
        <v>5.86909929341763</v>
      </c>
      <c r="E2498" s="7">
        <f>VLOOKUP(A2498,Embalses!$A$1:$B$4292,2,FALSE)</f>
        <v>0.67832908368706502</v>
      </c>
      <c r="F2498" s="8">
        <f>VLOOKUP(A2498,'Prod comer'!$A$2:$C$130,2,TRUE)</f>
        <v>428.09548387096777</v>
      </c>
      <c r="G2498" s="8">
        <f>VLOOKUP(A2498,'Prod comer'!$A$2:$F$130,5,TRUE)</f>
        <v>414.84419354838712</v>
      </c>
      <c r="H2498" t="str">
        <f>IFERROR(VLOOKUP(A2498,P.Int!$A$1:$E$2436,5,TRUE),"")</f>
        <v/>
      </c>
      <c r="I2498">
        <v>378787</v>
      </c>
      <c r="J2498">
        <v>0</v>
      </c>
      <c r="K2498">
        <v>378787</v>
      </c>
      <c r="L2498">
        <f>IFERROR(VLOOKUP(A2498,'Iny SPEC'!$A$1:$B$3068,2,FALSE),"")</f>
        <v>28938</v>
      </c>
      <c r="M2498">
        <f t="shared" si="38"/>
        <v>0</v>
      </c>
    </row>
    <row r="2499" spans="1:13" x14ac:dyDescent="0.2">
      <c r="A2499" s="1">
        <v>43253</v>
      </c>
      <c r="B2499" t="s">
        <v>4</v>
      </c>
      <c r="C2499" s="6">
        <v>3.9523996453009</v>
      </c>
      <c r="D2499" s="6">
        <f>VLOOKUP(A2499,'PPP - Resi'!$I$2:$K$3928,2,FALSE)</f>
        <v>5.17854399816036</v>
      </c>
      <c r="E2499" s="7">
        <f>VLOOKUP(A2499,Embalses!$D$1:$E$4292,2,FALSE)</f>
        <v>0.71000250152300404</v>
      </c>
      <c r="F2499" s="8">
        <f>VLOOKUP(A2499,'Prod comer'!$A$2:$C$130,3,TRUE)</f>
        <v>1839.4964516129035</v>
      </c>
      <c r="G2499" s="8">
        <f>VLOOKUP(A2499,'Prod comer'!$A$2:$F$130,6,TRUE)</f>
        <v>636.5877419354839</v>
      </c>
      <c r="H2499" t="str">
        <f>IFERROR(VLOOKUP(A2499,P.Int!$A$1:$E$2436,5,TRUE),"")</f>
        <v/>
      </c>
      <c r="I2499">
        <v>530979</v>
      </c>
      <c r="J2499">
        <v>13779</v>
      </c>
      <c r="K2499">
        <v>544758</v>
      </c>
      <c r="L2499">
        <f>IFERROR(VLOOKUP(A2499,'Iny SPEC'!$A$1:$B$3068,2,FALSE),"")</f>
        <v>28938</v>
      </c>
      <c r="M2499">
        <f t="shared" ref="M2499:M2562" si="39">IF(A2499&gt;DATE(2024,11,30),1,0)</f>
        <v>0</v>
      </c>
    </row>
    <row r="2500" spans="1:13" x14ac:dyDescent="0.2">
      <c r="A2500" s="1">
        <v>43254</v>
      </c>
      <c r="B2500" t="s">
        <v>3</v>
      </c>
      <c r="C2500" s="6">
        <v>4.4180844851885901</v>
      </c>
      <c r="D2500" s="6">
        <f>VLOOKUP(A2500,'PPP - Resi'!$E$1:$G$3927,2,FALSE)</f>
        <v>5.86909929341763</v>
      </c>
      <c r="E2500" s="7">
        <f>VLOOKUP(A2500,Embalses!$A$1:$B$4292,2,FALSE)</f>
        <v>0.66625175395453995</v>
      </c>
      <c r="F2500" s="8">
        <f>VLOOKUP(A2500,'Prod comer'!$A$2:$C$130,2,TRUE)</f>
        <v>428.09548387096777</v>
      </c>
      <c r="G2500" s="8">
        <f>VLOOKUP(A2500,'Prod comer'!$A$2:$F$130,5,TRUE)</f>
        <v>414.84419354838712</v>
      </c>
      <c r="H2500" t="str">
        <f>IFERROR(VLOOKUP(A2500,P.Int!$A$1:$E$2436,5,TRUE),"")</f>
        <v/>
      </c>
      <c r="I2500">
        <v>347588</v>
      </c>
      <c r="J2500">
        <v>0</v>
      </c>
      <c r="K2500">
        <v>347588</v>
      </c>
      <c r="L2500">
        <f>IFERROR(VLOOKUP(A2500,'Iny SPEC'!$A$1:$B$3068,2,FALSE),"")</f>
        <v>24192</v>
      </c>
      <c r="M2500">
        <f t="shared" si="39"/>
        <v>0</v>
      </c>
    </row>
    <row r="2501" spans="1:13" x14ac:dyDescent="0.2">
      <c r="A2501" s="1">
        <v>43254</v>
      </c>
      <c r="B2501" t="s">
        <v>4</v>
      </c>
      <c r="C2501" s="6">
        <v>3.9523996453009</v>
      </c>
      <c r="D2501" s="6">
        <f>VLOOKUP(A2501,'PPP - Resi'!$I$2:$K$3928,2,FALSE)</f>
        <v>5.17854399816036</v>
      </c>
      <c r="E2501" s="7">
        <f>VLOOKUP(A2501,Embalses!$D$1:$E$4292,2,FALSE)</f>
        <v>0.72370604428622021</v>
      </c>
      <c r="F2501" s="8">
        <f>VLOOKUP(A2501,'Prod comer'!$A$2:$C$130,3,TRUE)</f>
        <v>1839.4964516129035</v>
      </c>
      <c r="G2501" s="8">
        <f>VLOOKUP(A2501,'Prod comer'!$A$2:$F$130,6,TRUE)</f>
        <v>636.5877419354839</v>
      </c>
      <c r="H2501" t="str">
        <f>IFERROR(VLOOKUP(A2501,P.Int!$A$1:$E$2436,5,TRUE),"")</f>
        <v/>
      </c>
      <c r="I2501">
        <v>466033</v>
      </c>
      <c r="J2501">
        <v>18523</v>
      </c>
      <c r="K2501">
        <v>484556</v>
      </c>
      <c r="L2501">
        <f>IFERROR(VLOOKUP(A2501,'Iny SPEC'!$A$1:$B$3068,2,FALSE),"")</f>
        <v>24192</v>
      </c>
      <c r="M2501">
        <f t="shared" si="39"/>
        <v>0</v>
      </c>
    </row>
    <row r="2502" spans="1:13" x14ac:dyDescent="0.2">
      <c r="A2502" s="1">
        <v>43255</v>
      </c>
      <c r="B2502" t="s">
        <v>3</v>
      </c>
      <c r="C2502" s="6">
        <v>4.4180844851885901</v>
      </c>
      <c r="D2502" s="6">
        <f>VLOOKUP(A2502,'PPP - Resi'!$E$1:$G$3927,2,FALSE)</f>
        <v>5.86909929341763</v>
      </c>
      <c r="E2502" s="7">
        <f>VLOOKUP(A2502,Embalses!$A$1:$B$4292,2,FALSE)</f>
        <v>0.66357015409023101</v>
      </c>
      <c r="F2502" s="8">
        <f>VLOOKUP(A2502,'Prod comer'!$A$2:$C$130,2,TRUE)</f>
        <v>428.09548387096777</v>
      </c>
      <c r="G2502" s="8">
        <f>VLOOKUP(A2502,'Prod comer'!$A$2:$F$130,5,TRUE)</f>
        <v>414.84419354838712</v>
      </c>
      <c r="H2502" t="str">
        <f>IFERROR(VLOOKUP(A2502,P.Int!$A$1:$E$2436,5,TRUE),"")</f>
        <v/>
      </c>
      <c r="I2502">
        <v>378469</v>
      </c>
      <c r="J2502">
        <v>0</v>
      </c>
      <c r="K2502">
        <v>378469</v>
      </c>
      <c r="L2502">
        <f>IFERROR(VLOOKUP(A2502,'Iny SPEC'!$A$1:$B$3068,2,FALSE),"")</f>
        <v>58018</v>
      </c>
      <c r="M2502">
        <f t="shared" si="39"/>
        <v>0</v>
      </c>
    </row>
    <row r="2503" spans="1:13" x14ac:dyDescent="0.2">
      <c r="A2503" s="1">
        <v>43255</v>
      </c>
      <c r="B2503" t="s">
        <v>4</v>
      </c>
      <c r="C2503" s="6">
        <v>3.9523996453009</v>
      </c>
      <c r="D2503" s="6">
        <f>VLOOKUP(A2503,'PPP - Resi'!$I$2:$K$3928,2,FALSE)</f>
        <v>5.17854399816036</v>
      </c>
      <c r="E2503" s="7">
        <f>VLOOKUP(A2503,Embalses!$D$1:$E$4292,2,FALSE)</f>
        <v>0.72827199706160906</v>
      </c>
      <c r="F2503" s="8">
        <f>VLOOKUP(A2503,'Prod comer'!$A$2:$C$130,3,TRUE)</f>
        <v>1839.4964516129035</v>
      </c>
      <c r="G2503" s="8">
        <f>VLOOKUP(A2503,'Prod comer'!$A$2:$F$130,6,TRUE)</f>
        <v>636.5877419354839</v>
      </c>
      <c r="H2503" t="str">
        <f>IFERROR(VLOOKUP(A2503,P.Int!$A$1:$E$2436,5,TRUE),"")</f>
        <v/>
      </c>
      <c r="I2503">
        <v>491806</v>
      </c>
      <c r="J2503">
        <v>18959</v>
      </c>
      <c r="K2503">
        <v>510765</v>
      </c>
      <c r="L2503">
        <f>IFERROR(VLOOKUP(A2503,'Iny SPEC'!$A$1:$B$3068,2,FALSE),"")</f>
        <v>58018</v>
      </c>
      <c r="M2503">
        <f t="shared" si="39"/>
        <v>0</v>
      </c>
    </row>
    <row r="2504" spans="1:13" x14ac:dyDescent="0.2">
      <c r="A2504" s="1">
        <v>43256</v>
      </c>
      <c r="B2504" t="s">
        <v>3</v>
      </c>
      <c r="C2504" s="6">
        <v>4.4180844851885901</v>
      </c>
      <c r="D2504" s="6">
        <f>VLOOKUP(A2504,'PPP - Resi'!$E$1:$G$3927,2,FALSE)</f>
        <v>5.86909929341763</v>
      </c>
      <c r="E2504" s="7">
        <f>VLOOKUP(A2504,Embalses!$A$1:$B$4292,2,FALSE)</f>
        <v>0.65993499482986495</v>
      </c>
      <c r="F2504" s="8">
        <f>VLOOKUP(A2504,'Prod comer'!$A$2:$C$130,2,TRUE)</f>
        <v>428.09548387096777</v>
      </c>
      <c r="G2504" s="8">
        <f>VLOOKUP(A2504,'Prod comer'!$A$2:$F$130,5,TRUE)</f>
        <v>414.84419354838712</v>
      </c>
      <c r="H2504" t="str">
        <f>IFERROR(VLOOKUP(A2504,P.Int!$A$1:$E$2436,5,TRUE),"")</f>
        <v/>
      </c>
      <c r="I2504">
        <v>402892</v>
      </c>
      <c r="J2504">
        <v>0</v>
      </c>
      <c r="K2504">
        <v>402892</v>
      </c>
      <c r="L2504">
        <f>IFERROR(VLOOKUP(A2504,'Iny SPEC'!$A$1:$B$3068,2,FALSE),"")</f>
        <v>34929</v>
      </c>
      <c r="M2504">
        <f t="shared" si="39"/>
        <v>0</v>
      </c>
    </row>
    <row r="2505" spans="1:13" x14ac:dyDescent="0.2">
      <c r="A2505" s="1">
        <v>43256</v>
      </c>
      <c r="B2505" t="s">
        <v>4</v>
      </c>
      <c r="C2505" s="6">
        <v>3.9407478601575199</v>
      </c>
      <c r="D2505" s="6">
        <f>VLOOKUP(A2505,'PPP - Resi'!$I$2:$K$3928,2,FALSE)</f>
        <v>5.17854399816036</v>
      </c>
      <c r="E2505" s="7">
        <f>VLOOKUP(A2505,Embalses!$D$1:$E$4292,2,FALSE)</f>
        <v>0.72207745591770767</v>
      </c>
      <c r="F2505" s="8">
        <f>VLOOKUP(A2505,'Prod comer'!$A$2:$C$130,3,TRUE)</f>
        <v>1839.4964516129035</v>
      </c>
      <c r="G2505" s="8">
        <f>VLOOKUP(A2505,'Prod comer'!$A$2:$F$130,6,TRUE)</f>
        <v>636.5877419354839</v>
      </c>
      <c r="H2505" t="str">
        <f>IFERROR(VLOOKUP(A2505,P.Int!$A$1:$E$2436,5,TRUE),"")</f>
        <v/>
      </c>
      <c r="I2505">
        <v>559865</v>
      </c>
      <c r="J2505">
        <v>17476</v>
      </c>
      <c r="K2505">
        <v>577341</v>
      </c>
      <c r="L2505">
        <f>IFERROR(VLOOKUP(A2505,'Iny SPEC'!$A$1:$B$3068,2,FALSE),"")</f>
        <v>34929</v>
      </c>
      <c r="M2505">
        <f t="shared" si="39"/>
        <v>0</v>
      </c>
    </row>
    <row r="2506" spans="1:13" x14ac:dyDescent="0.2">
      <c r="A2506" s="1">
        <v>43257</v>
      </c>
      <c r="B2506" t="s">
        <v>3</v>
      </c>
      <c r="C2506" s="6">
        <v>4.4225390010241297</v>
      </c>
      <c r="D2506" s="6">
        <f>VLOOKUP(A2506,'PPP - Resi'!$E$1:$G$3927,2,FALSE)</f>
        <v>5.86909929341763</v>
      </c>
      <c r="E2506" s="7">
        <f>VLOOKUP(A2506,Embalses!$A$1:$B$4292,2,FALSE)</f>
        <v>0.65761678017748804</v>
      </c>
      <c r="F2506" s="8">
        <f>VLOOKUP(A2506,'Prod comer'!$A$2:$C$130,2,TRUE)</f>
        <v>428.09548387096777</v>
      </c>
      <c r="G2506" s="8">
        <f>VLOOKUP(A2506,'Prod comer'!$A$2:$F$130,5,TRUE)</f>
        <v>414.84419354838712</v>
      </c>
      <c r="H2506" t="str">
        <f>IFERROR(VLOOKUP(A2506,P.Int!$A$1:$E$2436,5,TRUE),"")</f>
        <v/>
      </c>
      <c r="I2506">
        <v>403840</v>
      </c>
      <c r="J2506">
        <v>0</v>
      </c>
      <c r="K2506">
        <v>403840</v>
      </c>
      <c r="L2506">
        <f>IFERROR(VLOOKUP(A2506,'Iny SPEC'!$A$1:$B$3068,2,FALSE),"")</f>
        <v>65366</v>
      </c>
      <c r="M2506">
        <f t="shared" si="39"/>
        <v>0</v>
      </c>
    </row>
    <row r="2507" spans="1:13" x14ac:dyDescent="0.2">
      <c r="A2507" s="1">
        <v>43257</v>
      </c>
      <c r="B2507" t="s">
        <v>4</v>
      </c>
      <c r="C2507" s="6">
        <v>3.9407478601575199</v>
      </c>
      <c r="D2507" s="6">
        <f>VLOOKUP(A2507,'PPP - Resi'!$I$2:$K$3928,2,FALSE)</f>
        <v>5.17854399816036</v>
      </c>
      <c r="E2507" s="7">
        <f>VLOOKUP(A2507,Embalses!$D$1:$E$4292,2,FALSE)</f>
        <v>0.72906446992406582</v>
      </c>
      <c r="F2507" s="8">
        <f>VLOOKUP(A2507,'Prod comer'!$A$2:$C$130,3,TRUE)</f>
        <v>1839.4964516129035</v>
      </c>
      <c r="G2507" s="8">
        <f>VLOOKUP(A2507,'Prod comer'!$A$2:$F$130,6,TRUE)</f>
        <v>636.5877419354839</v>
      </c>
      <c r="H2507" t="str">
        <f>IFERROR(VLOOKUP(A2507,P.Int!$A$1:$E$2436,5,TRUE),"")</f>
        <v/>
      </c>
      <c r="I2507">
        <v>564336</v>
      </c>
      <c r="J2507">
        <v>17500</v>
      </c>
      <c r="K2507">
        <v>581836</v>
      </c>
      <c r="L2507">
        <f>IFERROR(VLOOKUP(A2507,'Iny SPEC'!$A$1:$B$3068,2,FALSE),"")</f>
        <v>65366</v>
      </c>
      <c r="M2507">
        <f t="shared" si="39"/>
        <v>0</v>
      </c>
    </row>
    <row r="2508" spans="1:13" x14ac:dyDescent="0.2">
      <c r="A2508" s="1">
        <v>43258</v>
      </c>
      <c r="B2508" t="s">
        <v>3</v>
      </c>
      <c r="C2508" s="6">
        <v>4.4701902755970897</v>
      </c>
      <c r="D2508" s="6">
        <f>VLOOKUP(A2508,'PPP - Resi'!$E$1:$G$3927,2,FALSE)</f>
        <v>5.86909929341763</v>
      </c>
      <c r="E2508" s="7">
        <f>VLOOKUP(A2508,Embalses!$A$1:$B$4292,2,FALSE)</f>
        <v>0.65691353829252697</v>
      </c>
      <c r="F2508" s="8">
        <f>VLOOKUP(A2508,'Prod comer'!$A$2:$C$130,2,TRUE)</f>
        <v>428.09548387096777</v>
      </c>
      <c r="G2508" s="8">
        <f>VLOOKUP(A2508,'Prod comer'!$A$2:$F$130,5,TRUE)</f>
        <v>414.84419354838712</v>
      </c>
      <c r="H2508" t="str">
        <f>IFERROR(VLOOKUP(A2508,P.Int!$A$1:$E$2436,5,TRUE),"")</f>
        <v/>
      </c>
      <c r="I2508">
        <v>399322</v>
      </c>
      <c r="J2508">
        <v>0</v>
      </c>
      <c r="K2508">
        <v>399322</v>
      </c>
      <c r="L2508">
        <f>IFERROR(VLOOKUP(A2508,'Iny SPEC'!$A$1:$B$3068,2,FALSE),"")</f>
        <v>54044</v>
      </c>
      <c r="M2508">
        <f t="shared" si="39"/>
        <v>0</v>
      </c>
    </row>
    <row r="2509" spans="1:13" x14ac:dyDescent="0.2">
      <c r="A2509" s="1">
        <v>43258</v>
      </c>
      <c r="B2509" t="s">
        <v>4</v>
      </c>
      <c r="C2509" s="6">
        <v>3.9407478601575199</v>
      </c>
      <c r="D2509" s="6">
        <f>VLOOKUP(A2509,'PPP - Resi'!$I$2:$K$3928,2,FALSE)</f>
        <v>5.17854399816036</v>
      </c>
      <c r="E2509" s="7">
        <f>VLOOKUP(A2509,Embalses!$D$1:$E$4292,2,FALSE)</f>
        <v>0.71003535964557274</v>
      </c>
      <c r="F2509" s="8">
        <f>VLOOKUP(A2509,'Prod comer'!$A$2:$C$130,3,TRUE)</f>
        <v>1839.4964516129035</v>
      </c>
      <c r="G2509" s="8">
        <f>VLOOKUP(A2509,'Prod comer'!$A$2:$F$130,6,TRUE)</f>
        <v>636.5877419354839</v>
      </c>
      <c r="H2509" t="str">
        <f>IFERROR(VLOOKUP(A2509,P.Int!$A$1:$E$2436,5,TRUE),"")</f>
        <v/>
      </c>
      <c r="I2509">
        <v>575384</v>
      </c>
      <c r="J2509">
        <v>17533</v>
      </c>
      <c r="K2509">
        <v>592917</v>
      </c>
      <c r="L2509">
        <f>IFERROR(VLOOKUP(A2509,'Iny SPEC'!$A$1:$B$3068,2,FALSE),"")</f>
        <v>54044</v>
      </c>
      <c r="M2509">
        <f t="shared" si="39"/>
        <v>0</v>
      </c>
    </row>
    <row r="2510" spans="1:13" x14ac:dyDescent="0.2">
      <c r="A2510" s="1">
        <v>43259</v>
      </c>
      <c r="B2510" t="s">
        <v>3</v>
      </c>
      <c r="C2510" s="6">
        <v>4.4701902755970897</v>
      </c>
      <c r="D2510" s="6">
        <f>VLOOKUP(A2510,'PPP - Resi'!$E$1:$G$3927,2,FALSE)</f>
        <v>5.86909929341763</v>
      </c>
      <c r="E2510" s="7">
        <f>VLOOKUP(A2510,Embalses!$A$1:$B$4292,2,FALSE)</f>
        <v>0.66331983657913396</v>
      </c>
      <c r="F2510" s="8">
        <f>VLOOKUP(A2510,'Prod comer'!$A$2:$C$130,2,TRUE)</f>
        <v>428.09548387096777</v>
      </c>
      <c r="G2510" s="8">
        <f>VLOOKUP(A2510,'Prod comer'!$A$2:$F$130,5,TRUE)</f>
        <v>414.84419354838712</v>
      </c>
      <c r="H2510" t="str">
        <f>IFERROR(VLOOKUP(A2510,P.Int!$A$1:$E$2436,5,TRUE),"")</f>
        <v/>
      </c>
      <c r="I2510">
        <v>423059</v>
      </c>
      <c r="J2510">
        <v>0</v>
      </c>
      <c r="K2510">
        <v>423059</v>
      </c>
      <c r="L2510">
        <f>IFERROR(VLOOKUP(A2510,'Iny SPEC'!$A$1:$B$3068,2,FALSE),"")</f>
        <v>93820</v>
      </c>
      <c r="M2510">
        <f t="shared" si="39"/>
        <v>0</v>
      </c>
    </row>
    <row r="2511" spans="1:13" x14ac:dyDescent="0.2">
      <c r="A2511" s="1">
        <v>43259</v>
      </c>
      <c r="B2511" t="s">
        <v>4</v>
      </c>
      <c r="C2511" s="6">
        <v>3.9407478601575199</v>
      </c>
      <c r="D2511" s="6">
        <f>VLOOKUP(A2511,'PPP - Resi'!$I$2:$K$3928,2,FALSE)</f>
        <v>5.17854399816036</v>
      </c>
      <c r="E2511" s="7">
        <f>VLOOKUP(A2511,Embalses!$D$1:$E$4292,2,FALSE)</f>
        <v>0.70308871833092923</v>
      </c>
      <c r="F2511" s="8">
        <f>VLOOKUP(A2511,'Prod comer'!$A$2:$C$130,3,TRUE)</f>
        <v>1839.4964516129035</v>
      </c>
      <c r="G2511" s="8">
        <f>VLOOKUP(A2511,'Prod comer'!$A$2:$F$130,6,TRUE)</f>
        <v>636.5877419354839</v>
      </c>
      <c r="H2511" t="str">
        <f>IFERROR(VLOOKUP(A2511,P.Int!$A$1:$E$2436,5,TRUE),"")</f>
        <v/>
      </c>
      <c r="I2511">
        <v>576313</v>
      </c>
      <c r="J2511">
        <v>17854</v>
      </c>
      <c r="K2511">
        <v>594167</v>
      </c>
      <c r="L2511">
        <f>IFERROR(VLOOKUP(A2511,'Iny SPEC'!$A$1:$B$3068,2,FALSE),"")</f>
        <v>93820</v>
      </c>
      <c r="M2511">
        <f t="shared" si="39"/>
        <v>0</v>
      </c>
    </row>
    <row r="2512" spans="1:13" x14ac:dyDescent="0.2">
      <c r="A2512" s="1">
        <v>43260</v>
      </c>
      <c r="B2512" t="s">
        <v>3</v>
      </c>
      <c r="C2512" s="6">
        <v>4.4724528176484899</v>
      </c>
      <c r="D2512" s="6">
        <f>VLOOKUP(A2512,'PPP - Resi'!$E$1:$G$3927,2,FALSE)</f>
        <v>5.86909929341763</v>
      </c>
      <c r="E2512" s="7">
        <f>VLOOKUP(A2512,Embalses!$A$1:$B$4292,2,FALSE)</f>
        <v>0.65822264005421605</v>
      </c>
      <c r="F2512" s="8">
        <f>VLOOKUP(A2512,'Prod comer'!$A$2:$C$130,2,TRUE)</f>
        <v>428.09548387096777</v>
      </c>
      <c r="G2512" s="8">
        <f>VLOOKUP(A2512,'Prod comer'!$A$2:$F$130,5,TRUE)</f>
        <v>414.84419354838712</v>
      </c>
      <c r="H2512" t="str">
        <f>IFERROR(VLOOKUP(A2512,P.Int!$A$1:$E$2436,5,TRUE),"")</f>
        <v/>
      </c>
      <c r="I2512">
        <v>382036</v>
      </c>
      <c r="J2512">
        <v>0</v>
      </c>
      <c r="K2512">
        <v>382036</v>
      </c>
      <c r="L2512">
        <f>IFERROR(VLOOKUP(A2512,'Iny SPEC'!$A$1:$B$3068,2,FALSE),"")</f>
        <v>32079</v>
      </c>
      <c r="M2512">
        <f t="shared" si="39"/>
        <v>0</v>
      </c>
    </row>
    <row r="2513" spans="1:13" x14ac:dyDescent="0.2">
      <c r="A2513" s="1">
        <v>43260</v>
      </c>
      <c r="B2513" t="s">
        <v>4</v>
      </c>
      <c r="C2513" s="6">
        <v>3.9407478601575199</v>
      </c>
      <c r="D2513" s="6">
        <f>VLOOKUP(A2513,'PPP - Resi'!$I$2:$K$3928,2,FALSE)</f>
        <v>5.17854399816036</v>
      </c>
      <c r="E2513" s="7">
        <f>VLOOKUP(A2513,Embalses!$D$1:$E$4292,2,FALSE)</f>
        <v>0.72374639643836702</v>
      </c>
      <c r="F2513" s="8">
        <f>VLOOKUP(A2513,'Prod comer'!$A$2:$C$130,3,TRUE)</f>
        <v>1839.4964516129035</v>
      </c>
      <c r="G2513" s="8">
        <f>VLOOKUP(A2513,'Prod comer'!$A$2:$F$130,6,TRUE)</f>
        <v>636.5877419354839</v>
      </c>
      <c r="H2513" t="str">
        <f>IFERROR(VLOOKUP(A2513,P.Int!$A$1:$E$2436,5,TRUE),"")</f>
        <v/>
      </c>
      <c r="I2513">
        <v>551186</v>
      </c>
      <c r="J2513">
        <v>19251</v>
      </c>
      <c r="K2513">
        <v>570437</v>
      </c>
      <c r="L2513">
        <f>IFERROR(VLOOKUP(A2513,'Iny SPEC'!$A$1:$B$3068,2,FALSE),"")</f>
        <v>32079</v>
      </c>
      <c r="M2513">
        <f t="shared" si="39"/>
        <v>0</v>
      </c>
    </row>
    <row r="2514" spans="1:13" x14ac:dyDescent="0.2">
      <c r="A2514" s="1">
        <v>43261</v>
      </c>
      <c r="B2514" t="s">
        <v>3</v>
      </c>
      <c r="C2514" s="6">
        <v>4.4701902755970897</v>
      </c>
      <c r="D2514" s="6">
        <f>VLOOKUP(A2514,'PPP - Resi'!$E$1:$G$3927,2,FALSE)</f>
        <v>5.86909929341763</v>
      </c>
      <c r="E2514" s="7">
        <f>VLOOKUP(A2514,Embalses!$A$1:$B$4292,2,FALSE)</f>
        <v>0.66412764974810501</v>
      </c>
      <c r="F2514" s="8">
        <f>VLOOKUP(A2514,'Prod comer'!$A$2:$C$130,2,TRUE)</f>
        <v>428.09548387096777</v>
      </c>
      <c r="G2514" s="8">
        <f>VLOOKUP(A2514,'Prod comer'!$A$2:$F$130,5,TRUE)</f>
        <v>414.84419354838712</v>
      </c>
      <c r="H2514" t="str">
        <f>IFERROR(VLOOKUP(A2514,P.Int!$A$1:$E$2436,5,TRUE),"")</f>
        <v/>
      </c>
      <c r="I2514">
        <v>391356</v>
      </c>
      <c r="J2514">
        <v>0</v>
      </c>
      <c r="K2514">
        <v>391356</v>
      </c>
      <c r="L2514">
        <f>IFERROR(VLOOKUP(A2514,'Iny SPEC'!$A$1:$B$3068,2,FALSE),"")</f>
        <v>66062</v>
      </c>
      <c r="M2514">
        <f t="shared" si="39"/>
        <v>0</v>
      </c>
    </row>
    <row r="2515" spans="1:13" x14ac:dyDescent="0.2">
      <c r="A2515" s="1">
        <v>43261</v>
      </c>
      <c r="B2515" t="s">
        <v>4</v>
      </c>
      <c r="C2515" s="6">
        <v>3.9193086519167002</v>
      </c>
      <c r="D2515" s="6">
        <f>VLOOKUP(A2515,'PPP - Resi'!$I$2:$K$3928,2,FALSE)</f>
        <v>5.17854399816036</v>
      </c>
      <c r="E2515" s="7">
        <f>VLOOKUP(A2515,Embalses!$D$1:$E$4292,2,FALSE)</f>
        <v>0.75499553605137359</v>
      </c>
      <c r="F2515" s="8">
        <f>VLOOKUP(A2515,'Prod comer'!$A$2:$C$130,3,TRUE)</f>
        <v>1839.4964516129035</v>
      </c>
      <c r="G2515" s="8">
        <f>VLOOKUP(A2515,'Prod comer'!$A$2:$F$130,6,TRUE)</f>
        <v>636.5877419354839</v>
      </c>
      <c r="H2515" t="str">
        <f>IFERROR(VLOOKUP(A2515,P.Int!$A$1:$E$2436,5,TRUE),"")</f>
        <v/>
      </c>
      <c r="I2515">
        <v>495328</v>
      </c>
      <c r="J2515">
        <v>19858</v>
      </c>
      <c r="K2515">
        <v>515186</v>
      </c>
      <c r="L2515">
        <f>IFERROR(VLOOKUP(A2515,'Iny SPEC'!$A$1:$B$3068,2,FALSE),"")</f>
        <v>66062</v>
      </c>
      <c r="M2515">
        <f t="shared" si="39"/>
        <v>0</v>
      </c>
    </row>
    <row r="2516" spans="1:13" x14ac:dyDescent="0.2">
      <c r="A2516" s="1">
        <v>43262</v>
      </c>
      <c r="B2516" t="s">
        <v>3</v>
      </c>
      <c r="C2516" s="6">
        <v>4.4792524506030302</v>
      </c>
      <c r="D2516" s="6">
        <f>VLOOKUP(A2516,'PPP - Resi'!$E$1:$G$3927,2,FALSE)</f>
        <v>5.86909929341763</v>
      </c>
      <c r="E2516" s="7">
        <f>VLOOKUP(A2516,Embalses!$A$1:$B$4292,2,FALSE)</f>
        <v>0.67649516479375604</v>
      </c>
      <c r="F2516" s="8">
        <f>VLOOKUP(A2516,'Prod comer'!$A$2:$C$130,2,TRUE)</f>
        <v>428.09548387096777</v>
      </c>
      <c r="G2516" s="8">
        <f>VLOOKUP(A2516,'Prod comer'!$A$2:$F$130,5,TRUE)</f>
        <v>414.84419354838712</v>
      </c>
      <c r="H2516" t="str">
        <f>IFERROR(VLOOKUP(A2516,P.Int!$A$1:$E$2436,5,TRUE),"")</f>
        <v/>
      </c>
      <c r="I2516">
        <v>356209</v>
      </c>
      <c r="J2516">
        <v>0</v>
      </c>
      <c r="K2516">
        <v>356209</v>
      </c>
      <c r="L2516">
        <f>IFERROR(VLOOKUP(A2516,'Iny SPEC'!$A$1:$B$3068,2,FALSE),"")</f>
        <v>31599</v>
      </c>
      <c r="M2516">
        <f t="shared" si="39"/>
        <v>0</v>
      </c>
    </row>
    <row r="2517" spans="1:13" x14ac:dyDescent="0.2">
      <c r="A2517" s="1">
        <v>43262</v>
      </c>
      <c r="B2517" t="s">
        <v>4</v>
      </c>
      <c r="C2517" s="6">
        <v>3.9407478601575199</v>
      </c>
      <c r="D2517" s="6">
        <f>VLOOKUP(A2517,'PPP - Resi'!$I$2:$K$3928,2,FALSE)</f>
        <v>5.17854399816036</v>
      </c>
      <c r="E2517" s="7">
        <f>VLOOKUP(A2517,Embalses!$D$1:$E$4292,2,FALSE)</f>
        <v>0.75585618777117647</v>
      </c>
      <c r="F2517" s="8">
        <f>VLOOKUP(A2517,'Prod comer'!$A$2:$C$130,3,TRUE)</f>
        <v>1839.4964516129035</v>
      </c>
      <c r="G2517" s="8">
        <f>VLOOKUP(A2517,'Prod comer'!$A$2:$F$130,6,TRUE)</f>
        <v>636.5877419354839</v>
      </c>
      <c r="H2517" t="str">
        <f>IFERROR(VLOOKUP(A2517,P.Int!$A$1:$E$2436,5,TRUE),"")</f>
        <v/>
      </c>
      <c r="I2517">
        <v>495623</v>
      </c>
      <c r="J2517">
        <v>21219</v>
      </c>
      <c r="K2517">
        <v>516842</v>
      </c>
      <c r="L2517">
        <f>IFERROR(VLOOKUP(A2517,'Iny SPEC'!$A$1:$B$3068,2,FALSE),"")</f>
        <v>31599</v>
      </c>
      <c r="M2517">
        <f t="shared" si="39"/>
        <v>0</v>
      </c>
    </row>
    <row r="2518" spans="1:13" x14ac:dyDescent="0.2">
      <c r="A2518" s="1">
        <v>43263</v>
      </c>
      <c r="B2518" t="s">
        <v>3</v>
      </c>
      <c r="C2518" s="6">
        <v>4.4792524506030302</v>
      </c>
      <c r="D2518" s="6">
        <f>VLOOKUP(A2518,'PPP - Resi'!$E$1:$G$3927,2,FALSE)</f>
        <v>5.86909929341763</v>
      </c>
      <c r="E2518" s="7">
        <f>VLOOKUP(A2518,Embalses!$A$1:$B$4292,2,FALSE)</f>
        <v>0.69824925972027396</v>
      </c>
      <c r="F2518" s="8">
        <f>VLOOKUP(A2518,'Prod comer'!$A$2:$C$130,2,TRUE)</f>
        <v>428.09548387096777</v>
      </c>
      <c r="G2518" s="8">
        <f>VLOOKUP(A2518,'Prod comer'!$A$2:$F$130,5,TRUE)</f>
        <v>414.84419354838712</v>
      </c>
      <c r="H2518" t="str">
        <f>IFERROR(VLOOKUP(A2518,P.Int!$A$1:$E$2436,5,TRUE),"")</f>
        <v/>
      </c>
      <c r="I2518">
        <v>389421</v>
      </c>
      <c r="J2518">
        <v>0</v>
      </c>
      <c r="K2518">
        <v>389421</v>
      </c>
      <c r="L2518">
        <f>IFERROR(VLOOKUP(A2518,'Iny SPEC'!$A$1:$B$3068,2,FALSE),"")</f>
        <v>56398</v>
      </c>
      <c r="M2518">
        <f t="shared" si="39"/>
        <v>0</v>
      </c>
    </row>
    <row r="2519" spans="1:13" x14ac:dyDescent="0.2">
      <c r="A2519" s="1">
        <v>43263</v>
      </c>
      <c r="B2519" t="s">
        <v>4</v>
      </c>
      <c r="C2519" s="6">
        <v>3.9407478601575199</v>
      </c>
      <c r="D2519" s="6">
        <f>VLOOKUP(A2519,'PPP - Resi'!$I$2:$K$3928,2,FALSE)</f>
        <v>5.17854399816036</v>
      </c>
      <c r="E2519" s="7">
        <f>VLOOKUP(A2519,Embalses!$D$1:$E$4292,2,FALSE)</f>
        <v>0.75462817277950678</v>
      </c>
      <c r="F2519" s="8">
        <f>VLOOKUP(A2519,'Prod comer'!$A$2:$C$130,3,TRUE)</f>
        <v>1839.4964516129035</v>
      </c>
      <c r="G2519" s="8">
        <f>VLOOKUP(A2519,'Prod comer'!$A$2:$F$130,6,TRUE)</f>
        <v>636.5877419354839</v>
      </c>
      <c r="H2519" t="str">
        <f>IFERROR(VLOOKUP(A2519,P.Int!$A$1:$E$2436,5,TRUE),"")</f>
        <v/>
      </c>
      <c r="I2519">
        <v>561915</v>
      </c>
      <c r="J2519">
        <v>21197</v>
      </c>
      <c r="K2519">
        <v>583112</v>
      </c>
      <c r="L2519">
        <f>IFERROR(VLOOKUP(A2519,'Iny SPEC'!$A$1:$B$3068,2,FALSE),"")</f>
        <v>56398</v>
      </c>
      <c r="M2519">
        <f t="shared" si="39"/>
        <v>0</v>
      </c>
    </row>
    <row r="2520" spans="1:13" x14ac:dyDescent="0.2">
      <c r="A2520" s="1">
        <v>43264</v>
      </c>
      <c r="B2520" t="s">
        <v>3</v>
      </c>
      <c r="C2520" s="6">
        <v>4.4746984386997699</v>
      </c>
      <c r="D2520" s="6">
        <f>VLOOKUP(A2520,'PPP - Resi'!$E$1:$G$3927,2,FALSE)</f>
        <v>5.86909929341763</v>
      </c>
      <c r="E2520" s="7">
        <f>VLOOKUP(A2520,Embalses!$A$1:$B$4292,2,FALSE)</f>
        <v>0.71662700931434697</v>
      </c>
      <c r="F2520" s="8">
        <f>VLOOKUP(A2520,'Prod comer'!$A$2:$C$130,2,TRUE)</f>
        <v>428.09548387096777</v>
      </c>
      <c r="G2520" s="8">
        <f>VLOOKUP(A2520,'Prod comer'!$A$2:$F$130,5,TRUE)</f>
        <v>414.84419354838712</v>
      </c>
      <c r="H2520" t="str">
        <f>IFERROR(VLOOKUP(A2520,P.Int!$A$1:$E$2436,5,TRUE),"")</f>
        <v/>
      </c>
      <c r="I2520">
        <v>396475</v>
      </c>
      <c r="J2520">
        <v>0</v>
      </c>
      <c r="K2520">
        <v>396475</v>
      </c>
      <c r="L2520">
        <f>IFERROR(VLOOKUP(A2520,'Iny SPEC'!$A$1:$B$3068,2,FALSE),"")</f>
        <v>54546</v>
      </c>
      <c r="M2520">
        <f t="shared" si="39"/>
        <v>0</v>
      </c>
    </row>
    <row r="2521" spans="1:13" x14ac:dyDescent="0.2">
      <c r="A2521" s="1">
        <v>43264</v>
      </c>
      <c r="B2521" t="s">
        <v>4</v>
      </c>
      <c r="C2521" s="6">
        <v>3.9407478601575199</v>
      </c>
      <c r="D2521" s="6">
        <f>VLOOKUP(A2521,'PPP - Resi'!$I$2:$K$3928,2,FALSE)</f>
        <v>5.17854399816036</v>
      </c>
      <c r="E2521" s="7">
        <f>VLOOKUP(A2521,Embalses!$D$1:$E$4292,2,FALSE)</f>
        <v>0.74358661159149497</v>
      </c>
      <c r="F2521" s="8">
        <f>VLOOKUP(A2521,'Prod comer'!$A$2:$C$130,3,TRUE)</f>
        <v>1839.4964516129035</v>
      </c>
      <c r="G2521" s="8">
        <f>VLOOKUP(A2521,'Prod comer'!$A$2:$F$130,6,TRUE)</f>
        <v>636.5877419354839</v>
      </c>
      <c r="H2521" t="str">
        <f>IFERROR(VLOOKUP(A2521,P.Int!$A$1:$E$2436,5,TRUE),"")</f>
        <v/>
      </c>
      <c r="I2521">
        <v>574146</v>
      </c>
      <c r="J2521">
        <v>21267</v>
      </c>
      <c r="K2521">
        <v>595413</v>
      </c>
      <c r="L2521">
        <f>IFERROR(VLOOKUP(A2521,'Iny SPEC'!$A$1:$B$3068,2,FALSE),"")</f>
        <v>54546</v>
      </c>
      <c r="M2521">
        <f t="shared" si="39"/>
        <v>0</v>
      </c>
    </row>
    <row r="2522" spans="1:13" x14ac:dyDescent="0.2">
      <c r="A2522" s="1">
        <v>43265</v>
      </c>
      <c r="B2522" t="s">
        <v>3</v>
      </c>
      <c r="C2522" s="6">
        <v>4.4746984386997699</v>
      </c>
      <c r="D2522" s="6">
        <f>VLOOKUP(A2522,'PPP - Resi'!$E$1:$G$3927,2,FALSE)</f>
        <v>5.86909929341763</v>
      </c>
      <c r="E2522" s="7">
        <f>VLOOKUP(A2522,Embalses!$A$1:$B$4292,2,FALSE)</f>
        <v>0.73775955867153598</v>
      </c>
      <c r="F2522" s="8">
        <f>VLOOKUP(A2522,'Prod comer'!$A$2:$C$130,2,TRUE)</f>
        <v>428.09548387096777</v>
      </c>
      <c r="G2522" s="8">
        <f>VLOOKUP(A2522,'Prod comer'!$A$2:$F$130,5,TRUE)</f>
        <v>414.84419354838712</v>
      </c>
      <c r="H2522" t="str">
        <f>IFERROR(VLOOKUP(A2522,P.Int!$A$1:$E$2436,5,TRUE),"")</f>
        <v/>
      </c>
      <c r="I2522">
        <v>403774</v>
      </c>
      <c r="J2522">
        <v>0</v>
      </c>
      <c r="K2522">
        <v>403774</v>
      </c>
      <c r="L2522">
        <f>IFERROR(VLOOKUP(A2522,'Iny SPEC'!$A$1:$B$3068,2,FALSE),"")</f>
        <v>60212</v>
      </c>
      <c r="M2522">
        <f t="shared" si="39"/>
        <v>0</v>
      </c>
    </row>
    <row r="2523" spans="1:13" x14ac:dyDescent="0.2">
      <c r="A2523" s="1">
        <v>43265</v>
      </c>
      <c r="B2523" t="s">
        <v>4</v>
      </c>
      <c r="C2523" s="6">
        <v>3.9407478601575199</v>
      </c>
      <c r="D2523" s="6">
        <f>VLOOKUP(A2523,'PPP - Resi'!$I$2:$K$3928,2,FALSE)</f>
        <v>5.17854399816036</v>
      </c>
      <c r="E2523" s="7">
        <f>VLOOKUP(A2523,Embalses!$D$1:$E$4292,2,FALSE)</f>
        <v>0.74399779145174594</v>
      </c>
      <c r="F2523" s="8">
        <f>VLOOKUP(A2523,'Prod comer'!$A$2:$C$130,3,TRUE)</f>
        <v>1839.4964516129035</v>
      </c>
      <c r="G2523" s="8">
        <f>VLOOKUP(A2523,'Prod comer'!$A$2:$F$130,6,TRUE)</f>
        <v>636.5877419354839</v>
      </c>
      <c r="H2523" t="str">
        <f>IFERROR(VLOOKUP(A2523,P.Int!$A$1:$E$2436,5,TRUE),"")</f>
        <v/>
      </c>
      <c r="I2523">
        <v>565480</v>
      </c>
      <c r="J2523">
        <v>21117</v>
      </c>
      <c r="K2523">
        <v>586597</v>
      </c>
      <c r="L2523">
        <f>IFERROR(VLOOKUP(A2523,'Iny SPEC'!$A$1:$B$3068,2,FALSE),"")</f>
        <v>60212</v>
      </c>
      <c r="M2523">
        <f t="shared" si="39"/>
        <v>0</v>
      </c>
    </row>
    <row r="2524" spans="1:13" x14ac:dyDescent="0.2">
      <c r="A2524" s="1">
        <v>43266</v>
      </c>
      <c r="B2524" t="s">
        <v>3</v>
      </c>
      <c r="C2524" s="6">
        <v>4.4701902755970897</v>
      </c>
      <c r="D2524" s="6">
        <f>VLOOKUP(A2524,'PPP - Resi'!$E$1:$G$3927,2,FALSE)</f>
        <v>5.86909929341763</v>
      </c>
      <c r="E2524" s="7">
        <f>VLOOKUP(A2524,Embalses!$A$1:$B$4292,2,FALSE)</f>
        <v>0.763932443917963</v>
      </c>
      <c r="F2524" s="8">
        <f>VLOOKUP(A2524,'Prod comer'!$A$2:$C$130,2,TRUE)</f>
        <v>428.09548387096777</v>
      </c>
      <c r="G2524" s="8">
        <f>VLOOKUP(A2524,'Prod comer'!$A$2:$F$130,5,TRUE)</f>
        <v>414.84419354838712</v>
      </c>
      <c r="H2524" t="str">
        <f>IFERROR(VLOOKUP(A2524,P.Int!$A$1:$E$2436,5,TRUE),"")</f>
        <v/>
      </c>
      <c r="I2524">
        <v>391271</v>
      </c>
      <c r="J2524">
        <v>0</v>
      </c>
      <c r="K2524">
        <v>391271</v>
      </c>
      <c r="L2524">
        <f>IFERROR(VLOOKUP(A2524,'Iny SPEC'!$A$1:$B$3068,2,FALSE),"")</f>
        <v>55093</v>
      </c>
      <c r="M2524">
        <f t="shared" si="39"/>
        <v>0</v>
      </c>
    </row>
    <row r="2525" spans="1:13" x14ac:dyDescent="0.2">
      <c r="A2525" s="1">
        <v>43266</v>
      </c>
      <c r="B2525" t="s">
        <v>4</v>
      </c>
      <c r="C2525" s="6">
        <v>3.9407478601575199</v>
      </c>
      <c r="D2525" s="6">
        <f>VLOOKUP(A2525,'PPP - Resi'!$I$2:$K$3928,2,FALSE)</f>
        <v>5.17854399816036</v>
      </c>
      <c r="E2525" s="7">
        <f>VLOOKUP(A2525,Embalses!$D$1:$E$4292,2,FALSE)</f>
        <v>0.74936608028133178</v>
      </c>
      <c r="F2525" s="8">
        <f>VLOOKUP(A2525,'Prod comer'!$A$2:$C$130,3,TRUE)</f>
        <v>1839.4964516129035</v>
      </c>
      <c r="G2525" s="8">
        <f>VLOOKUP(A2525,'Prod comer'!$A$2:$F$130,6,TRUE)</f>
        <v>636.5877419354839</v>
      </c>
      <c r="H2525" t="str">
        <f>IFERROR(VLOOKUP(A2525,P.Int!$A$1:$E$2436,5,TRUE),"")</f>
        <v/>
      </c>
      <c r="I2525">
        <v>573309</v>
      </c>
      <c r="J2525">
        <v>20079</v>
      </c>
      <c r="K2525">
        <v>593388</v>
      </c>
      <c r="L2525">
        <f>IFERROR(VLOOKUP(A2525,'Iny SPEC'!$A$1:$B$3068,2,FALSE),"")</f>
        <v>55093</v>
      </c>
      <c r="M2525">
        <f t="shared" si="39"/>
        <v>0</v>
      </c>
    </row>
    <row r="2526" spans="1:13" x14ac:dyDescent="0.2">
      <c r="A2526" s="1">
        <v>43267</v>
      </c>
      <c r="B2526" t="s">
        <v>3</v>
      </c>
      <c r="C2526" s="6">
        <v>4.4865876835867002</v>
      </c>
      <c r="D2526" s="6">
        <f>VLOOKUP(A2526,'PPP - Resi'!$E$1:$G$3927,2,FALSE)</f>
        <v>5.86909929341763</v>
      </c>
      <c r="E2526" s="7">
        <f>VLOOKUP(A2526,Embalses!$A$1:$B$4292,2,FALSE)</f>
        <v>0.76525788494277802</v>
      </c>
      <c r="F2526" s="8">
        <f>VLOOKUP(A2526,'Prod comer'!$A$2:$C$130,2,TRUE)</f>
        <v>428.09548387096777</v>
      </c>
      <c r="G2526" s="8">
        <f>VLOOKUP(A2526,'Prod comer'!$A$2:$F$130,5,TRUE)</f>
        <v>414.84419354838712</v>
      </c>
      <c r="H2526" t="str">
        <f>IFERROR(VLOOKUP(A2526,P.Int!$A$1:$E$2436,5,TRUE),"")</f>
        <v/>
      </c>
      <c r="I2526">
        <v>326730</v>
      </c>
      <c r="J2526">
        <v>0</v>
      </c>
      <c r="K2526">
        <v>326730</v>
      </c>
      <c r="L2526">
        <f>IFERROR(VLOOKUP(A2526,'Iny SPEC'!$A$1:$B$3068,2,FALSE),"")</f>
        <v>0</v>
      </c>
      <c r="M2526">
        <f t="shared" si="39"/>
        <v>0</v>
      </c>
    </row>
    <row r="2527" spans="1:13" x14ac:dyDescent="0.2">
      <c r="A2527" s="1">
        <v>43267</v>
      </c>
      <c r="B2527" t="s">
        <v>4</v>
      </c>
      <c r="C2527" s="6">
        <v>3.9407478601575199</v>
      </c>
      <c r="D2527" s="6">
        <f>VLOOKUP(A2527,'PPP - Resi'!$I$2:$K$3928,2,FALSE)</f>
        <v>5.17854399816036</v>
      </c>
      <c r="E2527" s="7">
        <f>VLOOKUP(A2527,Embalses!$D$1:$E$4292,2,FALSE)</f>
        <v>0.74718460012529142</v>
      </c>
      <c r="F2527" s="8">
        <f>VLOOKUP(A2527,'Prod comer'!$A$2:$C$130,3,TRUE)</f>
        <v>1839.4964516129035</v>
      </c>
      <c r="G2527" s="8">
        <f>VLOOKUP(A2527,'Prod comer'!$A$2:$F$130,6,TRUE)</f>
        <v>636.5877419354839</v>
      </c>
      <c r="H2527" t="str">
        <f>IFERROR(VLOOKUP(A2527,P.Int!$A$1:$E$2436,5,TRUE),"")</f>
        <v/>
      </c>
      <c r="I2527">
        <v>546524</v>
      </c>
      <c r="J2527">
        <v>21530</v>
      </c>
      <c r="K2527">
        <v>568054</v>
      </c>
      <c r="L2527">
        <f>IFERROR(VLOOKUP(A2527,'Iny SPEC'!$A$1:$B$3068,2,FALSE),"")</f>
        <v>0</v>
      </c>
      <c r="M2527">
        <f t="shared" si="39"/>
        <v>0</v>
      </c>
    </row>
    <row r="2528" spans="1:13" x14ac:dyDescent="0.2">
      <c r="A2528" s="1">
        <v>43268</v>
      </c>
      <c r="B2528" t="s">
        <v>3</v>
      </c>
      <c r="C2528" s="6">
        <v>4.4701902755970897</v>
      </c>
      <c r="D2528" s="6">
        <f>VLOOKUP(A2528,'PPP - Resi'!$E$1:$G$3927,2,FALSE)</f>
        <v>5.86909929341763</v>
      </c>
      <c r="E2528" s="7">
        <f>VLOOKUP(A2528,Embalses!$A$1:$B$4292,2,FALSE)</f>
        <v>0.75729282095391004</v>
      </c>
      <c r="F2528" s="8">
        <f>VLOOKUP(A2528,'Prod comer'!$A$2:$C$130,2,TRUE)</f>
        <v>428.09548387096777</v>
      </c>
      <c r="G2528" s="8">
        <f>VLOOKUP(A2528,'Prod comer'!$A$2:$F$130,5,TRUE)</f>
        <v>414.84419354838712</v>
      </c>
      <c r="H2528" t="str">
        <f>IFERROR(VLOOKUP(A2528,P.Int!$A$1:$E$2436,5,TRUE),"")</f>
        <v/>
      </c>
      <c r="I2528">
        <v>307826</v>
      </c>
      <c r="J2528">
        <v>0</v>
      </c>
      <c r="K2528">
        <v>307826</v>
      </c>
      <c r="L2528">
        <f>IFERROR(VLOOKUP(A2528,'Iny SPEC'!$A$1:$B$3068,2,FALSE),"")</f>
        <v>0</v>
      </c>
      <c r="M2528">
        <f t="shared" si="39"/>
        <v>0</v>
      </c>
    </row>
    <row r="2529" spans="1:13" x14ac:dyDescent="0.2">
      <c r="A2529" s="1">
        <v>43268</v>
      </c>
      <c r="B2529" t="s">
        <v>4</v>
      </c>
      <c r="C2529" s="6">
        <v>3.9407478601575199</v>
      </c>
      <c r="D2529" s="6">
        <f>VLOOKUP(A2529,'PPP - Resi'!$I$2:$K$3928,2,FALSE)</f>
        <v>5.17854399816036</v>
      </c>
      <c r="E2529" s="7">
        <f>VLOOKUP(A2529,Embalses!$D$1:$E$4292,2,FALSE)</f>
        <v>0.74615422757442096</v>
      </c>
      <c r="F2529" s="8">
        <f>VLOOKUP(A2529,'Prod comer'!$A$2:$C$130,3,TRUE)</f>
        <v>1839.4964516129035</v>
      </c>
      <c r="G2529" s="8">
        <f>VLOOKUP(A2529,'Prod comer'!$A$2:$F$130,6,TRUE)</f>
        <v>636.5877419354839</v>
      </c>
      <c r="H2529" t="str">
        <f>IFERROR(VLOOKUP(A2529,P.Int!$A$1:$E$2436,5,TRUE),"")</f>
        <v/>
      </c>
      <c r="I2529">
        <v>483840</v>
      </c>
      <c r="J2529">
        <v>18709</v>
      </c>
      <c r="K2529">
        <v>502549</v>
      </c>
      <c r="L2529">
        <f>IFERROR(VLOOKUP(A2529,'Iny SPEC'!$A$1:$B$3068,2,FALSE),"")</f>
        <v>0</v>
      </c>
      <c r="M2529">
        <f t="shared" si="39"/>
        <v>0</v>
      </c>
    </row>
    <row r="2530" spans="1:13" x14ac:dyDescent="0.2">
      <c r="A2530" s="1">
        <v>43269</v>
      </c>
      <c r="B2530" t="s">
        <v>3</v>
      </c>
      <c r="C2530" s="6">
        <v>4.4760849396124396</v>
      </c>
      <c r="D2530" s="6">
        <f>VLOOKUP(A2530,'PPP - Resi'!$E$1:$G$3927,2,FALSE)</f>
        <v>5.86909929341763</v>
      </c>
      <c r="E2530" s="7">
        <f>VLOOKUP(A2530,Embalses!$A$1:$B$4292,2,FALSE)</f>
        <v>0.74935978192077002</v>
      </c>
      <c r="F2530" s="8">
        <f>VLOOKUP(A2530,'Prod comer'!$A$2:$C$130,2,TRUE)</f>
        <v>428.09548387096777</v>
      </c>
      <c r="G2530" s="8">
        <f>VLOOKUP(A2530,'Prod comer'!$A$2:$F$130,5,TRUE)</f>
        <v>414.84419354838712</v>
      </c>
      <c r="H2530" t="str">
        <f>IFERROR(VLOOKUP(A2530,P.Int!$A$1:$E$2436,5,TRUE),"")</f>
        <v/>
      </c>
      <c r="I2530">
        <v>333472</v>
      </c>
      <c r="J2530">
        <v>0</v>
      </c>
      <c r="K2530">
        <v>333472</v>
      </c>
      <c r="L2530">
        <f>IFERROR(VLOOKUP(A2530,'Iny SPEC'!$A$1:$B$3068,2,FALSE),"")</f>
        <v>21066</v>
      </c>
      <c r="M2530">
        <f t="shared" si="39"/>
        <v>0</v>
      </c>
    </row>
    <row r="2531" spans="1:13" x14ac:dyDescent="0.2">
      <c r="A2531" s="1">
        <v>43269</v>
      </c>
      <c r="B2531" t="s">
        <v>4</v>
      </c>
      <c r="C2531" s="6">
        <v>3.9407478601575199</v>
      </c>
      <c r="D2531" s="6">
        <f>VLOOKUP(A2531,'PPP - Resi'!$I$2:$K$3928,2,FALSE)</f>
        <v>5.17854399816036</v>
      </c>
      <c r="E2531" s="7">
        <f>VLOOKUP(A2531,Embalses!$D$1:$E$4292,2,FALSE)</f>
        <v>0.74851625704706048</v>
      </c>
      <c r="F2531" s="8">
        <f>VLOOKUP(A2531,'Prod comer'!$A$2:$C$130,3,TRUE)</f>
        <v>1839.4964516129035</v>
      </c>
      <c r="G2531" s="8">
        <f>VLOOKUP(A2531,'Prod comer'!$A$2:$F$130,6,TRUE)</f>
        <v>636.5877419354839</v>
      </c>
      <c r="H2531" t="str">
        <f>IFERROR(VLOOKUP(A2531,P.Int!$A$1:$E$2436,5,TRUE),"")</f>
        <v/>
      </c>
      <c r="I2531">
        <v>554223</v>
      </c>
      <c r="J2531">
        <v>19215</v>
      </c>
      <c r="K2531">
        <v>573438</v>
      </c>
      <c r="L2531">
        <f>IFERROR(VLOOKUP(A2531,'Iny SPEC'!$A$1:$B$3068,2,FALSE),"")</f>
        <v>21066</v>
      </c>
      <c r="M2531">
        <f t="shared" si="39"/>
        <v>0</v>
      </c>
    </row>
    <row r="2532" spans="1:13" x14ac:dyDescent="0.2">
      <c r="A2532" s="1">
        <v>43270</v>
      </c>
      <c r="B2532" t="s">
        <v>3</v>
      </c>
      <c r="C2532" s="6">
        <v>4.4435508898632996</v>
      </c>
      <c r="D2532" s="6">
        <f>VLOOKUP(A2532,'PPP - Resi'!$E$1:$G$3927,2,FALSE)</f>
        <v>5.86909929341763</v>
      </c>
      <c r="E2532" s="7">
        <f>VLOOKUP(A2532,Embalses!$A$1:$B$4292,2,FALSE)</f>
        <v>0.75324525869223302</v>
      </c>
      <c r="F2532" s="8">
        <f>VLOOKUP(A2532,'Prod comer'!$A$2:$C$130,2,TRUE)</f>
        <v>428.09548387096777</v>
      </c>
      <c r="G2532" s="8">
        <f>VLOOKUP(A2532,'Prod comer'!$A$2:$F$130,5,TRUE)</f>
        <v>414.84419354838712</v>
      </c>
      <c r="H2532" t="str">
        <f>IFERROR(VLOOKUP(A2532,P.Int!$A$1:$E$2436,5,TRUE),"")</f>
        <v/>
      </c>
      <c r="I2532">
        <v>386672</v>
      </c>
      <c r="J2532">
        <v>0</v>
      </c>
      <c r="K2532">
        <v>386672</v>
      </c>
      <c r="L2532">
        <f>IFERROR(VLOOKUP(A2532,'Iny SPEC'!$A$1:$B$3068,2,FALSE),"")</f>
        <v>28629</v>
      </c>
      <c r="M2532">
        <f t="shared" si="39"/>
        <v>0</v>
      </c>
    </row>
    <row r="2533" spans="1:13" x14ac:dyDescent="0.2">
      <c r="A2533" s="1">
        <v>43270</v>
      </c>
      <c r="B2533" t="s">
        <v>4</v>
      </c>
      <c r="C2533" s="6">
        <v>3.9407478601575199</v>
      </c>
      <c r="D2533" s="6">
        <f>VLOOKUP(A2533,'PPP - Resi'!$I$2:$K$3928,2,FALSE)</f>
        <v>5.17854399816036</v>
      </c>
      <c r="E2533" s="7">
        <f>VLOOKUP(A2533,Embalses!$D$1:$E$4292,2,FALSE)</f>
        <v>0.73905525361773317</v>
      </c>
      <c r="F2533" s="8">
        <f>VLOOKUP(A2533,'Prod comer'!$A$2:$C$130,3,TRUE)</f>
        <v>1839.4964516129035</v>
      </c>
      <c r="G2533" s="8">
        <f>VLOOKUP(A2533,'Prod comer'!$A$2:$F$130,6,TRUE)</f>
        <v>636.5877419354839</v>
      </c>
      <c r="H2533" t="str">
        <f>IFERROR(VLOOKUP(A2533,P.Int!$A$1:$E$2436,5,TRUE),"")</f>
        <v/>
      </c>
      <c r="I2533">
        <v>556948</v>
      </c>
      <c r="J2533">
        <v>18556</v>
      </c>
      <c r="K2533">
        <v>575504</v>
      </c>
      <c r="L2533">
        <f>IFERROR(VLOOKUP(A2533,'Iny SPEC'!$A$1:$B$3068,2,FALSE),"")</f>
        <v>28629</v>
      </c>
      <c r="M2533">
        <f t="shared" si="39"/>
        <v>0</v>
      </c>
    </row>
    <row r="2534" spans="1:13" x14ac:dyDescent="0.2">
      <c r="A2534" s="1">
        <v>43271</v>
      </c>
      <c r="B2534" t="s">
        <v>3</v>
      </c>
      <c r="C2534" s="6">
        <v>4.4516835449598302</v>
      </c>
      <c r="D2534" s="6">
        <f>VLOOKUP(A2534,'PPP - Resi'!$E$1:$G$3927,2,FALSE)</f>
        <v>5.86909929341763</v>
      </c>
      <c r="E2534" s="7">
        <f>VLOOKUP(A2534,Embalses!$A$1:$B$4292,2,FALSE)</f>
        <v>0.77630845538044002</v>
      </c>
      <c r="F2534" s="8">
        <f>VLOOKUP(A2534,'Prod comer'!$A$2:$C$130,2,TRUE)</f>
        <v>428.09548387096777</v>
      </c>
      <c r="G2534" s="8">
        <f>VLOOKUP(A2534,'Prod comer'!$A$2:$F$130,5,TRUE)</f>
        <v>414.84419354838712</v>
      </c>
      <c r="H2534" t="str">
        <f>IFERROR(VLOOKUP(A2534,P.Int!$A$1:$E$2436,5,TRUE),"")</f>
        <v/>
      </c>
      <c r="I2534">
        <v>376589</v>
      </c>
      <c r="J2534">
        <v>0</v>
      </c>
      <c r="K2534">
        <v>376589</v>
      </c>
      <c r="L2534">
        <f>IFERROR(VLOOKUP(A2534,'Iny SPEC'!$A$1:$B$3068,2,FALSE),"")</f>
        <v>68014</v>
      </c>
      <c r="M2534">
        <f t="shared" si="39"/>
        <v>0</v>
      </c>
    </row>
    <row r="2535" spans="1:13" x14ac:dyDescent="0.2">
      <c r="A2535" s="1">
        <v>43271</v>
      </c>
      <c r="B2535" t="s">
        <v>4</v>
      </c>
      <c r="C2535" s="6">
        <v>3.9407478601575199</v>
      </c>
      <c r="D2535" s="6">
        <f>VLOOKUP(A2535,'PPP - Resi'!$I$2:$K$3928,2,FALSE)</f>
        <v>5.17854399816036</v>
      </c>
      <c r="E2535" s="7">
        <f>VLOOKUP(A2535,Embalses!$D$1:$E$4292,2,FALSE)</f>
        <v>0.74408069837966084</v>
      </c>
      <c r="F2535" s="8">
        <f>VLOOKUP(A2535,'Prod comer'!$A$2:$C$130,3,TRUE)</f>
        <v>1839.4964516129035</v>
      </c>
      <c r="G2535" s="8">
        <f>VLOOKUP(A2535,'Prod comer'!$A$2:$F$130,6,TRUE)</f>
        <v>636.5877419354839</v>
      </c>
      <c r="H2535" t="str">
        <f>IFERROR(VLOOKUP(A2535,P.Int!$A$1:$E$2436,5,TRUE),"")</f>
        <v/>
      </c>
      <c r="I2535">
        <v>469594</v>
      </c>
      <c r="J2535">
        <v>19451</v>
      </c>
      <c r="K2535">
        <v>489045</v>
      </c>
      <c r="L2535">
        <f>IFERROR(VLOOKUP(A2535,'Iny SPEC'!$A$1:$B$3068,2,FALSE),"")</f>
        <v>68014</v>
      </c>
      <c r="M2535">
        <f t="shared" si="39"/>
        <v>0</v>
      </c>
    </row>
    <row r="2536" spans="1:13" x14ac:dyDescent="0.2">
      <c r="A2536" s="1">
        <v>43272</v>
      </c>
      <c r="B2536" t="s">
        <v>3</v>
      </c>
      <c r="C2536" s="6">
        <v>4.48291252249936</v>
      </c>
      <c r="D2536" s="6">
        <f>VLOOKUP(A2536,'PPP - Resi'!$E$1:$G$3927,2,FALSE)</f>
        <v>5.86909929341763</v>
      </c>
      <c r="E2536" s="7">
        <f>VLOOKUP(A2536,Embalses!$A$1:$B$4292,2,FALSE)</f>
        <v>0.78029066058961105</v>
      </c>
      <c r="F2536" s="8">
        <f>VLOOKUP(A2536,'Prod comer'!$A$2:$C$130,2,TRUE)</f>
        <v>428.09548387096777</v>
      </c>
      <c r="G2536" s="8">
        <f>VLOOKUP(A2536,'Prod comer'!$A$2:$F$130,5,TRUE)</f>
        <v>414.84419354838712</v>
      </c>
      <c r="H2536" t="str">
        <f>IFERROR(VLOOKUP(A2536,P.Int!$A$1:$E$2436,5,TRUE),"")</f>
        <v/>
      </c>
      <c r="I2536">
        <v>371504</v>
      </c>
      <c r="J2536">
        <v>0</v>
      </c>
      <c r="K2536">
        <v>371504</v>
      </c>
      <c r="L2536">
        <f>IFERROR(VLOOKUP(A2536,'Iny SPEC'!$A$1:$B$3068,2,FALSE),"")</f>
        <v>86574</v>
      </c>
      <c r="M2536">
        <f t="shared" si="39"/>
        <v>0</v>
      </c>
    </row>
    <row r="2537" spans="1:13" x14ac:dyDescent="0.2">
      <c r="A2537" s="1">
        <v>43272</v>
      </c>
      <c r="B2537" t="s">
        <v>4</v>
      </c>
      <c r="C2537" s="6">
        <v>3.9303949978494401</v>
      </c>
      <c r="D2537" s="6">
        <f>VLOOKUP(A2537,'PPP - Resi'!$I$2:$K$3928,2,FALSE)</f>
        <v>5.0531708326191396</v>
      </c>
      <c r="E2537" s="7">
        <f>VLOOKUP(A2537,Embalses!$D$1:$E$4292,2,FALSE)</f>
        <v>0.74943821734085669</v>
      </c>
      <c r="F2537" s="8">
        <f>VLOOKUP(A2537,'Prod comer'!$A$2:$C$130,3,TRUE)</f>
        <v>1839.4964516129035</v>
      </c>
      <c r="G2537" s="8">
        <f>VLOOKUP(A2537,'Prod comer'!$A$2:$F$130,6,TRUE)</f>
        <v>636.5877419354839</v>
      </c>
      <c r="H2537" t="str">
        <f>IFERROR(VLOOKUP(A2537,P.Int!$A$1:$E$2436,5,TRUE),"")</f>
        <v/>
      </c>
      <c r="I2537">
        <v>346796</v>
      </c>
      <c r="J2537">
        <v>20717</v>
      </c>
      <c r="K2537">
        <v>367513</v>
      </c>
      <c r="L2537">
        <f>IFERROR(VLOOKUP(A2537,'Iny SPEC'!$A$1:$B$3068,2,FALSE),"")</f>
        <v>86574</v>
      </c>
      <c r="M2537">
        <f t="shared" si="39"/>
        <v>0</v>
      </c>
    </row>
    <row r="2538" spans="1:13" x14ac:dyDescent="0.2">
      <c r="A2538" s="1">
        <v>43273</v>
      </c>
      <c r="B2538" t="s">
        <v>3</v>
      </c>
      <c r="C2538" s="6">
        <v>4.4884309517668299</v>
      </c>
      <c r="D2538" s="6">
        <f>VLOOKUP(A2538,'PPP - Resi'!$E$1:$G$3927,2,FALSE)</f>
        <v>5.86909929341763</v>
      </c>
      <c r="E2538" s="7">
        <f>VLOOKUP(A2538,Embalses!$A$1:$B$4292,2,FALSE)</f>
        <v>0.78660807328481097</v>
      </c>
      <c r="F2538" s="8">
        <f>VLOOKUP(A2538,'Prod comer'!$A$2:$C$130,2,TRUE)</f>
        <v>428.09548387096777</v>
      </c>
      <c r="G2538" s="8">
        <f>VLOOKUP(A2538,'Prod comer'!$A$2:$F$130,5,TRUE)</f>
        <v>414.84419354838712</v>
      </c>
      <c r="H2538" t="str">
        <f>IFERROR(VLOOKUP(A2538,P.Int!$A$1:$E$2436,5,TRUE),"")</f>
        <v/>
      </c>
      <c r="I2538">
        <v>370998</v>
      </c>
      <c r="J2538">
        <v>0</v>
      </c>
      <c r="K2538">
        <v>370998</v>
      </c>
      <c r="L2538">
        <f>IFERROR(VLOOKUP(A2538,'Iny SPEC'!$A$1:$B$3068,2,FALSE),"")</f>
        <v>64423</v>
      </c>
      <c r="M2538">
        <f t="shared" si="39"/>
        <v>0</v>
      </c>
    </row>
    <row r="2539" spans="1:13" x14ac:dyDescent="0.2">
      <c r="A2539" s="1">
        <v>43273</v>
      </c>
      <c r="B2539" t="s">
        <v>4</v>
      </c>
      <c r="C2539" s="6">
        <v>3.92890420002179</v>
      </c>
      <c r="D2539" s="6">
        <f>VLOOKUP(A2539,'PPP - Resi'!$I$2:$K$3928,2,FALSE)</f>
        <v>5.0411067695326999</v>
      </c>
      <c r="E2539" s="7">
        <f>VLOOKUP(A2539,Embalses!$D$1:$E$4292,2,FALSE)</f>
        <v>0.74634290108417822</v>
      </c>
      <c r="F2539" s="8">
        <f>VLOOKUP(A2539,'Prod comer'!$A$2:$C$130,3,TRUE)</f>
        <v>1839.4964516129035</v>
      </c>
      <c r="G2539" s="8">
        <f>VLOOKUP(A2539,'Prod comer'!$A$2:$F$130,6,TRUE)</f>
        <v>636.5877419354839</v>
      </c>
      <c r="H2539" t="str">
        <f>IFERROR(VLOOKUP(A2539,P.Int!$A$1:$E$2436,5,TRUE),"")</f>
        <v/>
      </c>
      <c r="I2539">
        <v>386778</v>
      </c>
      <c r="J2539">
        <v>19437</v>
      </c>
      <c r="K2539">
        <v>406215</v>
      </c>
      <c r="L2539">
        <f>IFERROR(VLOOKUP(A2539,'Iny SPEC'!$A$1:$B$3068,2,FALSE),"")</f>
        <v>64423</v>
      </c>
      <c r="M2539">
        <f t="shared" si="39"/>
        <v>0</v>
      </c>
    </row>
    <row r="2540" spans="1:13" x14ac:dyDescent="0.2">
      <c r="A2540" s="1">
        <v>43274</v>
      </c>
      <c r="B2540" t="s">
        <v>3</v>
      </c>
      <c r="C2540" s="6">
        <v>4.4809872491745004</v>
      </c>
      <c r="D2540" s="6">
        <f>VLOOKUP(A2540,'PPP - Resi'!$E$1:$G$3927,2,FALSE)</f>
        <v>5.86909929341763</v>
      </c>
      <c r="E2540" s="7">
        <f>VLOOKUP(A2540,Embalses!$A$1:$B$4292,2,FALSE)</f>
        <v>0.77732606468795296</v>
      </c>
      <c r="F2540" s="8">
        <f>VLOOKUP(A2540,'Prod comer'!$A$2:$C$130,2,TRUE)</f>
        <v>428.09548387096777</v>
      </c>
      <c r="G2540" s="8">
        <f>VLOOKUP(A2540,'Prod comer'!$A$2:$F$130,5,TRUE)</f>
        <v>414.84419354838712</v>
      </c>
      <c r="H2540" t="str">
        <f>IFERROR(VLOOKUP(A2540,P.Int!$A$1:$E$2436,5,TRUE),"")</f>
        <v/>
      </c>
      <c r="I2540">
        <v>350352</v>
      </c>
      <c r="J2540">
        <v>0</v>
      </c>
      <c r="K2540">
        <v>350352</v>
      </c>
      <c r="L2540">
        <f>IFERROR(VLOOKUP(A2540,'Iny SPEC'!$A$1:$B$3068,2,FALSE),"")</f>
        <v>21009</v>
      </c>
      <c r="M2540">
        <f t="shared" si="39"/>
        <v>0</v>
      </c>
    </row>
    <row r="2541" spans="1:13" x14ac:dyDescent="0.2">
      <c r="A2541" s="1">
        <v>43274</v>
      </c>
      <c r="B2541" t="s">
        <v>4</v>
      </c>
      <c r="C2541" s="6">
        <v>3.92890420002179</v>
      </c>
      <c r="D2541" s="6">
        <f>VLOOKUP(A2541,'PPP - Resi'!$I$2:$K$3928,2,FALSE)</f>
        <v>5.0411067695326999</v>
      </c>
      <c r="E2541" s="7">
        <f>VLOOKUP(A2541,Embalses!$D$1:$E$4292,2,FALSE)</f>
        <v>0.74384667790785342</v>
      </c>
      <c r="F2541" s="8">
        <f>VLOOKUP(A2541,'Prod comer'!$A$2:$C$130,3,TRUE)</f>
        <v>1839.4964516129035</v>
      </c>
      <c r="G2541" s="8">
        <f>VLOOKUP(A2541,'Prod comer'!$A$2:$F$130,6,TRUE)</f>
        <v>636.5877419354839</v>
      </c>
      <c r="H2541" t="str">
        <f>IFERROR(VLOOKUP(A2541,P.Int!$A$1:$E$2436,5,TRUE),"")</f>
        <v/>
      </c>
      <c r="I2541">
        <v>511245</v>
      </c>
      <c r="J2541">
        <v>19257</v>
      </c>
      <c r="K2541">
        <v>530502</v>
      </c>
      <c r="L2541">
        <f>IFERROR(VLOOKUP(A2541,'Iny SPEC'!$A$1:$B$3068,2,FALSE),"")</f>
        <v>21009</v>
      </c>
      <c r="M2541">
        <f t="shared" si="39"/>
        <v>0</v>
      </c>
    </row>
    <row r="2542" spans="1:13" x14ac:dyDescent="0.2">
      <c r="A2542" s="1">
        <v>43275</v>
      </c>
      <c r="B2542" t="s">
        <v>3</v>
      </c>
      <c r="C2542" s="6">
        <v>4.4571475955289799</v>
      </c>
      <c r="D2542" s="6">
        <f>VLOOKUP(A2542,'PPP - Resi'!$E$1:$G$3927,2,FALSE)</f>
        <v>5.86909929341763</v>
      </c>
      <c r="E2542" s="7">
        <f>VLOOKUP(A2542,Embalses!$A$1:$B$4292,2,FALSE)</f>
        <v>0.76810941314360104</v>
      </c>
      <c r="F2542" s="8">
        <f>VLOOKUP(A2542,'Prod comer'!$A$2:$C$130,2,TRUE)</f>
        <v>428.09548387096777</v>
      </c>
      <c r="G2542" s="8">
        <f>VLOOKUP(A2542,'Prod comer'!$A$2:$F$130,5,TRUE)</f>
        <v>414.84419354838712</v>
      </c>
      <c r="H2542" t="str">
        <f>IFERROR(VLOOKUP(A2542,P.Int!$A$1:$E$2436,5,TRUE),"")</f>
        <v/>
      </c>
      <c r="I2542">
        <v>296417</v>
      </c>
      <c r="J2542">
        <v>0</v>
      </c>
      <c r="K2542">
        <v>296417</v>
      </c>
      <c r="L2542">
        <f>IFERROR(VLOOKUP(A2542,'Iny SPEC'!$A$1:$B$3068,2,FALSE),"")</f>
        <v>0</v>
      </c>
      <c r="M2542">
        <f t="shared" si="39"/>
        <v>0</v>
      </c>
    </row>
    <row r="2543" spans="1:13" x14ac:dyDescent="0.2">
      <c r="A2543" s="1">
        <v>43275</v>
      </c>
      <c r="B2543" t="s">
        <v>4</v>
      </c>
      <c r="C2543" s="6">
        <v>3.9178185802553198</v>
      </c>
      <c r="D2543" s="6">
        <f>VLOOKUP(A2543,'PPP - Resi'!$I$2:$K$3928,2,FALSE)</f>
        <v>5.1647165380318896</v>
      </c>
      <c r="E2543" s="7">
        <f>VLOOKUP(A2543,Embalses!$D$1:$E$4292,2,FALSE)</f>
        <v>0.75717922566216478</v>
      </c>
      <c r="F2543" s="8">
        <f>VLOOKUP(A2543,'Prod comer'!$A$2:$C$130,3,TRUE)</f>
        <v>1839.4964516129035</v>
      </c>
      <c r="G2543" s="8">
        <f>VLOOKUP(A2543,'Prod comer'!$A$2:$F$130,6,TRUE)</f>
        <v>636.5877419354839</v>
      </c>
      <c r="H2543" t="str">
        <f>IFERROR(VLOOKUP(A2543,P.Int!$A$1:$E$2436,5,TRUE),"")</f>
        <v/>
      </c>
      <c r="I2543">
        <v>486477</v>
      </c>
      <c r="J2543">
        <v>19493</v>
      </c>
      <c r="K2543">
        <v>505970</v>
      </c>
      <c r="L2543">
        <f>IFERROR(VLOOKUP(A2543,'Iny SPEC'!$A$1:$B$3068,2,FALSE),"")</f>
        <v>0</v>
      </c>
      <c r="M2543">
        <f t="shared" si="39"/>
        <v>0</v>
      </c>
    </row>
    <row r="2544" spans="1:13" x14ac:dyDescent="0.2">
      <c r="A2544" s="1">
        <v>43276</v>
      </c>
      <c r="B2544" t="s">
        <v>3</v>
      </c>
      <c r="C2544" s="6">
        <v>4.5241061059032202</v>
      </c>
      <c r="D2544" s="6">
        <f>VLOOKUP(A2544,'PPP - Resi'!$E$1:$G$3927,2,FALSE)</f>
        <v>5.86909929341763</v>
      </c>
      <c r="E2544" s="7">
        <f>VLOOKUP(A2544,Embalses!$A$1:$B$4292,2,FALSE)</f>
        <v>0.76890088704944504</v>
      </c>
      <c r="F2544" s="8">
        <f>VLOOKUP(A2544,'Prod comer'!$A$2:$C$130,2,TRUE)</f>
        <v>428.09548387096777</v>
      </c>
      <c r="G2544" s="8">
        <f>VLOOKUP(A2544,'Prod comer'!$A$2:$F$130,5,TRUE)</f>
        <v>414.84419354838712</v>
      </c>
      <c r="H2544" t="str">
        <f>IFERROR(VLOOKUP(A2544,P.Int!$A$1:$E$2436,5,TRUE),"")</f>
        <v/>
      </c>
      <c r="I2544">
        <v>348875</v>
      </c>
      <c r="J2544">
        <v>0</v>
      </c>
      <c r="K2544">
        <v>348875</v>
      </c>
      <c r="L2544">
        <f>IFERROR(VLOOKUP(A2544,'Iny SPEC'!$A$1:$B$3068,2,FALSE),"")</f>
        <v>0</v>
      </c>
      <c r="M2544">
        <f t="shared" si="39"/>
        <v>0</v>
      </c>
    </row>
    <row r="2545" spans="1:13" x14ac:dyDescent="0.2">
      <c r="A2545" s="1">
        <v>43276</v>
      </c>
      <c r="B2545" t="s">
        <v>4</v>
      </c>
      <c r="C2545" s="6">
        <v>3.9392042739754798</v>
      </c>
      <c r="D2545" s="6">
        <f>VLOOKUP(A2545,'PPP - Resi'!$I$2:$K$3928,2,FALSE)</f>
        <v>5.1647165380318896</v>
      </c>
      <c r="E2545" s="7">
        <f>VLOOKUP(A2545,Embalses!$D$1:$E$4292,2,FALSE)</f>
        <v>0.76142746045801724</v>
      </c>
      <c r="F2545" s="8">
        <f>VLOOKUP(A2545,'Prod comer'!$A$2:$C$130,3,TRUE)</f>
        <v>1839.4964516129035</v>
      </c>
      <c r="G2545" s="8">
        <f>VLOOKUP(A2545,'Prod comer'!$A$2:$F$130,6,TRUE)</f>
        <v>636.5877419354839</v>
      </c>
      <c r="H2545" t="str">
        <f>IFERROR(VLOOKUP(A2545,P.Int!$A$1:$E$2436,5,TRUE),"")</f>
        <v/>
      </c>
      <c r="I2545">
        <v>566543</v>
      </c>
      <c r="J2545">
        <v>20384</v>
      </c>
      <c r="K2545">
        <v>586927</v>
      </c>
      <c r="L2545">
        <f>IFERROR(VLOOKUP(A2545,'Iny SPEC'!$A$1:$B$3068,2,FALSE),"")</f>
        <v>0</v>
      </c>
      <c r="M2545">
        <f t="shared" si="39"/>
        <v>0</v>
      </c>
    </row>
    <row r="2546" spans="1:13" x14ac:dyDescent="0.2">
      <c r="A2546" s="1">
        <v>43277</v>
      </c>
      <c r="B2546" t="s">
        <v>3</v>
      </c>
      <c r="C2546" s="6">
        <v>4.5052886061653901</v>
      </c>
      <c r="D2546" s="6">
        <f>VLOOKUP(A2546,'PPP - Resi'!$E$1:$G$3927,2,FALSE)</f>
        <v>5.86909929341763</v>
      </c>
      <c r="E2546" s="7">
        <f>VLOOKUP(A2546,Embalses!$A$1:$B$4292,2,FALSE)</f>
        <v>0.76440955040125402</v>
      </c>
      <c r="F2546" s="8">
        <f>VLOOKUP(A2546,'Prod comer'!$A$2:$C$130,2,TRUE)</f>
        <v>428.09548387096777</v>
      </c>
      <c r="G2546" s="8">
        <f>VLOOKUP(A2546,'Prod comer'!$A$2:$F$130,5,TRUE)</f>
        <v>414.84419354838712</v>
      </c>
      <c r="H2546" t="str">
        <f>IFERROR(VLOOKUP(A2546,P.Int!$A$1:$E$2436,5,TRUE),"")</f>
        <v/>
      </c>
      <c r="I2546">
        <v>353092</v>
      </c>
      <c r="J2546">
        <v>0</v>
      </c>
      <c r="K2546">
        <v>353092</v>
      </c>
      <c r="L2546">
        <f>IFERROR(VLOOKUP(A2546,'Iny SPEC'!$A$1:$B$3068,2,FALSE),"")</f>
        <v>0</v>
      </c>
      <c r="M2546">
        <f t="shared" si="39"/>
        <v>0</v>
      </c>
    </row>
    <row r="2547" spans="1:13" x14ac:dyDescent="0.2">
      <c r="A2547" s="1">
        <v>43277</v>
      </c>
      <c r="B2547" t="s">
        <v>4</v>
      </c>
      <c r="C2547" s="6">
        <v>3.9392042739754798</v>
      </c>
      <c r="D2547" s="6">
        <f>VLOOKUP(A2547,'PPP - Resi'!$I$2:$K$3928,2,FALSE)</f>
        <v>5.1647165380318896</v>
      </c>
      <c r="E2547" s="7">
        <f>VLOOKUP(A2547,Embalses!$D$1:$E$4292,2,FALSE)</f>
        <v>0.76088460543258318</v>
      </c>
      <c r="F2547" s="8">
        <f>VLOOKUP(A2547,'Prod comer'!$A$2:$C$130,3,TRUE)</f>
        <v>1839.4964516129035</v>
      </c>
      <c r="G2547" s="8">
        <f>VLOOKUP(A2547,'Prod comer'!$A$2:$F$130,6,TRUE)</f>
        <v>636.5877419354839</v>
      </c>
      <c r="H2547" t="str">
        <f>IFERROR(VLOOKUP(A2547,P.Int!$A$1:$E$2436,5,TRUE),"")</f>
        <v/>
      </c>
      <c r="I2547">
        <v>569832</v>
      </c>
      <c r="J2547">
        <v>20574</v>
      </c>
      <c r="K2547">
        <v>590406</v>
      </c>
      <c r="L2547">
        <f>IFERROR(VLOOKUP(A2547,'Iny SPEC'!$A$1:$B$3068,2,FALSE),"")</f>
        <v>0</v>
      </c>
      <c r="M2547">
        <f t="shared" si="39"/>
        <v>0</v>
      </c>
    </row>
    <row r="2548" spans="1:13" x14ac:dyDescent="0.2">
      <c r="A2548" s="1">
        <v>43278</v>
      </c>
      <c r="B2548" t="s">
        <v>3</v>
      </c>
      <c r="C2548" s="6">
        <v>4.5227396801967998</v>
      </c>
      <c r="D2548" s="6">
        <f>VLOOKUP(A2548,'PPP - Resi'!$E$1:$G$3927,2,FALSE)</f>
        <v>5.86909929341763</v>
      </c>
      <c r="E2548" s="7">
        <f>VLOOKUP(A2548,Embalses!$A$1:$B$4292,2,FALSE)</f>
        <v>0.766153930132631</v>
      </c>
      <c r="F2548" s="8">
        <f>VLOOKUP(A2548,'Prod comer'!$A$2:$C$130,2,TRUE)</f>
        <v>428.09548387096777</v>
      </c>
      <c r="G2548" s="8">
        <f>VLOOKUP(A2548,'Prod comer'!$A$2:$F$130,5,TRUE)</f>
        <v>414.84419354838712</v>
      </c>
      <c r="H2548" t="str">
        <f>IFERROR(VLOOKUP(A2548,P.Int!$A$1:$E$2436,5,TRUE),"")</f>
        <v/>
      </c>
      <c r="I2548">
        <v>357307</v>
      </c>
      <c r="J2548">
        <v>0</v>
      </c>
      <c r="K2548">
        <v>357307</v>
      </c>
      <c r="L2548">
        <f>IFERROR(VLOOKUP(A2548,'Iny SPEC'!$A$1:$B$3068,2,FALSE),"")</f>
        <v>53097</v>
      </c>
      <c r="M2548">
        <f t="shared" si="39"/>
        <v>0</v>
      </c>
    </row>
    <row r="2549" spans="1:13" x14ac:dyDescent="0.2">
      <c r="A2549" s="1">
        <v>43278</v>
      </c>
      <c r="B2549" t="s">
        <v>4</v>
      </c>
      <c r="C2549" s="6">
        <v>3.9392042739754798</v>
      </c>
      <c r="D2549" s="6">
        <f>VLOOKUP(A2549,'PPP - Resi'!$I$2:$K$3928,2,FALSE)</f>
        <v>5.1647165380318896</v>
      </c>
      <c r="E2549" s="7">
        <f>VLOOKUP(A2549,Embalses!$D$1:$E$4292,2,FALSE)</f>
        <v>0.75502361537147689</v>
      </c>
      <c r="F2549" s="8">
        <f>VLOOKUP(A2549,'Prod comer'!$A$2:$C$130,3,TRUE)</f>
        <v>1839.4964516129035</v>
      </c>
      <c r="G2549" s="8">
        <f>VLOOKUP(A2549,'Prod comer'!$A$2:$F$130,6,TRUE)</f>
        <v>636.5877419354839</v>
      </c>
      <c r="H2549" t="str">
        <f>IFERROR(VLOOKUP(A2549,P.Int!$A$1:$E$2436,5,TRUE),"")</f>
        <v/>
      </c>
      <c r="I2549">
        <v>571246</v>
      </c>
      <c r="J2549">
        <v>21190</v>
      </c>
      <c r="K2549">
        <v>592436</v>
      </c>
      <c r="L2549">
        <f>IFERROR(VLOOKUP(A2549,'Iny SPEC'!$A$1:$B$3068,2,FALSE),"")</f>
        <v>53097</v>
      </c>
      <c r="M2549">
        <f t="shared" si="39"/>
        <v>0</v>
      </c>
    </row>
    <row r="2550" spans="1:13" x14ac:dyDescent="0.2">
      <c r="A2550" s="1">
        <v>43279</v>
      </c>
      <c r="B2550" t="s">
        <v>3</v>
      </c>
      <c r="C2550" s="6">
        <v>4.4388936361367604</v>
      </c>
      <c r="D2550" s="6">
        <f>VLOOKUP(A2550,'PPP - Resi'!$E$1:$G$3927,2,FALSE)</f>
        <v>5.86909929341763</v>
      </c>
      <c r="E2550" s="7">
        <f>VLOOKUP(A2550,Embalses!$A$1:$B$4292,2,FALSE)</f>
        <v>0.79677828422522001</v>
      </c>
      <c r="F2550" s="8">
        <f>VLOOKUP(A2550,'Prod comer'!$A$2:$C$130,2,TRUE)</f>
        <v>428.09548387096777</v>
      </c>
      <c r="G2550" s="8">
        <f>VLOOKUP(A2550,'Prod comer'!$A$2:$F$130,5,TRUE)</f>
        <v>414.84419354838712</v>
      </c>
      <c r="H2550" t="str">
        <f>IFERROR(VLOOKUP(A2550,P.Int!$A$1:$E$2436,5,TRUE),"")</f>
        <v/>
      </c>
      <c r="I2550">
        <v>363039</v>
      </c>
      <c r="J2550">
        <v>0</v>
      </c>
      <c r="K2550">
        <v>363039</v>
      </c>
      <c r="L2550">
        <f>IFERROR(VLOOKUP(A2550,'Iny SPEC'!$A$1:$B$3068,2,FALSE),"")</f>
        <v>20986</v>
      </c>
      <c r="M2550">
        <f t="shared" si="39"/>
        <v>0</v>
      </c>
    </row>
    <row r="2551" spans="1:13" x14ac:dyDescent="0.2">
      <c r="A2551" s="1">
        <v>43279</v>
      </c>
      <c r="B2551" t="s">
        <v>4</v>
      </c>
      <c r="C2551" s="6">
        <v>3.9392042739754798</v>
      </c>
      <c r="D2551" s="6">
        <f>VLOOKUP(A2551,'PPP - Resi'!$I$2:$K$3928,2,FALSE)</f>
        <v>5.1647165380318896</v>
      </c>
      <c r="E2551" s="7">
        <f>VLOOKUP(A2551,Embalses!$D$1:$E$4292,2,FALSE)</f>
        <v>0.75535364149559081</v>
      </c>
      <c r="F2551" s="8">
        <f>VLOOKUP(A2551,'Prod comer'!$A$2:$C$130,3,TRUE)</f>
        <v>1839.4964516129035</v>
      </c>
      <c r="G2551" s="8">
        <f>VLOOKUP(A2551,'Prod comer'!$A$2:$F$130,6,TRUE)</f>
        <v>636.5877419354839</v>
      </c>
      <c r="H2551" t="str">
        <f>IFERROR(VLOOKUP(A2551,P.Int!$A$1:$E$2436,5,TRUE),"")</f>
        <v/>
      </c>
      <c r="I2551">
        <v>569878</v>
      </c>
      <c r="J2551">
        <v>21339</v>
      </c>
      <c r="K2551">
        <v>591217</v>
      </c>
      <c r="L2551">
        <f>IFERROR(VLOOKUP(A2551,'Iny SPEC'!$A$1:$B$3068,2,FALSE),"")</f>
        <v>20986</v>
      </c>
      <c r="M2551">
        <f t="shared" si="39"/>
        <v>0</v>
      </c>
    </row>
    <row r="2552" spans="1:13" x14ac:dyDescent="0.2">
      <c r="A2552" s="1">
        <v>43280</v>
      </c>
      <c r="B2552" t="s">
        <v>3</v>
      </c>
      <c r="C2552" s="6">
        <v>4.5087713501372599</v>
      </c>
      <c r="D2552" s="6">
        <f>VLOOKUP(A2552,'PPP - Resi'!$E$1:$G$3927,2,FALSE)</f>
        <v>5.86909929341763</v>
      </c>
      <c r="E2552" s="7">
        <f>VLOOKUP(A2552,Embalses!$A$1:$B$4292,2,FALSE)</f>
        <v>0.818096447611525</v>
      </c>
      <c r="F2552" s="8">
        <f>VLOOKUP(A2552,'Prod comer'!$A$2:$C$130,2,TRUE)</f>
        <v>428.09548387096777</v>
      </c>
      <c r="G2552" s="8">
        <f>VLOOKUP(A2552,'Prod comer'!$A$2:$F$130,5,TRUE)</f>
        <v>414.84419354838712</v>
      </c>
      <c r="H2552" t="str">
        <f>IFERROR(VLOOKUP(A2552,P.Int!$A$1:$E$2436,5,TRUE),"")</f>
        <v/>
      </c>
      <c r="I2552">
        <v>374370</v>
      </c>
      <c r="J2552">
        <v>0</v>
      </c>
      <c r="K2552">
        <v>374370</v>
      </c>
      <c r="L2552">
        <f>IFERROR(VLOOKUP(A2552,'Iny SPEC'!$A$1:$B$3068,2,FALSE),"")</f>
        <v>21211</v>
      </c>
      <c r="M2552">
        <f t="shared" si="39"/>
        <v>0</v>
      </c>
    </row>
    <row r="2553" spans="1:13" x14ac:dyDescent="0.2">
      <c r="A2553" s="1">
        <v>43280</v>
      </c>
      <c r="B2553" t="s">
        <v>4</v>
      </c>
      <c r="C2553" s="6">
        <v>3.9392042739754798</v>
      </c>
      <c r="D2553" s="6">
        <f>VLOOKUP(A2553,'PPP - Resi'!$I$2:$K$3928,2,FALSE)</f>
        <v>5.1647165380318896</v>
      </c>
      <c r="E2553" s="7">
        <f>VLOOKUP(A2553,Embalses!$D$1:$E$4292,2,FALSE)</f>
        <v>0.75953380973263718</v>
      </c>
      <c r="F2553" s="8">
        <f>VLOOKUP(A2553,'Prod comer'!$A$2:$C$130,3,TRUE)</f>
        <v>1839.4964516129035</v>
      </c>
      <c r="G2553" s="8">
        <f>VLOOKUP(A2553,'Prod comer'!$A$2:$F$130,6,TRUE)</f>
        <v>636.5877419354839</v>
      </c>
      <c r="H2553" t="str">
        <f>IFERROR(VLOOKUP(A2553,P.Int!$A$1:$E$2436,5,TRUE),"")</f>
        <v/>
      </c>
      <c r="I2553">
        <v>571634</v>
      </c>
      <c r="J2553">
        <v>21615</v>
      </c>
      <c r="K2553">
        <v>593249</v>
      </c>
      <c r="L2553">
        <f>IFERROR(VLOOKUP(A2553,'Iny SPEC'!$A$1:$B$3068,2,FALSE),"")</f>
        <v>21211</v>
      </c>
      <c r="M2553">
        <f t="shared" si="39"/>
        <v>0</v>
      </c>
    </row>
    <row r="2554" spans="1:13" x14ac:dyDescent="0.2">
      <c r="A2554" s="1">
        <v>43281</v>
      </c>
      <c r="B2554" t="s">
        <v>3</v>
      </c>
      <c r="C2554" s="6">
        <v>4.5000364267990101</v>
      </c>
      <c r="D2554" s="6">
        <f>VLOOKUP(A2554,'PPP - Resi'!$E$1:$G$3927,2,FALSE)</f>
        <v>5.86909929341763</v>
      </c>
      <c r="E2554" s="7">
        <f>VLOOKUP(A2554,Embalses!$A$1:$B$4292,2,FALSE)</f>
        <v>0.83644217224987105</v>
      </c>
      <c r="F2554" s="8">
        <f>VLOOKUP(A2554,'Prod comer'!$A$2:$C$130,2,TRUE)</f>
        <v>428.09548387096777</v>
      </c>
      <c r="G2554" s="8">
        <f>VLOOKUP(A2554,'Prod comer'!$A$2:$F$130,5,TRUE)</f>
        <v>414.84419354838712</v>
      </c>
      <c r="H2554" t="str">
        <f>IFERROR(VLOOKUP(A2554,P.Int!$A$1:$E$2436,5,TRUE),"")</f>
        <v/>
      </c>
      <c r="I2554">
        <v>369108</v>
      </c>
      <c r="J2554">
        <v>0</v>
      </c>
      <c r="K2554">
        <v>369108</v>
      </c>
      <c r="L2554">
        <f>IFERROR(VLOOKUP(A2554,'Iny SPEC'!$A$1:$B$3068,2,FALSE),"")</f>
        <v>33563</v>
      </c>
      <c r="M2554">
        <f t="shared" si="39"/>
        <v>0</v>
      </c>
    </row>
    <row r="2555" spans="1:13" x14ac:dyDescent="0.2">
      <c r="A2555" s="1">
        <v>43281</v>
      </c>
      <c r="B2555" t="s">
        <v>4</v>
      </c>
      <c r="C2555" s="6">
        <v>3.9392042739754798</v>
      </c>
      <c r="D2555" s="6">
        <f>VLOOKUP(A2555,'PPP - Resi'!$I$2:$K$3928,2,FALSE)</f>
        <v>5.1647165380318896</v>
      </c>
      <c r="E2555" s="7">
        <f>VLOOKUP(A2555,Embalses!$D$1:$E$4292,2,FALSE)</f>
        <v>0.7750416022349238</v>
      </c>
      <c r="F2555" s="8">
        <f>VLOOKUP(A2555,'Prod comer'!$A$2:$C$130,3,TRUE)</f>
        <v>1839.4964516129035</v>
      </c>
      <c r="G2555" s="8">
        <f>VLOOKUP(A2555,'Prod comer'!$A$2:$F$130,6,TRUE)</f>
        <v>636.5877419354839</v>
      </c>
      <c r="H2555" t="str">
        <f>IFERROR(VLOOKUP(A2555,P.Int!$A$1:$E$2436,5,TRUE),"")</f>
        <v/>
      </c>
      <c r="I2555">
        <v>544546</v>
      </c>
      <c r="J2555">
        <v>21219</v>
      </c>
      <c r="K2555">
        <v>565765</v>
      </c>
      <c r="L2555">
        <f>IFERROR(VLOOKUP(A2555,'Iny SPEC'!$A$1:$B$3068,2,FALSE),"")</f>
        <v>33563</v>
      </c>
      <c r="M2555">
        <f t="shared" si="39"/>
        <v>0</v>
      </c>
    </row>
    <row r="2556" spans="1:13" x14ac:dyDescent="0.2">
      <c r="A2556" s="1">
        <v>43282</v>
      </c>
      <c r="B2556" t="s">
        <v>3</v>
      </c>
      <c r="C2556" s="6">
        <v>4.5533890235153001</v>
      </c>
      <c r="D2556" s="6">
        <f>VLOOKUP(A2556,'PPP - Resi'!$E$1:$G$3927,2,FALSE)</f>
        <v>5.86909929341763</v>
      </c>
      <c r="E2556" s="7">
        <f>VLOOKUP(A2556,Embalses!$A$1:$B$4292,2,FALSE)</f>
        <v>0.84727510370268899</v>
      </c>
      <c r="F2556" s="8">
        <f>VLOOKUP(A2556,'Prod comer'!$A$2:$C$130,2,TRUE)</f>
        <v>427.57225806451618</v>
      </c>
      <c r="G2556" s="8">
        <f>VLOOKUP(A2556,'Prod comer'!$A$2:$F$130,5,TRUE)</f>
        <v>413.3435483870968</v>
      </c>
      <c r="H2556" t="str">
        <f>IFERROR(VLOOKUP(A2556,P.Int!$A$1:$E$2436,5,TRUE),"")</f>
        <v/>
      </c>
      <c r="I2556">
        <v>337573</v>
      </c>
      <c r="J2556">
        <v>0</v>
      </c>
      <c r="K2556">
        <v>337573</v>
      </c>
      <c r="L2556">
        <f>IFERROR(VLOOKUP(A2556,'Iny SPEC'!$A$1:$B$3068,2,FALSE),"")</f>
        <v>24638</v>
      </c>
      <c r="M2556">
        <f t="shared" si="39"/>
        <v>0</v>
      </c>
    </row>
    <row r="2557" spans="1:13" x14ac:dyDescent="0.2">
      <c r="A2557" s="1">
        <v>43282</v>
      </c>
      <c r="B2557" t="s">
        <v>4</v>
      </c>
      <c r="C2557" s="6">
        <v>3.9339166122970002</v>
      </c>
      <c r="D2557" s="6">
        <f>VLOOKUP(A2557,'PPP - Resi'!$I$2:$K$3928,2,FALSE)</f>
        <v>5.1828592768500101</v>
      </c>
      <c r="E2557" s="7">
        <f>VLOOKUP(A2557,Embalses!$D$1:$E$4292,2,FALSE)</f>
        <v>0.76887439499694776</v>
      </c>
      <c r="F2557" s="8">
        <f>VLOOKUP(A2557,'Prod comer'!$A$2:$C$130,3,TRUE)</f>
        <v>1858.2038709677408</v>
      </c>
      <c r="G2557" s="8">
        <f>VLOOKUP(A2557,'Prod comer'!$A$2:$F$130,6,TRUE)</f>
        <v>658.55129032258094</v>
      </c>
      <c r="H2557" t="str">
        <f>IFERROR(VLOOKUP(A2557,P.Int!$A$1:$E$2436,5,TRUE),"")</f>
        <v/>
      </c>
      <c r="I2557">
        <v>460428</v>
      </c>
      <c r="J2557">
        <v>21377</v>
      </c>
      <c r="K2557">
        <v>481805</v>
      </c>
      <c r="L2557">
        <f>IFERROR(VLOOKUP(A2557,'Iny SPEC'!$A$1:$B$3068,2,FALSE),"")</f>
        <v>24638</v>
      </c>
      <c r="M2557">
        <f t="shared" si="39"/>
        <v>0</v>
      </c>
    </row>
    <row r="2558" spans="1:13" x14ac:dyDescent="0.2">
      <c r="A2558" s="1">
        <v>43283</v>
      </c>
      <c r="B2558" t="s">
        <v>3</v>
      </c>
      <c r="C2558" s="6">
        <v>4.5533890235153001</v>
      </c>
      <c r="D2558" s="6">
        <f>VLOOKUP(A2558,'PPP - Resi'!$E$1:$G$3927,2,FALSE)</f>
        <v>5.86909929341763</v>
      </c>
      <c r="E2558" s="7">
        <f>VLOOKUP(A2558,Embalses!$A$1:$B$4292,2,FALSE)</f>
        <v>0.86436009079819998</v>
      </c>
      <c r="F2558" s="8">
        <f>VLOOKUP(A2558,'Prod comer'!$A$2:$C$130,2,TRUE)</f>
        <v>427.57225806451618</v>
      </c>
      <c r="G2558" s="8">
        <f>VLOOKUP(A2558,'Prod comer'!$A$2:$F$130,5,TRUE)</f>
        <v>413.3435483870968</v>
      </c>
      <c r="H2558" t="str">
        <f>IFERROR(VLOOKUP(A2558,P.Int!$A$1:$E$2436,5,TRUE),"")</f>
        <v/>
      </c>
      <c r="I2558">
        <v>323641</v>
      </c>
      <c r="J2558">
        <v>0</v>
      </c>
      <c r="K2558">
        <v>323641</v>
      </c>
      <c r="L2558">
        <f>IFERROR(VLOOKUP(A2558,'Iny SPEC'!$A$1:$B$3068,2,FALSE),"")</f>
        <v>0</v>
      </c>
      <c r="M2558">
        <f t="shared" si="39"/>
        <v>0</v>
      </c>
    </row>
    <row r="2559" spans="1:13" x14ac:dyDescent="0.2">
      <c r="A2559" s="1">
        <v>43283</v>
      </c>
      <c r="B2559" t="s">
        <v>4</v>
      </c>
      <c r="C2559" s="6">
        <v>3.9339166122970002</v>
      </c>
      <c r="D2559" s="6">
        <f>VLOOKUP(A2559,'PPP - Resi'!$I$2:$K$3928,2,FALSE)</f>
        <v>5.1828592768500101</v>
      </c>
      <c r="E2559" s="7">
        <f>VLOOKUP(A2559,Embalses!$D$1:$E$4292,2,FALSE)</f>
        <v>0.78925826674634147</v>
      </c>
      <c r="F2559" s="8">
        <f>VLOOKUP(A2559,'Prod comer'!$A$2:$C$130,3,TRUE)</f>
        <v>1858.2038709677408</v>
      </c>
      <c r="G2559" s="8">
        <f>VLOOKUP(A2559,'Prod comer'!$A$2:$F$130,6,TRUE)</f>
        <v>658.55129032258094</v>
      </c>
      <c r="H2559" t="str">
        <f>IFERROR(VLOOKUP(A2559,P.Int!$A$1:$E$2436,5,TRUE),"")</f>
        <v/>
      </c>
      <c r="I2559">
        <v>495317</v>
      </c>
      <c r="J2559">
        <v>21047</v>
      </c>
      <c r="K2559">
        <v>516364</v>
      </c>
      <c r="L2559">
        <f>IFERROR(VLOOKUP(A2559,'Iny SPEC'!$A$1:$B$3068,2,FALSE),"")</f>
        <v>0</v>
      </c>
      <c r="M2559">
        <f t="shared" si="39"/>
        <v>0</v>
      </c>
    </row>
    <row r="2560" spans="1:13" x14ac:dyDescent="0.2">
      <c r="A2560" s="1">
        <v>43284</v>
      </c>
      <c r="B2560" t="s">
        <v>3</v>
      </c>
      <c r="C2560" s="6">
        <v>4.5533890235153001</v>
      </c>
      <c r="D2560" s="6">
        <f>VLOOKUP(A2560,'PPP - Resi'!$E$1:$G$3927,2,FALSE)</f>
        <v>5.86909929341763</v>
      </c>
      <c r="E2560" s="7">
        <f>VLOOKUP(A2560,Embalses!$A$1:$B$4292,2,FALSE)</f>
        <v>0.86447315849903505</v>
      </c>
      <c r="F2560" s="8">
        <f>VLOOKUP(A2560,'Prod comer'!$A$2:$C$130,2,TRUE)</f>
        <v>427.57225806451618</v>
      </c>
      <c r="G2560" s="8">
        <f>VLOOKUP(A2560,'Prod comer'!$A$2:$F$130,5,TRUE)</f>
        <v>413.3435483870968</v>
      </c>
      <c r="H2560" t="str">
        <f>IFERROR(VLOOKUP(A2560,P.Int!$A$1:$E$2436,5,TRUE),"")</f>
        <v/>
      </c>
      <c r="I2560">
        <v>333769</v>
      </c>
      <c r="J2560">
        <v>0</v>
      </c>
      <c r="K2560">
        <v>333769</v>
      </c>
      <c r="L2560">
        <f>IFERROR(VLOOKUP(A2560,'Iny SPEC'!$A$1:$B$3068,2,FALSE),"")</f>
        <v>0</v>
      </c>
      <c r="M2560">
        <f t="shared" si="39"/>
        <v>0</v>
      </c>
    </row>
    <row r="2561" spans="1:13" x14ac:dyDescent="0.2">
      <c r="A2561" s="1">
        <v>43284</v>
      </c>
      <c r="B2561" t="s">
        <v>4</v>
      </c>
      <c r="C2561" s="6">
        <v>3.9339166122970002</v>
      </c>
      <c r="D2561" s="6">
        <f>VLOOKUP(A2561,'PPP - Resi'!$I$2:$K$3928,2,FALSE)</f>
        <v>5.1828592768500101</v>
      </c>
      <c r="E2561" s="7">
        <f>VLOOKUP(A2561,Embalses!$D$1:$E$4292,2,FALSE)</f>
        <v>0.78273221631698697</v>
      </c>
      <c r="F2561" s="8">
        <f>VLOOKUP(A2561,'Prod comer'!$A$2:$C$130,3,TRUE)</f>
        <v>1858.2038709677408</v>
      </c>
      <c r="G2561" s="8">
        <f>VLOOKUP(A2561,'Prod comer'!$A$2:$F$130,6,TRUE)</f>
        <v>658.55129032258094</v>
      </c>
      <c r="H2561" t="str">
        <f>IFERROR(VLOOKUP(A2561,P.Int!$A$1:$E$2436,5,TRUE),"")</f>
        <v/>
      </c>
      <c r="I2561">
        <v>538652</v>
      </c>
      <c r="J2561">
        <v>21434</v>
      </c>
      <c r="K2561">
        <v>560086</v>
      </c>
      <c r="L2561">
        <f>IFERROR(VLOOKUP(A2561,'Iny SPEC'!$A$1:$B$3068,2,FALSE),"")</f>
        <v>0</v>
      </c>
      <c r="M2561">
        <f t="shared" si="39"/>
        <v>0</v>
      </c>
    </row>
    <row r="2562" spans="1:13" x14ac:dyDescent="0.2">
      <c r="A2562" s="1">
        <v>43285</v>
      </c>
      <c r="B2562" t="s">
        <v>3</v>
      </c>
      <c r="C2562" s="6">
        <v>4.5533890235153001</v>
      </c>
      <c r="D2562" s="6">
        <f>VLOOKUP(A2562,'PPP - Resi'!$E$1:$G$3927,2,FALSE)</f>
        <v>5.86909929341763</v>
      </c>
      <c r="E2562" s="7">
        <f>VLOOKUP(A2562,Embalses!$A$1:$B$4292,2,FALSE)</f>
        <v>0.85429445114180003</v>
      </c>
      <c r="F2562" s="8">
        <f>VLOOKUP(A2562,'Prod comer'!$A$2:$C$130,2,TRUE)</f>
        <v>427.57225806451618</v>
      </c>
      <c r="G2562" s="8">
        <f>VLOOKUP(A2562,'Prod comer'!$A$2:$F$130,5,TRUE)</f>
        <v>413.3435483870968</v>
      </c>
      <c r="H2562" t="str">
        <f>IFERROR(VLOOKUP(A2562,P.Int!$A$1:$E$2436,5,TRUE),"")</f>
        <v/>
      </c>
      <c r="I2562">
        <v>370506</v>
      </c>
      <c r="J2562">
        <v>0</v>
      </c>
      <c r="K2562">
        <v>370506</v>
      </c>
      <c r="L2562">
        <f>IFERROR(VLOOKUP(A2562,'Iny SPEC'!$A$1:$B$3068,2,FALSE),"")</f>
        <v>24557</v>
      </c>
      <c r="M2562">
        <f t="shared" si="39"/>
        <v>0</v>
      </c>
    </row>
    <row r="2563" spans="1:13" x14ac:dyDescent="0.2">
      <c r="A2563" s="1">
        <v>43285</v>
      </c>
      <c r="B2563" t="s">
        <v>4</v>
      </c>
      <c r="C2563" s="6">
        <v>3.9339166122970002</v>
      </c>
      <c r="D2563" s="6">
        <f>VLOOKUP(A2563,'PPP - Resi'!$I$2:$K$3928,2,FALSE)</f>
        <v>5.1828592768500101</v>
      </c>
      <c r="E2563" s="7">
        <f>VLOOKUP(A2563,Embalses!$D$1:$E$4292,2,FALSE)</f>
        <v>0.77388706790382744</v>
      </c>
      <c r="F2563" s="8">
        <f>VLOOKUP(A2563,'Prod comer'!$A$2:$C$130,3,TRUE)</f>
        <v>1858.2038709677408</v>
      </c>
      <c r="G2563" s="8">
        <f>VLOOKUP(A2563,'Prod comer'!$A$2:$F$130,6,TRUE)</f>
        <v>658.55129032258094</v>
      </c>
      <c r="H2563" t="str">
        <f>IFERROR(VLOOKUP(A2563,P.Int!$A$1:$E$2436,5,TRUE),"")</f>
        <v/>
      </c>
      <c r="I2563">
        <v>552086</v>
      </c>
      <c r="J2563">
        <v>21407</v>
      </c>
      <c r="K2563">
        <v>573493</v>
      </c>
      <c r="L2563">
        <f>IFERROR(VLOOKUP(A2563,'Iny SPEC'!$A$1:$B$3068,2,FALSE),"")</f>
        <v>24557</v>
      </c>
      <c r="M2563">
        <f t="shared" ref="M2563:M2626" si="40">IF(A2563&gt;DATE(2024,11,30),1,0)</f>
        <v>0</v>
      </c>
    </row>
    <row r="2564" spans="1:13" x14ac:dyDescent="0.2">
      <c r="A2564" s="1">
        <v>43286</v>
      </c>
      <c r="B2564" t="s">
        <v>3</v>
      </c>
      <c r="C2564" s="6">
        <v>4.5533890235153001</v>
      </c>
      <c r="D2564" s="6">
        <f>VLOOKUP(A2564,'PPP - Resi'!$E$1:$G$3927,2,FALSE)</f>
        <v>5.86909929341763</v>
      </c>
      <c r="E2564" s="7">
        <f>VLOOKUP(A2564,Embalses!$A$1:$B$4292,2,FALSE)</f>
        <v>0.85372126979132401</v>
      </c>
      <c r="F2564" s="8">
        <f>VLOOKUP(A2564,'Prod comer'!$A$2:$C$130,2,TRUE)</f>
        <v>427.57225806451618</v>
      </c>
      <c r="G2564" s="8">
        <f>VLOOKUP(A2564,'Prod comer'!$A$2:$F$130,5,TRUE)</f>
        <v>413.3435483870968</v>
      </c>
      <c r="H2564" t="str">
        <f>IFERROR(VLOOKUP(A2564,P.Int!$A$1:$E$2436,5,TRUE),"")</f>
        <v/>
      </c>
      <c r="I2564">
        <v>362162</v>
      </c>
      <c r="J2564">
        <v>0</v>
      </c>
      <c r="K2564">
        <v>362162</v>
      </c>
      <c r="L2564">
        <f>IFERROR(VLOOKUP(A2564,'Iny SPEC'!$A$1:$B$3068,2,FALSE),"")</f>
        <v>26055</v>
      </c>
      <c r="M2564">
        <f t="shared" si="40"/>
        <v>0</v>
      </c>
    </row>
    <row r="2565" spans="1:13" x14ac:dyDescent="0.2">
      <c r="A2565" s="1">
        <v>43286</v>
      </c>
      <c r="B2565" t="s">
        <v>4</v>
      </c>
      <c r="C2565" s="6">
        <v>3.9339166122970002</v>
      </c>
      <c r="D2565" s="6">
        <f>VLOOKUP(A2565,'PPP - Resi'!$I$2:$K$3928,2,FALSE)</f>
        <v>5.1828592768500101</v>
      </c>
      <c r="E2565" s="7">
        <f>VLOOKUP(A2565,Embalses!$D$1:$E$4292,2,FALSE)</f>
        <v>0.76255611451138772</v>
      </c>
      <c r="F2565" s="8">
        <f>VLOOKUP(A2565,'Prod comer'!$A$2:$C$130,3,TRUE)</f>
        <v>1858.2038709677408</v>
      </c>
      <c r="G2565" s="8">
        <f>VLOOKUP(A2565,'Prod comer'!$A$2:$F$130,6,TRUE)</f>
        <v>658.55129032258094</v>
      </c>
      <c r="H2565" t="str">
        <f>IFERROR(VLOOKUP(A2565,P.Int!$A$1:$E$2436,5,TRUE),"")</f>
        <v/>
      </c>
      <c r="I2565">
        <v>556831</v>
      </c>
      <c r="J2565">
        <v>20788</v>
      </c>
      <c r="K2565">
        <v>577619</v>
      </c>
      <c r="L2565">
        <f>IFERROR(VLOOKUP(A2565,'Iny SPEC'!$A$1:$B$3068,2,FALSE),"")</f>
        <v>26055</v>
      </c>
      <c r="M2565">
        <f t="shared" si="40"/>
        <v>0</v>
      </c>
    </row>
    <row r="2566" spans="1:13" x14ac:dyDescent="0.2">
      <c r="A2566" s="1">
        <v>43287</v>
      </c>
      <c r="B2566" t="s">
        <v>3</v>
      </c>
      <c r="C2566" s="6">
        <v>4.5305322579802096</v>
      </c>
      <c r="D2566" s="6">
        <f>VLOOKUP(A2566,'PPP - Resi'!$E$1:$G$3927,2,FALSE)</f>
        <v>5.86909929341763</v>
      </c>
      <c r="E2566" s="7">
        <f>VLOOKUP(A2566,Embalses!$A$1:$B$4292,2,FALSE)</f>
        <v>0.85851128816946598</v>
      </c>
      <c r="F2566" s="8">
        <f>VLOOKUP(A2566,'Prod comer'!$A$2:$C$130,2,TRUE)</f>
        <v>427.57225806451618</v>
      </c>
      <c r="G2566" s="8">
        <f>VLOOKUP(A2566,'Prod comer'!$A$2:$F$130,5,TRUE)</f>
        <v>413.3435483870968</v>
      </c>
      <c r="H2566" t="str">
        <f>IFERROR(VLOOKUP(A2566,P.Int!$A$1:$E$2436,5,TRUE),"")</f>
        <v/>
      </c>
      <c r="I2566">
        <v>336268</v>
      </c>
      <c r="J2566">
        <v>0</v>
      </c>
      <c r="K2566">
        <v>336268</v>
      </c>
      <c r="L2566">
        <f>IFERROR(VLOOKUP(A2566,'Iny SPEC'!$A$1:$B$3068,2,FALSE),"")</f>
        <v>0</v>
      </c>
      <c r="M2566">
        <f t="shared" si="40"/>
        <v>0</v>
      </c>
    </row>
    <row r="2567" spans="1:13" x14ac:dyDescent="0.2">
      <c r="A2567" s="1">
        <v>43287</v>
      </c>
      <c r="B2567" t="s">
        <v>4</v>
      </c>
      <c r="C2567" s="6">
        <v>3.9339166122970002</v>
      </c>
      <c r="D2567" s="6">
        <f>VLOOKUP(A2567,'PPP - Resi'!$I$2:$K$3928,2,FALSE)</f>
        <v>5.1828592768500101</v>
      </c>
      <c r="E2567" s="7">
        <f>VLOOKUP(A2567,Embalses!$D$1:$E$4292,2,FALSE)</f>
        <v>0.75966392590219645</v>
      </c>
      <c r="F2567" s="8">
        <f>VLOOKUP(A2567,'Prod comer'!$A$2:$C$130,3,TRUE)</f>
        <v>1858.2038709677408</v>
      </c>
      <c r="G2567" s="8">
        <f>VLOOKUP(A2567,'Prod comer'!$A$2:$F$130,6,TRUE)</f>
        <v>658.55129032258094</v>
      </c>
      <c r="H2567" t="str">
        <f>IFERROR(VLOOKUP(A2567,P.Int!$A$1:$E$2436,5,TRUE),"")</f>
        <v/>
      </c>
      <c r="I2567">
        <v>556134</v>
      </c>
      <c r="J2567">
        <v>21357</v>
      </c>
      <c r="K2567">
        <v>577491</v>
      </c>
      <c r="L2567">
        <f>IFERROR(VLOOKUP(A2567,'Iny SPEC'!$A$1:$B$3068,2,FALSE),"")</f>
        <v>0</v>
      </c>
      <c r="M2567">
        <f t="shared" si="40"/>
        <v>0</v>
      </c>
    </row>
    <row r="2568" spans="1:13" x14ac:dyDescent="0.2">
      <c r="A2568" s="1">
        <v>43288</v>
      </c>
      <c r="B2568" t="s">
        <v>3</v>
      </c>
      <c r="C2568" s="6">
        <v>4.5305322579802096</v>
      </c>
      <c r="D2568" s="6">
        <f>VLOOKUP(A2568,'PPP - Resi'!$E$1:$G$3927,2,FALSE)</f>
        <v>5.86909929341763</v>
      </c>
      <c r="E2568" s="7">
        <f>VLOOKUP(A2568,Embalses!$A$1:$B$4292,2,FALSE)</f>
        <v>0.86129027004200798</v>
      </c>
      <c r="F2568" s="8">
        <f>VLOOKUP(A2568,'Prod comer'!$A$2:$C$130,2,TRUE)</f>
        <v>427.57225806451618</v>
      </c>
      <c r="G2568" s="8">
        <f>VLOOKUP(A2568,'Prod comer'!$A$2:$F$130,5,TRUE)</f>
        <v>413.3435483870968</v>
      </c>
      <c r="H2568" t="str">
        <f>IFERROR(VLOOKUP(A2568,P.Int!$A$1:$E$2436,5,TRUE),"")</f>
        <v/>
      </c>
      <c r="I2568">
        <v>309555</v>
      </c>
      <c r="J2568">
        <v>0</v>
      </c>
      <c r="K2568">
        <v>309555</v>
      </c>
      <c r="L2568">
        <f>IFERROR(VLOOKUP(A2568,'Iny SPEC'!$A$1:$B$3068,2,FALSE),"")</f>
        <v>0</v>
      </c>
      <c r="M2568">
        <f t="shared" si="40"/>
        <v>0</v>
      </c>
    </row>
    <row r="2569" spans="1:13" x14ac:dyDescent="0.2">
      <c r="A2569" s="1">
        <v>43288</v>
      </c>
      <c r="B2569" t="s">
        <v>4</v>
      </c>
      <c r="C2569" s="6">
        <v>3.9339166122970002</v>
      </c>
      <c r="D2569" s="6">
        <f>VLOOKUP(A2569,'PPP - Resi'!$I$2:$K$3928,2,FALSE)</f>
        <v>5.1828592768500101</v>
      </c>
      <c r="E2569" s="7">
        <f>VLOOKUP(A2569,Embalses!$D$1:$E$4292,2,FALSE)</f>
        <v>0.7618937321376682</v>
      </c>
      <c r="F2569" s="8">
        <f>VLOOKUP(A2569,'Prod comer'!$A$2:$C$130,3,TRUE)</f>
        <v>1858.2038709677408</v>
      </c>
      <c r="G2569" s="8">
        <f>VLOOKUP(A2569,'Prod comer'!$A$2:$F$130,6,TRUE)</f>
        <v>658.55129032258094</v>
      </c>
      <c r="H2569" t="str">
        <f>IFERROR(VLOOKUP(A2569,P.Int!$A$1:$E$2436,5,TRUE),"")</f>
        <v/>
      </c>
      <c r="I2569">
        <v>541250</v>
      </c>
      <c r="J2569">
        <v>21387</v>
      </c>
      <c r="K2569">
        <v>562637</v>
      </c>
      <c r="L2569">
        <f>IFERROR(VLOOKUP(A2569,'Iny SPEC'!$A$1:$B$3068,2,FALSE),"")</f>
        <v>0</v>
      </c>
      <c r="M2569">
        <f t="shared" si="40"/>
        <v>0</v>
      </c>
    </row>
    <row r="2570" spans="1:13" x14ac:dyDescent="0.2">
      <c r="A2570" s="1">
        <v>43289</v>
      </c>
      <c r="B2570" t="s">
        <v>3</v>
      </c>
      <c r="C2570" s="6">
        <v>4.5305322579802096</v>
      </c>
      <c r="D2570" s="6">
        <f>VLOOKUP(A2570,'PPP - Resi'!$E$1:$G$3927,2,FALSE)</f>
        <v>5.86909929341763</v>
      </c>
      <c r="E2570" s="7">
        <f>VLOOKUP(A2570,Embalses!$A$1:$B$4292,2,FALSE)</f>
        <v>0.85043315647976403</v>
      </c>
      <c r="F2570" s="8">
        <f>VLOOKUP(A2570,'Prod comer'!$A$2:$C$130,2,TRUE)</f>
        <v>427.57225806451618</v>
      </c>
      <c r="G2570" s="8">
        <f>VLOOKUP(A2570,'Prod comer'!$A$2:$F$130,5,TRUE)</f>
        <v>413.3435483870968</v>
      </c>
      <c r="H2570" t="str">
        <f>IFERROR(VLOOKUP(A2570,P.Int!$A$1:$E$2436,5,TRUE),"")</f>
        <v/>
      </c>
      <c r="I2570">
        <v>307846</v>
      </c>
      <c r="J2570">
        <v>0</v>
      </c>
      <c r="K2570">
        <v>307846</v>
      </c>
      <c r="L2570">
        <f>IFERROR(VLOOKUP(A2570,'Iny SPEC'!$A$1:$B$3068,2,FALSE),"")</f>
        <v>0</v>
      </c>
      <c r="M2570">
        <f t="shared" si="40"/>
        <v>0</v>
      </c>
    </row>
    <row r="2571" spans="1:13" x14ac:dyDescent="0.2">
      <c r="A2571" s="1">
        <v>43289</v>
      </c>
      <c r="B2571" t="s">
        <v>4</v>
      </c>
      <c r="C2571" s="6">
        <v>3.9339166122970002</v>
      </c>
      <c r="D2571" s="6">
        <f>VLOOKUP(A2571,'PPP - Resi'!$I$2:$K$3928,2,FALSE)</f>
        <v>5.1828592768500101</v>
      </c>
      <c r="E2571" s="7">
        <f>VLOOKUP(A2571,Embalses!$D$1:$E$4292,2,FALSE)</f>
        <v>0.7731344289815042</v>
      </c>
      <c r="F2571" s="8">
        <f>VLOOKUP(A2571,'Prod comer'!$A$2:$C$130,3,TRUE)</f>
        <v>1858.2038709677408</v>
      </c>
      <c r="G2571" s="8">
        <f>VLOOKUP(A2571,'Prod comer'!$A$2:$F$130,6,TRUE)</f>
        <v>658.55129032258094</v>
      </c>
      <c r="H2571" t="str">
        <f>IFERROR(VLOOKUP(A2571,P.Int!$A$1:$E$2436,5,TRUE),"")</f>
        <v/>
      </c>
      <c r="I2571">
        <v>484705</v>
      </c>
      <c r="J2571">
        <v>20593</v>
      </c>
      <c r="K2571">
        <v>505298</v>
      </c>
      <c r="L2571">
        <f>IFERROR(VLOOKUP(A2571,'Iny SPEC'!$A$1:$B$3068,2,FALSE),"")</f>
        <v>0</v>
      </c>
      <c r="M2571">
        <f t="shared" si="40"/>
        <v>0</v>
      </c>
    </row>
    <row r="2572" spans="1:13" x14ac:dyDescent="0.2">
      <c r="A2572" s="1">
        <v>43290</v>
      </c>
      <c r="B2572" t="s">
        <v>3</v>
      </c>
      <c r="C2572" s="6">
        <v>4.5305322579802096</v>
      </c>
      <c r="D2572" s="6">
        <f>VLOOKUP(A2572,'PPP - Resi'!$E$1:$G$3927,2,FALSE)</f>
        <v>5.86909929341763</v>
      </c>
      <c r="E2572" s="7">
        <f>VLOOKUP(A2572,Embalses!$A$1:$B$4292,2,FALSE)</f>
        <v>0.837298349637696</v>
      </c>
      <c r="F2572" s="8">
        <f>VLOOKUP(A2572,'Prod comer'!$A$2:$C$130,2,TRUE)</f>
        <v>427.57225806451618</v>
      </c>
      <c r="G2572" s="8">
        <f>VLOOKUP(A2572,'Prod comer'!$A$2:$F$130,5,TRUE)</f>
        <v>413.3435483870968</v>
      </c>
      <c r="H2572" t="str">
        <f>IFERROR(VLOOKUP(A2572,P.Int!$A$1:$E$2436,5,TRUE),"")</f>
        <v/>
      </c>
      <c r="I2572">
        <v>323553</v>
      </c>
      <c r="J2572">
        <v>0</v>
      </c>
      <c r="K2572">
        <v>323553</v>
      </c>
      <c r="L2572">
        <f>IFERROR(VLOOKUP(A2572,'Iny SPEC'!$A$1:$B$3068,2,FALSE),"")</f>
        <v>0</v>
      </c>
      <c r="M2572">
        <f t="shared" si="40"/>
        <v>0</v>
      </c>
    </row>
    <row r="2573" spans="1:13" x14ac:dyDescent="0.2">
      <c r="A2573" s="1">
        <v>43290</v>
      </c>
      <c r="B2573" t="s">
        <v>4</v>
      </c>
      <c r="C2573" s="6">
        <v>3.9339166122970002</v>
      </c>
      <c r="D2573" s="6">
        <f>VLOOKUP(A2573,'PPP - Resi'!$I$2:$K$3928,2,FALSE)</f>
        <v>5.1828592768500101</v>
      </c>
      <c r="E2573" s="7">
        <f>VLOOKUP(A2573,Embalses!$D$1:$E$4292,2,FALSE)</f>
        <v>0.77426317467187822</v>
      </c>
      <c r="F2573" s="8">
        <f>VLOOKUP(A2573,'Prod comer'!$A$2:$C$130,3,TRUE)</f>
        <v>1858.2038709677408</v>
      </c>
      <c r="G2573" s="8">
        <f>VLOOKUP(A2573,'Prod comer'!$A$2:$F$130,6,TRUE)</f>
        <v>658.55129032258094</v>
      </c>
      <c r="H2573" t="str">
        <f>IFERROR(VLOOKUP(A2573,P.Int!$A$1:$E$2436,5,TRUE),"")</f>
        <v/>
      </c>
      <c r="I2573">
        <v>535568</v>
      </c>
      <c r="J2573">
        <v>21178</v>
      </c>
      <c r="K2573">
        <v>556746</v>
      </c>
      <c r="L2573">
        <f>IFERROR(VLOOKUP(A2573,'Iny SPEC'!$A$1:$B$3068,2,FALSE),"")</f>
        <v>0</v>
      </c>
      <c r="M2573">
        <f t="shared" si="40"/>
        <v>0</v>
      </c>
    </row>
    <row r="2574" spans="1:13" x14ac:dyDescent="0.2">
      <c r="A2574" s="1">
        <v>43291</v>
      </c>
      <c r="B2574" t="s">
        <v>3</v>
      </c>
      <c r="C2574" s="6">
        <v>4.5305322579802096</v>
      </c>
      <c r="D2574" s="6">
        <f>VLOOKUP(A2574,'PPP - Resi'!$E$1:$G$3927,2,FALSE)</f>
        <v>5.86909929341763</v>
      </c>
      <c r="E2574" s="7">
        <f>VLOOKUP(A2574,Embalses!$A$1:$B$4292,2,FALSE)</f>
        <v>0.82449424948130701</v>
      </c>
      <c r="F2574" s="8">
        <f>VLOOKUP(A2574,'Prod comer'!$A$2:$C$130,2,TRUE)</f>
        <v>427.57225806451618</v>
      </c>
      <c r="G2574" s="8">
        <f>VLOOKUP(A2574,'Prod comer'!$A$2:$F$130,5,TRUE)</f>
        <v>413.3435483870968</v>
      </c>
      <c r="H2574" t="str">
        <f>IFERROR(VLOOKUP(A2574,P.Int!$A$1:$E$2436,5,TRUE),"")</f>
        <v/>
      </c>
      <c r="I2574">
        <v>327060</v>
      </c>
      <c r="J2574">
        <v>0</v>
      </c>
      <c r="K2574">
        <v>327060</v>
      </c>
      <c r="L2574">
        <f>IFERROR(VLOOKUP(A2574,'Iny SPEC'!$A$1:$B$3068,2,FALSE),"")</f>
        <v>0</v>
      </c>
      <c r="M2574">
        <f t="shared" si="40"/>
        <v>0</v>
      </c>
    </row>
    <row r="2575" spans="1:13" x14ac:dyDescent="0.2">
      <c r="A2575" s="1">
        <v>43291</v>
      </c>
      <c r="B2575" t="s">
        <v>4</v>
      </c>
      <c r="C2575" s="6">
        <v>3.9339166122970002</v>
      </c>
      <c r="D2575" s="6">
        <f>VLOOKUP(A2575,'PPP - Resi'!$I$2:$K$3928,2,FALSE)</f>
        <v>5.1828592768500101</v>
      </c>
      <c r="E2575" s="7">
        <f>VLOOKUP(A2575,Embalses!$D$1:$E$4292,2,FALSE)</f>
        <v>0.78423746061428878</v>
      </c>
      <c r="F2575" s="8">
        <f>VLOOKUP(A2575,'Prod comer'!$A$2:$C$130,3,TRUE)</f>
        <v>1858.2038709677408</v>
      </c>
      <c r="G2575" s="8">
        <f>VLOOKUP(A2575,'Prod comer'!$A$2:$F$130,6,TRUE)</f>
        <v>658.55129032258094</v>
      </c>
      <c r="H2575" t="str">
        <f>IFERROR(VLOOKUP(A2575,P.Int!$A$1:$E$2436,5,TRUE),"")</f>
        <v/>
      </c>
      <c r="I2575">
        <v>540396</v>
      </c>
      <c r="J2575">
        <v>16876</v>
      </c>
      <c r="K2575">
        <v>557272</v>
      </c>
      <c r="L2575">
        <f>IFERROR(VLOOKUP(A2575,'Iny SPEC'!$A$1:$B$3068,2,FALSE),"")</f>
        <v>0</v>
      </c>
      <c r="M2575">
        <f t="shared" si="40"/>
        <v>0</v>
      </c>
    </row>
    <row r="2576" spans="1:13" x14ac:dyDescent="0.2">
      <c r="A2576" s="1">
        <v>43292</v>
      </c>
      <c r="B2576" t="s">
        <v>3</v>
      </c>
      <c r="C2576" s="6">
        <v>4.5440995395678998</v>
      </c>
      <c r="D2576" s="6">
        <f>VLOOKUP(A2576,'PPP - Resi'!$E$1:$G$3927,2,FALSE)</f>
        <v>5.86909929341763</v>
      </c>
      <c r="E2576" s="7">
        <f>VLOOKUP(A2576,Embalses!$A$1:$B$4292,2,FALSE)</f>
        <v>0.84015772068481998</v>
      </c>
      <c r="F2576" s="8">
        <f>VLOOKUP(A2576,'Prod comer'!$A$2:$C$130,2,TRUE)</f>
        <v>427.57225806451618</v>
      </c>
      <c r="G2576" s="8">
        <f>VLOOKUP(A2576,'Prod comer'!$A$2:$F$130,5,TRUE)</f>
        <v>413.3435483870968</v>
      </c>
      <c r="H2576" t="str">
        <f>IFERROR(VLOOKUP(A2576,P.Int!$A$1:$E$2436,5,TRUE),"")</f>
        <v/>
      </c>
      <c r="I2576">
        <v>311758</v>
      </c>
      <c r="J2576">
        <v>0</v>
      </c>
      <c r="K2576">
        <v>311758</v>
      </c>
      <c r="L2576">
        <f>IFERROR(VLOOKUP(A2576,'Iny SPEC'!$A$1:$B$3068,2,FALSE),"")</f>
        <v>0</v>
      </c>
      <c r="M2576">
        <f t="shared" si="40"/>
        <v>0</v>
      </c>
    </row>
    <row r="2577" spans="1:13" x14ac:dyDescent="0.2">
      <c r="A2577" s="1">
        <v>43292</v>
      </c>
      <c r="B2577" t="s">
        <v>4</v>
      </c>
      <c r="C2577" s="6">
        <v>3.9339166122970002</v>
      </c>
      <c r="D2577" s="6">
        <f>VLOOKUP(A2577,'PPP - Resi'!$I$2:$K$3928,2,FALSE)</f>
        <v>5.1828592768500101</v>
      </c>
      <c r="E2577" s="7">
        <f>VLOOKUP(A2577,Embalses!$D$1:$E$4292,2,FALSE)</f>
        <v>0.78705495736415121</v>
      </c>
      <c r="F2577" s="8">
        <f>VLOOKUP(A2577,'Prod comer'!$A$2:$C$130,3,TRUE)</f>
        <v>1858.2038709677408</v>
      </c>
      <c r="G2577" s="8">
        <f>VLOOKUP(A2577,'Prod comer'!$A$2:$F$130,6,TRUE)</f>
        <v>658.55129032258094</v>
      </c>
      <c r="H2577" t="str">
        <f>IFERROR(VLOOKUP(A2577,P.Int!$A$1:$E$2436,5,TRUE),"")</f>
        <v/>
      </c>
      <c r="I2577">
        <v>553794</v>
      </c>
      <c r="J2577">
        <v>20699</v>
      </c>
      <c r="K2577">
        <v>574493</v>
      </c>
      <c r="L2577">
        <f>IFERROR(VLOOKUP(A2577,'Iny SPEC'!$A$1:$B$3068,2,FALSE),"")</f>
        <v>0</v>
      </c>
      <c r="M2577">
        <f t="shared" si="40"/>
        <v>0</v>
      </c>
    </row>
    <row r="2578" spans="1:13" x14ac:dyDescent="0.2">
      <c r="A2578" s="1">
        <v>43293</v>
      </c>
      <c r="B2578" t="s">
        <v>3</v>
      </c>
      <c r="C2578" s="6">
        <v>4.5440995395678998</v>
      </c>
      <c r="D2578" s="6">
        <f>VLOOKUP(A2578,'PPP - Resi'!$E$1:$G$3927,2,FALSE)</f>
        <v>5.86909929341763</v>
      </c>
      <c r="E2578" s="7">
        <f>VLOOKUP(A2578,Embalses!$A$1:$B$4292,2,FALSE)</f>
        <v>0.836216036848202</v>
      </c>
      <c r="F2578" s="8">
        <f>VLOOKUP(A2578,'Prod comer'!$A$2:$C$130,2,TRUE)</f>
        <v>427.57225806451618</v>
      </c>
      <c r="G2578" s="8">
        <f>VLOOKUP(A2578,'Prod comer'!$A$2:$F$130,5,TRUE)</f>
        <v>413.3435483870968</v>
      </c>
      <c r="H2578" t="str">
        <f>IFERROR(VLOOKUP(A2578,P.Int!$A$1:$E$2436,5,TRUE),"")</f>
        <v/>
      </c>
      <c r="I2578">
        <v>321779</v>
      </c>
      <c r="J2578">
        <v>0</v>
      </c>
      <c r="K2578">
        <v>321779</v>
      </c>
      <c r="L2578">
        <f>IFERROR(VLOOKUP(A2578,'Iny SPEC'!$A$1:$B$3068,2,FALSE),"")</f>
        <v>21049</v>
      </c>
      <c r="M2578">
        <f t="shared" si="40"/>
        <v>0</v>
      </c>
    </row>
    <row r="2579" spans="1:13" x14ac:dyDescent="0.2">
      <c r="A2579" s="1">
        <v>43293</v>
      </c>
      <c r="B2579" t="s">
        <v>4</v>
      </c>
      <c r="C2579" s="6">
        <v>3.9339166122970002</v>
      </c>
      <c r="D2579" s="6">
        <f>VLOOKUP(A2579,'PPP - Resi'!$I$2:$K$3928,2,FALSE)</f>
        <v>5.1828592768500101</v>
      </c>
      <c r="E2579" s="7">
        <f>VLOOKUP(A2579,Embalses!$D$1:$E$4292,2,FALSE)</f>
        <v>0.78142297609866163</v>
      </c>
      <c r="F2579" s="8">
        <f>VLOOKUP(A2579,'Prod comer'!$A$2:$C$130,3,TRUE)</f>
        <v>1858.2038709677408</v>
      </c>
      <c r="G2579" s="8">
        <f>VLOOKUP(A2579,'Prod comer'!$A$2:$F$130,6,TRUE)</f>
        <v>658.55129032258094</v>
      </c>
      <c r="H2579" t="str">
        <f>IFERROR(VLOOKUP(A2579,P.Int!$A$1:$E$2436,5,TRUE),"")</f>
        <v/>
      </c>
      <c r="I2579">
        <v>563000</v>
      </c>
      <c r="J2579">
        <v>21449</v>
      </c>
      <c r="K2579">
        <v>584449</v>
      </c>
      <c r="L2579">
        <f>IFERROR(VLOOKUP(A2579,'Iny SPEC'!$A$1:$B$3068,2,FALSE),"")</f>
        <v>21049</v>
      </c>
      <c r="M2579">
        <f t="shared" si="40"/>
        <v>0</v>
      </c>
    </row>
    <row r="2580" spans="1:13" x14ac:dyDescent="0.2">
      <c r="A2580" s="1">
        <v>43294</v>
      </c>
      <c r="B2580" t="s">
        <v>3</v>
      </c>
      <c r="C2580" s="6">
        <v>4.5440995395678998</v>
      </c>
      <c r="D2580" s="6">
        <f>VLOOKUP(A2580,'PPP - Resi'!$E$1:$G$3927,2,FALSE)</f>
        <v>5.86909929341763</v>
      </c>
      <c r="E2580" s="7">
        <f>VLOOKUP(A2580,Embalses!$A$1:$B$4292,2,FALSE)</f>
        <v>0.84531962069171895</v>
      </c>
      <c r="F2580" s="8">
        <f>VLOOKUP(A2580,'Prod comer'!$A$2:$C$130,2,TRUE)</f>
        <v>427.57225806451618</v>
      </c>
      <c r="G2580" s="8">
        <f>VLOOKUP(A2580,'Prod comer'!$A$2:$F$130,5,TRUE)</f>
        <v>413.3435483870968</v>
      </c>
      <c r="H2580" t="str">
        <f>IFERROR(VLOOKUP(A2580,P.Int!$A$1:$E$2436,5,TRUE),"")</f>
        <v/>
      </c>
      <c r="I2580">
        <v>332094</v>
      </c>
      <c r="J2580">
        <v>0</v>
      </c>
      <c r="K2580">
        <v>332094</v>
      </c>
      <c r="L2580">
        <f>IFERROR(VLOOKUP(A2580,'Iny SPEC'!$A$1:$B$3068,2,FALSE),"")</f>
        <v>21025</v>
      </c>
      <c r="M2580">
        <f t="shared" si="40"/>
        <v>0</v>
      </c>
    </row>
    <row r="2581" spans="1:13" x14ac:dyDescent="0.2">
      <c r="A2581" s="1">
        <v>43294</v>
      </c>
      <c r="B2581" t="s">
        <v>4</v>
      </c>
      <c r="C2581" s="6">
        <v>3.9339166122970002</v>
      </c>
      <c r="D2581" s="6">
        <f>VLOOKUP(A2581,'PPP - Resi'!$I$2:$K$3928,2,FALSE)</f>
        <v>5.1828592768500101</v>
      </c>
      <c r="E2581" s="7">
        <f>VLOOKUP(A2581,Embalses!$D$1:$E$4292,2,FALSE)</f>
        <v>0.77847703840301152</v>
      </c>
      <c r="F2581" s="8">
        <f>VLOOKUP(A2581,'Prod comer'!$A$2:$C$130,3,TRUE)</f>
        <v>1858.2038709677408</v>
      </c>
      <c r="G2581" s="8">
        <f>VLOOKUP(A2581,'Prod comer'!$A$2:$F$130,6,TRUE)</f>
        <v>658.55129032258094</v>
      </c>
      <c r="H2581" t="str">
        <f>IFERROR(VLOOKUP(A2581,P.Int!$A$1:$E$2436,5,TRUE),"")</f>
        <v/>
      </c>
      <c r="I2581">
        <v>562028</v>
      </c>
      <c r="J2581">
        <v>21402</v>
      </c>
      <c r="K2581">
        <v>583430</v>
      </c>
      <c r="L2581">
        <f>IFERROR(VLOOKUP(A2581,'Iny SPEC'!$A$1:$B$3068,2,FALSE),"")</f>
        <v>21025</v>
      </c>
      <c r="M2581">
        <f t="shared" si="40"/>
        <v>0</v>
      </c>
    </row>
    <row r="2582" spans="1:13" x14ac:dyDescent="0.2">
      <c r="A2582" s="1">
        <v>43295</v>
      </c>
      <c r="B2582" t="s">
        <v>3</v>
      </c>
      <c r="C2582" s="6">
        <v>4.5440995395678998</v>
      </c>
      <c r="D2582" s="6">
        <f>VLOOKUP(A2582,'PPP - Resi'!$E$1:$G$3927,2,FALSE)</f>
        <v>5.86909929341763</v>
      </c>
      <c r="E2582" s="7">
        <f>VLOOKUP(A2582,Embalses!$A$1:$B$4292,2,FALSE)</f>
        <v>0.85620091636339002</v>
      </c>
      <c r="F2582" s="8">
        <f>VLOOKUP(A2582,'Prod comer'!$A$2:$C$130,2,TRUE)</f>
        <v>427.57225806451618</v>
      </c>
      <c r="G2582" s="8">
        <f>VLOOKUP(A2582,'Prod comer'!$A$2:$F$130,5,TRUE)</f>
        <v>413.3435483870968</v>
      </c>
      <c r="H2582" t="str">
        <f>IFERROR(VLOOKUP(A2582,P.Int!$A$1:$E$2436,5,TRUE),"")</f>
        <v/>
      </c>
      <c r="I2582">
        <v>331603</v>
      </c>
      <c r="J2582">
        <v>18332</v>
      </c>
      <c r="K2582">
        <v>349935</v>
      </c>
      <c r="L2582">
        <f>IFERROR(VLOOKUP(A2582,'Iny SPEC'!$A$1:$B$3068,2,FALSE),"")</f>
        <v>24033</v>
      </c>
      <c r="M2582">
        <f t="shared" si="40"/>
        <v>0</v>
      </c>
    </row>
    <row r="2583" spans="1:13" x14ac:dyDescent="0.2">
      <c r="A2583" s="1">
        <v>43295</v>
      </c>
      <c r="B2583" t="s">
        <v>4</v>
      </c>
      <c r="C2583" s="6">
        <v>3.92513571651478</v>
      </c>
      <c r="D2583" s="6">
        <f>VLOOKUP(A2583,'PPP - Resi'!$I$2:$K$3928,2,FALSE)</f>
        <v>5.1828592768500101</v>
      </c>
      <c r="E2583" s="7">
        <f>VLOOKUP(A2583,Embalses!$D$1:$E$4292,2,FALSE)</f>
        <v>0.7839776957418052</v>
      </c>
      <c r="F2583" s="8">
        <f>VLOOKUP(A2583,'Prod comer'!$A$2:$C$130,3,TRUE)</f>
        <v>1858.2038709677408</v>
      </c>
      <c r="G2583" s="8">
        <f>VLOOKUP(A2583,'Prod comer'!$A$2:$F$130,6,TRUE)</f>
        <v>658.55129032258094</v>
      </c>
      <c r="H2583" t="str">
        <f>IFERROR(VLOOKUP(A2583,P.Int!$A$1:$E$2436,5,TRUE),"")</f>
        <v/>
      </c>
      <c r="I2583">
        <v>540765</v>
      </c>
      <c r="J2583">
        <v>21482</v>
      </c>
      <c r="K2583">
        <v>562247</v>
      </c>
      <c r="L2583">
        <f>IFERROR(VLOOKUP(A2583,'Iny SPEC'!$A$1:$B$3068,2,FALSE),"")</f>
        <v>24033</v>
      </c>
      <c r="M2583">
        <f t="shared" si="40"/>
        <v>0</v>
      </c>
    </row>
    <row r="2584" spans="1:13" x14ac:dyDescent="0.2">
      <c r="A2584" s="1">
        <v>43296</v>
      </c>
      <c r="B2584" t="s">
        <v>3</v>
      </c>
      <c r="C2584" s="6">
        <v>4.5440995395678998</v>
      </c>
      <c r="D2584" s="6">
        <f>VLOOKUP(A2584,'PPP - Resi'!$E$1:$G$3927,2,FALSE)</f>
        <v>5.86909929341763</v>
      </c>
      <c r="E2584" s="7">
        <f>VLOOKUP(A2584,Embalses!$A$1:$B$4292,2,FALSE)</f>
        <v>0.85296966368750904</v>
      </c>
      <c r="F2584" s="8">
        <f>VLOOKUP(A2584,'Prod comer'!$A$2:$C$130,2,TRUE)</f>
        <v>427.57225806451618</v>
      </c>
      <c r="G2584" s="8">
        <f>VLOOKUP(A2584,'Prod comer'!$A$2:$F$130,5,TRUE)</f>
        <v>413.3435483870968</v>
      </c>
      <c r="H2584" t="str">
        <f>IFERROR(VLOOKUP(A2584,P.Int!$A$1:$E$2436,5,TRUE),"")</f>
        <v/>
      </c>
      <c r="I2584">
        <v>326076</v>
      </c>
      <c r="J2584">
        <v>0</v>
      </c>
      <c r="K2584">
        <v>326076</v>
      </c>
      <c r="L2584">
        <f>IFERROR(VLOOKUP(A2584,'Iny SPEC'!$A$1:$B$3068,2,FALSE),"")</f>
        <v>36104</v>
      </c>
      <c r="M2584">
        <f t="shared" si="40"/>
        <v>0</v>
      </c>
    </row>
    <row r="2585" spans="1:13" x14ac:dyDescent="0.2">
      <c r="A2585" s="1">
        <v>43296</v>
      </c>
      <c r="B2585" t="s">
        <v>4</v>
      </c>
      <c r="C2585" s="6">
        <v>3.92513571651478</v>
      </c>
      <c r="D2585" s="6">
        <f>VLOOKUP(A2585,'PPP - Resi'!$I$2:$K$3928,2,FALSE)</f>
        <v>5.1828592768500101</v>
      </c>
      <c r="E2585" s="7">
        <f>VLOOKUP(A2585,Embalses!$D$1:$E$4292,2,FALSE)</f>
        <v>0.79139093421719153</v>
      </c>
      <c r="F2585" s="8">
        <f>VLOOKUP(A2585,'Prod comer'!$A$2:$C$130,3,TRUE)</f>
        <v>1858.2038709677408</v>
      </c>
      <c r="G2585" s="8">
        <f>VLOOKUP(A2585,'Prod comer'!$A$2:$F$130,6,TRUE)</f>
        <v>658.55129032258094</v>
      </c>
      <c r="H2585" t="str">
        <f>IFERROR(VLOOKUP(A2585,P.Int!$A$1:$E$2436,5,TRUE),"")</f>
        <v/>
      </c>
      <c r="I2585">
        <v>501641</v>
      </c>
      <c r="J2585">
        <v>21457</v>
      </c>
      <c r="K2585">
        <v>523098</v>
      </c>
      <c r="L2585">
        <f>IFERROR(VLOOKUP(A2585,'Iny SPEC'!$A$1:$B$3068,2,FALSE),"")</f>
        <v>36104</v>
      </c>
      <c r="M2585">
        <f t="shared" si="40"/>
        <v>0</v>
      </c>
    </row>
    <row r="2586" spans="1:13" x14ac:dyDescent="0.2">
      <c r="A2586" s="1">
        <v>43297</v>
      </c>
      <c r="B2586" t="s">
        <v>3</v>
      </c>
      <c r="C2586" s="6">
        <v>4.5333180558351298</v>
      </c>
      <c r="D2586" s="6">
        <f>VLOOKUP(A2586,'PPP - Resi'!$E$1:$G$3927,2,FALSE)</f>
        <v>5.86909929341763</v>
      </c>
      <c r="E2586" s="7">
        <f>VLOOKUP(A2586,Embalses!$A$1:$B$4292,2,FALSE)</f>
        <v>0.84899530132463796</v>
      </c>
      <c r="F2586" s="8">
        <f>VLOOKUP(A2586,'Prod comer'!$A$2:$C$130,2,TRUE)</f>
        <v>427.57225806451618</v>
      </c>
      <c r="G2586" s="8">
        <f>VLOOKUP(A2586,'Prod comer'!$A$2:$F$130,5,TRUE)</f>
        <v>413.3435483870968</v>
      </c>
      <c r="H2586" t="str">
        <f>IFERROR(VLOOKUP(A2586,P.Int!$A$1:$E$2436,5,TRUE),"")</f>
        <v/>
      </c>
      <c r="I2586">
        <v>328495</v>
      </c>
      <c r="J2586">
        <v>0</v>
      </c>
      <c r="K2586">
        <v>328495</v>
      </c>
      <c r="L2586">
        <f>IFERROR(VLOOKUP(A2586,'Iny SPEC'!$A$1:$B$3068,2,FALSE),"")</f>
        <v>21091</v>
      </c>
      <c r="M2586">
        <f t="shared" si="40"/>
        <v>0</v>
      </c>
    </row>
    <row r="2587" spans="1:13" x14ac:dyDescent="0.2">
      <c r="A2587" s="1">
        <v>43297</v>
      </c>
      <c r="B2587" t="s">
        <v>4</v>
      </c>
      <c r="C2587" s="6">
        <v>3.92513571651478</v>
      </c>
      <c r="D2587" s="6">
        <f>VLOOKUP(A2587,'PPP - Resi'!$I$2:$K$3928,2,FALSE)</f>
        <v>5.1828592768500101</v>
      </c>
      <c r="E2587" s="7">
        <f>VLOOKUP(A2587,Embalses!$D$1:$E$4292,2,FALSE)</f>
        <v>0.78708141159738609</v>
      </c>
      <c r="F2587" s="8">
        <f>VLOOKUP(A2587,'Prod comer'!$A$2:$C$130,3,TRUE)</f>
        <v>1858.2038709677408</v>
      </c>
      <c r="G2587" s="8">
        <f>VLOOKUP(A2587,'Prod comer'!$A$2:$F$130,6,TRUE)</f>
        <v>658.55129032258094</v>
      </c>
      <c r="H2587" t="str">
        <f>IFERROR(VLOOKUP(A2587,P.Int!$A$1:$E$2436,5,TRUE),"")</f>
        <v/>
      </c>
      <c r="I2587">
        <v>557084</v>
      </c>
      <c r="J2587">
        <v>21398</v>
      </c>
      <c r="K2587">
        <v>578482</v>
      </c>
      <c r="L2587">
        <f>IFERROR(VLOOKUP(A2587,'Iny SPEC'!$A$1:$B$3068,2,FALSE),"")</f>
        <v>21091</v>
      </c>
      <c r="M2587">
        <f t="shared" si="40"/>
        <v>0</v>
      </c>
    </row>
    <row r="2588" spans="1:13" x14ac:dyDescent="0.2">
      <c r="A2588" s="1">
        <v>43298</v>
      </c>
      <c r="B2588" t="s">
        <v>3</v>
      </c>
      <c r="C2588" s="6">
        <v>4.5386790074137897</v>
      </c>
      <c r="D2588" s="6">
        <f>VLOOKUP(A2588,'PPP - Resi'!$E$1:$G$3927,2,FALSE)</f>
        <v>5.86909929341763</v>
      </c>
      <c r="E2588" s="7">
        <f>VLOOKUP(A2588,Embalses!$A$1:$B$4292,2,FALSE)</f>
        <v>0.83987537821799496</v>
      </c>
      <c r="F2588" s="8">
        <f>VLOOKUP(A2588,'Prod comer'!$A$2:$C$130,2,TRUE)</f>
        <v>427.57225806451618</v>
      </c>
      <c r="G2588" s="8">
        <f>VLOOKUP(A2588,'Prod comer'!$A$2:$F$130,5,TRUE)</f>
        <v>413.3435483870968</v>
      </c>
      <c r="H2588" t="str">
        <f>IFERROR(VLOOKUP(A2588,P.Int!$A$1:$E$2436,5,TRUE),"")</f>
        <v/>
      </c>
      <c r="I2588">
        <v>339374</v>
      </c>
      <c r="J2588">
        <v>0</v>
      </c>
      <c r="K2588">
        <v>339374</v>
      </c>
      <c r="L2588">
        <f>IFERROR(VLOOKUP(A2588,'Iny SPEC'!$A$1:$B$3068,2,FALSE),"")</f>
        <v>23056</v>
      </c>
      <c r="M2588">
        <f t="shared" si="40"/>
        <v>0</v>
      </c>
    </row>
    <row r="2589" spans="1:13" x14ac:dyDescent="0.2">
      <c r="A2589" s="1">
        <v>43298</v>
      </c>
      <c r="B2589" t="s">
        <v>4</v>
      </c>
      <c r="C2589" s="6">
        <v>3.92513571651478</v>
      </c>
      <c r="D2589" s="6">
        <f>VLOOKUP(A2589,'PPP - Resi'!$I$2:$K$3928,2,FALSE)</f>
        <v>5.1828592768500101</v>
      </c>
      <c r="E2589" s="7">
        <f>VLOOKUP(A2589,Embalses!$D$1:$E$4292,2,FALSE)</f>
        <v>0.77750769251168617</v>
      </c>
      <c r="F2589" s="8">
        <f>VLOOKUP(A2589,'Prod comer'!$A$2:$C$130,3,TRUE)</f>
        <v>1858.2038709677408</v>
      </c>
      <c r="G2589" s="8">
        <f>VLOOKUP(A2589,'Prod comer'!$A$2:$F$130,6,TRUE)</f>
        <v>658.55129032258094</v>
      </c>
      <c r="H2589" t="str">
        <f>IFERROR(VLOOKUP(A2589,P.Int!$A$1:$E$2436,5,TRUE),"")</f>
        <v/>
      </c>
      <c r="I2589">
        <v>568408</v>
      </c>
      <c r="J2589">
        <v>20489</v>
      </c>
      <c r="K2589">
        <v>588897</v>
      </c>
      <c r="L2589">
        <f>IFERROR(VLOOKUP(A2589,'Iny SPEC'!$A$1:$B$3068,2,FALSE),"")</f>
        <v>23056</v>
      </c>
      <c r="M2589">
        <f t="shared" si="40"/>
        <v>0</v>
      </c>
    </row>
    <row r="2590" spans="1:13" x14ac:dyDescent="0.2">
      <c r="A2590" s="1">
        <v>43299</v>
      </c>
      <c r="B2590" t="s">
        <v>3</v>
      </c>
      <c r="C2590" s="6">
        <v>4.5386790074137897</v>
      </c>
      <c r="D2590" s="6">
        <f>VLOOKUP(A2590,'PPP - Resi'!$E$1:$G$3927,2,FALSE)</f>
        <v>5.86909929341763</v>
      </c>
      <c r="E2590" s="7">
        <f>VLOOKUP(A2590,Embalses!$A$1:$B$4292,2,FALSE)</f>
        <v>0.82030224813359198</v>
      </c>
      <c r="F2590" s="8">
        <f>VLOOKUP(A2590,'Prod comer'!$A$2:$C$130,2,TRUE)</f>
        <v>427.57225806451618</v>
      </c>
      <c r="G2590" s="8">
        <f>VLOOKUP(A2590,'Prod comer'!$A$2:$F$130,5,TRUE)</f>
        <v>413.3435483870968</v>
      </c>
      <c r="H2590" t="str">
        <f>IFERROR(VLOOKUP(A2590,P.Int!$A$1:$E$2436,5,TRUE),"")</f>
        <v/>
      </c>
      <c r="I2590">
        <v>409372</v>
      </c>
      <c r="J2590">
        <v>0</v>
      </c>
      <c r="K2590">
        <v>409372</v>
      </c>
      <c r="L2590">
        <f>IFERROR(VLOOKUP(A2590,'Iny SPEC'!$A$1:$B$3068,2,FALSE),"")</f>
        <v>62080</v>
      </c>
      <c r="M2590">
        <f t="shared" si="40"/>
        <v>0</v>
      </c>
    </row>
    <row r="2591" spans="1:13" x14ac:dyDescent="0.2">
      <c r="A2591" s="1">
        <v>43299</v>
      </c>
      <c r="B2591" t="s">
        <v>4</v>
      </c>
      <c r="C2591" s="6">
        <v>3.92513571651478</v>
      </c>
      <c r="D2591" s="6">
        <f>VLOOKUP(A2591,'PPP - Resi'!$I$2:$K$3928,2,FALSE)</f>
        <v>5.1828592768500101</v>
      </c>
      <c r="E2591" s="7">
        <f>VLOOKUP(A2591,Embalses!$D$1:$E$4292,2,FALSE)</f>
        <v>0.77100646897374425</v>
      </c>
      <c r="F2591" s="8">
        <f>VLOOKUP(A2591,'Prod comer'!$A$2:$C$130,3,TRUE)</f>
        <v>1858.2038709677408</v>
      </c>
      <c r="G2591" s="8">
        <f>VLOOKUP(A2591,'Prod comer'!$A$2:$F$130,6,TRUE)</f>
        <v>658.55129032258094</v>
      </c>
      <c r="H2591" t="str">
        <f>IFERROR(VLOOKUP(A2591,P.Int!$A$1:$E$2436,5,TRUE),"")</f>
        <v/>
      </c>
      <c r="I2591">
        <v>566460</v>
      </c>
      <c r="J2591">
        <v>19087</v>
      </c>
      <c r="K2591">
        <v>585547</v>
      </c>
      <c r="L2591">
        <f>IFERROR(VLOOKUP(A2591,'Iny SPEC'!$A$1:$B$3068,2,FALSE),"")</f>
        <v>62080</v>
      </c>
      <c r="M2591">
        <f t="shared" si="40"/>
        <v>0</v>
      </c>
    </row>
    <row r="2592" spans="1:13" x14ac:dyDescent="0.2">
      <c r="A2592" s="1">
        <v>43300</v>
      </c>
      <c r="B2592" t="s">
        <v>3</v>
      </c>
      <c r="C2592" s="6">
        <v>4.5386790074137897</v>
      </c>
      <c r="D2592" s="6">
        <f>VLOOKUP(A2592,'PPP - Resi'!$E$1:$G$3927,2,FALSE)</f>
        <v>5.86909929341763</v>
      </c>
      <c r="E2592" s="7">
        <f>VLOOKUP(A2592,Embalses!$A$1:$B$4292,2,FALSE)</f>
        <v>0.80073696089548996</v>
      </c>
      <c r="F2592" s="8">
        <f>VLOOKUP(A2592,'Prod comer'!$A$2:$C$130,2,TRUE)</f>
        <v>427.57225806451618</v>
      </c>
      <c r="G2592" s="8">
        <f>VLOOKUP(A2592,'Prod comer'!$A$2:$F$130,5,TRUE)</f>
        <v>413.3435483870968</v>
      </c>
      <c r="H2592" t="str">
        <f>IFERROR(VLOOKUP(A2592,P.Int!$A$1:$E$2436,5,TRUE),"")</f>
        <v/>
      </c>
      <c r="I2592">
        <v>410735</v>
      </c>
      <c r="J2592">
        <v>0</v>
      </c>
      <c r="K2592">
        <v>410735</v>
      </c>
      <c r="L2592">
        <f>IFERROR(VLOOKUP(A2592,'Iny SPEC'!$A$1:$B$3068,2,FALSE),"")</f>
        <v>77805</v>
      </c>
      <c r="M2592">
        <f t="shared" si="40"/>
        <v>0</v>
      </c>
    </row>
    <row r="2593" spans="1:13" x14ac:dyDescent="0.2">
      <c r="A2593" s="1">
        <v>43300</v>
      </c>
      <c r="B2593" t="s">
        <v>4</v>
      </c>
      <c r="C2593" s="6">
        <v>3.92513571651478</v>
      </c>
      <c r="D2593" s="6">
        <f>VLOOKUP(A2593,'PPP - Resi'!$I$2:$K$3928,2,FALSE)</f>
        <v>5.1828592768500101</v>
      </c>
      <c r="E2593" s="7">
        <f>VLOOKUP(A2593,Embalses!$D$1:$E$4292,2,FALSE)</f>
        <v>0.76367844713699218</v>
      </c>
      <c r="F2593" s="8">
        <f>VLOOKUP(A2593,'Prod comer'!$A$2:$C$130,3,TRUE)</f>
        <v>1858.2038709677408</v>
      </c>
      <c r="G2593" s="8">
        <f>VLOOKUP(A2593,'Prod comer'!$A$2:$F$130,6,TRUE)</f>
        <v>658.55129032258094</v>
      </c>
      <c r="H2593" t="str">
        <f>IFERROR(VLOOKUP(A2593,P.Int!$A$1:$E$2436,5,TRUE),"")</f>
        <v/>
      </c>
      <c r="I2593">
        <v>552969</v>
      </c>
      <c r="J2593">
        <v>15120</v>
      </c>
      <c r="K2593">
        <v>568089</v>
      </c>
      <c r="L2593">
        <f>IFERROR(VLOOKUP(A2593,'Iny SPEC'!$A$1:$B$3068,2,FALSE),"")</f>
        <v>77805</v>
      </c>
      <c r="M2593">
        <f t="shared" si="40"/>
        <v>0</v>
      </c>
    </row>
    <row r="2594" spans="1:13" x14ac:dyDescent="0.2">
      <c r="A2594" s="1">
        <v>43301</v>
      </c>
      <c r="B2594" t="s">
        <v>3</v>
      </c>
      <c r="C2594" s="6">
        <v>4.5198151447775796</v>
      </c>
      <c r="D2594" s="6">
        <f>VLOOKUP(A2594,'PPP - Resi'!$E$1:$G$3927,2,FALSE)</f>
        <v>5.86909929341763</v>
      </c>
      <c r="E2594" s="7">
        <f>VLOOKUP(A2594,Embalses!$A$1:$B$4292,2,FALSE)</f>
        <v>0.78600221340808296</v>
      </c>
      <c r="F2594" s="8">
        <f>VLOOKUP(A2594,'Prod comer'!$A$2:$C$130,2,TRUE)</f>
        <v>427.57225806451618</v>
      </c>
      <c r="G2594" s="8">
        <f>VLOOKUP(A2594,'Prod comer'!$A$2:$F$130,5,TRUE)</f>
        <v>413.3435483870968</v>
      </c>
      <c r="H2594" t="str">
        <f>IFERROR(VLOOKUP(A2594,P.Int!$A$1:$E$2436,5,TRUE),"")</f>
        <v/>
      </c>
      <c r="I2594">
        <v>328733</v>
      </c>
      <c r="J2594">
        <v>0</v>
      </c>
      <c r="K2594">
        <v>328733</v>
      </c>
      <c r="L2594">
        <f>IFERROR(VLOOKUP(A2594,'Iny SPEC'!$A$1:$B$3068,2,FALSE),"")</f>
        <v>11308</v>
      </c>
      <c r="M2594">
        <f t="shared" si="40"/>
        <v>0</v>
      </c>
    </row>
    <row r="2595" spans="1:13" x14ac:dyDescent="0.2">
      <c r="A2595" s="1">
        <v>43301</v>
      </c>
      <c r="B2595" t="s">
        <v>4</v>
      </c>
      <c r="C2595" s="6">
        <v>3.92513571651478</v>
      </c>
      <c r="D2595" s="6">
        <f>VLOOKUP(A2595,'PPP - Resi'!$I$2:$K$3928,2,FALSE)</f>
        <v>5.1828592768500101</v>
      </c>
      <c r="E2595" s="7">
        <f>VLOOKUP(A2595,Embalses!$D$1:$E$4292,2,FALSE)</f>
        <v>0.76853806865262475</v>
      </c>
      <c r="F2595" s="8">
        <f>VLOOKUP(A2595,'Prod comer'!$A$2:$C$130,3,TRUE)</f>
        <v>1858.2038709677408</v>
      </c>
      <c r="G2595" s="8">
        <f>VLOOKUP(A2595,'Prod comer'!$A$2:$F$130,6,TRUE)</f>
        <v>658.55129032258094</v>
      </c>
      <c r="H2595" t="str">
        <f>IFERROR(VLOOKUP(A2595,P.Int!$A$1:$E$2436,5,TRUE),"")</f>
        <v/>
      </c>
      <c r="I2595">
        <v>501357</v>
      </c>
      <c r="J2595">
        <v>19035</v>
      </c>
      <c r="K2595">
        <v>520392</v>
      </c>
      <c r="L2595">
        <f>IFERROR(VLOOKUP(A2595,'Iny SPEC'!$A$1:$B$3068,2,FALSE),"")</f>
        <v>11308</v>
      </c>
      <c r="M2595">
        <f t="shared" si="40"/>
        <v>0</v>
      </c>
    </row>
    <row r="2596" spans="1:13" x14ac:dyDescent="0.2">
      <c r="A2596" s="1">
        <v>43302</v>
      </c>
      <c r="B2596" t="s">
        <v>3</v>
      </c>
      <c r="C2596" s="6">
        <v>4.5244806408269804</v>
      </c>
      <c r="D2596" s="6">
        <f>VLOOKUP(A2596,'PPP - Resi'!$E$1:$G$3927,2,FALSE)</f>
        <v>5.86909929341763</v>
      </c>
      <c r="E2596" s="7">
        <f>VLOOKUP(A2596,Embalses!$A$1:$B$4292,2,FALSE)</f>
        <v>0.76794732765338702</v>
      </c>
      <c r="F2596" s="8">
        <f>VLOOKUP(A2596,'Prod comer'!$A$2:$C$130,2,TRUE)</f>
        <v>427.57225806451618</v>
      </c>
      <c r="G2596" s="8">
        <f>VLOOKUP(A2596,'Prod comer'!$A$2:$F$130,5,TRUE)</f>
        <v>413.3435483870968</v>
      </c>
      <c r="H2596" t="str">
        <f>IFERROR(VLOOKUP(A2596,P.Int!$A$1:$E$2436,5,TRUE),"")</f>
        <v/>
      </c>
      <c r="I2596">
        <v>378364</v>
      </c>
      <c r="J2596">
        <v>0</v>
      </c>
      <c r="K2596">
        <v>378364</v>
      </c>
      <c r="L2596">
        <f>IFERROR(VLOOKUP(A2596,'Iny SPEC'!$A$1:$B$3068,2,FALSE),"")</f>
        <v>34589</v>
      </c>
      <c r="M2596">
        <f t="shared" si="40"/>
        <v>0</v>
      </c>
    </row>
    <row r="2597" spans="1:13" x14ac:dyDescent="0.2">
      <c r="A2597" s="1">
        <v>43302</v>
      </c>
      <c r="B2597" t="s">
        <v>4</v>
      </c>
      <c r="C2597" s="6">
        <v>3.92513571651478</v>
      </c>
      <c r="D2597" s="6">
        <f>VLOOKUP(A2597,'PPP - Resi'!$I$2:$K$3928,2,FALSE)</f>
        <v>5.1828592768500101</v>
      </c>
      <c r="E2597" s="7">
        <f>VLOOKUP(A2597,Embalses!$D$1:$E$4292,2,FALSE)</f>
        <v>0.777921546882549</v>
      </c>
      <c r="F2597" s="8">
        <f>VLOOKUP(A2597,'Prod comer'!$A$2:$C$130,3,TRUE)</f>
        <v>1858.2038709677408</v>
      </c>
      <c r="G2597" s="8">
        <f>VLOOKUP(A2597,'Prod comer'!$A$2:$F$130,6,TRUE)</f>
        <v>658.55129032258094</v>
      </c>
      <c r="H2597" t="str">
        <f>IFERROR(VLOOKUP(A2597,P.Int!$A$1:$E$2436,5,TRUE),"")</f>
        <v/>
      </c>
      <c r="I2597">
        <v>506335</v>
      </c>
      <c r="J2597">
        <v>19119</v>
      </c>
      <c r="K2597">
        <v>525454</v>
      </c>
      <c r="L2597">
        <f>IFERROR(VLOOKUP(A2597,'Iny SPEC'!$A$1:$B$3068,2,FALSE),"")</f>
        <v>34589</v>
      </c>
      <c r="M2597">
        <f t="shared" si="40"/>
        <v>0</v>
      </c>
    </row>
    <row r="2598" spans="1:13" x14ac:dyDescent="0.2">
      <c r="A2598" s="1">
        <v>43303</v>
      </c>
      <c r="B2598" t="s">
        <v>3</v>
      </c>
      <c r="C2598" s="6">
        <v>4.5198151447775796</v>
      </c>
      <c r="D2598" s="6">
        <f>VLOOKUP(A2598,'PPP - Resi'!$E$1:$G$3927,2,FALSE)</f>
        <v>5.86909929341763</v>
      </c>
      <c r="E2598" s="7">
        <f>VLOOKUP(A2598,Embalses!$A$1:$B$4292,2,FALSE)</f>
        <v>0.769862289291804</v>
      </c>
      <c r="F2598" s="8">
        <f>VLOOKUP(A2598,'Prod comer'!$A$2:$C$130,2,TRUE)</f>
        <v>427.57225806451618</v>
      </c>
      <c r="G2598" s="8">
        <f>VLOOKUP(A2598,'Prod comer'!$A$2:$F$130,5,TRUE)</f>
        <v>413.3435483870968</v>
      </c>
      <c r="H2598" t="str">
        <f>IFERROR(VLOOKUP(A2598,P.Int!$A$1:$E$2436,5,TRUE),"")</f>
        <v/>
      </c>
      <c r="I2598">
        <v>316928</v>
      </c>
      <c r="J2598">
        <v>0</v>
      </c>
      <c r="K2598">
        <v>316928</v>
      </c>
      <c r="L2598">
        <f>IFERROR(VLOOKUP(A2598,'Iny SPEC'!$A$1:$B$3068,2,FALSE),"")</f>
        <v>0</v>
      </c>
      <c r="M2598">
        <f t="shared" si="40"/>
        <v>0</v>
      </c>
    </row>
    <row r="2599" spans="1:13" x14ac:dyDescent="0.2">
      <c r="A2599" s="1">
        <v>43303</v>
      </c>
      <c r="B2599" t="s">
        <v>4</v>
      </c>
      <c r="C2599" s="6">
        <v>3.92513571651478</v>
      </c>
      <c r="D2599" s="6">
        <f>VLOOKUP(A2599,'PPP - Resi'!$I$2:$K$3928,2,FALSE)</f>
        <v>5.1828592768500101</v>
      </c>
      <c r="E2599" s="7">
        <f>VLOOKUP(A2599,Embalses!$D$1:$E$4292,2,FALSE)</f>
        <v>0.78894026882460766</v>
      </c>
      <c r="F2599" s="8">
        <f>VLOOKUP(A2599,'Prod comer'!$A$2:$C$130,3,TRUE)</f>
        <v>1858.2038709677408</v>
      </c>
      <c r="G2599" s="8">
        <f>VLOOKUP(A2599,'Prod comer'!$A$2:$F$130,6,TRUE)</f>
        <v>658.55129032258094</v>
      </c>
      <c r="H2599" t="str">
        <f>IFERROR(VLOOKUP(A2599,P.Int!$A$1:$E$2436,5,TRUE),"")</f>
        <v/>
      </c>
      <c r="I2599">
        <v>465878</v>
      </c>
      <c r="J2599">
        <v>19509</v>
      </c>
      <c r="K2599">
        <v>485387</v>
      </c>
      <c r="L2599">
        <f>IFERROR(VLOOKUP(A2599,'Iny SPEC'!$A$1:$B$3068,2,FALSE),"")</f>
        <v>0</v>
      </c>
      <c r="M2599">
        <f t="shared" si="40"/>
        <v>0</v>
      </c>
    </row>
    <row r="2600" spans="1:13" x14ac:dyDescent="0.2">
      <c r="A2600" s="1">
        <v>43304</v>
      </c>
      <c r="B2600" t="s">
        <v>3</v>
      </c>
      <c r="C2600" s="6">
        <v>4.5198151447775796</v>
      </c>
      <c r="D2600" s="6">
        <f>VLOOKUP(A2600,'PPP - Resi'!$E$1:$G$3927,2,FALSE)</f>
        <v>5.86909929341763</v>
      </c>
      <c r="E2600" s="7">
        <f>VLOOKUP(A2600,Embalses!$A$1:$B$4292,2,FALSE)</f>
        <v>0.76324619486665302</v>
      </c>
      <c r="F2600" s="8">
        <f>VLOOKUP(A2600,'Prod comer'!$A$2:$C$130,2,TRUE)</f>
        <v>427.57225806451618</v>
      </c>
      <c r="G2600" s="8">
        <f>VLOOKUP(A2600,'Prod comer'!$A$2:$F$130,5,TRUE)</f>
        <v>413.3435483870968</v>
      </c>
      <c r="H2600" t="str">
        <f>IFERROR(VLOOKUP(A2600,P.Int!$A$1:$E$2436,5,TRUE),"")</f>
        <v/>
      </c>
      <c r="I2600">
        <v>383072</v>
      </c>
      <c r="J2600">
        <v>0</v>
      </c>
      <c r="K2600">
        <v>383072</v>
      </c>
      <c r="L2600">
        <f>IFERROR(VLOOKUP(A2600,'Iny SPEC'!$A$1:$B$3068,2,FALSE),"")</f>
        <v>51700</v>
      </c>
      <c r="M2600">
        <f t="shared" si="40"/>
        <v>0</v>
      </c>
    </row>
    <row r="2601" spans="1:13" x14ac:dyDescent="0.2">
      <c r="A2601" s="1">
        <v>43304</v>
      </c>
      <c r="B2601" t="s">
        <v>4</v>
      </c>
      <c r="C2601" s="6">
        <v>3.92513571651478</v>
      </c>
      <c r="D2601" s="6">
        <f>VLOOKUP(A2601,'PPP - Resi'!$I$2:$K$3928,2,FALSE)</f>
        <v>5.1828592768500101</v>
      </c>
      <c r="E2601" s="7">
        <f>VLOOKUP(A2601,Embalses!$D$1:$E$4292,2,FALSE)</f>
        <v>0.77920882044571238</v>
      </c>
      <c r="F2601" s="8">
        <f>VLOOKUP(A2601,'Prod comer'!$A$2:$C$130,3,TRUE)</f>
        <v>1858.2038709677408</v>
      </c>
      <c r="G2601" s="8">
        <f>VLOOKUP(A2601,'Prod comer'!$A$2:$F$130,6,TRUE)</f>
        <v>658.55129032258094</v>
      </c>
      <c r="H2601" t="str">
        <f>IFERROR(VLOOKUP(A2601,P.Int!$A$1:$E$2436,5,TRUE),"")</f>
        <v/>
      </c>
      <c r="I2601">
        <v>543782</v>
      </c>
      <c r="J2601">
        <v>19075</v>
      </c>
      <c r="K2601">
        <v>562857</v>
      </c>
      <c r="L2601">
        <f>IFERROR(VLOOKUP(A2601,'Iny SPEC'!$A$1:$B$3068,2,FALSE),"")</f>
        <v>51700</v>
      </c>
      <c r="M2601">
        <f t="shared" si="40"/>
        <v>0</v>
      </c>
    </row>
    <row r="2602" spans="1:13" x14ac:dyDescent="0.2">
      <c r="A2602" s="1">
        <v>43305</v>
      </c>
      <c r="B2602" t="s">
        <v>3</v>
      </c>
      <c r="C2602" s="6">
        <v>4.5244806408269804</v>
      </c>
      <c r="D2602" s="6">
        <f>VLOOKUP(A2602,'PPP - Resi'!$E$1:$G$3927,2,FALSE)</f>
        <v>5.86909929341763</v>
      </c>
      <c r="E2602" s="7">
        <f>VLOOKUP(A2602,Embalses!$A$1:$B$4292,2,FALSE)</f>
        <v>0.76377101199827402</v>
      </c>
      <c r="F2602" s="8">
        <f>VLOOKUP(A2602,'Prod comer'!$A$2:$C$130,2,TRUE)</f>
        <v>427.57225806451618</v>
      </c>
      <c r="G2602" s="8">
        <f>VLOOKUP(A2602,'Prod comer'!$A$2:$F$130,5,TRUE)</f>
        <v>413.3435483870968</v>
      </c>
      <c r="H2602" t="str">
        <f>IFERROR(VLOOKUP(A2602,P.Int!$A$1:$E$2436,5,TRUE),"")</f>
        <v/>
      </c>
      <c r="I2602">
        <v>395700</v>
      </c>
      <c r="J2602">
        <v>0</v>
      </c>
      <c r="K2602">
        <v>395700</v>
      </c>
      <c r="L2602">
        <f>IFERROR(VLOOKUP(A2602,'Iny SPEC'!$A$1:$B$3068,2,FALSE),"")</f>
        <v>43916</v>
      </c>
      <c r="M2602">
        <f t="shared" si="40"/>
        <v>0</v>
      </c>
    </row>
    <row r="2603" spans="1:13" x14ac:dyDescent="0.2">
      <c r="A2603" s="1">
        <v>43305</v>
      </c>
      <c r="B2603" t="s">
        <v>4</v>
      </c>
      <c r="C2603" s="6">
        <v>3.92513571651478</v>
      </c>
      <c r="D2603" s="6">
        <f>VLOOKUP(A2603,'PPP - Resi'!$I$2:$K$3928,2,FALSE)</f>
        <v>5.1828592768500101</v>
      </c>
      <c r="E2603" s="7">
        <f>VLOOKUP(A2603,Embalses!$D$1:$E$4292,2,FALSE)</f>
        <v>0.78997287877848177</v>
      </c>
      <c r="F2603" s="8">
        <f>VLOOKUP(A2603,'Prod comer'!$A$2:$C$130,3,TRUE)</f>
        <v>1858.2038709677408</v>
      </c>
      <c r="G2603" s="8">
        <f>VLOOKUP(A2603,'Prod comer'!$A$2:$F$130,6,TRUE)</f>
        <v>658.55129032258094</v>
      </c>
      <c r="H2603" t="str">
        <f>IFERROR(VLOOKUP(A2603,P.Int!$A$1:$E$2436,5,TRUE),"")</f>
        <v/>
      </c>
      <c r="I2603">
        <v>558078</v>
      </c>
      <c r="J2603">
        <v>19157</v>
      </c>
      <c r="K2603">
        <v>577235</v>
      </c>
      <c r="L2603">
        <f>IFERROR(VLOOKUP(A2603,'Iny SPEC'!$A$1:$B$3068,2,FALSE),"")</f>
        <v>43916</v>
      </c>
      <c r="M2603">
        <f t="shared" si="40"/>
        <v>0</v>
      </c>
    </row>
    <row r="2604" spans="1:13" x14ac:dyDescent="0.2">
      <c r="A2604" s="1">
        <v>43306</v>
      </c>
      <c r="B2604" t="s">
        <v>3</v>
      </c>
      <c r="C2604" s="6">
        <v>4.5198198170442101</v>
      </c>
      <c r="D2604" s="6">
        <f>VLOOKUP(A2604,'PPP - Resi'!$E$1:$G$3927,2,FALSE)</f>
        <v>5.86909929341763</v>
      </c>
      <c r="E2604" s="7">
        <f>VLOOKUP(A2604,Embalses!$A$1:$B$4292,2,FALSE)</f>
        <v>0.763140970012119</v>
      </c>
      <c r="F2604" s="8">
        <f>VLOOKUP(A2604,'Prod comer'!$A$2:$C$130,2,TRUE)</f>
        <v>427.57225806451618</v>
      </c>
      <c r="G2604" s="8">
        <f>VLOOKUP(A2604,'Prod comer'!$A$2:$F$130,5,TRUE)</f>
        <v>413.3435483870968</v>
      </c>
      <c r="H2604" t="str">
        <f>IFERROR(VLOOKUP(A2604,P.Int!$A$1:$E$2436,5,TRUE),"")</f>
        <v/>
      </c>
      <c r="I2604">
        <v>383599</v>
      </c>
      <c r="J2604">
        <v>0</v>
      </c>
      <c r="K2604">
        <v>383599</v>
      </c>
      <c r="L2604">
        <f>IFERROR(VLOOKUP(A2604,'Iny SPEC'!$A$1:$B$3068,2,FALSE),"")</f>
        <v>37140</v>
      </c>
      <c r="M2604">
        <f t="shared" si="40"/>
        <v>0</v>
      </c>
    </row>
    <row r="2605" spans="1:13" x14ac:dyDescent="0.2">
      <c r="A2605" s="1">
        <v>43306</v>
      </c>
      <c r="B2605" t="s">
        <v>4</v>
      </c>
      <c r="C2605" s="6">
        <v>3.92513571651478</v>
      </c>
      <c r="D2605" s="6">
        <f>VLOOKUP(A2605,'PPP - Resi'!$I$2:$K$3928,2,FALSE)</f>
        <v>5.1828592768500101</v>
      </c>
      <c r="E2605" s="7">
        <f>VLOOKUP(A2605,Embalses!$D$1:$E$4292,2,FALSE)</f>
        <v>0.78577788145373584</v>
      </c>
      <c r="F2605" s="8">
        <f>VLOOKUP(A2605,'Prod comer'!$A$2:$C$130,3,TRUE)</f>
        <v>1858.2038709677408</v>
      </c>
      <c r="G2605" s="8">
        <f>VLOOKUP(A2605,'Prod comer'!$A$2:$F$130,6,TRUE)</f>
        <v>658.55129032258094</v>
      </c>
      <c r="H2605" t="str">
        <f>IFERROR(VLOOKUP(A2605,P.Int!$A$1:$E$2436,5,TRUE),"")</f>
        <v/>
      </c>
      <c r="I2605">
        <v>557768</v>
      </c>
      <c r="J2605">
        <v>19763</v>
      </c>
      <c r="K2605">
        <v>577531</v>
      </c>
      <c r="L2605">
        <f>IFERROR(VLOOKUP(A2605,'Iny SPEC'!$A$1:$B$3068,2,FALSE),"")</f>
        <v>37140</v>
      </c>
      <c r="M2605">
        <f t="shared" si="40"/>
        <v>0</v>
      </c>
    </row>
    <row r="2606" spans="1:13" x14ac:dyDescent="0.2">
      <c r="A2606" s="1">
        <v>43307</v>
      </c>
      <c r="B2606" t="s">
        <v>3</v>
      </c>
      <c r="C2606" s="6">
        <v>4.5244806408269804</v>
      </c>
      <c r="D2606" s="6">
        <f>VLOOKUP(A2606,'PPP - Resi'!$E$1:$G$3927,2,FALSE)</f>
        <v>5.86909929341763</v>
      </c>
      <c r="E2606" s="7">
        <f>VLOOKUP(A2606,Embalses!$A$1:$B$4292,2,FALSE)</f>
        <v>0.75986919596368396</v>
      </c>
      <c r="F2606" s="8">
        <f>VLOOKUP(A2606,'Prod comer'!$A$2:$C$130,2,TRUE)</f>
        <v>427.57225806451618</v>
      </c>
      <c r="G2606" s="8">
        <f>VLOOKUP(A2606,'Prod comer'!$A$2:$F$130,5,TRUE)</f>
        <v>413.3435483870968</v>
      </c>
      <c r="H2606" t="str">
        <f>IFERROR(VLOOKUP(A2606,P.Int!$A$1:$E$2436,5,TRUE),"")</f>
        <v/>
      </c>
      <c r="I2606">
        <v>383130</v>
      </c>
      <c r="J2606">
        <v>0</v>
      </c>
      <c r="K2606">
        <v>383130</v>
      </c>
      <c r="L2606">
        <f>IFERROR(VLOOKUP(A2606,'Iny SPEC'!$A$1:$B$3068,2,FALSE),"")</f>
        <v>31664</v>
      </c>
      <c r="M2606">
        <f t="shared" si="40"/>
        <v>0</v>
      </c>
    </row>
    <row r="2607" spans="1:13" x14ac:dyDescent="0.2">
      <c r="A2607" s="1">
        <v>43307</v>
      </c>
      <c r="B2607" t="s">
        <v>4</v>
      </c>
      <c r="C2607" s="6">
        <v>3.92513571651478</v>
      </c>
      <c r="D2607" s="6">
        <f>VLOOKUP(A2607,'PPP - Resi'!$I$2:$K$3928,2,FALSE)</f>
        <v>5.1828592768500101</v>
      </c>
      <c r="E2607" s="7">
        <f>VLOOKUP(A2607,Embalses!$D$1:$E$4292,2,FALSE)</f>
        <v>0.77922195612505174</v>
      </c>
      <c r="F2607" s="8">
        <f>VLOOKUP(A2607,'Prod comer'!$A$2:$C$130,3,TRUE)</f>
        <v>1858.2038709677408</v>
      </c>
      <c r="G2607" s="8">
        <f>VLOOKUP(A2607,'Prod comer'!$A$2:$F$130,6,TRUE)</f>
        <v>658.55129032258094</v>
      </c>
      <c r="H2607" t="str">
        <f>IFERROR(VLOOKUP(A2607,P.Int!$A$1:$E$2436,5,TRUE),"")</f>
        <v/>
      </c>
      <c r="I2607">
        <v>570640</v>
      </c>
      <c r="J2607">
        <v>19817</v>
      </c>
      <c r="K2607">
        <v>590457</v>
      </c>
      <c r="L2607">
        <f>IFERROR(VLOOKUP(A2607,'Iny SPEC'!$A$1:$B$3068,2,FALSE),"")</f>
        <v>31664</v>
      </c>
      <c r="M2607">
        <f t="shared" si="40"/>
        <v>0</v>
      </c>
    </row>
    <row r="2608" spans="1:13" x14ac:dyDescent="0.2">
      <c r="A2608" s="1">
        <v>43308</v>
      </c>
      <c r="B2608" t="s">
        <v>3</v>
      </c>
      <c r="C2608" s="6">
        <v>4.5450202448971604</v>
      </c>
      <c r="D2608" s="6">
        <f>VLOOKUP(A2608,'PPP - Resi'!$E$1:$G$3927,2,FALSE)</f>
        <v>5.86909929341763</v>
      </c>
      <c r="E2608" s="7">
        <f>VLOOKUP(A2608,Embalses!$A$1:$B$4292,2,FALSE)</f>
        <v>0.764514121685264</v>
      </c>
      <c r="F2608" s="8">
        <f>VLOOKUP(A2608,'Prod comer'!$A$2:$C$130,2,TRUE)</f>
        <v>427.57225806451618</v>
      </c>
      <c r="G2608" s="8">
        <f>VLOOKUP(A2608,'Prod comer'!$A$2:$F$130,5,TRUE)</f>
        <v>413.3435483870968</v>
      </c>
      <c r="H2608" t="str">
        <f>IFERROR(VLOOKUP(A2608,P.Int!$A$1:$E$2436,5,TRUE),"")</f>
        <v/>
      </c>
      <c r="I2608">
        <v>418158</v>
      </c>
      <c r="J2608">
        <v>18459</v>
      </c>
      <c r="K2608">
        <v>436617</v>
      </c>
      <c r="L2608">
        <f>IFERROR(VLOOKUP(A2608,'Iny SPEC'!$A$1:$B$3068,2,FALSE),"")</f>
        <v>41752</v>
      </c>
      <c r="M2608">
        <f t="shared" si="40"/>
        <v>0</v>
      </c>
    </row>
    <row r="2609" spans="1:13" x14ac:dyDescent="0.2">
      <c r="A2609" s="1">
        <v>43308</v>
      </c>
      <c r="B2609" t="s">
        <v>4</v>
      </c>
      <c r="C2609" s="6">
        <v>3.92513571651478</v>
      </c>
      <c r="D2609" s="6">
        <f>VLOOKUP(A2609,'PPP - Resi'!$I$2:$K$3928,2,FALSE)</f>
        <v>5.1828592768500101</v>
      </c>
      <c r="E2609" s="7">
        <f>VLOOKUP(A2609,Embalses!$D$1:$E$4292,2,FALSE)</f>
        <v>0.7826731437862271</v>
      </c>
      <c r="F2609" s="8">
        <f>VLOOKUP(A2609,'Prod comer'!$A$2:$C$130,3,TRUE)</f>
        <v>1858.2038709677408</v>
      </c>
      <c r="G2609" s="8">
        <f>VLOOKUP(A2609,'Prod comer'!$A$2:$F$130,6,TRUE)</f>
        <v>658.55129032258094</v>
      </c>
      <c r="H2609" t="str">
        <f>IFERROR(VLOOKUP(A2609,P.Int!$A$1:$E$2436,5,TRUE),"")</f>
        <v/>
      </c>
      <c r="I2609">
        <v>570193</v>
      </c>
      <c r="J2609">
        <v>18857</v>
      </c>
      <c r="K2609">
        <v>589050</v>
      </c>
      <c r="L2609">
        <f>IFERROR(VLOOKUP(A2609,'Iny SPEC'!$A$1:$B$3068,2,FALSE),"")</f>
        <v>41752</v>
      </c>
      <c r="M2609">
        <f t="shared" si="40"/>
        <v>0</v>
      </c>
    </row>
    <row r="2610" spans="1:13" x14ac:dyDescent="0.2">
      <c r="A2610" s="1">
        <v>43309</v>
      </c>
      <c r="B2610" t="s">
        <v>3</v>
      </c>
      <c r="C2610" s="6">
        <v>4.5124986459560104</v>
      </c>
      <c r="D2610" s="6">
        <f>VLOOKUP(A2610,'PPP - Resi'!$E$1:$G$3927,2,FALSE)</f>
        <v>5.86909929341763</v>
      </c>
      <c r="E2610" s="7">
        <f>VLOOKUP(A2610,Embalses!$A$1:$B$4292,2,FALSE)</f>
        <v>0.78294873191501702</v>
      </c>
      <c r="F2610" s="8">
        <f>VLOOKUP(A2610,'Prod comer'!$A$2:$C$130,2,TRUE)</f>
        <v>427.57225806451618</v>
      </c>
      <c r="G2610" s="8">
        <f>VLOOKUP(A2610,'Prod comer'!$A$2:$F$130,5,TRUE)</f>
        <v>413.3435483870968</v>
      </c>
      <c r="H2610" t="str">
        <f>IFERROR(VLOOKUP(A2610,P.Int!$A$1:$E$2436,5,TRUE),"")</f>
        <v/>
      </c>
      <c r="I2610">
        <v>418010</v>
      </c>
      <c r="J2610">
        <v>0</v>
      </c>
      <c r="K2610">
        <v>418010</v>
      </c>
      <c r="L2610">
        <f>IFERROR(VLOOKUP(A2610,'Iny SPEC'!$A$1:$B$3068,2,FALSE),"")</f>
        <v>104581</v>
      </c>
      <c r="M2610">
        <f t="shared" si="40"/>
        <v>0</v>
      </c>
    </row>
    <row r="2611" spans="1:13" x14ac:dyDescent="0.2">
      <c r="A2611" s="1">
        <v>43309</v>
      </c>
      <c r="B2611" t="s">
        <v>4</v>
      </c>
      <c r="C2611" s="6">
        <v>3.92513571651478</v>
      </c>
      <c r="D2611" s="6">
        <f>VLOOKUP(A2611,'PPP - Resi'!$I$2:$K$3928,2,FALSE)</f>
        <v>5.1828592768500101</v>
      </c>
      <c r="E2611" s="7">
        <f>VLOOKUP(A2611,Embalses!$D$1:$E$4292,2,FALSE)</f>
        <v>0.78735475555414547</v>
      </c>
      <c r="F2611" s="8">
        <f>VLOOKUP(A2611,'Prod comer'!$A$2:$C$130,3,TRUE)</f>
        <v>1858.2038709677408</v>
      </c>
      <c r="G2611" s="8">
        <f>VLOOKUP(A2611,'Prod comer'!$A$2:$F$130,6,TRUE)</f>
        <v>658.55129032258094</v>
      </c>
      <c r="H2611" t="str">
        <f>IFERROR(VLOOKUP(A2611,P.Int!$A$1:$E$2436,5,TRUE),"")</f>
        <v/>
      </c>
      <c r="I2611">
        <v>546773</v>
      </c>
      <c r="J2611">
        <v>18898</v>
      </c>
      <c r="K2611">
        <v>565671</v>
      </c>
      <c r="L2611">
        <f>IFERROR(VLOOKUP(A2611,'Iny SPEC'!$A$1:$B$3068,2,FALSE),"")</f>
        <v>104581</v>
      </c>
      <c r="M2611">
        <f t="shared" si="40"/>
        <v>0</v>
      </c>
    </row>
    <row r="2612" spans="1:13" x14ac:dyDescent="0.2">
      <c r="A2612" s="1">
        <v>43310</v>
      </c>
      <c r="B2612" t="s">
        <v>3</v>
      </c>
      <c r="C2612" s="6">
        <v>4.5450202448971604</v>
      </c>
      <c r="D2612" s="6">
        <f>VLOOKUP(A2612,'PPP - Resi'!$E$1:$G$3927,2,FALSE)</f>
        <v>5.86909929341763</v>
      </c>
      <c r="E2612" s="7">
        <f>VLOOKUP(A2612,Embalses!$A$1:$B$4292,2,FALSE)</f>
        <v>0.81792717284553595</v>
      </c>
      <c r="F2612" s="8">
        <f>VLOOKUP(A2612,'Prod comer'!$A$2:$C$130,2,TRUE)</f>
        <v>427.57225806451618</v>
      </c>
      <c r="G2612" s="8">
        <f>VLOOKUP(A2612,'Prod comer'!$A$2:$F$130,5,TRUE)</f>
        <v>413.3435483870968</v>
      </c>
      <c r="H2612" t="str">
        <f>IFERROR(VLOOKUP(A2612,P.Int!$A$1:$E$2436,5,TRUE),"")</f>
        <v/>
      </c>
      <c r="I2612">
        <v>441890</v>
      </c>
      <c r="J2612">
        <v>0</v>
      </c>
      <c r="K2612">
        <v>441890</v>
      </c>
      <c r="L2612">
        <f>IFERROR(VLOOKUP(A2612,'Iny SPEC'!$A$1:$B$3068,2,FALSE),"")</f>
        <v>78036</v>
      </c>
      <c r="M2612">
        <f t="shared" si="40"/>
        <v>0</v>
      </c>
    </row>
    <row r="2613" spans="1:13" x14ac:dyDescent="0.2">
      <c r="A2613" s="1">
        <v>43310</v>
      </c>
      <c r="B2613" t="s">
        <v>4</v>
      </c>
      <c r="C2613" s="6">
        <v>3.9035633818834499</v>
      </c>
      <c r="D2613" s="6">
        <f>VLOOKUP(A2613,'PPP - Resi'!$I$2:$K$3928,2,FALSE)</f>
        <v>5.1828592768500101</v>
      </c>
      <c r="E2613" s="7">
        <f>VLOOKUP(A2613,Embalses!$D$1:$E$4292,2,FALSE)</f>
        <v>0.79615042088897203</v>
      </c>
      <c r="F2613" s="8">
        <f>VLOOKUP(A2613,'Prod comer'!$A$2:$C$130,3,TRUE)</f>
        <v>1858.2038709677408</v>
      </c>
      <c r="G2613" s="8">
        <f>VLOOKUP(A2613,'Prod comer'!$A$2:$F$130,6,TRUE)</f>
        <v>658.55129032258094</v>
      </c>
      <c r="H2613" t="str">
        <f>IFERROR(VLOOKUP(A2613,P.Int!$A$1:$E$2436,5,TRUE),"")</f>
        <v/>
      </c>
      <c r="I2613">
        <v>501800</v>
      </c>
      <c r="J2613">
        <v>19715</v>
      </c>
      <c r="K2613">
        <v>521515</v>
      </c>
      <c r="L2613">
        <f>IFERROR(VLOOKUP(A2613,'Iny SPEC'!$A$1:$B$3068,2,FALSE),"")</f>
        <v>78036</v>
      </c>
      <c r="M2613">
        <f t="shared" si="40"/>
        <v>0</v>
      </c>
    </row>
    <row r="2614" spans="1:13" x14ac:dyDescent="0.2">
      <c r="A2614" s="1">
        <v>43311</v>
      </c>
      <c r="B2614" t="s">
        <v>3</v>
      </c>
      <c r="C2614" s="6">
        <v>4.5705916982392996</v>
      </c>
      <c r="D2614" s="6">
        <f>VLOOKUP(A2614,'PPP - Resi'!$E$1:$G$3927,2,FALSE)</f>
        <v>5.86909929341763</v>
      </c>
      <c r="E2614" s="7">
        <f>VLOOKUP(A2614,Embalses!$A$1:$B$4292,2,FALSE)</f>
        <v>0.83833229820833599</v>
      </c>
      <c r="F2614" s="8">
        <f>VLOOKUP(A2614,'Prod comer'!$A$2:$C$130,2,TRUE)</f>
        <v>427.57225806451618</v>
      </c>
      <c r="G2614" s="8">
        <f>VLOOKUP(A2614,'Prod comer'!$A$2:$F$130,5,TRUE)</f>
        <v>413.3435483870968</v>
      </c>
      <c r="H2614" t="str">
        <f>IFERROR(VLOOKUP(A2614,P.Int!$A$1:$E$2436,5,TRUE),"")</f>
        <v/>
      </c>
      <c r="I2614">
        <v>409932</v>
      </c>
      <c r="J2614">
        <v>0</v>
      </c>
      <c r="K2614">
        <v>409932</v>
      </c>
      <c r="L2614">
        <f>IFERROR(VLOOKUP(A2614,'Iny SPEC'!$A$1:$B$3068,2,FALSE),"")</f>
        <v>88131</v>
      </c>
      <c r="M2614">
        <f t="shared" si="40"/>
        <v>0</v>
      </c>
    </row>
    <row r="2615" spans="1:13" x14ac:dyDescent="0.2">
      <c r="A2615" s="1">
        <v>43311</v>
      </c>
      <c r="B2615" t="s">
        <v>4</v>
      </c>
      <c r="C2615" s="6">
        <v>3.92513571651478</v>
      </c>
      <c r="D2615" s="6">
        <f>VLOOKUP(A2615,'PPP - Resi'!$I$2:$K$3928,2,FALSE)</f>
        <v>5.1828592768500101</v>
      </c>
      <c r="E2615" s="7">
        <f>VLOOKUP(A2615,Embalses!$D$1:$E$4292,2,FALSE)</f>
        <v>0.79440941390435249</v>
      </c>
      <c r="F2615" s="8">
        <f>VLOOKUP(A2615,'Prod comer'!$A$2:$C$130,3,TRUE)</f>
        <v>1858.2038709677408</v>
      </c>
      <c r="G2615" s="8">
        <f>VLOOKUP(A2615,'Prod comer'!$A$2:$F$130,6,TRUE)</f>
        <v>658.55129032258094</v>
      </c>
      <c r="H2615" t="str">
        <f>IFERROR(VLOOKUP(A2615,P.Int!$A$1:$E$2436,5,TRUE),"")</f>
        <v/>
      </c>
      <c r="I2615">
        <v>548853</v>
      </c>
      <c r="J2615">
        <v>20208</v>
      </c>
      <c r="K2615">
        <v>569061</v>
      </c>
      <c r="L2615">
        <f>IFERROR(VLOOKUP(A2615,'Iny SPEC'!$A$1:$B$3068,2,FALSE),"")</f>
        <v>88131</v>
      </c>
      <c r="M2615">
        <f t="shared" si="40"/>
        <v>0</v>
      </c>
    </row>
    <row r="2616" spans="1:13" x14ac:dyDescent="0.2">
      <c r="A2616" s="1">
        <v>43312</v>
      </c>
      <c r="B2616" t="s">
        <v>3</v>
      </c>
      <c r="C2616" s="6">
        <v>4.5179185542913203</v>
      </c>
      <c r="D2616" s="6">
        <f>VLOOKUP(A2616,'PPP - Resi'!$E$1:$G$3927,2,FALSE)</f>
        <v>5.86909929341763</v>
      </c>
      <c r="E2616" s="7">
        <f>VLOOKUP(A2616,Embalses!$A$1:$B$4292,2,FALSE)</f>
        <v>0.84578038791188404</v>
      </c>
      <c r="F2616" s="8">
        <f>VLOOKUP(A2616,'Prod comer'!$A$2:$C$130,2,TRUE)</f>
        <v>427.57225806451618</v>
      </c>
      <c r="G2616" s="8">
        <f>VLOOKUP(A2616,'Prod comer'!$A$2:$F$130,5,TRUE)</f>
        <v>413.3435483870968</v>
      </c>
      <c r="H2616" t="str">
        <f>IFERROR(VLOOKUP(A2616,P.Int!$A$1:$E$2436,5,TRUE),"")</f>
        <v/>
      </c>
      <c r="I2616">
        <v>356037</v>
      </c>
      <c r="J2616">
        <v>0</v>
      </c>
      <c r="K2616">
        <v>356037</v>
      </c>
      <c r="L2616">
        <f>IFERROR(VLOOKUP(A2616,'Iny SPEC'!$A$1:$B$3068,2,FALSE),"")</f>
        <v>37083</v>
      </c>
      <c r="M2616">
        <f t="shared" si="40"/>
        <v>0</v>
      </c>
    </row>
    <row r="2617" spans="1:13" x14ac:dyDescent="0.2">
      <c r="A2617" s="1">
        <v>43312</v>
      </c>
      <c r="B2617" t="s">
        <v>4</v>
      </c>
      <c r="C2617" s="6">
        <v>3.92513571651478</v>
      </c>
      <c r="D2617" s="6">
        <f>VLOOKUP(A2617,'PPP - Resi'!$I$2:$K$3928,2,FALSE)</f>
        <v>5.1828592768500101</v>
      </c>
      <c r="E2617" s="7">
        <f>VLOOKUP(A2617,Embalses!$D$1:$E$4292,2,FALSE)</f>
        <v>0.80085650823156473</v>
      </c>
      <c r="F2617" s="8">
        <f>VLOOKUP(A2617,'Prod comer'!$A$2:$C$130,3,TRUE)</f>
        <v>1858.2038709677408</v>
      </c>
      <c r="G2617" s="8">
        <f>VLOOKUP(A2617,'Prod comer'!$A$2:$F$130,6,TRUE)</f>
        <v>658.55129032258094</v>
      </c>
      <c r="H2617" t="str">
        <f>IFERROR(VLOOKUP(A2617,P.Int!$A$1:$E$2436,5,TRUE),"")</f>
        <v/>
      </c>
      <c r="I2617">
        <v>563355</v>
      </c>
      <c r="J2617">
        <v>21512</v>
      </c>
      <c r="K2617">
        <v>584867</v>
      </c>
      <c r="L2617">
        <f>IFERROR(VLOOKUP(A2617,'Iny SPEC'!$A$1:$B$3068,2,FALSE),"")</f>
        <v>37083</v>
      </c>
      <c r="M2617">
        <f t="shared" si="40"/>
        <v>0</v>
      </c>
    </row>
    <row r="2618" spans="1:13" x14ac:dyDescent="0.2">
      <c r="A2618" s="1">
        <v>43313</v>
      </c>
      <c r="B2618" t="s">
        <v>3</v>
      </c>
      <c r="C2618" s="6">
        <v>4.5287314402375696</v>
      </c>
      <c r="D2618" s="6">
        <f>VLOOKUP(A2618,'PPP - Resi'!$E$1:$G$3927,2,FALSE)</f>
        <v>5.86909929341763</v>
      </c>
      <c r="E2618" s="7">
        <f>VLOOKUP(A2618,Embalses!$A$1:$B$4292,2,FALSE)</f>
        <v>0.84302558814876905</v>
      </c>
      <c r="F2618" s="8">
        <f>VLOOKUP(A2618,'Prod comer'!$A$2:$C$130,2,TRUE)</f>
        <v>417.74193548387098</v>
      </c>
      <c r="G2618" s="8">
        <f>VLOOKUP(A2618,'Prod comer'!$A$2:$F$130,5,TRUE)</f>
        <v>403.75677419354838</v>
      </c>
      <c r="H2618" t="str">
        <f>IFERROR(VLOOKUP(A2618,P.Int!$A$1:$E$2436,5,TRUE),"")</f>
        <v/>
      </c>
      <c r="I2618">
        <v>411607</v>
      </c>
      <c r="J2618">
        <v>0</v>
      </c>
      <c r="K2618">
        <v>411607</v>
      </c>
      <c r="L2618">
        <f>IFERROR(VLOOKUP(A2618,'Iny SPEC'!$A$1:$B$3068,2,FALSE),"")</f>
        <v>58162</v>
      </c>
      <c r="M2618">
        <f t="shared" si="40"/>
        <v>0</v>
      </c>
    </row>
    <row r="2619" spans="1:13" x14ac:dyDescent="0.2">
      <c r="A2619" s="1">
        <v>43313</v>
      </c>
      <c r="B2619" t="s">
        <v>4</v>
      </c>
      <c r="C2619" s="6">
        <v>3.9029347493374802</v>
      </c>
      <c r="D2619" s="6">
        <f>VLOOKUP(A2619,'PPP - Resi'!$I$2:$K$3928,2,FALSE)</f>
        <v>5.1828592768500101</v>
      </c>
      <c r="E2619" s="7">
        <f>VLOOKUP(A2619,Embalses!$D$1:$E$4292,2,FALSE)</f>
        <v>0.79709615358372599</v>
      </c>
      <c r="F2619" s="8">
        <f>VLOOKUP(A2619,'Prod comer'!$A$2:$C$130,3,TRUE)</f>
        <v>1824.0964516129027</v>
      </c>
      <c r="G2619" s="8">
        <f>VLOOKUP(A2619,'Prod comer'!$A$2:$F$130,6,TRUE)</f>
        <v>635.54741935483867</v>
      </c>
      <c r="H2619" t="str">
        <f>IFERROR(VLOOKUP(A2619,P.Int!$A$1:$E$2436,5,TRUE),"")</f>
        <v/>
      </c>
      <c r="I2619">
        <v>561392</v>
      </c>
      <c r="J2619">
        <v>21513</v>
      </c>
      <c r="K2619">
        <v>582905</v>
      </c>
      <c r="L2619">
        <f>IFERROR(VLOOKUP(A2619,'Iny SPEC'!$A$1:$B$3068,2,FALSE),"")</f>
        <v>58162</v>
      </c>
      <c r="M2619">
        <f t="shared" si="40"/>
        <v>0</v>
      </c>
    </row>
    <row r="2620" spans="1:13" x14ac:dyDescent="0.2">
      <c r="A2620" s="1">
        <v>43314</v>
      </c>
      <c r="B2620" t="s">
        <v>3</v>
      </c>
      <c r="C2620" s="6">
        <v>4.5300477037535902</v>
      </c>
      <c r="D2620" s="6">
        <f>VLOOKUP(A2620,'PPP - Resi'!$E$1:$G$3927,2,FALSE)</f>
        <v>5.86909929341763</v>
      </c>
      <c r="E2620" s="7">
        <f>VLOOKUP(A2620,Embalses!$A$1:$B$4292,2,FALSE)</f>
        <v>0.85493298954478003</v>
      </c>
      <c r="F2620" s="8">
        <f>VLOOKUP(A2620,'Prod comer'!$A$2:$C$130,2,TRUE)</f>
        <v>417.74193548387098</v>
      </c>
      <c r="G2620" s="8">
        <f>VLOOKUP(A2620,'Prod comer'!$A$2:$F$130,5,TRUE)</f>
        <v>403.75677419354838</v>
      </c>
      <c r="H2620" t="str">
        <f>IFERROR(VLOOKUP(A2620,P.Int!$A$1:$E$2436,5,TRUE),"")</f>
        <v/>
      </c>
      <c r="I2620">
        <v>392805</v>
      </c>
      <c r="J2620">
        <v>0</v>
      </c>
      <c r="K2620">
        <v>392805</v>
      </c>
      <c r="L2620">
        <f>IFERROR(VLOOKUP(A2620,'Iny SPEC'!$A$1:$B$3068,2,FALSE),"")</f>
        <v>25025</v>
      </c>
      <c r="M2620">
        <f t="shared" si="40"/>
        <v>0</v>
      </c>
    </row>
    <row r="2621" spans="1:13" x14ac:dyDescent="0.2">
      <c r="A2621" s="1">
        <v>43314</v>
      </c>
      <c r="B2621" t="s">
        <v>4</v>
      </c>
      <c r="C2621" s="6">
        <v>3.9029347493374802</v>
      </c>
      <c r="D2621" s="6">
        <f>VLOOKUP(A2621,'PPP - Resi'!$I$2:$K$3928,2,FALSE)</f>
        <v>5.1828592768500101</v>
      </c>
      <c r="E2621" s="7">
        <f>VLOOKUP(A2621,Embalses!$D$1:$E$4292,2,FALSE)</f>
        <v>0.79199752021298675</v>
      </c>
      <c r="F2621" s="8">
        <f>VLOOKUP(A2621,'Prod comer'!$A$2:$C$130,3,TRUE)</f>
        <v>1824.0964516129027</v>
      </c>
      <c r="G2621" s="8">
        <f>VLOOKUP(A2621,'Prod comer'!$A$2:$F$130,6,TRUE)</f>
        <v>635.54741935483867</v>
      </c>
      <c r="H2621" t="str">
        <f>IFERROR(VLOOKUP(A2621,P.Int!$A$1:$E$2436,5,TRUE),"")</f>
        <v/>
      </c>
      <c r="I2621">
        <v>576456</v>
      </c>
      <c r="J2621">
        <v>16611</v>
      </c>
      <c r="K2621">
        <v>593067</v>
      </c>
      <c r="L2621">
        <f>IFERROR(VLOOKUP(A2621,'Iny SPEC'!$A$1:$B$3068,2,FALSE),"")</f>
        <v>25025</v>
      </c>
      <c r="M2621">
        <f t="shared" si="40"/>
        <v>0</v>
      </c>
    </row>
    <row r="2622" spans="1:13" x14ac:dyDescent="0.2">
      <c r="A2622" s="1">
        <v>43315</v>
      </c>
      <c r="B2622" t="s">
        <v>3</v>
      </c>
      <c r="C2622" s="6">
        <v>4.51178507477937</v>
      </c>
      <c r="D2622" s="6">
        <f>VLOOKUP(A2622,'PPP - Resi'!$E$1:$G$3927,2,FALSE)</f>
        <v>5.86909929341763</v>
      </c>
      <c r="E2622" s="7">
        <f>VLOOKUP(A2622,Embalses!$A$1:$B$4292,2,FALSE)</f>
        <v>0.84888223362380399</v>
      </c>
      <c r="F2622" s="8">
        <f>VLOOKUP(A2622,'Prod comer'!$A$2:$C$130,2,TRUE)</f>
        <v>417.74193548387098</v>
      </c>
      <c r="G2622" s="8">
        <f>VLOOKUP(A2622,'Prod comer'!$A$2:$F$130,5,TRUE)</f>
        <v>403.75677419354838</v>
      </c>
      <c r="H2622" t="str">
        <f>IFERROR(VLOOKUP(A2622,P.Int!$A$1:$E$2436,5,TRUE),"")</f>
        <v/>
      </c>
      <c r="I2622">
        <v>372076</v>
      </c>
      <c r="J2622">
        <v>0</v>
      </c>
      <c r="K2622">
        <v>372076</v>
      </c>
      <c r="L2622">
        <f>IFERROR(VLOOKUP(A2622,'Iny SPEC'!$A$1:$B$3068,2,FALSE),"")</f>
        <v>64826</v>
      </c>
      <c r="M2622">
        <f t="shared" si="40"/>
        <v>0</v>
      </c>
    </row>
    <row r="2623" spans="1:13" x14ac:dyDescent="0.2">
      <c r="A2623" s="1">
        <v>43315</v>
      </c>
      <c r="B2623" t="s">
        <v>4</v>
      </c>
      <c r="C2623" s="6">
        <v>3.9029347493374802</v>
      </c>
      <c r="D2623" s="6">
        <f>VLOOKUP(A2623,'PPP - Resi'!$I$2:$K$3928,2,FALSE)</f>
        <v>5.1828592768500101</v>
      </c>
      <c r="E2623" s="7">
        <f>VLOOKUP(A2623,Embalses!$D$1:$E$4292,2,FALSE)</f>
        <v>0.7898340374915862</v>
      </c>
      <c r="F2623" s="8">
        <f>VLOOKUP(A2623,'Prod comer'!$A$2:$C$130,3,TRUE)</f>
        <v>1824.0964516129027</v>
      </c>
      <c r="G2623" s="8">
        <f>VLOOKUP(A2623,'Prod comer'!$A$2:$F$130,6,TRUE)</f>
        <v>635.54741935483867</v>
      </c>
      <c r="H2623" t="str">
        <f>IFERROR(VLOOKUP(A2623,P.Int!$A$1:$E$2436,5,TRUE),"")</f>
        <v/>
      </c>
      <c r="I2623">
        <v>589348</v>
      </c>
      <c r="J2623">
        <v>15929</v>
      </c>
      <c r="K2623">
        <v>605277</v>
      </c>
      <c r="L2623">
        <f>IFERROR(VLOOKUP(A2623,'Iny SPEC'!$A$1:$B$3068,2,FALSE),"")</f>
        <v>64826</v>
      </c>
      <c r="M2623">
        <f t="shared" si="40"/>
        <v>0</v>
      </c>
    </row>
    <row r="2624" spans="1:13" x14ac:dyDescent="0.2">
      <c r="A2624" s="1">
        <v>43316</v>
      </c>
      <c r="B2624" t="s">
        <v>3</v>
      </c>
      <c r="C2624" s="6">
        <v>4.51178507477937</v>
      </c>
      <c r="D2624" s="6">
        <f>VLOOKUP(A2624,'PPP - Resi'!$E$1:$G$3927,2,FALSE)</f>
        <v>5.86909929341763</v>
      </c>
      <c r="E2624" s="7">
        <f>VLOOKUP(A2624,Embalses!$A$1:$B$4292,2,FALSE)</f>
        <v>0.84463337164040897</v>
      </c>
      <c r="F2624" s="8">
        <f>VLOOKUP(A2624,'Prod comer'!$A$2:$C$130,2,TRUE)</f>
        <v>417.74193548387098</v>
      </c>
      <c r="G2624" s="8">
        <f>VLOOKUP(A2624,'Prod comer'!$A$2:$F$130,5,TRUE)</f>
        <v>403.75677419354838</v>
      </c>
      <c r="H2624" t="str">
        <f>IFERROR(VLOOKUP(A2624,P.Int!$A$1:$E$2436,5,TRUE),"")</f>
        <v/>
      </c>
      <c r="I2624">
        <v>300560</v>
      </c>
      <c r="J2624">
        <v>0</v>
      </c>
      <c r="K2624">
        <v>300560</v>
      </c>
      <c r="L2624">
        <f>IFERROR(VLOOKUP(A2624,'Iny SPEC'!$A$1:$B$3068,2,FALSE),"")</f>
        <v>44357</v>
      </c>
      <c r="M2624">
        <f t="shared" si="40"/>
        <v>0</v>
      </c>
    </row>
    <row r="2625" spans="1:13" x14ac:dyDescent="0.2">
      <c r="A2625" s="1">
        <v>43316</v>
      </c>
      <c r="B2625" t="s">
        <v>4</v>
      </c>
      <c r="C2625" s="6">
        <v>3.9029347493374802</v>
      </c>
      <c r="D2625" s="6">
        <f>VLOOKUP(A2625,'PPP - Resi'!$I$2:$K$3928,2,FALSE)</f>
        <v>5.1828592768500101</v>
      </c>
      <c r="E2625" s="7">
        <f>VLOOKUP(A2625,Embalses!$D$1:$E$4292,2,FALSE)</f>
        <v>0.79040797827659159</v>
      </c>
      <c r="F2625" s="8">
        <f>VLOOKUP(A2625,'Prod comer'!$A$2:$C$130,3,TRUE)</f>
        <v>1824.0964516129027</v>
      </c>
      <c r="G2625" s="8">
        <f>VLOOKUP(A2625,'Prod comer'!$A$2:$F$130,6,TRUE)</f>
        <v>635.54741935483867</v>
      </c>
      <c r="H2625" t="str">
        <f>IFERROR(VLOOKUP(A2625,P.Int!$A$1:$E$2436,5,TRUE),"")</f>
        <v/>
      </c>
      <c r="I2625">
        <v>573325</v>
      </c>
      <c r="J2625">
        <v>16673</v>
      </c>
      <c r="K2625">
        <v>589998</v>
      </c>
      <c r="L2625">
        <f>IFERROR(VLOOKUP(A2625,'Iny SPEC'!$A$1:$B$3068,2,FALSE),"")</f>
        <v>44357</v>
      </c>
      <c r="M2625">
        <f t="shared" si="40"/>
        <v>0</v>
      </c>
    </row>
    <row r="2626" spans="1:13" x14ac:dyDescent="0.2">
      <c r="A2626" s="1">
        <v>43317</v>
      </c>
      <c r="B2626" t="s">
        <v>3</v>
      </c>
      <c r="C2626" s="6">
        <v>4.51178507477937</v>
      </c>
      <c r="D2626" s="6">
        <f>VLOOKUP(A2626,'PPP - Resi'!$E$1:$G$3927,2,FALSE)</f>
        <v>5.86909929341763</v>
      </c>
      <c r="E2626" s="7">
        <f>VLOOKUP(A2626,Embalses!$A$1:$B$4292,2,FALSE)</f>
        <v>0.85729956841601096</v>
      </c>
      <c r="F2626" s="8">
        <f>VLOOKUP(A2626,'Prod comer'!$A$2:$C$130,2,TRUE)</f>
        <v>417.74193548387098</v>
      </c>
      <c r="G2626" s="8">
        <f>VLOOKUP(A2626,'Prod comer'!$A$2:$F$130,5,TRUE)</f>
        <v>403.75677419354838</v>
      </c>
      <c r="H2626" t="str">
        <f>IFERROR(VLOOKUP(A2626,P.Int!$A$1:$E$2436,5,TRUE),"")</f>
        <v/>
      </c>
      <c r="I2626">
        <v>274122</v>
      </c>
      <c r="J2626">
        <v>0</v>
      </c>
      <c r="K2626">
        <v>274122</v>
      </c>
      <c r="L2626">
        <f>IFERROR(VLOOKUP(A2626,'Iny SPEC'!$A$1:$B$3068,2,FALSE),"")</f>
        <v>23939</v>
      </c>
      <c r="M2626">
        <f t="shared" si="40"/>
        <v>0</v>
      </c>
    </row>
    <row r="2627" spans="1:13" x14ac:dyDescent="0.2">
      <c r="A2627" s="1">
        <v>43317</v>
      </c>
      <c r="B2627" t="s">
        <v>4</v>
      </c>
      <c r="C2627" s="6">
        <v>3.9029347493374802</v>
      </c>
      <c r="D2627" s="6">
        <f>VLOOKUP(A2627,'PPP - Resi'!$I$2:$K$3928,2,FALSE)</f>
        <v>5.1828592768500101</v>
      </c>
      <c r="E2627" s="7">
        <f>VLOOKUP(A2627,Embalses!$D$1:$E$4292,2,FALSE)</f>
        <v>0.81762422254937528</v>
      </c>
      <c r="F2627" s="8">
        <f>VLOOKUP(A2627,'Prod comer'!$A$2:$C$130,3,TRUE)</f>
        <v>1824.0964516129027</v>
      </c>
      <c r="G2627" s="8">
        <f>VLOOKUP(A2627,'Prod comer'!$A$2:$F$130,6,TRUE)</f>
        <v>635.54741935483867</v>
      </c>
      <c r="H2627" t="str">
        <f>IFERROR(VLOOKUP(A2627,P.Int!$A$1:$E$2436,5,TRUE),"")</f>
        <v/>
      </c>
      <c r="I2627">
        <v>518485</v>
      </c>
      <c r="J2627">
        <v>18000</v>
      </c>
      <c r="K2627">
        <v>536485</v>
      </c>
      <c r="L2627">
        <f>IFERROR(VLOOKUP(A2627,'Iny SPEC'!$A$1:$B$3068,2,FALSE),"")</f>
        <v>23939</v>
      </c>
      <c r="M2627">
        <f t="shared" ref="M2627:M2690" si="41">IF(A2627&gt;DATE(2024,11,30),1,0)</f>
        <v>0</v>
      </c>
    </row>
    <row r="2628" spans="1:13" x14ac:dyDescent="0.2">
      <c r="A2628" s="1">
        <v>43318</v>
      </c>
      <c r="B2628" t="s">
        <v>3</v>
      </c>
      <c r="C2628" s="6">
        <v>4.51178507477937</v>
      </c>
      <c r="D2628" s="6">
        <f>VLOOKUP(A2628,'PPP - Resi'!$E$1:$G$3927,2,FALSE)</f>
        <v>5.86909929341763</v>
      </c>
      <c r="E2628" s="7">
        <f>VLOOKUP(A2628,Embalses!$A$1:$B$4292,2,FALSE)</f>
        <v>0.85210529871288698</v>
      </c>
      <c r="F2628" s="8">
        <f>VLOOKUP(A2628,'Prod comer'!$A$2:$C$130,2,TRUE)</f>
        <v>417.74193548387098</v>
      </c>
      <c r="G2628" s="8">
        <f>VLOOKUP(A2628,'Prod comer'!$A$2:$F$130,5,TRUE)</f>
        <v>403.75677419354838</v>
      </c>
      <c r="H2628" t="str">
        <f>IFERROR(VLOOKUP(A2628,P.Int!$A$1:$E$2436,5,TRUE),"")</f>
        <v/>
      </c>
      <c r="I2628">
        <v>341505</v>
      </c>
      <c r="J2628">
        <v>0</v>
      </c>
      <c r="K2628">
        <v>341505</v>
      </c>
      <c r="L2628">
        <f>IFERROR(VLOOKUP(A2628,'Iny SPEC'!$A$1:$B$3068,2,FALSE),"")</f>
        <v>81021</v>
      </c>
      <c r="M2628">
        <f t="shared" si="41"/>
        <v>0</v>
      </c>
    </row>
    <row r="2629" spans="1:13" x14ac:dyDescent="0.2">
      <c r="A2629" s="1">
        <v>43318</v>
      </c>
      <c r="B2629" t="s">
        <v>4</v>
      </c>
      <c r="C2629" s="6">
        <v>3.9029347493374802</v>
      </c>
      <c r="D2629" s="6">
        <f>VLOOKUP(A2629,'PPP - Resi'!$I$2:$K$3928,2,FALSE)</f>
        <v>5.1828592768500101</v>
      </c>
      <c r="E2629" s="7">
        <f>VLOOKUP(A2629,Embalses!$D$1:$E$4292,2,FALSE)</f>
        <v>0.81115764897932774</v>
      </c>
      <c r="F2629" s="8">
        <f>VLOOKUP(A2629,'Prod comer'!$A$2:$C$130,3,TRUE)</f>
        <v>1824.0964516129027</v>
      </c>
      <c r="G2629" s="8">
        <f>VLOOKUP(A2629,'Prod comer'!$A$2:$F$130,6,TRUE)</f>
        <v>635.54741935483867</v>
      </c>
      <c r="H2629" t="str">
        <f>IFERROR(VLOOKUP(A2629,P.Int!$A$1:$E$2436,5,TRUE),"")</f>
        <v/>
      </c>
      <c r="I2629">
        <v>573999</v>
      </c>
      <c r="J2629">
        <v>16572</v>
      </c>
      <c r="K2629">
        <v>590571</v>
      </c>
      <c r="L2629">
        <f>IFERROR(VLOOKUP(A2629,'Iny SPEC'!$A$1:$B$3068,2,FALSE),"")</f>
        <v>81021</v>
      </c>
      <c r="M2629">
        <f t="shared" si="41"/>
        <v>0</v>
      </c>
    </row>
    <row r="2630" spans="1:13" x14ac:dyDescent="0.2">
      <c r="A2630" s="1">
        <v>43319</v>
      </c>
      <c r="B2630" t="s">
        <v>3</v>
      </c>
      <c r="C2630" s="6">
        <v>4.51178507477937</v>
      </c>
      <c r="D2630" s="6">
        <f>VLOOKUP(A2630,'PPP - Resi'!$E$1:$G$3927,2,FALSE)</f>
        <v>5.86909929341763</v>
      </c>
      <c r="E2630" s="7">
        <f>VLOOKUP(A2630,Embalses!$A$1:$B$4292,2,FALSE)</f>
        <v>0.839988101178333</v>
      </c>
      <c r="F2630" s="8">
        <f>VLOOKUP(A2630,'Prod comer'!$A$2:$C$130,2,TRUE)</f>
        <v>417.74193548387098</v>
      </c>
      <c r="G2630" s="8">
        <f>VLOOKUP(A2630,'Prod comer'!$A$2:$F$130,5,TRUE)</f>
        <v>403.75677419354838</v>
      </c>
      <c r="H2630" t="str">
        <f>IFERROR(VLOOKUP(A2630,P.Int!$A$1:$E$2436,5,TRUE),"")</f>
        <v/>
      </c>
      <c r="I2630">
        <v>305305</v>
      </c>
      <c r="J2630">
        <v>0</v>
      </c>
      <c r="K2630">
        <v>305305</v>
      </c>
      <c r="L2630">
        <f>IFERROR(VLOOKUP(A2630,'Iny SPEC'!$A$1:$B$3068,2,FALSE),"")</f>
        <v>41587</v>
      </c>
      <c r="M2630">
        <f t="shared" si="41"/>
        <v>0</v>
      </c>
    </row>
    <row r="2631" spans="1:13" x14ac:dyDescent="0.2">
      <c r="A2631" s="1">
        <v>43319</v>
      </c>
      <c r="B2631" t="s">
        <v>4</v>
      </c>
      <c r="C2631" s="6">
        <v>3.9029347493374802</v>
      </c>
      <c r="D2631" s="6">
        <f>VLOOKUP(A2631,'PPP - Resi'!$I$2:$K$3928,2,FALSE)</f>
        <v>5.1828592768500101</v>
      </c>
      <c r="E2631" s="7">
        <f>VLOOKUP(A2631,Embalses!$D$1:$E$4292,2,FALSE)</f>
        <v>0.80886143250819442</v>
      </c>
      <c r="F2631" s="8">
        <f>VLOOKUP(A2631,'Prod comer'!$A$2:$C$130,3,TRUE)</f>
        <v>1824.0964516129027</v>
      </c>
      <c r="G2631" s="8">
        <f>VLOOKUP(A2631,'Prod comer'!$A$2:$F$130,6,TRUE)</f>
        <v>635.54741935483867</v>
      </c>
      <c r="H2631" t="str">
        <f>IFERROR(VLOOKUP(A2631,P.Int!$A$1:$E$2436,5,TRUE),"")</f>
        <v/>
      </c>
      <c r="I2631">
        <v>558458</v>
      </c>
      <c r="J2631">
        <v>20020</v>
      </c>
      <c r="K2631">
        <v>578478</v>
      </c>
      <c r="L2631">
        <f>IFERROR(VLOOKUP(A2631,'Iny SPEC'!$A$1:$B$3068,2,FALSE),"")</f>
        <v>41587</v>
      </c>
      <c r="M2631">
        <f t="shared" si="41"/>
        <v>0</v>
      </c>
    </row>
    <row r="2632" spans="1:13" x14ac:dyDescent="0.2">
      <c r="A2632" s="1">
        <v>43320</v>
      </c>
      <c r="B2632" t="s">
        <v>3</v>
      </c>
      <c r="C2632" s="6">
        <v>4.51178507477937</v>
      </c>
      <c r="D2632" s="6">
        <f>VLOOKUP(A2632,'PPP - Resi'!$E$1:$G$3927,2,FALSE)</f>
        <v>5.86909929341763</v>
      </c>
      <c r="E2632" s="7">
        <f>VLOOKUP(A2632,Embalses!$A$1:$B$4292,2,FALSE)</f>
        <v>0.82325038985862498</v>
      </c>
      <c r="F2632" s="8">
        <f>VLOOKUP(A2632,'Prod comer'!$A$2:$C$130,2,TRUE)</f>
        <v>417.74193548387098</v>
      </c>
      <c r="G2632" s="8">
        <f>VLOOKUP(A2632,'Prod comer'!$A$2:$F$130,5,TRUE)</f>
        <v>403.75677419354838</v>
      </c>
      <c r="H2632" t="str">
        <f>IFERROR(VLOOKUP(A2632,P.Int!$A$1:$E$2436,5,TRUE),"")</f>
        <v/>
      </c>
      <c r="I2632">
        <v>331132</v>
      </c>
      <c r="J2632">
        <v>0</v>
      </c>
      <c r="K2632">
        <v>331132</v>
      </c>
      <c r="L2632">
        <f>IFERROR(VLOOKUP(A2632,'Iny SPEC'!$A$1:$B$3068,2,FALSE),"")</f>
        <v>63564</v>
      </c>
      <c r="M2632">
        <f t="shared" si="41"/>
        <v>0</v>
      </c>
    </row>
    <row r="2633" spans="1:13" x14ac:dyDescent="0.2">
      <c r="A2633" s="1">
        <v>43320</v>
      </c>
      <c r="B2633" t="s">
        <v>4</v>
      </c>
      <c r="C2633" s="6">
        <v>3.9029347493374802</v>
      </c>
      <c r="D2633" s="6">
        <f>VLOOKUP(A2633,'PPP - Resi'!$I$2:$K$3928,2,FALSE)</f>
        <v>5.1828592768500101</v>
      </c>
      <c r="E2633" s="7">
        <f>VLOOKUP(A2633,Embalses!$D$1:$E$4292,2,FALSE)</f>
        <v>0.79355357167558149</v>
      </c>
      <c r="F2633" s="8">
        <f>VLOOKUP(A2633,'Prod comer'!$A$2:$C$130,3,TRUE)</f>
        <v>1824.0964516129027</v>
      </c>
      <c r="G2633" s="8">
        <f>VLOOKUP(A2633,'Prod comer'!$A$2:$F$130,6,TRUE)</f>
        <v>635.54741935483867</v>
      </c>
      <c r="H2633" t="str">
        <f>IFERROR(VLOOKUP(A2633,P.Int!$A$1:$E$2436,5,TRUE),"")</f>
        <v/>
      </c>
      <c r="I2633">
        <v>580444</v>
      </c>
      <c r="J2633">
        <v>16918</v>
      </c>
      <c r="K2633">
        <v>597362</v>
      </c>
      <c r="L2633">
        <f>IFERROR(VLOOKUP(A2633,'Iny SPEC'!$A$1:$B$3068,2,FALSE),"")</f>
        <v>63564</v>
      </c>
      <c r="M2633">
        <f t="shared" si="41"/>
        <v>0</v>
      </c>
    </row>
    <row r="2634" spans="1:13" x14ac:dyDescent="0.2">
      <c r="A2634" s="1">
        <v>43321</v>
      </c>
      <c r="B2634" t="s">
        <v>3</v>
      </c>
      <c r="C2634" s="6">
        <v>4.51178507477937</v>
      </c>
      <c r="D2634" s="6">
        <f>VLOOKUP(A2634,'PPP - Resi'!$E$1:$G$3927,2,FALSE)</f>
        <v>5.86909929341763</v>
      </c>
      <c r="E2634" s="7">
        <f>VLOOKUP(A2634,Embalses!$A$1:$B$4292,2,FALSE)</f>
        <v>0.80778907407199096</v>
      </c>
      <c r="F2634" s="8">
        <f>VLOOKUP(A2634,'Prod comer'!$A$2:$C$130,2,TRUE)</f>
        <v>417.74193548387098</v>
      </c>
      <c r="G2634" s="8">
        <f>VLOOKUP(A2634,'Prod comer'!$A$2:$F$130,5,TRUE)</f>
        <v>403.75677419354838</v>
      </c>
      <c r="H2634" t="str">
        <f>IFERROR(VLOOKUP(A2634,P.Int!$A$1:$E$2436,5,TRUE),"")</f>
        <v/>
      </c>
      <c r="I2634">
        <v>330471</v>
      </c>
      <c r="J2634">
        <v>0</v>
      </c>
      <c r="K2634">
        <v>330471</v>
      </c>
      <c r="L2634">
        <f>IFERROR(VLOOKUP(A2634,'Iny SPEC'!$A$1:$B$3068,2,FALSE),"")</f>
        <v>50983</v>
      </c>
      <c r="M2634">
        <f t="shared" si="41"/>
        <v>0</v>
      </c>
    </row>
    <row r="2635" spans="1:13" x14ac:dyDescent="0.2">
      <c r="A2635" s="1">
        <v>43321</v>
      </c>
      <c r="B2635" t="s">
        <v>4</v>
      </c>
      <c r="C2635" s="6">
        <v>3.9029347493374802</v>
      </c>
      <c r="D2635" s="6">
        <f>VLOOKUP(A2635,'PPP - Resi'!$I$2:$K$3928,2,FALSE)</f>
        <v>5.1828592768500101</v>
      </c>
      <c r="E2635" s="7">
        <f>VLOOKUP(A2635,Embalses!$D$1:$E$4292,2,FALSE)</f>
        <v>0.77918406043463007</v>
      </c>
      <c r="F2635" s="8">
        <f>VLOOKUP(A2635,'Prod comer'!$A$2:$C$130,3,TRUE)</f>
        <v>1824.0964516129027</v>
      </c>
      <c r="G2635" s="8">
        <f>VLOOKUP(A2635,'Prod comer'!$A$2:$F$130,6,TRUE)</f>
        <v>635.54741935483867</v>
      </c>
      <c r="H2635" t="str">
        <f>IFERROR(VLOOKUP(A2635,P.Int!$A$1:$E$2436,5,TRUE),"")</f>
        <v/>
      </c>
      <c r="I2635">
        <v>585213</v>
      </c>
      <c r="J2635">
        <v>18018</v>
      </c>
      <c r="K2635">
        <v>603231</v>
      </c>
      <c r="L2635">
        <f>IFERROR(VLOOKUP(A2635,'Iny SPEC'!$A$1:$B$3068,2,FALSE),"")</f>
        <v>50983</v>
      </c>
      <c r="M2635">
        <f t="shared" si="41"/>
        <v>0</v>
      </c>
    </row>
    <row r="2636" spans="1:13" x14ac:dyDescent="0.2">
      <c r="A2636" s="1">
        <v>43322</v>
      </c>
      <c r="B2636" t="s">
        <v>3</v>
      </c>
      <c r="C2636" s="6">
        <v>4.5186455887882797</v>
      </c>
      <c r="D2636" s="6">
        <f>VLOOKUP(A2636,'PPP - Resi'!$E$1:$G$3927,2,FALSE)</f>
        <v>5.86909929341763</v>
      </c>
      <c r="E2636" s="7">
        <f>VLOOKUP(A2636,Embalses!$A$1:$B$4292,2,FALSE)</f>
        <v>0.79544551130876895</v>
      </c>
      <c r="F2636" s="8">
        <f>VLOOKUP(A2636,'Prod comer'!$A$2:$C$130,2,TRUE)</f>
        <v>417.74193548387098</v>
      </c>
      <c r="G2636" s="8">
        <f>VLOOKUP(A2636,'Prod comer'!$A$2:$F$130,5,TRUE)</f>
        <v>403.75677419354838</v>
      </c>
      <c r="H2636" t="str">
        <f>IFERROR(VLOOKUP(A2636,P.Int!$A$1:$E$2436,5,TRUE),"")</f>
        <v/>
      </c>
      <c r="I2636">
        <v>414376</v>
      </c>
      <c r="J2636">
        <v>0</v>
      </c>
      <c r="K2636">
        <v>414376</v>
      </c>
      <c r="L2636">
        <f>IFERROR(VLOOKUP(A2636,'Iny SPEC'!$A$1:$B$3068,2,FALSE),"")</f>
        <v>122147</v>
      </c>
      <c r="M2636">
        <f t="shared" si="41"/>
        <v>0</v>
      </c>
    </row>
    <row r="2637" spans="1:13" x14ac:dyDescent="0.2">
      <c r="A2637" s="1">
        <v>43322</v>
      </c>
      <c r="B2637" t="s">
        <v>4</v>
      </c>
      <c r="C2637" s="6">
        <v>3.9029347493374802</v>
      </c>
      <c r="D2637" s="6">
        <f>VLOOKUP(A2637,'PPP - Resi'!$I$2:$K$3928,2,FALSE)</f>
        <v>5.1828592768500101</v>
      </c>
      <c r="E2637" s="7">
        <f>VLOOKUP(A2637,Embalses!$D$1:$E$4292,2,FALSE)</f>
        <v>0.76321946220442827</v>
      </c>
      <c r="F2637" s="8">
        <f>VLOOKUP(A2637,'Prod comer'!$A$2:$C$130,3,TRUE)</f>
        <v>1824.0964516129027</v>
      </c>
      <c r="G2637" s="8">
        <f>VLOOKUP(A2637,'Prod comer'!$A$2:$F$130,6,TRUE)</f>
        <v>635.54741935483867</v>
      </c>
      <c r="H2637" t="str">
        <f>IFERROR(VLOOKUP(A2637,P.Int!$A$1:$E$2436,5,TRUE),"")</f>
        <v/>
      </c>
      <c r="I2637">
        <v>586123</v>
      </c>
      <c r="J2637">
        <v>18707</v>
      </c>
      <c r="K2637">
        <v>604830</v>
      </c>
      <c r="L2637">
        <f>IFERROR(VLOOKUP(A2637,'Iny SPEC'!$A$1:$B$3068,2,FALSE),"")</f>
        <v>122147</v>
      </c>
      <c r="M2637">
        <f t="shared" si="41"/>
        <v>0</v>
      </c>
    </row>
    <row r="2638" spans="1:13" x14ac:dyDescent="0.2">
      <c r="A2638" s="1">
        <v>43323</v>
      </c>
      <c r="B2638" t="s">
        <v>3</v>
      </c>
      <c r="C2638" s="6">
        <v>4.5186455887882797</v>
      </c>
      <c r="D2638" s="6">
        <f>VLOOKUP(A2638,'PPP - Resi'!$E$1:$G$3927,2,FALSE)</f>
        <v>5.86909929341763</v>
      </c>
      <c r="E2638" s="7">
        <f>VLOOKUP(A2638,Embalses!$A$1:$B$4292,2,FALSE)</f>
        <v>0.77224529463729896</v>
      </c>
      <c r="F2638" s="8">
        <f>VLOOKUP(A2638,'Prod comer'!$A$2:$C$130,2,TRUE)</f>
        <v>417.74193548387098</v>
      </c>
      <c r="G2638" s="8">
        <f>VLOOKUP(A2638,'Prod comer'!$A$2:$F$130,5,TRUE)</f>
        <v>403.75677419354838</v>
      </c>
      <c r="H2638" t="str">
        <f>IFERROR(VLOOKUP(A2638,P.Int!$A$1:$E$2436,5,TRUE),"")</f>
        <v/>
      </c>
      <c r="I2638">
        <v>391426</v>
      </c>
      <c r="J2638">
        <v>0</v>
      </c>
      <c r="K2638">
        <v>391426</v>
      </c>
      <c r="L2638">
        <f>IFERROR(VLOOKUP(A2638,'Iny SPEC'!$A$1:$B$3068,2,FALSE),"")</f>
        <v>76921</v>
      </c>
      <c r="M2638">
        <f t="shared" si="41"/>
        <v>0</v>
      </c>
    </row>
    <row r="2639" spans="1:13" x14ac:dyDescent="0.2">
      <c r="A2639" s="1">
        <v>43323</v>
      </c>
      <c r="B2639" t="s">
        <v>4</v>
      </c>
      <c r="C2639" s="6">
        <v>3.9029347493374802</v>
      </c>
      <c r="D2639" s="6">
        <f>VLOOKUP(A2639,'PPP - Resi'!$I$2:$K$3928,2,FALSE)</f>
        <v>5.1828592768500101</v>
      </c>
      <c r="E2639" s="7">
        <f>VLOOKUP(A2639,Embalses!$D$1:$E$4292,2,FALSE)</f>
        <v>0.75401432937234503</v>
      </c>
      <c r="F2639" s="8">
        <f>VLOOKUP(A2639,'Prod comer'!$A$2:$C$130,3,TRUE)</f>
        <v>1824.0964516129027</v>
      </c>
      <c r="G2639" s="8">
        <f>VLOOKUP(A2639,'Prod comer'!$A$2:$F$130,6,TRUE)</f>
        <v>635.54741935483867</v>
      </c>
      <c r="H2639" t="str">
        <f>IFERROR(VLOOKUP(A2639,P.Int!$A$1:$E$2436,5,TRUE),"")</f>
        <v/>
      </c>
      <c r="I2639">
        <v>580272</v>
      </c>
      <c r="J2639">
        <v>21457</v>
      </c>
      <c r="K2639">
        <v>601729</v>
      </c>
      <c r="L2639">
        <f>IFERROR(VLOOKUP(A2639,'Iny SPEC'!$A$1:$B$3068,2,FALSE),"")</f>
        <v>76921</v>
      </c>
      <c r="M2639">
        <f t="shared" si="41"/>
        <v>0</v>
      </c>
    </row>
    <row r="2640" spans="1:13" x14ac:dyDescent="0.2">
      <c r="A2640" s="1">
        <v>43324</v>
      </c>
      <c r="B2640" t="s">
        <v>3</v>
      </c>
      <c r="C2640" s="6">
        <v>4.4862092798751201</v>
      </c>
      <c r="D2640" s="6">
        <f>VLOOKUP(A2640,'PPP - Resi'!$E$1:$G$3927,2,FALSE)</f>
        <v>5.86909929341763</v>
      </c>
      <c r="E2640" s="7">
        <f>VLOOKUP(A2640,Embalses!$A$1:$B$4292,2,FALSE)</f>
        <v>0.75093525932901495</v>
      </c>
      <c r="F2640" s="8">
        <f>VLOOKUP(A2640,'Prod comer'!$A$2:$C$130,2,TRUE)</f>
        <v>417.74193548387098</v>
      </c>
      <c r="G2640" s="8">
        <f>VLOOKUP(A2640,'Prod comer'!$A$2:$F$130,5,TRUE)</f>
        <v>403.75677419354838</v>
      </c>
      <c r="H2640" t="str">
        <f>IFERROR(VLOOKUP(A2640,P.Int!$A$1:$E$2436,5,TRUE),"")</f>
        <v/>
      </c>
      <c r="I2640">
        <v>303467</v>
      </c>
      <c r="J2640">
        <v>0</v>
      </c>
      <c r="K2640">
        <v>303467</v>
      </c>
      <c r="L2640">
        <f>IFERROR(VLOOKUP(A2640,'Iny SPEC'!$A$1:$B$3068,2,FALSE),"")</f>
        <v>0</v>
      </c>
      <c r="M2640">
        <f t="shared" si="41"/>
        <v>0</v>
      </c>
    </row>
    <row r="2641" spans="1:13" x14ac:dyDescent="0.2">
      <c r="A2641" s="1">
        <v>43324</v>
      </c>
      <c r="B2641" t="s">
        <v>4</v>
      </c>
      <c r="C2641" s="6">
        <v>3.9029347493374802</v>
      </c>
      <c r="D2641" s="6">
        <f>VLOOKUP(A2641,'PPP - Resi'!$I$2:$K$3928,2,FALSE)</f>
        <v>5.1828592768500101</v>
      </c>
      <c r="E2641" s="7">
        <f>VLOOKUP(A2641,Embalses!$D$1:$E$4292,2,FALSE)</f>
        <v>0.7566016613291151</v>
      </c>
      <c r="F2641" s="8">
        <f>VLOOKUP(A2641,'Prod comer'!$A$2:$C$130,3,TRUE)</f>
        <v>1824.0964516129027</v>
      </c>
      <c r="G2641" s="8">
        <f>VLOOKUP(A2641,'Prod comer'!$A$2:$F$130,6,TRUE)</f>
        <v>635.54741935483867</v>
      </c>
      <c r="H2641" t="str">
        <f>IFERROR(VLOOKUP(A2641,P.Int!$A$1:$E$2436,5,TRUE),"")</f>
        <v/>
      </c>
      <c r="I2641">
        <v>535506</v>
      </c>
      <c r="J2641">
        <v>21206</v>
      </c>
      <c r="K2641">
        <v>556712</v>
      </c>
      <c r="L2641">
        <f>IFERROR(VLOOKUP(A2641,'Iny SPEC'!$A$1:$B$3068,2,FALSE),"")</f>
        <v>0</v>
      </c>
      <c r="M2641">
        <f t="shared" si="41"/>
        <v>0</v>
      </c>
    </row>
    <row r="2642" spans="1:13" x14ac:dyDescent="0.2">
      <c r="A2642" s="1">
        <v>43325</v>
      </c>
      <c r="B2642" t="s">
        <v>3</v>
      </c>
      <c r="C2642" s="6">
        <v>4.5186455887882797</v>
      </c>
      <c r="D2642" s="6">
        <f>VLOOKUP(A2642,'PPP - Resi'!$E$1:$G$3927,2,FALSE)</f>
        <v>5.86909929341763</v>
      </c>
      <c r="E2642" s="7">
        <f>VLOOKUP(A2642,Embalses!$A$1:$B$4292,2,FALSE)</f>
        <v>0.73389826400949998</v>
      </c>
      <c r="F2642" s="8">
        <f>VLOOKUP(A2642,'Prod comer'!$A$2:$C$130,2,TRUE)</f>
        <v>417.74193548387098</v>
      </c>
      <c r="G2642" s="8">
        <f>VLOOKUP(A2642,'Prod comer'!$A$2:$F$130,5,TRUE)</f>
        <v>403.75677419354838</v>
      </c>
      <c r="H2642" t="str">
        <f>IFERROR(VLOOKUP(A2642,P.Int!$A$1:$E$2436,5,TRUE),"")</f>
        <v/>
      </c>
      <c r="I2642">
        <v>397002</v>
      </c>
      <c r="J2642">
        <v>0</v>
      </c>
      <c r="K2642">
        <v>397002</v>
      </c>
      <c r="L2642">
        <f>IFERROR(VLOOKUP(A2642,'Iny SPEC'!$A$1:$B$3068,2,FALSE),"")</f>
        <v>53310</v>
      </c>
      <c r="M2642">
        <f t="shared" si="41"/>
        <v>0</v>
      </c>
    </row>
    <row r="2643" spans="1:13" x14ac:dyDescent="0.2">
      <c r="A2643" s="1">
        <v>43325</v>
      </c>
      <c r="B2643" t="s">
        <v>4</v>
      </c>
      <c r="C2643" s="6">
        <v>3.9029347493374802</v>
      </c>
      <c r="D2643" s="6">
        <f>VLOOKUP(A2643,'PPP - Resi'!$I$2:$K$3928,2,FALSE)</f>
        <v>5.1828592768500101</v>
      </c>
      <c r="E2643" s="7">
        <f>VLOOKUP(A2643,Embalses!$D$1:$E$4292,2,FALSE)</f>
        <v>0.75660879884128152</v>
      </c>
      <c r="F2643" s="8">
        <f>VLOOKUP(A2643,'Prod comer'!$A$2:$C$130,3,TRUE)</f>
        <v>1824.0964516129027</v>
      </c>
      <c r="G2643" s="8">
        <f>VLOOKUP(A2643,'Prod comer'!$A$2:$F$130,6,TRUE)</f>
        <v>635.54741935483867</v>
      </c>
      <c r="H2643" t="str">
        <f>IFERROR(VLOOKUP(A2643,P.Int!$A$1:$E$2436,5,TRUE),"")</f>
        <v/>
      </c>
      <c r="I2643">
        <v>593491</v>
      </c>
      <c r="J2643">
        <v>21294</v>
      </c>
      <c r="K2643">
        <v>614785</v>
      </c>
      <c r="L2643">
        <f>IFERROR(VLOOKUP(A2643,'Iny SPEC'!$A$1:$B$3068,2,FALSE),"")</f>
        <v>53310</v>
      </c>
      <c r="M2643">
        <f t="shared" si="41"/>
        <v>0</v>
      </c>
    </row>
    <row r="2644" spans="1:13" x14ac:dyDescent="0.2">
      <c r="A2644" s="1">
        <v>43326</v>
      </c>
      <c r="B2644" t="s">
        <v>3</v>
      </c>
      <c r="C2644" s="6">
        <v>4.5186455887882797</v>
      </c>
      <c r="D2644" s="6">
        <f>VLOOKUP(A2644,'PPP - Resi'!$E$1:$G$3927,2,FALSE)</f>
        <v>5.86909929341763</v>
      </c>
      <c r="E2644" s="7">
        <f>VLOOKUP(A2644,Embalses!$A$1:$B$4292,2,FALSE)</f>
        <v>0.73082869882261703</v>
      </c>
      <c r="F2644" s="8">
        <f>VLOOKUP(A2644,'Prod comer'!$A$2:$C$130,2,TRUE)</f>
        <v>417.74193548387098</v>
      </c>
      <c r="G2644" s="8">
        <f>VLOOKUP(A2644,'Prod comer'!$A$2:$F$130,5,TRUE)</f>
        <v>403.75677419354838</v>
      </c>
      <c r="H2644" t="str">
        <f>IFERROR(VLOOKUP(A2644,P.Int!$A$1:$E$2436,5,TRUE),"")</f>
        <v/>
      </c>
      <c r="I2644">
        <v>410825</v>
      </c>
      <c r="J2644">
        <v>0</v>
      </c>
      <c r="K2644">
        <v>410825</v>
      </c>
      <c r="L2644">
        <f>IFERROR(VLOOKUP(A2644,'Iny SPEC'!$A$1:$B$3068,2,FALSE),"")</f>
        <v>63494</v>
      </c>
      <c r="M2644">
        <f t="shared" si="41"/>
        <v>0</v>
      </c>
    </row>
    <row r="2645" spans="1:13" x14ac:dyDescent="0.2">
      <c r="A2645" s="1">
        <v>43326</v>
      </c>
      <c r="B2645" t="s">
        <v>4</v>
      </c>
      <c r="C2645" s="6">
        <v>3.9029347493374802</v>
      </c>
      <c r="D2645" s="6">
        <f>VLOOKUP(A2645,'PPP - Resi'!$I$2:$K$3928,2,FALSE)</f>
        <v>5.1828592768500101</v>
      </c>
      <c r="E2645" s="7">
        <f>VLOOKUP(A2645,Embalses!$D$1:$E$4292,2,FALSE)</f>
        <v>0.75698038344607899</v>
      </c>
      <c r="F2645" s="8">
        <f>VLOOKUP(A2645,'Prod comer'!$A$2:$C$130,3,TRUE)</f>
        <v>1824.0964516129027</v>
      </c>
      <c r="G2645" s="8">
        <f>VLOOKUP(A2645,'Prod comer'!$A$2:$F$130,6,TRUE)</f>
        <v>635.54741935483867</v>
      </c>
      <c r="H2645" t="str">
        <f>IFERROR(VLOOKUP(A2645,P.Int!$A$1:$E$2436,5,TRUE),"")</f>
        <v/>
      </c>
      <c r="I2645">
        <v>594827</v>
      </c>
      <c r="J2645">
        <v>21439</v>
      </c>
      <c r="K2645">
        <v>616266</v>
      </c>
      <c r="L2645">
        <f>IFERROR(VLOOKUP(A2645,'Iny SPEC'!$A$1:$B$3068,2,FALSE),"")</f>
        <v>63494</v>
      </c>
      <c r="M2645">
        <f t="shared" si="41"/>
        <v>0</v>
      </c>
    </row>
    <row r="2646" spans="1:13" x14ac:dyDescent="0.2">
      <c r="A2646" s="1">
        <v>43327</v>
      </c>
      <c r="B2646" t="s">
        <v>3</v>
      </c>
      <c r="C2646" s="6">
        <v>4.5186455887882797</v>
      </c>
      <c r="D2646" s="6">
        <f>VLOOKUP(A2646,'PPP - Resi'!$E$1:$G$3927,2,FALSE)</f>
        <v>5.86909929341763</v>
      </c>
      <c r="E2646" s="7">
        <f>VLOOKUP(A2646,Embalses!$A$1:$B$4292,2,FALSE)</f>
        <v>0.73114333393634201</v>
      </c>
      <c r="F2646" s="8">
        <f>VLOOKUP(A2646,'Prod comer'!$A$2:$C$130,2,TRUE)</f>
        <v>417.74193548387098</v>
      </c>
      <c r="G2646" s="8">
        <f>VLOOKUP(A2646,'Prod comer'!$A$2:$F$130,5,TRUE)</f>
        <v>403.75677419354838</v>
      </c>
      <c r="H2646" t="str">
        <f>IFERROR(VLOOKUP(A2646,P.Int!$A$1:$E$2436,5,TRUE),"")</f>
        <v/>
      </c>
      <c r="I2646">
        <v>417409</v>
      </c>
      <c r="J2646">
        <v>0</v>
      </c>
      <c r="K2646">
        <v>417409</v>
      </c>
      <c r="L2646">
        <f>IFERROR(VLOOKUP(A2646,'Iny SPEC'!$A$1:$B$3068,2,FALSE),"")</f>
        <v>87448</v>
      </c>
      <c r="M2646">
        <f t="shared" si="41"/>
        <v>0</v>
      </c>
    </row>
    <row r="2647" spans="1:13" x14ac:dyDescent="0.2">
      <c r="A2647" s="1">
        <v>43327</v>
      </c>
      <c r="B2647" t="s">
        <v>4</v>
      </c>
      <c r="C2647" s="6">
        <v>3.9029347493374802</v>
      </c>
      <c r="D2647" s="6">
        <f>VLOOKUP(A2647,'PPP - Resi'!$I$2:$K$3928,2,FALSE)</f>
        <v>5.1828592768500101</v>
      </c>
      <c r="E2647" s="7">
        <f>VLOOKUP(A2647,Embalses!$D$1:$E$4292,2,FALSE)</f>
        <v>0.75027086833844503</v>
      </c>
      <c r="F2647" s="8">
        <f>VLOOKUP(A2647,'Prod comer'!$A$2:$C$130,3,TRUE)</f>
        <v>1824.0964516129027</v>
      </c>
      <c r="G2647" s="8">
        <f>VLOOKUP(A2647,'Prod comer'!$A$2:$F$130,6,TRUE)</f>
        <v>635.54741935483867</v>
      </c>
      <c r="H2647" t="str">
        <f>IFERROR(VLOOKUP(A2647,P.Int!$A$1:$E$2436,5,TRUE),"")</f>
        <v/>
      </c>
      <c r="I2647">
        <v>593730</v>
      </c>
      <c r="J2647">
        <v>18764</v>
      </c>
      <c r="K2647">
        <v>612494</v>
      </c>
      <c r="L2647">
        <f>IFERROR(VLOOKUP(A2647,'Iny SPEC'!$A$1:$B$3068,2,FALSE),"")</f>
        <v>87448</v>
      </c>
      <c r="M2647">
        <f t="shared" si="41"/>
        <v>0</v>
      </c>
    </row>
    <row r="2648" spans="1:13" x14ac:dyDescent="0.2">
      <c r="A2648" s="1">
        <v>43328</v>
      </c>
      <c r="B2648" t="s">
        <v>3</v>
      </c>
      <c r="C2648" s="6">
        <v>4.5186455887882797</v>
      </c>
      <c r="D2648" s="6">
        <f>VLOOKUP(A2648,'PPP - Resi'!$E$1:$G$3927,2,FALSE)</f>
        <v>5.86909929341763</v>
      </c>
      <c r="E2648" s="7">
        <f>VLOOKUP(A2648,Embalses!$A$1:$B$4292,2,FALSE)</f>
        <v>0.72429315317659704</v>
      </c>
      <c r="F2648" s="8">
        <f>VLOOKUP(A2648,'Prod comer'!$A$2:$C$130,2,TRUE)</f>
        <v>417.74193548387098</v>
      </c>
      <c r="G2648" s="8">
        <f>VLOOKUP(A2648,'Prod comer'!$A$2:$F$130,5,TRUE)</f>
        <v>403.75677419354838</v>
      </c>
      <c r="H2648" t="str">
        <f>IFERROR(VLOOKUP(A2648,P.Int!$A$1:$E$2436,5,TRUE),"")</f>
        <v/>
      </c>
      <c r="I2648">
        <v>421787</v>
      </c>
      <c r="J2648">
        <v>0</v>
      </c>
      <c r="K2648">
        <v>421787</v>
      </c>
      <c r="L2648">
        <f>IFERROR(VLOOKUP(A2648,'Iny SPEC'!$A$1:$B$3068,2,FALSE),"")</f>
        <v>114027</v>
      </c>
      <c r="M2648">
        <f t="shared" si="41"/>
        <v>0</v>
      </c>
    </row>
    <row r="2649" spans="1:13" x14ac:dyDescent="0.2">
      <c r="A2649" s="1">
        <v>43328</v>
      </c>
      <c r="B2649" t="s">
        <v>4</v>
      </c>
      <c r="C2649" s="6">
        <v>3.9029347493374802</v>
      </c>
      <c r="D2649" s="6">
        <f>VLOOKUP(A2649,'PPP - Resi'!$I$2:$K$3928,2,FALSE)</f>
        <v>5.1828592768500101</v>
      </c>
      <c r="E2649" s="7">
        <f>VLOOKUP(A2649,Embalses!$D$1:$E$4292,2,FALSE)</f>
        <v>0.74288472099078173</v>
      </c>
      <c r="F2649" s="8">
        <f>VLOOKUP(A2649,'Prod comer'!$A$2:$C$130,3,TRUE)</f>
        <v>1824.0964516129027</v>
      </c>
      <c r="G2649" s="8">
        <f>VLOOKUP(A2649,'Prod comer'!$A$2:$F$130,6,TRUE)</f>
        <v>635.54741935483867</v>
      </c>
      <c r="H2649" t="str">
        <f>IFERROR(VLOOKUP(A2649,P.Int!$A$1:$E$2436,5,TRUE),"")</f>
        <v/>
      </c>
      <c r="I2649">
        <v>604701</v>
      </c>
      <c r="J2649">
        <v>21290</v>
      </c>
      <c r="K2649">
        <v>625991</v>
      </c>
      <c r="L2649">
        <f>IFERROR(VLOOKUP(A2649,'Iny SPEC'!$A$1:$B$3068,2,FALSE),"")</f>
        <v>114027</v>
      </c>
      <c r="M2649">
        <f t="shared" si="41"/>
        <v>0</v>
      </c>
    </row>
    <row r="2650" spans="1:13" x14ac:dyDescent="0.2">
      <c r="A2650" s="1">
        <v>43329</v>
      </c>
      <c r="B2650" t="s">
        <v>3</v>
      </c>
      <c r="C2650" s="6">
        <v>4.5186455887882797</v>
      </c>
      <c r="D2650" s="6">
        <f>VLOOKUP(A2650,'PPP - Resi'!$E$1:$G$3927,2,FALSE)</f>
        <v>5.86909929341763</v>
      </c>
      <c r="E2650" s="7">
        <f>VLOOKUP(A2650,Embalses!$A$1:$B$4292,2,FALSE)</f>
        <v>0.72299278622840102</v>
      </c>
      <c r="F2650" s="8">
        <f>VLOOKUP(A2650,'Prod comer'!$A$2:$C$130,2,TRUE)</f>
        <v>417.74193548387098</v>
      </c>
      <c r="G2650" s="8">
        <f>VLOOKUP(A2650,'Prod comer'!$A$2:$F$130,5,TRUE)</f>
        <v>403.75677419354838</v>
      </c>
      <c r="H2650" t="str">
        <f>IFERROR(VLOOKUP(A2650,P.Int!$A$1:$E$2436,5,TRUE),"")</f>
        <v/>
      </c>
      <c r="I2650">
        <v>434359</v>
      </c>
      <c r="J2650">
        <v>0</v>
      </c>
      <c r="K2650">
        <v>434359</v>
      </c>
      <c r="L2650">
        <f>IFERROR(VLOOKUP(A2650,'Iny SPEC'!$A$1:$B$3068,2,FALSE),"")</f>
        <v>122953</v>
      </c>
      <c r="M2650">
        <f t="shared" si="41"/>
        <v>0</v>
      </c>
    </row>
    <row r="2651" spans="1:13" x14ac:dyDescent="0.2">
      <c r="A2651" s="1">
        <v>43329</v>
      </c>
      <c r="B2651" t="s">
        <v>4</v>
      </c>
      <c r="C2651" s="6">
        <v>3.9029347493374802</v>
      </c>
      <c r="D2651" s="6">
        <f>VLOOKUP(A2651,'PPP - Resi'!$I$2:$K$3928,2,FALSE)</f>
        <v>5.1828592768500101</v>
      </c>
      <c r="E2651" s="7">
        <f>VLOOKUP(A2651,Embalses!$D$1:$E$4292,2,FALSE)</f>
        <v>0.734973971114527</v>
      </c>
      <c r="F2651" s="8">
        <f>VLOOKUP(A2651,'Prod comer'!$A$2:$C$130,3,TRUE)</f>
        <v>1824.0964516129027</v>
      </c>
      <c r="G2651" s="8">
        <f>VLOOKUP(A2651,'Prod comer'!$A$2:$F$130,6,TRUE)</f>
        <v>635.54741935483867</v>
      </c>
      <c r="H2651" t="str">
        <f>IFERROR(VLOOKUP(A2651,P.Int!$A$1:$E$2436,5,TRUE),"")</f>
        <v/>
      </c>
      <c r="I2651">
        <v>597288</v>
      </c>
      <c r="J2651">
        <v>21427</v>
      </c>
      <c r="K2651">
        <v>618715</v>
      </c>
      <c r="L2651">
        <f>IFERROR(VLOOKUP(A2651,'Iny SPEC'!$A$1:$B$3068,2,FALSE),"")</f>
        <v>122953</v>
      </c>
      <c r="M2651">
        <f t="shared" si="41"/>
        <v>0</v>
      </c>
    </row>
    <row r="2652" spans="1:13" x14ac:dyDescent="0.2">
      <c r="A2652" s="1">
        <v>43330</v>
      </c>
      <c r="B2652" t="s">
        <v>3</v>
      </c>
      <c r="C2652" s="6">
        <v>4.5186455887882797</v>
      </c>
      <c r="D2652" s="6">
        <f>VLOOKUP(A2652,'PPP - Resi'!$E$1:$G$3927,2,FALSE)</f>
        <v>5.86909929341763</v>
      </c>
      <c r="E2652" s="7">
        <f>VLOOKUP(A2652,Embalses!$A$1:$B$4292,2,FALSE)</f>
        <v>0.72761367732323701</v>
      </c>
      <c r="F2652" s="8">
        <f>VLOOKUP(A2652,'Prod comer'!$A$2:$C$130,2,TRUE)</f>
        <v>417.74193548387098</v>
      </c>
      <c r="G2652" s="8">
        <f>VLOOKUP(A2652,'Prod comer'!$A$2:$F$130,5,TRUE)</f>
        <v>403.75677419354838</v>
      </c>
      <c r="H2652" t="str">
        <f>IFERROR(VLOOKUP(A2652,P.Int!$A$1:$E$2436,5,TRUE),"")</f>
        <v/>
      </c>
      <c r="I2652">
        <v>357680</v>
      </c>
      <c r="J2652">
        <v>0</v>
      </c>
      <c r="K2652">
        <v>357680</v>
      </c>
      <c r="L2652">
        <f>IFERROR(VLOOKUP(A2652,'Iny SPEC'!$A$1:$B$3068,2,FALSE),"")</f>
        <v>17723</v>
      </c>
      <c r="M2652">
        <f t="shared" si="41"/>
        <v>0</v>
      </c>
    </row>
    <row r="2653" spans="1:13" x14ac:dyDescent="0.2">
      <c r="A2653" s="1">
        <v>43330</v>
      </c>
      <c r="B2653" t="s">
        <v>4</v>
      </c>
      <c r="C2653" s="6">
        <v>3.9029347493374802</v>
      </c>
      <c r="D2653" s="6">
        <f>VLOOKUP(A2653,'PPP - Resi'!$I$2:$K$3928,2,FALSE)</f>
        <v>5.1828592768500101</v>
      </c>
      <c r="E2653" s="7">
        <f>VLOOKUP(A2653,Embalses!$D$1:$E$4292,2,FALSE)</f>
        <v>0.73164538284281344</v>
      </c>
      <c r="F2653" s="8">
        <f>VLOOKUP(A2653,'Prod comer'!$A$2:$C$130,3,TRUE)</f>
        <v>1824.0964516129027</v>
      </c>
      <c r="G2653" s="8">
        <f>VLOOKUP(A2653,'Prod comer'!$A$2:$F$130,6,TRUE)</f>
        <v>635.54741935483867</v>
      </c>
      <c r="H2653" t="str">
        <f>IFERROR(VLOOKUP(A2653,P.Int!$A$1:$E$2436,5,TRUE),"")</f>
        <v/>
      </c>
      <c r="I2653">
        <v>589237</v>
      </c>
      <c r="J2653">
        <v>21386</v>
      </c>
      <c r="K2653">
        <v>610623</v>
      </c>
      <c r="L2653">
        <f>IFERROR(VLOOKUP(A2653,'Iny SPEC'!$A$1:$B$3068,2,FALSE),"")</f>
        <v>17723</v>
      </c>
      <c r="M2653">
        <f t="shared" si="41"/>
        <v>0</v>
      </c>
    </row>
    <row r="2654" spans="1:13" x14ac:dyDescent="0.2">
      <c r="A2654" s="1">
        <v>43331</v>
      </c>
      <c r="B2654" t="s">
        <v>3</v>
      </c>
      <c r="C2654" s="6">
        <v>4.4862092798751201</v>
      </c>
      <c r="D2654" s="6">
        <f>VLOOKUP(A2654,'PPP - Resi'!$E$1:$G$3927,2,FALSE)</f>
        <v>5.86909929341763</v>
      </c>
      <c r="E2654" s="7">
        <f>VLOOKUP(A2654,Embalses!$A$1:$B$4292,2,FALSE)</f>
        <v>0.73864026465207999</v>
      </c>
      <c r="F2654" s="8">
        <f>VLOOKUP(A2654,'Prod comer'!$A$2:$C$130,2,TRUE)</f>
        <v>417.74193548387098</v>
      </c>
      <c r="G2654" s="8">
        <f>VLOOKUP(A2654,'Prod comer'!$A$2:$F$130,5,TRUE)</f>
        <v>403.75677419354838</v>
      </c>
      <c r="H2654" t="str">
        <f>IFERROR(VLOOKUP(A2654,P.Int!$A$1:$E$2436,5,TRUE),"")</f>
        <v/>
      </c>
      <c r="I2654">
        <v>346424</v>
      </c>
      <c r="J2654">
        <v>0</v>
      </c>
      <c r="K2654">
        <v>346424</v>
      </c>
      <c r="L2654">
        <f>IFERROR(VLOOKUP(A2654,'Iny SPEC'!$A$1:$B$3068,2,FALSE),"")</f>
        <v>31100</v>
      </c>
      <c r="M2654">
        <f t="shared" si="41"/>
        <v>0</v>
      </c>
    </row>
    <row r="2655" spans="1:13" x14ac:dyDescent="0.2">
      <c r="A2655" s="1">
        <v>43331</v>
      </c>
      <c r="B2655" t="s">
        <v>4</v>
      </c>
      <c r="C2655" s="6">
        <v>3.9029347493374802</v>
      </c>
      <c r="D2655" s="6">
        <f>VLOOKUP(A2655,'PPP - Resi'!$I$2:$K$3928,2,FALSE)</f>
        <v>5.1828592768500101</v>
      </c>
      <c r="E2655" s="7">
        <f>VLOOKUP(A2655,Embalses!$D$1:$E$4292,2,FALSE)</f>
        <v>0.74654359670334447</v>
      </c>
      <c r="F2655" s="8">
        <f>VLOOKUP(A2655,'Prod comer'!$A$2:$C$130,3,TRUE)</f>
        <v>1824.0964516129027</v>
      </c>
      <c r="G2655" s="8">
        <f>VLOOKUP(A2655,'Prod comer'!$A$2:$F$130,6,TRUE)</f>
        <v>635.54741935483867</v>
      </c>
      <c r="H2655" t="str">
        <f>IFERROR(VLOOKUP(A2655,P.Int!$A$1:$E$2436,5,TRUE),"")</f>
        <v/>
      </c>
      <c r="I2655">
        <v>520353</v>
      </c>
      <c r="J2655">
        <v>21316</v>
      </c>
      <c r="K2655">
        <v>541669</v>
      </c>
      <c r="L2655">
        <f>IFERROR(VLOOKUP(A2655,'Iny SPEC'!$A$1:$B$3068,2,FALSE),"")</f>
        <v>31100</v>
      </c>
      <c r="M2655">
        <f t="shared" si="41"/>
        <v>0</v>
      </c>
    </row>
    <row r="2656" spans="1:13" x14ac:dyDescent="0.2">
      <c r="A2656" s="1">
        <v>43332</v>
      </c>
      <c r="B2656" t="s">
        <v>3</v>
      </c>
      <c r="C2656" s="6">
        <v>4.5206023318367397</v>
      </c>
      <c r="D2656" s="6">
        <f>VLOOKUP(A2656,'PPP - Resi'!$E$1:$G$3927,2,FALSE)</f>
        <v>5.86909929341763</v>
      </c>
      <c r="E2656" s="7">
        <f>VLOOKUP(A2656,Embalses!$A$1:$B$4292,2,FALSE)</f>
        <v>0.74302642796366003</v>
      </c>
      <c r="F2656" s="8">
        <f>VLOOKUP(A2656,'Prod comer'!$A$2:$C$130,2,TRUE)</f>
        <v>417.74193548387098</v>
      </c>
      <c r="G2656" s="8">
        <f>VLOOKUP(A2656,'Prod comer'!$A$2:$F$130,5,TRUE)</f>
        <v>403.75677419354838</v>
      </c>
      <c r="H2656" t="str">
        <f>IFERROR(VLOOKUP(A2656,P.Int!$A$1:$E$2436,5,TRUE),"")</f>
        <v/>
      </c>
      <c r="I2656">
        <v>371304</v>
      </c>
      <c r="J2656">
        <v>0</v>
      </c>
      <c r="K2656">
        <v>371304</v>
      </c>
      <c r="L2656">
        <f>IFERROR(VLOOKUP(A2656,'Iny SPEC'!$A$1:$B$3068,2,FALSE),"")</f>
        <v>52662</v>
      </c>
      <c r="M2656">
        <f t="shared" si="41"/>
        <v>0</v>
      </c>
    </row>
    <row r="2657" spans="1:13" x14ac:dyDescent="0.2">
      <c r="A2657" s="1">
        <v>43332</v>
      </c>
      <c r="B2657" t="s">
        <v>4</v>
      </c>
      <c r="C2657" s="6">
        <v>3.9029347493374802</v>
      </c>
      <c r="D2657" s="6">
        <f>VLOOKUP(A2657,'PPP - Resi'!$I$2:$K$3928,2,FALSE)</f>
        <v>5.1828592768500101</v>
      </c>
      <c r="E2657" s="7">
        <f>VLOOKUP(A2657,Embalses!$D$1:$E$4292,2,FALSE)</f>
        <v>0.74781195212444052</v>
      </c>
      <c r="F2657" s="8">
        <f>VLOOKUP(A2657,'Prod comer'!$A$2:$C$130,3,TRUE)</f>
        <v>1824.0964516129027</v>
      </c>
      <c r="G2657" s="8">
        <f>VLOOKUP(A2657,'Prod comer'!$A$2:$F$130,6,TRUE)</f>
        <v>635.54741935483867</v>
      </c>
      <c r="H2657" t="str">
        <f>IFERROR(VLOOKUP(A2657,P.Int!$A$1:$E$2436,5,TRUE),"")</f>
        <v/>
      </c>
      <c r="I2657">
        <v>515038</v>
      </c>
      <c r="J2657">
        <v>21350</v>
      </c>
      <c r="K2657">
        <v>536388</v>
      </c>
      <c r="L2657">
        <f>IFERROR(VLOOKUP(A2657,'Iny SPEC'!$A$1:$B$3068,2,FALSE),"")</f>
        <v>52662</v>
      </c>
      <c r="M2657">
        <f t="shared" si="41"/>
        <v>0</v>
      </c>
    </row>
    <row r="2658" spans="1:13" x14ac:dyDescent="0.2">
      <c r="A2658" s="1">
        <v>43333</v>
      </c>
      <c r="B2658" t="s">
        <v>3</v>
      </c>
      <c r="C2658" s="6">
        <v>4.52281238249134</v>
      </c>
      <c r="D2658" s="6">
        <f>VLOOKUP(A2658,'PPP - Resi'!$E$1:$G$3927,2,FALSE)</f>
        <v>5.86909929341763</v>
      </c>
      <c r="E2658" s="7">
        <f>VLOOKUP(A2658,Embalses!$A$1:$B$4292,2,FALSE)</f>
        <v>0.74005362555976795</v>
      </c>
      <c r="F2658" s="8">
        <f>VLOOKUP(A2658,'Prod comer'!$A$2:$C$130,2,TRUE)</f>
        <v>417.74193548387098</v>
      </c>
      <c r="G2658" s="8">
        <f>VLOOKUP(A2658,'Prod comer'!$A$2:$F$130,5,TRUE)</f>
        <v>403.75677419354838</v>
      </c>
      <c r="H2658" t="str">
        <f>IFERROR(VLOOKUP(A2658,P.Int!$A$1:$E$2436,5,TRUE),"")</f>
        <v/>
      </c>
      <c r="I2658">
        <v>369671</v>
      </c>
      <c r="J2658">
        <v>0</v>
      </c>
      <c r="K2658">
        <v>369671</v>
      </c>
      <c r="L2658">
        <f>IFERROR(VLOOKUP(A2658,'Iny SPEC'!$A$1:$B$3068,2,FALSE),"")</f>
        <v>28017</v>
      </c>
      <c r="M2658">
        <f t="shared" si="41"/>
        <v>0</v>
      </c>
    </row>
    <row r="2659" spans="1:13" x14ac:dyDescent="0.2">
      <c r="A2659" s="1">
        <v>43333</v>
      </c>
      <c r="B2659" t="s">
        <v>4</v>
      </c>
      <c r="C2659" s="6">
        <v>3.9029347493374802</v>
      </c>
      <c r="D2659" s="6">
        <f>VLOOKUP(A2659,'PPP - Resi'!$I$2:$K$3928,2,FALSE)</f>
        <v>5.1828592768500101</v>
      </c>
      <c r="E2659" s="7">
        <f>VLOOKUP(A2659,Embalses!$D$1:$E$4292,2,FALSE)</f>
        <v>0.74719819116006325</v>
      </c>
      <c r="F2659" s="8">
        <f>VLOOKUP(A2659,'Prod comer'!$A$2:$C$130,3,TRUE)</f>
        <v>1824.0964516129027</v>
      </c>
      <c r="G2659" s="8">
        <f>VLOOKUP(A2659,'Prod comer'!$A$2:$F$130,6,TRUE)</f>
        <v>635.54741935483867</v>
      </c>
      <c r="H2659" t="str">
        <f>IFERROR(VLOOKUP(A2659,P.Int!$A$1:$E$2436,5,TRUE),"")</f>
        <v/>
      </c>
      <c r="I2659">
        <v>593924</v>
      </c>
      <c r="J2659">
        <v>11334</v>
      </c>
      <c r="K2659">
        <v>605258</v>
      </c>
      <c r="L2659">
        <f>IFERROR(VLOOKUP(A2659,'Iny SPEC'!$A$1:$B$3068,2,FALSE),"")</f>
        <v>28017</v>
      </c>
      <c r="M2659">
        <f t="shared" si="41"/>
        <v>0</v>
      </c>
    </row>
    <row r="2660" spans="1:13" x14ac:dyDescent="0.2">
      <c r="A2660" s="1">
        <v>43334</v>
      </c>
      <c r="B2660" t="s">
        <v>3</v>
      </c>
      <c r="C2660" s="6">
        <v>4.5186455887882797</v>
      </c>
      <c r="D2660" s="6">
        <f>VLOOKUP(A2660,'PPP - Resi'!$E$1:$G$3927,2,FALSE)</f>
        <v>5.86909929341763</v>
      </c>
      <c r="E2660" s="7">
        <f>VLOOKUP(A2660,Embalses!$A$1:$B$4292,2,FALSE)</f>
        <v>0.751621460197341</v>
      </c>
      <c r="F2660" s="8">
        <f>VLOOKUP(A2660,'Prod comer'!$A$2:$C$130,2,TRUE)</f>
        <v>417.74193548387098</v>
      </c>
      <c r="G2660" s="8">
        <f>VLOOKUP(A2660,'Prod comer'!$A$2:$F$130,5,TRUE)</f>
        <v>403.75677419354838</v>
      </c>
      <c r="H2660" t="str">
        <f>IFERROR(VLOOKUP(A2660,P.Int!$A$1:$E$2436,5,TRUE),"")</f>
        <v/>
      </c>
      <c r="I2660">
        <v>369410</v>
      </c>
      <c r="J2660">
        <v>0</v>
      </c>
      <c r="K2660">
        <v>369410</v>
      </c>
      <c r="L2660">
        <f>IFERROR(VLOOKUP(A2660,'Iny SPEC'!$A$1:$B$3068,2,FALSE),"")</f>
        <v>29116</v>
      </c>
      <c r="M2660">
        <f t="shared" si="41"/>
        <v>0</v>
      </c>
    </row>
    <row r="2661" spans="1:13" x14ac:dyDescent="0.2">
      <c r="A2661" s="1">
        <v>43334</v>
      </c>
      <c r="B2661" t="s">
        <v>4</v>
      </c>
      <c r="C2661" s="6">
        <v>3.9029347493374802</v>
      </c>
      <c r="D2661" s="6">
        <f>VLOOKUP(A2661,'PPP - Resi'!$I$2:$K$3928,2,FALSE)</f>
        <v>5.1828592768500101</v>
      </c>
      <c r="E2661" s="7">
        <f>VLOOKUP(A2661,Embalses!$D$1:$E$4292,2,FALSE)</f>
        <v>0.75031076016798692</v>
      </c>
      <c r="F2661" s="8">
        <f>VLOOKUP(A2661,'Prod comer'!$A$2:$C$130,3,TRUE)</f>
        <v>1824.0964516129027</v>
      </c>
      <c r="G2661" s="8">
        <f>VLOOKUP(A2661,'Prod comer'!$A$2:$F$130,6,TRUE)</f>
        <v>635.54741935483867</v>
      </c>
      <c r="H2661" t="str">
        <f>IFERROR(VLOOKUP(A2661,P.Int!$A$1:$E$2436,5,TRUE),"")</f>
        <v/>
      </c>
      <c r="I2661">
        <v>597342</v>
      </c>
      <c r="J2661">
        <v>12004</v>
      </c>
      <c r="K2661">
        <v>609346</v>
      </c>
      <c r="L2661">
        <f>IFERROR(VLOOKUP(A2661,'Iny SPEC'!$A$1:$B$3068,2,FALSE),"")</f>
        <v>29116</v>
      </c>
      <c r="M2661">
        <f t="shared" si="41"/>
        <v>0</v>
      </c>
    </row>
    <row r="2662" spans="1:13" x14ac:dyDescent="0.2">
      <c r="A2662" s="1">
        <v>43335</v>
      </c>
      <c r="B2662" t="s">
        <v>3</v>
      </c>
      <c r="C2662" s="6">
        <v>4.5186455887882797</v>
      </c>
      <c r="D2662" s="6">
        <f>VLOOKUP(A2662,'PPP - Resi'!$E$1:$G$3927,2,FALSE)</f>
        <v>5.86909929341763</v>
      </c>
      <c r="E2662" s="7">
        <f>VLOOKUP(A2662,Embalses!$A$1:$B$4292,2,FALSE)</f>
        <v>0.75356046151327705</v>
      </c>
      <c r="F2662" s="8">
        <f>VLOOKUP(A2662,'Prod comer'!$A$2:$C$130,2,TRUE)</f>
        <v>417.74193548387098</v>
      </c>
      <c r="G2662" s="8">
        <f>VLOOKUP(A2662,'Prod comer'!$A$2:$F$130,5,TRUE)</f>
        <v>403.75677419354838</v>
      </c>
      <c r="H2662" t="str">
        <f>IFERROR(VLOOKUP(A2662,P.Int!$A$1:$E$2436,5,TRUE),"")</f>
        <v/>
      </c>
      <c r="I2662">
        <v>353064</v>
      </c>
      <c r="J2662">
        <v>0</v>
      </c>
      <c r="K2662">
        <v>353064</v>
      </c>
      <c r="L2662">
        <f>IFERROR(VLOOKUP(A2662,'Iny SPEC'!$A$1:$B$3068,2,FALSE),"")</f>
        <v>12049</v>
      </c>
      <c r="M2662">
        <f t="shared" si="41"/>
        <v>0</v>
      </c>
    </row>
    <row r="2663" spans="1:13" x14ac:dyDescent="0.2">
      <c r="A2663" s="1">
        <v>43335</v>
      </c>
      <c r="B2663" t="s">
        <v>4</v>
      </c>
      <c r="C2663" s="6">
        <v>3.9029347493374802</v>
      </c>
      <c r="D2663" s="6">
        <f>VLOOKUP(A2663,'PPP - Resi'!$I$2:$K$3928,2,FALSE)</f>
        <v>5.1828592768500101</v>
      </c>
      <c r="E2663" s="7">
        <f>VLOOKUP(A2663,Embalses!$D$1:$E$4292,2,FALSE)</f>
        <v>0.74479679143381905</v>
      </c>
      <c r="F2663" s="8">
        <f>VLOOKUP(A2663,'Prod comer'!$A$2:$C$130,3,TRUE)</f>
        <v>1824.0964516129027</v>
      </c>
      <c r="G2663" s="8">
        <f>VLOOKUP(A2663,'Prod comer'!$A$2:$F$130,6,TRUE)</f>
        <v>635.54741935483867</v>
      </c>
      <c r="H2663" t="str">
        <f>IFERROR(VLOOKUP(A2663,P.Int!$A$1:$E$2436,5,TRUE),"")</f>
        <v/>
      </c>
      <c r="I2663">
        <v>599251</v>
      </c>
      <c r="J2663">
        <v>12119</v>
      </c>
      <c r="K2663">
        <v>611370</v>
      </c>
      <c r="L2663">
        <f>IFERROR(VLOOKUP(A2663,'Iny SPEC'!$A$1:$B$3068,2,FALSE),"")</f>
        <v>12049</v>
      </c>
      <c r="M2663">
        <f t="shared" si="41"/>
        <v>0</v>
      </c>
    </row>
    <row r="2664" spans="1:13" x14ac:dyDescent="0.2">
      <c r="A2664" s="1">
        <v>43336</v>
      </c>
      <c r="B2664" t="s">
        <v>3</v>
      </c>
      <c r="C2664" s="6">
        <v>4.5148249073861404</v>
      </c>
      <c r="D2664" s="6">
        <f>VLOOKUP(A2664,'PPP - Resi'!$E$1:$G$3927,2,FALSE)</f>
        <v>5.86909929341763</v>
      </c>
      <c r="E2664" s="7">
        <f>VLOOKUP(A2664,Embalses!$A$1:$B$4292,2,FALSE)</f>
        <v>0.75340688961253</v>
      </c>
      <c r="F2664" s="8">
        <f>VLOOKUP(A2664,'Prod comer'!$A$2:$C$130,2,TRUE)</f>
        <v>417.74193548387098</v>
      </c>
      <c r="G2664" s="8">
        <f>VLOOKUP(A2664,'Prod comer'!$A$2:$F$130,5,TRUE)</f>
        <v>403.75677419354838</v>
      </c>
      <c r="H2664" t="str">
        <f>IFERROR(VLOOKUP(A2664,P.Int!$A$1:$E$2436,5,TRUE),"")</f>
        <v/>
      </c>
      <c r="I2664">
        <v>368718</v>
      </c>
      <c r="J2664">
        <v>0</v>
      </c>
      <c r="K2664">
        <v>368718</v>
      </c>
      <c r="L2664">
        <f>IFERROR(VLOOKUP(A2664,'Iny SPEC'!$A$1:$B$3068,2,FALSE),"")</f>
        <v>0</v>
      </c>
      <c r="M2664">
        <f t="shared" si="41"/>
        <v>0</v>
      </c>
    </row>
    <row r="2665" spans="1:13" x14ac:dyDescent="0.2">
      <c r="A2665" s="1">
        <v>43336</v>
      </c>
      <c r="B2665" t="s">
        <v>4</v>
      </c>
      <c r="C2665" s="6">
        <v>3.9029347493374802</v>
      </c>
      <c r="D2665" s="6">
        <f>VLOOKUP(A2665,'PPP - Resi'!$I$2:$K$3928,2,FALSE)</f>
        <v>5.1828592768500101</v>
      </c>
      <c r="E2665" s="7">
        <f>VLOOKUP(A2665,Embalses!$D$1:$E$4292,2,FALSE)</f>
        <v>0.74664274088432125</v>
      </c>
      <c r="F2665" s="8">
        <f>VLOOKUP(A2665,'Prod comer'!$A$2:$C$130,3,TRUE)</f>
        <v>1824.0964516129027</v>
      </c>
      <c r="G2665" s="8">
        <f>VLOOKUP(A2665,'Prod comer'!$A$2:$F$130,6,TRUE)</f>
        <v>635.54741935483867</v>
      </c>
      <c r="H2665" t="str">
        <f>IFERROR(VLOOKUP(A2665,P.Int!$A$1:$E$2436,5,TRUE),"")</f>
        <v/>
      </c>
      <c r="I2665">
        <v>598276</v>
      </c>
      <c r="J2665">
        <v>11955</v>
      </c>
      <c r="K2665">
        <v>610231</v>
      </c>
      <c r="L2665">
        <f>IFERROR(VLOOKUP(A2665,'Iny SPEC'!$A$1:$B$3068,2,FALSE),"")</f>
        <v>0</v>
      </c>
      <c r="M2665">
        <f t="shared" si="41"/>
        <v>0</v>
      </c>
    </row>
    <row r="2666" spans="1:13" x14ac:dyDescent="0.2">
      <c r="A2666" s="1">
        <v>43337</v>
      </c>
      <c r="B2666" t="s">
        <v>3</v>
      </c>
      <c r="C2666" s="6">
        <v>4.5040861240177801</v>
      </c>
      <c r="D2666" s="6">
        <f>VLOOKUP(A2666,'PPP - Resi'!$E$1:$G$3927,2,FALSE)</f>
        <v>5.86909929341763</v>
      </c>
      <c r="E2666" s="7">
        <f>VLOOKUP(A2666,Embalses!$A$1:$B$4292,2,FALSE)</f>
        <v>0.75114513759461699</v>
      </c>
      <c r="F2666" s="8">
        <f>VLOOKUP(A2666,'Prod comer'!$A$2:$C$130,2,TRUE)</f>
        <v>417.74193548387098</v>
      </c>
      <c r="G2666" s="8">
        <f>VLOOKUP(A2666,'Prod comer'!$A$2:$F$130,5,TRUE)</f>
        <v>403.75677419354838</v>
      </c>
      <c r="H2666" t="str">
        <f>IFERROR(VLOOKUP(A2666,P.Int!$A$1:$E$2436,5,TRUE),"")</f>
        <v/>
      </c>
      <c r="I2666">
        <v>349658</v>
      </c>
      <c r="J2666">
        <v>0</v>
      </c>
      <c r="K2666">
        <v>349658</v>
      </c>
      <c r="L2666">
        <f>IFERROR(VLOOKUP(A2666,'Iny SPEC'!$A$1:$B$3068,2,FALSE),"")</f>
        <v>0</v>
      </c>
      <c r="M2666">
        <f t="shared" si="41"/>
        <v>0</v>
      </c>
    </row>
    <row r="2667" spans="1:13" x14ac:dyDescent="0.2">
      <c r="A2667" s="1">
        <v>43337</v>
      </c>
      <c r="B2667" t="s">
        <v>4</v>
      </c>
      <c r="C2667" s="6">
        <v>3.9029347493374802</v>
      </c>
      <c r="D2667" s="6">
        <f>VLOOKUP(A2667,'PPP - Resi'!$I$2:$K$3928,2,FALSE)</f>
        <v>5.1828592768500101</v>
      </c>
      <c r="E2667" s="7">
        <f>VLOOKUP(A2667,Embalses!$D$1:$E$4292,2,FALSE)</f>
        <v>0.73925045491029329</v>
      </c>
      <c r="F2667" s="8">
        <f>VLOOKUP(A2667,'Prod comer'!$A$2:$C$130,3,TRUE)</f>
        <v>1824.0964516129027</v>
      </c>
      <c r="G2667" s="8">
        <f>VLOOKUP(A2667,'Prod comer'!$A$2:$F$130,6,TRUE)</f>
        <v>635.54741935483867</v>
      </c>
      <c r="H2667" t="str">
        <f>IFERROR(VLOOKUP(A2667,P.Int!$A$1:$E$2436,5,TRUE),"")</f>
        <v/>
      </c>
      <c r="I2667">
        <v>575063</v>
      </c>
      <c r="J2667">
        <v>14268</v>
      </c>
      <c r="K2667">
        <v>589331</v>
      </c>
      <c r="L2667">
        <f>IFERROR(VLOOKUP(A2667,'Iny SPEC'!$A$1:$B$3068,2,FALSE),"")</f>
        <v>0</v>
      </c>
      <c r="M2667">
        <f t="shared" si="41"/>
        <v>0</v>
      </c>
    </row>
    <row r="2668" spans="1:13" x14ac:dyDescent="0.2">
      <c r="A2668" s="1">
        <v>43338</v>
      </c>
      <c r="B2668" t="s">
        <v>3</v>
      </c>
      <c r="C2668" s="6">
        <v>4.4829217529912597</v>
      </c>
      <c r="D2668" s="6">
        <f>VLOOKUP(A2668,'PPP - Resi'!$E$1:$G$3927,2,FALSE)</f>
        <v>5.86909929341763</v>
      </c>
      <c r="E2668" s="7">
        <f>VLOOKUP(A2668,Embalses!$A$1:$B$4292,2,FALSE)</f>
        <v>0.75141170345485697</v>
      </c>
      <c r="F2668" s="8">
        <f>VLOOKUP(A2668,'Prod comer'!$A$2:$C$130,2,TRUE)</f>
        <v>417.74193548387098</v>
      </c>
      <c r="G2668" s="8">
        <f>VLOOKUP(A2668,'Prod comer'!$A$2:$F$130,5,TRUE)</f>
        <v>403.75677419354838</v>
      </c>
      <c r="H2668" t="str">
        <f>IFERROR(VLOOKUP(A2668,P.Int!$A$1:$E$2436,5,TRUE),"")</f>
        <v/>
      </c>
      <c r="I2668">
        <v>317769</v>
      </c>
      <c r="J2668">
        <v>0</v>
      </c>
      <c r="K2668">
        <v>317769</v>
      </c>
      <c r="L2668">
        <f>IFERROR(VLOOKUP(A2668,'Iny SPEC'!$A$1:$B$3068,2,FALSE),"")</f>
        <v>0</v>
      </c>
      <c r="M2668">
        <f t="shared" si="41"/>
        <v>0</v>
      </c>
    </row>
    <row r="2669" spans="1:13" x14ac:dyDescent="0.2">
      <c r="A2669" s="1">
        <v>43338</v>
      </c>
      <c r="B2669" t="s">
        <v>4</v>
      </c>
      <c r="C2669" s="6">
        <v>3.9029347493374802</v>
      </c>
      <c r="D2669" s="6">
        <f>VLOOKUP(A2669,'PPP - Resi'!$I$2:$K$3928,2,FALSE)</f>
        <v>5.1828592768500101</v>
      </c>
      <c r="E2669" s="7">
        <f>VLOOKUP(A2669,Embalses!$D$1:$E$4292,2,FALSE)</f>
        <v>0.74536995991297694</v>
      </c>
      <c r="F2669" s="8">
        <f>VLOOKUP(A2669,'Prod comer'!$A$2:$C$130,3,TRUE)</f>
        <v>1824.0964516129027</v>
      </c>
      <c r="G2669" s="8">
        <f>VLOOKUP(A2669,'Prod comer'!$A$2:$F$130,6,TRUE)</f>
        <v>635.54741935483867</v>
      </c>
      <c r="H2669" t="str">
        <f>IFERROR(VLOOKUP(A2669,P.Int!$A$1:$E$2436,5,TRUE),"")</f>
        <v/>
      </c>
      <c r="I2669">
        <v>523672</v>
      </c>
      <c r="J2669">
        <v>21453</v>
      </c>
      <c r="K2669">
        <v>545125</v>
      </c>
      <c r="L2669">
        <f>IFERROR(VLOOKUP(A2669,'Iny SPEC'!$A$1:$B$3068,2,FALSE),"")</f>
        <v>0</v>
      </c>
      <c r="M2669">
        <f t="shared" si="41"/>
        <v>0</v>
      </c>
    </row>
    <row r="2670" spans="1:13" x14ac:dyDescent="0.2">
      <c r="A2670" s="1">
        <v>43339</v>
      </c>
      <c r="B2670" t="s">
        <v>3</v>
      </c>
      <c r="C2670" s="6">
        <v>4.5148249073861404</v>
      </c>
      <c r="D2670" s="6">
        <f>VLOOKUP(A2670,'PPP - Resi'!$E$1:$G$3927,2,FALSE)</f>
        <v>5.86909929341763</v>
      </c>
      <c r="E2670" s="7">
        <f>VLOOKUP(A2670,Embalses!$A$1:$B$4292,2,FALSE)</f>
        <v>0.74433491050010703</v>
      </c>
      <c r="F2670" s="8">
        <f>VLOOKUP(A2670,'Prod comer'!$A$2:$C$130,2,TRUE)</f>
        <v>417.74193548387098</v>
      </c>
      <c r="G2670" s="8">
        <f>VLOOKUP(A2670,'Prod comer'!$A$2:$F$130,5,TRUE)</f>
        <v>403.75677419354838</v>
      </c>
      <c r="H2670" t="str">
        <f>IFERROR(VLOOKUP(A2670,P.Int!$A$1:$E$2436,5,TRUE),"")</f>
        <v/>
      </c>
      <c r="I2670">
        <v>386580</v>
      </c>
      <c r="J2670">
        <v>0</v>
      </c>
      <c r="K2670">
        <v>386580</v>
      </c>
      <c r="L2670">
        <f>IFERROR(VLOOKUP(A2670,'Iny SPEC'!$A$1:$B$3068,2,FALSE),"")</f>
        <v>0</v>
      </c>
      <c r="M2670">
        <f t="shared" si="41"/>
        <v>0</v>
      </c>
    </row>
    <row r="2671" spans="1:13" x14ac:dyDescent="0.2">
      <c r="A2671" s="1">
        <v>43339</v>
      </c>
      <c r="B2671" t="s">
        <v>4</v>
      </c>
      <c r="C2671" s="6">
        <v>3.9029347493374802</v>
      </c>
      <c r="D2671" s="6">
        <f>VLOOKUP(A2671,'PPP - Resi'!$I$2:$K$3928,2,FALSE)</f>
        <v>5.1828592768500101</v>
      </c>
      <c r="E2671" s="7">
        <f>VLOOKUP(A2671,Embalses!$D$1:$E$4292,2,FALSE)</f>
        <v>0.7663845993226408</v>
      </c>
      <c r="F2671" s="8">
        <f>VLOOKUP(A2671,'Prod comer'!$A$2:$C$130,3,TRUE)</f>
        <v>1824.0964516129027</v>
      </c>
      <c r="G2671" s="8">
        <f>VLOOKUP(A2671,'Prod comer'!$A$2:$F$130,6,TRUE)</f>
        <v>635.54741935483867</v>
      </c>
      <c r="H2671" t="str">
        <f>IFERROR(VLOOKUP(A2671,P.Int!$A$1:$E$2436,5,TRUE),"")</f>
        <v/>
      </c>
      <c r="I2671">
        <v>595105</v>
      </c>
      <c r="J2671">
        <v>21610</v>
      </c>
      <c r="K2671">
        <v>616715</v>
      </c>
      <c r="L2671">
        <f>IFERROR(VLOOKUP(A2671,'Iny SPEC'!$A$1:$B$3068,2,FALSE),"")</f>
        <v>0</v>
      </c>
      <c r="M2671">
        <f t="shared" si="41"/>
        <v>0</v>
      </c>
    </row>
    <row r="2672" spans="1:13" x14ac:dyDescent="0.2">
      <c r="A2672" s="1">
        <v>43340</v>
      </c>
      <c r="B2672" t="s">
        <v>3</v>
      </c>
      <c r="C2672" s="6">
        <v>4.5148249073861404</v>
      </c>
      <c r="D2672" s="6">
        <f>VLOOKUP(A2672,'PPP - Resi'!$E$1:$G$3927,2,FALSE)</f>
        <v>5.86909929341763</v>
      </c>
      <c r="E2672" s="7">
        <f>VLOOKUP(A2672,Embalses!$A$1:$B$4292,2,FALSE)</f>
        <v>0.739423731056297</v>
      </c>
      <c r="F2672" s="8">
        <f>VLOOKUP(A2672,'Prod comer'!$A$2:$C$130,2,TRUE)</f>
        <v>417.74193548387098</v>
      </c>
      <c r="G2672" s="8">
        <f>VLOOKUP(A2672,'Prod comer'!$A$2:$F$130,5,TRUE)</f>
        <v>403.75677419354838</v>
      </c>
      <c r="H2672" t="str">
        <f>IFERROR(VLOOKUP(A2672,P.Int!$A$1:$E$2436,5,TRUE),"")</f>
        <v/>
      </c>
      <c r="I2672">
        <v>377161</v>
      </c>
      <c r="J2672">
        <v>0</v>
      </c>
      <c r="K2672">
        <v>377161</v>
      </c>
      <c r="L2672">
        <f>IFERROR(VLOOKUP(A2672,'Iny SPEC'!$A$1:$B$3068,2,FALSE),"")</f>
        <v>0</v>
      </c>
      <c r="M2672">
        <f t="shared" si="41"/>
        <v>0</v>
      </c>
    </row>
    <row r="2673" spans="1:13" x14ac:dyDescent="0.2">
      <c r="A2673" s="1">
        <v>43340</v>
      </c>
      <c r="B2673" t="s">
        <v>4</v>
      </c>
      <c r="C2673" s="6">
        <v>3.9029347493374802</v>
      </c>
      <c r="D2673" s="6">
        <f>VLOOKUP(A2673,'PPP - Resi'!$I$2:$K$3928,2,FALSE)</f>
        <v>5.1828592768500101</v>
      </c>
      <c r="E2673" s="7">
        <f>VLOOKUP(A2673,Embalses!$D$1:$E$4292,2,FALSE)</f>
        <v>0.75918561632977277</v>
      </c>
      <c r="F2673" s="8">
        <f>VLOOKUP(A2673,'Prod comer'!$A$2:$C$130,3,TRUE)</f>
        <v>1824.0964516129027</v>
      </c>
      <c r="G2673" s="8">
        <f>VLOOKUP(A2673,'Prod comer'!$A$2:$F$130,6,TRUE)</f>
        <v>635.54741935483867</v>
      </c>
      <c r="H2673" t="str">
        <f>IFERROR(VLOOKUP(A2673,P.Int!$A$1:$E$2436,5,TRUE),"")</f>
        <v/>
      </c>
      <c r="I2673">
        <v>591015</v>
      </c>
      <c r="J2673">
        <v>21632</v>
      </c>
      <c r="K2673">
        <v>612647</v>
      </c>
      <c r="L2673">
        <f>IFERROR(VLOOKUP(A2673,'Iny SPEC'!$A$1:$B$3068,2,FALSE),"")</f>
        <v>0</v>
      </c>
      <c r="M2673">
        <f t="shared" si="41"/>
        <v>0</v>
      </c>
    </row>
    <row r="2674" spans="1:13" x14ac:dyDescent="0.2">
      <c r="A2674" s="1">
        <v>43341</v>
      </c>
      <c r="B2674" t="s">
        <v>3</v>
      </c>
      <c r="C2674" s="6">
        <v>4.5209658801561696</v>
      </c>
      <c r="D2674" s="6">
        <f>VLOOKUP(A2674,'PPP - Resi'!$E$1:$G$3927,2,FALSE)</f>
        <v>5.86909929341763</v>
      </c>
      <c r="E2674" s="7">
        <f>VLOOKUP(A2674,Embalses!$A$1:$B$4292,2,FALSE)</f>
        <v>0.75030486207264402</v>
      </c>
      <c r="F2674" s="8">
        <f>VLOOKUP(A2674,'Prod comer'!$A$2:$C$130,2,TRUE)</f>
        <v>417.74193548387098</v>
      </c>
      <c r="G2674" s="8">
        <f>VLOOKUP(A2674,'Prod comer'!$A$2:$F$130,5,TRUE)</f>
        <v>403.75677419354838</v>
      </c>
      <c r="H2674" t="str">
        <f>IFERROR(VLOOKUP(A2674,P.Int!$A$1:$E$2436,5,TRUE),"")</f>
        <v/>
      </c>
      <c r="I2674">
        <v>309170</v>
      </c>
      <c r="J2674">
        <v>0</v>
      </c>
      <c r="K2674">
        <v>309170</v>
      </c>
      <c r="L2674">
        <f>IFERROR(VLOOKUP(A2674,'Iny SPEC'!$A$1:$B$3068,2,FALSE),"")</f>
        <v>0</v>
      </c>
      <c r="M2674">
        <f t="shared" si="41"/>
        <v>0</v>
      </c>
    </row>
    <row r="2675" spans="1:13" x14ac:dyDescent="0.2">
      <c r="A2675" s="1">
        <v>43341</v>
      </c>
      <c r="B2675" t="s">
        <v>4</v>
      </c>
      <c r="C2675" s="6">
        <v>3.9029347493374802</v>
      </c>
      <c r="D2675" s="6">
        <f>VLOOKUP(A2675,'PPP - Resi'!$I$2:$K$3928,2,FALSE)</f>
        <v>5.1828592768500101</v>
      </c>
      <c r="E2675" s="7">
        <f>VLOOKUP(A2675,Embalses!$D$1:$E$4292,2,FALSE)</f>
        <v>0.75113756416388811</v>
      </c>
      <c r="F2675" s="8">
        <f>VLOOKUP(A2675,'Prod comer'!$A$2:$C$130,3,TRUE)</f>
        <v>1824.0964516129027</v>
      </c>
      <c r="G2675" s="8">
        <f>VLOOKUP(A2675,'Prod comer'!$A$2:$F$130,6,TRUE)</f>
        <v>635.54741935483867</v>
      </c>
      <c r="H2675" t="str">
        <f>IFERROR(VLOOKUP(A2675,P.Int!$A$1:$E$2436,5,TRUE),"")</f>
        <v/>
      </c>
      <c r="I2675">
        <v>587974</v>
      </c>
      <c r="J2675">
        <v>19870</v>
      </c>
      <c r="K2675">
        <v>607844</v>
      </c>
      <c r="L2675">
        <f>IFERROR(VLOOKUP(A2675,'Iny SPEC'!$A$1:$B$3068,2,FALSE),"")</f>
        <v>0</v>
      </c>
      <c r="M2675">
        <f t="shared" si="41"/>
        <v>0</v>
      </c>
    </row>
    <row r="2676" spans="1:13" x14ac:dyDescent="0.2">
      <c r="A2676" s="1">
        <v>43342</v>
      </c>
      <c r="B2676" t="s">
        <v>3</v>
      </c>
      <c r="C2676" s="6">
        <v>4.5189188892328298</v>
      </c>
      <c r="D2676" s="6">
        <f>VLOOKUP(A2676,'PPP - Resi'!$E$1:$G$3927,2,FALSE)</f>
        <v>5.86909929341763</v>
      </c>
      <c r="E2676" s="7">
        <f>VLOOKUP(A2676,Embalses!$A$1:$B$4292,2,FALSE)</f>
        <v>0.75618554217442102</v>
      </c>
      <c r="F2676" s="8">
        <f>VLOOKUP(A2676,'Prod comer'!$A$2:$C$130,2,TRUE)</f>
        <v>417.74193548387098</v>
      </c>
      <c r="G2676" s="8">
        <f>VLOOKUP(A2676,'Prod comer'!$A$2:$F$130,5,TRUE)</f>
        <v>403.75677419354838</v>
      </c>
      <c r="H2676" t="str">
        <f>IFERROR(VLOOKUP(A2676,P.Int!$A$1:$E$2436,5,TRUE),"")</f>
        <v/>
      </c>
      <c r="I2676">
        <v>418683</v>
      </c>
      <c r="J2676">
        <v>0</v>
      </c>
      <c r="K2676">
        <v>418683</v>
      </c>
      <c r="L2676">
        <f>IFERROR(VLOOKUP(A2676,'Iny SPEC'!$A$1:$B$3068,2,FALSE),"")</f>
        <v>65075</v>
      </c>
      <c r="M2676">
        <f t="shared" si="41"/>
        <v>0</v>
      </c>
    </row>
    <row r="2677" spans="1:13" x14ac:dyDescent="0.2">
      <c r="A2677" s="1">
        <v>43342</v>
      </c>
      <c r="B2677" t="s">
        <v>4</v>
      </c>
      <c r="C2677" s="6">
        <v>3.9029347493374802</v>
      </c>
      <c r="D2677" s="6">
        <f>VLOOKUP(A2677,'PPP - Resi'!$I$2:$K$3928,2,FALSE)</f>
        <v>5.1828592768500101</v>
      </c>
      <c r="E2677" s="7">
        <f>VLOOKUP(A2677,Embalses!$D$1:$E$4292,2,FALSE)</f>
        <v>0.7550983225103669</v>
      </c>
      <c r="F2677" s="8">
        <f>VLOOKUP(A2677,'Prod comer'!$A$2:$C$130,3,TRUE)</f>
        <v>1824.0964516129027</v>
      </c>
      <c r="G2677" s="8">
        <f>VLOOKUP(A2677,'Prod comer'!$A$2:$F$130,6,TRUE)</f>
        <v>635.54741935483867</v>
      </c>
      <c r="H2677" t="str">
        <f>IFERROR(VLOOKUP(A2677,P.Int!$A$1:$E$2436,5,TRUE),"")</f>
        <v/>
      </c>
      <c r="I2677">
        <v>598961</v>
      </c>
      <c r="J2677">
        <v>20049</v>
      </c>
      <c r="K2677">
        <v>619010</v>
      </c>
      <c r="L2677">
        <f>IFERROR(VLOOKUP(A2677,'Iny SPEC'!$A$1:$B$3068,2,FALSE),"")</f>
        <v>65075</v>
      </c>
      <c r="M2677">
        <f t="shared" si="41"/>
        <v>0</v>
      </c>
    </row>
    <row r="2678" spans="1:13" x14ac:dyDescent="0.2">
      <c r="A2678" s="1">
        <v>43343</v>
      </c>
      <c r="B2678" t="s">
        <v>3</v>
      </c>
      <c r="C2678" s="6">
        <v>4.5240363665411802</v>
      </c>
      <c r="D2678" s="6">
        <f>VLOOKUP(A2678,'PPP - Resi'!$E$1:$G$3927,2,FALSE)</f>
        <v>5.86909929341763</v>
      </c>
      <c r="E2678" s="7">
        <f>VLOOKUP(A2678,Embalses!$A$1:$B$4292,2,FALSE)</f>
        <v>0.77123558844763196</v>
      </c>
      <c r="F2678" s="8">
        <f>VLOOKUP(A2678,'Prod comer'!$A$2:$C$130,2,TRUE)</f>
        <v>417.74193548387098</v>
      </c>
      <c r="G2678" s="8">
        <f>VLOOKUP(A2678,'Prod comer'!$A$2:$F$130,5,TRUE)</f>
        <v>403.75677419354838</v>
      </c>
      <c r="H2678" t="str">
        <f>IFERROR(VLOOKUP(A2678,P.Int!$A$1:$E$2436,5,TRUE),"")</f>
        <v/>
      </c>
      <c r="I2678">
        <v>399213</v>
      </c>
      <c r="J2678">
        <v>0</v>
      </c>
      <c r="K2678">
        <v>399213</v>
      </c>
      <c r="L2678">
        <f>IFERROR(VLOOKUP(A2678,'Iny SPEC'!$A$1:$B$3068,2,FALSE),"")</f>
        <v>72763</v>
      </c>
      <c r="M2678">
        <f t="shared" si="41"/>
        <v>0</v>
      </c>
    </row>
    <row r="2679" spans="1:13" x14ac:dyDescent="0.2">
      <c r="A2679" s="1">
        <v>43343</v>
      </c>
      <c r="B2679" t="s">
        <v>4</v>
      </c>
      <c r="C2679" s="6">
        <v>3.9029347493374802</v>
      </c>
      <c r="D2679" s="6">
        <f>VLOOKUP(A2679,'PPP - Resi'!$I$2:$K$3928,2,FALSE)</f>
        <v>5.1828592768500101</v>
      </c>
      <c r="E2679" s="7">
        <f>VLOOKUP(A2679,Embalses!$D$1:$E$4292,2,FALSE)</f>
        <v>0.75003264875241626</v>
      </c>
      <c r="F2679" s="8">
        <f>VLOOKUP(A2679,'Prod comer'!$A$2:$C$130,3,TRUE)</f>
        <v>1824.0964516129027</v>
      </c>
      <c r="G2679" s="8">
        <f>VLOOKUP(A2679,'Prod comer'!$A$2:$F$130,6,TRUE)</f>
        <v>635.54741935483867</v>
      </c>
      <c r="H2679" t="str">
        <f>IFERROR(VLOOKUP(A2679,P.Int!$A$1:$E$2436,5,TRUE),"")</f>
        <v/>
      </c>
      <c r="I2679">
        <v>593450</v>
      </c>
      <c r="J2679">
        <v>21609</v>
      </c>
      <c r="K2679">
        <v>615059</v>
      </c>
      <c r="L2679">
        <f>IFERROR(VLOOKUP(A2679,'Iny SPEC'!$A$1:$B$3068,2,FALSE),"")</f>
        <v>72763</v>
      </c>
      <c r="M2679">
        <f t="shared" si="41"/>
        <v>0</v>
      </c>
    </row>
    <row r="2680" spans="1:13" x14ac:dyDescent="0.2">
      <c r="A2680" s="1">
        <v>43344</v>
      </c>
      <c r="B2680" t="s">
        <v>3</v>
      </c>
      <c r="C2680" s="6">
        <v>4.5697008816679503</v>
      </c>
      <c r="D2680" s="6">
        <f>VLOOKUP(A2680,'PPP - Resi'!$E$1:$G$3927,2,FALSE)</f>
        <v>5.86909929341763</v>
      </c>
      <c r="E2680" s="7">
        <f>VLOOKUP(A2680,Embalses!$A$1:$B$4292,2,FALSE)</f>
        <v>0.77872377929909997</v>
      </c>
      <c r="F2680" s="8">
        <f>VLOOKUP(A2680,'Prod comer'!$A$2:$C$130,2,TRUE)</f>
        <v>415.59225806451616</v>
      </c>
      <c r="G2680" s="8">
        <f>VLOOKUP(A2680,'Prod comer'!$A$2:$F$130,5,TRUE)</f>
        <v>401.34290322580648</v>
      </c>
      <c r="H2680" t="str">
        <f>IFERROR(VLOOKUP(A2680,P.Int!$A$1:$E$2436,5,TRUE),"")</f>
        <v/>
      </c>
      <c r="I2680">
        <v>364605</v>
      </c>
      <c r="J2680">
        <v>0</v>
      </c>
      <c r="K2680">
        <v>364605</v>
      </c>
      <c r="L2680">
        <f>IFERROR(VLOOKUP(A2680,'Iny SPEC'!$A$1:$B$3068,2,FALSE),"")</f>
        <v>34534</v>
      </c>
      <c r="M2680">
        <f t="shared" si="41"/>
        <v>0</v>
      </c>
    </row>
    <row r="2681" spans="1:13" x14ac:dyDescent="0.2">
      <c r="A2681" s="1">
        <v>43344</v>
      </c>
      <c r="B2681" t="s">
        <v>4</v>
      </c>
      <c r="C2681" s="6">
        <v>3.9026855264794702</v>
      </c>
      <c r="D2681" s="6">
        <f>VLOOKUP(A2681,'PPP - Resi'!$I$2:$K$3928,2,FALSE)</f>
        <v>5.1801640839814</v>
      </c>
      <c r="E2681" s="7">
        <f>VLOOKUP(A2681,Embalses!$D$1:$E$4292,2,FALSE)</f>
        <v>0.7446711904497535</v>
      </c>
      <c r="F2681" s="8">
        <f>VLOOKUP(A2681,'Prod comer'!$A$2:$C$130,3,TRUE)</f>
        <v>1797.8354838709679</v>
      </c>
      <c r="G2681" s="8">
        <f>VLOOKUP(A2681,'Prod comer'!$A$2:$F$130,6,TRUE)</f>
        <v>633.64419354838731</v>
      </c>
      <c r="H2681" t="str">
        <f>IFERROR(VLOOKUP(A2681,P.Int!$A$1:$E$2436,5,TRUE),"")</f>
        <v/>
      </c>
      <c r="I2681">
        <v>547885</v>
      </c>
      <c r="J2681">
        <v>20525</v>
      </c>
      <c r="K2681">
        <v>568410</v>
      </c>
      <c r="L2681">
        <f>IFERROR(VLOOKUP(A2681,'Iny SPEC'!$A$1:$B$3068,2,FALSE),"")</f>
        <v>34534</v>
      </c>
      <c r="M2681">
        <f t="shared" si="41"/>
        <v>0</v>
      </c>
    </row>
    <row r="2682" spans="1:13" x14ac:dyDescent="0.2">
      <c r="A2682" s="1">
        <v>43345</v>
      </c>
      <c r="B2682" t="s">
        <v>3</v>
      </c>
      <c r="C2682" s="6">
        <v>4.5697008816679503</v>
      </c>
      <c r="D2682" s="6">
        <f>VLOOKUP(A2682,'PPP - Resi'!$E$1:$G$3927,2,FALSE)</f>
        <v>5.86909929341763</v>
      </c>
      <c r="E2682" s="7">
        <f>VLOOKUP(A2682,Embalses!$A$1:$B$4292,2,FALSE)</f>
        <v>0.78207614152272398</v>
      </c>
      <c r="F2682" s="8">
        <f>VLOOKUP(A2682,'Prod comer'!$A$2:$C$130,2,TRUE)</f>
        <v>415.59225806451616</v>
      </c>
      <c r="G2682" s="8">
        <f>VLOOKUP(A2682,'Prod comer'!$A$2:$F$130,5,TRUE)</f>
        <v>401.34290322580648</v>
      </c>
      <c r="H2682" t="str">
        <f>IFERROR(VLOOKUP(A2682,P.Int!$A$1:$E$2436,5,TRUE),"")</f>
        <v/>
      </c>
      <c r="I2682">
        <v>360874</v>
      </c>
      <c r="J2682">
        <v>0</v>
      </c>
      <c r="K2682">
        <v>360874</v>
      </c>
      <c r="L2682">
        <f>IFERROR(VLOOKUP(A2682,'Iny SPEC'!$A$1:$B$3068,2,FALSE),"")</f>
        <v>34907</v>
      </c>
      <c r="M2682">
        <f t="shared" si="41"/>
        <v>0</v>
      </c>
    </row>
    <row r="2683" spans="1:13" x14ac:dyDescent="0.2">
      <c r="A2683" s="1">
        <v>43345</v>
      </c>
      <c r="B2683" t="s">
        <v>4</v>
      </c>
      <c r="C2683" s="6">
        <v>3.9026855264794702</v>
      </c>
      <c r="D2683" s="6">
        <f>VLOOKUP(A2683,'PPP - Resi'!$I$2:$K$3928,2,FALSE)</f>
        <v>5.1801640839814</v>
      </c>
      <c r="E2683" s="7">
        <f>VLOOKUP(A2683,Embalses!$D$1:$E$4292,2,FALSE)</f>
        <v>0.75399456531368825</v>
      </c>
      <c r="F2683" s="8">
        <f>VLOOKUP(A2683,'Prod comer'!$A$2:$C$130,3,TRUE)</f>
        <v>1797.8354838709679</v>
      </c>
      <c r="G2683" s="8">
        <f>VLOOKUP(A2683,'Prod comer'!$A$2:$F$130,6,TRUE)</f>
        <v>633.64419354838731</v>
      </c>
      <c r="H2683" t="str">
        <f>IFERROR(VLOOKUP(A2683,P.Int!$A$1:$E$2436,5,TRUE),"")</f>
        <v/>
      </c>
      <c r="I2683">
        <v>478734</v>
      </c>
      <c r="J2683">
        <v>18352</v>
      </c>
      <c r="K2683">
        <v>497086</v>
      </c>
      <c r="L2683">
        <f>IFERROR(VLOOKUP(A2683,'Iny SPEC'!$A$1:$B$3068,2,FALSE),"")</f>
        <v>34907</v>
      </c>
      <c r="M2683">
        <f t="shared" si="41"/>
        <v>0</v>
      </c>
    </row>
    <row r="2684" spans="1:13" x14ac:dyDescent="0.2">
      <c r="A2684" s="1">
        <v>43346</v>
      </c>
      <c r="B2684" t="s">
        <v>3</v>
      </c>
      <c r="C2684" s="6">
        <v>4.5744040424956998</v>
      </c>
      <c r="D2684" s="6">
        <f>VLOOKUP(A2684,'PPP - Resi'!$E$1:$G$3927,2,FALSE)</f>
        <v>5.86909929341763</v>
      </c>
      <c r="E2684" s="7">
        <f>VLOOKUP(A2684,Embalses!$A$1:$B$4292,2,FALSE)</f>
        <v>0.78256931957796905</v>
      </c>
      <c r="F2684" s="8">
        <f>VLOOKUP(A2684,'Prod comer'!$A$2:$C$130,2,TRUE)</f>
        <v>415.59225806451616</v>
      </c>
      <c r="G2684" s="8">
        <f>VLOOKUP(A2684,'Prod comer'!$A$2:$F$130,5,TRUE)</f>
        <v>401.34290322580648</v>
      </c>
      <c r="H2684" t="str">
        <f>IFERROR(VLOOKUP(A2684,P.Int!$A$1:$E$2436,5,TRUE),"")</f>
        <v/>
      </c>
      <c r="I2684">
        <v>409954</v>
      </c>
      <c r="J2684">
        <v>0</v>
      </c>
      <c r="K2684">
        <v>409954</v>
      </c>
      <c r="L2684">
        <f>IFERROR(VLOOKUP(A2684,'Iny SPEC'!$A$1:$B$3068,2,FALSE),"")</f>
        <v>70786</v>
      </c>
      <c r="M2684">
        <f t="shared" si="41"/>
        <v>0</v>
      </c>
    </row>
    <row r="2685" spans="1:13" x14ac:dyDescent="0.2">
      <c r="A2685" s="1">
        <v>43346</v>
      </c>
      <c r="B2685" t="s">
        <v>4</v>
      </c>
      <c r="C2685" s="6">
        <v>3.9026855264794702</v>
      </c>
      <c r="D2685" s="6">
        <f>VLOOKUP(A2685,'PPP - Resi'!$I$2:$K$3928,2,FALSE)</f>
        <v>5.1801640839814</v>
      </c>
      <c r="E2685" s="7">
        <f>VLOOKUP(A2685,Embalses!$D$1:$E$4292,2,FALSE)</f>
        <v>0.75668186277187299</v>
      </c>
      <c r="F2685" s="8">
        <f>VLOOKUP(A2685,'Prod comer'!$A$2:$C$130,3,TRUE)</f>
        <v>1797.8354838709679</v>
      </c>
      <c r="G2685" s="8">
        <f>VLOOKUP(A2685,'Prod comer'!$A$2:$F$130,6,TRUE)</f>
        <v>633.64419354838731</v>
      </c>
      <c r="H2685" t="str">
        <f>IFERROR(VLOOKUP(A2685,P.Int!$A$1:$E$2436,5,TRUE),"")</f>
        <v/>
      </c>
      <c r="I2685">
        <v>539904</v>
      </c>
      <c r="J2685">
        <v>19535</v>
      </c>
      <c r="K2685">
        <v>559439</v>
      </c>
      <c r="L2685">
        <f>IFERROR(VLOOKUP(A2685,'Iny SPEC'!$A$1:$B$3068,2,FALSE),"")</f>
        <v>70786</v>
      </c>
      <c r="M2685">
        <f t="shared" si="41"/>
        <v>0</v>
      </c>
    </row>
    <row r="2686" spans="1:13" x14ac:dyDescent="0.2">
      <c r="A2686" s="1">
        <v>43347</v>
      </c>
      <c r="B2686" t="s">
        <v>3</v>
      </c>
      <c r="C2686" s="6">
        <v>4.5697008816679503</v>
      </c>
      <c r="D2686" s="6">
        <f>VLOOKUP(A2686,'PPP - Resi'!$E$1:$G$3927,2,FALSE)</f>
        <v>5.86909929341763</v>
      </c>
      <c r="E2686" s="7">
        <f>VLOOKUP(A2686,Embalses!$A$1:$B$4292,2,FALSE)</f>
        <v>0.78523497818036703</v>
      </c>
      <c r="F2686" s="8">
        <f>VLOOKUP(A2686,'Prod comer'!$A$2:$C$130,2,TRUE)</f>
        <v>415.59225806451616</v>
      </c>
      <c r="G2686" s="8">
        <f>VLOOKUP(A2686,'Prod comer'!$A$2:$F$130,5,TRUE)</f>
        <v>401.34290322580648</v>
      </c>
      <c r="H2686" t="str">
        <f>IFERROR(VLOOKUP(A2686,P.Int!$A$1:$E$2436,5,TRUE),"")</f>
        <v/>
      </c>
      <c r="I2686">
        <v>401669</v>
      </c>
      <c r="J2686">
        <v>0</v>
      </c>
      <c r="K2686">
        <v>401669</v>
      </c>
      <c r="L2686">
        <f>IFERROR(VLOOKUP(A2686,'Iny SPEC'!$A$1:$B$3068,2,FALSE),"")</f>
        <v>70275</v>
      </c>
      <c r="M2686">
        <f t="shared" si="41"/>
        <v>0</v>
      </c>
    </row>
    <row r="2687" spans="1:13" x14ac:dyDescent="0.2">
      <c r="A2687" s="1">
        <v>43347</v>
      </c>
      <c r="B2687" t="s">
        <v>4</v>
      </c>
      <c r="C2687" s="6">
        <v>3.9026855264794702</v>
      </c>
      <c r="D2687" s="6">
        <f>VLOOKUP(A2687,'PPP - Resi'!$I$2:$K$3928,2,FALSE)</f>
        <v>5.1801640839814</v>
      </c>
      <c r="E2687" s="7">
        <f>VLOOKUP(A2687,Embalses!$D$1:$E$4292,2,FALSE)</f>
        <v>0.75297888582931949</v>
      </c>
      <c r="F2687" s="8">
        <f>VLOOKUP(A2687,'Prod comer'!$A$2:$C$130,3,TRUE)</f>
        <v>1797.8354838709679</v>
      </c>
      <c r="G2687" s="8">
        <f>VLOOKUP(A2687,'Prod comer'!$A$2:$F$130,6,TRUE)</f>
        <v>633.64419354838731</v>
      </c>
      <c r="H2687" t="str">
        <f>IFERROR(VLOOKUP(A2687,P.Int!$A$1:$E$2436,5,TRUE),"")</f>
        <v/>
      </c>
      <c r="I2687">
        <v>567606</v>
      </c>
      <c r="J2687">
        <v>21646</v>
      </c>
      <c r="K2687">
        <v>589252</v>
      </c>
      <c r="L2687">
        <f>IFERROR(VLOOKUP(A2687,'Iny SPEC'!$A$1:$B$3068,2,FALSE),"")</f>
        <v>70275</v>
      </c>
      <c r="M2687">
        <f t="shared" si="41"/>
        <v>0</v>
      </c>
    </row>
    <row r="2688" spans="1:13" x14ac:dyDescent="0.2">
      <c r="A2688" s="1">
        <v>43348</v>
      </c>
      <c r="B2688" t="s">
        <v>3</v>
      </c>
      <c r="C2688" s="6">
        <v>4.5697008816679503</v>
      </c>
      <c r="D2688" s="6">
        <f>VLOOKUP(A2688,'PPP - Resi'!$E$1:$G$3927,2,FALSE)</f>
        <v>5.86909929341763</v>
      </c>
      <c r="E2688" s="7">
        <f>VLOOKUP(A2688,Embalses!$A$1:$B$4292,2,FALSE)</f>
        <v>0.795219648833003</v>
      </c>
      <c r="F2688" s="8">
        <f>VLOOKUP(A2688,'Prod comer'!$A$2:$C$130,2,TRUE)</f>
        <v>415.59225806451616</v>
      </c>
      <c r="G2688" s="8">
        <f>VLOOKUP(A2688,'Prod comer'!$A$2:$F$130,5,TRUE)</f>
        <v>401.34290322580648</v>
      </c>
      <c r="H2688" t="str">
        <f>IFERROR(VLOOKUP(A2688,P.Int!$A$1:$E$2436,5,TRUE),"")</f>
        <v/>
      </c>
      <c r="I2688">
        <v>415104</v>
      </c>
      <c r="J2688">
        <v>0</v>
      </c>
      <c r="K2688">
        <v>415104</v>
      </c>
      <c r="L2688">
        <f>IFERROR(VLOOKUP(A2688,'Iny SPEC'!$A$1:$B$3068,2,FALSE),"")</f>
        <v>80148</v>
      </c>
      <c r="M2688">
        <f t="shared" si="41"/>
        <v>0</v>
      </c>
    </row>
    <row r="2689" spans="1:13" x14ac:dyDescent="0.2">
      <c r="A2689" s="1">
        <v>43348</v>
      </c>
      <c r="B2689" t="s">
        <v>4</v>
      </c>
      <c r="C2689" s="6">
        <v>3.9026855264794702</v>
      </c>
      <c r="D2689" s="6">
        <f>VLOOKUP(A2689,'PPP - Resi'!$I$2:$K$3928,2,FALSE)</f>
        <v>5.1801640839814</v>
      </c>
      <c r="E2689" s="7">
        <f>VLOOKUP(A2689,Embalses!$D$1:$E$4292,2,FALSE)</f>
        <v>0.75050707229149671</v>
      </c>
      <c r="F2689" s="8">
        <f>VLOOKUP(A2689,'Prod comer'!$A$2:$C$130,3,TRUE)</f>
        <v>1797.8354838709679</v>
      </c>
      <c r="G2689" s="8">
        <f>VLOOKUP(A2689,'Prod comer'!$A$2:$F$130,6,TRUE)</f>
        <v>633.64419354838731</v>
      </c>
      <c r="H2689" t="str">
        <f>IFERROR(VLOOKUP(A2689,P.Int!$A$1:$E$2436,5,TRUE),"")</f>
        <v/>
      </c>
      <c r="I2689">
        <v>616772</v>
      </c>
      <c r="J2689">
        <v>21686</v>
      </c>
      <c r="K2689">
        <v>638458</v>
      </c>
      <c r="L2689">
        <f>IFERROR(VLOOKUP(A2689,'Iny SPEC'!$A$1:$B$3068,2,FALSE),"")</f>
        <v>80148</v>
      </c>
      <c r="M2689">
        <f t="shared" si="41"/>
        <v>0</v>
      </c>
    </row>
    <row r="2690" spans="1:13" x14ac:dyDescent="0.2">
      <c r="A2690" s="1">
        <v>43349</v>
      </c>
      <c r="B2690" t="s">
        <v>3</v>
      </c>
      <c r="C2690" s="6">
        <v>4.5697008816679503</v>
      </c>
      <c r="D2690" s="6">
        <f>VLOOKUP(A2690,'PPP - Resi'!$E$1:$G$3927,2,FALSE)</f>
        <v>5.86909929341763</v>
      </c>
      <c r="E2690" s="7">
        <f>VLOOKUP(A2690,Embalses!$A$1:$B$4292,2,FALSE)</f>
        <v>0.81279738870834795</v>
      </c>
      <c r="F2690" s="8">
        <f>VLOOKUP(A2690,'Prod comer'!$A$2:$C$130,2,TRUE)</f>
        <v>415.59225806451616</v>
      </c>
      <c r="G2690" s="8">
        <f>VLOOKUP(A2690,'Prod comer'!$A$2:$F$130,5,TRUE)</f>
        <v>401.34290322580648</v>
      </c>
      <c r="H2690" t="str">
        <f>IFERROR(VLOOKUP(A2690,P.Int!$A$1:$E$2436,5,TRUE),"")</f>
        <v/>
      </c>
      <c r="I2690">
        <v>392823</v>
      </c>
      <c r="J2690">
        <v>0</v>
      </c>
      <c r="K2690">
        <v>392823</v>
      </c>
      <c r="L2690">
        <f>IFERROR(VLOOKUP(A2690,'Iny SPEC'!$A$1:$B$3068,2,FALSE),"")</f>
        <v>65094</v>
      </c>
      <c r="M2690">
        <f t="shared" si="41"/>
        <v>0</v>
      </c>
    </row>
    <row r="2691" spans="1:13" x14ac:dyDescent="0.2">
      <c r="A2691" s="1">
        <v>43349</v>
      </c>
      <c r="B2691" t="s">
        <v>4</v>
      </c>
      <c r="C2691" s="6">
        <v>3.9026855264794702</v>
      </c>
      <c r="D2691" s="6">
        <f>VLOOKUP(A2691,'PPP - Resi'!$I$2:$K$3928,2,FALSE)</f>
        <v>5.1801640839814</v>
      </c>
      <c r="E2691" s="7">
        <f>VLOOKUP(A2691,Embalses!$D$1:$E$4292,2,FALSE)</f>
        <v>0.76040545068350573</v>
      </c>
      <c r="F2691" s="8">
        <f>VLOOKUP(A2691,'Prod comer'!$A$2:$C$130,3,TRUE)</f>
        <v>1797.8354838709679</v>
      </c>
      <c r="G2691" s="8">
        <f>VLOOKUP(A2691,'Prod comer'!$A$2:$F$130,6,TRUE)</f>
        <v>633.64419354838731</v>
      </c>
      <c r="H2691" t="str">
        <f>IFERROR(VLOOKUP(A2691,P.Int!$A$1:$E$2436,5,TRUE),"")</f>
        <v/>
      </c>
      <c r="I2691">
        <v>600718</v>
      </c>
      <c r="J2691">
        <v>21674</v>
      </c>
      <c r="K2691">
        <v>622392</v>
      </c>
      <c r="L2691">
        <f>IFERROR(VLOOKUP(A2691,'Iny SPEC'!$A$1:$B$3068,2,FALSE),"")</f>
        <v>65094</v>
      </c>
      <c r="M2691">
        <f t="shared" ref="M2691:M2754" si="42">IF(A2691&gt;DATE(2024,11,30),1,0)</f>
        <v>0</v>
      </c>
    </row>
    <row r="2692" spans="1:13" x14ac:dyDescent="0.2">
      <c r="A2692" s="1">
        <v>43350</v>
      </c>
      <c r="B2692" t="s">
        <v>3</v>
      </c>
      <c r="C2692" s="6">
        <v>4.5697008816679503</v>
      </c>
      <c r="D2692" s="6">
        <f>VLOOKUP(A2692,'PPP - Resi'!$E$1:$G$3927,2,FALSE)</f>
        <v>5.86909929341763</v>
      </c>
      <c r="E2692" s="7">
        <f>VLOOKUP(A2692,Embalses!$A$1:$B$4292,2,FALSE)</f>
        <v>0.82732991016156199</v>
      </c>
      <c r="F2692" s="8">
        <f>VLOOKUP(A2692,'Prod comer'!$A$2:$C$130,2,TRUE)</f>
        <v>415.59225806451616</v>
      </c>
      <c r="G2692" s="8">
        <f>VLOOKUP(A2692,'Prod comer'!$A$2:$F$130,5,TRUE)</f>
        <v>401.34290322580648</v>
      </c>
      <c r="H2692" t="str">
        <f>IFERROR(VLOOKUP(A2692,P.Int!$A$1:$E$2436,5,TRUE),"")</f>
        <v/>
      </c>
      <c r="I2692">
        <v>368514</v>
      </c>
      <c r="J2692">
        <v>0</v>
      </c>
      <c r="K2692">
        <v>368514</v>
      </c>
      <c r="L2692">
        <f>IFERROR(VLOOKUP(A2692,'Iny SPEC'!$A$1:$B$3068,2,FALSE),"")</f>
        <v>45911</v>
      </c>
      <c r="M2692">
        <f t="shared" si="42"/>
        <v>0</v>
      </c>
    </row>
    <row r="2693" spans="1:13" x14ac:dyDescent="0.2">
      <c r="A2693" s="1">
        <v>43350</v>
      </c>
      <c r="B2693" t="s">
        <v>4</v>
      </c>
      <c r="C2693" s="6">
        <v>3.9026855264794702</v>
      </c>
      <c r="D2693" s="6">
        <f>VLOOKUP(A2693,'PPP - Resi'!$I$2:$K$3928,2,FALSE)</f>
        <v>5.1801640839814</v>
      </c>
      <c r="E2693" s="7">
        <f>VLOOKUP(A2693,Embalses!$D$1:$E$4292,2,FALSE)</f>
        <v>0.76616802185345445</v>
      </c>
      <c r="F2693" s="8">
        <f>VLOOKUP(A2693,'Prod comer'!$A$2:$C$130,3,TRUE)</f>
        <v>1797.8354838709679</v>
      </c>
      <c r="G2693" s="8">
        <f>VLOOKUP(A2693,'Prod comer'!$A$2:$F$130,6,TRUE)</f>
        <v>633.64419354838731</v>
      </c>
      <c r="H2693" t="str">
        <f>IFERROR(VLOOKUP(A2693,P.Int!$A$1:$E$2436,5,TRUE),"")</f>
        <v/>
      </c>
      <c r="I2693">
        <v>599644</v>
      </c>
      <c r="J2693">
        <v>21662</v>
      </c>
      <c r="K2693">
        <v>621306</v>
      </c>
      <c r="L2693">
        <f>IFERROR(VLOOKUP(A2693,'Iny SPEC'!$A$1:$B$3068,2,FALSE),"")</f>
        <v>45911</v>
      </c>
      <c r="M2693">
        <f t="shared" si="42"/>
        <v>0</v>
      </c>
    </row>
    <row r="2694" spans="1:13" x14ac:dyDescent="0.2">
      <c r="A2694" s="1">
        <v>43351</v>
      </c>
      <c r="B2694" t="s">
        <v>3</v>
      </c>
      <c r="C2694" s="6">
        <v>4.5284345173921201</v>
      </c>
      <c r="D2694" s="6">
        <f>VLOOKUP(A2694,'PPP - Resi'!$E$1:$G$3927,2,FALSE)</f>
        <v>5.86909929341763</v>
      </c>
      <c r="E2694" s="7">
        <f>VLOOKUP(A2694,Embalses!$A$1:$B$4292,2,FALSE)</f>
        <v>0.83758926226268804</v>
      </c>
      <c r="F2694" s="8">
        <f>VLOOKUP(A2694,'Prod comer'!$A$2:$C$130,2,TRUE)</f>
        <v>415.59225806451616</v>
      </c>
      <c r="G2694" s="8">
        <f>VLOOKUP(A2694,'Prod comer'!$A$2:$F$130,5,TRUE)</f>
        <v>401.34290322580648</v>
      </c>
      <c r="H2694" t="str">
        <f>IFERROR(VLOOKUP(A2694,P.Int!$A$1:$E$2436,5,TRUE),"")</f>
        <v/>
      </c>
      <c r="I2694">
        <v>327081</v>
      </c>
      <c r="J2694">
        <v>0</v>
      </c>
      <c r="K2694">
        <v>327081</v>
      </c>
      <c r="L2694">
        <f>IFERROR(VLOOKUP(A2694,'Iny SPEC'!$A$1:$B$3068,2,FALSE),"")</f>
        <v>21067</v>
      </c>
      <c r="M2694">
        <f t="shared" si="42"/>
        <v>0</v>
      </c>
    </row>
    <row r="2695" spans="1:13" x14ac:dyDescent="0.2">
      <c r="A2695" s="1">
        <v>43351</v>
      </c>
      <c r="B2695" t="s">
        <v>4</v>
      </c>
      <c r="C2695" s="6">
        <v>3.9026855264794702</v>
      </c>
      <c r="D2695" s="6">
        <f>VLOOKUP(A2695,'PPP - Resi'!$I$2:$K$3928,2,FALSE)</f>
        <v>5.1801640839814</v>
      </c>
      <c r="E2695" s="7">
        <f>VLOOKUP(A2695,Embalses!$D$1:$E$4292,2,FALSE)</f>
        <v>0.76942278546369725</v>
      </c>
      <c r="F2695" s="8">
        <f>VLOOKUP(A2695,'Prod comer'!$A$2:$C$130,3,TRUE)</f>
        <v>1797.8354838709679</v>
      </c>
      <c r="G2695" s="8">
        <f>VLOOKUP(A2695,'Prod comer'!$A$2:$F$130,6,TRUE)</f>
        <v>633.64419354838731</v>
      </c>
      <c r="H2695" t="str">
        <f>IFERROR(VLOOKUP(A2695,P.Int!$A$1:$E$2436,5,TRUE),"")</f>
        <v/>
      </c>
      <c r="I2695">
        <v>580572</v>
      </c>
      <c r="J2695">
        <v>21585</v>
      </c>
      <c r="K2695">
        <v>602157</v>
      </c>
      <c r="L2695">
        <f>IFERROR(VLOOKUP(A2695,'Iny SPEC'!$A$1:$B$3068,2,FALSE),"")</f>
        <v>21067</v>
      </c>
      <c r="M2695">
        <f t="shared" si="42"/>
        <v>0</v>
      </c>
    </row>
    <row r="2696" spans="1:13" x14ac:dyDescent="0.2">
      <c r="A2696" s="1">
        <v>43352</v>
      </c>
      <c r="B2696" t="s">
        <v>3</v>
      </c>
      <c r="C2696" s="6">
        <v>4.5284345173921201</v>
      </c>
      <c r="D2696" s="6">
        <f>VLOOKUP(A2696,'PPP - Resi'!$E$1:$G$3927,2,FALSE)</f>
        <v>5.86909929341763</v>
      </c>
      <c r="E2696" s="7">
        <f>VLOOKUP(A2696,Embalses!$A$1:$B$4292,2,FALSE)</f>
        <v>0.83941464534311205</v>
      </c>
      <c r="F2696" s="8">
        <f>VLOOKUP(A2696,'Prod comer'!$A$2:$C$130,2,TRUE)</f>
        <v>415.59225806451616</v>
      </c>
      <c r="G2696" s="8">
        <f>VLOOKUP(A2696,'Prod comer'!$A$2:$F$130,5,TRUE)</f>
        <v>401.34290322580648</v>
      </c>
      <c r="H2696" t="str">
        <f>IFERROR(VLOOKUP(A2696,P.Int!$A$1:$E$2436,5,TRUE),"")</f>
        <v/>
      </c>
      <c r="I2696">
        <v>304520</v>
      </c>
      <c r="J2696">
        <v>0</v>
      </c>
      <c r="K2696">
        <v>304520</v>
      </c>
      <c r="L2696">
        <f>IFERROR(VLOOKUP(A2696,'Iny SPEC'!$A$1:$B$3068,2,FALSE),"")</f>
        <v>0</v>
      </c>
      <c r="M2696">
        <f t="shared" si="42"/>
        <v>0</v>
      </c>
    </row>
    <row r="2697" spans="1:13" x14ac:dyDescent="0.2">
      <c r="A2697" s="1">
        <v>43352</v>
      </c>
      <c r="B2697" t="s">
        <v>4</v>
      </c>
      <c r="C2697" s="6">
        <v>3.9026855264794702</v>
      </c>
      <c r="D2697" s="6">
        <f>VLOOKUP(A2697,'PPP - Resi'!$I$2:$K$3928,2,FALSE)</f>
        <v>5.1801640839814</v>
      </c>
      <c r="E2697" s="7">
        <f>VLOOKUP(A2697,Embalses!$D$1:$E$4292,2,FALSE)</f>
        <v>0.77197809358250269</v>
      </c>
      <c r="F2697" s="8">
        <f>VLOOKUP(A2697,'Prod comer'!$A$2:$C$130,3,TRUE)</f>
        <v>1797.8354838709679</v>
      </c>
      <c r="G2697" s="8">
        <f>VLOOKUP(A2697,'Prod comer'!$A$2:$F$130,6,TRUE)</f>
        <v>633.64419354838731</v>
      </c>
      <c r="H2697" t="str">
        <f>IFERROR(VLOOKUP(A2697,P.Int!$A$1:$E$2436,5,TRUE),"")</f>
        <v/>
      </c>
      <c r="I2697">
        <v>545982</v>
      </c>
      <c r="J2697">
        <v>21605</v>
      </c>
      <c r="K2697">
        <v>567587</v>
      </c>
      <c r="L2697">
        <f>IFERROR(VLOOKUP(A2697,'Iny SPEC'!$A$1:$B$3068,2,FALSE),"")</f>
        <v>0</v>
      </c>
      <c r="M2697">
        <f t="shared" si="42"/>
        <v>0</v>
      </c>
    </row>
    <row r="2698" spans="1:13" x14ac:dyDescent="0.2">
      <c r="A2698" s="1">
        <v>43353</v>
      </c>
      <c r="B2698" t="s">
        <v>3</v>
      </c>
      <c r="C2698" s="6">
        <v>4.5486721546626301</v>
      </c>
      <c r="D2698" s="6">
        <f>VLOOKUP(A2698,'PPP - Resi'!$E$1:$G$3927,2,FALSE)</f>
        <v>5.86909929341763</v>
      </c>
      <c r="E2698" s="7">
        <f>VLOOKUP(A2698,Embalses!$A$1:$B$4292,2,FALSE)</f>
        <v>0.83593305798349304</v>
      </c>
      <c r="F2698" s="8">
        <f>VLOOKUP(A2698,'Prod comer'!$A$2:$C$130,2,TRUE)</f>
        <v>415.59225806451616</v>
      </c>
      <c r="G2698" s="8">
        <f>VLOOKUP(A2698,'Prod comer'!$A$2:$F$130,5,TRUE)</f>
        <v>401.34290322580648</v>
      </c>
      <c r="H2698" t="str">
        <f>IFERROR(VLOOKUP(A2698,P.Int!$A$1:$E$2436,5,TRUE),"")</f>
        <v/>
      </c>
      <c r="I2698">
        <v>401707</v>
      </c>
      <c r="J2698">
        <v>0</v>
      </c>
      <c r="K2698">
        <v>401707</v>
      </c>
      <c r="L2698">
        <f>IFERROR(VLOOKUP(A2698,'Iny SPEC'!$A$1:$B$3068,2,FALSE),"")</f>
        <v>60325</v>
      </c>
      <c r="M2698">
        <f t="shared" si="42"/>
        <v>0</v>
      </c>
    </row>
    <row r="2699" spans="1:13" x14ac:dyDescent="0.2">
      <c r="A2699" s="1">
        <v>43353</v>
      </c>
      <c r="B2699" t="s">
        <v>4</v>
      </c>
      <c r="C2699" s="6">
        <v>3.9026855264794702</v>
      </c>
      <c r="D2699" s="6">
        <f>VLOOKUP(A2699,'PPP - Resi'!$I$2:$K$3928,2,FALSE)</f>
        <v>5.1801640839814</v>
      </c>
      <c r="E2699" s="7">
        <f>VLOOKUP(A2699,Embalses!$D$1:$E$4292,2,FALSE)</f>
        <v>0.76540327204143399</v>
      </c>
      <c r="F2699" s="8">
        <f>VLOOKUP(A2699,'Prod comer'!$A$2:$C$130,3,TRUE)</f>
        <v>1797.8354838709679</v>
      </c>
      <c r="G2699" s="8">
        <f>VLOOKUP(A2699,'Prod comer'!$A$2:$F$130,6,TRUE)</f>
        <v>633.64419354838731</v>
      </c>
      <c r="H2699" t="str">
        <f>IFERROR(VLOOKUP(A2699,P.Int!$A$1:$E$2436,5,TRUE),"")</f>
        <v/>
      </c>
      <c r="I2699">
        <v>604403</v>
      </c>
      <c r="J2699">
        <v>20889</v>
      </c>
      <c r="K2699">
        <v>625292</v>
      </c>
      <c r="L2699">
        <f>IFERROR(VLOOKUP(A2699,'Iny SPEC'!$A$1:$B$3068,2,FALSE),"")</f>
        <v>60325</v>
      </c>
      <c r="M2699">
        <f t="shared" si="42"/>
        <v>0</v>
      </c>
    </row>
    <row r="2700" spans="1:13" x14ac:dyDescent="0.2">
      <c r="A2700" s="1">
        <v>43354</v>
      </c>
      <c r="B2700" t="s">
        <v>3</v>
      </c>
      <c r="C2700" s="6">
        <v>4.6372464277085799</v>
      </c>
      <c r="D2700" s="6">
        <f>VLOOKUP(A2700,'PPP - Resi'!$E$1:$G$3927,2,FALSE)</f>
        <v>5.86909929341763</v>
      </c>
      <c r="E2700" s="7">
        <f>VLOOKUP(A2700,Embalses!$A$1:$B$4292,2,FALSE)</f>
        <v>0.83291218632611497</v>
      </c>
      <c r="F2700" s="8">
        <f>VLOOKUP(A2700,'Prod comer'!$A$2:$C$130,2,TRUE)</f>
        <v>415.59225806451616</v>
      </c>
      <c r="G2700" s="8">
        <f>VLOOKUP(A2700,'Prod comer'!$A$2:$F$130,5,TRUE)</f>
        <v>401.34290322580648</v>
      </c>
      <c r="H2700" t="str">
        <f>IFERROR(VLOOKUP(A2700,P.Int!$A$1:$E$2436,5,TRUE),"")</f>
        <v/>
      </c>
      <c r="I2700">
        <v>361527</v>
      </c>
      <c r="J2700">
        <v>0</v>
      </c>
      <c r="K2700">
        <v>361527</v>
      </c>
      <c r="L2700">
        <f>IFERROR(VLOOKUP(A2700,'Iny SPEC'!$A$1:$B$3068,2,FALSE),"")</f>
        <v>29535</v>
      </c>
      <c r="M2700">
        <f t="shared" si="42"/>
        <v>0</v>
      </c>
    </row>
    <row r="2701" spans="1:13" x14ac:dyDescent="0.2">
      <c r="A2701" s="1">
        <v>43354</v>
      </c>
      <c r="B2701" t="s">
        <v>4</v>
      </c>
      <c r="C2701" s="6">
        <v>3.9026855264794702</v>
      </c>
      <c r="D2701" s="6">
        <f>VLOOKUP(A2701,'PPP - Resi'!$I$2:$K$3928,2,FALSE)</f>
        <v>5.1801640839814</v>
      </c>
      <c r="E2701" s="7">
        <f>VLOOKUP(A2701,Embalses!$D$1:$E$4292,2,FALSE)</f>
        <v>0.7526006914106117</v>
      </c>
      <c r="F2701" s="8">
        <f>VLOOKUP(A2701,'Prod comer'!$A$2:$C$130,3,TRUE)</f>
        <v>1797.8354838709679</v>
      </c>
      <c r="G2701" s="8">
        <f>VLOOKUP(A2701,'Prod comer'!$A$2:$F$130,6,TRUE)</f>
        <v>633.64419354838731</v>
      </c>
      <c r="H2701" t="str">
        <f>IFERROR(VLOOKUP(A2701,P.Int!$A$1:$E$2436,5,TRUE),"")</f>
        <v/>
      </c>
      <c r="I2701">
        <v>612979</v>
      </c>
      <c r="J2701">
        <v>20782</v>
      </c>
      <c r="K2701">
        <v>633761</v>
      </c>
      <c r="L2701">
        <f>IFERROR(VLOOKUP(A2701,'Iny SPEC'!$A$1:$B$3068,2,FALSE),"")</f>
        <v>29535</v>
      </c>
      <c r="M2701">
        <f t="shared" si="42"/>
        <v>0</v>
      </c>
    </row>
    <row r="2702" spans="1:13" x14ac:dyDescent="0.2">
      <c r="A2702" s="1">
        <v>43355</v>
      </c>
      <c r="B2702" t="s">
        <v>3</v>
      </c>
      <c r="C2702" s="6">
        <v>4.5284345173921201</v>
      </c>
      <c r="D2702" s="6">
        <f>VLOOKUP(A2702,'PPP - Resi'!$E$1:$G$3927,2,FALSE)</f>
        <v>5.86909929341763</v>
      </c>
      <c r="E2702" s="7">
        <f>VLOOKUP(A2702,Embalses!$A$1:$B$4292,2,FALSE)</f>
        <v>0.83319435908683803</v>
      </c>
      <c r="F2702" s="8">
        <f>VLOOKUP(A2702,'Prod comer'!$A$2:$C$130,2,TRUE)</f>
        <v>415.59225806451616</v>
      </c>
      <c r="G2702" s="8">
        <f>VLOOKUP(A2702,'Prod comer'!$A$2:$F$130,5,TRUE)</f>
        <v>401.34290322580648</v>
      </c>
      <c r="H2702" t="str">
        <f>IFERROR(VLOOKUP(A2702,P.Int!$A$1:$E$2436,5,TRUE),"")</f>
        <v/>
      </c>
      <c r="I2702">
        <v>354467</v>
      </c>
      <c r="J2702">
        <v>0</v>
      </c>
      <c r="K2702">
        <v>354467</v>
      </c>
      <c r="L2702">
        <f>IFERROR(VLOOKUP(A2702,'Iny SPEC'!$A$1:$B$3068,2,FALSE),"")</f>
        <v>27724</v>
      </c>
      <c r="M2702">
        <f t="shared" si="42"/>
        <v>0</v>
      </c>
    </row>
    <row r="2703" spans="1:13" x14ac:dyDescent="0.2">
      <c r="A2703" s="1">
        <v>43355</v>
      </c>
      <c r="B2703" t="s">
        <v>4</v>
      </c>
      <c r="C2703" s="6">
        <v>3.9026855264794702</v>
      </c>
      <c r="D2703" s="6">
        <f>VLOOKUP(A2703,'PPP - Resi'!$I$2:$K$3928,2,FALSE)</f>
        <v>5.1801640839814</v>
      </c>
      <c r="E2703" s="7">
        <f>VLOOKUP(A2703,Embalses!$D$1:$E$4292,2,FALSE)</f>
        <v>0.74374458308564395</v>
      </c>
      <c r="F2703" s="8">
        <f>VLOOKUP(A2703,'Prod comer'!$A$2:$C$130,3,TRUE)</f>
        <v>1797.8354838709679</v>
      </c>
      <c r="G2703" s="8">
        <f>VLOOKUP(A2703,'Prod comer'!$A$2:$F$130,6,TRUE)</f>
        <v>633.64419354838731</v>
      </c>
      <c r="H2703" t="str">
        <f>IFERROR(VLOOKUP(A2703,P.Int!$A$1:$E$2436,5,TRUE),"")</f>
        <v/>
      </c>
      <c r="I2703">
        <v>619961</v>
      </c>
      <c r="J2703">
        <v>21450</v>
      </c>
      <c r="K2703">
        <v>641411</v>
      </c>
      <c r="L2703">
        <f>IFERROR(VLOOKUP(A2703,'Iny SPEC'!$A$1:$B$3068,2,FALSE),"")</f>
        <v>27724</v>
      </c>
      <c r="M2703">
        <f t="shared" si="42"/>
        <v>0</v>
      </c>
    </row>
    <row r="2704" spans="1:13" x14ac:dyDescent="0.2">
      <c r="A2704" s="1">
        <v>43356</v>
      </c>
      <c r="B2704" t="s">
        <v>3</v>
      </c>
      <c r="C2704" s="6">
        <v>4.5486721546626301</v>
      </c>
      <c r="D2704" s="6">
        <f>VLOOKUP(A2704,'PPP - Resi'!$E$1:$G$3927,2,FALSE)</f>
        <v>5.86909929341763</v>
      </c>
      <c r="E2704" s="7">
        <f>VLOOKUP(A2704,Embalses!$A$1:$B$4292,2,FALSE)</f>
        <v>0.825060042555398</v>
      </c>
      <c r="F2704" s="8">
        <f>VLOOKUP(A2704,'Prod comer'!$A$2:$C$130,2,TRUE)</f>
        <v>415.59225806451616</v>
      </c>
      <c r="G2704" s="8">
        <f>VLOOKUP(A2704,'Prod comer'!$A$2:$F$130,5,TRUE)</f>
        <v>401.34290322580648</v>
      </c>
      <c r="H2704" t="str">
        <f>IFERROR(VLOOKUP(A2704,P.Int!$A$1:$E$2436,5,TRUE),"")</f>
        <v/>
      </c>
      <c r="I2704">
        <v>343095</v>
      </c>
      <c r="J2704">
        <v>0</v>
      </c>
      <c r="K2704">
        <v>343095</v>
      </c>
      <c r="L2704">
        <f>IFERROR(VLOOKUP(A2704,'Iny SPEC'!$A$1:$B$3068,2,FALSE),"")</f>
        <v>22050</v>
      </c>
      <c r="M2704">
        <f t="shared" si="42"/>
        <v>0</v>
      </c>
    </row>
    <row r="2705" spans="1:13" x14ac:dyDescent="0.2">
      <c r="A2705" s="1">
        <v>43356</v>
      </c>
      <c r="B2705" t="s">
        <v>4</v>
      </c>
      <c r="C2705" s="6">
        <v>3.9026855264794702</v>
      </c>
      <c r="D2705" s="6">
        <f>VLOOKUP(A2705,'PPP - Resi'!$I$2:$K$3928,2,FALSE)</f>
        <v>5.1801640839814</v>
      </c>
      <c r="E2705" s="7">
        <f>VLOOKUP(A2705,Embalses!$D$1:$E$4292,2,FALSE)</f>
        <v>0.74328379969616221</v>
      </c>
      <c r="F2705" s="8">
        <f>VLOOKUP(A2705,'Prod comer'!$A$2:$C$130,3,TRUE)</f>
        <v>1797.8354838709679</v>
      </c>
      <c r="G2705" s="8">
        <f>VLOOKUP(A2705,'Prod comer'!$A$2:$F$130,6,TRUE)</f>
        <v>633.64419354838731</v>
      </c>
      <c r="H2705" t="str">
        <f>IFERROR(VLOOKUP(A2705,P.Int!$A$1:$E$2436,5,TRUE),"")</f>
        <v/>
      </c>
      <c r="I2705">
        <v>633849</v>
      </c>
      <c r="J2705">
        <v>21155</v>
      </c>
      <c r="K2705">
        <v>655004</v>
      </c>
      <c r="L2705">
        <f>IFERROR(VLOOKUP(A2705,'Iny SPEC'!$A$1:$B$3068,2,FALSE),"")</f>
        <v>22050</v>
      </c>
      <c r="M2705">
        <f t="shared" si="42"/>
        <v>0</v>
      </c>
    </row>
    <row r="2706" spans="1:13" x14ac:dyDescent="0.2">
      <c r="A2706" s="1">
        <v>43357</v>
      </c>
      <c r="B2706" t="s">
        <v>3</v>
      </c>
      <c r="C2706" s="6">
        <v>4.5486721546626301</v>
      </c>
      <c r="D2706" s="6">
        <f>VLOOKUP(A2706,'PPP - Resi'!$E$1:$G$3927,2,FALSE)</f>
        <v>5.86909929341763</v>
      </c>
      <c r="E2706" s="7">
        <f>VLOOKUP(A2706,Embalses!$A$1:$B$4292,2,FALSE)</f>
        <v>0.828977998852506</v>
      </c>
      <c r="F2706" s="8">
        <f>VLOOKUP(A2706,'Prod comer'!$A$2:$C$130,2,TRUE)</f>
        <v>415.59225806451616</v>
      </c>
      <c r="G2706" s="8">
        <f>VLOOKUP(A2706,'Prod comer'!$A$2:$F$130,5,TRUE)</f>
        <v>401.34290322580648</v>
      </c>
      <c r="H2706" t="str">
        <f>IFERROR(VLOOKUP(A2706,P.Int!$A$1:$E$2436,5,TRUE),"")</f>
        <v/>
      </c>
      <c r="I2706">
        <v>346965</v>
      </c>
      <c r="J2706">
        <v>0</v>
      </c>
      <c r="K2706">
        <v>346965</v>
      </c>
      <c r="L2706">
        <f>IFERROR(VLOOKUP(A2706,'Iny SPEC'!$A$1:$B$3068,2,FALSE),"")</f>
        <v>27096</v>
      </c>
      <c r="M2706">
        <f t="shared" si="42"/>
        <v>0</v>
      </c>
    </row>
    <row r="2707" spans="1:13" x14ac:dyDescent="0.2">
      <c r="A2707" s="1">
        <v>43357</v>
      </c>
      <c r="B2707" t="s">
        <v>4</v>
      </c>
      <c r="C2707" s="6">
        <v>3.9026855264794702</v>
      </c>
      <c r="D2707" s="6">
        <f>VLOOKUP(A2707,'PPP - Resi'!$I$2:$K$3928,2,FALSE)</f>
        <v>5.1801640839814</v>
      </c>
      <c r="E2707" s="7">
        <f>VLOOKUP(A2707,Embalses!$D$1:$E$4292,2,FALSE)</f>
        <v>0.74932343705213977</v>
      </c>
      <c r="F2707" s="8">
        <f>VLOOKUP(A2707,'Prod comer'!$A$2:$C$130,3,TRUE)</f>
        <v>1797.8354838709679</v>
      </c>
      <c r="G2707" s="8">
        <f>VLOOKUP(A2707,'Prod comer'!$A$2:$F$130,6,TRUE)</f>
        <v>633.64419354838731</v>
      </c>
      <c r="H2707" t="str">
        <f>IFERROR(VLOOKUP(A2707,P.Int!$A$1:$E$2436,5,TRUE),"")</f>
        <v/>
      </c>
      <c r="I2707">
        <v>617625</v>
      </c>
      <c r="J2707">
        <v>21513</v>
      </c>
      <c r="K2707">
        <v>639138</v>
      </c>
      <c r="L2707">
        <f>IFERROR(VLOOKUP(A2707,'Iny SPEC'!$A$1:$B$3068,2,FALSE),"")</f>
        <v>27096</v>
      </c>
      <c r="M2707">
        <f t="shared" si="42"/>
        <v>0</v>
      </c>
    </row>
    <row r="2708" spans="1:13" x14ac:dyDescent="0.2">
      <c r="A2708" s="1">
        <v>43358</v>
      </c>
      <c r="B2708" t="s">
        <v>3</v>
      </c>
      <c r="C2708" s="6">
        <v>4.5284345173921201</v>
      </c>
      <c r="D2708" s="6">
        <f>VLOOKUP(A2708,'PPP - Resi'!$E$1:$G$3927,2,FALSE)</f>
        <v>5.86909929341763</v>
      </c>
      <c r="E2708" s="7">
        <f>VLOOKUP(A2708,Embalses!$A$1:$B$4292,2,FALSE)</f>
        <v>0.82835559566126704</v>
      </c>
      <c r="F2708" s="8">
        <f>VLOOKUP(A2708,'Prod comer'!$A$2:$C$130,2,TRUE)</f>
        <v>415.59225806451616</v>
      </c>
      <c r="G2708" s="8">
        <f>VLOOKUP(A2708,'Prod comer'!$A$2:$F$130,5,TRUE)</f>
        <v>401.34290322580648</v>
      </c>
      <c r="H2708" t="str">
        <f>IFERROR(VLOOKUP(A2708,P.Int!$A$1:$E$2436,5,TRUE),"")</f>
        <v/>
      </c>
      <c r="I2708">
        <v>327825</v>
      </c>
      <c r="J2708">
        <v>0</v>
      </c>
      <c r="K2708">
        <v>327825</v>
      </c>
      <c r="L2708">
        <f>IFERROR(VLOOKUP(A2708,'Iny SPEC'!$A$1:$B$3068,2,FALSE),"")</f>
        <v>24358</v>
      </c>
      <c r="M2708">
        <f t="shared" si="42"/>
        <v>0</v>
      </c>
    </row>
    <row r="2709" spans="1:13" x14ac:dyDescent="0.2">
      <c r="A2709" s="1">
        <v>43358</v>
      </c>
      <c r="B2709" t="s">
        <v>4</v>
      </c>
      <c r="C2709" s="6">
        <v>3.9026855264794702</v>
      </c>
      <c r="D2709" s="6">
        <f>VLOOKUP(A2709,'PPP - Resi'!$I$2:$K$3928,2,FALSE)</f>
        <v>5.1801640839814</v>
      </c>
      <c r="E2709" s="7">
        <f>VLOOKUP(A2709,Embalses!$D$1:$E$4292,2,FALSE)</f>
        <v>0.76151370525126183</v>
      </c>
      <c r="F2709" s="8">
        <f>VLOOKUP(A2709,'Prod comer'!$A$2:$C$130,3,TRUE)</f>
        <v>1797.8354838709679</v>
      </c>
      <c r="G2709" s="8">
        <f>VLOOKUP(A2709,'Prod comer'!$A$2:$F$130,6,TRUE)</f>
        <v>633.64419354838731</v>
      </c>
      <c r="H2709" t="str">
        <f>IFERROR(VLOOKUP(A2709,P.Int!$A$1:$E$2436,5,TRUE),"")</f>
        <v/>
      </c>
      <c r="I2709">
        <v>595260</v>
      </c>
      <c r="J2709">
        <v>21445</v>
      </c>
      <c r="K2709">
        <v>616705</v>
      </c>
      <c r="L2709">
        <f>IFERROR(VLOOKUP(A2709,'Iny SPEC'!$A$1:$B$3068,2,FALSE),"")</f>
        <v>24358</v>
      </c>
      <c r="M2709">
        <f t="shared" si="42"/>
        <v>0</v>
      </c>
    </row>
    <row r="2710" spans="1:13" x14ac:dyDescent="0.2">
      <c r="A2710" s="1">
        <v>43359</v>
      </c>
      <c r="B2710" t="s">
        <v>3</v>
      </c>
      <c r="C2710" s="6">
        <v>4.5284345173921201</v>
      </c>
      <c r="D2710" s="6">
        <f>VLOOKUP(A2710,'PPP - Resi'!$E$1:$G$3927,2,FALSE)</f>
        <v>5.86909929341763</v>
      </c>
      <c r="E2710" s="7">
        <f>VLOOKUP(A2710,Embalses!$A$1:$B$4292,2,FALSE)</f>
        <v>0.82522984563264701</v>
      </c>
      <c r="F2710" s="8">
        <f>VLOOKUP(A2710,'Prod comer'!$A$2:$C$130,2,TRUE)</f>
        <v>415.59225806451616</v>
      </c>
      <c r="G2710" s="8">
        <f>VLOOKUP(A2710,'Prod comer'!$A$2:$F$130,5,TRUE)</f>
        <v>401.34290322580648</v>
      </c>
      <c r="H2710" t="str">
        <f>IFERROR(VLOOKUP(A2710,P.Int!$A$1:$E$2436,5,TRUE),"")</f>
        <v/>
      </c>
      <c r="I2710">
        <v>302161</v>
      </c>
      <c r="J2710">
        <v>0</v>
      </c>
      <c r="K2710">
        <v>302161</v>
      </c>
      <c r="L2710">
        <f>IFERROR(VLOOKUP(A2710,'Iny SPEC'!$A$1:$B$3068,2,FALSE),"")</f>
        <v>21014</v>
      </c>
      <c r="M2710">
        <f t="shared" si="42"/>
        <v>0</v>
      </c>
    </row>
    <row r="2711" spans="1:13" x14ac:dyDescent="0.2">
      <c r="A2711" s="1">
        <v>43359</v>
      </c>
      <c r="B2711" t="s">
        <v>4</v>
      </c>
      <c r="C2711" s="6">
        <v>3.9026855264794702</v>
      </c>
      <c r="D2711" s="6">
        <f>VLOOKUP(A2711,'PPP - Resi'!$I$2:$K$3928,2,FALSE)</f>
        <v>5.1801640839814</v>
      </c>
      <c r="E2711" s="7">
        <f>VLOOKUP(A2711,Embalses!$D$1:$E$4292,2,FALSE)</f>
        <v>0.78013338010460553</v>
      </c>
      <c r="F2711" s="8">
        <f>VLOOKUP(A2711,'Prod comer'!$A$2:$C$130,3,TRUE)</f>
        <v>1797.8354838709679</v>
      </c>
      <c r="G2711" s="8">
        <f>VLOOKUP(A2711,'Prod comer'!$A$2:$F$130,6,TRUE)</f>
        <v>633.64419354838731</v>
      </c>
      <c r="H2711" t="str">
        <f>IFERROR(VLOOKUP(A2711,P.Int!$A$1:$E$2436,5,TRUE),"")</f>
        <v/>
      </c>
      <c r="I2711">
        <v>562078</v>
      </c>
      <c r="J2711">
        <v>21494</v>
      </c>
      <c r="K2711">
        <v>583572</v>
      </c>
      <c r="L2711">
        <f>IFERROR(VLOOKUP(A2711,'Iny SPEC'!$A$1:$B$3068,2,FALSE),"")</f>
        <v>21014</v>
      </c>
      <c r="M2711">
        <f t="shared" si="42"/>
        <v>0</v>
      </c>
    </row>
    <row r="2712" spans="1:13" x14ac:dyDescent="0.2">
      <c r="A2712" s="1">
        <v>43360</v>
      </c>
      <c r="B2712" t="s">
        <v>3</v>
      </c>
      <c r="C2712" s="6">
        <v>4.5284345173921201</v>
      </c>
      <c r="D2712" s="6">
        <f>VLOOKUP(A2712,'PPP - Resi'!$E$1:$G$3927,2,FALSE)</f>
        <v>5.86909929341763</v>
      </c>
      <c r="E2712" s="7">
        <f>VLOOKUP(A2712,Embalses!$A$1:$B$4292,2,FALSE)</f>
        <v>0.81792706475891097</v>
      </c>
      <c r="F2712" s="8">
        <f>VLOOKUP(A2712,'Prod comer'!$A$2:$C$130,2,TRUE)</f>
        <v>415.59225806451616</v>
      </c>
      <c r="G2712" s="8">
        <f>VLOOKUP(A2712,'Prod comer'!$A$2:$F$130,5,TRUE)</f>
        <v>401.34290322580648</v>
      </c>
      <c r="H2712" t="str">
        <f>IFERROR(VLOOKUP(A2712,P.Int!$A$1:$E$2436,5,TRUE),"")</f>
        <v/>
      </c>
      <c r="I2712">
        <v>321743</v>
      </c>
      <c r="J2712">
        <v>0</v>
      </c>
      <c r="K2712">
        <v>321743</v>
      </c>
      <c r="L2712">
        <f>IFERROR(VLOOKUP(A2712,'Iny SPEC'!$A$1:$B$3068,2,FALSE),"")</f>
        <v>23740</v>
      </c>
      <c r="M2712">
        <f t="shared" si="42"/>
        <v>0</v>
      </c>
    </row>
    <row r="2713" spans="1:13" x14ac:dyDescent="0.2">
      <c r="A2713" s="1">
        <v>43360</v>
      </c>
      <c r="B2713" t="s">
        <v>4</v>
      </c>
      <c r="C2713" s="6">
        <v>3.9026855264794702</v>
      </c>
      <c r="D2713" s="6">
        <f>VLOOKUP(A2713,'PPP - Resi'!$I$2:$K$3928,2,FALSE)</f>
        <v>5.1801640839814</v>
      </c>
      <c r="E2713" s="7">
        <f>VLOOKUP(A2713,Embalses!$D$1:$E$4292,2,FALSE)</f>
        <v>0.77408093770383724</v>
      </c>
      <c r="F2713" s="8">
        <f>VLOOKUP(A2713,'Prod comer'!$A$2:$C$130,3,TRUE)</f>
        <v>1797.8354838709679</v>
      </c>
      <c r="G2713" s="8">
        <f>VLOOKUP(A2713,'Prod comer'!$A$2:$F$130,6,TRUE)</f>
        <v>633.64419354838731</v>
      </c>
      <c r="H2713" t="str">
        <f>IFERROR(VLOOKUP(A2713,P.Int!$A$1:$E$2436,5,TRUE),"")</f>
        <v/>
      </c>
      <c r="I2713">
        <v>609608</v>
      </c>
      <c r="J2713">
        <v>21628</v>
      </c>
      <c r="K2713">
        <v>631236</v>
      </c>
      <c r="L2713">
        <f>IFERROR(VLOOKUP(A2713,'Iny SPEC'!$A$1:$B$3068,2,FALSE),"")</f>
        <v>23740</v>
      </c>
      <c r="M2713">
        <f t="shared" si="42"/>
        <v>0</v>
      </c>
    </row>
    <row r="2714" spans="1:13" x14ac:dyDescent="0.2">
      <c r="A2714" s="1">
        <v>43361</v>
      </c>
      <c r="B2714" t="s">
        <v>3</v>
      </c>
      <c r="C2714" s="6">
        <v>4.5284345173921201</v>
      </c>
      <c r="D2714" s="6">
        <f>VLOOKUP(A2714,'PPP - Resi'!$E$1:$G$3927,2,FALSE)</f>
        <v>5.86909929341763</v>
      </c>
      <c r="E2714" s="7">
        <f>VLOOKUP(A2714,Embalses!$A$1:$B$4292,2,FALSE)</f>
        <v>0.80902488872373601</v>
      </c>
      <c r="F2714" s="8">
        <f>VLOOKUP(A2714,'Prod comer'!$A$2:$C$130,2,TRUE)</f>
        <v>415.59225806451616</v>
      </c>
      <c r="G2714" s="8">
        <f>VLOOKUP(A2714,'Prod comer'!$A$2:$F$130,5,TRUE)</f>
        <v>401.34290322580648</v>
      </c>
      <c r="H2714" t="str">
        <f>IFERROR(VLOOKUP(A2714,P.Int!$A$1:$E$2436,5,TRUE),"")</f>
        <v/>
      </c>
      <c r="I2714">
        <v>338038</v>
      </c>
      <c r="J2714">
        <v>0</v>
      </c>
      <c r="K2714">
        <v>338038</v>
      </c>
      <c r="L2714">
        <f>IFERROR(VLOOKUP(A2714,'Iny SPEC'!$A$1:$B$3068,2,FALSE),"")</f>
        <v>28889</v>
      </c>
      <c r="M2714">
        <f t="shared" si="42"/>
        <v>0</v>
      </c>
    </row>
    <row r="2715" spans="1:13" x14ac:dyDescent="0.2">
      <c r="A2715" s="1">
        <v>43361</v>
      </c>
      <c r="B2715" t="s">
        <v>4</v>
      </c>
      <c r="C2715" s="6">
        <v>3.9026855264794702</v>
      </c>
      <c r="D2715" s="6">
        <f>VLOOKUP(A2715,'PPP - Resi'!$I$2:$K$3928,2,FALSE)</f>
        <v>5.1801640839814</v>
      </c>
      <c r="E2715" s="7">
        <f>VLOOKUP(A2715,Embalses!$D$1:$E$4292,2,FALSE)</f>
        <v>0.76216689826276496</v>
      </c>
      <c r="F2715" s="8">
        <f>VLOOKUP(A2715,'Prod comer'!$A$2:$C$130,3,TRUE)</f>
        <v>1797.8354838709679</v>
      </c>
      <c r="G2715" s="8">
        <f>VLOOKUP(A2715,'Prod comer'!$A$2:$F$130,6,TRUE)</f>
        <v>633.64419354838731</v>
      </c>
      <c r="H2715" t="str">
        <f>IFERROR(VLOOKUP(A2715,P.Int!$A$1:$E$2436,5,TRUE),"")</f>
        <v/>
      </c>
      <c r="I2715">
        <v>612383</v>
      </c>
      <c r="J2715">
        <v>21376</v>
      </c>
      <c r="K2715">
        <v>633759</v>
      </c>
      <c r="L2715">
        <f>IFERROR(VLOOKUP(A2715,'Iny SPEC'!$A$1:$B$3068,2,FALSE),"")</f>
        <v>28889</v>
      </c>
      <c r="M2715">
        <f t="shared" si="42"/>
        <v>0</v>
      </c>
    </row>
    <row r="2716" spans="1:13" x14ac:dyDescent="0.2">
      <c r="A2716" s="1">
        <v>43362</v>
      </c>
      <c r="B2716" t="s">
        <v>3</v>
      </c>
      <c r="C2716" s="6">
        <v>4.5077880414461502</v>
      </c>
      <c r="D2716" s="6">
        <f>VLOOKUP(A2716,'PPP - Resi'!$E$1:$G$3927,2,FALSE)</f>
        <v>5.86909929341763</v>
      </c>
      <c r="E2716" s="7">
        <f>VLOOKUP(A2716,Embalses!$A$1:$B$4292,2,FALSE)</f>
        <v>0.81335486719357997</v>
      </c>
      <c r="F2716" s="8">
        <f>VLOOKUP(A2716,'Prod comer'!$A$2:$C$130,2,TRUE)</f>
        <v>415.59225806451616</v>
      </c>
      <c r="G2716" s="8">
        <f>VLOOKUP(A2716,'Prod comer'!$A$2:$F$130,5,TRUE)</f>
        <v>401.34290322580648</v>
      </c>
      <c r="H2716" t="str">
        <f>IFERROR(VLOOKUP(A2716,P.Int!$A$1:$E$2436,5,TRUE),"")</f>
        <v/>
      </c>
      <c r="I2716">
        <v>346011</v>
      </c>
      <c r="J2716">
        <v>0</v>
      </c>
      <c r="K2716">
        <v>346011</v>
      </c>
      <c r="L2716">
        <f>IFERROR(VLOOKUP(A2716,'Iny SPEC'!$A$1:$B$3068,2,FALSE),"")</f>
        <v>24090</v>
      </c>
      <c r="M2716">
        <f t="shared" si="42"/>
        <v>0</v>
      </c>
    </row>
    <row r="2717" spans="1:13" x14ac:dyDescent="0.2">
      <c r="A2717" s="1">
        <v>43362</v>
      </c>
      <c r="B2717" t="s">
        <v>4</v>
      </c>
      <c r="C2717" s="6">
        <v>3.9026855264794702</v>
      </c>
      <c r="D2717" s="6">
        <f>VLOOKUP(A2717,'PPP - Resi'!$I$2:$K$3928,2,FALSE)</f>
        <v>5.1801640839814</v>
      </c>
      <c r="E2717" s="7">
        <f>VLOOKUP(A2717,Embalses!$D$1:$E$4292,2,FALSE)</f>
        <v>0.75548876954229749</v>
      </c>
      <c r="F2717" s="8">
        <f>VLOOKUP(A2717,'Prod comer'!$A$2:$C$130,3,TRUE)</f>
        <v>1797.8354838709679</v>
      </c>
      <c r="G2717" s="8">
        <f>VLOOKUP(A2717,'Prod comer'!$A$2:$F$130,6,TRUE)</f>
        <v>633.64419354838731</v>
      </c>
      <c r="H2717" t="str">
        <f>IFERROR(VLOOKUP(A2717,P.Int!$A$1:$E$2436,5,TRUE),"")</f>
        <v/>
      </c>
      <c r="I2717">
        <v>604518</v>
      </c>
      <c r="J2717">
        <v>21472</v>
      </c>
      <c r="K2717">
        <v>625990</v>
      </c>
      <c r="L2717">
        <f>IFERROR(VLOOKUP(A2717,'Iny SPEC'!$A$1:$B$3068,2,FALSE),"")</f>
        <v>24090</v>
      </c>
      <c r="M2717">
        <f t="shared" si="42"/>
        <v>0</v>
      </c>
    </row>
    <row r="2718" spans="1:13" x14ac:dyDescent="0.2">
      <c r="A2718" s="1">
        <v>43363</v>
      </c>
      <c r="B2718" t="s">
        <v>3</v>
      </c>
      <c r="C2718" s="6">
        <v>4.52307640439754</v>
      </c>
      <c r="D2718" s="6">
        <f>VLOOKUP(A2718,'PPP - Resi'!$E$1:$G$3927,2,FALSE)</f>
        <v>5.86909929341763</v>
      </c>
      <c r="E2718" s="7">
        <f>VLOOKUP(A2718,Embalses!$A$1:$B$4292,2,FALSE)</f>
        <v>0.81003496732295799</v>
      </c>
      <c r="F2718" s="8">
        <f>VLOOKUP(A2718,'Prod comer'!$A$2:$C$130,2,TRUE)</f>
        <v>415.59225806451616</v>
      </c>
      <c r="G2718" s="8">
        <f>VLOOKUP(A2718,'Prod comer'!$A$2:$F$130,5,TRUE)</f>
        <v>401.34290322580648</v>
      </c>
      <c r="H2718" t="str">
        <f>IFERROR(VLOOKUP(A2718,P.Int!$A$1:$E$2436,5,TRUE),"")</f>
        <v/>
      </c>
      <c r="I2718">
        <v>339468</v>
      </c>
      <c r="J2718">
        <v>0</v>
      </c>
      <c r="K2718">
        <v>339468</v>
      </c>
      <c r="L2718">
        <f>IFERROR(VLOOKUP(A2718,'Iny SPEC'!$A$1:$B$3068,2,FALSE),"")</f>
        <v>8737</v>
      </c>
      <c r="M2718">
        <f t="shared" si="42"/>
        <v>0</v>
      </c>
    </row>
    <row r="2719" spans="1:13" x14ac:dyDescent="0.2">
      <c r="A2719" s="1">
        <v>43363</v>
      </c>
      <c r="B2719" t="s">
        <v>4</v>
      </c>
      <c r="C2719" s="6">
        <v>3.9026855264794702</v>
      </c>
      <c r="D2719" s="6">
        <f>VLOOKUP(A2719,'PPP - Resi'!$I$2:$K$3928,2,FALSE)</f>
        <v>5.1801640839814</v>
      </c>
      <c r="E2719" s="7">
        <f>VLOOKUP(A2719,Embalses!$D$1:$E$4292,2,FALSE)</f>
        <v>0.74372347887665313</v>
      </c>
      <c r="F2719" s="8">
        <f>VLOOKUP(A2719,'Prod comer'!$A$2:$C$130,3,TRUE)</f>
        <v>1797.8354838709679</v>
      </c>
      <c r="G2719" s="8">
        <f>VLOOKUP(A2719,'Prod comer'!$A$2:$F$130,6,TRUE)</f>
        <v>633.64419354838731</v>
      </c>
      <c r="H2719" t="str">
        <f>IFERROR(VLOOKUP(A2719,P.Int!$A$1:$E$2436,5,TRUE),"")</f>
        <v/>
      </c>
      <c r="I2719">
        <v>602827</v>
      </c>
      <c r="J2719">
        <v>21412</v>
      </c>
      <c r="K2719">
        <v>624239</v>
      </c>
      <c r="L2719">
        <f>IFERROR(VLOOKUP(A2719,'Iny SPEC'!$A$1:$B$3068,2,FALSE),"")</f>
        <v>8737</v>
      </c>
      <c r="M2719">
        <f t="shared" si="42"/>
        <v>0</v>
      </c>
    </row>
    <row r="2720" spans="1:13" x14ac:dyDescent="0.2">
      <c r="A2720" s="1">
        <v>43364</v>
      </c>
      <c r="B2720" t="s">
        <v>3</v>
      </c>
      <c r="C2720" s="6">
        <v>4.5284345173921201</v>
      </c>
      <c r="D2720" s="6">
        <f>VLOOKUP(A2720,'PPP - Resi'!$E$1:$G$3927,2,FALSE)</f>
        <v>5.86909929341763</v>
      </c>
      <c r="E2720" s="7">
        <f>VLOOKUP(A2720,Embalses!$A$1:$B$4292,2,FALSE)</f>
        <v>0.80908169784149198</v>
      </c>
      <c r="F2720" s="8">
        <f>VLOOKUP(A2720,'Prod comer'!$A$2:$C$130,2,TRUE)</f>
        <v>415.59225806451616</v>
      </c>
      <c r="G2720" s="8">
        <f>VLOOKUP(A2720,'Prod comer'!$A$2:$F$130,5,TRUE)</f>
        <v>401.34290322580648</v>
      </c>
      <c r="H2720" t="str">
        <f>IFERROR(VLOOKUP(A2720,P.Int!$A$1:$E$2436,5,TRUE),"")</f>
        <v/>
      </c>
      <c r="I2720">
        <v>355968</v>
      </c>
      <c r="J2720">
        <v>0</v>
      </c>
      <c r="K2720">
        <v>355968</v>
      </c>
      <c r="L2720">
        <f>IFERROR(VLOOKUP(A2720,'Iny SPEC'!$A$1:$B$3068,2,FALSE),"")</f>
        <v>21259</v>
      </c>
      <c r="M2720">
        <f t="shared" si="42"/>
        <v>0</v>
      </c>
    </row>
    <row r="2721" spans="1:13" x14ac:dyDescent="0.2">
      <c r="A2721" s="1">
        <v>43364</v>
      </c>
      <c r="B2721" t="s">
        <v>4</v>
      </c>
      <c r="C2721" s="6">
        <v>3.9026855264794702</v>
      </c>
      <c r="D2721" s="6">
        <f>VLOOKUP(A2721,'PPP - Resi'!$I$2:$K$3928,2,FALSE)</f>
        <v>5.1801640839814</v>
      </c>
      <c r="E2721" s="7">
        <f>VLOOKUP(A2721,Embalses!$D$1:$E$4292,2,FALSE)</f>
        <v>0.72926994916566601</v>
      </c>
      <c r="F2721" s="8">
        <f>VLOOKUP(A2721,'Prod comer'!$A$2:$C$130,3,TRUE)</f>
        <v>1797.8354838709679</v>
      </c>
      <c r="G2721" s="8">
        <f>VLOOKUP(A2721,'Prod comer'!$A$2:$F$130,6,TRUE)</f>
        <v>633.64419354838731</v>
      </c>
      <c r="H2721" t="str">
        <f>IFERROR(VLOOKUP(A2721,P.Int!$A$1:$E$2436,5,TRUE),"")</f>
        <v/>
      </c>
      <c r="I2721">
        <v>605793</v>
      </c>
      <c r="J2721">
        <v>21517</v>
      </c>
      <c r="K2721">
        <v>627310</v>
      </c>
      <c r="L2721">
        <f>IFERROR(VLOOKUP(A2721,'Iny SPEC'!$A$1:$B$3068,2,FALSE),"")</f>
        <v>21259</v>
      </c>
      <c r="M2721">
        <f t="shared" si="42"/>
        <v>0</v>
      </c>
    </row>
    <row r="2722" spans="1:13" x14ac:dyDescent="0.2">
      <c r="A2722" s="1">
        <v>43365</v>
      </c>
      <c r="B2722" t="s">
        <v>3</v>
      </c>
      <c r="C2722" s="6">
        <v>4.5526968515805004</v>
      </c>
      <c r="D2722" s="6">
        <f>VLOOKUP(A2722,'PPP - Resi'!$E$1:$G$3927,2,FALSE)</f>
        <v>5.86909929341763</v>
      </c>
      <c r="E2722" s="7">
        <f>VLOOKUP(A2722,Embalses!$A$1:$B$4292,2,FALSE)</f>
        <v>0.80605208631984404</v>
      </c>
      <c r="F2722" s="8">
        <f>VLOOKUP(A2722,'Prod comer'!$A$2:$C$130,2,TRUE)</f>
        <v>415.59225806451616</v>
      </c>
      <c r="G2722" s="8">
        <f>VLOOKUP(A2722,'Prod comer'!$A$2:$F$130,5,TRUE)</f>
        <v>401.34290322580648</v>
      </c>
      <c r="H2722" t="str">
        <f>IFERROR(VLOOKUP(A2722,P.Int!$A$1:$E$2436,5,TRUE),"")</f>
        <v/>
      </c>
      <c r="I2722">
        <v>334054</v>
      </c>
      <c r="J2722">
        <v>0</v>
      </c>
      <c r="K2722">
        <v>334054</v>
      </c>
      <c r="L2722">
        <f>IFERROR(VLOOKUP(A2722,'Iny SPEC'!$A$1:$B$3068,2,FALSE),"")</f>
        <v>4825</v>
      </c>
      <c r="M2722">
        <f t="shared" si="42"/>
        <v>0</v>
      </c>
    </row>
    <row r="2723" spans="1:13" x14ac:dyDescent="0.2">
      <c r="A2723" s="1">
        <v>43365</v>
      </c>
      <c r="B2723" t="s">
        <v>4</v>
      </c>
      <c r="C2723" s="6">
        <v>3.8955636660642701</v>
      </c>
      <c r="D2723" s="6">
        <f>VLOOKUP(A2723,'PPP - Resi'!$I$2:$K$3928,2,FALSE)</f>
        <v>5.1801640839814</v>
      </c>
      <c r="E2723" s="7">
        <f>VLOOKUP(A2723,Embalses!$D$1:$E$4292,2,FALSE)</f>
        <v>0.71308198591971728</v>
      </c>
      <c r="F2723" s="8">
        <f>VLOOKUP(A2723,'Prod comer'!$A$2:$C$130,3,TRUE)</f>
        <v>1797.8354838709679</v>
      </c>
      <c r="G2723" s="8">
        <f>VLOOKUP(A2723,'Prod comer'!$A$2:$F$130,6,TRUE)</f>
        <v>633.64419354838731</v>
      </c>
      <c r="H2723" t="str">
        <f>IFERROR(VLOOKUP(A2723,P.Int!$A$1:$E$2436,5,TRUE),"")</f>
        <v/>
      </c>
      <c r="I2723">
        <v>581986</v>
      </c>
      <c r="J2723">
        <v>21594</v>
      </c>
      <c r="K2723">
        <v>603580</v>
      </c>
      <c r="L2723">
        <f>IFERROR(VLOOKUP(A2723,'Iny SPEC'!$A$1:$B$3068,2,FALSE),"")</f>
        <v>4825</v>
      </c>
      <c r="M2723">
        <f t="shared" si="42"/>
        <v>0</v>
      </c>
    </row>
    <row r="2724" spans="1:13" x14ac:dyDescent="0.2">
      <c r="A2724" s="1">
        <v>43366</v>
      </c>
      <c r="B2724" t="s">
        <v>3</v>
      </c>
      <c r="C2724" s="6">
        <v>4.5539865916718201</v>
      </c>
      <c r="D2724" s="6">
        <f>VLOOKUP(A2724,'PPP - Resi'!$E$1:$G$3927,2,FALSE)</f>
        <v>5.86909929341763</v>
      </c>
      <c r="E2724" s="7">
        <f>VLOOKUP(A2724,Embalses!$A$1:$B$4292,2,FALSE)</f>
        <v>0.80079318513328601</v>
      </c>
      <c r="F2724" s="8">
        <f>VLOOKUP(A2724,'Prod comer'!$A$2:$C$130,2,TRUE)</f>
        <v>415.59225806451616</v>
      </c>
      <c r="G2724" s="8">
        <f>VLOOKUP(A2724,'Prod comer'!$A$2:$F$130,5,TRUE)</f>
        <v>401.34290322580648</v>
      </c>
      <c r="H2724" t="str">
        <f>IFERROR(VLOOKUP(A2724,P.Int!$A$1:$E$2436,5,TRUE),"")</f>
        <v/>
      </c>
      <c r="I2724">
        <v>297179</v>
      </c>
      <c r="J2724">
        <v>0</v>
      </c>
      <c r="K2724">
        <v>297179</v>
      </c>
      <c r="L2724">
        <f>IFERROR(VLOOKUP(A2724,'Iny SPEC'!$A$1:$B$3068,2,FALSE),"")</f>
        <v>0</v>
      </c>
      <c r="M2724">
        <f t="shared" si="42"/>
        <v>0</v>
      </c>
    </row>
    <row r="2725" spans="1:13" x14ac:dyDescent="0.2">
      <c r="A2725" s="1">
        <v>43366</v>
      </c>
      <c r="B2725" t="s">
        <v>4</v>
      </c>
      <c r="C2725" s="6">
        <v>3.8955636660642701</v>
      </c>
      <c r="D2725" s="6">
        <f>VLOOKUP(A2725,'PPP - Resi'!$I$2:$K$3928,2,FALSE)</f>
        <v>5.1801640839814</v>
      </c>
      <c r="E2725" s="7">
        <f>VLOOKUP(A2725,Embalses!$D$1:$E$4292,2,FALSE)</f>
        <v>0.70364108408993598</v>
      </c>
      <c r="F2725" s="8">
        <f>VLOOKUP(A2725,'Prod comer'!$A$2:$C$130,3,TRUE)</f>
        <v>1797.8354838709679</v>
      </c>
      <c r="G2725" s="8">
        <f>VLOOKUP(A2725,'Prod comer'!$A$2:$F$130,6,TRUE)</f>
        <v>633.64419354838731</v>
      </c>
      <c r="H2725" t="str">
        <f>IFERROR(VLOOKUP(A2725,P.Int!$A$1:$E$2436,5,TRUE),"")</f>
        <v/>
      </c>
      <c r="I2725">
        <v>517524</v>
      </c>
      <c r="J2725">
        <v>21588</v>
      </c>
      <c r="K2725">
        <v>539112</v>
      </c>
      <c r="L2725">
        <f>IFERROR(VLOOKUP(A2725,'Iny SPEC'!$A$1:$B$3068,2,FALSE),"")</f>
        <v>0</v>
      </c>
      <c r="M2725">
        <f t="shared" si="42"/>
        <v>0</v>
      </c>
    </row>
    <row r="2726" spans="1:13" x14ac:dyDescent="0.2">
      <c r="A2726" s="1">
        <v>43367</v>
      </c>
      <c r="B2726" t="s">
        <v>3</v>
      </c>
      <c r="C2726" s="6">
        <v>4.5732829021650998</v>
      </c>
      <c r="D2726" s="6">
        <f>VLOOKUP(A2726,'PPP - Resi'!$E$1:$G$3927,2,FALSE)</f>
        <v>5.86909929341763</v>
      </c>
      <c r="E2726" s="7">
        <f>VLOOKUP(A2726,Embalses!$A$1:$B$4292,2,FALSE)</f>
        <v>0.80818461320176205</v>
      </c>
      <c r="F2726" s="8">
        <f>VLOOKUP(A2726,'Prod comer'!$A$2:$C$130,2,TRUE)</f>
        <v>415.59225806451616</v>
      </c>
      <c r="G2726" s="8">
        <f>VLOOKUP(A2726,'Prod comer'!$A$2:$F$130,5,TRUE)</f>
        <v>401.34290322580648</v>
      </c>
      <c r="H2726" t="str">
        <f>IFERROR(VLOOKUP(A2726,P.Int!$A$1:$E$2436,5,TRUE),"")</f>
        <v/>
      </c>
      <c r="I2726">
        <v>360273</v>
      </c>
      <c r="J2726">
        <v>0</v>
      </c>
      <c r="K2726">
        <v>360273</v>
      </c>
      <c r="L2726">
        <f>IFERROR(VLOOKUP(A2726,'Iny SPEC'!$A$1:$B$3068,2,FALSE),"")</f>
        <v>22097</v>
      </c>
      <c r="M2726">
        <f t="shared" si="42"/>
        <v>0</v>
      </c>
    </row>
    <row r="2727" spans="1:13" x14ac:dyDescent="0.2">
      <c r="A2727" s="1">
        <v>43367</v>
      </c>
      <c r="B2727" t="s">
        <v>4</v>
      </c>
      <c r="C2727" s="6">
        <v>3.8955636660642701</v>
      </c>
      <c r="D2727" s="6">
        <f>VLOOKUP(A2727,'PPP - Resi'!$I$2:$K$3928,2,FALSE)</f>
        <v>5.1801640839814</v>
      </c>
      <c r="E2727" s="7">
        <f>VLOOKUP(A2727,Embalses!$D$1:$E$4292,2,FALSE)</f>
        <v>0.68243065758736443</v>
      </c>
      <c r="F2727" s="8">
        <f>VLOOKUP(A2727,'Prod comer'!$A$2:$C$130,3,TRUE)</f>
        <v>1797.8354838709679</v>
      </c>
      <c r="G2727" s="8">
        <f>VLOOKUP(A2727,'Prod comer'!$A$2:$F$130,6,TRUE)</f>
        <v>633.64419354838731</v>
      </c>
      <c r="H2727" t="str">
        <f>IFERROR(VLOOKUP(A2727,P.Int!$A$1:$E$2436,5,TRUE),"")</f>
        <v/>
      </c>
      <c r="I2727">
        <v>586708</v>
      </c>
      <c r="J2727">
        <v>21179</v>
      </c>
      <c r="K2727">
        <v>607887</v>
      </c>
      <c r="L2727">
        <f>IFERROR(VLOOKUP(A2727,'Iny SPEC'!$A$1:$B$3068,2,FALSE),"")</f>
        <v>22097</v>
      </c>
      <c r="M2727">
        <f t="shared" si="42"/>
        <v>0</v>
      </c>
    </row>
    <row r="2728" spans="1:13" x14ac:dyDescent="0.2">
      <c r="A2728" s="1">
        <v>43368</v>
      </c>
      <c r="B2728" t="s">
        <v>3</v>
      </c>
      <c r="C2728" s="6">
        <v>4.6238207123423098</v>
      </c>
      <c r="D2728" s="6">
        <f>VLOOKUP(A2728,'PPP - Resi'!$E$1:$G$3927,2,FALSE)</f>
        <v>5.86909929341763</v>
      </c>
      <c r="E2728" s="7">
        <f>VLOOKUP(A2728,Embalses!$A$1:$B$4292,2,FALSE)</f>
        <v>0.80818461320176205</v>
      </c>
      <c r="F2728" s="8">
        <f>VLOOKUP(A2728,'Prod comer'!$A$2:$C$130,2,TRUE)</f>
        <v>415.59225806451616</v>
      </c>
      <c r="G2728" s="8">
        <f>VLOOKUP(A2728,'Prod comer'!$A$2:$F$130,5,TRUE)</f>
        <v>401.34290322580648</v>
      </c>
      <c r="H2728" t="str">
        <f>IFERROR(VLOOKUP(A2728,P.Int!$A$1:$E$2436,5,TRUE),"")</f>
        <v/>
      </c>
      <c r="I2728">
        <v>366041</v>
      </c>
      <c r="J2728">
        <v>0</v>
      </c>
      <c r="K2728">
        <v>366041</v>
      </c>
      <c r="L2728">
        <f>IFERROR(VLOOKUP(A2728,'Iny SPEC'!$A$1:$B$3068,2,FALSE),"")</f>
        <v>21035</v>
      </c>
      <c r="M2728">
        <f t="shared" si="42"/>
        <v>0</v>
      </c>
    </row>
    <row r="2729" spans="1:13" x14ac:dyDescent="0.2">
      <c r="A2729" s="1">
        <v>43368</v>
      </c>
      <c r="B2729" t="s">
        <v>4</v>
      </c>
      <c r="C2729" s="6">
        <v>3.8955636660642701</v>
      </c>
      <c r="D2729" s="6">
        <f>VLOOKUP(A2729,'PPP - Resi'!$I$2:$K$3928,2,FALSE)</f>
        <v>5.1801640839814</v>
      </c>
      <c r="E2729" s="7">
        <f>VLOOKUP(A2729,Embalses!$D$1:$E$4292,2,FALSE)</f>
        <v>0.65921286051362371</v>
      </c>
      <c r="F2729" s="8">
        <f>VLOOKUP(A2729,'Prod comer'!$A$2:$C$130,3,TRUE)</f>
        <v>1797.8354838709679</v>
      </c>
      <c r="G2729" s="8">
        <f>VLOOKUP(A2729,'Prod comer'!$A$2:$F$130,6,TRUE)</f>
        <v>633.64419354838731</v>
      </c>
      <c r="H2729" t="str">
        <f>IFERROR(VLOOKUP(A2729,P.Int!$A$1:$E$2436,5,TRUE),"")</f>
        <v/>
      </c>
      <c r="I2729">
        <v>592959</v>
      </c>
      <c r="J2729">
        <v>21399</v>
      </c>
      <c r="K2729">
        <v>614358</v>
      </c>
      <c r="L2729">
        <f>IFERROR(VLOOKUP(A2729,'Iny SPEC'!$A$1:$B$3068,2,FALSE),"")</f>
        <v>21035</v>
      </c>
      <c r="M2729">
        <f t="shared" si="42"/>
        <v>0</v>
      </c>
    </row>
    <row r="2730" spans="1:13" x14ac:dyDescent="0.2">
      <c r="A2730" s="1">
        <v>43369</v>
      </c>
      <c r="B2730" t="s">
        <v>3</v>
      </c>
      <c r="C2730" s="6">
        <v>4.5526968515805004</v>
      </c>
      <c r="D2730" s="6">
        <f>VLOOKUP(A2730,'PPP - Resi'!$E$1:$G$3927,2,FALSE)</f>
        <v>5.86909929341763</v>
      </c>
      <c r="E2730" s="7">
        <f>VLOOKUP(A2730,Embalses!$A$1:$B$4292,2,FALSE)</f>
        <v>0.81516401909750202</v>
      </c>
      <c r="F2730" s="8">
        <f>VLOOKUP(A2730,'Prod comer'!$A$2:$C$130,2,TRUE)</f>
        <v>415.59225806451616</v>
      </c>
      <c r="G2730" s="8">
        <f>VLOOKUP(A2730,'Prod comer'!$A$2:$F$130,5,TRUE)</f>
        <v>401.34290322580648</v>
      </c>
      <c r="H2730" t="str">
        <f>IFERROR(VLOOKUP(A2730,P.Int!$A$1:$E$2436,5,TRUE),"")</f>
        <v/>
      </c>
      <c r="I2730">
        <v>413627</v>
      </c>
      <c r="J2730">
        <v>0</v>
      </c>
      <c r="K2730">
        <v>413627</v>
      </c>
      <c r="L2730">
        <f>IFERROR(VLOOKUP(A2730,'Iny SPEC'!$A$1:$B$3068,2,FALSE),"")</f>
        <v>59119</v>
      </c>
      <c r="M2730">
        <f t="shared" si="42"/>
        <v>0</v>
      </c>
    </row>
    <row r="2731" spans="1:13" x14ac:dyDescent="0.2">
      <c r="A2731" s="1">
        <v>43369</v>
      </c>
      <c r="B2731" t="s">
        <v>4</v>
      </c>
      <c r="C2731" s="6">
        <v>3.8955636660642701</v>
      </c>
      <c r="D2731" s="6">
        <f>VLOOKUP(A2731,'PPP - Resi'!$I$2:$K$3928,2,FALSE)</f>
        <v>5.1801640839814</v>
      </c>
      <c r="E2731" s="7">
        <f>VLOOKUP(A2731,Embalses!$D$1:$E$4292,2,FALSE)</f>
        <v>0.64533212439733145</v>
      </c>
      <c r="F2731" s="8">
        <f>VLOOKUP(A2731,'Prod comer'!$A$2:$C$130,3,TRUE)</f>
        <v>1797.8354838709679</v>
      </c>
      <c r="G2731" s="8">
        <f>VLOOKUP(A2731,'Prod comer'!$A$2:$F$130,6,TRUE)</f>
        <v>633.64419354838731</v>
      </c>
      <c r="H2731" t="str">
        <f>IFERROR(VLOOKUP(A2731,P.Int!$A$1:$E$2436,5,TRUE),"")</f>
        <v/>
      </c>
      <c r="I2731">
        <v>578491</v>
      </c>
      <c r="J2731">
        <v>21353</v>
      </c>
      <c r="K2731">
        <v>599844</v>
      </c>
      <c r="L2731">
        <f>IFERROR(VLOOKUP(A2731,'Iny SPEC'!$A$1:$B$3068,2,FALSE),"")</f>
        <v>59119</v>
      </c>
      <c r="M2731">
        <f t="shared" si="42"/>
        <v>0</v>
      </c>
    </row>
    <row r="2732" spans="1:13" x14ac:dyDescent="0.2">
      <c r="A2732" s="1">
        <v>43370</v>
      </c>
      <c r="B2732" t="s">
        <v>3</v>
      </c>
      <c r="C2732" s="6">
        <v>4.5526968515805004</v>
      </c>
      <c r="D2732" s="6">
        <f>VLOOKUP(A2732,'PPP - Resi'!$E$1:$G$3927,2,FALSE)</f>
        <v>5.86909929341763</v>
      </c>
      <c r="E2732" s="7">
        <f>VLOOKUP(A2732,Embalses!$A$1:$B$4292,2,FALSE)</f>
        <v>0.81719166760817896</v>
      </c>
      <c r="F2732" s="8">
        <f>VLOOKUP(A2732,'Prod comer'!$A$2:$C$130,2,TRUE)</f>
        <v>415.59225806451616</v>
      </c>
      <c r="G2732" s="8">
        <f>VLOOKUP(A2732,'Prod comer'!$A$2:$F$130,5,TRUE)</f>
        <v>401.34290322580648</v>
      </c>
      <c r="H2732" t="str">
        <f>IFERROR(VLOOKUP(A2732,P.Int!$A$1:$E$2436,5,TRUE),"")</f>
        <v/>
      </c>
      <c r="I2732">
        <v>385413</v>
      </c>
      <c r="J2732">
        <v>0</v>
      </c>
      <c r="K2732">
        <v>385413</v>
      </c>
      <c r="L2732">
        <f>IFERROR(VLOOKUP(A2732,'Iny SPEC'!$A$1:$B$3068,2,FALSE),"")</f>
        <v>53775</v>
      </c>
      <c r="M2732">
        <f t="shared" si="42"/>
        <v>0</v>
      </c>
    </row>
    <row r="2733" spans="1:13" x14ac:dyDescent="0.2">
      <c r="A2733" s="1">
        <v>43370</v>
      </c>
      <c r="B2733" t="s">
        <v>4</v>
      </c>
      <c r="C2733" s="6">
        <v>3.8955636660642701</v>
      </c>
      <c r="D2733" s="6">
        <f>VLOOKUP(A2733,'PPP - Resi'!$I$2:$K$3928,2,FALSE)</f>
        <v>5.1801640839814</v>
      </c>
      <c r="E2733" s="7">
        <f>VLOOKUP(A2733,Embalses!$D$1:$E$4292,2,FALSE)</f>
        <v>0.63977724231743771</v>
      </c>
      <c r="F2733" s="8">
        <f>VLOOKUP(A2733,'Prod comer'!$A$2:$C$130,3,TRUE)</f>
        <v>1797.8354838709679</v>
      </c>
      <c r="G2733" s="8">
        <f>VLOOKUP(A2733,'Prod comer'!$A$2:$F$130,6,TRUE)</f>
        <v>633.64419354838731</v>
      </c>
      <c r="H2733" t="str">
        <f>IFERROR(VLOOKUP(A2733,P.Int!$A$1:$E$2436,5,TRUE),"")</f>
        <v/>
      </c>
      <c r="I2733">
        <v>599802</v>
      </c>
      <c r="J2733">
        <v>21508</v>
      </c>
      <c r="K2733">
        <v>621310</v>
      </c>
      <c r="L2733">
        <f>IFERROR(VLOOKUP(A2733,'Iny SPEC'!$A$1:$B$3068,2,FALSE),"")</f>
        <v>53775</v>
      </c>
      <c r="M2733">
        <f t="shared" si="42"/>
        <v>0</v>
      </c>
    </row>
    <row r="2734" spans="1:13" x14ac:dyDescent="0.2">
      <c r="A2734" s="1">
        <v>43371</v>
      </c>
      <c r="B2734" t="s">
        <v>3</v>
      </c>
      <c r="C2734" s="6">
        <v>4.5526968515805004</v>
      </c>
      <c r="D2734" s="6">
        <f>VLOOKUP(A2734,'PPP - Resi'!$E$1:$G$3927,2,FALSE)</f>
        <v>5.86909929341763</v>
      </c>
      <c r="E2734" s="7">
        <f>VLOOKUP(A2734,Embalses!$A$1:$B$4292,2,FALSE)</f>
        <v>0.82211158691625796</v>
      </c>
      <c r="F2734" s="8">
        <f>VLOOKUP(A2734,'Prod comer'!$A$2:$C$130,2,TRUE)</f>
        <v>415.59225806451616</v>
      </c>
      <c r="G2734" s="8">
        <f>VLOOKUP(A2734,'Prod comer'!$A$2:$F$130,5,TRUE)</f>
        <v>401.34290322580648</v>
      </c>
      <c r="H2734" t="str">
        <f>IFERROR(VLOOKUP(A2734,P.Int!$A$1:$E$2436,5,TRUE),"")</f>
        <v/>
      </c>
      <c r="I2734">
        <v>397785</v>
      </c>
      <c r="J2734">
        <v>0</v>
      </c>
      <c r="K2734">
        <v>397785</v>
      </c>
      <c r="L2734">
        <f>IFERROR(VLOOKUP(A2734,'Iny SPEC'!$A$1:$B$3068,2,FALSE),"")</f>
        <v>76437</v>
      </c>
      <c r="M2734">
        <f t="shared" si="42"/>
        <v>0</v>
      </c>
    </row>
    <row r="2735" spans="1:13" x14ac:dyDescent="0.2">
      <c r="A2735" s="1">
        <v>43371</v>
      </c>
      <c r="B2735" t="s">
        <v>4</v>
      </c>
      <c r="C2735" s="6">
        <v>3.8955636660642701</v>
      </c>
      <c r="D2735" s="6">
        <f>VLOOKUP(A2735,'PPP - Resi'!$I$2:$K$3928,2,FALSE)</f>
        <v>5.1801640839814</v>
      </c>
      <c r="E2735" s="7">
        <f>VLOOKUP(A2735,Embalses!$D$1:$E$4292,2,FALSE)</f>
        <v>0.63813155349810224</v>
      </c>
      <c r="F2735" s="8">
        <f>VLOOKUP(A2735,'Prod comer'!$A$2:$C$130,3,TRUE)</f>
        <v>1797.8354838709679</v>
      </c>
      <c r="G2735" s="8">
        <f>VLOOKUP(A2735,'Prod comer'!$A$2:$F$130,6,TRUE)</f>
        <v>633.64419354838731</v>
      </c>
      <c r="H2735" t="str">
        <f>IFERROR(VLOOKUP(A2735,P.Int!$A$1:$E$2436,5,TRUE),"")</f>
        <v/>
      </c>
      <c r="I2735">
        <v>602882</v>
      </c>
      <c r="J2735">
        <v>21612</v>
      </c>
      <c r="K2735">
        <v>624494</v>
      </c>
      <c r="L2735">
        <f>IFERROR(VLOOKUP(A2735,'Iny SPEC'!$A$1:$B$3068,2,FALSE),"")</f>
        <v>76437</v>
      </c>
      <c r="M2735">
        <f t="shared" si="42"/>
        <v>0</v>
      </c>
    </row>
    <row r="2736" spans="1:13" x14ac:dyDescent="0.2">
      <c r="A2736" s="1">
        <v>43372</v>
      </c>
      <c r="B2736" t="s">
        <v>3</v>
      </c>
      <c r="C2736" s="6">
        <v>4.54994494048006</v>
      </c>
      <c r="D2736" s="6">
        <f>VLOOKUP(A2736,'PPP - Resi'!$E$1:$G$3927,2,FALSE)</f>
        <v>5.86909929341763</v>
      </c>
      <c r="E2736" s="7">
        <f>VLOOKUP(A2736,Embalses!$A$1:$B$4292,2,FALSE)</f>
        <v>0.823928854408432</v>
      </c>
      <c r="F2736" s="8">
        <f>VLOOKUP(A2736,'Prod comer'!$A$2:$C$130,2,TRUE)</f>
        <v>415.59225806451616</v>
      </c>
      <c r="G2736" s="8">
        <f>VLOOKUP(A2736,'Prod comer'!$A$2:$F$130,5,TRUE)</f>
        <v>401.34290322580648</v>
      </c>
      <c r="H2736" t="str">
        <f>IFERROR(VLOOKUP(A2736,P.Int!$A$1:$E$2436,5,TRUE),"")</f>
        <v/>
      </c>
      <c r="I2736">
        <v>325060</v>
      </c>
      <c r="J2736">
        <v>0</v>
      </c>
      <c r="K2736">
        <v>325060</v>
      </c>
      <c r="L2736">
        <f>IFERROR(VLOOKUP(A2736,'Iny SPEC'!$A$1:$B$3068,2,FALSE),"")</f>
        <v>28028</v>
      </c>
      <c r="M2736">
        <f t="shared" si="42"/>
        <v>0</v>
      </c>
    </row>
    <row r="2737" spans="1:13" x14ac:dyDescent="0.2">
      <c r="A2737" s="1">
        <v>43372</v>
      </c>
      <c r="B2737" t="s">
        <v>4</v>
      </c>
      <c r="C2737" s="6">
        <v>3.8955636660642701</v>
      </c>
      <c r="D2737" s="6">
        <f>VLOOKUP(A2737,'PPP - Resi'!$I$2:$K$3928,2,FALSE)</f>
        <v>5.1801640839814</v>
      </c>
      <c r="E2737" s="7">
        <f>VLOOKUP(A2737,Embalses!$D$1:$E$4292,2,FALSE)</f>
        <v>0.64935426287076725</v>
      </c>
      <c r="F2737" s="8">
        <f>VLOOKUP(A2737,'Prod comer'!$A$2:$C$130,3,TRUE)</f>
        <v>1797.8354838709679</v>
      </c>
      <c r="G2737" s="8">
        <f>VLOOKUP(A2737,'Prod comer'!$A$2:$F$130,6,TRUE)</f>
        <v>633.64419354838731</v>
      </c>
      <c r="H2737" t="str">
        <f>IFERROR(VLOOKUP(A2737,P.Int!$A$1:$E$2436,5,TRUE),"")</f>
        <v/>
      </c>
      <c r="I2737">
        <v>574653</v>
      </c>
      <c r="J2737">
        <v>21512</v>
      </c>
      <c r="K2737">
        <v>596165</v>
      </c>
      <c r="L2737">
        <f>IFERROR(VLOOKUP(A2737,'Iny SPEC'!$A$1:$B$3068,2,FALSE),"")</f>
        <v>28028</v>
      </c>
      <c r="M2737">
        <f t="shared" si="42"/>
        <v>0</v>
      </c>
    </row>
    <row r="2738" spans="1:13" x14ac:dyDescent="0.2">
      <c r="A2738" s="1">
        <v>43373</v>
      </c>
      <c r="B2738" t="s">
        <v>3</v>
      </c>
      <c r="C2738" s="6">
        <v>4.54994494048006</v>
      </c>
      <c r="D2738" s="6">
        <f>VLOOKUP(A2738,'PPP - Resi'!$E$1:$G$3927,2,FALSE)</f>
        <v>5.86909929341763</v>
      </c>
      <c r="E2738" s="7">
        <f>VLOOKUP(A2738,Embalses!$A$1:$B$4292,2,FALSE)</f>
        <v>0.830286481388952</v>
      </c>
      <c r="F2738" s="8">
        <f>VLOOKUP(A2738,'Prod comer'!$A$2:$C$130,2,TRUE)</f>
        <v>415.59225806451616</v>
      </c>
      <c r="G2738" s="8">
        <f>VLOOKUP(A2738,'Prod comer'!$A$2:$F$130,5,TRUE)</f>
        <v>401.34290322580648</v>
      </c>
      <c r="H2738" t="str">
        <f>IFERROR(VLOOKUP(A2738,P.Int!$A$1:$E$2436,5,TRUE),"")</f>
        <v/>
      </c>
      <c r="I2738">
        <v>351000</v>
      </c>
      <c r="J2738">
        <v>0</v>
      </c>
      <c r="K2738">
        <v>351000</v>
      </c>
      <c r="L2738">
        <f>IFERROR(VLOOKUP(A2738,'Iny SPEC'!$A$1:$B$3068,2,FALSE),"")</f>
        <v>64085</v>
      </c>
      <c r="M2738">
        <f t="shared" si="42"/>
        <v>0</v>
      </c>
    </row>
    <row r="2739" spans="1:13" x14ac:dyDescent="0.2">
      <c r="A2739" s="1">
        <v>43373</v>
      </c>
      <c r="B2739" t="s">
        <v>4</v>
      </c>
      <c r="C2739" s="6">
        <v>3.8955636660642701</v>
      </c>
      <c r="D2739" s="6">
        <f>VLOOKUP(A2739,'PPP - Resi'!$I$2:$K$3928,2,FALSE)</f>
        <v>5.1801640839814</v>
      </c>
      <c r="E2739" s="7">
        <f>VLOOKUP(A2739,Embalses!$D$1:$E$4292,2,FALSE)</f>
        <v>0.65901213767877842</v>
      </c>
      <c r="F2739" s="8">
        <f>VLOOKUP(A2739,'Prod comer'!$A$2:$C$130,3,TRUE)</f>
        <v>1797.8354838709679</v>
      </c>
      <c r="G2739" s="8">
        <f>VLOOKUP(A2739,'Prod comer'!$A$2:$F$130,6,TRUE)</f>
        <v>633.64419354838731</v>
      </c>
      <c r="H2739" t="str">
        <f>IFERROR(VLOOKUP(A2739,P.Int!$A$1:$E$2436,5,TRUE),"")</f>
        <v/>
      </c>
      <c r="I2739">
        <v>504622</v>
      </c>
      <c r="J2739">
        <v>21492</v>
      </c>
      <c r="K2739">
        <v>526114</v>
      </c>
      <c r="L2739">
        <f>IFERROR(VLOOKUP(A2739,'Iny SPEC'!$A$1:$B$3068,2,FALSE),"")</f>
        <v>64085</v>
      </c>
      <c r="M2739">
        <f t="shared" si="42"/>
        <v>0</v>
      </c>
    </row>
    <row r="2740" spans="1:13" x14ac:dyDescent="0.2">
      <c r="A2740" s="1">
        <v>43374</v>
      </c>
      <c r="B2740" t="s">
        <v>3</v>
      </c>
      <c r="C2740" s="6">
        <v>4.5311119402227398</v>
      </c>
      <c r="D2740" s="6">
        <f>VLOOKUP(A2740,'PPP - Resi'!$E$1:$G$3927,2,FALSE)</f>
        <v>5.86909929341763</v>
      </c>
      <c r="E2740" s="7">
        <f>VLOOKUP(A2740,Embalses!$A$1:$B$4292,2,FALSE)</f>
        <v>0.85060292016095296</v>
      </c>
      <c r="F2740" s="8">
        <f>VLOOKUP(A2740,'Prod comer'!$A$2:$C$130,2,TRUE)</f>
        <v>416.87774193548387</v>
      </c>
      <c r="G2740" s="8">
        <f>VLOOKUP(A2740,'Prod comer'!$A$2:$F$130,5,TRUE)</f>
        <v>402.23870967741937</v>
      </c>
      <c r="H2740" t="str">
        <f>IFERROR(VLOOKUP(A2740,P.Int!$A$1:$E$2436,5,TRUE),"")</f>
        <v/>
      </c>
      <c r="I2740">
        <v>351252</v>
      </c>
      <c r="J2740">
        <v>0</v>
      </c>
      <c r="K2740">
        <v>351252</v>
      </c>
      <c r="L2740">
        <f>IFERROR(VLOOKUP(A2740,'Iny SPEC'!$A$1:$B$3068,2,FALSE),"")</f>
        <v>26188</v>
      </c>
      <c r="M2740">
        <f t="shared" si="42"/>
        <v>0</v>
      </c>
    </row>
    <row r="2741" spans="1:13" x14ac:dyDescent="0.2">
      <c r="A2741" s="1">
        <v>43374</v>
      </c>
      <c r="B2741" t="s">
        <v>4</v>
      </c>
      <c r="C2741" s="6">
        <v>3.8083234375814601</v>
      </c>
      <c r="D2741" s="6">
        <f>VLOOKUP(A2741,'PPP - Resi'!$I$2:$K$3928,2,FALSE)</f>
        <v>5.1790700520816699</v>
      </c>
      <c r="E2741" s="7">
        <f>VLOOKUP(A2741,Embalses!$D$1:$E$4292,2,FALSE)</f>
        <v>0.65861547144859345</v>
      </c>
      <c r="F2741" s="8">
        <f>VLOOKUP(A2741,'Prod comer'!$A$2:$C$130,3,TRUE)</f>
        <v>1814.1216129032255</v>
      </c>
      <c r="G2741" s="8">
        <f>VLOOKUP(A2741,'Prod comer'!$A$2:$F$130,6,TRUE)</f>
        <v>660.91741935483878</v>
      </c>
      <c r="H2741" t="str">
        <f>IFERROR(VLOOKUP(A2741,P.Int!$A$1:$E$2436,5,TRUE),"")</f>
        <v/>
      </c>
      <c r="I2741">
        <v>545142</v>
      </c>
      <c r="J2741">
        <v>21581</v>
      </c>
      <c r="K2741">
        <v>566723</v>
      </c>
      <c r="L2741">
        <f>IFERROR(VLOOKUP(A2741,'Iny SPEC'!$A$1:$B$3068,2,FALSE),"")</f>
        <v>26188</v>
      </c>
      <c r="M2741">
        <f t="shared" si="42"/>
        <v>0</v>
      </c>
    </row>
    <row r="2742" spans="1:13" x14ac:dyDescent="0.2">
      <c r="A2742" s="1">
        <v>43375</v>
      </c>
      <c r="B2742" t="s">
        <v>3</v>
      </c>
      <c r="C2742" s="6">
        <v>4.5334846717153301</v>
      </c>
      <c r="D2742" s="6">
        <f>VLOOKUP(A2742,'PPP - Resi'!$E$1:$G$3927,2,FALSE)</f>
        <v>5.86909929341763</v>
      </c>
      <c r="E2742" s="7">
        <f>VLOOKUP(A2742,Embalses!$A$1:$B$4292,2,FALSE)</f>
        <v>0.855158886549782</v>
      </c>
      <c r="F2742" s="8">
        <f>VLOOKUP(A2742,'Prod comer'!$A$2:$C$130,2,TRUE)</f>
        <v>416.87774193548387</v>
      </c>
      <c r="G2742" s="8">
        <f>VLOOKUP(A2742,'Prod comer'!$A$2:$F$130,5,TRUE)</f>
        <v>402.23870967741937</v>
      </c>
      <c r="H2742" t="str">
        <f>IFERROR(VLOOKUP(A2742,P.Int!$A$1:$E$2436,5,TRUE),"")</f>
        <v/>
      </c>
      <c r="I2742">
        <v>356840</v>
      </c>
      <c r="J2742">
        <v>0</v>
      </c>
      <c r="K2742">
        <v>356840</v>
      </c>
      <c r="L2742">
        <f>IFERROR(VLOOKUP(A2742,'Iny SPEC'!$A$1:$B$3068,2,FALSE),"")</f>
        <v>11654</v>
      </c>
      <c r="M2742">
        <f t="shared" si="42"/>
        <v>0</v>
      </c>
    </row>
    <row r="2743" spans="1:13" x14ac:dyDescent="0.2">
      <c r="A2743" s="1">
        <v>43375</v>
      </c>
      <c r="B2743" t="s">
        <v>4</v>
      </c>
      <c r="C2743" s="6">
        <v>3.8083234375814601</v>
      </c>
      <c r="D2743" s="6">
        <f>VLOOKUP(A2743,'PPP - Resi'!$I$2:$K$3928,2,FALSE)</f>
        <v>5.1790700520816699</v>
      </c>
      <c r="E2743" s="7">
        <f>VLOOKUP(A2743,Embalses!$D$1:$E$4292,2,FALSE)</f>
        <v>0.66775619886159376</v>
      </c>
      <c r="F2743" s="8">
        <f>VLOOKUP(A2743,'Prod comer'!$A$2:$C$130,3,TRUE)</f>
        <v>1814.1216129032255</v>
      </c>
      <c r="G2743" s="8">
        <f>VLOOKUP(A2743,'Prod comer'!$A$2:$F$130,6,TRUE)</f>
        <v>660.91741935483878</v>
      </c>
      <c r="H2743" t="str">
        <f>IFERROR(VLOOKUP(A2743,P.Int!$A$1:$E$2436,5,TRUE),"")</f>
        <v/>
      </c>
      <c r="I2743">
        <v>585114</v>
      </c>
      <c r="J2743">
        <v>21498</v>
      </c>
      <c r="K2743">
        <v>606612</v>
      </c>
      <c r="L2743">
        <f>IFERROR(VLOOKUP(A2743,'Iny SPEC'!$A$1:$B$3068,2,FALSE),"")</f>
        <v>11654</v>
      </c>
      <c r="M2743">
        <f t="shared" si="42"/>
        <v>0</v>
      </c>
    </row>
    <row r="2744" spans="1:13" x14ac:dyDescent="0.2">
      <c r="A2744" s="1">
        <v>43376</v>
      </c>
      <c r="B2744" t="s">
        <v>3</v>
      </c>
      <c r="C2744" s="6">
        <v>4.5842520948932801</v>
      </c>
      <c r="D2744" s="6">
        <f>VLOOKUP(A2744,'PPP - Resi'!$E$1:$G$3927,2,FALSE)</f>
        <v>5.86909929341763</v>
      </c>
      <c r="E2744" s="7">
        <f>VLOOKUP(A2744,Embalses!$A$1:$B$4292,2,FALSE)</f>
        <v>0.86813259078281202</v>
      </c>
      <c r="F2744" s="8">
        <f>VLOOKUP(A2744,'Prod comer'!$A$2:$C$130,2,TRUE)</f>
        <v>416.87774193548387</v>
      </c>
      <c r="G2744" s="8">
        <f>VLOOKUP(A2744,'Prod comer'!$A$2:$F$130,5,TRUE)</f>
        <v>402.23870967741937</v>
      </c>
      <c r="H2744" t="str">
        <f>IFERROR(VLOOKUP(A2744,P.Int!$A$1:$E$2436,5,TRUE),"")</f>
        <v/>
      </c>
      <c r="I2744">
        <v>351867</v>
      </c>
      <c r="J2744">
        <v>0</v>
      </c>
      <c r="K2744">
        <v>351867</v>
      </c>
      <c r="L2744">
        <f>IFERROR(VLOOKUP(A2744,'Iny SPEC'!$A$1:$B$3068,2,FALSE),"")</f>
        <v>0</v>
      </c>
      <c r="M2744">
        <f t="shared" si="42"/>
        <v>0</v>
      </c>
    </row>
    <row r="2745" spans="1:13" x14ac:dyDescent="0.2">
      <c r="A2745" s="1">
        <v>43376</v>
      </c>
      <c r="B2745" t="s">
        <v>4</v>
      </c>
      <c r="C2745" s="6">
        <v>3.8083234375814601</v>
      </c>
      <c r="D2745" s="6">
        <f>VLOOKUP(A2745,'PPP - Resi'!$I$2:$K$3928,2,FALSE)</f>
        <v>5.1790700520816699</v>
      </c>
      <c r="E2745" s="7">
        <f>VLOOKUP(A2745,Embalses!$D$1:$E$4292,2,FALSE)</f>
        <v>0.6681758135482736</v>
      </c>
      <c r="F2745" s="8">
        <f>VLOOKUP(A2745,'Prod comer'!$A$2:$C$130,3,TRUE)</f>
        <v>1814.1216129032255</v>
      </c>
      <c r="G2745" s="8">
        <f>VLOOKUP(A2745,'Prod comer'!$A$2:$F$130,6,TRUE)</f>
        <v>660.91741935483878</v>
      </c>
      <c r="H2745" t="str">
        <f>IFERROR(VLOOKUP(A2745,P.Int!$A$1:$E$2436,5,TRUE),"")</f>
        <v/>
      </c>
      <c r="I2745">
        <v>541232</v>
      </c>
      <c r="J2745">
        <v>21495</v>
      </c>
      <c r="K2745">
        <v>562727</v>
      </c>
      <c r="L2745">
        <f>IFERROR(VLOOKUP(A2745,'Iny SPEC'!$A$1:$B$3068,2,FALSE),"")</f>
        <v>0</v>
      </c>
      <c r="M2745">
        <f t="shared" si="42"/>
        <v>0</v>
      </c>
    </row>
    <row r="2746" spans="1:13" x14ac:dyDescent="0.2">
      <c r="A2746" s="1">
        <v>43377</v>
      </c>
      <c r="B2746" t="s">
        <v>3</v>
      </c>
      <c r="C2746" s="6">
        <v>4.5563054527816096</v>
      </c>
      <c r="D2746" s="6">
        <f>VLOOKUP(A2746,'PPP - Resi'!$E$1:$G$3927,2,FALSE)</f>
        <v>5.86909929341763</v>
      </c>
      <c r="E2746" s="7">
        <f>VLOOKUP(A2746,Embalses!$A$1:$B$4292,2,FALSE)</f>
        <v>0.87897314385790404</v>
      </c>
      <c r="F2746" s="8">
        <f>VLOOKUP(A2746,'Prod comer'!$A$2:$C$130,2,TRUE)</f>
        <v>416.87774193548387</v>
      </c>
      <c r="G2746" s="8">
        <f>VLOOKUP(A2746,'Prod comer'!$A$2:$F$130,5,TRUE)</f>
        <v>402.23870967741937</v>
      </c>
      <c r="H2746" t="str">
        <f>IFERROR(VLOOKUP(A2746,P.Int!$A$1:$E$2436,5,TRUE),"")</f>
        <v/>
      </c>
      <c r="I2746">
        <v>370443</v>
      </c>
      <c r="J2746">
        <v>0</v>
      </c>
      <c r="K2746">
        <v>370443</v>
      </c>
      <c r="L2746">
        <f>IFERROR(VLOOKUP(A2746,'Iny SPEC'!$A$1:$B$3068,2,FALSE),"")</f>
        <v>33304</v>
      </c>
      <c r="M2746">
        <f t="shared" si="42"/>
        <v>0</v>
      </c>
    </row>
    <row r="2747" spans="1:13" x14ac:dyDescent="0.2">
      <c r="A2747" s="1">
        <v>43377</v>
      </c>
      <c r="B2747" t="s">
        <v>4</v>
      </c>
      <c r="C2747" s="6">
        <v>3.8083234375814601</v>
      </c>
      <c r="D2747" s="6">
        <f>VLOOKUP(A2747,'PPP - Resi'!$I$2:$K$3928,2,FALSE)</f>
        <v>5.1790700520816699</v>
      </c>
      <c r="E2747" s="7">
        <f>VLOOKUP(A2747,Embalses!$D$1:$E$4292,2,FALSE)</f>
        <v>0.68761197677488106</v>
      </c>
      <c r="F2747" s="8">
        <f>VLOOKUP(A2747,'Prod comer'!$A$2:$C$130,3,TRUE)</f>
        <v>1814.1216129032255</v>
      </c>
      <c r="G2747" s="8">
        <f>VLOOKUP(A2747,'Prod comer'!$A$2:$F$130,6,TRUE)</f>
        <v>660.91741935483878</v>
      </c>
      <c r="H2747" t="str">
        <f>IFERROR(VLOOKUP(A2747,P.Int!$A$1:$E$2436,5,TRUE),"")</f>
        <v/>
      </c>
      <c r="I2747">
        <v>548040</v>
      </c>
      <c r="J2747">
        <v>21447</v>
      </c>
      <c r="K2747">
        <v>569487</v>
      </c>
      <c r="L2747">
        <f>IFERROR(VLOOKUP(A2747,'Iny SPEC'!$A$1:$B$3068,2,FALSE),"")</f>
        <v>33304</v>
      </c>
      <c r="M2747">
        <f t="shared" si="42"/>
        <v>0</v>
      </c>
    </row>
    <row r="2748" spans="1:13" x14ac:dyDescent="0.2">
      <c r="A2748" s="1">
        <v>43378</v>
      </c>
      <c r="B2748" t="s">
        <v>3</v>
      </c>
      <c r="C2748" s="6">
        <v>4.5855225211832904</v>
      </c>
      <c r="D2748" s="6">
        <f>VLOOKUP(A2748,'PPP - Resi'!$E$1:$G$3927,2,FALSE)</f>
        <v>5.86909929341763</v>
      </c>
      <c r="E2748" s="7">
        <f>VLOOKUP(A2748,Embalses!$A$1:$B$4292,2,FALSE)</f>
        <v>0.88371514450048405</v>
      </c>
      <c r="F2748" s="8">
        <f>VLOOKUP(A2748,'Prod comer'!$A$2:$C$130,2,TRUE)</f>
        <v>416.87774193548387</v>
      </c>
      <c r="G2748" s="8">
        <f>VLOOKUP(A2748,'Prod comer'!$A$2:$F$130,5,TRUE)</f>
        <v>402.23870967741937</v>
      </c>
      <c r="H2748" t="str">
        <f>IFERROR(VLOOKUP(A2748,P.Int!$A$1:$E$2436,5,TRUE),"")</f>
        <v/>
      </c>
      <c r="I2748">
        <v>380479</v>
      </c>
      <c r="J2748">
        <v>0</v>
      </c>
      <c r="K2748">
        <v>380479</v>
      </c>
      <c r="L2748">
        <f>IFERROR(VLOOKUP(A2748,'Iny SPEC'!$A$1:$B$3068,2,FALSE),"")</f>
        <v>34851</v>
      </c>
      <c r="M2748">
        <f t="shared" si="42"/>
        <v>0</v>
      </c>
    </row>
    <row r="2749" spans="1:13" x14ac:dyDescent="0.2">
      <c r="A2749" s="1">
        <v>43378</v>
      </c>
      <c r="B2749" t="s">
        <v>4</v>
      </c>
      <c r="C2749" s="6">
        <v>3.8083234375814601</v>
      </c>
      <c r="D2749" s="6">
        <f>VLOOKUP(A2749,'PPP - Resi'!$I$2:$K$3928,2,FALSE)</f>
        <v>5.1790700520816699</v>
      </c>
      <c r="E2749" s="7">
        <f>VLOOKUP(A2749,Embalses!$D$1:$E$4292,2,FALSE)</f>
        <v>0.71140070820646628</v>
      </c>
      <c r="F2749" s="8">
        <f>VLOOKUP(A2749,'Prod comer'!$A$2:$C$130,3,TRUE)</f>
        <v>1814.1216129032255</v>
      </c>
      <c r="G2749" s="8">
        <f>VLOOKUP(A2749,'Prod comer'!$A$2:$F$130,6,TRUE)</f>
        <v>660.91741935483878</v>
      </c>
      <c r="H2749" t="str">
        <f>IFERROR(VLOOKUP(A2749,P.Int!$A$1:$E$2436,5,TRUE),"")</f>
        <v/>
      </c>
      <c r="I2749">
        <v>564797</v>
      </c>
      <c r="J2749">
        <v>21554</v>
      </c>
      <c r="K2749">
        <v>586351</v>
      </c>
      <c r="L2749">
        <f>IFERROR(VLOOKUP(A2749,'Iny SPEC'!$A$1:$B$3068,2,FALSE),"")</f>
        <v>34851</v>
      </c>
      <c r="M2749">
        <f t="shared" si="42"/>
        <v>0</v>
      </c>
    </row>
    <row r="2750" spans="1:13" x14ac:dyDescent="0.2">
      <c r="A2750" s="1">
        <v>43379</v>
      </c>
      <c r="B2750" t="s">
        <v>3</v>
      </c>
      <c r="C2750" s="6">
        <v>4.5334846717153301</v>
      </c>
      <c r="D2750" s="6">
        <f>VLOOKUP(A2750,'PPP - Resi'!$E$1:$G$3927,2,FALSE)</f>
        <v>5.86909929341763</v>
      </c>
      <c r="E2750" s="7">
        <f>VLOOKUP(A2750,Embalses!$A$1:$B$4292,2,FALSE)</f>
        <v>0.87535421577403905</v>
      </c>
      <c r="F2750" s="8">
        <f>VLOOKUP(A2750,'Prod comer'!$A$2:$C$130,2,TRUE)</f>
        <v>416.87774193548387</v>
      </c>
      <c r="G2750" s="8">
        <f>VLOOKUP(A2750,'Prod comer'!$A$2:$F$130,5,TRUE)</f>
        <v>402.23870967741937</v>
      </c>
      <c r="H2750" t="str">
        <f>IFERROR(VLOOKUP(A2750,P.Int!$A$1:$E$2436,5,TRUE),"")</f>
        <v/>
      </c>
      <c r="I2750">
        <v>324704</v>
      </c>
      <c r="J2750">
        <v>0</v>
      </c>
      <c r="K2750">
        <v>324704</v>
      </c>
      <c r="L2750">
        <f>IFERROR(VLOOKUP(A2750,'Iny SPEC'!$A$1:$B$3068,2,FALSE),"")</f>
        <v>25866</v>
      </c>
      <c r="M2750">
        <f t="shared" si="42"/>
        <v>0</v>
      </c>
    </row>
    <row r="2751" spans="1:13" x14ac:dyDescent="0.2">
      <c r="A2751" s="1">
        <v>43379</v>
      </c>
      <c r="B2751" t="s">
        <v>4</v>
      </c>
      <c r="C2751" s="6">
        <v>3.8083234375814601</v>
      </c>
      <c r="D2751" s="6">
        <f>VLOOKUP(A2751,'PPP - Resi'!$I$2:$K$3928,2,FALSE)</f>
        <v>5.1790700520816699</v>
      </c>
      <c r="E2751" s="7">
        <f>VLOOKUP(A2751,Embalses!$D$1:$E$4292,2,FALSE)</f>
        <v>0.72727796300902481</v>
      </c>
      <c r="F2751" s="8">
        <f>VLOOKUP(A2751,'Prod comer'!$A$2:$C$130,3,TRUE)</f>
        <v>1814.1216129032255</v>
      </c>
      <c r="G2751" s="8">
        <f>VLOOKUP(A2751,'Prod comer'!$A$2:$F$130,6,TRUE)</f>
        <v>660.91741935483878</v>
      </c>
      <c r="H2751" t="str">
        <f>IFERROR(VLOOKUP(A2751,P.Int!$A$1:$E$2436,5,TRUE),"")</f>
        <v/>
      </c>
      <c r="I2751">
        <v>551983</v>
      </c>
      <c r="J2751">
        <v>21667</v>
      </c>
      <c r="K2751">
        <v>573650</v>
      </c>
      <c r="L2751">
        <f>IFERROR(VLOOKUP(A2751,'Iny SPEC'!$A$1:$B$3068,2,FALSE),"")</f>
        <v>25866</v>
      </c>
      <c r="M2751">
        <f t="shared" si="42"/>
        <v>0</v>
      </c>
    </row>
    <row r="2752" spans="1:13" x14ac:dyDescent="0.2">
      <c r="A2752" s="1">
        <v>43380</v>
      </c>
      <c r="B2752" t="s">
        <v>3</v>
      </c>
      <c r="C2752" s="6">
        <v>4.5334846717153301</v>
      </c>
      <c r="D2752" s="6">
        <f>VLOOKUP(A2752,'PPP - Resi'!$E$1:$G$3927,2,FALSE)</f>
        <v>5.86909929341763</v>
      </c>
      <c r="E2752" s="7">
        <f>VLOOKUP(A2752,Embalses!$A$1:$B$4292,2,FALSE)</f>
        <v>0.86290615194925802</v>
      </c>
      <c r="F2752" s="8">
        <f>VLOOKUP(A2752,'Prod comer'!$A$2:$C$130,2,TRUE)</f>
        <v>416.87774193548387</v>
      </c>
      <c r="G2752" s="8">
        <f>VLOOKUP(A2752,'Prod comer'!$A$2:$F$130,5,TRUE)</f>
        <v>402.23870967741937</v>
      </c>
      <c r="H2752" t="str">
        <f>IFERROR(VLOOKUP(A2752,P.Int!$A$1:$E$2436,5,TRUE),"")</f>
        <v/>
      </c>
      <c r="I2752">
        <v>363848</v>
      </c>
      <c r="J2752">
        <v>0</v>
      </c>
      <c r="K2752">
        <v>363848</v>
      </c>
      <c r="L2752">
        <f>IFERROR(VLOOKUP(A2752,'Iny SPEC'!$A$1:$B$3068,2,FALSE),"")</f>
        <v>52340</v>
      </c>
      <c r="M2752">
        <f t="shared" si="42"/>
        <v>0</v>
      </c>
    </row>
    <row r="2753" spans="1:13" x14ac:dyDescent="0.2">
      <c r="A2753" s="1">
        <v>43380</v>
      </c>
      <c r="B2753" t="s">
        <v>4</v>
      </c>
      <c r="C2753" s="6">
        <v>3.8083234375814601</v>
      </c>
      <c r="D2753" s="6">
        <f>VLOOKUP(A2753,'PPP - Resi'!$I$2:$K$3928,2,FALSE)</f>
        <v>5.1790700520816699</v>
      </c>
      <c r="E2753" s="7">
        <f>VLOOKUP(A2753,Embalses!$D$1:$E$4292,2,FALSE)</f>
        <v>0.72960623252317047</v>
      </c>
      <c r="F2753" s="8">
        <f>VLOOKUP(A2753,'Prod comer'!$A$2:$C$130,3,TRUE)</f>
        <v>1814.1216129032255</v>
      </c>
      <c r="G2753" s="8">
        <f>VLOOKUP(A2753,'Prod comer'!$A$2:$F$130,6,TRUE)</f>
        <v>660.91741935483878</v>
      </c>
      <c r="H2753" t="str">
        <f>IFERROR(VLOOKUP(A2753,P.Int!$A$1:$E$2436,5,TRUE),"")</f>
        <v/>
      </c>
      <c r="I2753">
        <v>487287</v>
      </c>
      <c r="J2753">
        <v>21504</v>
      </c>
      <c r="K2753">
        <v>508791</v>
      </c>
      <c r="L2753">
        <f>IFERROR(VLOOKUP(A2753,'Iny SPEC'!$A$1:$B$3068,2,FALSE),"")</f>
        <v>52340</v>
      </c>
      <c r="M2753">
        <f t="shared" si="42"/>
        <v>0</v>
      </c>
    </row>
    <row r="2754" spans="1:13" x14ac:dyDescent="0.2">
      <c r="A2754" s="1">
        <v>43381</v>
      </c>
      <c r="B2754" t="s">
        <v>3</v>
      </c>
      <c r="C2754" s="6">
        <v>4.5334846717153301</v>
      </c>
      <c r="D2754" s="6">
        <f>VLOOKUP(A2754,'PPP - Resi'!$E$1:$G$3927,2,FALSE)</f>
        <v>5.86909929341763</v>
      </c>
      <c r="E2754" s="7">
        <f>VLOOKUP(A2754,Embalses!$A$1:$B$4292,2,FALSE)</f>
        <v>0.85423807942131902</v>
      </c>
      <c r="F2754" s="8">
        <f>VLOOKUP(A2754,'Prod comer'!$A$2:$C$130,2,TRUE)</f>
        <v>416.87774193548387</v>
      </c>
      <c r="G2754" s="8">
        <f>VLOOKUP(A2754,'Prod comer'!$A$2:$F$130,5,TRUE)</f>
        <v>402.23870967741937</v>
      </c>
      <c r="H2754" t="str">
        <f>IFERROR(VLOOKUP(A2754,P.Int!$A$1:$E$2436,5,TRUE),"")</f>
        <v/>
      </c>
      <c r="I2754">
        <v>369392</v>
      </c>
      <c r="J2754">
        <v>0</v>
      </c>
      <c r="K2754">
        <v>369392</v>
      </c>
      <c r="L2754">
        <f>IFERROR(VLOOKUP(A2754,'Iny SPEC'!$A$1:$B$3068,2,FALSE),"")</f>
        <v>34364</v>
      </c>
      <c r="M2754">
        <f t="shared" si="42"/>
        <v>0</v>
      </c>
    </row>
    <row r="2755" spans="1:13" x14ac:dyDescent="0.2">
      <c r="A2755" s="1">
        <v>43381</v>
      </c>
      <c r="B2755" t="s">
        <v>4</v>
      </c>
      <c r="C2755" s="6">
        <v>3.8083234375814601</v>
      </c>
      <c r="D2755" s="6">
        <f>VLOOKUP(A2755,'PPP - Resi'!$I$2:$K$3928,2,FALSE)</f>
        <v>5.1790700520816699</v>
      </c>
      <c r="E2755" s="7">
        <f>VLOOKUP(A2755,Embalses!$D$1:$E$4292,2,FALSE)</f>
        <v>0.72993754103928132</v>
      </c>
      <c r="F2755" s="8">
        <f>VLOOKUP(A2755,'Prod comer'!$A$2:$C$130,3,TRUE)</f>
        <v>1814.1216129032255</v>
      </c>
      <c r="G2755" s="8">
        <f>VLOOKUP(A2755,'Prod comer'!$A$2:$F$130,6,TRUE)</f>
        <v>660.91741935483878</v>
      </c>
      <c r="H2755" t="str">
        <f>IFERROR(VLOOKUP(A2755,P.Int!$A$1:$E$2436,5,TRUE),"")</f>
        <v/>
      </c>
      <c r="I2755">
        <v>567209</v>
      </c>
      <c r="J2755">
        <v>21538</v>
      </c>
      <c r="K2755">
        <v>588747</v>
      </c>
      <c r="L2755">
        <f>IFERROR(VLOOKUP(A2755,'Iny SPEC'!$A$1:$B$3068,2,FALSE),"")</f>
        <v>34364</v>
      </c>
      <c r="M2755">
        <f t="shared" ref="M2755:M2818" si="43">IF(A2755&gt;DATE(2024,11,30),1,0)</f>
        <v>0</v>
      </c>
    </row>
    <row r="2756" spans="1:13" x14ac:dyDescent="0.2">
      <c r="A2756" s="1">
        <v>43382</v>
      </c>
      <c r="B2756" t="s">
        <v>3</v>
      </c>
      <c r="C2756" s="6">
        <v>4.5334846717153301</v>
      </c>
      <c r="D2756" s="6">
        <f>VLOOKUP(A2756,'PPP - Resi'!$E$1:$G$3927,2,FALSE)</f>
        <v>5.86909929341763</v>
      </c>
      <c r="E2756" s="7">
        <f>VLOOKUP(A2756,Embalses!$A$1:$B$4292,2,FALSE)</f>
        <v>0.843486173540967</v>
      </c>
      <c r="F2756" s="8">
        <f>VLOOKUP(A2756,'Prod comer'!$A$2:$C$130,2,TRUE)</f>
        <v>416.87774193548387</v>
      </c>
      <c r="G2756" s="8">
        <f>VLOOKUP(A2756,'Prod comer'!$A$2:$F$130,5,TRUE)</f>
        <v>402.23870967741937</v>
      </c>
      <c r="H2756" t="str">
        <f>IFERROR(VLOOKUP(A2756,P.Int!$A$1:$E$2436,5,TRUE),"")</f>
        <v/>
      </c>
      <c r="I2756">
        <v>373949</v>
      </c>
      <c r="J2756">
        <v>0</v>
      </c>
      <c r="K2756">
        <v>373949</v>
      </c>
      <c r="L2756">
        <f>IFERROR(VLOOKUP(A2756,'Iny SPEC'!$A$1:$B$3068,2,FALSE),"")</f>
        <v>37128</v>
      </c>
      <c r="M2756">
        <f t="shared" si="43"/>
        <v>0</v>
      </c>
    </row>
    <row r="2757" spans="1:13" x14ac:dyDescent="0.2">
      <c r="A2757" s="1">
        <v>43382</v>
      </c>
      <c r="B2757" t="s">
        <v>4</v>
      </c>
      <c r="C2757" s="6">
        <v>3.8083234375814601</v>
      </c>
      <c r="D2757" s="6">
        <f>VLOOKUP(A2757,'PPP - Resi'!$I$2:$K$3928,2,FALSE)</f>
        <v>5.1790700520816699</v>
      </c>
      <c r="E2757" s="7">
        <f>VLOOKUP(A2757,Embalses!$D$1:$E$4292,2,FALSE)</f>
        <v>0.72893401125254653</v>
      </c>
      <c r="F2757" s="8">
        <f>VLOOKUP(A2757,'Prod comer'!$A$2:$C$130,3,TRUE)</f>
        <v>1814.1216129032255</v>
      </c>
      <c r="G2757" s="8">
        <f>VLOOKUP(A2757,'Prod comer'!$A$2:$F$130,6,TRUE)</f>
        <v>660.91741935483878</v>
      </c>
      <c r="H2757" t="str">
        <f>IFERROR(VLOOKUP(A2757,P.Int!$A$1:$E$2436,5,TRUE),"")</f>
        <v/>
      </c>
      <c r="I2757">
        <v>574815</v>
      </c>
      <c r="J2757">
        <v>21557</v>
      </c>
      <c r="K2757">
        <v>596372</v>
      </c>
      <c r="L2757">
        <f>IFERROR(VLOOKUP(A2757,'Iny SPEC'!$A$1:$B$3068,2,FALSE),"")</f>
        <v>37128</v>
      </c>
      <c r="M2757">
        <f t="shared" si="43"/>
        <v>0</v>
      </c>
    </row>
    <row r="2758" spans="1:13" x14ac:dyDescent="0.2">
      <c r="A2758" s="1">
        <v>43383</v>
      </c>
      <c r="B2758" t="s">
        <v>3</v>
      </c>
      <c r="C2758" s="6">
        <v>4.5540367775831898</v>
      </c>
      <c r="D2758" s="6">
        <f>VLOOKUP(A2758,'PPP - Resi'!$E$1:$G$3927,2,FALSE)</f>
        <v>5.86909929341763</v>
      </c>
      <c r="E2758" s="7">
        <f>VLOOKUP(A2758,Embalses!$A$1:$B$4292,2,FALSE)</f>
        <v>0.84165267487229201</v>
      </c>
      <c r="F2758" s="8">
        <f>VLOOKUP(A2758,'Prod comer'!$A$2:$C$130,2,TRUE)</f>
        <v>416.87774193548387</v>
      </c>
      <c r="G2758" s="8">
        <f>VLOOKUP(A2758,'Prod comer'!$A$2:$F$130,5,TRUE)</f>
        <v>402.23870967741937</v>
      </c>
      <c r="H2758" t="str">
        <f>IFERROR(VLOOKUP(A2758,P.Int!$A$1:$E$2436,5,TRUE),"")</f>
        <v/>
      </c>
      <c r="I2758">
        <v>376298</v>
      </c>
      <c r="J2758">
        <v>0</v>
      </c>
      <c r="K2758">
        <v>376298</v>
      </c>
      <c r="L2758">
        <f>IFERROR(VLOOKUP(A2758,'Iny SPEC'!$A$1:$B$3068,2,FALSE),"")</f>
        <v>35239</v>
      </c>
      <c r="M2758">
        <f t="shared" si="43"/>
        <v>0</v>
      </c>
    </row>
    <row r="2759" spans="1:13" x14ac:dyDescent="0.2">
      <c r="A2759" s="1">
        <v>43383</v>
      </c>
      <c r="B2759" t="s">
        <v>4</v>
      </c>
      <c r="C2759" s="6">
        <v>3.8083234375814601</v>
      </c>
      <c r="D2759" s="6">
        <f>VLOOKUP(A2759,'PPP - Resi'!$I$2:$K$3928,2,FALSE)</f>
        <v>5.1790700520816699</v>
      </c>
      <c r="E2759" s="7">
        <f>VLOOKUP(A2759,Embalses!$D$1:$E$4292,2,FALSE)</f>
        <v>0.7268698100186457</v>
      </c>
      <c r="F2759" s="8">
        <f>VLOOKUP(A2759,'Prod comer'!$A$2:$C$130,3,TRUE)</f>
        <v>1814.1216129032255</v>
      </c>
      <c r="G2759" s="8">
        <f>VLOOKUP(A2759,'Prod comer'!$A$2:$F$130,6,TRUE)</f>
        <v>660.91741935483878</v>
      </c>
      <c r="H2759" t="str">
        <f>IFERROR(VLOOKUP(A2759,P.Int!$A$1:$E$2436,5,TRUE),"")</f>
        <v/>
      </c>
      <c r="I2759">
        <v>590182</v>
      </c>
      <c r="J2759">
        <v>21527</v>
      </c>
      <c r="K2759">
        <v>611709</v>
      </c>
      <c r="L2759">
        <f>IFERROR(VLOOKUP(A2759,'Iny SPEC'!$A$1:$B$3068,2,FALSE),"")</f>
        <v>35239</v>
      </c>
      <c r="M2759">
        <f t="shared" si="43"/>
        <v>0</v>
      </c>
    </row>
    <row r="2760" spans="1:13" x14ac:dyDescent="0.2">
      <c r="A2760" s="1">
        <v>43384</v>
      </c>
      <c r="B2760" t="s">
        <v>3</v>
      </c>
      <c r="C2760" s="6">
        <v>4.5334846717153301</v>
      </c>
      <c r="D2760" s="6">
        <f>VLOOKUP(A2760,'PPP - Resi'!$E$1:$G$3927,2,FALSE)</f>
        <v>5.86909929341763</v>
      </c>
      <c r="E2760" s="7">
        <f>VLOOKUP(A2760,Embalses!$A$1:$B$4292,2,FALSE)</f>
        <v>0.85146754244767897</v>
      </c>
      <c r="F2760" s="8">
        <f>VLOOKUP(A2760,'Prod comer'!$A$2:$C$130,2,TRUE)</f>
        <v>416.87774193548387</v>
      </c>
      <c r="G2760" s="8">
        <f>VLOOKUP(A2760,'Prod comer'!$A$2:$F$130,5,TRUE)</f>
        <v>402.23870967741937</v>
      </c>
      <c r="H2760" t="str">
        <f>IFERROR(VLOOKUP(A2760,P.Int!$A$1:$E$2436,5,TRUE),"")</f>
        <v/>
      </c>
      <c r="I2760">
        <v>379629</v>
      </c>
      <c r="J2760">
        <v>0</v>
      </c>
      <c r="K2760">
        <v>379629</v>
      </c>
      <c r="L2760">
        <f>IFERROR(VLOOKUP(A2760,'Iny SPEC'!$A$1:$B$3068,2,FALSE),"")</f>
        <v>57334</v>
      </c>
      <c r="M2760">
        <f t="shared" si="43"/>
        <v>0</v>
      </c>
    </row>
    <row r="2761" spans="1:13" x14ac:dyDescent="0.2">
      <c r="A2761" s="1">
        <v>43384</v>
      </c>
      <c r="B2761" t="s">
        <v>4</v>
      </c>
      <c r="C2761" s="6">
        <v>3.8083234375814601</v>
      </c>
      <c r="D2761" s="6">
        <f>VLOOKUP(A2761,'PPP - Resi'!$I$2:$K$3928,2,FALSE)</f>
        <v>5.1790700520816699</v>
      </c>
      <c r="E2761" s="7">
        <f>VLOOKUP(A2761,Embalses!$D$1:$E$4292,2,FALSE)</f>
        <v>0.75273204369391578</v>
      </c>
      <c r="F2761" s="8">
        <f>VLOOKUP(A2761,'Prod comer'!$A$2:$C$130,3,TRUE)</f>
        <v>1814.1216129032255</v>
      </c>
      <c r="G2761" s="8">
        <f>VLOOKUP(A2761,'Prod comer'!$A$2:$F$130,6,TRUE)</f>
        <v>660.91741935483878</v>
      </c>
      <c r="H2761" t="str">
        <f>IFERROR(VLOOKUP(A2761,P.Int!$A$1:$E$2436,5,TRUE),"")</f>
        <v/>
      </c>
      <c r="I2761">
        <v>565968</v>
      </c>
      <c r="J2761">
        <v>20742</v>
      </c>
      <c r="K2761">
        <v>586710</v>
      </c>
      <c r="L2761">
        <f>IFERROR(VLOOKUP(A2761,'Iny SPEC'!$A$1:$B$3068,2,FALSE),"")</f>
        <v>57334</v>
      </c>
      <c r="M2761">
        <f t="shared" si="43"/>
        <v>0</v>
      </c>
    </row>
    <row r="2762" spans="1:13" x14ac:dyDescent="0.2">
      <c r="A2762" s="1">
        <v>43385</v>
      </c>
      <c r="B2762" t="s">
        <v>3</v>
      </c>
      <c r="C2762" s="6">
        <v>4.5334846717153301</v>
      </c>
      <c r="D2762" s="6">
        <f>VLOOKUP(A2762,'PPP - Resi'!$E$1:$G$3927,2,FALSE)</f>
        <v>5.86909929341763</v>
      </c>
      <c r="E2762" s="7">
        <f>VLOOKUP(A2762,Embalses!$A$1:$B$4292,2,FALSE)</f>
        <v>0.85377798799509697</v>
      </c>
      <c r="F2762" s="8">
        <f>VLOOKUP(A2762,'Prod comer'!$A$2:$C$130,2,TRUE)</f>
        <v>416.87774193548387</v>
      </c>
      <c r="G2762" s="8">
        <f>VLOOKUP(A2762,'Prod comer'!$A$2:$F$130,5,TRUE)</f>
        <v>402.23870967741937</v>
      </c>
      <c r="H2762" t="str">
        <f>IFERROR(VLOOKUP(A2762,P.Int!$A$1:$E$2436,5,TRUE),"")</f>
        <v/>
      </c>
      <c r="I2762">
        <v>371309</v>
      </c>
      <c r="J2762">
        <v>0</v>
      </c>
      <c r="K2762">
        <v>371309</v>
      </c>
      <c r="L2762">
        <f>IFERROR(VLOOKUP(A2762,'Iny SPEC'!$A$1:$B$3068,2,FALSE),"")</f>
        <v>64318</v>
      </c>
      <c r="M2762">
        <f t="shared" si="43"/>
        <v>0</v>
      </c>
    </row>
    <row r="2763" spans="1:13" x14ac:dyDescent="0.2">
      <c r="A2763" s="1">
        <v>43385</v>
      </c>
      <c r="B2763" t="s">
        <v>4</v>
      </c>
      <c r="C2763" s="6">
        <v>3.8083234375814601</v>
      </c>
      <c r="D2763" s="6">
        <f>VLOOKUP(A2763,'PPP - Resi'!$I$2:$K$3928,2,FALSE)</f>
        <v>5.1790700520816699</v>
      </c>
      <c r="E2763" s="7">
        <f>VLOOKUP(A2763,Embalses!$D$1:$E$4292,2,FALSE)</f>
        <v>0.75249730329599229</v>
      </c>
      <c r="F2763" s="8">
        <f>VLOOKUP(A2763,'Prod comer'!$A$2:$C$130,3,TRUE)</f>
        <v>1814.1216129032255</v>
      </c>
      <c r="G2763" s="8">
        <f>VLOOKUP(A2763,'Prod comer'!$A$2:$F$130,6,TRUE)</f>
        <v>660.91741935483878</v>
      </c>
      <c r="H2763" t="str">
        <f>IFERROR(VLOOKUP(A2763,P.Int!$A$1:$E$2436,5,TRUE),"")</f>
        <v/>
      </c>
      <c r="I2763">
        <v>606136</v>
      </c>
      <c r="J2763">
        <v>20550</v>
      </c>
      <c r="K2763">
        <v>626686</v>
      </c>
      <c r="L2763">
        <f>IFERROR(VLOOKUP(A2763,'Iny SPEC'!$A$1:$B$3068,2,FALSE),"")</f>
        <v>64318</v>
      </c>
      <c r="M2763">
        <f t="shared" si="43"/>
        <v>0</v>
      </c>
    </row>
    <row r="2764" spans="1:13" x14ac:dyDescent="0.2">
      <c r="A2764" s="1">
        <v>43386</v>
      </c>
      <c r="B2764" t="s">
        <v>3</v>
      </c>
      <c r="C2764" s="6">
        <v>4.5325320958929698</v>
      </c>
      <c r="D2764" s="6">
        <f>VLOOKUP(A2764,'PPP - Resi'!$E$1:$G$3927,2,FALSE)</f>
        <v>5.86909929341763</v>
      </c>
      <c r="E2764" s="7">
        <f>VLOOKUP(A2764,Embalses!$A$1:$B$4292,2,FALSE)</f>
        <v>0.85135454848818604</v>
      </c>
      <c r="F2764" s="8">
        <f>VLOOKUP(A2764,'Prod comer'!$A$2:$C$130,2,TRUE)</f>
        <v>416.87774193548387</v>
      </c>
      <c r="G2764" s="8">
        <f>VLOOKUP(A2764,'Prod comer'!$A$2:$F$130,5,TRUE)</f>
        <v>402.23870967741937</v>
      </c>
      <c r="H2764" t="str">
        <f>IFERROR(VLOOKUP(A2764,P.Int!$A$1:$E$2436,5,TRUE),"")</f>
        <v/>
      </c>
      <c r="I2764">
        <v>329383</v>
      </c>
      <c r="J2764">
        <v>0</v>
      </c>
      <c r="K2764">
        <v>329383</v>
      </c>
      <c r="L2764">
        <f>IFERROR(VLOOKUP(A2764,'Iny SPEC'!$A$1:$B$3068,2,FALSE),"")</f>
        <v>30839</v>
      </c>
      <c r="M2764">
        <f t="shared" si="43"/>
        <v>0</v>
      </c>
    </row>
    <row r="2765" spans="1:13" x14ac:dyDescent="0.2">
      <c r="A2765" s="1">
        <v>43386</v>
      </c>
      <c r="B2765" t="s">
        <v>4</v>
      </c>
      <c r="C2765" s="6">
        <v>3.8083234375814601</v>
      </c>
      <c r="D2765" s="6">
        <f>VLOOKUP(A2765,'PPP - Resi'!$I$2:$K$3928,2,FALSE)</f>
        <v>5.1790700520816699</v>
      </c>
      <c r="E2765" s="7">
        <f>VLOOKUP(A2765,Embalses!$D$1:$E$4292,2,FALSE)</f>
        <v>0.74777480660143647</v>
      </c>
      <c r="F2765" s="8">
        <f>VLOOKUP(A2765,'Prod comer'!$A$2:$C$130,3,TRUE)</f>
        <v>1814.1216129032255</v>
      </c>
      <c r="G2765" s="8">
        <f>VLOOKUP(A2765,'Prod comer'!$A$2:$F$130,6,TRUE)</f>
        <v>660.91741935483878</v>
      </c>
      <c r="H2765" t="str">
        <f>IFERROR(VLOOKUP(A2765,P.Int!$A$1:$E$2436,5,TRUE),"")</f>
        <v/>
      </c>
      <c r="I2765">
        <v>577104</v>
      </c>
      <c r="J2765">
        <v>21658</v>
      </c>
      <c r="K2765">
        <v>598762</v>
      </c>
      <c r="L2765">
        <f>IFERROR(VLOOKUP(A2765,'Iny SPEC'!$A$1:$B$3068,2,FALSE),"")</f>
        <v>30839</v>
      </c>
      <c r="M2765">
        <f t="shared" si="43"/>
        <v>0</v>
      </c>
    </row>
    <row r="2766" spans="1:13" x14ac:dyDescent="0.2">
      <c r="A2766" s="1">
        <v>43387</v>
      </c>
      <c r="B2766" t="s">
        <v>3</v>
      </c>
      <c r="C2766" s="6">
        <v>4.5334846717153301</v>
      </c>
      <c r="D2766" s="6">
        <f>VLOOKUP(A2766,'PPP - Resi'!$E$1:$G$3927,2,FALSE)</f>
        <v>5.86909929341763</v>
      </c>
      <c r="E2766" s="7">
        <f>VLOOKUP(A2766,Embalses!$A$1:$B$4292,2,FALSE)</f>
        <v>0.84652327637484703</v>
      </c>
      <c r="F2766" s="8">
        <f>VLOOKUP(A2766,'Prod comer'!$A$2:$C$130,2,TRUE)</f>
        <v>416.87774193548387</v>
      </c>
      <c r="G2766" s="8">
        <f>VLOOKUP(A2766,'Prod comer'!$A$2:$F$130,5,TRUE)</f>
        <v>402.23870967741937</v>
      </c>
      <c r="H2766" t="str">
        <f>IFERROR(VLOOKUP(A2766,P.Int!$A$1:$E$2436,5,TRUE),"")</f>
        <v/>
      </c>
      <c r="I2766">
        <v>349093</v>
      </c>
      <c r="J2766">
        <v>0</v>
      </c>
      <c r="K2766">
        <v>349093</v>
      </c>
      <c r="L2766">
        <f>IFERROR(VLOOKUP(A2766,'Iny SPEC'!$A$1:$B$3068,2,FALSE),"")</f>
        <v>24506</v>
      </c>
      <c r="M2766">
        <f t="shared" si="43"/>
        <v>0</v>
      </c>
    </row>
    <row r="2767" spans="1:13" x14ac:dyDescent="0.2">
      <c r="A2767" s="1">
        <v>43387</v>
      </c>
      <c r="B2767" t="s">
        <v>4</v>
      </c>
      <c r="C2767" s="6">
        <v>3.8083234375814601</v>
      </c>
      <c r="D2767" s="6">
        <f>VLOOKUP(A2767,'PPP - Resi'!$I$2:$K$3928,2,FALSE)</f>
        <v>5.1790700520816699</v>
      </c>
      <c r="E2767" s="7">
        <f>VLOOKUP(A2767,Embalses!$D$1:$E$4292,2,FALSE)</f>
        <v>0.75049993186273156</v>
      </c>
      <c r="F2767" s="8">
        <f>VLOOKUP(A2767,'Prod comer'!$A$2:$C$130,3,TRUE)</f>
        <v>1814.1216129032255</v>
      </c>
      <c r="G2767" s="8">
        <f>VLOOKUP(A2767,'Prod comer'!$A$2:$F$130,6,TRUE)</f>
        <v>660.91741935483878</v>
      </c>
      <c r="H2767" t="str">
        <f>IFERROR(VLOOKUP(A2767,P.Int!$A$1:$E$2436,5,TRUE),"")</f>
        <v/>
      </c>
      <c r="I2767">
        <v>491773</v>
      </c>
      <c r="J2767">
        <v>20839</v>
      </c>
      <c r="K2767">
        <v>512612</v>
      </c>
      <c r="L2767">
        <f>IFERROR(VLOOKUP(A2767,'Iny SPEC'!$A$1:$B$3068,2,FALSE),"")</f>
        <v>24506</v>
      </c>
      <c r="M2767">
        <f t="shared" si="43"/>
        <v>0</v>
      </c>
    </row>
    <row r="2768" spans="1:13" x14ac:dyDescent="0.2">
      <c r="A2768" s="1">
        <v>43388</v>
      </c>
      <c r="B2768" t="s">
        <v>3</v>
      </c>
      <c r="C2768" s="6">
        <v>4.5334846717153301</v>
      </c>
      <c r="D2768" s="6">
        <f>VLOOKUP(A2768,'PPP - Resi'!$E$1:$G$3927,2,FALSE)</f>
        <v>5.86909929341763</v>
      </c>
      <c r="E2768" s="7">
        <f>VLOOKUP(A2768,Embalses!$A$1:$B$4292,2,FALSE)</f>
        <v>0.84216145982801904</v>
      </c>
      <c r="F2768" s="8">
        <f>VLOOKUP(A2768,'Prod comer'!$A$2:$C$130,2,TRUE)</f>
        <v>416.87774193548387</v>
      </c>
      <c r="G2768" s="8">
        <f>VLOOKUP(A2768,'Prod comer'!$A$2:$F$130,5,TRUE)</f>
        <v>402.23870967741937</v>
      </c>
      <c r="H2768" t="str">
        <f>IFERROR(VLOOKUP(A2768,P.Int!$A$1:$E$2436,5,TRUE),"")</f>
        <v/>
      </c>
      <c r="I2768">
        <v>319110</v>
      </c>
      <c r="J2768">
        <v>0</v>
      </c>
      <c r="K2768">
        <v>319110</v>
      </c>
      <c r="L2768">
        <f>IFERROR(VLOOKUP(A2768,'Iny SPEC'!$A$1:$B$3068,2,FALSE),"")</f>
        <v>0</v>
      </c>
      <c r="M2768">
        <f t="shared" si="43"/>
        <v>0</v>
      </c>
    </row>
    <row r="2769" spans="1:13" x14ac:dyDescent="0.2">
      <c r="A2769" s="1">
        <v>43388</v>
      </c>
      <c r="B2769" t="s">
        <v>4</v>
      </c>
      <c r="C2769" s="6">
        <v>3.8065221791098298</v>
      </c>
      <c r="D2769" s="6">
        <f>VLOOKUP(A2769,'PPP - Resi'!$I$2:$K$3928,2,FALSE)</f>
        <v>5.1790700520816699</v>
      </c>
      <c r="E2769" s="7">
        <f>VLOOKUP(A2769,Embalses!$D$1:$E$4292,2,FALSE)</f>
        <v>0.75253075102370748</v>
      </c>
      <c r="F2769" s="8">
        <f>VLOOKUP(A2769,'Prod comer'!$A$2:$C$130,3,TRUE)</f>
        <v>1814.1216129032255</v>
      </c>
      <c r="G2769" s="8">
        <f>VLOOKUP(A2769,'Prod comer'!$A$2:$F$130,6,TRUE)</f>
        <v>660.91741935483878</v>
      </c>
      <c r="H2769" t="str">
        <f>IFERROR(VLOOKUP(A2769,P.Int!$A$1:$E$2436,5,TRUE),"")</f>
        <v/>
      </c>
      <c r="I2769">
        <v>505050</v>
      </c>
      <c r="J2769">
        <v>21571</v>
      </c>
      <c r="K2769">
        <v>526621</v>
      </c>
      <c r="L2769">
        <f>IFERROR(VLOOKUP(A2769,'Iny SPEC'!$A$1:$B$3068,2,FALSE),"")</f>
        <v>0</v>
      </c>
      <c r="M2769">
        <f t="shared" si="43"/>
        <v>0</v>
      </c>
    </row>
    <row r="2770" spans="1:13" x14ac:dyDescent="0.2">
      <c r="A2770" s="1">
        <v>43389</v>
      </c>
      <c r="B2770" t="s">
        <v>3</v>
      </c>
      <c r="C2770" s="6">
        <v>4.5334846717153301</v>
      </c>
      <c r="D2770" s="6">
        <f>VLOOKUP(A2770,'PPP - Resi'!$E$1:$G$3927,2,FALSE)</f>
        <v>5.86909929341763</v>
      </c>
      <c r="E2770" s="7">
        <f>VLOOKUP(A2770,Embalses!$A$1:$B$4292,2,FALSE)</f>
        <v>0.84595019098913204</v>
      </c>
      <c r="F2770" s="8">
        <f>VLOOKUP(A2770,'Prod comer'!$A$2:$C$130,2,TRUE)</f>
        <v>416.87774193548387</v>
      </c>
      <c r="G2770" s="8">
        <f>VLOOKUP(A2770,'Prod comer'!$A$2:$F$130,5,TRUE)</f>
        <v>402.23870967741937</v>
      </c>
      <c r="H2770" t="str">
        <f>IFERROR(VLOOKUP(A2770,P.Int!$A$1:$E$2436,5,TRUE),"")</f>
        <v/>
      </c>
      <c r="I2770">
        <v>356848</v>
      </c>
      <c r="J2770">
        <v>0</v>
      </c>
      <c r="K2770">
        <v>356848</v>
      </c>
      <c r="L2770">
        <f>IFERROR(VLOOKUP(A2770,'Iny SPEC'!$A$1:$B$3068,2,FALSE),"")</f>
        <v>22054</v>
      </c>
      <c r="M2770">
        <f t="shared" si="43"/>
        <v>0</v>
      </c>
    </row>
    <row r="2771" spans="1:13" x14ac:dyDescent="0.2">
      <c r="A2771" s="1">
        <v>43389</v>
      </c>
      <c r="B2771" t="s">
        <v>4</v>
      </c>
      <c r="C2771" s="6">
        <v>3.8065221791098298</v>
      </c>
      <c r="D2771" s="6">
        <f>VLOOKUP(A2771,'PPP - Resi'!$I$2:$K$3928,2,FALSE)</f>
        <v>5.1790700520816699</v>
      </c>
      <c r="E2771" s="7">
        <f>VLOOKUP(A2771,Embalses!$D$1:$E$4292,2,FALSE)</f>
        <v>0.75026384983075045</v>
      </c>
      <c r="F2771" s="8">
        <f>VLOOKUP(A2771,'Prod comer'!$A$2:$C$130,3,TRUE)</f>
        <v>1814.1216129032255</v>
      </c>
      <c r="G2771" s="8">
        <f>VLOOKUP(A2771,'Prod comer'!$A$2:$F$130,6,TRUE)</f>
        <v>660.91741935483878</v>
      </c>
      <c r="H2771" t="str">
        <f>IFERROR(VLOOKUP(A2771,P.Int!$A$1:$E$2436,5,TRUE),"")</f>
        <v/>
      </c>
      <c r="I2771">
        <v>561111</v>
      </c>
      <c r="J2771">
        <v>11932</v>
      </c>
      <c r="K2771">
        <v>573043</v>
      </c>
      <c r="L2771">
        <f>IFERROR(VLOOKUP(A2771,'Iny SPEC'!$A$1:$B$3068,2,FALSE),"")</f>
        <v>22054</v>
      </c>
      <c r="M2771">
        <f t="shared" si="43"/>
        <v>0</v>
      </c>
    </row>
    <row r="2772" spans="1:13" x14ac:dyDescent="0.2">
      <c r="A2772" s="1">
        <v>43390</v>
      </c>
      <c r="B2772" t="s">
        <v>3</v>
      </c>
      <c r="C2772" s="6">
        <v>4.5334846717153301</v>
      </c>
      <c r="D2772" s="6">
        <f>VLOOKUP(A2772,'PPP - Resi'!$E$1:$G$3927,2,FALSE)</f>
        <v>5.86909929341763</v>
      </c>
      <c r="E2772" s="7">
        <f>VLOOKUP(A2772,Embalses!$A$1:$B$4292,2,FALSE)</f>
        <v>0.84864831194453405</v>
      </c>
      <c r="F2772" s="8">
        <f>VLOOKUP(A2772,'Prod comer'!$A$2:$C$130,2,TRUE)</f>
        <v>416.87774193548387</v>
      </c>
      <c r="G2772" s="8">
        <f>VLOOKUP(A2772,'Prod comer'!$A$2:$F$130,5,TRUE)</f>
        <v>402.23870967741937</v>
      </c>
      <c r="H2772" t="str">
        <f>IFERROR(VLOOKUP(A2772,P.Int!$A$1:$E$2436,5,TRUE),"")</f>
        <v/>
      </c>
      <c r="I2772">
        <v>363452</v>
      </c>
      <c r="J2772">
        <v>0</v>
      </c>
      <c r="K2772">
        <v>363452</v>
      </c>
      <c r="L2772">
        <f>IFERROR(VLOOKUP(A2772,'Iny SPEC'!$A$1:$B$3068,2,FALSE),"")</f>
        <v>22062</v>
      </c>
      <c r="M2772">
        <f t="shared" si="43"/>
        <v>0</v>
      </c>
    </row>
    <row r="2773" spans="1:13" x14ac:dyDescent="0.2">
      <c r="A2773" s="1">
        <v>43390</v>
      </c>
      <c r="B2773" t="s">
        <v>4</v>
      </c>
      <c r="C2773" s="6">
        <v>3.8065221791098298</v>
      </c>
      <c r="D2773" s="6">
        <f>VLOOKUP(A2773,'PPP - Resi'!$I$2:$K$3928,2,FALSE)</f>
        <v>5.1790700520816699</v>
      </c>
      <c r="E2773" s="7">
        <f>VLOOKUP(A2773,Embalses!$D$1:$E$4292,2,FALSE)</f>
        <v>0.74255841319211902</v>
      </c>
      <c r="F2773" s="8">
        <f>VLOOKUP(A2773,'Prod comer'!$A$2:$C$130,3,TRUE)</f>
        <v>1814.1216129032255</v>
      </c>
      <c r="G2773" s="8">
        <f>VLOOKUP(A2773,'Prod comer'!$A$2:$F$130,6,TRUE)</f>
        <v>660.91741935483878</v>
      </c>
      <c r="H2773" t="str">
        <f>IFERROR(VLOOKUP(A2773,P.Int!$A$1:$E$2436,5,TRUE),"")</f>
        <v/>
      </c>
      <c r="I2773">
        <v>551527</v>
      </c>
      <c r="J2773">
        <v>21394</v>
      </c>
      <c r="K2773">
        <v>572921</v>
      </c>
      <c r="L2773">
        <f>IFERROR(VLOOKUP(A2773,'Iny SPEC'!$A$1:$B$3068,2,FALSE),"")</f>
        <v>22062</v>
      </c>
      <c r="M2773">
        <f t="shared" si="43"/>
        <v>0</v>
      </c>
    </row>
    <row r="2774" spans="1:13" x14ac:dyDescent="0.2">
      <c r="A2774" s="1">
        <v>43391</v>
      </c>
      <c r="B2774" t="s">
        <v>3</v>
      </c>
      <c r="C2774" s="6">
        <v>4.55662747800495</v>
      </c>
      <c r="D2774" s="6">
        <f>VLOOKUP(A2774,'PPP - Resi'!$E$1:$G$3927,2,FALSE)</f>
        <v>5.86909929341763</v>
      </c>
      <c r="E2774" s="7">
        <f>VLOOKUP(A2774,Embalses!$A$1:$B$4292,2,FALSE)</f>
        <v>0.85164483683715997</v>
      </c>
      <c r="F2774" s="8">
        <f>VLOOKUP(A2774,'Prod comer'!$A$2:$C$130,2,TRUE)</f>
        <v>416.87774193548387</v>
      </c>
      <c r="G2774" s="8">
        <f>VLOOKUP(A2774,'Prod comer'!$A$2:$F$130,5,TRUE)</f>
        <v>402.23870967741937</v>
      </c>
      <c r="H2774" t="str">
        <f>IFERROR(VLOOKUP(A2774,P.Int!$A$1:$E$2436,5,TRUE),"")</f>
        <v/>
      </c>
      <c r="I2774">
        <v>377689</v>
      </c>
      <c r="J2774">
        <v>0</v>
      </c>
      <c r="K2774">
        <v>377689</v>
      </c>
      <c r="L2774">
        <f>IFERROR(VLOOKUP(A2774,'Iny SPEC'!$A$1:$B$3068,2,FALSE),"")</f>
        <v>25271</v>
      </c>
      <c r="M2774">
        <f t="shared" si="43"/>
        <v>0</v>
      </c>
    </row>
    <row r="2775" spans="1:13" x14ac:dyDescent="0.2">
      <c r="A2775" s="1">
        <v>43391</v>
      </c>
      <c r="B2775" t="s">
        <v>4</v>
      </c>
      <c r="C2775" s="6">
        <v>3.8065221791098298</v>
      </c>
      <c r="D2775" s="6">
        <f>VLOOKUP(A2775,'PPP - Resi'!$I$2:$K$3928,2,FALSE)</f>
        <v>5.1790700520816699</v>
      </c>
      <c r="E2775" s="7">
        <f>VLOOKUP(A2775,Embalses!$D$1:$E$4292,2,FALSE)</f>
        <v>0.727311345275374</v>
      </c>
      <c r="F2775" s="8">
        <f>VLOOKUP(A2775,'Prod comer'!$A$2:$C$130,3,TRUE)</f>
        <v>1814.1216129032255</v>
      </c>
      <c r="G2775" s="8">
        <f>VLOOKUP(A2775,'Prod comer'!$A$2:$F$130,6,TRUE)</f>
        <v>660.91741935483878</v>
      </c>
      <c r="H2775" t="str">
        <f>IFERROR(VLOOKUP(A2775,P.Int!$A$1:$E$2436,5,TRUE),"")</f>
        <v/>
      </c>
      <c r="I2775">
        <v>567715</v>
      </c>
      <c r="J2775">
        <v>20449</v>
      </c>
      <c r="K2775">
        <v>588164</v>
      </c>
      <c r="L2775">
        <f>IFERROR(VLOOKUP(A2775,'Iny SPEC'!$A$1:$B$3068,2,FALSE),"")</f>
        <v>25271</v>
      </c>
      <c r="M2775">
        <f t="shared" si="43"/>
        <v>0</v>
      </c>
    </row>
    <row r="2776" spans="1:13" x14ac:dyDescent="0.2">
      <c r="A2776" s="1">
        <v>43392</v>
      </c>
      <c r="B2776" t="s">
        <v>3</v>
      </c>
      <c r="C2776" s="6">
        <v>4.5758569601681298</v>
      </c>
      <c r="D2776" s="6">
        <f>VLOOKUP(A2776,'PPP - Resi'!$E$1:$G$3927,2,FALSE)</f>
        <v>5.86909929341763</v>
      </c>
      <c r="E2776" s="7">
        <f>VLOOKUP(A2776,Embalses!$A$1:$B$4292,2,FALSE)</f>
        <v>0.85574071179976696</v>
      </c>
      <c r="F2776" s="8">
        <f>VLOOKUP(A2776,'Prod comer'!$A$2:$C$130,2,TRUE)</f>
        <v>416.87774193548387</v>
      </c>
      <c r="G2776" s="8">
        <f>VLOOKUP(A2776,'Prod comer'!$A$2:$F$130,5,TRUE)</f>
        <v>402.23870967741937</v>
      </c>
      <c r="H2776" t="str">
        <f>IFERROR(VLOOKUP(A2776,P.Int!$A$1:$E$2436,5,TRUE),"")</f>
        <v/>
      </c>
      <c r="I2776">
        <v>359289</v>
      </c>
      <c r="J2776">
        <v>0</v>
      </c>
      <c r="K2776">
        <v>359289</v>
      </c>
      <c r="L2776">
        <f>IFERROR(VLOOKUP(A2776,'Iny SPEC'!$A$1:$B$3068,2,FALSE),"")</f>
        <v>22006</v>
      </c>
      <c r="M2776">
        <f t="shared" si="43"/>
        <v>0</v>
      </c>
    </row>
    <row r="2777" spans="1:13" x14ac:dyDescent="0.2">
      <c r="A2777" s="1">
        <v>43392</v>
      </c>
      <c r="B2777" t="s">
        <v>4</v>
      </c>
      <c r="C2777" s="6">
        <v>3.8025248943396002</v>
      </c>
      <c r="D2777" s="6">
        <f>VLOOKUP(A2777,'PPP - Resi'!$I$2:$K$3928,2,FALSE)</f>
        <v>5.1790700520816699</v>
      </c>
      <c r="E2777" s="7">
        <f>VLOOKUP(A2777,Embalses!$D$1:$E$4292,2,FALSE)</f>
        <v>0.71278872518535796</v>
      </c>
      <c r="F2777" s="8">
        <f>VLOOKUP(A2777,'Prod comer'!$A$2:$C$130,3,TRUE)</f>
        <v>1814.1216129032255</v>
      </c>
      <c r="G2777" s="8">
        <f>VLOOKUP(A2777,'Prod comer'!$A$2:$F$130,6,TRUE)</f>
        <v>660.91741935483878</v>
      </c>
      <c r="H2777" t="str">
        <f>IFERROR(VLOOKUP(A2777,P.Int!$A$1:$E$2436,5,TRUE),"")</f>
        <v/>
      </c>
      <c r="I2777">
        <v>582131</v>
      </c>
      <c r="J2777">
        <v>20806</v>
      </c>
      <c r="K2777">
        <v>602937</v>
      </c>
      <c r="L2777">
        <f>IFERROR(VLOOKUP(A2777,'Iny SPEC'!$A$1:$B$3068,2,FALSE),"")</f>
        <v>22006</v>
      </c>
      <c r="M2777">
        <f t="shared" si="43"/>
        <v>0</v>
      </c>
    </row>
    <row r="2778" spans="1:13" x14ac:dyDescent="0.2">
      <c r="A2778" s="1">
        <v>43393</v>
      </c>
      <c r="B2778" t="s">
        <v>3</v>
      </c>
      <c r="C2778" s="6">
        <v>4.55662747800495</v>
      </c>
      <c r="D2778" s="6">
        <f>VLOOKUP(A2778,'PPP - Resi'!$E$1:$G$3927,2,FALSE)</f>
        <v>5.86909929341763</v>
      </c>
      <c r="E2778" s="7">
        <f>VLOOKUP(A2778,Embalses!$A$1:$B$4292,2,FALSE)</f>
        <v>0.86406917817320805</v>
      </c>
      <c r="F2778" s="8">
        <f>VLOOKUP(A2778,'Prod comer'!$A$2:$C$130,2,TRUE)</f>
        <v>416.87774193548387</v>
      </c>
      <c r="G2778" s="8">
        <f>VLOOKUP(A2778,'Prod comer'!$A$2:$F$130,5,TRUE)</f>
        <v>402.23870967741937</v>
      </c>
      <c r="H2778" t="str">
        <f>IFERROR(VLOOKUP(A2778,P.Int!$A$1:$E$2436,5,TRUE),"")</f>
        <v/>
      </c>
      <c r="I2778">
        <v>368969</v>
      </c>
      <c r="J2778">
        <v>0</v>
      </c>
      <c r="K2778">
        <v>368969</v>
      </c>
      <c r="L2778">
        <f>IFERROR(VLOOKUP(A2778,'Iny SPEC'!$A$1:$B$3068,2,FALSE),"")</f>
        <v>33339</v>
      </c>
      <c r="M2778">
        <f t="shared" si="43"/>
        <v>0</v>
      </c>
    </row>
    <row r="2779" spans="1:13" x14ac:dyDescent="0.2">
      <c r="A2779" s="1">
        <v>43393</v>
      </c>
      <c r="B2779" t="s">
        <v>4</v>
      </c>
      <c r="C2779" s="6">
        <v>3.8025248943396002</v>
      </c>
      <c r="D2779" s="6">
        <f>VLOOKUP(A2779,'PPP - Resi'!$I$2:$K$3928,2,FALSE)</f>
        <v>5.1790700520816699</v>
      </c>
      <c r="E2779" s="7">
        <f>VLOOKUP(A2779,Embalses!$D$1:$E$4292,2,FALSE)</f>
        <v>0.71325626667101871</v>
      </c>
      <c r="F2779" s="8">
        <f>VLOOKUP(A2779,'Prod comer'!$A$2:$C$130,3,TRUE)</f>
        <v>1814.1216129032255</v>
      </c>
      <c r="G2779" s="8">
        <f>VLOOKUP(A2779,'Prod comer'!$A$2:$F$130,6,TRUE)</f>
        <v>660.91741935483878</v>
      </c>
      <c r="H2779" t="str">
        <f>IFERROR(VLOOKUP(A2779,P.Int!$A$1:$E$2436,5,TRUE),"")</f>
        <v/>
      </c>
      <c r="I2779">
        <v>559889</v>
      </c>
      <c r="J2779">
        <v>21083</v>
      </c>
      <c r="K2779">
        <v>580972</v>
      </c>
      <c r="L2779">
        <f>IFERROR(VLOOKUP(A2779,'Iny SPEC'!$A$1:$B$3068,2,FALSE),"")</f>
        <v>33339</v>
      </c>
      <c r="M2779">
        <f t="shared" si="43"/>
        <v>0</v>
      </c>
    </row>
    <row r="2780" spans="1:13" x14ac:dyDescent="0.2">
      <c r="A2780" s="1">
        <v>43394</v>
      </c>
      <c r="B2780" t="s">
        <v>3</v>
      </c>
      <c r="C2780" s="6">
        <v>4.55662747800495</v>
      </c>
      <c r="D2780" s="6">
        <f>VLOOKUP(A2780,'PPP - Resi'!$E$1:$G$3927,2,FALSE)</f>
        <v>5.86909929341763</v>
      </c>
      <c r="E2780" s="7">
        <f>VLOOKUP(A2780,Embalses!$A$1:$B$4292,2,FALSE)</f>
        <v>0.86807578166505595</v>
      </c>
      <c r="F2780" s="8">
        <f>VLOOKUP(A2780,'Prod comer'!$A$2:$C$130,2,TRUE)</f>
        <v>416.87774193548387</v>
      </c>
      <c r="G2780" s="8">
        <f>VLOOKUP(A2780,'Prod comer'!$A$2:$F$130,5,TRUE)</f>
        <v>402.23870967741937</v>
      </c>
      <c r="H2780" t="str">
        <f>IFERROR(VLOOKUP(A2780,P.Int!$A$1:$E$2436,5,TRUE),"")</f>
        <v/>
      </c>
      <c r="I2780">
        <v>350190</v>
      </c>
      <c r="J2780">
        <v>0</v>
      </c>
      <c r="K2780">
        <v>350190</v>
      </c>
      <c r="L2780">
        <f>IFERROR(VLOOKUP(A2780,'Iny SPEC'!$A$1:$B$3068,2,FALSE),"")</f>
        <v>6489</v>
      </c>
      <c r="M2780">
        <f t="shared" si="43"/>
        <v>0</v>
      </c>
    </row>
    <row r="2781" spans="1:13" x14ac:dyDescent="0.2">
      <c r="A2781" s="1">
        <v>43394</v>
      </c>
      <c r="B2781" t="s">
        <v>4</v>
      </c>
      <c r="C2781" s="6">
        <v>3.8025248943396002</v>
      </c>
      <c r="D2781" s="6">
        <f>VLOOKUP(A2781,'PPP - Resi'!$I$2:$K$3928,2,FALSE)</f>
        <v>5.1790700520816699</v>
      </c>
      <c r="E2781" s="7">
        <f>VLOOKUP(A2781,Embalses!$D$1:$E$4292,2,FALSE)</f>
        <v>0.73598739864589702</v>
      </c>
      <c r="F2781" s="8">
        <f>VLOOKUP(A2781,'Prod comer'!$A$2:$C$130,3,TRUE)</f>
        <v>1814.1216129032255</v>
      </c>
      <c r="G2781" s="8">
        <f>VLOOKUP(A2781,'Prod comer'!$A$2:$F$130,6,TRUE)</f>
        <v>660.91741935483878</v>
      </c>
      <c r="H2781" t="str">
        <f>IFERROR(VLOOKUP(A2781,P.Int!$A$1:$E$2436,5,TRUE),"")</f>
        <v/>
      </c>
      <c r="I2781">
        <v>529770</v>
      </c>
      <c r="J2781">
        <v>21447</v>
      </c>
      <c r="K2781">
        <v>551217</v>
      </c>
      <c r="L2781">
        <f>IFERROR(VLOOKUP(A2781,'Iny SPEC'!$A$1:$B$3068,2,FALSE),"")</f>
        <v>6489</v>
      </c>
      <c r="M2781">
        <f t="shared" si="43"/>
        <v>0</v>
      </c>
    </row>
    <row r="2782" spans="1:13" x14ac:dyDescent="0.2">
      <c r="A2782" s="1">
        <v>43395</v>
      </c>
      <c r="B2782" t="s">
        <v>3</v>
      </c>
      <c r="C2782" s="6">
        <v>4.55662747800495</v>
      </c>
      <c r="D2782" s="6">
        <f>VLOOKUP(A2782,'PPP - Resi'!$E$1:$G$3927,2,FALSE)</f>
        <v>5.86909929341763</v>
      </c>
      <c r="E2782" s="7">
        <f>VLOOKUP(A2782,Embalses!$A$1:$B$4292,2,FALSE)</f>
        <v>0.86982063313899105</v>
      </c>
      <c r="F2782" s="8">
        <f>VLOOKUP(A2782,'Prod comer'!$A$2:$C$130,2,TRUE)</f>
        <v>416.87774193548387</v>
      </c>
      <c r="G2782" s="8">
        <f>VLOOKUP(A2782,'Prod comer'!$A$2:$F$130,5,TRUE)</f>
        <v>402.23870967741937</v>
      </c>
      <c r="H2782" t="str">
        <f>IFERROR(VLOOKUP(A2782,P.Int!$A$1:$E$2436,5,TRUE),"")</f>
        <v/>
      </c>
      <c r="I2782">
        <v>330555</v>
      </c>
      <c r="J2782">
        <v>0</v>
      </c>
      <c r="K2782">
        <v>330555</v>
      </c>
      <c r="L2782">
        <f>IFERROR(VLOOKUP(A2782,'Iny SPEC'!$A$1:$B$3068,2,FALSE),"")</f>
        <v>30295</v>
      </c>
      <c r="M2782">
        <f t="shared" si="43"/>
        <v>0</v>
      </c>
    </row>
    <row r="2783" spans="1:13" x14ac:dyDescent="0.2">
      <c r="A2783" s="1">
        <v>43395</v>
      </c>
      <c r="B2783" t="s">
        <v>4</v>
      </c>
      <c r="C2783" s="6">
        <v>3.8025248943396002</v>
      </c>
      <c r="D2783" s="6">
        <f>VLOOKUP(A2783,'PPP - Resi'!$I$2:$K$3928,2,FALSE)</f>
        <v>5.1790700520816699</v>
      </c>
      <c r="E2783" s="7">
        <f>VLOOKUP(A2783,Embalses!$D$1:$E$4292,2,FALSE)</f>
        <v>0.73922571873783127</v>
      </c>
      <c r="F2783" s="8">
        <f>VLOOKUP(A2783,'Prod comer'!$A$2:$C$130,3,TRUE)</f>
        <v>1814.1216129032255</v>
      </c>
      <c r="G2783" s="8">
        <f>VLOOKUP(A2783,'Prod comer'!$A$2:$F$130,6,TRUE)</f>
        <v>660.91741935483878</v>
      </c>
      <c r="H2783" t="str">
        <f>IFERROR(VLOOKUP(A2783,P.Int!$A$1:$E$2436,5,TRUE),"")</f>
        <v/>
      </c>
      <c r="I2783">
        <v>573263</v>
      </c>
      <c r="J2783">
        <v>21552</v>
      </c>
      <c r="K2783">
        <v>594815</v>
      </c>
      <c r="L2783">
        <f>IFERROR(VLOOKUP(A2783,'Iny SPEC'!$A$1:$B$3068,2,FALSE),"")</f>
        <v>30295</v>
      </c>
      <c r="M2783">
        <f t="shared" si="43"/>
        <v>0</v>
      </c>
    </row>
    <row r="2784" spans="1:13" x14ac:dyDescent="0.2">
      <c r="A2784" s="1">
        <v>43396</v>
      </c>
      <c r="B2784" t="s">
        <v>3</v>
      </c>
      <c r="C2784" s="6">
        <v>4.55662747800495</v>
      </c>
      <c r="D2784" s="6">
        <f>VLOOKUP(A2784,'PPP - Resi'!$E$1:$G$3927,2,FALSE)</f>
        <v>5.86909929341763</v>
      </c>
      <c r="E2784" s="7">
        <f>VLOOKUP(A2784,Embalses!$A$1:$B$4292,2,FALSE)</f>
        <v>0.87051545234846806</v>
      </c>
      <c r="F2784" s="8">
        <f>VLOOKUP(A2784,'Prod comer'!$A$2:$C$130,2,TRUE)</f>
        <v>416.87774193548387</v>
      </c>
      <c r="G2784" s="8">
        <f>VLOOKUP(A2784,'Prod comer'!$A$2:$F$130,5,TRUE)</f>
        <v>402.23870967741937</v>
      </c>
      <c r="H2784" t="str">
        <f>IFERROR(VLOOKUP(A2784,P.Int!$A$1:$E$2436,5,TRUE),"")</f>
        <v/>
      </c>
      <c r="I2784">
        <v>376026</v>
      </c>
      <c r="J2784">
        <v>0</v>
      </c>
      <c r="K2784">
        <v>376026</v>
      </c>
      <c r="L2784">
        <f>IFERROR(VLOOKUP(A2784,'Iny SPEC'!$A$1:$B$3068,2,FALSE),"")</f>
        <v>32956</v>
      </c>
      <c r="M2784">
        <f t="shared" si="43"/>
        <v>0</v>
      </c>
    </row>
    <row r="2785" spans="1:13" x14ac:dyDescent="0.2">
      <c r="A2785" s="1">
        <v>43396</v>
      </c>
      <c r="B2785" t="s">
        <v>4</v>
      </c>
      <c r="C2785" s="6">
        <v>3.8025248943396002</v>
      </c>
      <c r="D2785" s="6">
        <f>VLOOKUP(A2785,'PPP - Resi'!$I$2:$K$3928,2,FALSE)</f>
        <v>5.1790700520816699</v>
      </c>
      <c r="E2785" s="7">
        <f>VLOOKUP(A2785,Embalses!$D$1:$E$4292,2,FALSE)</f>
        <v>0.73690453459660721</v>
      </c>
      <c r="F2785" s="8">
        <f>VLOOKUP(A2785,'Prod comer'!$A$2:$C$130,3,TRUE)</f>
        <v>1814.1216129032255</v>
      </c>
      <c r="G2785" s="8">
        <f>VLOOKUP(A2785,'Prod comer'!$A$2:$F$130,6,TRUE)</f>
        <v>660.91741935483878</v>
      </c>
      <c r="H2785" t="str">
        <f>IFERROR(VLOOKUP(A2785,P.Int!$A$1:$E$2436,5,TRUE),"")</f>
        <v/>
      </c>
      <c r="I2785">
        <v>578303</v>
      </c>
      <c r="J2785">
        <v>21540</v>
      </c>
      <c r="K2785">
        <v>599843</v>
      </c>
      <c r="L2785">
        <f>IFERROR(VLOOKUP(A2785,'Iny SPEC'!$A$1:$B$3068,2,FALSE),"")</f>
        <v>32956</v>
      </c>
      <c r="M2785">
        <f t="shared" si="43"/>
        <v>0</v>
      </c>
    </row>
    <row r="2786" spans="1:13" x14ac:dyDescent="0.2">
      <c r="A2786" s="1">
        <v>43397</v>
      </c>
      <c r="B2786" t="s">
        <v>3</v>
      </c>
      <c r="C2786" s="6">
        <v>4.55662747800495</v>
      </c>
      <c r="D2786" s="6">
        <f>VLOOKUP(A2786,'PPP - Resi'!$E$1:$G$3927,2,FALSE)</f>
        <v>5.86909929341763</v>
      </c>
      <c r="E2786" s="7">
        <f>VLOOKUP(A2786,Embalses!$A$1:$B$4292,2,FALSE)</f>
        <v>0.87343206991062405</v>
      </c>
      <c r="F2786" s="8">
        <f>VLOOKUP(A2786,'Prod comer'!$A$2:$C$130,2,TRUE)</f>
        <v>416.87774193548387</v>
      </c>
      <c r="G2786" s="8">
        <f>VLOOKUP(A2786,'Prod comer'!$A$2:$F$130,5,TRUE)</f>
        <v>402.23870967741937</v>
      </c>
      <c r="H2786" t="str">
        <f>IFERROR(VLOOKUP(A2786,P.Int!$A$1:$E$2436,5,TRUE),"")</f>
        <v/>
      </c>
      <c r="I2786">
        <v>345656</v>
      </c>
      <c r="J2786">
        <v>0</v>
      </c>
      <c r="K2786">
        <v>345656</v>
      </c>
      <c r="L2786">
        <f>IFERROR(VLOOKUP(A2786,'Iny SPEC'!$A$1:$B$3068,2,FALSE),"")</f>
        <v>23526</v>
      </c>
      <c r="M2786">
        <f t="shared" si="43"/>
        <v>0</v>
      </c>
    </row>
    <row r="2787" spans="1:13" x14ac:dyDescent="0.2">
      <c r="A2787" s="1">
        <v>43397</v>
      </c>
      <c r="B2787" t="s">
        <v>4</v>
      </c>
      <c r="C2787" s="6">
        <v>3.8025248943396002</v>
      </c>
      <c r="D2787" s="6">
        <f>VLOOKUP(A2787,'PPP - Resi'!$I$2:$K$3928,2,FALSE)</f>
        <v>5.1790700520816699</v>
      </c>
      <c r="E2787" s="7">
        <f>VLOOKUP(A2787,Embalses!$D$1:$E$4292,2,FALSE)</f>
        <v>0.7386491965652825</v>
      </c>
      <c r="F2787" s="8">
        <f>VLOOKUP(A2787,'Prod comer'!$A$2:$C$130,3,TRUE)</f>
        <v>1814.1216129032255</v>
      </c>
      <c r="G2787" s="8">
        <f>VLOOKUP(A2787,'Prod comer'!$A$2:$F$130,6,TRUE)</f>
        <v>660.91741935483878</v>
      </c>
      <c r="H2787" t="str">
        <f>IFERROR(VLOOKUP(A2787,P.Int!$A$1:$E$2436,5,TRUE),"")</f>
        <v/>
      </c>
      <c r="I2787">
        <v>573654</v>
      </c>
      <c r="J2787">
        <v>20980</v>
      </c>
      <c r="K2787">
        <v>594634</v>
      </c>
      <c r="L2787">
        <f>IFERROR(VLOOKUP(A2787,'Iny SPEC'!$A$1:$B$3068,2,FALSE),"")</f>
        <v>23526</v>
      </c>
      <c r="M2787">
        <f t="shared" si="43"/>
        <v>0</v>
      </c>
    </row>
    <row r="2788" spans="1:13" x14ac:dyDescent="0.2">
      <c r="A2788" s="1">
        <v>43398</v>
      </c>
      <c r="B2788" t="s">
        <v>3</v>
      </c>
      <c r="C2788" s="6">
        <v>4.55662747800495</v>
      </c>
      <c r="D2788" s="6">
        <f>VLOOKUP(A2788,'PPP - Resi'!$E$1:$G$3927,2,FALSE)</f>
        <v>5.86909929341763</v>
      </c>
      <c r="E2788" s="7">
        <f>VLOOKUP(A2788,Embalses!$A$1:$B$4292,2,FALSE)</f>
        <v>0.87365805782960904</v>
      </c>
      <c r="F2788" s="8">
        <f>VLOOKUP(A2788,'Prod comer'!$A$2:$C$130,2,TRUE)</f>
        <v>416.87774193548387</v>
      </c>
      <c r="G2788" s="8">
        <f>VLOOKUP(A2788,'Prod comer'!$A$2:$F$130,5,TRUE)</f>
        <v>402.23870967741937</v>
      </c>
      <c r="H2788" t="str">
        <f>IFERROR(VLOOKUP(A2788,P.Int!$A$1:$E$2436,5,TRUE),"")</f>
        <v/>
      </c>
      <c r="I2788">
        <v>335410</v>
      </c>
      <c r="J2788">
        <v>0</v>
      </c>
      <c r="K2788">
        <v>335410</v>
      </c>
      <c r="L2788">
        <f>IFERROR(VLOOKUP(A2788,'Iny SPEC'!$A$1:$B$3068,2,FALSE),"")</f>
        <v>0</v>
      </c>
      <c r="M2788">
        <f t="shared" si="43"/>
        <v>0</v>
      </c>
    </row>
    <row r="2789" spans="1:13" x14ac:dyDescent="0.2">
      <c r="A2789" s="1">
        <v>43398</v>
      </c>
      <c r="B2789" t="s">
        <v>4</v>
      </c>
      <c r="C2789" s="6">
        <v>3.8025248943396002</v>
      </c>
      <c r="D2789" s="6">
        <f>VLOOKUP(A2789,'PPP - Resi'!$I$2:$K$3928,2,FALSE)</f>
        <v>5.1790700520816699</v>
      </c>
      <c r="E2789" s="7">
        <f>VLOOKUP(A2789,Embalses!$D$1:$E$4292,2,FALSE)</f>
        <v>0.73076603156791176</v>
      </c>
      <c r="F2789" s="8">
        <f>VLOOKUP(A2789,'Prod comer'!$A$2:$C$130,3,TRUE)</f>
        <v>1814.1216129032255</v>
      </c>
      <c r="G2789" s="8">
        <f>VLOOKUP(A2789,'Prod comer'!$A$2:$F$130,6,TRUE)</f>
        <v>660.91741935483878</v>
      </c>
      <c r="H2789" t="str">
        <f>IFERROR(VLOOKUP(A2789,P.Int!$A$1:$E$2436,5,TRUE),"")</f>
        <v/>
      </c>
      <c r="I2789">
        <v>578738</v>
      </c>
      <c r="J2789">
        <v>21631</v>
      </c>
      <c r="K2789">
        <v>600369</v>
      </c>
      <c r="L2789">
        <f>IFERROR(VLOOKUP(A2789,'Iny SPEC'!$A$1:$B$3068,2,FALSE),"")</f>
        <v>0</v>
      </c>
      <c r="M2789">
        <f t="shared" si="43"/>
        <v>0</v>
      </c>
    </row>
    <row r="2790" spans="1:13" x14ac:dyDescent="0.2">
      <c r="A2790" s="1">
        <v>43399</v>
      </c>
      <c r="B2790" t="s">
        <v>3</v>
      </c>
      <c r="C2790" s="6">
        <v>4.5515932638480798</v>
      </c>
      <c r="D2790" s="6">
        <f>VLOOKUP(A2790,'PPP - Resi'!$E$1:$G$3927,2,FALSE)</f>
        <v>5.86909929341763</v>
      </c>
      <c r="E2790" s="7">
        <f>VLOOKUP(A2790,Embalses!$A$1:$B$4292,2,FALSE)</f>
        <v>0.87499900271905895</v>
      </c>
      <c r="F2790" s="8">
        <f>VLOOKUP(A2790,'Prod comer'!$A$2:$C$130,2,TRUE)</f>
        <v>416.87774193548387</v>
      </c>
      <c r="G2790" s="8">
        <f>VLOOKUP(A2790,'Prod comer'!$A$2:$F$130,5,TRUE)</f>
        <v>402.23870967741937</v>
      </c>
      <c r="H2790" t="str">
        <f>IFERROR(VLOOKUP(A2790,P.Int!$A$1:$E$2436,5,TRUE),"")</f>
        <v/>
      </c>
      <c r="I2790">
        <v>341291</v>
      </c>
      <c r="J2790">
        <v>0</v>
      </c>
      <c r="K2790">
        <v>341291</v>
      </c>
      <c r="L2790">
        <f>IFERROR(VLOOKUP(A2790,'Iny SPEC'!$A$1:$B$3068,2,FALSE),"")</f>
        <v>26379</v>
      </c>
      <c r="M2790">
        <f t="shared" si="43"/>
        <v>0</v>
      </c>
    </row>
    <row r="2791" spans="1:13" x14ac:dyDescent="0.2">
      <c r="A2791" s="1">
        <v>43399</v>
      </c>
      <c r="B2791" t="s">
        <v>4</v>
      </c>
      <c r="C2791" s="6">
        <v>3.8025248943396002</v>
      </c>
      <c r="D2791" s="6">
        <f>VLOOKUP(A2791,'PPP - Resi'!$I$2:$K$3928,2,FALSE)</f>
        <v>5.1790700520816699</v>
      </c>
      <c r="E2791" s="7">
        <f>VLOOKUP(A2791,Embalses!$D$1:$E$4292,2,FALSE)</f>
        <v>0.72656313540271455</v>
      </c>
      <c r="F2791" s="8">
        <f>VLOOKUP(A2791,'Prod comer'!$A$2:$C$130,3,TRUE)</f>
        <v>1814.1216129032255</v>
      </c>
      <c r="G2791" s="8">
        <f>VLOOKUP(A2791,'Prod comer'!$A$2:$F$130,6,TRUE)</f>
        <v>660.91741935483878</v>
      </c>
      <c r="H2791" t="str">
        <f>IFERROR(VLOOKUP(A2791,P.Int!$A$1:$E$2436,5,TRUE),"")</f>
        <v/>
      </c>
      <c r="I2791">
        <v>572848</v>
      </c>
      <c r="J2791">
        <v>21619</v>
      </c>
      <c r="K2791">
        <v>594467</v>
      </c>
      <c r="L2791">
        <f>IFERROR(VLOOKUP(A2791,'Iny SPEC'!$A$1:$B$3068,2,FALSE),"")</f>
        <v>26379</v>
      </c>
      <c r="M2791">
        <f t="shared" si="43"/>
        <v>0</v>
      </c>
    </row>
    <row r="2792" spans="1:13" x14ac:dyDescent="0.2">
      <c r="A2792" s="1">
        <v>43400</v>
      </c>
      <c r="B2792" t="s">
        <v>3</v>
      </c>
      <c r="C2792" s="6">
        <v>4.5515932638480798</v>
      </c>
      <c r="D2792" s="6">
        <f>VLOOKUP(A2792,'PPP - Resi'!$E$1:$G$3927,2,FALSE)</f>
        <v>5.86909929341763</v>
      </c>
      <c r="E2792" s="7">
        <f>VLOOKUP(A2792,Embalses!$A$1:$B$4292,2,FALSE)</f>
        <v>0.87850493684343101</v>
      </c>
      <c r="F2792" s="8">
        <f>VLOOKUP(A2792,'Prod comer'!$A$2:$C$130,2,TRUE)</f>
        <v>416.87774193548387</v>
      </c>
      <c r="G2792" s="8">
        <f>VLOOKUP(A2792,'Prod comer'!$A$2:$F$130,5,TRUE)</f>
        <v>402.23870967741937</v>
      </c>
      <c r="H2792" t="str">
        <f>IFERROR(VLOOKUP(A2792,P.Int!$A$1:$E$2436,5,TRUE),"")</f>
        <v/>
      </c>
      <c r="I2792">
        <v>320897</v>
      </c>
      <c r="J2792">
        <v>0</v>
      </c>
      <c r="K2792">
        <v>320897</v>
      </c>
      <c r="L2792">
        <f>IFERROR(VLOOKUP(A2792,'Iny SPEC'!$A$1:$B$3068,2,FALSE),"")</f>
        <v>0</v>
      </c>
      <c r="M2792">
        <f t="shared" si="43"/>
        <v>0</v>
      </c>
    </row>
    <row r="2793" spans="1:13" x14ac:dyDescent="0.2">
      <c r="A2793" s="1">
        <v>43400</v>
      </c>
      <c r="B2793" t="s">
        <v>4</v>
      </c>
      <c r="C2793" s="6">
        <v>3.8025248943396002</v>
      </c>
      <c r="D2793" s="6">
        <f>VLOOKUP(A2793,'PPP - Resi'!$I$2:$K$3928,2,FALSE)</f>
        <v>5.1790700520816699</v>
      </c>
      <c r="E2793" s="7">
        <f>VLOOKUP(A2793,Embalses!$D$1:$E$4292,2,FALSE)</f>
        <v>0.72748951697803077</v>
      </c>
      <c r="F2793" s="8">
        <f>VLOOKUP(A2793,'Prod comer'!$A$2:$C$130,3,TRUE)</f>
        <v>1814.1216129032255</v>
      </c>
      <c r="G2793" s="8">
        <f>VLOOKUP(A2793,'Prod comer'!$A$2:$F$130,6,TRUE)</f>
        <v>660.91741935483878</v>
      </c>
      <c r="H2793" t="str">
        <f>IFERROR(VLOOKUP(A2793,P.Int!$A$1:$E$2436,5,TRUE),"")</f>
        <v/>
      </c>
      <c r="I2793">
        <v>543455</v>
      </c>
      <c r="J2793">
        <v>21558</v>
      </c>
      <c r="K2793">
        <v>565013</v>
      </c>
      <c r="L2793">
        <f>IFERROR(VLOOKUP(A2793,'Iny SPEC'!$A$1:$B$3068,2,FALSE),"")</f>
        <v>0</v>
      </c>
      <c r="M2793">
        <f t="shared" si="43"/>
        <v>0</v>
      </c>
    </row>
    <row r="2794" spans="1:13" x14ac:dyDescent="0.2">
      <c r="A2794" s="1">
        <v>43401</v>
      </c>
      <c r="B2794" t="s">
        <v>3</v>
      </c>
      <c r="C2794" s="6">
        <v>4.5515932638480798</v>
      </c>
      <c r="D2794" s="6">
        <f>VLOOKUP(A2794,'PPP - Resi'!$E$1:$G$3927,2,FALSE)</f>
        <v>5.86909929341763</v>
      </c>
      <c r="E2794" s="7">
        <f>VLOOKUP(A2794,Embalses!$A$1:$B$4292,2,FALSE)</f>
        <v>0.88131605175832495</v>
      </c>
      <c r="F2794" s="8">
        <f>VLOOKUP(A2794,'Prod comer'!$A$2:$C$130,2,TRUE)</f>
        <v>416.87774193548387</v>
      </c>
      <c r="G2794" s="8">
        <f>VLOOKUP(A2794,'Prod comer'!$A$2:$F$130,5,TRUE)</f>
        <v>402.23870967741937</v>
      </c>
      <c r="H2794" t="str">
        <f>IFERROR(VLOOKUP(A2794,P.Int!$A$1:$E$2436,5,TRUE),"")</f>
        <v/>
      </c>
      <c r="I2794">
        <v>315820</v>
      </c>
      <c r="J2794">
        <v>0</v>
      </c>
      <c r="K2794">
        <v>315820</v>
      </c>
      <c r="L2794">
        <f>IFERROR(VLOOKUP(A2794,'Iny SPEC'!$A$1:$B$3068,2,FALSE),"")</f>
        <v>0</v>
      </c>
      <c r="M2794">
        <f t="shared" si="43"/>
        <v>0</v>
      </c>
    </row>
    <row r="2795" spans="1:13" x14ac:dyDescent="0.2">
      <c r="A2795" s="1">
        <v>43401</v>
      </c>
      <c r="B2795" t="s">
        <v>4</v>
      </c>
      <c r="C2795" s="6">
        <v>3.8025248943396002</v>
      </c>
      <c r="D2795" s="6">
        <f>VLOOKUP(A2795,'PPP - Resi'!$I$2:$K$3928,2,FALSE)</f>
        <v>5.1790700520816699</v>
      </c>
      <c r="E2795" s="7">
        <f>VLOOKUP(A2795,Embalses!$D$1:$E$4292,2,FALSE)</f>
        <v>0.73498167880259879</v>
      </c>
      <c r="F2795" s="8">
        <f>VLOOKUP(A2795,'Prod comer'!$A$2:$C$130,3,TRUE)</f>
        <v>1814.1216129032255</v>
      </c>
      <c r="G2795" s="8">
        <f>VLOOKUP(A2795,'Prod comer'!$A$2:$F$130,6,TRUE)</f>
        <v>660.91741935483878</v>
      </c>
      <c r="H2795" t="str">
        <f>IFERROR(VLOOKUP(A2795,P.Int!$A$1:$E$2436,5,TRUE),"")</f>
        <v/>
      </c>
      <c r="I2795">
        <v>503649</v>
      </c>
      <c r="J2795">
        <v>21632</v>
      </c>
      <c r="K2795">
        <v>525281</v>
      </c>
      <c r="L2795">
        <f>IFERROR(VLOOKUP(A2795,'Iny SPEC'!$A$1:$B$3068,2,FALSE),"")</f>
        <v>0</v>
      </c>
      <c r="M2795">
        <f t="shared" si="43"/>
        <v>0</v>
      </c>
    </row>
    <row r="2796" spans="1:13" x14ac:dyDescent="0.2">
      <c r="A2796" s="1">
        <v>43402</v>
      </c>
      <c r="B2796" t="s">
        <v>3</v>
      </c>
      <c r="C2796" s="6">
        <v>4.5515932638480798</v>
      </c>
      <c r="D2796" s="6">
        <f>VLOOKUP(A2796,'PPP - Resi'!$E$1:$G$3927,2,FALSE)</f>
        <v>5.86909929341763</v>
      </c>
      <c r="E2796" s="7">
        <f>VLOOKUP(A2796,Embalses!$A$1:$B$4292,2,FALSE)</f>
        <v>0.88946722374228604</v>
      </c>
      <c r="F2796" s="8">
        <f>VLOOKUP(A2796,'Prod comer'!$A$2:$C$130,2,TRUE)</f>
        <v>416.87774193548387</v>
      </c>
      <c r="G2796" s="8">
        <f>VLOOKUP(A2796,'Prod comer'!$A$2:$F$130,5,TRUE)</f>
        <v>402.23870967741937</v>
      </c>
      <c r="H2796" t="str">
        <f>IFERROR(VLOOKUP(A2796,P.Int!$A$1:$E$2436,5,TRUE),"")</f>
        <v/>
      </c>
      <c r="I2796">
        <v>335075</v>
      </c>
      <c r="J2796">
        <v>0</v>
      </c>
      <c r="K2796">
        <v>335075</v>
      </c>
      <c r="L2796">
        <f>IFERROR(VLOOKUP(A2796,'Iny SPEC'!$A$1:$B$3068,2,FALSE),"")</f>
        <v>0</v>
      </c>
      <c r="M2796">
        <f t="shared" si="43"/>
        <v>0</v>
      </c>
    </row>
    <row r="2797" spans="1:13" x14ac:dyDescent="0.2">
      <c r="A2797" s="1">
        <v>43402</v>
      </c>
      <c r="B2797" t="s">
        <v>4</v>
      </c>
      <c r="C2797" s="6">
        <v>3.8025248943396002</v>
      </c>
      <c r="D2797" s="6">
        <f>VLOOKUP(A2797,'PPP - Resi'!$I$2:$K$3928,2,FALSE)</f>
        <v>5.1790700520816699</v>
      </c>
      <c r="E2797" s="7">
        <f>VLOOKUP(A2797,Embalses!$D$1:$E$4292,2,FALSE)</f>
        <v>0.74284971504387654</v>
      </c>
      <c r="F2797" s="8">
        <f>VLOOKUP(A2797,'Prod comer'!$A$2:$C$130,3,TRUE)</f>
        <v>1814.1216129032255</v>
      </c>
      <c r="G2797" s="8">
        <f>VLOOKUP(A2797,'Prod comer'!$A$2:$F$130,6,TRUE)</f>
        <v>660.91741935483878</v>
      </c>
      <c r="H2797" t="str">
        <f>IFERROR(VLOOKUP(A2797,P.Int!$A$1:$E$2436,5,TRUE),"")</f>
        <v/>
      </c>
      <c r="I2797">
        <v>562474</v>
      </c>
      <c r="J2797">
        <v>21550</v>
      </c>
      <c r="K2797">
        <v>584024</v>
      </c>
      <c r="L2797">
        <f>IFERROR(VLOOKUP(A2797,'Iny SPEC'!$A$1:$B$3068,2,FALSE),"")</f>
        <v>0</v>
      </c>
      <c r="M2797">
        <f t="shared" si="43"/>
        <v>0</v>
      </c>
    </row>
    <row r="2798" spans="1:13" x14ac:dyDescent="0.2">
      <c r="A2798" s="1">
        <v>43403</v>
      </c>
      <c r="B2798" t="s">
        <v>3</v>
      </c>
      <c r="C2798" s="6">
        <v>4.5285442854330098</v>
      </c>
      <c r="D2798" s="6">
        <f>VLOOKUP(A2798,'PPP - Resi'!$E$1:$G$3927,2,FALSE)</f>
        <v>5.86909929341763</v>
      </c>
      <c r="E2798" s="7">
        <f>VLOOKUP(A2798,Embalses!$A$1:$B$4292,2,FALSE)</f>
        <v>0.90350656714025501</v>
      </c>
      <c r="F2798" s="8">
        <f>VLOOKUP(A2798,'Prod comer'!$A$2:$C$130,2,TRUE)</f>
        <v>416.87774193548387</v>
      </c>
      <c r="G2798" s="8">
        <f>VLOOKUP(A2798,'Prod comer'!$A$2:$F$130,5,TRUE)</f>
        <v>402.23870967741937</v>
      </c>
      <c r="H2798" t="str">
        <f>IFERROR(VLOOKUP(A2798,P.Int!$A$1:$E$2436,5,TRUE),"")</f>
        <v/>
      </c>
      <c r="I2798">
        <v>350545</v>
      </c>
      <c r="J2798">
        <v>0</v>
      </c>
      <c r="K2798">
        <v>350545</v>
      </c>
      <c r="L2798">
        <f>IFERROR(VLOOKUP(A2798,'Iny SPEC'!$A$1:$B$3068,2,FALSE),"")</f>
        <v>40576</v>
      </c>
      <c r="M2798">
        <f t="shared" si="43"/>
        <v>0</v>
      </c>
    </row>
    <row r="2799" spans="1:13" x14ac:dyDescent="0.2">
      <c r="A2799" s="1">
        <v>43403</v>
      </c>
      <c r="B2799" t="s">
        <v>4</v>
      </c>
      <c r="C2799" s="6">
        <v>3.8025248943396002</v>
      </c>
      <c r="D2799" s="6">
        <f>VLOOKUP(A2799,'PPP - Resi'!$I$2:$K$3928,2,FALSE)</f>
        <v>5.1790700520816699</v>
      </c>
      <c r="E2799" s="7">
        <f>VLOOKUP(A2799,Embalses!$D$1:$E$4292,2,FALSE)</f>
        <v>0.74368322837301282</v>
      </c>
      <c r="F2799" s="8">
        <f>VLOOKUP(A2799,'Prod comer'!$A$2:$C$130,3,TRUE)</f>
        <v>1814.1216129032255</v>
      </c>
      <c r="G2799" s="8">
        <f>VLOOKUP(A2799,'Prod comer'!$A$2:$F$130,6,TRUE)</f>
        <v>660.91741935483878</v>
      </c>
      <c r="H2799" t="str">
        <f>IFERROR(VLOOKUP(A2799,P.Int!$A$1:$E$2436,5,TRUE),"")</f>
        <v/>
      </c>
      <c r="I2799">
        <v>568970</v>
      </c>
      <c r="J2799">
        <v>21559</v>
      </c>
      <c r="K2799">
        <v>590529</v>
      </c>
      <c r="L2799">
        <f>IFERROR(VLOOKUP(A2799,'Iny SPEC'!$A$1:$B$3068,2,FALSE),"")</f>
        <v>40576</v>
      </c>
      <c r="M2799">
        <f t="shared" si="43"/>
        <v>0</v>
      </c>
    </row>
    <row r="2800" spans="1:13" x14ac:dyDescent="0.2">
      <c r="A2800" s="1">
        <v>43404</v>
      </c>
      <c r="B2800" t="s">
        <v>3</v>
      </c>
      <c r="C2800" s="6">
        <v>4.5285442854330098</v>
      </c>
      <c r="D2800" s="6">
        <f>VLOOKUP(A2800,'PPP - Resi'!$E$1:$G$3927,2,FALSE)</f>
        <v>5.86909929341763</v>
      </c>
      <c r="E2800" s="7">
        <f>VLOOKUP(A2800,Embalses!$A$1:$B$4292,2,FALSE)</f>
        <v>0.91086615713174701</v>
      </c>
      <c r="F2800" s="8">
        <f>VLOOKUP(A2800,'Prod comer'!$A$2:$C$130,2,TRUE)</f>
        <v>416.87774193548387</v>
      </c>
      <c r="G2800" s="8">
        <f>VLOOKUP(A2800,'Prod comer'!$A$2:$F$130,5,TRUE)</f>
        <v>402.23870967741937</v>
      </c>
      <c r="H2800" t="str">
        <f>IFERROR(VLOOKUP(A2800,P.Int!$A$1:$E$2436,5,TRUE),"")</f>
        <v/>
      </c>
      <c r="I2800">
        <v>330624</v>
      </c>
      <c r="J2800">
        <v>0</v>
      </c>
      <c r="K2800">
        <v>330624</v>
      </c>
      <c r="L2800">
        <f>IFERROR(VLOOKUP(A2800,'Iny SPEC'!$A$1:$B$3068,2,FALSE),"")</f>
        <v>23754</v>
      </c>
      <c r="M2800">
        <f t="shared" si="43"/>
        <v>0</v>
      </c>
    </row>
    <row r="2801" spans="1:13" x14ac:dyDescent="0.2">
      <c r="A2801" s="1">
        <v>43404</v>
      </c>
      <c r="B2801" t="s">
        <v>4</v>
      </c>
      <c r="C2801" s="6">
        <v>3.8025248943396002</v>
      </c>
      <c r="D2801" s="6">
        <f>VLOOKUP(A2801,'PPP - Resi'!$I$2:$K$3928,2,FALSE)</f>
        <v>5.1790700520816699</v>
      </c>
      <c r="E2801" s="7">
        <f>VLOOKUP(A2801,Embalses!$D$1:$E$4292,2,FALSE)</f>
        <v>0.74007592067929473</v>
      </c>
      <c r="F2801" s="8">
        <f>VLOOKUP(A2801,'Prod comer'!$A$2:$C$130,3,TRUE)</f>
        <v>1814.1216129032255</v>
      </c>
      <c r="G2801" s="8">
        <f>VLOOKUP(A2801,'Prod comer'!$A$2:$F$130,6,TRUE)</f>
        <v>660.91741935483878</v>
      </c>
      <c r="H2801" t="str">
        <f>IFERROR(VLOOKUP(A2801,P.Int!$A$1:$E$2436,5,TRUE),"")</f>
        <v/>
      </c>
      <c r="I2801">
        <v>563564</v>
      </c>
      <c r="J2801">
        <v>21633</v>
      </c>
      <c r="K2801">
        <v>585197</v>
      </c>
      <c r="L2801">
        <f>IFERROR(VLOOKUP(A2801,'Iny SPEC'!$A$1:$B$3068,2,FALSE),"")</f>
        <v>23754</v>
      </c>
      <c r="M2801">
        <f t="shared" si="43"/>
        <v>0</v>
      </c>
    </row>
    <row r="2802" spans="1:13" x14ac:dyDescent="0.2">
      <c r="A2802" s="1">
        <v>43405</v>
      </c>
      <c r="B2802" t="s">
        <v>3</v>
      </c>
      <c r="C2802" s="6">
        <v>4.5204054085335903</v>
      </c>
      <c r="D2802" s="6">
        <f>VLOOKUP(A2802,'PPP - Resi'!$E$1:$G$3927,2,FALSE)</f>
        <v>5.86909929341763</v>
      </c>
      <c r="E2802" s="7">
        <f>VLOOKUP(A2802,Embalses!$A$1:$B$4292,2,FALSE)</f>
        <v>0.92548732577970205</v>
      </c>
      <c r="F2802" s="8">
        <f>VLOOKUP(A2802,'Prod comer'!$A$2:$C$130,2,TRUE)</f>
        <v>400.58935483870965</v>
      </c>
      <c r="G2802" s="8">
        <f>VLOOKUP(A2802,'Prod comer'!$A$2:$F$130,5,TRUE)</f>
        <v>385.46096774193546</v>
      </c>
      <c r="H2802" t="str">
        <f>IFERROR(VLOOKUP(A2802,P.Int!$A$1:$E$2436,5,TRUE),"")</f>
        <v/>
      </c>
      <c r="I2802">
        <v>332579</v>
      </c>
      <c r="J2802">
        <v>0</v>
      </c>
      <c r="K2802">
        <v>332579</v>
      </c>
      <c r="L2802">
        <f>IFERROR(VLOOKUP(A2802,'Iny SPEC'!$A$1:$B$3068,2,FALSE),"")</f>
        <v>55145</v>
      </c>
      <c r="M2802">
        <f t="shared" si="43"/>
        <v>0</v>
      </c>
    </row>
    <row r="2803" spans="1:13" x14ac:dyDescent="0.2">
      <c r="A2803" s="1">
        <v>43405</v>
      </c>
      <c r="B2803" t="s">
        <v>4</v>
      </c>
      <c r="C2803" s="6">
        <v>3.8406772733732799</v>
      </c>
      <c r="D2803" s="6">
        <f>VLOOKUP(A2803,'PPP - Resi'!$I$2:$K$3928,2,FALSE)</f>
        <v>5.1801640839814</v>
      </c>
      <c r="E2803" s="7">
        <f>VLOOKUP(A2803,Embalses!$D$1:$E$4292,2,FALSE)</f>
        <v>0.73615029397471932</v>
      </c>
      <c r="F2803" s="8">
        <f>VLOOKUP(A2803,'Prod comer'!$A$2:$C$130,3,TRUE)</f>
        <v>1685.8148387096769</v>
      </c>
      <c r="G2803" s="8">
        <f>VLOOKUP(A2803,'Prod comer'!$A$2:$F$130,6,TRUE)</f>
        <v>640.0587096774193</v>
      </c>
      <c r="H2803" t="str">
        <f>IFERROR(VLOOKUP(A2803,P.Int!$A$1:$E$2436,5,TRUE),"")</f>
        <v/>
      </c>
      <c r="I2803">
        <v>537615</v>
      </c>
      <c r="J2803">
        <v>21138</v>
      </c>
      <c r="K2803">
        <v>558753</v>
      </c>
      <c r="L2803">
        <f>IFERROR(VLOOKUP(A2803,'Iny SPEC'!$A$1:$B$3068,2,FALSE),"")</f>
        <v>55145</v>
      </c>
      <c r="M2803">
        <f t="shared" si="43"/>
        <v>0</v>
      </c>
    </row>
    <row r="2804" spans="1:13" x14ac:dyDescent="0.2">
      <c r="A2804" s="1">
        <v>43406</v>
      </c>
      <c r="B2804" t="s">
        <v>3</v>
      </c>
      <c r="C2804" s="6">
        <v>4.5285328490412997</v>
      </c>
      <c r="D2804" s="6">
        <f>VLOOKUP(A2804,'PPP - Resi'!$E$1:$G$3927,2,FALSE)</f>
        <v>5.86909929341763</v>
      </c>
      <c r="E2804" s="7">
        <f>VLOOKUP(A2804,Embalses!$A$1:$B$4292,2,FALSE)</f>
        <v>0.94572323294521299</v>
      </c>
      <c r="F2804" s="8">
        <f>VLOOKUP(A2804,'Prod comer'!$A$2:$C$130,2,TRUE)</f>
        <v>400.58935483870965</v>
      </c>
      <c r="G2804" s="8">
        <f>VLOOKUP(A2804,'Prod comer'!$A$2:$F$130,5,TRUE)</f>
        <v>385.46096774193546</v>
      </c>
      <c r="H2804" t="str">
        <f>IFERROR(VLOOKUP(A2804,P.Int!$A$1:$E$2436,5,TRUE),"")</f>
        <v/>
      </c>
      <c r="I2804">
        <v>335463</v>
      </c>
      <c r="J2804">
        <v>0</v>
      </c>
      <c r="K2804">
        <v>335463</v>
      </c>
      <c r="L2804">
        <f>IFERROR(VLOOKUP(A2804,'Iny SPEC'!$A$1:$B$3068,2,FALSE),"")</f>
        <v>46033</v>
      </c>
      <c r="M2804">
        <f t="shared" si="43"/>
        <v>0</v>
      </c>
    </row>
    <row r="2805" spans="1:13" x14ac:dyDescent="0.2">
      <c r="A2805" s="1">
        <v>43406</v>
      </c>
      <c r="B2805" t="s">
        <v>4</v>
      </c>
      <c r="C2805" s="6">
        <v>3.8406772733732799</v>
      </c>
      <c r="D2805" s="6">
        <f>VLOOKUP(A2805,'PPP - Resi'!$I$2:$K$3928,2,FALSE)</f>
        <v>5.1801640839814</v>
      </c>
      <c r="E2805" s="7">
        <f>VLOOKUP(A2805,Embalses!$D$1:$E$4292,2,FALSE)</f>
        <v>0.72501029975125597</v>
      </c>
      <c r="F2805" s="8">
        <f>VLOOKUP(A2805,'Prod comer'!$A$2:$C$130,3,TRUE)</f>
        <v>1685.8148387096769</v>
      </c>
      <c r="G2805" s="8">
        <f>VLOOKUP(A2805,'Prod comer'!$A$2:$F$130,6,TRUE)</f>
        <v>640.0587096774193</v>
      </c>
      <c r="H2805" t="str">
        <f>IFERROR(VLOOKUP(A2805,P.Int!$A$1:$E$2436,5,TRUE),"")</f>
        <v/>
      </c>
      <c r="I2805">
        <v>529929</v>
      </c>
      <c r="J2805">
        <v>21656</v>
      </c>
      <c r="K2805">
        <v>551585</v>
      </c>
      <c r="L2805">
        <f>IFERROR(VLOOKUP(A2805,'Iny SPEC'!$A$1:$B$3068,2,FALSE),"")</f>
        <v>46033</v>
      </c>
      <c r="M2805">
        <f t="shared" si="43"/>
        <v>0</v>
      </c>
    </row>
    <row r="2806" spans="1:13" x14ac:dyDescent="0.2">
      <c r="A2806" s="1">
        <v>43407</v>
      </c>
      <c r="B2806" t="s">
        <v>3</v>
      </c>
      <c r="C2806" s="6">
        <v>4.5285328490412997</v>
      </c>
      <c r="D2806" s="6">
        <f>VLOOKUP(A2806,'PPP - Resi'!$E$1:$G$3927,2,FALSE)</f>
        <v>5.86909929341763</v>
      </c>
      <c r="E2806" s="7">
        <f>VLOOKUP(A2806,Embalses!$A$1:$B$4292,2,FALSE)</f>
        <v>0.94166793592386</v>
      </c>
      <c r="F2806" s="8">
        <f>VLOOKUP(A2806,'Prod comer'!$A$2:$C$130,2,TRUE)</f>
        <v>400.58935483870965</v>
      </c>
      <c r="G2806" s="8">
        <f>VLOOKUP(A2806,'Prod comer'!$A$2:$F$130,5,TRUE)</f>
        <v>385.46096774193546</v>
      </c>
      <c r="H2806" t="str">
        <f>IFERROR(VLOOKUP(A2806,P.Int!$A$1:$E$2436,5,TRUE),"")</f>
        <v/>
      </c>
      <c r="I2806">
        <v>326910</v>
      </c>
      <c r="J2806">
        <v>0</v>
      </c>
      <c r="K2806">
        <v>326910</v>
      </c>
      <c r="L2806">
        <f>IFERROR(VLOOKUP(A2806,'Iny SPEC'!$A$1:$B$3068,2,FALSE),"")</f>
        <v>25929</v>
      </c>
      <c r="M2806">
        <f t="shared" si="43"/>
        <v>0</v>
      </c>
    </row>
    <row r="2807" spans="1:13" x14ac:dyDescent="0.2">
      <c r="A2807" s="1">
        <v>43407</v>
      </c>
      <c r="B2807" t="s">
        <v>4</v>
      </c>
      <c r="C2807" s="6">
        <v>3.8347469113455999</v>
      </c>
      <c r="D2807" s="6">
        <f>VLOOKUP(A2807,'PPP - Resi'!$I$2:$K$3928,2,FALSE)</f>
        <v>5.15396667319638</v>
      </c>
      <c r="E2807" s="7">
        <f>VLOOKUP(A2807,Embalses!$D$1:$E$4292,2,FALSE)</f>
        <v>0.73999631052821147</v>
      </c>
      <c r="F2807" s="8">
        <f>VLOOKUP(A2807,'Prod comer'!$A$2:$C$130,3,TRUE)</f>
        <v>1685.8148387096769</v>
      </c>
      <c r="G2807" s="8">
        <f>VLOOKUP(A2807,'Prod comer'!$A$2:$F$130,6,TRUE)</f>
        <v>640.0587096774193</v>
      </c>
      <c r="H2807" t="str">
        <f>IFERROR(VLOOKUP(A2807,P.Int!$A$1:$E$2436,5,TRUE),"")</f>
        <v/>
      </c>
      <c r="I2807">
        <v>508363</v>
      </c>
      <c r="J2807">
        <v>21508</v>
      </c>
      <c r="K2807">
        <v>529871</v>
      </c>
      <c r="L2807">
        <f>IFERROR(VLOOKUP(A2807,'Iny SPEC'!$A$1:$B$3068,2,FALSE),"")</f>
        <v>25929</v>
      </c>
      <c r="M2807">
        <f t="shared" si="43"/>
        <v>0</v>
      </c>
    </row>
    <row r="2808" spans="1:13" x14ac:dyDescent="0.2">
      <c r="A2808" s="1">
        <v>43408</v>
      </c>
      <c r="B2808" t="s">
        <v>3</v>
      </c>
      <c r="C2808" s="6">
        <v>4.4882275084686096</v>
      </c>
      <c r="D2808" s="6">
        <f>VLOOKUP(A2808,'PPP - Resi'!$E$1:$G$3927,2,FALSE)</f>
        <v>5.86909929341763</v>
      </c>
      <c r="E2808" s="7">
        <f>VLOOKUP(A2808,Embalses!$A$1:$B$4292,2,FALSE)</f>
        <v>0.93227320610945996</v>
      </c>
      <c r="F2808" s="8">
        <f>VLOOKUP(A2808,'Prod comer'!$A$2:$C$130,2,TRUE)</f>
        <v>400.58935483870965</v>
      </c>
      <c r="G2808" s="8">
        <f>VLOOKUP(A2808,'Prod comer'!$A$2:$F$130,5,TRUE)</f>
        <v>385.46096774193546</v>
      </c>
      <c r="H2808" t="str">
        <f>IFERROR(VLOOKUP(A2808,P.Int!$A$1:$E$2436,5,TRUE),"")</f>
        <v/>
      </c>
      <c r="I2808">
        <v>354323</v>
      </c>
      <c r="J2808">
        <v>0</v>
      </c>
      <c r="K2808">
        <v>354323</v>
      </c>
      <c r="L2808">
        <f>IFERROR(VLOOKUP(A2808,'Iny SPEC'!$A$1:$B$3068,2,FALSE),"")</f>
        <v>41519</v>
      </c>
      <c r="M2808">
        <f t="shared" si="43"/>
        <v>0</v>
      </c>
    </row>
    <row r="2809" spans="1:13" x14ac:dyDescent="0.2">
      <c r="A2809" s="1">
        <v>43408</v>
      </c>
      <c r="B2809" t="s">
        <v>4</v>
      </c>
      <c r="C2809" s="6">
        <v>3.8347469113455999</v>
      </c>
      <c r="D2809" s="6">
        <f>VLOOKUP(A2809,'PPP - Resi'!$I$2:$K$3928,2,FALSE)</f>
        <v>5.15396667319638</v>
      </c>
      <c r="E2809" s="7">
        <f>VLOOKUP(A2809,Embalses!$D$1:$E$4292,2,FALSE)</f>
        <v>0.74686644730117346</v>
      </c>
      <c r="F2809" s="8">
        <f>VLOOKUP(A2809,'Prod comer'!$A$2:$C$130,3,TRUE)</f>
        <v>1685.8148387096769</v>
      </c>
      <c r="G2809" s="8">
        <f>VLOOKUP(A2809,'Prod comer'!$A$2:$F$130,6,TRUE)</f>
        <v>640.0587096774193</v>
      </c>
      <c r="H2809" t="str">
        <f>IFERROR(VLOOKUP(A2809,P.Int!$A$1:$E$2436,5,TRUE),"")</f>
        <v/>
      </c>
      <c r="I2809">
        <v>454688</v>
      </c>
      <c r="J2809">
        <v>21500</v>
      </c>
      <c r="K2809">
        <v>476188</v>
      </c>
      <c r="L2809">
        <f>IFERROR(VLOOKUP(A2809,'Iny SPEC'!$A$1:$B$3068,2,FALSE),"")</f>
        <v>41519</v>
      </c>
      <c r="M2809">
        <f t="shared" si="43"/>
        <v>0</v>
      </c>
    </row>
    <row r="2810" spans="1:13" x14ac:dyDescent="0.2">
      <c r="A2810" s="1">
        <v>43409</v>
      </c>
      <c r="B2810" t="s">
        <v>3</v>
      </c>
      <c r="C2810" s="6">
        <v>4.4882275084686096</v>
      </c>
      <c r="D2810" s="6">
        <f>VLOOKUP(A2810,'PPP - Resi'!$E$1:$G$3927,2,FALSE)</f>
        <v>5.86909929341763</v>
      </c>
      <c r="E2810" s="7">
        <f>VLOOKUP(A2810,Embalses!$A$1:$B$4292,2,FALSE)</f>
        <v>0.92404961810726105</v>
      </c>
      <c r="F2810" s="8">
        <f>VLOOKUP(A2810,'Prod comer'!$A$2:$C$130,2,TRUE)</f>
        <v>400.58935483870965</v>
      </c>
      <c r="G2810" s="8">
        <f>VLOOKUP(A2810,'Prod comer'!$A$2:$F$130,5,TRUE)</f>
        <v>385.46096774193546</v>
      </c>
      <c r="H2810" t="str">
        <f>IFERROR(VLOOKUP(A2810,P.Int!$A$1:$E$2436,5,TRUE),"")</f>
        <v/>
      </c>
      <c r="I2810">
        <v>362044</v>
      </c>
      <c r="J2810">
        <v>0</v>
      </c>
      <c r="K2810">
        <v>362044</v>
      </c>
      <c r="L2810">
        <f>IFERROR(VLOOKUP(A2810,'Iny SPEC'!$A$1:$B$3068,2,FALSE),"")</f>
        <v>46060</v>
      </c>
      <c r="M2810">
        <f t="shared" si="43"/>
        <v>0</v>
      </c>
    </row>
    <row r="2811" spans="1:13" x14ac:dyDescent="0.2">
      <c r="A2811" s="1">
        <v>43409</v>
      </c>
      <c r="B2811" t="s">
        <v>4</v>
      </c>
      <c r="C2811" s="6">
        <v>3.8347469113455999</v>
      </c>
      <c r="D2811" s="6">
        <f>VLOOKUP(A2811,'PPP - Resi'!$I$2:$K$3928,2,FALSE)</f>
        <v>5.15396667319638</v>
      </c>
      <c r="E2811" s="7">
        <f>VLOOKUP(A2811,Embalses!$D$1:$E$4292,2,FALSE)</f>
        <v>0.77984195586472005</v>
      </c>
      <c r="F2811" s="8">
        <f>VLOOKUP(A2811,'Prod comer'!$A$2:$C$130,3,TRUE)</f>
        <v>1685.8148387096769</v>
      </c>
      <c r="G2811" s="8">
        <f>VLOOKUP(A2811,'Prod comer'!$A$2:$F$130,6,TRUE)</f>
        <v>640.0587096774193</v>
      </c>
      <c r="H2811" t="str">
        <f>IFERROR(VLOOKUP(A2811,P.Int!$A$1:$E$2436,5,TRUE),"")</f>
        <v/>
      </c>
      <c r="I2811">
        <v>486296</v>
      </c>
      <c r="J2811">
        <v>21752</v>
      </c>
      <c r="K2811">
        <v>508048</v>
      </c>
      <c r="L2811">
        <f>IFERROR(VLOOKUP(A2811,'Iny SPEC'!$A$1:$B$3068,2,FALSE),"")</f>
        <v>46060</v>
      </c>
      <c r="M2811">
        <f t="shared" si="43"/>
        <v>0</v>
      </c>
    </row>
    <row r="2812" spans="1:13" x14ac:dyDescent="0.2">
      <c r="A2812" s="1">
        <v>43410</v>
      </c>
      <c r="B2812" t="s">
        <v>3</v>
      </c>
      <c r="C2812" s="6">
        <v>4.5356150771198402</v>
      </c>
      <c r="D2812" s="6">
        <f>VLOOKUP(A2812,'PPP - Resi'!$E$1:$G$3927,2,FALSE)</f>
        <v>5.86909929341763</v>
      </c>
      <c r="E2812" s="7">
        <f>VLOOKUP(A2812,Embalses!$A$1:$B$4292,2,FALSE)</f>
        <v>0.91574487422255302</v>
      </c>
      <c r="F2812" s="8">
        <f>VLOOKUP(A2812,'Prod comer'!$A$2:$C$130,2,TRUE)</f>
        <v>400.58935483870965</v>
      </c>
      <c r="G2812" s="8">
        <f>VLOOKUP(A2812,'Prod comer'!$A$2:$F$130,5,TRUE)</f>
        <v>385.46096774193546</v>
      </c>
      <c r="H2812" t="str">
        <f>IFERROR(VLOOKUP(A2812,P.Int!$A$1:$E$2436,5,TRUE),"")</f>
        <v/>
      </c>
      <c r="I2812">
        <v>326293</v>
      </c>
      <c r="J2812">
        <v>0</v>
      </c>
      <c r="K2812">
        <v>326293</v>
      </c>
      <c r="L2812">
        <f>IFERROR(VLOOKUP(A2812,'Iny SPEC'!$A$1:$B$3068,2,FALSE),"")</f>
        <v>0</v>
      </c>
      <c r="M2812">
        <f t="shared" si="43"/>
        <v>0</v>
      </c>
    </row>
    <row r="2813" spans="1:13" x14ac:dyDescent="0.2">
      <c r="A2813" s="1">
        <v>43410</v>
      </c>
      <c r="B2813" t="s">
        <v>4</v>
      </c>
      <c r="C2813" s="6">
        <v>3.8347469113455999</v>
      </c>
      <c r="D2813" s="6">
        <f>VLOOKUP(A2813,'PPP - Resi'!$I$2:$K$3928,2,FALSE)</f>
        <v>5.15396667319638</v>
      </c>
      <c r="E2813" s="7">
        <f>VLOOKUP(A2813,Embalses!$D$1:$E$4292,2,FALSE)</f>
        <v>0.77732246612656353</v>
      </c>
      <c r="F2813" s="8">
        <f>VLOOKUP(A2813,'Prod comer'!$A$2:$C$130,3,TRUE)</f>
        <v>1685.8148387096769</v>
      </c>
      <c r="G2813" s="8">
        <f>VLOOKUP(A2813,'Prod comer'!$A$2:$F$130,6,TRUE)</f>
        <v>640.0587096774193</v>
      </c>
      <c r="H2813" t="str">
        <f>IFERROR(VLOOKUP(A2813,P.Int!$A$1:$E$2436,5,TRUE),"")</f>
        <v/>
      </c>
      <c r="I2813">
        <v>542317</v>
      </c>
      <c r="J2813">
        <v>21544</v>
      </c>
      <c r="K2813">
        <v>563861</v>
      </c>
      <c r="L2813">
        <f>IFERROR(VLOOKUP(A2813,'Iny SPEC'!$A$1:$B$3068,2,FALSE),"")</f>
        <v>0</v>
      </c>
      <c r="M2813">
        <f t="shared" si="43"/>
        <v>0</v>
      </c>
    </row>
    <row r="2814" spans="1:13" x14ac:dyDescent="0.2">
      <c r="A2814" s="1">
        <v>43411</v>
      </c>
      <c r="B2814" t="s">
        <v>3</v>
      </c>
      <c r="C2814" s="6">
        <v>4.5356150771198402</v>
      </c>
      <c r="D2814" s="6">
        <f>VLOOKUP(A2814,'PPP - Resi'!$E$1:$G$3927,2,FALSE)</f>
        <v>5.86909929341763</v>
      </c>
      <c r="E2814" s="7">
        <f>VLOOKUP(A2814,Embalses!$A$1:$B$4292,2,FALSE)</f>
        <v>0.90640695352590905</v>
      </c>
      <c r="F2814" s="8">
        <f>VLOOKUP(A2814,'Prod comer'!$A$2:$C$130,2,TRUE)</f>
        <v>400.58935483870965</v>
      </c>
      <c r="G2814" s="8">
        <f>VLOOKUP(A2814,'Prod comer'!$A$2:$F$130,5,TRUE)</f>
        <v>385.46096774193546</v>
      </c>
      <c r="H2814" t="str">
        <f>IFERROR(VLOOKUP(A2814,P.Int!$A$1:$E$2436,5,TRUE),"")</f>
        <v/>
      </c>
      <c r="I2814">
        <v>335802</v>
      </c>
      <c r="J2814">
        <v>0</v>
      </c>
      <c r="K2814">
        <v>335802</v>
      </c>
      <c r="L2814">
        <f>IFERROR(VLOOKUP(A2814,'Iny SPEC'!$A$1:$B$3068,2,FALSE),"")</f>
        <v>0</v>
      </c>
      <c r="M2814">
        <f t="shared" si="43"/>
        <v>0</v>
      </c>
    </row>
    <row r="2815" spans="1:13" x14ac:dyDescent="0.2">
      <c r="A2815" s="1">
        <v>43411</v>
      </c>
      <c r="B2815" t="s">
        <v>4</v>
      </c>
      <c r="C2815" s="6">
        <v>3.8347469113455999</v>
      </c>
      <c r="D2815" s="6">
        <f>VLOOKUP(A2815,'PPP - Resi'!$I$2:$K$3928,2,FALSE)</f>
        <v>5.15396667319638</v>
      </c>
      <c r="E2815" s="7">
        <f>VLOOKUP(A2815,Embalses!$D$1:$E$4292,2,FALSE)</f>
        <v>0.76797394685096076</v>
      </c>
      <c r="F2815" s="8">
        <f>VLOOKUP(A2815,'Prod comer'!$A$2:$C$130,3,TRUE)</f>
        <v>1685.8148387096769</v>
      </c>
      <c r="G2815" s="8">
        <f>VLOOKUP(A2815,'Prod comer'!$A$2:$F$130,6,TRUE)</f>
        <v>640.0587096774193</v>
      </c>
      <c r="H2815" t="str">
        <f>IFERROR(VLOOKUP(A2815,P.Int!$A$1:$E$2436,5,TRUE),"")</f>
        <v/>
      </c>
      <c r="I2815">
        <v>567133</v>
      </c>
      <c r="J2815">
        <v>21525</v>
      </c>
      <c r="K2815">
        <v>588658</v>
      </c>
      <c r="L2815">
        <f>IFERROR(VLOOKUP(A2815,'Iny SPEC'!$A$1:$B$3068,2,FALSE),"")</f>
        <v>0</v>
      </c>
      <c r="M2815">
        <f t="shared" si="43"/>
        <v>0</v>
      </c>
    </row>
    <row r="2816" spans="1:13" x14ac:dyDescent="0.2">
      <c r="A2816" s="1">
        <v>43412</v>
      </c>
      <c r="B2816" t="s">
        <v>3</v>
      </c>
      <c r="C2816" s="6">
        <v>4.5212366283456902</v>
      </c>
      <c r="D2816" s="6">
        <f>VLOOKUP(A2816,'PPP - Resi'!$E$1:$G$3927,2,FALSE)</f>
        <v>5.86909929341763</v>
      </c>
      <c r="E2816" s="7">
        <f>VLOOKUP(A2816,Embalses!$A$1:$B$4292,2,FALSE)</f>
        <v>0.90084090853785703</v>
      </c>
      <c r="F2816" s="8">
        <f>VLOOKUP(A2816,'Prod comer'!$A$2:$C$130,2,TRUE)</f>
        <v>400.58935483870965</v>
      </c>
      <c r="G2816" s="8">
        <f>VLOOKUP(A2816,'Prod comer'!$A$2:$F$130,5,TRUE)</f>
        <v>385.46096774193546</v>
      </c>
      <c r="H2816" t="str">
        <f>IFERROR(VLOOKUP(A2816,P.Int!$A$1:$E$2436,5,TRUE),"")</f>
        <v/>
      </c>
      <c r="I2816">
        <v>336277</v>
      </c>
      <c r="J2816">
        <v>62560</v>
      </c>
      <c r="K2816">
        <v>398837</v>
      </c>
      <c r="L2816">
        <f>IFERROR(VLOOKUP(A2816,'Iny SPEC'!$A$1:$B$3068,2,FALSE),"")</f>
        <v>26534</v>
      </c>
      <c r="M2816">
        <f t="shared" si="43"/>
        <v>0</v>
      </c>
    </row>
    <row r="2817" spans="1:13" x14ac:dyDescent="0.2">
      <c r="A2817" s="1">
        <v>43412</v>
      </c>
      <c r="B2817" t="s">
        <v>4</v>
      </c>
      <c r="C2817" s="6">
        <v>3.8347469113455999</v>
      </c>
      <c r="D2817" s="6">
        <f>VLOOKUP(A2817,'PPP - Resi'!$I$2:$K$3928,2,FALSE)</f>
        <v>5.15396667319638</v>
      </c>
      <c r="E2817" s="7">
        <f>VLOOKUP(A2817,Embalses!$D$1:$E$4292,2,FALSE)</f>
        <v>0.74667454200231653</v>
      </c>
      <c r="F2817" s="8">
        <f>VLOOKUP(A2817,'Prod comer'!$A$2:$C$130,3,TRUE)</f>
        <v>1685.8148387096769</v>
      </c>
      <c r="G2817" s="8">
        <f>VLOOKUP(A2817,'Prod comer'!$A$2:$F$130,6,TRUE)</f>
        <v>640.0587096774193</v>
      </c>
      <c r="H2817" t="str">
        <f>IFERROR(VLOOKUP(A2817,P.Int!$A$1:$E$2436,5,TRUE),"")</f>
        <v/>
      </c>
      <c r="I2817">
        <v>543763</v>
      </c>
      <c r="J2817">
        <v>21589</v>
      </c>
      <c r="K2817">
        <v>565352</v>
      </c>
      <c r="L2817">
        <f>IFERROR(VLOOKUP(A2817,'Iny SPEC'!$A$1:$B$3068,2,FALSE),"")</f>
        <v>26534</v>
      </c>
      <c r="M2817">
        <f t="shared" si="43"/>
        <v>0</v>
      </c>
    </row>
    <row r="2818" spans="1:13" x14ac:dyDescent="0.2">
      <c r="A2818" s="1">
        <v>43413</v>
      </c>
      <c r="B2818" t="s">
        <v>3</v>
      </c>
      <c r="C2818" s="6">
        <v>4.5356150771198402</v>
      </c>
      <c r="D2818" s="6">
        <f>VLOOKUP(A2818,'PPP - Resi'!$E$1:$G$3927,2,FALSE)</f>
        <v>5.86909929341763</v>
      </c>
      <c r="E2818" s="7">
        <f>VLOOKUP(A2818,Embalses!$A$1:$B$4292,2,FALSE)</f>
        <v>0.90759432651461203</v>
      </c>
      <c r="F2818" s="8">
        <f>VLOOKUP(A2818,'Prod comer'!$A$2:$C$130,2,TRUE)</f>
        <v>400.58935483870965</v>
      </c>
      <c r="G2818" s="8">
        <f>VLOOKUP(A2818,'Prod comer'!$A$2:$F$130,5,TRUE)</f>
        <v>385.46096774193546</v>
      </c>
      <c r="H2818" t="str">
        <f>IFERROR(VLOOKUP(A2818,P.Int!$A$1:$E$2436,5,TRUE),"")</f>
        <v/>
      </c>
      <c r="I2818">
        <v>319167</v>
      </c>
      <c r="J2818">
        <v>0</v>
      </c>
      <c r="K2818">
        <v>319167</v>
      </c>
      <c r="L2818">
        <f>IFERROR(VLOOKUP(A2818,'Iny SPEC'!$A$1:$B$3068,2,FALSE),"")</f>
        <v>0</v>
      </c>
      <c r="M2818">
        <f t="shared" si="43"/>
        <v>0</v>
      </c>
    </row>
    <row r="2819" spans="1:13" x14ac:dyDescent="0.2">
      <c r="A2819" s="1">
        <v>43413</v>
      </c>
      <c r="B2819" t="s">
        <v>4</v>
      </c>
      <c r="C2819" s="6">
        <v>3.8347469113455999</v>
      </c>
      <c r="D2819" s="6">
        <f>VLOOKUP(A2819,'PPP - Resi'!$I$2:$K$3928,2,FALSE)</f>
        <v>5.15396667319638</v>
      </c>
      <c r="E2819" s="7">
        <f>VLOOKUP(A2819,Embalses!$D$1:$E$4292,2,FALSE)</f>
        <v>0.74540077773098745</v>
      </c>
      <c r="F2819" s="8">
        <f>VLOOKUP(A2819,'Prod comer'!$A$2:$C$130,3,TRUE)</f>
        <v>1685.8148387096769</v>
      </c>
      <c r="G2819" s="8">
        <f>VLOOKUP(A2819,'Prod comer'!$A$2:$F$130,6,TRUE)</f>
        <v>640.0587096774193</v>
      </c>
      <c r="H2819" t="str">
        <f>IFERROR(VLOOKUP(A2819,P.Int!$A$1:$E$2436,5,TRUE),"")</f>
        <v/>
      </c>
      <c r="I2819">
        <v>544270</v>
      </c>
      <c r="J2819">
        <v>21628</v>
      </c>
      <c r="K2819">
        <v>565898</v>
      </c>
      <c r="L2819">
        <f>IFERROR(VLOOKUP(A2819,'Iny SPEC'!$A$1:$B$3068,2,FALSE),"")</f>
        <v>0</v>
      </c>
      <c r="M2819">
        <f t="shared" ref="M2819:M2882" si="44">IF(A2819&gt;DATE(2024,11,30),1,0)</f>
        <v>0</v>
      </c>
    </row>
    <row r="2820" spans="1:13" x14ac:dyDescent="0.2">
      <c r="A2820" s="1">
        <v>43414</v>
      </c>
      <c r="B2820" t="s">
        <v>3</v>
      </c>
      <c r="C2820" s="6">
        <v>4.5164937381671004</v>
      </c>
      <c r="D2820" s="6">
        <f>VLOOKUP(A2820,'PPP - Resi'!$E$1:$G$3927,2,FALSE)</f>
        <v>5.86909929341763</v>
      </c>
      <c r="E2820" s="7">
        <f>VLOOKUP(A2820,Embalses!$A$1:$B$4292,2,FALSE)</f>
        <v>0.91532473646156598</v>
      </c>
      <c r="F2820" s="8">
        <f>VLOOKUP(A2820,'Prod comer'!$A$2:$C$130,2,TRUE)</f>
        <v>400.58935483870965</v>
      </c>
      <c r="G2820" s="8">
        <f>VLOOKUP(A2820,'Prod comer'!$A$2:$F$130,5,TRUE)</f>
        <v>385.46096774193546</v>
      </c>
      <c r="H2820" t="str">
        <f>IFERROR(VLOOKUP(A2820,P.Int!$A$1:$E$2436,5,TRUE),"")</f>
        <v/>
      </c>
      <c r="I2820">
        <v>312422</v>
      </c>
      <c r="J2820">
        <v>0</v>
      </c>
      <c r="K2820">
        <v>312422</v>
      </c>
      <c r="L2820">
        <f>IFERROR(VLOOKUP(A2820,'Iny SPEC'!$A$1:$B$3068,2,FALSE),"")</f>
        <v>22048</v>
      </c>
      <c r="M2820">
        <f t="shared" si="44"/>
        <v>0</v>
      </c>
    </row>
    <row r="2821" spans="1:13" x14ac:dyDescent="0.2">
      <c r="A2821" s="1">
        <v>43414</v>
      </c>
      <c r="B2821" t="s">
        <v>4</v>
      </c>
      <c r="C2821" s="6">
        <v>3.8347469113455999</v>
      </c>
      <c r="D2821" s="6">
        <f>VLOOKUP(A2821,'PPP - Resi'!$I$2:$K$3928,2,FALSE)</f>
        <v>5.15396667319638</v>
      </c>
      <c r="E2821" s="7">
        <f>VLOOKUP(A2821,Embalses!$D$1:$E$4292,2,FALSE)</f>
        <v>0.7530600200741443</v>
      </c>
      <c r="F2821" s="8">
        <f>VLOOKUP(A2821,'Prod comer'!$A$2:$C$130,3,TRUE)</f>
        <v>1685.8148387096769</v>
      </c>
      <c r="G2821" s="8">
        <f>VLOOKUP(A2821,'Prod comer'!$A$2:$F$130,6,TRUE)</f>
        <v>640.0587096774193</v>
      </c>
      <c r="H2821" t="str">
        <f>IFERROR(VLOOKUP(A2821,P.Int!$A$1:$E$2436,5,TRUE),"")</f>
        <v/>
      </c>
      <c r="I2821">
        <v>529857</v>
      </c>
      <c r="J2821">
        <v>21599</v>
      </c>
      <c r="K2821">
        <v>551456</v>
      </c>
      <c r="L2821">
        <f>IFERROR(VLOOKUP(A2821,'Iny SPEC'!$A$1:$B$3068,2,FALSE),"")</f>
        <v>22048</v>
      </c>
      <c r="M2821">
        <f t="shared" si="44"/>
        <v>0</v>
      </c>
    </row>
    <row r="2822" spans="1:13" x14ac:dyDescent="0.2">
      <c r="A2822" s="1">
        <v>43415</v>
      </c>
      <c r="B2822" t="s">
        <v>3</v>
      </c>
      <c r="C2822" s="6">
        <v>4.5164937381671004</v>
      </c>
      <c r="D2822" s="6">
        <f>VLOOKUP(A2822,'PPP - Resi'!$E$1:$G$3927,2,FALSE)</f>
        <v>5.86909929341763</v>
      </c>
      <c r="E2822" s="7">
        <f>VLOOKUP(A2822,Embalses!$A$1:$B$4292,2,FALSE)</f>
        <v>0.92602857308843201</v>
      </c>
      <c r="F2822" s="8">
        <f>VLOOKUP(A2822,'Prod comer'!$A$2:$C$130,2,TRUE)</f>
        <v>400.58935483870965</v>
      </c>
      <c r="G2822" s="8">
        <f>VLOOKUP(A2822,'Prod comer'!$A$2:$F$130,5,TRUE)</f>
        <v>385.46096774193546</v>
      </c>
      <c r="H2822" t="str">
        <f>IFERROR(VLOOKUP(A2822,P.Int!$A$1:$E$2436,5,TRUE),"")</f>
        <v/>
      </c>
      <c r="I2822">
        <v>323226</v>
      </c>
      <c r="J2822">
        <v>0</v>
      </c>
      <c r="K2822">
        <v>323226</v>
      </c>
      <c r="L2822">
        <f>IFERROR(VLOOKUP(A2822,'Iny SPEC'!$A$1:$B$3068,2,FALSE),"")</f>
        <v>23057</v>
      </c>
      <c r="M2822">
        <f t="shared" si="44"/>
        <v>0</v>
      </c>
    </row>
    <row r="2823" spans="1:13" x14ac:dyDescent="0.2">
      <c r="A2823" s="1">
        <v>43415</v>
      </c>
      <c r="B2823" t="s">
        <v>4</v>
      </c>
      <c r="C2823" s="6">
        <v>3.8347469113455999</v>
      </c>
      <c r="D2823" s="6">
        <f>VLOOKUP(A2823,'PPP - Resi'!$I$2:$K$3928,2,FALSE)</f>
        <v>5.15396667319638</v>
      </c>
      <c r="E2823" s="7">
        <f>VLOOKUP(A2823,Embalses!$D$1:$E$4292,2,FALSE)</f>
        <v>0.76398727299638747</v>
      </c>
      <c r="F2823" s="8">
        <f>VLOOKUP(A2823,'Prod comer'!$A$2:$C$130,3,TRUE)</f>
        <v>1685.8148387096769</v>
      </c>
      <c r="G2823" s="8">
        <f>VLOOKUP(A2823,'Prod comer'!$A$2:$F$130,6,TRUE)</f>
        <v>640.0587096774193</v>
      </c>
      <c r="H2823" t="str">
        <f>IFERROR(VLOOKUP(A2823,P.Int!$A$1:$E$2436,5,TRUE),"")</f>
        <v/>
      </c>
      <c r="I2823">
        <v>473497</v>
      </c>
      <c r="J2823">
        <v>21575</v>
      </c>
      <c r="K2823">
        <v>495072</v>
      </c>
      <c r="L2823">
        <f>IFERROR(VLOOKUP(A2823,'Iny SPEC'!$A$1:$B$3068,2,FALSE),"")</f>
        <v>23057</v>
      </c>
      <c r="M2823">
        <f t="shared" si="44"/>
        <v>0</v>
      </c>
    </row>
    <row r="2824" spans="1:13" x14ac:dyDescent="0.2">
      <c r="A2824" s="1">
        <v>43416</v>
      </c>
      <c r="B2824" t="s">
        <v>3</v>
      </c>
      <c r="C2824" s="6">
        <v>4.5592997239422797</v>
      </c>
      <c r="D2824" s="6">
        <f>VLOOKUP(A2824,'PPP - Resi'!$E$1:$G$3927,2,FALSE)</f>
        <v>5.86909929341763</v>
      </c>
      <c r="E2824" s="7">
        <f>VLOOKUP(A2824,Embalses!$A$1:$B$4292,2,FALSE)</f>
        <v>0.92566524444520104</v>
      </c>
      <c r="F2824" s="8">
        <f>VLOOKUP(A2824,'Prod comer'!$A$2:$C$130,2,TRUE)</f>
        <v>400.58935483870965</v>
      </c>
      <c r="G2824" s="8">
        <f>VLOOKUP(A2824,'Prod comer'!$A$2:$F$130,5,TRUE)</f>
        <v>385.46096774193546</v>
      </c>
      <c r="H2824" t="str">
        <f>IFERROR(VLOOKUP(A2824,P.Int!$A$1:$E$2436,5,TRUE),"")</f>
        <v/>
      </c>
      <c r="I2824">
        <v>300480</v>
      </c>
      <c r="J2824">
        <v>0</v>
      </c>
      <c r="K2824">
        <v>300480</v>
      </c>
      <c r="L2824">
        <f>IFERROR(VLOOKUP(A2824,'Iny SPEC'!$A$1:$B$3068,2,FALSE),"")</f>
        <v>0</v>
      </c>
      <c r="M2824">
        <f t="shared" si="44"/>
        <v>0</v>
      </c>
    </row>
    <row r="2825" spans="1:13" x14ac:dyDescent="0.2">
      <c r="A2825" s="1">
        <v>43416</v>
      </c>
      <c r="B2825" t="s">
        <v>4</v>
      </c>
      <c r="C2825" s="6">
        <v>3.8347469113455999</v>
      </c>
      <c r="D2825" s="6">
        <f>VLOOKUP(A2825,'PPP - Resi'!$I$2:$K$3928,2,FALSE)</f>
        <v>5.15396667319638</v>
      </c>
      <c r="E2825" s="7">
        <f>VLOOKUP(A2825,Embalses!$D$1:$E$4292,2,FALSE)</f>
        <v>0.75946031896220001</v>
      </c>
      <c r="F2825" s="8">
        <f>VLOOKUP(A2825,'Prod comer'!$A$2:$C$130,3,TRUE)</f>
        <v>1685.8148387096769</v>
      </c>
      <c r="G2825" s="8">
        <f>VLOOKUP(A2825,'Prod comer'!$A$2:$F$130,6,TRUE)</f>
        <v>640.0587096774193</v>
      </c>
      <c r="H2825" t="str">
        <f>IFERROR(VLOOKUP(A2825,P.Int!$A$1:$E$2436,5,TRUE),"")</f>
        <v/>
      </c>
      <c r="I2825">
        <v>519425</v>
      </c>
      <c r="J2825">
        <v>21482</v>
      </c>
      <c r="K2825">
        <v>540907</v>
      </c>
      <c r="L2825">
        <f>IFERROR(VLOOKUP(A2825,'Iny SPEC'!$A$1:$B$3068,2,FALSE),"")</f>
        <v>0</v>
      </c>
      <c r="M2825">
        <f t="shared" si="44"/>
        <v>0</v>
      </c>
    </row>
    <row r="2826" spans="1:13" x14ac:dyDescent="0.2">
      <c r="A2826" s="1">
        <v>43417</v>
      </c>
      <c r="B2826" t="s">
        <v>3</v>
      </c>
      <c r="C2826" s="6">
        <v>4.5667571928009298</v>
      </c>
      <c r="D2826" s="6">
        <f>VLOOKUP(A2826,'PPP - Resi'!$E$1:$G$3927,2,FALSE)</f>
        <v>5.86909929341763</v>
      </c>
      <c r="E2826" s="7">
        <f>VLOOKUP(A2826,Embalses!$A$1:$B$4292,2,FALSE)</f>
        <v>0.93070564902500497</v>
      </c>
      <c r="F2826" s="8">
        <f>VLOOKUP(A2826,'Prod comer'!$A$2:$C$130,2,TRUE)</f>
        <v>400.58935483870965</v>
      </c>
      <c r="G2826" s="8">
        <f>VLOOKUP(A2826,'Prod comer'!$A$2:$F$130,5,TRUE)</f>
        <v>385.46096774193546</v>
      </c>
      <c r="H2826" t="str">
        <f>IFERROR(VLOOKUP(A2826,P.Int!$A$1:$E$2436,5,TRUE),"")</f>
        <v/>
      </c>
      <c r="I2826">
        <v>349110</v>
      </c>
      <c r="J2826">
        <v>0</v>
      </c>
      <c r="K2826">
        <v>349110</v>
      </c>
      <c r="L2826">
        <f>IFERROR(VLOOKUP(A2826,'Iny SPEC'!$A$1:$B$3068,2,FALSE),"")</f>
        <v>26459</v>
      </c>
      <c r="M2826">
        <f t="shared" si="44"/>
        <v>0</v>
      </c>
    </row>
    <row r="2827" spans="1:13" x14ac:dyDescent="0.2">
      <c r="A2827" s="1">
        <v>43417</v>
      </c>
      <c r="B2827" t="s">
        <v>4</v>
      </c>
      <c r="C2827" s="6">
        <v>3.8347469113455999</v>
      </c>
      <c r="D2827" s="6">
        <f>VLOOKUP(A2827,'PPP - Resi'!$I$2:$K$3928,2,FALSE)</f>
        <v>5.15396667319638</v>
      </c>
      <c r="E2827" s="7">
        <f>VLOOKUP(A2827,Embalses!$D$1:$E$4292,2,FALSE)</f>
        <v>0.7570735188758807</v>
      </c>
      <c r="F2827" s="8">
        <f>VLOOKUP(A2827,'Prod comer'!$A$2:$C$130,3,TRUE)</f>
        <v>1685.8148387096769</v>
      </c>
      <c r="G2827" s="8">
        <f>VLOOKUP(A2827,'Prod comer'!$A$2:$F$130,6,TRUE)</f>
        <v>640.0587096774193</v>
      </c>
      <c r="H2827" t="str">
        <f>IFERROR(VLOOKUP(A2827,P.Int!$A$1:$E$2436,5,TRUE),"")</f>
        <v/>
      </c>
      <c r="I2827">
        <v>561005</v>
      </c>
      <c r="J2827">
        <v>21601</v>
      </c>
      <c r="K2827">
        <v>582606</v>
      </c>
      <c r="L2827">
        <f>IFERROR(VLOOKUP(A2827,'Iny SPEC'!$A$1:$B$3068,2,FALSE),"")</f>
        <v>26459</v>
      </c>
      <c r="M2827">
        <f t="shared" si="44"/>
        <v>0</v>
      </c>
    </row>
    <row r="2828" spans="1:13" x14ac:dyDescent="0.2">
      <c r="A2828" s="1">
        <v>43418</v>
      </c>
      <c r="B2828" t="s">
        <v>3</v>
      </c>
      <c r="C2828" s="6">
        <v>4.5667571928009298</v>
      </c>
      <c r="D2828" s="6">
        <f>VLOOKUP(A2828,'PPP - Resi'!$E$1:$G$3927,2,FALSE)</f>
        <v>5.86909929341763</v>
      </c>
      <c r="E2828" s="7">
        <f>VLOOKUP(A2828,Embalses!$A$1:$B$4292,2,FALSE)</f>
        <v>0.94124779816287296</v>
      </c>
      <c r="F2828" s="8">
        <f>VLOOKUP(A2828,'Prod comer'!$A$2:$C$130,2,TRUE)</f>
        <v>400.58935483870965</v>
      </c>
      <c r="G2828" s="8">
        <f>VLOOKUP(A2828,'Prod comer'!$A$2:$F$130,5,TRUE)</f>
        <v>385.46096774193546</v>
      </c>
      <c r="H2828" t="str">
        <f>IFERROR(VLOOKUP(A2828,P.Int!$A$1:$E$2436,5,TRUE),"")</f>
        <v/>
      </c>
      <c r="I2828">
        <v>362595</v>
      </c>
      <c r="J2828">
        <v>0</v>
      </c>
      <c r="K2828">
        <v>362595</v>
      </c>
      <c r="L2828">
        <f>IFERROR(VLOOKUP(A2828,'Iny SPEC'!$A$1:$B$3068,2,FALSE),"")</f>
        <v>99426</v>
      </c>
      <c r="M2828">
        <f t="shared" si="44"/>
        <v>0</v>
      </c>
    </row>
    <row r="2829" spans="1:13" x14ac:dyDescent="0.2">
      <c r="A2829" s="1">
        <v>43418</v>
      </c>
      <c r="B2829" t="s">
        <v>4</v>
      </c>
      <c r="C2829" s="6">
        <v>3.8347469113455999</v>
      </c>
      <c r="D2829" s="6">
        <f>VLOOKUP(A2829,'PPP - Resi'!$I$2:$K$3928,2,FALSE)</f>
        <v>5.15396667319638</v>
      </c>
      <c r="E2829" s="7">
        <f>VLOOKUP(A2829,Embalses!$D$1:$E$4292,2,FALSE)</f>
        <v>0.75404320984077522</v>
      </c>
      <c r="F2829" s="8">
        <f>VLOOKUP(A2829,'Prod comer'!$A$2:$C$130,3,TRUE)</f>
        <v>1685.8148387096769</v>
      </c>
      <c r="G2829" s="8">
        <f>VLOOKUP(A2829,'Prod comer'!$A$2:$F$130,6,TRUE)</f>
        <v>640.0587096774193</v>
      </c>
      <c r="H2829" t="str">
        <f>IFERROR(VLOOKUP(A2829,P.Int!$A$1:$E$2436,5,TRUE),"")</f>
        <v/>
      </c>
      <c r="I2829">
        <v>600581</v>
      </c>
      <c r="J2829">
        <v>21485</v>
      </c>
      <c r="K2829">
        <v>622066</v>
      </c>
      <c r="L2829">
        <f>IFERROR(VLOOKUP(A2829,'Iny SPEC'!$A$1:$B$3068,2,FALSE),"")</f>
        <v>99426</v>
      </c>
      <c r="M2829">
        <f t="shared" si="44"/>
        <v>0</v>
      </c>
    </row>
    <row r="2830" spans="1:13" x14ac:dyDescent="0.2">
      <c r="A2830" s="1">
        <v>43419</v>
      </c>
      <c r="B2830" t="s">
        <v>3</v>
      </c>
      <c r="C2830" s="6">
        <v>4.5667571928009298</v>
      </c>
      <c r="D2830" s="6">
        <f>VLOOKUP(A2830,'PPP - Resi'!$E$1:$G$3927,2,FALSE)</f>
        <v>5.86909929341763</v>
      </c>
      <c r="E2830" s="7">
        <f>VLOOKUP(A2830,Embalses!$A$1:$B$4292,2,FALSE)</f>
        <v>0.92638378614341199</v>
      </c>
      <c r="F2830" s="8">
        <f>VLOOKUP(A2830,'Prod comer'!$A$2:$C$130,2,TRUE)</f>
        <v>400.58935483870965</v>
      </c>
      <c r="G2830" s="8">
        <f>VLOOKUP(A2830,'Prod comer'!$A$2:$F$130,5,TRUE)</f>
        <v>385.46096774193546</v>
      </c>
      <c r="H2830" t="str">
        <f>IFERROR(VLOOKUP(A2830,P.Int!$A$1:$E$2436,5,TRUE),"")</f>
        <v/>
      </c>
      <c r="I2830">
        <v>357705</v>
      </c>
      <c r="J2830">
        <v>0</v>
      </c>
      <c r="K2830">
        <v>357705</v>
      </c>
      <c r="L2830">
        <f>IFERROR(VLOOKUP(A2830,'Iny SPEC'!$A$1:$B$3068,2,FALSE),"")</f>
        <v>93697</v>
      </c>
      <c r="M2830">
        <f t="shared" si="44"/>
        <v>0</v>
      </c>
    </row>
    <row r="2831" spans="1:13" x14ac:dyDescent="0.2">
      <c r="A2831" s="1">
        <v>43419</v>
      </c>
      <c r="B2831" t="s">
        <v>4</v>
      </c>
      <c r="C2831" s="6">
        <v>3.8347469113455999</v>
      </c>
      <c r="D2831" s="6">
        <f>VLOOKUP(A2831,'PPP - Resi'!$I$2:$K$3928,2,FALSE)</f>
        <v>5.15396667319638</v>
      </c>
      <c r="E2831" s="7">
        <f>VLOOKUP(A2831,Embalses!$D$1:$E$4292,2,FALSE)</f>
        <v>0.74005045873907149</v>
      </c>
      <c r="F2831" s="8">
        <f>VLOOKUP(A2831,'Prod comer'!$A$2:$C$130,3,TRUE)</f>
        <v>1685.8148387096769</v>
      </c>
      <c r="G2831" s="8">
        <f>VLOOKUP(A2831,'Prod comer'!$A$2:$F$130,6,TRUE)</f>
        <v>640.0587096774193</v>
      </c>
      <c r="H2831" t="str">
        <f>IFERROR(VLOOKUP(A2831,P.Int!$A$1:$E$2436,5,TRUE),"")</f>
        <v/>
      </c>
      <c r="I2831">
        <v>601902</v>
      </c>
      <c r="J2831">
        <v>21413</v>
      </c>
      <c r="K2831">
        <v>623315</v>
      </c>
      <c r="L2831">
        <f>IFERROR(VLOOKUP(A2831,'Iny SPEC'!$A$1:$B$3068,2,FALSE),"")</f>
        <v>93697</v>
      </c>
      <c r="M2831">
        <f t="shared" si="44"/>
        <v>0</v>
      </c>
    </row>
    <row r="2832" spans="1:13" x14ac:dyDescent="0.2">
      <c r="A2832" s="1">
        <v>43420</v>
      </c>
      <c r="B2832" t="s">
        <v>3</v>
      </c>
      <c r="C2832" s="6">
        <v>4.5667571928009298</v>
      </c>
      <c r="D2832" s="6">
        <f>VLOOKUP(A2832,'PPP - Resi'!$E$1:$G$3927,2,FALSE)</f>
        <v>5.86909929341763</v>
      </c>
      <c r="E2832" s="7">
        <f>VLOOKUP(A2832,Embalses!$A$1:$B$4292,2,FALSE)</f>
        <v>0.91824946961197296</v>
      </c>
      <c r="F2832" s="8">
        <f>VLOOKUP(A2832,'Prod comer'!$A$2:$C$130,2,TRUE)</f>
        <v>400.58935483870965</v>
      </c>
      <c r="G2832" s="8">
        <f>VLOOKUP(A2832,'Prod comer'!$A$2:$F$130,5,TRUE)</f>
        <v>385.46096774193546</v>
      </c>
      <c r="H2832" t="str">
        <f>IFERROR(VLOOKUP(A2832,P.Int!$A$1:$E$2436,5,TRUE),"")</f>
        <v/>
      </c>
      <c r="I2832">
        <v>353306</v>
      </c>
      <c r="J2832">
        <v>0</v>
      </c>
      <c r="K2832">
        <v>353306</v>
      </c>
      <c r="L2832">
        <f>IFERROR(VLOOKUP(A2832,'Iny SPEC'!$A$1:$B$3068,2,FALSE),"")</f>
        <v>22692</v>
      </c>
      <c r="M2832">
        <f t="shared" si="44"/>
        <v>0</v>
      </c>
    </row>
    <row r="2833" spans="1:13" x14ac:dyDescent="0.2">
      <c r="A2833" s="1">
        <v>43420</v>
      </c>
      <c r="B2833" t="s">
        <v>4</v>
      </c>
      <c r="C2833" s="6">
        <v>3.8347469113455999</v>
      </c>
      <c r="D2833" s="6">
        <f>VLOOKUP(A2833,'PPP - Resi'!$I$2:$K$3928,2,FALSE)</f>
        <v>5.15396667319638</v>
      </c>
      <c r="E2833" s="7">
        <f>VLOOKUP(A2833,Embalses!$D$1:$E$4292,2,FALSE)</f>
        <v>0.72848076115120097</v>
      </c>
      <c r="F2833" s="8">
        <f>VLOOKUP(A2833,'Prod comer'!$A$2:$C$130,3,TRUE)</f>
        <v>1685.8148387096769</v>
      </c>
      <c r="G2833" s="8">
        <f>VLOOKUP(A2833,'Prod comer'!$A$2:$F$130,6,TRUE)</f>
        <v>640.0587096774193</v>
      </c>
      <c r="H2833" t="str">
        <f>IFERROR(VLOOKUP(A2833,P.Int!$A$1:$E$2436,5,TRUE),"")</f>
        <v/>
      </c>
      <c r="I2833">
        <v>587174</v>
      </c>
      <c r="J2833">
        <v>21695</v>
      </c>
      <c r="K2833">
        <v>608869</v>
      </c>
      <c r="L2833">
        <f>IFERROR(VLOOKUP(A2833,'Iny SPEC'!$A$1:$B$3068,2,FALSE),"")</f>
        <v>22692</v>
      </c>
      <c r="M2833">
        <f t="shared" si="44"/>
        <v>0</v>
      </c>
    </row>
    <row r="2834" spans="1:13" x14ac:dyDescent="0.2">
      <c r="A2834" s="1">
        <v>43421</v>
      </c>
      <c r="B2834" t="s">
        <v>3</v>
      </c>
      <c r="C2834" s="6">
        <v>4.5667571928009298</v>
      </c>
      <c r="D2834" s="6">
        <f>VLOOKUP(A2834,'PPP - Resi'!$E$1:$G$3927,2,FALSE)</f>
        <v>5.86909929341763</v>
      </c>
      <c r="E2834" s="7">
        <f>VLOOKUP(A2834,Embalses!$A$1:$B$4292,2,FALSE)</f>
        <v>0.91914592997568301</v>
      </c>
      <c r="F2834" s="8">
        <f>VLOOKUP(A2834,'Prod comer'!$A$2:$C$130,2,TRUE)</f>
        <v>400.58935483870965</v>
      </c>
      <c r="G2834" s="8">
        <f>VLOOKUP(A2834,'Prod comer'!$A$2:$F$130,5,TRUE)</f>
        <v>385.46096774193546</v>
      </c>
      <c r="H2834" t="str">
        <f>IFERROR(VLOOKUP(A2834,P.Int!$A$1:$E$2436,5,TRUE),"")</f>
        <v/>
      </c>
      <c r="I2834">
        <v>329721</v>
      </c>
      <c r="J2834">
        <v>0</v>
      </c>
      <c r="K2834">
        <v>329721</v>
      </c>
      <c r="L2834">
        <f>IFERROR(VLOOKUP(A2834,'Iny SPEC'!$A$1:$B$3068,2,FALSE),"")</f>
        <v>0</v>
      </c>
      <c r="M2834">
        <f t="shared" si="44"/>
        <v>0</v>
      </c>
    </row>
    <row r="2835" spans="1:13" x14ac:dyDescent="0.2">
      <c r="A2835" s="1">
        <v>43421</v>
      </c>
      <c r="B2835" t="s">
        <v>4</v>
      </c>
      <c r="C2835" s="6">
        <v>3.8347469113455999</v>
      </c>
      <c r="D2835" s="6">
        <f>VLOOKUP(A2835,'PPP - Resi'!$I$2:$K$3928,2,FALSE)</f>
        <v>5.15396667319638</v>
      </c>
      <c r="E2835" s="7">
        <f>VLOOKUP(A2835,Embalses!$D$1:$E$4292,2,FALSE)</f>
        <v>0.72675289202547122</v>
      </c>
      <c r="F2835" s="8">
        <f>VLOOKUP(A2835,'Prod comer'!$A$2:$C$130,3,TRUE)</f>
        <v>1685.8148387096769</v>
      </c>
      <c r="G2835" s="8">
        <f>VLOOKUP(A2835,'Prod comer'!$A$2:$F$130,6,TRUE)</f>
        <v>640.0587096774193</v>
      </c>
      <c r="H2835" t="str">
        <f>IFERROR(VLOOKUP(A2835,P.Int!$A$1:$E$2436,5,TRUE),"")</f>
        <v/>
      </c>
      <c r="I2835">
        <v>588383</v>
      </c>
      <c r="J2835">
        <v>21586</v>
      </c>
      <c r="K2835">
        <v>609969</v>
      </c>
      <c r="L2835">
        <f>IFERROR(VLOOKUP(A2835,'Iny SPEC'!$A$1:$B$3068,2,FALSE),"")</f>
        <v>0</v>
      </c>
      <c r="M2835">
        <f t="shared" si="44"/>
        <v>0</v>
      </c>
    </row>
    <row r="2836" spans="1:13" x14ac:dyDescent="0.2">
      <c r="A2836" s="1">
        <v>43422</v>
      </c>
      <c r="B2836" t="s">
        <v>3</v>
      </c>
      <c r="C2836" s="6">
        <v>4.5667571928009298</v>
      </c>
      <c r="D2836" s="6">
        <f>VLOOKUP(A2836,'PPP - Resi'!$E$1:$G$3927,2,FALSE)</f>
        <v>5.86909929341763</v>
      </c>
      <c r="E2836" s="7">
        <f>VLOOKUP(A2836,Embalses!$A$1:$B$4292,2,FALSE)</f>
        <v>0.926682814356656</v>
      </c>
      <c r="F2836" s="8">
        <f>VLOOKUP(A2836,'Prod comer'!$A$2:$C$130,2,TRUE)</f>
        <v>400.58935483870965</v>
      </c>
      <c r="G2836" s="8">
        <f>VLOOKUP(A2836,'Prod comer'!$A$2:$F$130,5,TRUE)</f>
        <v>385.46096774193546</v>
      </c>
      <c r="H2836" t="str">
        <f>IFERROR(VLOOKUP(A2836,P.Int!$A$1:$E$2436,5,TRUE),"")</f>
        <v/>
      </c>
      <c r="I2836">
        <v>303917</v>
      </c>
      <c r="J2836">
        <v>0</v>
      </c>
      <c r="K2836">
        <v>303917</v>
      </c>
      <c r="L2836">
        <f>IFERROR(VLOOKUP(A2836,'Iny SPEC'!$A$1:$B$3068,2,FALSE),"")</f>
        <v>0</v>
      </c>
      <c r="M2836">
        <f t="shared" si="44"/>
        <v>0</v>
      </c>
    </row>
    <row r="2837" spans="1:13" x14ac:dyDescent="0.2">
      <c r="A2837" s="1">
        <v>43422</v>
      </c>
      <c r="B2837" t="s">
        <v>4</v>
      </c>
      <c r="C2837" s="6">
        <v>3.8347469113455999</v>
      </c>
      <c r="D2837" s="6">
        <f>VLOOKUP(A2837,'PPP - Resi'!$I$2:$K$3928,2,FALSE)</f>
        <v>5.15396667319638</v>
      </c>
      <c r="E2837" s="7">
        <f>VLOOKUP(A2837,Embalses!$D$1:$E$4292,2,FALSE)</f>
        <v>0.74949910682484777</v>
      </c>
      <c r="F2837" s="8">
        <f>VLOOKUP(A2837,'Prod comer'!$A$2:$C$130,3,TRUE)</f>
        <v>1685.8148387096769</v>
      </c>
      <c r="G2837" s="8">
        <f>VLOOKUP(A2837,'Prod comer'!$A$2:$F$130,6,TRUE)</f>
        <v>640.0587096774193</v>
      </c>
      <c r="H2837" t="str">
        <f>IFERROR(VLOOKUP(A2837,P.Int!$A$1:$E$2436,5,TRUE),"")</f>
        <v/>
      </c>
      <c r="I2837">
        <v>548105</v>
      </c>
      <c r="J2837">
        <v>21617</v>
      </c>
      <c r="K2837">
        <v>569722</v>
      </c>
      <c r="L2837">
        <f>IFERROR(VLOOKUP(A2837,'Iny SPEC'!$A$1:$B$3068,2,FALSE),"")</f>
        <v>0</v>
      </c>
      <c r="M2837">
        <f t="shared" si="44"/>
        <v>0</v>
      </c>
    </row>
    <row r="2838" spans="1:13" x14ac:dyDescent="0.2">
      <c r="A2838" s="1">
        <v>43423</v>
      </c>
      <c r="B2838" t="s">
        <v>3</v>
      </c>
      <c r="C2838" s="6">
        <v>4.5667571928009298</v>
      </c>
      <c r="D2838" s="6">
        <f>VLOOKUP(A2838,'PPP - Resi'!$E$1:$G$3927,2,FALSE)</f>
        <v>5.86909929341763</v>
      </c>
      <c r="E2838" s="7">
        <f>VLOOKUP(A2838,Embalses!$A$1:$B$4292,2,FALSE)</f>
        <v>0.93937372155294396</v>
      </c>
      <c r="F2838" s="8">
        <f>VLOOKUP(A2838,'Prod comer'!$A$2:$C$130,2,TRUE)</f>
        <v>400.58935483870965</v>
      </c>
      <c r="G2838" s="8">
        <f>VLOOKUP(A2838,'Prod comer'!$A$2:$F$130,5,TRUE)</f>
        <v>385.46096774193546</v>
      </c>
      <c r="H2838" t="str">
        <f>IFERROR(VLOOKUP(A2838,P.Int!$A$1:$E$2436,5,TRUE),"")</f>
        <v/>
      </c>
      <c r="I2838">
        <v>358151</v>
      </c>
      <c r="J2838">
        <v>0</v>
      </c>
      <c r="K2838">
        <v>358151</v>
      </c>
      <c r="L2838">
        <f>IFERROR(VLOOKUP(A2838,'Iny SPEC'!$A$1:$B$3068,2,FALSE),"")</f>
        <v>43447</v>
      </c>
      <c r="M2838">
        <f t="shared" si="44"/>
        <v>0</v>
      </c>
    </row>
    <row r="2839" spans="1:13" x14ac:dyDescent="0.2">
      <c r="A2839" s="1">
        <v>43423</v>
      </c>
      <c r="B2839" t="s">
        <v>4</v>
      </c>
      <c r="C2839" s="6">
        <v>3.8347469113455999</v>
      </c>
      <c r="D2839" s="6">
        <f>VLOOKUP(A2839,'PPP - Resi'!$I$2:$K$3928,2,FALSE)</f>
        <v>5.15396667319638</v>
      </c>
      <c r="E2839" s="7">
        <f>VLOOKUP(A2839,Embalses!$D$1:$E$4292,2,FALSE)</f>
        <v>0.76388653435387777</v>
      </c>
      <c r="F2839" s="8">
        <f>VLOOKUP(A2839,'Prod comer'!$A$2:$C$130,3,TRUE)</f>
        <v>1685.8148387096769</v>
      </c>
      <c r="G2839" s="8">
        <f>VLOOKUP(A2839,'Prod comer'!$A$2:$F$130,6,TRUE)</f>
        <v>640.0587096774193</v>
      </c>
      <c r="H2839" t="str">
        <f>IFERROR(VLOOKUP(A2839,P.Int!$A$1:$E$2436,5,TRUE),"")</f>
        <v/>
      </c>
      <c r="I2839">
        <v>586121</v>
      </c>
      <c r="J2839">
        <v>21471</v>
      </c>
      <c r="K2839">
        <v>607592</v>
      </c>
      <c r="L2839">
        <f>IFERROR(VLOOKUP(A2839,'Iny SPEC'!$A$1:$B$3068,2,FALSE),"")</f>
        <v>43447</v>
      </c>
      <c r="M2839">
        <f t="shared" si="44"/>
        <v>0</v>
      </c>
    </row>
    <row r="2840" spans="1:13" x14ac:dyDescent="0.2">
      <c r="A2840" s="1">
        <v>43424</v>
      </c>
      <c r="B2840" t="s">
        <v>3</v>
      </c>
      <c r="C2840" s="6">
        <v>4.5876235898279303</v>
      </c>
      <c r="D2840" s="6">
        <f>VLOOKUP(A2840,'PPP - Resi'!$E$1:$G$3927,2,FALSE)</f>
        <v>5.86909929341763</v>
      </c>
      <c r="E2840" s="7">
        <f>VLOOKUP(A2840,Embalses!$A$1:$B$4292,2,FALSE)</f>
        <v>0.94735509045965505</v>
      </c>
      <c r="F2840" s="8">
        <f>VLOOKUP(A2840,'Prod comer'!$A$2:$C$130,2,TRUE)</f>
        <v>400.58935483870965</v>
      </c>
      <c r="G2840" s="8">
        <f>VLOOKUP(A2840,'Prod comer'!$A$2:$F$130,5,TRUE)</f>
        <v>385.46096774193546</v>
      </c>
      <c r="H2840" t="str">
        <f>IFERROR(VLOOKUP(A2840,P.Int!$A$1:$E$2436,5,TRUE),"")</f>
        <v/>
      </c>
      <c r="I2840">
        <v>392265</v>
      </c>
      <c r="J2840">
        <v>0</v>
      </c>
      <c r="K2840">
        <v>392265</v>
      </c>
      <c r="L2840">
        <f>IFERROR(VLOOKUP(A2840,'Iny SPEC'!$A$1:$B$3068,2,FALSE),"")</f>
        <v>65376</v>
      </c>
      <c r="M2840">
        <f t="shared" si="44"/>
        <v>0</v>
      </c>
    </row>
    <row r="2841" spans="1:13" x14ac:dyDescent="0.2">
      <c r="A2841" s="1">
        <v>43424</v>
      </c>
      <c r="B2841" t="s">
        <v>4</v>
      </c>
      <c r="C2841" s="6">
        <v>3.8347469113455999</v>
      </c>
      <c r="D2841" s="6">
        <f>VLOOKUP(A2841,'PPP - Resi'!$I$2:$K$3928,2,FALSE)</f>
        <v>5.15396667319638</v>
      </c>
      <c r="E2841" s="7">
        <f>VLOOKUP(A2841,Embalses!$D$1:$E$4292,2,FALSE)</f>
        <v>0.75667195875694349</v>
      </c>
      <c r="F2841" s="8">
        <f>VLOOKUP(A2841,'Prod comer'!$A$2:$C$130,3,TRUE)</f>
        <v>1685.8148387096769</v>
      </c>
      <c r="G2841" s="8">
        <f>VLOOKUP(A2841,'Prod comer'!$A$2:$F$130,6,TRUE)</f>
        <v>640.0587096774193</v>
      </c>
      <c r="H2841" t="str">
        <f>IFERROR(VLOOKUP(A2841,P.Int!$A$1:$E$2436,5,TRUE),"")</f>
        <v/>
      </c>
      <c r="I2841">
        <v>595667</v>
      </c>
      <c r="J2841">
        <v>21421</v>
      </c>
      <c r="K2841">
        <v>617088</v>
      </c>
      <c r="L2841">
        <f>IFERROR(VLOOKUP(A2841,'Iny SPEC'!$A$1:$B$3068,2,FALSE),"")</f>
        <v>65376</v>
      </c>
      <c r="M2841">
        <f t="shared" si="44"/>
        <v>0</v>
      </c>
    </row>
    <row r="2842" spans="1:13" x14ac:dyDescent="0.2">
      <c r="A2842" s="1">
        <v>43425</v>
      </c>
      <c r="B2842" t="s">
        <v>3</v>
      </c>
      <c r="C2842" s="6">
        <v>4.6037568090152003</v>
      </c>
      <c r="D2842" s="6">
        <f>VLOOKUP(A2842,'PPP - Resi'!$E$1:$G$3927,2,FALSE)</f>
        <v>5.86909929341763</v>
      </c>
      <c r="E2842" s="7">
        <f>VLOOKUP(A2842,Embalses!$A$1:$B$4292,2,FALSE)</f>
        <v>0.96742868586014896</v>
      </c>
      <c r="F2842" s="8">
        <f>VLOOKUP(A2842,'Prod comer'!$A$2:$C$130,2,TRUE)</f>
        <v>400.58935483870965</v>
      </c>
      <c r="G2842" s="8">
        <f>VLOOKUP(A2842,'Prod comer'!$A$2:$F$130,5,TRUE)</f>
        <v>385.46096774193546</v>
      </c>
      <c r="H2842" t="str">
        <f>IFERROR(VLOOKUP(A2842,P.Int!$A$1:$E$2436,5,TRUE),"")</f>
        <v/>
      </c>
      <c r="I2842">
        <v>407134</v>
      </c>
      <c r="J2842">
        <v>0</v>
      </c>
      <c r="K2842">
        <v>407134</v>
      </c>
      <c r="L2842">
        <f>IFERROR(VLOOKUP(A2842,'Iny SPEC'!$A$1:$B$3068,2,FALSE),"")</f>
        <v>60370</v>
      </c>
      <c r="M2842">
        <f t="shared" si="44"/>
        <v>0</v>
      </c>
    </row>
    <row r="2843" spans="1:13" x14ac:dyDescent="0.2">
      <c r="A2843" s="1">
        <v>43425</v>
      </c>
      <c r="B2843" t="s">
        <v>4</v>
      </c>
      <c r="C2843" s="6">
        <v>3.8347469113455999</v>
      </c>
      <c r="D2843" s="6">
        <f>VLOOKUP(A2843,'PPP - Resi'!$I$2:$K$3928,2,FALSE)</f>
        <v>5.15396667319638</v>
      </c>
      <c r="E2843" s="7">
        <f>VLOOKUP(A2843,Embalses!$D$1:$E$4292,2,FALSE)</f>
        <v>0.75688648673385373</v>
      </c>
      <c r="F2843" s="8">
        <f>VLOOKUP(A2843,'Prod comer'!$A$2:$C$130,3,TRUE)</f>
        <v>1685.8148387096769</v>
      </c>
      <c r="G2843" s="8">
        <f>VLOOKUP(A2843,'Prod comer'!$A$2:$F$130,6,TRUE)</f>
        <v>640.0587096774193</v>
      </c>
      <c r="H2843" t="str">
        <f>IFERROR(VLOOKUP(A2843,P.Int!$A$1:$E$2436,5,TRUE),"")</f>
        <v/>
      </c>
      <c r="I2843">
        <v>603018</v>
      </c>
      <c r="J2843">
        <v>21332</v>
      </c>
      <c r="K2843">
        <v>624350</v>
      </c>
      <c r="L2843">
        <f>IFERROR(VLOOKUP(A2843,'Iny SPEC'!$A$1:$B$3068,2,FALSE),"")</f>
        <v>60370</v>
      </c>
      <c r="M2843">
        <f t="shared" si="44"/>
        <v>0</v>
      </c>
    </row>
    <row r="2844" spans="1:13" x14ac:dyDescent="0.2">
      <c r="A2844" s="1">
        <v>43426</v>
      </c>
      <c r="B2844" t="s">
        <v>3</v>
      </c>
      <c r="C2844" s="6">
        <v>4.6037568090152003</v>
      </c>
      <c r="D2844" s="6">
        <f>VLOOKUP(A2844,'PPP - Resi'!$E$1:$G$3927,2,FALSE)</f>
        <v>5.86909929341763</v>
      </c>
      <c r="E2844" s="7">
        <f>VLOOKUP(A2844,Embalses!$A$1:$B$4292,2,FALSE)</f>
        <v>0.961879496324619</v>
      </c>
      <c r="F2844" s="8">
        <f>VLOOKUP(A2844,'Prod comer'!$A$2:$C$130,2,TRUE)</f>
        <v>400.58935483870965</v>
      </c>
      <c r="G2844" s="8">
        <f>VLOOKUP(A2844,'Prod comer'!$A$2:$F$130,5,TRUE)</f>
        <v>385.46096774193546</v>
      </c>
      <c r="H2844" t="str">
        <f>IFERROR(VLOOKUP(A2844,P.Int!$A$1:$E$2436,5,TRUE),"")</f>
        <v/>
      </c>
      <c r="I2844">
        <v>375471</v>
      </c>
      <c r="J2844">
        <v>0</v>
      </c>
      <c r="K2844">
        <v>375471</v>
      </c>
      <c r="L2844">
        <f>IFERROR(VLOOKUP(A2844,'Iny SPEC'!$A$1:$B$3068,2,FALSE),"")</f>
        <v>41277</v>
      </c>
      <c r="M2844">
        <f t="shared" si="44"/>
        <v>0</v>
      </c>
    </row>
    <row r="2845" spans="1:13" x14ac:dyDescent="0.2">
      <c r="A2845" s="1">
        <v>43426</v>
      </c>
      <c r="B2845" t="s">
        <v>4</v>
      </c>
      <c r="C2845" s="6">
        <v>3.8347469113455999</v>
      </c>
      <c r="D2845" s="6">
        <f>VLOOKUP(A2845,'PPP - Resi'!$I$2:$K$3928,2,FALSE)</f>
        <v>5.15396667319638</v>
      </c>
      <c r="E2845" s="7">
        <f>VLOOKUP(A2845,Embalses!$D$1:$E$4292,2,FALSE)</f>
        <v>0.7514365779585368</v>
      </c>
      <c r="F2845" s="8">
        <f>VLOOKUP(A2845,'Prod comer'!$A$2:$C$130,3,TRUE)</f>
        <v>1685.8148387096769</v>
      </c>
      <c r="G2845" s="8">
        <f>VLOOKUP(A2845,'Prod comer'!$A$2:$F$130,6,TRUE)</f>
        <v>640.0587096774193</v>
      </c>
      <c r="H2845" t="str">
        <f>IFERROR(VLOOKUP(A2845,P.Int!$A$1:$E$2436,5,TRUE),"")</f>
        <v/>
      </c>
      <c r="I2845">
        <v>592421</v>
      </c>
      <c r="J2845">
        <v>21677</v>
      </c>
      <c r="K2845">
        <v>614098</v>
      </c>
      <c r="L2845">
        <f>IFERROR(VLOOKUP(A2845,'Iny SPEC'!$A$1:$B$3068,2,FALSE),"")</f>
        <v>41277</v>
      </c>
      <c r="M2845">
        <f t="shared" si="44"/>
        <v>0</v>
      </c>
    </row>
    <row r="2846" spans="1:13" x14ac:dyDescent="0.2">
      <c r="A2846" s="1">
        <v>43427</v>
      </c>
      <c r="B2846" t="s">
        <v>3</v>
      </c>
      <c r="C2846" s="6">
        <v>4.5876235898279303</v>
      </c>
      <c r="D2846" s="6">
        <f>VLOOKUP(A2846,'PPP - Resi'!$E$1:$G$3927,2,FALSE)</f>
        <v>5.86909929341763</v>
      </c>
      <c r="E2846" s="7">
        <f>VLOOKUP(A2846,Embalses!$A$1:$B$4292,2,FALSE)</f>
        <v>0.95548129140284399</v>
      </c>
      <c r="F2846" s="8">
        <f>VLOOKUP(A2846,'Prod comer'!$A$2:$C$130,2,TRUE)</f>
        <v>400.58935483870965</v>
      </c>
      <c r="G2846" s="8">
        <f>VLOOKUP(A2846,'Prod comer'!$A$2:$F$130,5,TRUE)</f>
        <v>385.46096774193546</v>
      </c>
      <c r="H2846" t="str">
        <f>IFERROR(VLOOKUP(A2846,P.Int!$A$1:$E$2436,5,TRUE),"")</f>
        <v/>
      </c>
      <c r="I2846">
        <v>377306</v>
      </c>
      <c r="J2846">
        <v>0</v>
      </c>
      <c r="K2846">
        <v>377306</v>
      </c>
      <c r="L2846">
        <f>IFERROR(VLOOKUP(A2846,'Iny SPEC'!$A$1:$B$3068,2,FALSE),"")</f>
        <v>47141</v>
      </c>
      <c r="M2846">
        <f t="shared" si="44"/>
        <v>0</v>
      </c>
    </row>
    <row r="2847" spans="1:13" x14ac:dyDescent="0.2">
      <c r="A2847" s="1">
        <v>43427</v>
      </c>
      <c r="B2847" t="s">
        <v>4</v>
      </c>
      <c r="C2847" s="6">
        <v>3.8347469113455999</v>
      </c>
      <c r="D2847" s="6">
        <f>VLOOKUP(A2847,'PPP - Resi'!$I$2:$K$3928,2,FALSE)</f>
        <v>5.15396667319638</v>
      </c>
      <c r="E2847" s="7">
        <f>VLOOKUP(A2847,Embalses!$D$1:$E$4292,2,FALSE)</f>
        <v>0.75052269172362729</v>
      </c>
      <c r="F2847" s="8">
        <f>VLOOKUP(A2847,'Prod comer'!$A$2:$C$130,3,TRUE)</f>
        <v>1685.8148387096769</v>
      </c>
      <c r="G2847" s="8">
        <f>VLOOKUP(A2847,'Prod comer'!$A$2:$F$130,6,TRUE)</f>
        <v>640.0587096774193</v>
      </c>
      <c r="H2847" t="str">
        <f>IFERROR(VLOOKUP(A2847,P.Int!$A$1:$E$2436,5,TRUE),"")</f>
        <v/>
      </c>
      <c r="I2847">
        <v>585405</v>
      </c>
      <c r="J2847">
        <v>21346</v>
      </c>
      <c r="K2847">
        <v>606751</v>
      </c>
      <c r="L2847">
        <f>IFERROR(VLOOKUP(A2847,'Iny SPEC'!$A$1:$B$3068,2,FALSE),"")</f>
        <v>47141</v>
      </c>
      <c r="M2847">
        <f t="shared" si="44"/>
        <v>0</v>
      </c>
    </row>
    <row r="2848" spans="1:13" x14ac:dyDescent="0.2">
      <c r="A2848" s="1">
        <v>43428</v>
      </c>
      <c r="B2848" t="s">
        <v>3</v>
      </c>
      <c r="C2848" s="6">
        <v>4.5876235898279303</v>
      </c>
      <c r="D2848" s="6">
        <f>VLOOKUP(A2848,'PPP - Resi'!$E$1:$G$3927,2,FALSE)</f>
        <v>5.86909929341763</v>
      </c>
      <c r="E2848" s="7">
        <f>VLOOKUP(A2848,Embalses!$A$1:$B$4292,2,FALSE)</f>
        <v>0.95238737945120799</v>
      </c>
      <c r="F2848" s="8">
        <f>VLOOKUP(A2848,'Prod comer'!$A$2:$C$130,2,TRUE)</f>
        <v>400.58935483870965</v>
      </c>
      <c r="G2848" s="8">
        <f>VLOOKUP(A2848,'Prod comer'!$A$2:$F$130,5,TRUE)</f>
        <v>385.46096774193546</v>
      </c>
      <c r="H2848" t="str">
        <f>IFERROR(VLOOKUP(A2848,P.Int!$A$1:$E$2436,5,TRUE),"")</f>
        <v/>
      </c>
      <c r="I2848">
        <v>356808</v>
      </c>
      <c r="J2848">
        <v>0</v>
      </c>
      <c r="K2848">
        <v>356808</v>
      </c>
      <c r="L2848">
        <f>IFERROR(VLOOKUP(A2848,'Iny SPEC'!$A$1:$B$3068,2,FALSE),"")</f>
        <v>41655</v>
      </c>
      <c r="M2848">
        <f t="shared" si="44"/>
        <v>0</v>
      </c>
    </row>
    <row r="2849" spans="1:13" x14ac:dyDescent="0.2">
      <c r="A2849" s="1">
        <v>43428</v>
      </c>
      <c r="B2849" t="s">
        <v>4</v>
      </c>
      <c r="C2849" s="6">
        <v>3.8347469113455999</v>
      </c>
      <c r="D2849" s="6">
        <f>VLOOKUP(A2849,'PPP - Resi'!$I$2:$K$3928,2,FALSE)</f>
        <v>5.15396667319638</v>
      </c>
      <c r="E2849" s="7">
        <f>VLOOKUP(A2849,Embalses!$D$1:$E$4292,2,FALSE)</f>
        <v>0.74235956786868429</v>
      </c>
      <c r="F2849" s="8">
        <f>VLOOKUP(A2849,'Prod comer'!$A$2:$C$130,3,TRUE)</f>
        <v>1685.8148387096769</v>
      </c>
      <c r="G2849" s="8">
        <f>VLOOKUP(A2849,'Prod comer'!$A$2:$F$130,6,TRUE)</f>
        <v>640.0587096774193</v>
      </c>
      <c r="H2849" t="str">
        <f>IFERROR(VLOOKUP(A2849,P.Int!$A$1:$E$2436,5,TRUE),"")</f>
        <v/>
      </c>
      <c r="I2849">
        <v>576088</v>
      </c>
      <c r="J2849">
        <v>21355</v>
      </c>
      <c r="K2849">
        <v>597443</v>
      </c>
      <c r="L2849">
        <f>IFERROR(VLOOKUP(A2849,'Iny SPEC'!$A$1:$B$3068,2,FALSE),"")</f>
        <v>41655</v>
      </c>
      <c r="M2849">
        <f t="shared" si="44"/>
        <v>0</v>
      </c>
    </row>
    <row r="2850" spans="1:13" x14ac:dyDescent="0.2">
      <c r="A2850" s="1">
        <v>43429</v>
      </c>
      <c r="B2850" t="s">
        <v>3</v>
      </c>
      <c r="C2850" s="6">
        <v>4.5667571928009298</v>
      </c>
      <c r="D2850" s="6">
        <f>VLOOKUP(A2850,'PPP - Resi'!$E$1:$G$3927,2,FALSE)</f>
        <v>5.86909929341763</v>
      </c>
      <c r="E2850" s="7">
        <f>VLOOKUP(A2850,Embalses!$A$1:$B$4292,2,FALSE)</f>
        <v>0.93883247424421301</v>
      </c>
      <c r="F2850" s="8">
        <f>VLOOKUP(A2850,'Prod comer'!$A$2:$C$130,2,TRUE)</f>
        <v>400.58935483870965</v>
      </c>
      <c r="G2850" s="8">
        <f>VLOOKUP(A2850,'Prod comer'!$A$2:$F$130,5,TRUE)</f>
        <v>385.46096774193546</v>
      </c>
      <c r="H2850" t="str">
        <f>IFERROR(VLOOKUP(A2850,P.Int!$A$1:$E$2436,5,TRUE),"")</f>
        <v/>
      </c>
      <c r="I2850">
        <v>338272</v>
      </c>
      <c r="J2850">
        <v>0</v>
      </c>
      <c r="K2850">
        <v>338272</v>
      </c>
      <c r="L2850">
        <f>IFERROR(VLOOKUP(A2850,'Iny SPEC'!$A$1:$B$3068,2,FALSE),"")</f>
        <v>28475</v>
      </c>
      <c r="M2850">
        <f t="shared" si="44"/>
        <v>0</v>
      </c>
    </row>
    <row r="2851" spans="1:13" x14ac:dyDescent="0.2">
      <c r="A2851" s="1">
        <v>43429</v>
      </c>
      <c r="B2851" t="s">
        <v>4</v>
      </c>
      <c r="C2851" s="6">
        <v>3.8347469113455999</v>
      </c>
      <c r="D2851" s="6">
        <f>VLOOKUP(A2851,'PPP - Resi'!$I$2:$K$3928,2,FALSE)</f>
        <v>5.15396667319638</v>
      </c>
      <c r="E2851" s="7">
        <f>VLOOKUP(A2851,Embalses!$D$1:$E$4292,2,FALSE)</f>
        <v>0.76232488502159423</v>
      </c>
      <c r="F2851" s="8">
        <f>VLOOKUP(A2851,'Prod comer'!$A$2:$C$130,3,TRUE)</f>
        <v>1685.8148387096769</v>
      </c>
      <c r="G2851" s="8">
        <f>VLOOKUP(A2851,'Prod comer'!$A$2:$F$130,6,TRUE)</f>
        <v>640.0587096774193</v>
      </c>
      <c r="H2851" t="str">
        <f>IFERROR(VLOOKUP(A2851,P.Int!$A$1:$E$2436,5,TRUE),"")</f>
        <v/>
      </c>
      <c r="I2851">
        <v>537174</v>
      </c>
      <c r="J2851">
        <v>18966</v>
      </c>
      <c r="K2851">
        <v>556140</v>
      </c>
      <c r="L2851">
        <f>IFERROR(VLOOKUP(A2851,'Iny SPEC'!$A$1:$B$3068,2,FALSE),"")</f>
        <v>28475</v>
      </c>
      <c r="M2851">
        <f t="shared" si="44"/>
        <v>0</v>
      </c>
    </row>
    <row r="2852" spans="1:13" x14ac:dyDescent="0.2">
      <c r="A2852" s="1">
        <v>43430</v>
      </c>
      <c r="B2852" t="s">
        <v>3</v>
      </c>
      <c r="C2852" s="6">
        <v>4.6257757001042599</v>
      </c>
      <c r="D2852" s="6">
        <f>VLOOKUP(A2852,'PPP - Resi'!$E$1:$G$3927,2,FALSE)</f>
        <v>5.86909929341763</v>
      </c>
      <c r="E2852" s="7">
        <f>VLOOKUP(A2852,Embalses!$A$1:$B$4292,2,FALSE)</f>
        <v>0.920761556313624</v>
      </c>
      <c r="F2852" s="8">
        <f>VLOOKUP(A2852,'Prod comer'!$A$2:$C$130,2,TRUE)</f>
        <v>400.58935483870965</v>
      </c>
      <c r="G2852" s="8">
        <f>VLOOKUP(A2852,'Prod comer'!$A$2:$F$130,5,TRUE)</f>
        <v>385.46096774193546</v>
      </c>
      <c r="H2852" t="str">
        <f>IFERROR(VLOOKUP(A2852,P.Int!$A$1:$E$2436,5,TRUE),"")</f>
        <v/>
      </c>
      <c r="I2852">
        <v>384617</v>
      </c>
      <c r="J2852">
        <v>0</v>
      </c>
      <c r="K2852">
        <v>384617</v>
      </c>
      <c r="L2852">
        <f>IFERROR(VLOOKUP(A2852,'Iny SPEC'!$A$1:$B$3068,2,FALSE),"")</f>
        <v>44179</v>
      </c>
      <c r="M2852">
        <f t="shared" si="44"/>
        <v>0</v>
      </c>
    </row>
    <row r="2853" spans="1:13" x14ac:dyDescent="0.2">
      <c r="A2853" s="1">
        <v>43430</v>
      </c>
      <c r="B2853" t="s">
        <v>4</v>
      </c>
      <c r="C2853" s="6">
        <v>3.8347469113455999</v>
      </c>
      <c r="D2853" s="6">
        <f>VLOOKUP(A2853,'PPP - Resi'!$I$2:$K$3928,2,FALSE)</f>
        <v>5.15396667319638</v>
      </c>
      <c r="E2853" s="7">
        <f>VLOOKUP(A2853,Embalses!$D$1:$E$4292,2,FALSE)</f>
        <v>0.7834102949359415</v>
      </c>
      <c r="F2853" s="8">
        <f>VLOOKUP(A2853,'Prod comer'!$A$2:$C$130,3,TRUE)</f>
        <v>1685.8148387096769</v>
      </c>
      <c r="G2853" s="8">
        <f>VLOOKUP(A2853,'Prod comer'!$A$2:$F$130,6,TRUE)</f>
        <v>640.0587096774193</v>
      </c>
      <c r="H2853" t="str">
        <f>IFERROR(VLOOKUP(A2853,P.Int!$A$1:$E$2436,5,TRUE),"")</f>
        <v/>
      </c>
      <c r="I2853">
        <v>595956</v>
      </c>
      <c r="J2853">
        <v>13870</v>
      </c>
      <c r="K2853">
        <v>609826</v>
      </c>
      <c r="L2853">
        <f>IFERROR(VLOOKUP(A2853,'Iny SPEC'!$A$1:$B$3068,2,FALSE),"")</f>
        <v>44179</v>
      </c>
      <c r="M2853">
        <f t="shared" si="44"/>
        <v>0</v>
      </c>
    </row>
    <row r="2854" spans="1:13" x14ac:dyDescent="0.2">
      <c r="A2854" s="1">
        <v>43431</v>
      </c>
      <c r="B2854" t="s">
        <v>3</v>
      </c>
      <c r="C2854" s="6">
        <v>4.6712795875982396</v>
      </c>
      <c r="D2854" s="6">
        <f>VLOOKUP(A2854,'PPP - Resi'!$E$1:$G$3927,2,FALSE)</f>
        <v>5.86909929341763</v>
      </c>
      <c r="E2854" s="7">
        <f>VLOOKUP(A2854,Embalses!$A$1:$B$4292,2,FALSE)</f>
        <v>0.92680392390439903</v>
      </c>
      <c r="F2854" s="8">
        <f>VLOOKUP(A2854,'Prod comer'!$A$2:$C$130,2,TRUE)</f>
        <v>400.58935483870965</v>
      </c>
      <c r="G2854" s="8">
        <f>VLOOKUP(A2854,'Prod comer'!$A$2:$F$130,5,TRUE)</f>
        <v>385.46096774193546</v>
      </c>
      <c r="H2854" t="str">
        <f>IFERROR(VLOOKUP(A2854,P.Int!$A$1:$E$2436,5,TRUE),"")</f>
        <v/>
      </c>
      <c r="I2854">
        <v>365732</v>
      </c>
      <c r="J2854">
        <v>0</v>
      </c>
      <c r="K2854">
        <v>365732</v>
      </c>
      <c r="L2854">
        <f>IFERROR(VLOOKUP(A2854,'Iny SPEC'!$A$1:$B$3068,2,FALSE),"")</f>
        <v>24091</v>
      </c>
      <c r="M2854">
        <f t="shared" si="44"/>
        <v>0</v>
      </c>
    </row>
    <row r="2855" spans="1:13" x14ac:dyDescent="0.2">
      <c r="A2855" s="1">
        <v>43431</v>
      </c>
      <c r="B2855" t="s">
        <v>4</v>
      </c>
      <c r="C2855" s="6">
        <v>3.8347469113455999</v>
      </c>
      <c r="D2855" s="6">
        <f>VLOOKUP(A2855,'PPP - Resi'!$I$2:$K$3928,2,FALSE)</f>
        <v>5.15396667319638</v>
      </c>
      <c r="E2855" s="7">
        <f>VLOOKUP(A2855,Embalses!$D$1:$E$4292,2,FALSE)</f>
        <v>0.79411988477923656</v>
      </c>
      <c r="F2855" s="8">
        <f>VLOOKUP(A2855,'Prod comer'!$A$2:$C$130,3,TRUE)</f>
        <v>1685.8148387096769</v>
      </c>
      <c r="G2855" s="8">
        <f>VLOOKUP(A2855,'Prod comer'!$A$2:$F$130,6,TRUE)</f>
        <v>640.0587096774193</v>
      </c>
      <c r="H2855" t="str">
        <f>IFERROR(VLOOKUP(A2855,P.Int!$A$1:$E$2436,5,TRUE),"")</f>
        <v/>
      </c>
      <c r="I2855">
        <v>613346</v>
      </c>
      <c r="J2855">
        <v>10823</v>
      </c>
      <c r="K2855">
        <v>624169</v>
      </c>
      <c r="L2855">
        <f>IFERROR(VLOOKUP(A2855,'Iny SPEC'!$A$1:$B$3068,2,FALSE),"")</f>
        <v>24091</v>
      </c>
      <c r="M2855">
        <f t="shared" si="44"/>
        <v>0</v>
      </c>
    </row>
    <row r="2856" spans="1:13" x14ac:dyDescent="0.2">
      <c r="A2856" s="1">
        <v>43432</v>
      </c>
      <c r="B2856" t="s">
        <v>3</v>
      </c>
      <c r="C2856" s="6">
        <v>4.6279457899425402</v>
      </c>
      <c r="D2856" s="6">
        <f>VLOOKUP(A2856,'PPP - Resi'!$E$1:$G$3927,2,FALSE)</f>
        <v>5.86909929341763</v>
      </c>
      <c r="E2856" s="7">
        <f>VLOOKUP(A2856,Embalses!$A$1:$B$4292,2,FALSE)</f>
        <v>0.928904612709333</v>
      </c>
      <c r="F2856" s="8">
        <f>VLOOKUP(A2856,'Prod comer'!$A$2:$C$130,2,TRUE)</f>
        <v>400.58935483870965</v>
      </c>
      <c r="G2856" s="8">
        <f>VLOOKUP(A2856,'Prod comer'!$A$2:$F$130,5,TRUE)</f>
        <v>385.46096774193546</v>
      </c>
      <c r="H2856" t="str">
        <f>IFERROR(VLOOKUP(A2856,P.Int!$A$1:$E$2436,5,TRUE),"")</f>
        <v/>
      </c>
      <c r="I2856">
        <v>358572</v>
      </c>
      <c r="J2856">
        <v>0</v>
      </c>
      <c r="K2856">
        <v>358572</v>
      </c>
      <c r="L2856">
        <f>IFERROR(VLOOKUP(A2856,'Iny SPEC'!$A$1:$B$3068,2,FALSE),"")</f>
        <v>28444</v>
      </c>
      <c r="M2856">
        <f t="shared" si="44"/>
        <v>0</v>
      </c>
    </row>
    <row r="2857" spans="1:13" x14ac:dyDescent="0.2">
      <c r="A2857" s="1">
        <v>43432</v>
      </c>
      <c r="B2857" t="s">
        <v>4</v>
      </c>
      <c r="C2857" s="6">
        <v>3.8347469113455999</v>
      </c>
      <c r="D2857" s="6">
        <f>VLOOKUP(A2857,'PPP - Resi'!$I$2:$K$3928,2,FALSE)</f>
        <v>5.15396667319638</v>
      </c>
      <c r="E2857" s="7">
        <f>VLOOKUP(A2857,Embalses!$D$1:$E$4292,2,FALSE)</f>
        <v>0.79610912900347919</v>
      </c>
      <c r="F2857" s="8">
        <f>VLOOKUP(A2857,'Prod comer'!$A$2:$C$130,3,TRUE)</f>
        <v>1685.8148387096769</v>
      </c>
      <c r="G2857" s="8">
        <f>VLOOKUP(A2857,'Prod comer'!$A$2:$F$130,6,TRUE)</f>
        <v>640.0587096774193</v>
      </c>
      <c r="H2857" t="str">
        <f>IFERROR(VLOOKUP(A2857,P.Int!$A$1:$E$2436,5,TRUE),"")</f>
        <v/>
      </c>
      <c r="I2857">
        <v>615838</v>
      </c>
      <c r="J2857">
        <v>11767</v>
      </c>
      <c r="K2857">
        <v>627605</v>
      </c>
      <c r="L2857">
        <f>IFERROR(VLOOKUP(A2857,'Iny SPEC'!$A$1:$B$3068,2,FALSE),"")</f>
        <v>28444</v>
      </c>
      <c r="M2857">
        <f t="shared" si="44"/>
        <v>0</v>
      </c>
    </row>
    <row r="2858" spans="1:13" x14ac:dyDescent="0.2">
      <c r="A2858" s="1">
        <v>43433</v>
      </c>
      <c r="B2858" t="s">
        <v>3</v>
      </c>
      <c r="C2858" s="6">
        <v>4.6703180063429004</v>
      </c>
      <c r="D2858" s="6">
        <f>VLOOKUP(A2858,'PPP - Resi'!$E$1:$G$3927,2,FALSE)</f>
        <v>5.86909929341763</v>
      </c>
      <c r="E2858" s="7">
        <f>VLOOKUP(A2858,Embalses!$A$1:$B$4292,2,FALSE)</f>
        <v>0.92728898637139301</v>
      </c>
      <c r="F2858" s="8">
        <f>VLOOKUP(A2858,'Prod comer'!$A$2:$C$130,2,TRUE)</f>
        <v>400.58935483870965</v>
      </c>
      <c r="G2858" s="8">
        <f>VLOOKUP(A2858,'Prod comer'!$A$2:$F$130,5,TRUE)</f>
        <v>385.46096774193546</v>
      </c>
      <c r="H2858" t="str">
        <f>IFERROR(VLOOKUP(A2858,P.Int!$A$1:$E$2436,5,TRUE),"")</f>
        <v/>
      </c>
      <c r="I2858">
        <v>348337</v>
      </c>
      <c r="J2858">
        <v>0</v>
      </c>
      <c r="K2858">
        <v>348337</v>
      </c>
      <c r="L2858">
        <f>IFERROR(VLOOKUP(A2858,'Iny SPEC'!$A$1:$B$3068,2,FALSE),"")</f>
        <v>24445</v>
      </c>
      <c r="M2858">
        <f t="shared" si="44"/>
        <v>0</v>
      </c>
    </row>
    <row r="2859" spans="1:13" x14ac:dyDescent="0.2">
      <c r="A2859" s="1">
        <v>43433</v>
      </c>
      <c r="B2859" t="s">
        <v>4</v>
      </c>
      <c r="C2859" s="6">
        <v>3.8347469113455999</v>
      </c>
      <c r="D2859" s="6">
        <f>VLOOKUP(A2859,'PPP - Resi'!$I$2:$K$3928,2,FALSE)</f>
        <v>5.15396667319638</v>
      </c>
      <c r="E2859" s="7">
        <f>VLOOKUP(A2859,Embalses!$D$1:$E$4292,2,FALSE)</f>
        <v>0.78013040869162997</v>
      </c>
      <c r="F2859" s="8">
        <f>VLOOKUP(A2859,'Prod comer'!$A$2:$C$130,3,TRUE)</f>
        <v>1685.8148387096769</v>
      </c>
      <c r="G2859" s="8">
        <f>VLOOKUP(A2859,'Prod comer'!$A$2:$F$130,6,TRUE)</f>
        <v>640.0587096774193</v>
      </c>
      <c r="H2859" t="str">
        <f>IFERROR(VLOOKUP(A2859,P.Int!$A$1:$E$2436,5,TRUE),"")</f>
        <v/>
      </c>
      <c r="I2859">
        <v>609865</v>
      </c>
      <c r="J2859">
        <v>11974</v>
      </c>
      <c r="K2859">
        <v>621839</v>
      </c>
      <c r="L2859">
        <f>IFERROR(VLOOKUP(A2859,'Iny SPEC'!$A$1:$B$3068,2,FALSE),"")</f>
        <v>24445</v>
      </c>
      <c r="M2859">
        <f t="shared" si="44"/>
        <v>0</v>
      </c>
    </row>
    <row r="2860" spans="1:13" x14ac:dyDescent="0.2">
      <c r="A2860" s="1">
        <v>43434</v>
      </c>
      <c r="B2860" t="s">
        <v>3</v>
      </c>
      <c r="C2860" s="6">
        <v>4.5571006021080303</v>
      </c>
      <c r="D2860" s="6">
        <f>VLOOKUP(A2860,'PPP - Resi'!$E$1:$G$3927,2,FALSE)</f>
        <v>5.86909929341763</v>
      </c>
      <c r="E2860" s="7">
        <f>VLOOKUP(A2860,Embalses!$A$1:$B$4292,2,FALSE)</f>
        <v>0.92303142391978799</v>
      </c>
      <c r="F2860" s="8">
        <f>VLOOKUP(A2860,'Prod comer'!$A$2:$C$130,2,TRUE)</f>
        <v>400.58935483870965</v>
      </c>
      <c r="G2860" s="8">
        <f>VLOOKUP(A2860,'Prod comer'!$A$2:$F$130,5,TRUE)</f>
        <v>385.46096774193546</v>
      </c>
      <c r="H2860" t="str">
        <f>IFERROR(VLOOKUP(A2860,P.Int!$A$1:$E$2436,5,TRUE),"")</f>
        <v/>
      </c>
      <c r="I2860">
        <v>361975</v>
      </c>
      <c r="J2860">
        <v>0</v>
      </c>
      <c r="K2860">
        <v>361975</v>
      </c>
      <c r="L2860">
        <f>IFERROR(VLOOKUP(A2860,'Iny SPEC'!$A$1:$B$3068,2,FALSE),"")</f>
        <v>38044</v>
      </c>
      <c r="M2860">
        <f t="shared" si="44"/>
        <v>0</v>
      </c>
    </row>
    <row r="2861" spans="1:13" x14ac:dyDescent="0.2">
      <c r="A2861" s="1">
        <v>43434</v>
      </c>
      <c r="B2861" t="s">
        <v>4</v>
      </c>
      <c r="C2861" s="6">
        <v>3.8347469113455999</v>
      </c>
      <c r="D2861" s="6">
        <f>VLOOKUP(A2861,'PPP - Resi'!$I$2:$K$3928,2,FALSE)</f>
        <v>5.15396667319638</v>
      </c>
      <c r="E2861" s="7">
        <f>VLOOKUP(A2861,Embalses!$D$1:$E$4292,2,FALSE)</f>
        <v>0.78108761538480298</v>
      </c>
      <c r="F2861" s="8">
        <f>VLOOKUP(A2861,'Prod comer'!$A$2:$C$130,3,TRUE)</f>
        <v>1685.8148387096769</v>
      </c>
      <c r="G2861" s="8">
        <f>VLOOKUP(A2861,'Prod comer'!$A$2:$F$130,6,TRUE)</f>
        <v>640.0587096774193</v>
      </c>
      <c r="H2861" t="str">
        <f>IFERROR(VLOOKUP(A2861,P.Int!$A$1:$E$2436,5,TRUE),"")</f>
        <v/>
      </c>
      <c r="I2861">
        <v>607275</v>
      </c>
      <c r="J2861">
        <v>15743</v>
      </c>
      <c r="K2861">
        <v>623018</v>
      </c>
      <c r="L2861">
        <f>IFERROR(VLOOKUP(A2861,'Iny SPEC'!$A$1:$B$3068,2,FALSE),"")</f>
        <v>38044</v>
      </c>
      <c r="M2861">
        <f t="shared" si="44"/>
        <v>0</v>
      </c>
    </row>
    <row r="2862" spans="1:13" x14ac:dyDescent="0.2">
      <c r="A2862" s="1">
        <v>43435</v>
      </c>
      <c r="B2862" t="s">
        <v>3</v>
      </c>
      <c r="C2862" s="6">
        <v>4.7748218992151701</v>
      </c>
      <c r="D2862" s="6">
        <f>VLOOKUP(A2862,'PPP - Resi'!$E$1:$G$3927,2,FALSE)</f>
        <v>4.5868691487517301</v>
      </c>
      <c r="E2862" s="7">
        <f>VLOOKUP(A2862,Embalses!$A$1:$B$4292,2,FALSE)</f>
        <v>0.92106058452686701</v>
      </c>
      <c r="F2862" s="8">
        <f>VLOOKUP(A2862,'Prod comer'!$A$2:$C$130,2,TRUE)</f>
        <v>420.90870967741944</v>
      </c>
      <c r="G2862" s="8">
        <f>VLOOKUP(A2862,'Prod comer'!$A$2:$F$130,5,TRUE)</f>
        <v>405.63096774193548</v>
      </c>
      <c r="H2862" t="str">
        <f>IFERROR(VLOOKUP(A2862,P.Int!$A$1:$E$2436,5,TRUE),"")</f>
        <v/>
      </c>
      <c r="I2862">
        <v>322078</v>
      </c>
      <c r="J2862">
        <v>0</v>
      </c>
      <c r="K2862">
        <v>322078</v>
      </c>
      <c r="L2862">
        <f>IFERROR(VLOOKUP(A2862,'Iny SPEC'!$A$1:$B$3068,2,FALSE),"")</f>
        <v>30057</v>
      </c>
      <c r="M2862">
        <f t="shared" si="44"/>
        <v>0</v>
      </c>
    </row>
    <row r="2863" spans="1:13" x14ac:dyDescent="0.2">
      <c r="A2863" s="1">
        <v>43435</v>
      </c>
      <c r="B2863" t="s">
        <v>4</v>
      </c>
      <c r="C2863" s="6">
        <v>4.1898987219027397</v>
      </c>
      <c r="D2863" s="6">
        <f>VLOOKUP(A2863,'PPP - Resi'!$I$2:$K$3928,2,FALSE)</f>
        <v>5.4293430765512003</v>
      </c>
      <c r="E2863" s="7">
        <f>VLOOKUP(A2863,Embalses!$D$1:$E$4292,2,FALSE)</f>
        <v>0.77807330007216879</v>
      </c>
      <c r="F2863" s="8">
        <f>VLOOKUP(A2863,'Prod comer'!$A$2:$C$130,3,TRUE)</f>
        <v>1833.957741935483</v>
      </c>
      <c r="G2863" s="8">
        <f>VLOOKUP(A2863,'Prod comer'!$A$2:$F$130,6,TRUE)</f>
        <v>663.7070967741937</v>
      </c>
      <c r="H2863" t="str">
        <f>IFERROR(VLOOKUP(A2863,P.Int!$A$1:$E$2436,5,TRUE),"")</f>
        <v/>
      </c>
      <c r="I2863">
        <v>575225</v>
      </c>
      <c r="J2863">
        <v>19192</v>
      </c>
      <c r="K2863">
        <v>594417</v>
      </c>
      <c r="L2863">
        <f>IFERROR(VLOOKUP(A2863,'Iny SPEC'!$A$1:$B$3068,2,FALSE),"")</f>
        <v>30057</v>
      </c>
      <c r="M2863">
        <f t="shared" si="44"/>
        <v>0</v>
      </c>
    </row>
    <row r="2864" spans="1:13" x14ac:dyDescent="0.2">
      <c r="A2864" s="1">
        <v>43436</v>
      </c>
      <c r="B2864" t="s">
        <v>3</v>
      </c>
      <c r="C2864" s="6">
        <v>4.6086378242213097</v>
      </c>
      <c r="D2864" s="6">
        <f>VLOOKUP(A2864,'PPP - Resi'!$E$1:$G$3927,2,FALSE)</f>
        <v>4.50251460226219</v>
      </c>
      <c r="E2864" s="7">
        <f>VLOOKUP(A2864,Embalses!$A$1:$B$4292,2,FALSE)</f>
        <v>0.92291031437204396</v>
      </c>
      <c r="F2864" s="8">
        <f>VLOOKUP(A2864,'Prod comer'!$A$2:$C$130,2,TRUE)</f>
        <v>420.90870967741944</v>
      </c>
      <c r="G2864" s="8">
        <f>VLOOKUP(A2864,'Prod comer'!$A$2:$F$130,5,TRUE)</f>
        <v>405.63096774193548</v>
      </c>
      <c r="H2864" t="str">
        <f>IFERROR(VLOOKUP(A2864,P.Int!$A$1:$E$2436,5,TRUE),"")</f>
        <v/>
      </c>
      <c r="I2864">
        <v>272980</v>
      </c>
      <c r="J2864">
        <v>0</v>
      </c>
      <c r="K2864">
        <v>272980</v>
      </c>
      <c r="L2864">
        <f>IFERROR(VLOOKUP(A2864,'Iny SPEC'!$A$1:$B$3068,2,FALSE),"")</f>
        <v>0</v>
      </c>
      <c r="M2864">
        <f t="shared" si="44"/>
        <v>0</v>
      </c>
    </row>
    <row r="2865" spans="1:13" x14ac:dyDescent="0.2">
      <c r="A2865" s="1">
        <v>43436</v>
      </c>
      <c r="B2865" t="s">
        <v>4</v>
      </c>
      <c r="C2865" s="6">
        <v>4.1898987219027397</v>
      </c>
      <c r="D2865" s="6">
        <f>VLOOKUP(A2865,'PPP - Resi'!$I$2:$K$3928,2,FALSE)</f>
        <v>5.4293430765512003</v>
      </c>
      <c r="E2865" s="7">
        <f>VLOOKUP(A2865,Embalses!$D$1:$E$4292,2,FALSE)</f>
        <v>0.77473670789862703</v>
      </c>
      <c r="F2865" s="8">
        <f>VLOOKUP(A2865,'Prod comer'!$A$2:$C$130,3,TRUE)</f>
        <v>1833.957741935483</v>
      </c>
      <c r="G2865" s="8">
        <f>VLOOKUP(A2865,'Prod comer'!$A$2:$F$130,6,TRUE)</f>
        <v>663.7070967741937</v>
      </c>
      <c r="H2865" t="str">
        <f>IFERROR(VLOOKUP(A2865,P.Int!$A$1:$E$2436,5,TRUE),"")</f>
        <v/>
      </c>
      <c r="I2865">
        <v>526910</v>
      </c>
      <c r="J2865">
        <v>19361</v>
      </c>
      <c r="K2865">
        <v>546271</v>
      </c>
      <c r="L2865">
        <f>IFERROR(VLOOKUP(A2865,'Iny SPEC'!$A$1:$B$3068,2,FALSE),"")</f>
        <v>0</v>
      </c>
      <c r="M2865">
        <f t="shared" si="44"/>
        <v>0</v>
      </c>
    </row>
    <row r="2866" spans="1:13" x14ac:dyDescent="0.2">
      <c r="A2866" s="1">
        <v>43437</v>
      </c>
      <c r="B2866" t="s">
        <v>3</v>
      </c>
      <c r="C2866" s="6">
        <v>4.6611991646376003</v>
      </c>
      <c r="D2866" s="6">
        <f>VLOOKUP(A2866,'PPP - Resi'!$E$1:$G$3927,2,FALSE)</f>
        <v>4.50251460226219</v>
      </c>
      <c r="E2866" s="7">
        <f>VLOOKUP(A2866,Embalses!$A$1:$B$4292,2,FALSE)</f>
        <v>0.92106058452686701</v>
      </c>
      <c r="F2866" s="8">
        <f>VLOOKUP(A2866,'Prod comer'!$A$2:$C$130,2,TRUE)</f>
        <v>420.90870967741944</v>
      </c>
      <c r="G2866" s="8">
        <f>VLOOKUP(A2866,'Prod comer'!$A$2:$F$130,5,TRUE)</f>
        <v>405.63096774193548</v>
      </c>
      <c r="H2866" t="str">
        <f>IFERROR(VLOOKUP(A2866,P.Int!$A$1:$E$2436,5,TRUE),"")</f>
        <v/>
      </c>
      <c r="I2866">
        <v>327251</v>
      </c>
      <c r="J2866">
        <v>0</v>
      </c>
      <c r="K2866">
        <v>327251</v>
      </c>
      <c r="L2866">
        <f>IFERROR(VLOOKUP(A2866,'Iny SPEC'!$A$1:$B$3068,2,FALSE),"")</f>
        <v>0</v>
      </c>
      <c r="M2866">
        <f t="shared" si="44"/>
        <v>0</v>
      </c>
    </row>
    <row r="2867" spans="1:13" x14ac:dyDescent="0.2">
      <c r="A2867" s="1">
        <v>43437</v>
      </c>
      <c r="B2867" t="s">
        <v>4</v>
      </c>
      <c r="C2867" s="6">
        <v>4.1898987219027397</v>
      </c>
      <c r="D2867" s="6">
        <f>VLOOKUP(A2867,'PPP - Resi'!$I$2:$K$3928,2,FALSE)</f>
        <v>5.4293430765512003</v>
      </c>
      <c r="E2867" s="7">
        <f>VLOOKUP(A2867,Embalses!$D$1:$E$4292,2,FALSE)</f>
        <v>0.75717097515705856</v>
      </c>
      <c r="F2867" s="8">
        <f>VLOOKUP(A2867,'Prod comer'!$A$2:$C$130,3,TRUE)</f>
        <v>1833.957741935483</v>
      </c>
      <c r="G2867" s="8">
        <f>VLOOKUP(A2867,'Prod comer'!$A$2:$F$130,6,TRUE)</f>
        <v>663.7070967741937</v>
      </c>
      <c r="H2867" t="str">
        <f>IFERROR(VLOOKUP(A2867,P.Int!$A$1:$E$2436,5,TRUE),"")</f>
        <v/>
      </c>
      <c r="I2867">
        <v>589178</v>
      </c>
      <c r="J2867">
        <v>19466</v>
      </c>
      <c r="K2867">
        <v>608644</v>
      </c>
      <c r="L2867">
        <f>IFERROR(VLOOKUP(A2867,'Iny SPEC'!$A$1:$B$3068,2,FALSE),"")</f>
        <v>0</v>
      </c>
      <c r="M2867">
        <f t="shared" si="44"/>
        <v>0</v>
      </c>
    </row>
    <row r="2868" spans="1:13" x14ac:dyDescent="0.2">
      <c r="A2868" s="1">
        <v>43438</v>
      </c>
      <c r="B2868" t="s">
        <v>3</v>
      </c>
      <c r="C2868" s="6">
        <v>4.6971820505158997</v>
      </c>
      <c r="D2868" s="6">
        <f>VLOOKUP(A2868,'PPP - Resi'!$E$1:$G$3927,2,FALSE)</f>
        <v>4.50251460226219</v>
      </c>
      <c r="E2868" s="7">
        <f>VLOOKUP(A2868,Embalses!$A$1:$B$4292,2,FALSE)</f>
        <v>0.91729620013050595</v>
      </c>
      <c r="F2868" s="8">
        <f>VLOOKUP(A2868,'Prod comer'!$A$2:$C$130,2,TRUE)</f>
        <v>420.90870967741944</v>
      </c>
      <c r="G2868" s="8">
        <f>VLOOKUP(A2868,'Prod comer'!$A$2:$F$130,5,TRUE)</f>
        <v>405.63096774193548</v>
      </c>
      <c r="H2868" t="str">
        <f>IFERROR(VLOOKUP(A2868,P.Int!$A$1:$E$2436,5,TRUE),"")</f>
        <v/>
      </c>
      <c r="I2868">
        <v>357243</v>
      </c>
      <c r="J2868">
        <v>0</v>
      </c>
      <c r="K2868">
        <v>357243</v>
      </c>
      <c r="L2868">
        <f>IFERROR(VLOOKUP(A2868,'Iny SPEC'!$A$1:$B$3068,2,FALSE),"")</f>
        <v>26866</v>
      </c>
      <c r="M2868">
        <f t="shared" si="44"/>
        <v>0</v>
      </c>
    </row>
    <row r="2869" spans="1:13" x14ac:dyDescent="0.2">
      <c r="A2869" s="1">
        <v>43438</v>
      </c>
      <c r="B2869" t="s">
        <v>4</v>
      </c>
      <c r="C2869" s="6">
        <v>4.1898987219027397</v>
      </c>
      <c r="D2869" s="6">
        <f>VLOOKUP(A2869,'PPP - Resi'!$I$2:$K$3928,2,FALSE)</f>
        <v>5.4293430765512003</v>
      </c>
      <c r="E2869" s="7">
        <f>VLOOKUP(A2869,Embalses!$D$1:$E$4292,2,FALSE)</f>
        <v>0.74212074660561023</v>
      </c>
      <c r="F2869" s="8">
        <f>VLOOKUP(A2869,'Prod comer'!$A$2:$C$130,3,TRUE)</f>
        <v>1833.957741935483</v>
      </c>
      <c r="G2869" s="8">
        <f>VLOOKUP(A2869,'Prod comer'!$A$2:$F$130,6,TRUE)</f>
        <v>663.7070967741937</v>
      </c>
      <c r="H2869" t="str">
        <f>IFERROR(VLOOKUP(A2869,P.Int!$A$1:$E$2436,5,TRUE),"")</f>
        <v/>
      </c>
      <c r="I2869">
        <v>591529</v>
      </c>
      <c r="J2869">
        <v>17505</v>
      </c>
      <c r="K2869">
        <v>609034</v>
      </c>
      <c r="L2869">
        <f>IFERROR(VLOOKUP(A2869,'Iny SPEC'!$A$1:$B$3068,2,FALSE),"")</f>
        <v>26866</v>
      </c>
      <c r="M2869">
        <f t="shared" si="44"/>
        <v>0</v>
      </c>
    </row>
    <row r="2870" spans="1:13" x14ac:dyDescent="0.2">
      <c r="A2870" s="1">
        <v>43439</v>
      </c>
      <c r="B2870" t="s">
        <v>3</v>
      </c>
      <c r="C2870" s="6">
        <v>4.6001926372488002</v>
      </c>
      <c r="D2870" s="6">
        <f>VLOOKUP(A2870,'PPP - Resi'!$E$1:$G$3927,2,FALSE)</f>
        <v>4.50251460226219</v>
      </c>
      <c r="E2870" s="7">
        <f>VLOOKUP(A2870,Embalses!$A$1:$B$4292,2,FALSE)</f>
        <v>0.91455750123385005</v>
      </c>
      <c r="F2870" s="8">
        <f>VLOOKUP(A2870,'Prod comer'!$A$2:$C$130,2,TRUE)</f>
        <v>420.90870967741944</v>
      </c>
      <c r="G2870" s="8">
        <f>VLOOKUP(A2870,'Prod comer'!$A$2:$F$130,5,TRUE)</f>
        <v>405.63096774193548</v>
      </c>
      <c r="H2870" t="str">
        <f>IFERROR(VLOOKUP(A2870,P.Int!$A$1:$E$2436,5,TRUE),"")</f>
        <v/>
      </c>
      <c r="I2870">
        <v>343019</v>
      </c>
      <c r="J2870">
        <v>0</v>
      </c>
      <c r="K2870">
        <v>343019</v>
      </c>
      <c r="L2870">
        <f>IFERROR(VLOOKUP(A2870,'Iny SPEC'!$A$1:$B$3068,2,FALSE),"")</f>
        <v>0</v>
      </c>
      <c r="M2870">
        <f t="shared" si="44"/>
        <v>0</v>
      </c>
    </row>
    <row r="2871" spans="1:13" x14ac:dyDescent="0.2">
      <c r="A2871" s="1">
        <v>43439</v>
      </c>
      <c r="B2871" t="s">
        <v>4</v>
      </c>
      <c r="C2871" s="6">
        <v>4.1898987219027397</v>
      </c>
      <c r="D2871" s="6">
        <f>VLOOKUP(A2871,'PPP - Resi'!$I$2:$K$3928,2,FALSE)</f>
        <v>5.4293430765512003</v>
      </c>
      <c r="E2871" s="7">
        <f>VLOOKUP(A2871,Embalses!$D$1:$E$4292,2,FALSE)</f>
        <v>0.73584781609058958</v>
      </c>
      <c r="F2871" s="8">
        <f>VLOOKUP(A2871,'Prod comer'!$A$2:$C$130,3,TRUE)</f>
        <v>1833.957741935483</v>
      </c>
      <c r="G2871" s="8">
        <f>VLOOKUP(A2871,'Prod comer'!$A$2:$F$130,6,TRUE)</f>
        <v>663.7070967741937</v>
      </c>
      <c r="H2871" t="str">
        <f>IFERROR(VLOOKUP(A2871,P.Int!$A$1:$E$2436,5,TRUE),"")</f>
        <v/>
      </c>
      <c r="I2871">
        <v>596511</v>
      </c>
      <c r="J2871">
        <v>11804</v>
      </c>
      <c r="K2871">
        <v>608315</v>
      </c>
      <c r="L2871">
        <f>IFERROR(VLOOKUP(A2871,'Iny SPEC'!$A$1:$B$3068,2,FALSE),"")</f>
        <v>0</v>
      </c>
      <c r="M2871">
        <f t="shared" si="44"/>
        <v>0</v>
      </c>
    </row>
    <row r="2872" spans="1:13" x14ac:dyDescent="0.2">
      <c r="A2872" s="1">
        <v>43440</v>
      </c>
      <c r="B2872" t="s">
        <v>3</v>
      </c>
      <c r="C2872" s="6">
        <v>4.6480259256994101</v>
      </c>
      <c r="D2872" s="6">
        <f>VLOOKUP(A2872,'PPP - Resi'!$E$1:$G$3927,2,FALSE)</f>
        <v>4.50251460226219</v>
      </c>
      <c r="E2872" s="7">
        <f>VLOOKUP(A2872,Embalses!$A$1:$B$4292,2,FALSE)</f>
        <v>0.90635014440815298</v>
      </c>
      <c r="F2872" s="8">
        <f>VLOOKUP(A2872,'Prod comer'!$A$2:$C$130,2,TRUE)</f>
        <v>420.90870967741944</v>
      </c>
      <c r="G2872" s="8">
        <f>VLOOKUP(A2872,'Prod comer'!$A$2:$F$130,5,TRUE)</f>
        <v>405.63096774193548</v>
      </c>
      <c r="H2872" t="str">
        <f>IFERROR(VLOOKUP(A2872,P.Int!$A$1:$E$2436,5,TRUE),"")</f>
        <v/>
      </c>
      <c r="I2872">
        <v>349768</v>
      </c>
      <c r="J2872">
        <v>0</v>
      </c>
      <c r="K2872">
        <v>349768</v>
      </c>
      <c r="L2872">
        <f>IFERROR(VLOOKUP(A2872,'Iny SPEC'!$A$1:$B$3068,2,FALSE),"")</f>
        <v>33883</v>
      </c>
      <c r="M2872">
        <f t="shared" si="44"/>
        <v>0</v>
      </c>
    </row>
    <row r="2873" spans="1:13" x14ac:dyDescent="0.2">
      <c r="A2873" s="1">
        <v>43440</v>
      </c>
      <c r="B2873" t="s">
        <v>4</v>
      </c>
      <c r="C2873" s="6">
        <v>4.1898987219027397</v>
      </c>
      <c r="D2873" s="6">
        <f>VLOOKUP(A2873,'PPP - Resi'!$I$2:$K$3928,2,FALSE)</f>
        <v>5.4293430765512003</v>
      </c>
      <c r="E2873" s="7">
        <f>VLOOKUP(A2873,Embalses!$D$1:$E$4292,2,FALSE)</f>
        <v>0.74566024656595187</v>
      </c>
      <c r="F2873" s="8">
        <f>VLOOKUP(A2873,'Prod comer'!$A$2:$C$130,3,TRUE)</f>
        <v>1833.957741935483</v>
      </c>
      <c r="G2873" s="8">
        <f>VLOOKUP(A2873,'Prod comer'!$A$2:$F$130,6,TRUE)</f>
        <v>663.7070967741937</v>
      </c>
      <c r="H2873" t="str">
        <f>IFERROR(VLOOKUP(A2873,P.Int!$A$1:$E$2436,5,TRUE),"")</f>
        <v/>
      </c>
      <c r="I2873">
        <v>597900</v>
      </c>
      <c r="J2873">
        <v>11925</v>
      </c>
      <c r="K2873">
        <v>609825</v>
      </c>
      <c r="L2873">
        <f>IFERROR(VLOOKUP(A2873,'Iny SPEC'!$A$1:$B$3068,2,FALSE),"")</f>
        <v>33883</v>
      </c>
      <c r="M2873">
        <f t="shared" si="44"/>
        <v>0</v>
      </c>
    </row>
    <row r="2874" spans="1:13" x14ac:dyDescent="0.2">
      <c r="A2874" s="1">
        <v>43441</v>
      </c>
      <c r="B2874" t="s">
        <v>3</v>
      </c>
      <c r="C2874" s="6">
        <v>4.6682543714136404</v>
      </c>
      <c r="D2874" s="6">
        <f>VLOOKUP(A2874,'PPP - Resi'!$E$1:$G$3927,2,FALSE)</f>
        <v>4.50251460226219</v>
      </c>
      <c r="E2874" s="7">
        <f>VLOOKUP(A2874,Embalses!$A$1:$B$4292,2,FALSE)</f>
        <v>0.89611513907177898</v>
      </c>
      <c r="F2874" s="8">
        <f>VLOOKUP(A2874,'Prod comer'!$A$2:$C$130,2,TRUE)</f>
        <v>420.90870967741944</v>
      </c>
      <c r="G2874" s="8">
        <f>VLOOKUP(A2874,'Prod comer'!$A$2:$F$130,5,TRUE)</f>
        <v>405.63096774193548</v>
      </c>
      <c r="H2874" t="str">
        <f>IFERROR(VLOOKUP(A2874,P.Int!$A$1:$E$2436,5,TRUE),"")</f>
        <v/>
      </c>
      <c r="I2874">
        <v>340676</v>
      </c>
      <c r="J2874">
        <v>0</v>
      </c>
      <c r="K2874">
        <v>340676</v>
      </c>
      <c r="L2874">
        <f>IFERROR(VLOOKUP(A2874,'Iny SPEC'!$A$1:$B$3068,2,FALSE),"")</f>
        <v>22116</v>
      </c>
      <c r="M2874">
        <f t="shared" si="44"/>
        <v>0</v>
      </c>
    </row>
    <row r="2875" spans="1:13" x14ac:dyDescent="0.2">
      <c r="A2875" s="1">
        <v>43441</v>
      </c>
      <c r="B2875" t="s">
        <v>4</v>
      </c>
      <c r="C2875" s="6">
        <v>4.1898987219027397</v>
      </c>
      <c r="D2875" s="6">
        <f>VLOOKUP(A2875,'PPP - Resi'!$I$2:$K$3928,2,FALSE)</f>
        <v>5.4293430765512003</v>
      </c>
      <c r="E2875" s="7">
        <f>VLOOKUP(A2875,Embalses!$D$1:$E$4292,2,FALSE)</f>
        <v>0.71983291559051821</v>
      </c>
      <c r="F2875" s="8">
        <f>VLOOKUP(A2875,'Prod comer'!$A$2:$C$130,3,TRUE)</f>
        <v>1833.957741935483</v>
      </c>
      <c r="G2875" s="8">
        <f>VLOOKUP(A2875,'Prod comer'!$A$2:$F$130,6,TRUE)</f>
        <v>663.7070967741937</v>
      </c>
      <c r="H2875" t="str">
        <f>IFERROR(VLOOKUP(A2875,P.Int!$A$1:$E$2436,5,TRUE),"")</f>
        <v/>
      </c>
      <c r="I2875">
        <v>594335</v>
      </c>
      <c r="J2875">
        <v>18284</v>
      </c>
      <c r="K2875">
        <v>612619</v>
      </c>
      <c r="L2875">
        <f>IFERROR(VLOOKUP(A2875,'Iny SPEC'!$A$1:$B$3068,2,FALSE),"")</f>
        <v>22116</v>
      </c>
      <c r="M2875">
        <f t="shared" si="44"/>
        <v>0</v>
      </c>
    </row>
    <row r="2876" spans="1:13" x14ac:dyDescent="0.2">
      <c r="A2876" s="1">
        <v>43442</v>
      </c>
      <c r="B2876" t="s">
        <v>3</v>
      </c>
      <c r="C2876" s="6">
        <v>4.6018814492239599</v>
      </c>
      <c r="D2876" s="6">
        <f>VLOOKUP(A2876,'PPP - Resi'!$E$1:$G$3927,2,FALSE)</f>
        <v>4.50251460226219</v>
      </c>
      <c r="E2876" s="7">
        <f>VLOOKUP(A2876,Embalses!$A$1:$B$4292,2,FALSE)</f>
        <v>0.89163970428943895</v>
      </c>
      <c r="F2876" s="8">
        <f>VLOOKUP(A2876,'Prod comer'!$A$2:$C$130,2,TRUE)</f>
        <v>420.90870967741944</v>
      </c>
      <c r="G2876" s="8">
        <f>VLOOKUP(A2876,'Prod comer'!$A$2:$F$130,5,TRUE)</f>
        <v>405.63096774193548</v>
      </c>
      <c r="H2876" t="str">
        <f>IFERROR(VLOOKUP(A2876,P.Int!$A$1:$E$2436,5,TRUE),"")</f>
        <v/>
      </c>
      <c r="I2876">
        <v>289394</v>
      </c>
      <c r="J2876">
        <v>0</v>
      </c>
      <c r="K2876">
        <v>289394</v>
      </c>
      <c r="L2876">
        <f>IFERROR(VLOOKUP(A2876,'Iny SPEC'!$A$1:$B$3068,2,FALSE),"")</f>
        <v>0</v>
      </c>
      <c r="M2876">
        <f t="shared" si="44"/>
        <v>0</v>
      </c>
    </row>
    <row r="2877" spans="1:13" x14ac:dyDescent="0.2">
      <c r="A2877" s="1">
        <v>43442</v>
      </c>
      <c r="B2877" t="s">
        <v>4</v>
      </c>
      <c r="C2877" s="6">
        <v>4.1898987219027397</v>
      </c>
      <c r="D2877" s="6">
        <f>VLOOKUP(A2877,'PPP - Resi'!$I$2:$K$3928,2,FALSE)</f>
        <v>5.4293430765512003</v>
      </c>
      <c r="E2877" s="7">
        <f>VLOOKUP(A2877,Embalses!$D$1:$E$4292,2,FALSE)</f>
        <v>0.71206539022104554</v>
      </c>
      <c r="F2877" s="8">
        <f>VLOOKUP(A2877,'Prod comer'!$A$2:$C$130,3,TRUE)</f>
        <v>1833.957741935483</v>
      </c>
      <c r="G2877" s="8">
        <f>VLOOKUP(A2877,'Prod comer'!$A$2:$F$130,6,TRUE)</f>
        <v>663.7070967741937</v>
      </c>
      <c r="H2877" t="str">
        <f>IFERROR(VLOOKUP(A2877,P.Int!$A$1:$E$2436,5,TRUE),"")</f>
        <v/>
      </c>
      <c r="I2877">
        <v>546574</v>
      </c>
      <c r="J2877">
        <v>19424</v>
      </c>
      <c r="K2877">
        <v>565998</v>
      </c>
      <c r="L2877">
        <f>IFERROR(VLOOKUP(A2877,'Iny SPEC'!$A$1:$B$3068,2,FALSE),"")</f>
        <v>0</v>
      </c>
      <c r="M2877">
        <f t="shared" si="44"/>
        <v>0</v>
      </c>
    </row>
    <row r="2878" spans="1:13" x14ac:dyDescent="0.2">
      <c r="A2878" s="1">
        <v>43443</v>
      </c>
      <c r="B2878" t="s">
        <v>3</v>
      </c>
      <c r="C2878" s="6">
        <v>4.6178315110828301</v>
      </c>
      <c r="D2878" s="6">
        <f>VLOOKUP(A2878,'PPP - Resi'!$E$1:$G$3927,2,FALSE)</f>
        <v>4.50251460226219</v>
      </c>
      <c r="E2878" s="7">
        <f>VLOOKUP(A2878,Embalses!$A$1:$B$4292,2,FALSE)</f>
        <v>0.88722919421310598</v>
      </c>
      <c r="F2878" s="8">
        <f>VLOOKUP(A2878,'Prod comer'!$A$2:$C$130,2,TRUE)</f>
        <v>420.90870967741944</v>
      </c>
      <c r="G2878" s="8">
        <f>VLOOKUP(A2878,'Prod comer'!$A$2:$F$130,5,TRUE)</f>
        <v>405.63096774193548</v>
      </c>
      <c r="H2878" t="str">
        <f>IFERROR(VLOOKUP(A2878,P.Int!$A$1:$E$2436,5,TRUE),"")</f>
        <v/>
      </c>
      <c r="I2878">
        <v>294692</v>
      </c>
      <c r="J2878">
        <v>0</v>
      </c>
      <c r="K2878">
        <v>294692</v>
      </c>
      <c r="L2878">
        <f>IFERROR(VLOOKUP(A2878,'Iny SPEC'!$A$1:$B$3068,2,FALSE),"")</f>
        <v>0</v>
      </c>
      <c r="M2878">
        <f t="shared" si="44"/>
        <v>0</v>
      </c>
    </row>
    <row r="2879" spans="1:13" x14ac:dyDescent="0.2">
      <c r="A2879" s="1">
        <v>43443</v>
      </c>
      <c r="B2879" t="s">
        <v>4</v>
      </c>
      <c r="C2879" s="6">
        <v>4.1898987219027397</v>
      </c>
      <c r="D2879" s="6">
        <f>VLOOKUP(A2879,'PPP - Resi'!$I$2:$K$3928,2,FALSE)</f>
        <v>5.4293430765512003</v>
      </c>
      <c r="E2879" s="7">
        <f>VLOOKUP(A2879,Embalses!$D$1:$E$4292,2,FALSE)</f>
        <v>0.70910524546718523</v>
      </c>
      <c r="F2879" s="8">
        <f>VLOOKUP(A2879,'Prod comer'!$A$2:$C$130,3,TRUE)</f>
        <v>1833.957741935483</v>
      </c>
      <c r="G2879" s="8">
        <f>VLOOKUP(A2879,'Prod comer'!$A$2:$F$130,6,TRUE)</f>
        <v>663.7070967741937</v>
      </c>
      <c r="H2879" t="str">
        <f>IFERROR(VLOOKUP(A2879,P.Int!$A$1:$E$2436,5,TRUE),"")</f>
        <v/>
      </c>
      <c r="I2879">
        <v>537182</v>
      </c>
      <c r="J2879">
        <v>21367</v>
      </c>
      <c r="K2879">
        <v>558549</v>
      </c>
      <c r="L2879">
        <f>IFERROR(VLOOKUP(A2879,'Iny SPEC'!$A$1:$B$3068,2,FALSE),"")</f>
        <v>0</v>
      </c>
      <c r="M2879">
        <f t="shared" si="44"/>
        <v>0</v>
      </c>
    </row>
    <row r="2880" spans="1:13" x14ac:dyDescent="0.2">
      <c r="A2880" s="1">
        <v>43444</v>
      </c>
      <c r="B2880" t="s">
        <v>3</v>
      </c>
      <c r="C2880" s="6">
        <v>4.6501148533841397</v>
      </c>
      <c r="D2880" s="6">
        <f>VLOOKUP(A2880,'PPP - Resi'!$E$1:$G$3927,2,FALSE)</f>
        <v>4.50251460226219</v>
      </c>
      <c r="E2880" s="7">
        <f>VLOOKUP(A2880,Embalses!$A$1:$B$4292,2,FALSE)</f>
        <v>0.88852206984907001</v>
      </c>
      <c r="F2880" s="8">
        <f>VLOOKUP(A2880,'Prod comer'!$A$2:$C$130,2,TRUE)</f>
        <v>420.90870967741944</v>
      </c>
      <c r="G2880" s="8">
        <f>VLOOKUP(A2880,'Prod comer'!$A$2:$F$130,5,TRUE)</f>
        <v>405.63096774193548</v>
      </c>
      <c r="H2880" t="str">
        <f>IFERROR(VLOOKUP(A2880,P.Int!$A$1:$E$2436,5,TRUE),"")</f>
        <v/>
      </c>
      <c r="I2880">
        <v>342755</v>
      </c>
      <c r="J2880">
        <v>0</v>
      </c>
      <c r="K2880">
        <v>342755</v>
      </c>
      <c r="L2880">
        <f>IFERROR(VLOOKUP(A2880,'Iny SPEC'!$A$1:$B$3068,2,FALSE),"")</f>
        <v>22057</v>
      </c>
      <c r="M2880">
        <f t="shared" si="44"/>
        <v>0</v>
      </c>
    </row>
    <row r="2881" spans="1:13" x14ac:dyDescent="0.2">
      <c r="A2881" s="1">
        <v>43444</v>
      </c>
      <c r="B2881" t="s">
        <v>4</v>
      </c>
      <c r="C2881" s="6">
        <v>4.1898987219027397</v>
      </c>
      <c r="D2881" s="6">
        <f>VLOOKUP(A2881,'PPP - Resi'!$I$2:$K$3928,2,FALSE)</f>
        <v>5.4293430765512003</v>
      </c>
      <c r="E2881" s="7">
        <f>VLOOKUP(A2881,Embalses!$D$1:$E$4292,2,FALSE)</f>
        <v>0.6976467708294195</v>
      </c>
      <c r="F2881" s="8">
        <f>VLOOKUP(A2881,'Prod comer'!$A$2:$C$130,3,TRUE)</f>
        <v>1833.957741935483</v>
      </c>
      <c r="G2881" s="8">
        <f>VLOOKUP(A2881,'Prod comer'!$A$2:$F$130,6,TRUE)</f>
        <v>663.7070967741937</v>
      </c>
      <c r="H2881" t="str">
        <f>IFERROR(VLOOKUP(A2881,P.Int!$A$1:$E$2436,5,TRUE),"")</f>
        <v/>
      </c>
      <c r="I2881">
        <v>605697</v>
      </c>
      <c r="J2881">
        <v>21735</v>
      </c>
      <c r="K2881">
        <v>627432</v>
      </c>
      <c r="L2881">
        <f>IFERROR(VLOOKUP(A2881,'Iny SPEC'!$A$1:$B$3068,2,FALSE),"")</f>
        <v>22057</v>
      </c>
      <c r="M2881">
        <f t="shared" si="44"/>
        <v>0</v>
      </c>
    </row>
    <row r="2882" spans="1:13" x14ac:dyDescent="0.2">
      <c r="A2882" s="1">
        <v>43445</v>
      </c>
      <c r="B2882" t="s">
        <v>3</v>
      </c>
      <c r="C2882" s="6">
        <v>4.64667854188178</v>
      </c>
      <c r="D2882" s="6">
        <f>VLOOKUP(A2882,'PPP - Resi'!$E$1:$G$3927,2,FALSE)</f>
        <v>4.50251460226219</v>
      </c>
      <c r="E2882" s="7">
        <f>VLOOKUP(A2882,Embalses!$A$1:$B$4292,2,FALSE)</f>
        <v>0.88764121638584204</v>
      </c>
      <c r="F2882" s="8">
        <f>VLOOKUP(A2882,'Prod comer'!$A$2:$C$130,2,TRUE)</f>
        <v>420.90870967741944</v>
      </c>
      <c r="G2882" s="8">
        <f>VLOOKUP(A2882,'Prod comer'!$A$2:$F$130,5,TRUE)</f>
        <v>405.63096774193548</v>
      </c>
      <c r="H2882" t="str">
        <f>IFERROR(VLOOKUP(A2882,P.Int!$A$1:$E$2436,5,TRUE),"")</f>
        <v/>
      </c>
      <c r="I2882">
        <v>391028</v>
      </c>
      <c r="J2882">
        <v>0</v>
      </c>
      <c r="K2882">
        <v>391028</v>
      </c>
      <c r="L2882">
        <f>IFERROR(VLOOKUP(A2882,'Iny SPEC'!$A$1:$B$3068,2,FALSE),"")</f>
        <v>22525</v>
      </c>
      <c r="M2882">
        <f t="shared" si="44"/>
        <v>0</v>
      </c>
    </row>
    <row r="2883" spans="1:13" x14ac:dyDescent="0.2">
      <c r="A2883" s="1">
        <v>43445</v>
      </c>
      <c r="B2883" t="s">
        <v>4</v>
      </c>
      <c r="C2883" s="6">
        <v>4.1898987219027397</v>
      </c>
      <c r="D2883" s="6">
        <f>VLOOKUP(A2883,'PPP - Resi'!$I$2:$K$3928,2,FALSE)</f>
        <v>5.4293430765512003</v>
      </c>
      <c r="E2883" s="7">
        <f>VLOOKUP(A2883,Embalses!$D$1:$E$4292,2,FALSE)</f>
        <v>0.68113446532537703</v>
      </c>
      <c r="F2883" s="8">
        <f>VLOOKUP(A2883,'Prod comer'!$A$2:$C$130,3,TRUE)</f>
        <v>1833.957741935483</v>
      </c>
      <c r="G2883" s="8">
        <f>VLOOKUP(A2883,'Prod comer'!$A$2:$F$130,6,TRUE)</f>
        <v>663.7070967741937</v>
      </c>
      <c r="H2883" t="str">
        <f>IFERROR(VLOOKUP(A2883,P.Int!$A$1:$E$2436,5,TRUE),"")</f>
        <v/>
      </c>
      <c r="I2883">
        <v>605351</v>
      </c>
      <c r="J2883">
        <v>21729</v>
      </c>
      <c r="K2883">
        <v>627080</v>
      </c>
      <c r="L2883">
        <f>IFERROR(VLOOKUP(A2883,'Iny SPEC'!$A$1:$B$3068,2,FALSE),"")</f>
        <v>22525</v>
      </c>
      <c r="M2883">
        <f t="shared" ref="M2883:M2946" si="45">IF(A2883&gt;DATE(2024,11,30),1,0)</f>
        <v>0</v>
      </c>
    </row>
    <row r="2884" spans="1:13" x14ac:dyDescent="0.2">
      <c r="A2884" s="1">
        <v>43446</v>
      </c>
      <c r="B2884" t="s">
        <v>3</v>
      </c>
      <c r="C2884" s="6">
        <v>4.6584339277549196</v>
      </c>
      <c r="D2884" s="6">
        <f>VLOOKUP(A2884,'PPP - Resi'!$E$1:$G$3927,2,FALSE)</f>
        <v>4.50251460226219</v>
      </c>
      <c r="E2884" s="7">
        <f>VLOOKUP(A2884,Embalses!$A$1:$B$4292,2,FALSE)</f>
        <v>0.89058155643673098</v>
      </c>
      <c r="F2884" s="8">
        <f>VLOOKUP(A2884,'Prod comer'!$A$2:$C$130,2,TRUE)</f>
        <v>420.90870967741944</v>
      </c>
      <c r="G2884" s="8">
        <f>VLOOKUP(A2884,'Prod comer'!$A$2:$F$130,5,TRUE)</f>
        <v>405.63096774193548</v>
      </c>
      <c r="H2884" t="str">
        <f>IFERROR(VLOOKUP(A2884,P.Int!$A$1:$E$2436,5,TRUE),"")</f>
        <v/>
      </c>
      <c r="I2884">
        <v>352674</v>
      </c>
      <c r="J2884">
        <v>0</v>
      </c>
      <c r="K2884">
        <v>352674</v>
      </c>
      <c r="L2884">
        <f>IFERROR(VLOOKUP(A2884,'Iny SPEC'!$A$1:$B$3068,2,FALSE),"")</f>
        <v>22910</v>
      </c>
      <c r="M2884">
        <f t="shared" si="45"/>
        <v>0</v>
      </c>
    </row>
    <row r="2885" spans="1:13" x14ac:dyDescent="0.2">
      <c r="A2885" s="1">
        <v>43446</v>
      </c>
      <c r="B2885" t="s">
        <v>4</v>
      </c>
      <c r="C2885" s="6">
        <v>4.1535802825613199</v>
      </c>
      <c r="D2885" s="6">
        <f>VLOOKUP(A2885,'PPP - Resi'!$I$2:$K$3928,2,FALSE)</f>
        <v>5.4293430765512003</v>
      </c>
      <c r="E2885" s="7">
        <f>VLOOKUP(A2885,Embalses!$D$1:$E$4292,2,FALSE)</f>
        <v>0.67333765106190124</v>
      </c>
      <c r="F2885" s="8">
        <f>VLOOKUP(A2885,'Prod comer'!$A$2:$C$130,3,TRUE)</f>
        <v>1833.957741935483</v>
      </c>
      <c r="G2885" s="8">
        <f>VLOOKUP(A2885,'Prod comer'!$A$2:$F$130,6,TRUE)</f>
        <v>663.7070967741937</v>
      </c>
      <c r="H2885" t="str">
        <f>IFERROR(VLOOKUP(A2885,P.Int!$A$1:$E$2436,5,TRUE),"")</f>
        <v/>
      </c>
      <c r="I2885">
        <v>601717</v>
      </c>
      <c r="J2885">
        <v>21587</v>
      </c>
      <c r="K2885">
        <v>623304</v>
      </c>
      <c r="L2885">
        <f>IFERROR(VLOOKUP(A2885,'Iny SPEC'!$A$1:$B$3068,2,FALSE),"")</f>
        <v>22910</v>
      </c>
      <c r="M2885">
        <f t="shared" si="45"/>
        <v>0</v>
      </c>
    </row>
    <row r="2886" spans="1:13" x14ac:dyDescent="0.2">
      <c r="A2886" s="1">
        <v>43447</v>
      </c>
      <c r="B2886" t="s">
        <v>3</v>
      </c>
      <c r="C2886" s="6">
        <v>4.6657351118020003</v>
      </c>
      <c r="D2886" s="6">
        <f>VLOOKUP(A2886,'PPP - Resi'!$E$1:$G$3927,2,FALSE)</f>
        <v>4.50251460226219</v>
      </c>
      <c r="E2886" s="7">
        <f>VLOOKUP(A2886,Embalses!$A$1:$B$4292,2,FALSE)</f>
        <v>0.89034745292949402</v>
      </c>
      <c r="F2886" s="8">
        <f>VLOOKUP(A2886,'Prod comer'!$A$2:$C$130,2,TRUE)</f>
        <v>420.90870967741944</v>
      </c>
      <c r="G2886" s="8">
        <f>VLOOKUP(A2886,'Prod comer'!$A$2:$F$130,5,TRUE)</f>
        <v>405.63096774193548</v>
      </c>
      <c r="H2886" t="str">
        <f>IFERROR(VLOOKUP(A2886,P.Int!$A$1:$E$2436,5,TRUE),"")</f>
        <v/>
      </c>
      <c r="I2886">
        <v>401232</v>
      </c>
      <c r="J2886">
        <v>0</v>
      </c>
      <c r="K2886">
        <v>401232</v>
      </c>
      <c r="L2886">
        <f>IFERROR(VLOOKUP(A2886,'Iny SPEC'!$A$1:$B$3068,2,FALSE),"")</f>
        <v>40403</v>
      </c>
      <c r="M2886">
        <f t="shared" si="45"/>
        <v>0</v>
      </c>
    </row>
    <row r="2887" spans="1:13" x14ac:dyDescent="0.2">
      <c r="A2887" s="1">
        <v>43447</v>
      </c>
      <c r="B2887" t="s">
        <v>4</v>
      </c>
      <c r="C2887" s="6">
        <v>4.1535802825613199</v>
      </c>
      <c r="D2887" s="6">
        <f>VLOOKUP(A2887,'PPP - Resi'!$I$2:$K$3928,2,FALSE)</f>
        <v>5.4293430765512003</v>
      </c>
      <c r="E2887" s="7">
        <f>VLOOKUP(A2887,Embalses!$D$1:$E$4292,2,FALSE)</f>
        <v>0.67368678139864469</v>
      </c>
      <c r="F2887" s="8">
        <f>VLOOKUP(A2887,'Prod comer'!$A$2:$C$130,3,TRUE)</f>
        <v>1833.957741935483</v>
      </c>
      <c r="G2887" s="8">
        <f>VLOOKUP(A2887,'Prod comer'!$A$2:$F$130,6,TRUE)</f>
        <v>663.7070967741937</v>
      </c>
      <c r="H2887" t="str">
        <f>IFERROR(VLOOKUP(A2887,P.Int!$A$1:$E$2436,5,TRUE),"")</f>
        <v/>
      </c>
      <c r="I2887">
        <v>603848</v>
      </c>
      <c r="J2887">
        <v>21645</v>
      </c>
      <c r="K2887">
        <v>625493</v>
      </c>
      <c r="L2887">
        <f>IFERROR(VLOOKUP(A2887,'Iny SPEC'!$A$1:$B$3068,2,FALSE),"")</f>
        <v>40403</v>
      </c>
      <c r="M2887">
        <f t="shared" si="45"/>
        <v>0</v>
      </c>
    </row>
    <row r="2888" spans="1:13" x14ac:dyDescent="0.2">
      <c r="A2888" s="1">
        <v>43448</v>
      </c>
      <c r="B2888" t="s">
        <v>3</v>
      </c>
      <c r="C2888" s="6">
        <v>4.6645766667522697</v>
      </c>
      <c r="D2888" s="6">
        <f>VLOOKUP(A2888,'PPP - Resi'!$E$1:$G$3927,2,FALSE)</f>
        <v>4.50251460226219</v>
      </c>
      <c r="E2888" s="7">
        <f>VLOOKUP(A2888,Embalses!$A$1:$B$4292,2,FALSE)</f>
        <v>0.89169651340719502</v>
      </c>
      <c r="F2888" s="8">
        <f>VLOOKUP(A2888,'Prod comer'!$A$2:$C$130,2,TRUE)</f>
        <v>420.90870967741944</v>
      </c>
      <c r="G2888" s="8">
        <f>VLOOKUP(A2888,'Prod comer'!$A$2:$F$130,5,TRUE)</f>
        <v>405.63096774193548</v>
      </c>
      <c r="H2888" t="str">
        <f>IFERROR(VLOOKUP(A2888,P.Int!$A$1:$E$2436,5,TRUE),"")</f>
        <v/>
      </c>
      <c r="I2888">
        <v>393471</v>
      </c>
      <c r="J2888">
        <v>0</v>
      </c>
      <c r="K2888">
        <v>393471</v>
      </c>
      <c r="L2888">
        <f>IFERROR(VLOOKUP(A2888,'Iny SPEC'!$A$1:$B$3068,2,FALSE),"")</f>
        <v>47057</v>
      </c>
      <c r="M2888">
        <f t="shared" si="45"/>
        <v>0</v>
      </c>
    </row>
    <row r="2889" spans="1:13" x14ac:dyDescent="0.2">
      <c r="A2889" s="1">
        <v>43448</v>
      </c>
      <c r="B2889" t="s">
        <v>4</v>
      </c>
      <c r="C2889" s="6">
        <v>4.1535802825613199</v>
      </c>
      <c r="D2889" s="6">
        <f>VLOOKUP(A2889,'PPP - Resi'!$I$2:$K$3928,2,FALSE)</f>
        <v>5.4293430765512003</v>
      </c>
      <c r="E2889" s="7">
        <f>VLOOKUP(A2889,Embalses!$D$1:$E$4292,2,FALSE)</f>
        <v>0.66311961230156391</v>
      </c>
      <c r="F2889" s="8">
        <f>VLOOKUP(A2889,'Prod comer'!$A$2:$C$130,3,TRUE)</f>
        <v>1833.957741935483</v>
      </c>
      <c r="G2889" s="8">
        <f>VLOOKUP(A2889,'Prod comer'!$A$2:$F$130,6,TRUE)</f>
        <v>663.7070967741937</v>
      </c>
      <c r="H2889" t="str">
        <f>IFERROR(VLOOKUP(A2889,P.Int!$A$1:$E$2436,5,TRUE),"")</f>
        <v/>
      </c>
      <c r="I2889">
        <v>598093</v>
      </c>
      <c r="J2889">
        <v>21645</v>
      </c>
      <c r="K2889">
        <v>619738</v>
      </c>
      <c r="L2889">
        <f>IFERROR(VLOOKUP(A2889,'Iny SPEC'!$A$1:$B$3068,2,FALSE),"")</f>
        <v>47057</v>
      </c>
      <c r="M2889">
        <f t="shared" si="45"/>
        <v>0</v>
      </c>
    </row>
    <row r="2890" spans="1:13" x14ac:dyDescent="0.2">
      <c r="A2890" s="1">
        <v>43449</v>
      </c>
      <c r="B2890" t="s">
        <v>3</v>
      </c>
      <c r="C2890" s="6">
        <v>4.6655591719201999</v>
      </c>
      <c r="D2890" s="6">
        <f>VLOOKUP(A2890,'PPP - Resi'!$E$1:$G$3927,2,FALSE)</f>
        <v>4.50251460226219</v>
      </c>
      <c r="E2890" s="7">
        <f>VLOOKUP(A2890,Embalses!$A$1:$B$4292,2,FALSE)</f>
        <v>0.89034745292949402</v>
      </c>
      <c r="F2890" s="8">
        <f>VLOOKUP(A2890,'Prod comer'!$A$2:$C$130,2,TRUE)</f>
        <v>420.90870967741944</v>
      </c>
      <c r="G2890" s="8">
        <f>VLOOKUP(A2890,'Prod comer'!$A$2:$F$130,5,TRUE)</f>
        <v>405.63096774193548</v>
      </c>
      <c r="H2890" t="str">
        <f>IFERROR(VLOOKUP(A2890,P.Int!$A$1:$E$2436,5,TRUE),"")</f>
        <v/>
      </c>
      <c r="I2890">
        <v>379548</v>
      </c>
      <c r="J2890">
        <v>0</v>
      </c>
      <c r="K2890">
        <v>379548</v>
      </c>
      <c r="L2890">
        <f>IFERROR(VLOOKUP(A2890,'Iny SPEC'!$A$1:$B$3068,2,FALSE),"")</f>
        <v>43259</v>
      </c>
      <c r="M2890">
        <f t="shared" si="45"/>
        <v>0</v>
      </c>
    </row>
    <row r="2891" spans="1:13" x14ac:dyDescent="0.2">
      <c r="A2891" s="1">
        <v>43449</v>
      </c>
      <c r="B2891" t="s">
        <v>4</v>
      </c>
      <c r="C2891" s="6">
        <v>4.1535011271254696</v>
      </c>
      <c r="D2891" s="6">
        <f>VLOOKUP(A2891,'PPP - Resi'!$I$2:$K$3928,2,FALSE)</f>
        <v>5.4375547161494504</v>
      </c>
      <c r="E2891" s="7">
        <f>VLOOKUP(A2891,Embalses!$D$1:$E$4292,2,FALSE)</f>
        <v>0.66763630769053195</v>
      </c>
      <c r="F2891" s="8">
        <f>VLOOKUP(A2891,'Prod comer'!$A$2:$C$130,3,TRUE)</f>
        <v>1833.957741935483</v>
      </c>
      <c r="G2891" s="8">
        <f>VLOOKUP(A2891,'Prod comer'!$A$2:$F$130,6,TRUE)</f>
        <v>663.7070967741937</v>
      </c>
      <c r="H2891" t="str">
        <f>IFERROR(VLOOKUP(A2891,P.Int!$A$1:$E$2436,5,TRUE),"")</f>
        <v/>
      </c>
      <c r="I2891">
        <v>582058</v>
      </c>
      <c r="J2891">
        <v>21636</v>
      </c>
      <c r="K2891">
        <v>603694</v>
      </c>
      <c r="L2891">
        <f>IFERROR(VLOOKUP(A2891,'Iny SPEC'!$A$1:$B$3068,2,FALSE),"")</f>
        <v>43259</v>
      </c>
      <c r="M2891">
        <f t="shared" si="45"/>
        <v>0</v>
      </c>
    </row>
    <row r="2892" spans="1:13" x14ac:dyDescent="0.2">
      <c r="A2892" s="1">
        <v>43450</v>
      </c>
      <c r="B2892" t="s">
        <v>3</v>
      </c>
      <c r="C2892" s="6">
        <v>4.6183575968241604</v>
      </c>
      <c r="D2892" s="6">
        <f>VLOOKUP(A2892,'PPP - Resi'!$E$1:$G$3927,2,FALSE)</f>
        <v>4.50251460226219</v>
      </c>
      <c r="E2892" s="7">
        <f>VLOOKUP(A2892,Embalses!$A$1:$B$4292,2,FALSE)</f>
        <v>0.89210853557993097</v>
      </c>
      <c r="F2892" s="8">
        <f>VLOOKUP(A2892,'Prod comer'!$A$2:$C$130,2,TRUE)</f>
        <v>420.90870967741944</v>
      </c>
      <c r="G2892" s="8">
        <f>VLOOKUP(A2892,'Prod comer'!$A$2:$F$130,5,TRUE)</f>
        <v>405.63096774193548</v>
      </c>
      <c r="H2892" t="str">
        <f>IFERROR(VLOOKUP(A2892,P.Int!$A$1:$E$2436,5,TRUE),"")</f>
        <v/>
      </c>
      <c r="I2892">
        <v>297616</v>
      </c>
      <c r="J2892">
        <v>0</v>
      </c>
      <c r="K2892">
        <v>297616</v>
      </c>
      <c r="L2892">
        <f>IFERROR(VLOOKUP(A2892,'Iny SPEC'!$A$1:$B$3068,2,FALSE),"")</f>
        <v>0</v>
      </c>
      <c r="M2892">
        <f t="shared" si="45"/>
        <v>0</v>
      </c>
    </row>
    <row r="2893" spans="1:13" x14ac:dyDescent="0.2">
      <c r="A2893" s="1">
        <v>43450</v>
      </c>
      <c r="B2893" t="s">
        <v>4</v>
      </c>
      <c r="C2893" s="6">
        <v>4.1626612522953597</v>
      </c>
      <c r="D2893" s="6">
        <f>VLOOKUP(A2893,'PPP - Resi'!$I$2:$K$3928,2,FALSE)</f>
        <v>5.4042888207083504</v>
      </c>
      <c r="E2893" s="7">
        <f>VLOOKUP(A2893,Embalses!$D$1:$E$4292,2,FALSE)</f>
        <v>0.67705765654254968</v>
      </c>
      <c r="F2893" s="8">
        <f>VLOOKUP(A2893,'Prod comer'!$A$2:$C$130,3,TRUE)</f>
        <v>1833.957741935483</v>
      </c>
      <c r="G2893" s="8">
        <f>VLOOKUP(A2893,'Prod comer'!$A$2:$F$130,6,TRUE)</f>
        <v>663.7070967741937</v>
      </c>
      <c r="H2893" t="str">
        <f>IFERROR(VLOOKUP(A2893,P.Int!$A$1:$E$2436,5,TRUE),"")</f>
        <v/>
      </c>
      <c r="I2893">
        <v>520724</v>
      </c>
      <c r="J2893">
        <v>21698</v>
      </c>
      <c r="K2893">
        <v>542422</v>
      </c>
      <c r="L2893">
        <f>IFERROR(VLOOKUP(A2893,'Iny SPEC'!$A$1:$B$3068,2,FALSE),"")</f>
        <v>0</v>
      </c>
      <c r="M2893">
        <f t="shared" si="45"/>
        <v>0</v>
      </c>
    </row>
    <row r="2894" spans="1:13" x14ac:dyDescent="0.2">
      <c r="A2894" s="1">
        <v>43451</v>
      </c>
      <c r="B2894" t="s">
        <v>3</v>
      </c>
      <c r="C2894" s="6">
        <v>4.6621934611902596</v>
      </c>
      <c r="D2894" s="6">
        <f>VLOOKUP(A2894,'PPP - Resi'!$E$1:$G$3927,2,FALSE)</f>
        <v>4.50251460226219</v>
      </c>
      <c r="E2894" s="7">
        <f>VLOOKUP(A2894,Embalses!$A$1:$B$4292,2,FALSE)</f>
        <v>0.88993543075675896</v>
      </c>
      <c r="F2894" s="8">
        <f>VLOOKUP(A2894,'Prod comer'!$A$2:$C$130,2,TRUE)</f>
        <v>420.90870967741944</v>
      </c>
      <c r="G2894" s="8">
        <f>VLOOKUP(A2894,'Prod comer'!$A$2:$F$130,5,TRUE)</f>
        <v>405.63096774193548</v>
      </c>
      <c r="H2894" t="str">
        <f>IFERROR(VLOOKUP(A2894,P.Int!$A$1:$E$2436,5,TRUE),"")</f>
        <v/>
      </c>
      <c r="I2894">
        <v>366266</v>
      </c>
      <c r="J2894">
        <v>0</v>
      </c>
      <c r="K2894">
        <v>366266</v>
      </c>
      <c r="L2894">
        <f>IFERROR(VLOOKUP(A2894,'Iny SPEC'!$A$1:$B$3068,2,FALSE),"")</f>
        <v>28399</v>
      </c>
      <c r="M2894">
        <f t="shared" si="45"/>
        <v>0</v>
      </c>
    </row>
    <row r="2895" spans="1:13" x14ac:dyDescent="0.2">
      <c r="A2895" s="1">
        <v>43451</v>
      </c>
      <c r="B2895" t="s">
        <v>4</v>
      </c>
      <c r="C2895" s="6">
        <v>4.1535011271254696</v>
      </c>
      <c r="D2895" s="6">
        <f>VLOOKUP(A2895,'PPP - Resi'!$I$2:$K$3928,2,FALSE)</f>
        <v>5.4375547161494504</v>
      </c>
      <c r="E2895" s="7">
        <f>VLOOKUP(A2895,Embalses!$D$1:$E$4292,2,FALSE)</f>
        <v>0.66465293222770794</v>
      </c>
      <c r="F2895" s="8">
        <f>VLOOKUP(A2895,'Prod comer'!$A$2:$C$130,3,TRUE)</f>
        <v>1833.957741935483</v>
      </c>
      <c r="G2895" s="8">
        <f>VLOOKUP(A2895,'Prod comer'!$A$2:$F$130,6,TRUE)</f>
        <v>663.7070967741937</v>
      </c>
      <c r="H2895" t="str">
        <f>IFERROR(VLOOKUP(A2895,P.Int!$A$1:$E$2436,5,TRUE),"")</f>
        <v/>
      </c>
      <c r="I2895">
        <v>586702</v>
      </c>
      <c r="J2895">
        <v>21556</v>
      </c>
      <c r="K2895">
        <v>608258</v>
      </c>
      <c r="L2895">
        <f>IFERROR(VLOOKUP(A2895,'Iny SPEC'!$A$1:$B$3068,2,FALSE),"")</f>
        <v>28399</v>
      </c>
      <c r="M2895">
        <f t="shared" si="45"/>
        <v>0</v>
      </c>
    </row>
    <row r="2896" spans="1:13" x14ac:dyDescent="0.2">
      <c r="A2896" s="1">
        <v>43452</v>
      </c>
      <c r="B2896" t="s">
        <v>3</v>
      </c>
      <c r="C2896" s="6">
        <v>4.6536415971540004</v>
      </c>
      <c r="D2896" s="6">
        <f>VLOOKUP(A2896,'PPP - Resi'!$E$1:$G$3927,2,FALSE)</f>
        <v>4.50251460226219</v>
      </c>
      <c r="E2896" s="7">
        <f>VLOOKUP(A2896,Embalses!$A$1:$B$4292,2,FALSE)</f>
        <v>0.88740711287860596</v>
      </c>
      <c r="F2896" s="8">
        <f>VLOOKUP(A2896,'Prod comer'!$A$2:$C$130,2,TRUE)</f>
        <v>420.90870967741944</v>
      </c>
      <c r="G2896" s="8">
        <f>VLOOKUP(A2896,'Prod comer'!$A$2:$F$130,5,TRUE)</f>
        <v>405.63096774193548</v>
      </c>
      <c r="H2896" t="str">
        <f>IFERROR(VLOOKUP(A2896,P.Int!$A$1:$E$2436,5,TRUE),"")</f>
        <v/>
      </c>
      <c r="I2896">
        <v>333849</v>
      </c>
      <c r="J2896">
        <v>0</v>
      </c>
      <c r="K2896">
        <v>333849</v>
      </c>
      <c r="L2896">
        <f>IFERROR(VLOOKUP(A2896,'Iny SPEC'!$A$1:$B$3068,2,FALSE),"")</f>
        <v>28062</v>
      </c>
      <c r="M2896">
        <f t="shared" si="45"/>
        <v>0</v>
      </c>
    </row>
    <row r="2897" spans="1:13" x14ac:dyDescent="0.2">
      <c r="A2897" s="1">
        <v>43452</v>
      </c>
      <c r="B2897" t="s">
        <v>4</v>
      </c>
      <c r="C2897" s="6">
        <v>4.1535011271254696</v>
      </c>
      <c r="D2897" s="6">
        <f>VLOOKUP(A2897,'PPP - Resi'!$I$2:$K$3928,2,FALSE)</f>
        <v>5.4375547161494504</v>
      </c>
      <c r="E2897" s="7">
        <f>VLOOKUP(A2897,Embalses!$D$1:$E$4292,2,FALSE)</f>
        <v>0.65584644362589772</v>
      </c>
      <c r="F2897" s="8">
        <f>VLOOKUP(A2897,'Prod comer'!$A$2:$C$130,3,TRUE)</f>
        <v>1833.957741935483</v>
      </c>
      <c r="G2897" s="8">
        <f>VLOOKUP(A2897,'Prod comer'!$A$2:$F$130,6,TRUE)</f>
        <v>663.7070967741937</v>
      </c>
      <c r="H2897" t="str">
        <f>IFERROR(VLOOKUP(A2897,P.Int!$A$1:$E$2436,5,TRUE),"")</f>
        <v/>
      </c>
      <c r="I2897">
        <v>602384</v>
      </c>
      <c r="J2897">
        <v>20066</v>
      </c>
      <c r="K2897">
        <v>622450</v>
      </c>
      <c r="L2897">
        <f>IFERROR(VLOOKUP(A2897,'Iny SPEC'!$A$1:$B$3068,2,FALSE),"")</f>
        <v>28062</v>
      </c>
      <c r="M2897">
        <f t="shared" si="45"/>
        <v>0</v>
      </c>
    </row>
    <row r="2898" spans="1:13" x14ac:dyDescent="0.2">
      <c r="A2898" s="1">
        <v>43453</v>
      </c>
      <c r="B2898" t="s">
        <v>3</v>
      </c>
      <c r="C2898" s="6">
        <v>4.6761109754765604</v>
      </c>
      <c r="D2898" s="6">
        <f>VLOOKUP(A2898,'PPP - Resi'!$E$1:$G$3927,2,FALSE)</f>
        <v>4.50251460226219</v>
      </c>
      <c r="E2898" s="7">
        <f>VLOOKUP(A2898,Embalses!$A$1:$B$4292,2,FALSE)</f>
        <v>0.87546783400955097</v>
      </c>
      <c r="F2898" s="8">
        <f>VLOOKUP(A2898,'Prod comer'!$A$2:$C$130,2,TRUE)</f>
        <v>420.90870967741944</v>
      </c>
      <c r="G2898" s="8">
        <f>VLOOKUP(A2898,'Prod comer'!$A$2:$F$130,5,TRUE)</f>
        <v>405.63096774193548</v>
      </c>
      <c r="H2898" t="str">
        <f>IFERROR(VLOOKUP(A2898,P.Int!$A$1:$E$2436,5,TRUE),"")</f>
        <v/>
      </c>
      <c r="I2898">
        <v>363321</v>
      </c>
      <c r="J2898">
        <v>0</v>
      </c>
      <c r="K2898">
        <v>363321</v>
      </c>
      <c r="L2898">
        <f>IFERROR(VLOOKUP(A2898,'Iny SPEC'!$A$1:$B$3068,2,FALSE),"")</f>
        <v>41105</v>
      </c>
      <c r="M2898">
        <f t="shared" si="45"/>
        <v>0</v>
      </c>
    </row>
    <row r="2899" spans="1:13" x14ac:dyDescent="0.2">
      <c r="A2899" s="1">
        <v>43453</v>
      </c>
      <c r="B2899" t="s">
        <v>4</v>
      </c>
      <c r="C2899" s="6">
        <v>4.1535011271254696</v>
      </c>
      <c r="D2899" s="6">
        <f>VLOOKUP(A2899,'PPP - Resi'!$I$2:$K$3928,2,FALSE)</f>
        <v>5.4375547161494504</v>
      </c>
      <c r="E2899" s="7">
        <f>VLOOKUP(A2899,Embalses!$D$1:$E$4292,2,FALSE)</f>
        <v>0.65382236448421049</v>
      </c>
      <c r="F2899" s="8">
        <f>VLOOKUP(A2899,'Prod comer'!$A$2:$C$130,3,TRUE)</f>
        <v>1833.957741935483</v>
      </c>
      <c r="G2899" s="8">
        <f>VLOOKUP(A2899,'Prod comer'!$A$2:$F$130,6,TRUE)</f>
        <v>663.7070967741937</v>
      </c>
      <c r="H2899" t="str">
        <f>IFERROR(VLOOKUP(A2899,P.Int!$A$1:$E$2436,5,TRUE),"")</f>
        <v/>
      </c>
      <c r="I2899">
        <v>599016</v>
      </c>
      <c r="J2899">
        <v>19630</v>
      </c>
      <c r="K2899">
        <v>618646</v>
      </c>
      <c r="L2899">
        <f>IFERROR(VLOOKUP(A2899,'Iny SPEC'!$A$1:$B$3068,2,FALSE),"")</f>
        <v>41105</v>
      </c>
      <c r="M2899">
        <f t="shared" si="45"/>
        <v>0</v>
      </c>
    </row>
    <row r="2900" spans="1:13" x14ac:dyDescent="0.2">
      <c r="A2900" s="1">
        <v>43454</v>
      </c>
      <c r="B2900" t="s">
        <v>3</v>
      </c>
      <c r="C2900" s="6">
        <v>4.6425683682475398</v>
      </c>
      <c r="D2900" s="6">
        <f>VLOOKUP(A2900,'PPP - Resi'!$E$1:$G$3927,2,FALSE)</f>
        <v>4.50251460226219</v>
      </c>
      <c r="E2900" s="7">
        <f>VLOOKUP(A2900,Embalses!$A$1:$B$4292,2,FALSE)</f>
        <v>0.86395618421371501</v>
      </c>
      <c r="F2900" s="8">
        <f>VLOOKUP(A2900,'Prod comer'!$A$2:$C$130,2,TRUE)</f>
        <v>420.90870967741944</v>
      </c>
      <c r="G2900" s="8">
        <f>VLOOKUP(A2900,'Prod comer'!$A$2:$F$130,5,TRUE)</f>
        <v>405.63096774193548</v>
      </c>
      <c r="H2900" t="str">
        <f>IFERROR(VLOOKUP(A2900,P.Int!$A$1:$E$2436,5,TRUE),"")</f>
        <v/>
      </c>
      <c r="I2900">
        <v>341341</v>
      </c>
      <c r="J2900">
        <v>0</v>
      </c>
      <c r="K2900">
        <v>341341</v>
      </c>
      <c r="L2900">
        <f>IFERROR(VLOOKUP(A2900,'Iny SPEC'!$A$1:$B$3068,2,FALSE),"")</f>
        <v>23620</v>
      </c>
      <c r="M2900">
        <f t="shared" si="45"/>
        <v>0</v>
      </c>
    </row>
    <row r="2901" spans="1:13" x14ac:dyDescent="0.2">
      <c r="A2901" s="1">
        <v>43454</v>
      </c>
      <c r="B2901" t="s">
        <v>4</v>
      </c>
      <c r="C2901" s="6">
        <v>4.1140057016001199</v>
      </c>
      <c r="D2901" s="6">
        <f>VLOOKUP(A2901,'PPP - Resi'!$I$2:$K$3928,2,FALSE)</f>
        <v>5.4375547161494504</v>
      </c>
      <c r="E2901" s="7">
        <f>VLOOKUP(A2901,Embalses!$D$1:$E$4292,2,FALSE)</f>
        <v>0.65386999140899471</v>
      </c>
      <c r="F2901" s="8">
        <f>VLOOKUP(A2901,'Prod comer'!$A$2:$C$130,3,TRUE)</f>
        <v>1833.957741935483</v>
      </c>
      <c r="G2901" s="8">
        <f>VLOOKUP(A2901,'Prod comer'!$A$2:$F$130,6,TRUE)</f>
        <v>663.7070967741937</v>
      </c>
      <c r="H2901" t="str">
        <f>IFERROR(VLOOKUP(A2901,P.Int!$A$1:$E$2436,5,TRUE),"")</f>
        <v/>
      </c>
      <c r="I2901">
        <v>592654</v>
      </c>
      <c r="J2901">
        <v>19613</v>
      </c>
      <c r="K2901">
        <v>612267</v>
      </c>
      <c r="L2901">
        <f>IFERROR(VLOOKUP(A2901,'Iny SPEC'!$A$1:$B$3068,2,FALSE),"")</f>
        <v>23620</v>
      </c>
      <c r="M2901">
        <f t="shared" si="45"/>
        <v>0</v>
      </c>
    </row>
    <row r="2902" spans="1:13" x14ac:dyDescent="0.2">
      <c r="A2902" s="1">
        <v>43455</v>
      </c>
      <c r="B2902" t="s">
        <v>3</v>
      </c>
      <c r="C2902" s="6">
        <v>4.6541058371903397</v>
      </c>
      <c r="D2902" s="6">
        <f>VLOOKUP(A2902,'PPP - Resi'!$E$1:$G$3927,2,FALSE)</f>
        <v>4.50251460226219</v>
      </c>
      <c r="E2902" s="7">
        <f>VLOOKUP(A2902,Embalses!$A$1:$B$4292,2,FALSE)</f>
        <v>0.85533680521528199</v>
      </c>
      <c r="F2902" s="8">
        <f>VLOOKUP(A2902,'Prod comer'!$A$2:$C$130,2,TRUE)</f>
        <v>420.90870967741944</v>
      </c>
      <c r="G2902" s="8">
        <f>VLOOKUP(A2902,'Prod comer'!$A$2:$F$130,5,TRUE)</f>
        <v>405.63096774193548</v>
      </c>
      <c r="H2902" t="str">
        <f>IFERROR(VLOOKUP(A2902,P.Int!$A$1:$E$2436,5,TRUE),"")</f>
        <v/>
      </c>
      <c r="I2902">
        <v>313394</v>
      </c>
      <c r="J2902">
        <v>0</v>
      </c>
      <c r="K2902">
        <v>313394</v>
      </c>
      <c r="L2902">
        <f>IFERROR(VLOOKUP(A2902,'Iny SPEC'!$A$1:$B$3068,2,FALSE),"")</f>
        <v>22820</v>
      </c>
      <c r="M2902">
        <f t="shared" si="45"/>
        <v>0</v>
      </c>
    </row>
    <row r="2903" spans="1:13" x14ac:dyDescent="0.2">
      <c r="A2903" s="1">
        <v>43455</v>
      </c>
      <c r="B2903" t="s">
        <v>4</v>
      </c>
      <c r="C2903" s="6">
        <v>4.1140057016001199</v>
      </c>
      <c r="D2903" s="6">
        <f>VLOOKUP(A2903,'PPP - Resi'!$I$2:$K$3928,2,FALSE)</f>
        <v>5.4375547161494504</v>
      </c>
      <c r="E2903" s="7">
        <f>VLOOKUP(A2903,Embalses!$D$1:$E$4292,2,FALSE)</f>
        <v>0.65220906527276279</v>
      </c>
      <c r="F2903" s="8">
        <f>VLOOKUP(A2903,'Prod comer'!$A$2:$C$130,3,TRUE)</f>
        <v>1833.957741935483</v>
      </c>
      <c r="G2903" s="8">
        <f>VLOOKUP(A2903,'Prod comer'!$A$2:$F$130,6,TRUE)</f>
        <v>663.7070967741937</v>
      </c>
      <c r="H2903" t="str">
        <f>IFERROR(VLOOKUP(A2903,P.Int!$A$1:$E$2436,5,TRUE),"")</f>
        <v/>
      </c>
      <c r="I2903">
        <v>606839</v>
      </c>
      <c r="J2903">
        <v>20508</v>
      </c>
      <c r="K2903">
        <v>627347</v>
      </c>
      <c r="L2903">
        <f>IFERROR(VLOOKUP(A2903,'Iny SPEC'!$A$1:$B$3068,2,FALSE),"")</f>
        <v>22820</v>
      </c>
      <c r="M2903">
        <f t="shared" si="45"/>
        <v>0</v>
      </c>
    </row>
    <row r="2904" spans="1:13" x14ac:dyDescent="0.2">
      <c r="A2904" s="1">
        <v>43456</v>
      </c>
      <c r="B2904" t="s">
        <v>3</v>
      </c>
      <c r="C2904" s="6">
        <v>4.6018814492239599</v>
      </c>
      <c r="D2904" s="6">
        <f>VLOOKUP(A2904,'PPP - Resi'!$E$1:$G$3927,2,FALSE)</f>
        <v>4.50251460226219</v>
      </c>
      <c r="E2904" s="7">
        <f>VLOOKUP(A2904,Embalses!$A$1:$B$4292,2,FALSE)</f>
        <v>0.85666151892822995</v>
      </c>
      <c r="F2904" s="8">
        <f>VLOOKUP(A2904,'Prod comer'!$A$2:$C$130,2,TRUE)</f>
        <v>420.90870967741944</v>
      </c>
      <c r="G2904" s="8">
        <f>VLOOKUP(A2904,'Prod comer'!$A$2:$F$130,5,TRUE)</f>
        <v>405.63096774193548</v>
      </c>
      <c r="H2904" t="str">
        <f>IFERROR(VLOOKUP(A2904,P.Int!$A$1:$E$2436,5,TRUE),"")</f>
        <v/>
      </c>
      <c r="I2904">
        <v>308218</v>
      </c>
      <c r="J2904">
        <v>0</v>
      </c>
      <c r="K2904">
        <v>308218</v>
      </c>
      <c r="L2904">
        <f>IFERROR(VLOOKUP(A2904,'Iny SPEC'!$A$1:$B$3068,2,FALSE),"")</f>
        <v>0</v>
      </c>
      <c r="M2904">
        <f t="shared" si="45"/>
        <v>0</v>
      </c>
    </row>
    <row r="2905" spans="1:13" x14ac:dyDescent="0.2">
      <c r="A2905" s="1">
        <v>43456</v>
      </c>
      <c r="B2905" t="s">
        <v>4</v>
      </c>
      <c r="C2905" s="6">
        <v>4.1140057016001199</v>
      </c>
      <c r="D2905" s="6">
        <f>VLOOKUP(A2905,'PPP - Resi'!$I$2:$K$3928,2,FALSE)</f>
        <v>5.4375547161494504</v>
      </c>
      <c r="E2905" s="7">
        <f>VLOOKUP(A2905,Embalses!$D$1:$E$4292,2,FALSE)</f>
        <v>0.64291517257975528</v>
      </c>
      <c r="F2905" s="8">
        <f>VLOOKUP(A2905,'Prod comer'!$A$2:$C$130,3,TRUE)</f>
        <v>1833.957741935483</v>
      </c>
      <c r="G2905" s="8">
        <f>VLOOKUP(A2905,'Prod comer'!$A$2:$F$130,6,TRUE)</f>
        <v>663.7070967741937</v>
      </c>
      <c r="H2905" t="str">
        <f>IFERROR(VLOOKUP(A2905,P.Int!$A$1:$E$2436,5,TRUE),"")</f>
        <v/>
      </c>
      <c r="I2905">
        <v>578993</v>
      </c>
      <c r="J2905">
        <v>14930</v>
      </c>
      <c r="K2905">
        <v>593923</v>
      </c>
      <c r="L2905">
        <f>IFERROR(VLOOKUP(A2905,'Iny SPEC'!$A$1:$B$3068,2,FALSE),"")</f>
        <v>0</v>
      </c>
      <c r="M2905">
        <f t="shared" si="45"/>
        <v>0</v>
      </c>
    </row>
    <row r="2906" spans="1:13" x14ac:dyDescent="0.2">
      <c r="A2906" s="1">
        <v>43457</v>
      </c>
      <c r="B2906" t="s">
        <v>3</v>
      </c>
      <c r="C2906" s="6">
        <v>4.6010825902294004</v>
      </c>
      <c r="D2906" s="6">
        <f>VLOOKUP(A2906,'PPP - Resi'!$E$1:$G$3927,2,FALSE)</f>
        <v>4.50251460226219</v>
      </c>
      <c r="E2906" s="7">
        <f>VLOOKUP(A2906,Embalses!$A$1:$B$4292,2,FALSE)</f>
        <v>0.85695243155322198</v>
      </c>
      <c r="F2906" s="8">
        <f>VLOOKUP(A2906,'Prod comer'!$A$2:$C$130,2,TRUE)</f>
        <v>420.90870967741944</v>
      </c>
      <c r="G2906" s="8">
        <f>VLOOKUP(A2906,'Prod comer'!$A$2:$F$130,5,TRUE)</f>
        <v>405.63096774193548</v>
      </c>
      <c r="H2906" t="str">
        <f>IFERROR(VLOOKUP(A2906,P.Int!$A$1:$E$2436,5,TRUE),"")</f>
        <v/>
      </c>
      <c r="I2906">
        <v>291836</v>
      </c>
      <c r="J2906">
        <v>18869</v>
      </c>
      <c r="K2906">
        <v>310705</v>
      </c>
      <c r="L2906">
        <f>IFERROR(VLOOKUP(A2906,'Iny SPEC'!$A$1:$B$3068,2,FALSE),"")</f>
        <v>0</v>
      </c>
      <c r="M2906">
        <f t="shared" si="45"/>
        <v>0</v>
      </c>
    </row>
    <row r="2907" spans="1:13" x14ac:dyDescent="0.2">
      <c r="A2907" s="1">
        <v>43457</v>
      </c>
      <c r="B2907" t="s">
        <v>4</v>
      </c>
      <c r="C2907" s="6">
        <v>4.1140057016001199</v>
      </c>
      <c r="D2907" s="6">
        <f>VLOOKUP(A2907,'PPP - Resi'!$I$2:$K$3928,2,FALSE)</f>
        <v>5.4375547161494504</v>
      </c>
      <c r="E2907" s="7">
        <f>VLOOKUP(A2907,Embalses!$D$1:$E$4292,2,FALSE)</f>
        <v>0.6399581732913463</v>
      </c>
      <c r="F2907" s="8">
        <f>VLOOKUP(A2907,'Prod comer'!$A$2:$C$130,3,TRUE)</f>
        <v>1833.957741935483</v>
      </c>
      <c r="G2907" s="8">
        <f>VLOOKUP(A2907,'Prod comer'!$A$2:$F$130,6,TRUE)</f>
        <v>663.7070967741937</v>
      </c>
      <c r="H2907" t="str">
        <f>IFERROR(VLOOKUP(A2907,P.Int!$A$1:$E$2436,5,TRUE),"")</f>
        <v/>
      </c>
      <c r="I2907">
        <v>545661</v>
      </c>
      <c r="J2907">
        <v>20470</v>
      </c>
      <c r="K2907">
        <v>566131</v>
      </c>
      <c r="L2907">
        <f>IFERROR(VLOOKUP(A2907,'Iny SPEC'!$A$1:$B$3068,2,FALSE),"")</f>
        <v>0</v>
      </c>
      <c r="M2907">
        <f t="shared" si="45"/>
        <v>0</v>
      </c>
    </row>
    <row r="2908" spans="1:13" x14ac:dyDescent="0.2">
      <c r="A2908" s="1">
        <v>43458</v>
      </c>
      <c r="B2908" t="s">
        <v>3</v>
      </c>
      <c r="C2908" s="6">
        <v>4.65400537392778</v>
      </c>
      <c r="D2908" s="6">
        <f>VLOOKUP(A2908,'PPP - Resi'!$E$1:$G$3927,2,FALSE)</f>
        <v>4.50251460226219</v>
      </c>
      <c r="E2908" s="7">
        <f>VLOOKUP(A2908,Embalses!$A$1:$B$4292,2,FALSE)</f>
        <v>0.85574071179976696</v>
      </c>
      <c r="F2908" s="8">
        <f>VLOOKUP(A2908,'Prod comer'!$A$2:$C$130,2,TRUE)</f>
        <v>420.90870967741944</v>
      </c>
      <c r="G2908" s="8">
        <f>VLOOKUP(A2908,'Prod comer'!$A$2:$F$130,5,TRUE)</f>
        <v>405.63096774193548</v>
      </c>
      <c r="H2908" t="str">
        <f>IFERROR(VLOOKUP(A2908,P.Int!$A$1:$E$2436,5,TRUE),"")</f>
        <v/>
      </c>
      <c r="I2908">
        <v>320090</v>
      </c>
      <c r="J2908">
        <v>0</v>
      </c>
      <c r="K2908">
        <v>320090</v>
      </c>
      <c r="L2908">
        <f>IFERROR(VLOOKUP(A2908,'Iny SPEC'!$A$1:$B$3068,2,FALSE),"")</f>
        <v>0</v>
      </c>
      <c r="M2908">
        <f t="shared" si="45"/>
        <v>0</v>
      </c>
    </row>
    <row r="2909" spans="1:13" x14ac:dyDescent="0.2">
      <c r="A2909" s="1">
        <v>43458</v>
      </c>
      <c r="B2909" t="s">
        <v>4</v>
      </c>
      <c r="C2909" s="6">
        <v>4.1140057016001199</v>
      </c>
      <c r="D2909" s="6">
        <f>VLOOKUP(A2909,'PPP - Resi'!$I$2:$K$3928,2,FALSE)</f>
        <v>5.4375547161494504</v>
      </c>
      <c r="E2909" s="7">
        <f>VLOOKUP(A2909,Embalses!$D$1:$E$4292,2,FALSE)</f>
        <v>0.62834562153406148</v>
      </c>
      <c r="F2909" s="8">
        <f>VLOOKUP(A2909,'Prod comer'!$A$2:$C$130,3,TRUE)</f>
        <v>1833.957741935483</v>
      </c>
      <c r="G2909" s="8">
        <f>VLOOKUP(A2909,'Prod comer'!$A$2:$F$130,6,TRUE)</f>
        <v>663.7070967741937</v>
      </c>
      <c r="H2909" t="str">
        <f>IFERROR(VLOOKUP(A2909,P.Int!$A$1:$E$2436,5,TRUE),"")</f>
        <v/>
      </c>
      <c r="I2909">
        <v>550724</v>
      </c>
      <c r="J2909">
        <v>21638</v>
      </c>
      <c r="K2909">
        <v>572362</v>
      </c>
      <c r="L2909">
        <f>IFERROR(VLOOKUP(A2909,'Iny SPEC'!$A$1:$B$3068,2,FALSE),"")</f>
        <v>0</v>
      </c>
      <c r="M2909">
        <f t="shared" si="45"/>
        <v>0</v>
      </c>
    </row>
    <row r="2910" spans="1:13" x14ac:dyDescent="0.2">
      <c r="A2910" s="1">
        <v>43459</v>
      </c>
      <c r="B2910" t="s">
        <v>3</v>
      </c>
      <c r="C2910" s="6">
        <v>4.6018814492239599</v>
      </c>
      <c r="D2910" s="6">
        <f>VLOOKUP(A2910,'PPP - Resi'!$E$1:$G$3927,2,FALSE)</f>
        <v>4.50251460226219</v>
      </c>
      <c r="E2910" s="7">
        <f>VLOOKUP(A2910,Embalses!$A$1:$B$4292,2,FALSE)</f>
        <v>0.85418189457958205</v>
      </c>
      <c r="F2910" s="8">
        <f>VLOOKUP(A2910,'Prod comer'!$A$2:$C$130,2,TRUE)</f>
        <v>420.90870967741944</v>
      </c>
      <c r="G2910" s="8">
        <f>VLOOKUP(A2910,'Prod comer'!$A$2:$F$130,5,TRUE)</f>
        <v>405.63096774193548</v>
      </c>
      <c r="H2910" t="str">
        <f>IFERROR(VLOOKUP(A2910,P.Int!$A$1:$E$2436,5,TRUE),"")</f>
        <v/>
      </c>
      <c r="I2910">
        <v>288252</v>
      </c>
      <c r="J2910">
        <v>0</v>
      </c>
      <c r="K2910">
        <v>288252</v>
      </c>
      <c r="L2910">
        <f>IFERROR(VLOOKUP(A2910,'Iny SPEC'!$A$1:$B$3068,2,FALSE),"")</f>
        <v>0</v>
      </c>
      <c r="M2910">
        <f t="shared" si="45"/>
        <v>0</v>
      </c>
    </row>
    <row r="2911" spans="1:13" x14ac:dyDescent="0.2">
      <c r="A2911" s="1">
        <v>43459</v>
      </c>
      <c r="B2911" t="s">
        <v>4</v>
      </c>
      <c r="C2911" s="6">
        <v>4.1140057016001199</v>
      </c>
      <c r="D2911" s="6">
        <f>VLOOKUP(A2911,'PPP - Resi'!$I$2:$K$3928,2,FALSE)</f>
        <v>5.4375547161494504</v>
      </c>
      <c r="E2911" s="7">
        <f>VLOOKUP(A2911,Embalses!$D$1:$E$4292,2,FALSE)</f>
        <v>0.6295978873162692</v>
      </c>
      <c r="F2911" s="8">
        <f>VLOOKUP(A2911,'Prod comer'!$A$2:$C$130,3,TRUE)</f>
        <v>1833.957741935483</v>
      </c>
      <c r="G2911" s="8">
        <f>VLOOKUP(A2911,'Prod comer'!$A$2:$F$130,6,TRUE)</f>
        <v>663.7070967741937</v>
      </c>
      <c r="H2911" t="str">
        <f>IFERROR(VLOOKUP(A2911,P.Int!$A$1:$E$2436,5,TRUE),"")</f>
        <v/>
      </c>
      <c r="I2911">
        <v>458921</v>
      </c>
      <c r="J2911">
        <v>21452</v>
      </c>
      <c r="K2911">
        <v>480373</v>
      </c>
      <c r="L2911">
        <f>IFERROR(VLOOKUP(A2911,'Iny SPEC'!$A$1:$B$3068,2,FALSE),"")</f>
        <v>0</v>
      </c>
      <c r="M2911">
        <f t="shared" si="45"/>
        <v>0</v>
      </c>
    </row>
    <row r="2912" spans="1:13" x14ac:dyDescent="0.2">
      <c r="A2912" s="1">
        <v>43460</v>
      </c>
      <c r="B2912" t="s">
        <v>3</v>
      </c>
      <c r="C2912" s="6">
        <v>4.6723695906658396</v>
      </c>
      <c r="D2912" s="6">
        <f>VLOOKUP(A2912,'PPP - Resi'!$E$1:$G$3927,2,FALSE)</f>
        <v>4.50251460226219</v>
      </c>
      <c r="E2912" s="7">
        <f>VLOOKUP(A2912,Embalses!$A$1:$B$4292,2,FALSE)</f>
        <v>0.85192763387390102</v>
      </c>
      <c r="F2912" s="8">
        <f>VLOOKUP(A2912,'Prod comer'!$A$2:$C$130,2,TRUE)</f>
        <v>420.90870967741944</v>
      </c>
      <c r="G2912" s="8">
        <f>VLOOKUP(A2912,'Prod comer'!$A$2:$F$130,5,TRUE)</f>
        <v>405.63096774193548</v>
      </c>
      <c r="H2912" t="str">
        <f>IFERROR(VLOOKUP(A2912,P.Int!$A$1:$E$2436,5,TRUE),"")</f>
        <v/>
      </c>
      <c r="I2912">
        <v>339333</v>
      </c>
      <c r="J2912">
        <v>0</v>
      </c>
      <c r="K2912">
        <v>339333</v>
      </c>
      <c r="L2912">
        <f>IFERROR(VLOOKUP(A2912,'Iny SPEC'!$A$1:$B$3068,2,FALSE),"")</f>
        <v>22042</v>
      </c>
      <c r="M2912">
        <f t="shared" si="45"/>
        <v>0</v>
      </c>
    </row>
    <row r="2913" spans="1:13" x14ac:dyDescent="0.2">
      <c r="A2913" s="1">
        <v>43460</v>
      </c>
      <c r="B2913" t="s">
        <v>4</v>
      </c>
      <c r="C2913" s="6">
        <v>4.1140057016001199</v>
      </c>
      <c r="D2913" s="6">
        <f>VLOOKUP(A2913,'PPP - Resi'!$I$2:$K$3928,2,FALSE)</f>
        <v>5.4375547161494504</v>
      </c>
      <c r="E2913" s="7">
        <f>VLOOKUP(A2913,Embalses!$D$1:$E$4292,2,FALSE)</f>
        <v>0.62823200738643781</v>
      </c>
      <c r="F2913" s="8">
        <f>VLOOKUP(A2913,'Prod comer'!$A$2:$C$130,3,TRUE)</f>
        <v>1833.957741935483</v>
      </c>
      <c r="G2913" s="8">
        <f>VLOOKUP(A2913,'Prod comer'!$A$2:$F$130,6,TRUE)</f>
        <v>663.7070967741937</v>
      </c>
      <c r="H2913" t="str">
        <f>IFERROR(VLOOKUP(A2913,P.Int!$A$1:$E$2436,5,TRUE),"")</f>
        <v/>
      </c>
      <c r="I2913">
        <v>558398</v>
      </c>
      <c r="J2913">
        <v>21617</v>
      </c>
      <c r="K2913">
        <v>580015</v>
      </c>
      <c r="L2913">
        <f>IFERROR(VLOOKUP(A2913,'Iny SPEC'!$A$1:$B$3068,2,FALSE),"")</f>
        <v>22042</v>
      </c>
      <c r="M2913">
        <f t="shared" si="45"/>
        <v>0</v>
      </c>
    </row>
    <row r="2914" spans="1:13" x14ac:dyDescent="0.2">
      <c r="A2914" s="1">
        <v>43461</v>
      </c>
      <c r="B2914" t="s">
        <v>3</v>
      </c>
      <c r="C2914" s="6">
        <v>4.6584862090876102</v>
      </c>
      <c r="D2914" s="6">
        <f>VLOOKUP(A2914,'PPP - Resi'!$E$1:$G$3927,2,FALSE)</f>
        <v>4.50251460226219</v>
      </c>
      <c r="E2914" s="7">
        <f>VLOOKUP(A2914,Embalses!$A$1:$B$4292,2,FALSE)</f>
        <v>0.85204874342164405</v>
      </c>
      <c r="F2914" s="8">
        <f>VLOOKUP(A2914,'Prod comer'!$A$2:$C$130,2,TRUE)</f>
        <v>420.90870967741944</v>
      </c>
      <c r="G2914" s="8">
        <f>VLOOKUP(A2914,'Prod comer'!$A$2:$F$130,5,TRUE)</f>
        <v>405.63096774193548</v>
      </c>
      <c r="H2914" t="str">
        <f>IFERROR(VLOOKUP(A2914,P.Int!$A$1:$E$2436,5,TRUE),"")</f>
        <v/>
      </c>
      <c r="I2914">
        <v>329166</v>
      </c>
      <c r="J2914">
        <v>0</v>
      </c>
      <c r="K2914">
        <v>329166</v>
      </c>
      <c r="L2914">
        <f>IFERROR(VLOOKUP(A2914,'Iny SPEC'!$A$1:$B$3068,2,FALSE),"")</f>
        <v>0</v>
      </c>
      <c r="M2914">
        <f t="shared" si="45"/>
        <v>0</v>
      </c>
    </row>
    <row r="2915" spans="1:13" x14ac:dyDescent="0.2">
      <c r="A2915" s="1">
        <v>43461</v>
      </c>
      <c r="B2915" t="s">
        <v>4</v>
      </c>
      <c r="C2915" s="6">
        <v>4.1140057016001199</v>
      </c>
      <c r="D2915" s="6">
        <f>VLOOKUP(A2915,'PPP - Resi'!$I$2:$K$3928,2,FALSE)</f>
        <v>5.4375547161494504</v>
      </c>
      <c r="E2915" s="7">
        <f>VLOOKUP(A2915,Embalses!$D$1:$E$4292,2,FALSE)</f>
        <v>0.63048986434805221</v>
      </c>
      <c r="F2915" s="8">
        <f>VLOOKUP(A2915,'Prod comer'!$A$2:$C$130,3,TRUE)</f>
        <v>1833.957741935483</v>
      </c>
      <c r="G2915" s="8">
        <f>VLOOKUP(A2915,'Prod comer'!$A$2:$F$130,6,TRUE)</f>
        <v>663.7070967741937</v>
      </c>
      <c r="H2915" t="str">
        <f>IFERROR(VLOOKUP(A2915,P.Int!$A$1:$E$2436,5,TRUE),"")</f>
        <v/>
      </c>
      <c r="I2915">
        <v>575740</v>
      </c>
      <c r="J2915">
        <v>21647</v>
      </c>
      <c r="K2915">
        <v>597387</v>
      </c>
      <c r="L2915">
        <f>IFERROR(VLOOKUP(A2915,'Iny SPEC'!$A$1:$B$3068,2,FALSE),"")</f>
        <v>0</v>
      </c>
      <c r="M2915">
        <f t="shared" si="45"/>
        <v>0</v>
      </c>
    </row>
    <row r="2916" spans="1:13" x14ac:dyDescent="0.2">
      <c r="A2916" s="1">
        <v>43462</v>
      </c>
      <c r="B2916" t="s">
        <v>3</v>
      </c>
      <c r="C2916" s="6">
        <v>4.6602429710233402</v>
      </c>
      <c r="D2916" s="6">
        <f>VLOOKUP(A2916,'PPP - Resi'!$E$1:$G$3927,2,FALSE)</f>
        <v>4.50251460226219</v>
      </c>
      <c r="E2916" s="7">
        <f>VLOOKUP(A2916,Embalses!$A$1:$B$4292,2,FALSE)</f>
        <v>0.851758455072672</v>
      </c>
      <c r="F2916" s="8">
        <f>VLOOKUP(A2916,'Prod comer'!$A$2:$C$130,2,TRUE)</f>
        <v>420.90870967741944</v>
      </c>
      <c r="G2916" s="8">
        <f>VLOOKUP(A2916,'Prod comer'!$A$2:$F$130,5,TRUE)</f>
        <v>405.63096774193548</v>
      </c>
      <c r="H2916" t="str">
        <f>IFERROR(VLOOKUP(A2916,P.Int!$A$1:$E$2436,5,TRUE),"")</f>
        <v/>
      </c>
      <c r="I2916">
        <v>336427</v>
      </c>
      <c r="J2916">
        <v>0</v>
      </c>
      <c r="K2916">
        <v>336427</v>
      </c>
      <c r="L2916">
        <f>IFERROR(VLOOKUP(A2916,'Iny SPEC'!$A$1:$B$3068,2,FALSE),"")</f>
        <v>0</v>
      </c>
      <c r="M2916">
        <f t="shared" si="45"/>
        <v>0</v>
      </c>
    </row>
    <row r="2917" spans="1:13" x14ac:dyDescent="0.2">
      <c r="A2917" s="1">
        <v>43462</v>
      </c>
      <c r="B2917" t="s">
        <v>4</v>
      </c>
      <c r="C2917" s="6">
        <v>4.1140057016001199</v>
      </c>
      <c r="D2917" s="6">
        <f>VLOOKUP(A2917,'PPP - Resi'!$I$2:$K$3928,2,FALSE)</f>
        <v>5.4375547161494504</v>
      </c>
      <c r="E2917" s="7">
        <f>VLOOKUP(A2917,Embalses!$D$1:$E$4292,2,FALSE)</f>
        <v>0.62318664221118025</v>
      </c>
      <c r="F2917" s="8">
        <f>VLOOKUP(A2917,'Prod comer'!$A$2:$C$130,3,TRUE)</f>
        <v>1833.957741935483</v>
      </c>
      <c r="G2917" s="8">
        <f>VLOOKUP(A2917,'Prod comer'!$A$2:$F$130,6,TRUE)</f>
        <v>663.7070967741937</v>
      </c>
      <c r="H2917" t="str">
        <f>IFERROR(VLOOKUP(A2917,P.Int!$A$1:$E$2436,5,TRUE),"")</f>
        <v/>
      </c>
      <c r="I2917">
        <v>581358</v>
      </c>
      <c r="J2917">
        <v>21831</v>
      </c>
      <c r="K2917">
        <v>603189</v>
      </c>
      <c r="L2917">
        <f>IFERROR(VLOOKUP(A2917,'Iny SPEC'!$A$1:$B$3068,2,FALSE),"")</f>
        <v>0</v>
      </c>
      <c r="M2917">
        <f t="shared" si="45"/>
        <v>0</v>
      </c>
    </row>
    <row r="2918" spans="1:13" x14ac:dyDescent="0.2">
      <c r="A2918" s="1">
        <v>43463</v>
      </c>
      <c r="B2918" t="s">
        <v>3</v>
      </c>
      <c r="C2918" s="6">
        <v>4.6018814492239599</v>
      </c>
      <c r="D2918" s="6">
        <f>VLOOKUP(A2918,'PPP - Resi'!$E$1:$G$3927,2,FALSE)</f>
        <v>4.50251460226219</v>
      </c>
      <c r="E2918" s="7">
        <f>VLOOKUP(A2918,Embalses!$A$1:$B$4292,2,FALSE)</f>
        <v>0.85100682674543804</v>
      </c>
      <c r="F2918" s="8">
        <f>VLOOKUP(A2918,'Prod comer'!$A$2:$C$130,2,TRUE)</f>
        <v>420.90870967741944</v>
      </c>
      <c r="G2918" s="8">
        <f>VLOOKUP(A2918,'Prod comer'!$A$2:$F$130,5,TRUE)</f>
        <v>405.63096774193548</v>
      </c>
      <c r="H2918" t="str">
        <f>IFERROR(VLOOKUP(A2918,P.Int!$A$1:$E$2436,5,TRUE),"")</f>
        <v/>
      </c>
      <c r="I2918">
        <v>303679</v>
      </c>
      <c r="J2918">
        <v>0</v>
      </c>
      <c r="K2918">
        <v>303679</v>
      </c>
      <c r="L2918">
        <f>IFERROR(VLOOKUP(A2918,'Iny SPEC'!$A$1:$B$3068,2,FALSE),"")</f>
        <v>22023</v>
      </c>
      <c r="M2918">
        <f t="shared" si="45"/>
        <v>0</v>
      </c>
    </row>
    <row r="2919" spans="1:13" x14ac:dyDescent="0.2">
      <c r="A2919" s="1">
        <v>43463</v>
      </c>
      <c r="B2919" t="s">
        <v>4</v>
      </c>
      <c r="C2919" s="6">
        <v>4.1140057016001199</v>
      </c>
      <c r="D2919" s="6">
        <f>VLOOKUP(A2919,'PPP - Resi'!$I$2:$K$3928,2,FALSE)</f>
        <v>5.4375547161494504</v>
      </c>
      <c r="E2919" s="7">
        <f>VLOOKUP(A2919,Embalses!$D$1:$E$4292,2,FALSE)</f>
        <v>0.61668011678783907</v>
      </c>
      <c r="F2919" s="8">
        <f>VLOOKUP(A2919,'Prod comer'!$A$2:$C$130,3,TRUE)</f>
        <v>1833.957741935483</v>
      </c>
      <c r="G2919" s="8">
        <f>VLOOKUP(A2919,'Prod comer'!$A$2:$F$130,6,TRUE)</f>
        <v>663.7070967741937</v>
      </c>
      <c r="H2919" t="str">
        <f>IFERROR(VLOOKUP(A2919,P.Int!$A$1:$E$2436,5,TRUE),"")</f>
        <v/>
      </c>
      <c r="I2919">
        <v>558444</v>
      </c>
      <c r="J2919">
        <v>21672</v>
      </c>
      <c r="K2919">
        <v>580116</v>
      </c>
      <c r="L2919">
        <f>IFERROR(VLOOKUP(A2919,'Iny SPEC'!$A$1:$B$3068,2,FALSE),"")</f>
        <v>22023</v>
      </c>
      <c r="M2919">
        <f t="shared" si="45"/>
        <v>0</v>
      </c>
    </row>
    <row r="2920" spans="1:13" x14ac:dyDescent="0.2">
      <c r="A2920" s="1">
        <v>43464</v>
      </c>
      <c r="B2920" t="s">
        <v>3</v>
      </c>
      <c r="C2920" s="6">
        <v>4.6018814492239599</v>
      </c>
      <c r="D2920" s="6">
        <f>VLOOKUP(A2920,'PPP - Resi'!$E$1:$G$3927,2,FALSE)</f>
        <v>4.50251460226219</v>
      </c>
      <c r="E2920" s="7">
        <f>VLOOKUP(A2920,Embalses!$A$1:$B$4292,2,FALSE)</f>
        <v>0.85020712916471897</v>
      </c>
      <c r="F2920" s="8">
        <f>VLOOKUP(A2920,'Prod comer'!$A$2:$C$130,2,TRUE)</f>
        <v>420.90870967741944</v>
      </c>
      <c r="G2920" s="8">
        <f>VLOOKUP(A2920,'Prod comer'!$A$2:$F$130,5,TRUE)</f>
        <v>405.63096774193548</v>
      </c>
      <c r="H2920" t="str">
        <f>IFERROR(VLOOKUP(A2920,P.Int!$A$1:$E$2436,5,TRUE),"")</f>
        <v/>
      </c>
      <c r="I2920">
        <v>294046</v>
      </c>
      <c r="J2920">
        <v>0</v>
      </c>
      <c r="K2920">
        <v>294046</v>
      </c>
      <c r="L2920">
        <f>IFERROR(VLOOKUP(A2920,'Iny SPEC'!$A$1:$B$3068,2,FALSE),"")</f>
        <v>0</v>
      </c>
      <c r="M2920">
        <f t="shared" si="45"/>
        <v>0</v>
      </c>
    </row>
    <row r="2921" spans="1:13" x14ac:dyDescent="0.2">
      <c r="A2921" s="1">
        <v>43464</v>
      </c>
      <c r="B2921" t="s">
        <v>4</v>
      </c>
      <c r="C2921" s="6">
        <v>4.1140057016001199</v>
      </c>
      <c r="D2921" s="6">
        <f>VLOOKUP(A2921,'PPP - Resi'!$I$2:$K$3928,2,FALSE)</f>
        <v>5.4375547161494504</v>
      </c>
      <c r="E2921" s="7">
        <f>VLOOKUP(A2921,Embalses!$D$1:$E$4292,2,FALSE)</f>
        <v>0.60887582330267453</v>
      </c>
      <c r="F2921" s="8">
        <f>VLOOKUP(A2921,'Prod comer'!$A$2:$C$130,3,TRUE)</f>
        <v>1833.957741935483</v>
      </c>
      <c r="G2921" s="8">
        <f>VLOOKUP(A2921,'Prod comer'!$A$2:$F$130,6,TRUE)</f>
        <v>663.7070967741937</v>
      </c>
      <c r="H2921" t="str">
        <f>IFERROR(VLOOKUP(A2921,P.Int!$A$1:$E$2436,5,TRUE),"")</f>
        <v/>
      </c>
      <c r="I2921">
        <v>519574</v>
      </c>
      <c r="J2921">
        <v>21701</v>
      </c>
      <c r="K2921">
        <v>541275</v>
      </c>
      <c r="L2921">
        <f>IFERROR(VLOOKUP(A2921,'Iny SPEC'!$A$1:$B$3068,2,FALSE),"")</f>
        <v>0</v>
      </c>
      <c r="M2921">
        <f t="shared" si="45"/>
        <v>0</v>
      </c>
    </row>
    <row r="2922" spans="1:13" x14ac:dyDescent="0.2">
      <c r="A2922" s="1">
        <v>43465</v>
      </c>
      <c r="B2922" t="s">
        <v>3</v>
      </c>
      <c r="C2922" s="6">
        <v>4.6209161202964699</v>
      </c>
      <c r="D2922" s="6">
        <f>VLOOKUP(A2922,'PPP - Resi'!$E$1:$G$3927,2,FALSE)</f>
        <v>4.50251460226219</v>
      </c>
      <c r="E2922" s="7">
        <f>VLOOKUP(A2922,Embalses!$A$1:$B$4292,2,FALSE)</f>
        <v>0.84928632203625598</v>
      </c>
      <c r="F2922" s="8">
        <f>VLOOKUP(A2922,'Prod comer'!$A$2:$C$130,2,TRUE)</f>
        <v>420.90870967741944</v>
      </c>
      <c r="G2922" s="8">
        <f>VLOOKUP(A2922,'Prod comer'!$A$2:$F$130,5,TRUE)</f>
        <v>405.63096774193548</v>
      </c>
      <c r="H2922" t="str">
        <f>IFERROR(VLOOKUP(A2922,P.Int!$A$1:$E$2436,5,TRUE),"")</f>
        <v/>
      </c>
      <c r="I2922">
        <v>321594</v>
      </c>
      <c r="J2922">
        <v>0</v>
      </c>
      <c r="K2922">
        <v>321594</v>
      </c>
      <c r="L2922">
        <f>IFERROR(VLOOKUP(A2922,'Iny SPEC'!$A$1:$B$3068,2,FALSE),"")</f>
        <v>0</v>
      </c>
      <c r="M2922">
        <f t="shared" si="45"/>
        <v>0</v>
      </c>
    </row>
    <row r="2923" spans="1:13" x14ac:dyDescent="0.2">
      <c r="A2923" s="1">
        <v>43465</v>
      </c>
      <c r="B2923" t="s">
        <v>4</v>
      </c>
      <c r="C2923" s="6">
        <v>4.1140057016001199</v>
      </c>
      <c r="D2923" s="6">
        <f>VLOOKUP(A2923,'PPP - Resi'!$I$2:$K$3928,2,FALSE)</f>
        <v>5.4375547161494504</v>
      </c>
      <c r="E2923" s="7">
        <f>VLOOKUP(A2923,Embalses!$D$1:$E$4292,2,FALSE)</f>
        <v>0.606059992030063</v>
      </c>
      <c r="F2923" s="8">
        <f>VLOOKUP(A2923,'Prod comer'!$A$2:$C$130,3,TRUE)</f>
        <v>1833.957741935483</v>
      </c>
      <c r="G2923" s="8">
        <f>VLOOKUP(A2923,'Prod comer'!$A$2:$F$130,6,TRUE)</f>
        <v>663.7070967741937</v>
      </c>
      <c r="H2923" t="str">
        <f>IFERROR(VLOOKUP(A2923,P.Int!$A$1:$E$2436,5,TRUE),"")</f>
        <v/>
      </c>
      <c r="I2923">
        <v>499779</v>
      </c>
      <c r="J2923">
        <v>21660</v>
      </c>
      <c r="K2923">
        <v>521439</v>
      </c>
      <c r="L2923">
        <f>IFERROR(VLOOKUP(A2923,'Iny SPEC'!$A$1:$B$3068,2,FALSE),"")</f>
        <v>0</v>
      </c>
      <c r="M2923">
        <f t="shared" si="45"/>
        <v>0</v>
      </c>
    </row>
    <row r="2924" spans="1:13" x14ac:dyDescent="0.2">
      <c r="A2924" s="1">
        <v>43466</v>
      </c>
      <c r="B2924" t="s">
        <v>3</v>
      </c>
      <c r="C2924" s="6">
        <v>4.5940333042364596</v>
      </c>
      <c r="D2924" s="6">
        <f>VLOOKUP(A2924,'PPP - Resi'!$E$1:$G$3927,2,FALSE)</f>
        <v>4.50251460226219</v>
      </c>
      <c r="E2924" s="7">
        <f>VLOOKUP(A2924,Embalses!$A$1:$B$4292,2,FALSE)</f>
        <v>0.84824440536004897</v>
      </c>
      <c r="F2924" s="8">
        <f>VLOOKUP(A2924,'Prod comer'!$A$2:$C$130,2,TRUE)</f>
        <v>422.5774193548387</v>
      </c>
      <c r="G2924" s="8">
        <f>VLOOKUP(A2924,'Prod comer'!$A$2:$F$130,5,TRUE)</f>
        <v>408.77000000000004</v>
      </c>
      <c r="H2924">
        <f>IFERROR(VLOOKUP(A2924,P.Int!$A$1:$E$2436,5,TRUE),"")</f>
        <v>6.06</v>
      </c>
      <c r="I2924">
        <v>268823</v>
      </c>
      <c r="J2924">
        <v>0</v>
      </c>
      <c r="K2924">
        <v>268823</v>
      </c>
      <c r="L2924">
        <f>IFERROR(VLOOKUP(A2924,'Iny SPEC'!$A$1:$B$3068,2,FALSE),"")</f>
        <v>0</v>
      </c>
      <c r="M2924">
        <f t="shared" si="45"/>
        <v>0</v>
      </c>
    </row>
    <row r="2925" spans="1:13" x14ac:dyDescent="0.2">
      <c r="A2925" s="1">
        <v>43466</v>
      </c>
      <c r="B2925" t="s">
        <v>4</v>
      </c>
      <c r="C2925" s="6">
        <v>4.1538991474579801</v>
      </c>
      <c r="D2925" s="6">
        <f>VLOOKUP(A2925,'PPP - Resi'!$I$2:$K$3928,2,FALSE)</f>
        <v>5.4335673959715898</v>
      </c>
      <c r="E2925" s="7">
        <f>VLOOKUP(A2925,Embalses!$D$1:$E$4292,2,FALSE)</f>
        <v>0.61127659384449351</v>
      </c>
      <c r="F2925" s="8">
        <f>VLOOKUP(A2925,'Prod comer'!$A$2:$C$130,3,TRUE)</f>
        <v>1863.5587096774179</v>
      </c>
      <c r="G2925" s="8">
        <f>VLOOKUP(A2925,'Prod comer'!$A$2:$F$130,6,TRUE)</f>
        <v>664.27645161290343</v>
      </c>
      <c r="H2925">
        <f>IFERROR(VLOOKUP(A2925,P.Int!$A$1:$E$2436,5,TRUE),"")</f>
        <v>6.06</v>
      </c>
      <c r="I2925">
        <v>365327</v>
      </c>
      <c r="J2925">
        <v>21719</v>
      </c>
      <c r="K2925">
        <v>387046</v>
      </c>
      <c r="L2925">
        <f>IFERROR(VLOOKUP(A2925,'Iny SPEC'!$A$1:$B$3068,2,FALSE),"")</f>
        <v>0</v>
      </c>
      <c r="M2925">
        <f t="shared" si="45"/>
        <v>0</v>
      </c>
    </row>
    <row r="2926" spans="1:13" x14ac:dyDescent="0.2">
      <c r="A2926" s="1">
        <v>43467</v>
      </c>
      <c r="B2926" t="s">
        <v>3</v>
      </c>
      <c r="C2926" s="6">
        <v>4.5906435142800497</v>
      </c>
      <c r="D2926" s="6">
        <f>VLOOKUP(A2926,'PPP - Resi'!$E$1:$G$3927,2,FALSE)</f>
        <v>4.50251460226219</v>
      </c>
      <c r="E2926" s="7">
        <f>VLOOKUP(A2926,Embalses!$A$1:$B$4292,2,FALSE)</f>
        <v>0.84669307945209604</v>
      </c>
      <c r="F2926" s="8">
        <f>VLOOKUP(A2926,'Prod comer'!$A$2:$C$130,2,TRUE)</f>
        <v>422.5774193548387</v>
      </c>
      <c r="G2926" s="8">
        <f>VLOOKUP(A2926,'Prod comer'!$A$2:$F$130,5,TRUE)</f>
        <v>408.77000000000004</v>
      </c>
      <c r="H2926">
        <f>IFERROR(VLOOKUP(A2926,P.Int!$A$1:$E$2436,5,TRUE),"")</f>
        <v>5.97</v>
      </c>
      <c r="I2926">
        <v>297531</v>
      </c>
      <c r="J2926">
        <v>0</v>
      </c>
      <c r="K2926">
        <v>297531</v>
      </c>
      <c r="L2926">
        <f>IFERROR(VLOOKUP(A2926,'Iny SPEC'!$A$1:$B$3068,2,FALSE),"")</f>
        <v>0</v>
      </c>
      <c r="M2926">
        <f t="shared" si="45"/>
        <v>0</v>
      </c>
    </row>
    <row r="2927" spans="1:13" x14ac:dyDescent="0.2">
      <c r="A2927" s="1">
        <v>43467</v>
      </c>
      <c r="B2927" t="s">
        <v>4</v>
      </c>
      <c r="C2927" s="6">
        <v>4.1538991474579801</v>
      </c>
      <c r="D2927" s="6">
        <f>VLOOKUP(A2927,'PPP - Resi'!$I$2:$K$3928,2,FALSE)</f>
        <v>5.4335673959715898</v>
      </c>
      <c r="E2927" s="7">
        <f>VLOOKUP(A2927,Embalses!$D$1:$E$4292,2,FALSE)</f>
        <v>0.6025017590326317</v>
      </c>
      <c r="F2927" s="8">
        <f>VLOOKUP(A2927,'Prod comer'!$A$2:$C$130,3,TRUE)</f>
        <v>1863.5587096774179</v>
      </c>
      <c r="G2927" s="8">
        <f>VLOOKUP(A2927,'Prod comer'!$A$2:$F$130,6,TRUE)</f>
        <v>664.27645161290343</v>
      </c>
      <c r="H2927">
        <f>IFERROR(VLOOKUP(A2927,P.Int!$A$1:$E$2436,5,TRUE),"")</f>
        <v>5.97</v>
      </c>
      <c r="I2927">
        <v>476997</v>
      </c>
      <c r="J2927">
        <v>21670</v>
      </c>
      <c r="K2927">
        <v>498667</v>
      </c>
      <c r="L2927">
        <f>IFERROR(VLOOKUP(A2927,'Iny SPEC'!$A$1:$B$3068,2,FALSE),"")</f>
        <v>0</v>
      </c>
      <c r="M2927">
        <f t="shared" si="45"/>
        <v>0</v>
      </c>
    </row>
    <row r="2928" spans="1:13" x14ac:dyDescent="0.2">
      <c r="A2928" s="1">
        <v>43468</v>
      </c>
      <c r="B2928" t="s">
        <v>3</v>
      </c>
      <c r="C2928" s="6">
        <v>4.5981919152251498</v>
      </c>
      <c r="D2928" s="6">
        <f>VLOOKUP(A2928,'PPP - Resi'!$E$1:$G$3927,2,FALSE)</f>
        <v>4.50251460226219</v>
      </c>
      <c r="E2928" s="7">
        <f>VLOOKUP(A2928,Embalses!$A$1:$B$4292,2,FALSE)</f>
        <v>0.84451185904067205</v>
      </c>
      <c r="F2928" s="8">
        <f>VLOOKUP(A2928,'Prod comer'!$A$2:$C$130,2,TRUE)</f>
        <v>422.5774193548387</v>
      </c>
      <c r="G2928" s="8">
        <f>VLOOKUP(A2928,'Prod comer'!$A$2:$F$130,5,TRUE)</f>
        <v>408.77000000000004</v>
      </c>
      <c r="H2928">
        <f>IFERROR(VLOOKUP(A2928,P.Int!$A$1:$E$2436,5,TRUE),"")</f>
        <v>6.17</v>
      </c>
      <c r="I2928">
        <v>317620</v>
      </c>
      <c r="J2928">
        <v>0</v>
      </c>
      <c r="K2928">
        <v>317620</v>
      </c>
      <c r="L2928">
        <f>IFERROR(VLOOKUP(A2928,'Iny SPEC'!$A$1:$B$3068,2,FALSE),"")</f>
        <v>22070</v>
      </c>
      <c r="M2928">
        <f t="shared" si="45"/>
        <v>0</v>
      </c>
    </row>
    <row r="2929" spans="1:13" x14ac:dyDescent="0.2">
      <c r="A2929" s="1">
        <v>43468</v>
      </c>
      <c r="B2929" t="s">
        <v>4</v>
      </c>
      <c r="C2929" s="6">
        <v>4.1538991474579801</v>
      </c>
      <c r="D2929" s="6">
        <f>VLOOKUP(A2929,'PPP - Resi'!$I$2:$K$3928,2,FALSE)</f>
        <v>5.4335673959715898</v>
      </c>
      <c r="E2929" s="7">
        <f>VLOOKUP(A2929,Embalses!$D$1:$E$4292,2,FALSE)</f>
        <v>0.59936037926682351</v>
      </c>
      <c r="F2929" s="8">
        <f>VLOOKUP(A2929,'Prod comer'!$A$2:$C$130,3,TRUE)</f>
        <v>1863.5587096774179</v>
      </c>
      <c r="G2929" s="8">
        <f>VLOOKUP(A2929,'Prod comer'!$A$2:$F$130,6,TRUE)</f>
        <v>664.27645161290343</v>
      </c>
      <c r="H2929">
        <f>IFERROR(VLOOKUP(A2929,P.Int!$A$1:$E$2436,5,TRUE),"")</f>
        <v>6.17</v>
      </c>
      <c r="I2929">
        <v>521061</v>
      </c>
      <c r="J2929">
        <v>21660</v>
      </c>
      <c r="K2929">
        <v>542721</v>
      </c>
      <c r="L2929">
        <f>IFERROR(VLOOKUP(A2929,'Iny SPEC'!$A$1:$B$3068,2,FALSE),"")</f>
        <v>22070</v>
      </c>
      <c r="M2929">
        <f t="shared" si="45"/>
        <v>0</v>
      </c>
    </row>
    <row r="2930" spans="1:13" x14ac:dyDescent="0.2">
      <c r="A2930" s="1">
        <v>43469</v>
      </c>
      <c r="B2930" t="s">
        <v>3</v>
      </c>
      <c r="C2930" s="6">
        <v>4.6208852736577102</v>
      </c>
      <c r="D2930" s="6">
        <f>VLOOKUP(A2930,'PPP - Resi'!$E$1:$G$3927,2,FALSE)</f>
        <v>4.50251460226219</v>
      </c>
      <c r="E2930" s="7">
        <f>VLOOKUP(A2930,Embalses!$A$1:$B$4292,2,FALSE)</f>
        <v>0.84245237245301197</v>
      </c>
      <c r="F2930" s="8">
        <f>VLOOKUP(A2930,'Prod comer'!$A$2:$C$130,2,TRUE)</f>
        <v>422.5774193548387</v>
      </c>
      <c r="G2930" s="8">
        <f>VLOOKUP(A2930,'Prod comer'!$A$2:$F$130,5,TRUE)</f>
        <v>408.77000000000004</v>
      </c>
      <c r="H2930">
        <f>IFERROR(VLOOKUP(A2930,P.Int!$A$1:$E$2436,5,TRUE),"")</f>
        <v>6.17</v>
      </c>
      <c r="I2930">
        <v>319529</v>
      </c>
      <c r="J2930">
        <v>0</v>
      </c>
      <c r="K2930">
        <v>319529</v>
      </c>
      <c r="L2930">
        <f>IFERROR(VLOOKUP(A2930,'Iny SPEC'!$A$1:$B$3068,2,FALSE),"")</f>
        <v>0</v>
      </c>
      <c r="M2930">
        <f t="shared" si="45"/>
        <v>0</v>
      </c>
    </row>
    <row r="2931" spans="1:13" x14ac:dyDescent="0.2">
      <c r="A2931" s="1">
        <v>43469</v>
      </c>
      <c r="B2931" t="s">
        <v>4</v>
      </c>
      <c r="C2931" s="6">
        <v>4.1538991474579801</v>
      </c>
      <c r="D2931" s="6">
        <f>VLOOKUP(A2931,'PPP - Resi'!$I$2:$K$3928,2,FALSE)</f>
        <v>5.4335673959715898</v>
      </c>
      <c r="E2931" s="7">
        <f>VLOOKUP(A2931,Embalses!$D$1:$E$4292,2,FALSE)</f>
        <v>0.59773900577582495</v>
      </c>
      <c r="F2931" s="8">
        <f>VLOOKUP(A2931,'Prod comer'!$A$2:$C$130,3,TRUE)</f>
        <v>1863.5587096774179</v>
      </c>
      <c r="G2931" s="8">
        <f>VLOOKUP(A2931,'Prod comer'!$A$2:$F$130,6,TRUE)</f>
        <v>664.27645161290343</v>
      </c>
      <c r="H2931">
        <f>IFERROR(VLOOKUP(A2931,P.Int!$A$1:$E$2436,5,TRUE),"")</f>
        <v>6.17</v>
      </c>
      <c r="I2931">
        <v>530966</v>
      </c>
      <c r="J2931">
        <v>21682</v>
      </c>
      <c r="K2931">
        <v>552648</v>
      </c>
      <c r="L2931">
        <f>IFERROR(VLOOKUP(A2931,'Iny SPEC'!$A$1:$B$3068,2,FALSE),"")</f>
        <v>0</v>
      </c>
      <c r="M2931">
        <f t="shared" si="45"/>
        <v>0</v>
      </c>
    </row>
    <row r="2932" spans="1:13" x14ac:dyDescent="0.2">
      <c r="A2932" s="1">
        <v>43470</v>
      </c>
      <c r="B2932" t="s">
        <v>3</v>
      </c>
      <c r="C2932" s="6">
        <v>4.6272414512361104</v>
      </c>
      <c r="D2932" s="6">
        <f>VLOOKUP(A2932,'PPP - Resi'!$E$1:$G$3927,2,FALSE)</f>
        <v>4.50251460226219</v>
      </c>
      <c r="E2932" s="7">
        <f>VLOOKUP(A2932,Embalses!$A$1:$B$4292,2,FALSE)</f>
        <v>0.84010134896433897</v>
      </c>
      <c r="F2932" s="8">
        <f>VLOOKUP(A2932,'Prod comer'!$A$2:$C$130,2,TRUE)</f>
        <v>422.5774193548387</v>
      </c>
      <c r="G2932" s="8">
        <f>VLOOKUP(A2932,'Prod comer'!$A$2:$F$130,5,TRUE)</f>
        <v>408.77000000000004</v>
      </c>
      <c r="H2932">
        <f>IFERROR(VLOOKUP(A2932,P.Int!$A$1:$E$2436,5,TRUE),"")</f>
        <v>6.17</v>
      </c>
      <c r="I2932">
        <v>320060</v>
      </c>
      <c r="J2932">
        <v>0</v>
      </c>
      <c r="K2932">
        <v>320060</v>
      </c>
      <c r="L2932">
        <f>IFERROR(VLOOKUP(A2932,'Iny SPEC'!$A$1:$B$3068,2,FALSE),"")</f>
        <v>0</v>
      </c>
      <c r="M2932">
        <f t="shared" si="45"/>
        <v>0</v>
      </c>
    </row>
    <row r="2933" spans="1:13" x14ac:dyDescent="0.2">
      <c r="A2933" s="1">
        <v>43470</v>
      </c>
      <c r="B2933" t="s">
        <v>4</v>
      </c>
      <c r="C2933" s="6">
        <v>4.1538991474579801</v>
      </c>
      <c r="D2933" s="6">
        <f>VLOOKUP(A2933,'PPP - Resi'!$I$2:$K$3928,2,FALSE)</f>
        <v>5.4335673959715898</v>
      </c>
      <c r="E2933" s="7">
        <f>VLOOKUP(A2933,Embalses!$D$1:$E$4292,2,FALSE)</f>
        <v>0.59954037854998099</v>
      </c>
      <c r="F2933" s="8">
        <f>VLOOKUP(A2933,'Prod comer'!$A$2:$C$130,3,TRUE)</f>
        <v>1863.5587096774179</v>
      </c>
      <c r="G2933" s="8">
        <f>VLOOKUP(A2933,'Prod comer'!$A$2:$F$130,6,TRUE)</f>
        <v>664.27645161290343</v>
      </c>
      <c r="H2933">
        <f>IFERROR(VLOOKUP(A2933,P.Int!$A$1:$E$2436,5,TRUE),"")</f>
        <v>6.17</v>
      </c>
      <c r="I2933">
        <v>526333</v>
      </c>
      <c r="J2933">
        <v>15722</v>
      </c>
      <c r="K2933">
        <v>542055</v>
      </c>
      <c r="L2933">
        <f>IFERROR(VLOOKUP(A2933,'Iny SPEC'!$A$1:$B$3068,2,FALSE),"")</f>
        <v>0</v>
      </c>
      <c r="M2933">
        <f t="shared" si="45"/>
        <v>0</v>
      </c>
    </row>
    <row r="2934" spans="1:13" x14ac:dyDescent="0.2">
      <c r="A2934" s="1">
        <v>43471</v>
      </c>
      <c r="B2934" t="s">
        <v>3</v>
      </c>
      <c r="C2934" s="6">
        <v>4.5814428620530903</v>
      </c>
      <c r="D2934" s="6">
        <f>VLOOKUP(A2934,'PPP - Resi'!$E$1:$G$3927,2,FALSE)</f>
        <v>4.50251460226219</v>
      </c>
      <c r="E2934" s="7">
        <f>VLOOKUP(A2934,Embalses!$A$1:$B$4292,2,FALSE)</f>
        <v>0.83787205929942998</v>
      </c>
      <c r="F2934" s="8">
        <f>VLOOKUP(A2934,'Prod comer'!$A$2:$C$130,2,TRUE)</f>
        <v>422.5774193548387</v>
      </c>
      <c r="G2934" s="8">
        <f>VLOOKUP(A2934,'Prod comer'!$A$2:$F$130,5,TRUE)</f>
        <v>408.77000000000004</v>
      </c>
      <c r="H2934">
        <f>IFERROR(VLOOKUP(A2934,P.Int!$A$1:$E$2436,5,TRUE),"")</f>
        <v>6.08</v>
      </c>
      <c r="I2934">
        <v>304246</v>
      </c>
      <c r="J2934">
        <v>0</v>
      </c>
      <c r="K2934">
        <v>304246</v>
      </c>
      <c r="L2934">
        <f>IFERROR(VLOOKUP(A2934,'Iny SPEC'!$A$1:$B$3068,2,FALSE),"")</f>
        <v>0</v>
      </c>
      <c r="M2934">
        <f t="shared" si="45"/>
        <v>0</v>
      </c>
    </row>
    <row r="2935" spans="1:13" x14ac:dyDescent="0.2">
      <c r="A2935" s="1">
        <v>43471</v>
      </c>
      <c r="B2935" t="s">
        <v>4</v>
      </c>
      <c r="C2935" s="6">
        <v>4.1538991474579801</v>
      </c>
      <c r="D2935" s="6">
        <f>VLOOKUP(A2935,'PPP - Resi'!$I$2:$K$3928,2,FALSE)</f>
        <v>5.4335673959715898</v>
      </c>
      <c r="E2935" s="7">
        <f>VLOOKUP(A2935,Embalses!$D$1:$E$4292,2,FALSE)</f>
        <v>0.60012914357097891</v>
      </c>
      <c r="F2935" s="8">
        <f>VLOOKUP(A2935,'Prod comer'!$A$2:$C$130,3,TRUE)</f>
        <v>1863.5587096774179</v>
      </c>
      <c r="G2935" s="8">
        <f>VLOOKUP(A2935,'Prod comer'!$A$2:$F$130,6,TRUE)</f>
        <v>664.27645161290343</v>
      </c>
      <c r="H2935">
        <f>IFERROR(VLOOKUP(A2935,P.Int!$A$1:$E$2436,5,TRUE),"")</f>
        <v>6.08</v>
      </c>
      <c r="I2935">
        <v>472335</v>
      </c>
      <c r="J2935">
        <v>21612</v>
      </c>
      <c r="K2935">
        <v>493947</v>
      </c>
      <c r="L2935">
        <f>IFERROR(VLOOKUP(A2935,'Iny SPEC'!$A$1:$B$3068,2,FALSE),"")</f>
        <v>0</v>
      </c>
      <c r="M2935">
        <f t="shared" si="45"/>
        <v>0</v>
      </c>
    </row>
    <row r="2936" spans="1:13" x14ac:dyDescent="0.2">
      <c r="A2936" s="1">
        <v>43472</v>
      </c>
      <c r="B2936" t="s">
        <v>3</v>
      </c>
      <c r="C2936" s="6">
        <v>4.5814428620530903</v>
      </c>
      <c r="D2936" s="6">
        <f>VLOOKUP(A2936,'PPP - Resi'!$E$1:$G$3927,2,FALSE)</f>
        <v>4.50251460226219</v>
      </c>
      <c r="E2936" s="7">
        <f>VLOOKUP(A2936,Embalses!$A$1:$B$4292,2,FALSE)</f>
        <v>0.83547296655727099</v>
      </c>
      <c r="F2936" s="8">
        <f>VLOOKUP(A2936,'Prod comer'!$A$2:$C$130,2,TRUE)</f>
        <v>422.5774193548387</v>
      </c>
      <c r="G2936" s="8">
        <f>VLOOKUP(A2936,'Prod comer'!$A$2:$F$130,5,TRUE)</f>
        <v>408.77000000000004</v>
      </c>
      <c r="H2936">
        <f>IFERROR(VLOOKUP(A2936,P.Int!$A$1:$E$2436,5,TRUE),"")</f>
        <v>6.21</v>
      </c>
      <c r="I2936">
        <v>302660</v>
      </c>
      <c r="J2936">
        <v>0</v>
      </c>
      <c r="K2936">
        <v>302660</v>
      </c>
      <c r="L2936">
        <f>IFERROR(VLOOKUP(A2936,'Iny SPEC'!$A$1:$B$3068,2,FALSE),"")</f>
        <v>0</v>
      </c>
      <c r="M2936">
        <f t="shared" si="45"/>
        <v>0</v>
      </c>
    </row>
    <row r="2937" spans="1:13" x14ac:dyDescent="0.2">
      <c r="A2937" s="1">
        <v>43472</v>
      </c>
      <c r="B2937" t="s">
        <v>4</v>
      </c>
      <c r="C2937" s="6">
        <v>4.1538991474579801</v>
      </c>
      <c r="D2937" s="6">
        <f>VLOOKUP(A2937,'PPP - Resi'!$I$2:$K$3928,2,FALSE)</f>
        <v>5.4335673959715898</v>
      </c>
      <c r="E2937" s="7">
        <f>VLOOKUP(A2937,Embalses!$D$1:$E$4292,2,FALSE)</f>
        <v>0.59655954545918144</v>
      </c>
      <c r="F2937" s="8">
        <f>VLOOKUP(A2937,'Prod comer'!$A$2:$C$130,3,TRUE)</f>
        <v>1863.5587096774179</v>
      </c>
      <c r="G2937" s="8">
        <f>VLOOKUP(A2937,'Prod comer'!$A$2:$F$130,6,TRUE)</f>
        <v>664.27645161290343</v>
      </c>
      <c r="H2937">
        <f>IFERROR(VLOOKUP(A2937,P.Int!$A$1:$E$2436,5,TRUE),"")</f>
        <v>6.21</v>
      </c>
      <c r="I2937">
        <v>499851</v>
      </c>
      <c r="J2937">
        <v>21611</v>
      </c>
      <c r="K2937">
        <v>521462</v>
      </c>
      <c r="L2937">
        <f>IFERROR(VLOOKUP(A2937,'Iny SPEC'!$A$1:$B$3068,2,FALSE),"")</f>
        <v>0</v>
      </c>
      <c r="M2937">
        <f t="shared" si="45"/>
        <v>0</v>
      </c>
    </row>
    <row r="2938" spans="1:13" x14ac:dyDescent="0.2">
      <c r="A2938" s="1">
        <v>43473</v>
      </c>
      <c r="B2938" t="s">
        <v>3</v>
      </c>
      <c r="C2938" s="6">
        <v>4.6107619486300697</v>
      </c>
      <c r="D2938" s="6">
        <f>VLOOKUP(A2938,'PPP - Resi'!$E$1:$G$3927,2,FALSE)</f>
        <v>4.50251460226219</v>
      </c>
      <c r="E2938" s="7">
        <f>VLOOKUP(A2938,Embalses!$A$1:$B$4292,2,FALSE)</f>
        <v>0.83296837116785205</v>
      </c>
      <c r="F2938" s="8">
        <f>VLOOKUP(A2938,'Prod comer'!$A$2:$C$130,2,TRUE)</f>
        <v>422.5774193548387</v>
      </c>
      <c r="G2938" s="8">
        <f>VLOOKUP(A2938,'Prod comer'!$A$2:$F$130,5,TRUE)</f>
        <v>408.77000000000004</v>
      </c>
      <c r="H2938">
        <f>IFERROR(VLOOKUP(A2938,P.Int!$A$1:$E$2436,5,TRUE),"")</f>
        <v>6.14</v>
      </c>
      <c r="I2938">
        <v>329204</v>
      </c>
      <c r="J2938">
        <v>0</v>
      </c>
      <c r="K2938">
        <v>329204</v>
      </c>
      <c r="L2938">
        <f>IFERROR(VLOOKUP(A2938,'Iny SPEC'!$A$1:$B$3068,2,FALSE),"")</f>
        <v>0</v>
      </c>
      <c r="M2938">
        <f t="shared" si="45"/>
        <v>0</v>
      </c>
    </row>
    <row r="2939" spans="1:13" x14ac:dyDescent="0.2">
      <c r="A2939" s="1">
        <v>43473</v>
      </c>
      <c r="B2939" t="s">
        <v>4</v>
      </c>
      <c r="C2939" s="6">
        <v>4.1538991474579801</v>
      </c>
      <c r="D2939" s="6">
        <f>VLOOKUP(A2939,'PPP - Resi'!$I$2:$K$3928,2,FALSE)</f>
        <v>5.4335673959715898</v>
      </c>
      <c r="E2939" s="7">
        <f>VLOOKUP(A2939,Embalses!$D$1:$E$4292,2,FALSE)</f>
        <v>0.585492861129708</v>
      </c>
      <c r="F2939" s="8">
        <f>VLOOKUP(A2939,'Prod comer'!$A$2:$C$130,3,TRUE)</f>
        <v>1863.5587096774179</v>
      </c>
      <c r="G2939" s="8">
        <f>VLOOKUP(A2939,'Prod comer'!$A$2:$F$130,6,TRUE)</f>
        <v>664.27645161290343</v>
      </c>
      <c r="H2939">
        <f>IFERROR(VLOOKUP(A2939,P.Int!$A$1:$E$2436,5,TRUE),"")</f>
        <v>6.14</v>
      </c>
      <c r="I2939">
        <v>535163</v>
      </c>
      <c r="J2939">
        <v>20772</v>
      </c>
      <c r="K2939">
        <v>555935</v>
      </c>
      <c r="L2939">
        <f>IFERROR(VLOOKUP(A2939,'Iny SPEC'!$A$1:$B$3068,2,FALSE),"")</f>
        <v>0</v>
      </c>
      <c r="M2939">
        <f t="shared" si="45"/>
        <v>0</v>
      </c>
    </row>
    <row r="2940" spans="1:13" x14ac:dyDescent="0.2">
      <c r="A2940" s="1">
        <v>43474</v>
      </c>
      <c r="B2940" t="s">
        <v>3</v>
      </c>
      <c r="C2940" s="6">
        <v>4.5814428620530903</v>
      </c>
      <c r="D2940" s="6">
        <f>VLOOKUP(A2940,'PPP - Resi'!$E$1:$G$3927,2,FALSE)</f>
        <v>4.50251460226219</v>
      </c>
      <c r="E2940" s="7">
        <f>VLOOKUP(A2940,Embalses!$A$1:$B$4292,2,FALSE)</f>
        <v>0.83069038797343697</v>
      </c>
      <c r="F2940" s="8">
        <f>VLOOKUP(A2940,'Prod comer'!$A$2:$C$130,2,TRUE)</f>
        <v>422.5774193548387</v>
      </c>
      <c r="G2940" s="8">
        <f>VLOOKUP(A2940,'Prod comer'!$A$2:$F$130,5,TRUE)</f>
        <v>408.77000000000004</v>
      </c>
      <c r="H2940">
        <f>IFERROR(VLOOKUP(A2940,P.Int!$A$1:$E$2436,5,TRUE),"")</f>
        <v>6.22</v>
      </c>
      <c r="I2940">
        <v>316104</v>
      </c>
      <c r="J2940">
        <v>0</v>
      </c>
      <c r="K2940">
        <v>316104</v>
      </c>
      <c r="L2940">
        <f>IFERROR(VLOOKUP(A2940,'Iny SPEC'!$A$1:$B$3068,2,FALSE),"")</f>
        <v>0</v>
      </c>
      <c r="M2940">
        <f t="shared" si="45"/>
        <v>0</v>
      </c>
    </row>
    <row r="2941" spans="1:13" x14ac:dyDescent="0.2">
      <c r="A2941" s="1">
        <v>43474</v>
      </c>
      <c r="B2941" t="s">
        <v>4</v>
      </c>
      <c r="C2941" s="6">
        <v>4.1538991474579801</v>
      </c>
      <c r="D2941" s="6">
        <f>VLOOKUP(A2941,'PPP - Resi'!$I$2:$K$3928,2,FALSE)</f>
        <v>5.4335673959715898</v>
      </c>
      <c r="E2941" s="7">
        <f>VLOOKUP(A2941,Embalses!$D$1:$E$4292,2,FALSE)</f>
        <v>0.58781887619571227</v>
      </c>
      <c r="F2941" s="8">
        <f>VLOOKUP(A2941,'Prod comer'!$A$2:$C$130,3,TRUE)</f>
        <v>1863.5587096774179</v>
      </c>
      <c r="G2941" s="8">
        <f>VLOOKUP(A2941,'Prod comer'!$A$2:$F$130,6,TRUE)</f>
        <v>664.27645161290343</v>
      </c>
      <c r="H2941">
        <f>IFERROR(VLOOKUP(A2941,P.Int!$A$1:$E$2436,5,TRUE),"")</f>
        <v>6.22</v>
      </c>
      <c r="I2941">
        <v>554376</v>
      </c>
      <c r="J2941">
        <v>21781</v>
      </c>
      <c r="K2941">
        <v>576157</v>
      </c>
      <c r="L2941">
        <f>IFERROR(VLOOKUP(A2941,'Iny SPEC'!$A$1:$B$3068,2,FALSE),"")</f>
        <v>0</v>
      </c>
      <c r="M2941">
        <f t="shared" si="45"/>
        <v>0</v>
      </c>
    </row>
    <row r="2942" spans="1:13" x14ac:dyDescent="0.2">
      <c r="A2942" s="1">
        <v>43475</v>
      </c>
      <c r="B2942" t="s">
        <v>3</v>
      </c>
      <c r="C2942" s="6">
        <v>4.6378176998549501</v>
      </c>
      <c r="D2942" s="6">
        <f>VLOOKUP(A2942,'PPP - Resi'!$E$1:$G$3927,2,FALSE)</f>
        <v>4.50251460226219</v>
      </c>
      <c r="E2942" s="7">
        <f>VLOOKUP(A2942,Embalses!$A$1:$B$4292,2,FALSE)</f>
        <v>0.82835559566126704</v>
      </c>
      <c r="F2942" s="8">
        <f>VLOOKUP(A2942,'Prod comer'!$A$2:$C$130,2,TRUE)</f>
        <v>422.5774193548387</v>
      </c>
      <c r="G2942" s="8">
        <f>VLOOKUP(A2942,'Prod comer'!$A$2:$F$130,5,TRUE)</f>
        <v>408.77000000000004</v>
      </c>
      <c r="H2942">
        <f>IFERROR(VLOOKUP(A2942,P.Int!$A$1:$E$2436,5,TRUE),"")</f>
        <v>6.25</v>
      </c>
      <c r="I2942">
        <v>354096</v>
      </c>
      <c r="J2942">
        <v>0</v>
      </c>
      <c r="K2942">
        <v>354096</v>
      </c>
      <c r="L2942">
        <f>IFERROR(VLOOKUP(A2942,'Iny SPEC'!$A$1:$B$3068,2,FALSE),"")</f>
        <v>27521</v>
      </c>
      <c r="M2942">
        <f t="shared" si="45"/>
        <v>0</v>
      </c>
    </row>
    <row r="2943" spans="1:13" x14ac:dyDescent="0.2">
      <c r="A2943" s="1">
        <v>43475</v>
      </c>
      <c r="B2943" t="s">
        <v>4</v>
      </c>
      <c r="C2943" s="6">
        <v>4.1538991474579801</v>
      </c>
      <c r="D2943" s="6">
        <f>VLOOKUP(A2943,'PPP - Resi'!$I$2:$K$3928,2,FALSE)</f>
        <v>5.4335673959715898</v>
      </c>
      <c r="E2943" s="7">
        <f>VLOOKUP(A2943,Embalses!$D$1:$E$4292,2,FALSE)</f>
        <v>0.58918055608566722</v>
      </c>
      <c r="F2943" s="8">
        <f>VLOOKUP(A2943,'Prod comer'!$A$2:$C$130,3,TRUE)</f>
        <v>1863.5587096774179</v>
      </c>
      <c r="G2943" s="8">
        <f>VLOOKUP(A2943,'Prod comer'!$A$2:$F$130,6,TRUE)</f>
        <v>664.27645161290343</v>
      </c>
      <c r="H2943">
        <f>IFERROR(VLOOKUP(A2943,P.Int!$A$1:$E$2436,5,TRUE),"")</f>
        <v>6.25</v>
      </c>
      <c r="I2943">
        <v>548411</v>
      </c>
      <c r="J2943">
        <v>21668</v>
      </c>
      <c r="K2943">
        <v>570079</v>
      </c>
      <c r="L2943">
        <f>IFERROR(VLOOKUP(A2943,'Iny SPEC'!$A$1:$B$3068,2,FALSE),"")</f>
        <v>27521</v>
      </c>
      <c r="M2943">
        <f t="shared" si="45"/>
        <v>0</v>
      </c>
    </row>
    <row r="2944" spans="1:13" x14ac:dyDescent="0.2">
      <c r="A2944" s="1">
        <v>43476</v>
      </c>
      <c r="B2944" t="s">
        <v>3</v>
      </c>
      <c r="C2944" s="6">
        <v>4.6635395268577096</v>
      </c>
      <c r="D2944" s="6">
        <f>VLOOKUP(A2944,'PPP - Resi'!$E$1:$G$3927,2,FALSE)</f>
        <v>4.50251460226219</v>
      </c>
      <c r="E2944" s="7">
        <f>VLOOKUP(A2944,Embalses!$A$1:$B$4292,2,FALSE)</f>
        <v>0.82522984563264701</v>
      </c>
      <c r="F2944" s="8">
        <f>VLOOKUP(A2944,'Prod comer'!$A$2:$C$130,2,TRUE)</f>
        <v>422.5774193548387</v>
      </c>
      <c r="G2944" s="8">
        <f>VLOOKUP(A2944,'Prod comer'!$A$2:$F$130,5,TRUE)</f>
        <v>408.77000000000004</v>
      </c>
      <c r="H2944">
        <f>IFERROR(VLOOKUP(A2944,P.Int!$A$1:$E$2436,5,TRUE),"")</f>
        <v>6.23</v>
      </c>
      <c r="I2944">
        <v>394322</v>
      </c>
      <c r="J2944">
        <v>0</v>
      </c>
      <c r="K2944">
        <v>394322</v>
      </c>
      <c r="L2944">
        <f>IFERROR(VLOOKUP(A2944,'Iny SPEC'!$A$1:$B$3068,2,FALSE),"")</f>
        <v>81273</v>
      </c>
      <c r="M2944">
        <f t="shared" si="45"/>
        <v>0</v>
      </c>
    </row>
    <row r="2945" spans="1:13" x14ac:dyDescent="0.2">
      <c r="A2945" s="1">
        <v>43476</v>
      </c>
      <c r="B2945" t="s">
        <v>4</v>
      </c>
      <c r="C2945" s="6">
        <v>4.1538991474579801</v>
      </c>
      <c r="D2945" s="6">
        <f>VLOOKUP(A2945,'PPP - Resi'!$I$2:$K$3928,2,FALSE)</f>
        <v>5.4335673959715898</v>
      </c>
      <c r="E2945" s="7">
        <f>VLOOKUP(A2945,Embalses!$D$1:$E$4292,2,FALSE)</f>
        <v>0.58811682911260377</v>
      </c>
      <c r="F2945" s="8">
        <f>VLOOKUP(A2945,'Prod comer'!$A$2:$C$130,3,TRUE)</f>
        <v>1863.5587096774179</v>
      </c>
      <c r="G2945" s="8">
        <f>VLOOKUP(A2945,'Prod comer'!$A$2:$F$130,6,TRUE)</f>
        <v>664.27645161290343</v>
      </c>
      <c r="H2945">
        <f>IFERROR(VLOOKUP(A2945,P.Int!$A$1:$E$2436,5,TRUE),"")</f>
        <v>6.23</v>
      </c>
      <c r="I2945">
        <v>559570</v>
      </c>
      <c r="J2945">
        <v>21701</v>
      </c>
      <c r="K2945">
        <v>581271</v>
      </c>
      <c r="L2945">
        <f>IFERROR(VLOOKUP(A2945,'Iny SPEC'!$A$1:$B$3068,2,FALSE),"")</f>
        <v>81273</v>
      </c>
      <c r="M2945">
        <f t="shared" si="45"/>
        <v>0</v>
      </c>
    </row>
    <row r="2946" spans="1:13" x14ac:dyDescent="0.2">
      <c r="A2946" s="1">
        <v>43477</v>
      </c>
      <c r="B2946" t="s">
        <v>3</v>
      </c>
      <c r="C2946" s="6">
        <v>4.6442941454352802</v>
      </c>
      <c r="D2946" s="6">
        <f>VLOOKUP(A2946,'PPP - Resi'!$E$1:$G$3927,2,FALSE)</f>
        <v>4.50251460226219</v>
      </c>
      <c r="E2946" s="7">
        <f>VLOOKUP(A2946,Embalses!$A$1:$B$4292,2,FALSE)</f>
        <v>0.82239438395300002</v>
      </c>
      <c r="F2946" s="8">
        <f>VLOOKUP(A2946,'Prod comer'!$A$2:$C$130,2,TRUE)</f>
        <v>422.5774193548387</v>
      </c>
      <c r="G2946" s="8">
        <f>VLOOKUP(A2946,'Prod comer'!$A$2:$F$130,5,TRUE)</f>
        <v>408.77000000000004</v>
      </c>
      <c r="H2946">
        <f>IFERROR(VLOOKUP(A2946,P.Int!$A$1:$E$2436,5,TRUE),"")</f>
        <v>6.23</v>
      </c>
      <c r="I2946">
        <v>393060</v>
      </c>
      <c r="J2946">
        <v>0</v>
      </c>
      <c r="K2946">
        <v>393060</v>
      </c>
      <c r="L2946">
        <f>IFERROR(VLOOKUP(A2946,'Iny SPEC'!$A$1:$B$3068,2,FALSE),"")</f>
        <v>61893</v>
      </c>
      <c r="M2946">
        <f t="shared" si="45"/>
        <v>0</v>
      </c>
    </row>
    <row r="2947" spans="1:13" x14ac:dyDescent="0.2">
      <c r="A2947" s="1">
        <v>43477</v>
      </c>
      <c r="B2947" t="s">
        <v>4</v>
      </c>
      <c r="C2947" s="6">
        <v>4.1538991474579801</v>
      </c>
      <c r="D2947" s="6">
        <f>VLOOKUP(A2947,'PPP - Resi'!$I$2:$K$3928,2,FALSE)</f>
        <v>5.4335673959715898</v>
      </c>
      <c r="E2947" s="7">
        <f>VLOOKUP(A2947,Embalses!$D$1:$E$4292,2,FALSE)</f>
        <v>0.59164760666836358</v>
      </c>
      <c r="F2947" s="8">
        <f>VLOOKUP(A2947,'Prod comer'!$A$2:$C$130,3,TRUE)</f>
        <v>1863.5587096774179</v>
      </c>
      <c r="G2947" s="8">
        <f>VLOOKUP(A2947,'Prod comer'!$A$2:$F$130,6,TRUE)</f>
        <v>664.27645161290343</v>
      </c>
      <c r="H2947">
        <f>IFERROR(VLOOKUP(A2947,P.Int!$A$1:$E$2436,5,TRUE),"")</f>
        <v>6.23</v>
      </c>
      <c r="I2947">
        <v>548848</v>
      </c>
      <c r="J2947">
        <v>21657</v>
      </c>
      <c r="K2947">
        <v>570505</v>
      </c>
      <c r="L2947">
        <f>IFERROR(VLOOKUP(A2947,'Iny SPEC'!$A$1:$B$3068,2,FALSE),"")</f>
        <v>61893</v>
      </c>
      <c r="M2947">
        <f t="shared" ref="M2947:M3010" si="46">IF(A2947&gt;DATE(2024,11,30),1,0)</f>
        <v>0</v>
      </c>
    </row>
    <row r="2948" spans="1:13" x14ac:dyDescent="0.2">
      <c r="A2948" s="1">
        <v>43478</v>
      </c>
      <c r="B2948" t="s">
        <v>3</v>
      </c>
      <c r="C2948" s="6">
        <v>4.5814428620530903</v>
      </c>
      <c r="D2948" s="6">
        <f>VLOOKUP(A2948,'PPP - Resi'!$E$1:$G$3927,2,FALSE)</f>
        <v>4.50251460226219</v>
      </c>
      <c r="E2948" s="7">
        <f>VLOOKUP(A2948,Embalses!$A$1:$B$4292,2,FALSE)</f>
        <v>0.819397234784355</v>
      </c>
      <c r="F2948" s="8">
        <f>VLOOKUP(A2948,'Prod comer'!$A$2:$C$130,2,TRUE)</f>
        <v>422.5774193548387</v>
      </c>
      <c r="G2948" s="8">
        <f>VLOOKUP(A2948,'Prod comer'!$A$2:$F$130,5,TRUE)</f>
        <v>408.77000000000004</v>
      </c>
      <c r="H2948">
        <f>IFERROR(VLOOKUP(A2948,P.Int!$A$1:$E$2436,5,TRUE),"")</f>
        <v>6.19</v>
      </c>
      <c r="I2948">
        <v>296735</v>
      </c>
      <c r="J2948">
        <v>0</v>
      </c>
      <c r="K2948">
        <v>296735</v>
      </c>
      <c r="L2948">
        <f>IFERROR(VLOOKUP(A2948,'Iny SPEC'!$A$1:$B$3068,2,FALSE),"")</f>
        <v>0</v>
      </c>
      <c r="M2948">
        <f t="shared" si="46"/>
        <v>0</v>
      </c>
    </row>
    <row r="2949" spans="1:13" x14ac:dyDescent="0.2">
      <c r="A2949" s="1">
        <v>43478</v>
      </c>
      <c r="B2949" t="s">
        <v>4</v>
      </c>
      <c r="C2949" s="6">
        <v>4.1538991474579801</v>
      </c>
      <c r="D2949" s="6">
        <f>VLOOKUP(A2949,'PPP - Resi'!$I$2:$K$3928,2,FALSE)</f>
        <v>5.4335673959715898</v>
      </c>
      <c r="E2949" s="7">
        <f>VLOOKUP(A2949,Embalses!$D$1:$E$4292,2,FALSE)</f>
        <v>0.60023357839449598</v>
      </c>
      <c r="F2949" s="8">
        <f>VLOOKUP(A2949,'Prod comer'!$A$2:$C$130,3,TRUE)</f>
        <v>1863.5587096774179</v>
      </c>
      <c r="G2949" s="8">
        <f>VLOOKUP(A2949,'Prod comer'!$A$2:$F$130,6,TRUE)</f>
        <v>664.27645161290343</v>
      </c>
      <c r="H2949">
        <f>IFERROR(VLOOKUP(A2949,P.Int!$A$1:$E$2436,5,TRUE),"")</f>
        <v>6.19</v>
      </c>
      <c r="I2949">
        <v>495372</v>
      </c>
      <c r="J2949">
        <v>21665</v>
      </c>
      <c r="K2949">
        <v>517037</v>
      </c>
      <c r="L2949">
        <f>IFERROR(VLOOKUP(A2949,'Iny SPEC'!$A$1:$B$3068,2,FALSE),"")</f>
        <v>0</v>
      </c>
      <c r="M2949">
        <f t="shared" si="46"/>
        <v>0</v>
      </c>
    </row>
    <row r="2950" spans="1:13" x14ac:dyDescent="0.2">
      <c r="A2950" s="1">
        <v>43479</v>
      </c>
      <c r="B2950" t="s">
        <v>3</v>
      </c>
      <c r="C2950" s="6">
        <v>4.5928114576516696</v>
      </c>
      <c r="D2950" s="6">
        <f>VLOOKUP(A2950,'PPP - Resi'!$E$1:$G$3927,2,FALSE)</f>
        <v>4.50251460226219</v>
      </c>
      <c r="E2950" s="7">
        <f>VLOOKUP(A2950,Embalses!$A$1:$B$4292,2,FALSE)</f>
        <v>0.813080185745089</v>
      </c>
      <c r="F2950" s="8">
        <f>VLOOKUP(A2950,'Prod comer'!$A$2:$C$130,2,TRUE)</f>
        <v>422.5774193548387</v>
      </c>
      <c r="G2950" s="8">
        <f>VLOOKUP(A2950,'Prod comer'!$A$2:$F$130,5,TRUE)</f>
        <v>408.77000000000004</v>
      </c>
      <c r="H2950">
        <f>IFERROR(VLOOKUP(A2950,P.Int!$A$1:$E$2436,5,TRUE),"")</f>
        <v>6.28</v>
      </c>
      <c r="I2950">
        <v>351104</v>
      </c>
      <c r="J2950">
        <v>0</v>
      </c>
      <c r="K2950">
        <v>351104</v>
      </c>
      <c r="L2950">
        <f>IFERROR(VLOOKUP(A2950,'Iny SPEC'!$A$1:$B$3068,2,FALSE),"")</f>
        <v>16342</v>
      </c>
      <c r="M2950">
        <f t="shared" si="46"/>
        <v>0</v>
      </c>
    </row>
    <row r="2951" spans="1:13" x14ac:dyDescent="0.2">
      <c r="A2951" s="1">
        <v>43479</v>
      </c>
      <c r="B2951" t="s">
        <v>4</v>
      </c>
      <c r="C2951" s="6">
        <v>4.1538991474579801</v>
      </c>
      <c r="D2951" s="6">
        <f>VLOOKUP(A2951,'PPP - Resi'!$I$2:$K$3928,2,FALSE)</f>
        <v>5.4335673959715898</v>
      </c>
      <c r="E2951" s="7">
        <f>VLOOKUP(A2951,Embalses!$D$1:$E$4292,2,FALSE)</f>
        <v>0.59884651672617994</v>
      </c>
      <c r="F2951" s="8">
        <f>VLOOKUP(A2951,'Prod comer'!$A$2:$C$130,3,TRUE)</f>
        <v>1863.5587096774179</v>
      </c>
      <c r="G2951" s="8">
        <f>VLOOKUP(A2951,'Prod comer'!$A$2:$F$130,6,TRUE)</f>
        <v>664.27645161290343</v>
      </c>
      <c r="H2951">
        <f>IFERROR(VLOOKUP(A2951,P.Int!$A$1:$E$2436,5,TRUE),"")</f>
        <v>6.28</v>
      </c>
      <c r="I2951">
        <v>565781</v>
      </c>
      <c r="J2951">
        <v>19699</v>
      </c>
      <c r="K2951">
        <v>585480</v>
      </c>
      <c r="L2951">
        <f>IFERROR(VLOOKUP(A2951,'Iny SPEC'!$A$1:$B$3068,2,FALSE),"")</f>
        <v>16342</v>
      </c>
      <c r="M2951">
        <f t="shared" si="46"/>
        <v>0</v>
      </c>
    </row>
    <row r="2952" spans="1:13" x14ac:dyDescent="0.2">
      <c r="A2952" s="1">
        <v>43480</v>
      </c>
      <c r="B2952" t="s">
        <v>3</v>
      </c>
      <c r="C2952" s="6">
        <v>4.5847291999465396</v>
      </c>
      <c r="D2952" s="6">
        <f>VLOOKUP(A2952,'PPP - Resi'!$E$1:$G$3927,2,FALSE)</f>
        <v>4.50251460226219</v>
      </c>
      <c r="E2952" s="7">
        <f>VLOOKUP(A2952,Embalses!$A$1:$B$4292,2,FALSE)</f>
        <v>0.80666637392283203</v>
      </c>
      <c r="F2952" s="8">
        <f>VLOOKUP(A2952,'Prod comer'!$A$2:$C$130,2,TRUE)</f>
        <v>422.5774193548387</v>
      </c>
      <c r="G2952" s="8">
        <f>VLOOKUP(A2952,'Prod comer'!$A$2:$F$130,5,TRUE)</f>
        <v>408.77000000000004</v>
      </c>
      <c r="H2952">
        <f>IFERROR(VLOOKUP(A2952,P.Int!$A$1:$E$2436,5,TRUE),"")</f>
        <v>6.34</v>
      </c>
      <c r="I2952">
        <v>357709</v>
      </c>
      <c r="J2952">
        <v>0</v>
      </c>
      <c r="K2952">
        <v>357709</v>
      </c>
      <c r="L2952">
        <f>IFERROR(VLOOKUP(A2952,'Iny SPEC'!$A$1:$B$3068,2,FALSE),"")</f>
        <v>52067</v>
      </c>
      <c r="M2952">
        <f t="shared" si="46"/>
        <v>0</v>
      </c>
    </row>
    <row r="2953" spans="1:13" x14ac:dyDescent="0.2">
      <c r="A2953" s="1">
        <v>43480</v>
      </c>
      <c r="B2953" t="s">
        <v>4</v>
      </c>
      <c r="C2953" s="6">
        <v>4.1538991474579801</v>
      </c>
      <c r="D2953" s="6">
        <f>VLOOKUP(A2953,'PPP - Resi'!$I$2:$K$3928,2,FALSE)</f>
        <v>5.4335673959715898</v>
      </c>
      <c r="E2953" s="7">
        <f>VLOOKUP(A2953,Embalses!$D$1:$E$4292,2,FALSE)</f>
        <v>0.60422287481720505</v>
      </c>
      <c r="F2953" s="8">
        <f>VLOOKUP(A2953,'Prod comer'!$A$2:$C$130,3,TRUE)</f>
        <v>1863.5587096774179</v>
      </c>
      <c r="G2953" s="8">
        <f>VLOOKUP(A2953,'Prod comer'!$A$2:$F$130,6,TRUE)</f>
        <v>664.27645161290343</v>
      </c>
      <c r="H2953">
        <f>IFERROR(VLOOKUP(A2953,P.Int!$A$1:$E$2436,5,TRUE),"")</f>
        <v>6.34</v>
      </c>
      <c r="I2953">
        <v>543505</v>
      </c>
      <c r="J2953">
        <v>21564</v>
      </c>
      <c r="K2953">
        <v>565069</v>
      </c>
      <c r="L2953">
        <f>IFERROR(VLOOKUP(A2953,'Iny SPEC'!$A$1:$B$3068,2,FALSE),"")</f>
        <v>52067</v>
      </c>
      <c r="M2953">
        <f t="shared" si="46"/>
        <v>0</v>
      </c>
    </row>
    <row r="2954" spans="1:13" x14ac:dyDescent="0.2">
      <c r="A2954" s="1">
        <v>43481</v>
      </c>
      <c r="B2954" t="s">
        <v>3</v>
      </c>
      <c r="C2954" s="6">
        <v>4.5857365714903899</v>
      </c>
      <c r="D2954" s="6">
        <f>VLOOKUP(A2954,'PPP - Resi'!$E$1:$G$3927,2,FALSE)</f>
        <v>4.50251460226219</v>
      </c>
      <c r="E2954" s="7">
        <f>VLOOKUP(A2954,Embalses!$A$1:$B$4292,2,FALSE)</f>
        <v>0.80023570664805399</v>
      </c>
      <c r="F2954" s="8">
        <f>VLOOKUP(A2954,'Prod comer'!$A$2:$C$130,2,TRUE)</f>
        <v>422.5774193548387</v>
      </c>
      <c r="G2954" s="8">
        <f>VLOOKUP(A2954,'Prod comer'!$A$2:$F$130,5,TRUE)</f>
        <v>408.77000000000004</v>
      </c>
      <c r="H2954">
        <f>IFERROR(VLOOKUP(A2954,P.Int!$A$1:$E$2436,5,TRUE),"")</f>
        <v>6.48</v>
      </c>
      <c r="I2954">
        <v>364244</v>
      </c>
      <c r="J2954">
        <v>0</v>
      </c>
      <c r="K2954">
        <v>364244</v>
      </c>
      <c r="L2954">
        <f>IFERROR(VLOOKUP(A2954,'Iny SPEC'!$A$1:$B$3068,2,FALSE),"")</f>
        <v>57523</v>
      </c>
      <c r="M2954">
        <f t="shared" si="46"/>
        <v>0</v>
      </c>
    </row>
    <row r="2955" spans="1:13" x14ac:dyDescent="0.2">
      <c r="A2955" s="1">
        <v>43481</v>
      </c>
      <c r="B2955" t="s">
        <v>4</v>
      </c>
      <c r="C2955" s="6">
        <v>4.1538991474579801</v>
      </c>
      <c r="D2955" s="6">
        <f>VLOOKUP(A2955,'PPP - Resi'!$I$2:$K$3928,2,FALSE)</f>
        <v>5.4335673959715898</v>
      </c>
      <c r="E2955" s="7">
        <f>VLOOKUP(A2955,Embalses!$D$1:$E$4292,2,FALSE)</f>
        <v>0.59313254810092009</v>
      </c>
      <c r="F2955" s="8">
        <f>VLOOKUP(A2955,'Prod comer'!$A$2:$C$130,3,TRUE)</f>
        <v>1863.5587096774179</v>
      </c>
      <c r="G2955" s="8">
        <f>VLOOKUP(A2955,'Prod comer'!$A$2:$F$130,6,TRUE)</f>
        <v>664.27645161290343</v>
      </c>
      <c r="H2955">
        <f>IFERROR(VLOOKUP(A2955,P.Int!$A$1:$E$2436,5,TRUE),"")</f>
        <v>6.48</v>
      </c>
      <c r="I2955">
        <v>548228</v>
      </c>
      <c r="J2955">
        <v>21614</v>
      </c>
      <c r="K2955">
        <v>569842</v>
      </c>
      <c r="L2955">
        <f>IFERROR(VLOOKUP(A2955,'Iny SPEC'!$A$1:$B$3068,2,FALSE),"")</f>
        <v>57523</v>
      </c>
      <c r="M2955">
        <f t="shared" si="46"/>
        <v>0</v>
      </c>
    </row>
    <row r="2956" spans="1:13" x14ac:dyDescent="0.2">
      <c r="A2956" s="1">
        <v>43482</v>
      </c>
      <c r="B2956" t="s">
        <v>3</v>
      </c>
      <c r="C2956" s="6">
        <v>4.6632879829210303</v>
      </c>
      <c r="D2956" s="6">
        <f>VLOOKUP(A2956,'PPP - Resi'!$E$1:$G$3927,2,FALSE)</f>
        <v>4.50251460226219</v>
      </c>
      <c r="E2956" s="7">
        <f>VLOOKUP(A2956,Embalses!$A$1:$B$4292,2,FALSE)</f>
        <v>0.79411280745078905</v>
      </c>
      <c r="F2956" s="8">
        <f>VLOOKUP(A2956,'Prod comer'!$A$2:$C$130,2,TRUE)</f>
        <v>422.5774193548387</v>
      </c>
      <c r="G2956" s="8">
        <f>VLOOKUP(A2956,'Prod comer'!$A$2:$F$130,5,TRUE)</f>
        <v>408.77000000000004</v>
      </c>
      <c r="H2956">
        <f>IFERROR(VLOOKUP(A2956,P.Int!$A$1:$E$2436,5,TRUE),"")</f>
        <v>6.53</v>
      </c>
      <c r="I2956">
        <v>387278</v>
      </c>
      <c r="J2956">
        <v>0</v>
      </c>
      <c r="K2956">
        <v>387278</v>
      </c>
      <c r="L2956">
        <f>IFERROR(VLOOKUP(A2956,'Iny SPEC'!$A$1:$B$3068,2,FALSE),"")</f>
        <v>92583</v>
      </c>
      <c r="M2956">
        <f t="shared" si="46"/>
        <v>0</v>
      </c>
    </row>
    <row r="2957" spans="1:13" x14ac:dyDescent="0.2">
      <c r="A2957" s="1">
        <v>43482</v>
      </c>
      <c r="B2957" t="s">
        <v>4</v>
      </c>
      <c r="C2957" s="6">
        <v>4.1538991474579801</v>
      </c>
      <c r="D2957" s="6">
        <f>VLOOKUP(A2957,'PPP - Resi'!$I$2:$K$3928,2,FALSE)</f>
        <v>5.4335673959715898</v>
      </c>
      <c r="E2957" s="7">
        <f>VLOOKUP(A2957,Embalses!$D$1:$E$4292,2,FALSE)</f>
        <v>0.56989165862007352</v>
      </c>
      <c r="F2957" s="8">
        <f>VLOOKUP(A2957,'Prod comer'!$A$2:$C$130,3,TRUE)</f>
        <v>1863.5587096774179</v>
      </c>
      <c r="G2957" s="8">
        <f>VLOOKUP(A2957,'Prod comer'!$A$2:$F$130,6,TRUE)</f>
        <v>664.27645161290343</v>
      </c>
      <c r="H2957">
        <f>IFERROR(VLOOKUP(A2957,P.Int!$A$1:$E$2436,5,TRUE),"")</f>
        <v>6.53</v>
      </c>
      <c r="I2957">
        <v>548314</v>
      </c>
      <c r="J2957">
        <v>21597</v>
      </c>
      <c r="K2957">
        <v>569911</v>
      </c>
      <c r="L2957">
        <f>IFERROR(VLOOKUP(A2957,'Iny SPEC'!$A$1:$B$3068,2,FALSE),"")</f>
        <v>92583</v>
      </c>
      <c r="M2957">
        <f t="shared" si="46"/>
        <v>0</v>
      </c>
    </row>
    <row r="2958" spans="1:13" x14ac:dyDescent="0.2">
      <c r="A2958" s="1">
        <v>43483</v>
      </c>
      <c r="B2958" t="s">
        <v>3</v>
      </c>
      <c r="C2958" s="6">
        <v>4.6572829379180298</v>
      </c>
      <c r="D2958" s="6">
        <f>VLOOKUP(A2958,'PPP - Resi'!$E$1:$G$3927,2,FALSE)</f>
        <v>4.50251460226219</v>
      </c>
      <c r="E2958" s="7">
        <f>VLOOKUP(A2958,Embalses!$A$1:$B$4292,2,FALSE)</f>
        <v>0.786987945242553</v>
      </c>
      <c r="F2958" s="8">
        <f>VLOOKUP(A2958,'Prod comer'!$A$2:$C$130,2,TRUE)</f>
        <v>422.5774193548387</v>
      </c>
      <c r="G2958" s="8">
        <f>VLOOKUP(A2958,'Prod comer'!$A$2:$F$130,5,TRUE)</f>
        <v>408.77000000000004</v>
      </c>
      <c r="H2958">
        <f>IFERROR(VLOOKUP(A2958,P.Int!$A$1:$E$2436,5,TRUE),"")</f>
        <v>6.52</v>
      </c>
      <c r="I2958">
        <v>441711</v>
      </c>
      <c r="J2958">
        <v>0</v>
      </c>
      <c r="K2958">
        <v>441711</v>
      </c>
      <c r="L2958">
        <f>IFERROR(VLOOKUP(A2958,'Iny SPEC'!$A$1:$B$3068,2,FALSE),"")</f>
        <v>110163</v>
      </c>
      <c r="M2958">
        <f t="shared" si="46"/>
        <v>0</v>
      </c>
    </row>
    <row r="2959" spans="1:13" x14ac:dyDescent="0.2">
      <c r="A2959" s="1">
        <v>43483</v>
      </c>
      <c r="B2959" t="s">
        <v>4</v>
      </c>
      <c r="C2959" s="6">
        <v>4.1538991474579801</v>
      </c>
      <c r="D2959" s="6">
        <f>VLOOKUP(A2959,'PPP - Resi'!$I$2:$K$3928,2,FALSE)</f>
        <v>5.4335673959715898</v>
      </c>
      <c r="E2959" s="7">
        <f>VLOOKUP(A2959,Embalses!$D$1:$E$4292,2,FALSE)</f>
        <v>0.57975021380898273</v>
      </c>
      <c r="F2959" s="8">
        <f>VLOOKUP(A2959,'Prod comer'!$A$2:$C$130,3,TRUE)</f>
        <v>1863.5587096774179</v>
      </c>
      <c r="G2959" s="8">
        <f>VLOOKUP(A2959,'Prod comer'!$A$2:$F$130,6,TRUE)</f>
        <v>664.27645161290343</v>
      </c>
      <c r="H2959">
        <f>IFERROR(VLOOKUP(A2959,P.Int!$A$1:$E$2436,5,TRUE),"")</f>
        <v>6.52</v>
      </c>
      <c r="I2959">
        <v>539715</v>
      </c>
      <c r="J2959">
        <v>20812</v>
      </c>
      <c r="K2959">
        <v>560527</v>
      </c>
      <c r="L2959">
        <f>IFERROR(VLOOKUP(A2959,'Iny SPEC'!$A$1:$B$3068,2,FALSE),"")</f>
        <v>110163</v>
      </c>
      <c r="M2959">
        <f t="shared" si="46"/>
        <v>0</v>
      </c>
    </row>
    <row r="2960" spans="1:13" x14ac:dyDescent="0.2">
      <c r="A2960" s="1">
        <v>43484</v>
      </c>
      <c r="B2960" t="s">
        <v>3</v>
      </c>
      <c r="C2960" s="6">
        <v>4.5753571861618303</v>
      </c>
      <c r="D2960" s="6">
        <f>VLOOKUP(A2960,'PPP - Resi'!$E$1:$G$3927,2,FALSE)</f>
        <v>4.50251460226219</v>
      </c>
      <c r="E2960" s="7">
        <f>VLOOKUP(A2960,Embalses!$A$1:$B$4292,2,FALSE)</f>
        <v>0.780718965456773</v>
      </c>
      <c r="F2960" s="8">
        <f>VLOOKUP(A2960,'Prod comer'!$A$2:$C$130,2,TRUE)</f>
        <v>422.5774193548387</v>
      </c>
      <c r="G2960" s="8">
        <f>VLOOKUP(A2960,'Prod comer'!$A$2:$F$130,5,TRUE)</f>
        <v>408.77000000000004</v>
      </c>
      <c r="H2960">
        <f>IFERROR(VLOOKUP(A2960,P.Int!$A$1:$E$2436,5,TRUE),"")</f>
        <v>6.52</v>
      </c>
      <c r="I2960">
        <v>390164</v>
      </c>
      <c r="J2960">
        <v>0</v>
      </c>
      <c r="K2960">
        <v>390164</v>
      </c>
      <c r="L2960">
        <f>IFERROR(VLOOKUP(A2960,'Iny SPEC'!$A$1:$B$3068,2,FALSE),"")</f>
        <v>61989</v>
      </c>
      <c r="M2960">
        <f t="shared" si="46"/>
        <v>0</v>
      </c>
    </row>
    <row r="2961" spans="1:13" x14ac:dyDescent="0.2">
      <c r="A2961" s="1">
        <v>43484</v>
      </c>
      <c r="B2961" t="s">
        <v>4</v>
      </c>
      <c r="C2961" s="6">
        <v>4.1538991474579801</v>
      </c>
      <c r="D2961" s="6">
        <f>VLOOKUP(A2961,'PPP - Resi'!$I$2:$K$3928,2,FALSE)</f>
        <v>5.4335673959715898</v>
      </c>
      <c r="E2961" s="7">
        <f>VLOOKUP(A2961,Embalses!$D$1:$E$4292,2,FALSE)</f>
        <v>0.57864602437896473</v>
      </c>
      <c r="F2961" s="8">
        <f>VLOOKUP(A2961,'Prod comer'!$A$2:$C$130,3,TRUE)</f>
        <v>1863.5587096774179</v>
      </c>
      <c r="G2961" s="8">
        <f>VLOOKUP(A2961,'Prod comer'!$A$2:$F$130,6,TRUE)</f>
        <v>664.27645161290343</v>
      </c>
      <c r="H2961">
        <f>IFERROR(VLOOKUP(A2961,P.Int!$A$1:$E$2436,5,TRUE),"")</f>
        <v>6.52</v>
      </c>
      <c r="I2961">
        <v>517492</v>
      </c>
      <c r="J2961">
        <v>21559</v>
      </c>
      <c r="K2961">
        <v>539051</v>
      </c>
      <c r="L2961">
        <f>IFERROR(VLOOKUP(A2961,'Iny SPEC'!$A$1:$B$3068,2,FALSE),"")</f>
        <v>61989</v>
      </c>
      <c r="M2961">
        <f t="shared" si="46"/>
        <v>0</v>
      </c>
    </row>
    <row r="2962" spans="1:13" x14ac:dyDescent="0.2">
      <c r="A2962" s="1">
        <v>43485</v>
      </c>
      <c r="B2962" t="s">
        <v>3</v>
      </c>
      <c r="C2962" s="6">
        <v>4.5753571861618303</v>
      </c>
      <c r="D2962" s="6">
        <f>VLOOKUP(A2962,'PPP - Resi'!$E$1:$G$3927,2,FALSE)</f>
        <v>4.50251460226219</v>
      </c>
      <c r="E2962" s="7">
        <f>VLOOKUP(A2962,Embalses!$A$1:$B$4292,2,FALSE)</f>
        <v>0.77341618458303696</v>
      </c>
      <c r="F2962" s="8">
        <f>VLOOKUP(A2962,'Prod comer'!$A$2:$C$130,2,TRUE)</f>
        <v>422.5774193548387</v>
      </c>
      <c r="G2962" s="8">
        <f>VLOOKUP(A2962,'Prod comer'!$A$2:$F$130,5,TRUE)</f>
        <v>408.77000000000004</v>
      </c>
      <c r="H2962">
        <f>IFERROR(VLOOKUP(A2962,P.Int!$A$1:$E$2436,5,TRUE),"")</f>
        <v>6.45</v>
      </c>
      <c r="I2962">
        <v>355053</v>
      </c>
      <c r="J2962">
        <v>0</v>
      </c>
      <c r="K2962">
        <v>355053</v>
      </c>
      <c r="L2962">
        <f>IFERROR(VLOOKUP(A2962,'Iny SPEC'!$A$1:$B$3068,2,FALSE),"")</f>
        <v>31783</v>
      </c>
      <c r="M2962">
        <f t="shared" si="46"/>
        <v>0</v>
      </c>
    </row>
    <row r="2963" spans="1:13" x14ac:dyDescent="0.2">
      <c r="A2963" s="1">
        <v>43485</v>
      </c>
      <c r="B2963" t="s">
        <v>4</v>
      </c>
      <c r="C2963" s="6">
        <v>4.1538991474579801</v>
      </c>
      <c r="D2963" s="6">
        <f>VLOOKUP(A2963,'PPP - Resi'!$I$2:$K$3928,2,FALSE)</f>
        <v>5.4335673959715898</v>
      </c>
      <c r="E2963" s="7">
        <f>VLOOKUP(A2963,Embalses!$D$1:$E$4292,2,FALSE)</f>
        <v>0.58441217178491067</v>
      </c>
      <c r="F2963" s="8">
        <f>VLOOKUP(A2963,'Prod comer'!$A$2:$C$130,3,TRUE)</f>
        <v>1863.5587096774179</v>
      </c>
      <c r="G2963" s="8">
        <f>VLOOKUP(A2963,'Prod comer'!$A$2:$F$130,6,TRUE)</f>
        <v>664.27645161290343</v>
      </c>
      <c r="H2963">
        <f>IFERROR(VLOOKUP(A2963,P.Int!$A$1:$E$2436,5,TRUE),"")</f>
        <v>6.45</v>
      </c>
      <c r="I2963">
        <v>465855</v>
      </c>
      <c r="J2963">
        <v>21519</v>
      </c>
      <c r="K2963">
        <v>487374</v>
      </c>
      <c r="L2963">
        <f>IFERROR(VLOOKUP(A2963,'Iny SPEC'!$A$1:$B$3068,2,FALSE),"")</f>
        <v>31783</v>
      </c>
      <c r="M2963">
        <f t="shared" si="46"/>
        <v>0</v>
      </c>
    </row>
    <row r="2964" spans="1:13" x14ac:dyDescent="0.2">
      <c r="A2964" s="1">
        <v>43486</v>
      </c>
      <c r="B2964" t="s">
        <v>3</v>
      </c>
      <c r="C2964" s="6">
        <v>4.5753571861618303</v>
      </c>
      <c r="D2964" s="6">
        <f>VLOOKUP(A2964,'PPP - Resi'!$E$1:$G$3927,2,FALSE)</f>
        <v>4.50251460226219</v>
      </c>
      <c r="E2964" s="7">
        <f>VLOOKUP(A2964,Embalses!$A$1:$B$4292,2,FALSE)</f>
        <v>0.76667962205880302</v>
      </c>
      <c r="F2964" s="8">
        <f>VLOOKUP(A2964,'Prod comer'!$A$2:$C$130,2,TRUE)</f>
        <v>422.5774193548387</v>
      </c>
      <c r="G2964" s="8">
        <f>VLOOKUP(A2964,'Prod comer'!$A$2:$F$130,5,TRUE)</f>
        <v>408.77000000000004</v>
      </c>
      <c r="H2964">
        <f>IFERROR(VLOOKUP(A2964,P.Int!$A$1:$E$2436,5,TRUE),"")</f>
        <v>6.41</v>
      </c>
      <c r="I2964">
        <v>383136</v>
      </c>
      <c r="J2964">
        <v>0</v>
      </c>
      <c r="K2964">
        <v>383136</v>
      </c>
      <c r="L2964">
        <f>IFERROR(VLOOKUP(A2964,'Iny SPEC'!$A$1:$B$3068,2,FALSE),"")</f>
        <v>58322</v>
      </c>
      <c r="M2964">
        <f t="shared" si="46"/>
        <v>0</v>
      </c>
    </row>
    <row r="2965" spans="1:13" x14ac:dyDescent="0.2">
      <c r="A2965" s="1">
        <v>43486</v>
      </c>
      <c r="B2965" t="s">
        <v>4</v>
      </c>
      <c r="C2965" s="6">
        <v>4.1538991474579801</v>
      </c>
      <c r="D2965" s="6">
        <f>VLOOKUP(A2965,'PPP - Resi'!$I$2:$K$3928,2,FALSE)</f>
        <v>5.4335673959715898</v>
      </c>
      <c r="E2965" s="7">
        <f>VLOOKUP(A2965,Embalses!$D$1:$E$4292,2,FALSE)</f>
        <v>0.56835178946252951</v>
      </c>
      <c r="F2965" s="8">
        <f>VLOOKUP(A2965,'Prod comer'!$A$2:$C$130,3,TRUE)</f>
        <v>1863.5587096774179</v>
      </c>
      <c r="G2965" s="8">
        <f>VLOOKUP(A2965,'Prod comer'!$A$2:$F$130,6,TRUE)</f>
        <v>664.27645161290343</v>
      </c>
      <c r="H2965">
        <f>IFERROR(VLOOKUP(A2965,P.Int!$A$1:$E$2436,5,TRUE),"")</f>
        <v>6.41</v>
      </c>
      <c r="I2965">
        <v>522755</v>
      </c>
      <c r="J2965">
        <v>21581</v>
      </c>
      <c r="K2965">
        <v>544336</v>
      </c>
      <c r="L2965">
        <f>IFERROR(VLOOKUP(A2965,'Iny SPEC'!$A$1:$B$3068,2,FALSE),"")</f>
        <v>58322</v>
      </c>
      <c r="M2965">
        <f t="shared" si="46"/>
        <v>0</v>
      </c>
    </row>
    <row r="2966" spans="1:13" x14ac:dyDescent="0.2">
      <c r="A2966" s="1">
        <v>43487</v>
      </c>
      <c r="B2966" t="s">
        <v>3</v>
      </c>
      <c r="C2966" s="6">
        <v>4.5753571861618303</v>
      </c>
      <c r="D2966" s="6">
        <f>VLOOKUP(A2966,'PPP - Resi'!$E$1:$G$3927,2,FALSE)</f>
        <v>4.50251460226219</v>
      </c>
      <c r="E2966" s="7">
        <f>VLOOKUP(A2966,Embalses!$A$1:$B$4292,2,FALSE)</f>
        <v>0.75971582306354601</v>
      </c>
      <c r="F2966" s="8">
        <f>VLOOKUP(A2966,'Prod comer'!$A$2:$C$130,2,TRUE)</f>
        <v>422.5774193548387</v>
      </c>
      <c r="G2966" s="8">
        <f>VLOOKUP(A2966,'Prod comer'!$A$2:$F$130,5,TRUE)</f>
        <v>408.77000000000004</v>
      </c>
      <c r="H2966">
        <f>IFERROR(VLOOKUP(A2966,P.Int!$A$1:$E$2436,5,TRUE),"")</f>
        <v>6.48</v>
      </c>
      <c r="I2966">
        <v>318575</v>
      </c>
      <c r="J2966">
        <v>0</v>
      </c>
      <c r="K2966">
        <v>318575</v>
      </c>
      <c r="L2966">
        <f>IFERROR(VLOOKUP(A2966,'Iny SPEC'!$A$1:$B$3068,2,FALSE),"")</f>
        <v>0</v>
      </c>
      <c r="M2966">
        <f t="shared" si="46"/>
        <v>0</v>
      </c>
    </row>
    <row r="2967" spans="1:13" x14ac:dyDescent="0.2">
      <c r="A2967" s="1">
        <v>43487</v>
      </c>
      <c r="B2967" t="s">
        <v>4</v>
      </c>
      <c r="C2967" s="6">
        <v>4.1538991474579801</v>
      </c>
      <c r="D2967" s="6">
        <f>VLOOKUP(A2967,'PPP - Resi'!$I$2:$K$3928,2,FALSE)</f>
        <v>5.4335673959715898</v>
      </c>
      <c r="E2967" s="7">
        <f>VLOOKUP(A2967,Embalses!$D$1:$E$4292,2,FALSE)</f>
        <v>0.55584428267808295</v>
      </c>
      <c r="F2967" s="8">
        <f>VLOOKUP(A2967,'Prod comer'!$A$2:$C$130,3,TRUE)</f>
        <v>1863.5587096774179</v>
      </c>
      <c r="G2967" s="8">
        <f>VLOOKUP(A2967,'Prod comer'!$A$2:$F$130,6,TRUE)</f>
        <v>664.27645161290343</v>
      </c>
      <c r="H2967">
        <f>IFERROR(VLOOKUP(A2967,P.Int!$A$1:$E$2436,5,TRUE),"")</f>
        <v>6.48</v>
      </c>
      <c r="I2967">
        <v>517060</v>
      </c>
      <c r="J2967">
        <v>20117</v>
      </c>
      <c r="K2967">
        <v>537177</v>
      </c>
      <c r="L2967">
        <f>IFERROR(VLOOKUP(A2967,'Iny SPEC'!$A$1:$B$3068,2,FALSE),"")</f>
        <v>0</v>
      </c>
      <c r="M2967">
        <f t="shared" si="46"/>
        <v>0</v>
      </c>
    </row>
    <row r="2968" spans="1:13" x14ac:dyDescent="0.2">
      <c r="A2968" s="1">
        <v>43488</v>
      </c>
      <c r="B2968" t="s">
        <v>3</v>
      </c>
      <c r="C2968" s="6">
        <v>4.5753571861618303</v>
      </c>
      <c r="D2968" s="6">
        <f>VLOOKUP(A2968,'PPP - Resi'!$E$1:$G$3927,2,FALSE)</f>
        <v>4.50251460226219</v>
      </c>
      <c r="E2968" s="7">
        <f>VLOOKUP(A2968,Embalses!$A$1:$B$4292,2,FALSE)</f>
        <v>0.75267211673781798</v>
      </c>
      <c r="F2968" s="8">
        <f>VLOOKUP(A2968,'Prod comer'!$A$2:$C$130,2,TRUE)</f>
        <v>422.5774193548387</v>
      </c>
      <c r="G2968" s="8">
        <f>VLOOKUP(A2968,'Prod comer'!$A$2:$F$130,5,TRUE)</f>
        <v>408.77000000000004</v>
      </c>
      <c r="H2968">
        <f>IFERROR(VLOOKUP(A2968,P.Int!$A$1:$E$2436,5,TRUE),"")</f>
        <v>6.32</v>
      </c>
      <c r="I2968">
        <v>293458</v>
      </c>
      <c r="J2968">
        <v>0</v>
      </c>
      <c r="K2968">
        <v>293458</v>
      </c>
      <c r="L2968">
        <f>IFERROR(VLOOKUP(A2968,'Iny SPEC'!$A$1:$B$3068,2,FALSE),"")</f>
        <v>0</v>
      </c>
      <c r="M2968">
        <f t="shared" si="46"/>
        <v>0</v>
      </c>
    </row>
    <row r="2969" spans="1:13" x14ac:dyDescent="0.2">
      <c r="A2969" s="1">
        <v>43488</v>
      </c>
      <c r="B2969" t="s">
        <v>4</v>
      </c>
      <c r="C2969" s="6">
        <v>4.1538991474579801</v>
      </c>
      <c r="D2969" s="6">
        <f>VLOOKUP(A2969,'PPP - Resi'!$I$2:$K$3928,2,FALSE)</f>
        <v>5.4335673959715898</v>
      </c>
      <c r="E2969" s="7">
        <f>VLOOKUP(A2969,Embalses!$D$1:$E$4292,2,FALSE)</f>
        <v>0.55201604141572269</v>
      </c>
      <c r="F2969" s="8">
        <f>VLOOKUP(A2969,'Prod comer'!$A$2:$C$130,3,TRUE)</f>
        <v>1863.5587096774179</v>
      </c>
      <c r="G2969" s="8">
        <f>VLOOKUP(A2969,'Prod comer'!$A$2:$F$130,6,TRUE)</f>
        <v>664.27645161290343</v>
      </c>
      <c r="H2969">
        <f>IFERROR(VLOOKUP(A2969,P.Int!$A$1:$E$2436,5,TRUE),"")</f>
        <v>6.32</v>
      </c>
      <c r="I2969">
        <v>532918</v>
      </c>
      <c r="J2969">
        <v>20458</v>
      </c>
      <c r="K2969">
        <v>553376</v>
      </c>
      <c r="L2969">
        <f>IFERROR(VLOOKUP(A2969,'Iny SPEC'!$A$1:$B$3068,2,FALSE),"")</f>
        <v>0</v>
      </c>
      <c r="M2969">
        <f t="shared" si="46"/>
        <v>0</v>
      </c>
    </row>
    <row r="2970" spans="1:13" x14ac:dyDescent="0.2">
      <c r="A2970" s="1">
        <v>43489</v>
      </c>
      <c r="B2970" t="s">
        <v>3</v>
      </c>
      <c r="C2970" s="6">
        <v>4.5753571861618303</v>
      </c>
      <c r="D2970" s="6">
        <f>VLOOKUP(A2970,'PPP - Resi'!$E$1:$G$3927,2,FALSE)</f>
        <v>4.50251460226219</v>
      </c>
      <c r="E2970" s="7">
        <f>VLOOKUP(A2970,Embalses!$A$1:$B$4292,2,FALSE)</f>
        <v>0.74528006439332195</v>
      </c>
      <c r="F2970" s="8">
        <f>VLOOKUP(A2970,'Prod comer'!$A$2:$C$130,2,TRUE)</f>
        <v>422.5774193548387</v>
      </c>
      <c r="G2970" s="8">
        <f>VLOOKUP(A2970,'Prod comer'!$A$2:$F$130,5,TRUE)</f>
        <v>408.77000000000004</v>
      </c>
      <c r="H2970">
        <f>IFERROR(VLOOKUP(A2970,P.Int!$A$1:$E$2436,5,TRUE),"")</f>
        <v>6.29</v>
      </c>
      <c r="I2970">
        <v>299093</v>
      </c>
      <c r="J2970">
        <v>0</v>
      </c>
      <c r="K2970">
        <v>299093</v>
      </c>
      <c r="L2970">
        <f>IFERROR(VLOOKUP(A2970,'Iny SPEC'!$A$1:$B$3068,2,FALSE),"")</f>
        <v>0</v>
      </c>
      <c r="M2970">
        <f t="shared" si="46"/>
        <v>0</v>
      </c>
    </row>
    <row r="2971" spans="1:13" x14ac:dyDescent="0.2">
      <c r="A2971" s="1">
        <v>43489</v>
      </c>
      <c r="B2971" t="s">
        <v>4</v>
      </c>
      <c r="C2971" s="6">
        <v>4.1538991474579801</v>
      </c>
      <c r="D2971" s="6">
        <f>VLOOKUP(A2971,'PPP - Resi'!$I$2:$K$3928,2,FALSE)</f>
        <v>5.4335673959715898</v>
      </c>
      <c r="E2971" s="7">
        <f>VLOOKUP(A2971,Embalses!$D$1:$E$4292,2,FALSE)</f>
        <v>0.53861707871030895</v>
      </c>
      <c r="F2971" s="8">
        <f>VLOOKUP(A2971,'Prod comer'!$A$2:$C$130,3,TRUE)</f>
        <v>1863.5587096774179</v>
      </c>
      <c r="G2971" s="8">
        <f>VLOOKUP(A2971,'Prod comer'!$A$2:$F$130,6,TRUE)</f>
        <v>664.27645161290343</v>
      </c>
      <c r="H2971">
        <f>IFERROR(VLOOKUP(A2971,P.Int!$A$1:$E$2436,5,TRUE),"")</f>
        <v>6.29</v>
      </c>
      <c r="I2971">
        <v>522043</v>
      </c>
      <c r="J2971">
        <v>21497</v>
      </c>
      <c r="K2971">
        <v>543540</v>
      </c>
      <c r="L2971">
        <f>IFERROR(VLOOKUP(A2971,'Iny SPEC'!$A$1:$B$3068,2,FALSE),"")</f>
        <v>0</v>
      </c>
      <c r="M2971">
        <f t="shared" si="46"/>
        <v>0</v>
      </c>
    </row>
    <row r="2972" spans="1:13" x14ac:dyDescent="0.2">
      <c r="A2972" s="1">
        <v>43490</v>
      </c>
      <c r="B2972" t="s">
        <v>3</v>
      </c>
      <c r="C2972" s="6">
        <v>4.5753571861618303</v>
      </c>
      <c r="D2972" s="6">
        <f>VLOOKUP(A2972,'PPP - Resi'!$E$1:$G$3927,2,FALSE)</f>
        <v>4.50251460226219</v>
      </c>
      <c r="E2972" s="7">
        <f>VLOOKUP(A2972,Embalses!$A$1:$B$4292,2,FALSE)</f>
        <v>0.73780810471835701</v>
      </c>
      <c r="F2972" s="8">
        <f>VLOOKUP(A2972,'Prod comer'!$A$2:$C$130,2,TRUE)</f>
        <v>422.5774193548387</v>
      </c>
      <c r="G2972" s="8">
        <f>VLOOKUP(A2972,'Prod comer'!$A$2:$F$130,5,TRUE)</f>
        <v>408.77000000000004</v>
      </c>
      <c r="H2972">
        <f>IFERROR(VLOOKUP(A2972,P.Int!$A$1:$E$2436,5,TRUE),"")</f>
        <v>6.34</v>
      </c>
      <c r="I2972">
        <v>314982</v>
      </c>
      <c r="J2972">
        <v>0</v>
      </c>
      <c r="K2972">
        <v>314982</v>
      </c>
      <c r="L2972">
        <f>IFERROR(VLOOKUP(A2972,'Iny SPEC'!$A$1:$B$3068,2,FALSE),"")</f>
        <v>0</v>
      </c>
      <c r="M2972">
        <f t="shared" si="46"/>
        <v>0</v>
      </c>
    </row>
    <row r="2973" spans="1:13" x14ac:dyDescent="0.2">
      <c r="A2973" s="1">
        <v>43490</v>
      </c>
      <c r="B2973" t="s">
        <v>4</v>
      </c>
      <c r="C2973" s="6">
        <v>4.1538991474579801</v>
      </c>
      <c r="D2973" s="6">
        <f>VLOOKUP(A2973,'PPP - Resi'!$I$2:$K$3928,2,FALSE)</f>
        <v>5.4335673959715898</v>
      </c>
      <c r="E2973" s="7">
        <f>VLOOKUP(A2973,Embalses!$D$1:$E$4292,2,FALSE)</f>
        <v>0.53813587080634695</v>
      </c>
      <c r="F2973" s="8">
        <f>VLOOKUP(A2973,'Prod comer'!$A$2:$C$130,3,TRUE)</f>
        <v>1863.5587096774179</v>
      </c>
      <c r="G2973" s="8">
        <f>VLOOKUP(A2973,'Prod comer'!$A$2:$F$130,6,TRUE)</f>
        <v>664.27645161290343</v>
      </c>
      <c r="H2973">
        <f>IFERROR(VLOOKUP(A2973,P.Int!$A$1:$E$2436,5,TRUE),"")</f>
        <v>6.34</v>
      </c>
      <c r="I2973">
        <v>546360</v>
      </c>
      <c r="J2973">
        <v>12081</v>
      </c>
      <c r="K2973">
        <v>558441</v>
      </c>
      <c r="L2973">
        <f>IFERROR(VLOOKUP(A2973,'Iny SPEC'!$A$1:$B$3068,2,FALSE),"")</f>
        <v>0</v>
      </c>
      <c r="M2973">
        <f t="shared" si="46"/>
        <v>0</v>
      </c>
    </row>
    <row r="2974" spans="1:13" x14ac:dyDescent="0.2">
      <c r="A2974" s="1">
        <v>43491</v>
      </c>
      <c r="B2974" t="s">
        <v>3</v>
      </c>
      <c r="C2974" s="6">
        <v>4.5753571861618303</v>
      </c>
      <c r="D2974" s="6">
        <f>VLOOKUP(A2974,'PPP - Resi'!$E$1:$G$3927,2,FALSE)</f>
        <v>4.50251460226219</v>
      </c>
      <c r="E2974" s="7">
        <f>VLOOKUP(A2974,Embalses!$A$1:$B$4292,2,FALSE)</f>
        <v>0.73103845556510005</v>
      </c>
      <c r="F2974" s="8">
        <f>VLOOKUP(A2974,'Prod comer'!$A$2:$C$130,2,TRUE)</f>
        <v>422.5774193548387</v>
      </c>
      <c r="G2974" s="8">
        <f>VLOOKUP(A2974,'Prod comer'!$A$2:$F$130,5,TRUE)</f>
        <v>408.77000000000004</v>
      </c>
      <c r="H2974">
        <f>IFERROR(VLOOKUP(A2974,P.Int!$A$1:$E$2436,5,TRUE),"")</f>
        <v>6.34</v>
      </c>
      <c r="I2974">
        <v>306700</v>
      </c>
      <c r="J2974">
        <v>0</v>
      </c>
      <c r="K2974">
        <v>306700</v>
      </c>
      <c r="L2974">
        <f>IFERROR(VLOOKUP(A2974,'Iny SPEC'!$A$1:$B$3068,2,FALSE),"")</f>
        <v>0</v>
      </c>
      <c r="M2974">
        <f t="shared" si="46"/>
        <v>0</v>
      </c>
    </row>
    <row r="2975" spans="1:13" x14ac:dyDescent="0.2">
      <c r="A2975" s="1">
        <v>43491</v>
      </c>
      <c r="B2975" t="s">
        <v>4</v>
      </c>
      <c r="C2975" s="6">
        <v>4.1538991474579801</v>
      </c>
      <c r="D2975" s="6">
        <f>VLOOKUP(A2975,'PPP - Resi'!$I$2:$K$3928,2,FALSE)</f>
        <v>5.4335673959715898</v>
      </c>
      <c r="E2975" s="7">
        <f>VLOOKUP(A2975,Embalses!$D$1:$E$4292,2,FALSE)</f>
        <v>0.53699546468523318</v>
      </c>
      <c r="F2975" s="8">
        <f>VLOOKUP(A2975,'Prod comer'!$A$2:$C$130,3,TRUE)</f>
        <v>1863.5587096774179</v>
      </c>
      <c r="G2975" s="8">
        <f>VLOOKUP(A2975,'Prod comer'!$A$2:$F$130,6,TRUE)</f>
        <v>664.27645161290343</v>
      </c>
      <c r="H2975">
        <f>IFERROR(VLOOKUP(A2975,P.Int!$A$1:$E$2436,5,TRUE),"")</f>
        <v>6.34</v>
      </c>
      <c r="I2975">
        <v>503318</v>
      </c>
      <c r="J2975">
        <v>21493</v>
      </c>
      <c r="K2975">
        <v>524811</v>
      </c>
      <c r="L2975">
        <f>IFERROR(VLOOKUP(A2975,'Iny SPEC'!$A$1:$B$3068,2,FALSE),"")</f>
        <v>0</v>
      </c>
      <c r="M2975">
        <f t="shared" si="46"/>
        <v>0</v>
      </c>
    </row>
    <row r="2976" spans="1:13" x14ac:dyDescent="0.2">
      <c r="A2976" s="1">
        <v>43492</v>
      </c>
      <c r="B2976" t="s">
        <v>3</v>
      </c>
      <c r="C2976" s="6">
        <v>4.5753571861618303</v>
      </c>
      <c r="D2976" s="6">
        <f>VLOOKUP(A2976,'PPP - Resi'!$E$1:$G$3927,2,FALSE)</f>
        <v>4.50251460226219</v>
      </c>
      <c r="E2976" s="7">
        <f>VLOOKUP(A2976,Embalses!$A$1:$B$4292,2,FALSE)</f>
        <v>0.72347722441937601</v>
      </c>
      <c r="F2976" s="8">
        <f>VLOOKUP(A2976,'Prod comer'!$A$2:$C$130,2,TRUE)</f>
        <v>422.5774193548387</v>
      </c>
      <c r="G2976" s="8">
        <f>VLOOKUP(A2976,'Prod comer'!$A$2:$F$130,5,TRUE)</f>
        <v>408.77000000000004</v>
      </c>
      <c r="H2976">
        <f>IFERROR(VLOOKUP(A2976,P.Int!$A$1:$E$2436,5,TRUE),"")</f>
        <v>6.3</v>
      </c>
      <c r="I2976">
        <v>281085</v>
      </c>
      <c r="J2976">
        <v>0</v>
      </c>
      <c r="K2976">
        <v>281085</v>
      </c>
      <c r="L2976">
        <f>IFERROR(VLOOKUP(A2976,'Iny SPEC'!$A$1:$B$3068,2,FALSE),"")</f>
        <v>0</v>
      </c>
      <c r="M2976">
        <f t="shared" si="46"/>
        <v>0</v>
      </c>
    </row>
    <row r="2977" spans="1:13" x14ac:dyDescent="0.2">
      <c r="A2977" s="1">
        <v>43492</v>
      </c>
      <c r="B2977" t="s">
        <v>4</v>
      </c>
      <c r="C2977" s="6">
        <v>4.1538991474579801</v>
      </c>
      <c r="D2977" s="6">
        <f>VLOOKUP(A2977,'PPP - Resi'!$I$2:$K$3928,2,FALSE)</f>
        <v>5.4335673959715898</v>
      </c>
      <c r="E2977" s="7">
        <f>VLOOKUP(A2977,Embalses!$D$1:$E$4292,2,FALSE)</f>
        <v>0.5431384073725225</v>
      </c>
      <c r="F2977" s="8">
        <f>VLOOKUP(A2977,'Prod comer'!$A$2:$C$130,3,TRUE)</f>
        <v>1863.5587096774179</v>
      </c>
      <c r="G2977" s="8">
        <f>VLOOKUP(A2977,'Prod comer'!$A$2:$F$130,6,TRUE)</f>
        <v>664.27645161290343</v>
      </c>
      <c r="H2977">
        <f>IFERROR(VLOOKUP(A2977,P.Int!$A$1:$E$2436,5,TRUE),"")</f>
        <v>6.3</v>
      </c>
      <c r="I2977">
        <v>460697</v>
      </c>
      <c r="J2977">
        <v>21095</v>
      </c>
      <c r="K2977">
        <v>481792</v>
      </c>
      <c r="L2977">
        <f>IFERROR(VLOOKUP(A2977,'Iny SPEC'!$A$1:$B$3068,2,FALSE),"")</f>
        <v>0</v>
      </c>
      <c r="M2977">
        <f t="shared" si="46"/>
        <v>0</v>
      </c>
    </row>
    <row r="2978" spans="1:13" x14ac:dyDescent="0.2">
      <c r="A2978" s="1">
        <v>43493</v>
      </c>
      <c r="B2978" t="s">
        <v>3</v>
      </c>
      <c r="C2978" s="6">
        <v>4.5753571861618303</v>
      </c>
      <c r="D2978" s="6">
        <f>VLOOKUP(A2978,'PPP - Resi'!$E$1:$G$3927,2,FALSE)</f>
        <v>4.50251460226219</v>
      </c>
      <c r="E2978" s="7">
        <f>VLOOKUP(A2978,Embalses!$A$1:$B$4292,2,FALSE)</f>
        <v>0.71585169284366301</v>
      </c>
      <c r="F2978" s="8">
        <f>VLOOKUP(A2978,'Prod comer'!$A$2:$C$130,2,TRUE)</f>
        <v>422.5774193548387</v>
      </c>
      <c r="G2978" s="8">
        <f>VLOOKUP(A2978,'Prod comer'!$A$2:$F$130,5,TRUE)</f>
        <v>408.77000000000004</v>
      </c>
      <c r="H2978">
        <f>IFERROR(VLOOKUP(A2978,P.Int!$A$1:$E$2436,5,TRUE),"")</f>
        <v>6.38</v>
      </c>
      <c r="I2978">
        <v>345432</v>
      </c>
      <c r="J2978">
        <v>0</v>
      </c>
      <c r="K2978">
        <v>345432</v>
      </c>
      <c r="L2978">
        <f>IFERROR(VLOOKUP(A2978,'Iny SPEC'!$A$1:$B$3068,2,FALSE),"")</f>
        <v>29536</v>
      </c>
      <c r="M2978">
        <f t="shared" si="46"/>
        <v>0</v>
      </c>
    </row>
    <row r="2979" spans="1:13" x14ac:dyDescent="0.2">
      <c r="A2979" s="1">
        <v>43493</v>
      </c>
      <c r="B2979" t="s">
        <v>4</v>
      </c>
      <c r="C2979" s="6">
        <v>4.1538991474579801</v>
      </c>
      <c r="D2979" s="6">
        <f>VLOOKUP(A2979,'PPP - Resi'!$I$2:$K$3928,2,FALSE)</f>
        <v>5.4335673959715898</v>
      </c>
      <c r="E2979" s="7">
        <f>VLOOKUP(A2979,Embalses!$D$1:$E$4292,2,FALSE)</f>
        <v>0.55538470099960824</v>
      </c>
      <c r="F2979" s="8">
        <f>VLOOKUP(A2979,'Prod comer'!$A$2:$C$130,3,TRUE)</f>
        <v>1863.5587096774179</v>
      </c>
      <c r="G2979" s="8">
        <f>VLOOKUP(A2979,'Prod comer'!$A$2:$F$130,6,TRUE)</f>
        <v>664.27645161290343</v>
      </c>
      <c r="H2979">
        <f>IFERROR(VLOOKUP(A2979,P.Int!$A$1:$E$2436,5,TRUE),"")</f>
        <v>6.38</v>
      </c>
      <c r="I2979">
        <v>527926</v>
      </c>
      <c r="J2979">
        <v>21367</v>
      </c>
      <c r="K2979">
        <v>549293</v>
      </c>
      <c r="L2979">
        <f>IFERROR(VLOOKUP(A2979,'Iny SPEC'!$A$1:$B$3068,2,FALSE),"")</f>
        <v>29536</v>
      </c>
      <c r="M2979">
        <f t="shared" si="46"/>
        <v>0</v>
      </c>
    </row>
    <row r="2980" spans="1:13" x14ac:dyDescent="0.2">
      <c r="A2980" s="1">
        <v>43494</v>
      </c>
      <c r="B2980" t="s">
        <v>3</v>
      </c>
      <c r="C2980" s="6">
        <v>4.5753571861618303</v>
      </c>
      <c r="D2980" s="6">
        <f>VLOOKUP(A2980,'PPP - Resi'!$E$1:$G$3927,2,FALSE)</f>
        <v>4.50251460226219</v>
      </c>
      <c r="E2980" s="7">
        <f>VLOOKUP(A2980,Embalses!$A$1:$B$4292,2,FALSE)</f>
        <v>0.70811316730845797</v>
      </c>
      <c r="F2980" s="8">
        <f>VLOOKUP(A2980,'Prod comer'!$A$2:$C$130,2,TRUE)</f>
        <v>422.5774193548387</v>
      </c>
      <c r="G2980" s="8">
        <f>VLOOKUP(A2980,'Prod comer'!$A$2:$F$130,5,TRUE)</f>
        <v>408.77000000000004</v>
      </c>
      <c r="H2980">
        <f>IFERROR(VLOOKUP(A2980,P.Int!$A$1:$E$2436,5,TRUE),"")</f>
        <v>6.34</v>
      </c>
      <c r="I2980">
        <v>373406</v>
      </c>
      <c r="J2980">
        <v>0</v>
      </c>
      <c r="K2980">
        <v>373406</v>
      </c>
      <c r="L2980">
        <f>IFERROR(VLOOKUP(A2980,'Iny SPEC'!$A$1:$B$3068,2,FALSE),"")</f>
        <v>32070</v>
      </c>
      <c r="M2980">
        <f t="shared" si="46"/>
        <v>0</v>
      </c>
    </row>
    <row r="2981" spans="1:13" x14ac:dyDescent="0.2">
      <c r="A2981" s="1">
        <v>43494</v>
      </c>
      <c r="B2981" t="s">
        <v>4</v>
      </c>
      <c r="C2981" s="6">
        <v>4.1538991474579801</v>
      </c>
      <c r="D2981" s="6">
        <f>VLOOKUP(A2981,'PPP - Resi'!$I$2:$K$3928,2,FALSE)</f>
        <v>5.4335673959715898</v>
      </c>
      <c r="E2981" s="7">
        <f>VLOOKUP(A2981,Embalses!$D$1:$E$4292,2,FALSE)</f>
        <v>0.54815294393900227</v>
      </c>
      <c r="F2981" s="8">
        <f>VLOOKUP(A2981,'Prod comer'!$A$2:$C$130,3,TRUE)</f>
        <v>1863.5587096774179</v>
      </c>
      <c r="G2981" s="8">
        <f>VLOOKUP(A2981,'Prod comer'!$A$2:$F$130,6,TRUE)</f>
        <v>664.27645161290343</v>
      </c>
      <c r="H2981">
        <f>IFERROR(VLOOKUP(A2981,P.Int!$A$1:$E$2436,5,TRUE),"")</f>
        <v>6.34</v>
      </c>
      <c r="I2981">
        <v>532236</v>
      </c>
      <c r="J2981">
        <v>21483</v>
      </c>
      <c r="K2981">
        <v>553719</v>
      </c>
      <c r="L2981">
        <f>IFERROR(VLOOKUP(A2981,'Iny SPEC'!$A$1:$B$3068,2,FALSE),"")</f>
        <v>32070</v>
      </c>
      <c r="M2981">
        <f t="shared" si="46"/>
        <v>0</v>
      </c>
    </row>
    <row r="2982" spans="1:13" x14ac:dyDescent="0.2">
      <c r="A2982" s="1">
        <v>43495</v>
      </c>
      <c r="B2982" t="s">
        <v>3</v>
      </c>
      <c r="C2982" s="6">
        <v>4.5753571861618303</v>
      </c>
      <c r="D2982" s="6">
        <f>VLOOKUP(A2982,'PPP - Resi'!$E$1:$G$3927,2,FALSE)</f>
        <v>4.50251460226219</v>
      </c>
      <c r="E2982" s="7">
        <f>VLOOKUP(A2982,Embalses!$A$1:$B$4292,2,FALSE)</f>
        <v>0.700349670732481</v>
      </c>
      <c r="F2982" s="8">
        <f>VLOOKUP(A2982,'Prod comer'!$A$2:$C$130,2,TRUE)</f>
        <v>422.5774193548387</v>
      </c>
      <c r="G2982" s="8">
        <f>VLOOKUP(A2982,'Prod comer'!$A$2:$F$130,5,TRUE)</f>
        <v>408.77000000000004</v>
      </c>
      <c r="H2982">
        <f>IFERROR(VLOOKUP(A2982,P.Int!$A$1:$E$2436,5,TRUE),"")</f>
        <v>6.33</v>
      </c>
      <c r="I2982">
        <v>314783</v>
      </c>
      <c r="J2982">
        <v>0</v>
      </c>
      <c r="K2982">
        <v>314783</v>
      </c>
      <c r="L2982">
        <f>IFERROR(VLOOKUP(A2982,'Iny SPEC'!$A$1:$B$3068,2,FALSE),"")</f>
        <v>0</v>
      </c>
      <c r="M2982">
        <f t="shared" si="46"/>
        <v>0</v>
      </c>
    </row>
    <row r="2983" spans="1:13" x14ac:dyDescent="0.2">
      <c r="A2983" s="1">
        <v>43495</v>
      </c>
      <c r="B2983" t="s">
        <v>4</v>
      </c>
      <c r="C2983" s="6">
        <v>4.1538991474579801</v>
      </c>
      <c r="D2983" s="6">
        <f>VLOOKUP(A2983,'PPP - Resi'!$I$2:$K$3928,2,FALSE)</f>
        <v>5.4335673959715898</v>
      </c>
      <c r="E2983" s="7">
        <f>VLOOKUP(A2983,Embalses!$D$1:$E$4292,2,FALSE)</f>
        <v>0.52885554804936219</v>
      </c>
      <c r="F2983" s="8">
        <f>VLOOKUP(A2983,'Prod comer'!$A$2:$C$130,3,TRUE)</f>
        <v>1863.5587096774179</v>
      </c>
      <c r="G2983" s="8">
        <f>VLOOKUP(A2983,'Prod comer'!$A$2:$F$130,6,TRUE)</f>
        <v>664.27645161290343</v>
      </c>
      <c r="H2983">
        <f>IFERROR(VLOOKUP(A2983,P.Int!$A$1:$E$2436,5,TRUE),"")</f>
        <v>6.33</v>
      </c>
      <c r="I2983">
        <v>532920</v>
      </c>
      <c r="J2983">
        <v>21499</v>
      </c>
      <c r="K2983">
        <v>554419</v>
      </c>
      <c r="L2983">
        <f>IFERROR(VLOOKUP(A2983,'Iny SPEC'!$A$1:$B$3068,2,FALSE),"")</f>
        <v>0</v>
      </c>
      <c r="M2983">
        <f t="shared" si="46"/>
        <v>0</v>
      </c>
    </row>
    <row r="2984" spans="1:13" x14ac:dyDescent="0.2">
      <c r="A2984" s="1">
        <v>43496</v>
      </c>
      <c r="B2984" t="s">
        <v>3</v>
      </c>
      <c r="C2984" s="6">
        <v>4.6253811773840798</v>
      </c>
      <c r="D2984" s="6">
        <f>VLOOKUP(A2984,'PPP - Resi'!$E$1:$G$3927,2,FALSE)</f>
        <v>4.50251460226219</v>
      </c>
      <c r="E2984" s="7">
        <f>VLOOKUP(A2984,Embalses!$A$1:$B$4292,2,FALSE)</f>
        <v>0.69282090193975898</v>
      </c>
      <c r="F2984" s="8">
        <f>VLOOKUP(A2984,'Prod comer'!$A$2:$C$130,2,TRUE)</f>
        <v>422.5774193548387</v>
      </c>
      <c r="G2984" s="8">
        <f>VLOOKUP(A2984,'Prod comer'!$A$2:$F$130,5,TRUE)</f>
        <v>408.77000000000004</v>
      </c>
      <c r="H2984">
        <f>IFERROR(VLOOKUP(A2984,P.Int!$A$1:$E$2436,5,TRUE),"")</f>
        <v>6.27</v>
      </c>
      <c r="I2984">
        <v>302827</v>
      </c>
      <c r="J2984">
        <v>0</v>
      </c>
      <c r="K2984">
        <v>302827</v>
      </c>
      <c r="L2984">
        <f>IFERROR(VLOOKUP(A2984,'Iny SPEC'!$A$1:$B$3068,2,FALSE),"")</f>
        <v>48885</v>
      </c>
      <c r="M2984">
        <f t="shared" si="46"/>
        <v>0</v>
      </c>
    </row>
    <row r="2985" spans="1:13" x14ac:dyDescent="0.2">
      <c r="A2985" s="1">
        <v>43496</v>
      </c>
      <c r="B2985" t="s">
        <v>4</v>
      </c>
      <c r="C2985" s="6">
        <v>4.1538991474579801</v>
      </c>
      <c r="D2985" s="6">
        <f>VLOOKUP(A2985,'PPP - Resi'!$I$2:$K$3928,2,FALSE)</f>
        <v>5.4335673959715898</v>
      </c>
      <c r="E2985" s="7">
        <f>VLOOKUP(A2985,Embalses!$D$1:$E$4292,2,FALSE)</f>
        <v>0.51514547870424443</v>
      </c>
      <c r="F2985" s="8">
        <f>VLOOKUP(A2985,'Prod comer'!$A$2:$C$130,3,TRUE)</f>
        <v>1863.5587096774179</v>
      </c>
      <c r="G2985" s="8">
        <f>VLOOKUP(A2985,'Prod comer'!$A$2:$F$130,6,TRUE)</f>
        <v>664.27645161290343</v>
      </c>
      <c r="H2985">
        <f>IFERROR(VLOOKUP(A2985,P.Int!$A$1:$E$2436,5,TRUE),"")</f>
        <v>6.27</v>
      </c>
      <c r="I2985">
        <v>511859</v>
      </c>
      <c r="J2985">
        <v>21560</v>
      </c>
      <c r="K2985">
        <v>533419</v>
      </c>
      <c r="L2985">
        <f>IFERROR(VLOOKUP(A2985,'Iny SPEC'!$A$1:$B$3068,2,FALSE),"")</f>
        <v>48885</v>
      </c>
      <c r="M2985">
        <f t="shared" si="46"/>
        <v>0</v>
      </c>
    </row>
    <row r="2986" spans="1:13" x14ac:dyDescent="0.2">
      <c r="A2986" s="1">
        <v>43497</v>
      </c>
      <c r="B2986" t="s">
        <v>3</v>
      </c>
      <c r="C2986" s="6">
        <v>4.6931558101029802</v>
      </c>
      <c r="D2986" s="6">
        <f>VLOOKUP(A2986,'PPP - Resi'!$E$1:$G$3927,2,FALSE)</f>
        <v>4.50251460226219</v>
      </c>
      <c r="E2986" s="7">
        <f>VLOOKUP(A2986,Embalses!$A$1:$B$4292,2,FALSE)</f>
        <v>0.68311902832386495</v>
      </c>
      <c r="F2986" s="8">
        <f>VLOOKUP(A2986,'Prod comer'!$A$2:$C$130,2,TRUE)</f>
        <v>377.92354838709684</v>
      </c>
      <c r="G2986" s="8">
        <f>VLOOKUP(A2986,'Prod comer'!$A$2:$F$130,5,TRUE)</f>
        <v>366.36999999999995</v>
      </c>
      <c r="H2986">
        <f>IFERROR(VLOOKUP(A2986,P.Int!$A$1:$E$2436,5,TRUE),"")</f>
        <v>6.28</v>
      </c>
      <c r="I2986">
        <v>313292</v>
      </c>
      <c r="J2986">
        <v>0</v>
      </c>
      <c r="K2986">
        <v>313292</v>
      </c>
      <c r="L2986">
        <f>IFERROR(VLOOKUP(A2986,'Iny SPEC'!$A$1:$B$3068,2,FALSE),"")</f>
        <v>52379</v>
      </c>
      <c r="M2986">
        <f t="shared" si="46"/>
        <v>0</v>
      </c>
    </row>
    <row r="2987" spans="1:13" x14ac:dyDescent="0.2">
      <c r="A2987" s="1">
        <v>43497</v>
      </c>
      <c r="B2987" t="s">
        <v>4</v>
      </c>
      <c r="C2987" s="6">
        <v>4.1595127383305304</v>
      </c>
      <c r="D2987" s="6">
        <f>VLOOKUP(A2987,'PPP - Resi'!$I$2:$K$3928,2,FALSE)</f>
        <v>5.4158515564780902</v>
      </c>
      <c r="E2987" s="7">
        <f>VLOOKUP(A2987,Embalses!$D$1:$E$4292,2,FALSE)</f>
        <v>0.51134545674531839</v>
      </c>
      <c r="F2987" s="8">
        <f>VLOOKUP(A2987,'Prod comer'!$A$2:$C$130,3,TRUE)</f>
        <v>1661.4954838709675</v>
      </c>
      <c r="G2987" s="8">
        <f>VLOOKUP(A2987,'Prod comer'!$A$2:$F$130,6,TRUE)</f>
        <v>621.36225806451603</v>
      </c>
      <c r="H2987">
        <f>IFERROR(VLOOKUP(A2987,P.Int!$A$1:$E$2436,5,TRUE),"")</f>
        <v>6.28</v>
      </c>
      <c r="I2987">
        <v>525907</v>
      </c>
      <c r="J2987">
        <v>21462</v>
      </c>
      <c r="K2987">
        <v>547369</v>
      </c>
      <c r="L2987">
        <f>IFERROR(VLOOKUP(A2987,'Iny SPEC'!$A$1:$B$3068,2,FALSE),"")</f>
        <v>52379</v>
      </c>
      <c r="M2987">
        <f t="shared" si="46"/>
        <v>0</v>
      </c>
    </row>
    <row r="2988" spans="1:13" x14ac:dyDescent="0.2">
      <c r="A2988" s="1">
        <v>43498</v>
      </c>
      <c r="B2988" t="s">
        <v>3</v>
      </c>
      <c r="C2988" s="6">
        <v>4.6451165604481401</v>
      </c>
      <c r="D2988" s="6">
        <f>VLOOKUP(A2988,'PPP - Resi'!$E$1:$G$3927,2,FALSE)</f>
        <v>4.50251460226219</v>
      </c>
      <c r="E2988" s="7">
        <f>VLOOKUP(A2988,Embalses!$A$1:$B$4292,2,FALSE)</f>
        <v>0.67533180925915504</v>
      </c>
      <c r="F2988" s="8">
        <f>VLOOKUP(A2988,'Prod comer'!$A$2:$C$130,2,TRUE)</f>
        <v>377.92354838709684</v>
      </c>
      <c r="G2988" s="8">
        <f>VLOOKUP(A2988,'Prod comer'!$A$2:$F$130,5,TRUE)</f>
        <v>366.36999999999995</v>
      </c>
      <c r="H2988">
        <f>IFERROR(VLOOKUP(A2988,P.Int!$A$1:$E$2436,5,TRUE),"")</f>
        <v>6.28</v>
      </c>
      <c r="I2988">
        <v>320719</v>
      </c>
      <c r="J2988">
        <v>0</v>
      </c>
      <c r="K2988">
        <v>320719</v>
      </c>
      <c r="L2988">
        <f>IFERROR(VLOOKUP(A2988,'Iny SPEC'!$A$1:$B$3068,2,FALSE),"")</f>
        <v>22068</v>
      </c>
      <c r="M2988">
        <f t="shared" si="46"/>
        <v>0</v>
      </c>
    </row>
    <row r="2989" spans="1:13" x14ac:dyDescent="0.2">
      <c r="A2989" s="1">
        <v>43498</v>
      </c>
      <c r="B2989" t="s">
        <v>4</v>
      </c>
      <c r="C2989" s="6">
        <v>4.1595127383305304</v>
      </c>
      <c r="D2989" s="6">
        <f>VLOOKUP(A2989,'PPP - Resi'!$I$2:$K$3928,2,FALSE)</f>
        <v>5.4158515564780902</v>
      </c>
      <c r="E2989" s="7">
        <f>VLOOKUP(A2989,Embalses!$D$1:$E$4292,2,FALSE)</f>
        <v>0.51946071431784269</v>
      </c>
      <c r="F2989" s="8">
        <f>VLOOKUP(A2989,'Prod comer'!$A$2:$C$130,3,TRUE)</f>
        <v>1661.4954838709675</v>
      </c>
      <c r="G2989" s="8">
        <f>VLOOKUP(A2989,'Prod comer'!$A$2:$F$130,6,TRUE)</f>
        <v>621.36225806451603</v>
      </c>
      <c r="H2989">
        <f>IFERROR(VLOOKUP(A2989,P.Int!$A$1:$E$2436,5,TRUE),"")</f>
        <v>6.28</v>
      </c>
      <c r="I2989">
        <v>506524</v>
      </c>
      <c r="J2989">
        <v>20842</v>
      </c>
      <c r="K2989">
        <v>527366</v>
      </c>
      <c r="L2989">
        <f>IFERROR(VLOOKUP(A2989,'Iny SPEC'!$A$1:$B$3068,2,FALSE),"")</f>
        <v>22068</v>
      </c>
      <c r="M2989">
        <f t="shared" si="46"/>
        <v>0</v>
      </c>
    </row>
    <row r="2990" spans="1:13" x14ac:dyDescent="0.2">
      <c r="A2990" s="1">
        <v>43499</v>
      </c>
      <c r="B2990" t="s">
        <v>3</v>
      </c>
      <c r="C2990" s="6">
        <v>4.6451165604481401</v>
      </c>
      <c r="D2990" s="6">
        <f>VLOOKUP(A2990,'PPP - Resi'!$E$1:$G$3927,2,FALSE)</f>
        <v>4.50251460226219</v>
      </c>
      <c r="E2990" s="7">
        <f>VLOOKUP(A2990,Embalses!$A$1:$B$4292,2,FALSE)</f>
        <v>0.66747154990018598</v>
      </c>
      <c r="F2990" s="8">
        <f>VLOOKUP(A2990,'Prod comer'!$A$2:$C$130,2,TRUE)</f>
        <v>377.92354838709684</v>
      </c>
      <c r="G2990" s="8">
        <f>VLOOKUP(A2990,'Prod comer'!$A$2:$F$130,5,TRUE)</f>
        <v>366.36999999999995</v>
      </c>
      <c r="H2990">
        <f>IFERROR(VLOOKUP(A2990,P.Int!$A$1:$E$2436,5,TRUE),"")</f>
        <v>6.25</v>
      </c>
      <c r="I2990">
        <v>311171</v>
      </c>
      <c r="J2990">
        <v>0</v>
      </c>
      <c r="K2990">
        <v>311171</v>
      </c>
      <c r="L2990">
        <f>IFERROR(VLOOKUP(A2990,'Iny SPEC'!$A$1:$B$3068,2,FALSE),"")</f>
        <v>0</v>
      </c>
      <c r="M2990">
        <f t="shared" si="46"/>
        <v>0</v>
      </c>
    </row>
    <row r="2991" spans="1:13" x14ac:dyDescent="0.2">
      <c r="A2991" s="1">
        <v>43499</v>
      </c>
      <c r="B2991" t="s">
        <v>4</v>
      </c>
      <c r="C2991" s="6">
        <v>4.1595127383305304</v>
      </c>
      <c r="D2991" s="6">
        <f>VLOOKUP(A2991,'PPP - Resi'!$I$2:$K$3928,2,FALSE)</f>
        <v>5.4158515564780902</v>
      </c>
      <c r="E2991" s="7">
        <f>VLOOKUP(A2991,Embalses!$D$1:$E$4292,2,FALSE)</f>
        <v>0.53215606324013653</v>
      </c>
      <c r="F2991" s="8">
        <f>VLOOKUP(A2991,'Prod comer'!$A$2:$C$130,3,TRUE)</f>
        <v>1661.4954838709675</v>
      </c>
      <c r="G2991" s="8">
        <f>VLOOKUP(A2991,'Prod comer'!$A$2:$F$130,6,TRUE)</f>
        <v>621.36225806451603</v>
      </c>
      <c r="H2991">
        <f>IFERROR(VLOOKUP(A2991,P.Int!$A$1:$E$2436,5,TRUE),"")</f>
        <v>6.25</v>
      </c>
      <c r="I2991">
        <v>440893</v>
      </c>
      <c r="J2991">
        <v>21399</v>
      </c>
      <c r="K2991">
        <v>462292</v>
      </c>
      <c r="L2991">
        <f>IFERROR(VLOOKUP(A2991,'Iny SPEC'!$A$1:$B$3068,2,FALSE),"")</f>
        <v>0</v>
      </c>
      <c r="M2991">
        <f t="shared" si="46"/>
        <v>0</v>
      </c>
    </row>
    <row r="2992" spans="1:13" x14ac:dyDescent="0.2">
      <c r="A2992" s="1">
        <v>43500</v>
      </c>
      <c r="B2992" t="s">
        <v>3</v>
      </c>
      <c r="C2992" s="6">
        <v>4.6451165604481401</v>
      </c>
      <c r="D2992" s="6">
        <f>VLOOKUP(A2992,'PPP - Resi'!$E$1:$G$3927,2,FALSE)</f>
        <v>4.50251460226219</v>
      </c>
      <c r="E2992" s="7">
        <f>VLOOKUP(A2992,Embalses!$A$1:$B$4292,2,FALSE)</f>
        <v>0.659183661468</v>
      </c>
      <c r="F2992" s="8">
        <f>VLOOKUP(A2992,'Prod comer'!$A$2:$C$130,2,TRUE)</f>
        <v>377.92354838709684</v>
      </c>
      <c r="G2992" s="8">
        <f>VLOOKUP(A2992,'Prod comer'!$A$2:$F$130,5,TRUE)</f>
        <v>366.36999999999995</v>
      </c>
      <c r="H2992">
        <f>IFERROR(VLOOKUP(A2992,P.Int!$A$1:$E$2436,5,TRUE),"")</f>
        <v>6.21</v>
      </c>
      <c r="I2992">
        <v>331223</v>
      </c>
      <c r="J2992">
        <v>0</v>
      </c>
      <c r="K2992">
        <v>331223</v>
      </c>
      <c r="L2992">
        <f>IFERROR(VLOOKUP(A2992,'Iny SPEC'!$A$1:$B$3068,2,FALSE),"")</f>
        <v>22042</v>
      </c>
      <c r="M2992">
        <f t="shared" si="46"/>
        <v>0</v>
      </c>
    </row>
    <row r="2993" spans="1:13" x14ac:dyDescent="0.2">
      <c r="A2993" s="1">
        <v>43500</v>
      </c>
      <c r="B2993" t="s">
        <v>4</v>
      </c>
      <c r="C2993" s="6">
        <v>4.1595127383305304</v>
      </c>
      <c r="D2993" s="6">
        <f>VLOOKUP(A2993,'PPP - Resi'!$I$2:$K$3928,2,FALSE)</f>
        <v>5.4158515564780902</v>
      </c>
      <c r="E2993" s="7">
        <f>VLOOKUP(A2993,Embalses!$D$1:$E$4292,2,FALSE)</f>
        <v>0.51967823633308852</v>
      </c>
      <c r="F2993" s="8">
        <f>VLOOKUP(A2993,'Prod comer'!$A$2:$C$130,3,TRUE)</f>
        <v>1661.4954838709675</v>
      </c>
      <c r="G2993" s="8">
        <f>VLOOKUP(A2993,'Prod comer'!$A$2:$F$130,6,TRUE)</f>
        <v>621.36225806451603</v>
      </c>
      <c r="H2993">
        <f>IFERROR(VLOOKUP(A2993,P.Int!$A$1:$E$2436,5,TRUE),"")</f>
        <v>6.21</v>
      </c>
      <c r="I2993">
        <v>525425</v>
      </c>
      <c r="J2993">
        <v>21464</v>
      </c>
      <c r="K2993">
        <v>546889</v>
      </c>
      <c r="L2993">
        <f>IFERROR(VLOOKUP(A2993,'Iny SPEC'!$A$1:$B$3068,2,FALSE),"")</f>
        <v>22042</v>
      </c>
      <c r="M2993">
        <f t="shared" si="46"/>
        <v>0</v>
      </c>
    </row>
    <row r="2994" spans="1:13" x14ac:dyDescent="0.2">
      <c r="A2994" s="1">
        <v>43501</v>
      </c>
      <c r="B2994" t="s">
        <v>3</v>
      </c>
      <c r="C2994" s="6">
        <v>4.6451165604481401</v>
      </c>
      <c r="D2994" s="6">
        <f>VLOOKUP(A2994,'PPP - Resi'!$E$1:$G$3927,2,FALSE)</f>
        <v>4.50251460226219</v>
      </c>
      <c r="E2994" s="7">
        <f>VLOOKUP(A2994,Embalses!$A$1:$B$4292,2,FALSE)</f>
        <v>0.65121852373778999</v>
      </c>
      <c r="F2994" s="8">
        <f>VLOOKUP(A2994,'Prod comer'!$A$2:$C$130,2,TRUE)</f>
        <v>377.92354838709684</v>
      </c>
      <c r="G2994" s="8">
        <f>VLOOKUP(A2994,'Prod comer'!$A$2:$F$130,5,TRUE)</f>
        <v>366.36999999999995</v>
      </c>
      <c r="H2994">
        <f>IFERROR(VLOOKUP(A2994,P.Int!$A$1:$E$2436,5,TRUE),"")</f>
        <v>6.17</v>
      </c>
      <c r="I2994">
        <v>334308</v>
      </c>
      <c r="J2994">
        <v>0</v>
      </c>
      <c r="K2994">
        <v>334308</v>
      </c>
      <c r="L2994">
        <f>IFERROR(VLOOKUP(A2994,'Iny SPEC'!$A$1:$B$3068,2,FALSE),"")</f>
        <v>22030</v>
      </c>
      <c r="M2994">
        <f t="shared" si="46"/>
        <v>0</v>
      </c>
    </row>
    <row r="2995" spans="1:13" x14ac:dyDescent="0.2">
      <c r="A2995" s="1">
        <v>43501</v>
      </c>
      <c r="B2995" t="s">
        <v>4</v>
      </c>
      <c r="C2995" s="6">
        <v>4.1595127383305304</v>
      </c>
      <c r="D2995" s="6">
        <f>VLOOKUP(A2995,'PPP - Resi'!$I$2:$K$3928,2,FALSE)</f>
        <v>5.4158515564780902</v>
      </c>
      <c r="E2995" s="7">
        <f>VLOOKUP(A2995,Embalses!$D$1:$E$4292,2,FALSE)</f>
        <v>0.50638637937666597</v>
      </c>
      <c r="F2995" s="8">
        <f>VLOOKUP(A2995,'Prod comer'!$A$2:$C$130,3,TRUE)</f>
        <v>1661.4954838709675</v>
      </c>
      <c r="G2995" s="8">
        <f>VLOOKUP(A2995,'Prod comer'!$A$2:$F$130,6,TRUE)</f>
        <v>621.36225806451603</v>
      </c>
      <c r="H2995">
        <f>IFERROR(VLOOKUP(A2995,P.Int!$A$1:$E$2436,5,TRUE),"")</f>
        <v>6.17</v>
      </c>
      <c r="I2995">
        <v>533781</v>
      </c>
      <c r="J2995">
        <v>21405</v>
      </c>
      <c r="K2995">
        <v>555186</v>
      </c>
      <c r="L2995">
        <f>IFERROR(VLOOKUP(A2995,'Iny SPEC'!$A$1:$B$3068,2,FALSE),"")</f>
        <v>22030</v>
      </c>
      <c r="M2995">
        <f t="shared" si="46"/>
        <v>0</v>
      </c>
    </row>
    <row r="2996" spans="1:13" x14ac:dyDescent="0.2">
      <c r="A2996" s="1">
        <v>43502</v>
      </c>
      <c r="B2996" t="s">
        <v>3</v>
      </c>
      <c r="C2996" s="6">
        <v>4.6933737673337701</v>
      </c>
      <c r="D2996" s="6">
        <f>VLOOKUP(A2996,'PPP - Resi'!$E$1:$G$3927,2,FALSE)</f>
        <v>4.50251460226219</v>
      </c>
      <c r="E2996" s="7">
        <f>VLOOKUP(A2996,Embalses!$A$1:$B$4292,2,FALSE)</f>
        <v>0.64318908557759202</v>
      </c>
      <c r="F2996" s="8">
        <f>VLOOKUP(A2996,'Prod comer'!$A$2:$C$130,2,TRUE)</f>
        <v>377.92354838709684</v>
      </c>
      <c r="G2996" s="8">
        <f>VLOOKUP(A2996,'Prod comer'!$A$2:$F$130,5,TRUE)</f>
        <v>366.36999999999995</v>
      </c>
      <c r="H2996">
        <f>IFERROR(VLOOKUP(A2996,P.Int!$A$1:$E$2436,5,TRUE),"")</f>
        <v>6.12</v>
      </c>
      <c r="I2996">
        <v>375812</v>
      </c>
      <c r="J2996">
        <v>0</v>
      </c>
      <c r="K2996">
        <v>375812</v>
      </c>
      <c r="L2996">
        <f>IFERROR(VLOOKUP(A2996,'Iny SPEC'!$A$1:$B$3068,2,FALSE),"")</f>
        <v>37644</v>
      </c>
      <c r="M2996">
        <f t="shared" si="46"/>
        <v>0</v>
      </c>
    </row>
    <row r="2997" spans="1:13" x14ac:dyDescent="0.2">
      <c r="A2997" s="1">
        <v>43502</v>
      </c>
      <c r="B2997" t="s">
        <v>4</v>
      </c>
      <c r="C2997" s="6">
        <v>4.1595127383305304</v>
      </c>
      <c r="D2997" s="6">
        <f>VLOOKUP(A2997,'PPP - Resi'!$I$2:$K$3928,2,FALSE)</f>
        <v>5.4158515564780902</v>
      </c>
      <c r="E2997" s="7">
        <f>VLOOKUP(A2997,Embalses!$D$1:$E$4292,2,FALSE)</f>
        <v>0.49513028544242399</v>
      </c>
      <c r="F2997" s="8">
        <f>VLOOKUP(A2997,'Prod comer'!$A$2:$C$130,3,TRUE)</f>
        <v>1661.4954838709675</v>
      </c>
      <c r="G2997" s="8">
        <f>VLOOKUP(A2997,'Prod comer'!$A$2:$F$130,6,TRUE)</f>
        <v>621.36225806451603</v>
      </c>
      <c r="H2997">
        <f>IFERROR(VLOOKUP(A2997,P.Int!$A$1:$E$2436,5,TRUE),"")</f>
        <v>6.12</v>
      </c>
      <c r="I2997">
        <v>540487</v>
      </c>
      <c r="J2997">
        <v>15071</v>
      </c>
      <c r="K2997">
        <v>555558</v>
      </c>
      <c r="L2997">
        <f>IFERROR(VLOOKUP(A2997,'Iny SPEC'!$A$1:$B$3068,2,FALSE),"")</f>
        <v>37644</v>
      </c>
      <c r="M2997">
        <f t="shared" si="46"/>
        <v>0</v>
      </c>
    </row>
    <row r="2998" spans="1:13" x14ac:dyDescent="0.2">
      <c r="A2998" s="1">
        <v>43503</v>
      </c>
      <c r="B2998" t="s">
        <v>3</v>
      </c>
      <c r="C2998" s="6">
        <v>4.6566136731855297</v>
      </c>
      <c r="D2998" s="6">
        <f>VLOOKUP(A2998,'PPP - Resi'!$E$1:$G$3927,2,FALSE)</f>
        <v>4.50251460226219</v>
      </c>
      <c r="E2998" s="7">
        <f>VLOOKUP(A2998,Embalses!$A$1:$B$4292,2,FALSE)</f>
        <v>0.63478757890989401</v>
      </c>
      <c r="F2998" s="8">
        <f>VLOOKUP(A2998,'Prod comer'!$A$2:$C$130,2,TRUE)</f>
        <v>377.92354838709684</v>
      </c>
      <c r="G2998" s="8">
        <f>VLOOKUP(A2998,'Prod comer'!$A$2:$F$130,5,TRUE)</f>
        <v>366.36999999999995</v>
      </c>
      <c r="H2998">
        <f>IFERROR(VLOOKUP(A2998,P.Int!$A$1:$E$2436,5,TRUE),"")</f>
        <v>5.99</v>
      </c>
      <c r="I2998">
        <v>377488</v>
      </c>
      <c r="J2998">
        <v>0</v>
      </c>
      <c r="K2998">
        <v>377488</v>
      </c>
      <c r="L2998">
        <f>IFERROR(VLOOKUP(A2998,'Iny SPEC'!$A$1:$B$3068,2,FALSE),"")</f>
        <v>28464</v>
      </c>
      <c r="M2998">
        <f t="shared" si="46"/>
        <v>0</v>
      </c>
    </row>
    <row r="2999" spans="1:13" x14ac:dyDescent="0.2">
      <c r="A2999" s="1">
        <v>43503</v>
      </c>
      <c r="B2999" t="s">
        <v>4</v>
      </c>
      <c r="C2999" s="6">
        <v>4.1595127383305304</v>
      </c>
      <c r="D2999" s="6">
        <f>VLOOKUP(A2999,'PPP - Resi'!$I$2:$K$3928,2,FALSE)</f>
        <v>5.4158515564780902</v>
      </c>
      <c r="E2999" s="7">
        <f>VLOOKUP(A2999,Embalses!$D$1:$E$4292,2,FALSE)</f>
        <v>0.48276949795965624</v>
      </c>
      <c r="F2999" s="8">
        <f>VLOOKUP(A2999,'Prod comer'!$A$2:$C$130,3,TRUE)</f>
        <v>1661.4954838709675</v>
      </c>
      <c r="G2999" s="8">
        <f>VLOOKUP(A2999,'Prod comer'!$A$2:$F$130,6,TRUE)</f>
        <v>621.36225806451603</v>
      </c>
      <c r="H2999">
        <f>IFERROR(VLOOKUP(A2999,P.Int!$A$1:$E$2436,5,TRUE),"")</f>
        <v>5.99</v>
      </c>
      <c r="I2999">
        <v>547159</v>
      </c>
      <c r="J2999">
        <v>21542</v>
      </c>
      <c r="K2999">
        <v>568701</v>
      </c>
      <c r="L2999">
        <f>IFERROR(VLOOKUP(A2999,'Iny SPEC'!$A$1:$B$3068,2,FALSE),"")</f>
        <v>28464</v>
      </c>
      <c r="M2999">
        <f t="shared" si="46"/>
        <v>0</v>
      </c>
    </row>
    <row r="3000" spans="1:13" x14ac:dyDescent="0.2">
      <c r="A3000" s="1">
        <v>43504</v>
      </c>
      <c r="B3000" t="s">
        <v>3</v>
      </c>
      <c r="C3000" s="6">
        <v>4.6451165604481401</v>
      </c>
      <c r="D3000" s="6">
        <f>VLOOKUP(A3000,'PPP - Resi'!$E$1:$G$3927,2,FALSE)</f>
        <v>4.50251460226219</v>
      </c>
      <c r="E3000" s="7">
        <f>VLOOKUP(A3000,Embalses!$A$1:$B$4292,2,FALSE)</f>
        <v>0.62691171265044299</v>
      </c>
      <c r="F3000" s="8">
        <f>VLOOKUP(A3000,'Prod comer'!$A$2:$C$130,2,TRUE)</f>
        <v>377.92354838709684</v>
      </c>
      <c r="G3000" s="8">
        <f>VLOOKUP(A3000,'Prod comer'!$A$2:$F$130,5,TRUE)</f>
        <v>366.36999999999995</v>
      </c>
      <c r="H3000">
        <f>IFERROR(VLOOKUP(A3000,P.Int!$A$1:$E$2436,5,TRUE),"")</f>
        <v>5.99</v>
      </c>
      <c r="I3000">
        <v>369053</v>
      </c>
      <c r="J3000">
        <v>0</v>
      </c>
      <c r="K3000">
        <v>369053</v>
      </c>
      <c r="L3000">
        <f>IFERROR(VLOOKUP(A3000,'Iny SPEC'!$A$1:$B$3068,2,FALSE),"")</f>
        <v>38049</v>
      </c>
      <c r="M3000">
        <f t="shared" si="46"/>
        <v>0</v>
      </c>
    </row>
    <row r="3001" spans="1:13" x14ac:dyDescent="0.2">
      <c r="A3001" s="1">
        <v>43504</v>
      </c>
      <c r="B3001" t="s">
        <v>4</v>
      </c>
      <c r="C3001" s="6">
        <v>4.1595127383305304</v>
      </c>
      <c r="D3001" s="6">
        <f>VLOOKUP(A3001,'PPP - Resi'!$I$2:$K$3928,2,FALSE)</f>
        <v>5.4158515564780902</v>
      </c>
      <c r="E3001" s="7">
        <f>VLOOKUP(A3001,Embalses!$D$1:$E$4292,2,FALSE)</f>
        <v>0.49270329532165125</v>
      </c>
      <c r="F3001" s="8">
        <f>VLOOKUP(A3001,'Prod comer'!$A$2:$C$130,3,TRUE)</f>
        <v>1661.4954838709675</v>
      </c>
      <c r="G3001" s="8">
        <f>VLOOKUP(A3001,'Prod comer'!$A$2:$F$130,6,TRUE)</f>
        <v>621.36225806451603</v>
      </c>
      <c r="H3001">
        <f>IFERROR(VLOOKUP(A3001,P.Int!$A$1:$E$2436,5,TRUE),"")</f>
        <v>5.99</v>
      </c>
      <c r="I3001">
        <v>548548</v>
      </c>
      <c r="J3001">
        <v>15296</v>
      </c>
      <c r="K3001">
        <v>563844</v>
      </c>
      <c r="L3001">
        <f>IFERROR(VLOOKUP(A3001,'Iny SPEC'!$A$1:$B$3068,2,FALSE),"")</f>
        <v>38049</v>
      </c>
      <c r="M3001">
        <f t="shared" si="46"/>
        <v>0</v>
      </c>
    </row>
    <row r="3002" spans="1:13" x14ac:dyDescent="0.2">
      <c r="A3002" s="1">
        <v>43505</v>
      </c>
      <c r="B3002" t="s">
        <v>3</v>
      </c>
      <c r="C3002" s="6">
        <v>4.6451165604481401</v>
      </c>
      <c r="D3002" s="6">
        <f>VLOOKUP(A3002,'PPP - Resi'!$E$1:$G$3927,2,FALSE)</f>
        <v>4.50251460226219</v>
      </c>
      <c r="E3002" s="7">
        <f>VLOOKUP(A3002,Embalses!$A$1:$B$4292,2,FALSE)</f>
        <v>0.61892222815548004</v>
      </c>
      <c r="F3002" s="8">
        <f>VLOOKUP(A3002,'Prod comer'!$A$2:$C$130,2,TRUE)</f>
        <v>377.92354838709684</v>
      </c>
      <c r="G3002" s="8">
        <f>VLOOKUP(A3002,'Prod comer'!$A$2:$F$130,5,TRUE)</f>
        <v>366.36999999999995</v>
      </c>
      <c r="H3002">
        <f>IFERROR(VLOOKUP(A3002,P.Int!$A$1:$E$2436,5,TRUE),"")</f>
        <v>5.99</v>
      </c>
      <c r="I3002">
        <v>327858</v>
      </c>
      <c r="J3002">
        <v>0</v>
      </c>
      <c r="K3002">
        <v>327858</v>
      </c>
      <c r="L3002">
        <f>IFERROR(VLOOKUP(A3002,'Iny SPEC'!$A$1:$B$3068,2,FALSE),"")</f>
        <v>0</v>
      </c>
      <c r="M3002">
        <f t="shared" si="46"/>
        <v>0</v>
      </c>
    </row>
    <row r="3003" spans="1:13" x14ac:dyDescent="0.2">
      <c r="A3003" s="1">
        <v>43505</v>
      </c>
      <c r="B3003" t="s">
        <v>4</v>
      </c>
      <c r="C3003" s="6">
        <v>4.1595127383305304</v>
      </c>
      <c r="D3003" s="6">
        <f>VLOOKUP(A3003,'PPP - Resi'!$I$2:$K$3928,2,FALSE)</f>
        <v>5.4158515564780902</v>
      </c>
      <c r="E3003" s="7">
        <f>VLOOKUP(A3003,Embalses!$D$1:$E$4292,2,FALSE)</f>
        <v>0.48991596515917102</v>
      </c>
      <c r="F3003" s="8">
        <f>VLOOKUP(A3003,'Prod comer'!$A$2:$C$130,3,TRUE)</f>
        <v>1661.4954838709675</v>
      </c>
      <c r="G3003" s="8">
        <f>VLOOKUP(A3003,'Prod comer'!$A$2:$F$130,6,TRUE)</f>
        <v>621.36225806451603</v>
      </c>
      <c r="H3003">
        <f>IFERROR(VLOOKUP(A3003,P.Int!$A$1:$E$2436,5,TRUE),"")</f>
        <v>5.99</v>
      </c>
      <c r="I3003">
        <v>532348</v>
      </c>
      <c r="J3003">
        <v>21113</v>
      </c>
      <c r="K3003">
        <v>553461</v>
      </c>
      <c r="L3003">
        <f>IFERROR(VLOOKUP(A3003,'Iny SPEC'!$A$1:$B$3068,2,FALSE),"")</f>
        <v>0</v>
      </c>
      <c r="M3003">
        <f t="shared" si="46"/>
        <v>0</v>
      </c>
    </row>
    <row r="3004" spans="1:13" x14ac:dyDescent="0.2">
      <c r="A3004" s="1">
        <v>43506</v>
      </c>
      <c r="B3004" t="s">
        <v>3</v>
      </c>
      <c r="C3004" s="6">
        <v>4.6451165604481401</v>
      </c>
      <c r="D3004" s="6">
        <f>VLOOKUP(A3004,'PPP - Resi'!$E$1:$G$3927,2,FALSE)</f>
        <v>4.50251460226219</v>
      </c>
      <c r="E3004" s="7">
        <f>VLOOKUP(A3004,Embalses!$A$1:$B$4292,2,FALSE)</f>
        <v>0.61111066232601696</v>
      </c>
      <c r="F3004" s="8">
        <f>VLOOKUP(A3004,'Prod comer'!$A$2:$C$130,2,TRUE)</f>
        <v>377.92354838709684</v>
      </c>
      <c r="G3004" s="8">
        <f>VLOOKUP(A3004,'Prod comer'!$A$2:$F$130,5,TRUE)</f>
        <v>366.36999999999995</v>
      </c>
      <c r="H3004">
        <f>IFERROR(VLOOKUP(A3004,P.Int!$A$1:$E$2436,5,TRUE),"")</f>
        <v>6</v>
      </c>
      <c r="I3004">
        <v>305711</v>
      </c>
      <c r="J3004">
        <v>0</v>
      </c>
      <c r="K3004">
        <v>305711</v>
      </c>
      <c r="L3004">
        <f>IFERROR(VLOOKUP(A3004,'Iny SPEC'!$A$1:$B$3068,2,FALSE),"")</f>
        <v>0</v>
      </c>
      <c r="M3004">
        <f t="shared" si="46"/>
        <v>0</v>
      </c>
    </row>
    <row r="3005" spans="1:13" x14ac:dyDescent="0.2">
      <c r="A3005" s="1">
        <v>43506</v>
      </c>
      <c r="B3005" t="s">
        <v>4</v>
      </c>
      <c r="C3005" s="6">
        <v>4.1595127383305304</v>
      </c>
      <c r="D3005" s="6">
        <f>VLOOKUP(A3005,'PPP - Resi'!$I$2:$K$3928,2,FALSE)</f>
        <v>5.4158515564780902</v>
      </c>
      <c r="E3005" s="7">
        <f>VLOOKUP(A3005,Embalses!$D$1:$E$4292,2,FALSE)</f>
        <v>0.48567407212725955</v>
      </c>
      <c r="F3005" s="8">
        <f>VLOOKUP(A3005,'Prod comer'!$A$2:$C$130,3,TRUE)</f>
        <v>1661.4954838709675</v>
      </c>
      <c r="G3005" s="8">
        <f>VLOOKUP(A3005,'Prod comer'!$A$2:$F$130,6,TRUE)</f>
        <v>621.36225806451603</v>
      </c>
      <c r="H3005">
        <f>IFERROR(VLOOKUP(A3005,P.Int!$A$1:$E$2436,5,TRUE),"")</f>
        <v>6</v>
      </c>
      <c r="I3005">
        <v>506986</v>
      </c>
      <c r="J3005">
        <v>21457</v>
      </c>
      <c r="K3005">
        <v>528443</v>
      </c>
      <c r="L3005">
        <f>IFERROR(VLOOKUP(A3005,'Iny SPEC'!$A$1:$B$3068,2,FALSE),"")</f>
        <v>0</v>
      </c>
      <c r="M3005">
        <f t="shared" si="46"/>
        <v>0</v>
      </c>
    </row>
    <row r="3006" spans="1:13" x14ac:dyDescent="0.2">
      <c r="A3006" s="1">
        <v>43507</v>
      </c>
      <c r="B3006" t="s">
        <v>3</v>
      </c>
      <c r="C3006" s="6">
        <v>4.6451165604481401</v>
      </c>
      <c r="D3006" s="6">
        <f>VLOOKUP(A3006,'PPP - Resi'!$E$1:$G$3927,2,FALSE)</f>
        <v>4.50251460226219</v>
      </c>
      <c r="E3006" s="7">
        <f>VLOOKUP(A3006,Embalses!$A$1:$B$4292,2,FALSE)</f>
        <v>0.60303253063631401</v>
      </c>
      <c r="F3006" s="8">
        <f>VLOOKUP(A3006,'Prod comer'!$A$2:$C$130,2,TRUE)</f>
        <v>377.92354838709684</v>
      </c>
      <c r="G3006" s="8">
        <f>VLOOKUP(A3006,'Prod comer'!$A$2:$F$130,5,TRUE)</f>
        <v>366.36999999999995</v>
      </c>
      <c r="H3006">
        <f>IFERROR(VLOOKUP(A3006,P.Int!$A$1:$E$2436,5,TRUE),"")</f>
        <v>5.92</v>
      </c>
      <c r="I3006">
        <v>365491</v>
      </c>
      <c r="J3006">
        <v>0</v>
      </c>
      <c r="K3006">
        <v>365491</v>
      </c>
      <c r="L3006">
        <f>IFERROR(VLOOKUP(A3006,'Iny SPEC'!$A$1:$B$3068,2,FALSE),"")</f>
        <v>30941</v>
      </c>
      <c r="M3006">
        <f t="shared" si="46"/>
        <v>0</v>
      </c>
    </row>
    <row r="3007" spans="1:13" x14ac:dyDescent="0.2">
      <c r="A3007" s="1">
        <v>43507</v>
      </c>
      <c r="B3007" t="s">
        <v>4</v>
      </c>
      <c r="C3007" s="6">
        <v>4.1595127383305304</v>
      </c>
      <c r="D3007" s="6">
        <f>VLOOKUP(A3007,'PPP - Resi'!$I$2:$K$3928,2,FALSE)</f>
        <v>5.4158515564780902</v>
      </c>
      <c r="E3007" s="7">
        <f>VLOOKUP(A3007,Embalses!$D$1:$E$4292,2,FALSE)</f>
        <v>0.48645702164303029</v>
      </c>
      <c r="F3007" s="8">
        <f>VLOOKUP(A3007,'Prod comer'!$A$2:$C$130,3,TRUE)</f>
        <v>1661.4954838709675</v>
      </c>
      <c r="G3007" s="8">
        <f>VLOOKUP(A3007,'Prod comer'!$A$2:$F$130,6,TRUE)</f>
        <v>621.36225806451603</v>
      </c>
      <c r="H3007">
        <f>IFERROR(VLOOKUP(A3007,P.Int!$A$1:$E$2436,5,TRUE),"")</f>
        <v>5.92</v>
      </c>
      <c r="I3007">
        <v>543667</v>
      </c>
      <c r="J3007">
        <v>21505</v>
      </c>
      <c r="K3007">
        <v>565172</v>
      </c>
      <c r="L3007">
        <f>IFERROR(VLOOKUP(A3007,'Iny SPEC'!$A$1:$B$3068,2,FALSE),"")</f>
        <v>30941</v>
      </c>
      <c r="M3007">
        <f t="shared" si="46"/>
        <v>0</v>
      </c>
    </row>
    <row r="3008" spans="1:13" x14ac:dyDescent="0.2">
      <c r="A3008" s="1">
        <v>43508</v>
      </c>
      <c r="B3008" t="s">
        <v>3</v>
      </c>
      <c r="C3008" s="6">
        <v>4.6451165604481401</v>
      </c>
      <c r="D3008" s="6">
        <f>VLOOKUP(A3008,'PPP - Resi'!$E$1:$G$3927,2,FALSE)</f>
        <v>4.50251460226219</v>
      </c>
      <c r="E3008" s="7">
        <f>VLOOKUP(A3008,Embalses!$A$1:$B$4292,2,FALSE)</f>
        <v>0.59518038686559704</v>
      </c>
      <c r="F3008" s="8">
        <f>VLOOKUP(A3008,'Prod comer'!$A$2:$C$130,2,TRUE)</f>
        <v>377.92354838709684</v>
      </c>
      <c r="G3008" s="8">
        <f>VLOOKUP(A3008,'Prod comer'!$A$2:$F$130,5,TRUE)</f>
        <v>366.36999999999995</v>
      </c>
      <c r="H3008">
        <f>IFERROR(VLOOKUP(A3008,P.Int!$A$1:$E$2436,5,TRUE),"")</f>
        <v>6.05</v>
      </c>
      <c r="I3008">
        <v>348181</v>
      </c>
      <c r="J3008">
        <v>0</v>
      </c>
      <c r="K3008">
        <v>348181</v>
      </c>
      <c r="L3008">
        <f>IFERROR(VLOOKUP(A3008,'Iny SPEC'!$A$1:$B$3068,2,FALSE),"")</f>
        <v>22073</v>
      </c>
      <c r="M3008">
        <f t="shared" si="46"/>
        <v>0</v>
      </c>
    </row>
    <row r="3009" spans="1:13" x14ac:dyDescent="0.2">
      <c r="A3009" s="1">
        <v>43508</v>
      </c>
      <c r="B3009" t="s">
        <v>4</v>
      </c>
      <c r="C3009" s="6">
        <v>4.1595127383305304</v>
      </c>
      <c r="D3009" s="6">
        <f>VLOOKUP(A3009,'PPP - Resi'!$I$2:$K$3928,2,FALSE)</f>
        <v>5.4158515564780902</v>
      </c>
      <c r="E3009" s="7">
        <f>VLOOKUP(A3009,Embalses!$D$1:$E$4292,2,FALSE)</f>
        <v>0.48296312336431674</v>
      </c>
      <c r="F3009" s="8">
        <f>VLOOKUP(A3009,'Prod comer'!$A$2:$C$130,3,TRUE)</f>
        <v>1661.4954838709675</v>
      </c>
      <c r="G3009" s="8">
        <f>VLOOKUP(A3009,'Prod comer'!$A$2:$F$130,6,TRUE)</f>
        <v>621.36225806451603</v>
      </c>
      <c r="H3009">
        <f>IFERROR(VLOOKUP(A3009,P.Int!$A$1:$E$2436,5,TRUE),"")</f>
        <v>6.05</v>
      </c>
      <c r="I3009">
        <v>541977</v>
      </c>
      <c r="J3009">
        <v>21455</v>
      </c>
      <c r="K3009">
        <v>563432</v>
      </c>
      <c r="L3009">
        <f>IFERROR(VLOOKUP(A3009,'Iny SPEC'!$A$1:$B$3068,2,FALSE),"")</f>
        <v>22073</v>
      </c>
      <c r="M3009">
        <f t="shared" si="46"/>
        <v>0</v>
      </c>
    </row>
    <row r="3010" spans="1:13" x14ac:dyDescent="0.2">
      <c r="A3010" s="1">
        <v>43509</v>
      </c>
      <c r="B3010" t="s">
        <v>3</v>
      </c>
      <c r="C3010" s="6">
        <v>4.6451165604481401</v>
      </c>
      <c r="D3010" s="6">
        <f>VLOOKUP(A3010,'PPP - Resi'!$E$1:$G$3927,2,FALSE)</f>
        <v>4.50251460226219</v>
      </c>
      <c r="E3010" s="7">
        <f>VLOOKUP(A3010,Embalses!$A$1:$B$4292,2,FALSE)</f>
        <v>0.58688438284515998</v>
      </c>
      <c r="F3010" s="8">
        <f>VLOOKUP(A3010,'Prod comer'!$A$2:$C$130,2,TRUE)</f>
        <v>377.92354838709684</v>
      </c>
      <c r="G3010" s="8">
        <f>VLOOKUP(A3010,'Prod comer'!$A$2:$F$130,5,TRUE)</f>
        <v>366.36999999999995</v>
      </c>
      <c r="H3010">
        <f>IFERROR(VLOOKUP(A3010,P.Int!$A$1:$E$2436,5,TRUE),"")</f>
        <v>5.95</v>
      </c>
      <c r="I3010">
        <v>338621</v>
      </c>
      <c r="J3010">
        <v>0</v>
      </c>
      <c r="K3010">
        <v>338621</v>
      </c>
      <c r="L3010">
        <f>IFERROR(VLOOKUP(A3010,'Iny SPEC'!$A$1:$B$3068,2,FALSE),"")</f>
        <v>22055</v>
      </c>
      <c r="M3010">
        <f t="shared" si="46"/>
        <v>0</v>
      </c>
    </row>
    <row r="3011" spans="1:13" x14ac:dyDescent="0.2">
      <c r="A3011" s="1">
        <v>43509</v>
      </c>
      <c r="B3011" t="s">
        <v>4</v>
      </c>
      <c r="C3011" s="6">
        <v>4.1595127383305304</v>
      </c>
      <c r="D3011" s="6">
        <f>VLOOKUP(A3011,'PPP - Resi'!$I$2:$K$3928,2,FALSE)</f>
        <v>5.4158515564780902</v>
      </c>
      <c r="E3011" s="7">
        <f>VLOOKUP(A3011,Embalses!$D$1:$E$4292,2,FALSE)</f>
        <v>0.4733557111767665</v>
      </c>
      <c r="F3011" s="8">
        <f>VLOOKUP(A3011,'Prod comer'!$A$2:$C$130,3,TRUE)</f>
        <v>1661.4954838709675</v>
      </c>
      <c r="G3011" s="8">
        <f>VLOOKUP(A3011,'Prod comer'!$A$2:$F$130,6,TRUE)</f>
        <v>621.36225806451603</v>
      </c>
      <c r="H3011">
        <f>IFERROR(VLOOKUP(A3011,P.Int!$A$1:$E$2436,5,TRUE),"")</f>
        <v>5.95</v>
      </c>
      <c r="I3011">
        <v>541680</v>
      </c>
      <c r="J3011">
        <v>21014</v>
      </c>
      <c r="K3011">
        <v>562694</v>
      </c>
      <c r="L3011">
        <f>IFERROR(VLOOKUP(A3011,'Iny SPEC'!$A$1:$B$3068,2,FALSE),"")</f>
        <v>22055</v>
      </c>
      <c r="M3011">
        <f t="shared" ref="M3011:M3074" si="47">IF(A3011&gt;DATE(2024,11,30),1,0)</f>
        <v>0</v>
      </c>
    </row>
    <row r="3012" spans="1:13" x14ac:dyDescent="0.2">
      <c r="A3012" s="1">
        <v>43510</v>
      </c>
      <c r="B3012" t="s">
        <v>3</v>
      </c>
      <c r="C3012" s="6">
        <v>4.6451165604481401</v>
      </c>
      <c r="D3012" s="6">
        <f>VLOOKUP(A3012,'PPP - Resi'!$E$1:$G$3927,2,FALSE)</f>
        <v>4.50251460226219</v>
      </c>
      <c r="E3012" s="7">
        <f>VLOOKUP(A3012,Embalses!$A$1:$B$4292,2,FALSE)</f>
        <v>0.57886306027321299</v>
      </c>
      <c r="F3012" s="8">
        <f>VLOOKUP(A3012,'Prod comer'!$A$2:$C$130,2,TRUE)</f>
        <v>377.92354838709684</v>
      </c>
      <c r="G3012" s="8">
        <f>VLOOKUP(A3012,'Prod comer'!$A$2:$F$130,5,TRUE)</f>
        <v>366.36999999999995</v>
      </c>
      <c r="H3012">
        <f>IFERROR(VLOOKUP(A3012,P.Int!$A$1:$E$2436,5,TRUE),"")</f>
        <v>6.09</v>
      </c>
      <c r="I3012">
        <v>387661</v>
      </c>
      <c r="J3012">
        <v>0</v>
      </c>
      <c r="K3012">
        <v>387661</v>
      </c>
      <c r="L3012">
        <f>IFERROR(VLOOKUP(A3012,'Iny SPEC'!$A$1:$B$3068,2,FALSE),"")</f>
        <v>52167</v>
      </c>
      <c r="M3012">
        <f t="shared" si="47"/>
        <v>0</v>
      </c>
    </row>
    <row r="3013" spans="1:13" x14ac:dyDescent="0.2">
      <c r="A3013" s="1">
        <v>43510</v>
      </c>
      <c r="B3013" t="s">
        <v>4</v>
      </c>
      <c r="C3013" s="6">
        <v>4.1577292394131904</v>
      </c>
      <c r="D3013" s="6">
        <f>VLOOKUP(A3013,'PPP - Resi'!$I$2:$K$3928,2,FALSE)</f>
        <v>5.4158515564780902</v>
      </c>
      <c r="E3013" s="7">
        <f>VLOOKUP(A3013,Embalses!$D$1:$E$4292,2,FALSE)</f>
        <v>0.46406054166306177</v>
      </c>
      <c r="F3013" s="8">
        <f>VLOOKUP(A3013,'Prod comer'!$A$2:$C$130,3,TRUE)</f>
        <v>1661.4954838709675</v>
      </c>
      <c r="G3013" s="8">
        <f>VLOOKUP(A3013,'Prod comer'!$A$2:$F$130,6,TRUE)</f>
        <v>621.36225806451603</v>
      </c>
      <c r="H3013">
        <f>IFERROR(VLOOKUP(A3013,P.Int!$A$1:$E$2436,5,TRUE),"")</f>
        <v>6.09</v>
      </c>
      <c r="I3013">
        <v>523471</v>
      </c>
      <c r="J3013">
        <v>21375</v>
      </c>
      <c r="K3013">
        <v>544846</v>
      </c>
      <c r="L3013">
        <f>IFERROR(VLOOKUP(A3013,'Iny SPEC'!$A$1:$B$3068,2,FALSE),"")</f>
        <v>52167</v>
      </c>
      <c r="M3013">
        <f t="shared" si="47"/>
        <v>0</v>
      </c>
    </row>
    <row r="3014" spans="1:13" x14ac:dyDescent="0.2">
      <c r="A3014" s="1">
        <v>43511</v>
      </c>
      <c r="B3014" t="s">
        <v>3</v>
      </c>
      <c r="C3014" s="6">
        <v>4.6451165604481401</v>
      </c>
      <c r="D3014" s="6">
        <f>VLOOKUP(A3014,'PPP - Resi'!$E$1:$G$3927,2,FALSE)</f>
        <v>4.50251460226219</v>
      </c>
      <c r="E3014" s="7">
        <f>VLOOKUP(A3014,Embalses!$A$1:$B$4292,2,FALSE)</f>
        <v>0.57087357577825004</v>
      </c>
      <c r="F3014" s="8">
        <f>VLOOKUP(A3014,'Prod comer'!$A$2:$C$130,2,TRUE)</f>
        <v>377.92354838709684</v>
      </c>
      <c r="G3014" s="8">
        <f>VLOOKUP(A3014,'Prod comer'!$A$2:$F$130,5,TRUE)</f>
        <v>366.36999999999995</v>
      </c>
      <c r="H3014">
        <f>IFERROR(VLOOKUP(A3014,P.Int!$A$1:$E$2436,5,TRUE),"")</f>
        <v>6.09</v>
      </c>
      <c r="I3014">
        <v>404570</v>
      </c>
      <c r="J3014">
        <v>0</v>
      </c>
      <c r="K3014">
        <v>404570</v>
      </c>
      <c r="L3014">
        <f>IFERROR(VLOOKUP(A3014,'Iny SPEC'!$A$1:$B$3068,2,FALSE),"")</f>
        <v>53077</v>
      </c>
      <c r="M3014">
        <f t="shared" si="47"/>
        <v>0</v>
      </c>
    </row>
    <row r="3015" spans="1:13" x14ac:dyDescent="0.2">
      <c r="A3015" s="1">
        <v>43511</v>
      </c>
      <c r="B3015" t="s">
        <v>4</v>
      </c>
      <c r="C3015" s="6">
        <v>4.1577292394131904</v>
      </c>
      <c r="D3015" s="6">
        <f>VLOOKUP(A3015,'PPP - Resi'!$I$2:$K$3928,2,FALSE)</f>
        <v>5.4158515564780902</v>
      </c>
      <c r="E3015" s="7">
        <f>VLOOKUP(A3015,Embalses!$D$1:$E$4292,2,FALSE)</f>
        <v>0.45680717654539099</v>
      </c>
      <c r="F3015" s="8">
        <f>VLOOKUP(A3015,'Prod comer'!$A$2:$C$130,3,TRUE)</f>
        <v>1661.4954838709675</v>
      </c>
      <c r="G3015" s="8">
        <f>VLOOKUP(A3015,'Prod comer'!$A$2:$F$130,6,TRUE)</f>
        <v>621.36225806451603</v>
      </c>
      <c r="H3015">
        <f>IFERROR(VLOOKUP(A3015,P.Int!$A$1:$E$2436,5,TRUE),"")</f>
        <v>6.09</v>
      </c>
      <c r="I3015">
        <v>521802</v>
      </c>
      <c r="J3015">
        <v>21432</v>
      </c>
      <c r="K3015">
        <v>543234</v>
      </c>
      <c r="L3015">
        <f>IFERROR(VLOOKUP(A3015,'Iny SPEC'!$A$1:$B$3068,2,FALSE),"")</f>
        <v>53077</v>
      </c>
      <c r="M3015">
        <f t="shared" si="47"/>
        <v>0</v>
      </c>
    </row>
    <row r="3016" spans="1:13" x14ac:dyDescent="0.2">
      <c r="A3016" s="1">
        <v>43512</v>
      </c>
      <c r="B3016" t="s">
        <v>3</v>
      </c>
      <c r="C3016" s="6">
        <v>4.6451165604481401</v>
      </c>
      <c r="D3016" s="6">
        <f>VLOOKUP(A3016,'PPP - Resi'!$E$1:$G$3927,2,FALSE)</f>
        <v>4.50251460226219</v>
      </c>
      <c r="E3016" s="7">
        <f>VLOOKUP(A3016,Embalses!$A$1:$B$4292,2,FALSE)</f>
        <v>0.56277921291204602</v>
      </c>
      <c r="F3016" s="8">
        <f>VLOOKUP(A3016,'Prod comer'!$A$2:$C$130,2,TRUE)</f>
        <v>377.92354838709684</v>
      </c>
      <c r="G3016" s="8">
        <f>VLOOKUP(A3016,'Prod comer'!$A$2:$F$130,5,TRUE)</f>
        <v>366.36999999999995</v>
      </c>
      <c r="H3016">
        <f>IFERROR(VLOOKUP(A3016,P.Int!$A$1:$E$2436,5,TRUE),"")</f>
        <v>6.09</v>
      </c>
      <c r="I3016">
        <v>337150</v>
      </c>
      <c r="J3016">
        <v>0</v>
      </c>
      <c r="K3016">
        <v>337150</v>
      </c>
      <c r="L3016">
        <f>IFERROR(VLOOKUP(A3016,'Iny SPEC'!$A$1:$B$3068,2,FALSE),"")</f>
        <v>0</v>
      </c>
      <c r="M3016">
        <f t="shared" si="47"/>
        <v>0</v>
      </c>
    </row>
    <row r="3017" spans="1:13" x14ac:dyDescent="0.2">
      <c r="A3017" s="1">
        <v>43512</v>
      </c>
      <c r="B3017" t="s">
        <v>4</v>
      </c>
      <c r="C3017" s="6">
        <v>4.1577292394131904</v>
      </c>
      <c r="D3017" s="6">
        <f>VLOOKUP(A3017,'PPP - Resi'!$I$2:$K$3928,2,FALSE)</f>
        <v>5.4158515564780902</v>
      </c>
      <c r="E3017" s="7">
        <f>VLOOKUP(A3017,Embalses!$D$1:$E$4292,2,FALSE)</f>
        <v>0.45268741368768228</v>
      </c>
      <c r="F3017" s="8">
        <f>VLOOKUP(A3017,'Prod comer'!$A$2:$C$130,3,TRUE)</f>
        <v>1661.4954838709675</v>
      </c>
      <c r="G3017" s="8">
        <f>VLOOKUP(A3017,'Prod comer'!$A$2:$F$130,6,TRUE)</f>
        <v>621.36225806451603</v>
      </c>
      <c r="H3017">
        <f>IFERROR(VLOOKUP(A3017,P.Int!$A$1:$E$2436,5,TRUE),"")</f>
        <v>6.09</v>
      </c>
      <c r="I3017">
        <v>501541</v>
      </c>
      <c r="J3017">
        <v>21323</v>
      </c>
      <c r="K3017">
        <v>522864</v>
      </c>
      <c r="L3017">
        <f>IFERROR(VLOOKUP(A3017,'Iny SPEC'!$A$1:$B$3068,2,FALSE),"")</f>
        <v>0</v>
      </c>
      <c r="M3017">
        <f t="shared" si="47"/>
        <v>0</v>
      </c>
    </row>
    <row r="3018" spans="1:13" x14ac:dyDescent="0.2">
      <c r="A3018" s="1">
        <v>43513</v>
      </c>
      <c r="B3018" t="s">
        <v>3</v>
      </c>
      <c r="C3018" s="6">
        <v>4.6451165604481401</v>
      </c>
      <c r="D3018" s="6">
        <f>VLOOKUP(A3018,'PPP - Resi'!$E$1:$G$3927,2,FALSE)</f>
        <v>4.50251460226219</v>
      </c>
      <c r="E3018" s="7">
        <f>VLOOKUP(A3018,Embalses!$A$1:$B$4292,2,FALSE)</f>
        <v>0.55481407518183601</v>
      </c>
      <c r="F3018" s="8">
        <f>VLOOKUP(A3018,'Prod comer'!$A$2:$C$130,2,TRUE)</f>
        <v>377.92354838709684</v>
      </c>
      <c r="G3018" s="8">
        <f>VLOOKUP(A3018,'Prod comer'!$A$2:$F$130,5,TRUE)</f>
        <v>366.36999999999995</v>
      </c>
      <c r="H3018">
        <f>IFERROR(VLOOKUP(A3018,P.Int!$A$1:$E$2436,5,TRUE),"")</f>
        <v>5.95</v>
      </c>
      <c r="I3018">
        <v>325881</v>
      </c>
      <c r="J3018">
        <v>0</v>
      </c>
      <c r="K3018">
        <v>325881</v>
      </c>
      <c r="L3018">
        <f>IFERROR(VLOOKUP(A3018,'Iny SPEC'!$A$1:$B$3068,2,FALSE),"")</f>
        <v>0</v>
      </c>
      <c r="M3018">
        <f t="shared" si="47"/>
        <v>0</v>
      </c>
    </row>
    <row r="3019" spans="1:13" x14ac:dyDescent="0.2">
      <c r="A3019" s="1">
        <v>43513</v>
      </c>
      <c r="B3019" t="s">
        <v>4</v>
      </c>
      <c r="C3019" s="6">
        <v>4.1577292394131904</v>
      </c>
      <c r="D3019" s="6">
        <f>VLOOKUP(A3019,'PPP - Resi'!$I$2:$K$3928,2,FALSE)</f>
        <v>5.4158515564780902</v>
      </c>
      <c r="E3019" s="7">
        <f>VLOOKUP(A3019,Embalses!$D$1:$E$4292,2,FALSE)</f>
        <v>0.47767637432291743</v>
      </c>
      <c r="F3019" s="8">
        <f>VLOOKUP(A3019,'Prod comer'!$A$2:$C$130,3,TRUE)</f>
        <v>1661.4954838709675</v>
      </c>
      <c r="G3019" s="8">
        <f>VLOOKUP(A3019,'Prod comer'!$A$2:$F$130,6,TRUE)</f>
        <v>621.36225806451603</v>
      </c>
      <c r="H3019">
        <f>IFERROR(VLOOKUP(A3019,P.Int!$A$1:$E$2436,5,TRUE),"")</f>
        <v>5.95</v>
      </c>
      <c r="I3019">
        <v>474448</v>
      </c>
      <c r="J3019">
        <v>21424</v>
      </c>
      <c r="K3019">
        <v>495872</v>
      </c>
      <c r="L3019">
        <f>IFERROR(VLOOKUP(A3019,'Iny SPEC'!$A$1:$B$3068,2,FALSE),"")</f>
        <v>0</v>
      </c>
      <c r="M3019">
        <f t="shared" si="47"/>
        <v>0</v>
      </c>
    </row>
    <row r="3020" spans="1:13" x14ac:dyDescent="0.2">
      <c r="A3020" s="1">
        <v>43514</v>
      </c>
      <c r="B3020" t="s">
        <v>3</v>
      </c>
      <c r="C3020" s="6">
        <v>4.6451165604481401</v>
      </c>
      <c r="D3020" s="6">
        <f>VLOOKUP(A3020,'PPP - Resi'!$E$1:$G$3927,2,FALSE)</f>
        <v>4.50251460226219</v>
      </c>
      <c r="E3020" s="7">
        <f>VLOOKUP(A3020,Embalses!$A$1:$B$4292,2,FALSE)</f>
        <v>0.54659860276788796</v>
      </c>
      <c r="F3020" s="8">
        <f>VLOOKUP(A3020,'Prod comer'!$A$2:$C$130,2,TRUE)</f>
        <v>377.92354838709684</v>
      </c>
      <c r="G3020" s="8">
        <f>VLOOKUP(A3020,'Prod comer'!$A$2:$F$130,5,TRUE)</f>
        <v>366.36999999999995</v>
      </c>
      <c r="H3020">
        <f>IFERROR(VLOOKUP(A3020,P.Int!$A$1:$E$2436,5,TRUE),"")</f>
        <v>6.09</v>
      </c>
      <c r="I3020">
        <v>353812</v>
      </c>
      <c r="J3020">
        <v>0</v>
      </c>
      <c r="K3020">
        <v>353812</v>
      </c>
      <c r="L3020">
        <f>IFERROR(VLOOKUP(A3020,'Iny SPEC'!$A$1:$B$3068,2,FALSE),"")</f>
        <v>22030</v>
      </c>
      <c r="M3020">
        <f t="shared" si="47"/>
        <v>0</v>
      </c>
    </row>
    <row r="3021" spans="1:13" x14ac:dyDescent="0.2">
      <c r="A3021" s="1">
        <v>43514</v>
      </c>
      <c r="B3021" t="s">
        <v>4</v>
      </c>
      <c r="C3021" s="6">
        <v>4.1577292394131904</v>
      </c>
      <c r="D3021" s="6">
        <f>VLOOKUP(A3021,'PPP - Resi'!$I$2:$K$3928,2,FALSE)</f>
        <v>5.4158515564780902</v>
      </c>
      <c r="E3021" s="7">
        <f>VLOOKUP(A3021,Embalses!$D$1:$E$4292,2,FALSE)</f>
        <v>0.48864971052688622</v>
      </c>
      <c r="F3021" s="8">
        <f>VLOOKUP(A3021,'Prod comer'!$A$2:$C$130,3,TRUE)</f>
        <v>1661.4954838709675</v>
      </c>
      <c r="G3021" s="8">
        <f>VLOOKUP(A3021,'Prod comer'!$A$2:$F$130,6,TRUE)</f>
        <v>621.36225806451603</v>
      </c>
      <c r="H3021">
        <f>IFERROR(VLOOKUP(A3021,P.Int!$A$1:$E$2436,5,TRUE),"")</f>
        <v>6.09</v>
      </c>
      <c r="I3021">
        <v>539179</v>
      </c>
      <c r="J3021">
        <v>20911</v>
      </c>
      <c r="K3021">
        <v>560090</v>
      </c>
      <c r="L3021">
        <f>IFERROR(VLOOKUP(A3021,'Iny SPEC'!$A$1:$B$3068,2,FALSE),"")</f>
        <v>22030</v>
      </c>
      <c r="M3021">
        <f t="shared" si="47"/>
        <v>0</v>
      </c>
    </row>
    <row r="3022" spans="1:13" x14ac:dyDescent="0.2">
      <c r="A3022" s="1">
        <v>43515</v>
      </c>
      <c r="B3022" t="s">
        <v>3</v>
      </c>
      <c r="C3022" s="6">
        <v>4.6671748990925304</v>
      </c>
      <c r="D3022" s="6">
        <f>VLOOKUP(A3022,'PPP - Resi'!$E$1:$G$3927,2,FALSE)</f>
        <v>4.50251460226219</v>
      </c>
      <c r="E3022" s="7">
        <f>VLOOKUP(A3022,Embalses!$A$1:$B$4292,2,FALSE)</f>
        <v>0.53833506110045404</v>
      </c>
      <c r="F3022" s="8">
        <f>VLOOKUP(A3022,'Prod comer'!$A$2:$C$130,2,TRUE)</f>
        <v>377.92354838709684</v>
      </c>
      <c r="G3022" s="8">
        <f>VLOOKUP(A3022,'Prod comer'!$A$2:$F$130,5,TRUE)</f>
        <v>366.36999999999995</v>
      </c>
      <c r="H3022">
        <f>IFERROR(VLOOKUP(A3022,P.Int!$A$1:$E$2436,5,TRUE),"")</f>
        <v>6.18</v>
      </c>
      <c r="I3022">
        <v>360305</v>
      </c>
      <c r="J3022">
        <v>0</v>
      </c>
      <c r="K3022">
        <v>360305</v>
      </c>
      <c r="L3022">
        <f>IFERROR(VLOOKUP(A3022,'Iny SPEC'!$A$1:$B$3068,2,FALSE),"")</f>
        <v>28088</v>
      </c>
      <c r="M3022">
        <f t="shared" si="47"/>
        <v>0</v>
      </c>
    </row>
    <row r="3023" spans="1:13" x14ac:dyDescent="0.2">
      <c r="A3023" s="1">
        <v>43515</v>
      </c>
      <c r="B3023" t="s">
        <v>4</v>
      </c>
      <c r="C3023" s="6">
        <v>4.1577292394131904</v>
      </c>
      <c r="D3023" s="6">
        <f>VLOOKUP(A3023,'PPP - Resi'!$I$2:$K$3928,2,FALSE)</f>
        <v>5.4158515564780902</v>
      </c>
      <c r="E3023" s="7">
        <f>VLOOKUP(A3023,Embalses!$D$1:$E$4292,2,FALSE)</f>
        <v>0.48202456692662898</v>
      </c>
      <c r="F3023" s="8">
        <f>VLOOKUP(A3023,'Prod comer'!$A$2:$C$130,3,TRUE)</f>
        <v>1661.4954838709675</v>
      </c>
      <c r="G3023" s="8">
        <f>VLOOKUP(A3023,'Prod comer'!$A$2:$F$130,6,TRUE)</f>
        <v>621.36225806451603</v>
      </c>
      <c r="H3023">
        <f>IFERROR(VLOOKUP(A3023,P.Int!$A$1:$E$2436,5,TRUE),"")</f>
        <v>6.18</v>
      </c>
      <c r="I3023">
        <v>545954</v>
      </c>
      <c r="J3023">
        <v>21389</v>
      </c>
      <c r="K3023">
        <v>567343</v>
      </c>
      <c r="L3023">
        <f>IFERROR(VLOOKUP(A3023,'Iny SPEC'!$A$1:$B$3068,2,FALSE),"")</f>
        <v>28088</v>
      </c>
      <c r="M3023">
        <f t="shared" si="47"/>
        <v>0</v>
      </c>
    </row>
    <row r="3024" spans="1:13" x14ac:dyDescent="0.2">
      <c r="A3024" s="1">
        <v>43516</v>
      </c>
      <c r="B3024" t="s">
        <v>3</v>
      </c>
      <c r="C3024" s="6">
        <v>4.6640470567168997</v>
      </c>
      <c r="D3024" s="6">
        <f>VLOOKUP(A3024,'PPP - Resi'!$E$1:$G$3927,2,FALSE)</f>
        <v>4.50251460226219</v>
      </c>
      <c r="E3024" s="7">
        <f>VLOOKUP(A3024,Embalses!$A$1:$B$4292,2,FALSE)</f>
        <v>0.53038615454674498</v>
      </c>
      <c r="F3024" s="8">
        <f>VLOOKUP(A3024,'Prod comer'!$A$2:$C$130,2,TRUE)</f>
        <v>377.92354838709684</v>
      </c>
      <c r="G3024" s="8">
        <f>VLOOKUP(A3024,'Prod comer'!$A$2:$F$130,5,TRUE)</f>
        <v>366.36999999999995</v>
      </c>
      <c r="H3024">
        <f>IFERROR(VLOOKUP(A3024,P.Int!$A$1:$E$2436,5,TRUE),"")</f>
        <v>6.11</v>
      </c>
      <c r="I3024">
        <v>418624</v>
      </c>
      <c r="J3024">
        <v>0</v>
      </c>
      <c r="K3024">
        <v>418624</v>
      </c>
      <c r="L3024">
        <f>IFERROR(VLOOKUP(A3024,'Iny SPEC'!$A$1:$B$3068,2,FALSE),"")</f>
        <v>64873</v>
      </c>
      <c r="M3024">
        <f t="shared" si="47"/>
        <v>0</v>
      </c>
    </row>
    <row r="3025" spans="1:13" x14ac:dyDescent="0.2">
      <c r="A3025" s="1">
        <v>43516</v>
      </c>
      <c r="B3025" t="s">
        <v>4</v>
      </c>
      <c r="C3025" s="6">
        <v>4.1577292394131904</v>
      </c>
      <c r="D3025" s="6">
        <f>VLOOKUP(A3025,'PPP - Resi'!$I$2:$K$3928,2,FALSE)</f>
        <v>5.4158515564780902</v>
      </c>
      <c r="E3025" s="7">
        <f>VLOOKUP(A3025,Embalses!$D$1:$E$4292,2,FALSE)</f>
        <v>0.4722439143705775</v>
      </c>
      <c r="F3025" s="8">
        <f>VLOOKUP(A3025,'Prod comer'!$A$2:$C$130,3,TRUE)</f>
        <v>1661.4954838709675</v>
      </c>
      <c r="G3025" s="8">
        <f>VLOOKUP(A3025,'Prod comer'!$A$2:$F$130,6,TRUE)</f>
        <v>621.36225806451603</v>
      </c>
      <c r="H3025">
        <f>IFERROR(VLOOKUP(A3025,P.Int!$A$1:$E$2436,5,TRUE),"")</f>
        <v>6.11</v>
      </c>
      <c r="I3025">
        <v>547353</v>
      </c>
      <c r="J3025">
        <v>12096</v>
      </c>
      <c r="K3025">
        <v>559449</v>
      </c>
      <c r="L3025">
        <f>IFERROR(VLOOKUP(A3025,'Iny SPEC'!$A$1:$B$3068,2,FALSE),"")</f>
        <v>64873</v>
      </c>
      <c r="M3025">
        <f t="shared" si="47"/>
        <v>0</v>
      </c>
    </row>
    <row r="3026" spans="1:13" x14ac:dyDescent="0.2">
      <c r="A3026" s="1">
        <v>43517</v>
      </c>
      <c r="B3026" t="s">
        <v>3</v>
      </c>
      <c r="C3026" s="6">
        <v>4.6451165604481401</v>
      </c>
      <c r="D3026" s="6">
        <f>VLOOKUP(A3026,'PPP - Resi'!$E$1:$G$3927,2,FALSE)</f>
        <v>4.50251460226219</v>
      </c>
      <c r="E3026" s="7">
        <f>VLOOKUP(A3026,Embalses!$A$1:$B$4292,2,FALSE)</f>
        <v>0.520885922085084</v>
      </c>
      <c r="F3026" s="8">
        <f>VLOOKUP(A3026,'Prod comer'!$A$2:$C$130,2,TRUE)</f>
        <v>377.92354838709684</v>
      </c>
      <c r="G3026" s="8">
        <f>VLOOKUP(A3026,'Prod comer'!$A$2:$F$130,5,TRUE)</f>
        <v>366.36999999999995</v>
      </c>
      <c r="H3026">
        <f>IFERROR(VLOOKUP(A3026,P.Int!$A$1:$E$2436,5,TRUE),"")</f>
        <v>6.08</v>
      </c>
      <c r="I3026">
        <v>424744</v>
      </c>
      <c r="J3026">
        <v>8745</v>
      </c>
      <c r="K3026">
        <v>433489</v>
      </c>
      <c r="L3026">
        <f>IFERROR(VLOOKUP(A3026,'Iny SPEC'!$A$1:$B$3068,2,FALSE),"")</f>
        <v>90095</v>
      </c>
      <c r="M3026">
        <f t="shared" si="47"/>
        <v>0</v>
      </c>
    </row>
    <row r="3027" spans="1:13" x14ac:dyDescent="0.2">
      <c r="A3027" s="1">
        <v>43517</v>
      </c>
      <c r="B3027" t="s">
        <v>4</v>
      </c>
      <c r="C3027" s="6">
        <v>4.1577292394131904</v>
      </c>
      <c r="D3027" s="6">
        <f>VLOOKUP(A3027,'PPP - Resi'!$I$2:$K$3928,2,FALSE)</f>
        <v>5.4158515564780902</v>
      </c>
      <c r="E3027" s="7">
        <f>VLOOKUP(A3027,Embalses!$D$1:$E$4292,2,FALSE)</f>
        <v>0.47149889014440527</v>
      </c>
      <c r="F3027" s="8">
        <f>VLOOKUP(A3027,'Prod comer'!$A$2:$C$130,3,TRUE)</f>
        <v>1661.4954838709675</v>
      </c>
      <c r="G3027" s="8">
        <f>VLOOKUP(A3027,'Prod comer'!$A$2:$F$130,6,TRUE)</f>
        <v>621.36225806451603</v>
      </c>
      <c r="H3027">
        <f>IFERROR(VLOOKUP(A3027,P.Int!$A$1:$E$2436,5,TRUE),"")</f>
        <v>6.08</v>
      </c>
      <c r="I3027">
        <v>544247</v>
      </c>
      <c r="J3027">
        <v>21487</v>
      </c>
      <c r="K3027">
        <v>565734</v>
      </c>
      <c r="L3027">
        <f>IFERROR(VLOOKUP(A3027,'Iny SPEC'!$A$1:$B$3068,2,FALSE),"")</f>
        <v>90095</v>
      </c>
      <c r="M3027">
        <f t="shared" si="47"/>
        <v>0</v>
      </c>
    </row>
    <row r="3028" spans="1:13" x14ac:dyDescent="0.2">
      <c r="A3028" s="1">
        <v>43518</v>
      </c>
      <c r="B3028" t="s">
        <v>3</v>
      </c>
      <c r="C3028" s="6">
        <v>4.6451165604481401</v>
      </c>
      <c r="D3028" s="6">
        <f>VLOOKUP(A3028,'PPP - Resi'!$E$1:$G$3927,2,FALSE)</f>
        <v>4.50251460226219</v>
      </c>
      <c r="E3028" s="7">
        <f>VLOOKUP(A3028,Embalses!$A$1:$B$4292,2,FALSE)</f>
        <v>0.51250876218213803</v>
      </c>
      <c r="F3028" s="8">
        <f>VLOOKUP(A3028,'Prod comer'!$A$2:$C$130,2,TRUE)</f>
        <v>377.92354838709684</v>
      </c>
      <c r="G3028" s="8">
        <f>VLOOKUP(A3028,'Prod comer'!$A$2:$F$130,5,TRUE)</f>
        <v>366.36999999999995</v>
      </c>
      <c r="H3028">
        <f>IFERROR(VLOOKUP(A3028,P.Int!$A$1:$E$2436,5,TRUE),"")</f>
        <v>6.08</v>
      </c>
      <c r="I3028">
        <v>460319</v>
      </c>
      <c r="J3028">
        <v>0</v>
      </c>
      <c r="K3028">
        <v>460319</v>
      </c>
      <c r="L3028">
        <f>IFERROR(VLOOKUP(A3028,'Iny SPEC'!$A$1:$B$3068,2,FALSE),"")</f>
        <v>93007</v>
      </c>
      <c r="M3028">
        <f t="shared" si="47"/>
        <v>0</v>
      </c>
    </row>
    <row r="3029" spans="1:13" x14ac:dyDescent="0.2">
      <c r="A3029" s="1">
        <v>43518</v>
      </c>
      <c r="B3029" t="s">
        <v>4</v>
      </c>
      <c r="C3029" s="6">
        <v>4.1577292394131904</v>
      </c>
      <c r="D3029" s="6">
        <f>VLOOKUP(A3029,'PPP - Resi'!$I$2:$K$3928,2,FALSE)</f>
        <v>5.4158515564780902</v>
      </c>
      <c r="E3029" s="7">
        <f>VLOOKUP(A3029,Embalses!$D$1:$E$4292,2,FALSE)</f>
        <v>0.46237955226300947</v>
      </c>
      <c r="F3029" s="8">
        <f>VLOOKUP(A3029,'Prod comer'!$A$2:$C$130,3,TRUE)</f>
        <v>1661.4954838709675</v>
      </c>
      <c r="G3029" s="8">
        <f>VLOOKUP(A3029,'Prod comer'!$A$2:$F$130,6,TRUE)</f>
        <v>621.36225806451603</v>
      </c>
      <c r="H3029">
        <f>IFERROR(VLOOKUP(A3029,P.Int!$A$1:$E$2436,5,TRUE),"")</f>
        <v>6.08</v>
      </c>
      <c r="I3029">
        <v>561911</v>
      </c>
      <c r="J3029">
        <v>21548</v>
      </c>
      <c r="K3029">
        <v>583459</v>
      </c>
      <c r="L3029">
        <f>IFERROR(VLOOKUP(A3029,'Iny SPEC'!$A$1:$B$3068,2,FALSE),"")</f>
        <v>93007</v>
      </c>
      <c r="M3029">
        <f t="shared" si="47"/>
        <v>0</v>
      </c>
    </row>
    <row r="3030" spans="1:13" x14ac:dyDescent="0.2">
      <c r="A3030" s="1">
        <v>43519</v>
      </c>
      <c r="B3030" t="s">
        <v>3</v>
      </c>
      <c r="C3030" s="6">
        <v>4.6451165604481401</v>
      </c>
      <c r="D3030" s="6">
        <f>VLOOKUP(A3030,'PPP - Resi'!$E$1:$G$3927,2,FALSE)</f>
        <v>4.50251460226219</v>
      </c>
      <c r="E3030" s="7">
        <f>VLOOKUP(A3030,Embalses!$A$1:$B$4292,2,FALSE)</f>
        <v>0.50483453707692005</v>
      </c>
      <c r="F3030" s="8">
        <f>VLOOKUP(A3030,'Prod comer'!$A$2:$C$130,2,TRUE)</f>
        <v>377.92354838709684</v>
      </c>
      <c r="G3030" s="8">
        <f>VLOOKUP(A3030,'Prod comer'!$A$2:$F$130,5,TRUE)</f>
        <v>366.36999999999995</v>
      </c>
      <c r="H3030">
        <f>IFERROR(VLOOKUP(A3030,P.Int!$A$1:$E$2436,5,TRUE),"")</f>
        <v>6.08</v>
      </c>
      <c r="I3030">
        <v>437284</v>
      </c>
      <c r="J3030">
        <v>0</v>
      </c>
      <c r="K3030">
        <v>437284</v>
      </c>
      <c r="L3030">
        <f>IFERROR(VLOOKUP(A3030,'Iny SPEC'!$A$1:$B$3068,2,FALSE),"")</f>
        <v>93194</v>
      </c>
      <c r="M3030">
        <f t="shared" si="47"/>
        <v>0</v>
      </c>
    </row>
    <row r="3031" spans="1:13" x14ac:dyDescent="0.2">
      <c r="A3031" s="1">
        <v>43519</v>
      </c>
      <c r="B3031" t="s">
        <v>4</v>
      </c>
      <c r="C3031" s="6">
        <v>4.1577292394131904</v>
      </c>
      <c r="D3031" s="6">
        <f>VLOOKUP(A3031,'PPP - Resi'!$I$2:$K$3928,2,FALSE)</f>
        <v>5.4158515564780902</v>
      </c>
      <c r="E3031" s="7">
        <f>VLOOKUP(A3031,Embalses!$D$1:$E$4292,2,FALSE)</f>
        <v>0.46921079368568475</v>
      </c>
      <c r="F3031" s="8">
        <f>VLOOKUP(A3031,'Prod comer'!$A$2:$C$130,3,TRUE)</f>
        <v>1661.4954838709675</v>
      </c>
      <c r="G3031" s="8">
        <f>VLOOKUP(A3031,'Prod comer'!$A$2:$F$130,6,TRUE)</f>
        <v>621.36225806451603</v>
      </c>
      <c r="H3031">
        <f>IFERROR(VLOOKUP(A3031,P.Int!$A$1:$E$2436,5,TRUE),"")</f>
        <v>6.08</v>
      </c>
      <c r="I3031">
        <v>514154</v>
      </c>
      <c r="J3031">
        <v>21567</v>
      </c>
      <c r="K3031">
        <v>535721</v>
      </c>
      <c r="L3031">
        <f>IFERROR(VLOOKUP(A3031,'Iny SPEC'!$A$1:$B$3068,2,FALSE),"")</f>
        <v>93194</v>
      </c>
      <c r="M3031">
        <f t="shared" si="47"/>
        <v>0</v>
      </c>
    </row>
    <row r="3032" spans="1:13" x14ac:dyDescent="0.2">
      <c r="A3032" s="1">
        <v>43520</v>
      </c>
      <c r="B3032" t="s">
        <v>3</v>
      </c>
      <c r="C3032" s="6">
        <v>4.6765123023467998</v>
      </c>
      <c r="D3032" s="6">
        <f>VLOOKUP(A3032,'PPP - Resi'!$E$1:$G$3927,2,FALSE)</f>
        <v>4.50251460226219</v>
      </c>
      <c r="E3032" s="7">
        <f>VLOOKUP(A3032,Embalses!$A$1:$B$4292,2,FALSE)</f>
        <v>0.49724958344246201</v>
      </c>
      <c r="F3032" s="8">
        <f>VLOOKUP(A3032,'Prod comer'!$A$2:$C$130,2,TRUE)</f>
        <v>377.92354838709684</v>
      </c>
      <c r="G3032" s="8">
        <f>VLOOKUP(A3032,'Prod comer'!$A$2:$F$130,5,TRUE)</f>
        <v>366.36999999999995</v>
      </c>
      <c r="H3032">
        <f>IFERROR(VLOOKUP(A3032,P.Int!$A$1:$E$2436,5,TRUE),"")</f>
        <v>6.02</v>
      </c>
      <c r="I3032">
        <v>343645</v>
      </c>
      <c r="J3032">
        <v>0</v>
      </c>
      <c r="K3032">
        <v>343645</v>
      </c>
      <c r="L3032">
        <f>IFERROR(VLOOKUP(A3032,'Iny SPEC'!$A$1:$B$3068,2,FALSE),"")</f>
        <v>29255</v>
      </c>
      <c r="M3032">
        <f t="shared" si="47"/>
        <v>0</v>
      </c>
    </row>
    <row r="3033" spans="1:13" x14ac:dyDescent="0.2">
      <c r="A3033" s="1">
        <v>43520</v>
      </c>
      <c r="B3033" t="s">
        <v>4</v>
      </c>
      <c r="C3033" s="6">
        <v>4.1577292394131904</v>
      </c>
      <c r="D3033" s="6">
        <f>VLOOKUP(A3033,'PPP - Resi'!$I$2:$K$3928,2,FALSE)</f>
        <v>5.4158515564780902</v>
      </c>
      <c r="E3033" s="7">
        <f>VLOOKUP(A3033,Embalses!$D$1:$E$4292,2,FALSE)</f>
        <v>0.46659334632065746</v>
      </c>
      <c r="F3033" s="8">
        <f>VLOOKUP(A3033,'Prod comer'!$A$2:$C$130,3,TRUE)</f>
        <v>1661.4954838709675</v>
      </c>
      <c r="G3033" s="8">
        <f>VLOOKUP(A3033,'Prod comer'!$A$2:$F$130,6,TRUE)</f>
        <v>621.36225806451603</v>
      </c>
      <c r="H3033">
        <f>IFERROR(VLOOKUP(A3033,P.Int!$A$1:$E$2436,5,TRUE),"")</f>
        <v>6.02</v>
      </c>
      <c r="I3033">
        <v>480902</v>
      </c>
      <c r="J3033">
        <v>21550</v>
      </c>
      <c r="K3033">
        <v>502452</v>
      </c>
      <c r="L3033">
        <f>IFERROR(VLOOKUP(A3033,'Iny SPEC'!$A$1:$B$3068,2,FALSE),"")</f>
        <v>29255</v>
      </c>
      <c r="M3033">
        <f t="shared" si="47"/>
        <v>0</v>
      </c>
    </row>
    <row r="3034" spans="1:13" x14ac:dyDescent="0.2">
      <c r="A3034" s="1">
        <v>43521</v>
      </c>
      <c r="B3034" t="s">
        <v>3</v>
      </c>
      <c r="C3034" s="6">
        <v>4.6765123023467998</v>
      </c>
      <c r="D3034" s="6">
        <f>VLOOKUP(A3034,'PPP - Resi'!$E$1:$G$3927,2,FALSE)</f>
        <v>4.50251460226219</v>
      </c>
      <c r="E3034" s="7">
        <f>VLOOKUP(A3034,Embalses!$A$1:$B$4292,2,FALSE)</f>
        <v>0.489106527046752</v>
      </c>
      <c r="F3034" s="8">
        <f>VLOOKUP(A3034,'Prod comer'!$A$2:$C$130,2,TRUE)</f>
        <v>377.92354838709684</v>
      </c>
      <c r="G3034" s="8">
        <f>VLOOKUP(A3034,'Prod comer'!$A$2:$F$130,5,TRUE)</f>
        <v>366.36999999999995</v>
      </c>
      <c r="H3034">
        <f>IFERROR(VLOOKUP(A3034,P.Int!$A$1:$E$2436,5,TRUE),"")</f>
        <v>6.05</v>
      </c>
      <c r="I3034">
        <v>399534</v>
      </c>
      <c r="J3034">
        <v>0</v>
      </c>
      <c r="K3034">
        <v>399534</v>
      </c>
      <c r="L3034">
        <f>IFERROR(VLOOKUP(A3034,'Iny SPEC'!$A$1:$B$3068,2,FALSE),"")</f>
        <v>68118</v>
      </c>
      <c r="M3034">
        <f t="shared" si="47"/>
        <v>0</v>
      </c>
    </row>
    <row r="3035" spans="1:13" x14ac:dyDescent="0.2">
      <c r="A3035" s="1">
        <v>43521</v>
      </c>
      <c r="B3035" t="s">
        <v>4</v>
      </c>
      <c r="C3035" s="6">
        <v>4.1577292394131904</v>
      </c>
      <c r="D3035" s="6">
        <f>VLOOKUP(A3035,'PPP - Resi'!$I$2:$K$3928,2,FALSE)</f>
        <v>5.4158515564780902</v>
      </c>
      <c r="E3035" s="7">
        <f>VLOOKUP(A3035,Embalses!$D$1:$E$4292,2,FALSE)</f>
        <v>0.46193654567019676</v>
      </c>
      <c r="F3035" s="8">
        <f>VLOOKUP(A3035,'Prod comer'!$A$2:$C$130,3,TRUE)</f>
        <v>1661.4954838709675</v>
      </c>
      <c r="G3035" s="8">
        <f>VLOOKUP(A3035,'Prod comer'!$A$2:$F$130,6,TRUE)</f>
        <v>621.36225806451603</v>
      </c>
      <c r="H3035">
        <f>IFERROR(VLOOKUP(A3035,P.Int!$A$1:$E$2436,5,TRUE),"")</f>
        <v>6.05</v>
      </c>
      <c r="I3035">
        <v>531917</v>
      </c>
      <c r="J3035">
        <v>21535</v>
      </c>
      <c r="K3035">
        <v>553452</v>
      </c>
      <c r="L3035">
        <f>IFERROR(VLOOKUP(A3035,'Iny SPEC'!$A$1:$B$3068,2,FALSE),"")</f>
        <v>68118</v>
      </c>
      <c r="M3035">
        <f t="shared" si="47"/>
        <v>0</v>
      </c>
    </row>
    <row r="3036" spans="1:13" x14ac:dyDescent="0.2">
      <c r="A3036" s="1">
        <v>43522</v>
      </c>
      <c r="B3036" t="s">
        <v>3</v>
      </c>
      <c r="C3036" s="6">
        <v>4.6765123023467998</v>
      </c>
      <c r="D3036" s="6">
        <f>VLOOKUP(A3036,'PPP - Resi'!$E$1:$G$3927,2,FALSE)</f>
        <v>4.50251460226219</v>
      </c>
      <c r="E3036" s="7">
        <f>VLOOKUP(A3036,Embalses!$A$1:$B$4292,2,FALSE)</f>
        <v>0.48079429184981298</v>
      </c>
      <c r="F3036" s="8">
        <f>VLOOKUP(A3036,'Prod comer'!$A$2:$C$130,2,TRUE)</f>
        <v>377.92354838709684</v>
      </c>
      <c r="G3036" s="8">
        <f>VLOOKUP(A3036,'Prod comer'!$A$2:$F$130,5,TRUE)</f>
        <v>366.36999999999995</v>
      </c>
      <c r="H3036">
        <f>IFERROR(VLOOKUP(A3036,P.Int!$A$1:$E$2436,5,TRUE),"")</f>
        <v>6.19</v>
      </c>
      <c r="I3036">
        <v>421336</v>
      </c>
      <c r="J3036">
        <v>0</v>
      </c>
      <c r="K3036">
        <v>421336</v>
      </c>
      <c r="L3036">
        <f>IFERROR(VLOOKUP(A3036,'Iny SPEC'!$A$1:$B$3068,2,FALSE),"")</f>
        <v>86078</v>
      </c>
      <c r="M3036">
        <f t="shared" si="47"/>
        <v>0</v>
      </c>
    </row>
    <row r="3037" spans="1:13" x14ac:dyDescent="0.2">
      <c r="A3037" s="1">
        <v>43522</v>
      </c>
      <c r="B3037" t="s">
        <v>4</v>
      </c>
      <c r="C3037" s="6">
        <v>4.1577292394131904</v>
      </c>
      <c r="D3037" s="6">
        <f>VLOOKUP(A3037,'PPP - Resi'!$I$2:$K$3928,2,FALSE)</f>
        <v>5.4158515564780902</v>
      </c>
      <c r="E3037" s="7">
        <f>VLOOKUP(A3037,Embalses!$D$1:$E$4292,2,FALSE)</f>
        <v>0.47574118151313377</v>
      </c>
      <c r="F3037" s="8">
        <f>VLOOKUP(A3037,'Prod comer'!$A$2:$C$130,3,TRUE)</f>
        <v>1661.4954838709675</v>
      </c>
      <c r="G3037" s="8">
        <f>VLOOKUP(A3037,'Prod comer'!$A$2:$F$130,6,TRUE)</f>
        <v>621.36225806451603</v>
      </c>
      <c r="H3037">
        <f>IFERROR(VLOOKUP(A3037,P.Int!$A$1:$E$2436,5,TRUE),"")</f>
        <v>6.19</v>
      </c>
      <c r="I3037">
        <v>544479</v>
      </c>
      <c r="J3037">
        <v>21558</v>
      </c>
      <c r="K3037">
        <v>566037</v>
      </c>
      <c r="L3037">
        <f>IFERROR(VLOOKUP(A3037,'Iny SPEC'!$A$1:$B$3068,2,FALSE),"")</f>
        <v>86078</v>
      </c>
      <c r="M3037">
        <f t="shared" si="47"/>
        <v>0</v>
      </c>
    </row>
    <row r="3038" spans="1:13" x14ac:dyDescent="0.2">
      <c r="A3038" s="1">
        <v>43523</v>
      </c>
      <c r="B3038" t="s">
        <v>3</v>
      </c>
      <c r="C3038" s="6">
        <v>4.6687359286548498</v>
      </c>
      <c r="D3038" s="6">
        <f>VLOOKUP(A3038,'PPP - Resi'!$E$1:$G$3927,2,FALSE)</f>
        <v>4.50251460226219</v>
      </c>
      <c r="E3038" s="7">
        <f>VLOOKUP(A3038,Embalses!$A$1:$B$4292,2,FALSE)</f>
        <v>0.47312818233284598</v>
      </c>
      <c r="F3038" s="8">
        <f>VLOOKUP(A3038,'Prod comer'!$A$2:$C$130,2,TRUE)</f>
        <v>377.92354838709684</v>
      </c>
      <c r="G3038" s="8">
        <f>VLOOKUP(A3038,'Prod comer'!$A$2:$F$130,5,TRUE)</f>
        <v>366.36999999999995</v>
      </c>
      <c r="H3038">
        <f>IFERROR(VLOOKUP(A3038,P.Int!$A$1:$E$2436,5,TRUE),"")</f>
        <v>6.21</v>
      </c>
      <c r="I3038">
        <v>332429</v>
      </c>
      <c r="J3038">
        <v>0</v>
      </c>
      <c r="K3038">
        <v>332429</v>
      </c>
      <c r="L3038">
        <f>IFERROR(VLOOKUP(A3038,'Iny SPEC'!$A$1:$B$3068,2,FALSE),"")</f>
        <v>22294</v>
      </c>
      <c r="M3038">
        <f t="shared" si="47"/>
        <v>0</v>
      </c>
    </row>
    <row r="3039" spans="1:13" x14ac:dyDescent="0.2">
      <c r="A3039" s="1">
        <v>43523</v>
      </c>
      <c r="B3039" t="s">
        <v>4</v>
      </c>
      <c r="C3039" s="6">
        <v>4.1577292394131904</v>
      </c>
      <c r="D3039" s="6">
        <f>VLOOKUP(A3039,'PPP - Resi'!$I$2:$K$3928,2,FALSE)</f>
        <v>5.4158515564780902</v>
      </c>
      <c r="E3039" s="7">
        <f>VLOOKUP(A3039,Embalses!$D$1:$E$4292,2,FALSE)</f>
        <v>0.46671367077988402</v>
      </c>
      <c r="F3039" s="8">
        <f>VLOOKUP(A3039,'Prod comer'!$A$2:$C$130,3,TRUE)</f>
        <v>1661.4954838709675</v>
      </c>
      <c r="G3039" s="8">
        <f>VLOOKUP(A3039,'Prod comer'!$A$2:$F$130,6,TRUE)</f>
        <v>621.36225806451603</v>
      </c>
      <c r="H3039">
        <f>IFERROR(VLOOKUP(A3039,P.Int!$A$1:$E$2436,5,TRUE),"")</f>
        <v>6.21</v>
      </c>
      <c r="I3039">
        <v>557800</v>
      </c>
      <c r="J3039">
        <v>21546</v>
      </c>
      <c r="K3039">
        <v>579346</v>
      </c>
      <c r="L3039">
        <f>IFERROR(VLOOKUP(A3039,'Iny SPEC'!$A$1:$B$3068,2,FALSE),"")</f>
        <v>22294</v>
      </c>
      <c r="M3039">
        <f t="shared" si="47"/>
        <v>0</v>
      </c>
    </row>
    <row r="3040" spans="1:13" x14ac:dyDescent="0.2">
      <c r="A3040" s="1">
        <v>43524</v>
      </c>
      <c r="B3040" t="s">
        <v>3</v>
      </c>
      <c r="C3040" s="6">
        <v>4.6777411545681096</v>
      </c>
      <c r="D3040" s="6">
        <f>VLOOKUP(A3040,'PPP - Resi'!$E$1:$G$3927,2,FALSE)</f>
        <v>4.50251460226219</v>
      </c>
      <c r="E3040" s="7">
        <f>VLOOKUP(A3040,Embalses!$A$1:$B$4292,2,FALSE)</f>
        <v>0.46496889476063502</v>
      </c>
      <c r="F3040" s="8">
        <f>VLOOKUP(A3040,'Prod comer'!$A$2:$C$130,2,TRUE)</f>
        <v>377.92354838709684</v>
      </c>
      <c r="G3040" s="8">
        <f>VLOOKUP(A3040,'Prod comer'!$A$2:$F$130,5,TRUE)</f>
        <v>366.36999999999995</v>
      </c>
      <c r="H3040">
        <f>IFERROR(VLOOKUP(A3040,P.Int!$A$1:$E$2436,5,TRUE),"")</f>
        <v>6.15</v>
      </c>
      <c r="I3040">
        <v>348971</v>
      </c>
      <c r="J3040">
        <v>0</v>
      </c>
      <c r="K3040">
        <v>348971</v>
      </c>
      <c r="L3040">
        <f>IFERROR(VLOOKUP(A3040,'Iny SPEC'!$A$1:$B$3068,2,FALSE),"")</f>
        <v>0</v>
      </c>
      <c r="M3040">
        <f t="shared" si="47"/>
        <v>0</v>
      </c>
    </row>
    <row r="3041" spans="1:13" x14ac:dyDescent="0.2">
      <c r="A3041" s="1">
        <v>43524</v>
      </c>
      <c r="B3041" t="s">
        <v>4</v>
      </c>
      <c r="C3041" s="6">
        <v>4.1577292394131904</v>
      </c>
      <c r="D3041" s="6">
        <f>VLOOKUP(A3041,'PPP - Resi'!$I$2:$K$3928,2,FALSE)</f>
        <v>5.4158515564780902</v>
      </c>
      <c r="E3041" s="7">
        <f>VLOOKUP(A3041,Embalses!$D$1:$E$4292,2,FALSE)</f>
        <v>0.45200743219153106</v>
      </c>
      <c r="F3041" s="8">
        <f>VLOOKUP(A3041,'Prod comer'!$A$2:$C$130,3,TRUE)</f>
        <v>1661.4954838709675</v>
      </c>
      <c r="G3041" s="8">
        <f>VLOOKUP(A3041,'Prod comer'!$A$2:$F$130,6,TRUE)</f>
        <v>621.36225806451603</v>
      </c>
      <c r="H3041">
        <f>IFERROR(VLOOKUP(A3041,P.Int!$A$1:$E$2436,5,TRUE),"")</f>
        <v>6.15</v>
      </c>
      <c r="I3041">
        <v>496277</v>
      </c>
      <c r="J3041">
        <v>21507</v>
      </c>
      <c r="K3041">
        <v>517784</v>
      </c>
      <c r="L3041">
        <f>IFERROR(VLOOKUP(A3041,'Iny SPEC'!$A$1:$B$3068,2,FALSE),"")</f>
        <v>0</v>
      </c>
      <c r="M3041">
        <f t="shared" si="47"/>
        <v>0</v>
      </c>
    </row>
    <row r="3042" spans="1:13" x14ac:dyDescent="0.2">
      <c r="A3042" s="1">
        <v>43525</v>
      </c>
      <c r="B3042" t="s">
        <v>3</v>
      </c>
      <c r="C3042" s="6">
        <v>4.6657938662923204</v>
      </c>
      <c r="D3042" s="6">
        <f>VLOOKUP(A3042,'PPP - Resi'!$E$1:$G$3927,2,FALSE)</f>
        <v>4.50251460226219</v>
      </c>
      <c r="E3042" s="7">
        <f>VLOOKUP(A3042,Embalses!$A$1:$B$4292,2,FALSE)</f>
        <v>0.45673781544620401</v>
      </c>
      <c r="F3042" s="8">
        <f>VLOOKUP(A3042,'Prod comer'!$A$2:$C$130,2,TRUE)</f>
        <v>390.03548387096771</v>
      </c>
      <c r="G3042" s="8">
        <f>VLOOKUP(A3042,'Prod comer'!$A$2:$F$130,5,TRUE)</f>
        <v>377.0641935483871</v>
      </c>
      <c r="H3042">
        <f>IFERROR(VLOOKUP(A3042,P.Int!$A$1:$E$2436,5,TRUE),"")</f>
        <v>6.15</v>
      </c>
      <c r="I3042">
        <v>371560</v>
      </c>
      <c r="J3042">
        <v>0</v>
      </c>
      <c r="K3042">
        <v>371560</v>
      </c>
      <c r="L3042">
        <f>IFERROR(VLOOKUP(A3042,'Iny SPEC'!$A$1:$B$3068,2,FALSE),"")</f>
        <v>61705</v>
      </c>
      <c r="M3042">
        <f t="shared" si="47"/>
        <v>0</v>
      </c>
    </row>
    <row r="3043" spans="1:13" x14ac:dyDescent="0.2">
      <c r="A3043" s="1">
        <v>43525</v>
      </c>
      <c r="B3043" t="s">
        <v>4</v>
      </c>
      <c r="C3043" s="6">
        <v>4.2371469315249799</v>
      </c>
      <c r="D3043" s="6">
        <f>VLOOKUP(A3043,'PPP - Resi'!$I$2:$K$3928,2,FALSE)</f>
        <v>5.4434133687776001</v>
      </c>
      <c r="E3043" s="7">
        <f>VLOOKUP(A3043,Embalses!$D$1:$E$4292,2,FALSE)</f>
        <v>0.43430247021389301</v>
      </c>
      <c r="F3043" s="8">
        <f>VLOOKUP(A3043,'Prod comer'!$A$2:$C$130,3,TRUE)</f>
        <v>1790.1951612903222</v>
      </c>
      <c r="G3043" s="8">
        <f>VLOOKUP(A3043,'Prod comer'!$A$2:$F$130,6,TRUE)</f>
        <v>680.44225806451618</v>
      </c>
      <c r="H3043">
        <f>IFERROR(VLOOKUP(A3043,P.Int!$A$1:$E$2436,5,TRUE),"")</f>
        <v>6.15</v>
      </c>
      <c r="I3043">
        <v>514799</v>
      </c>
      <c r="J3043">
        <v>12060</v>
      </c>
      <c r="K3043">
        <v>526859</v>
      </c>
      <c r="L3043">
        <f>IFERROR(VLOOKUP(A3043,'Iny SPEC'!$A$1:$B$3068,2,FALSE),"")</f>
        <v>61705</v>
      </c>
      <c r="M3043">
        <f t="shared" si="47"/>
        <v>0</v>
      </c>
    </row>
    <row r="3044" spans="1:13" x14ac:dyDescent="0.2">
      <c r="A3044" s="1">
        <v>43526</v>
      </c>
      <c r="B3044" t="s">
        <v>3</v>
      </c>
      <c r="C3044" s="6">
        <v>4.6510044460933999</v>
      </c>
      <c r="D3044" s="6">
        <f>VLOOKUP(A3044,'PPP - Resi'!$E$1:$G$3927,2,FALSE)</f>
        <v>4.50251460226219</v>
      </c>
      <c r="E3044" s="7">
        <f>VLOOKUP(A3044,Embalses!$A$1:$B$4292,2,FALSE)</f>
        <v>0.44909542841797101</v>
      </c>
      <c r="F3044" s="8">
        <f>VLOOKUP(A3044,'Prod comer'!$A$2:$C$130,2,TRUE)</f>
        <v>390.03548387096771</v>
      </c>
      <c r="G3044" s="8">
        <f>VLOOKUP(A3044,'Prod comer'!$A$2:$F$130,5,TRUE)</f>
        <v>377.0641935483871</v>
      </c>
      <c r="H3044">
        <f>IFERROR(VLOOKUP(A3044,P.Int!$A$1:$E$2436,5,TRUE),"")</f>
        <v>6.15</v>
      </c>
      <c r="I3044">
        <v>345057</v>
      </c>
      <c r="J3044">
        <v>0</v>
      </c>
      <c r="K3044">
        <v>345057</v>
      </c>
      <c r="L3044">
        <f>IFERROR(VLOOKUP(A3044,'Iny SPEC'!$A$1:$B$3068,2,FALSE),"")</f>
        <v>28045</v>
      </c>
      <c r="M3044">
        <f t="shared" si="47"/>
        <v>0</v>
      </c>
    </row>
    <row r="3045" spans="1:13" x14ac:dyDescent="0.2">
      <c r="A3045" s="1">
        <v>43526</v>
      </c>
      <c r="B3045" t="s">
        <v>4</v>
      </c>
      <c r="C3045" s="6">
        <v>4.1844255003706499</v>
      </c>
      <c r="D3045" s="6">
        <f>VLOOKUP(A3045,'PPP - Resi'!$I$2:$K$3928,2,FALSE)</f>
        <v>5.4434133687776001</v>
      </c>
      <c r="E3045" s="7">
        <f>VLOOKUP(A3045,Embalses!$D$1:$E$4292,2,FALSE)</f>
        <v>0.43577182712147777</v>
      </c>
      <c r="F3045" s="8">
        <f>VLOOKUP(A3045,'Prod comer'!$A$2:$C$130,3,TRUE)</f>
        <v>1790.1951612903222</v>
      </c>
      <c r="G3045" s="8">
        <f>VLOOKUP(A3045,'Prod comer'!$A$2:$F$130,6,TRUE)</f>
        <v>680.44225806451618</v>
      </c>
      <c r="H3045">
        <f>IFERROR(VLOOKUP(A3045,P.Int!$A$1:$E$2436,5,TRUE),"")</f>
        <v>6.15</v>
      </c>
      <c r="I3045">
        <v>499728</v>
      </c>
      <c r="J3045">
        <v>21451</v>
      </c>
      <c r="K3045">
        <v>521179</v>
      </c>
      <c r="L3045">
        <f>IFERROR(VLOOKUP(A3045,'Iny SPEC'!$A$1:$B$3068,2,FALSE),"")</f>
        <v>28045</v>
      </c>
      <c r="M3045">
        <f t="shared" si="47"/>
        <v>0</v>
      </c>
    </row>
    <row r="3046" spans="1:13" x14ac:dyDescent="0.2">
      <c r="A3046" s="1">
        <v>43527</v>
      </c>
      <c r="B3046" t="s">
        <v>3</v>
      </c>
      <c r="C3046" s="6">
        <v>4.6354060545608098</v>
      </c>
      <c r="D3046" s="6">
        <f>VLOOKUP(A3046,'PPP - Resi'!$E$1:$G$3927,2,FALSE)</f>
        <v>4.50251460226219</v>
      </c>
      <c r="E3046" s="7">
        <f>VLOOKUP(A3046,Embalses!$A$1:$B$4292,2,FALSE)</f>
        <v>0.44111468378727797</v>
      </c>
      <c r="F3046" s="8">
        <f>VLOOKUP(A3046,'Prod comer'!$A$2:$C$130,2,TRUE)</f>
        <v>390.03548387096771</v>
      </c>
      <c r="G3046" s="8">
        <f>VLOOKUP(A3046,'Prod comer'!$A$2:$F$130,5,TRUE)</f>
        <v>377.0641935483871</v>
      </c>
      <c r="H3046">
        <f>IFERROR(VLOOKUP(A3046,P.Int!$A$1:$E$2436,5,TRUE),"")</f>
        <v>6.18</v>
      </c>
      <c r="I3046">
        <v>270922</v>
      </c>
      <c r="J3046">
        <v>0</v>
      </c>
      <c r="K3046">
        <v>270922</v>
      </c>
      <c r="L3046">
        <f>IFERROR(VLOOKUP(A3046,'Iny SPEC'!$A$1:$B$3068,2,FALSE),"")</f>
        <v>0</v>
      </c>
      <c r="M3046">
        <f t="shared" si="47"/>
        <v>0</v>
      </c>
    </row>
    <row r="3047" spans="1:13" x14ac:dyDescent="0.2">
      <c r="A3047" s="1">
        <v>43527</v>
      </c>
      <c r="B3047" t="s">
        <v>4</v>
      </c>
      <c r="C3047" s="6">
        <v>4.1844255003706499</v>
      </c>
      <c r="D3047" s="6">
        <f>VLOOKUP(A3047,'PPP - Resi'!$I$2:$K$3928,2,FALSE)</f>
        <v>5.4434133687776001</v>
      </c>
      <c r="E3047" s="7">
        <f>VLOOKUP(A3047,Embalses!$D$1:$E$4292,2,FALSE)</f>
        <v>0.43453437453655497</v>
      </c>
      <c r="F3047" s="8">
        <f>VLOOKUP(A3047,'Prod comer'!$A$2:$C$130,3,TRUE)</f>
        <v>1790.1951612903222</v>
      </c>
      <c r="G3047" s="8">
        <f>VLOOKUP(A3047,'Prod comer'!$A$2:$F$130,6,TRUE)</f>
        <v>680.44225806451618</v>
      </c>
      <c r="H3047">
        <f>IFERROR(VLOOKUP(A3047,P.Int!$A$1:$E$2436,5,TRUE),"")</f>
        <v>6.18</v>
      </c>
      <c r="I3047">
        <v>452628</v>
      </c>
      <c r="J3047">
        <v>15250</v>
      </c>
      <c r="K3047">
        <v>467878</v>
      </c>
      <c r="L3047">
        <f>IFERROR(VLOOKUP(A3047,'Iny SPEC'!$A$1:$B$3068,2,FALSE),"")</f>
        <v>0</v>
      </c>
      <c r="M3047">
        <f t="shared" si="47"/>
        <v>0</v>
      </c>
    </row>
    <row r="3048" spans="1:13" x14ac:dyDescent="0.2">
      <c r="A3048" s="1">
        <v>43528</v>
      </c>
      <c r="B3048" t="s">
        <v>3</v>
      </c>
      <c r="C3048" s="6">
        <v>4.6354060545608098</v>
      </c>
      <c r="D3048" s="6">
        <f>VLOOKUP(A3048,'PPP - Resi'!$E$1:$G$3927,2,FALSE)</f>
        <v>4.50251460226219</v>
      </c>
      <c r="E3048" s="7">
        <f>VLOOKUP(A3048,Embalses!$A$1:$B$4292,2,FALSE)</f>
        <v>0.43323007766355798</v>
      </c>
      <c r="F3048" s="8">
        <f>VLOOKUP(A3048,'Prod comer'!$A$2:$C$130,2,TRUE)</f>
        <v>390.03548387096771</v>
      </c>
      <c r="G3048" s="8">
        <f>VLOOKUP(A3048,'Prod comer'!$A$2:$F$130,5,TRUE)</f>
        <v>377.0641935483871</v>
      </c>
      <c r="H3048">
        <f>IFERROR(VLOOKUP(A3048,P.Int!$A$1:$E$2436,5,TRUE),"")</f>
        <v>6.1</v>
      </c>
      <c r="I3048">
        <v>297516</v>
      </c>
      <c r="J3048">
        <v>0</v>
      </c>
      <c r="K3048">
        <v>297516</v>
      </c>
      <c r="L3048">
        <f>IFERROR(VLOOKUP(A3048,'Iny SPEC'!$A$1:$B$3068,2,FALSE),"")</f>
        <v>22061</v>
      </c>
      <c r="M3048">
        <f t="shared" si="47"/>
        <v>0</v>
      </c>
    </row>
    <row r="3049" spans="1:13" x14ac:dyDescent="0.2">
      <c r="A3049" s="1">
        <v>43528</v>
      </c>
      <c r="B3049" t="s">
        <v>4</v>
      </c>
      <c r="C3049" s="6">
        <v>4.1844255003706499</v>
      </c>
      <c r="D3049" s="6">
        <f>VLOOKUP(A3049,'PPP - Resi'!$I$2:$K$3928,2,FALSE)</f>
        <v>5.4434133687776001</v>
      </c>
      <c r="E3049" s="7">
        <f>VLOOKUP(A3049,Embalses!$D$1:$E$4292,2,FALSE)</f>
        <v>0.42073781782621827</v>
      </c>
      <c r="F3049" s="8">
        <f>VLOOKUP(A3049,'Prod comer'!$A$2:$C$130,3,TRUE)</f>
        <v>1790.1951612903222</v>
      </c>
      <c r="G3049" s="8">
        <f>VLOOKUP(A3049,'Prod comer'!$A$2:$F$130,6,TRUE)</f>
        <v>680.44225806451618</v>
      </c>
      <c r="H3049">
        <f>IFERROR(VLOOKUP(A3049,P.Int!$A$1:$E$2436,5,TRUE),"")</f>
        <v>6.1</v>
      </c>
      <c r="I3049">
        <v>528256</v>
      </c>
      <c r="J3049">
        <v>21418</v>
      </c>
      <c r="K3049">
        <v>549674</v>
      </c>
      <c r="L3049">
        <f>IFERROR(VLOOKUP(A3049,'Iny SPEC'!$A$1:$B$3068,2,FALSE),"")</f>
        <v>22061</v>
      </c>
      <c r="M3049">
        <f t="shared" si="47"/>
        <v>0</v>
      </c>
    </row>
    <row r="3050" spans="1:13" x14ac:dyDescent="0.2">
      <c r="A3050" s="1">
        <v>43529</v>
      </c>
      <c r="B3050" t="s">
        <v>3</v>
      </c>
      <c r="C3050" s="6">
        <v>4.6354060545608098</v>
      </c>
      <c r="D3050" s="6">
        <f>VLOOKUP(A3050,'PPP - Resi'!$E$1:$G$3927,2,FALSE)</f>
        <v>4.50251460226219</v>
      </c>
      <c r="E3050" s="7">
        <f>VLOOKUP(A3050,Embalses!$A$1:$B$4292,2,FALSE)</f>
        <v>0.425750002400341</v>
      </c>
      <c r="F3050" s="8">
        <f>VLOOKUP(A3050,'Prod comer'!$A$2:$C$130,2,TRUE)</f>
        <v>390.03548387096771</v>
      </c>
      <c r="G3050" s="8">
        <f>VLOOKUP(A3050,'Prod comer'!$A$2:$F$130,5,TRUE)</f>
        <v>377.0641935483871</v>
      </c>
      <c r="H3050">
        <f>IFERROR(VLOOKUP(A3050,P.Int!$A$1:$E$2436,5,TRUE),"")</f>
        <v>5.97</v>
      </c>
      <c r="I3050">
        <v>325313</v>
      </c>
      <c r="J3050">
        <v>0</v>
      </c>
      <c r="K3050">
        <v>325313</v>
      </c>
      <c r="L3050">
        <f>IFERROR(VLOOKUP(A3050,'Iny SPEC'!$A$1:$B$3068,2,FALSE),"")</f>
        <v>22885</v>
      </c>
      <c r="M3050">
        <f t="shared" si="47"/>
        <v>0</v>
      </c>
    </row>
    <row r="3051" spans="1:13" x14ac:dyDescent="0.2">
      <c r="A3051" s="1">
        <v>43529</v>
      </c>
      <c r="B3051" t="s">
        <v>4</v>
      </c>
      <c r="C3051" s="6">
        <v>4.1844255003706499</v>
      </c>
      <c r="D3051" s="6">
        <f>VLOOKUP(A3051,'PPP - Resi'!$I$2:$K$3928,2,FALSE)</f>
        <v>5.4434133687776001</v>
      </c>
      <c r="E3051" s="7">
        <f>VLOOKUP(A3051,Embalses!$D$1:$E$4292,2,FALSE)</f>
        <v>0.41358388784289224</v>
      </c>
      <c r="F3051" s="8">
        <f>VLOOKUP(A3051,'Prod comer'!$A$2:$C$130,3,TRUE)</f>
        <v>1790.1951612903222</v>
      </c>
      <c r="G3051" s="8">
        <f>VLOOKUP(A3051,'Prod comer'!$A$2:$F$130,6,TRUE)</f>
        <v>680.44225806451618</v>
      </c>
      <c r="H3051">
        <f>IFERROR(VLOOKUP(A3051,P.Int!$A$1:$E$2436,5,TRUE),"")</f>
        <v>5.97</v>
      </c>
      <c r="I3051">
        <v>526728</v>
      </c>
      <c r="J3051">
        <v>21423</v>
      </c>
      <c r="K3051">
        <v>548151</v>
      </c>
      <c r="L3051">
        <f>IFERROR(VLOOKUP(A3051,'Iny SPEC'!$A$1:$B$3068,2,FALSE),"")</f>
        <v>22885</v>
      </c>
      <c r="M3051">
        <f t="shared" si="47"/>
        <v>0</v>
      </c>
    </row>
    <row r="3052" spans="1:13" x14ac:dyDescent="0.2">
      <c r="A3052" s="1">
        <v>43530</v>
      </c>
      <c r="B3052" t="s">
        <v>3</v>
      </c>
      <c r="C3052" s="6">
        <v>4.6687096530646803</v>
      </c>
      <c r="D3052" s="6">
        <f>VLOOKUP(A3052,'PPP - Resi'!$E$1:$G$3927,2,FALSE)</f>
        <v>4.50251460226219</v>
      </c>
      <c r="E3052" s="7">
        <f>VLOOKUP(A3052,Embalses!$A$1:$B$4292,2,FALSE)</f>
        <v>0.42081385191575998</v>
      </c>
      <c r="F3052" s="8">
        <f>VLOOKUP(A3052,'Prod comer'!$A$2:$C$130,2,TRUE)</f>
        <v>390.03548387096771</v>
      </c>
      <c r="G3052" s="8">
        <f>VLOOKUP(A3052,'Prod comer'!$A$2:$F$130,5,TRUE)</f>
        <v>377.0641935483871</v>
      </c>
      <c r="H3052">
        <f>IFERROR(VLOOKUP(A3052,P.Int!$A$1:$E$2436,5,TRUE),"")</f>
        <v>6.01</v>
      </c>
      <c r="I3052">
        <v>383537</v>
      </c>
      <c r="J3052">
        <v>0</v>
      </c>
      <c r="K3052">
        <v>383537</v>
      </c>
      <c r="L3052">
        <f>IFERROR(VLOOKUP(A3052,'Iny SPEC'!$A$1:$B$3068,2,FALSE),"")</f>
        <v>27054</v>
      </c>
      <c r="M3052">
        <f t="shared" si="47"/>
        <v>0</v>
      </c>
    </row>
    <row r="3053" spans="1:13" x14ac:dyDescent="0.2">
      <c r="A3053" s="1">
        <v>43530</v>
      </c>
      <c r="B3053" t="s">
        <v>4</v>
      </c>
      <c r="C3053" s="6">
        <v>4.1844255003706499</v>
      </c>
      <c r="D3053" s="6">
        <f>VLOOKUP(A3053,'PPP - Resi'!$I$2:$K$3928,2,FALSE)</f>
        <v>5.4434133687776001</v>
      </c>
      <c r="E3053" s="7">
        <f>VLOOKUP(A3053,Embalses!$D$1:$E$4292,2,FALSE)</f>
        <v>0.42134445097488882</v>
      </c>
      <c r="F3053" s="8">
        <f>VLOOKUP(A3053,'Prod comer'!$A$2:$C$130,3,TRUE)</f>
        <v>1790.1951612903222</v>
      </c>
      <c r="G3053" s="8">
        <f>VLOOKUP(A3053,'Prod comer'!$A$2:$F$130,6,TRUE)</f>
        <v>680.44225806451618</v>
      </c>
      <c r="H3053">
        <f>IFERROR(VLOOKUP(A3053,P.Int!$A$1:$E$2436,5,TRUE),"")</f>
        <v>6.01</v>
      </c>
      <c r="I3053">
        <v>542733</v>
      </c>
      <c r="J3053">
        <v>21341</v>
      </c>
      <c r="K3053">
        <v>564074</v>
      </c>
      <c r="L3053">
        <f>IFERROR(VLOOKUP(A3053,'Iny SPEC'!$A$1:$B$3068,2,FALSE),"")</f>
        <v>27054</v>
      </c>
      <c r="M3053">
        <f t="shared" si="47"/>
        <v>0</v>
      </c>
    </row>
    <row r="3054" spans="1:13" x14ac:dyDescent="0.2">
      <c r="A3054" s="1">
        <v>43531</v>
      </c>
      <c r="B3054" t="s">
        <v>3</v>
      </c>
      <c r="C3054" s="6">
        <v>4.6914370839917696</v>
      </c>
      <c r="D3054" s="6">
        <f>VLOOKUP(A3054,'PPP - Resi'!$E$1:$G$3927,2,FALSE)</f>
        <v>4.50251460226219</v>
      </c>
      <c r="E3054" s="7">
        <f>VLOOKUP(A3054,Embalses!$A$1:$B$4292,2,FALSE)</f>
        <v>0.41637899507467402</v>
      </c>
      <c r="F3054" s="8">
        <f>VLOOKUP(A3054,'Prod comer'!$A$2:$C$130,2,TRUE)</f>
        <v>390.03548387096771</v>
      </c>
      <c r="G3054" s="8">
        <f>VLOOKUP(A3054,'Prod comer'!$A$2:$F$130,5,TRUE)</f>
        <v>377.0641935483871</v>
      </c>
      <c r="H3054">
        <f>IFERROR(VLOOKUP(A3054,P.Int!$A$1:$E$2436,5,TRUE),"")</f>
        <v>5.92</v>
      </c>
      <c r="I3054">
        <v>379795</v>
      </c>
      <c r="J3054">
        <v>0</v>
      </c>
      <c r="K3054">
        <v>379795</v>
      </c>
      <c r="L3054">
        <f>IFERROR(VLOOKUP(A3054,'Iny SPEC'!$A$1:$B$3068,2,FALSE),"")</f>
        <v>36507</v>
      </c>
      <c r="M3054">
        <f t="shared" si="47"/>
        <v>0</v>
      </c>
    </row>
    <row r="3055" spans="1:13" x14ac:dyDescent="0.2">
      <c r="A3055" s="1">
        <v>43531</v>
      </c>
      <c r="B3055" t="s">
        <v>4</v>
      </c>
      <c r="C3055" s="6">
        <v>4.1844255003706499</v>
      </c>
      <c r="D3055" s="6">
        <f>VLOOKUP(A3055,'PPP - Resi'!$I$2:$K$3928,2,FALSE)</f>
        <v>5.4434133687776001</v>
      </c>
      <c r="E3055" s="7">
        <f>VLOOKUP(A3055,Embalses!$D$1:$E$4292,2,FALSE)</f>
        <v>0.40638029655783275</v>
      </c>
      <c r="F3055" s="8">
        <f>VLOOKUP(A3055,'Prod comer'!$A$2:$C$130,3,TRUE)</f>
        <v>1790.1951612903222</v>
      </c>
      <c r="G3055" s="8">
        <f>VLOOKUP(A3055,'Prod comer'!$A$2:$F$130,6,TRUE)</f>
        <v>680.44225806451618</v>
      </c>
      <c r="H3055">
        <f>IFERROR(VLOOKUP(A3055,P.Int!$A$1:$E$2436,5,TRUE),"")</f>
        <v>5.92</v>
      </c>
      <c r="I3055">
        <v>540200</v>
      </c>
      <c r="J3055">
        <v>21375</v>
      </c>
      <c r="K3055">
        <v>561575</v>
      </c>
      <c r="L3055">
        <f>IFERROR(VLOOKUP(A3055,'Iny SPEC'!$A$1:$B$3068,2,FALSE),"")</f>
        <v>36507</v>
      </c>
      <c r="M3055">
        <f t="shared" si="47"/>
        <v>0</v>
      </c>
    </row>
    <row r="3056" spans="1:13" x14ac:dyDescent="0.2">
      <c r="A3056" s="1">
        <v>43532</v>
      </c>
      <c r="B3056" t="s">
        <v>3</v>
      </c>
      <c r="C3056" s="6">
        <v>4.6625792848320504</v>
      </c>
      <c r="D3056" s="6">
        <f>VLOOKUP(A3056,'PPP - Resi'!$E$1:$G$3927,2,FALSE)</f>
        <v>4.50251460226219</v>
      </c>
      <c r="E3056" s="7">
        <f>VLOOKUP(A3056,Embalses!$A$1:$B$4292,2,FALSE)</f>
        <v>0.411661341196847</v>
      </c>
      <c r="F3056" s="8">
        <f>VLOOKUP(A3056,'Prod comer'!$A$2:$C$130,2,TRUE)</f>
        <v>390.03548387096771</v>
      </c>
      <c r="G3056" s="8">
        <f>VLOOKUP(A3056,'Prod comer'!$A$2:$F$130,5,TRUE)</f>
        <v>377.0641935483871</v>
      </c>
      <c r="H3056">
        <f>IFERROR(VLOOKUP(A3056,P.Int!$A$1:$E$2436,5,TRUE),"")</f>
        <v>5.95</v>
      </c>
      <c r="I3056">
        <v>342282</v>
      </c>
      <c r="J3056">
        <v>0</v>
      </c>
      <c r="K3056">
        <v>342282</v>
      </c>
      <c r="L3056">
        <f>IFERROR(VLOOKUP(A3056,'Iny SPEC'!$A$1:$B$3068,2,FALSE),"")</f>
        <v>25053</v>
      </c>
      <c r="M3056">
        <f t="shared" si="47"/>
        <v>0</v>
      </c>
    </row>
    <row r="3057" spans="1:13" x14ac:dyDescent="0.2">
      <c r="A3057" s="1">
        <v>43532</v>
      </c>
      <c r="B3057" t="s">
        <v>4</v>
      </c>
      <c r="C3057" s="6">
        <v>4.1844255003706499</v>
      </c>
      <c r="D3057" s="6">
        <f>VLOOKUP(A3057,'PPP - Resi'!$I$2:$K$3928,2,FALSE)</f>
        <v>5.4434133687776001</v>
      </c>
      <c r="E3057" s="7">
        <f>VLOOKUP(A3057,Embalses!$D$1:$E$4292,2,FALSE)</f>
        <v>0.41199857075743151</v>
      </c>
      <c r="F3057" s="8">
        <f>VLOOKUP(A3057,'Prod comer'!$A$2:$C$130,3,TRUE)</f>
        <v>1790.1951612903222</v>
      </c>
      <c r="G3057" s="8">
        <f>VLOOKUP(A3057,'Prod comer'!$A$2:$F$130,6,TRUE)</f>
        <v>680.44225806451618</v>
      </c>
      <c r="H3057">
        <f>IFERROR(VLOOKUP(A3057,P.Int!$A$1:$E$2436,5,TRUE),"")</f>
        <v>5.95</v>
      </c>
      <c r="I3057">
        <v>529320</v>
      </c>
      <c r="J3057">
        <v>21028</v>
      </c>
      <c r="K3057">
        <v>550348</v>
      </c>
      <c r="L3057">
        <f>IFERROR(VLOOKUP(A3057,'Iny SPEC'!$A$1:$B$3068,2,FALSE),"")</f>
        <v>25053</v>
      </c>
      <c r="M3057">
        <f t="shared" si="47"/>
        <v>0</v>
      </c>
    </row>
    <row r="3058" spans="1:13" x14ac:dyDescent="0.2">
      <c r="A3058" s="1">
        <v>43533</v>
      </c>
      <c r="B3058" t="s">
        <v>3</v>
      </c>
      <c r="C3058" s="6">
        <v>4.6354060545608098</v>
      </c>
      <c r="D3058" s="6">
        <f>VLOOKUP(A3058,'PPP - Resi'!$E$1:$G$3927,2,FALSE)</f>
        <v>4.50251460226219</v>
      </c>
      <c r="E3058" s="7">
        <f>VLOOKUP(A3058,Embalses!$A$1:$B$4292,2,FALSE)</f>
        <v>0.40746932772726802</v>
      </c>
      <c r="F3058" s="8">
        <f>VLOOKUP(A3058,'Prod comer'!$A$2:$C$130,2,TRUE)</f>
        <v>390.03548387096771</v>
      </c>
      <c r="G3058" s="8">
        <f>VLOOKUP(A3058,'Prod comer'!$A$2:$F$130,5,TRUE)</f>
        <v>377.0641935483871</v>
      </c>
      <c r="H3058">
        <f>IFERROR(VLOOKUP(A3058,P.Int!$A$1:$E$2436,5,TRUE),"")</f>
        <v>5.95</v>
      </c>
      <c r="I3058">
        <v>328483</v>
      </c>
      <c r="J3058">
        <v>0</v>
      </c>
      <c r="K3058">
        <v>328483</v>
      </c>
      <c r="L3058">
        <f>IFERROR(VLOOKUP(A3058,'Iny SPEC'!$A$1:$B$3068,2,FALSE),"")</f>
        <v>22068</v>
      </c>
      <c r="M3058">
        <f t="shared" si="47"/>
        <v>0</v>
      </c>
    </row>
    <row r="3059" spans="1:13" x14ac:dyDescent="0.2">
      <c r="A3059" s="1">
        <v>43533</v>
      </c>
      <c r="B3059" t="s">
        <v>4</v>
      </c>
      <c r="C3059" s="6">
        <v>4.1844255003706499</v>
      </c>
      <c r="D3059" s="6">
        <f>VLOOKUP(A3059,'PPP - Resi'!$I$2:$K$3928,2,FALSE)</f>
        <v>5.4434133687776001</v>
      </c>
      <c r="E3059" s="7">
        <f>VLOOKUP(A3059,Embalses!$D$1:$E$4292,2,FALSE)</f>
        <v>0.40577253224652127</v>
      </c>
      <c r="F3059" s="8">
        <f>VLOOKUP(A3059,'Prod comer'!$A$2:$C$130,3,TRUE)</f>
        <v>1790.1951612903222</v>
      </c>
      <c r="G3059" s="8">
        <f>VLOOKUP(A3059,'Prod comer'!$A$2:$F$130,6,TRUE)</f>
        <v>680.44225806451618</v>
      </c>
      <c r="H3059">
        <f>IFERROR(VLOOKUP(A3059,P.Int!$A$1:$E$2436,5,TRUE),"")</f>
        <v>5.95</v>
      </c>
      <c r="I3059">
        <v>531646</v>
      </c>
      <c r="J3059">
        <v>20729</v>
      </c>
      <c r="K3059">
        <v>552375</v>
      </c>
      <c r="L3059">
        <f>IFERROR(VLOOKUP(A3059,'Iny SPEC'!$A$1:$B$3068,2,FALSE),"")</f>
        <v>22068</v>
      </c>
      <c r="M3059">
        <f t="shared" si="47"/>
        <v>0</v>
      </c>
    </row>
    <row r="3060" spans="1:13" x14ac:dyDescent="0.2">
      <c r="A3060" s="1">
        <v>43534</v>
      </c>
      <c r="B3060" t="s">
        <v>3</v>
      </c>
      <c r="C3060" s="6">
        <v>4.6354060545608098</v>
      </c>
      <c r="D3060" s="6">
        <f>VLOOKUP(A3060,'PPP - Resi'!$E$1:$G$3927,2,FALSE)</f>
        <v>4.50251460226219</v>
      </c>
      <c r="E3060" s="7">
        <f>VLOOKUP(A3060,Embalses!$A$1:$B$4292,2,FALSE)</f>
        <v>0.40457705692986501</v>
      </c>
      <c r="F3060" s="8">
        <f>VLOOKUP(A3060,'Prod comer'!$A$2:$C$130,2,TRUE)</f>
        <v>390.03548387096771</v>
      </c>
      <c r="G3060" s="8">
        <f>VLOOKUP(A3060,'Prod comer'!$A$2:$F$130,5,TRUE)</f>
        <v>377.0641935483871</v>
      </c>
      <c r="H3060">
        <f>IFERROR(VLOOKUP(A3060,P.Int!$A$1:$E$2436,5,TRUE),"")</f>
        <v>5.93</v>
      </c>
      <c r="I3060">
        <v>279793</v>
      </c>
      <c r="J3060">
        <v>0</v>
      </c>
      <c r="K3060">
        <v>279793</v>
      </c>
      <c r="L3060">
        <f>IFERROR(VLOOKUP(A3060,'Iny SPEC'!$A$1:$B$3068,2,FALSE),"")</f>
        <v>0</v>
      </c>
      <c r="M3060">
        <f t="shared" si="47"/>
        <v>0</v>
      </c>
    </row>
    <row r="3061" spans="1:13" x14ac:dyDescent="0.2">
      <c r="A3061" s="1">
        <v>43534</v>
      </c>
      <c r="B3061" t="s">
        <v>4</v>
      </c>
      <c r="C3061" s="6">
        <v>4.1844255003706499</v>
      </c>
      <c r="D3061" s="6">
        <f>VLOOKUP(A3061,'PPP - Resi'!$I$2:$K$3928,2,FALSE)</f>
        <v>5.4434133687776001</v>
      </c>
      <c r="E3061" s="7">
        <f>VLOOKUP(A3061,Embalses!$D$1:$E$4292,2,FALSE)</f>
        <v>0.41815335819995547</v>
      </c>
      <c r="F3061" s="8">
        <f>VLOOKUP(A3061,'Prod comer'!$A$2:$C$130,3,TRUE)</f>
        <v>1790.1951612903222</v>
      </c>
      <c r="G3061" s="8">
        <f>VLOOKUP(A3061,'Prod comer'!$A$2:$F$130,6,TRUE)</f>
        <v>680.44225806451618</v>
      </c>
      <c r="H3061">
        <f>IFERROR(VLOOKUP(A3061,P.Int!$A$1:$E$2436,5,TRUE),"")</f>
        <v>5.93</v>
      </c>
      <c r="I3061">
        <v>490434</v>
      </c>
      <c r="J3061">
        <v>21109</v>
      </c>
      <c r="K3061">
        <v>511543</v>
      </c>
      <c r="L3061">
        <f>IFERROR(VLOOKUP(A3061,'Iny SPEC'!$A$1:$B$3068,2,FALSE),"")</f>
        <v>0</v>
      </c>
      <c r="M3061">
        <f t="shared" si="47"/>
        <v>0</v>
      </c>
    </row>
    <row r="3062" spans="1:13" x14ac:dyDescent="0.2">
      <c r="A3062" s="1">
        <v>43535</v>
      </c>
      <c r="B3062" t="s">
        <v>3</v>
      </c>
      <c r="C3062" s="6">
        <v>4.6354060545608098</v>
      </c>
      <c r="D3062" s="6">
        <f>VLOOKUP(A3062,'PPP - Resi'!$E$1:$G$3927,2,FALSE)</f>
        <v>4.50251460226219</v>
      </c>
      <c r="E3062" s="7">
        <f>VLOOKUP(A3062,Embalses!$A$1:$B$4292,2,FALSE)</f>
        <v>0.40151560733123298</v>
      </c>
      <c r="F3062" s="8">
        <f>VLOOKUP(A3062,'Prod comer'!$A$2:$C$130,2,TRUE)</f>
        <v>390.03548387096771</v>
      </c>
      <c r="G3062" s="8">
        <f>VLOOKUP(A3062,'Prod comer'!$A$2:$F$130,5,TRUE)</f>
        <v>377.0641935483871</v>
      </c>
      <c r="H3062">
        <f>IFERROR(VLOOKUP(A3062,P.Int!$A$1:$E$2436,5,TRUE),"")</f>
        <v>5.88</v>
      </c>
      <c r="I3062">
        <v>357440</v>
      </c>
      <c r="J3062">
        <v>0</v>
      </c>
      <c r="K3062">
        <v>357440</v>
      </c>
      <c r="L3062">
        <f>IFERROR(VLOOKUP(A3062,'Iny SPEC'!$A$1:$B$3068,2,FALSE),"")</f>
        <v>31354</v>
      </c>
      <c r="M3062">
        <f t="shared" si="47"/>
        <v>0</v>
      </c>
    </row>
    <row r="3063" spans="1:13" x14ac:dyDescent="0.2">
      <c r="A3063" s="1">
        <v>43535</v>
      </c>
      <c r="B3063" t="s">
        <v>4</v>
      </c>
      <c r="C3063" s="6">
        <v>4.1844255003706499</v>
      </c>
      <c r="D3063" s="6">
        <f>VLOOKUP(A3063,'PPP - Resi'!$I$2:$K$3928,2,FALSE)</f>
        <v>5.4434133687776001</v>
      </c>
      <c r="E3063" s="7">
        <f>VLOOKUP(A3063,Embalses!$D$1:$E$4292,2,FALSE)</f>
        <v>0.41678774930329354</v>
      </c>
      <c r="F3063" s="8">
        <f>VLOOKUP(A3063,'Prod comer'!$A$2:$C$130,3,TRUE)</f>
        <v>1790.1951612903222</v>
      </c>
      <c r="G3063" s="8">
        <f>VLOOKUP(A3063,'Prod comer'!$A$2:$F$130,6,TRUE)</f>
        <v>680.44225806451618</v>
      </c>
      <c r="H3063">
        <f>IFERROR(VLOOKUP(A3063,P.Int!$A$1:$E$2436,5,TRUE),"")</f>
        <v>5.88</v>
      </c>
      <c r="I3063">
        <v>524578</v>
      </c>
      <c r="J3063">
        <v>19966</v>
      </c>
      <c r="K3063">
        <v>544544</v>
      </c>
      <c r="L3063">
        <f>IFERROR(VLOOKUP(A3063,'Iny SPEC'!$A$1:$B$3068,2,FALSE),"")</f>
        <v>31354</v>
      </c>
      <c r="M3063">
        <f t="shared" si="47"/>
        <v>0</v>
      </c>
    </row>
    <row r="3064" spans="1:13" x14ac:dyDescent="0.2">
      <c r="A3064" s="1">
        <v>43536</v>
      </c>
      <c r="B3064" t="s">
        <v>3</v>
      </c>
      <c r="C3064" s="6">
        <v>4.6354060545608098</v>
      </c>
      <c r="D3064" s="6">
        <f>VLOOKUP(A3064,'PPP - Resi'!$E$1:$G$3927,2,FALSE)</f>
        <v>4.50251460226219</v>
      </c>
      <c r="E3064" s="7">
        <f>VLOOKUP(A3064,Embalses!$A$1:$B$4292,2,FALSE)</f>
        <v>0.39754084191636901</v>
      </c>
      <c r="F3064" s="8">
        <f>VLOOKUP(A3064,'Prod comer'!$A$2:$C$130,2,TRUE)</f>
        <v>390.03548387096771</v>
      </c>
      <c r="G3064" s="8">
        <f>VLOOKUP(A3064,'Prod comer'!$A$2:$F$130,5,TRUE)</f>
        <v>377.0641935483871</v>
      </c>
      <c r="H3064">
        <f>IFERROR(VLOOKUP(A3064,P.Int!$A$1:$E$2436,5,TRUE),"")</f>
        <v>5.81</v>
      </c>
      <c r="I3064">
        <v>369089</v>
      </c>
      <c r="J3064">
        <v>0</v>
      </c>
      <c r="K3064">
        <v>369089</v>
      </c>
      <c r="L3064">
        <f>IFERROR(VLOOKUP(A3064,'Iny SPEC'!$A$1:$B$3068,2,FALSE),"")</f>
        <v>52065</v>
      </c>
      <c r="M3064">
        <f t="shared" si="47"/>
        <v>0</v>
      </c>
    </row>
    <row r="3065" spans="1:13" x14ac:dyDescent="0.2">
      <c r="A3065" s="1">
        <v>43536</v>
      </c>
      <c r="B3065" t="s">
        <v>4</v>
      </c>
      <c r="C3065" s="6">
        <v>4.1844255003706499</v>
      </c>
      <c r="D3065" s="6">
        <f>VLOOKUP(A3065,'PPP - Resi'!$I$2:$K$3928,2,FALSE)</f>
        <v>5.4434133687776001</v>
      </c>
      <c r="E3065" s="7">
        <f>VLOOKUP(A3065,Embalses!$D$1:$E$4292,2,FALSE)</f>
        <v>0.42263283311066052</v>
      </c>
      <c r="F3065" s="8">
        <f>VLOOKUP(A3065,'Prod comer'!$A$2:$C$130,3,TRUE)</f>
        <v>1790.1951612903222</v>
      </c>
      <c r="G3065" s="8">
        <f>VLOOKUP(A3065,'Prod comer'!$A$2:$F$130,6,TRUE)</f>
        <v>680.44225806451618</v>
      </c>
      <c r="H3065">
        <f>IFERROR(VLOOKUP(A3065,P.Int!$A$1:$E$2436,5,TRUE),"")</f>
        <v>5.81</v>
      </c>
      <c r="I3065">
        <v>539461</v>
      </c>
      <c r="J3065">
        <v>21207</v>
      </c>
      <c r="K3065">
        <v>560668</v>
      </c>
      <c r="L3065">
        <f>IFERROR(VLOOKUP(A3065,'Iny SPEC'!$A$1:$B$3068,2,FALSE),"")</f>
        <v>52065</v>
      </c>
      <c r="M3065">
        <f t="shared" si="47"/>
        <v>0</v>
      </c>
    </row>
    <row r="3066" spans="1:13" x14ac:dyDescent="0.2">
      <c r="A3066" s="1">
        <v>43537</v>
      </c>
      <c r="B3066" t="s">
        <v>3</v>
      </c>
      <c r="C3066" s="6">
        <v>4.6225867167858903</v>
      </c>
      <c r="D3066" s="6">
        <f>VLOOKUP(A3066,'PPP - Resi'!$E$1:$G$3927,2,FALSE)</f>
        <v>4.50251460226219</v>
      </c>
      <c r="E3066" s="7">
        <f>VLOOKUP(A3066,Embalses!$A$1:$B$4292,2,FALSE)</f>
        <v>0.393364435347272</v>
      </c>
      <c r="F3066" s="8">
        <f>VLOOKUP(A3066,'Prod comer'!$A$2:$C$130,2,TRUE)</f>
        <v>390.03548387096771</v>
      </c>
      <c r="G3066" s="8">
        <f>VLOOKUP(A3066,'Prod comer'!$A$2:$F$130,5,TRUE)</f>
        <v>377.0641935483871</v>
      </c>
      <c r="H3066">
        <f>IFERROR(VLOOKUP(A3066,P.Int!$A$1:$E$2436,5,TRUE),"")</f>
        <v>5.78</v>
      </c>
      <c r="I3066">
        <v>333340</v>
      </c>
      <c r="J3066">
        <v>0</v>
      </c>
      <c r="K3066">
        <v>333340</v>
      </c>
      <c r="L3066">
        <f>IFERROR(VLOOKUP(A3066,'Iny SPEC'!$A$1:$B$3068,2,FALSE),"")</f>
        <v>22130</v>
      </c>
      <c r="M3066">
        <f t="shared" si="47"/>
        <v>0</v>
      </c>
    </row>
    <row r="3067" spans="1:13" x14ac:dyDescent="0.2">
      <c r="A3067" s="1">
        <v>43537</v>
      </c>
      <c r="B3067" t="s">
        <v>4</v>
      </c>
      <c r="C3067" s="6">
        <v>4.1844255003706499</v>
      </c>
      <c r="D3067" s="6">
        <f>VLOOKUP(A3067,'PPP - Resi'!$I$2:$K$3928,2,FALSE)</f>
        <v>5.4434133687776001</v>
      </c>
      <c r="E3067" s="7">
        <f>VLOOKUP(A3067,Embalses!$D$1:$E$4292,2,FALSE)</f>
        <v>0.43049670089944725</v>
      </c>
      <c r="F3067" s="8">
        <f>VLOOKUP(A3067,'Prod comer'!$A$2:$C$130,3,TRUE)</f>
        <v>1790.1951612903222</v>
      </c>
      <c r="G3067" s="8">
        <f>VLOOKUP(A3067,'Prod comer'!$A$2:$F$130,6,TRUE)</f>
        <v>680.44225806451618</v>
      </c>
      <c r="H3067">
        <f>IFERROR(VLOOKUP(A3067,P.Int!$A$1:$E$2436,5,TRUE),"")</f>
        <v>5.78</v>
      </c>
      <c r="I3067">
        <v>553248</v>
      </c>
      <c r="J3067">
        <v>21441</v>
      </c>
      <c r="K3067">
        <v>574689</v>
      </c>
      <c r="L3067">
        <f>IFERROR(VLOOKUP(A3067,'Iny SPEC'!$A$1:$B$3068,2,FALSE),"")</f>
        <v>22130</v>
      </c>
      <c r="M3067">
        <f t="shared" si="47"/>
        <v>0</v>
      </c>
    </row>
    <row r="3068" spans="1:13" x14ac:dyDescent="0.2">
      <c r="A3068" s="1">
        <v>43538</v>
      </c>
      <c r="B3068" t="s">
        <v>3</v>
      </c>
      <c r="C3068" s="6">
        <v>4.6308050883659604</v>
      </c>
      <c r="D3068" s="6">
        <f>VLOOKUP(A3068,'PPP - Resi'!$E$1:$G$3927,2,FALSE)</f>
        <v>4.50251460226219</v>
      </c>
      <c r="E3068" s="7">
        <f>VLOOKUP(A3068,Embalses!$A$1:$B$4292,2,FALSE)</f>
        <v>0.38908315040693398</v>
      </c>
      <c r="F3068" s="8">
        <f>VLOOKUP(A3068,'Prod comer'!$A$2:$C$130,2,TRUE)</f>
        <v>390.03548387096771</v>
      </c>
      <c r="G3068" s="8">
        <f>VLOOKUP(A3068,'Prod comer'!$A$2:$F$130,5,TRUE)</f>
        <v>377.0641935483871</v>
      </c>
      <c r="H3068">
        <f>IFERROR(VLOOKUP(A3068,P.Int!$A$1:$E$2436,5,TRUE),"")</f>
        <v>5.6</v>
      </c>
      <c r="I3068">
        <v>332434</v>
      </c>
      <c r="J3068">
        <v>0</v>
      </c>
      <c r="K3068">
        <v>332434</v>
      </c>
      <c r="L3068">
        <f>IFERROR(VLOOKUP(A3068,'Iny SPEC'!$A$1:$B$3068,2,FALSE),"")</f>
        <v>22696</v>
      </c>
      <c r="M3068">
        <f t="shared" si="47"/>
        <v>0</v>
      </c>
    </row>
    <row r="3069" spans="1:13" x14ac:dyDescent="0.2">
      <c r="A3069" s="1">
        <v>43538</v>
      </c>
      <c r="B3069" t="s">
        <v>4</v>
      </c>
      <c r="C3069" s="6">
        <v>4.1844255003706499</v>
      </c>
      <c r="D3069" s="6">
        <f>VLOOKUP(A3069,'PPP - Resi'!$I$2:$K$3928,2,FALSE)</f>
        <v>5.4434133687776001</v>
      </c>
      <c r="E3069" s="7">
        <f>VLOOKUP(A3069,Embalses!$D$1:$E$4292,2,FALSE)</f>
        <v>0.4434218830182155</v>
      </c>
      <c r="F3069" s="8">
        <f>VLOOKUP(A3069,'Prod comer'!$A$2:$C$130,3,TRUE)</f>
        <v>1790.1951612903222</v>
      </c>
      <c r="G3069" s="8">
        <f>VLOOKUP(A3069,'Prod comer'!$A$2:$F$130,6,TRUE)</f>
        <v>680.44225806451618</v>
      </c>
      <c r="H3069">
        <f>IFERROR(VLOOKUP(A3069,P.Int!$A$1:$E$2436,5,TRUE),"")</f>
        <v>5.6</v>
      </c>
      <c r="I3069">
        <v>567164</v>
      </c>
      <c r="J3069">
        <v>21455</v>
      </c>
      <c r="K3069">
        <v>588619</v>
      </c>
      <c r="L3069">
        <f>IFERROR(VLOOKUP(A3069,'Iny SPEC'!$A$1:$B$3068,2,FALSE),"")</f>
        <v>22696</v>
      </c>
      <c r="M3069">
        <f t="shared" si="47"/>
        <v>0</v>
      </c>
    </row>
    <row r="3070" spans="1:13" x14ac:dyDescent="0.2">
      <c r="A3070" s="1">
        <v>43539</v>
      </c>
      <c r="B3070" t="s">
        <v>3</v>
      </c>
      <c r="C3070" s="6">
        <v>4.6120029988716498</v>
      </c>
      <c r="D3070" s="6">
        <f>VLOOKUP(A3070,'PPP - Resi'!$E$1:$G$3927,2,FALSE)</f>
        <v>4.50251460226219</v>
      </c>
      <c r="E3070" s="7">
        <f>VLOOKUP(A3070,Embalses!$A$1:$B$4292,2,FALSE)</f>
        <v>0.38455964637110801</v>
      </c>
      <c r="F3070" s="8">
        <f>VLOOKUP(A3070,'Prod comer'!$A$2:$C$130,2,TRUE)</f>
        <v>390.03548387096771</v>
      </c>
      <c r="G3070" s="8">
        <f>VLOOKUP(A3070,'Prod comer'!$A$2:$F$130,5,TRUE)</f>
        <v>377.0641935483871</v>
      </c>
      <c r="H3070">
        <f>IFERROR(VLOOKUP(A3070,P.Int!$A$1:$E$2436,5,TRUE),"")</f>
        <v>5.62</v>
      </c>
      <c r="I3070">
        <v>299832</v>
      </c>
      <c r="J3070">
        <v>0</v>
      </c>
      <c r="K3070">
        <v>299832</v>
      </c>
      <c r="L3070">
        <f>IFERROR(VLOOKUP(A3070,'Iny SPEC'!$A$1:$B$3068,2,FALSE),"")</f>
        <v>22094</v>
      </c>
      <c r="M3070">
        <f t="shared" si="47"/>
        <v>0</v>
      </c>
    </row>
    <row r="3071" spans="1:13" x14ac:dyDescent="0.2">
      <c r="A3071" s="1">
        <v>43539</v>
      </c>
      <c r="B3071" t="s">
        <v>4</v>
      </c>
      <c r="C3071" s="6">
        <v>4.1844255003706499</v>
      </c>
      <c r="D3071" s="6">
        <f>VLOOKUP(A3071,'PPP - Resi'!$I$2:$K$3928,2,FALSE)</f>
        <v>5.4434133687776001</v>
      </c>
      <c r="E3071" s="7">
        <f>VLOOKUP(A3071,Embalses!$D$1:$E$4292,2,FALSE)</f>
        <v>0.43767405703238421</v>
      </c>
      <c r="F3071" s="8">
        <f>VLOOKUP(A3071,'Prod comer'!$A$2:$C$130,3,TRUE)</f>
        <v>1790.1951612903222</v>
      </c>
      <c r="G3071" s="8">
        <f>VLOOKUP(A3071,'Prod comer'!$A$2:$F$130,6,TRUE)</f>
        <v>680.44225806451618</v>
      </c>
      <c r="H3071">
        <f>IFERROR(VLOOKUP(A3071,P.Int!$A$1:$E$2436,5,TRUE),"")</f>
        <v>5.62</v>
      </c>
      <c r="I3071">
        <v>551478</v>
      </c>
      <c r="J3071">
        <v>21549</v>
      </c>
      <c r="K3071">
        <v>573027</v>
      </c>
      <c r="L3071">
        <f>IFERROR(VLOOKUP(A3071,'Iny SPEC'!$A$1:$B$3068,2,FALSE),"")</f>
        <v>22094</v>
      </c>
      <c r="M3071">
        <f t="shared" si="47"/>
        <v>0</v>
      </c>
    </row>
    <row r="3072" spans="1:13" x14ac:dyDescent="0.2">
      <c r="A3072" s="1">
        <v>43540</v>
      </c>
      <c r="B3072" t="s">
        <v>3</v>
      </c>
      <c r="C3072" s="6">
        <v>4.6354060545608098</v>
      </c>
      <c r="D3072" s="6">
        <f>VLOOKUP(A3072,'PPP - Resi'!$E$1:$G$3927,2,FALSE)</f>
        <v>4.50251460226219</v>
      </c>
      <c r="E3072" s="7">
        <f>VLOOKUP(A3072,Embalses!$A$1:$B$4292,2,FALSE)</f>
        <v>0.37993875527627202</v>
      </c>
      <c r="F3072" s="8">
        <f>VLOOKUP(A3072,'Prod comer'!$A$2:$C$130,2,TRUE)</f>
        <v>390.03548387096771</v>
      </c>
      <c r="G3072" s="8">
        <f>VLOOKUP(A3072,'Prod comer'!$A$2:$F$130,5,TRUE)</f>
        <v>377.0641935483871</v>
      </c>
      <c r="H3072">
        <f>IFERROR(VLOOKUP(A3072,P.Int!$A$1:$E$2436,5,TRUE),"")</f>
        <v>5.62</v>
      </c>
      <c r="I3072">
        <v>314091</v>
      </c>
      <c r="J3072">
        <v>0</v>
      </c>
      <c r="K3072">
        <v>314091</v>
      </c>
      <c r="L3072">
        <f>IFERROR(VLOOKUP(A3072,'Iny SPEC'!$A$1:$B$3068,2,FALSE),"")</f>
        <v>0</v>
      </c>
      <c r="M3072">
        <f t="shared" si="47"/>
        <v>0</v>
      </c>
    </row>
    <row r="3073" spans="1:13" x14ac:dyDescent="0.2">
      <c r="A3073" s="1">
        <v>43540</v>
      </c>
      <c r="B3073" t="s">
        <v>4</v>
      </c>
      <c r="C3073" s="6">
        <v>4.1844255003706499</v>
      </c>
      <c r="D3073" s="6">
        <f>VLOOKUP(A3073,'PPP - Resi'!$I$2:$K$3928,2,FALSE)</f>
        <v>5.4434133687776001</v>
      </c>
      <c r="E3073" s="7">
        <f>VLOOKUP(A3073,Embalses!$D$1:$E$4292,2,FALSE)</f>
        <v>0.42469876110173999</v>
      </c>
      <c r="F3073" s="8">
        <f>VLOOKUP(A3073,'Prod comer'!$A$2:$C$130,3,TRUE)</f>
        <v>1790.1951612903222</v>
      </c>
      <c r="G3073" s="8">
        <f>VLOOKUP(A3073,'Prod comer'!$A$2:$F$130,6,TRUE)</f>
        <v>680.44225806451618</v>
      </c>
      <c r="H3073">
        <f>IFERROR(VLOOKUP(A3073,P.Int!$A$1:$E$2436,5,TRUE),"")</f>
        <v>5.62</v>
      </c>
      <c r="I3073">
        <v>521476</v>
      </c>
      <c r="J3073">
        <v>21005</v>
      </c>
      <c r="K3073">
        <v>542481</v>
      </c>
      <c r="L3073">
        <f>IFERROR(VLOOKUP(A3073,'Iny SPEC'!$A$1:$B$3068,2,FALSE),"")</f>
        <v>0</v>
      </c>
      <c r="M3073">
        <f t="shared" si="47"/>
        <v>0</v>
      </c>
    </row>
    <row r="3074" spans="1:13" x14ac:dyDescent="0.2">
      <c r="A3074" s="1">
        <v>43541</v>
      </c>
      <c r="B3074" t="s">
        <v>3</v>
      </c>
      <c r="C3074" s="6">
        <v>4.6201671477254802</v>
      </c>
      <c r="D3074" s="6">
        <f>VLOOKUP(A3074,'PPP - Resi'!$E$1:$G$3927,2,FALSE)</f>
        <v>4.50251460226219</v>
      </c>
      <c r="E3074" s="7">
        <f>VLOOKUP(A3074,Embalses!$A$1:$B$4292,2,FALSE)</f>
        <v>0.37520487022194299</v>
      </c>
      <c r="F3074" s="8">
        <f>VLOOKUP(A3074,'Prod comer'!$A$2:$C$130,2,TRUE)</f>
        <v>390.03548387096771</v>
      </c>
      <c r="G3074" s="8">
        <f>VLOOKUP(A3074,'Prod comer'!$A$2:$F$130,5,TRUE)</f>
        <v>377.0641935483871</v>
      </c>
      <c r="H3074">
        <f>IFERROR(VLOOKUP(A3074,P.Int!$A$1:$E$2436,5,TRUE),"")</f>
        <v>5.51</v>
      </c>
      <c r="I3074">
        <v>283694</v>
      </c>
      <c r="J3074">
        <v>0</v>
      </c>
      <c r="K3074">
        <v>283694</v>
      </c>
      <c r="L3074">
        <f>IFERROR(VLOOKUP(A3074,'Iny SPEC'!$A$1:$B$3068,2,FALSE),"")</f>
        <v>0</v>
      </c>
      <c r="M3074">
        <f t="shared" si="47"/>
        <v>0</v>
      </c>
    </row>
    <row r="3075" spans="1:13" x14ac:dyDescent="0.2">
      <c r="A3075" s="1">
        <v>43541</v>
      </c>
      <c r="B3075" t="s">
        <v>4</v>
      </c>
      <c r="C3075" s="6">
        <v>4.1844255003706499</v>
      </c>
      <c r="D3075" s="6">
        <f>VLOOKUP(A3075,'PPP - Resi'!$I$2:$K$3928,2,FALSE)</f>
        <v>5.4434133687776001</v>
      </c>
      <c r="E3075" s="7">
        <f>VLOOKUP(A3075,Embalses!$D$1:$E$4292,2,FALSE)</f>
        <v>0.40938772856952649</v>
      </c>
      <c r="F3075" s="8">
        <f>VLOOKUP(A3075,'Prod comer'!$A$2:$C$130,3,TRUE)</f>
        <v>1790.1951612903222</v>
      </c>
      <c r="G3075" s="8">
        <f>VLOOKUP(A3075,'Prod comer'!$A$2:$F$130,6,TRUE)</f>
        <v>680.44225806451618</v>
      </c>
      <c r="H3075">
        <f>IFERROR(VLOOKUP(A3075,P.Int!$A$1:$E$2436,5,TRUE),"")</f>
        <v>5.51</v>
      </c>
      <c r="I3075">
        <v>446655</v>
      </c>
      <c r="J3075">
        <v>21239</v>
      </c>
      <c r="K3075">
        <v>467894</v>
      </c>
      <c r="L3075">
        <f>IFERROR(VLOOKUP(A3075,'Iny SPEC'!$A$1:$B$3068,2,FALSE),"")</f>
        <v>0</v>
      </c>
      <c r="M3075">
        <f t="shared" ref="M3075:M3138" si="48">IF(A3075&gt;DATE(2024,11,30),1,0)</f>
        <v>0</v>
      </c>
    </row>
    <row r="3076" spans="1:13" x14ac:dyDescent="0.2">
      <c r="A3076" s="1">
        <v>43542</v>
      </c>
      <c r="B3076" t="s">
        <v>3</v>
      </c>
      <c r="C3076" s="6">
        <v>4.6354060545608098</v>
      </c>
      <c r="D3076" s="6">
        <f>VLOOKUP(A3076,'PPP - Resi'!$E$1:$G$3927,2,FALSE)</f>
        <v>4.50251460226219</v>
      </c>
      <c r="E3076" s="7">
        <f>VLOOKUP(A3076,Embalses!$A$1:$B$4292,2,FALSE)</f>
        <v>0.370495331932366</v>
      </c>
      <c r="F3076" s="8">
        <f>VLOOKUP(A3076,'Prod comer'!$A$2:$C$130,2,TRUE)</f>
        <v>390.03548387096771</v>
      </c>
      <c r="G3076" s="8">
        <f>VLOOKUP(A3076,'Prod comer'!$A$2:$F$130,5,TRUE)</f>
        <v>377.0641935483871</v>
      </c>
      <c r="H3076">
        <f>IFERROR(VLOOKUP(A3076,P.Int!$A$1:$E$2436,5,TRUE),"")</f>
        <v>5.51</v>
      </c>
      <c r="I3076">
        <v>303694</v>
      </c>
      <c r="J3076">
        <v>0</v>
      </c>
      <c r="K3076">
        <v>303694</v>
      </c>
      <c r="L3076">
        <f>IFERROR(VLOOKUP(A3076,'Iny SPEC'!$A$1:$B$3068,2,FALSE),"")</f>
        <v>22071</v>
      </c>
      <c r="M3076">
        <f t="shared" si="48"/>
        <v>0</v>
      </c>
    </row>
    <row r="3077" spans="1:13" x14ac:dyDescent="0.2">
      <c r="A3077" s="1">
        <v>43542</v>
      </c>
      <c r="B3077" t="s">
        <v>4</v>
      </c>
      <c r="C3077" s="6">
        <v>4.1844255003706499</v>
      </c>
      <c r="D3077" s="6">
        <f>VLOOKUP(A3077,'PPP - Resi'!$I$2:$K$3928,2,FALSE)</f>
        <v>5.4434133687776001</v>
      </c>
      <c r="E3077" s="7">
        <f>VLOOKUP(A3077,Embalses!$D$1:$E$4292,2,FALSE)</f>
        <v>0.39678745245011654</v>
      </c>
      <c r="F3077" s="8">
        <f>VLOOKUP(A3077,'Prod comer'!$A$2:$C$130,3,TRUE)</f>
        <v>1790.1951612903222</v>
      </c>
      <c r="G3077" s="8">
        <f>VLOOKUP(A3077,'Prod comer'!$A$2:$F$130,6,TRUE)</f>
        <v>680.44225806451618</v>
      </c>
      <c r="H3077">
        <f>IFERROR(VLOOKUP(A3077,P.Int!$A$1:$E$2436,5,TRUE),"")</f>
        <v>5.51</v>
      </c>
      <c r="I3077">
        <v>517620</v>
      </c>
      <c r="J3077">
        <v>21348</v>
      </c>
      <c r="K3077">
        <v>538968</v>
      </c>
      <c r="L3077">
        <f>IFERROR(VLOOKUP(A3077,'Iny SPEC'!$A$1:$B$3068,2,FALSE),"")</f>
        <v>22071</v>
      </c>
      <c r="M3077">
        <f t="shared" si="48"/>
        <v>0</v>
      </c>
    </row>
    <row r="3078" spans="1:13" x14ac:dyDescent="0.2">
      <c r="A3078" s="1">
        <v>43543</v>
      </c>
      <c r="B3078" t="s">
        <v>3</v>
      </c>
      <c r="C3078" s="6">
        <v>4.6354060545608098</v>
      </c>
      <c r="D3078" s="6">
        <f>VLOOKUP(A3078,'PPP - Resi'!$E$1:$G$3927,2,FALSE)</f>
        <v>4.50251460226219</v>
      </c>
      <c r="E3078" s="7">
        <f>VLOOKUP(A3078,Embalses!$A$1:$B$4292,2,FALSE)</f>
        <v>0.371569916183348</v>
      </c>
      <c r="F3078" s="8">
        <f>VLOOKUP(A3078,'Prod comer'!$A$2:$C$130,2,TRUE)</f>
        <v>390.03548387096771</v>
      </c>
      <c r="G3078" s="8">
        <f>VLOOKUP(A3078,'Prod comer'!$A$2:$F$130,5,TRUE)</f>
        <v>377.0641935483871</v>
      </c>
      <c r="H3078">
        <f>IFERROR(VLOOKUP(A3078,P.Int!$A$1:$E$2436,5,TRUE),"")</f>
        <v>5.61</v>
      </c>
      <c r="I3078">
        <v>289425</v>
      </c>
      <c r="J3078">
        <v>0</v>
      </c>
      <c r="K3078">
        <v>289425</v>
      </c>
      <c r="L3078">
        <f>IFERROR(VLOOKUP(A3078,'Iny SPEC'!$A$1:$B$3068,2,FALSE),"")</f>
        <v>22063</v>
      </c>
      <c r="M3078">
        <f t="shared" si="48"/>
        <v>0</v>
      </c>
    </row>
    <row r="3079" spans="1:13" x14ac:dyDescent="0.2">
      <c r="A3079" s="1">
        <v>43543</v>
      </c>
      <c r="B3079" t="s">
        <v>4</v>
      </c>
      <c r="C3079" s="6">
        <v>4.1844255003706499</v>
      </c>
      <c r="D3079" s="6">
        <f>VLOOKUP(A3079,'PPP - Resi'!$I$2:$K$3928,2,FALSE)</f>
        <v>5.4434133687776001</v>
      </c>
      <c r="E3079" s="7">
        <f>VLOOKUP(A3079,Embalses!$D$1:$E$4292,2,FALSE)</f>
        <v>0.42253482923671898</v>
      </c>
      <c r="F3079" s="8">
        <f>VLOOKUP(A3079,'Prod comer'!$A$2:$C$130,3,TRUE)</f>
        <v>1790.1951612903222</v>
      </c>
      <c r="G3079" s="8">
        <f>VLOOKUP(A3079,'Prod comer'!$A$2:$F$130,6,TRUE)</f>
        <v>680.44225806451618</v>
      </c>
      <c r="H3079">
        <f>IFERROR(VLOOKUP(A3079,P.Int!$A$1:$E$2436,5,TRUE),"")</f>
        <v>5.61</v>
      </c>
      <c r="I3079">
        <v>567469</v>
      </c>
      <c r="J3079">
        <v>20913</v>
      </c>
      <c r="K3079">
        <v>588382</v>
      </c>
      <c r="L3079">
        <f>IFERROR(VLOOKUP(A3079,'Iny SPEC'!$A$1:$B$3068,2,FALSE),"")</f>
        <v>22063</v>
      </c>
      <c r="M3079">
        <f t="shared" si="48"/>
        <v>0</v>
      </c>
    </row>
    <row r="3080" spans="1:13" x14ac:dyDescent="0.2">
      <c r="A3080" s="1">
        <v>43544</v>
      </c>
      <c r="B3080" t="s">
        <v>3</v>
      </c>
      <c r="C3080" s="6">
        <v>4.6318253401235898</v>
      </c>
      <c r="D3080" s="6">
        <f>VLOOKUP(A3080,'PPP - Resi'!$E$1:$G$3927,2,FALSE)</f>
        <v>4.50251460226219</v>
      </c>
      <c r="E3080" s="7">
        <f>VLOOKUP(A3080,Embalses!$A$1:$B$4292,2,FALSE)</f>
        <v>0.37024522638902202</v>
      </c>
      <c r="F3080" s="8">
        <f>VLOOKUP(A3080,'Prod comer'!$A$2:$C$130,2,TRUE)</f>
        <v>390.03548387096771</v>
      </c>
      <c r="G3080" s="8">
        <f>VLOOKUP(A3080,'Prod comer'!$A$2:$F$130,5,TRUE)</f>
        <v>377.0641935483871</v>
      </c>
      <c r="H3080">
        <f>IFERROR(VLOOKUP(A3080,P.Int!$A$1:$E$2436,5,TRUE),"")</f>
        <v>5.58</v>
      </c>
      <c r="I3080">
        <v>308789</v>
      </c>
      <c r="J3080">
        <v>0</v>
      </c>
      <c r="K3080">
        <v>308789</v>
      </c>
      <c r="L3080">
        <f>IFERROR(VLOOKUP(A3080,'Iny SPEC'!$A$1:$B$3068,2,FALSE),"")</f>
        <v>22025</v>
      </c>
      <c r="M3080">
        <f t="shared" si="48"/>
        <v>0</v>
      </c>
    </row>
    <row r="3081" spans="1:13" x14ac:dyDescent="0.2">
      <c r="A3081" s="1">
        <v>43544</v>
      </c>
      <c r="B3081" t="s">
        <v>4</v>
      </c>
      <c r="C3081" s="6">
        <v>4.1468493012597598</v>
      </c>
      <c r="D3081" s="6">
        <f>VLOOKUP(A3081,'PPP - Resi'!$I$2:$K$3928,2,FALSE)</f>
        <v>5.4434133687776001</v>
      </c>
      <c r="E3081" s="7">
        <f>VLOOKUP(A3081,Embalses!$D$1:$E$4292,2,FALSE)</f>
        <v>0.42798502013151124</v>
      </c>
      <c r="F3081" s="8">
        <f>VLOOKUP(A3081,'Prod comer'!$A$2:$C$130,3,TRUE)</f>
        <v>1790.1951612903222</v>
      </c>
      <c r="G3081" s="8">
        <f>VLOOKUP(A3081,'Prod comer'!$A$2:$F$130,6,TRUE)</f>
        <v>680.44225806451618</v>
      </c>
      <c r="H3081">
        <f>IFERROR(VLOOKUP(A3081,P.Int!$A$1:$E$2436,5,TRUE),"")</f>
        <v>5.58</v>
      </c>
      <c r="I3081">
        <v>565969</v>
      </c>
      <c r="J3081">
        <v>21566</v>
      </c>
      <c r="K3081">
        <v>587535</v>
      </c>
      <c r="L3081">
        <f>IFERROR(VLOOKUP(A3081,'Iny SPEC'!$A$1:$B$3068,2,FALSE),"")</f>
        <v>22025</v>
      </c>
      <c r="M3081">
        <f t="shared" si="48"/>
        <v>0</v>
      </c>
    </row>
    <row r="3082" spans="1:13" x14ac:dyDescent="0.2">
      <c r="A3082" s="1">
        <v>43545</v>
      </c>
      <c r="B3082" t="s">
        <v>3</v>
      </c>
      <c r="C3082" s="6">
        <v>4.6302954293104897</v>
      </c>
      <c r="D3082" s="6">
        <f>VLOOKUP(A3082,'PPP - Resi'!$E$1:$G$3927,2,FALSE)</f>
        <v>4.50251460226219</v>
      </c>
      <c r="E3082" s="7">
        <f>VLOOKUP(A3082,Embalses!$A$1:$B$4292,2,FALSE)</f>
        <v>0.36749061443352898</v>
      </c>
      <c r="F3082" s="8">
        <f>VLOOKUP(A3082,'Prod comer'!$A$2:$C$130,2,TRUE)</f>
        <v>390.03548387096771</v>
      </c>
      <c r="G3082" s="8">
        <f>VLOOKUP(A3082,'Prod comer'!$A$2:$F$130,5,TRUE)</f>
        <v>377.0641935483871</v>
      </c>
      <c r="H3082">
        <f>IFERROR(VLOOKUP(A3082,P.Int!$A$1:$E$2436,5,TRUE),"")</f>
        <v>5.58</v>
      </c>
      <c r="I3082">
        <v>319969</v>
      </c>
      <c r="J3082">
        <v>0</v>
      </c>
      <c r="K3082">
        <v>319969</v>
      </c>
      <c r="L3082">
        <f>IFERROR(VLOOKUP(A3082,'Iny SPEC'!$A$1:$B$3068,2,FALSE),"")</f>
        <v>22054</v>
      </c>
      <c r="M3082">
        <f t="shared" si="48"/>
        <v>0</v>
      </c>
    </row>
    <row r="3083" spans="1:13" x14ac:dyDescent="0.2">
      <c r="A3083" s="1">
        <v>43545</v>
      </c>
      <c r="B3083" t="s">
        <v>4</v>
      </c>
      <c r="C3083" s="6">
        <v>4.1468493012597598</v>
      </c>
      <c r="D3083" s="6">
        <f>VLOOKUP(A3083,'PPP - Resi'!$I$2:$K$3928,2,FALSE)</f>
        <v>5.4434133687776001</v>
      </c>
      <c r="E3083" s="7">
        <f>VLOOKUP(A3083,Embalses!$D$1:$E$4292,2,FALSE)</f>
        <v>0.42099400117852248</v>
      </c>
      <c r="F3083" s="8">
        <f>VLOOKUP(A3083,'Prod comer'!$A$2:$C$130,3,TRUE)</f>
        <v>1790.1951612903222</v>
      </c>
      <c r="G3083" s="8">
        <f>VLOOKUP(A3083,'Prod comer'!$A$2:$F$130,6,TRUE)</f>
        <v>680.44225806451618</v>
      </c>
      <c r="H3083">
        <f>IFERROR(VLOOKUP(A3083,P.Int!$A$1:$E$2436,5,TRUE),"")</f>
        <v>5.58</v>
      </c>
      <c r="I3083">
        <v>542362</v>
      </c>
      <c r="J3083">
        <v>21654</v>
      </c>
      <c r="K3083">
        <v>564016</v>
      </c>
      <c r="L3083">
        <f>IFERROR(VLOOKUP(A3083,'Iny SPEC'!$A$1:$B$3068,2,FALSE),"")</f>
        <v>22054</v>
      </c>
      <c r="M3083">
        <f t="shared" si="48"/>
        <v>0</v>
      </c>
    </row>
    <row r="3084" spans="1:13" x14ac:dyDescent="0.2">
      <c r="A3084" s="1">
        <v>43546</v>
      </c>
      <c r="B3084" t="s">
        <v>3</v>
      </c>
      <c r="C3084" s="6">
        <v>4.6182321024822599</v>
      </c>
      <c r="D3084" s="6">
        <f>VLOOKUP(A3084,'PPP - Resi'!$E$1:$G$3927,2,FALSE)</f>
        <v>4.50251460226219</v>
      </c>
      <c r="E3084" s="7">
        <f>VLOOKUP(A3084,Embalses!$A$1:$B$4292,2,FALSE)</f>
        <v>0.36555991000899402</v>
      </c>
      <c r="F3084" s="8">
        <f>VLOOKUP(A3084,'Prod comer'!$A$2:$C$130,2,TRUE)</f>
        <v>390.03548387096771</v>
      </c>
      <c r="G3084" s="8">
        <f>VLOOKUP(A3084,'Prod comer'!$A$2:$F$130,5,TRUE)</f>
        <v>377.0641935483871</v>
      </c>
      <c r="H3084">
        <f>IFERROR(VLOOKUP(A3084,P.Int!$A$1:$E$2436,5,TRUE),"")</f>
        <v>5.55</v>
      </c>
      <c r="I3084">
        <v>307828</v>
      </c>
      <c r="J3084">
        <v>0</v>
      </c>
      <c r="K3084">
        <v>307828</v>
      </c>
      <c r="L3084">
        <f>IFERROR(VLOOKUP(A3084,'Iny SPEC'!$A$1:$B$3068,2,FALSE),"")</f>
        <v>53291</v>
      </c>
      <c r="M3084">
        <f t="shared" si="48"/>
        <v>0</v>
      </c>
    </row>
    <row r="3085" spans="1:13" x14ac:dyDescent="0.2">
      <c r="A3085" s="1">
        <v>43546</v>
      </c>
      <c r="B3085" t="s">
        <v>4</v>
      </c>
      <c r="C3085" s="6">
        <v>4.1468493012597598</v>
      </c>
      <c r="D3085" s="6">
        <f>VLOOKUP(A3085,'PPP - Resi'!$I$2:$K$3928,2,FALSE)</f>
        <v>5.4434133687776001</v>
      </c>
      <c r="E3085" s="7">
        <f>VLOOKUP(A3085,Embalses!$D$1:$E$4292,2,FALSE)</f>
        <v>0.43021952229127125</v>
      </c>
      <c r="F3085" s="8">
        <f>VLOOKUP(A3085,'Prod comer'!$A$2:$C$130,3,TRUE)</f>
        <v>1790.1951612903222</v>
      </c>
      <c r="G3085" s="8">
        <f>VLOOKUP(A3085,'Prod comer'!$A$2:$F$130,6,TRUE)</f>
        <v>680.44225806451618</v>
      </c>
      <c r="H3085">
        <f>IFERROR(VLOOKUP(A3085,P.Int!$A$1:$E$2436,5,TRUE),"")</f>
        <v>5.55</v>
      </c>
      <c r="I3085">
        <v>555321</v>
      </c>
      <c r="J3085">
        <v>21617</v>
      </c>
      <c r="K3085">
        <v>576938</v>
      </c>
      <c r="L3085">
        <f>IFERROR(VLOOKUP(A3085,'Iny SPEC'!$A$1:$B$3068,2,FALSE),"")</f>
        <v>53291</v>
      </c>
      <c r="M3085">
        <f t="shared" si="48"/>
        <v>0</v>
      </c>
    </row>
    <row r="3086" spans="1:13" x14ac:dyDescent="0.2">
      <c r="A3086" s="1">
        <v>43547</v>
      </c>
      <c r="B3086" t="s">
        <v>3</v>
      </c>
      <c r="C3086" s="6">
        <v>4.6024839320486999</v>
      </c>
      <c r="D3086" s="6">
        <f>VLOOKUP(A3086,'PPP - Resi'!$E$1:$G$3927,2,FALSE)</f>
        <v>4.50251460226219</v>
      </c>
      <c r="E3086" s="7">
        <f>VLOOKUP(A3086,Embalses!$A$1:$B$4292,2,FALSE)</f>
        <v>0.36321694231201901</v>
      </c>
      <c r="F3086" s="8">
        <f>VLOOKUP(A3086,'Prod comer'!$A$2:$C$130,2,TRUE)</f>
        <v>390.03548387096771</v>
      </c>
      <c r="G3086" s="8">
        <f>VLOOKUP(A3086,'Prod comer'!$A$2:$F$130,5,TRUE)</f>
        <v>377.0641935483871</v>
      </c>
      <c r="H3086">
        <f>IFERROR(VLOOKUP(A3086,P.Int!$A$1:$E$2436,5,TRUE),"")</f>
        <v>5.55</v>
      </c>
      <c r="I3086">
        <v>323014</v>
      </c>
      <c r="J3086">
        <v>0</v>
      </c>
      <c r="K3086">
        <v>323014</v>
      </c>
      <c r="L3086">
        <f>IFERROR(VLOOKUP(A3086,'Iny SPEC'!$A$1:$B$3068,2,FALSE),"")</f>
        <v>53034</v>
      </c>
      <c r="M3086">
        <f t="shared" si="48"/>
        <v>0</v>
      </c>
    </row>
    <row r="3087" spans="1:13" x14ac:dyDescent="0.2">
      <c r="A3087" s="1">
        <v>43547</v>
      </c>
      <c r="B3087" t="s">
        <v>4</v>
      </c>
      <c r="C3087" s="6">
        <v>4.1444514461186497</v>
      </c>
      <c r="D3087" s="6">
        <f>VLOOKUP(A3087,'PPP - Resi'!$I$2:$K$3928,2,FALSE)</f>
        <v>5.4434133687776001</v>
      </c>
      <c r="E3087" s="7">
        <f>VLOOKUP(A3087,Embalses!$D$1:$E$4292,2,FALSE)</f>
        <v>0.43554947915912173</v>
      </c>
      <c r="F3087" s="8">
        <f>VLOOKUP(A3087,'Prod comer'!$A$2:$C$130,3,TRUE)</f>
        <v>1790.1951612903222</v>
      </c>
      <c r="G3087" s="8">
        <f>VLOOKUP(A3087,'Prod comer'!$A$2:$F$130,6,TRUE)</f>
        <v>680.44225806451618</v>
      </c>
      <c r="H3087">
        <f>IFERROR(VLOOKUP(A3087,P.Int!$A$1:$E$2436,5,TRUE),"")</f>
        <v>5.55</v>
      </c>
      <c r="I3087">
        <v>542866</v>
      </c>
      <c r="J3087">
        <v>21606</v>
      </c>
      <c r="K3087">
        <v>564472</v>
      </c>
      <c r="L3087">
        <f>IFERROR(VLOOKUP(A3087,'Iny SPEC'!$A$1:$B$3068,2,FALSE),"")</f>
        <v>53034</v>
      </c>
      <c r="M3087">
        <f t="shared" si="48"/>
        <v>0</v>
      </c>
    </row>
    <row r="3088" spans="1:13" x14ac:dyDescent="0.2">
      <c r="A3088" s="1">
        <v>43548</v>
      </c>
      <c r="B3088" t="s">
        <v>3</v>
      </c>
      <c r="C3088" s="6">
        <v>4.6113322496905296</v>
      </c>
      <c r="D3088" s="6">
        <f>VLOOKUP(A3088,'PPP - Resi'!$E$1:$G$3927,2,FALSE)</f>
        <v>4.50251460226219</v>
      </c>
      <c r="E3088" s="7">
        <f>VLOOKUP(A3088,Embalses!$A$1:$B$4292,2,FALSE)</f>
        <v>0.35982412700234401</v>
      </c>
      <c r="F3088" s="8">
        <f>VLOOKUP(A3088,'Prod comer'!$A$2:$C$130,2,TRUE)</f>
        <v>390.03548387096771</v>
      </c>
      <c r="G3088" s="8">
        <f>VLOOKUP(A3088,'Prod comer'!$A$2:$F$130,5,TRUE)</f>
        <v>377.0641935483871</v>
      </c>
      <c r="H3088">
        <f>IFERROR(VLOOKUP(A3088,P.Int!$A$1:$E$2436,5,TRUE),"")</f>
        <v>5.47</v>
      </c>
      <c r="I3088">
        <v>303994</v>
      </c>
      <c r="J3088">
        <v>0</v>
      </c>
      <c r="K3088">
        <v>303994</v>
      </c>
      <c r="L3088">
        <f>IFERROR(VLOOKUP(A3088,'Iny SPEC'!$A$1:$B$3068,2,FALSE),"")</f>
        <v>22048</v>
      </c>
      <c r="M3088">
        <f t="shared" si="48"/>
        <v>0</v>
      </c>
    </row>
    <row r="3089" spans="1:13" x14ac:dyDescent="0.2">
      <c r="A3089" s="1">
        <v>43548</v>
      </c>
      <c r="B3089" t="s">
        <v>4</v>
      </c>
      <c r="C3089" s="6">
        <v>4.1468493012597598</v>
      </c>
      <c r="D3089" s="6">
        <f>VLOOKUP(A3089,'PPP - Resi'!$I$2:$K$3928,2,FALSE)</f>
        <v>5.4434133687776001</v>
      </c>
      <c r="E3089" s="7">
        <f>VLOOKUP(A3089,Embalses!$D$1:$E$4292,2,FALSE)</f>
        <v>0.42922113899852776</v>
      </c>
      <c r="F3089" s="8">
        <f>VLOOKUP(A3089,'Prod comer'!$A$2:$C$130,3,TRUE)</f>
        <v>1790.1951612903222</v>
      </c>
      <c r="G3089" s="8">
        <f>VLOOKUP(A3089,'Prod comer'!$A$2:$F$130,6,TRUE)</f>
        <v>680.44225806451618</v>
      </c>
      <c r="H3089">
        <f>IFERROR(VLOOKUP(A3089,P.Int!$A$1:$E$2436,5,TRUE),"")</f>
        <v>5.47</v>
      </c>
      <c r="I3089">
        <v>459412</v>
      </c>
      <c r="J3089">
        <v>19698</v>
      </c>
      <c r="K3089">
        <v>479110</v>
      </c>
      <c r="L3089">
        <f>IFERROR(VLOOKUP(A3089,'Iny SPEC'!$A$1:$B$3068,2,FALSE),"")</f>
        <v>22048</v>
      </c>
      <c r="M3089">
        <f t="shared" si="48"/>
        <v>0</v>
      </c>
    </row>
    <row r="3090" spans="1:13" x14ac:dyDescent="0.2">
      <c r="A3090" s="1">
        <v>43549</v>
      </c>
      <c r="B3090" t="s">
        <v>3</v>
      </c>
      <c r="C3090" s="6">
        <v>4.6150275571796398</v>
      </c>
      <c r="D3090" s="6">
        <f>VLOOKUP(A3090,'PPP - Resi'!$E$1:$G$3927,2,FALSE)</f>
        <v>4.50251460226219</v>
      </c>
      <c r="E3090" s="7">
        <f>VLOOKUP(A3090,Embalses!$A$1:$B$4292,2,FALSE)</f>
        <v>0.35586615198135102</v>
      </c>
      <c r="F3090" s="8">
        <f>VLOOKUP(A3090,'Prod comer'!$A$2:$C$130,2,TRUE)</f>
        <v>390.03548387096771</v>
      </c>
      <c r="G3090" s="8">
        <f>VLOOKUP(A3090,'Prod comer'!$A$2:$F$130,5,TRUE)</f>
        <v>377.0641935483871</v>
      </c>
      <c r="H3090">
        <f>IFERROR(VLOOKUP(A3090,P.Int!$A$1:$E$2436,5,TRUE),"")</f>
        <v>5.53</v>
      </c>
      <c r="I3090">
        <v>294165</v>
      </c>
      <c r="J3090">
        <v>0</v>
      </c>
      <c r="K3090">
        <v>294165</v>
      </c>
      <c r="L3090">
        <f>IFERROR(VLOOKUP(A3090,'Iny SPEC'!$A$1:$B$3068,2,FALSE),"")</f>
        <v>0</v>
      </c>
      <c r="M3090">
        <f t="shared" si="48"/>
        <v>0</v>
      </c>
    </row>
    <row r="3091" spans="1:13" x14ac:dyDescent="0.2">
      <c r="A3091" s="1">
        <v>43549</v>
      </c>
      <c r="B3091" t="s">
        <v>4</v>
      </c>
      <c r="C3091" s="6">
        <v>4.1468493012597598</v>
      </c>
      <c r="D3091" s="6">
        <f>VLOOKUP(A3091,'PPP - Resi'!$I$2:$K$3928,2,FALSE)</f>
        <v>5.4434133687776001</v>
      </c>
      <c r="E3091" s="7">
        <f>VLOOKUP(A3091,Embalses!$D$1:$E$4292,2,FALSE)</f>
        <v>0.42854537325918302</v>
      </c>
      <c r="F3091" s="8">
        <f>VLOOKUP(A3091,'Prod comer'!$A$2:$C$130,3,TRUE)</f>
        <v>1790.1951612903222</v>
      </c>
      <c r="G3091" s="8">
        <f>VLOOKUP(A3091,'Prod comer'!$A$2:$F$130,6,TRUE)</f>
        <v>680.44225806451618</v>
      </c>
      <c r="H3091">
        <f>IFERROR(VLOOKUP(A3091,P.Int!$A$1:$E$2436,5,TRUE),"")</f>
        <v>5.53</v>
      </c>
      <c r="I3091">
        <v>456974</v>
      </c>
      <c r="J3091">
        <v>21422</v>
      </c>
      <c r="K3091">
        <v>478396</v>
      </c>
      <c r="L3091">
        <f>IFERROR(VLOOKUP(A3091,'Iny SPEC'!$A$1:$B$3068,2,FALSE),"")</f>
        <v>0</v>
      </c>
      <c r="M3091">
        <f t="shared" si="48"/>
        <v>0</v>
      </c>
    </row>
    <row r="3092" spans="1:13" x14ac:dyDescent="0.2">
      <c r="A3092" s="1">
        <v>43550</v>
      </c>
      <c r="B3092" t="s">
        <v>3</v>
      </c>
      <c r="C3092" s="6">
        <v>4.6354060545608098</v>
      </c>
      <c r="D3092" s="6">
        <f>VLOOKUP(A3092,'PPP - Resi'!$E$1:$G$3927,2,FALSE)</f>
        <v>4.50251460226219</v>
      </c>
      <c r="E3092" s="7">
        <f>VLOOKUP(A3092,Embalses!$A$1:$B$4292,2,FALSE)</f>
        <v>0.35156029113586601</v>
      </c>
      <c r="F3092" s="8">
        <f>VLOOKUP(A3092,'Prod comer'!$A$2:$C$130,2,TRUE)</f>
        <v>390.03548387096771</v>
      </c>
      <c r="G3092" s="8">
        <f>VLOOKUP(A3092,'Prod comer'!$A$2:$F$130,5,TRUE)</f>
        <v>377.0641935483871</v>
      </c>
      <c r="H3092">
        <f>IFERROR(VLOOKUP(A3092,P.Int!$A$1:$E$2436,5,TRUE),"")</f>
        <v>5.66</v>
      </c>
      <c r="I3092">
        <v>345762</v>
      </c>
      <c r="J3092">
        <v>0</v>
      </c>
      <c r="K3092">
        <v>345762</v>
      </c>
      <c r="L3092">
        <f>IFERROR(VLOOKUP(A3092,'Iny SPEC'!$A$1:$B$3068,2,FALSE),"")</f>
        <v>35368</v>
      </c>
      <c r="M3092">
        <f t="shared" si="48"/>
        <v>0</v>
      </c>
    </row>
    <row r="3093" spans="1:13" x14ac:dyDescent="0.2">
      <c r="A3093" s="1">
        <v>43550</v>
      </c>
      <c r="B3093" t="s">
        <v>4</v>
      </c>
      <c r="C3093" s="6">
        <v>4.1468493012597598</v>
      </c>
      <c r="D3093" s="6">
        <f>VLOOKUP(A3093,'PPP - Resi'!$I$2:$K$3928,2,FALSE)</f>
        <v>5.4434133687776001</v>
      </c>
      <c r="E3093" s="7">
        <f>VLOOKUP(A3093,Embalses!$D$1:$E$4292,2,FALSE)</f>
        <v>0.42137719194874529</v>
      </c>
      <c r="F3093" s="8">
        <f>VLOOKUP(A3093,'Prod comer'!$A$2:$C$130,3,TRUE)</f>
        <v>1790.1951612903222</v>
      </c>
      <c r="G3093" s="8">
        <f>VLOOKUP(A3093,'Prod comer'!$A$2:$F$130,6,TRUE)</f>
        <v>680.44225806451618</v>
      </c>
      <c r="H3093">
        <f>IFERROR(VLOOKUP(A3093,P.Int!$A$1:$E$2436,5,TRUE),"")</f>
        <v>5.66</v>
      </c>
      <c r="I3093">
        <v>538347</v>
      </c>
      <c r="J3093">
        <v>21428</v>
      </c>
      <c r="K3093">
        <v>559775</v>
      </c>
      <c r="L3093">
        <f>IFERROR(VLOOKUP(A3093,'Iny SPEC'!$A$1:$B$3068,2,FALSE),"")</f>
        <v>35368</v>
      </c>
      <c r="M3093">
        <f t="shared" si="48"/>
        <v>0</v>
      </c>
    </row>
    <row r="3094" spans="1:13" x14ac:dyDescent="0.2">
      <c r="A3094" s="1">
        <v>43551</v>
      </c>
      <c r="B3094" t="s">
        <v>3</v>
      </c>
      <c r="C3094" s="6">
        <v>4.6302954293104897</v>
      </c>
      <c r="D3094" s="6">
        <f>VLOOKUP(A3094,'PPP - Resi'!$E$1:$G$3927,2,FALSE)</f>
        <v>4.50251460226219</v>
      </c>
      <c r="E3094" s="7">
        <f>VLOOKUP(A3094,Embalses!$A$1:$B$4292,2,FALSE)</f>
        <v>0.34739185138119499</v>
      </c>
      <c r="F3094" s="8">
        <f>VLOOKUP(A3094,'Prod comer'!$A$2:$C$130,2,TRUE)</f>
        <v>390.03548387096771</v>
      </c>
      <c r="G3094" s="8">
        <f>VLOOKUP(A3094,'Prod comer'!$A$2:$F$130,5,TRUE)</f>
        <v>377.0641935483871</v>
      </c>
      <c r="H3094">
        <f>IFERROR(VLOOKUP(A3094,P.Int!$A$1:$E$2436,5,TRUE),"")</f>
        <v>5.57</v>
      </c>
      <c r="I3094">
        <v>358153</v>
      </c>
      <c r="J3094">
        <v>0</v>
      </c>
      <c r="K3094">
        <v>358153</v>
      </c>
      <c r="L3094">
        <f>IFERROR(VLOOKUP(A3094,'Iny SPEC'!$A$1:$B$3068,2,FALSE),"")</f>
        <v>75883</v>
      </c>
      <c r="M3094">
        <f t="shared" si="48"/>
        <v>0</v>
      </c>
    </row>
    <row r="3095" spans="1:13" x14ac:dyDescent="0.2">
      <c r="A3095" s="1">
        <v>43551</v>
      </c>
      <c r="B3095" t="s">
        <v>4</v>
      </c>
      <c r="C3095" s="6">
        <v>4.1468493012597598</v>
      </c>
      <c r="D3095" s="6">
        <f>VLOOKUP(A3095,'PPP - Resi'!$I$2:$K$3928,2,FALSE)</f>
        <v>5.4434133687776001</v>
      </c>
      <c r="E3095" s="7">
        <f>VLOOKUP(A3095,Embalses!$D$1:$E$4292,2,FALSE)</f>
        <v>0.41646154147626996</v>
      </c>
      <c r="F3095" s="8">
        <f>VLOOKUP(A3095,'Prod comer'!$A$2:$C$130,3,TRUE)</f>
        <v>1790.1951612903222</v>
      </c>
      <c r="G3095" s="8">
        <f>VLOOKUP(A3095,'Prod comer'!$A$2:$F$130,6,TRUE)</f>
        <v>680.44225806451618</v>
      </c>
      <c r="H3095">
        <f>IFERROR(VLOOKUP(A3095,P.Int!$A$1:$E$2436,5,TRUE),"")</f>
        <v>5.57</v>
      </c>
      <c r="I3095">
        <v>562553</v>
      </c>
      <c r="J3095">
        <v>21021</v>
      </c>
      <c r="K3095">
        <v>583574</v>
      </c>
      <c r="L3095">
        <f>IFERROR(VLOOKUP(A3095,'Iny SPEC'!$A$1:$B$3068,2,FALSE),"")</f>
        <v>75883</v>
      </c>
      <c r="M3095">
        <f t="shared" si="48"/>
        <v>0</v>
      </c>
    </row>
    <row r="3096" spans="1:13" x14ac:dyDescent="0.2">
      <c r="A3096" s="1">
        <v>43552</v>
      </c>
      <c r="B3096" t="s">
        <v>3</v>
      </c>
      <c r="C3096" s="6">
        <v>4.6354060545608098</v>
      </c>
      <c r="D3096" s="6">
        <f>VLOOKUP(A3096,'PPP - Resi'!$E$1:$G$3927,2,FALSE)</f>
        <v>4.50251460226219</v>
      </c>
      <c r="E3096" s="7">
        <f>VLOOKUP(A3096,Embalses!$A$1:$B$4292,2,FALSE)</f>
        <v>0.34328036090740099</v>
      </c>
      <c r="F3096" s="8">
        <f>VLOOKUP(A3096,'Prod comer'!$A$2:$C$130,2,TRUE)</f>
        <v>390.03548387096771</v>
      </c>
      <c r="G3096" s="8">
        <f>VLOOKUP(A3096,'Prod comer'!$A$2:$F$130,5,TRUE)</f>
        <v>377.0641935483871</v>
      </c>
      <c r="H3096">
        <f>IFERROR(VLOOKUP(A3096,P.Int!$A$1:$E$2436,5,TRUE),"")</f>
        <v>5.55</v>
      </c>
      <c r="I3096">
        <v>339867</v>
      </c>
      <c r="J3096">
        <v>0</v>
      </c>
      <c r="K3096">
        <v>339867</v>
      </c>
      <c r="L3096">
        <f>IFERROR(VLOOKUP(A3096,'Iny SPEC'!$A$1:$B$3068,2,FALSE),"")</f>
        <v>33233</v>
      </c>
      <c r="M3096">
        <f t="shared" si="48"/>
        <v>0</v>
      </c>
    </row>
    <row r="3097" spans="1:13" x14ac:dyDescent="0.2">
      <c r="A3097" s="1">
        <v>43552</v>
      </c>
      <c r="B3097" t="s">
        <v>4</v>
      </c>
      <c r="C3097" s="6">
        <v>4.1468493012597598</v>
      </c>
      <c r="D3097" s="6">
        <f>VLOOKUP(A3097,'PPP - Resi'!$I$2:$K$3928,2,FALSE)</f>
        <v>5.4434133687776001</v>
      </c>
      <c r="E3097" s="7">
        <f>VLOOKUP(A3097,Embalses!$D$1:$E$4292,2,FALSE)</f>
        <v>0.41468511093701299</v>
      </c>
      <c r="F3097" s="8">
        <f>VLOOKUP(A3097,'Prod comer'!$A$2:$C$130,3,TRUE)</f>
        <v>1790.1951612903222</v>
      </c>
      <c r="G3097" s="8">
        <f>VLOOKUP(A3097,'Prod comer'!$A$2:$F$130,6,TRUE)</f>
        <v>680.44225806451618</v>
      </c>
      <c r="H3097">
        <f>IFERROR(VLOOKUP(A3097,P.Int!$A$1:$E$2436,5,TRUE),"")</f>
        <v>5.55</v>
      </c>
      <c r="I3097">
        <v>586878</v>
      </c>
      <c r="J3097">
        <v>21518</v>
      </c>
      <c r="K3097">
        <v>608396</v>
      </c>
      <c r="L3097">
        <f>IFERROR(VLOOKUP(A3097,'Iny SPEC'!$A$1:$B$3068,2,FALSE),"")</f>
        <v>33233</v>
      </c>
      <c r="M3097">
        <f t="shared" si="48"/>
        <v>0</v>
      </c>
    </row>
    <row r="3098" spans="1:13" x14ac:dyDescent="0.2">
      <c r="A3098" s="1">
        <v>43553</v>
      </c>
      <c r="B3098" t="s">
        <v>3</v>
      </c>
      <c r="C3098" s="6">
        <v>4.6354060545608098</v>
      </c>
      <c r="D3098" s="6">
        <f>VLOOKUP(A3098,'PPP - Resi'!$E$1:$G$3927,2,FALSE)</f>
        <v>4.50251460226219</v>
      </c>
      <c r="E3098" s="7">
        <f>VLOOKUP(A3098,Embalses!$A$1:$B$4292,2,FALSE)</f>
        <v>0.34492817596931602</v>
      </c>
      <c r="F3098" s="8">
        <f>VLOOKUP(A3098,'Prod comer'!$A$2:$C$130,2,TRUE)</f>
        <v>390.03548387096771</v>
      </c>
      <c r="G3098" s="8">
        <f>VLOOKUP(A3098,'Prod comer'!$A$2:$F$130,5,TRUE)</f>
        <v>377.0641935483871</v>
      </c>
      <c r="H3098">
        <f>IFERROR(VLOOKUP(A3098,P.Int!$A$1:$E$2436,5,TRUE),"")</f>
        <v>5.55</v>
      </c>
      <c r="I3098">
        <v>327781</v>
      </c>
      <c r="J3098">
        <v>0</v>
      </c>
      <c r="K3098">
        <v>327781</v>
      </c>
      <c r="L3098">
        <f>IFERROR(VLOOKUP(A3098,'Iny SPEC'!$A$1:$B$3068,2,FALSE),"")</f>
        <v>45672</v>
      </c>
      <c r="M3098">
        <f t="shared" si="48"/>
        <v>0</v>
      </c>
    </row>
    <row r="3099" spans="1:13" x14ac:dyDescent="0.2">
      <c r="A3099" s="1">
        <v>43553</v>
      </c>
      <c r="B3099" t="s">
        <v>4</v>
      </c>
      <c r="C3099" s="6">
        <v>4.1468493012597598</v>
      </c>
      <c r="D3099" s="6">
        <f>VLOOKUP(A3099,'PPP - Resi'!$I$2:$K$3928,2,FALSE)</f>
        <v>5.4434133687776001</v>
      </c>
      <c r="E3099" s="7">
        <f>VLOOKUP(A3099,Embalses!$D$1:$E$4292,2,FALSE)</f>
        <v>0.42045265424255879</v>
      </c>
      <c r="F3099" s="8">
        <f>VLOOKUP(A3099,'Prod comer'!$A$2:$C$130,3,TRUE)</f>
        <v>1790.1951612903222</v>
      </c>
      <c r="G3099" s="8">
        <f>VLOOKUP(A3099,'Prod comer'!$A$2:$F$130,6,TRUE)</f>
        <v>680.44225806451618</v>
      </c>
      <c r="H3099">
        <f>IFERROR(VLOOKUP(A3099,P.Int!$A$1:$E$2436,5,TRUE),"")</f>
        <v>5.55</v>
      </c>
      <c r="I3099">
        <v>532058</v>
      </c>
      <c r="J3099">
        <v>21685</v>
      </c>
      <c r="K3099">
        <v>553743</v>
      </c>
      <c r="L3099">
        <f>IFERROR(VLOOKUP(A3099,'Iny SPEC'!$A$1:$B$3068,2,FALSE),"")</f>
        <v>45672</v>
      </c>
      <c r="M3099">
        <f t="shared" si="48"/>
        <v>0</v>
      </c>
    </row>
    <row r="3100" spans="1:13" x14ac:dyDescent="0.2">
      <c r="A3100" s="1">
        <v>43554</v>
      </c>
      <c r="B3100" t="s">
        <v>3</v>
      </c>
      <c r="C3100" s="6">
        <v>4.6354060545608098</v>
      </c>
      <c r="D3100" s="6">
        <f>VLOOKUP(A3100,'PPP - Resi'!$E$1:$G$3927,2,FALSE)</f>
        <v>4.50251460226219</v>
      </c>
      <c r="E3100" s="7">
        <f>VLOOKUP(A3100,Embalses!$A$1:$B$4292,2,FALSE)</f>
        <v>0.34662427411719299</v>
      </c>
      <c r="F3100" s="8">
        <f>VLOOKUP(A3100,'Prod comer'!$A$2:$C$130,2,TRUE)</f>
        <v>390.03548387096771</v>
      </c>
      <c r="G3100" s="8">
        <f>VLOOKUP(A3100,'Prod comer'!$A$2:$F$130,5,TRUE)</f>
        <v>377.0641935483871</v>
      </c>
      <c r="H3100">
        <f>IFERROR(VLOOKUP(A3100,P.Int!$A$1:$E$2436,5,TRUE),"")</f>
        <v>5.55</v>
      </c>
      <c r="I3100">
        <v>344897</v>
      </c>
      <c r="J3100">
        <v>0</v>
      </c>
      <c r="K3100">
        <v>344897</v>
      </c>
      <c r="L3100">
        <f>IFERROR(VLOOKUP(A3100,'Iny SPEC'!$A$1:$B$3068,2,FALSE),"")</f>
        <v>84298</v>
      </c>
      <c r="M3100">
        <f t="shared" si="48"/>
        <v>0</v>
      </c>
    </row>
    <row r="3101" spans="1:13" x14ac:dyDescent="0.2">
      <c r="A3101" s="1">
        <v>43554</v>
      </c>
      <c r="B3101" t="s">
        <v>4</v>
      </c>
      <c r="C3101" s="6">
        <v>4.1468493012597598</v>
      </c>
      <c r="D3101" s="6">
        <f>VLOOKUP(A3101,'PPP - Resi'!$I$2:$K$3928,2,FALSE)</f>
        <v>5.4434133687776001</v>
      </c>
      <c r="E3101" s="7">
        <f>VLOOKUP(A3101,Embalses!$D$1:$E$4292,2,FALSE)</f>
        <v>0.41526763205797579</v>
      </c>
      <c r="F3101" s="8">
        <f>VLOOKUP(A3101,'Prod comer'!$A$2:$C$130,3,TRUE)</f>
        <v>1790.1951612903222</v>
      </c>
      <c r="G3101" s="8">
        <f>VLOOKUP(A3101,'Prod comer'!$A$2:$F$130,6,TRUE)</f>
        <v>680.44225806451618</v>
      </c>
      <c r="H3101">
        <f>IFERROR(VLOOKUP(A3101,P.Int!$A$1:$E$2436,5,TRUE),"")</f>
        <v>5.55</v>
      </c>
      <c r="I3101">
        <v>513556</v>
      </c>
      <c r="J3101">
        <v>21616</v>
      </c>
      <c r="K3101">
        <v>535172</v>
      </c>
      <c r="L3101">
        <f>IFERROR(VLOOKUP(A3101,'Iny SPEC'!$A$1:$B$3068,2,FALSE),"")</f>
        <v>84298</v>
      </c>
      <c r="M3101">
        <f t="shared" si="48"/>
        <v>0</v>
      </c>
    </row>
    <row r="3102" spans="1:13" x14ac:dyDescent="0.2">
      <c r="A3102" s="1">
        <v>43555</v>
      </c>
      <c r="B3102" t="s">
        <v>3</v>
      </c>
      <c r="C3102" s="6">
        <v>4.6354060545608098</v>
      </c>
      <c r="D3102" s="6">
        <f>VLOOKUP(A3102,'PPP - Resi'!$E$1:$G$3927,2,FALSE)</f>
        <v>4.50251460226219</v>
      </c>
      <c r="E3102" s="7">
        <f>VLOOKUP(A3102,Embalses!$A$1:$B$4292,2,FALSE)</f>
        <v>0.34533177304683998</v>
      </c>
      <c r="F3102" s="8">
        <f>VLOOKUP(A3102,'Prod comer'!$A$2:$C$130,2,TRUE)</f>
        <v>390.03548387096771</v>
      </c>
      <c r="G3102" s="8">
        <f>VLOOKUP(A3102,'Prod comer'!$A$2:$F$130,5,TRUE)</f>
        <v>377.0641935483871</v>
      </c>
      <c r="H3102">
        <f>IFERROR(VLOOKUP(A3102,P.Int!$A$1:$E$2436,5,TRUE),"")</f>
        <v>5.56</v>
      </c>
      <c r="I3102">
        <v>330503</v>
      </c>
      <c r="J3102">
        <v>0</v>
      </c>
      <c r="K3102">
        <v>330503</v>
      </c>
      <c r="L3102">
        <f>IFERROR(VLOOKUP(A3102,'Iny SPEC'!$A$1:$B$3068,2,FALSE),"")</f>
        <v>73898</v>
      </c>
      <c r="M3102">
        <f t="shared" si="48"/>
        <v>0</v>
      </c>
    </row>
    <row r="3103" spans="1:13" x14ac:dyDescent="0.2">
      <c r="A3103" s="1">
        <v>43555</v>
      </c>
      <c r="B3103" t="s">
        <v>4</v>
      </c>
      <c r="C3103" s="6">
        <v>4.1468493012597598</v>
      </c>
      <c r="D3103" s="6">
        <f>VLOOKUP(A3103,'PPP - Resi'!$I$2:$K$3928,2,FALSE)</f>
        <v>5.4434133687776001</v>
      </c>
      <c r="E3103" s="7">
        <f>VLOOKUP(A3103,Embalses!$D$1:$E$4292,2,FALSE)</f>
        <v>0.41450551118059975</v>
      </c>
      <c r="F3103" s="8">
        <f>VLOOKUP(A3103,'Prod comer'!$A$2:$C$130,3,TRUE)</f>
        <v>1790.1951612903222</v>
      </c>
      <c r="G3103" s="8">
        <f>VLOOKUP(A3103,'Prod comer'!$A$2:$F$130,6,TRUE)</f>
        <v>680.44225806451618</v>
      </c>
      <c r="H3103">
        <f>IFERROR(VLOOKUP(A3103,P.Int!$A$1:$E$2436,5,TRUE),"")</f>
        <v>5.56</v>
      </c>
      <c r="I3103">
        <v>432505</v>
      </c>
      <c r="J3103">
        <v>21508</v>
      </c>
      <c r="K3103">
        <v>454013</v>
      </c>
      <c r="L3103">
        <f>IFERROR(VLOOKUP(A3103,'Iny SPEC'!$A$1:$B$3068,2,FALSE),"")</f>
        <v>73898</v>
      </c>
      <c r="M3103">
        <f t="shared" si="48"/>
        <v>0</v>
      </c>
    </row>
    <row r="3104" spans="1:13" x14ac:dyDescent="0.2">
      <c r="A3104" s="1">
        <v>43556</v>
      </c>
      <c r="B3104" t="s">
        <v>3</v>
      </c>
      <c r="C3104" s="6">
        <v>4.6184906613904104</v>
      </c>
      <c r="D3104" s="6">
        <f>VLOOKUP(A3104,'PPP - Resi'!$E$1:$G$3927,2,FALSE)</f>
        <v>4.50251460226219</v>
      </c>
      <c r="E3104" s="7">
        <f>VLOOKUP(A3104,Embalses!$A$1:$B$4292,2,FALSE)</f>
        <v>0.345776225043254</v>
      </c>
      <c r="F3104" s="8">
        <f>VLOOKUP(A3104,'Prod comer'!$A$2:$C$130,2,TRUE)</f>
        <v>380.92967741935485</v>
      </c>
      <c r="G3104" s="8">
        <f>VLOOKUP(A3104,'Prod comer'!$A$2:$F$130,5,TRUE)</f>
        <v>367.88967741935483</v>
      </c>
      <c r="H3104">
        <f>IFERROR(VLOOKUP(A3104,P.Int!$A$1:$E$2436,5,TRUE),"")</f>
        <v>5.52</v>
      </c>
      <c r="I3104">
        <v>336468</v>
      </c>
      <c r="J3104">
        <v>0</v>
      </c>
      <c r="K3104">
        <v>336468</v>
      </c>
      <c r="L3104">
        <f>IFERROR(VLOOKUP(A3104,'Iny SPEC'!$A$1:$B$3068,2,FALSE),"")</f>
        <v>69331</v>
      </c>
      <c r="M3104">
        <f t="shared" si="48"/>
        <v>0</v>
      </c>
    </row>
    <row r="3105" spans="1:13" x14ac:dyDescent="0.2">
      <c r="A3105" s="1">
        <v>43556</v>
      </c>
      <c r="B3105" t="s">
        <v>4</v>
      </c>
      <c r="C3105" s="6">
        <v>4.2431983561923303</v>
      </c>
      <c r="D3105" s="6">
        <f>VLOOKUP(A3105,'PPP - Resi'!$I$2:$K$3928,2,FALSE)</f>
        <v>5.4462637017900004</v>
      </c>
      <c r="E3105" s="7">
        <f>VLOOKUP(A3105,Embalses!$D$1:$E$4292,2,FALSE)</f>
        <v>0.42650118971818374</v>
      </c>
      <c r="F3105" s="8">
        <f>VLOOKUP(A3105,'Prod comer'!$A$2:$C$130,3,TRUE)</f>
        <v>1726.9335483870964</v>
      </c>
      <c r="G3105" s="8">
        <f>VLOOKUP(A3105,'Prod comer'!$A$2:$F$130,6,TRUE)</f>
        <v>632.6970967741936</v>
      </c>
      <c r="H3105">
        <f>IFERROR(VLOOKUP(A3105,P.Int!$A$1:$E$2436,5,TRUE),"")</f>
        <v>5.52</v>
      </c>
      <c r="I3105">
        <v>538452</v>
      </c>
      <c r="J3105">
        <v>21361</v>
      </c>
      <c r="K3105">
        <v>559813</v>
      </c>
      <c r="L3105">
        <f>IFERROR(VLOOKUP(A3105,'Iny SPEC'!$A$1:$B$3068,2,FALSE),"")</f>
        <v>69331</v>
      </c>
      <c r="M3105">
        <f t="shared" si="48"/>
        <v>0</v>
      </c>
    </row>
    <row r="3106" spans="1:13" x14ac:dyDescent="0.2">
      <c r="A3106" s="1">
        <v>43557</v>
      </c>
      <c r="B3106" t="s">
        <v>3</v>
      </c>
      <c r="C3106" s="6">
        <v>4.5852511188906799</v>
      </c>
      <c r="D3106" s="6">
        <f>VLOOKUP(A3106,'PPP - Resi'!$E$1:$G$3927,2,FALSE)</f>
        <v>4.50251460226219</v>
      </c>
      <c r="E3106" s="7">
        <f>VLOOKUP(A3106,Embalses!$A$1:$B$4292,2,FALSE)</f>
        <v>0.35635888706372598</v>
      </c>
      <c r="F3106" s="8">
        <f>VLOOKUP(A3106,'Prod comer'!$A$2:$C$130,2,TRUE)</f>
        <v>380.92967741935485</v>
      </c>
      <c r="G3106" s="8">
        <f>VLOOKUP(A3106,'Prod comer'!$A$2:$F$130,5,TRUE)</f>
        <v>367.88967741935483</v>
      </c>
      <c r="H3106">
        <f>IFERROR(VLOOKUP(A3106,P.Int!$A$1:$E$2436,5,TRUE),"")</f>
        <v>5.67</v>
      </c>
      <c r="I3106">
        <v>359377</v>
      </c>
      <c r="J3106">
        <v>0</v>
      </c>
      <c r="K3106">
        <v>359377</v>
      </c>
      <c r="L3106">
        <f>IFERROR(VLOOKUP(A3106,'Iny SPEC'!$A$1:$B$3068,2,FALSE),"")</f>
        <v>121665</v>
      </c>
      <c r="M3106">
        <f t="shared" si="48"/>
        <v>0</v>
      </c>
    </row>
    <row r="3107" spans="1:13" x14ac:dyDescent="0.2">
      <c r="A3107" s="1">
        <v>43557</v>
      </c>
      <c r="B3107" t="s">
        <v>4</v>
      </c>
      <c r="C3107" s="6">
        <v>4.2431983561923303</v>
      </c>
      <c r="D3107" s="6">
        <f>VLOOKUP(A3107,'PPP - Resi'!$I$2:$K$3928,2,FALSE)</f>
        <v>5.4462637017900004</v>
      </c>
      <c r="E3107" s="7">
        <f>VLOOKUP(A3107,Embalses!$D$1:$E$4292,2,FALSE)</f>
        <v>0.44478182431043456</v>
      </c>
      <c r="F3107" s="8">
        <f>VLOOKUP(A3107,'Prod comer'!$A$2:$C$130,3,TRUE)</f>
        <v>1726.9335483870964</v>
      </c>
      <c r="G3107" s="8">
        <f>VLOOKUP(A3107,'Prod comer'!$A$2:$F$130,6,TRUE)</f>
        <v>632.6970967741936</v>
      </c>
      <c r="H3107">
        <f>IFERROR(VLOOKUP(A3107,P.Int!$A$1:$E$2436,5,TRUE),"")</f>
        <v>5.67</v>
      </c>
      <c r="I3107">
        <v>566094</v>
      </c>
      <c r="J3107">
        <v>20830</v>
      </c>
      <c r="K3107">
        <v>586924</v>
      </c>
      <c r="L3107">
        <f>IFERROR(VLOOKUP(A3107,'Iny SPEC'!$A$1:$B$3068,2,FALSE),"")</f>
        <v>121665</v>
      </c>
      <c r="M3107">
        <f t="shared" si="48"/>
        <v>0</v>
      </c>
    </row>
    <row r="3108" spans="1:13" x14ac:dyDescent="0.2">
      <c r="A3108" s="1">
        <v>43558</v>
      </c>
      <c r="B3108" t="s">
        <v>3</v>
      </c>
      <c r="C3108" s="6">
        <v>4.5820355028533903</v>
      </c>
      <c r="D3108" s="6">
        <f>VLOOKUP(A3108,'PPP - Resi'!$E$1:$G$3927,2,FALSE)</f>
        <v>4.50251460226219</v>
      </c>
      <c r="E3108" s="7">
        <f>VLOOKUP(A3108,Embalses!$A$1:$B$4292,2,FALSE)</f>
        <v>0.36272420722964299</v>
      </c>
      <c r="F3108" s="8">
        <f>VLOOKUP(A3108,'Prod comer'!$A$2:$C$130,2,TRUE)</f>
        <v>380.92967741935485</v>
      </c>
      <c r="G3108" s="8">
        <f>VLOOKUP(A3108,'Prod comer'!$A$2:$F$130,5,TRUE)</f>
        <v>367.88967741935483</v>
      </c>
      <c r="H3108">
        <f>IFERROR(VLOOKUP(A3108,P.Int!$A$1:$E$2436,5,TRUE),"")</f>
        <v>5.9</v>
      </c>
      <c r="I3108">
        <v>347064</v>
      </c>
      <c r="J3108">
        <v>0</v>
      </c>
      <c r="K3108">
        <v>347064</v>
      </c>
      <c r="L3108">
        <f>IFERROR(VLOOKUP(A3108,'Iny SPEC'!$A$1:$B$3068,2,FALSE),"")</f>
        <v>78411</v>
      </c>
      <c r="M3108">
        <f t="shared" si="48"/>
        <v>0</v>
      </c>
    </row>
    <row r="3109" spans="1:13" x14ac:dyDescent="0.2">
      <c r="A3109" s="1">
        <v>43558</v>
      </c>
      <c r="B3109" t="s">
        <v>4</v>
      </c>
      <c r="C3109" s="6">
        <v>4.2431983561923303</v>
      </c>
      <c r="D3109" s="6">
        <f>VLOOKUP(A3109,'PPP - Resi'!$I$2:$K$3928,2,FALSE)</f>
        <v>5.4462637017900004</v>
      </c>
      <c r="E3109" s="7">
        <f>VLOOKUP(A3109,Embalses!$D$1:$E$4292,2,FALSE)</f>
        <v>0.42794857232275973</v>
      </c>
      <c r="F3109" s="8">
        <f>VLOOKUP(A3109,'Prod comer'!$A$2:$C$130,3,TRUE)</f>
        <v>1726.9335483870964</v>
      </c>
      <c r="G3109" s="8">
        <f>VLOOKUP(A3109,'Prod comer'!$A$2:$F$130,6,TRUE)</f>
        <v>632.6970967741936</v>
      </c>
      <c r="H3109">
        <f>IFERROR(VLOOKUP(A3109,P.Int!$A$1:$E$2436,5,TRUE),"")</f>
        <v>5.9</v>
      </c>
      <c r="I3109">
        <v>589969</v>
      </c>
      <c r="J3109">
        <v>21464</v>
      </c>
      <c r="K3109">
        <v>611433</v>
      </c>
      <c r="L3109">
        <f>IFERROR(VLOOKUP(A3109,'Iny SPEC'!$A$1:$B$3068,2,FALSE),"")</f>
        <v>78411</v>
      </c>
      <c r="M3109">
        <f t="shared" si="48"/>
        <v>0</v>
      </c>
    </row>
    <row r="3110" spans="1:13" x14ac:dyDescent="0.2">
      <c r="A3110" s="1">
        <v>43559</v>
      </c>
      <c r="B3110" t="s">
        <v>3</v>
      </c>
      <c r="C3110" s="6">
        <v>4.5820355028533903</v>
      </c>
      <c r="D3110" s="6">
        <f>VLOOKUP(A3110,'PPP - Resi'!$E$1:$G$3927,2,FALSE)</f>
        <v>4.50251460226219</v>
      </c>
      <c r="E3110" s="7">
        <f>VLOOKUP(A3110,Embalses!$A$1:$B$4292,2,FALSE)</f>
        <v>0.36913842949544401</v>
      </c>
      <c r="F3110" s="8">
        <f>VLOOKUP(A3110,'Prod comer'!$A$2:$C$130,2,TRUE)</f>
        <v>380.92967741935485</v>
      </c>
      <c r="G3110" s="8">
        <f>VLOOKUP(A3110,'Prod comer'!$A$2:$F$130,5,TRUE)</f>
        <v>367.88967741935483</v>
      </c>
      <c r="H3110">
        <f>IFERROR(VLOOKUP(A3110,P.Int!$A$1:$E$2436,5,TRUE),"")</f>
        <v>6.08</v>
      </c>
      <c r="I3110">
        <v>334031</v>
      </c>
      <c r="J3110">
        <v>0</v>
      </c>
      <c r="K3110">
        <v>334031</v>
      </c>
      <c r="L3110">
        <f>IFERROR(VLOOKUP(A3110,'Iny SPEC'!$A$1:$B$3068,2,FALSE),"")</f>
        <v>80421</v>
      </c>
      <c r="M3110">
        <f t="shared" si="48"/>
        <v>0</v>
      </c>
    </row>
    <row r="3111" spans="1:13" x14ac:dyDescent="0.2">
      <c r="A3111" s="1">
        <v>43559</v>
      </c>
      <c r="B3111" t="s">
        <v>4</v>
      </c>
      <c r="C3111" s="6">
        <v>4.2431983561923303</v>
      </c>
      <c r="D3111" s="6">
        <f>VLOOKUP(A3111,'PPP - Resi'!$I$2:$K$3928,2,FALSE)</f>
        <v>5.4462637017900004</v>
      </c>
      <c r="E3111" s="7">
        <f>VLOOKUP(A3111,Embalses!$D$1:$E$4292,2,FALSE)</f>
        <v>0.43208452735577402</v>
      </c>
      <c r="F3111" s="8">
        <f>VLOOKUP(A3111,'Prod comer'!$A$2:$C$130,3,TRUE)</f>
        <v>1726.9335483870964</v>
      </c>
      <c r="G3111" s="8">
        <f>VLOOKUP(A3111,'Prod comer'!$A$2:$F$130,6,TRUE)</f>
        <v>632.6970967741936</v>
      </c>
      <c r="H3111">
        <f>IFERROR(VLOOKUP(A3111,P.Int!$A$1:$E$2436,5,TRUE),"")</f>
        <v>6.08</v>
      </c>
      <c r="I3111">
        <v>564408</v>
      </c>
      <c r="J3111">
        <v>21413</v>
      </c>
      <c r="K3111">
        <v>585821</v>
      </c>
      <c r="L3111">
        <f>IFERROR(VLOOKUP(A3111,'Iny SPEC'!$A$1:$B$3068,2,FALSE),"")</f>
        <v>80421</v>
      </c>
      <c r="M3111">
        <f t="shared" si="48"/>
        <v>0</v>
      </c>
    </row>
    <row r="3112" spans="1:13" x14ac:dyDescent="0.2">
      <c r="A3112" s="1">
        <v>43560</v>
      </c>
      <c r="B3112" t="s">
        <v>3</v>
      </c>
      <c r="C3112" s="6">
        <v>4.5820355028533903</v>
      </c>
      <c r="D3112" s="6">
        <f>VLOOKUP(A3112,'PPP - Resi'!$E$1:$G$3927,2,FALSE)</f>
        <v>4.50251460226219</v>
      </c>
      <c r="E3112" s="7">
        <f>VLOOKUP(A3112,Embalses!$A$1:$B$4292,2,FALSE)</f>
        <v>0.37210288717069201</v>
      </c>
      <c r="F3112" s="8">
        <f>VLOOKUP(A3112,'Prod comer'!$A$2:$C$130,2,TRUE)</f>
        <v>380.92967741935485</v>
      </c>
      <c r="G3112" s="8">
        <f>VLOOKUP(A3112,'Prod comer'!$A$2:$F$130,5,TRUE)</f>
        <v>367.88967741935483</v>
      </c>
      <c r="H3112">
        <f>IFERROR(VLOOKUP(A3112,P.Int!$A$1:$E$2436,5,TRUE),"")</f>
        <v>6.08</v>
      </c>
      <c r="I3112">
        <v>354932</v>
      </c>
      <c r="J3112">
        <v>0</v>
      </c>
      <c r="K3112">
        <v>354932</v>
      </c>
      <c r="L3112">
        <f>IFERROR(VLOOKUP(A3112,'Iny SPEC'!$A$1:$B$3068,2,FALSE),"")</f>
        <v>75235</v>
      </c>
      <c r="M3112">
        <f t="shared" si="48"/>
        <v>0</v>
      </c>
    </row>
    <row r="3113" spans="1:13" x14ac:dyDescent="0.2">
      <c r="A3113" s="1">
        <v>43560</v>
      </c>
      <c r="B3113" t="s">
        <v>4</v>
      </c>
      <c r="C3113" s="6">
        <v>4.2431983561923303</v>
      </c>
      <c r="D3113" s="6">
        <f>VLOOKUP(A3113,'PPP - Resi'!$I$2:$K$3928,2,FALSE)</f>
        <v>5.4462637017900004</v>
      </c>
      <c r="E3113" s="7">
        <f>VLOOKUP(A3113,Embalses!$D$1:$E$4292,2,FALSE)</f>
        <v>0.44155881649380846</v>
      </c>
      <c r="F3113" s="8">
        <f>VLOOKUP(A3113,'Prod comer'!$A$2:$C$130,3,TRUE)</f>
        <v>1726.9335483870964</v>
      </c>
      <c r="G3113" s="8">
        <f>VLOOKUP(A3113,'Prod comer'!$A$2:$F$130,6,TRUE)</f>
        <v>632.6970967741936</v>
      </c>
      <c r="H3113">
        <f>IFERROR(VLOOKUP(A3113,P.Int!$A$1:$E$2436,5,TRUE),"")</f>
        <v>6.08</v>
      </c>
      <c r="I3113">
        <v>561835</v>
      </c>
      <c r="J3113">
        <v>21384</v>
      </c>
      <c r="K3113">
        <v>583219</v>
      </c>
      <c r="L3113">
        <f>IFERROR(VLOOKUP(A3113,'Iny SPEC'!$A$1:$B$3068,2,FALSE),"")</f>
        <v>75235</v>
      </c>
      <c r="M3113">
        <f t="shared" si="48"/>
        <v>0</v>
      </c>
    </row>
    <row r="3114" spans="1:13" x14ac:dyDescent="0.2">
      <c r="A3114" s="1">
        <v>43561</v>
      </c>
      <c r="B3114" t="s">
        <v>3</v>
      </c>
      <c r="C3114" s="6">
        <v>4.5820355028533903</v>
      </c>
      <c r="D3114" s="6">
        <f>VLOOKUP(A3114,'PPP - Resi'!$E$1:$G$3927,2,FALSE)</f>
        <v>4.50251460226219</v>
      </c>
      <c r="E3114" s="7">
        <f>VLOOKUP(A3114,Embalses!$A$1:$B$4292,2,FALSE)</f>
        <v>0.37765296600056802</v>
      </c>
      <c r="F3114" s="8">
        <f>VLOOKUP(A3114,'Prod comer'!$A$2:$C$130,2,TRUE)</f>
        <v>380.92967741935485</v>
      </c>
      <c r="G3114" s="8">
        <f>VLOOKUP(A3114,'Prod comer'!$A$2:$F$130,5,TRUE)</f>
        <v>367.88967741935483</v>
      </c>
      <c r="H3114">
        <f>IFERROR(VLOOKUP(A3114,P.Int!$A$1:$E$2436,5,TRUE),"")</f>
        <v>6.08</v>
      </c>
      <c r="I3114">
        <v>318691</v>
      </c>
      <c r="J3114">
        <v>0</v>
      </c>
      <c r="K3114">
        <v>318691</v>
      </c>
      <c r="L3114">
        <f>IFERROR(VLOOKUP(A3114,'Iny SPEC'!$A$1:$B$3068,2,FALSE),"")</f>
        <v>37144</v>
      </c>
      <c r="M3114">
        <f t="shared" si="48"/>
        <v>0</v>
      </c>
    </row>
    <row r="3115" spans="1:13" x14ac:dyDescent="0.2">
      <c r="A3115" s="1">
        <v>43561</v>
      </c>
      <c r="B3115" t="s">
        <v>4</v>
      </c>
      <c r="C3115" s="6">
        <v>4.2431983561923303</v>
      </c>
      <c r="D3115" s="6">
        <f>VLOOKUP(A3115,'PPP - Resi'!$I$2:$K$3928,2,FALSE)</f>
        <v>5.4462637017900004</v>
      </c>
      <c r="E3115" s="7">
        <f>VLOOKUP(A3115,Embalses!$D$1:$E$4292,2,FALSE)</f>
        <v>0.45295450025654849</v>
      </c>
      <c r="F3115" s="8">
        <f>VLOOKUP(A3115,'Prod comer'!$A$2:$C$130,3,TRUE)</f>
        <v>1726.9335483870964</v>
      </c>
      <c r="G3115" s="8">
        <f>VLOOKUP(A3115,'Prod comer'!$A$2:$F$130,6,TRUE)</f>
        <v>632.6970967741936</v>
      </c>
      <c r="H3115">
        <f>IFERROR(VLOOKUP(A3115,P.Int!$A$1:$E$2436,5,TRUE),"")</f>
        <v>6.08</v>
      </c>
      <c r="I3115">
        <v>544380</v>
      </c>
      <c r="J3115">
        <v>21391</v>
      </c>
      <c r="K3115">
        <v>565771</v>
      </c>
      <c r="L3115">
        <f>IFERROR(VLOOKUP(A3115,'Iny SPEC'!$A$1:$B$3068,2,FALSE),"")</f>
        <v>37144</v>
      </c>
      <c r="M3115">
        <f t="shared" si="48"/>
        <v>0</v>
      </c>
    </row>
    <row r="3116" spans="1:13" x14ac:dyDescent="0.2">
      <c r="A3116" s="1">
        <v>43562</v>
      </c>
      <c r="B3116" t="s">
        <v>3</v>
      </c>
      <c r="C3116" s="6">
        <v>4.5755168684480303</v>
      </c>
      <c r="D3116" s="6">
        <f>VLOOKUP(A3116,'PPP - Resi'!$E$1:$G$3927,2,FALSE)</f>
        <v>4.50251460226219</v>
      </c>
      <c r="E3116" s="7">
        <f>VLOOKUP(A3116,Embalses!$A$1:$B$4292,2,FALSE)</f>
        <v>0.38014078295542703</v>
      </c>
      <c r="F3116" s="8">
        <f>VLOOKUP(A3116,'Prod comer'!$A$2:$C$130,2,TRUE)</f>
        <v>380.92967741935485</v>
      </c>
      <c r="G3116" s="8">
        <f>VLOOKUP(A3116,'Prod comer'!$A$2:$F$130,5,TRUE)</f>
        <v>367.88967741935483</v>
      </c>
      <c r="H3116">
        <f>IFERROR(VLOOKUP(A3116,P.Int!$A$1:$E$2436,5,TRUE),"")</f>
        <v>5.98</v>
      </c>
      <c r="I3116">
        <v>308601</v>
      </c>
      <c r="J3116">
        <v>0</v>
      </c>
      <c r="K3116">
        <v>308601</v>
      </c>
      <c r="L3116">
        <f>IFERROR(VLOOKUP(A3116,'Iny SPEC'!$A$1:$B$3068,2,FALSE),"")</f>
        <v>22035</v>
      </c>
      <c r="M3116">
        <f t="shared" si="48"/>
        <v>0</v>
      </c>
    </row>
    <row r="3117" spans="1:13" x14ac:dyDescent="0.2">
      <c r="A3117" s="1">
        <v>43562</v>
      </c>
      <c r="B3117" t="s">
        <v>4</v>
      </c>
      <c r="C3117" s="6">
        <v>4.2431983561923303</v>
      </c>
      <c r="D3117" s="6">
        <f>VLOOKUP(A3117,'PPP - Resi'!$I$2:$K$3928,2,FALSE)</f>
        <v>5.4462637017900004</v>
      </c>
      <c r="E3117" s="7">
        <f>VLOOKUP(A3117,Embalses!$D$1:$E$4292,2,FALSE)</f>
        <v>0.44937054857554848</v>
      </c>
      <c r="F3117" s="8">
        <f>VLOOKUP(A3117,'Prod comer'!$A$2:$C$130,3,TRUE)</f>
        <v>1726.9335483870964</v>
      </c>
      <c r="G3117" s="8">
        <f>VLOOKUP(A3117,'Prod comer'!$A$2:$F$130,6,TRUE)</f>
        <v>632.6970967741936</v>
      </c>
      <c r="H3117">
        <f>IFERROR(VLOOKUP(A3117,P.Int!$A$1:$E$2436,5,TRUE),"")</f>
        <v>5.98</v>
      </c>
      <c r="I3117">
        <v>493446</v>
      </c>
      <c r="J3117">
        <v>21410</v>
      </c>
      <c r="K3117">
        <v>514856</v>
      </c>
      <c r="L3117">
        <f>IFERROR(VLOOKUP(A3117,'Iny SPEC'!$A$1:$B$3068,2,FALSE),"")</f>
        <v>22035</v>
      </c>
      <c r="M3117">
        <f t="shared" si="48"/>
        <v>0</v>
      </c>
    </row>
    <row r="3118" spans="1:13" x14ac:dyDescent="0.2">
      <c r="A3118" s="1">
        <v>43563</v>
      </c>
      <c r="B3118" t="s">
        <v>3</v>
      </c>
      <c r="C3118" s="6">
        <v>4.5755168684480303</v>
      </c>
      <c r="D3118" s="6">
        <f>VLOOKUP(A3118,'PPP - Resi'!$E$1:$G$3927,2,FALSE)</f>
        <v>4.50251460226219</v>
      </c>
      <c r="E3118" s="7">
        <f>VLOOKUP(A3118,Embalses!$A$1:$B$4292,2,FALSE)</f>
        <v>0.38073070322364799</v>
      </c>
      <c r="F3118" s="8">
        <f>VLOOKUP(A3118,'Prod comer'!$A$2:$C$130,2,TRUE)</f>
        <v>380.92967741935485</v>
      </c>
      <c r="G3118" s="8">
        <f>VLOOKUP(A3118,'Prod comer'!$A$2:$F$130,5,TRUE)</f>
        <v>367.88967741935483</v>
      </c>
      <c r="H3118">
        <f>IFERROR(VLOOKUP(A3118,P.Int!$A$1:$E$2436,5,TRUE),"")</f>
        <v>6.23</v>
      </c>
      <c r="I3118">
        <v>319177</v>
      </c>
      <c r="J3118">
        <v>0</v>
      </c>
      <c r="K3118">
        <v>319177</v>
      </c>
      <c r="L3118">
        <f>IFERROR(VLOOKUP(A3118,'Iny SPEC'!$A$1:$B$3068,2,FALSE),"")</f>
        <v>22043</v>
      </c>
      <c r="M3118">
        <f t="shared" si="48"/>
        <v>0</v>
      </c>
    </row>
    <row r="3119" spans="1:13" x14ac:dyDescent="0.2">
      <c r="A3119" s="1">
        <v>43563</v>
      </c>
      <c r="B3119" t="s">
        <v>4</v>
      </c>
      <c r="C3119" s="6">
        <v>4.2431983561923303</v>
      </c>
      <c r="D3119" s="6">
        <f>VLOOKUP(A3119,'PPP - Resi'!$I$2:$K$3928,2,FALSE)</f>
        <v>5.4462637017900004</v>
      </c>
      <c r="E3119" s="7">
        <f>VLOOKUP(A3119,Embalses!$D$1:$E$4292,2,FALSE)</f>
        <v>0.44367289739319948</v>
      </c>
      <c r="F3119" s="8">
        <f>VLOOKUP(A3119,'Prod comer'!$A$2:$C$130,3,TRUE)</f>
        <v>1726.9335483870964</v>
      </c>
      <c r="G3119" s="8">
        <f>VLOOKUP(A3119,'Prod comer'!$A$2:$F$130,6,TRUE)</f>
        <v>632.6970967741936</v>
      </c>
      <c r="H3119">
        <f>IFERROR(VLOOKUP(A3119,P.Int!$A$1:$E$2436,5,TRUE),"")</f>
        <v>6.23</v>
      </c>
      <c r="I3119">
        <v>560916</v>
      </c>
      <c r="J3119">
        <v>21437</v>
      </c>
      <c r="K3119">
        <v>582353</v>
      </c>
      <c r="L3119">
        <f>IFERROR(VLOOKUP(A3119,'Iny SPEC'!$A$1:$B$3068,2,FALSE),"")</f>
        <v>22043</v>
      </c>
      <c r="M3119">
        <f t="shared" si="48"/>
        <v>0</v>
      </c>
    </row>
    <row r="3120" spans="1:13" x14ac:dyDescent="0.2">
      <c r="A3120" s="1">
        <v>43564</v>
      </c>
      <c r="B3120" t="s">
        <v>3</v>
      </c>
      <c r="C3120" s="6">
        <v>4.5820355028533903</v>
      </c>
      <c r="D3120" s="6">
        <f>VLOOKUP(A3120,'PPP - Resi'!$E$1:$G$3927,2,FALSE)</f>
        <v>4.50251460226219</v>
      </c>
      <c r="E3120" s="7">
        <f>VLOOKUP(A3120,Embalses!$A$1:$B$4292,2,FALSE)</f>
        <v>0.37897765579489401</v>
      </c>
      <c r="F3120" s="8">
        <f>VLOOKUP(A3120,'Prod comer'!$A$2:$C$130,2,TRUE)</f>
        <v>380.92967741935485</v>
      </c>
      <c r="G3120" s="8">
        <f>VLOOKUP(A3120,'Prod comer'!$A$2:$F$130,5,TRUE)</f>
        <v>367.88967741935483</v>
      </c>
      <c r="H3120">
        <f>IFERROR(VLOOKUP(A3120,P.Int!$A$1:$E$2436,5,TRUE),"")</f>
        <v>6.16</v>
      </c>
      <c r="I3120">
        <v>329493</v>
      </c>
      <c r="J3120">
        <v>0</v>
      </c>
      <c r="K3120">
        <v>329493</v>
      </c>
      <c r="L3120">
        <f>IFERROR(VLOOKUP(A3120,'Iny SPEC'!$A$1:$B$3068,2,FALSE),"")</f>
        <v>39414</v>
      </c>
      <c r="M3120">
        <f t="shared" si="48"/>
        <v>0</v>
      </c>
    </row>
    <row r="3121" spans="1:13" x14ac:dyDescent="0.2">
      <c r="A3121" s="1">
        <v>43564</v>
      </c>
      <c r="B3121" t="s">
        <v>4</v>
      </c>
      <c r="C3121" s="6">
        <v>4.2431983561923303</v>
      </c>
      <c r="D3121" s="6">
        <f>VLOOKUP(A3121,'PPP - Resi'!$I$2:$K$3928,2,FALSE)</f>
        <v>5.4462637017900004</v>
      </c>
      <c r="E3121" s="7">
        <f>VLOOKUP(A3121,Embalses!$D$1:$E$4292,2,FALSE)</f>
        <v>0.43260285939065946</v>
      </c>
      <c r="F3121" s="8">
        <f>VLOOKUP(A3121,'Prod comer'!$A$2:$C$130,3,TRUE)</f>
        <v>1726.9335483870964</v>
      </c>
      <c r="G3121" s="8">
        <f>VLOOKUP(A3121,'Prod comer'!$A$2:$F$130,6,TRUE)</f>
        <v>632.6970967741936</v>
      </c>
      <c r="H3121">
        <f>IFERROR(VLOOKUP(A3121,P.Int!$A$1:$E$2436,5,TRUE),"")</f>
        <v>6.16</v>
      </c>
      <c r="I3121">
        <v>549971</v>
      </c>
      <c r="J3121">
        <v>21565</v>
      </c>
      <c r="K3121">
        <v>571536</v>
      </c>
      <c r="L3121">
        <f>IFERROR(VLOOKUP(A3121,'Iny SPEC'!$A$1:$B$3068,2,FALSE),"")</f>
        <v>39414</v>
      </c>
      <c r="M3121">
        <f t="shared" si="48"/>
        <v>0</v>
      </c>
    </row>
    <row r="3122" spans="1:13" x14ac:dyDescent="0.2">
      <c r="A3122" s="1">
        <v>43565</v>
      </c>
      <c r="B3122" t="s">
        <v>3</v>
      </c>
      <c r="C3122" s="6">
        <v>4.5820355028533903</v>
      </c>
      <c r="D3122" s="6">
        <f>VLOOKUP(A3122,'PPP - Resi'!$E$1:$G$3927,2,FALSE)</f>
        <v>4.50251460226219</v>
      </c>
      <c r="E3122" s="7">
        <f>VLOOKUP(A3122,Embalses!$A$1:$B$4292,2,FALSE)</f>
        <v>0.37786281172032299</v>
      </c>
      <c r="F3122" s="8">
        <f>VLOOKUP(A3122,'Prod comer'!$A$2:$C$130,2,TRUE)</f>
        <v>380.92967741935485</v>
      </c>
      <c r="G3122" s="8">
        <f>VLOOKUP(A3122,'Prod comer'!$A$2:$F$130,5,TRUE)</f>
        <v>367.88967741935483</v>
      </c>
      <c r="H3122">
        <f>IFERROR(VLOOKUP(A3122,P.Int!$A$1:$E$2436,5,TRUE),"")</f>
        <v>6.2</v>
      </c>
      <c r="I3122">
        <v>333942</v>
      </c>
      <c r="J3122">
        <v>0</v>
      </c>
      <c r="K3122">
        <v>333942</v>
      </c>
      <c r="L3122">
        <f>IFERROR(VLOOKUP(A3122,'Iny SPEC'!$A$1:$B$3068,2,FALSE),"")</f>
        <v>32153</v>
      </c>
      <c r="M3122">
        <f t="shared" si="48"/>
        <v>0</v>
      </c>
    </row>
    <row r="3123" spans="1:13" x14ac:dyDescent="0.2">
      <c r="A3123" s="1">
        <v>43565</v>
      </c>
      <c r="B3123" t="s">
        <v>4</v>
      </c>
      <c r="C3123" s="6">
        <v>4.2431983561923303</v>
      </c>
      <c r="D3123" s="6">
        <f>VLOOKUP(A3123,'PPP - Resi'!$I$2:$K$3928,2,FALSE)</f>
        <v>5.4462637017900004</v>
      </c>
      <c r="E3123" s="7">
        <f>VLOOKUP(A3123,Embalses!$D$1:$E$4292,2,FALSE)</f>
        <v>0.43356096352237328</v>
      </c>
      <c r="F3123" s="8">
        <f>VLOOKUP(A3123,'Prod comer'!$A$2:$C$130,3,TRUE)</f>
        <v>1726.9335483870964</v>
      </c>
      <c r="G3123" s="8">
        <f>VLOOKUP(A3123,'Prod comer'!$A$2:$F$130,6,TRUE)</f>
        <v>632.6970967741936</v>
      </c>
      <c r="H3123">
        <f>IFERROR(VLOOKUP(A3123,P.Int!$A$1:$E$2436,5,TRUE),"")</f>
        <v>6.2</v>
      </c>
      <c r="I3123">
        <v>567078</v>
      </c>
      <c r="J3123">
        <v>21511</v>
      </c>
      <c r="K3123">
        <v>588589</v>
      </c>
      <c r="L3123">
        <f>IFERROR(VLOOKUP(A3123,'Iny SPEC'!$A$1:$B$3068,2,FALSE),"")</f>
        <v>32153</v>
      </c>
      <c r="M3123">
        <f t="shared" si="48"/>
        <v>0</v>
      </c>
    </row>
    <row r="3124" spans="1:13" x14ac:dyDescent="0.2">
      <c r="A3124" s="1">
        <v>43566</v>
      </c>
      <c r="B3124" t="s">
        <v>3</v>
      </c>
      <c r="C3124" s="6">
        <v>4.5820355028533903</v>
      </c>
      <c r="D3124" s="6">
        <f>VLOOKUP(A3124,'PPP - Resi'!$E$1:$G$3927,2,FALSE)</f>
        <v>4.50251460226219</v>
      </c>
      <c r="E3124" s="7">
        <f>VLOOKUP(A3124,Embalses!$A$1:$B$4292,2,FALSE)</f>
        <v>0.37362999451770301</v>
      </c>
      <c r="F3124" s="8">
        <f>VLOOKUP(A3124,'Prod comer'!$A$2:$C$130,2,TRUE)</f>
        <v>380.92967741935485</v>
      </c>
      <c r="G3124" s="8">
        <f>VLOOKUP(A3124,'Prod comer'!$A$2:$F$130,5,TRUE)</f>
        <v>367.88967741935483</v>
      </c>
      <c r="H3124">
        <f>IFERROR(VLOOKUP(A3124,P.Int!$A$1:$E$2436,5,TRUE),"")</f>
        <v>6.14</v>
      </c>
      <c r="I3124">
        <v>365841</v>
      </c>
      <c r="J3124">
        <v>17500</v>
      </c>
      <c r="K3124">
        <v>383341</v>
      </c>
      <c r="L3124">
        <f>IFERROR(VLOOKUP(A3124,'Iny SPEC'!$A$1:$B$3068,2,FALSE),"")</f>
        <v>82665</v>
      </c>
      <c r="M3124">
        <f t="shared" si="48"/>
        <v>0</v>
      </c>
    </row>
    <row r="3125" spans="1:13" x14ac:dyDescent="0.2">
      <c r="A3125" s="1">
        <v>43566</v>
      </c>
      <c r="B3125" t="s">
        <v>4</v>
      </c>
      <c r="C3125" s="6">
        <v>4.2431983561923303</v>
      </c>
      <c r="D3125" s="6">
        <f>VLOOKUP(A3125,'PPP - Resi'!$I$2:$K$3928,2,FALSE)</f>
        <v>5.4462637017900004</v>
      </c>
      <c r="E3125" s="7">
        <f>VLOOKUP(A3125,Embalses!$D$1:$E$4292,2,FALSE)</f>
        <v>0.44567103640296102</v>
      </c>
      <c r="F3125" s="8">
        <f>VLOOKUP(A3125,'Prod comer'!$A$2:$C$130,3,TRUE)</f>
        <v>1726.9335483870964</v>
      </c>
      <c r="G3125" s="8">
        <f>VLOOKUP(A3125,'Prod comer'!$A$2:$F$130,6,TRUE)</f>
        <v>632.6970967741936</v>
      </c>
      <c r="H3125">
        <f>IFERROR(VLOOKUP(A3125,P.Int!$A$1:$E$2436,5,TRUE),"")</f>
        <v>6.14</v>
      </c>
      <c r="I3125">
        <v>575761</v>
      </c>
      <c r="J3125">
        <v>21426</v>
      </c>
      <c r="K3125">
        <v>597187</v>
      </c>
      <c r="L3125">
        <f>IFERROR(VLOOKUP(A3125,'Iny SPEC'!$A$1:$B$3068,2,FALSE),"")</f>
        <v>82665</v>
      </c>
      <c r="M3125">
        <f t="shared" si="48"/>
        <v>0</v>
      </c>
    </row>
    <row r="3126" spans="1:13" x14ac:dyDescent="0.2">
      <c r="A3126" s="1">
        <v>43567</v>
      </c>
      <c r="B3126" t="s">
        <v>3</v>
      </c>
      <c r="C3126" s="6">
        <v>4.5820355028533903</v>
      </c>
      <c r="D3126" s="6">
        <f>VLOOKUP(A3126,'PPP - Resi'!$E$1:$G$3927,2,FALSE)</f>
        <v>4.50251460226219</v>
      </c>
      <c r="E3126" s="7">
        <f>VLOOKUP(A3126,Embalses!$A$1:$B$4292,2,FALSE)</f>
        <v>0.36868593031803598</v>
      </c>
      <c r="F3126" s="8">
        <f>VLOOKUP(A3126,'Prod comer'!$A$2:$C$130,2,TRUE)</f>
        <v>380.92967741935485</v>
      </c>
      <c r="G3126" s="8">
        <f>VLOOKUP(A3126,'Prod comer'!$A$2:$F$130,5,TRUE)</f>
        <v>367.88967741935483</v>
      </c>
      <c r="H3126">
        <f>IFERROR(VLOOKUP(A3126,P.Int!$A$1:$E$2436,5,TRUE),"")</f>
        <v>6.17</v>
      </c>
      <c r="I3126">
        <v>406628</v>
      </c>
      <c r="J3126">
        <v>24982</v>
      </c>
      <c r="K3126">
        <v>431610</v>
      </c>
      <c r="L3126">
        <f>IFERROR(VLOOKUP(A3126,'Iny SPEC'!$A$1:$B$3068,2,FALSE),"")</f>
        <v>70451</v>
      </c>
      <c r="M3126">
        <f t="shared" si="48"/>
        <v>0</v>
      </c>
    </row>
    <row r="3127" spans="1:13" x14ac:dyDescent="0.2">
      <c r="A3127" s="1">
        <v>43567</v>
      </c>
      <c r="B3127" t="s">
        <v>4</v>
      </c>
      <c r="C3127" s="6">
        <v>4.2431983561923303</v>
      </c>
      <c r="D3127" s="6">
        <f>VLOOKUP(A3127,'PPP - Resi'!$I$2:$K$3928,2,FALSE)</f>
        <v>5.4462637017900004</v>
      </c>
      <c r="E3127" s="7">
        <f>VLOOKUP(A3127,Embalses!$D$1:$E$4292,2,FALSE)</f>
        <v>0.44620009718808679</v>
      </c>
      <c r="F3127" s="8">
        <f>VLOOKUP(A3127,'Prod comer'!$A$2:$C$130,3,TRUE)</f>
        <v>1726.9335483870964</v>
      </c>
      <c r="G3127" s="8">
        <f>VLOOKUP(A3127,'Prod comer'!$A$2:$F$130,6,TRUE)</f>
        <v>632.6970967741936</v>
      </c>
      <c r="H3127">
        <f>IFERROR(VLOOKUP(A3127,P.Int!$A$1:$E$2436,5,TRUE),"")</f>
        <v>6.17</v>
      </c>
      <c r="I3127">
        <v>581461</v>
      </c>
      <c r="J3127">
        <v>21500</v>
      </c>
      <c r="K3127">
        <v>602961</v>
      </c>
      <c r="L3127">
        <f>IFERROR(VLOOKUP(A3127,'Iny SPEC'!$A$1:$B$3068,2,FALSE),"")</f>
        <v>70451</v>
      </c>
      <c r="M3127">
        <f t="shared" si="48"/>
        <v>0</v>
      </c>
    </row>
    <row r="3128" spans="1:13" x14ac:dyDescent="0.2">
      <c r="A3128" s="1">
        <v>43568</v>
      </c>
      <c r="B3128" t="s">
        <v>3</v>
      </c>
      <c r="C3128" s="6">
        <v>4.5820355028533903</v>
      </c>
      <c r="D3128" s="6">
        <f>VLOOKUP(A3128,'PPP - Resi'!$E$1:$G$3927,2,FALSE)</f>
        <v>4.50251460226219</v>
      </c>
      <c r="E3128" s="7">
        <f>VLOOKUP(A3128,Embalses!$A$1:$B$4292,2,FALSE)</f>
        <v>0.36166631243594999</v>
      </c>
      <c r="F3128" s="8">
        <f>VLOOKUP(A3128,'Prod comer'!$A$2:$C$130,2,TRUE)</f>
        <v>380.92967741935485</v>
      </c>
      <c r="G3128" s="8">
        <f>VLOOKUP(A3128,'Prod comer'!$A$2:$F$130,5,TRUE)</f>
        <v>367.88967741935483</v>
      </c>
      <c r="H3128">
        <f>IFERROR(VLOOKUP(A3128,P.Int!$A$1:$E$2436,5,TRUE),"")</f>
        <v>6.17</v>
      </c>
      <c r="I3128">
        <v>341237</v>
      </c>
      <c r="J3128">
        <v>12491</v>
      </c>
      <c r="K3128">
        <v>353728</v>
      </c>
      <c r="L3128">
        <f>IFERROR(VLOOKUP(A3128,'Iny SPEC'!$A$1:$B$3068,2,FALSE),"")</f>
        <v>0</v>
      </c>
      <c r="M3128">
        <f t="shared" si="48"/>
        <v>0</v>
      </c>
    </row>
    <row r="3129" spans="1:13" x14ac:dyDescent="0.2">
      <c r="A3129" s="1">
        <v>43568</v>
      </c>
      <c r="B3129" t="s">
        <v>4</v>
      </c>
      <c r="C3129" s="6">
        <v>4.2431983561923303</v>
      </c>
      <c r="D3129" s="6">
        <f>VLOOKUP(A3129,'PPP - Resi'!$I$2:$K$3928,2,FALSE)</f>
        <v>5.4462637017900004</v>
      </c>
      <c r="E3129" s="7">
        <f>VLOOKUP(A3129,Embalses!$D$1:$E$4292,2,FALSE)</f>
        <v>0.45448933496827476</v>
      </c>
      <c r="F3129" s="8">
        <f>VLOOKUP(A3129,'Prod comer'!$A$2:$C$130,3,TRUE)</f>
        <v>1726.9335483870964</v>
      </c>
      <c r="G3129" s="8">
        <f>VLOOKUP(A3129,'Prod comer'!$A$2:$F$130,6,TRUE)</f>
        <v>632.6970967741936</v>
      </c>
      <c r="H3129">
        <f>IFERROR(VLOOKUP(A3129,P.Int!$A$1:$E$2436,5,TRUE),"")</f>
        <v>6.17</v>
      </c>
      <c r="I3129">
        <v>532295</v>
      </c>
      <c r="J3129">
        <v>21431</v>
      </c>
      <c r="K3129">
        <v>553726</v>
      </c>
      <c r="L3129">
        <f>IFERROR(VLOOKUP(A3129,'Iny SPEC'!$A$1:$B$3068,2,FALSE),"")</f>
        <v>0</v>
      </c>
      <c r="M3129">
        <f t="shared" si="48"/>
        <v>0</v>
      </c>
    </row>
    <row r="3130" spans="1:13" x14ac:dyDescent="0.2">
      <c r="A3130" s="1">
        <v>43569</v>
      </c>
      <c r="B3130" t="s">
        <v>3</v>
      </c>
      <c r="C3130" s="6">
        <v>4.6162143112324099</v>
      </c>
      <c r="D3130" s="6">
        <f>VLOOKUP(A3130,'PPP - Resi'!$E$1:$G$3927,2,FALSE)</f>
        <v>4.50251460226219</v>
      </c>
      <c r="E3130" s="7">
        <f>VLOOKUP(A3130,Embalses!$A$1:$B$4292,2,FALSE)</f>
        <v>0.353749743380041</v>
      </c>
      <c r="F3130" s="8">
        <f>VLOOKUP(A3130,'Prod comer'!$A$2:$C$130,2,TRUE)</f>
        <v>380.92967741935485</v>
      </c>
      <c r="G3130" s="8">
        <f>VLOOKUP(A3130,'Prod comer'!$A$2:$F$130,5,TRUE)</f>
        <v>367.88967741935483</v>
      </c>
      <c r="H3130">
        <f>IFERROR(VLOOKUP(A3130,P.Int!$A$1:$E$2436,5,TRUE),"")</f>
        <v>6.05</v>
      </c>
      <c r="I3130">
        <v>319747</v>
      </c>
      <c r="J3130">
        <v>12491</v>
      </c>
      <c r="K3130">
        <v>332238</v>
      </c>
      <c r="L3130">
        <f>IFERROR(VLOOKUP(A3130,'Iny SPEC'!$A$1:$B$3068,2,FALSE),"")</f>
        <v>0</v>
      </c>
      <c r="M3130">
        <f t="shared" si="48"/>
        <v>0</v>
      </c>
    </row>
    <row r="3131" spans="1:13" x14ac:dyDescent="0.2">
      <c r="A3131" s="1">
        <v>43569</v>
      </c>
      <c r="B3131" t="s">
        <v>4</v>
      </c>
      <c r="C3131" s="6">
        <v>4.2454097653626901</v>
      </c>
      <c r="D3131" s="6">
        <f>VLOOKUP(A3131,'PPP - Resi'!$I$2:$K$3928,2,FALSE)</f>
        <v>5.4462637017900004</v>
      </c>
      <c r="E3131" s="7">
        <f>VLOOKUP(A3131,Embalses!$D$1:$E$4292,2,FALSE)</f>
        <v>0.46951431269893901</v>
      </c>
      <c r="F3131" s="8">
        <f>VLOOKUP(A3131,'Prod comer'!$A$2:$C$130,3,TRUE)</f>
        <v>1726.9335483870964</v>
      </c>
      <c r="G3131" s="8">
        <f>VLOOKUP(A3131,'Prod comer'!$A$2:$F$130,6,TRUE)</f>
        <v>632.6970967741936</v>
      </c>
      <c r="H3131">
        <f>IFERROR(VLOOKUP(A3131,P.Int!$A$1:$E$2436,5,TRUE),"")</f>
        <v>6.05</v>
      </c>
      <c r="I3131">
        <v>454523</v>
      </c>
      <c r="J3131">
        <v>21433</v>
      </c>
      <c r="K3131">
        <v>475956</v>
      </c>
      <c r="L3131">
        <f>IFERROR(VLOOKUP(A3131,'Iny SPEC'!$A$1:$B$3068,2,FALSE),"")</f>
        <v>0</v>
      </c>
      <c r="M3131">
        <f t="shared" si="48"/>
        <v>0</v>
      </c>
    </row>
    <row r="3132" spans="1:13" x14ac:dyDescent="0.2">
      <c r="A3132" s="1">
        <v>43570</v>
      </c>
      <c r="B3132" t="s">
        <v>3</v>
      </c>
      <c r="C3132" s="6">
        <v>4.6062514666308596</v>
      </c>
      <c r="D3132" s="6">
        <f>VLOOKUP(A3132,'PPP - Resi'!$E$1:$G$3927,2,FALSE)</f>
        <v>4.50251460226219</v>
      </c>
      <c r="E3132" s="7">
        <f>VLOOKUP(A3132,Embalses!$A$1:$B$4292,2,FALSE)</f>
        <v>0.346301148849604</v>
      </c>
      <c r="F3132" s="8">
        <f>VLOOKUP(A3132,'Prod comer'!$A$2:$C$130,2,TRUE)</f>
        <v>380.92967741935485</v>
      </c>
      <c r="G3132" s="8">
        <f>VLOOKUP(A3132,'Prod comer'!$A$2:$F$130,5,TRUE)</f>
        <v>367.88967741935483</v>
      </c>
      <c r="H3132">
        <f>IFERROR(VLOOKUP(A3132,P.Int!$A$1:$E$2436,5,TRUE),"")</f>
        <v>6.01</v>
      </c>
      <c r="I3132">
        <v>348170</v>
      </c>
      <c r="J3132">
        <v>18930</v>
      </c>
      <c r="K3132">
        <v>367100</v>
      </c>
      <c r="L3132">
        <f>IFERROR(VLOOKUP(A3132,'Iny SPEC'!$A$1:$B$3068,2,FALSE),"")</f>
        <v>61727</v>
      </c>
      <c r="M3132">
        <f t="shared" si="48"/>
        <v>0</v>
      </c>
    </row>
    <row r="3133" spans="1:13" x14ac:dyDescent="0.2">
      <c r="A3133" s="1">
        <v>43570</v>
      </c>
      <c r="B3133" t="s">
        <v>4</v>
      </c>
      <c r="C3133" s="6">
        <v>4.2454097653626901</v>
      </c>
      <c r="D3133" s="6">
        <f>VLOOKUP(A3133,'PPP - Resi'!$I$2:$K$3928,2,FALSE)</f>
        <v>5.4462637017900004</v>
      </c>
      <c r="E3133" s="7">
        <f>VLOOKUP(A3133,Embalses!$D$1:$E$4292,2,FALSE)</f>
        <v>0.50255667211073773</v>
      </c>
      <c r="F3133" s="8">
        <f>VLOOKUP(A3133,'Prod comer'!$A$2:$C$130,3,TRUE)</f>
        <v>1726.9335483870964</v>
      </c>
      <c r="G3133" s="8">
        <f>VLOOKUP(A3133,'Prod comer'!$A$2:$F$130,6,TRUE)</f>
        <v>632.6970967741936</v>
      </c>
      <c r="H3133">
        <f>IFERROR(VLOOKUP(A3133,P.Int!$A$1:$E$2436,5,TRUE),"")</f>
        <v>6.01</v>
      </c>
      <c r="I3133">
        <v>528813</v>
      </c>
      <c r="J3133">
        <v>21493</v>
      </c>
      <c r="K3133">
        <v>550306</v>
      </c>
      <c r="L3133">
        <f>IFERROR(VLOOKUP(A3133,'Iny SPEC'!$A$1:$B$3068,2,FALSE),"")</f>
        <v>61727</v>
      </c>
      <c r="M3133">
        <f t="shared" si="48"/>
        <v>0</v>
      </c>
    </row>
    <row r="3134" spans="1:13" x14ac:dyDescent="0.2">
      <c r="A3134" s="1">
        <v>43571</v>
      </c>
      <c r="B3134" t="s">
        <v>3</v>
      </c>
      <c r="C3134" s="6">
        <v>4.6062514666308596</v>
      </c>
      <c r="D3134" s="6">
        <f>VLOOKUP(A3134,'PPP - Resi'!$E$1:$G$3927,2,FALSE)</f>
        <v>4.50251460226219</v>
      </c>
      <c r="E3134" s="7">
        <f>VLOOKUP(A3134,Embalses!$A$1:$B$4292,2,FALSE)</f>
        <v>0.34098629531030999</v>
      </c>
      <c r="F3134" s="8">
        <f>VLOOKUP(A3134,'Prod comer'!$A$2:$C$130,2,TRUE)</f>
        <v>380.92967741935485</v>
      </c>
      <c r="G3134" s="8">
        <f>VLOOKUP(A3134,'Prod comer'!$A$2:$F$130,5,TRUE)</f>
        <v>367.88967741935483</v>
      </c>
      <c r="H3134">
        <f>IFERROR(VLOOKUP(A3134,P.Int!$A$1:$E$2436,5,TRUE),"")</f>
        <v>6.1</v>
      </c>
      <c r="I3134">
        <v>334302</v>
      </c>
      <c r="J3134">
        <v>15101</v>
      </c>
      <c r="K3134">
        <v>349403</v>
      </c>
      <c r="L3134">
        <f>IFERROR(VLOOKUP(A3134,'Iny SPEC'!$A$1:$B$3068,2,FALSE),"")</f>
        <v>36336</v>
      </c>
      <c r="M3134">
        <f t="shared" si="48"/>
        <v>0</v>
      </c>
    </row>
    <row r="3135" spans="1:13" x14ac:dyDescent="0.2">
      <c r="A3135" s="1">
        <v>43571</v>
      </c>
      <c r="B3135" t="s">
        <v>4</v>
      </c>
      <c r="C3135" s="6">
        <v>4.2454097653626901</v>
      </c>
      <c r="D3135" s="6">
        <f>VLOOKUP(A3135,'PPP - Resi'!$I$2:$K$3928,2,FALSE)</f>
        <v>5.4462637017900004</v>
      </c>
      <c r="E3135" s="7">
        <f>VLOOKUP(A3135,Embalses!$D$1:$E$4292,2,FALSE)</f>
        <v>0.49246037920575847</v>
      </c>
      <c r="F3135" s="8">
        <f>VLOOKUP(A3135,'Prod comer'!$A$2:$C$130,3,TRUE)</f>
        <v>1726.9335483870964</v>
      </c>
      <c r="G3135" s="8">
        <f>VLOOKUP(A3135,'Prod comer'!$A$2:$F$130,6,TRUE)</f>
        <v>632.6970967741936</v>
      </c>
      <c r="H3135">
        <f>IFERROR(VLOOKUP(A3135,P.Int!$A$1:$E$2436,5,TRUE),"")</f>
        <v>6.1</v>
      </c>
      <c r="I3135">
        <v>539101</v>
      </c>
      <c r="J3135">
        <v>21619</v>
      </c>
      <c r="K3135">
        <v>560720</v>
      </c>
      <c r="L3135">
        <f>IFERROR(VLOOKUP(A3135,'Iny SPEC'!$A$1:$B$3068,2,FALSE),"")</f>
        <v>36336</v>
      </c>
      <c r="M3135">
        <f t="shared" si="48"/>
        <v>0</v>
      </c>
    </row>
    <row r="3136" spans="1:13" x14ac:dyDescent="0.2">
      <c r="A3136" s="1">
        <v>43572</v>
      </c>
      <c r="B3136" t="s">
        <v>3</v>
      </c>
      <c r="C3136" s="6">
        <v>4.6038525364156202</v>
      </c>
      <c r="D3136" s="6">
        <f>VLOOKUP(A3136,'PPP - Resi'!$E$1:$G$3927,2,FALSE)</f>
        <v>4.50251460226219</v>
      </c>
      <c r="E3136" s="7">
        <f>VLOOKUP(A3136,Embalses!$A$1:$B$4292,2,FALSE)</f>
        <v>0.34336083271733697</v>
      </c>
      <c r="F3136" s="8">
        <f>VLOOKUP(A3136,'Prod comer'!$A$2:$C$130,2,TRUE)</f>
        <v>380.92967741935485</v>
      </c>
      <c r="G3136" s="8">
        <f>VLOOKUP(A3136,'Prod comer'!$A$2:$F$130,5,TRUE)</f>
        <v>367.88967741935483</v>
      </c>
      <c r="H3136">
        <f>IFERROR(VLOOKUP(A3136,P.Int!$A$1:$E$2436,5,TRUE),"")</f>
        <v>6.01</v>
      </c>
      <c r="I3136">
        <v>323719</v>
      </c>
      <c r="J3136">
        <v>17979</v>
      </c>
      <c r="K3136">
        <v>341698</v>
      </c>
      <c r="L3136">
        <f>IFERROR(VLOOKUP(A3136,'Iny SPEC'!$A$1:$B$3068,2,FALSE),"")</f>
        <v>22065</v>
      </c>
      <c r="M3136">
        <f t="shared" si="48"/>
        <v>0</v>
      </c>
    </row>
    <row r="3137" spans="1:13" x14ac:dyDescent="0.2">
      <c r="A3137" s="1">
        <v>43572</v>
      </c>
      <c r="B3137" t="s">
        <v>4</v>
      </c>
      <c r="C3137" s="6">
        <v>4.2454097653626901</v>
      </c>
      <c r="D3137" s="6">
        <f>VLOOKUP(A3137,'PPP - Resi'!$I$2:$K$3928,2,FALSE)</f>
        <v>5.4462637017900004</v>
      </c>
      <c r="E3137" s="7">
        <f>VLOOKUP(A3137,Embalses!$D$1:$E$4292,2,FALSE)</f>
        <v>0.49465584319185901</v>
      </c>
      <c r="F3137" s="8">
        <f>VLOOKUP(A3137,'Prod comer'!$A$2:$C$130,3,TRUE)</f>
        <v>1726.9335483870964</v>
      </c>
      <c r="G3137" s="8">
        <f>VLOOKUP(A3137,'Prod comer'!$A$2:$F$130,6,TRUE)</f>
        <v>632.6970967741936</v>
      </c>
      <c r="H3137">
        <f>IFERROR(VLOOKUP(A3137,P.Int!$A$1:$E$2436,5,TRUE),"")</f>
        <v>6.01</v>
      </c>
      <c r="I3137">
        <v>527106</v>
      </c>
      <c r="J3137">
        <v>21807</v>
      </c>
      <c r="K3137">
        <v>548913</v>
      </c>
      <c r="L3137">
        <f>IFERROR(VLOOKUP(A3137,'Iny SPEC'!$A$1:$B$3068,2,FALSE),"")</f>
        <v>22065</v>
      </c>
      <c r="M3137">
        <f t="shared" si="48"/>
        <v>0</v>
      </c>
    </row>
    <row r="3138" spans="1:13" x14ac:dyDescent="0.2">
      <c r="A3138" s="1">
        <v>43573</v>
      </c>
      <c r="B3138" t="s">
        <v>3</v>
      </c>
      <c r="C3138" s="6">
        <v>4.6076505116963302</v>
      </c>
      <c r="D3138" s="6">
        <f>VLOOKUP(A3138,'PPP - Resi'!$E$1:$G$3927,2,FALSE)</f>
        <v>4.50251460226219</v>
      </c>
      <c r="E3138" s="7">
        <f>VLOOKUP(A3138,Embalses!$A$1:$B$4292,2,FALSE)</f>
        <v>0.35038106961334597</v>
      </c>
      <c r="F3138" s="8">
        <f>VLOOKUP(A3138,'Prod comer'!$A$2:$C$130,2,TRUE)</f>
        <v>380.92967741935485</v>
      </c>
      <c r="G3138" s="8">
        <f>VLOOKUP(A3138,'Prod comer'!$A$2:$F$130,5,TRUE)</f>
        <v>367.88967741935483</v>
      </c>
      <c r="H3138">
        <f>IFERROR(VLOOKUP(A3138,P.Int!$A$1:$E$2436,5,TRUE),"")</f>
        <v>5.98</v>
      </c>
      <c r="I3138">
        <v>268215</v>
      </c>
      <c r="J3138">
        <v>19062</v>
      </c>
      <c r="K3138">
        <v>287277</v>
      </c>
      <c r="L3138">
        <f>IFERROR(VLOOKUP(A3138,'Iny SPEC'!$A$1:$B$3068,2,FALSE),"")</f>
        <v>0</v>
      </c>
      <c r="M3138">
        <f t="shared" si="48"/>
        <v>0</v>
      </c>
    </row>
    <row r="3139" spans="1:13" x14ac:dyDescent="0.2">
      <c r="A3139" s="1">
        <v>43573</v>
      </c>
      <c r="B3139" t="s">
        <v>4</v>
      </c>
      <c r="C3139" s="6">
        <v>4.2454097653626901</v>
      </c>
      <c r="D3139" s="6">
        <f>VLOOKUP(A3139,'PPP - Resi'!$I$2:$K$3928,2,FALSE)</f>
        <v>5.4462637017900004</v>
      </c>
      <c r="E3139" s="7">
        <f>VLOOKUP(A3139,Embalses!$D$1:$E$4292,2,FALSE)</f>
        <v>0.48383928924186248</v>
      </c>
      <c r="F3139" s="8">
        <f>VLOOKUP(A3139,'Prod comer'!$A$2:$C$130,3,TRUE)</f>
        <v>1726.9335483870964</v>
      </c>
      <c r="G3139" s="8">
        <f>VLOOKUP(A3139,'Prod comer'!$A$2:$F$130,6,TRUE)</f>
        <v>632.6970967741936</v>
      </c>
      <c r="H3139">
        <f>IFERROR(VLOOKUP(A3139,P.Int!$A$1:$E$2436,5,TRUE),"")</f>
        <v>5.98</v>
      </c>
      <c r="I3139">
        <v>436466</v>
      </c>
      <c r="J3139">
        <v>21989</v>
      </c>
      <c r="K3139">
        <v>458455</v>
      </c>
      <c r="L3139">
        <f>IFERROR(VLOOKUP(A3139,'Iny SPEC'!$A$1:$B$3068,2,FALSE),"")</f>
        <v>0</v>
      </c>
      <c r="M3139">
        <f t="shared" ref="M3139:M3202" si="49">IF(A3139&gt;DATE(2024,11,30),1,0)</f>
        <v>0</v>
      </c>
    </row>
    <row r="3140" spans="1:13" x14ac:dyDescent="0.2">
      <c r="A3140" s="1">
        <v>43574</v>
      </c>
      <c r="B3140" t="s">
        <v>3</v>
      </c>
      <c r="C3140" s="6">
        <v>4.60717351529434</v>
      </c>
      <c r="D3140" s="6">
        <f>VLOOKUP(A3140,'PPP - Resi'!$E$1:$G$3927,2,FALSE)</f>
        <v>4.50251460226219</v>
      </c>
      <c r="E3140" s="7">
        <f>VLOOKUP(A3140,Embalses!$A$1:$B$4292,2,FALSE)</f>
        <v>0.35660092150745598</v>
      </c>
      <c r="F3140" s="8">
        <f>VLOOKUP(A3140,'Prod comer'!$A$2:$C$130,2,TRUE)</f>
        <v>380.92967741935485</v>
      </c>
      <c r="G3140" s="8">
        <f>VLOOKUP(A3140,'Prod comer'!$A$2:$F$130,5,TRUE)</f>
        <v>367.88967741935483</v>
      </c>
      <c r="H3140">
        <f>IFERROR(VLOOKUP(A3140,P.Int!$A$1:$E$2436,5,TRUE),"")</f>
        <v>5.98</v>
      </c>
      <c r="I3140">
        <v>298433</v>
      </c>
      <c r="J3140">
        <v>19782</v>
      </c>
      <c r="K3140">
        <v>318215</v>
      </c>
      <c r="L3140">
        <f>IFERROR(VLOOKUP(A3140,'Iny SPEC'!$A$1:$B$3068,2,FALSE),"")</f>
        <v>22037</v>
      </c>
      <c r="M3140">
        <f t="shared" si="49"/>
        <v>0</v>
      </c>
    </row>
    <row r="3141" spans="1:13" x14ac:dyDescent="0.2">
      <c r="A3141" s="1">
        <v>43574</v>
      </c>
      <c r="B3141" t="s">
        <v>4</v>
      </c>
      <c r="C3141" s="6">
        <v>4.2454097653626901</v>
      </c>
      <c r="D3141" s="6">
        <f>VLOOKUP(A3141,'PPP - Resi'!$I$2:$K$3928,2,FALSE)</f>
        <v>5.4462637017900004</v>
      </c>
      <c r="E3141" s="7">
        <f>VLOOKUP(A3141,Embalses!$D$1:$E$4292,2,FALSE)</f>
        <v>0.48061357982774067</v>
      </c>
      <c r="F3141" s="8">
        <f>VLOOKUP(A3141,'Prod comer'!$A$2:$C$130,3,TRUE)</f>
        <v>1726.9335483870964</v>
      </c>
      <c r="G3141" s="8">
        <f>VLOOKUP(A3141,'Prod comer'!$A$2:$F$130,6,TRUE)</f>
        <v>632.6970967741936</v>
      </c>
      <c r="H3141">
        <f>IFERROR(VLOOKUP(A3141,P.Int!$A$1:$E$2436,5,TRUE),"")</f>
        <v>5.98</v>
      </c>
      <c r="I3141">
        <v>397019</v>
      </c>
      <c r="J3141">
        <v>21862</v>
      </c>
      <c r="K3141">
        <v>418881</v>
      </c>
      <c r="L3141">
        <f>IFERROR(VLOOKUP(A3141,'Iny SPEC'!$A$1:$B$3068,2,FALSE),"")</f>
        <v>22037</v>
      </c>
      <c r="M3141">
        <f t="shared" si="49"/>
        <v>0</v>
      </c>
    </row>
    <row r="3142" spans="1:13" x14ac:dyDescent="0.2">
      <c r="A3142" s="1">
        <v>43575</v>
      </c>
      <c r="B3142" t="s">
        <v>3</v>
      </c>
      <c r="C3142" s="6">
        <v>4.5998303961800504</v>
      </c>
      <c r="D3142" s="6">
        <f>VLOOKUP(A3142,'PPP - Resi'!$E$1:$G$3927,2,FALSE)</f>
        <v>4.50251460226219</v>
      </c>
      <c r="E3142" s="7">
        <f>VLOOKUP(A3142,Embalses!$A$1:$B$4292,2,FALSE)</f>
        <v>0.36309561558319298</v>
      </c>
      <c r="F3142" s="8">
        <f>VLOOKUP(A3142,'Prod comer'!$A$2:$C$130,2,TRUE)</f>
        <v>380.92967741935485</v>
      </c>
      <c r="G3142" s="8">
        <f>VLOOKUP(A3142,'Prod comer'!$A$2:$F$130,5,TRUE)</f>
        <v>367.88967741935483</v>
      </c>
      <c r="H3142">
        <f>IFERROR(VLOOKUP(A3142,P.Int!$A$1:$E$2436,5,TRUE),"")</f>
        <v>5.98</v>
      </c>
      <c r="I3142">
        <v>304944</v>
      </c>
      <c r="J3142">
        <v>18756</v>
      </c>
      <c r="K3142">
        <v>323700</v>
      </c>
      <c r="L3142">
        <f>IFERROR(VLOOKUP(A3142,'Iny SPEC'!$A$1:$B$3068,2,FALSE),"")</f>
        <v>31061</v>
      </c>
      <c r="M3142">
        <f t="shared" si="49"/>
        <v>0</v>
      </c>
    </row>
    <row r="3143" spans="1:13" x14ac:dyDescent="0.2">
      <c r="A3143" s="1">
        <v>43575</v>
      </c>
      <c r="B3143" t="s">
        <v>4</v>
      </c>
      <c r="C3143" s="6">
        <v>4.2454097653626901</v>
      </c>
      <c r="D3143" s="6">
        <f>VLOOKUP(A3143,'PPP - Resi'!$I$2:$K$3928,2,FALSE)</f>
        <v>5.4462637017900004</v>
      </c>
      <c r="E3143" s="7">
        <f>VLOOKUP(A3143,Embalses!$D$1:$E$4292,2,FALSE)</f>
        <v>0.4991851041018357</v>
      </c>
      <c r="F3143" s="8">
        <f>VLOOKUP(A3143,'Prod comer'!$A$2:$C$130,3,TRUE)</f>
        <v>1726.9335483870964</v>
      </c>
      <c r="G3143" s="8">
        <f>VLOOKUP(A3143,'Prod comer'!$A$2:$F$130,6,TRUE)</f>
        <v>632.6970967741936</v>
      </c>
      <c r="H3143">
        <f>IFERROR(VLOOKUP(A3143,P.Int!$A$1:$E$2436,5,TRUE),"")</f>
        <v>5.98</v>
      </c>
      <c r="I3143">
        <v>443141</v>
      </c>
      <c r="J3143">
        <v>21849</v>
      </c>
      <c r="K3143">
        <v>464990</v>
      </c>
      <c r="L3143">
        <f>IFERROR(VLOOKUP(A3143,'Iny SPEC'!$A$1:$B$3068,2,FALSE),"")</f>
        <v>31061</v>
      </c>
      <c r="M3143">
        <f t="shared" si="49"/>
        <v>0</v>
      </c>
    </row>
    <row r="3144" spans="1:13" x14ac:dyDescent="0.2">
      <c r="A3144" s="1">
        <v>43576</v>
      </c>
      <c r="B3144" t="s">
        <v>3</v>
      </c>
      <c r="C3144" s="6">
        <v>4.6324129162379997</v>
      </c>
      <c r="D3144" s="6">
        <f>VLOOKUP(A3144,'PPP - Resi'!$E$1:$G$3927,2,FALSE)</f>
        <v>4.50251460226219</v>
      </c>
      <c r="E3144" s="7">
        <f>VLOOKUP(A3144,Embalses!$A$1:$B$4292,2,FALSE)</f>
        <v>0.36732100461874101</v>
      </c>
      <c r="F3144" s="8">
        <f>VLOOKUP(A3144,'Prod comer'!$A$2:$C$130,2,TRUE)</f>
        <v>380.92967741935485</v>
      </c>
      <c r="G3144" s="8">
        <f>VLOOKUP(A3144,'Prod comer'!$A$2:$F$130,5,TRUE)</f>
        <v>367.88967741935483</v>
      </c>
      <c r="H3144">
        <f>IFERROR(VLOOKUP(A3144,P.Int!$A$1:$E$2436,5,TRUE),"")</f>
        <v>5.98</v>
      </c>
      <c r="I3144">
        <v>309667</v>
      </c>
      <c r="J3144">
        <v>18455</v>
      </c>
      <c r="K3144">
        <v>328122</v>
      </c>
      <c r="L3144">
        <f>IFERROR(VLOOKUP(A3144,'Iny SPEC'!$A$1:$B$3068,2,FALSE),"")</f>
        <v>22072</v>
      </c>
      <c r="M3144">
        <f t="shared" si="49"/>
        <v>0</v>
      </c>
    </row>
    <row r="3145" spans="1:13" x14ac:dyDescent="0.2">
      <c r="A3145" s="1">
        <v>43576</v>
      </c>
      <c r="B3145" t="s">
        <v>4</v>
      </c>
      <c r="C3145" s="6">
        <v>4.2376380687787201</v>
      </c>
      <c r="D3145" s="6">
        <f>VLOOKUP(A3145,'PPP - Resi'!$I$2:$K$3928,2,FALSE)</f>
        <v>5.4462637017900004</v>
      </c>
      <c r="E3145" s="7">
        <f>VLOOKUP(A3145,Embalses!$D$1:$E$4292,2,FALSE)</f>
        <v>0.51991009411216671</v>
      </c>
      <c r="F3145" s="8">
        <f>VLOOKUP(A3145,'Prod comer'!$A$2:$C$130,3,TRUE)</f>
        <v>1726.9335483870964</v>
      </c>
      <c r="G3145" s="8">
        <f>VLOOKUP(A3145,'Prod comer'!$A$2:$F$130,6,TRUE)</f>
        <v>632.6970967741936</v>
      </c>
      <c r="H3145">
        <f>IFERROR(VLOOKUP(A3145,P.Int!$A$1:$E$2436,5,TRUE),"")</f>
        <v>5.98</v>
      </c>
      <c r="I3145">
        <v>482855</v>
      </c>
      <c r="J3145">
        <v>21837</v>
      </c>
      <c r="K3145">
        <v>504692</v>
      </c>
      <c r="L3145">
        <f>IFERROR(VLOOKUP(A3145,'Iny SPEC'!$A$1:$B$3068,2,FALSE),"")</f>
        <v>22072</v>
      </c>
      <c r="M3145">
        <f t="shared" si="49"/>
        <v>0</v>
      </c>
    </row>
    <row r="3146" spans="1:13" x14ac:dyDescent="0.2">
      <c r="A3146" s="1">
        <v>43577</v>
      </c>
      <c r="B3146" t="s">
        <v>3</v>
      </c>
      <c r="C3146" s="6">
        <v>4.5755168684480303</v>
      </c>
      <c r="D3146" s="6">
        <f>VLOOKUP(A3146,'PPP - Resi'!$E$1:$G$3927,2,FALSE)</f>
        <v>4.50251460226219</v>
      </c>
      <c r="E3146" s="7">
        <f>VLOOKUP(A3146,Embalses!$A$1:$B$4292,2,FALSE)</f>
        <v>0.37972851968298699</v>
      </c>
      <c r="F3146" s="8">
        <f>VLOOKUP(A3146,'Prod comer'!$A$2:$C$130,2,TRUE)</f>
        <v>380.92967741935485</v>
      </c>
      <c r="G3146" s="8">
        <f>VLOOKUP(A3146,'Prod comer'!$A$2:$F$130,5,TRUE)</f>
        <v>367.88967741935483</v>
      </c>
      <c r="H3146">
        <f>IFERROR(VLOOKUP(A3146,P.Int!$A$1:$E$2436,5,TRUE),"")</f>
        <v>6.11</v>
      </c>
      <c r="I3146">
        <v>317341</v>
      </c>
      <c r="J3146">
        <v>16768</v>
      </c>
      <c r="K3146">
        <v>334109</v>
      </c>
      <c r="L3146">
        <f>IFERROR(VLOOKUP(A3146,'Iny SPEC'!$A$1:$B$3068,2,FALSE),"")</f>
        <v>22076</v>
      </c>
      <c r="M3146">
        <f t="shared" si="49"/>
        <v>0</v>
      </c>
    </row>
    <row r="3147" spans="1:13" x14ac:dyDescent="0.2">
      <c r="A3147" s="1">
        <v>43577</v>
      </c>
      <c r="B3147" t="s">
        <v>4</v>
      </c>
      <c r="C3147" s="6">
        <v>4.2376380687787201</v>
      </c>
      <c r="D3147" s="6">
        <f>VLOOKUP(A3147,'PPP - Resi'!$I$2:$K$3928,2,FALSE)</f>
        <v>5.4462637017900004</v>
      </c>
      <c r="E3147" s="7">
        <f>VLOOKUP(A3147,Embalses!$D$1:$E$4292,2,FALSE)</f>
        <v>0.53037300834372425</v>
      </c>
      <c r="F3147" s="8">
        <f>VLOOKUP(A3147,'Prod comer'!$A$2:$C$130,3,TRUE)</f>
        <v>1726.9335483870964</v>
      </c>
      <c r="G3147" s="8">
        <f>VLOOKUP(A3147,'Prod comer'!$A$2:$F$130,6,TRUE)</f>
        <v>632.6970967741936</v>
      </c>
      <c r="H3147">
        <f>IFERROR(VLOOKUP(A3147,P.Int!$A$1:$E$2436,5,TRUE),"")</f>
        <v>6.11</v>
      </c>
      <c r="I3147">
        <v>563618</v>
      </c>
      <c r="J3147">
        <v>21859</v>
      </c>
      <c r="K3147">
        <v>585477</v>
      </c>
      <c r="L3147">
        <f>IFERROR(VLOOKUP(A3147,'Iny SPEC'!$A$1:$B$3068,2,FALSE),"")</f>
        <v>22076</v>
      </c>
      <c r="M3147">
        <f t="shared" si="49"/>
        <v>0</v>
      </c>
    </row>
    <row r="3148" spans="1:13" x14ac:dyDescent="0.2">
      <c r="A3148" s="1">
        <v>43578</v>
      </c>
      <c r="B3148" t="s">
        <v>3</v>
      </c>
      <c r="C3148" s="6">
        <v>4.6184906613904104</v>
      </c>
      <c r="D3148" s="6">
        <f>VLOOKUP(A3148,'PPP - Resi'!$E$1:$G$3927,2,FALSE)</f>
        <v>4.50251460226219</v>
      </c>
      <c r="E3148" s="7">
        <f>VLOOKUP(A3148,Embalses!$A$1:$B$4292,2,FALSE)</f>
        <v>0.38749157328609501</v>
      </c>
      <c r="F3148" s="8">
        <f>VLOOKUP(A3148,'Prod comer'!$A$2:$C$130,2,TRUE)</f>
        <v>380.92967741935485</v>
      </c>
      <c r="G3148" s="8">
        <f>VLOOKUP(A3148,'Prod comer'!$A$2:$F$130,5,TRUE)</f>
        <v>367.88967741935483</v>
      </c>
      <c r="H3148">
        <f>IFERROR(VLOOKUP(A3148,P.Int!$A$1:$E$2436,5,TRUE),"")</f>
        <v>6.06</v>
      </c>
      <c r="I3148">
        <v>297387</v>
      </c>
      <c r="J3148">
        <v>19027</v>
      </c>
      <c r="K3148">
        <v>316414</v>
      </c>
      <c r="L3148">
        <f>IFERROR(VLOOKUP(A3148,'Iny SPEC'!$A$1:$B$3068,2,FALSE),"")</f>
        <v>0</v>
      </c>
      <c r="M3148">
        <f t="shared" si="49"/>
        <v>0</v>
      </c>
    </row>
    <row r="3149" spans="1:13" x14ac:dyDescent="0.2">
      <c r="A3149" s="1">
        <v>43578</v>
      </c>
      <c r="B3149" t="s">
        <v>4</v>
      </c>
      <c r="C3149" s="6">
        <v>4.2376380687787201</v>
      </c>
      <c r="D3149" s="6">
        <f>VLOOKUP(A3149,'PPP - Resi'!$I$2:$K$3928,2,FALSE)</f>
        <v>5.4462637017900004</v>
      </c>
      <c r="E3149" s="7">
        <f>VLOOKUP(A3149,Embalses!$D$1:$E$4292,2,FALSE)</f>
        <v>0.53656483227621699</v>
      </c>
      <c r="F3149" s="8">
        <f>VLOOKUP(A3149,'Prod comer'!$A$2:$C$130,3,TRUE)</f>
        <v>1726.9335483870964</v>
      </c>
      <c r="G3149" s="8">
        <f>VLOOKUP(A3149,'Prod comer'!$A$2:$F$130,6,TRUE)</f>
        <v>632.6970967741936</v>
      </c>
      <c r="H3149">
        <f>IFERROR(VLOOKUP(A3149,P.Int!$A$1:$E$2436,5,TRUE),"")</f>
        <v>6.06</v>
      </c>
      <c r="I3149">
        <v>546122</v>
      </c>
      <c r="J3149">
        <v>21705</v>
      </c>
      <c r="K3149">
        <v>567827</v>
      </c>
      <c r="L3149">
        <f>IFERROR(VLOOKUP(A3149,'Iny SPEC'!$A$1:$B$3068,2,FALSE),"")</f>
        <v>0</v>
      </c>
      <c r="M3149">
        <f t="shared" si="49"/>
        <v>0</v>
      </c>
    </row>
    <row r="3150" spans="1:13" x14ac:dyDescent="0.2">
      <c r="A3150" s="1">
        <v>43579</v>
      </c>
      <c r="B3150" t="s">
        <v>3</v>
      </c>
      <c r="C3150" s="6">
        <v>4.6184906613904104</v>
      </c>
      <c r="D3150" s="6">
        <f>VLOOKUP(A3150,'PPP - Resi'!$E$1:$G$3927,2,FALSE)</f>
        <v>4.50251460226219</v>
      </c>
      <c r="E3150" s="7">
        <f>VLOOKUP(A3150,Embalses!$A$1:$B$4292,2,FALSE)</f>
        <v>0.38824305618811</v>
      </c>
      <c r="F3150" s="8">
        <f>VLOOKUP(A3150,'Prod comer'!$A$2:$C$130,2,TRUE)</f>
        <v>380.92967741935485</v>
      </c>
      <c r="G3150" s="8">
        <f>VLOOKUP(A3150,'Prod comer'!$A$2:$F$130,5,TRUE)</f>
        <v>367.88967741935483</v>
      </c>
      <c r="H3150">
        <f>IFERROR(VLOOKUP(A3150,P.Int!$A$1:$E$2436,5,TRUE),"")</f>
        <v>6.09</v>
      </c>
      <c r="I3150">
        <v>308946</v>
      </c>
      <c r="J3150">
        <v>20465</v>
      </c>
      <c r="K3150">
        <v>329411</v>
      </c>
      <c r="L3150">
        <f>IFERROR(VLOOKUP(A3150,'Iny SPEC'!$A$1:$B$3068,2,FALSE),"")</f>
        <v>22205</v>
      </c>
      <c r="M3150">
        <f t="shared" si="49"/>
        <v>0</v>
      </c>
    </row>
    <row r="3151" spans="1:13" x14ac:dyDescent="0.2">
      <c r="A3151" s="1">
        <v>43579</v>
      </c>
      <c r="B3151" t="s">
        <v>4</v>
      </c>
      <c r="C3151" s="6">
        <v>4.2376380687787201</v>
      </c>
      <c r="D3151" s="6">
        <f>VLOOKUP(A3151,'PPP - Resi'!$I$2:$K$3928,2,FALSE)</f>
        <v>5.4462637017900004</v>
      </c>
      <c r="E3151" s="7">
        <f>VLOOKUP(A3151,Embalses!$D$1:$E$4292,2,FALSE)</f>
        <v>0.54307980686305568</v>
      </c>
      <c r="F3151" s="8">
        <f>VLOOKUP(A3151,'Prod comer'!$A$2:$C$130,3,TRUE)</f>
        <v>1726.9335483870964</v>
      </c>
      <c r="G3151" s="8">
        <f>VLOOKUP(A3151,'Prod comer'!$A$2:$F$130,6,TRUE)</f>
        <v>632.6970967741936</v>
      </c>
      <c r="H3151">
        <f>IFERROR(VLOOKUP(A3151,P.Int!$A$1:$E$2436,5,TRUE),"")</f>
        <v>6.09</v>
      </c>
      <c r="I3151">
        <v>548618</v>
      </c>
      <c r="J3151">
        <v>20420</v>
      </c>
      <c r="K3151">
        <v>569038</v>
      </c>
      <c r="L3151">
        <f>IFERROR(VLOOKUP(A3151,'Iny SPEC'!$A$1:$B$3068,2,FALSE),"")</f>
        <v>22205</v>
      </c>
      <c r="M3151">
        <f t="shared" si="49"/>
        <v>0</v>
      </c>
    </row>
    <row r="3152" spans="1:13" x14ac:dyDescent="0.2">
      <c r="A3152" s="1">
        <v>43580</v>
      </c>
      <c r="B3152" t="s">
        <v>3</v>
      </c>
      <c r="C3152" s="6">
        <v>4.6184906613904104</v>
      </c>
      <c r="D3152" s="6">
        <f>VLOOKUP(A3152,'PPP - Resi'!$E$1:$G$3927,2,FALSE)</f>
        <v>4.50251460226219</v>
      </c>
      <c r="E3152" s="7">
        <f>VLOOKUP(A3152,Embalses!$A$1:$B$4292,2,FALSE)</f>
        <v>0.381934066289149</v>
      </c>
      <c r="F3152" s="8">
        <f>VLOOKUP(A3152,'Prod comer'!$A$2:$C$130,2,TRUE)</f>
        <v>380.92967741935485</v>
      </c>
      <c r="G3152" s="8">
        <f>VLOOKUP(A3152,'Prod comer'!$A$2:$F$130,5,TRUE)</f>
        <v>367.88967741935483</v>
      </c>
      <c r="H3152">
        <f>IFERROR(VLOOKUP(A3152,P.Int!$A$1:$E$2436,5,TRUE),"")</f>
        <v>5.98</v>
      </c>
      <c r="I3152">
        <v>287880</v>
      </c>
      <c r="J3152">
        <v>19645</v>
      </c>
      <c r="K3152">
        <v>307525</v>
      </c>
      <c r="L3152">
        <f>IFERROR(VLOOKUP(A3152,'Iny SPEC'!$A$1:$B$3068,2,FALSE),"")</f>
        <v>22030</v>
      </c>
      <c r="M3152">
        <f t="shared" si="49"/>
        <v>0</v>
      </c>
    </row>
    <row r="3153" spans="1:13" x14ac:dyDescent="0.2">
      <c r="A3153" s="1">
        <v>43580</v>
      </c>
      <c r="B3153" t="s">
        <v>4</v>
      </c>
      <c r="C3153" s="6">
        <v>4.2431983561923303</v>
      </c>
      <c r="D3153" s="6">
        <f>VLOOKUP(A3153,'PPP - Resi'!$I$2:$K$3928,2,FALSE)</f>
        <v>5.4462637017900004</v>
      </c>
      <c r="E3153" s="7">
        <f>VLOOKUP(A3153,Embalses!$D$1:$E$4292,2,FALSE)</f>
        <v>0.54619312008224552</v>
      </c>
      <c r="F3153" s="8">
        <f>VLOOKUP(A3153,'Prod comer'!$A$2:$C$130,3,TRUE)</f>
        <v>1726.9335483870964</v>
      </c>
      <c r="G3153" s="8">
        <f>VLOOKUP(A3153,'Prod comer'!$A$2:$F$130,6,TRUE)</f>
        <v>632.6970967741936</v>
      </c>
      <c r="H3153">
        <f>IFERROR(VLOOKUP(A3153,P.Int!$A$1:$E$2436,5,TRUE),"")</f>
        <v>5.98</v>
      </c>
      <c r="I3153">
        <v>577298</v>
      </c>
      <c r="J3153">
        <v>20719</v>
      </c>
      <c r="K3153">
        <v>598017</v>
      </c>
      <c r="L3153">
        <f>IFERROR(VLOOKUP(A3153,'Iny SPEC'!$A$1:$B$3068,2,FALSE),"")</f>
        <v>22030</v>
      </c>
      <c r="M3153">
        <f t="shared" si="49"/>
        <v>0</v>
      </c>
    </row>
    <row r="3154" spans="1:13" x14ac:dyDescent="0.2">
      <c r="A3154" s="1">
        <v>43581</v>
      </c>
      <c r="B3154" t="s">
        <v>3</v>
      </c>
      <c r="C3154" s="6">
        <v>4.55315310517706</v>
      </c>
      <c r="D3154" s="6">
        <f>VLOOKUP(A3154,'PPP - Resi'!$E$1:$G$3927,2,FALSE)</f>
        <v>4.50251460226219</v>
      </c>
      <c r="E3154" s="7">
        <f>VLOOKUP(A3154,Embalses!$A$1:$B$4292,2,FALSE)</f>
        <v>0.373096404516437</v>
      </c>
      <c r="F3154" s="8">
        <f>VLOOKUP(A3154,'Prod comer'!$A$2:$C$130,2,TRUE)</f>
        <v>380.92967741935485</v>
      </c>
      <c r="G3154" s="8">
        <f>VLOOKUP(A3154,'Prod comer'!$A$2:$F$130,5,TRUE)</f>
        <v>367.88967741935483</v>
      </c>
      <c r="H3154">
        <f>IFERROR(VLOOKUP(A3154,P.Int!$A$1:$E$2436,5,TRUE),"")</f>
        <v>6</v>
      </c>
      <c r="I3154">
        <v>226426</v>
      </c>
      <c r="J3154">
        <v>19227</v>
      </c>
      <c r="K3154">
        <v>245653</v>
      </c>
      <c r="L3154">
        <f>IFERROR(VLOOKUP(A3154,'Iny SPEC'!$A$1:$B$3068,2,FALSE),"")</f>
        <v>0</v>
      </c>
      <c r="M3154">
        <f t="shared" si="49"/>
        <v>0</v>
      </c>
    </row>
    <row r="3155" spans="1:13" x14ac:dyDescent="0.2">
      <c r="A3155" s="1">
        <v>43581</v>
      </c>
      <c r="B3155" t="s">
        <v>4</v>
      </c>
      <c r="C3155" s="6">
        <v>4.2431983561923303</v>
      </c>
      <c r="D3155" s="6">
        <f>VLOOKUP(A3155,'PPP - Resi'!$I$2:$K$3928,2,FALSE)</f>
        <v>5.4462637017900004</v>
      </c>
      <c r="E3155" s="7">
        <f>VLOOKUP(A3155,Embalses!$D$1:$E$4292,2,FALSE)</f>
        <v>0.54714258167953245</v>
      </c>
      <c r="F3155" s="8">
        <f>VLOOKUP(A3155,'Prod comer'!$A$2:$C$130,3,TRUE)</f>
        <v>1726.9335483870964</v>
      </c>
      <c r="G3155" s="8">
        <f>VLOOKUP(A3155,'Prod comer'!$A$2:$F$130,6,TRUE)</f>
        <v>632.6970967741936</v>
      </c>
      <c r="H3155">
        <f>IFERROR(VLOOKUP(A3155,P.Int!$A$1:$E$2436,5,TRUE),"")</f>
        <v>6</v>
      </c>
      <c r="I3155">
        <v>570158</v>
      </c>
      <c r="J3155">
        <v>21800</v>
      </c>
      <c r="K3155">
        <v>591958</v>
      </c>
      <c r="L3155">
        <f>IFERROR(VLOOKUP(A3155,'Iny SPEC'!$A$1:$B$3068,2,FALSE),"")</f>
        <v>0</v>
      </c>
      <c r="M3155">
        <f t="shared" si="49"/>
        <v>0</v>
      </c>
    </row>
    <row r="3156" spans="1:13" x14ac:dyDescent="0.2">
      <c r="A3156" s="1">
        <v>43582</v>
      </c>
      <c r="B3156" t="s">
        <v>3</v>
      </c>
      <c r="C3156" s="6">
        <v>4.61544843378356</v>
      </c>
      <c r="D3156" s="6">
        <f>VLOOKUP(A3156,'PPP - Resi'!$E$1:$G$3927,2,FALSE)</f>
        <v>4.50251460226219</v>
      </c>
      <c r="E3156" s="7">
        <f>VLOOKUP(A3156,Embalses!$A$1:$B$4292,2,FALSE)</f>
        <v>0.36366944148942698</v>
      </c>
      <c r="F3156" s="8">
        <f>VLOOKUP(A3156,'Prod comer'!$A$2:$C$130,2,TRUE)</f>
        <v>380.92967741935485</v>
      </c>
      <c r="G3156" s="8">
        <f>VLOOKUP(A3156,'Prod comer'!$A$2:$F$130,5,TRUE)</f>
        <v>367.88967741935483</v>
      </c>
      <c r="H3156">
        <f>IFERROR(VLOOKUP(A3156,P.Int!$A$1:$E$2436,5,TRUE),"")</f>
        <v>6</v>
      </c>
      <c r="I3156">
        <v>235484</v>
      </c>
      <c r="J3156">
        <v>18176</v>
      </c>
      <c r="K3156">
        <v>253660</v>
      </c>
      <c r="L3156">
        <f>IFERROR(VLOOKUP(A3156,'Iny SPEC'!$A$1:$B$3068,2,FALSE),"")</f>
        <v>0</v>
      </c>
      <c r="M3156">
        <f t="shared" si="49"/>
        <v>0</v>
      </c>
    </row>
    <row r="3157" spans="1:13" x14ac:dyDescent="0.2">
      <c r="A3157" s="1">
        <v>43582</v>
      </c>
      <c r="B3157" t="s">
        <v>4</v>
      </c>
      <c r="C3157" s="6">
        <v>4.2431983561923303</v>
      </c>
      <c r="D3157" s="6">
        <f>VLOOKUP(A3157,'PPP - Resi'!$I$2:$K$3928,2,FALSE)</f>
        <v>5.4462637017900004</v>
      </c>
      <c r="E3157" s="7">
        <f>VLOOKUP(A3157,Embalses!$D$1:$E$4292,2,FALSE)</f>
        <v>0.54397023841891545</v>
      </c>
      <c r="F3157" s="8">
        <f>VLOOKUP(A3157,'Prod comer'!$A$2:$C$130,3,TRUE)</f>
        <v>1726.9335483870964</v>
      </c>
      <c r="G3157" s="8">
        <f>VLOOKUP(A3157,'Prod comer'!$A$2:$F$130,6,TRUE)</f>
        <v>632.6970967741936</v>
      </c>
      <c r="H3157">
        <f>IFERROR(VLOOKUP(A3157,P.Int!$A$1:$E$2436,5,TRUE),"")</f>
        <v>6</v>
      </c>
      <c r="I3157">
        <v>561503</v>
      </c>
      <c r="J3157">
        <v>21764</v>
      </c>
      <c r="K3157">
        <v>583267</v>
      </c>
      <c r="L3157">
        <f>IFERROR(VLOOKUP(A3157,'Iny SPEC'!$A$1:$B$3068,2,FALSE),"")</f>
        <v>0</v>
      </c>
      <c r="M3157">
        <f t="shared" si="49"/>
        <v>0</v>
      </c>
    </row>
    <row r="3158" spans="1:13" x14ac:dyDescent="0.2">
      <c r="A3158" s="1">
        <v>43583</v>
      </c>
      <c r="B3158" t="s">
        <v>3</v>
      </c>
      <c r="C3158" s="6">
        <v>4.6159546964164502</v>
      </c>
      <c r="D3158" s="6">
        <f>VLOOKUP(A3158,'PPP - Resi'!$E$1:$G$3927,2,FALSE)</f>
        <v>4.50251460226219</v>
      </c>
      <c r="E3158" s="7">
        <f>VLOOKUP(A3158,Embalses!$A$1:$B$4292,2,FALSE)</f>
        <v>0.35480763817373401</v>
      </c>
      <c r="F3158" s="8">
        <f>VLOOKUP(A3158,'Prod comer'!$A$2:$C$130,2,TRUE)</f>
        <v>380.92967741935485</v>
      </c>
      <c r="G3158" s="8">
        <f>VLOOKUP(A3158,'Prod comer'!$A$2:$F$130,5,TRUE)</f>
        <v>367.88967741935483</v>
      </c>
      <c r="H3158">
        <f>IFERROR(VLOOKUP(A3158,P.Int!$A$1:$E$2436,5,TRUE),"")</f>
        <v>5.99</v>
      </c>
      <c r="I3158">
        <v>255563</v>
      </c>
      <c r="J3158">
        <v>18755</v>
      </c>
      <c r="K3158">
        <v>274318</v>
      </c>
      <c r="L3158">
        <f>IFERROR(VLOOKUP(A3158,'Iny SPEC'!$A$1:$B$3068,2,FALSE),"")</f>
        <v>0</v>
      </c>
      <c r="M3158">
        <f t="shared" si="49"/>
        <v>0</v>
      </c>
    </row>
    <row r="3159" spans="1:13" x14ac:dyDescent="0.2">
      <c r="A3159" s="1">
        <v>43583</v>
      </c>
      <c r="B3159" t="s">
        <v>4</v>
      </c>
      <c r="C3159" s="6">
        <v>4.2431983561923303</v>
      </c>
      <c r="D3159" s="6">
        <f>VLOOKUP(A3159,'PPP - Resi'!$I$2:$K$3928,2,FALSE)</f>
        <v>5.4462637017900004</v>
      </c>
      <c r="E3159" s="7">
        <f>VLOOKUP(A3159,Embalses!$D$1:$E$4292,2,FALSE)</f>
        <v>0.53970186034143575</v>
      </c>
      <c r="F3159" s="8">
        <f>VLOOKUP(A3159,'Prod comer'!$A$2:$C$130,3,TRUE)</f>
        <v>1726.9335483870964</v>
      </c>
      <c r="G3159" s="8">
        <f>VLOOKUP(A3159,'Prod comer'!$A$2:$F$130,6,TRUE)</f>
        <v>632.6970967741936</v>
      </c>
      <c r="H3159">
        <f>IFERROR(VLOOKUP(A3159,P.Int!$A$1:$E$2436,5,TRUE),"")</f>
        <v>5.99</v>
      </c>
      <c r="I3159">
        <v>536603</v>
      </c>
      <c r="J3159">
        <v>21757</v>
      </c>
      <c r="K3159">
        <v>558360</v>
      </c>
      <c r="L3159">
        <f>IFERROR(VLOOKUP(A3159,'Iny SPEC'!$A$1:$B$3068,2,FALSE),"")</f>
        <v>0</v>
      </c>
      <c r="M3159">
        <f t="shared" si="49"/>
        <v>0</v>
      </c>
    </row>
    <row r="3160" spans="1:13" x14ac:dyDescent="0.2">
      <c r="A3160" s="1">
        <v>43584</v>
      </c>
      <c r="B3160" t="s">
        <v>3</v>
      </c>
      <c r="C3160" s="6">
        <v>4.6164612687905002</v>
      </c>
      <c r="D3160" s="6">
        <f>VLOOKUP(A3160,'PPP - Resi'!$E$1:$G$3927,2,FALSE)</f>
        <v>4.50251460226219</v>
      </c>
      <c r="E3160" s="7">
        <f>VLOOKUP(A3160,Embalses!$A$1:$B$4292,2,FALSE)</f>
        <v>0.365883035276582</v>
      </c>
      <c r="F3160" s="8">
        <f>VLOOKUP(A3160,'Prod comer'!$A$2:$C$130,2,TRUE)</f>
        <v>380.92967741935485</v>
      </c>
      <c r="G3160" s="8">
        <f>VLOOKUP(A3160,'Prod comer'!$A$2:$F$130,5,TRUE)</f>
        <v>367.88967741935483</v>
      </c>
      <c r="H3160">
        <f>IFERROR(VLOOKUP(A3160,P.Int!$A$1:$E$2436,5,TRUE),"")</f>
        <v>5.89</v>
      </c>
      <c r="I3160">
        <v>295561</v>
      </c>
      <c r="J3160">
        <v>16591</v>
      </c>
      <c r="K3160">
        <v>312152</v>
      </c>
      <c r="L3160">
        <f>IFERROR(VLOOKUP(A3160,'Iny SPEC'!$A$1:$B$3068,2,FALSE),"")</f>
        <v>22533</v>
      </c>
      <c r="M3160">
        <f t="shared" si="49"/>
        <v>0</v>
      </c>
    </row>
    <row r="3161" spans="1:13" x14ac:dyDescent="0.2">
      <c r="A3161" s="1">
        <v>43584</v>
      </c>
      <c r="B3161" t="s">
        <v>4</v>
      </c>
      <c r="C3161" s="6">
        <v>4.2431983561923303</v>
      </c>
      <c r="D3161" s="6">
        <f>VLOOKUP(A3161,'PPP - Resi'!$I$2:$K$3928,2,FALSE)</f>
        <v>5.4462637017900004</v>
      </c>
      <c r="E3161" s="7">
        <f>VLOOKUP(A3161,Embalses!$D$1:$E$4292,2,FALSE)</f>
        <v>0.52326395762135824</v>
      </c>
      <c r="F3161" s="8">
        <f>VLOOKUP(A3161,'Prod comer'!$A$2:$C$130,3,TRUE)</f>
        <v>1726.9335483870964</v>
      </c>
      <c r="G3161" s="8">
        <f>VLOOKUP(A3161,'Prod comer'!$A$2:$F$130,6,TRUE)</f>
        <v>632.6970967741936</v>
      </c>
      <c r="H3161">
        <f>IFERROR(VLOOKUP(A3161,P.Int!$A$1:$E$2436,5,TRUE),"")</f>
        <v>5.89</v>
      </c>
      <c r="I3161">
        <v>576048</v>
      </c>
      <c r="J3161">
        <v>21626</v>
      </c>
      <c r="K3161">
        <v>597674</v>
      </c>
      <c r="L3161">
        <f>IFERROR(VLOOKUP(A3161,'Iny SPEC'!$A$1:$B$3068,2,FALSE),"")</f>
        <v>22533</v>
      </c>
      <c r="M3161">
        <f t="shared" si="49"/>
        <v>0</v>
      </c>
    </row>
    <row r="3162" spans="1:13" x14ac:dyDescent="0.2">
      <c r="A3162" s="1">
        <v>43585</v>
      </c>
      <c r="B3162" t="s">
        <v>3</v>
      </c>
      <c r="C3162" s="6">
        <v>4.5984177927587204</v>
      </c>
      <c r="D3162" s="6">
        <f>VLOOKUP(A3162,'PPP - Resi'!$E$1:$G$3927,2,FALSE)</f>
        <v>4.50251460226219</v>
      </c>
      <c r="E3162" s="7">
        <f>VLOOKUP(A3162,Embalses!$A$1:$B$4292,2,FALSE)</f>
        <v>0.37752359209074798</v>
      </c>
      <c r="F3162" s="8">
        <f>VLOOKUP(A3162,'Prod comer'!$A$2:$C$130,2,TRUE)</f>
        <v>380.92967741935485</v>
      </c>
      <c r="G3162" s="8">
        <f>VLOOKUP(A3162,'Prod comer'!$A$2:$F$130,5,TRUE)</f>
        <v>367.88967741935483</v>
      </c>
      <c r="H3162">
        <f>IFERROR(VLOOKUP(A3162,P.Int!$A$1:$E$2436,5,TRUE),"")</f>
        <v>5.76</v>
      </c>
      <c r="I3162">
        <v>292116</v>
      </c>
      <c r="J3162">
        <v>19893</v>
      </c>
      <c r="K3162">
        <v>312009</v>
      </c>
      <c r="L3162">
        <f>IFERROR(VLOOKUP(A3162,'Iny SPEC'!$A$1:$B$3068,2,FALSE),"")</f>
        <v>0</v>
      </c>
      <c r="M3162">
        <f t="shared" si="49"/>
        <v>0</v>
      </c>
    </row>
    <row r="3163" spans="1:13" x14ac:dyDescent="0.2">
      <c r="A3163" s="1">
        <v>43585</v>
      </c>
      <c r="B3163" t="s">
        <v>4</v>
      </c>
      <c r="C3163" s="6">
        <v>4.2431983561923303</v>
      </c>
      <c r="D3163" s="6">
        <f>VLOOKUP(A3163,'PPP - Resi'!$I$2:$K$3928,2,FALSE)</f>
        <v>5.4462637017900004</v>
      </c>
      <c r="E3163" s="7">
        <f>VLOOKUP(A3163,Embalses!$D$1:$E$4292,2,FALSE)</f>
        <v>0.50241153270272498</v>
      </c>
      <c r="F3163" s="8">
        <f>VLOOKUP(A3163,'Prod comer'!$A$2:$C$130,3,TRUE)</f>
        <v>1726.9335483870964</v>
      </c>
      <c r="G3163" s="8">
        <f>VLOOKUP(A3163,'Prod comer'!$A$2:$F$130,6,TRUE)</f>
        <v>632.6970967741936</v>
      </c>
      <c r="H3163">
        <f>IFERROR(VLOOKUP(A3163,P.Int!$A$1:$E$2436,5,TRUE),"")</f>
        <v>5.76</v>
      </c>
      <c r="I3163">
        <v>575786</v>
      </c>
      <c r="J3163">
        <v>21570</v>
      </c>
      <c r="K3163">
        <v>597356</v>
      </c>
      <c r="L3163">
        <f>IFERROR(VLOOKUP(A3163,'Iny SPEC'!$A$1:$B$3068,2,FALSE),"")</f>
        <v>0</v>
      </c>
      <c r="M3163">
        <f t="shared" si="49"/>
        <v>0</v>
      </c>
    </row>
    <row r="3164" spans="1:13" x14ac:dyDescent="0.2">
      <c r="A3164" s="1">
        <v>43586</v>
      </c>
      <c r="B3164" t="s">
        <v>3</v>
      </c>
      <c r="C3164" s="6">
        <v>4.7962121852458903</v>
      </c>
      <c r="D3164" s="6">
        <f>VLOOKUP(A3164,'PPP - Resi'!$E$1:$G$3927,2,FALSE)</f>
        <v>4.6002377931293701</v>
      </c>
      <c r="E3164" s="7">
        <f>VLOOKUP(A3164,Embalses!$A$1:$B$4292,2,FALSE)</f>
        <v>0.37827445597884002</v>
      </c>
      <c r="F3164" s="8">
        <f>VLOOKUP(A3164,'Prod comer'!$A$2:$C$130,2,TRUE)</f>
        <v>389.79225806451609</v>
      </c>
      <c r="G3164" s="8">
        <f>VLOOKUP(A3164,'Prod comer'!$A$2:$F$130,5,TRUE)</f>
        <v>376.04806451612905</v>
      </c>
      <c r="H3164">
        <f>IFERROR(VLOOKUP(A3164,P.Int!$A$1:$E$2436,5,TRUE),"")</f>
        <v>5.69</v>
      </c>
      <c r="I3164">
        <v>242363</v>
      </c>
      <c r="J3164">
        <v>19318</v>
      </c>
      <c r="K3164">
        <v>261681</v>
      </c>
      <c r="L3164">
        <f>IFERROR(VLOOKUP(A3164,'Iny SPEC'!$A$1:$B$3068,2,FALSE),"")</f>
        <v>0</v>
      </c>
      <c r="M3164">
        <f t="shared" si="49"/>
        <v>0</v>
      </c>
    </row>
    <row r="3165" spans="1:13" x14ac:dyDescent="0.2">
      <c r="A3165" s="1">
        <v>43586</v>
      </c>
      <c r="B3165" t="s">
        <v>4</v>
      </c>
      <c r="C3165" s="6">
        <v>4.2288184464638601</v>
      </c>
      <c r="D3165" s="6">
        <f>VLOOKUP(A3165,'PPP - Resi'!$I$2:$K$3928,2,FALSE)</f>
        <v>5.4462740357999602</v>
      </c>
      <c r="E3165" s="7">
        <f>VLOOKUP(A3165,Embalses!$D$1:$E$4292,2,FALSE)</f>
        <v>0.49230572482200419</v>
      </c>
      <c r="F3165" s="8">
        <f>VLOOKUP(A3165,'Prod comer'!$A$2:$C$130,3,TRUE)</f>
        <v>1822.2675496774193</v>
      </c>
      <c r="G3165" s="8">
        <f>VLOOKUP(A3165,'Prod comer'!$A$2:$F$130,6,TRUE)</f>
        <v>661.54967741935502</v>
      </c>
      <c r="H3165">
        <f>IFERROR(VLOOKUP(A3165,P.Int!$A$1:$E$2436,5,TRUE),"")</f>
        <v>5.69</v>
      </c>
      <c r="I3165">
        <v>550982</v>
      </c>
      <c r="J3165">
        <v>21575</v>
      </c>
      <c r="K3165">
        <v>572557</v>
      </c>
      <c r="L3165">
        <f>IFERROR(VLOOKUP(A3165,'Iny SPEC'!$A$1:$B$3068,2,FALSE),"")</f>
        <v>0</v>
      </c>
      <c r="M3165">
        <f t="shared" si="49"/>
        <v>0</v>
      </c>
    </row>
    <row r="3166" spans="1:13" x14ac:dyDescent="0.2">
      <c r="A3166" s="1">
        <v>43587</v>
      </c>
      <c r="B3166" t="s">
        <v>3</v>
      </c>
      <c r="C3166" s="6">
        <v>4.7998899265795698</v>
      </c>
      <c r="D3166" s="6">
        <f>VLOOKUP(A3166,'PPP - Resi'!$E$1:$G$3927,2,FALSE)</f>
        <v>4.6002377931293701</v>
      </c>
      <c r="E3166" s="7">
        <f>VLOOKUP(A3166,Embalses!$A$1:$B$4292,2,FALSE)</f>
        <v>0.377733437810503</v>
      </c>
      <c r="F3166" s="8">
        <f>VLOOKUP(A3166,'Prod comer'!$A$2:$C$130,2,TRUE)</f>
        <v>389.79225806451609</v>
      </c>
      <c r="G3166" s="8">
        <f>VLOOKUP(A3166,'Prod comer'!$A$2:$F$130,5,TRUE)</f>
        <v>376.04806451612905</v>
      </c>
      <c r="H3166">
        <f>IFERROR(VLOOKUP(A3166,P.Int!$A$1:$E$2436,5,TRUE),"")</f>
        <v>5.85</v>
      </c>
      <c r="I3166">
        <v>321695</v>
      </c>
      <c r="J3166">
        <v>17670</v>
      </c>
      <c r="K3166">
        <v>339365</v>
      </c>
      <c r="L3166">
        <f>IFERROR(VLOOKUP(A3166,'Iny SPEC'!$A$1:$B$3068,2,FALSE),"")</f>
        <v>0</v>
      </c>
      <c r="M3166">
        <f t="shared" si="49"/>
        <v>0</v>
      </c>
    </row>
    <row r="3167" spans="1:13" x14ac:dyDescent="0.2">
      <c r="A3167" s="1">
        <v>43587</v>
      </c>
      <c r="B3167" t="s">
        <v>4</v>
      </c>
      <c r="C3167" s="6">
        <v>4.2288184464638601</v>
      </c>
      <c r="D3167" s="6">
        <f>VLOOKUP(A3167,'PPP - Resi'!$I$2:$K$3928,2,FALSE)</f>
        <v>5.4462740357999602</v>
      </c>
      <c r="E3167" s="7">
        <f>VLOOKUP(A3167,Embalses!$D$1:$E$4292,2,FALSE)</f>
        <v>0.46907021746426597</v>
      </c>
      <c r="F3167" s="8">
        <f>VLOOKUP(A3167,'Prod comer'!$A$2:$C$130,3,TRUE)</f>
        <v>1822.2675496774193</v>
      </c>
      <c r="G3167" s="8">
        <f>VLOOKUP(A3167,'Prod comer'!$A$2:$F$130,6,TRUE)</f>
        <v>661.54967741935502</v>
      </c>
      <c r="H3167">
        <f>IFERROR(VLOOKUP(A3167,P.Int!$A$1:$E$2436,5,TRUE),"")</f>
        <v>5.85</v>
      </c>
      <c r="I3167">
        <v>610299</v>
      </c>
      <c r="J3167">
        <v>21546</v>
      </c>
      <c r="K3167">
        <v>631845</v>
      </c>
      <c r="L3167">
        <f>IFERROR(VLOOKUP(A3167,'Iny SPEC'!$A$1:$B$3068,2,FALSE),"")</f>
        <v>0</v>
      </c>
      <c r="M3167">
        <f t="shared" si="49"/>
        <v>0</v>
      </c>
    </row>
    <row r="3168" spans="1:13" x14ac:dyDescent="0.2">
      <c r="A3168" s="1">
        <v>43588</v>
      </c>
      <c r="B3168" t="s">
        <v>3</v>
      </c>
      <c r="C3168" s="6">
        <v>4.7998899265795698</v>
      </c>
      <c r="D3168" s="6">
        <f>VLOOKUP(A3168,'PPP - Resi'!$E$1:$G$3927,2,FALSE)</f>
        <v>4.6002377931293701</v>
      </c>
      <c r="E3168" s="7">
        <f>VLOOKUP(A3168,Embalses!$A$1:$B$4292,2,FALSE)</f>
        <v>0.37516453003178502</v>
      </c>
      <c r="F3168" s="8">
        <f>VLOOKUP(A3168,'Prod comer'!$A$2:$C$130,2,TRUE)</f>
        <v>389.79225806451609</v>
      </c>
      <c r="G3168" s="8">
        <f>VLOOKUP(A3168,'Prod comer'!$A$2:$F$130,5,TRUE)</f>
        <v>376.04806451612905</v>
      </c>
      <c r="H3168">
        <f>IFERROR(VLOOKUP(A3168,P.Int!$A$1:$E$2436,5,TRUE),"")</f>
        <v>5.87</v>
      </c>
      <c r="I3168">
        <v>304154</v>
      </c>
      <c r="J3168">
        <v>18626</v>
      </c>
      <c r="K3168">
        <v>322780</v>
      </c>
      <c r="L3168">
        <f>IFERROR(VLOOKUP(A3168,'Iny SPEC'!$A$1:$B$3068,2,FALSE),"")</f>
        <v>0</v>
      </c>
      <c r="M3168">
        <f t="shared" si="49"/>
        <v>0</v>
      </c>
    </row>
    <row r="3169" spans="1:13" x14ac:dyDescent="0.2">
      <c r="A3169" s="1">
        <v>43588</v>
      </c>
      <c r="B3169" t="s">
        <v>4</v>
      </c>
      <c r="C3169" s="6">
        <v>4.2288184464638601</v>
      </c>
      <c r="D3169" s="6">
        <f>VLOOKUP(A3169,'PPP - Resi'!$I$2:$K$3928,2,FALSE)</f>
        <v>5.4462740357999602</v>
      </c>
      <c r="E3169" s="7">
        <f>VLOOKUP(A3169,Embalses!$D$1:$E$4292,2,FALSE)</f>
        <v>0.45343723471890601</v>
      </c>
      <c r="F3169" s="8">
        <f>VLOOKUP(A3169,'Prod comer'!$A$2:$C$130,3,TRUE)</f>
        <v>1822.2675496774193</v>
      </c>
      <c r="G3169" s="8">
        <f>VLOOKUP(A3169,'Prod comer'!$A$2:$F$130,6,TRUE)</f>
        <v>661.54967741935502</v>
      </c>
      <c r="H3169">
        <f>IFERROR(VLOOKUP(A3169,P.Int!$A$1:$E$2436,5,TRUE),"")</f>
        <v>5.87</v>
      </c>
      <c r="I3169">
        <v>612331</v>
      </c>
      <c r="J3169">
        <v>21555</v>
      </c>
      <c r="K3169">
        <v>633886</v>
      </c>
      <c r="L3169">
        <f>IFERROR(VLOOKUP(A3169,'Iny SPEC'!$A$1:$B$3068,2,FALSE),"")</f>
        <v>0</v>
      </c>
      <c r="M3169">
        <f t="shared" si="49"/>
        <v>0</v>
      </c>
    </row>
    <row r="3170" spans="1:13" x14ac:dyDescent="0.2">
      <c r="A3170" s="1">
        <v>43589</v>
      </c>
      <c r="B3170" t="s">
        <v>3</v>
      </c>
      <c r="C3170" s="6">
        <v>4.7998899265795698</v>
      </c>
      <c r="D3170" s="6">
        <f>VLOOKUP(A3170,'PPP - Resi'!$E$1:$G$3927,2,FALSE)</f>
        <v>4.6002377931293701</v>
      </c>
      <c r="E3170" s="7">
        <f>VLOOKUP(A3170,Embalses!$A$1:$B$4292,2,FALSE)</f>
        <v>0.37877523824220999</v>
      </c>
      <c r="F3170" s="8">
        <f>VLOOKUP(A3170,'Prod comer'!$A$2:$C$130,2,TRUE)</f>
        <v>389.79225806451609</v>
      </c>
      <c r="G3170" s="8">
        <f>VLOOKUP(A3170,'Prod comer'!$A$2:$F$130,5,TRUE)</f>
        <v>376.04806451612905</v>
      </c>
      <c r="H3170">
        <f>IFERROR(VLOOKUP(A3170,P.Int!$A$1:$E$2436,5,TRUE),"")</f>
        <v>5.87</v>
      </c>
      <c r="I3170">
        <v>271514</v>
      </c>
      <c r="J3170">
        <v>18950</v>
      </c>
      <c r="K3170">
        <v>290464</v>
      </c>
      <c r="L3170">
        <f>IFERROR(VLOOKUP(A3170,'Iny SPEC'!$A$1:$B$3068,2,FALSE),"")</f>
        <v>0</v>
      </c>
      <c r="M3170">
        <f t="shared" si="49"/>
        <v>0</v>
      </c>
    </row>
    <row r="3171" spans="1:13" x14ac:dyDescent="0.2">
      <c r="A3171" s="1">
        <v>43589</v>
      </c>
      <c r="B3171" t="s">
        <v>4</v>
      </c>
      <c r="C3171" s="6">
        <v>4.2288184464638601</v>
      </c>
      <c r="D3171" s="6">
        <f>VLOOKUP(A3171,'PPP - Resi'!$I$2:$K$3928,2,FALSE)</f>
        <v>5.4462740357999602</v>
      </c>
      <c r="E3171" s="7">
        <f>VLOOKUP(A3171,Embalses!$D$1:$E$4292,2,FALSE)</f>
        <v>0.45302444266696373</v>
      </c>
      <c r="F3171" s="8">
        <f>VLOOKUP(A3171,'Prod comer'!$A$2:$C$130,3,TRUE)</f>
        <v>1822.2675496774193</v>
      </c>
      <c r="G3171" s="8">
        <f>VLOOKUP(A3171,'Prod comer'!$A$2:$F$130,6,TRUE)</f>
        <v>661.54967741935502</v>
      </c>
      <c r="H3171">
        <f>IFERROR(VLOOKUP(A3171,P.Int!$A$1:$E$2436,5,TRUE),"")</f>
        <v>5.87</v>
      </c>
      <c r="I3171">
        <v>585633</v>
      </c>
      <c r="J3171">
        <v>19931</v>
      </c>
      <c r="K3171">
        <v>605564</v>
      </c>
      <c r="L3171">
        <f>IFERROR(VLOOKUP(A3171,'Iny SPEC'!$A$1:$B$3068,2,FALSE),"")</f>
        <v>0</v>
      </c>
      <c r="M3171">
        <f t="shared" si="49"/>
        <v>0</v>
      </c>
    </row>
    <row r="3172" spans="1:13" x14ac:dyDescent="0.2">
      <c r="A3172" s="1">
        <v>43590</v>
      </c>
      <c r="B3172" t="s">
        <v>3</v>
      </c>
      <c r="C3172" s="6">
        <v>4.7487099367444303</v>
      </c>
      <c r="D3172" s="6">
        <f>VLOOKUP(A3172,'PPP - Resi'!$E$1:$G$3927,2,FALSE)</f>
        <v>4.6002377931293701</v>
      </c>
      <c r="E3172" s="7">
        <f>VLOOKUP(A3172,Embalses!$A$1:$B$4292,2,FALSE)</f>
        <v>0.378064610259085</v>
      </c>
      <c r="F3172" s="8">
        <f>VLOOKUP(A3172,'Prod comer'!$A$2:$C$130,2,TRUE)</f>
        <v>389.79225806451609</v>
      </c>
      <c r="G3172" s="8">
        <f>VLOOKUP(A3172,'Prod comer'!$A$2:$F$130,5,TRUE)</f>
        <v>376.04806451612905</v>
      </c>
      <c r="H3172">
        <f>IFERROR(VLOOKUP(A3172,P.Int!$A$1:$E$2436,5,TRUE),"")</f>
        <v>5.86</v>
      </c>
      <c r="I3172">
        <v>240102</v>
      </c>
      <c r="J3172">
        <v>19162</v>
      </c>
      <c r="K3172">
        <v>259264</v>
      </c>
      <c r="L3172">
        <f>IFERROR(VLOOKUP(A3172,'Iny SPEC'!$A$1:$B$3068,2,FALSE),"")</f>
        <v>0</v>
      </c>
      <c r="M3172">
        <f t="shared" si="49"/>
        <v>0</v>
      </c>
    </row>
    <row r="3173" spans="1:13" x14ac:dyDescent="0.2">
      <c r="A3173" s="1">
        <v>43590</v>
      </c>
      <c r="B3173" t="s">
        <v>4</v>
      </c>
      <c r="C3173" s="6">
        <v>4.2288184464638601</v>
      </c>
      <c r="D3173" s="6">
        <f>VLOOKUP(A3173,'PPP - Resi'!$I$2:$K$3928,2,FALSE)</f>
        <v>5.4462740357999602</v>
      </c>
      <c r="E3173" s="7">
        <f>VLOOKUP(A3173,Embalses!$D$1:$E$4292,2,FALSE)</f>
        <v>0.45200013807992245</v>
      </c>
      <c r="F3173" s="8">
        <f>VLOOKUP(A3173,'Prod comer'!$A$2:$C$130,3,TRUE)</f>
        <v>1822.2675496774193</v>
      </c>
      <c r="G3173" s="8">
        <f>VLOOKUP(A3173,'Prod comer'!$A$2:$F$130,6,TRUE)</f>
        <v>661.54967741935502</v>
      </c>
      <c r="H3173">
        <f>IFERROR(VLOOKUP(A3173,P.Int!$A$1:$E$2436,5,TRUE),"")</f>
        <v>5.86</v>
      </c>
      <c r="I3173">
        <v>537102</v>
      </c>
      <c r="J3173">
        <v>20732</v>
      </c>
      <c r="K3173">
        <v>557834</v>
      </c>
      <c r="L3173">
        <f>IFERROR(VLOOKUP(A3173,'Iny SPEC'!$A$1:$B$3068,2,FALSE),"")</f>
        <v>0</v>
      </c>
      <c r="M3173">
        <f t="shared" si="49"/>
        <v>0</v>
      </c>
    </row>
    <row r="3174" spans="1:13" x14ac:dyDescent="0.2">
      <c r="A3174" s="1">
        <v>43591</v>
      </c>
      <c r="B3174" t="s">
        <v>3</v>
      </c>
      <c r="C3174" s="6">
        <v>4.7967366764354704</v>
      </c>
      <c r="D3174" s="6">
        <f>VLOOKUP(A3174,'PPP - Resi'!$E$1:$G$3927,2,FALSE)</f>
        <v>4.6002377931293701</v>
      </c>
      <c r="E3174" s="7">
        <f>VLOOKUP(A3174,Embalses!$A$1:$B$4292,2,FALSE)</f>
        <v>0.37699000208948102</v>
      </c>
      <c r="F3174" s="8">
        <f>VLOOKUP(A3174,'Prod comer'!$A$2:$C$130,2,TRUE)</f>
        <v>389.79225806451609</v>
      </c>
      <c r="G3174" s="8">
        <f>VLOOKUP(A3174,'Prod comer'!$A$2:$F$130,5,TRUE)</f>
        <v>376.04806451612905</v>
      </c>
      <c r="H3174">
        <f>IFERROR(VLOOKUP(A3174,P.Int!$A$1:$E$2436,5,TRUE),"")</f>
        <v>5.9</v>
      </c>
      <c r="I3174">
        <v>263988</v>
      </c>
      <c r="J3174">
        <v>19388</v>
      </c>
      <c r="K3174">
        <v>283376</v>
      </c>
      <c r="L3174">
        <f>IFERROR(VLOOKUP(A3174,'Iny SPEC'!$A$1:$B$3068,2,FALSE),"")</f>
        <v>0</v>
      </c>
      <c r="M3174">
        <f t="shared" si="49"/>
        <v>0</v>
      </c>
    </row>
    <row r="3175" spans="1:13" x14ac:dyDescent="0.2">
      <c r="A3175" s="1">
        <v>43591</v>
      </c>
      <c r="B3175" t="s">
        <v>4</v>
      </c>
      <c r="C3175" s="6">
        <v>4.2288184464638601</v>
      </c>
      <c r="D3175" s="6">
        <f>VLOOKUP(A3175,'PPP - Resi'!$I$2:$K$3928,2,FALSE)</f>
        <v>5.4462740357999602</v>
      </c>
      <c r="E3175" s="7">
        <f>VLOOKUP(A3175,Embalses!$D$1:$E$4292,2,FALSE)</f>
        <v>0.44213830291835921</v>
      </c>
      <c r="F3175" s="8">
        <f>VLOOKUP(A3175,'Prod comer'!$A$2:$C$130,3,TRUE)</f>
        <v>1822.2675496774193</v>
      </c>
      <c r="G3175" s="8">
        <f>VLOOKUP(A3175,'Prod comer'!$A$2:$F$130,6,TRUE)</f>
        <v>661.54967741935502</v>
      </c>
      <c r="H3175">
        <f>IFERROR(VLOOKUP(A3175,P.Int!$A$1:$E$2436,5,TRUE),"")</f>
        <v>5.9</v>
      </c>
      <c r="I3175">
        <v>605310</v>
      </c>
      <c r="J3175">
        <v>21676</v>
      </c>
      <c r="K3175">
        <v>626986</v>
      </c>
      <c r="L3175">
        <f>IFERROR(VLOOKUP(A3175,'Iny SPEC'!$A$1:$B$3068,2,FALSE),"")</f>
        <v>0</v>
      </c>
      <c r="M3175">
        <f t="shared" si="49"/>
        <v>0</v>
      </c>
    </row>
    <row r="3176" spans="1:13" x14ac:dyDescent="0.2">
      <c r="A3176" s="1">
        <v>43592</v>
      </c>
      <c r="B3176" t="s">
        <v>3</v>
      </c>
      <c r="C3176" s="6">
        <v>4.7998899265795698</v>
      </c>
      <c r="D3176" s="6">
        <f>VLOOKUP(A3176,'PPP - Resi'!$E$1:$G$3927,2,FALSE)</f>
        <v>4.6002377931293701</v>
      </c>
      <c r="E3176" s="7">
        <f>VLOOKUP(A3176,Embalses!$A$1:$B$4292,2,FALSE)</f>
        <v>0.36872616622300403</v>
      </c>
      <c r="F3176" s="8">
        <f>VLOOKUP(A3176,'Prod comer'!$A$2:$C$130,2,TRUE)</f>
        <v>389.79225806451609</v>
      </c>
      <c r="G3176" s="8">
        <f>VLOOKUP(A3176,'Prod comer'!$A$2:$F$130,5,TRUE)</f>
        <v>376.04806451612905</v>
      </c>
      <c r="H3176">
        <f>IFERROR(VLOOKUP(A3176,P.Int!$A$1:$E$2436,5,TRUE),"")</f>
        <v>5.88</v>
      </c>
      <c r="I3176">
        <v>263603</v>
      </c>
      <c r="J3176">
        <v>19334</v>
      </c>
      <c r="K3176">
        <v>282937</v>
      </c>
      <c r="L3176">
        <f>IFERROR(VLOOKUP(A3176,'Iny SPEC'!$A$1:$B$3068,2,FALSE),"")</f>
        <v>0</v>
      </c>
      <c r="M3176">
        <f t="shared" si="49"/>
        <v>0</v>
      </c>
    </row>
    <row r="3177" spans="1:13" x14ac:dyDescent="0.2">
      <c r="A3177" s="1">
        <v>43592</v>
      </c>
      <c r="B3177" t="s">
        <v>4</v>
      </c>
      <c r="C3177" s="6">
        <v>4.2288184464638601</v>
      </c>
      <c r="D3177" s="6">
        <f>VLOOKUP(A3177,'PPP - Resi'!$I$2:$K$3928,2,FALSE)</f>
        <v>5.4462740357999602</v>
      </c>
      <c r="E3177" s="7">
        <f>VLOOKUP(A3177,Embalses!$D$1:$E$4292,2,FALSE)</f>
        <v>0.44379183951486273</v>
      </c>
      <c r="F3177" s="8">
        <f>VLOOKUP(A3177,'Prod comer'!$A$2:$C$130,3,TRUE)</f>
        <v>1822.2675496774193</v>
      </c>
      <c r="G3177" s="8">
        <f>VLOOKUP(A3177,'Prod comer'!$A$2:$F$130,6,TRUE)</f>
        <v>661.54967741935502</v>
      </c>
      <c r="H3177">
        <f>IFERROR(VLOOKUP(A3177,P.Int!$A$1:$E$2436,5,TRUE),"")</f>
        <v>5.88</v>
      </c>
      <c r="I3177">
        <v>642407</v>
      </c>
      <c r="J3177">
        <v>21580</v>
      </c>
      <c r="K3177">
        <v>663987</v>
      </c>
      <c r="L3177">
        <f>IFERROR(VLOOKUP(A3177,'Iny SPEC'!$A$1:$B$3068,2,FALSE),"")</f>
        <v>0</v>
      </c>
      <c r="M3177">
        <f t="shared" si="49"/>
        <v>0</v>
      </c>
    </row>
    <row r="3178" spans="1:13" x14ac:dyDescent="0.2">
      <c r="A3178" s="1">
        <v>43593</v>
      </c>
      <c r="B3178" t="s">
        <v>3</v>
      </c>
      <c r="C3178" s="6">
        <v>4.7998899265795698</v>
      </c>
      <c r="D3178" s="6">
        <f>VLOOKUP(A3178,'PPP - Resi'!$E$1:$G$3927,2,FALSE)</f>
        <v>4.6002377931293701</v>
      </c>
      <c r="E3178" s="7">
        <f>VLOOKUP(A3178,Embalses!$A$1:$B$4292,2,FALSE)</f>
        <v>0.36097115980088901</v>
      </c>
      <c r="F3178" s="8">
        <f>VLOOKUP(A3178,'Prod comer'!$A$2:$C$130,2,TRUE)</f>
        <v>389.79225806451609</v>
      </c>
      <c r="G3178" s="8">
        <f>VLOOKUP(A3178,'Prod comer'!$A$2:$F$130,5,TRUE)</f>
        <v>376.04806451612905</v>
      </c>
      <c r="H3178">
        <f>IFERROR(VLOOKUP(A3178,P.Int!$A$1:$E$2436,5,TRUE),"")</f>
        <v>5.82</v>
      </c>
      <c r="I3178">
        <v>283369</v>
      </c>
      <c r="J3178">
        <v>19420</v>
      </c>
      <c r="K3178">
        <v>302789</v>
      </c>
      <c r="L3178">
        <f>IFERROR(VLOOKUP(A3178,'Iny SPEC'!$A$1:$B$3068,2,FALSE),"")</f>
        <v>0</v>
      </c>
      <c r="M3178">
        <f t="shared" si="49"/>
        <v>0</v>
      </c>
    </row>
    <row r="3179" spans="1:13" x14ac:dyDescent="0.2">
      <c r="A3179" s="1">
        <v>43593</v>
      </c>
      <c r="B3179" t="s">
        <v>4</v>
      </c>
      <c r="C3179" s="6">
        <v>4.2288184464638601</v>
      </c>
      <c r="D3179" s="6">
        <f>VLOOKUP(A3179,'PPP - Resi'!$I$2:$K$3928,2,FALSE)</f>
        <v>5.4462740357999602</v>
      </c>
      <c r="E3179" s="7">
        <f>VLOOKUP(A3179,Embalses!$D$1:$E$4292,2,FALSE)</f>
        <v>0.44718161520870675</v>
      </c>
      <c r="F3179" s="8">
        <f>VLOOKUP(A3179,'Prod comer'!$A$2:$C$130,3,TRUE)</f>
        <v>1822.2675496774193</v>
      </c>
      <c r="G3179" s="8">
        <f>VLOOKUP(A3179,'Prod comer'!$A$2:$F$130,6,TRUE)</f>
        <v>661.54967741935502</v>
      </c>
      <c r="H3179">
        <f>IFERROR(VLOOKUP(A3179,P.Int!$A$1:$E$2436,5,TRUE),"")</f>
        <v>5.82</v>
      </c>
      <c r="I3179">
        <v>639767</v>
      </c>
      <c r="J3179">
        <v>21682</v>
      </c>
      <c r="K3179">
        <v>661449</v>
      </c>
      <c r="L3179">
        <f>IFERROR(VLOOKUP(A3179,'Iny SPEC'!$A$1:$B$3068,2,FALSE),"")</f>
        <v>0</v>
      </c>
      <c r="M3179">
        <f t="shared" si="49"/>
        <v>0</v>
      </c>
    </row>
    <row r="3180" spans="1:13" x14ac:dyDescent="0.2">
      <c r="A3180" s="1">
        <v>43594</v>
      </c>
      <c r="B3180" t="s">
        <v>3</v>
      </c>
      <c r="C3180" s="6">
        <v>4.7998899265795698</v>
      </c>
      <c r="D3180" s="6">
        <f>VLOOKUP(A3180,'PPP - Resi'!$E$1:$G$3927,2,FALSE)</f>
        <v>4.6002377931293701</v>
      </c>
      <c r="E3180" s="7">
        <f>VLOOKUP(A3180,Embalses!$A$1:$B$4292,2,FALSE)</f>
        <v>0.358717330108766</v>
      </c>
      <c r="F3180" s="8">
        <f>VLOOKUP(A3180,'Prod comer'!$A$2:$C$130,2,TRUE)</f>
        <v>389.79225806451609</v>
      </c>
      <c r="G3180" s="8">
        <f>VLOOKUP(A3180,'Prod comer'!$A$2:$F$130,5,TRUE)</f>
        <v>376.04806451612905</v>
      </c>
      <c r="H3180">
        <f>IFERROR(VLOOKUP(A3180,P.Int!$A$1:$E$2436,5,TRUE),"")</f>
        <v>5.71</v>
      </c>
      <c r="I3180">
        <v>284083</v>
      </c>
      <c r="J3180">
        <v>18264</v>
      </c>
      <c r="K3180">
        <v>302347</v>
      </c>
      <c r="L3180">
        <f>IFERROR(VLOOKUP(A3180,'Iny SPEC'!$A$1:$B$3068,2,FALSE),"")</f>
        <v>0</v>
      </c>
      <c r="M3180">
        <f t="shared" si="49"/>
        <v>0</v>
      </c>
    </row>
    <row r="3181" spans="1:13" x14ac:dyDescent="0.2">
      <c r="A3181" s="1">
        <v>43594</v>
      </c>
      <c r="B3181" t="s">
        <v>4</v>
      </c>
      <c r="C3181" s="6">
        <v>4.2288184464638601</v>
      </c>
      <c r="D3181" s="6">
        <f>VLOOKUP(A3181,'PPP - Resi'!$I$2:$K$3928,2,FALSE)</f>
        <v>5.4462740357999602</v>
      </c>
      <c r="E3181" s="7">
        <f>VLOOKUP(A3181,Embalses!$D$1:$E$4292,2,FALSE)</f>
        <v>0.46887176073666398</v>
      </c>
      <c r="F3181" s="8">
        <f>VLOOKUP(A3181,'Prod comer'!$A$2:$C$130,3,TRUE)</f>
        <v>1822.2675496774193</v>
      </c>
      <c r="G3181" s="8">
        <f>VLOOKUP(A3181,'Prod comer'!$A$2:$F$130,6,TRUE)</f>
        <v>661.54967741935502</v>
      </c>
      <c r="H3181">
        <f>IFERROR(VLOOKUP(A3181,P.Int!$A$1:$E$2436,5,TRUE),"")</f>
        <v>5.71</v>
      </c>
      <c r="I3181">
        <v>640001</v>
      </c>
      <c r="J3181">
        <v>21794</v>
      </c>
      <c r="K3181">
        <v>661795</v>
      </c>
      <c r="L3181">
        <f>IFERROR(VLOOKUP(A3181,'Iny SPEC'!$A$1:$B$3068,2,FALSE),"")</f>
        <v>0</v>
      </c>
      <c r="M3181">
        <f t="shared" si="49"/>
        <v>0</v>
      </c>
    </row>
    <row r="3182" spans="1:13" x14ac:dyDescent="0.2">
      <c r="A3182" s="1">
        <v>43595</v>
      </c>
      <c r="B3182" t="s">
        <v>3</v>
      </c>
      <c r="C3182" s="6">
        <v>4.7998899265795698</v>
      </c>
      <c r="D3182" s="6">
        <f>VLOOKUP(A3182,'PPP - Resi'!$E$1:$G$3927,2,FALSE)</f>
        <v>4.6002377931293701</v>
      </c>
      <c r="E3182" s="7">
        <f>VLOOKUP(A3182,Embalses!$A$1:$B$4292,2,FALSE)</f>
        <v>0.38925266789584301</v>
      </c>
      <c r="F3182" s="8">
        <f>VLOOKUP(A3182,'Prod comer'!$A$2:$C$130,2,TRUE)</f>
        <v>389.79225806451609</v>
      </c>
      <c r="G3182" s="8">
        <f>VLOOKUP(A3182,'Prod comer'!$A$2:$F$130,5,TRUE)</f>
        <v>376.04806451612905</v>
      </c>
      <c r="H3182">
        <f>IFERROR(VLOOKUP(A3182,P.Int!$A$1:$E$2436,5,TRUE),"")</f>
        <v>5.72</v>
      </c>
      <c r="I3182">
        <v>297967</v>
      </c>
      <c r="J3182">
        <v>19845</v>
      </c>
      <c r="K3182">
        <v>317812</v>
      </c>
      <c r="L3182">
        <f>IFERROR(VLOOKUP(A3182,'Iny SPEC'!$A$1:$B$3068,2,FALSE),"")</f>
        <v>0</v>
      </c>
      <c r="M3182">
        <f t="shared" si="49"/>
        <v>0</v>
      </c>
    </row>
    <row r="3183" spans="1:13" x14ac:dyDescent="0.2">
      <c r="A3183" s="1">
        <v>43595</v>
      </c>
      <c r="B3183" t="s">
        <v>4</v>
      </c>
      <c r="C3183" s="6">
        <v>4.2288184464638601</v>
      </c>
      <c r="D3183" s="6">
        <f>VLOOKUP(A3183,'PPP - Resi'!$I$2:$K$3928,2,FALSE)</f>
        <v>5.4462740357999602</v>
      </c>
      <c r="E3183" s="7">
        <f>VLOOKUP(A3183,Embalses!$D$1:$E$4292,2,FALSE)</f>
        <v>0.48234840749705171</v>
      </c>
      <c r="F3183" s="8">
        <f>VLOOKUP(A3183,'Prod comer'!$A$2:$C$130,3,TRUE)</f>
        <v>1822.2675496774193</v>
      </c>
      <c r="G3183" s="8">
        <f>VLOOKUP(A3183,'Prod comer'!$A$2:$F$130,6,TRUE)</f>
        <v>661.54967741935502</v>
      </c>
      <c r="H3183">
        <f>IFERROR(VLOOKUP(A3183,P.Int!$A$1:$E$2436,5,TRUE),"")</f>
        <v>5.72</v>
      </c>
      <c r="I3183">
        <v>644632</v>
      </c>
      <c r="J3183">
        <v>21759</v>
      </c>
      <c r="K3183">
        <v>666391</v>
      </c>
      <c r="L3183">
        <f>IFERROR(VLOOKUP(A3183,'Iny SPEC'!$A$1:$B$3068,2,FALSE),"")</f>
        <v>0</v>
      </c>
      <c r="M3183">
        <f t="shared" si="49"/>
        <v>0</v>
      </c>
    </row>
    <row r="3184" spans="1:13" x14ac:dyDescent="0.2">
      <c r="A3184" s="1">
        <v>43596</v>
      </c>
      <c r="B3184" t="s">
        <v>3</v>
      </c>
      <c r="C3184" s="6">
        <v>4.7998899265795698</v>
      </c>
      <c r="D3184" s="6">
        <f>VLOOKUP(A3184,'PPP - Resi'!$E$1:$G$3927,2,FALSE)</f>
        <v>4.6002377931293701</v>
      </c>
      <c r="E3184" s="7">
        <f>VLOOKUP(A3184,Embalses!$A$1:$B$4292,2,FALSE)</f>
        <v>0.401854553331779</v>
      </c>
      <c r="F3184" s="8">
        <f>VLOOKUP(A3184,'Prod comer'!$A$2:$C$130,2,TRUE)</f>
        <v>389.79225806451609</v>
      </c>
      <c r="G3184" s="8">
        <f>VLOOKUP(A3184,'Prod comer'!$A$2:$F$130,5,TRUE)</f>
        <v>376.04806451612905</v>
      </c>
      <c r="H3184">
        <f>IFERROR(VLOOKUP(A3184,P.Int!$A$1:$E$2436,5,TRUE),"")</f>
        <v>5.72</v>
      </c>
      <c r="I3184">
        <v>333803</v>
      </c>
      <c r="J3184">
        <v>19768</v>
      </c>
      <c r="K3184">
        <v>353571</v>
      </c>
      <c r="L3184">
        <f>IFERROR(VLOOKUP(A3184,'Iny SPEC'!$A$1:$B$3068,2,FALSE),"")</f>
        <v>52551</v>
      </c>
      <c r="M3184">
        <f t="shared" si="49"/>
        <v>0</v>
      </c>
    </row>
    <row r="3185" spans="1:13" x14ac:dyDescent="0.2">
      <c r="A3185" s="1">
        <v>43596</v>
      </c>
      <c r="B3185" t="s">
        <v>4</v>
      </c>
      <c r="C3185" s="6">
        <v>4.2288184464638601</v>
      </c>
      <c r="D3185" s="6">
        <f>VLOOKUP(A3185,'PPP - Resi'!$I$2:$K$3928,2,FALSE)</f>
        <v>5.4462740357999602</v>
      </c>
      <c r="E3185" s="7">
        <f>VLOOKUP(A3185,Embalses!$D$1:$E$4292,2,FALSE)</f>
        <v>0.50397801861838598</v>
      </c>
      <c r="F3185" s="8">
        <f>VLOOKUP(A3185,'Prod comer'!$A$2:$C$130,3,TRUE)</f>
        <v>1822.2675496774193</v>
      </c>
      <c r="G3185" s="8">
        <f>VLOOKUP(A3185,'Prod comer'!$A$2:$F$130,6,TRUE)</f>
        <v>661.54967741935502</v>
      </c>
      <c r="H3185">
        <f>IFERROR(VLOOKUP(A3185,P.Int!$A$1:$E$2436,5,TRUE),"")</f>
        <v>5.72</v>
      </c>
      <c r="I3185">
        <v>579029</v>
      </c>
      <c r="J3185">
        <v>21689</v>
      </c>
      <c r="K3185">
        <v>600718</v>
      </c>
      <c r="L3185">
        <f>IFERROR(VLOOKUP(A3185,'Iny SPEC'!$A$1:$B$3068,2,FALSE),"")</f>
        <v>52551</v>
      </c>
      <c r="M3185">
        <f t="shared" si="49"/>
        <v>0</v>
      </c>
    </row>
    <row r="3186" spans="1:13" x14ac:dyDescent="0.2">
      <c r="A3186" s="1">
        <v>43597</v>
      </c>
      <c r="B3186" t="s">
        <v>3</v>
      </c>
      <c r="C3186" s="6">
        <v>4.7842310223720101</v>
      </c>
      <c r="D3186" s="6">
        <f>VLOOKUP(A3186,'PPP - Resi'!$E$1:$G$3927,2,FALSE)</f>
        <v>4.6002377931293701</v>
      </c>
      <c r="E3186" s="7">
        <f>VLOOKUP(A3186,Embalses!$A$1:$B$4292,2,FALSE)</f>
        <v>0.41547471667036401</v>
      </c>
      <c r="F3186" s="8">
        <f>VLOOKUP(A3186,'Prod comer'!$A$2:$C$130,2,TRUE)</f>
        <v>389.79225806451609</v>
      </c>
      <c r="G3186" s="8">
        <f>VLOOKUP(A3186,'Prod comer'!$A$2:$F$130,5,TRUE)</f>
        <v>376.04806451612905</v>
      </c>
      <c r="H3186">
        <f>IFERROR(VLOOKUP(A3186,P.Int!$A$1:$E$2436,5,TRUE),"")</f>
        <v>5.73</v>
      </c>
      <c r="I3186">
        <v>265156</v>
      </c>
      <c r="J3186">
        <v>20926</v>
      </c>
      <c r="K3186">
        <v>286082</v>
      </c>
      <c r="L3186">
        <f>IFERROR(VLOOKUP(A3186,'Iny SPEC'!$A$1:$B$3068,2,FALSE),"")</f>
        <v>0</v>
      </c>
      <c r="M3186">
        <f t="shared" si="49"/>
        <v>0</v>
      </c>
    </row>
    <row r="3187" spans="1:13" x14ac:dyDescent="0.2">
      <c r="A3187" s="1">
        <v>43597</v>
      </c>
      <c r="B3187" t="s">
        <v>4</v>
      </c>
      <c r="C3187" s="6">
        <v>4.2288184464638601</v>
      </c>
      <c r="D3187" s="6">
        <f>VLOOKUP(A3187,'PPP - Resi'!$I$2:$K$3928,2,FALSE)</f>
        <v>5.4462740357999602</v>
      </c>
      <c r="E3187" s="7">
        <f>VLOOKUP(A3187,Embalses!$D$1:$E$4292,2,FALSE)</f>
        <v>0.53873527276228617</v>
      </c>
      <c r="F3187" s="8">
        <f>VLOOKUP(A3187,'Prod comer'!$A$2:$C$130,3,TRUE)</f>
        <v>1822.2675496774193</v>
      </c>
      <c r="G3187" s="8">
        <f>VLOOKUP(A3187,'Prod comer'!$A$2:$F$130,6,TRUE)</f>
        <v>661.54967741935502</v>
      </c>
      <c r="H3187">
        <f>IFERROR(VLOOKUP(A3187,P.Int!$A$1:$E$2436,5,TRUE),"")</f>
        <v>5.73</v>
      </c>
      <c r="I3187">
        <v>541637</v>
      </c>
      <c r="J3187">
        <v>21564</v>
      </c>
      <c r="K3187">
        <v>563201</v>
      </c>
      <c r="L3187">
        <f>IFERROR(VLOOKUP(A3187,'Iny SPEC'!$A$1:$B$3068,2,FALSE),"")</f>
        <v>0</v>
      </c>
      <c r="M3187">
        <f t="shared" si="49"/>
        <v>0</v>
      </c>
    </row>
    <row r="3188" spans="1:13" x14ac:dyDescent="0.2">
      <c r="A3188" s="1">
        <v>43598</v>
      </c>
      <c r="B3188" t="s">
        <v>3</v>
      </c>
      <c r="C3188" s="6">
        <v>4.7998899265795698</v>
      </c>
      <c r="D3188" s="6">
        <f>VLOOKUP(A3188,'PPP - Resi'!$E$1:$G$3927,2,FALSE)</f>
        <v>4.6002377931293701</v>
      </c>
      <c r="E3188" s="7">
        <f>VLOOKUP(A3188,Embalses!$A$1:$B$4292,2,FALSE)</f>
        <v>0.42796332255846797</v>
      </c>
      <c r="F3188" s="8">
        <f>VLOOKUP(A3188,'Prod comer'!$A$2:$C$130,2,TRUE)</f>
        <v>389.79225806451609</v>
      </c>
      <c r="G3188" s="8">
        <f>VLOOKUP(A3188,'Prod comer'!$A$2:$F$130,5,TRUE)</f>
        <v>376.04806451612905</v>
      </c>
      <c r="H3188">
        <f>IFERROR(VLOOKUP(A3188,P.Int!$A$1:$E$2436,5,TRUE),"")</f>
        <v>5.79</v>
      </c>
      <c r="I3188">
        <v>342588</v>
      </c>
      <c r="J3188">
        <v>18638</v>
      </c>
      <c r="K3188">
        <v>361226</v>
      </c>
      <c r="L3188">
        <f>IFERROR(VLOOKUP(A3188,'Iny SPEC'!$A$1:$B$3068,2,FALSE),"")</f>
        <v>22060</v>
      </c>
      <c r="M3188">
        <f t="shared" si="49"/>
        <v>0</v>
      </c>
    </row>
    <row r="3189" spans="1:13" x14ac:dyDescent="0.2">
      <c r="A3189" s="1">
        <v>43598</v>
      </c>
      <c r="B3189" t="s">
        <v>4</v>
      </c>
      <c r="C3189" s="6">
        <v>4.2288184464638601</v>
      </c>
      <c r="D3189" s="6">
        <f>VLOOKUP(A3189,'PPP - Resi'!$I$2:$K$3928,2,FALSE)</f>
        <v>5.4462740357999602</v>
      </c>
      <c r="E3189" s="7">
        <f>VLOOKUP(A3189,Embalses!$D$1:$E$4292,2,FALSE)</f>
        <v>0.55293560075245207</v>
      </c>
      <c r="F3189" s="8">
        <f>VLOOKUP(A3189,'Prod comer'!$A$2:$C$130,3,TRUE)</f>
        <v>1822.2675496774193</v>
      </c>
      <c r="G3189" s="8">
        <f>VLOOKUP(A3189,'Prod comer'!$A$2:$F$130,6,TRUE)</f>
        <v>661.54967741935502</v>
      </c>
      <c r="H3189">
        <f>IFERROR(VLOOKUP(A3189,P.Int!$A$1:$E$2436,5,TRUE),"")</f>
        <v>5.79</v>
      </c>
      <c r="I3189">
        <v>608546</v>
      </c>
      <c r="J3189">
        <v>21717</v>
      </c>
      <c r="K3189">
        <v>630263</v>
      </c>
      <c r="L3189">
        <f>IFERROR(VLOOKUP(A3189,'Iny SPEC'!$A$1:$B$3068,2,FALSE),"")</f>
        <v>22060</v>
      </c>
      <c r="M3189">
        <f t="shared" si="49"/>
        <v>0</v>
      </c>
    </row>
    <row r="3190" spans="1:13" x14ac:dyDescent="0.2">
      <c r="A3190" s="1">
        <v>43599</v>
      </c>
      <c r="B3190" t="s">
        <v>3</v>
      </c>
      <c r="C3190" s="6">
        <v>4.8061495502056903</v>
      </c>
      <c r="D3190" s="6">
        <f>VLOOKUP(A3190,'PPP - Resi'!$E$1:$G$3927,2,FALSE)</f>
        <v>4.6002377931293701</v>
      </c>
      <c r="E3190" s="7">
        <f>VLOOKUP(A3190,Embalses!$A$1:$B$4292,2,FALSE)</f>
        <v>0.434102702642642</v>
      </c>
      <c r="F3190" s="8">
        <f>VLOOKUP(A3190,'Prod comer'!$A$2:$C$130,2,TRUE)</f>
        <v>389.79225806451609</v>
      </c>
      <c r="G3190" s="8">
        <f>VLOOKUP(A3190,'Prod comer'!$A$2:$F$130,5,TRUE)</f>
        <v>376.04806451612905</v>
      </c>
      <c r="H3190">
        <f>IFERROR(VLOOKUP(A3190,P.Int!$A$1:$E$2436,5,TRUE),"")</f>
        <v>5.85</v>
      </c>
      <c r="I3190">
        <v>370812</v>
      </c>
      <c r="J3190">
        <v>19061</v>
      </c>
      <c r="K3190">
        <v>389873</v>
      </c>
      <c r="L3190">
        <f>IFERROR(VLOOKUP(A3190,'Iny SPEC'!$A$1:$B$3068,2,FALSE),"")</f>
        <v>42576</v>
      </c>
      <c r="M3190">
        <f t="shared" si="49"/>
        <v>0</v>
      </c>
    </row>
    <row r="3191" spans="1:13" x14ac:dyDescent="0.2">
      <c r="A3191" s="1">
        <v>43599</v>
      </c>
      <c r="B3191" t="s">
        <v>4</v>
      </c>
      <c r="C3191" s="6">
        <v>4.2288184464638601</v>
      </c>
      <c r="D3191" s="6">
        <f>VLOOKUP(A3191,'PPP - Resi'!$I$2:$K$3928,2,FALSE)</f>
        <v>5.4462740357999602</v>
      </c>
      <c r="E3191" s="7">
        <f>VLOOKUP(A3191,Embalses!$D$1:$E$4292,2,FALSE)</f>
        <v>0.56120100900130332</v>
      </c>
      <c r="F3191" s="8">
        <f>VLOOKUP(A3191,'Prod comer'!$A$2:$C$130,3,TRUE)</f>
        <v>1822.2675496774193</v>
      </c>
      <c r="G3191" s="8">
        <f>VLOOKUP(A3191,'Prod comer'!$A$2:$F$130,6,TRUE)</f>
        <v>661.54967741935502</v>
      </c>
      <c r="H3191">
        <f>IFERROR(VLOOKUP(A3191,P.Int!$A$1:$E$2436,5,TRUE),"")</f>
        <v>5.85</v>
      </c>
      <c r="I3191">
        <v>599490</v>
      </c>
      <c r="J3191">
        <v>21728</v>
      </c>
      <c r="K3191">
        <v>621218</v>
      </c>
      <c r="L3191">
        <f>IFERROR(VLOOKUP(A3191,'Iny SPEC'!$A$1:$B$3068,2,FALSE),"")</f>
        <v>42576</v>
      </c>
      <c r="M3191">
        <f t="shared" si="49"/>
        <v>0</v>
      </c>
    </row>
    <row r="3192" spans="1:13" x14ac:dyDescent="0.2">
      <c r="A3192" s="1">
        <v>43600</v>
      </c>
      <c r="B3192" t="s">
        <v>3</v>
      </c>
      <c r="C3192" s="6">
        <v>4.7998899265795698</v>
      </c>
      <c r="D3192" s="6">
        <f>VLOOKUP(A3192,'PPP - Resi'!$E$1:$G$3927,2,FALSE)</f>
        <v>4.6002377931293701</v>
      </c>
      <c r="E3192" s="7">
        <f>VLOOKUP(A3192,Embalses!$A$1:$B$4292,2,FALSE)</f>
        <v>0.45247255980920298</v>
      </c>
      <c r="F3192" s="8">
        <f>VLOOKUP(A3192,'Prod comer'!$A$2:$C$130,2,TRUE)</f>
        <v>389.79225806451609</v>
      </c>
      <c r="G3192" s="8">
        <f>VLOOKUP(A3192,'Prod comer'!$A$2:$F$130,5,TRUE)</f>
        <v>376.04806451612905</v>
      </c>
      <c r="H3192">
        <f>IFERROR(VLOOKUP(A3192,P.Int!$A$1:$E$2436,5,TRUE),"")</f>
        <v>5.77</v>
      </c>
      <c r="I3192">
        <v>302165</v>
      </c>
      <c r="J3192">
        <v>19354</v>
      </c>
      <c r="K3192">
        <v>321519</v>
      </c>
      <c r="L3192">
        <f>IFERROR(VLOOKUP(A3192,'Iny SPEC'!$A$1:$B$3068,2,FALSE),"")</f>
        <v>0</v>
      </c>
      <c r="M3192">
        <f t="shared" si="49"/>
        <v>0</v>
      </c>
    </row>
    <row r="3193" spans="1:13" x14ac:dyDescent="0.2">
      <c r="A3193" s="1">
        <v>43600</v>
      </c>
      <c r="B3193" t="s">
        <v>4</v>
      </c>
      <c r="C3193" s="6">
        <v>4.2288184464638601</v>
      </c>
      <c r="D3193" s="6">
        <f>VLOOKUP(A3193,'PPP - Resi'!$I$2:$K$3928,2,FALSE)</f>
        <v>5.4462740357999602</v>
      </c>
      <c r="E3193" s="7">
        <f>VLOOKUP(A3193,Embalses!$D$1:$E$4292,2,FALSE)</f>
        <v>0.55998106457900998</v>
      </c>
      <c r="F3193" s="8">
        <f>VLOOKUP(A3193,'Prod comer'!$A$2:$C$130,3,TRUE)</f>
        <v>1822.2675496774193</v>
      </c>
      <c r="G3193" s="8">
        <f>VLOOKUP(A3193,'Prod comer'!$A$2:$F$130,6,TRUE)</f>
        <v>661.54967741935502</v>
      </c>
      <c r="H3193">
        <f>IFERROR(VLOOKUP(A3193,P.Int!$A$1:$E$2436,5,TRUE),"")</f>
        <v>5.77</v>
      </c>
      <c r="I3193">
        <v>587636</v>
      </c>
      <c r="J3193">
        <v>21444</v>
      </c>
      <c r="K3193">
        <v>609080</v>
      </c>
      <c r="L3193">
        <f>IFERROR(VLOOKUP(A3193,'Iny SPEC'!$A$1:$B$3068,2,FALSE),"")</f>
        <v>0</v>
      </c>
      <c r="M3193">
        <f t="shared" si="49"/>
        <v>0</v>
      </c>
    </row>
    <row r="3194" spans="1:13" x14ac:dyDescent="0.2">
      <c r="A3194" s="1">
        <v>43601</v>
      </c>
      <c r="B3194" t="s">
        <v>3</v>
      </c>
      <c r="C3194" s="6">
        <v>4.7998899265795698</v>
      </c>
      <c r="D3194" s="6">
        <f>VLOOKUP(A3194,'PPP - Resi'!$E$1:$G$3927,2,FALSE)</f>
        <v>4.6002377931293701</v>
      </c>
      <c r="E3194" s="7">
        <f>VLOOKUP(A3194,Embalses!$A$1:$B$4292,2,FALSE)</f>
        <v>0.45924209606656602</v>
      </c>
      <c r="F3194" s="8">
        <f>VLOOKUP(A3194,'Prod comer'!$A$2:$C$130,2,TRUE)</f>
        <v>389.79225806451609</v>
      </c>
      <c r="G3194" s="8">
        <f>VLOOKUP(A3194,'Prod comer'!$A$2:$F$130,5,TRUE)</f>
        <v>376.04806451612905</v>
      </c>
      <c r="H3194">
        <f>IFERROR(VLOOKUP(A3194,P.Int!$A$1:$E$2436,5,TRUE),"")</f>
        <v>5.72</v>
      </c>
      <c r="I3194">
        <v>291461</v>
      </c>
      <c r="J3194">
        <v>16792</v>
      </c>
      <c r="K3194">
        <v>308253</v>
      </c>
      <c r="L3194">
        <f>IFERROR(VLOOKUP(A3194,'Iny SPEC'!$A$1:$B$3068,2,FALSE),"")</f>
        <v>0</v>
      </c>
      <c r="M3194">
        <f t="shared" si="49"/>
        <v>0</v>
      </c>
    </row>
    <row r="3195" spans="1:13" x14ac:dyDescent="0.2">
      <c r="A3195" s="1">
        <v>43601</v>
      </c>
      <c r="B3195" t="s">
        <v>4</v>
      </c>
      <c r="C3195" s="6">
        <v>4.2356418542990699</v>
      </c>
      <c r="D3195" s="6">
        <f>VLOOKUP(A3195,'PPP - Resi'!$I$2:$K$3928,2,FALSE)</f>
        <v>5.4462740357999602</v>
      </c>
      <c r="E3195" s="7">
        <f>VLOOKUP(A3195,Embalses!$D$1:$E$4292,2,FALSE)</f>
        <v>0.56396288329890476</v>
      </c>
      <c r="F3195" s="8">
        <f>VLOOKUP(A3195,'Prod comer'!$A$2:$C$130,3,TRUE)</f>
        <v>1822.2675496774193</v>
      </c>
      <c r="G3195" s="8">
        <f>VLOOKUP(A3195,'Prod comer'!$A$2:$F$130,6,TRUE)</f>
        <v>661.54967741935502</v>
      </c>
      <c r="H3195">
        <f>IFERROR(VLOOKUP(A3195,P.Int!$A$1:$E$2436,5,TRUE),"")</f>
        <v>5.72</v>
      </c>
      <c r="I3195">
        <v>592702</v>
      </c>
      <c r="J3195">
        <v>21697</v>
      </c>
      <c r="K3195">
        <v>614399</v>
      </c>
      <c r="L3195">
        <f>IFERROR(VLOOKUP(A3195,'Iny SPEC'!$A$1:$B$3068,2,FALSE),"")</f>
        <v>0</v>
      </c>
      <c r="M3195">
        <f t="shared" si="49"/>
        <v>0</v>
      </c>
    </row>
    <row r="3196" spans="1:13" x14ac:dyDescent="0.2">
      <c r="A3196" s="1">
        <v>43602</v>
      </c>
      <c r="B3196" t="s">
        <v>3</v>
      </c>
      <c r="C3196" s="6">
        <v>4.7998899265795698</v>
      </c>
      <c r="D3196" s="6">
        <f>VLOOKUP(A3196,'PPP - Resi'!$E$1:$G$3927,2,FALSE)</f>
        <v>4.6002377931293701</v>
      </c>
      <c r="E3196" s="7">
        <f>VLOOKUP(A3196,Embalses!$A$1:$B$4292,2,FALSE)</f>
        <v>0.46654460331127301</v>
      </c>
      <c r="F3196" s="8">
        <f>VLOOKUP(A3196,'Prod comer'!$A$2:$C$130,2,TRUE)</f>
        <v>389.79225806451609</v>
      </c>
      <c r="G3196" s="8">
        <f>VLOOKUP(A3196,'Prod comer'!$A$2:$F$130,5,TRUE)</f>
        <v>376.04806451612905</v>
      </c>
      <c r="H3196">
        <f>IFERROR(VLOOKUP(A3196,P.Int!$A$1:$E$2436,5,TRUE),"")</f>
        <v>5.72</v>
      </c>
      <c r="I3196">
        <v>276738</v>
      </c>
      <c r="J3196">
        <v>18413</v>
      </c>
      <c r="K3196">
        <v>295151</v>
      </c>
      <c r="L3196">
        <f>IFERROR(VLOOKUP(A3196,'Iny SPEC'!$A$1:$B$3068,2,FALSE),"")</f>
        <v>0</v>
      </c>
      <c r="M3196">
        <f t="shared" si="49"/>
        <v>0</v>
      </c>
    </row>
    <row r="3197" spans="1:13" x14ac:dyDescent="0.2">
      <c r="A3197" s="1">
        <v>43602</v>
      </c>
      <c r="B3197" t="s">
        <v>4</v>
      </c>
      <c r="C3197" s="6">
        <v>4.2356418542990699</v>
      </c>
      <c r="D3197" s="6">
        <f>VLOOKUP(A3197,'PPP - Resi'!$I$2:$K$3928,2,FALSE)</f>
        <v>5.4462740357999602</v>
      </c>
      <c r="E3197" s="7">
        <f>VLOOKUP(A3197,Embalses!$D$1:$E$4292,2,FALSE)</f>
        <v>0.5675533289014697</v>
      </c>
      <c r="F3197" s="8">
        <f>VLOOKUP(A3197,'Prod comer'!$A$2:$C$130,3,TRUE)</f>
        <v>1822.2675496774193</v>
      </c>
      <c r="G3197" s="8">
        <f>VLOOKUP(A3197,'Prod comer'!$A$2:$F$130,6,TRUE)</f>
        <v>661.54967741935502</v>
      </c>
      <c r="H3197">
        <f>IFERROR(VLOOKUP(A3197,P.Int!$A$1:$E$2436,5,TRUE),"")</f>
        <v>5.72</v>
      </c>
      <c r="I3197">
        <v>587045</v>
      </c>
      <c r="J3197">
        <v>21653</v>
      </c>
      <c r="K3197">
        <v>608698</v>
      </c>
      <c r="L3197">
        <f>IFERROR(VLOOKUP(A3197,'Iny SPEC'!$A$1:$B$3068,2,FALSE),"")</f>
        <v>0</v>
      </c>
      <c r="M3197">
        <f t="shared" si="49"/>
        <v>0</v>
      </c>
    </row>
    <row r="3198" spans="1:13" x14ac:dyDescent="0.2">
      <c r="A3198" s="1">
        <v>43603</v>
      </c>
      <c r="B3198" t="s">
        <v>3</v>
      </c>
      <c r="C3198" s="6">
        <v>4.7998899265795698</v>
      </c>
      <c r="D3198" s="6">
        <f>VLOOKUP(A3198,'PPP - Resi'!$E$1:$G$3927,2,FALSE)</f>
        <v>4.6002377931293701</v>
      </c>
      <c r="E3198" s="7">
        <f>VLOOKUP(A3198,Embalses!$A$1:$B$4292,2,FALSE)</f>
        <v>0.47358031555534602</v>
      </c>
      <c r="F3198" s="8">
        <f>VLOOKUP(A3198,'Prod comer'!$A$2:$C$130,2,TRUE)</f>
        <v>389.79225806451609</v>
      </c>
      <c r="G3198" s="8">
        <f>VLOOKUP(A3198,'Prod comer'!$A$2:$F$130,5,TRUE)</f>
        <v>376.04806451612905</v>
      </c>
      <c r="H3198">
        <f>IFERROR(VLOOKUP(A3198,P.Int!$A$1:$E$2436,5,TRUE),"")</f>
        <v>5.72</v>
      </c>
      <c r="I3198">
        <v>255952</v>
      </c>
      <c r="J3198">
        <v>19076</v>
      </c>
      <c r="K3198">
        <v>275028</v>
      </c>
      <c r="L3198">
        <f>IFERROR(VLOOKUP(A3198,'Iny SPEC'!$A$1:$B$3068,2,FALSE),"")</f>
        <v>0</v>
      </c>
      <c r="M3198">
        <f t="shared" si="49"/>
        <v>0</v>
      </c>
    </row>
    <row r="3199" spans="1:13" x14ac:dyDescent="0.2">
      <c r="A3199" s="1">
        <v>43603</v>
      </c>
      <c r="B3199" t="s">
        <v>4</v>
      </c>
      <c r="C3199" s="6">
        <v>4.2356418542990699</v>
      </c>
      <c r="D3199" s="6">
        <f>VLOOKUP(A3199,'PPP - Resi'!$I$2:$K$3928,2,FALSE)</f>
        <v>5.4462740357999602</v>
      </c>
      <c r="E3199" s="7">
        <f>VLOOKUP(A3199,Embalses!$D$1:$E$4292,2,FALSE)</f>
        <v>0.57266883009309044</v>
      </c>
      <c r="F3199" s="8">
        <f>VLOOKUP(A3199,'Prod comer'!$A$2:$C$130,3,TRUE)</f>
        <v>1822.2675496774193</v>
      </c>
      <c r="G3199" s="8">
        <f>VLOOKUP(A3199,'Prod comer'!$A$2:$F$130,6,TRUE)</f>
        <v>661.54967741935502</v>
      </c>
      <c r="H3199">
        <f>IFERROR(VLOOKUP(A3199,P.Int!$A$1:$E$2436,5,TRUE),"")</f>
        <v>5.72</v>
      </c>
      <c r="I3199">
        <v>567312</v>
      </c>
      <c r="J3199">
        <v>21516</v>
      </c>
      <c r="K3199">
        <v>588828</v>
      </c>
      <c r="L3199">
        <f>IFERROR(VLOOKUP(A3199,'Iny SPEC'!$A$1:$B$3068,2,FALSE),"")</f>
        <v>0</v>
      </c>
      <c r="M3199">
        <f t="shared" si="49"/>
        <v>0</v>
      </c>
    </row>
    <row r="3200" spans="1:13" x14ac:dyDescent="0.2">
      <c r="A3200" s="1">
        <v>43604</v>
      </c>
      <c r="B3200" t="s">
        <v>3</v>
      </c>
      <c r="C3200" s="6">
        <v>4.7972614673394398</v>
      </c>
      <c r="D3200" s="6">
        <f>VLOOKUP(A3200,'PPP - Resi'!$E$1:$G$3927,2,FALSE)</f>
        <v>4.6002377931293701</v>
      </c>
      <c r="E3200" s="7">
        <f>VLOOKUP(A3200,Embalses!$A$1:$B$4292,2,FALSE)</f>
        <v>0.49208759381272099</v>
      </c>
      <c r="F3200" s="8">
        <f>VLOOKUP(A3200,'Prod comer'!$A$2:$C$130,2,TRUE)</f>
        <v>389.79225806451609</v>
      </c>
      <c r="G3200" s="8">
        <f>VLOOKUP(A3200,'Prod comer'!$A$2:$F$130,5,TRUE)</f>
        <v>376.04806451612905</v>
      </c>
      <c r="H3200">
        <f>IFERROR(VLOOKUP(A3200,P.Int!$A$1:$E$2436,5,TRUE),"")</f>
        <v>5.71</v>
      </c>
      <c r="I3200">
        <v>288472</v>
      </c>
      <c r="J3200">
        <v>18221</v>
      </c>
      <c r="K3200">
        <v>306693</v>
      </c>
      <c r="L3200">
        <f>IFERROR(VLOOKUP(A3200,'Iny SPEC'!$A$1:$B$3068,2,FALSE),"")</f>
        <v>0</v>
      </c>
      <c r="M3200">
        <f t="shared" si="49"/>
        <v>0</v>
      </c>
    </row>
    <row r="3201" spans="1:13" x14ac:dyDescent="0.2">
      <c r="A3201" s="1">
        <v>43604</v>
      </c>
      <c r="B3201" t="s">
        <v>4</v>
      </c>
      <c r="C3201" s="6">
        <v>4.2533378373109301</v>
      </c>
      <c r="D3201" s="6">
        <f>VLOOKUP(A3201,'PPP - Resi'!$I$2:$K$3928,2,FALSE)</f>
        <v>5.4462740357999602</v>
      </c>
      <c r="E3201" s="7">
        <f>VLOOKUP(A3201,Embalses!$D$1:$E$4292,2,FALSE)</f>
        <v>0.58159266282842803</v>
      </c>
      <c r="F3201" s="8">
        <f>VLOOKUP(A3201,'Prod comer'!$A$2:$C$130,3,TRUE)</f>
        <v>1822.2675496774193</v>
      </c>
      <c r="G3201" s="8">
        <f>VLOOKUP(A3201,'Prod comer'!$A$2:$F$130,6,TRUE)</f>
        <v>661.54967741935502</v>
      </c>
      <c r="H3201">
        <f>IFERROR(VLOOKUP(A3201,P.Int!$A$1:$E$2436,5,TRUE),"")</f>
        <v>5.71</v>
      </c>
      <c r="I3201">
        <v>514994</v>
      </c>
      <c r="J3201">
        <v>21619</v>
      </c>
      <c r="K3201">
        <v>536613</v>
      </c>
      <c r="L3201">
        <f>IFERROR(VLOOKUP(A3201,'Iny SPEC'!$A$1:$B$3068,2,FALSE),"")</f>
        <v>0</v>
      </c>
      <c r="M3201">
        <f t="shared" si="49"/>
        <v>0</v>
      </c>
    </row>
    <row r="3202" spans="1:13" x14ac:dyDescent="0.2">
      <c r="A3202" s="1">
        <v>43605</v>
      </c>
      <c r="B3202" t="s">
        <v>3</v>
      </c>
      <c r="C3202" s="6">
        <v>4.7998899265795698</v>
      </c>
      <c r="D3202" s="6">
        <f>VLOOKUP(A3202,'PPP - Resi'!$E$1:$G$3927,2,FALSE)</f>
        <v>4.6002377931293701</v>
      </c>
      <c r="E3202" s="7">
        <f>VLOOKUP(A3202,Embalses!$A$1:$B$4292,2,FALSE)</f>
        <v>0.51386636065094404</v>
      </c>
      <c r="F3202" s="8">
        <f>VLOOKUP(A3202,'Prod comer'!$A$2:$C$130,2,TRUE)</f>
        <v>389.79225806451609</v>
      </c>
      <c r="G3202" s="8">
        <f>VLOOKUP(A3202,'Prod comer'!$A$2:$F$130,5,TRUE)</f>
        <v>376.04806451612905</v>
      </c>
      <c r="H3202">
        <f>IFERROR(VLOOKUP(A3202,P.Int!$A$1:$E$2436,5,TRUE),"")</f>
        <v>5.71</v>
      </c>
      <c r="I3202">
        <v>319846</v>
      </c>
      <c r="J3202">
        <v>18576</v>
      </c>
      <c r="K3202">
        <v>338422</v>
      </c>
      <c r="L3202">
        <f>IFERROR(VLOOKUP(A3202,'Iny SPEC'!$A$1:$B$3068,2,FALSE),"")</f>
        <v>23544</v>
      </c>
      <c r="M3202">
        <f t="shared" si="49"/>
        <v>0</v>
      </c>
    </row>
    <row r="3203" spans="1:13" x14ac:dyDescent="0.2">
      <c r="A3203" s="1">
        <v>43605</v>
      </c>
      <c r="B3203" t="s">
        <v>4</v>
      </c>
      <c r="C3203" s="6">
        <v>4.2533378373109301</v>
      </c>
      <c r="D3203" s="6">
        <f>VLOOKUP(A3203,'PPP - Resi'!$I$2:$K$3928,2,FALSE)</f>
        <v>5.4462740357999602</v>
      </c>
      <c r="E3203" s="7">
        <f>VLOOKUP(A3203,Embalses!$D$1:$E$4292,2,FALSE)</f>
        <v>0.57929050811271299</v>
      </c>
      <c r="F3203" s="8">
        <f>VLOOKUP(A3203,'Prod comer'!$A$2:$C$130,3,TRUE)</f>
        <v>1822.2675496774193</v>
      </c>
      <c r="G3203" s="8">
        <f>VLOOKUP(A3203,'Prod comer'!$A$2:$F$130,6,TRUE)</f>
        <v>661.54967741935502</v>
      </c>
      <c r="H3203">
        <f>IFERROR(VLOOKUP(A3203,P.Int!$A$1:$E$2436,5,TRUE),"")</f>
        <v>5.71</v>
      </c>
      <c r="I3203">
        <v>582346</v>
      </c>
      <c r="J3203">
        <v>21627</v>
      </c>
      <c r="K3203">
        <v>603973</v>
      </c>
      <c r="L3203">
        <f>IFERROR(VLOOKUP(A3203,'Iny SPEC'!$A$1:$B$3068,2,FALSE),"")</f>
        <v>23544</v>
      </c>
      <c r="M3203">
        <f t="shared" ref="M3203:M3266" si="50">IF(A3203&gt;DATE(2024,11,30),1,0)</f>
        <v>0</v>
      </c>
    </row>
    <row r="3204" spans="1:13" x14ac:dyDescent="0.2">
      <c r="A3204" s="1">
        <v>43606</v>
      </c>
      <c r="B3204" t="s">
        <v>3</v>
      </c>
      <c r="C3204" s="6">
        <v>4.7998899265795698</v>
      </c>
      <c r="D3204" s="6">
        <f>VLOOKUP(A3204,'PPP - Resi'!$E$1:$G$3927,2,FALSE)</f>
        <v>4.6002377931293701</v>
      </c>
      <c r="E3204" s="7">
        <f>VLOOKUP(A3204,Embalses!$A$1:$B$4292,2,FALSE)</f>
        <v>0.54984592588713399</v>
      </c>
      <c r="F3204" s="8">
        <f>VLOOKUP(A3204,'Prod comer'!$A$2:$C$130,2,TRUE)</f>
        <v>389.79225806451609</v>
      </c>
      <c r="G3204" s="8">
        <f>VLOOKUP(A3204,'Prod comer'!$A$2:$F$130,5,TRUE)</f>
        <v>376.04806451612905</v>
      </c>
      <c r="H3204">
        <f>IFERROR(VLOOKUP(A3204,P.Int!$A$1:$E$2436,5,TRUE),"")</f>
        <v>5.77</v>
      </c>
      <c r="I3204">
        <v>296289</v>
      </c>
      <c r="J3204">
        <v>10136</v>
      </c>
      <c r="K3204">
        <v>306425</v>
      </c>
      <c r="L3204">
        <f>IFERROR(VLOOKUP(A3204,'Iny SPEC'!$A$1:$B$3068,2,FALSE),"")</f>
        <v>0</v>
      </c>
      <c r="M3204">
        <f t="shared" si="50"/>
        <v>0</v>
      </c>
    </row>
    <row r="3205" spans="1:13" x14ac:dyDescent="0.2">
      <c r="A3205" s="1">
        <v>43606</v>
      </c>
      <c r="B3205" t="s">
        <v>4</v>
      </c>
      <c r="C3205" s="6">
        <v>4.2533378373109301</v>
      </c>
      <c r="D3205" s="6">
        <f>VLOOKUP(A3205,'PPP - Resi'!$I$2:$K$3928,2,FALSE)</f>
        <v>5.4462740357999602</v>
      </c>
      <c r="E3205" s="7">
        <f>VLOOKUP(A3205,Embalses!$D$1:$E$4292,2,FALSE)</f>
        <v>0.5780973513815173</v>
      </c>
      <c r="F3205" s="8">
        <f>VLOOKUP(A3205,'Prod comer'!$A$2:$C$130,3,TRUE)</f>
        <v>1822.2675496774193</v>
      </c>
      <c r="G3205" s="8">
        <f>VLOOKUP(A3205,'Prod comer'!$A$2:$F$130,6,TRUE)</f>
        <v>661.54967741935502</v>
      </c>
      <c r="H3205">
        <f>IFERROR(VLOOKUP(A3205,P.Int!$A$1:$E$2436,5,TRUE),"")</f>
        <v>5.77</v>
      </c>
      <c r="I3205">
        <v>596655</v>
      </c>
      <c r="J3205">
        <v>21687</v>
      </c>
      <c r="K3205">
        <v>618342</v>
      </c>
      <c r="L3205">
        <f>IFERROR(VLOOKUP(A3205,'Iny SPEC'!$A$1:$B$3068,2,FALSE),"")</f>
        <v>0</v>
      </c>
      <c r="M3205">
        <f t="shared" si="50"/>
        <v>0</v>
      </c>
    </row>
    <row r="3206" spans="1:13" x14ac:dyDescent="0.2">
      <c r="A3206" s="1">
        <v>43607</v>
      </c>
      <c r="B3206" t="s">
        <v>3</v>
      </c>
      <c r="C3206" s="6">
        <v>4.7998899265795698</v>
      </c>
      <c r="D3206" s="6">
        <f>VLOOKUP(A3206,'PPP - Resi'!$E$1:$G$3927,2,FALSE)</f>
        <v>4.6002377931293701</v>
      </c>
      <c r="E3206" s="7">
        <f>VLOOKUP(A3206,Embalses!$A$1:$B$4292,2,FALSE)</f>
        <v>0.56947609540007404</v>
      </c>
      <c r="F3206" s="8">
        <f>VLOOKUP(A3206,'Prod comer'!$A$2:$C$130,2,TRUE)</f>
        <v>389.79225806451609</v>
      </c>
      <c r="G3206" s="8">
        <f>VLOOKUP(A3206,'Prod comer'!$A$2:$F$130,5,TRUE)</f>
        <v>376.04806451612905</v>
      </c>
      <c r="H3206">
        <f>IFERROR(VLOOKUP(A3206,P.Int!$A$1:$E$2436,5,TRUE),"")</f>
        <v>5.73</v>
      </c>
      <c r="I3206">
        <v>277081</v>
      </c>
      <c r="J3206">
        <v>18056</v>
      </c>
      <c r="K3206">
        <v>295137</v>
      </c>
      <c r="L3206">
        <f>IFERROR(VLOOKUP(A3206,'Iny SPEC'!$A$1:$B$3068,2,FALSE),"")</f>
        <v>0</v>
      </c>
      <c r="M3206">
        <f t="shared" si="50"/>
        <v>0</v>
      </c>
    </row>
    <row r="3207" spans="1:13" x14ac:dyDescent="0.2">
      <c r="A3207" s="1">
        <v>43607</v>
      </c>
      <c r="B3207" t="s">
        <v>4</v>
      </c>
      <c r="C3207" s="6">
        <v>4.2533378373109301</v>
      </c>
      <c r="D3207" s="6">
        <f>VLOOKUP(A3207,'PPP - Resi'!$I$2:$K$3928,2,FALSE)</f>
        <v>5.4462740357999602</v>
      </c>
      <c r="E3207" s="7">
        <f>VLOOKUP(A3207,Embalses!$D$1:$E$4292,2,FALSE)</f>
        <v>0.58708816106602657</v>
      </c>
      <c r="F3207" s="8">
        <f>VLOOKUP(A3207,'Prod comer'!$A$2:$C$130,3,TRUE)</f>
        <v>1822.2675496774193</v>
      </c>
      <c r="G3207" s="8">
        <f>VLOOKUP(A3207,'Prod comer'!$A$2:$F$130,6,TRUE)</f>
        <v>661.54967741935502</v>
      </c>
      <c r="H3207">
        <f>IFERROR(VLOOKUP(A3207,P.Int!$A$1:$E$2436,5,TRUE),"")</f>
        <v>5.73</v>
      </c>
      <c r="I3207">
        <v>584159</v>
      </c>
      <c r="J3207">
        <v>21629</v>
      </c>
      <c r="K3207">
        <v>605788</v>
      </c>
      <c r="L3207">
        <f>IFERROR(VLOOKUP(A3207,'Iny SPEC'!$A$1:$B$3068,2,FALSE),"")</f>
        <v>0</v>
      </c>
      <c r="M3207">
        <f t="shared" si="50"/>
        <v>0</v>
      </c>
    </row>
    <row r="3208" spans="1:13" x14ac:dyDescent="0.2">
      <c r="A3208" s="1">
        <v>43608</v>
      </c>
      <c r="B3208" t="s">
        <v>3</v>
      </c>
      <c r="C3208" s="6">
        <v>4.7998899265795698</v>
      </c>
      <c r="D3208" s="6">
        <f>VLOOKUP(A3208,'PPP - Resi'!$E$1:$G$3927,2,FALSE)</f>
        <v>4.6002377931293701</v>
      </c>
      <c r="E3208" s="7">
        <f>VLOOKUP(A3208,Embalses!$A$1:$B$4292,2,FALSE)</f>
        <v>0.61991582586779304</v>
      </c>
      <c r="F3208" s="8">
        <f>VLOOKUP(A3208,'Prod comer'!$A$2:$C$130,2,TRUE)</f>
        <v>389.79225806451609</v>
      </c>
      <c r="G3208" s="8">
        <f>VLOOKUP(A3208,'Prod comer'!$A$2:$F$130,5,TRUE)</f>
        <v>376.04806451612905</v>
      </c>
      <c r="H3208">
        <f>IFERROR(VLOOKUP(A3208,P.Int!$A$1:$E$2436,5,TRUE),"")</f>
        <v>5.71</v>
      </c>
      <c r="I3208">
        <v>286080</v>
      </c>
      <c r="J3208">
        <v>18348</v>
      </c>
      <c r="K3208">
        <v>304428</v>
      </c>
      <c r="L3208">
        <f>IFERROR(VLOOKUP(A3208,'Iny SPEC'!$A$1:$B$3068,2,FALSE),"")</f>
        <v>0</v>
      </c>
      <c r="M3208">
        <f t="shared" si="50"/>
        <v>0</v>
      </c>
    </row>
    <row r="3209" spans="1:13" x14ac:dyDescent="0.2">
      <c r="A3209" s="1">
        <v>43608</v>
      </c>
      <c r="B3209" t="s">
        <v>4</v>
      </c>
      <c r="C3209" s="6">
        <v>4.2533378373109301</v>
      </c>
      <c r="D3209" s="6">
        <f>VLOOKUP(A3209,'PPP - Resi'!$I$2:$K$3928,2,FALSE)</f>
        <v>5.4462740357999602</v>
      </c>
      <c r="E3209" s="7">
        <f>VLOOKUP(A3209,Embalses!$D$1:$E$4292,2,FALSE)</f>
        <v>0.59501025872670521</v>
      </c>
      <c r="F3209" s="8">
        <f>VLOOKUP(A3209,'Prod comer'!$A$2:$C$130,3,TRUE)</f>
        <v>1822.2675496774193</v>
      </c>
      <c r="G3209" s="8">
        <f>VLOOKUP(A3209,'Prod comer'!$A$2:$F$130,6,TRUE)</f>
        <v>661.54967741935502</v>
      </c>
      <c r="H3209">
        <f>IFERROR(VLOOKUP(A3209,P.Int!$A$1:$E$2436,5,TRUE),"")</f>
        <v>5.71</v>
      </c>
      <c r="I3209">
        <v>605496</v>
      </c>
      <c r="J3209">
        <v>21734</v>
      </c>
      <c r="K3209">
        <v>627230</v>
      </c>
      <c r="L3209">
        <f>IFERROR(VLOOKUP(A3209,'Iny SPEC'!$A$1:$B$3068,2,FALSE),"")</f>
        <v>0</v>
      </c>
      <c r="M3209">
        <f t="shared" si="50"/>
        <v>0</v>
      </c>
    </row>
    <row r="3210" spans="1:13" x14ac:dyDescent="0.2">
      <c r="A3210" s="1">
        <v>43609</v>
      </c>
      <c r="B3210" t="s">
        <v>3</v>
      </c>
      <c r="C3210" s="6">
        <v>4.7998899265795698</v>
      </c>
      <c r="D3210" s="6">
        <f>VLOOKUP(A3210,'PPP - Resi'!$E$1:$G$3927,2,FALSE)</f>
        <v>4.6002377931293701</v>
      </c>
      <c r="E3210" s="7">
        <f>VLOOKUP(A3210,Embalses!$A$1:$B$4292,2,FALSE)</f>
        <v>0.63169380377277196</v>
      </c>
      <c r="F3210" s="8">
        <f>VLOOKUP(A3210,'Prod comer'!$A$2:$C$130,2,TRUE)</f>
        <v>389.79225806451609</v>
      </c>
      <c r="G3210" s="8">
        <f>VLOOKUP(A3210,'Prod comer'!$A$2:$F$130,5,TRUE)</f>
        <v>376.04806451612905</v>
      </c>
      <c r="H3210">
        <f>IFERROR(VLOOKUP(A3210,P.Int!$A$1:$E$2436,5,TRUE),"")</f>
        <v>5.72</v>
      </c>
      <c r="I3210">
        <v>272284</v>
      </c>
      <c r="J3210">
        <v>17575</v>
      </c>
      <c r="K3210">
        <v>289859</v>
      </c>
      <c r="L3210">
        <f>IFERROR(VLOOKUP(A3210,'Iny SPEC'!$A$1:$B$3068,2,FALSE),"")</f>
        <v>0</v>
      </c>
      <c r="M3210">
        <f t="shared" si="50"/>
        <v>0</v>
      </c>
    </row>
    <row r="3211" spans="1:13" x14ac:dyDescent="0.2">
      <c r="A3211" s="1">
        <v>43609</v>
      </c>
      <c r="B3211" t="s">
        <v>4</v>
      </c>
      <c r="C3211" s="6">
        <v>4.2533378373109301</v>
      </c>
      <c r="D3211" s="6">
        <f>VLOOKUP(A3211,'PPP - Resi'!$I$2:$K$3928,2,FALSE)</f>
        <v>5.4462740357999602</v>
      </c>
      <c r="E3211" s="7">
        <f>VLOOKUP(A3211,Embalses!$D$1:$E$4292,2,FALSE)</f>
        <v>0.59212185438621745</v>
      </c>
      <c r="F3211" s="8">
        <f>VLOOKUP(A3211,'Prod comer'!$A$2:$C$130,3,TRUE)</f>
        <v>1822.2675496774193</v>
      </c>
      <c r="G3211" s="8">
        <f>VLOOKUP(A3211,'Prod comer'!$A$2:$F$130,6,TRUE)</f>
        <v>661.54967741935502</v>
      </c>
      <c r="H3211">
        <f>IFERROR(VLOOKUP(A3211,P.Int!$A$1:$E$2436,5,TRUE),"")</f>
        <v>5.72</v>
      </c>
      <c r="I3211">
        <v>603320</v>
      </c>
      <c r="J3211">
        <v>21599</v>
      </c>
      <c r="K3211">
        <v>624919</v>
      </c>
      <c r="L3211">
        <f>IFERROR(VLOOKUP(A3211,'Iny SPEC'!$A$1:$B$3068,2,FALSE),"")</f>
        <v>0</v>
      </c>
      <c r="M3211">
        <f t="shared" si="50"/>
        <v>0</v>
      </c>
    </row>
    <row r="3212" spans="1:13" x14ac:dyDescent="0.2">
      <c r="A3212" s="1">
        <v>43610</v>
      </c>
      <c r="B3212" t="s">
        <v>3</v>
      </c>
      <c r="C3212" s="6">
        <v>4.7678193334720298</v>
      </c>
      <c r="D3212" s="6">
        <f>VLOOKUP(A3212,'PPP - Resi'!$E$1:$G$3927,2,FALSE)</f>
        <v>4.6002377931293701</v>
      </c>
      <c r="E3212" s="7">
        <f>VLOOKUP(A3212,Embalses!$A$1:$B$4292,2,FALSE)</f>
        <v>0.68535673973538003</v>
      </c>
      <c r="F3212" s="8">
        <f>VLOOKUP(A3212,'Prod comer'!$A$2:$C$130,2,TRUE)</f>
        <v>389.79225806451609</v>
      </c>
      <c r="G3212" s="8">
        <f>VLOOKUP(A3212,'Prod comer'!$A$2:$F$130,5,TRUE)</f>
        <v>376.04806451612905</v>
      </c>
      <c r="H3212">
        <f>IFERROR(VLOOKUP(A3212,P.Int!$A$1:$E$2436,5,TRUE),"")</f>
        <v>5.72</v>
      </c>
      <c r="I3212">
        <v>242052</v>
      </c>
      <c r="J3212">
        <v>18340</v>
      </c>
      <c r="K3212">
        <v>260392</v>
      </c>
      <c r="L3212">
        <f>IFERROR(VLOOKUP(A3212,'Iny SPEC'!$A$1:$B$3068,2,FALSE),"")</f>
        <v>0</v>
      </c>
      <c r="M3212">
        <f t="shared" si="50"/>
        <v>0</v>
      </c>
    </row>
    <row r="3213" spans="1:13" x14ac:dyDescent="0.2">
      <c r="A3213" s="1">
        <v>43610</v>
      </c>
      <c r="B3213" t="s">
        <v>4</v>
      </c>
      <c r="C3213" s="6">
        <v>4.2533378373109301</v>
      </c>
      <c r="D3213" s="6">
        <f>VLOOKUP(A3213,'PPP - Resi'!$I$2:$K$3928,2,FALSE)</f>
        <v>5.4462740357999602</v>
      </c>
      <c r="E3213" s="7">
        <f>VLOOKUP(A3213,Embalses!$D$1:$E$4292,2,FALSE)</f>
        <v>0.60651173154700166</v>
      </c>
      <c r="F3213" s="8">
        <f>VLOOKUP(A3213,'Prod comer'!$A$2:$C$130,3,TRUE)</f>
        <v>1822.2675496774193</v>
      </c>
      <c r="G3213" s="8">
        <f>VLOOKUP(A3213,'Prod comer'!$A$2:$F$130,6,TRUE)</f>
        <v>661.54967741935502</v>
      </c>
      <c r="H3213">
        <f>IFERROR(VLOOKUP(A3213,P.Int!$A$1:$E$2436,5,TRUE),"")</f>
        <v>5.72</v>
      </c>
      <c r="I3213">
        <v>584829</v>
      </c>
      <c r="J3213">
        <v>21718</v>
      </c>
      <c r="K3213">
        <v>606547</v>
      </c>
      <c r="L3213">
        <f>IFERROR(VLOOKUP(A3213,'Iny SPEC'!$A$1:$B$3068,2,FALSE),"")</f>
        <v>0</v>
      </c>
      <c r="M3213">
        <f t="shared" si="50"/>
        <v>0</v>
      </c>
    </row>
    <row r="3214" spans="1:13" x14ac:dyDescent="0.2">
      <c r="A3214" s="1">
        <v>43611</v>
      </c>
      <c r="B3214" t="s">
        <v>3</v>
      </c>
      <c r="C3214" s="6">
        <v>4.7930715177568599</v>
      </c>
      <c r="D3214" s="6">
        <f>VLOOKUP(A3214,'PPP - Resi'!$E$1:$G$3927,2,FALSE)</f>
        <v>4.6002377931293701</v>
      </c>
      <c r="E3214" s="7">
        <f>VLOOKUP(A3214,Embalses!$A$1:$B$4292,2,FALSE)</f>
        <v>0.69481651050028703</v>
      </c>
      <c r="F3214" s="8">
        <f>VLOOKUP(A3214,'Prod comer'!$A$2:$C$130,2,TRUE)</f>
        <v>389.79225806451609</v>
      </c>
      <c r="G3214" s="8">
        <f>VLOOKUP(A3214,'Prod comer'!$A$2:$F$130,5,TRUE)</f>
        <v>376.04806451612905</v>
      </c>
      <c r="H3214">
        <f>IFERROR(VLOOKUP(A3214,P.Int!$A$1:$E$2436,5,TRUE),"")</f>
        <v>5.68</v>
      </c>
      <c r="I3214">
        <v>258110</v>
      </c>
      <c r="J3214">
        <v>12020</v>
      </c>
      <c r="K3214">
        <v>270130</v>
      </c>
      <c r="L3214">
        <f>IFERROR(VLOOKUP(A3214,'Iny SPEC'!$A$1:$B$3068,2,FALSE),"")</f>
        <v>0</v>
      </c>
      <c r="M3214">
        <f t="shared" si="50"/>
        <v>0</v>
      </c>
    </row>
    <row r="3215" spans="1:13" x14ac:dyDescent="0.2">
      <c r="A3215" s="1">
        <v>43611</v>
      </c>
      <c r="B3215" t="s">
        <v>4</v>
      </c>
      <c r="C3215" s="6">
        <v>4.2533378373109301</v>
      </c>
      <c r="D3215" s="6">
        <f>VLOOKUP(A3215,'PPP - Resi'!$I$2:$K$3928,2,FALSE)</f>
        <v>5.4462740357999602</v>
      </c>
      <c r="E3215" s="7">
        <f>VLOOKUP(A3215,Embalses!$D$1:$E$4292,2,FALSE)</f>
        <v>0.60798292713932978</v>
      </c>
      <c r="F3215" s="8">
        <f>VLOOKUP(A3215,'Prod comer'!$A$2:$C$130,3,TRUE)</f>
        <v>1822.2675496774193</v>
      </c>
      <c r="G3215" s="8">
        <f>VLOOKUP(A3215,'Prod comer'!$A$2:$F$130,6,TRUE)</f>
        <v>661.54967741935502</v>
      </c>
      <c r="H3215">
        <f>IFERROR(VLOOKUP(A3215,P.Int!$A$1:$E$2436,5,TRUE),"")</f>
        <v>5.68</v>
      </c>
      <c r="I3215">
        <v>508914</v>
      </c>
      <c r="J3215">
        <v>21604</v>
      </c>
      <c r="K3215">
        <v>530518</v>
      </c>
      <c r="L3215">
        <f>IFERROR(VLOOKUP(A3215,'Iny SPEC'!$A$1:$B$3068,2,FALSE),"")</f>
        <v>0</v>
      </c>
      <c r="M3215">
        <f t="shared" si="50"/>
        <v>0</v>
      </c>
    </row>
    <row r="3216" spans="1:13" x14ac:dyDescent="0.2">
      <c r="A3216" s="1">
        <v>43612</v>
      </c>
      <c r="B3216" t="s">
        <v>3</v>
      </c>
      <c r="C3216" s="6">
        <v>4.7766812884843297</v>
      </c>
      <c r="D3216" s="6">
        <f>VLOOKUP(A3216,'PPP - Resi'!$E$1:$G$3927,2,FALSE)</f>
        <v>4.6002377931293701</v>
      </c>
      <c r="E3216" s="7">
        <f>VLOOKUP(A3216,Embalses!$A$1:$B$4292,2,FALSE)</f>
        <v>0.70724073894044204</v>
      </c>
      <c r="F3216" s="8">
        <f>VLOOKUP(A3216,'Prod comer'!$A$2:$C$130,2,TRUE)</f>
        <v>389.79225806451609</v>
      </c>
      <c r="G3216" s="8">
        <f>VLOOKUP(A3216,'Prod comer'!$A$2:$F$130,5,TRUE)</f>
        <v>376.04806451612905</v>
      </c>
      <c r="H3216">
        <f>IFERROR(VLOOKUP(A3216,P.Int!$A$1:$E$2436,5,TRUE),"")</f>
        <v>5.81</v>
      </c>
      <c r="I3216">
        <v>300169</v>
      </c>
      <c r="J3216">
        <v>15280</v>
      </c>
      <c r="K3216">
        <v>315449</v>
      </c>
      <c r="L3216">
        <f>IFERROR(VLOOKUP(A3216,'Iny SPEC'!$A$1:$B$3068,2,FALSE),"")</f>
        <v>0</v>
      </c>
      <c r="M3216">
        <f t="shared" si="50"/>
        <v>0</v>
      </c>
    </row>
    <row r="3217" spans="1:13" x14ac:dyDescent="0.2">
      <c r="A3217" s="1">
        <v>43612</v>
      </c>
      <c r="B3217" t="s">
        <v>4</v>
      </c>
      <c r="C3217" s="6">
        <v>4.2533378373109301</v>
      </c>
      <c r="D3217" s="6">
        <f>VLOOKUP(A3217,'PPP - Resi'!$I$2:$K$3928,2,FALSE)</f>
        <v>5.4462740357999602</v>
      </c>
      <c r="E3217" s="7">
        <f>VLOOKUP(A3217,Embalses!$D$1:$E$4292,2,FALSE)</f>
        <v>0.61267104016335927</v>
      </c>
      <c r="F3217" s="8">
        <f>VLOOKUP(A3217,'Prod comer'!$A$2:$C$130,3,TRUE)</f>
        <v>1822.2675496774193</v>
      </c>
      <c r="G3217" s="8">
        <f>VLOOKUP(A3217,'Prod comer'!$A$2:$F$130,6,TRUE)</f>
        <v>661.54967741935502</v>
      </c>
      <c r="H3217">
        <f>IFERROR(VLOOKUP(A3217,P.Int!$A$1:$E$2436,5,TRUE),"")</f>
        <v>5.81</v>
      </c>
      <c r="I3217">
        <v>552250</v>
      </c>
      <c r="J3217">
        <v>20368</v>
      </c>
      <c r="K3217">
        <v>572618</v>
      </c>
      <c r="L3217">
        <f>IFERROR(VLOOKUP(A3217,'Iny SPEC'!$A$1:$B$3068,2,FALSE),"")</f>
        <v>0</v>
      </c>
      <c r="M3217">
        <f t="shared" si="50"/>
        <v>0</v>
      </c>
    </row>
    <row r="3218" spans="1:13" x14ac:dyDescent="0.2">
      <c r="A3218" s="1">
        <v>43613</v>
      </c>
      <c r="B3218" t="s">
        <v>3</v>
      </c>
      <c r="C3218" s="6">
        <v>4.8107615500143401</v>
      </c>
      <c r="D3218" s="6">
        <f>VLOOKUP(A3218,'PPP - Resi'!$E$1:$G$3927,2,FALSE)</f>
        <v>4.6002377931293701</v>
      </c>
      <c r="E3218" s="7">
        <f>VLOOKUP(A3218,Embalses!$A$1:$B$4292,2,FALSE)</f>
        <v>0.72361489522059597</v>
      </c>
      <c r="F3218" s="8">
        <f>VLOOKUP(A3218,'Prod comer'!$A$2:$C$130,2,TRUE)</f>
        <v>389.79225806451609</v>
      </c>
      <c r="G3218" s="8">
        <f>VLOOKUP(A3218,'Prod comer'!$A$2:$F$130,5,TRUE)</f>
        <v>376.04806451612905</v>
      </c>
      <c r="H3218">
        <f>IFERROR(VLOOKUP(A3218,P.Int!$A$1:$E$2436,5,TRUE),"")</f>
        <v>5.79</v>
      </c>
      <c r="I3218">
        <v>297036</v>
      </c>
      <c r="J3218">
        <v>19670</v>
      </c>
      <c r="K3218">
        <v>316706</v>
      </c>
      <c r="L3218">
        <f>IFERROR(VLOOKUP(A3218,'Iny SPEC'!$A$1:$B$3068,2,FALSE),"")</f>
        <v>0</v>
      </c>
      <c r="M3218">
        <f t="shared" si="50"/>
        <v>0</v>
      </c>
    </row>
    <row r="3219" spans="1:13" x14ac:dyDescent="0.2">
      <c r="A3219" s="1">
        <v>43613</v>
      </c>
      <c r="B3219" t="s">
        <v>4</v>
      </c>
      <c r="C3219" s="6">
        <v>4.2533378373109301</v>
      </c>
      <c r="D3219" s="6">
        <f>VLOOKUP(A3219,'PPP - Resi'!$I$2:$K$3928,2,FALSE)</f>
        <v>5.4462740357999602</v>
      </c>
      <c r="E3219" s="7">
        <f>VLOOKUP(A3219,Embalses!$D$1:$E$4292,2,FALSE)</f>
        <v>0.6145930550473685</v>
      </c>
      <c r="F3219" s="8">
        <f>VLOOKUP(A3219,'Prod comer'!$A$2:$C$130,3,TRUE)</f>
        <v>1822.2675496774193</v>
      </c>
      <c r="G3219" s="8">
        <f>VLOOKUP(A3219,'Prod comer'!$A$2:$F$130,6,TRUE)</f>
        <v>661.54967741935502</v>
      </c>
      <c r="H3219">
        <f>IFERROR(VLOOKUP(A3219,P.Int!$A$1:$E$2436,5,TRUE),"")</f>
        <v>5.79</v>
      </c>
      <c r="I3219">
        <v>591038</v>
      </c>
      <c r="J3219">
        <v>19725</v>
      </c>
      <c r="K3219">
        <v>610763</v>
      </c>
      <c r="L3219">
        <f>IFERROR(VLOOKUP(A3219,'Iny SPEC'!$A$1:$B$3068,2,FALSE),"")</f>
        <v>0</v>
      </c>
      <c r="M3219">
        <f t="shared" si="50"/>
        <v>0</v>
      </c>
    </row>
    <row r="3220" spans="1:13" x14ac:dyDescent="0.2">
      <c r="A3220" s="1">
        <v>43614</v>
      </c>
      <c r="B3220" t="s">
        <v>3</v>
      </c>
      <c r="C3220" s="6">
        <v>4.8107615500143401</v>
      </c>
      <c r="D3220" s="6">
        <f>VLOOKUP(A3220,'PPP - Resi'!$E$1:$G$3927,2,FALSE)</f>
        <v>4.6002377931293701</v>
      </c>
      <c r="E3220" s="7">
        <f>VLOOKUP(A3220,Embalses!$A$1:$B$4292,2,FALSE)</f>
        <v>0.72703989925424595</v>
      </c>
      <c r="F3220" s="8">
        <f>VLOOKUP(A3220,'Prod comer'!$A$2:$C$130,2,TRUE)</f>
        <v>389.79225806451609</v>
      </c>
      <c r="G3220" s="8">
        <f>VLOOKUP(A3220,'Prod comer'!$A$2:$F$130,5,TRUE)</f>
        <v>376.04806451612905</v>
      </c>
      <c r="H3220">
        <f>IFERROR(VLOOKUP(A3220,P.Int!$A$1:$E$2436,5,TRUE),"")</f>
        <v>5.71</v>
      </c>
      <c r="I3220">
        <v>335232</v>
      </c>
      <c r="J3220">
        <v>19383</v>
      </c>
      <c r="K3220">
        <v>354615</v>
      </c>
      <c r="L3220">
        <f>IFERROR(VLOOKUP(A3220,'Iny SPEC'!$A$1:$B$3068,2,FALSE),"")</f>
        <v>22093</v>
      </c>
      <c r="M3220">
        <f t="shared" si="50"/>
        <v>0</v>
      </c>
    </row>
    <row r="3221" spans="1:13" x14ac:dyDescent="0.2">
      <c r="A3221" s="1">
        <v>43614</v>
      </c>
      <c r="B3221" t="s">
        <v>4</v>
      </c>
      <c r="C3221" s="6">
        <v>4.2533378373109301</v>
      </c>
      <c r="D3221" s="6">
        <f>VLOOKUP(A3221,'PPP - Resi'!$I$2:$K$3928,2,FALSE)</f>
        <v>5.4462740357999602</v>
      </c>
      <c r="E3221" s="7">
        <f>VLOOKUP(A3221,Embalses!$D$1:$E$4292,2,FALSE)</f>
        <v>0.60863922972466988</v>
      </c>
      <c r="F3221" s="8">
        <f>VLOOKUP(A3221,'Prod comer'!$A$2:$C$130,3,TRUE)</f>
        <v>1822.2675496774193</v>
      </c>
      <c r="G3221" s="8">
        <f>VLOOKUP(A3221,'Prod comer'!$A$2:$F$130,6,TRUE)</f>
        <v>661.54967741935502</v>
      </c>
      <c r="H3221">
        <f>IFERROR(VLOOKUP(A3221,P.Int!$A$1:$E$2436,5,TRUE),"")</f>
        <v>5.71</v>
      </c>
      <c r="I3221">
        <v>576829</v>
      </c>
      <c r="J3221">
        <v>20171</v>
      </c>
      <c r="K3221">
        <v>597000</v>
      </c>
      <c r="L3221">
        <f>IFERROR(VLOOKUP(A3221,'Iny SPEC'!$A$1:$B$3068,2,FALSE),"")</f>
        <v>22093</v>
      </c>
      <c r="M3221">
        <f t="shared" si="50"/>
        <v>0</v>
      </c>
    </row>
    <row r="3222" spans="1:13" x14ac:dyDescent="0.2">
      <c r="A3222" s="1">
        <v>43615</v>
      </c>
      <c r="B3222" t="s">
        <v>3</v>
      </c>
      <c r="C3222" s="6">
        <v>4.7977180608295402</v>
      </c>
      <c r="D3222" s="6">
        <f>VLOOKUP(A3222,'PPP - Resi'!$E$1:$G$3927,2,FALSE)</f>
        <v>4.6002377931293701</v>
      </c>
      <c r="E3222" s="7">
        <f>VLOOKUP(A3222,Embalses!$A$1:$B$4292,2,FALSE)</f>
        <v>0.74381827162584702</v>
      </c>
      <c r="F3222" s="8">
        <f>VLOOKUP(A3222,'Prod comer'!$A$2:$C$130,2,TRUE)</f>
        <v>389.79225806451609</v>
      </c>
      <c r="G3222" s="8">
        <f>VLOOKUP(A3222,'Prod comer'!$A$2:$F$130,5,TRUE)</f>
        <v>376.04806451612905</v>
      </c>
      <c r="H3222">
        <f>IFERROR(VLOOKUP(A3222,P.Int!$A$1:$E$2436,5,TRUE),"")</f>
        <v>5.49</v>
      </c>
      <c r="I3222">
        <v>286703</v>
      </c>
      <c r="J3222">
        <v>18935</v>
      </c>
      <c r="K3222">
        <v>305638</v>
      </c>
      <c r="L3222">
        <f>IFERROR(VLOOKUP(A3222,'Iny SPEC'!$A$1:$B$3068,2,FALSE),"")</f>
        <v>0</v>
      </c>
      <c r="M3222">
        <f t="shared" si="50"/>
        <v>0</v>
      </c>
    </row>
    <row r="3223" spans="1:13" x14ac:dyDescent="0.2">
      <c r="A3223" s="1">
        <v>43615</v>
      </c>
      <c r="B3223" t="s">
        <v>4</v>
      </c>
      <c r="C3223" s="6">
        <v>4.2533378373109301</v>
      </c>
      <c r="D3223" s="6">
        <f>VLOOKUP(A3223,'PPP - Resi'!$I$2:$K$3928,2,FALSE)</f>
        <v>5.4462740357999602</v>
      </c>
      <c r="E3223" s="7">
        <f>VLOOKUP(A3223,Embalses!$D$1:$E$4292,2,FALSE)</f>
        <v>0.61113164166903955</v>
      </c>
      <c r="F3223" s="8">
        <f>VLOOKUP(A3223,'Prod comer'!$A$2:$C$130,3,TRUE)</f>
        <v>1822.2675496774193</v>
      </c>
      <c r="G3223" s="8">
        <f>VLOOKUP(A3223,'Prod comer'!$A$2:$F$130,6,TRUE)</f>
        <v>661.54967741935502</v>
      </c>
      <c r="H3223">
        <f>IFERROR(VLOOKUP(A3223,P.Int!$A$1:$E$2436,5,TRUE),"")</f>
        <v>5.49</v>
      </c>
      <c r="I3223">
        <v>569554</v>
      </c>
      <c r="J3223">
        <v>20339</v>
      </c>
      <c r="K3223">
        <v>589893</v>
      </c>
      <c r="L3223">
        <f>IFERROR(VLOOKUP(A3223,'Iny SPEC'!$A$1:$B$3068,2,FALSE),"")</f>
        <v>0</v>
      </c>
      <c r="M3223">
        <f t="shared" si="50"/>
        <v>0</v>
      </c>
    </row>
    <row r="3224" spans="1:13" x14ac:dyDescent="0.2">
      <c r="A3224" s="1">
        <v>43616</v>
      </c>
      <c r="B3224" t="s">
        <v>3</v>
      </c>
      <c r="C3224" s="6">
        <v>4.8107615500143401</v>
      </c>
      <c r="D3224" s="6">
        <f>VLOOKUP(A3224,'PPP - Resi'!$E$1:$G$3927,2,FALSE)</f>
        <v>4.6002377931293701</v>
      </c>
      <c r="E3224" s="7">
        <f>VLOOKUP(A3224,Embalses!$A$1:$B$4292,2,FALSE)</f>
        <v>0.74632218294269403</v>
      </c>
      <c r="F3224" s="8">
        <f>VLOOKUP(A3224,'Prod comer'!$A$2:$C$130,2,TRUE)</f>
        <v>389.79225806451609</v>
      </c>
      <c r="G3224" s="8">
        <f>VLOOKUP(A3224,'Prod comer'!$A$2:$F$130,5,TRUE)</f>
        <v>376.04806451612905</v>
      </c>
      <c r="H3224">
        <f>IFERROR(VLOOKUP(A3224,P.Int!$A$1:$E$2436,5,TRUE),"")</f>
        <v>5.52</v>
      </c>
      <c r="I3224">
        <v>284067</v>
      </c>
      <c r="J3224">
        <v>16331</v>
      </c>
      <c r="K3224">
        <v>300398</v>
      </c>
      <c r="L3224">
        <f>IFERROR(VLOOKUP(A3224,'Iny SPEC'!$A$1:$B$3068,2,FALSE),"")</f>
        <v>22050</v>
      </c>
      <c r="M3224">
        <f t="shared" si="50"/>
        <v>0</v>
      </c>
    </row>
    <row r="3225" spans="1:13" x14ac:dyDescent="0.2">
      <c r="A3225" s="1">
        <v>43616</v>
      </c>
      <c r="B3225" t="s">
        <v>4</v>
      </c>
      <c r="C3225" s="6">
        <v>4.2533378373109301</v>
      </c>
      <c r="D3225" s="6">
        <f>VLOOKUP(A3225,'PPP - Resi'!$I$2:$K$3928,2,FALSE)</f>
        <v>5.4462740357999602</v>
      </c>
      <c r="E3225" s="7">
        <f>VLOOKUP(A3225,Embalses!$D$1:$E$4292,2,FALSE)</f>
        <v>0.61664426222468394</v>
      </c>
      <c r="F3225" s="8">
        <f>VLOOKUP(A3225,'Prod comer'!$A$2:$C$130,3,TRUE)</f>
        <v>1822.2675496774193</v>
      </c>
      <c r="G3225" s="8">
        <f>VLOOKUP(A3225,'Prod comer'!$A$2:$F$130,6,TRUE)</f>
        <v>661.54967741935502</v>
      </c>
      <c r="H3225">
        <f>IFERROR(VLOOKUP(A3225,P.Int!$A$1:$E$2436,5,TRUE),"")</f>
        <v>5.52</v>
      </c>
      <c r="I3225">
        <v>569000</v>
      </c>
      <c r="J3225">
        <v>19755</v>
      </c>
      <c r="K3225">
        <v>588755</v>
      </c>
      <c r="L3225">
        <f>IFERROR(VLOOKUP(A3225,'Iny SPEC'!$A$1:$B$3068,2,FALSE),"")</f>
        <v>22050</v>
      </c>
      <c r="M3225">
        <f t="shared" si="50"/>
        <v>0</v>
      </c>
    </row>
    <row r="3226" spans="1:13" x14ac:dyDescent="0.2">
      <c r="A3226" s="1">
        <v>43617</v>
      </c>
      <c r="B3226" t="s">
        <v>3</v>
      </c>
      <c r="C3226" s="6">
        <v>4.5943513574972199</v>
      </c>
      <c r="D3226" s="6">
        <f>VLOOKUP(A3226,'PPP - Resi'!$E$1:$G$3927,2,FALSE)</f>
        <v>4.6002377931293701</v>
      </c>
      <c r="E3226" s="7">
        <f>VLOOKUP(A3226,Embalses!$A$1:$B$4292,2,FALSE)</f>
        <v>0.747057571482722</v>
      </c>
      <c r="F3226" s="8">
        <f>VLOOKUP(A3226,'Prod comer'!$A$2:$C$130,2,TRUE)</f>
        <v>388.16290322580653</v>
      </c>
      <c r="G3226" s="8">
        <f>VLOOKUP(A3226,'Prod comer'!$A$2:$F$130,5,TRUE)</f>
        <v>373.90548387096777</v>
      </c>
      <c r="H3226">
        <f>IFERROR(VLOOKUP(A3226,P.Int!$A$1:$E$2436,5,TRUE),"")</f>
        <v>5.52</v>
      </c>
      <c r="I3226">
        <v>285233</v>
      </c>
      <c r="J3226">
        <v>18704</v>
      </c>
      <c r="K3226">
        <v>303937</v>
      </c>
      <c r="L3226">
        <f>IFERROR(VLOOKUP(A3226,'Iny SPEC'!$A$1:$B$3068,2,FALSE),"")</f>
        <v>22042</v>
      </c>
      <c r="M3226">
        <f t="shared" si="50"/>
        <v>0</v>
      </c>
    </row>
    <row r="3227" spans="1:13" x14ac:dyDescent="0.2">
      <c r="A3227" s="1">
        <v>43617</v>
      </c>
      <c r="B3227" t="s">
        <v>4</v>
      </c>
      <c r="C3227" s="6">
        <v>4.2890327313279402</v>
      </c>
      <c r="D3227" s="6">
        <f>VLOOKUP(A3227,'PPP - Resi'!$I$2:$K$3928,2,FALSE)</f>
        <v>5.47123272771465</v>
      </c>
      <c r="E3227" s="7">
        <f>VLOOKUP(A3227,Embalses!$D$1:$E$4292,2,FALSE)</f>
        <v>0.63295976147411626</v>
      </c>
      <c r="F3227" s="8">
        <f>VLOOKUP(A3227,'Prod comer'!$A$2:$C$130,3,TRUE)</f>
        <v>1702.4526648387086</v>
      </c>
      <c r="G3227" s="8">
        <f>VLOOKUP(A3227,'Prod comer'!$A$2:$F$130,6,TRUE)</f>
        <v>646.7367741935484</v>
      </c>
      <c r="H3227">
        <f>IFERROR(VLOOKUP(A3227,P.Int!$A$1:$E$2436,5,TRUE),"")</f>
        <v>5.52</v>
      </c>
      <c r="I3227">
        <v>543542</v>
      </c>
      <c r="J3227">
        <v>20540</v>
      </c>
      <c r="K3227">
        <v>564082</v>
      </c>
      <c r="L3227">
        <f>IFERROR(VLOOKUP(A3227,'Iny SPEC'!$A$1:$B$3068,2,FALSE),"")</f>
        <v>22042</v>
      </c>
      <c r="M3227">
        <f t="shared" si="50"/>
        <v>0</v>
      </c>
    </row>
    <row r="3228" spans="1:13" x14ac:dyDescent="0.2">
      <c r="A3228" s="1">
        <v>43618</v>
      </c>
      <c r="B3228" t="s">
        <v>3</v>
      </c>
      <c r="C3228" s="6">
        <v>4.5943513574972199</v>
      </c>
      <c r="D3228" s="6">
        <f>VLOOKUP(A3228,'PPP - Resi'!$E$1:$G$3927,2,FALSE)</f>
        <v>4.6002377931293701</v>
      </c>
      <c r="E3228" s="7">
        <f>VLOOKUP(A3228,Embalses!$A$1:$B$4292,2,FALSE)</f>
        <v>0.74302655281886398</v>
      </c>
      <c r="F3228" s="8">
        <f>VLOOKUP(A3228,'Prod comer'!$A$2:$C$130,2,TRUE)</f>
        <v>388.16290322580653</v>
      </c>
      <c r="G3228" s="8">
        <f>VLOOKUP(A3228,'Prod comer'!$A$2:$F$130,5,TRUE)</f>
        <v>373.90548387096777</v>
      </c>
      <c r="H3228">
        <f>IFERROR(VLOOKUP(A3228,P.Int!$A$1:$E$2436,5,TRUE),"")</f>
        <v>5.48</v>
      </c>
      <c r="I3228">
        <v>308000</v>
      </c>
      <c r="J3228">
        <v>20116</v>
      </c>
      <c r="K3228">
        <v>328116</v>
      </c>
      <c r="L3228">
        <f>IFERROR(VLOOKUP(A3228,'Iny SPEC'!$A$1:$B$3068,2,FALSE),"")</f>
        <v>29223</v>
      </c>
      <c r="M3228">
        <f t="shared" si="50"/>
        <v>0</v>
      </c>
    </row>
    <row r="3229" spans="1:13" x14ac:dyDescent="0.2">
      <c r="A3229" s="1">
        <v>43618</v>
      </c>
      <c r="B3229" t="s">
        <v>4</v>
      </c>
      <c r="C3229" s="6">
        <v>4.2890327313279402</v>
      </c>
      <c r="D3229" s="6">
        <f>VLOOKUP(A3229,'PPP - Resi'!$I$2:$K$3928,2,FALSE)</f>
        <v>5.47123272771465</v>
      </c>
      <c r="E3229" s="7">
        <f>VLOOKUP(A3229,Embalses!$D$1:$E$4292,2,FALSE)</f>
        <v>0.64566059505879103</v>
      </c>
      <c r="F3229" s="8">
        <f>VLOOKUP(A3229,'Prod comer'!$A$2:$C$130,3,TRUE)</f>
        <v>1702.4526648387086</v>
      </c>
      <c r="G3229" s="8">
        <f>VLOOKUP(A3229,'Prod comer'!$A$2:$F$130,6,TRUE)</f>
        <v>646.7367741935484</v>
      </c>
      <c r="H3229">
        <f>IFERROR(VLOOKUP(A3229,P.Int!$A$1:$E$2436,5,TRUE),"")</f>
        <v>5.48</v>
      </c>
      <c r="I3229">
        <v>480996</v>
      </c>
      <c r="J3229">
        <v>21641</v>
      </c>
      <c r="K3229">
        <v>502637</v>
      </c>
      <c r="L3229">
        <f>IFERROR(VLOOKUP(A3229,'Iny SPEC'!$A$1:$B$3068,2,FALSE),"")</f>
        <v>29223</v>
      </c>
      <c r="M3229">
        <f t="shared" si="50"/>
        <v>0</v>
      </c>
    </row>
    <row r="3230" spans="1:13" x14ac:dyDescent="0.2">
      <c r="A3230" s="1">
        <v>43619</v>
      </c>
      <c r="B3230" t="s">
        <v>3</v>
      </c>
      <c r="C3230" s="6">
        <v>4.5943513574972199</v>
      </c>
      <c r="D3230" s="6">
        <f>VLOOKUP(A3230,'PPP - Resi'!$E$1:$G$3927,2,FALSE)</f>
        <v>4.6002377931293701</v>
      </c>
      <c r="E3230" s="7">
        <f>VLOOKUP(A3230,Embalses!$A$1:$B$4292,2,FALSE)</f>
        <v>0.73687107837270305</v>
      </c>
      <c r="F3230" s="8">
        <f>VLOOKUP(A3230,'Prod comer'!$A$2:$C$130,2,TRUE)</f>
        <v>388.16290322580653</v>
      </c>
      <c r="G3230" s="8">
        <f>VLOOKUP(A3230,'Prod comer'!$A$2:$F$130,5,TRUE)</f>
        <v>373.90548387096777</v>
      </c>
      <c r="H3230">
        <f>IFERROR(VLOOKUP(A3230,P.Int!$A$1:$E$2436,5,TRUE),"")</f>
        <v>5.51</v>
      </c>
      <c r="I3230">
        <v>335770</v>
      </c>
      <c r="J3230">
        <v>19704</v>
      </c>
      <c r="K3230">
        <v>355474</v>
      </c>
      <c r="L3230">
        <f>IFERROR(VLOOKUP(A3230,'Iny SPEC'!$A$1:$B$3068,2,FALSE),"")</f>
        <v>54316</v>
      </c>
      <c r="M3230">
        <f t="shared" si="50"/>
        <v>0</v>
      </c>
    </row>
    <row r="3231" spans="1:13" x14ac:dyDescent="0.2">
      <c r="A3231" s="1">
        <v>43619</v>
      </c>
      <c r="B3231" t="s">
        <v>4</v>
      </c>
      <c r="C3231" s="6">
        <v>4.2890327313279402</v>
      </c>
      <c r="D3231" s="6">
        <f>VLOOKUP(A3231,'PPP - Resi'!$I$2:$K$3928,2,FALSE)</f>
        <v>5.47123272771465</v>
      </c>
      <c r="E3231" s="7">
        <f>VLOOKUP(A3231,Embalses!$D$1:$E$4292,2,FALSE)</f>
        <v>0.64804687212092826</v>
      </c>
      <c r="F3231" s="8">
        <f>VLOOKUP(A3231,'Prod comer'!$A$2:$C$130,3,TRUE)</f>
        <v>1702.4526648387086</v>
      </c>
      <c r="G3231" s="8">
        <f>VLOOKUP(A3231,'Prod comer'!$A$2:$F$130,6,TRUE)</f>
        <v>646.7367741935484</v>
      </c>
      <c r="H3231">
        <f>IFERROR(VLOOKUP(A3231,P.Int!$A$1:$E$2436,5,TRUE),"")</f>
        <v>5.51</v>
      </c>
      <c r="I3231">
        <v>500409</v>
      </c>
      <c r="J3231">
        <v>21705</v>
      </c>
      <c r="K3231">
        <v>522114</v>
      </c>
      <c r="L3231">
        <f>IFERROR(VLOOKUP(A3231,'Iny SPEC'!$A$1:$B$3068,2,FALSE),"")</f>
        <v>54316</v>
      </c>
      <c r="M3231">
        <f t="shared" si="50"/>
        <v>0</v>
      </c>
    </row>
    <row r="3232" spans="1:13" x14ac:dyDescent="0.2">
      <c r="A3232" s="1">
        <v>43620</v>
      </c>
      <c r="B3232" t="s">
        <v>3</v>
      </c>
      <c r="C3232" s="6">
        <v>4.5943513574972199</v>
      </c>
      <c r="D3232" s="6">
        <f>VLOOKUP(A3232,'PPP - Resi'!$E$1:$G$3927,2,FALSE)</f>
        <v>4.6002377931293701</v>
      </c>
      <c r="E3232" s="7">
        <f>VLOOKUP(A3232,Embalses!$A$1:$B$4292,2,FALSE)</f>
        <v>0.72875271077803205</v>
      </c>
      <c r="F3232" s="8">
        <f>VLOOKUP(A3232,'Prod comer'!$A$2:$C$130,2,TRUE)</f>
        <v>388.16290322580653</v>
      </c>
      <c r="G3232" s="8">
        <f>VLOOKUP(A3232,'Prod comer'!$A$2:$F$130,5,TRUE)</f>
        <v>373.90548387096777</v>
      </c>
      <c r="H3232">
        <f>IFERROR(VLOOKUP(A3232,P.Int!$A$1:$E$2436,5,TRUE),"")</f>
        <v>5.54</v>
      </c>
      <c r="I3232">
        <v>346494</v>
      </c>
      <c r="J3232">
        <v>18456</v>
      </c>
      <c r="K3232">
        <v>364950</v>
      </c>
      <c r="L3232">
        <f>IFERROR(VLOOKUP(A3232,'Iny SPEC'!$A$1:$B$3068,2,FALSE),"")</f>
        <v>22029</v>
      </c>
      <c r="M3232">
        <f t="shared" si="50"/>
        <v>0</v>
      </c>
    </row>
    <row r="3233" spans="1:13" x14ac:dyDescent="0.2">
      <c r="A3233" s="1">
        <v>43620</v>
      </c>
      <c r="B3233" t="s">
        <v>4</v>
      </c>
      <c r="C3233" s="6">
        <v>4.2613588530026103</v>
      </c>
      <c r="D3233" s="6">
        <f>VLOOKUP(A3233,'PPP - Resi'!$I$2:$K$3928,2,FALSE)</f>
        <v>5.4462740357999602</v>
      </c>
      <c r="E3233" s="7">
        <f>VLOOKUP(A3233,Embalses!$D$1:$E$4292,2,FALSE)</f>
        <v>0.63724525688751499</v>
      </c>
      <c r="F3233" s="8">
        <f>VLOOKUP(A3233,'Prod comer'!$A$2:$C$130,3,TRUE)</f>
        <v>1702.4526648387086</v>
      </c>
      <c r="G3233" s="8">
        <f>VLOOKUP(A3233,'Prod comer'!$A$2:$F$130,6,TRUE)</f>
        <v>646.7367741935484</v>
      </c>
      <c r="H3233">
        <f>IFERROR(VLOOKUP(A3233,P.Int!$A$1:$E$2436,5,TRUE),"")</f>
        <v>5.54</v>
      </c>
      <c r="I3233">
        <v>570065</v>
      </c>
      <c r="J3233">
        <v>20975</v>
      </c>
      <c r="K3233">
        <v>591040</v>
      </c>
      <c r="L3233">
        <f>IFERROR(VLOOKUP(A3233,'Iny SPEC'!$A$1:$B$3068,2,FALSE),"")</f>
        <v>22029</v>
      </c>
      <c r="M3233">
        <f t="shared" si="50"/>
        <v>0</v>
      </c>
    </row>
    <row r="3234" spans="1:13" x14ac:dyDescent="0.2">
      <c r="A3234" s="1">
        <v>43621</v>
      </c>
      <c r="B3234" t="s">
        <v>3</v>
      </c>
      <c r="C3234" s="6">
        <v>4.6176286053367503</v>
      </c>
      <c r="D3234" s="6">
        <f>VLOOKUP(A3234,'PPP - Resi'!$E$1:$G$3927,2,FALSE)</f>
        <v>4.6002377931293701</v>
      </c>
      <c r="E3234" s="7">
        <f>VLOOKUP(A3234,Embalses!$A$1:$B$4292,2,FALSE)</f>
        <v>0.72449513301850899</v>
      </c>
      <c r="F3234" s="8">
        <f>VLOOKUP(A3234,'Prod comer'!$A$2:$C$130,2,TRUE)</f>
        <v>388.16290322580653</v>
      </c>
      <c r="G3234" s="8">
        <f>VLOOKUP(A3234,'Prod comer'!$A$2:$F$130,5,TRUE)</f>
        <v>373.90548387096777</v>
      </c>
      <c r="H3234">
        <f>IFERROR(VLOOKUP(A3234,P.Int!$A$1:$E$2436,5,TRUE),"")</f>
        <v>5.51</v>
      </c>
      <c r="I3234">
        <v>387281</v>
      </c>
      <c r="J3234">
        <v>18170</v>
      </c>
      <c r="K3234">
        <v>405451</v>
      </c>
      <c r="L3234">
        <f>IFERROR(VLOOKUP(A3234,'Iny SPEC'!$A$1:$B$3068,2,FALSE),"")</f>
        <v>38045</v>
      </c>
      <c r="M3234">
        <f t="shared" si="50"/>
        <v>0</v>
      </c>
    </row>
    <row r="3235" spans="1:13" x14ac:dyDescent="0.2">
      <c r="A3235" s="1">
        <v>43621</v>
      </c>
      <c r="B3235" t="s">
        <v>4</v>
      </c>
      <c r="C3235" s="6">
        <v>4.2586729728547104</v>
      </c>
      <c r="D3235" s="6">
        <f>VLOOKUP(A3235,'PPP - Resi'!$I$2:$K$3928,2,FALSE)</f>
        <v>5.4462740357999602</v>
      </c>
      <c r="E3235" s="7">
        <f>VLOOKUP(A3235,Embalses!$D$1:$E$4292,2,FALSE)</f>
        <v>0.64207181489117449</v>
      </c>
      <c r="F3235" s="8">
        <f>VLOOKUP(A3235,'Prod comer'!$A$2:$C$130,3,TRUE)</f>
        <v>1702.4526648387086</v>
      </c>
      <c r="G3235" s="8">
        <f>VLOOKUP(A3235,'Prod comer'!$A$2:$F$130,6,TRUE)</f>
        <v>646.7367741935484</v>
      </c>
      <c r="H3235">
        <f>IFERROR(VLOOKUP(A3235,P.Int!$A$1:$E$2436,5,TRUE),"")</f>
        <v>5.51</v>
      </c>
      <c r="I3235">
        <v>587440</v>
      </c>
      <c r="J3235">
        <v>21088</v>
      </c>
      <c r="K3235">
        <v>608528</v>
      </c>
      <c r="L3235">
        <f>IFERROR(VLOOKUP(A3235,'Iny SPEC'!$A$1:$B$3068,2,FALSE),"")</f>
        <v>38045</v>
      </c>
      <c r="M3235">
        <f t="shared" si="50"/>
        <v>0</v>
      </c>
    </row>
    <row r="3236" spans="1:13" x14ac:dyDescent="0.2">
      <c r="A3236" s="1">
        <v>43622</v>
      </c>
      <c r="B3236" t="s">
        <v>3</v>
      </c>
      <c r="C3236" s="6">
        <v>4.5801622325473197</v>
      </c>
      <c r="D3236" s="6">
        <f>VLOOKUP(A3236,'PPP - Resi'!$E$1:$G$3927,2,FALSE)</f>
        <v>4.6002377931293701</v>
      </c>
      <c r="E3236" s="7">
        <f>VLOOKUP(A3236,Embalses!$A$1:$B$4292,2,FALSE)</f>
        <v>0.720302551720857</v>
      </c>
      <c r="F3236" s="8">
        <f>VLOOKUP(A3236,'Prod comer'!$A$2:$C$130,2,TRUE)</f>
        <v>388.16290322580653</v>
      </c>
      <c r="G3236" s="8">
        <f>VLOOKUP(A3236,'Prod comer'!$A$2:$F$130,5,TRUE)</f>
        <v>373.90548387096777</v>
      </c>
      <c r="H3236">
        <f>IFERROR(VLOOKUP(A3236,P.Int!$A$1:$E$2436,5,TRUE),"")</f>
        <v>5.7</v>
      </c>
      <c r="I3236">
        <v>339407</v>
      </c>
      <c r="J3236">
        <v>19102</v>
      </c>
      <c r="K3236">
        <v>358509</v>
      </c>
      <c r="L3236">
        <f>IFERROR(VLOOKUP(A3236,'Iny SPEC'!$A$1:$B$3068,2,FALSE),"")</f>
        <v>22103</v>
      </c>
      <c r="M3236">
        <f t="shared" si="50"/>
        <v>0</v>
      </c>
    </row>
    <row r="3237" spans="1:13" x14ac:dyDescent="0.2">
      <c r="A3237" s="1">
        <v>43622</v>
      </c>
      <c r="B3237" t="s">
        <v>4</v>
      </c>
      <c r="C3237" s="6">
        <v>4.2348763811849901</v>
      </c>
      <c r="D3237" s="6">
        <f>VLOOKUP(A3237,'PPP - Resi'!$I$2:$K$3928,2,FALSE)</f>
        <v>5.4462740357999602</v>
      </c>
      <c r="E3237" s="7">
        <f>VLOOKUP(A3237,Embalses!$D$1:$E$4292,2,FALSE)</f>
        <v>0.648321742469532</v>
      </c>
      <c r="F3237" s="8">
        <f>VLOOKUP(A3237,'Prod comer'!$A$2:$C$130,3,TRUE)</f>
        <v>1702.4526648387086</v>
      </c>
      <c r="G3237" s="8">
        <f>VLOOKUP(A3237,'Prod comer'!$A$2:$F$130,6,TRUE)</f>
        <v>646.7367741935484</v>
      </c>
      <c r="H3237">
        <f>IFERROR(VLOOKUP(A3237,P.Int!$A$1:$E$2436,5,TRUE),"")</f>
        <v>5.7</v>
      </c>
      <c r="I3237">
        <v>581823</v>
      </c>
      <c r="J3237">
        <v>21771</v>
      </c>
      <c r="K3237">
        <v>603594</v>
      </c>
      <c r="L3237">
        <f>IFERROR(VLOOKUP(A3237,'Iny SPEC'!$A$1:$B$3068,2,FALSE),"")</f>
        <v>22103</v>
      </c>
      <c r="M3237">
        <f t="shared" si="50"/>
        <v>0</v>
      </c>
    </row>
    <row r="3238" spans="1:13" x14ac:dyDescent="0.2">
      <c r="A3238" s="1">
        <v>43623</v>
      </c>
      <c r="B3238" t="s">
        <v>3</v>
      </c>
      <c r="C3238" s="6">
        <v>4.5801622325473197</v>
      </c>
      <c r="D3238" s="6">
        <f>VLOOKUP(A3238,'PPP - Resi'!$E$1:$G$3927,2,FALSE)</f>
        <v>4.6002377931293701</v>
      </c>
      <c r="E3238" s="7">
        <f>VLOOKUP(A3238,Embalses!$A$1:$B$4292,2,FALSE)</f>
        <v>0.71574660925064904</v>
      </c>
      <c r="F3238" s="8">
        <f>VLOOKUP(A3238,'Prod comer'!$A$2:$C$130,2,TRUE)</f>
        <v>388.16290322580653</v>
      </c>
      <c r="G3238" s="8">
        <f>VLOOKUP(A3238,'Prod comer'!$A$2:$F$130,5,TRUE)</f>
        <v>373.90548387096777</v>
      </c>
      <c r="H3238">
        <f>IFERROR(VLOOKUP(A3238,P.Int!$A$1:$E$2436,5,TRUE),"")</f>
        <v>5.74</v>
      </c>
      <c r="I3238">
        <v>303348</v>
      </c>
      <c r="J3238">
        <v>19597</v>
      </c>
      <c r="K3238">
        <v>322945</v>
      </c>
      <c r="L3238">
        <f>IFERROR(VLOOKUP(A3238,'Iny SPEC'!$A$1:$B$3068,2,FALSE),"")</f>
        <v>0</v>
      </c>
      <c r="M3238">
        <f t="shared" si="50"/>
        <v>0</v>
      </c>
    </row>
    <row r="3239" spans="1:13" x14ac:dyDescent="0.2">
      <c r="A3239" s="1">
        <v>43623</v>
      </c>
      <c r="B3239" t="s">
        <v>4</v>
      </c>
      <c r="C3239" s="6">
        <v>4.2348763811849901</v>
      </c>
      <c r="D3239" s="6">
        <f>VLOOKUP(A3239,'PPP - Resi'!$I$2:$K$3928,2,FALSE)</f>
        <v>5.4462740357999602</v>
      </c>
      <c r="E3239" s="7">
        <f>VLOOKUP(A3239,Embalses!$D$1:$E$4292,2,FALSE)</f>
        <v>0.654528593343221</v>
      </c>
      <c r="F3239" s="8">
        <f>VLOOKUP(A3239,'Prod comer'!$A$2:$C$130,3,TRUE)</f>
        <v>1702.4526648387086</v>
      </c>
      <c r="G3239" s="8">
        <f>VLOOKUP(A3239,'Prod comer'!$A$2:$F$130,6,TRUE)</f>
        <v>646.7367741935484</v>
      </c>
      <c r="H3239">
        <f>IFERROR(VLOOKUP(A3239,P.Int!$A$1:$E$2436,5,TRUE),"")</f>
        <v>5.74</v>
      </c>
      <c r="I3239">
        <v>583703</v>
      </c>
      <c r="J3239">
        <v>21789</v>
      </c>
      <c r="K3239">
        <v>605492</v>
      </c>
      <c r="L3239">
        <f>IFERROR(VLOOKUP(A3239,'Iny SPEC'!$A$1:$B$3068,2,FALSE),"")</f>
        <v>0</v>
      </c>
      <c r="M3239">
        <f t="shared" si="50"/>
        <v>0</v>
      </c>
    </row>
    <row r="3240" spans="1:13" x14ac:dyDescent="0.2">
      <c r="A3240" s="1">
        <v>43624</v>
      </c>
      <c r="B3240" t="s">
        <v>3</v>
      </c>
      <c r="C3240" s="6">
        <v>4.5365564071237898</v>
      </c>
      <c r="D3240" s="6">
        <f>VLOOKUP(A3240,'PPP - Resi'!$E$1:$G$3927,2,FALSE)</f>
        <v>4.6002377931293701</v>
      </c>
      <c r="E3240" s="7">
        <f>VLOOKUP(A3240,Embalses!$A$1:$B$4292,2,FALSE)</f>
        <v>0.70312862945272603</v>
      </c>
      <c r="F3240" s="8">
        <f>VLOOKUP(A3240,'Prod comer'!$A$2:$C$130,2,TRUE)</f>
        <v>388.16290322580653</v>
      </c>
      <c r="G3240" s="8">
        <f>VLOOKUP(A3240,'Prod comer'!$A$2:$F$130,5,TRUE)</f>
        <v>373.90548387096777</v>
      </c>
      <c r="H3240">
        <f>IFERROR(VLOOKUP(A3240,P.Int!$A$1:$E$2436,5,TRUE),"")</f>
        <v>5.74</v>
      </c>
      <c r="I3240">
        <v>281812</v>
      </c>
      <c r="J3240">
        <v>19881</v>
      </c>
      <c r="K3240">
        <v>301693</v>
      </c>
      <c r="L3240">
        <f>IFERROR(VLOOKUP(A3240,'Iny SPEC'!$A$1:$B$3068,2,FALSE),"")</f>
        <v>0</v>
      </c>
      <c r="M3240">
        <f t="shared" si="50"/>
        <v>0</v>
      </c>
    </row>
    <row r="3241" spans="1:13" x14ac:dyDescent="0.2">
      <c r="A3241" s="1">
        <v>43624</v>
      </c>
      <c r="B3241" t="s">
        <v>4</v>
      </c>
      <c r="C3241" s="6">
        <v>4.2348763811849901</v>
      </c>
      <c r="D3241" s="6">
        <f>VLOOKUP(A3241,'PPP - Resi'!$I$2:$K$3928,2,FALSE)</f>
        <v>5.4462740357999602</v>
      </c>
      <c r="E3241" s="7">
        <f>VLOOKUP(A3241,Embalses!$D$1:$E$4292,2,FALSE)</f>
        <v>0.65264866949305311</v>
      </c>
      <c r="F3241" s="8">
        <f>VLOOKUP(A3241,'Prod comer'!$A$2:$C$130,3,TRUE)</f>
        <v>1702.4526648387086</v>
      </c>
      <c r="G3241" s="8">
        <f>VLOOKUP(A3241,'Prod comer'!$A$2:$F$130,6,TRUE)</f>
        <v>646.7367741935484</v>
      </c>
      <c r="H3241">
        <f>IFERROR(VLOOKUP(A3241,P.Int!$A$1:$E$2436,5,TRUE),"")</f>
        <v>5.74</v>
      </c>
      <c r="I3241">
        <v>578301</v>
      </c>
      <c r="J3241">
        <v>21693</v>
      </c>
      <c r="K3241">
        <v>599994</v>
      </c>
      <c r="L3241">
        <f>IFERROR(VLOOKUP(A3241,'Iny SPEC'!$A$1:$B$3068,2,FALSE),"")</f>
        <v>0</v>
      </c>
      <c r="M3241">
        <f t="shared" si="50"/>
        <v>0</v>
      </c>
    </row>
    <row r="3242" spans="1:13" x14ac:dyDescent="0.2">
      <c r="A3242" s="1">
        <v>43625</v>
      </c>
      <c r="B3242" t="s">
        <v>3</v>
      </c>
      <c r="C3242" s="6">
        <v>4.5744382279494502</v>
      </c>
      <c r="D3242" s="6">
        <f>VLOOKUP(A3242,'PPP - Resi'!$E$1:$G$3927,2,FALSE)</f>
        <v>4.6002377931293701</v>
      </c>
      <c r="E3242" s="7">
        <f>VLOOKUP(A3242,Embalses!$A$1:$B$4292,2,FALSE)</f>
        <v>0.68724720825494701</v>
      </c>
      <c r="F3242" s="8">
        <f>VLOOKUP(A3242,'Prod comer'!$A$2:$C$130,2,TRUE)</f>
        <v>388.16290322580653</v>
      </c>
      <c r="G3242" s="8">
        <f>VLOOKUP(A3242,'Prod comer'!$A$2:$F$130,5,TRUE)</f>
        <v>373.90548387096777</v>
      </c>
      <c r="H3242">
        <f>IFERROR(VLOOKUP(A3242,P.Int!$A$1:$E$2436,5,TRUE),"")</f>
        <v>5.82</v>
      </c>
      <c r="I3242">
        <v>266672</v>
      </c>
      <c r="J3242">
        <v>19499</v>
      </c>
      <c r="K3242">
        <v>286171</v>
      </c>
      <c r="L3242">
        <f>IFERROR(VLOOKUP(A3242,'Iny SPEC'!$A$1:$B$3068,2,FALSE),"")</f>
        <v>0</v>
      </c>
      <c r="M3242">
        <f t="shared" si="50"/>
        <v>0</v>
      </c>
    </row>
    <row r="3243" spans="1:13" x14ac:dyDescent="0.2">
      <c r="A3243" s="1">
        <v>43625</v>
      </c>
      <c r="B3243" t="s">
        <v>4</v>
      </c>
      <c r="C3243" s="6">
        <v>4.2348763811849901</v>
      </c>
      <c r="D3243" s="6">
        <f>VLOOKUP(A3243,'PPP - Resi'!$I$2:$K$3928,2,FALSE)</f>
        <v>5.4462740357999602</v>
      </c>
      <c r="E3243" s="7">
        <f>VLOOKUP(A3243,Embalses!$D$1:$E$4292,2,FALSE)</f>
        <v>0.64140560543974934</v>
      </c>
      <c r="F3243" s="8">
        <f>VLOOKUP(A3243,'Prod comer'!$A$2:$C$130,3,TRUE)</f>
        <v>1702.4526648387086</v>
      </c>
      <c r="G3243" s="8">
        <f>VLOOKUP(A3243,'Prod comer'!$A$2:$F$130,6,TRUE)</f>
        <v>646.7367741935484</v>
      </c>
      <c r="H3243">
        <f>IFERROR(VLOOKUP(A3243,P.Int!$A$1:$E$2436,5,TRUE),"")</f>
        <v>5.82</v>
      </c>
      <c r="I3243">
        <v>525295</v>
      </c>
      <c r="J3243">
        <v>21728</v>
      </c>
      <c r="K3243">
        <v>547023</v>
      </c>
      <c r="L3243">
        <f>IFERROR(VLOOKUP(A3243,'Iny SPEC'!$A$1:$B$3068,2,FALSE),"")</f>
        <v>0</v>
      </c>
      <c r="M3243">
        <f t="shared" si="50"/>
        <v>0</v>
      </c>
    </row>
    <row r="3244" spans="1:13" x14ac:dyDescent="0.2">
      <c r="A3244" s="1">
        <v>43626</v>
      </c>
      <c r="B3244" t="s">
        <v>3</v>
      </c>
      <c r="C3244" s="6">
        <v>4.5936674244278199</v>
      </c>
      <c r="D3244" s="6">
        <f>VLOOKUP(A3244,'PPP - Resi'!$E$1:$G$3927,2,FALSE)</f>
        <v>4.6002377931293701</v>
      </c>
      <c r="E3244" s="7">
        <f>VLOOKUP(A3244,Embalses!$A$1:$B$4292,2,FALSE)</f>
        <v>0.67843368802521598</v>
      </c>
      <c r="F3244" s="8">
        <f>VLOOKUP(A3244,'Prod comer'!$A$2:$C$130,2,TRUE)</f>
        <v>388.16290322580653</v>
      </c>
      <c r="G3244" s="8">
        <f>VLOOKUP(A3244,'Prod comer'!$A$2:$F$130,5,TRUE)</f>
        <v>373.90548387096777</v>
      </c>
      <c r="H3244">
        <f>IFERROR(VLOOKUP(A3244,P.Int!$A$1:$E$2436,5,TRUE),"")</f>
        <v>5.6</v>
      </c>
      <c r="I3244">
        <v>305814</v>
      </c>
      <c r="J3244">
        <v>16918</v>
      </c>
      <c r="K3244">
        <v>322732</v>
      </c>
      <c r="L3244">
        <f>IFERROR(VLOOKUP(A3244,'Iny SPEC'!$A$1:$B$3068,2,FALSE),"")</f>
        <v>0</v>
      </c>
      <c r="M3244">
        <f t="shared" si="50"/>
        <v>0</v>
      </c>
    </row>
    <row r="3245" spans="1:13" x14ac:dyDescent="0.2">
      <c r="A3245" s="1">
        <v>43626</v>
      </c>
      <c r="B3245" t="s">
        <v>4</v>
      </c>
      <c r="C3245" s="6">
        <v>4.2348763811849901</v>
      </c>
      <c r="D3245" s="6">
        <f>VLOOKUP(A3245,'PPP - Resi'!$I$2:$K$3928,2,FALSE)</f>
        <v>5.4462740357999602</v>
      </c>
      <c r="E3245" s="7">
        <f>VLOOKUP(A3245,Embalses!$D$1:$E$4292,2,FALSE)</f>
        <v>0.65084045055765471</v>
      </c>
      <c r="F3245" s="8">
        <f>VLOOKUP(A3245,'Prod comer'!$A$2:$C$130,3,TRUE)</f>
        <v>1702.4526648387086</v>
      </c>
      <c r="G3245" s="8">
        <f>VLOOKUP(A3245,'Prod comer'!$A$2:$F$130,6,TRUE)</f>
        <v>646.7367741935484</v>
      </c>
      <c r="H3245">
        <f>IFERROR(VLOOKUP(A3245,P.Int!$A$1:$E$2436,5,TRUE),"")</f>
        <v>5.6</v>
      </c>
      <c r="I3245">
        <v>588571</v>
      </c>
      <c r="J3245">
        <v>21815</v>
      </c>
      <c r="K3245">
        <v>610386</v>
      </c>
      <c r="L3245">
        <f>IFERROR(VLOOKUP(A3245,'Iny SPEC'!$A$1:$B$3068,2,FALSE),"")</f>
        <v>0</v>
      </c>
      <c r="M3245">
        <f t="shared" si="50"/>
        <v>0</v>
      </c>
    </row>
    <row r="3246" spans="1:13" x14ac:dyDescent="0.2">
      <c r="A3246" s="1">
        <v>43627</v>
      </c>
      <c r="B3246" t="s">
        <v>3</v>
      </c>
      <c r="C3246" s="6">
        <v>4.5801622325473197</v>
      </c>
      <c r="D3246" s="6">
        <f>VLOOKUP(A3246,'PPP - Resi'!$E$1:$G$3927,2,FALSE)</f>
        <v>4.6002377931293701</v>
      </c>
      <c r="E3246" s="7">
        <f>VLOOKUP(A3246,Embalses!$A$1:$B$4292,2,FALSE)</f>
        <v>0.68046962481659001</v>
      </c>
      <c r="F3246" s="8">
        <f>VLOOKUP(A3246,'Prod comer'!$A$2:$C$130,2,TRUE)</f>
        <v>388.16290322580653</v>
      </c>
      <c r="G3246" s="8">
        <f>VLOOKUP(A3246,'Prod comer'!$A$2:$F$130,5,TRUE)</f>
        <v>373.90548387096777</v>
      </c>
      <c r="H3246">
        <f>IFERROR(VLOOKUP(A3246,P.Int!$A$1:$E$2436,5,TRUE),"")</f>
        <v>5.59</v>
      </c>
      <c r="I3246">
        <v>308961</v>
      </c>
      <c r="J3246">
        <v>11099</v>
      </c>
      <c r="K3246">
        <v>320060</v>
      </c>
      <c r="L3246">
        <f>IFERROR(VLOOKUP(A3246,'Iny SPEC'!$A$1:$B$3068,2,FALSE),"")</f>
        <v>0</v>
      </c>
      <c r="M3246">
        <f t="shared" si="50"/>
        <v>0</v>
      </c>
    </row>
    <row r="3247" spans="1:13" x14ac:dyDescent="0.2">
      <c r="A3247" s="1">
        <v>43627</v>
      </c>
      <c r="B3247" t="s">
        <v>4</v>
      </c>
      <c r="C3247" s="6">
        <v>4.2348763811849901</v>
      </c>
      <c r="D3247" s="6">
        <f>VLOOKUP(A3247,'PPP - Resi'!$I$2:$K$3928,2,FALSE)</f>
        <v>5.4462740357999602</v>
      </c>
      <c r="E3247" s="7">
        <f>VLOOKUP(A3247,Embalses!$D$1:$E$4292,2,FALSE)</f>
        <v>0.66611920263227953</v>
      </c>
      <c r="F3247" s="8">
        <f>VLOOKUP(A3247,'Prod comer'!$A$2:$C$130,3,TRUE)</f>
        <v>1702.4526648387086</v>
      </c>
      <c r="G3247" s="8">
        <f>VLOOKUP(A3247,'Prod comer'!$A$2:$F$130,6,TRUE)</f>
        <v>646.7367741935484</v>
      </c>
      <c r="H3247">
        <f>IFERROR(VLOOKUP(A3247,P.Int!$A$1:$E$2436,5,TRUE),"")</f>
        <v>5.59</v>
      </c>
      <c r="I3247">
        <v>587986</v>
      </c>
      <c r="J3247">
        <v>21156</v>
      </c>
      <c r="K3247">
        <v>609142</v>
      </c>
      <c r="L3247">
        <f>IFERROR(VLOOKUP(A3247,'Iny SPEC'!$A$1:$B$3068,2,FALSE),"")</f>
        <v>0</v>
      </c>
      <c r="M3247">
        <f t="shared" si="50"/>
        <v>0</v>
      </c>
    </row>
    <row r="3248" spans="1:13" x14ac:dyDescent="0.2">
      <c r="A3248" s="1">
        <v>43628</v>
      </c>
      <c r="B3248" t="s">
        <v>3</v>
      </c>
      <c r="C3248" s="6">
        <v>4.5801622325473197</v>
      </c>
      <c r="D3248" s="6">
        <f>VLOOKUP(A3248,'PPP - Resi'!$E$1:$G$3927,2,FALSE)</f>
        <v>4.6002377931293701</v>
      </c>
      <c r="E3248" s="7">
        <f>VLOOKUP(A3248,Embalses!$A$1:$B$4292,2,FALSE)</f>
        <v>0.72911607195058803</v>
      </c>
      <c r="F3248" s="8">
        <f>VLOOKUP(A3248,'Prod comer'!$A$2:$C$130,2,TRUE)</f>
        <v>388.16290322580653</v>
      </c>
      <c r="G3248" s="8">
        <f>VLOOKUP(A3248,'Prod comer'!$A$2:$F$130,5,TRUE)</f>
        <v>373.90548387096777</v>
      </c>
      <c r="H3248">
        <f>IFERROR(VLOOKUP(A3248,P.Int!$A$1:$E$2436,5,TRUE),"")</f>
        <v>5.65</v>
      </c>
      <c r="I3248">
        <v>330715</v>
      </c>
      <c r="J3248">
        <v>17244</v>
      </c>
      <c r="K3248">
        <v>347959</v>
      </c>
      <c r="L3248">
        <f>IFERROR(VLOOKUP(A3248,'Iny SPEC'!$A$1:$B$3068,2,FALSE),"")</f>
        <v>0</v>
      </c>
      <c r="M3248">
        <f t="shared" si="50"/>
        <v>0</v>
      </c>
    </row>
    <row r="3249" spans="1:13" x14ac:dyDescent="0.2">
      <c r="A3249" s="1">
        <v>43628</v>
      </c>
      <c r="B3249" t="s">
        <v>4</v>
      </c>
      <c r="C3249" s="6">
        <v>4.2348763811849901</v>
      </c>
      <c r="D3249" s="6">
        <f>VLOOKUP(A3249,'PPP - Resi'!$I$2:$K$3928,2,FALSE)</f>
        <v>5.4462740357999602</v>
      </c>
      <c r="E3249" s="7">
        <f>VLOOKUP(A3249,Embalses!$D$1:$E$4292,2,FALSE)</f>
        <v>0.66363228211417802</v>
      </c>
      <c r="F3249" s="8">
        <f>VLOOKUP(A3249,'Prod comer'!$A$2:$C$130,3,TRUE)</f>
        <v>1702.4526648387086</v>
      </c>
      <c r="G3249" s="8">
        <f>VLOOKUP(A3249,'Prod comer'!$A$2:$F$130,6,TRUE)</f>
        <v>646.7367741935484</v>
      </c>
      <c r="H3249">
        <f>IFERROR(VLOOKUP(A3249,P.Int!$A$1:$E$2436,5,TRUE),"")</f>
        <v>5.65</v>
      </c>
      <c r="I3249">
        <v>592651</v>
      </c>
      <c r="J3249">
        <v>21093</v>
      </c>
      <c r="K3249">
        <v>613744</v>
      </c>
      <c r="L3249">
        <f>IFERROR(VLOOKUP(A3249,'Iny SPEC'!$A$1:$B$3068,2,FALSE),"")</f>
        <v>0</v>
      </c>
      <c r="M3249">
        <f t="shared" si="50"/>
        <v>0</v>
      </c>
    </row>
    <row r="3250" spans="1:13" x14ac:dyDescent="0.2">
      <c r="A3250" s="1">
        <v>43629</v>
      </c>
      <c r="B3250" t="s">
        <v>3</v>
      </c>
      <c r="C3250" s="6">
        <v>4.6230686578325297</v>
      </c>
      <c r="D3250" s="6">
        <f>VLOOKUP(A3250,'PPP - Resi'!$E$1:$G$3927,2,FALSE)</f>
        <v>4.6002377931293701</v>
      </c>
      <c r="E3250" s="7">
        <f>VLOOKUP(A3250,Embalses!$A$1:$B$4292,2,FALSE)</f>
        <v>0.75445726391327395</v>
      </c>
      <c r="F3250" s="8">
        <f>VLOOKUP(A3250,'Prod comer'!$A$2:$C$130,2,TRUE)</f>
        <v>388.16290322580653</v>
      </c>
      <c r="G3250" s="8">
        <f>VLOOKUP(A3250,'Prod comer'!$A$2:$F$130,5,TRUE)</f>
        <v>373.90548387096777</v>
      </c>
      <c r="H3250">
        <f>IFERROR(VLOOKUP(A3250,P.Int!$A$1:$E$2436,5,TRUE),"")</f>
        <v>5.57</v>
      </c>
      <c r="I3250">
        <v>329713</v>
      </c>
      <c r="J3250">
        <v>19240</v>
      </c>
      <c r="K3250">
        <v>348953</v>
      </c>
      <c r="L3250">
        <f>IFERROR(VLOOKUP(A3250,'Iny SPEC'!$A$1:$B$3068,2,FALSE),"")</f>
        <v>0</v>
      </c>
      <c r="M3250">
        <f t="shared" si="50"/>
        <v>0</v>
      </c>
    </row>
    <row r="3251" spans="1:13" x14ac:dyDescent="0.2">
      <c r="A3251" s="1">
        <v>43629</v>
      </c>
      <c r="B3251" t="s">
        <v>4</v>
      </c>
      <c r="C3251" s="6">
        <v>4.2348763811849901</v>
      </c>
      <c r="D3251" s="6">
        <f>VLOOKUP(A3251,'PPP - Resi'!$I$2:$K$3928,2,FALSE)</f>
        <v>5.4462740357999602</v>
      </c>
      <c r="E3251" s="7">
        <f>VLOOKUP(A3251,Embalses!$D$1:$E$4292,2,FALSE)</f>
        <v>0.66566703573690622</v>
      </c>
      <c r="F3251" s="8">
        <f>VLOOKUP(A3251,'Prod comer'!$A$2:$C$130,3,TRUE)</f>
        <v>1702.4526648387086</v>
      </c>
      <c r="G3251" s="8">
        <f>VLOOKUP(A3251,'Prod comer'!$A$2:$F$130,6,TRUE)</f>
        <v>646.7367741935484</v>
      </c>
      <c r="H3251">
        <f>IFERROR(VLOOKUP(A3251,P.Int!$A$1:$E$2436,5,TRUE),"")</f>
        <v>5.57</v>
      </c>
      <c r="I3251">
        <v>607220</v>
      </c>
      <c r="J3251">
        <v>21749</v>
      </c>
      <c r="K3251">
        <v>628969</v>
      </c>
      <c r="L3251">
        <f>IFERROR(VLOOKUP(A3251,'Iny SPEC'!$A$1:$B$3068,2,FALSE),"")</f>
        <v>0</v>
      </c>
      <c r="M3251">
        <f t="shared" si="50"/>
        <v>0</v>
      </c>
    </row>
    <row r="3252" spans="1:13" x14ac:dyDescent="0.2">
      <c r="A3252" s="1">
        <v>43630</v>
      </c>
      <c r="B3252" t="s">
        <v>3</v>
      </c>
      <c r="C3252" s="6">
        <v>4.5938097257653103</v>
      </c>
      <c r="D3252" s="6">
        <f>VLOOKUP(A3252,'PPP - Resi'!$E$1:$G$3927,2,FALSE)</f>
        <v>4.6002377931293701</v>
      </c>
      <c r="E3252" s="7">
        <f>VLOOKUP(A3252,Embalses!$A$1:$B$4292,2,FALSE)</f>
        <v>0.76482946120006801</v>
      </c>
      <c r="F3252" s="8">
        <f>VLOOKUP(A3252,'Prod comer'!$A$2:$C$130,2,TRUE)</f>
        <v>388.16290322580653</v>
      </c>
      <c r="G3252" s="8">
        <f>VLOOKUP(A3252,'Prod comer'!$A$2:$F$130,5,TRUE)</f>
        <v>373.90548387096777</v>
      </c>
      <c r="H3252">
        <f>IFERROR(VLOOKUP(A3252,P.Int!$A$1:$E$2436,5,TRUE),"")</f>
        <v>5.55</v>
      </c>
      <c r="I3252">
        <v>326381</v>
      </c>
      <c r="J3252">
        <v>19010</v>
      </c>
      <c r="K3252">
        <v>345391</v>
      </c>
      <c r="L3252">
        <f>IFERROR(VLOOKUP(A3252,'Iny SPEC'!$A$1:$B$3068,2,FALSE),"")</f>
        <v>0</v>
      </c>
      <c r="M3252">
        <f t="shared" si="50"/>
        <v>0</v>
      </c>
    </row>
    <row r="3253" spans="1:13" x14ac:dyDescent="0.2">
      <c r="A3253" s="1">
        <v>43630</v>
      </c>
      <c r="B3253" t="s">
        <v>4</v>
      </c>
      <c r="C3253" s="6">
        <v>4.2348763811849901</v>
      </c>
      <c r="D3253" s="6">
        <f>VLOOKUP(A3253,'PPP - Resi'!$I$2:$K$3928,2,FALSE)</f>
        <v>5.4462740357999602</v>
      </c>
      <c r="E3253" s="7">
        <f>VLOOKUP(A3253,Embalses!$D$1:$E$4292,2,FALSE)</f>
        <v>0.66562980843367003</v>
      </c>
      <c r="F3253" s="8">
        <f>VLOOKUP(A3253,'Prod comer'!$A$2:$C$130,3,TRUE)</f>
        <v>1702.4526648387086</v>
      </c>
      <c r="G3253" s="8">
        <f>VLOOKUP(A3253,'Prod comer'!$A$2:$F$130,6,TRUE)</f>
        <v>646.7367741935484</v>
      </c>
      <c r="H3253">
        <f>IFERROR(VLOOKUP(A3253,P.Int!$A$1:$E$2436,5,TRUE),"")</f>
        <v>5.55</v>
      </c>
      <c r="I3253">
        <v>624266</v>
      </c>
      <c r="J3253">
        <v>21752</v>
      </c>
      <c r="K3253">
        <v>646018</v>
      </c>
      <c r="L3253">
        <f>IFERROR(VLOOKUP(A3253,'Iny SPEC'!$A$1:$B$3068,2,FALSE),"")</f>
        <v>0</v>
      </c>
      <c r="M3253">
        <f t="shared" si="50"/>
        <v>0</v>
      </c>
    </row>
    <row r="3254" spans="1:13" x14ac:dyDescent="0.2">
      <c r="A3254" s="1">
        <v>43631</v>
      </c>
      <c r="B3254" t="s">
        <v>3</v>
      </c>
      <c r="C3254" s="6">
        <v>4.6367941847959404</v>
      </c>
      <c r="D3254" s="6">
        <f>VLOOKUP(A3254,'PPP - Resi'!$E$1:$G$3927,2,FALSE)</f>
        <v>4.6002377931293701</v>
      </c>
      <c r="E3254" s="7">
        <f>VLOOKUP(A3254,Embalses!$A$1:$B$4292,2,FALSE)</f>
        <v>0.77272993589398997</v>
      </c>
      <c r="F3254" s="8">
        <f>VLOOKUP(A3254,'Prod comer'!$A$2:$C$130,2,TRUE)</f>
        <v>388.16290322580653</v>
      </c>
      <c r="G3254" s="8">
        <f>VLOOKUP(A3254,'Prod comer'!$A$2:$F$130,5,TRUE)</f>
        <v>373.90548387096777</v>
      </c>
      <c r="H3254">
        <f>IFERROR(VLOOKUP(A3254,P.Int!$A$1:$E$2436,5,TRUE),"")</f>
        <v>5.55</v>
      </c>
      <c r="I3254">
        <v>324798</v>
      </c>
      <c r="J3254">
        <v>18383</v>
      </c>
      <c r="K3254">
        <v>343181</v>
      </c>
      <c r="L3254">
        <f>IFERROR(VLOOKUP(A3254,'Iny SPEC'!$A$1:$B$3068,2,FALSE),"")</f>
        <v>22056</v>
      </c>
      <c r="M3254">
        <f t="shared" si="50"/>
        <v>0</v>
      </c>
    </row>
    <row r="3255" spans="1:13" x14ac:dyDescent="0.2">
      <c r="A3255" s="1">
        <v>43631</v>
      </c>
      <c r="B3255" t="s">
        <v>4</v>
      </c>
      <c r="C3255" s="6">
        <v>4.2348763811849901</v>
      </c>
      <c r="D3255" s="6">
        <f>VLOOKUP(A3255,'PPP - Resi'!$I$2:$K$3928,2,FALSE)</f>
        <v>5.4462740357999602</v>
      </c>
      <c r="E3255" s="7">
        <f>VLOOKUP(A3255,Embalses!$D$1:$E$4292,2,FALSE)</f>
        <v>0.68010708637978934</v>
      </c>
      <c r="F3255" s="8">
        <f>VLOOKUP(A3255,'Prod comer'!$A$2:$C$130,3,TRUE)</f>
        <v>1702.4526648387086</v>
      </c>
      <c r="G3255" s="8">
        <f>VLOOKUP(A3255,'Prod comer'!$A$2:$F$130,6,TRUE)</f>
        <v>646.7367741935484</v>
      </c>
      <c r="H3255">
        <f>IFERROR(VLOOKUP(A3255,P.Int!$A$1:$E$2436,5,TRUE),"")</f>
        <v>5.55</v>
      </c>
      <c r="I3255">
        <v>587811</v>
      </c>
      <c r="J3255">
        <v>21749</v>
      </c>
      <c r="K3255">
        <v>609560</v>
      </c>
      <c r="L3255">
        <f>IFERROR(VLOOKUP(A3255,'Iny SPEC'!$A$1:$B$3068,2,FALSE),"")</f>
        <v>22056</v>
      </c>
      <c r="M3255">
        <f t="shared" si="50"/>
        <v>0</v>
      </c>
    </row>
    <row r="3256" spans="1:13" x14ac:dyDescent="0.2">
      <c r="A3256" s="1">
        <v>43632</v>
      </c>
      <c r="B3256" t="s">
        <v>3</v>
      </c>
      <c r="C3256" s="6">
        <v>4.5801622325473197</v>
      </c>
      <c r="D3256" s="6">
        <f>VLOOKUP(A3256,'PPP - Resi'!$E$1:$G$3927,2,FALSE)</f>
        <v>4.6002377931293701</v>
      </c>
      <c r="E3256" s="7">
        <f>VLOOKUP(A3256,Embalses!$A$1:$B$4292,2,FALSE)</f>
        <v>0.77235852754043999</v>
      </c>
      <c r="F3256" s="8">
        <f>VLOOKUP(A3256,'Prod comer'!$A$2:$C$130,2,TRUE)</f>
        <v>388.16290322580653</v>
      </c>
      <c r="G3256" s="8">
        <f>VLOOKUP(A3256,'Prod comer'!$A$2:$F$130,5,TRUE)</f>
        <v>373.90548387096777</v>
      </c>
      <c r="H3256">
        <f>IFERROR(VLOOKUP(A3256,P.Int!$A$1:$E$2436,5,TRUE),"")</f>
        <v>5.55</v>
      </c>
      <c r="I3256">
        <v>228212</v>
      </c>
      <c r="J3256">
        <v>15245</v>
      </c>
      <c r="K3256">
        <v>243457</v>
      </c>
      <c r="L3256">
        <f>IFERROR(VLOOKUP(A3256,'Iny SPEC'!$A$1:$B$3068,2,FALSE),"")</f>
        <v>0</v>
      </c>
      <c r="M3256">
        <f t="shared" si="50"/>
        <v>0</v>
      </c>
    </row>
    <row r="3257" spans="1:13" x14ac:dyDescent="0.2">
      <c r="A3257" s="1">
        <v>43632</v>
      </c>
      <c r="B3257" t="s">
        <v>4</v>
      </c>
      <c r="C3257" s="6">
        <v>4.2348763811849901</v>
      </c>
      <c r="D3257" s="6">
        <f>VLOOKUP(A3257,'PPP - Resi'!$I$2:$K$3928,2,FALSE)</f>
        <v>5.4462740357999602</v>
      </c>
      <c r="E3257" s="7">
        <f>VLOOKUP(A3257,Embalses!$D$1:$E$4292,2,FALSE)</f>
        <v>0.69369193324811851</v>
      </c>
      <c r="F3257" s="8">
        <f>VLOOKUP(A3257,'Prod comer'!$A$2:$C$130,3,TRUE)</f>
        <v>1702.4526648387086</v>
      </c>
      <c r="G3257" s="8">
        <f>VLOOKUP(A3257,'Prod comer'!$A$2:$F$130,6,TRUE)</f>
        <v>646.7367741935484</v>
      </c>
      <c r="H3257">
        <f>IFERROR(VLOOKUP(A3257,P.Int!$A$1:$E$2436,5,TRUE),"")</f>
        <v>5.55</v>
      </c>
      <c r="I3257">
        <v>533471</v>
      </c>
      <c r="J3257">
        <v>21705</v>
      </c>
      <c r="K3257">
        <v>555176</v>
      </c>
      <c r="L3257">
        <f>IFERROR(VLOOKUP(A3257,'Iny SPEC'!$A$1:$B$3068,2,FALSE),"")</f>
        <v>0</v>
      </c>
      <c r="M3257">
        <f t="shared" si="50"/>
        <v>0</v>
      </c>
    </row>
    <row r="3258" spans="1:13" x14ac:dyDescent="0.2">
      <c r="A3258" s="1">
        <v>43633</v>
      </c>
      <c r="B3258" t="s">
        <v>3</v>
      </c>
      <c r="C3258" s="6">
        <v>4.6336825658622303</v>
      </c>
      <c r="D3258" s="6">
        <f>VLOOKUP(A3258,'PPP - Resi'!$E$1:$G$3927,2,FALSE)</f>
        <v>4.6002377931293701</v>
      </c>
      <c r="E3258" s="7">
        <f>VLOOKUP(A3258,Embalses!$A$1:$B$4292,2,FALSE)</f>
        <v>0.76594430527463897</v>
      </c>
      <c r="F3258" s="8">
        <f>VLOOKUP(A3258,'Prod comer'!$A$2:$C$130,2,TRUE)</f>
        <v>388.16290322580653</v>
      </c>
      <c r="G3258" s="8">
        <f>VLOOKUP(A3258,'Prod comer'!$A$2:$F$130,5,TRUE)</f>
        <v>373.90548387096777</v>
      </c>
      <c r="H3258">
        <f>IFERROR(VLOOKUP(A3258,P.Int!$A$1:$E$2436,5,TRUE),"")</f>
        <v>5.48</v>
      </c>
      <c r="I3258">
        <v>280122</v>
      </c>
      <c r="J3258">
        <v>19589</v>
      </c>
      <c r="K3258">
        <v>299711</v>
      </c>
      <c r="L3258">
        <f>IFERROR(VLOOKUP(A3258,'Iny SPEC'!$A$1:$B$3068,2,FALSE),"")</f>
        <v>0</v>
      </c>
      <c r="M3258">
        <f t="shared" si="50"/>
        <v>0</v>
      </c>
    </row>
    <row r="3259" spans="1:13" x14ac:dyDescent="0.2">
      <c r="A3259" s="1">
        <v>43633</v>
      </c>
      <c r="B3259" t="s">
        <v>4</v>
      </c>
      <c r="C3259" s="6">
        <v>4.2348763811849901</v>
      </c>
      <c r="D3259" s="6">
        <f>VLOOKUP(A3259,'PPP - Resi'!$I$2:$K$3928,2,FALSE)</f>
        <v>5.4462740357999602</v>
      </c>
      <c r="E3259" s="7">
        <f>VLOOKUP(A3259,Embalses!$D$1:$E$4292,2,FALSE)</f>
        <v>0.69510765621853643</v>
      </c>
      <c r="F3259" s="8">
        <f>VLOOKUP(A3259,'Prod comer'!$A$2:$C$130,3,TRUE)</f>
        <v>1702.4526648387086</v>
      </c>
      <c r="G3259" s="8">
        <f>VLOOKUP(A3259,'Prod comer'!$A$2:$F$130,6,TRUE)</f>
        <v>646.7367741935484</v>
      </c>
      <c r="H3259">
        <f>IFERROR(VLOOKUP(A3259,P.Int!$A$1:$E$2436,5,TRUE),"")</f>
        <v>5.48</v>
      </c>
      <c r="I3259">
        <v>604070</v>
      </c>
      <c r="J3259">
        <v>21656</v>
      </c>
      <c r="K3259">
        <v>625726</v>
      </c>
      <c r="L3259">
        <f>IFERROR(VLOOKUP(A3259,'Iny SPEC'!$A$1:$B$3068,2,FALSE),"")</f>
        <v>0</v>
      </c>
      <c r="M3259">
        <f t="shared" si="50"/>
        <v>0</v>
      </c>
    </row>
    <row r="3260" spans="1:13" x14ac:dyDescent="0.2">
      <c r="A3260" s="1">
        <v>43634</v>
      </c>
      <c r="B3260" t="s">
        <v>3</v>
      </c>
      <c r="C3260" s="6">
        <v>4.6336825658622303</v>
      </c>
      <c r="D3260" s="6">
        <f>VLOOKUP(A3260,'PPP - Resi'!$E$1:$G$3927,2,FALSE)</f>
        <v>4.6002377931293701</v>
      </c>
      <c r="E3260" s="7">
        <f>VLOOKUP(A3260,Embalses!$A$1:$B$4292,2,FALSE)</f>
        <v>0.75739758004554103</v>
      </c>
      <c r="F3260" s="8">
        <f>VLOOKUP(A3260,'Prod comer'!$A$2:$C$130,2,TRUE)</f>
        <v>388.16290322580653</v>
      </c>
      <c r="G3260" s="8">
        <f>VLOOKUP(A3260,'Prod comer'!$A$2:$F$130,5,TRUE)</f>
        <v>373.90548387096777</v>
      </c>
      <c r="H3260">
        <f>IFERROR(VLOOKUP(A3260,P.Int!$A$1:$E$2436,5,TRUE),"")</f>
        <v>5.42</v>
      </c>
      <c r="I3260">
        <v>300914</v>
      </c>
      <c r="J3260">
        <v>19217</v>
      </c>
      <c r="K3260">
        <v>320131</v>
      </c>
      <c r="L3260">
        <f>IFERROR(VLOOKUP(A3260,'Iny SPEC'!$A$1:$B$3068,2,FALSE),"")</f>
        <v>0</v>
      </c>
      <c r="M3260">
        <f t="shared" si="50"/>
        <v>0</v>
      </c>
    </row>
    <row r="3261" spans="1:13" x14ac:dyDescent="0.2">
      <c r="A3261" s="1">
        <v>43634</v>
      </c>
      <c r="B3261" t="s">
        <v>4</v>
      </c>
      <c r="C3261" s="6">
        <v>4.2348763811849901</v>
      </c>
      <c r="D3261" s="6">
        <f>VLOOKUP(A3261,'PPP - Resi'!$I$2:$K$3928,2,FALSE)</f>
        <v>5.4462740357999602</v>
      </c>
      <c r="E3261" s="7">
        <f>VLOOKUP(A3261,Embalses!$D$1:$E$4292,2,FALSE)</f>
        <v>0.70167640889286576</v>
      </c>
      <c r="F3261" s="8">
        <f>VLOOKUP(A3261,'Prod comer'!$A$2:$C$130,3,TRUE)</f>
        <v>1702.4526648387086</v>
      </c>
      <c r="G3261" s="8">
        <f>VLOOKUP(A3261,'Prod comer'!$A$2:$F$130,6,TRUE)</f>
        <v>646.7367741935484</v>
      </c>
      <c r="H3261">
        <f>IFERROR(VLOOKUP(A3261,P.Int!$A$1:$E$2436,5,TRUE),"")</f>
        <v>5.42</v>
      </c>
      <c r="I3261">
        <v>613774</v>
      </c>
      <c r="J3261">
        <v>21664</v>
      </c>
      <c r="K3261">
        <v>635438</v>
      </c>
      <c r="L3261">
        <f>IFERROR(VLOOKUP(A3261,'Iny SPEC'!$A$1:$B$3068,2,FALSE),"")</f>
        <v>0</v>
      </c>
      <c r="M3261">
        <f t="shared" si="50"/>
        <v>0</v>
      </c>
    </row>
    <row r="3262" spans="1:13" x14ac:dyDescent="0.2">
      <c r="A3262" s="1">
        <v>43635</v>
      </c>
      <c r="B3262" t="s">
        <v>3</v>
      </c>
      <c r="C3262" s="6">
        <v>4.5801622325473197</v>
      </c>
      <c r="D3262" s="6">
        <f>VLOOKUP(A3262,'PPP - Resi'!$E$1:$G$3927,2,FALSE)</f>
        <v>4.6002377931293701</v>
      </c>
      <c r="E3262" s="7">
        <f>VLOOKUP(A3262,Embalses!$A$1:$B$4292,2,FALSE)</f>
        <v>0.77373954760172203</v>
      </c>
      <c r="F3262" s="8">
        <f>VLOOKUP(A3262,'Prod comer'!$A$2:$C$130,2,TRUE)</f>
        <v>388.16290322580653</v>
      </c>
      <c r="G3262" s="8">
        <f>VLOOKUP(A3262,'Prod comer'!$A$2:$F$130,5,TRUE)</f>
        <v>373.90548387096777</v>
      </c>
      <c r="H3262">
        <f>IFERROR(VLOOKUP(A3262,P.Int!$A$1:$E$2436,5,TRUE),"")</f>
        <v>5.5</v>
      </c>
      <c r="I3262">
        <v>315734</v>
      </c>
      <c r="J3262">
        <v>18164</v>
      </c>
      <c r="K3262">
        <v>333898</v>
      </c>
      <c r="L3262">
        <f>IFERROR(VLOOKUP(A3262,'Iny SPEC'!$A$1:$B$3068,2,FALSE),"")</f>
        <v>0</v>
      </c>
      <c r="M3262">
        <f t="shared" si="50"/>
        <v>0</v>
      </c>
    </row>
    <row r="3263" spans="1:13" x14ac:dyDescent="0.2">
      <c r="A3263" s="1">
        <v>43635</v>
      </c>
      <c r="B3263" t="s">
        <v>4</v>
      </c>
      <c r="C3263" s="6">
        <v>4.2348763811849901</v>
      </c>
      <c r="D3263" s="6">
        <f>VLOOKUP(A3263,'PPP - Resi'!$I$2:$K$3928,2,FALSE)</f>
        <v>5.4462740357999602</v>
      </c>
      <c r="E3263" s="7">
        <f>VLOOKUP(A3263,Embalses!$D$1:$E$4292,2,FALSE)</f>
        <v>0.70993793475472822</v>
      </c>
      <c r="F3263" s="8">
        <f>VLOOKUP(A3263,'Prod comer'!$A$2:$C$130,3,TRUE)</f>
        <v>1702.4526648387086</v>
      </c>
      <c r="G3263" s="8">
        <f>VLOOKUP(A3263,'Prod comer'!$A$2:$F$130,6,TRUE)</f>
        <v>646.7367741935484</v>
      </c>
      <c r="H3263">
        <f>IFERROR(VLOOKUP(A3263,P.Int!$A$1:$E$2436,5,TRUE),"")</f>
        <v>5.5</v>
      </c>
      <c r="I3263">
        <v>619505</v>
      </c>
      <c r="J3263">
        <v>21793</v>
      </c>
      <c r="K3263">
        <v>641298</v>
      </c>
      <c r="L3263">
        <f>IFERROR(VLOOKUP(A3263,'Iny SPEC'!$A$1:$B$3068,2,FALSE),"")</f>
        <v>0</v>
      </c>
      <c r="M3263">
        <f t="shared" si="50"/>
        <v>0</v>
      </c>
    </row>
    <row r="3264" spans="1:13" x14ac:dyDescent="0.2">
      <c r="A3264" s="1">
        <v>43636</v>
      </c>
      <c r="B3264" t="s">
        <v>3</v>
      </c>
      <c r="C3264" s="6">
        <v>4.5801622325473197</v>
      </c>
      <c r="D3264" s="6">
        <f>VLOOKUP(A3264,'PPP - Resi'!$E$1:$G$3927,2,FALSE)</f>
        <v>4.6002377931293701</v>
      </c>
      <c r="E3264" s="7">
        <f>VLOOKUP(A3264,Embalses!$A$1:$B$4292,2,FALSE)</f>
        <v>0.76567751027400599</v>
      </c>
      <c r="F3264" s="8">
        <f>VLOOKUP(A3264,'Prod comer'!$A$2:$C$130,2,TRUE)</f>
        <v>388.16290322580653</v>
      </c>
      <c r="G3264" s="8">
        <f>VLOOKUP(A3264,'Prod comer'!$A$2:$F$130,5,TRUE)</f>
        <v>373.90548387096777</v>
      </c>
      <c r="H3264">
        <f>IFERROR(VLOOKUP(A3264,P.Int!$A$1:$E$2436,5,TRUE),"")</f>
        <v>5.64</v>
      </c>
      <c r="I3264">
        <v>359068</v>
      </c>
      <c r="J3264">
        <v>18670</v>
      </c>
      <c r="K3264">
        <v>377738</v>
      </c>
      <c r="L3264">
        <f>IFERROR(VLOOKUP(A3264,'Iny SPEC'!$A$1:$B$3068,2,FALSE),"")</f>
        <v>29065</v>
      </c>
      <c r="M3264">
        <f t="shared" si="50"/>
        <v>0</v>
      </c>
    </row>
    <row r="3265" spans="1:13" x14ac:dyDescent="0.2">
      <c r="A3265" s="1">
        <v>43636</v>
      </c>
      <c r="B3265" t="s">
        <v>4</v>
      </c>
      <c r="C3265" s="6">
        <v>4.2348763811849901</v>
      </c>
      <c r="D3265" s="6">
        <f>VLOOKUP(A3265,'PPP - Resi'!$I$2:$K$3928,2,FALSE)</f>
        <v>5.4462740357999602</v>
      </c>
      <c r="E3265" s="7">
        <f>VLOOKUP(A3265,Embalses!$D$1:$E$4292,2,FALSE)</f>
        <v>0.70733014710183673</v>
      </c>
      <c r="F3265" s="8">
        <f>VLOOKUP(A3265,'Prod comer'!$A$2:$C$130,3,TRUE)</f>
        <v>1702.4526648387086</v>
      </c>
      <c r="G3265" s="8">
        <f>VLOOKUP(A3265,'Prod comer'!$A$2:$F$130,6,TRUE)</f>
        <v>646.7367741935484</v>
      </c>
      <c r="H3265">
        <f>IFERROR(VLOOKUP(A3265,P.Int!$A$1:$E$2436,5,TRUE),"")</f>
        <v>5.64</v>
      </c>
      <c r="I3265">
        <v>620193</v>
      </c>
      <c r="J3265">
        <v>12155</v>
      </c>
      <c r="K3265">
        <v>632348</v>
      </c>
      <c r="L3265">
        <f>IFERROR(VLOOKUP(A3265,'Iny SPEC'!$A$1:$B$3068,2,FALSE),"")</f>
        <v>29065</v>
      </c>
      <c r="M3265">
        <f t="shared" si="50"/>
        <v>0</v>
      </c>
    </row>
    <row r="3266" spans="1:13" x14ac:dyDescent="0.2">
      <c r="A3266" s="1">
        <v>43637</v>
      </c>
      <c r="B3266" t="s">
        <v>3</v>
      </c>
      <c r="C3266" s="6">
        <v>4.5719427340494496</v>
      </c>
      <c r="D3266" s="6">
        <f>VLOOKUP(A3266,'PPP - Resi'!$E$1:$G$3927,2,FALSE)</f>
        <v>4.6002377931293701</v>
      </c>
      <c r="E3266" s="7">
        <f>VLOOKUP(A3266,Embalses!$A$1:$B$4292,2,FALSE)</f>
        <v>0.78071892957884104</v>
      </c>
      <c r="F3266" s="8">
        <f>VLOOKUP(A3266,'Prod comer'!$A$2:$C$130,2,TRUE)</f>
        <v>388.16290322580653</v>
      </c>
      <c r="G3266" s="8">
        <f>VLOOKUP(A3266,'Prod comer'!$A$2:$F$130,5,TRUE)</f>
        <v>373.90548387096777</v>
      </c>
      <c r="H3266">
        <f>IFERROR(VLOOKUP(A3266,P.Int!$A$1:$E$2436,5,TRUE),"")</f>
        <v>5.7</v>
      </c>
      <c r="I3266">
        <v>331257</v>
      </c>
      <c r="J3266">
        <v>19918</v>
      </c>
      <c r="K3266">
        <v>351175</v>
      </c>
      <c r="L3266">
        <f>IFERROR(VLOOKUP(A3266,'Iny SPEC'!$A$1:$B$3068,2,FALSE),"")</f>
        <v>0</v>
      </c>
      <c r="M3266">
        <f t="shared" si="50"/>
        <v>0</v>
      </c>
    </row>
    <row r="3267" spans="1:13" x14ac:dyDescent="0.2">
      <c r="A3267" s="1">
        <v>43637</v>
      </c>
      <c r="B3267" t="s">
        <v>4</v>
      </c>
      <c r="C3267" s="6">
        <v>4.2242579460850997</v>
      </c>
      <c r="D3267" s="6">
        <f>VLOOKUP(A3267,'PPP - Resi'!$I$2:$K$3928,2,FALSE)</f>
        <v>5.3736013087590804</v>
      </c>
      <c r="E3267" s="7">
        <f>VLOOKUP(A3267,Embalses!$D$1:$E$4292,2,FALSE)</f>
        <v>0.71647023191753612</v>
      </c>
      <c r="F3267" s="8">
        <f>VLOOKUP(A3267,'Prod comer'!$A$2:$C$130,3,TRUE)</f>
        <v>1702.4526648387086</v>
      </c>
      <c r="G3267" s="8">
        <f>VLOOKUP(A3267,'Prod comer'!$A$2:$F$130,6,TRUE)</f>
        <v>646.7367741935484</v>
      </c>
      <c r="H3267">
        <f>IFERROR(VLOOKUP(A3267,P.Int!$A$1:$E$2436,5,TRUE),"")</f>
        <v>5.7</v>
      </c>
      <c r="I3267">
        <v>595733</v>
      </c>
      <c r="J3267">
        <v>20929</v>
      </c>
      <c r="K3267">
        <v>616662</v>
      </c>
      <c r="L3267">
        <f>IFERROR(VLOOKUP(A3267,'Iny SPEC'!$A$1:$B$3068,2,FALSE),"")</f>
        <v>0</v>
      </c>
      <c r="M3267">
        <f t="shared" ref="M3267:M3330" si="51">IF(A3267&gt;DATE(2024,11,30),1,0)</f>
        <v>0</v>
      </c>
    </row>
    <row r="3268" spans="1:13" x14ac:dyDescent="0.2">
      <c r="A3268" s="1">
        <v>43638</v>
      </c>
      <c r="B3268" t="s">
        <v>3</v>
      </c>
      <c r="C3268" s="6">
        <v>4.5801622325473197</v>
      </c>
      <c r="D3268" s="6">
        <f>VLOOKUP(A3268,'PPP - Resi'!$E$1:$G$3927,2,FALSE)</f>
        <v>4.6002377931293701</v>
      </c>
      <c r="E3268" s="7">
        <f>VLOOKUP(A3268,Embalses!$A$1:$B$4292,2,FALSE)</f>
        <v>0.80291800687049697</v>
      </c>
      <c r="F3268" s="8">
        <f>VLOOKUP(A3268,'Prod comer'!$A$2:$C$130,2,TRUE)</f>
        <v>388.16290322580653</v>
      </c>
      <c r="G3268" s="8">
        <f>VLOOKUP(A3268,'Prod comer'!$A$2:$F$130,5,TRUE)</f>
        <v>373.90548387096777</v>
      </c>
      <c r="H3268">
        <f>IFERROR(VLOOKUP(A3268,P.Int!$A$1:$E$2436,5,TRUE),"")</f>
        <v>5.7</v>
      </c>
      <c r="I3268">
        <v>305307</v>
      </c>
      <c r="J3268">
        <v>18735</v>
      </c>
      <c r="K3268">
        <v>324042</v>
      </c>
      <c r="L3268">
        <f>IFERROR(VLOOKUP(A3268,'Iny SPEC'!$A$1:$B$3068,2,FALSE),"")</f>
        <v>25641</v>
      </c>
      <c r="M3268">
        <f t="shared" si="51"/>
        <v>0</v>
      </c>
    </row>
    <row r="3269" spans="1:13" x14ac:dyDescent="0.2">
      <c r="A3269" s="1">
        <v>43638</v>
      </c>
      <c r="B3269" t="s">
        <v>4</v>
      </c>
      <c r="C3269" s="6">
        <v>4.2242579460850997</v>
      </c>
      <c r="D3269" s="6">
        <f>VLOOKUP(A3269,'PPP - Resi'!$I$2:$K$3928,2,FALSE)</f>
        <v>5.3736013087590804</v>
      </c>
      <c r="E3269" s="7">
        <f>VLOOKUP(A3269,Embalses!$D$1:$E$4292,2,FALSE)</f>
        <v>0.72988012140135927</v>
      </c>
      <c r="F3269" s="8">
        <f>VLOOKUP(A3269,'Prod comer'!$A$2:$C$130,3,TRUE)</f>
        <v>1702.4526648387086</v>
      </c>
      <c r="G3269" s="8">
        <f>VLOOKUP(A3269,'Prod comer'!$A$2:$F$130,6,TRUE)</f>
        <v>646.7367741935484</v>
      </c>
      <c r="H3269">
        <f>IFERROR(VLOOKUP(A3269,P.Int!$A$1:$E$2436,5,TRUE),"")</f>
        <v>5.7</v>
      </c>
      <c r="I3269">
        <v>573954</v>
      </c>
      <c r="J3269">
        <v>21768</v>
      </c>
      <c r="K3269">
        <v>595722</v>
      </c>
      <c r="L3269">
        <f>IFERROR(VLOOKUP(A3269,'Iny SPEC'!$A$1:$B$3068,2,FALSE),"")</f>
        <v>25641</v>
      </c>
      <c r="M3269">
        <f t="shared" si="51"/>
        <v>0</v>
      </c>
    </row>
    <row r="3270" spans="1:13" x14ac:dyDescent="0.2">
      <c r="A3270" s="1">
        <v>43639</v>
      </c>
      <c r="B3270" t="s">
        <v>3</v>
      </c>
      <c r="C3270" s="6">
        <v>4.5801622325473197</v>
      </c>
      <c r="D3270" s="6">
        <f>VLOOKUP(A3270,'PPP - Resi'!$E$1:$G$3927,2,FALSE)</f>
        <v>4.6002377931293701</v>
      </c>
      <c r="E3270" s="7">
        <f>VLOOKUP(A3270,Embalses!$A$1:$B$4292,2,FALSE)</f>
        <v>0.79383831065405597</v>
      </c>
      <c r="F3270" s="8">
        <f>VLOOKUP(A3270,'Prod comer'!$A$2:$C$130,2,TRUE)</f>
        <v>388.16290322580653</v>
      </c>
      <c r="G3270" s="8">
        <f>VLOOKUP(A3270,'Prod comer'!$A$2:$F$130,5,TRUE)</f>
        <v>373.90548387096777</v>
      </c>
      <c r="H3270">
        <f>IFERROR(VLOOKUP(A3270,P.Int!$A$1:$E$2436,5,TRUE),"")</f>
        <v>5.77</v>
      </c>
      <c r="I3270">
        <v>285906</v>
      </c>
      <c r="J3270">
        <v>17440</v>
      </c>
      <c r="K3270">
        <v>303346</v>
      </c>
      <c r="L3270">
        <f>IFERROR(VLOOKUP(A3270,'Iny SPEC'!$A$1:$B$3068,2,FALSE),"")</f>
        <v>10018</v>
      </c>
      <c r="M3270">
        <f t="shared" si="51"/>
        <v>0</v>
      </c>
    </row>
    <row r="3271" spans="1:13" x14ac:dyDescent="0.2">
      <c r="A3271" s="1">
        <v>43639</v>
      </c>
      <c r="B3271" t="s">
        <v>4</v>
      </c>
      <c r="C3271" s="6">
        <v>4.2242579460850997</v>
      </c>
      <c r="D3271" s="6">
        <f>VLOOKUP(A3271,'PPP - Resi'!$I$2:$K$3928,2,FALSE)</f>
        <v>5.3736013087590804</v>
      </c>
      <c r="E3271" s="7">
        <f>VLOOKUP(A3271,Embalses!$D$1:$E$4292,2,FALSE)</f>
        <v>0.74370077590806549</v>
      </c>
      <c r="F3271" s="8">
        <f>VLOOKUP(A3271,'Prod comer'!$A$2:$C$130,3,TRUE)</f>
        <v>1702.4526648387086</v>
      </c>
      <c r="G3271" s="8">
        <f>VLOOKUP(A3271,'Prod comer'!$A$2:$F$130,6,TRUE)</f>
        <v>646.7367741935484</v>
      </c>
      <c r="H3271">
        <f>IFERROR(VLOOKUP(A3271,P.Int!$A$1:$E$2436,5,TRUE),"")</f>
        <v>5.77</v>
      </c>
      <c r="I3271">
        <v>525857</v>
      </c>
      <c r="J3271">
        <v>21765</v>
      </c>
      <c r="K3271">
        <v>547622</v>
      </c>
      <c r="L3271">
        <f>IFERROR(VLOOKUP(A3271,'Iny SPEC'!$A$1:$B$3068,2,FALSE),"")</f>
        <v>10018</v>
      </c>
      <c r="M3271">
        <f t="shared" si="51"/>
        <v>0</v>
      </c>
    </row>
    <row r="3272" spans="1:13" x14ac:dyDescent="0.2">
      <c r="A3272" s="1">
        <v>43640</v>
      </c>
      <c r="B3272" t="s">
        <v>3</v>
      </c>
      <c r="C3272" s="6">
        <v>4.5801622325473197</v>
      </c>
      <c r="D3272" s="6">
        <f>VLOOKUP(A3272,'PPP - Resi'!$E$1:$G$3927,2,FALSE)</f>
        <v>4.6002377931293701</v>
      </c>
      <c r="E3272" s="7">
        <f>VLOOKUP(A3272,Embalses!$A$1:$B$4292,2,FALSE)</f>
        <v>0.79388659374001802</v>
      </c>
      <c r="F3272" s="8">
        <f>VLOOKUP(A3272,'Prod comer'!$A$2:$C$130,2,TRUE)</f>
        <v>388.16290322580653</v>
      </c>
      <c r="G3272" s="8">
        <f>VLOOKUP(A3272,'Prod comer'!$A$2:$F$130,5,TRUE)</f>
        <v>373.90548387096777</v>
      </c>
      <c r="H3272">
        <f>IFERROR(VLOOKUP(A3272,P.Int!$A$1:$E$2436,5,TRUE),"")</f>
        <v>5.71</v>
      </c>
      <c r="I3272">
        <v>286730</v>
      </c>
      <c r="J3272">
        <v>18049</v>
      </c>
      <c r="K3272">
        <v>304779</v>
      </c>
      <c r="L3272">
        <f>IFERROR(VLOOKUP(A3272,'Iny SPEC'!$A$1:$B$3068,2,FALSE),"")</f>
        <v>22982</v>
      </c>
      <c r="M3272">
        <f t="shared" si="51"/>
        <v>0</v>
      </c>
    </row>
    <row r="3273" spans="1:13" x14ac:dyDescent="0.2">
      <c r="A3273" s="1">
        <v>43640</v>
      </c>
      <c r="B3273" t="s">
        <v>4</v>
      </c>
      <c r="C3273" s="6">
        <v>4.2242579460850997</v>
      </c>
      <c r="D3273" s="6">
        <f>VLOOKUP(A3273,'PPP - Resi'!$I$2:$K$3928,2,FALSE)</f>
        <v>5.3736013087590804</v>
      </c>
      <c r="E3273" s="7">
        <f>VLOOKUP(A3273,Embalses!$D$1:$E$4292,2,FALSE)</f>
        <v>0.7545540118861237</v>
      </c>
      <c r="F3273" s="8">
        <f>VLOOKUP(A3273,'Prod comer'!$A$2:$C$130,3,TRUE)</f>
        <v>1702.4526648387086</v>
      </c>
      <c r="G3273" s="8">
        <f>VLOOKUP(A3273,'Prod comer'!$A$2:$F$130,6,TRUE)</f>
        <v>646.7367741935484</v>
      </c>
      <c r="H3273">
        <f>IFERROR(VLOOKUP(A3273,P.Int!$A$1:$E$2436,5,TRUE),"")</f>
        <v>5.71</v>
      </c>
      <c r="I3273">
        <v>547619</v>
      </c>
      <c r="J3273">
        <v>21770</v>
      </c>
      <c r="K3273">
        <v>569389</v>
      </c>
      <c r="L3273">
        <f>IFERROR(VLOOKUP(A3273,'Iny SPEC'!$A$1:$B$3068,2,FALSE),"")</f>
        <v>22982</v>
      </c>
      <c r="M3273">
        <f t="shared" si="51"/>
        <v>0</v>
      </c>
    </row>
    <row r="3274" spans="1:13" x14ac:dyDescent="0.2">
      <c r="A3274" s="1">
        <v>43641</v>
      </c>
      <c r="B3274" t="s">
        <v>3</v>
      </c>
      <c r="C3274" s="6">
        <v>4.5801622325473197</v>
      </c>
      <c r="D3274" s="6">
        <f>VLOOKUP(A3274,'PPP - Resi'!$E$1:$G$3927,2,FALSE)</f>
        <v>4.6002377931293701</v>
      </c>
      <c r="E3274" s="7">
        <f>VLOOKUP(A3274,Embalses!$A$1:$B$4292,2,FALSE)</f>
        <v>0.79583339252653995</v>
      </c>
      <c r="F3274" s="8">
        <f>VLOOKUP(A3274,'Prod comer'!$A$2:$C$130,2,TRUE)</f>
        <v>388.16290322580653</v>
      </c>
      <c r="G3274" s="8">
        <f>VLOOKUP(A3274,'Prod comer'!$A$2:$F$130,5,TRUE)</f>
        <v>373.90548387096777</v>
      </c>
      <c r="H3274">
        <f>IFERROR(VLOOKUP(A3274,P.Int!$A$1:$E$2436,5,TRUE),"")</f>
        <v>5.73</v>
      </c>
      <c r="I3274">
        <v>321269</v>
      </c>
      <c r="J3274">
        <v>19003</v>
      </c>
      <c r="K3274">
        <v>340272</v>
      </c>
      <c r="L3274">
        <f>IFERROR(VLOOKUP(A3274,'Iny SPEC'!$A$1:$B$3068,2,FALSE),"")</f>
        <v>24043</v>
      </c>
      <c r="M3274">
        <f t="shared" si="51"/>
        <v>0</v>
      </c>
    </row>
    <row r="3275" spans="1:13" x14ac:dyDescent="0.2">
      <c r="A3275" s="1">
        <v>43641</v>
      </c>
      <c r="B3275" t="s">
        <v>4</v>
      </c>
      <c r="C3275" s="6">
        <v>4.2242579460850997</v>
      </c>
      <c r="D3275" s="6">
        <f>VLOOKUP(A3275,'PPP - Resi'!$I$2:$K$3928,2,FALSE)</f>
        <v>5.3736013087590804</v>
      </c>
      <c r="E3275" s="7">
        <f>VLOOKUP(A3275,Embalses!$D$1:$E$4292,2,FALSE)</f>
        <v>0.76171319808893223</v>
      </c>
      <c r="F3275" s="8">
        <f>VLOOKUP(A3275,'Prod comer'!$A$2:$C$130,3,TRUE)</f>
        <v>1702.4526648387086</v>
      </c>
      <c r="G3275" s="8">
        <f>VLOOKUP(A3275,'Prod comer'!$A$2:$F$130,6,TRUE)</f>
        <v>646.7367741935484</v>
      </c>
      <c r="H3275">
        <f>IFERROR(VLOOKUP(A3275,P.Int!$A$1:$E$2436,5,TRUE),"")</f>
        <v>5.73</v>
      </c>
      <c r="I3275">
        <v>627249</v>
      </c>
      <c r="J3275">
        <v>21702</v>
      </c>
      <c r="K3275">
        <v>648951</v>
      </c>
      <c r="L3275">
        <f>IFERROR(VLOOKUP(A3275,'Iny SPEC'!$A$1:$B$3068,2,FALSE),"")</f>
        <v>24043</v>
      </c>
      <c r="M3275">
        <f t="shared" si="51"/>
        <v>0</v>
      </c>
    </row>
    <row r="3276" spans="1:13" x14ac:dyDescent="0.2">
      <c r="A3276" s="1">
        <v>43642</v>
      </c>
      <c r="B3276" t="s">
        <v>3</v>
      </c>
      <c r="C3276" s="6">
        <v>4.5801622325473197</v>
      </c>
      <c r="D3276" s="6">
        <f>VLOOKUP(A3276,'PPP - Resi'!$E$1:$G$3927,2,FALSE)</f>
        <v>4.6002377931293701</v>
      </c>
      <c r="E3276" s="7">
        <f>VLOOKUP(A3276,Embalses!$A$1:$B$4292,2,FALSE)</f>
        <v>0.78050908385908502</v>
      </c>
      <c r="F3276" s="8">
        <f>VLOOKUP(A3276,'Prod comer'!$A$2:$C$130,2,TRUE)</f>
        <v>388.16290322580653</v>
      </c>
      <c r="G3276" s="8">
        <f>VLOOKUP(A3276,'Prod comer'!$A$2:$F$130,5,TRUE)</f>
        <v>373.90548387096777</v>
      </c>
      <c r="H3276">
        <f>IFERROR(VLOOKUP(A3276,P.Int!$A$1:$E$2436,5,TRUE),"")</f>
        <v>5.67</v>
      </c>
      <c r="I3276">
        <v>348798</v>
      </c>
      <c r="J3276">
        <v>18559</v>
      </c>
      <c r="K3276">
        <v>367357</v>
      </c>
      <c r="L3276">
        <f>IFERROR(VLOOKUP(A3276,'Iny SPEC'!$A$1:$B$3068,2,FALSE),"")</f>
        <v>27061</v>
      </c>
      <c r="M3276">
        <f t="shared" si="51"/>
        <v>0</v>
      </c>
    </row>
    <row r="3277" spans="1:13" x14ac:dyDescent="0.2">
      <c r="A3277" s="1">
        <v>43642</v>
      </c>
      <c r="B3277" t="s">
        <v>4</v>
      </c>
      <c r="C3277" s="6">
        <v>4.2242579460850997</v>
      </c>
      <c r="D3277" s="6">
        <f>VLOOKUP(A3277,'PPP - Resi'!$I$2:$K$3928,2,FALSE)</f>
        <v>5.3736013087590804</v>
      </c>
      <c r="E3277" s="7">
        <f>VLOOKUP(A3277,Embalses!$D$1:$E$4292,2,FALSE)</f>
        <v>0.75255157992254995</v>
      </c>
      <c r="F3277" s="8">
        <f>VLOOKUP(A3277,'Prod comer'!$A$2:$C$130,3,TRUE)</f>
        <v>1702.4526648387086</v>
      </c>
      <c r="G3277" s="8">
        <f>VLOOKUP(A3277,'Prod comer'!$A$2:$F$130,6,TRUE)</f>
        <v>646.7367741935484</v>
      </c>
      <c r="H3277">
        <f>IFERROR(VLOOKUP(A3277,P.Int!$A$1:$E$2436,5,TRUE),"")</f>
        <v>5.67</v>
      </c>
      <c r="I3277">
        <v>620309</v>
      </c>
      <c r="J3277">
        <v>21656</v>
      </c>
      <c r="K3277">
        <v>641965</v>
      </c>
      <c r="L3277">
        <f>IFERROR(VLOOKUP(A3277,'Iny SPEC'!$A$1:$B$3068,2,FALSE),"")</f>
        <v>27061</v>
      </c>
      <c r="M3277">
        <f t="shared" si="51"/>
        <v>0</v>
      </c>
    </row>
    <row r="3278" spans="1:13" x14ac:dyDescent="0.2">
      <c r="A3278" s="1">
        <v>43643</v>
      </c>
      <c r="B3278" t="s">
        <v>3</v>
      </c>
      <c r="C3278" s="6">
        <v>4.61840396301527</v>
      </c>
      <c r="D3278" s="6">
        <f>VLOOKUP(A3278,'PPP - Resi'!$E$1:$G$3927,2,FALSE)</f>
        <v>4.6002377931293701</v>
      </c>
      <c r="E3278" s="7">
        <f>VLOOKUP(A3278,Embalses!$A$1:$B$4292,2,FALSE)</f>
        <v>0.77283516826082899</v>
      </c>
      <c r="F3278" s="8">
        <f>VLOOKUP(A3278,'Prod comer'!$A$2:$C$130,2,TRUE)</f>
        <v>388.16290322580653</v>
      </c>
      <c r="G3278" s="8">
        <f>VLOOKUP(A3278,'Prod comer'!$A$2:$F$130,5,TRUE)</f>
        <v>373.90548387096777</v>
      </c>
      <c r="H3278">
        <f>IFERROR(VLOOKUP(A3278,P.Int!$A$1:$E$2436,5,TRUE),"")</f>
        <v>5.56</v>
      </c>
      <c r="I3278">
        <v>334871</v>
      </c>
      <c r="J3278">
        <v>18888</v>
      </c>
      <c r="K3278">
        <v>353759</v>
      </c>
      <c r="L3278">
        <f>IFERROR(VLOOKUP(A3278,'Iny SPEC'!$A$1:$B$3068,2,FALSE),"")</f>
        <v>0</v>
      </c>
      <c r="M3278">
        <f t="shared" si="51"/>
        <v>0</v>
      </c>
    </row>
    <row r="3279" spans="1:13" x14ac:dyDescent="0.2">
      <c r="A3279" s="1">
        <v>43643</v>
      </c>
      <c r="B3279" t="s">
        <v>4</v>
      </c>
      <c r="C3279" s="6">
        <v>4.2242579460850997</v>
      </c>
      <c r="D3279" s="6">
        <f>VLOOKUP(A3279,'PPP - Resi'!$I$2:$K$3928,2,FALSE)</f>
        <v>5.3736013087590804</v>
      </c>
      <c r="E3279" s="7">
        <f>VLOOKUP(A3279,Embalses!$D$1:$E$4292,2,FALSE)</f>
        <v>0.75378670255893865</v>
      </c>
      <c r="F3279" s="8">
        <f>VLOOKUP(A3279,'Prod comer'!$A$2:$C$130,3,TRUE)</f>
        <v>1702.4526648387086</v>
      </c>
      <c r="G3279" s="8">
        <f>VLOOKUP(A3279,'Prod comer'!$A$2:$F$130,6,TRUE)</f>
        <v>646.7367741935484</v>
      </c>
      <c r="H3279">
        <f>IFERROR(VLOOKUP(A3279,P.Int!$A$1:$E$2436,5,TRUE),"")</f>
        <v>5.56</v>
      </c>
      <c r="I3279">
        <v>608543</v>
      </c>
      <c r="J3279">
        <v>21666</v>
      </c>
      <c r="K3279">
        <v>630209</v>
      </c>
      <c r="L3279">
        <f>IFERROR(VLOOKUP(A3279,'Iny SPEC'!$A$1:$B$3068,2,FALSE),"")</f>
        <v>0</v>
      </c>
      <c r="M3279">
        <f t="shared" si="51"/>
        <v>0</v>
      </c>
    </row>
    <row r="3280" spans="1:13" x14ac:dyDescent="0.2">
      <c r="A3280" s="1">
        <v>43644</v>
      </c>
      <c r="B3280" t="s">
        <v>3</v>
      </c>
      <c r="C3280" s="6">
        <v>4.5964380623460501</v>
      </c>
      <c r="D3280" s="6">
        <f>VLOOKUP(A3280,'PPP - Resi'!$E$1:$G$3927,2,FALSE)</f>
        <v>4.6002377931293701</v>
      </c>
      <c r="E3280" s="7">
        <f>VLOOKUP(A3280,Embalses!$A$1:$B$4292,2,FALSE)</f>
        <v>0.76678430716758395</v>
      </c>
      <c r="F3280" s="8">
        <f>VLOOKUP(A3280,'Prod comer'!$A$2:$C$130,2,TRUE)</f>
        <v>388.16290322580653</v>
      </c>
      <c r="G3280" s="8">
        <f>VLOOKUP(A3280,'Prod comer'!$A$2:$F$130,5,TRUE)</f>
        <v>373.90548387096777</v>
      </c>
      <c r="H3280">
        <f>IFERROR(VLOOKUP(A3280,P.Int!$A$1:$E$2436,5,TRUE),"")</f>
        <v>5.57</v>
      </c>
      <c r="I3280">
        <v>339721</v>
      </c>
      <c r="J3280">
        <v>18451</v>
      </c>
      <c r="K3280">
        <v>358172</v>
      </c>
      <c r="L3280">
        <f>IFERROR(VLOOKUP(A3280,'Iny SPEC'!$A$1:$B$3068,2,FALSE),"")</f>
        <v>0</v>
      </c>
      <c r="M3280">
        <f t="shared" si="51"/>
        <v>0</v>
      </c>
    </row>
    <row r="3281" spans="1:13" x14ac:dyDescent="0.2">
      <c r="A3281" s="1">
        <v>43644</v>
      </c>
      <c r="B3281" t="s">
        <v>4</v>
      </c>
      <c r="C3281" s="6">
        <v>4.2242579460850997</v>
      </c>
      <c r="D3281" s="6">
        <f>VLOOKUP(A3281,'PPP - Resi'!$I$2:$K$3928,2,FALSE)</f>
        <v>5.3736013087590804</v>
      </c>
      <c r="E3281" s="7">
        <f>VLOOKUP(A3281,Embalses!$D$1:$E$4292,2,FALSE)</f>
        <v>0.75594846608045452</v>
      </c>
      <c r="F3281" s="8">
        <f>VLOOKUP(A3281,'Prod comer'!$A$2:$C$130,3,TRUE)</f>
        <v>1702.4526648387086</v>
      </c>
      <c r="G3281" s="8">
        <f>VLOOKUP(A3281,'Prod comer'!$A$2:$F$130,6,TRUE)</f>
        <v>646.7367741935484</v>
      </c>
      <c r="H3281">
        <f>IFERROR(VLOOKUP(A3281,P.Int!$A$1:$E$2436,5,TRUE),"")</f>
        <v>5.57</v>
      </c>
      <c r="I3281">
        <v>611504</v>
      </c>
      <c r="J3281">
        <v>21647</v>
      </c>
      <c r="K3281">
        <v>633151</v>
      </c>
      <c r="L3281">
        <f>IFERROR(VLOOKUP(A3281,'Iny SPEC'!$A$1:$B$3068,2,FALSE),"")</f>
        <v>0</v>
      </c>
      <c r="M3281">
        <f t="shared" si="51"/>
        <v>0</v>
      </c>
    </row>
    <row r="3282" spans="1:13" x14ac:dyDescent="0.2">
      <c r="A3282" s="1">
        <v>43645</v>
      </c>
      <c r="B3282" t="s">
        <v>3</v>
      </c>
      <c r="C3282" s="6">
        <v>4.5801622325473197</v>
      </c>
      <c r="D3282" s="6">
        <f>VLOOKUP(A3282,'PPP - Resi'!$E$1:$G$3927,2,FALSE)</f>
        <v>4.6002377931293701</v>
      </c>
      <c r="E3282" s="7">
        <f>VLOOKUP(A3282,Embalses!$A$1:$B$4292,2,FALSE)</f>
        <v>0.75618555078512495</v>
      </c>
      <c r="F3282" s="8">
        <f>VLOOKUP(A3282,'Prod comer'!$A$2:$C$130,2,TRUE)</f>
        <v>388.16290322580653</v>
      </c>
      <c r="G3282" s="8">
        <f>VLOOKUP(A3282,'Prod comer'!$A$2:$F$130,5,TRUE)</f>
        <v>373.90548387096777</v>
      </c>
      <c r="H3282">
        <f>IFERROR(VLOOKUP(A3282,P.Int!$A$1:$E$2436,5,TRUE),"")</f>
        <v>5.57</v>
      </c>
      <c r="I3282">
        <v>303805</v>
      </c>
      <c r="J3282">
        <v>19305</v>
      </c>
      <c r="K3282">
        <v>323110</v>
      </c>
      <c r="L3282">
        <f>IFERROR(VLOOKUP(A3282,'Iny SPEC'!$A$1:$B$3068,2,FALSE),"")</f>
        <v>0</v>
      </c>
      <c r="M3282">
        <f t="shared" si="51"/>
        <v>0</v>
      </c>
    </row>
    <row r="3283" spans="1:13" x14ac:dyDescent="0.2">
      <c r="A3283" s="1">
        <v>43645</v>
      </c>
      <c r="B3283" t="s">
        <v>4</v>
      </c>
      <c r="C3283" s="6">
        <v>4.2321201586864898</v>
      </c>
      <c r="D3283" s="6">
        <f>VLOOKUP(A3283,'PPP - Resi'!$I$2:$K$3928,2,FALSE)</f>
        <v>5.3736013087590804</v>
      </c>
      <c r="E3283" s="7">
        <f>VLOOKUP(A3283,Embalses!$D$1:$E$4292,2,FALSE)</f>
        <v>0.75259356182518422</v>
      </c>
      <c r="F3283" s="8">
        <f>VLOOKUP(A3283,'Prod comer'!$A$2:$C$130,3,TRUE)</f>
        <v>1702.4526648387086</v>
      </c>
      <c r="G3283" s="8">
        <f>VLOOKUP(A3283,'Prod comer'!$A$2:$F$130,6,TRUE)</f>
        <v>646.7367741935484</v>
      </c>
      <c r="H3283">
        <f>IFERROR(VLOOKUP(A3283,P.Int!$A$1:$E$2436,5,TRUE),"")</f>
        <v>5.57</v>
      </c>
      <c r="I3283">
        <v>601734</v>
      </c>
      <c r="J3283">
        <v>21524</v>
      </c>
      <c r="K3283">
        <v>623258</v>
      </c>
      <c r="L3283">
        <f>IFERROR(VLOOKUP(A3283,'Iny SPEC'!$A$1:$B$3068,2,FALSE),"")</f>
        <v>0</v>
      </c>
      <c r="M3283">
        <f t="shared" si="51"/>
        <v>0</v>
      </c>
    </row>
    <row r="3284" spans="1:13" x14ac:dyDescent="0.2">
      <c r="A3284" s="1">
        <v>43646</v>
      </c>
      <c r="B3284" t="s">
        <v>3</v>
      </c>
      <c r="C3284" s="6">
        <v>4.5801622325473197</v>
      </c>
      <c r="D3284" s="6">
        <f>VLOOKUP(A3284,'PPP - Resi'!$E$1:$G$3927,2,FALSE)</f>
        <v>4.6002377931293701</v>
      </c>
      <c r="E3284" s="7">
        <f>VLOOKUP(A3284,Embalses!$A$1:$B$4292,2,FALSE)</f>
        <v>0.76393251002624596</v>
      </c>
      <c r="F3284" s="8">
        <f>VLOOKUP(A3284,'Prod comer'!$A$2:$C$130,2,TRUE)</f>
        <v>388.16290322580653</v>
      </c>
      <c r="G3284" s="8">
        <f>VLOOKUP(A3284,'Prod comer'!$A$2:$F$130,5,TRUE)</f>
        <v>373.90548387096777</v>
      </c>
      <c r="H3284">
        <f>IFERROR(VLOOKUP(A3284,P.Int!$A$1:$E$2436,5,TRUE),"")</f>
        <v>5.59</v>
      </c>
      <c r="I3284">
        <v>260221</v>
      </c>
      <c r="J3284">
        <v>19582</v>
      </c>
      <c r="K3284">
        <v>279803</v>
      </c>
      <c r="L3284">
        <f>IFERROR(VLOOKUP(A3284,'Iny SPEC'!$A$1:$B$3068,2,FALSE),"")</f>
        <v>0</v>
      </c>
      <c r="M3284">
        <f t="shared" si="51"/>
        <v>0</v>
      </c>
    </row>
    <row r="3285" spans="1:13" x14ac:dyDescent="0.2">
      <c r="A3285" s="1">
        <v>43646</v>
      </c>
      <c r="B3285" t="s">
        <v>4</v>
      </c>
      <c r="C3285" s="6">
        <v>4.2321201586864898</v>
      </c>
      <c r="D3285" s="6">
        <f>VLOOKUP(A3285,'PPP - Resi'!$I$2:$K$3928,2,FALSE)</f>
        <v>5.3736013087590804</v>
      </c>
      <c r="E3285" s="7">
        <f>VLOOKUP(A3285,Embalses!$D$1:$E$4292,2,FALSE)</f>
        <v>0.75727102550491776</v>
      </c>
      <c r="F3285" s="8">
        <f>VLOOKUP(A3285,'Prod comer'!$A$2:$C$130,3,TRUE)</f>
        <v>1702.4526648387086</v>
      </c>
      <c r="G3285" s="8">
        <f>VLOOKUP(A3285,'Prod comer'!$A$2:$F$130,6,TRUE)</f>
        <v>646.7367741935484</v>
      </c>
      <c r="H3285">
        <f>IFERROR(VLOOKUP(A3285,P.Int!$A$1:$E$2436,5,TRUE),"")</f>
        <v>5.59</v>
      </c>
      <c r="I3285">
        <v>529141</v>
      </c>
      <c r="J3285">
        <v>21532</v>
      </c>
      <c r="K3285">
        <v>550673</v>
      </c>
      <c r="L3285">
        <f>IFERROR(VLOOKUP(A3285,'Iny SPEC'!$A$1:$B$3068,2,FALSE),"")</f>
        <v>0</v>
      </c>
      <c r="M3285">
        <f t="shared" si="51"/>
        <v>0</v>
      </c>
    </row>
    <row r="3286" spans="1:13" x14ac:dyDescent="0.2">
      <c r="A3286" s="1">
        <v>43647</v>
      </c>
      <c r="B3286" t="s">
        <v>3</v>
      </c>
      <c r="C3286" s="6">
        <v>4.6282575985458898</v>
      </c>
      <c r="D3286" s="6">
        <f>VLOOKUP(A3286,'PPP - Resi'!$E$1:$G$3927,2,FALSE)</f>
        <v>4.6002377931293701</v>
      </c>
      <c r="E3286" s="7">
        <f>VLOOKUP(A3286,Embalses!$A$1:$B$4292,2,FALSE)</f>
        <v>0.76155797261921898</v>
      </c>
      <c r="F3286" s="8">
        <f>VLOOKUP(A3286,'Prod comer'!$A$2:$C$130,2,TRUE)</f>
        <v>389.03580645161287</v>
      </c>
      <c r="G3286" s="8">
        <f>VLOOKUP(A3286,'Prod comer'!$A$2:$F$130,5,TRUE)</f>
        <v>374.28741935483868</v>
      </c>
      <c r="H3286">
        <f>IFERROR(VLOOKUP(A3286,P.Int!$A$1:$E$2436,5,TRUE),"")</f>
        <v>5.45</v>
      </c>
      <c r="I3286">
        <v>286382</v>
      </c>
      <c r="J3286">
        <v>20454</v>
      </c>
      <c r="K3286">
        <v>306836</v>
      </c>
      <c r="L3286">
        <f>IFERROR(VLOOKUP(A3286,'Iny SPEC'!$A$1:$B$3068,2,FALSE),"")</f>
        <v>0</v>
      </c>
      <c r="M3286">
        <f t="shared" si="51"/>
        <v>0</v>
      </c>
    </row>
    <row r="3287" spans="1:13" x14ac:dyDescent="0.2">
      <c r="A3287" s="1">
        <v>43647</v>
      </c>
      <c r="B3287" t="s">
        <v>4</v>
      </c>
      <c r="C3287" s="6">
        <v>4.2404173098543101</v>
      </c>
      <c r="D3287" s="6">
        <f>VLOOKUP(A3287,'PPP - Resi'!$I$2:$K$3928,2,FALSE)</f>
        <v>5.38293076032235</v>
      </c>
      <c r="E3287" s="7">
        <f>VLOOKUP(A3287,Embalses!$D$1:$E$4292,2,FALSE)</f>
        <v>0.76209843415761847</v>
      </c>
      <c r="F3287" s="8">
        <f>VLOOKUP(A3287,'Prod comer'!$A$2:$C$130,3,TRUE)</f>
        <v>1707.7422580645159</v>
      </c>
      <c r="G3287" s="8">
        <f>VLOOKUP(A3287,'Prod comer'!$A$2:$F$130,6,TRUE)</f>
        <v>684.01225806451589</v>
      </c>
      <c r="H3287">
        <f>IFERROR(VLOOKUP(A3287,P.Int!$A$1:$E$2436,5,TRUE),"")</f>
        <v>5.45</v>
      </c>
      <c r="I3287">
        <v>523986</v>
      </c>
      <c r="J3287">
        <v>20016</v>
      </c>
      <c r="K3287">
        <v>544002</v>
      </c>
      <c r="L3287">
        <f>IFERROR(VLOOKUP(A3287,'Iny SPEC'!$A$1:$B$3068,2,FALSE),"")</f>
        <v>0</v>
      </c>
      <c r="M3287">
        <f t="shared" si="51"/>
        <v>0</v>
      </c>
    </row>
    <row r="3288" spans="1:13" x14ac:dyDescent="0.2">
      <c r="A3288" s="1">
        <v>43648</v>
      </c>
      <c r="B3288" t="s">
        <v>3</v>
      </c>
      <c r="C3288" s="6">
        <v>4.6282575985458898</v>
      </c>
      <c r="D3288" s="6">
        <f>VLOOKUP(A3288,'PPP - Resi'!$E$1:$G$3927,2,FALSE)</f>
        <v>4.6002377931293701</v>
      </c>
      <c r="E3288" s="7">
        <f>VLOOKUP(A3288,Embalses!$A$1:$B$4292,2,FALSE)</f>
        <v>0.76667907480074504</v>
      </c>
      <c r="F3288" s="8">
        <f>VLOOKUP(A3288,'Prod comer'!$A$2:$C$130,2,TRUE)</f>
        <v>389.03580645161287</v>
      </c>
      <c r="G3288" s="8">
        <f>VLOOKUP(A3288,'Prod comer'!$A$2:$F$130,5,TRUE)</f>
        <v>374.28741935483868</v>
      </c>
      <c r="H3288">
        <f>IFERROR(VLOOKUP(A3288,P.Int!$A$1:$E$2436,5,TRUE),"")</f>
        <v>5.39</v>
      </c>
      <c r="I3288">
        <v>298353</v>
      </c>
      <c r="J3288">
        <v>18052</v>
      </c>
      <c r="K3288">
        <v>316405</v>
      </c>
      <c r="L3288">
        <f>IFERROR(VLOOKUP(A3288,'Iny SPEC'!$A$1:$B$3068,2,FALSE),"")</f>
        <v>0</v>
      </c>
      <c r="M3288">
        <f t="shared" si="51"/>
        <v>0</v>
      </c>
    </row>
    <row r="3289" spans="1:13" x14ac:dyDescent="0.2">
      <c r="A3289" s="1">
        <v>43648</v>
      </c>
      <c r="B3289" t="s">
        <v>4</v>
      </c>
      <c r="C3289" s="6">
        <v>4.2404173098543101</v>
      </c>
      <c r="D3289" s="6">
        <f>VLOOKUP(A3289,'PPP - Resi'!$I$2:$K$3928,2,FALSE)</f>
        <v>5.38293076032235</v>
      </c>
      <c r="E3289" s="7">
        <f>VLOOKUP(A3289,Embalses!$D$1:$E$4292,2,FALSE)</f>
        <v>0.76893171868697219</v>
      </c>
      <c r="F3289" s="8">
        <f>VLOOKUP(A3289,'Prod comer'!$A$2:$C$130,3,TRUE)</f>
        <v>1707.7422580645159</v>
      </c>
      <c r="G3289" s="8">
        <f>VLOOKUP(A3289,'Prod comer'!$A$2:$F$130,6,TRUE)</f>
        <v>684.01225806451589</v>
      </c>
      <c r="H3289">
        <f>IFERROR(VLOOKUP(A3289,P.Int!$A$1:$E$2436,5,TRUE),"")</f>
        <v>5.39</v>
      </c>
      <c r="I3289">
        <v>587858</v>
      </c>
      <c r="J3289">
        <v>19904</v>
      </c>
      <c r="K3289">
        <v>607762</v>
      </c>
      <c r="L3289">
        <f>IFERROR(VLOOKUP(A3289,'Iny SPEC'!$A$1:$B$3068,2,FALSE),"")</f>
        <v>0</v>
      </c>
      <c r="M3289">
        <f t="shared" si="51"/>
        <v>0</v>
      </c>
    </row>
    <row r="3290" spans="1:13" x14ac:dyDescent="0.2">
      <c r="A3290" s="1">
        <v>43649</v>
      </c>
      <c r="B3290" t="s">
        <v>3</v>
      </c>
      <c r="C3290" s="6">
        <v>4.6282575985458898</v>
      </c>
      <c r="D3290" s="6">
        <f>VLOOKUP(A3290,'PPP - Resi'!$E$1:$G$3927,2,FALSE)</f>
        <v>4.6002377931293701</v>
      </c>
      <c r="E3290" s="7">
        <f>VLOOKUP(A3290,Embalses!$A$1:$B$4292,2,FALSE)</f>
        <v>0.77502400149108097</v>
      </c>
      <c r="F3290" s="8">
        <f>VLOOKUP(A3290,'Prod comer'!$A$2:$C$130,2,TRUE)</f>
        <v>389.03580645161287</v>
      </c>
      <c r="G3290" s="8">
        <f>VLOOKUP(A3290,'Prod comer'!$A$2:$F$130,5,TRUE)</f>
        <v>374.28741935483868</v>
      </c>
      <c r="H3290">
        <f>IFERROR(VLOOKUP(A3290,P.Int!$A$1:$E$2436,5,TRUE),"")</f>
        <v>5.44</v>
      </c>
      <c r="I3290">
        <v>281087</v>
      </c>
      <c r="J3290">
        <v>18400</v>
      </c>
      <c r="K3290">
        <v>299487</v>
      </c>
      <c r="L3290">
        <f>IFERROR(VLOOKUP(A3290,'Iny SPEC'!$A$1:$B$3068,2,FALSE),"")</f>
        <v>0</v>
      </c>
      <c r="M3290">
        <f t="shared" si="51"/>
        <v>0</v>
      </c>
    </row>
    <row r="3291" spans="1:13" x14ac:dyDescent="0.2">
      <c r="A3291" s="1">
        <v>43649</v>
      </c>
      <c r="B3291" t="s">
        <v>4</v>
      </c>
      <c r="C3291" s="6">
        <v>4.2325944409460901</v>
      </c>
      <c r="D3291" s="6">
        <f>VLOOKUP(A3291,'PPP - Resi'!$I$2:$K$3928,2,FALSE)</f>
        <v>5.38293076032235</v>
      </c>
      <c r="E3291" s="7">
        <f>VLOOKUP(A3291,Embalses!$D$1:$E$4292,2,FALSE)</f>
        <v>0.7715750577707553</v>
      </c>
      <c r="F3291" s="8">
        <f>VLOOKUP(A3291,'Prod comer'!$A$2:$C$130,3,TRUE)</f>
        <v>1707.7422580645159</v>
      </c>
      <c r="G3291" s="8">
        <f>VLOOKUP(A3291,'Prod comer'!$A$2:$F$130,6,TRUE)</f>
        <v>684.01225806451589</v>
      </c>
      <c r="H3291">
        <f>IFERROR(VLOOKUP(A3291,P.Int!$A$1:$E$2436,5,TRUE),"")</f>
        <v>5.44</v>
      </c>
      <c r="I3291">
        <v>591186</v>
      </c>
      <c r="J3291">
        <v>19775</v>
      </c>
      <c r="K3291">
        <v>610961</v>
      </c>
      <c r="L3291">
        <f>IFERROR(VLOOKUP(A3291,'Iny SPEC'!$A$1:$B$3068,2,FALSE),"")</f>
        <v>0</v>
      </c>
      <c r="M3291">
        <f t="shared" si="51"/>
        <v>0</v>
      </c>
    </row>
    <row r="3292" spans="1:13" x14ac:dyDescent="0.2">
      <c r="A3292" s="1">
        <v>43650</v>
      </c>
      <c r="B3292" t="s">
        <v>3</v>
      </c>
      <c r="C3292" s="6">
        <v>4.6282575985458898</v>
      </c>
      <c r="D3292" s="6">
        <f>VLOOKUP(A3292,'PPP - Resi'!$E$1:$G$3927,2,FALSE)</f>
        <v>4.6002377931293701</v>
      </c>
      <c r="E3292" s="7">
        <f>VLOOKUP(A3292,Embalses!$A$1:$B$4292,2,FALSE)</f>
        <v>0.77813392743813603</v>
      </c>
      <c r="F3292" s="8">
        <f>VLOOKUP(A3292,'Prod comer'!$A$2:$C$130,2,TRUE)</f>
        <v>389.03580645161287</v>
      </c>
      <c r="G3292" s="8">
        <f>VLOOKUP(A3292,'Prod comer'!$A$2:$F$130,5,TRUE)</f>
        <v>374.28741935483868</v>
      </c>
      <c r="H3292">
        <f>IFERROR(VLOOKUP(A3292,P.Int!$A$1:$E$2436,5,TRUE),"")</f>
        <v>5.54</v>
      </c>
      <c r="I3292">
        <v>285353</v>
      </c>
      <c r="J3292">
        <v>18737</v>
      </c>
      <c r="K3292">
        <v>304090</v>
      </c>
      <c r="L3292">
        <f>IFERROR(VLOOKUP(A3292,'Iny SPEC'!$A$1:$B$3068,2,FALSE),"")</f>
        <v>0</v>
      </c>
      <c r="M3292">
        <f t="shared" si="51"/>
        <v>0</v>
      </c>
    </row>
    <row r="3293" spans="1:13" x14ac:dyDescent="0.2">
      <c r="A3293" s="1">
        <v>43650</v>
      </c>
      <c r="B3293" t="s">
        <v>4</v>
      </c>
      <c r="C3293" s="6">
        <v>4.2325944409460901</v>
      </c>
      <c r="D3293" s="6">
        <f>VLOOKUP(A3293,'PPP - Resi'!$I$2:$K$3928,2,FALSE)</f>
        <v>5.38293076032235</v>
      </c>
      <c r="E3293" s="7">
        <f>VLOOKUP(A3293,Embalses!$D$1:$E$4292,2,FALSE)</f>
        <v>0.76448863009572832</v>
      </c>
      <c r="F3293" s="8">
        <f>VLOOKUP(A3293,'Prod comer'!$A$2:$C$130,3,TRUE)</f>
        <v>1707.7422580645159</v>
      </c>
      <c r="G3293" s="8">
        <f>VLOOKUP(A3293,'Prod comer'!$A$2:$F$130,6,TRUE)</f>
        <v>684.01225806451589</v>
      </c>
      <c r="H3293">
        <f>IFERROR(VLOOKUP(A3293,P.Int!$A$1:$E$2436,5,TRUE),"")</f>
        <v>5.54</v>
      </c>
      <c r="I3293">
        <v>593189</v>
      </c>
      <c r="J3293">
        <v>19796</v>
      </c>
      <c r="K3293">
        <v>612985</v>
      </c>
      <c r="L3293">
        <f>IFERROR(VLOOKUP(A3293,'Iny SPEC'!$A$1:$B$3068,2,FALSE),"")</f>
        <v>0</v>
      </c>
      <c r="M3293">
        <f t="shared" si="51"/>
        <v>0</v>
      </c>
    </row>
    <row r="3294" spans="1:13" x14ac:dyDescent="0.2">
      <c r="A3294" s="1">
        <v>43651</v>
      </c>
      <c r="B3294" t="s">
        <v>3</v>
      </c>
      <c r="C3294" s="6">
        <v>4.6619265033407604</v>
      </c>
      <c r="D3294" s="6">
        <f>VLOOKUP(A3294,'PPP - Resi'!$E$1:$G$3927,2,FALSE)</f>
        <v>4.6002377931293701</v>
      </c>
      <c r="E3294" s="7">
        <f>VLOOKUP(A3294,Embalses!$A$1:$B$4292,2,FALSE)</f>
        <v>0.78748846583620402</v>
      </c>
      <c r="F3294" s="8">
        <f>VLOOKUP(A3294,'Prod comer'!$A$2:$C$130,2,TRUE)</f>
        <v>389.03580645161287</v>
      </c>
      <c r="G3294" s="8">
        <f>VLOOKUP(A3294,'Prod comer'!$A$2:$F$130,5,TRUE)</f>
        <v>374.28741935483868</v>
      </c>
      <c r="H3294">
        <f>IFERROR(VLOOKUP(A3294,P.Int!$A$1:$E$2436,5,TRUE),"")</f>
        <v>5.52</v>
      </c>
      <c r="I3294">
        <v>302367</v>
      </c>
      <c r="J3294">
        <v>19533</v>
      </c>
      <c r="K3294">
        <v>321900</v>
      </c>
      <c r="L3294">
        <f>IFERROR(VLOOKUP(A3294,'Iny SPEC'!$A$1:$B$3068,2,FALSE),"")</f>
        <v>0</v>
      </c>
      <c r="M3294">
        <f t="shared" si="51"/>
        <v>0</v>
      </c>
    </row>
    <row r="3295" spans="1:13" x14ac:dyDescent="0.2">
      <c r="A3295" s="1">
        <v>43651</v>
      </c>
      <c r="B3295" t="s">
        <v>4</v>
      </c>
      <c r="C3295" s="6">
        <v>4.2291341940486102</v>
      </c>
      <c r="D3295" s="6">
        <f>VLOOKUP(A3295,'PPP - Resi'!$I$2:$K$3928,2,FALSE)</f>
        <v>5.38293076032235</v>
      </c>
      <c r="E3295" s="7">
        <f>VLOOKUP(A3295,Embalses!$D$1:$E$4292,2,FALSE)</f>
        <v>0.75953017909624254</v>
      </c>
      <c r="F3295" s="8">
        <f>VLOOKUP(A3295,'Prod comer'!$A$2:$C$130,3,TRUE)</f>
        <v>1707.7422580645159</v>
      </c>
      <c r="G3295" s="8">
        <f>VLOOKUP(A3295,'Prod comer'!$A$2:$F$130,6,TRUE)</f>
        <v>684.01225806451589</v>
      </c>
      <c r="H3295">
        <f>IFERROR(VLOOKUP(A3295,P.Int!$A$1:$E$2436,5,TRUE),"")</f>
        <v>5.52</v>
      </c>
      <c r="I3295">
        <v>605893</v>
      </c>
      <c r="J3295">
        <v>19936</v>
      </c>
      <c r="K3295">
        <v>625829</v>
      </c>
      <c r="L3295">
        <f>IFERROR(VLOOKUP(A3295,'Iny SPEC'!$A$1:$B$3068,2,FALSE),"")</f>
        <v>0</v>
      </c>
      <c r="M3295">
        <f t="shared" si="51"/>
        <v>0</v>
      </c>
    </row>
    <row r="3296" spans="1:13" x14ac:dyDescent="0.2">
      <c r="A3296" s="1">
        <v>43652</v>
      </c>
      <c r="B3296" t="s">
        <v>3</v>
      </c>
      <c r="C3296" s="6">
        <v>4.6282575985458898</v>
      </c>
      <c r="D3296" s="6">
        <f>VLOOKUP(A3296,'PPP - Resi'!$E$1:$G$3927,2,FALSE)</f>
        <v>4.6002377931293701</v>
      </c>
      <c r="E3296" s="7">
        <f>VLOOKUP(A3296,Embalses!$A$1:$B$4292,2,FALSE)</f>
        <v>0.80017948927699201</v>
      </c>
      <c r="F3296" s="8">
        <f>VLOOKUP(A3296,'Prod comer'!$A$2:$C$130,2,TRUE)</f>
        <v>389.03580645161287</v>
      </c>
      <c r="G3296" s="8">
        <f>VLOOKUP(A3296,'Prod comer'!$A$2:$F$130,5,TRUE)</f>
        <v>374.28741935483868</v>
      </c>
      <c r="H3296">
        <f>IFERROR(VLOOKUP(A3296,P.Int!$A$1:$E$2436,5,TRUE),"")</f>
        <v>5.52</v>
      </c>
      <c r="I3296">
        <v>305977</v>
      </c>
      <c r="J3296">
        <v>18094</v>
      </c>
      <c r="K3296">
        <v>324071</v>
      </c>
      <c r="L3296">
        <f>IFERROR(VLOOKUP(A3296,'Iny SPEC'!$A$1:$B$3068,2,FALSE),"")</f>
        <v>0</v>
      </c>
      <c r="M3296">
        <f t="shared" si="51"/>
        <v>0</v>
      </c>
    </row>
    <row r="3297" spans="1:13" x14ac:dyDescent="0.2">
      <c r="A3297" s="1">
        <v>43652</v>
      </c>
      <c r="B3297" t="s">
        <v>4</v>
      </c>
      <c r="C3297" s="6">
        <v>4.2291341940486102</v>
      </c>
      <c r="D3297" s="6">
        <f>VLOOKUP(A3297,'PPP - Resi'!$I$2:$K$3928,2,FALSE)</f>
        <v>5.38293076032235</v>
      </c>
      <c r="E3297" s="7">
        <f>VLOOKUP(A3297,Embalses!$D$1:$E$4292,2,FALSE)</f>
        <v>0.754892360599003</v>
      </c>
      <c r="F3297" s="8">
        <f>VLOOKUP(A3297,'Prod comer'!$A$2:$C$130,3,TRUE)</f>
        <v>1707.7422580645159</v>
      </c>
      <c r="G3297" s="8">
        <f>VLOOKUP(A3297,'Prod comer'!$A$2:$F$130,6,TRUE)</f>
        <v>684.01225806451589</v>
      </c>
      <c r="H3297">
        <f>IFERROR(VLOOKUP(A3297,P.Int!$A$1:$E$2436,5,TRUE),"")</f>
        <v>5.52</v>
      </c>
      <c r="I3297">
        <v>562769</v>
      </c>
      <c r="J3297">
        <v>16028</v>
      </c>
      <c r="K3297">
        <v>578797</v>
      </c>
      <c r="L3297">
        <f>IFERROR(VLOOKUP(A3297,'Iny SPEC'!$A$1:$B$3068,2,FALSE),"")</f>
        <v>0</v>
      </c>
      <c r="M3297">
        <f t="shared" si="51"/>
        <v>0</v>
      </c>
    </row>
    <row r="3298" spans="1:13" x14ac:dyDescent="0.2">
      <c r="A3298" s="1">
        <v>43653</v>
      </c>
      <c r="B3298" t="s">
        <v>3</v>
      </c>
      <c r="C3298" s="6">
        <v>5.0214072585486296</v>
      </c>
      <c r="D3298" s="6">
        <f>VLOOKUP(A3298,'PPP - Resi'!$E$1:$G$3927,2,FALSE)</f>
        <v>4.6002377931293701</v>
      </c>
      <c r="E3298" s="7">
        <f>VLOOKUP(A3298,Embalses!$A$1:$B$4292,2,FALSE)</f>
        <v>0.80498613238584604</v>
      </c>
      <c r="F3298" s="8">
        <f>VLOOKUP(A3298,'Prod comer'!$A$2:$C$130,2,TRUE)</f>
        <v>389.03580645161287</v>
      </c>
      <c r="G3298" s="8">
        <f>VLOOKUP(A3298,'Prod comer'!$A$2:$F$130,5,TRUE)</f>
        <v>374.28741935483868</v>
      </c>
      <c r="H3298">
        <f>IFERROR(VLOOKUP(A3298,P.Int!$A$1:$E$2436,5,TRUE),"")</f>
        <v>5.63</v>
      </c>
      <c r="I3298">
        <v>302108</v>
      </c>
      <c r="J3298">
        <v>17751</v>
      </c>
      <c r="K3298">
        <v>319859</v>
      </c>
      <c r="L3298">
        <f>IFERROR(VLOOKUP(A3298,'Iny SPEC'!$A$1:$B$3068,2,FALSE),"")</f>
        <v>42968</v>
      </c>
      <c r="M3298">
        <f t="shared" si="51"/>
        <v>0</v>
      </c>
    </row>
    <row r="3299" spans="1:13" x14ac:dyDescent="0.2">
      <c r="A3299" s="1">
        <v>43653</v>
      </c>
      <c r="B3299" t="s">
        <v>4</v>
      </c>
      <c r="C3299" s="6">
        <v>4.2291341940486102</v>
      </c>
      <c r="D3299" s="6">
        <f>VLOOKUP(A3299,'PPP - Resi'!$I$2:$K$3928,2,FALSE)</f>
        <v>5.38293076032235</v>
      </c>
      <c r="E3299" s="7">
        <f>VLOOKUP(A3299,Embalses!$D$1:$E$4292,2,FALSE)</f>
        <v>0.75535813337619706</v>
      </c>
      <c r="F3299" s="8">
        <f>VLOOKUP(A3299,'Prod comer'!$A$2:$C$130,3,TRUE)</f>
        <v>1707.7422580645159</v>
      </c>
      <c r="G3299" s="8">
        <f>VLOOKUP(A3299,'Prod comer'!$A$2:$F$130,6,TRUE)</f>
        <v>684.01225806451589</v>
      </c>
      <c r="H3299">
        <f>IFERROR(VLOOKUP(A3299,P.Int!$A$1:$E$2436,5,TRUE),"")</f>
        <v>5.63</v>
      </c>
      <c r="I3299">
        <v>519042</v>
      </c>
      <c r="J3299">
        <v>18206</v>
      </c>
      <c r="K3299">
        <v>537248</v>
      </c>
      <c r="L3299">
        <f>IFERROR(VLOOKUP(A3299,'Iny SPEC'!$A$1:$B$3068,2,FALSE),"")</f>
        <v>42968</v>
      </c>
      <c r="M3299">
        <f t="shared" si="51"/>
        <v>0</v>
      </c>
    </row>
    <row r="3300" spans="1:13" x14ac:dyDescent="0.2">
      <c r="A3300" s="1">
        <v>43654</v>
      </c>
      <c r="B3300" t="s">
        <v>3</v>
      </c>
      <c r="C3300" s="6">
        <v>4.6826007279048998</v>
      </c>
      <c r="D3300" s="6">
        <f>VLOOKUP(A3300,'PPP - Resi'!$E$1:$G$3927,2,FALSE)</f>
        <v>4.6002377931293701</v>
      </c>
      <c r="E3300" s="7">
        <f>VLOOKUP(A3300,Embalses!$A$1:$B$4292,2,FALSE)</f>
        <v>0.81510762903399403</v>
      </c>
      <c r="F3300" s="8">
        <f>VLOOKUP(A3300,'Prod comer'!$A$2:$C$130,2,TRUE)</f>
        <v>389.03580645161287</v>
      </c>
      <c r="G3300" s="8">
        <f>VLOOKUP(A3300,'Prod comer'!$A$2:$F$130,5,TRUE)</f>
        <v>374.28741935483868</v>
      </c>
      <c r="H3300">
        <f>IFERROR(VLOOKUP(A3300,P.Int!$A$1:$E$2436,5,TRUE),"")</f>
        <v>5.61</v>
      </c>
      <c r="I3300">
        <v>309388</v>
      </c>
      <c r="J3300">
        <v>20320</v>
      </c>
      <c r="K3300">
        <v>329708</v>
      </c>
      <c r="L3300">
        <f>IFERROR(VLOOKUP(A3300,'Iny SPEC'!$A$1:$B$3068,2,FALSE),"")</f>
        <v>0</v>
      </c>
      <c r="M3300">
        <f t="shared" si="51"/>
        <v>0</v>
      </c>
    </row>
    <row r="3301" spans="1:13" x14ac:dyDescent="0.2">
      <c r="A3301" s="1">
        <v>43654</v>
      </c>
      <c r="B3301" t="s">
        <v>4</v>
      </c>
      <c r="C3301" s="6">
        <v>4.2291341940486102</v>
      </c>
      <c r="D3301" s="6">
        <f>VLOOKUP(A3301,'PPP - Resi'!$I$2:$K$3928,2,FALSE)</f>
        <v>5.38293076032235</v>
      </c>
      <c r="E3301" s="7">
        <f>VLOOKUP(A3301,Embalses!$D$1:$E$4292,2,FALSE)</f>
        <v>0.74580830136386944</v>
      </c>
      <c r="F3301" s="8">
        <f>VLOOKUP(A3301,'Prod comer'!$A$2:$C$130,3,TRUE)</f>
        <v>1707.7422580645159</v>
      </c>
      <c r="G3301" s="8">
        <f>VLOOKUP(A3301,'Prod comer'!$A$2:$F$130,6,TRUE)</f>
        <v>684.01225806451589</v>
      </c>
      <c r="H3301">
        <f>IFERROR(VLOOKUP(A3301,P.Int!$A$1:$E$2436,5,TRUE),"")</f>
        <v>5.61</v>
      </c>
      <c r="I3301">
        <v>588558</v>
      </c>
      <c r="J3301">
        <v>21713</v>
      </c>
      <c r="K3301">
        <v>610271</v>
      </c>
      <c r="L3301">
        <f>IFERROR(VLOOKUP(A3301,'Iny SPEC'!$A$1:$B$3068,2,FALSE),"")</f>
        <v>0</v>
      </c>
      <c r="M3301">
        <f t="shared" si="51"/>
        <v>0</v>
      </c>
    </row>
    <row r="3302" spans="1:13" x14ac:dyDescent="0.2">
      <c r="A3302" s="1">
        <v>43655</v>
      </c>
      <c r="B3302" t="s">
        <v>3</v>
      </c>
      <c r="C3302" s="6">
        <v>4.6282575985458898</v>
      </c>
      <c r="D3302" s="6">
        <f>VLOOKUP(A3302,'PPP - Resi'!$E$1:$G$3927,2,FALSE)</f>
        <v>4.6002377931293701</v>
      </c>
      <c r="E3302" s="7">
        <f>VLOOKUP(A3302,Embalses!$A$1:$B$4292,2,FALSE)</f>
        <v>0.83296865675619203</v>
      </c>
      <c r="F3302" s="8">
        <f>VLOOKUP(A3302,'Prod comer'!$A$2:$C$130,2,TRUE)</f>
        <v>389.03580645161287</v>
      </c>
      <c r="G3302" s="8">
        <f>VLOOKUP(A3302,'Prod comer'!$A$2:$F$130,5,TRUE)</f>
        <v>374.28741935483868</v>
      </c>
      <c r="H3302">
        <f>IFERROR(VLOOKUP(A3302,P.Int!$A$1:$E$2436,5,TRUE),"")</f>
        <v>5.77</v>
      </c>
      <c r="I3302">
        <v>301865</v>
      </c>
      <c r="J3302">
        <v>19834</v>
      </c>
      <c r="K3302">
        <v>321699</v>
      </c>
      <c r="L3302">
        <f>IFERROR(VLOOKUP(A3302,'Iny SPEC'!$A$1:$B$3068,2,FALSE),"")</f>
        <v>0</v>
      </c>
      <c r="M3302">
        <f t="shared" si="51"/>
        <v>0</v>
      </c>
    </row>
    <row r="3303" spans="1:13" x14ac:dyDescent="0.2">
      <c r="A3303" s="1">
        <v>43655</v>
      </c>
      <c r="B3303" t="s">
        <v>4</v>
      </c>
      <c r="C3303" s="6">
        <v>4.2291341940486102</v>
      </c>
      <c r="D3303" s="6">
        <f>VLOOKUP(A3303,'PPP - Resi'!$I$2:$K$3928,2,FALSE)</f>
        <v>5.38293076032235</v>
      </c>
      <c r="E3303" s="7">
        <f>VLOOKUP(A3303,Embalses!$D$1:$E$4292,2,FALSE)</f>
        <v>0.74127236932902552</v>
      </c>
      <c r="F3303" s="8">
        <f>VLOOKUP(A3303,'Prod comer'!$A$2:$C$130,3,TRUE)</f>
        <v>1707.7422580645159</v>
      </c>
      <c r="G3303" s="8">
        <f>VLOOKUP(A3303,'Prod comer'!$A$2:$F$130,6,TRUE)</f>
        <v>684.01225806451589</v>
      </c>
      <c r="H3303">
        <f>IFERROR(VLOOKUP(A3303,P.Int!$A$1:$E$2436,5,TRUE),"")</f>
        <v>5.77</v>
      </c>
      <c r="I3303">
        <v>586022</v>
      </c>
      <c r="J3303">
        <v>21994</v>
      </c>
      <c r="K3303">
        <v>608016</v>
      </c>
      <c r="L3303">
        <f>IFERROR(VLOOKUP(A3303,'Iny SPEC'!$A$1:$B$3068,2,FALSE),"")</f>
        <v>0</v>
      </c>
      <c r="M3303">
        <f t="shared" si="51"/>
        <v>0</v>
      </c>
    </row>
    <row r="3304" spans="1:13" x14ac:dyDescent="0.2">
      <c r="A3304" s="1">
        <v>43656</v>
      </c>
      <c r="B3304" t="s">
        <v>3</v>
      </c>
      <c r="C3304" s="6">
        <v>4.6282575985458898</v>
      </c>
      <c r="D3304" s="6">
        <f>VLOOKUP(A3304,'PPP - Resi'!$E$1:$G$3927,2,FALSE)</f>
        <v>4.6002377931293701</v>
      </c>
      <c r="E3304" s="7">
        <f>VLOOKUP(A3304,Embalses!$A$1:$B$4292,2,FALSE)</f>
        <v>0.85383437805860596</v>
      </c>
      <c r="F3304" s="8">
        <f>VLOOKUP(A3304,'Prod comer'!$A$2:$C$130,2,TRUE)</f>
        <v>389.03580645161287</v>
      </c>
      <c r="G3304" s="8">
        <f>VLOOKUP(A3304,'Prod comer'!$A$2:$F$130,5,TRUE)</f>
        <v>374.28741935483868</v>
      </c>
      <c r="H3304">
        <f>IFERROR(VLOOKUP(A3304,P.Int!$A$1:$E$2436,5,TRUE),"")</f>
        <v>6.03</v>
      </c>
      <c r="I3304">
        <v>293576</v>
      </c>
      <c r="J3304">
        <v>18661</v>
      </c>
      <c r="K3304">
        <v>312237</v>
      </c>
      <c r="L3304">
        <f>IFERROR(VLOOKUP(A3304,'Iny SPEC'!$A$1:$B$3068,2,FALSE),"")</f>
        <v>0</v>
      </c>
      <c r="M3304">
        <f t="shared" si="51"/>
        <v>0</v>
      </c>
    </row>
    <row r="3305" spans="1:13" x14ac:dyDescent="0.2">
      <c r="A3305" s="1">
        <v>43656</v>
      </c>
      <c r="B3305" t="s">
        <v>4</v>
      </c>
      <c r="C3305" s="6">
        <v>4.2291341940486102</v>
      </c>
      <c r="D3305" s="6">
        <f>VLOOKUP(A3305,'PPP - Resi'!$I$2:$K$3928,2,FALSE)</f>
        <v>5.38293076032235</v>
      </c>
      <c r="E3305" s="7">
        <f>VLOOKUP(A3305,Embalses!$D$1:$E$4292,2,FALSE)</f>
        <v>0.73157880661292551</v>
      </c>
      <c r="F3305" s="8">
        <f>VLOOKUP(A3305,'Prod comer'!$A$2:$C$130,3,TRUE)</f>
        <v>1707.7422580645159</v>
      </c>
      <c r="G3305" s="8">
        <f>VLOOKUP(A3305,'Prod comer'!$A$2:$F$130,6,TRUE)</f>
        <v>684.01225806451589</v>
      </c>
      <c r="H3305">
        <f>IFERROR(VLOOKUP(A3305,P.Int!$A$1:$E$2436,5,TRUE),"")</f>
        <v>6.03</v>
      </c>
      <c r="I3305">
        <v>581449</v>
      </c>
      <c r="J3305">
        <v>21973</v>
      </c>
      <c r="K3305">
        <v>603422</v>
      </c>
      <c r="L3305">
        <f>IFERROR(VLOOKUP(A3305,'Iny SPEC'!$A$1:$B$3068,2,FALSE),"")</f>
        <v>0</v>
      </c>
      <c r="M3305">
        <f t="shared" si="51"/>
        <v>0</v>
      </c>
    </row>
    <row r="3306" spans="1:13" x14ac:dyDescent="0.2">
      <c r="A3306" s="1">
        <v>43657</v>
      </c>
      <c r="B3306" t="s">
        <v>3</v>
      </c>
      <c r="C3306" s="6">
        <v>4.6282575985458898</v>
      </c>
      <c r="D3306" s="6">
        <f>VLOOKUP(A3306,'PPP - Resi'!$E$1:$G$3927,2,FALSE)</f>
        <v>4.6002377931293701</v>
      </c>
      <c r="E3306" s="7">
        <f>VLOOKUP(A3306,Embalses!$A$1:$B$4292,2,FALSE)</f>
        <v>0.86436009079819998</v>
      </c>
      <c r="F3306" s="8">
        <f>VLOOKUP(A3306,'Prod comer'!$A$2:$C$130,2,TRUE)</f>
        <v>389.03580645161287</v>
      </c>
      <c r="G3306" s="8">
        <f>VLOOKUP(A3306,'Prod comer'!$A$2:$F$130,5,TRUE)</f>
        <v>374.28741935483868</v>
      </c>
      <c r="H3306">
        <f>IFERROR(VLOOKUP(A3306,P.Int!$A$1:$E$2436,5,TRUE),"")</f>
        <v>6.12</v>
      </c>
      <c r="I3306">
        <v>304707</v>
      </c>
      <c r="J3306">
        <v>14182</v>
      </c>
      <c r="K3306">
        <v>318889</v>
      </c>
      <c r="L3306">
        <f>IFERROR(VLOOKUP(A3306,'Iny SPEC'!$A$1:$B$3068,2,FALSE),"")</f>
        <v>0</v>
      </c>
      <c r="M3306">
        <f t="shared" si="51"/>
        <v>0</v>
      </c>
    </row>
    <row r="3307" spans="1:13" x14ac:dyDescent="0.2">
      <c r="A3307" s="1">
        <v>43657</v>
      </c>
      <c r="B3307" t="s">
        <v>4</v>
      </c>
      <c r="C3307" s="6">
        <v>4.2291341940486102</v>
      </c>
      <c r="D3307" s="6">
        <f>VLOOKUP(A3307,'PPP - Resi'!$I$2:$K$3928,2,FALSE)</f>
        <v>5.38293076032235</v>
      </c>
      <c r="E3307" s="7">
        <f>VLOOKUP(A3307,Embalses!$D$1:$E$4292,2,FALSE)</f>
        <v>0.72374596895402599</v>
      </c>
      <c r="F3307" s="8">
        <f>VLOOKUP(A3307,'Prod comer'!$A$2:$C$130,3,TRUE)</f>
        <v>1707.7422580645159</v>
      </c>
      <c r="G3307" s="8">
        <f>VLOOKUP(A3307,'Prod comer'!$A$2:$F$130,6,TRUE)</f>
        <v>684.01225806451589</v>
      </c>
      <c r="H3307">
        <f>IFERROR(VLOOKUP(A3307,P.Int!$A$1:$E$2436,5,TRUE),"")</f>
        <v>6.12</v>
      </c>
      <c r="I3307">
        <v>586423</v>
      </c>
      <c r="J3307">
        <v>21945</v>
      </c>
      <c r="K3307">
        <v>608368</v>
      </c>
      <c r="L3307">
        <f>IFERROR(VLOOKUP(A3307,'Iny SPEC'!$A$1:$B$3068,2,FALSE),"")</f>
        <v>0</v>
      </c>
      <c r="M3307">
        <f t="shared" si="51"/>
        <v>0</v>
      </c>
    </row>
    <row r="3308" spans="1:13" x14ac:dyDescent="0.2">
      <c r="A3308" s="1">
        <v>43658</v>
      </c>
      <c r="B3308" t="s">
        <v>3</v>
      </c>
      <c r="C3308" s="6">
        <v>4.6282575985458898</v>
      </c>
      <c r="D3308" s="6">
        <f>VLOOKUP(A3308,'PPP - Resi'!$E$1:$G$3927,2,FALSE)</f>
        <v>4.6002377931293701</v>
      </c>
      <c r="E3308" s="7">
        <f>VLOOKUP(A3308,Embalses!$A$1:$B$4292,2,FALSE)</f>
        <v>0.85683102445782799</v>
      </c>
      <c r="F3308" s="8">
        <f>VLOOKUP(A3308,'Prod comer'!$A$2:$C$130,2,TRUE)</f>
        <v>389.03580645161287</v>
      </c>
      <c r="G3308" s="8">
        <f>VLOOKUP(A3308,'Prod comer'!$A$2:$F$130,5,TRUE)</f>
        <v>374.28741935483868</v>
      </c>
      <c r="H3308">
        <f>IFERROR(VLOOKUP(A3308,P.Int!$A$1:$E$2436,5,TRUE),"")</f>
        <v>6.14</v>
      </c>
      <c r="I3308">
        <v>308518</v>
      </c>
      <c r="J3308">
        <v>18248</v>
      </c>
      <c r="K3308">
        <v>326766</v>
      </c>
      <c r="L3308">
        <f>IFERROR(VLOOKUP(A3308,'Iny SPEC'!$A$1:$B$3068,2,FALSE),"")</f>
        <v>0</v>
      </c>
      <c r="M3308">
        <f t="shared" si="51"/>
        <v>0</v>
      </c>
    </row>
    <row r="3309" spans="1:13" x14ac:dyDescent="0.2">
      <c r="A3309" s="1">
        <v>43658</v>
      </c>
      <c r="B3309" t="s">
        <v>4</v>
      </c>
      <c r="C3309" s="6">
        <v>4.2291341940486102</v>
      </c>
      <c r="D3309" s="6">
        <f>VLOOKUP(A3309,'PPP - Resi'!$I$2:$K$3928,2,FALSE)</f>
        <v>5.38293076032235</v>
      </c>
      <c r="E3309" s="7">
        <f>VLOOKUP(A3309,Embalses!$D$1:$E$4292,2,FALSE)</f>
        <v>0.72420693294940353</v>
      </c>
      <c r="F3309" s="8">
        <f>VLOOKUP(A3309,'Prod comer'!$A$2:$C$130,3,TRUE)</f>
        <v>1707.7422580645159</v>
      </c>
      <c r="G3309" s="8">
        <f>VLOOKUP(A3309,'Prod comer'!$A$2:$F$130,6,TRUE)</f>
        <v>684.01225806451589</v>
      </c>
      <c r="H3309">
        <f>IFERROR(VLOOKUP(A3309,P.Int!$A$1:$E$2436,5,TRUE),"")</f>
        <v>6.14</v>
      </c>
      <c r="I3309">
        <v>564465</v>
      </c>
      <c r="J3309">
        <v>21822</v>
      </c>
      <c r="K3309">
        <v>586287</v>
      </c>
      <c r="L3309">
        <f>IFERROR(VLOOKUP(A3309,'Iny SPEC'!$A$1:$B$3068,2,FALSE),"")</f>
        <v>0</v>
      </c>
      <c r="M3309">
        <f t="shared" si="51"/>
        <v>0</v>
      </c>
    </row>
    <row r="3310" spans="1:13" x14ac:dyDescent="0.2">
      <c r="A3310" s="1">
        <v>43659</v>
      </c>
      <c r="B3310" t="s">
        <v>3</v>
      </c>
      <c r="C3310" s="6">
        <v>4.6282575985458898</v>
      </c>
      <c r="D3310" s="6">
        <f>VLOOKUP(A3310,'PPP - Resi'!$E$1:$G$3927,2,FALSE)</f>
        <v>4.6002377931293701</v>
      </c>
      <c r="E3310" s="7">
        <f>VLOOKUP(A3310,Embalses!$A$1:$B$4292,2,FALSE)</f>
        <v>0.84761390715057405</v>
      </c>
      <c r="F3310" s="8">
        <f>VLOOKUP(A3310,'Prod comer'!$A$2:$C$130,2,TRUE)</f>
        <v>389.03580645161287</v>
      </c>
      <c r="G3310" s="8">
        <f>VLOOKUP(A3310,'Prod comer'!$A$2:$F$130,5,TRUE)</f>
        <v>374.28741935483868</v>
      </c>
      <c r="H3310">
        <f>IFERROR(VLOOKUP(A3310,P.Int!$A$1:$E$2436,5,TRUE),"")</f>
        <v>6.14</v>
      </c>
      <c r="I3310">
        <v>288183</v>
      </c>
      <c r="J3310">
        <v>19279</v>
      </c>
      <c r="K3310">
        <v>307462</v>
      </c>
      <c r="L3310">
        <f>IFERROR(VLOOKUP(A3310,'Iny SPEC'!$A$1:$B$3068,2,FALSE),"")</f>
        <v>0</v>
      </c>
      <c r="M3310">
        <f t="shared" si="51"/>
        <v>0</v>
      </c>
    </row>
    <row r="3311" spans="1:13" x14ac:dyDescent="0.2">
      <c r="A3311" s="1">
        <v>43659</v>
      </c>
      <c r="B3311" t="s">
        <v>4</v>
      </c>
      <c r="C3311" s="6">
        <v>4.2357555569790497</v>
      </c>
      <c r="D3311" s="6">
        <f>VLOOKUP(A3311,'PPP - Resi'!$I$2:$K$3928,2,FALSE)</f>
        <v>5.3761593369996401</v>
      </c>
      <c r="E3311" s="7">
        <f>VLOOKUP(A3311,Embalses!$D$1:$E$4292,2,FALSE)</f>
        <v>0.71115825716433667</v>
      </c>
      <c r="F3311" s="8">
        <f>VLOOKUP(A3311,'Prod comer'!$A$2:$C$130,3,TRUE)</f>
        <v>1707.7422580645159</v>
      </c>
      <c r="G3311" s="8">
        <f>VLOOKUP(A3311,'Prod comer'!$A$2:$F$130,6,TRUE)</f>
        <v>684.01225806451589</v>
      </c>
      <c r="H3311">
        <f>IFERROR(VLOOKUP(A3311,P.Int!$A$1:$E$2436,5,TRUE),"")</f>
        <v>6.14</v>
      </c>
      <c r="I3311">
        <v>546561</v>
      </c>
      <c r="J3311">
        <v>21750</v>
      </c>
      <c r="K3311">
        <v>568311</v>
      </c>
      <c r="L3311">
        <f>IFERROR(VLOOKUP(A3311,'Iny SPEC'!$A$1:$B$3068,2,FALSE),"")</f>
        <v>0</v>
      </c>
      <c r="M3311">
        <f t="shared" si="51"/>
        <v>0</v>
      </c>
    </row>
    <row r="3312" spans="1:13" x14ac:dyDescent="0.2">
      <c r="A3312" s="1">
        <v>43660</v>
      </c>
      <c r="B3312" t="s">
        <v>3</v>
      </c>
      <c r="C3312" s="6">
        <v>4.6282575985458898</v>
      </c>
      <c r="D3312" s="6">
        <f>VLOOKUP(A3312,'PPP - Resi'!$E$1:$G$3927,2,FALSE)</f>
        <v>4.6002377931293701</v>
      </c>
      <c r="E3312" s="7">
        <f>VLOOKUP(A3312,Embalses!$A$1:$B$4292,2,FALSE)</f>
        <v>0.83918850865030203</v>
      </c>
      <c r="F3312" s="8">
        <f>VLOOKUP(A3312,'Prod comer'!$A$2:$C$130,2,TRUE)</f>
        <v>389.03580645161287</v>
      </c>
      <c r="G3312" s="8">
        <f>VLOOKUP(A3312,'Prod comer'!$A$2:$F$130,5,TRUE)</f>
        <v>374.28741935483868</v>
      </c>
      <c r="H3312">
        <f>IFERROR(VLOOKUP(A3312,P.Int!$A$1:$E$2436,5,TRUE),"")</f>
        <v>5.99</v>
      </c>
      <c r="I3312">
        <v>275140</v>
      </c>
      <c r="J3312">
        <v>16153</v>
      </c>
      <c r="K3312">
        <v>291293</v>
      </c>
      <c r="L3312">
        <f>IFERROR(VLOOKUP(A3312,'Iny SPEC'!$A$1:$B$3068,2,FALSE),"")</f>
        <v>0</v>
      </c>
      <c r="M3312">
        <f t="shared" si="51"/>
        <v>0</v>
      </c>
    </row>
    <row r="3313" spans="1:13" x14ac:dyDescent="0.2">
      <c r="A3313" s="1">
        <v>43660</v>
      </c>
      <c r="B3313" t="s">
        <v>4</v>
      </c>
      <c r="C3313" s="6">
        <v>4.2357555569790497</v>
      </c>
      <c r="D3313" s="6">
        <f>VLOOKUP(A3313,'PPP - Resi'!$I$2:$K$3928,2,FALSE)</f>
        <v>5.3761593369996401</v>
      </c>
      <c r="E3313" s="7">
        <f>VLOOKUP(A3313,Embalses!$D$1:$E$4292,2,FALSE)</f>
        <v>0.7270569383842117</v>
      </c>
      <c r="F3313" s="8">
        <f>VLOOKUP(A3313,'Prod comer'!$A$2:$C$130,3,TRUE)</f>
        <v>1707.7422580645159</v>
      </c>
      <c r="G3313" s="8">
        <f>VLOOKUP(A3313,'Prod comer'!$A$2:$F$130,6,TRUE)</f>
        <v>684.01225806451589</v>
      </c>
      <c r="H3313">
        <f>IFERROR(VLOOKUP(A3313,P.Int!$A$1:$E$2436,5,TRUE),"")</f>
        <v>5.99</v>
      </c>
      <c r="I3313">
        <v>516320</v>
      </c>
      <c r="J3313">
        <v>21802</v>
      </c>
      <c r="K3313">
        <v>538122</v>
      </c>
      <c r="L3313">
        <f>IFERROR(VLOOKUP(A3313,'Iny SPEC'!$A$1:$B$3068,2,FALSE),"")</f>
        <v>0</v>
      </c>
      <c r="M3313">
        <f t="shared" si="51"/>
        <v>0</v>
      </c>
    </row>
    <row r="3314" spans="1:13" x14ac:dyDescent="0.2">
      <c r="A3314" s="1">
        <v>43661</v>
      </c>
      <c r="B3314" t="s">
        <v>3</v>
      </c>
      <c r="C3314" s="6">
        <v>4.6282575985458898</v>
      </c>
      <c r="D3314" s="6">
        <f>VLOOKUP(A3314,'PPP - Resi'!$E$1:$G$3927,2,FALSE)</f>
        <v>4.6002377931293701</v>
      </c>
      <c r="E3314" s="7">
        <f>VLOOKUP(A3314,Embalses!$A$1:$B$4292,2,FALSE)</f>
        <v>0.82432474634124897</v>
      </c>
      <c r="F3314" s="8">
        <f>VLOOKUP(A3314,'Prod comer'!$A$2:$C$130,2,TRUE)</f>
        <v>389.03580645161287</v>
      </c>
      <c r="G3314" s="8">
        <f>VLOOKUP(A3314,'Prod comer'!$A$2:$F$130,5,TRUE)</f>
        <v>374.28741935483868</v>
      </c>
      <c r="H3314">
        <f>IFERROR(VLOOKUP(A3314,P.Int!$A$1:$E$2436,5,TRUE),"")</f>
        <v>5.74</v>
      </c>
      <c r="I3314">
        <v>315836</v>
      </c>
      <c r="J3314">
        <v>19812</v>
      </c>
      <c r="K3314">
        <v>335648</v>
      </c>
      <c r="L3314">
        <f>IFERROR(VLOOKUP(A3314,'Iny SPEC'!$A$1:$B$3068,2,FALSE),"")</f>
        <v>22055</v>
      </c>
      <c r="M3314">
        <f t="shared" si="51"/>
        <v>0</v>
      </c>
    </row>
    <row r="3315" spans="1:13" x14ac:dyDescent="0.2">
      <c r="A3315" s="1">
        <v>43661</v>
      </c>
      <c r="B3315" t="s">
        <v>4</v>
      </c>
      <c r="C3315" s="6">
        <v>4.2351980716830901</v>
      </c>
      <c r="D3315" s="6">
        <f>VLOOKUP(A3315,'PPP - Resi'!$I$2:$K$3928,2,FALSE)</f>
        <v>5.3761593369996401</v>
      </c>
      <c r="E3315" s="7">
        <f>VLOOKUP(A3315,Embalses!$D$1:$E$4292,2,FALSE)</f>
        <v>0.73618820708905597</v>
      </c>
      <c r="F3315" s="8">
        <f>VLOOKUP(A3315,'Prod comer'!$A$2:$C$130,3,TRUE)</f>
        <v>1707.7422580645159</v>
      </c>
      <c r="G3315" s="8">
        <f>VLOOKUP(A3315,'Prod comer'!$A$2:$F$130,6,TRUE)</f>
        <v>684.01225806451589</v>
      </c>
      <c r="H3315">
        <f>IFERROR(VLOOKUP(A3315,P.Int!$A$1:$E$2436,5,TRUE),"")</f>
        <v>5.74</v>
      </c>
      <c r="I3315">
        <v>582781</v>
      </c>
      <c r="J3315">
        <v>21794</v>
      </c>
      <c r="K3315">
        <v>604575</v>
      </c>
      <c r="L3315">
        <f>IFERROR(VLOOKUP(A3315,'Iny SPEC'!$A$1:$B$3068,2,FALSE),"")</f>
        <v>22055</v>
      </c>
      <c r="M3315">
        <f t="shared" si="51"/>
        <v>0</v>
      </c>
    </row>
    <row r="3316" spans="1:13" x14ac:dyDescent="0.2">
      <c r="A3316" s="1">
        <v>43662</v>
      </c>
      <c r="B3316" t="s">
        <v>3</v>
      </c>
      <c r="C3316" s="6">
        <v>4.6255925992191598</v>
      </c>
      <c r="D3316" s="6">
        <f>VLOOKUP(A3316,'PPP - Resi'!$E$1:$G$3927,2,FALSE)</f>
        <v>4.6002377931293701</v>
      </c>
      <c r="E3316" s="7">
        <f>VLOOKUP(A3316,Embalses!$A$1:$B$4292,2,FALSE)</f>
        <v>0.80852379695340504</v>
      </c>
      <c r="F3316" s="8">
        <f>VLOOKUP(A3316,'Prod comer'!$A$2:$C$130,2,TRUE)</f>
        <v>389.03580645161287</v>
      </c>
      <c r="G3316" s="8">
        <f>VLOOKUP(A3316,'Prod comer'!$A$2:$F$130,5,TRUE)</f>
        <v>374.28741935483868</v>
      </c>
      <c r="H3316">
        <f>IFERROR(VLOOKUP(A3316,P.Int!$A$1:$E$2436,5,TRUE),"")</f>
        <v>5.73</v>
      </c>
      <c r="I3316">
        <v>371415</v>
      </c>
      <c r="J3316">
        <v>19352</v>
      </c>
      <c r="K3316">
        <v>390767</v>
      </c>
      <c r="L3316">
        <f>IFERROR(VLOOKUP(A3316,'Iny SPEC'!$A$1:$B$3068,2,FALSE),"")</f>
        <v>34272</v>
      </c>
      <c r="M3316">
        <f t="shared" si="51"/>
        <v>0</v>
      </c>
    </row>
    <row r="3317" spans="1:13" x14ac:dyDescent="0.2">
      <c r="A3317" s="1">
        <v>43662</v>
      </c>
      <c r="B3317" t="s">
        <v>4</v>
      </c>
      <c r="C3317" s="6">
        <v>4.2285732407021301</v>
      </c>
      <c r="D3317" s="6">
        <f>VLOOKUP(A3317,'PPP - Resi'!$I$2:$K$3928,2,FALSE)</f>
        <v>5.38293076032235</v>
      </c>
      <c r="E3317" s="7">
        <f>VLOOKUP(A3317,Embalses!$D$1:$E$4292,2,FALSE)</f>
        <v>0.73687759436814892</v>
      </c>
      <c r="F3317" s="8">
        <f>VLOOKUP(A3317,'Prod comer'!$A$2:$C$130,3,TRUE)</f>
        <v>1707.7422580645159</v>
      </c>
      <c r="G3317" s="8">
        <f>VLOOKUP(A3317,'Prod comer'!$A$2:$F$130,6,TRUE)</f>
        <v>684.01225806451589</v>
      </c>
      <c r="H3317">
        <f>IFERROR(VLOOKUP(A3317,P.Int!$A$1:$E$2436,5,TRUE),"")</f>
        <v>5.73</v>
      </c>
      <c r="I3317">
        <v>596530</v>
      </c>
      <c r="J3317">
        <v>21866</v>
      </c>
      <c r="K3317">
        <v>618396</v>
      </c>
      <c r="L3317">
        <f>IFERROR(VLOOKUP(A3317,'Iny SPEC'!$A$1:$B$3068,2,FALSE),"")</f>
        <v>34272</v>
      </c>
      <c r="M3317">
        <f t="shared" si="51"/>
        <v>0</v>
      </c>
    </row>
    <row r="3318" spans="1:13" x14ac:dyDescent="0.2">
      <c r="A3318" s="1">
        <v>43663</v>
      </c>
      <c r="B3318" t="s">
        <v>3</v>
      </c>
      <c r="C3318" s="6">
        <v>4.6282575985458898</v>
      </c>
      <c r="D3318" s="6">
        <f>VLOOKUP(A3318,'PPP - Resi'!$E$1:$G$3927,2,FALSE)</f>
        <v>4.6002377931293701</v>
      </c>
      <c r="E3318" s="7">
        <f>VLOOKUP(A3318,Embalses!$A$1:$B$4292,2,FALSE)</f>
        <v>0.80347511940082195</v>
      </c>
      <c r="F3318" s="8">
        <f>VLOOKUP(A3318,'Prod comer'!$A$2:$C$130,2,TRUE)</f>
        <v>389.03580645161287</v>
      </c>
      <c r="G3318" s="8">
        <f>VLOOKUP(A3318,'Prod comer'!$A$2:$F$130,5,TRUE)</f>
        <v>374.28741935483868</v>
      </c>
      <c r="H3318">
        <f>IFERROR(VLOOKUP(A3318,P.Int!$A$1:$E$2436,5,TRUE),"")</f>
        <v>5.64</v>
      </c>
      <c r="I3318">
        <v>374700</v>
      </c>
      <c r="J3318">
        <v>17647</v>
      </c>
      <c r="K3318">
        <v>392347</v>
      </c>
      <c r="L3318">
        <f>IFERROR(VLOOKUP(A3318,'Iny SPEC'!$A$1:$B$3068,2,FALSE),"")</f>
        <v>33590</v>
      </c>
      <c r="M3318">
        <f t="shared" si="51"/>
        <v>0</v>
      </c>
    </row>
    <row r="3319" spans="1:13" x14ac:dyDescent="0.2">
      <c r="A3319" s="1">
        <v>43663</v>
      </c>
      <c r="B3319" t="s">
        <v>4</v>
      </c>
      <c r="C3319" s="6">
        <v>4.2285732407021301</v>
      </c>
      <c r="D3319" s="6">
        <f>VLOOKUP(A3319,'PPP - Resi'!$I$2:$K$3928,2,FALSE)</f>
        <v>5.38293076032235</v>
      </c>
      <c r="E3319" s="7">
        <f>VLOOKUP(A3319,Embalses!$D$1:$E$4292,2,FALSE)</f>
        <v>0.72999314003034821</v>
      </c>
      <c r="F3319" s="8">
        <f>VLOOKUP(A3319,'Prod comer'!$A$2:$C$130,3,TRUE)</f>
        <v>1707.7422580645159</v>
      </c>
      <c r="G3319" s="8">
        <f>VLOOKUP(A3319,'Prod comer'!$A$2:$F$130,6,TRUE)</f>
        <v>684.01225806451589</v>
      </c>
      <c r="H3319">
        <f>IFERROR(VLOOKUP(A3319,P.Int!$A$1:$E$2436,5,TRUE),"")</f>
        <v>5.64</v>
      </c>
      <c r="I3319">
        <v>600325</v>
      </c>
      <c r="J3319">
        <v>20785</v>
      </c>
      <c r="K3319">
        <v>621110</v>
      </c>
      <c r="L3319">
        <f>IFERROR(VLOOKUP(A3319,'Iny SPEC'!$A$1:$B$3068,2,FALSE),"")</f>
        <v>33590</v>
      </c>
      <c r="M3319">
        <f t="shared" si="51"/>
        <v>0</v>
      </c>
    </row>
    <row r="3320" spans="1:13" x14ac:dyDescent="0.2">
      <c r="A3320" s="1">
        <v>43664</v>
      </c>
      <c r="B3320" t="s">
        <v>3</v>
      </c>
      <c r="C3320" s="6">
        <v>4.6282575985458898</v>
      </c>
      <c r="D3320" s="6">
        <f>VLOOKUP(A3320,'PPP - Resi'!$E$1:$G$3927,2,FALSE)</f>
        <v>4.6002377931293701</v>
      </c>
      <c r="E3320" s="7">
        <f>VLOOKUP(A3320,Embalses!$A$1:$B$4292,2,FALSE)</f>
        <v>0.80846746668644998</v>
      </c>
      <c r="F3320" s="8">
        <f>VLOOKUP(A3320,'Prod comer'!$A$2:$C$130,2,TRUE)</f>
        <v>389.03580645161287</v>
      </c>
      <c r="G3320" s="8">
        <f>VLOOKUP(A3320,'Prod comer'!$A$2:$F$130,5,TRUE)</f>
        <v>374.28741935483868</v>
      </c>
      <c r="H3320">
        <f>IFERROR(VLOOKUP(A3320,P.Int!$A$1:$E$2436,5,TRUE),"")</f>
        <v>5.72</v>
      </c>
      <c r="I3320">
        <v>372026</v>
      </c>
      <c r="J3320">
        <v>18310</v>
      </c>
      <c r="K3320">
        <v>390336</v>
      </c>
      <c r="L3320">
        <f>IFERROR(VLOOKUP(A3320,'Iny SPEC'!$A$1:$B$3068,2,FALSE),"")</f>
        <v>28358</v>
      </c>
      <c r="M3320">
        <f t="shared" si="51"/>
        <v>0</v>
      </c>
    </row>
    <row r="3321" spans="1:13" x14ac:dyDescent="0.2">
      <c r="A3321" s="1">
        <v>43664</v>
      </c>
      <c r="B3321" t="s">
        <v>4</v>
      </c>
      <c r="C3321" s="6">
        <v>4.2285732407021301</v>
      </c>
      <c r="D3321" s="6">
        <f>VLOOKUP(A3321,'PPP - Resi'!$I$2:$K$3928,2,FALSE)</f>
        <v>5.38293076032235</v>
      </c>
      <c r="E3321" s="7">
        <f>VLOOKUP(A3321,Embalses!$D$1:$E$4292,2,FALSE)</f>
        <v>0.71558297728821652</v>
      </c>
      <c r="F3321" s="8">
        <f>VLOOKUP(A3321,'Prod comer'!$A$2:$C$130,3,TRUE)</f>
        <v>1707.7422580645159</v>
      </c>
      <c r="G3321" s="8">
        <f>VLOOKUP(A3321,'Prod comer'!$A$2:$F$130,6,TRUE)</f>
        <v>684.01225806451589</v>
      </c>
      <c r="H3321">
        <f>IFERROR(VLOOKUP(A3321,P.Int!$A$1:$E$2436,5,TRUE),"")</f>
        <v>5.72</v>
      </c>
      <c r="I3321">
        <v>608166</v>
      </c>
      <c r="J3321">
        <v>21954</v>
      </c>
      <c r="K3321">
        <v>630120</v>
      </c>
      <c r="L3321">
        <f>IFERROR(VLOOKUP(A3321,'Iny SPEC'!$A$1:$B$3068,2,FALSE),"")</f>
        <v>28358</v>
      </c>
      <c r="M3321">
        <f t="shared" si="51"/>
        <v>0</v>
      </c>
    </row>
    <row r="3322" spans="1:13" x14ac:dyDescent="0.2">
      <c r="A3322" s="1">
        <v>43665</v>
      </c>
      <c r="B3322" t="s">
        <v>3</v>
      </c>
      <c r="C3322" s="6">
        <v>4.6823573756491497</v>
      </c>
      <c r="D3322" s="6">
        <f>VLOOKUP(A3322,'PPP - Resi'!$E$1:$G$3927,2,FALSE)</f>
        <v>4.6002377931293701</v>
      </c>
      <c r="E3322" s="7">
        <f>VLOOKUP(A3322,Embalses!$A$1:$B$4292,2,FALSE)</f>
        <v>0.80549496183020897</v>
      </c>
      <c r="F3322" s="8">
        <f>VLOOKUP(A3322,'Prod comer'!$A$2:$C$130,2,TRUE)</f>
        <v>389.03580645161287</v>
      </c>
      <c r="G3322" s="8">
        <f>VLOOKUP(A3322,'Prod comer'!$A$2:$F$130,5,TRUE)</f>
        <v>374.28741935483868</v>
      </c>
      <c r="H3322">
        <f>IFERROR(VLOOKUP(A3322,P.Int!$A$1:$E$2436,5,TRUE),"")</f>
        <v>5.71</v>
      </c>
      <c r="I3322">
        <v>355740</v>
      </c>
      <c r="J3322">
        <v>20249</v>
      </c>
      <c r="K3322">
        <v>375989</v>
      </c>
      <c r="L3322">
        <f>IFERROR(VLOOKUP(A3322,'Iny SPEC'!$A$1:$B$3068,2,FALSE),"")</f>
        <v>22060</v>
      </c>
      <c r="M3322">
        <f t="shared" si="51"/>
        <v>0</v>
      </c>
    </row>
    <row r="3323" spans="1:13" x14ac:dyDescent="0.2">
      <c r="A3323" s="1">
        <v>43665</v>
      </c>
      <c r="B3323" t="s">
        <v>4</v>
      </c>
      <c r="C3323" s="6">
        <v>4.2206423396927999</v>
      </c>
      <c r="D3323" s="6">
        <f>VLOOKUP(A3323,'PPP - Resi'!$I$2:$K$3928,2,FALSE)</f>
        <v>5.38293076032235</v>
      </c>
      <c r="E3323" s="7">
        <f>VLOOKUP(A3323,Embalses!$D$1:$E$4292,2,FALSE)</f>
        <v>0.71058885444930486</v>
      </c>
      <c r="F3323" s="8">
        <f>VLOOKUP(A3323,'Prod comer'!$A$2:$C$130,3,TRUE)</f>
        <v>1707.7422580645159</v>
      </c>
      <c r="G3323" s="8">
        <f>VLOOKUP(A3323,'Prod comer'!$A$2:$F$130,6,TRUE)</f>
        <v>684.01225806451589</v>
      </c>
      <c r="H3323">
        <f>IFERROR(VLOOKUP(A3323,P.Int!$A$1:$E$2436,5,TRUE),"")</f>
        <v>5.71</v>
      </c>
      <c r="I3323">
        <v>594066</v>
      </c>
      <c r="J3323">
        <v>21823</v>
      </c>
      <c r="K3323">
        <v>615889</v>
      </c>
      <c r="L3323">
        <f>IFERROR(VLOOKUP(A3323,'Iny SPEC'!$A$1:$B$3068,2,FALSE),"")</f>
        <v>22060</v>
      </c>
      <c r="M3323">
        <f t="shared" si="51"/>
        <v>0</v>
      </c>
    </row>
    <row r="3324" spans="1:13" x14ac:dyDescent="0.2">
      <c r="A3324" s="1">
        <v>43666</v>
      </c>
      <c r="B3324" t="s">
        <v>3</v>
      </c>
      <c r="C3324" s="6">
        <v>4.6208169955462699</v>
      </c>
      <c r="D3324" s="6">
        <f>VLOOKUP(A3324,'PPP - Resi'!$E$1:$G$3927,2,FALSE)</f>
        <v>4.6002377931293701</v>
      </c>
      <c r="E3324" s="7">
        <f>VLOOKUP(A3324,Embalses!$A$1:$B$4292,2,FALSE)</f>
        <v>0.79995293018132696</v>
      </c>
      <c r="F3324" s="8">
        <f>VLOOKUP(A3324,'Prod comer'!$A$2:$C$130,2,TRUE)</f>
        <v>389.03580645161287</v>
      </c>
      <c r="G3324" s="8">
        <f>VLOOKUP(A3324,'Prod comer'!$A$2:$F$130,5,TRUE)</f>
        <v>374.28741935483868</v>
      </c>
      <c r="H3324">
        <f>IFERROR(VLOOKUP(A3324,P.Int!$A$1:$E$2436,5,TRUE),"")</f>
        <v>5.71</v>
      </c>
      <c r="I3324">
        <v>332843</v>
      </c>
      <c r="J3324">
        <v>20890</v>
      </c>
      <c r="K3324">
        <v>353733</v>
      </c>
      <c r="L3324">
        <f>IFERROR(VLOOKUP(A3324,'Iny SPEC'!$A$1:$B$3068,2,FALSE),"")</f>
        <v>0</v>
      </c>
      <c r="M3324">
        <f t="shared" si="51"/>
        <v>0</v>
      </c>
    </row>
    <row r="3325" spans="1:13" x14ac:dyDescent="0.2">
      <c r="A3325" s="1">
        <v>43666</v>
      </c>
      <c r="B3325" t="s">
        <v>4</v>
      </c>
      <c r="C3325" s="6">
        <v>4.2206423396927999</v>
      </c>
      <c r="D3325" s="6">
        <f>VLOOKUP(A3325,'PPP - Resi'!$I$2:$K$3928,2,FALSE)</f>
        <v>5.38293076032235</v>
      </c>
      <c r="E3325" s="7">
        <f>VLOOKUP(A3325,Embalses!$D$1:$E$4292,2,FALSE)</f>
        <v>0.70734576720673159</v>
      </c>
      <c r="F3325" s="8">
        <f>VLOOKUP(A3325,'Prod comer'!$A$2:$C$130,3,TRUE)</f>
        <v>1707.7422580645159</v>
      </c>
      <c r="G3325" s="8">
        <f>VLOOKUP(A3325,'Prod comer'!$A$2:$F$130,6,TRUE)</f>
        <v>684.01225806451589</v>
      </c>
      <c r="H3325">
        <f>IFERROR(VLOOKUP(A3325,P.Int!$A$1:$E$2436,5,TRUE),"")</f>
        <v>5.71</v>
      </c>
      <c r="I3325">
        <v>553146</v>
      </c>
      <c r="J3325">
        <v>21902</v>
      </c>
      <c r="K3325">
        <v>575048</v>
      </c>
      <c r="L3325">
        <f>IFERROR(VLOOKUP(A3325,'Iny SPEC'!$A$1:$B$3068,2,FALSE),"")</f>
        <v>0</v>
      </c>
      <c r="M3325">
        <f t="shared" si="51"/>
        <v>0</v>
      </c>
    </row>
    <row r="3326" spans="1:13" x14ac:dyDescent="0.2">
      <c r="A3326" s="1">
        <v>43667</v>
      </c>
      <c r="B3326" t="s">
        <v>3</v>
      </c>
      <c r="C3326" s="6">
        <v>4.6202880628292302</v>
      </c>
      <c r="D3326" s="6">
        <f>VLOOKUP(A3326,'PPP - Resi'!$E$1:$G$3927,2,FALSE)</f>
        <v>4.6002377931293701</v>
      </c>
      <c r="E3326" s="7">
        <f>VLOOKUP(A3326,Embalses!$A$1:$B$4292,2,FALSE)</f>
        <v>0.80257878724092202</v>
      </c>
      <c r="F3326" s="8">
        <f>VLOOKUP(A3326,'Prod comer'!$A$2:$C$130,2,TRUE)</f>
        <v>389.03580645161287</v>
      </c>
      <c r="G3326" s="8">
        <f>VLOOKUP(A3326,'Prod comer'!$A$2:$F$130,5,TRUE)</f>
        <v>374.28741935483868</v>
      </c>
      <c r="H3326">
        <f>IFERROR(VLOOKUP(A3326,P.Int!$A$1:$E$2436,5,TRUE),"")</f>
        <v>5.66</v>
      </c>
      <c r="I3326">
        <v>324895</v>
      </c>
      <c r="J3326">
        <v>18292</v>
      </c>
      <c r="K3326">
        <v>343187</v>
      </c>
      <c r="L3326">
        <f>IFERROR(VLOOKUP(A3326,'Iny SPEC'!$A$1:$B$3068,2,FALSE),"")</f>
        <v>17578</v>
      </c>
      <c r="M3326">
        <f t="shared" si="51"/>
        <v>0</v>
      </c>
    </row>
    <row r="3327" spans="1:13" x14ac:dyDescent="0.2">
      <c r="A3327" s="1">
        <v>43667</v>
      </c>
      <c r="B3327" t="s">
        <v>4</v>
      </c>
      <c r="C3327" s="6">
        <v>4.2206423396927999</v>
      </c>
      <c r="D3327" s="6">
        <f>VLOOKUP(A3327,'PPP - Resi'!$I$2:$K$3928,2,FALSE)</f>
        <v>5.38293076032235</v>
      </c>
      <c r="E3327" s="7">
        <f>VLOOKUP(A3327,Embalses!$D$1:$E$4292,2,FALSE)</f>
        <v>0.705942147562861</v>
      </c>
      <c r="F3327" s="8">
        <f>VLOOKUP(A3327,'Prod comer'!$A$2:$C$130,3,TRUE)</f>
        <v>1707.7422580645159</v>
      </c>
      <c r="G3327" s="8">
        <f>VLOOKUP(A3327,'Prod comer'!$A$2:$F$130,6,TRUE)</f>
        <v>684.01225806451589</v>
      </c>
      <c r="H3327">
        <f>IFERROR(VLOOKUP(A3327,P.Int!$A$1:$E$2436,5,TRUE),"")</f>
        <v>5.66</v>
      </c>
      <c r="I3327">
        <v>527826</v>
      </c>
      <c r="J3327">
        <v>21800</v>
      </c>
      <c r="K3327">
        <v>549626</v>
      </c>
      <c r="L3327">
        <f>IFERROR(VLOOKUP(A3327,'Iny SPEC'!$A$1:$B$3068,2,FALSE),"")</f>
        <v>17578</v>
      </c>
      <c r="M3327">
        <f t="shared" si="51"/>
        <v>0</v>
      </c>
    </row>
    <row r="3328" spans="1:13" x14ac:dyDescent="0.2">
      <c r="A3328" s="1">
        <v>43668</v>
      </c>
      <c r="B3328" t="s">
        <v>3</v>
      </c>
      <c r="C3328" s="6">
        <v>4.6443142608319796</v>
      </c>
      <c r="D3328" s="6">
        <f>VLOOKUP(A3328,'PPP - Resi'!$E$1:$G$3927,2,FALSE)</f>
        <v>4.6002377931293701</v>
      </c>
      <c r="E3328" s="7">
        <f>VLOOKUP(A3328,Embalses!$A$1:$B$4292,2,FALSE)</f>
        <v>0.79388659374001802</v>
      </c>
      <c r="F3328" s="8">
        <f>VLOOKUP(A3328,'Prod comer'!$A$2:$C$130,2,TRUE)</f>
        <v>389.03580645161287</v>
      </c>
      <c r="G3328" s="8">
        <f>VLOOKUP(A3328,'Prod comer'!$A$2:$F$130,5,TRUE)</f>
        <v>374.28741935483868</v>
      </c>
      <c r="H3328">
        <f>IFERROR(VLOOKUP(A3328,P.Int!$A$1:$E$2436,5,TRUE),"")</f>
        <v>5.7</v>
      </c>
      <c r="I3328">
        <v>328234</v>
      </c>
      <c r="J3328">
        <v>20490</v>
      </c>
      <c r="K3328">
        <v>348724</v>
      </c>
      <c r="L3328">
        <f>IFERROR(VLOOKUP(A3328,'Iny SPEC'!$A$1:$B$3068,2,FALSE),"")</f>
        <v>22071</v>
      </c>
      <c r="M3328">
        <f t="shared" si="51"/>
        <v>0</v>
      </c>
    </row>
    <row r="3329" spans="1:13" x14ac:dyDescent="0.2">
      <c r="A3329" s="1">
        <v>43668</v>
      </c>
      <c r="B3329" t="s">
        <v>4</v>
      </c>
      <c r="C3329" s="6">
        <v>4.2188023189962696</v>
      </c>
      <c r="D3329" s="6">
        <f>VLOOKUP(A3329,'PPP - Resi'!$I$2:$K$3928,2,FALSE)</f>
        <v>5.38293076032235</v>
      </c>
      <c r="E3329" s="7">
        <f>VLOOKUP(A3329,Embalses!$D$1:$E$4292,2,FALSE)</f>
        <v>0.71551739117548829</v>
      </c>
      <c r="F3329" s="8">
        <f>VLOOKUP(A3329,'Prod comer'!$A$2:$C$130,3,TRUE)</f>
        <v>1707.7422580645159</v>
      </c>
      <c r="G3329" s="8">
        <f>VLOOKUP(A3329,'Prod comer'!$A$2:$F$130,6,TRUE)</f>
        <v>684.01225806451589</v>
      </c>
      <c r="H3329">
        <f>IFERROR(VLOOKUP(A3329,P.Int!$A$1:$E$2436,5,TRUE),"")</f>
        <v>5.7</v>
      </c>
      <c r="I3329">
        <v>596719</v>
      </c>
      <c r="J3329">
        <v>21853</v>
      </c>
      <c r="K3329">
        <v>618572</v>
      </c>
      <c r="L3329">
        <f>IFERROR(VLOOKUP(A3329,'Iny SPEC'!$A$1:$B$3068,2,FALSE),"")</f>
        <v>22071</v>
      </c>
      <c r="M3329">
        <f t="shared" si="51"/>
        <v>0</v>
      </c>
    </row>
    <row r="3330" spans="1:13" x14ac:dyDescent="0.2">
      <c r="A3330" s="1">
        <v>43669</v>
      </c>
      <c r="B3330" t="s">
        <v>3</v>
      </c>
      <c r="C3330" s="6">
        <v>4.6134424695680902</v>
      </c>
      <c r="D3330" s="6">
        <f>VLOOKUP(A3330,'PPP - Resi'!$E$1:$G$3927,2,FALSE)</f>
        <v>4.6002377931293701</v>
      </c>
      <c r="E3330" s="7">
        <f>VLOOKUP(A3330,Embalses!$A$1:$B$4292,2,FALSE)</f>
        <v>0.79007346797690903</v>
      </c>
      <c r="F3330" s="8">
        <f>VLOOKUP(A3330,'Prod comer'!$A$2:$C$130,2,TRUE)</f>
        <v>389.03580645161287</v>
      </c>
      <c r="G3330" s="8">
        <f>VLOOKUP(A3330,'Prod comer'!$A$2:$F$130,5,TRUE)</f>
        <v>374.28741935483868</v>
      </c>
      <c r="H3330">
        <f>IFERROR(VLOOKUP(A3330,P.Int!$A$1:$E$2436,5,TRUE),"")</f>
        <v>5.59</v>
      </c>
      <c r="I3330">
        <v>322546</v>
      </c>
      <c r="J3330">
        <v>19719</v>
      </c>
      <c r="K3330">
        <v>342265</v>
      </c>
      <c r="L3330">
        <f>IFERROR(VLOOKUP(A3330,'Iny SPEC'!$A$1:$B$3068,2,FALSE),"")</f>
        <v>22972</v>
      </c>
      <c r="M3330">
        <f t="shared" si="51"/>
        <v>0</v>
      </c>
    </row>
    <row r="3331" spans="1:13" x14ac:dyDescent="0.2">
      <c r="A3331" s="1">
        <v>43669</v>
      </c>
      <c r="B3331" t="s">
        <v>4</v>
      </c>
      <c r="C3331" s="6">
        <v>4.2206423396927999</v>
      </c>
      <c r="D3331" s="6">
        <f>VLOOKUP(A3331,'PPP - Resi'!$I$2:$K$3928,2,FALSE)</f>
        <v>5.38293076032235</v>
      </c>
      <c r="E3331" s="7">
        <f>VLOOKUP(A3331,Embalses!$D$1:$E$4292,2,FALSE)</f>
        <v>0.73510012243781275</v>
      </c>
      <c r="F3331" s="8">
        <f>VLOOKUP(A3331,'Prod comer'!$A$2:$C$130,3,TRUE)</f>
        <v>1707.7422580645159</v>
      </c>
      <c r="G3331" s="8">
        <f>VLOOKUP(A3331,'Prod comer'!$A$2:$F$130,6,TRUE)</f>
        <v>684.01225806451589</v>
      </c>
      <c r="H3331">
        <f>IFERROR(VLOOKUP(A3331,P.Int!$A$1:$E$2436,5,TRUE),"")</f>
        <v>5.59</v>
      </c>
      <c r="I3331">
        <v>601965</v>
      </c>
      <c r="J3331">
        <v>21784</v>
      </c>
      <c r="K3331">
        <v>623749</v>
      </c>
      <c r="L3331">
        <f>IFERROR(VLOOKUP(A3331,'Iny SPEC'!$A$1:$B$3068,2,FALSE),"")</f>
        <v>22972</v>
      </c>
      <c r="M3331">
        <f t="shared" ref="M3331:M3394" si="52">IF(A3331&gt;DATE(2024,11,30),1,0)</f>
        <v>0</v>
      </c>
    </row>
    <row r="3332" spans="1:13" x14ac:dyDescent="0.2">
      <c r="A3332" s="1">
        <v>43670</v>
      </c>
      <c r="B3332" t="s">
        <v>3</v>
      </c>
      <c r="C3332" s="6">
        <v>4.6282575985458898</v>
      </c>
      <c r="D3332" s="6">
        <f>VLOOKUP(A3332,'PPP - Resi'!$E$1:$G$3927,2,FALSE)</f>
        <v>4.6002377931293701</v>
      </c>
      <c r="E3332" s="7">
        <f>VLOOKUP(A3332,Embalses!$A$1:$B$4292,2,FALSE)</f>
        <v>0.78968596526137202</v>
      </c>
      <c r="F3332" s="8">
        <f>VLOOKUP(A3332,'Prod comer'!$A$2:$C$130,2,TRUE)</f>
        <v>389.03580645161287</v>
      </c>
      <c r="G3332" s="8">
        <f>VLOOKUP(A3332,'Prod comer'!$A$2:$F$130,5,TRUE)</f>
        <v>374.28741935483868</v>
      </c>
      <c r="H3332">
        <f>IFERROR(VLOOKUP(A3332,P.Int!$A$1:$E$2436,5,TRUE),"")</f>
        <v>5.65</v>
      </c>
      <c r="I3332">
        <v>364565</v>
      </c>
      <c r="J3332">
        <v>18825</v>
      </c>
      <c r="K3332">
        <v>383390</v>
      </c>
      <c r="L3332">
        <f>IFERROR(VLOOKUP(A3332,'Iny SPEC'!$A$1:$B$3068,2,FALSE),"")</f>
        <v>39518</v>
      </c>
      <c r="M3332">
        <f t="shared" si="52"/>
        <v>0</v>
      </c>
    </row>
    <row r="3333" spans="1:13" x14ac:dyDescent="0.2">
      <c r="A3333" s="1">
        <v>43670</v>
      </c>
      <c r="B3333" t="s">
        <v>4</v>
      </c>
      <c r="C3333" s="6">
        <v>4.2185708705714999</v>
      </c>
      <c r="D3333" s="6">
        <f>VLOOKUP(A3333,'PPP - Resi'!$I$2:$K$3928,2,FALSE)</f>
        <v>5.3607202955180204</v>
      </c>
      <c r="E3333" s="7">
        <f>VLOOKUP(A3333,Embalses!$D$1:$E$4292,2,FALSE)</f>
        <v>0.74101490882237619</v>
      </c>
      <c r="F3333" s="8">
        <f>VLOOKUP(A3333,'Prod comer'!$A$2:$C$130,3,TRUE)</f>
        <v>1707.7422580645159</v>
      </c>
      <c r="G3333" s="8">
        <f>VLOOKUP(A3333,'Prod comer'!$A$2:$F$130,6,TRUE)</f>
        <v>684.01225806451589</v>
      </c>
      <c r="H3333">
        <f>IFERROR(VLOOKUP(A3333,P.Int!$A$1:$E$2436,5,TRUE),"")</f>
        <v>5.65</v>
      </c>
      <c r="I3333">
        <v>612035</v>
      </c>
      <c r="J3333">
        <v>19478</v>
      </c>
      <c r="K3333">
        <v>631513</v>
      </c>
      <c r="L3333">
        <f>IFERROR(VLOOKUP(A3333,'Iny SPEC'!$A$1:$B$3068,2,FALSE),"")</f>
        <v>39518</v>
      </c>
      <c r="M3333">
        <f t="shared" si="52"/>
        <v>0</v>
      </c>
    </row>
    <row r="3334" spans="1:13" x14ac:dyDescent="0.2">
      <c r="A3334" s="1">
        <v>43671</v>
      </c>
      <c r="B3334" t="s">
        <v>3</v>
      </c>
      <c r="C3334" s="6">
        <v>4.6633147184009696</v>
      </c>
      <c r="D3334" s="6">
        <f>VLOOKUP(A3334,'PPP - Resi'!$E$1:$G$3927,2,FALSE)</f>
        <v>4.6002377931293701</v>
      </c>
      <c r="E3334" s="7">
        <f>VLOOKUP(A3334,Embalses!$A$1:$B$4292,2,FALSE)</f>
        <v>0.79283612711339502</v>
      </c>
      <c r="F3334" s="8">
        <f>VLOOKUP(A3334,'Prod comer'!$A$2:$C$130,2,TRUE)</f>
        <v>389.03580645161287</v>
      </c>
      <c r="G3334" s="8">
        <f>VLOOKUP(A3334,'Prod comer'!$A$2:$F$130,5,TRUE)</f>
        <v>374.28741935483868</v>
      </c>
      <c r="H3334">
        <f>IFERROR(VLOOKUP(A3334,P.Int!$A$1:$E$2436,5,TRUE),"")</f>
        <v>5.6</v>
      </c>
      <c r="I3334">
        <v>359830</v>
      </c>
      <c r="J3334">
        <v>19054</v>
      </c>
      <c r="K3334">
        <v>378884</v>
      </c>
      <c r="L3334">
        <f>IFERROR(VLOOKUP(A3334,'Iny SPEC'!$A$1:$B$3068,2,FALSE),"")</f>
        <v>60475</v>
      </c>
      <c r="M3334">
        <f t="shared" si="52"/>
        <v>0</v>
      </c>
    </row>
    <row r="3335" spans="1:13" x14ac:dyDescent="0.2">
      <c r="A3335" s="1">
        <v>43671</v>
      </c>
      <c r="B3335" t="s">
        <v>4</v>
      </c>
      <c r="C3335" s="6">
        <v>4.2185708705714999</v>
      </c>
      <c r="D3335" s="6">
        <f>VLOOKUP(A3335,'PPP - Resi'!$I$2:$K$3928,2,FALSE)</f>
        <v>5.3607202955180204</v>
      </c>
      <c r="E3335" s="7">
        <f>VLOOKUP(A3335,Embalses!$D$1:$E$4292,2,FALSE)</f>
        <v>0.75279433874630675</v>
      </c>
      <c r="F3335" s="8">
        <f>VLOOKUP(A3335,'Prod comer'!$A$2:$C$130,3,TRUE)</f>
        <v>1707.7422580645159</v>
      </c>
      <c r="G3335" s="8">
        <f>VLOOKUP(A3335,'Prod comer'!$A$2:$F$130,6,TRUE)</f>
        <v>684.01225806451589</v>
      </c>
      <c r="H3335">
        <f>IFERROR(VLOOKUP(A3335,P.Int!$A$1:$E$2436,5,TRUE),"")</f>
        <v>5.6</v>
      </c>
      <c r="I3335">
        <v>610751</v>
      </c>
      <c r="J3335">
        <v>19889</v>
      </c>
      <c r="K3335">
        <v>630640</v>
      </c>
      <c r="L3335">
        <f>IFERROR(VLOOKUP(A3335,'Iny SPEC'!$A$1:$B$3068,2,FALSE),"")</f>
        <v>60475</v>
      </c>
      <c r="M3335">
        <f t="shared" si="52"/>
        <v>0</v>
      </c>
    </row>
    <row r="3336" spans="1:13" x14ac:dyDescent="0.2">
      <c r="A3336" s="1">
        <v>43672</v>
      </c>
      <c r="B3336" t="s">
        <v>3</v>
      </c>
      <c r="C3336" s="6">
        <v>4.68955243062722</v>
      </c>
      <c r="D3336" s="6">
        <f>VLOOKUP(A3336,'PPP - Resi'!$E$1:$G$3927,2,FALSE)</f>
        <v>5.0098252552564597</v>
      </c>
      <c r="E3336" s="7">
        <f>VLOOKUP(A3336,Embalses!$A$1:$B$4292,2,FALSE)</f>
        <v>0.79727940904969297</v>
      </c>
      <c r="F3336" s="8">
        <f>VLOOKUP(A3336,'Prod comer'!$A$2:$C$130,2,TRUE)</f>
        <v>389.03580645161287</v>
      </c>
      <c r="G3336" s="8">
        <f>VLOOKUP(A3336,'Prod comer'!$A$2:$F$130,5,TRUE)</f>
        <v>374.28741935483868</v>
      </c>
      <c r="H3336">
        <f>IFERROR(VLOOKUP(A3336,P.Int!$A$1:$E$2436,5,TRUE),"")</f>
        <v>5.6</v>
      </c>
      <c r="I3336">
        <v>338762</v>
      </c>
      <c r="J3336">
        <v>20128</v>
      </c>
      <c r="K3336">
        <v>358890</v>
      </c>
      <c r="L3336">
        <f>IFERROR(VLOOKUP(A3336,'Iny SPEC'!$A$1:$B$3068,2,FALSE),"")</f>
        <v>111355</v>
      </c>
      <c r="M3336">
        <f t="shared" si="52"/>
        <v>0</v>
      </c>
    </row>
    <row r="3337" spans="1:13" x14ac:dyDescent="0.2">
      <c r="A3337" s="1">
        <v>43672</v>
      </c>
      <c r="B3337" t="s">
        <v>4</v>
      </c>
      <c r="C3337" s="6">
        <v>4.2185708705714999</v>
      </c>
      <c r="D3337" s="6">
        <f>VLOOKUP(A3337,'PPP - Resi'!$I$2:$K$3928,2,FALSE)</f>
        <v>5.3607202955180204</v>
      </c>
      <c r="E3337" s="7">
        <f>VLOOKUP(A3337,Embalses!$D$1:$E$4292,2,FALSE)</f>
        <v>0.76118284523450075</v>
      </c>
      <c r="F3337" s="8">
        <f>VLOOKUP(A3337,'Prod comer'!$A$2:$C$130,3,TRUE)</f>
        <v>1707.7422580645159</v>
      </c>
      <c r="G3337" s="8">
        <f>VLOOKUP(A3337,'Prod comer'!$A$2:$F$130,6,TRUE)</f>
        <v>684.01225806451589</v>
      </c>
      <c r="H3337">
        <f>IFERROR(VLOOKUP(A3337,P.Int!$A$1:$E$2436,5,TRUE),"")</f>
        <v>5.6</v>
      </c>
      <c r="I3337">
        <v>583492</v>
      </c>
      <c r="J3337">
        <v>17757</v>
      </c>
      <c r="K3337">
        <v>601249</v>
      </c>
      <c r="L3337">
        <f>IFERROR(VLOOKUP(A3337,'Iny SPEC'!$A$1:$B$3068,2,FALSE),"")</f>
        <v>111355</v>
      </c>
      <c r="M3337">
        <f t="shared" si="52"/>
        <v>0</v>
      </c>
    </row>
    <row r="3338" spans="1:13" x14ac:dyDescent="0.2">
      <c r="A3338" s="1">
        <v>43673</v>
      </c>
      <c r="B3338" t="s">
        <v>3</v>
      </c>
      <c r="C3338" s="6">
        <v>4.6761177138278702</v>
      </c>
      <c r="D3338" s="6">
        <f>VLOOKUP(A3338,'PPP - Resi'!$E$1:$G$3927,2,FALSE)</f>
        <v>4.6002377931293701</v>
      </c>
      <c r="E3338" s="7">
        <f>VLOOKUP(A3338,Embalses!$A$1:$B$4292,2,FALSE)</f>
        <v>0.797505349131435</v>
      </c>
      <c r="F3338" s="8">
        <f>VLOOKUP(A3338,'Prod comer'!$A$2:$C$130,2,TRUE)</f>
        <v>389.03580645161287</v>
      </c>
      <c r="G3338" s="8">
        <f>VLOOKUP(A3338,'Prod comer'!$A$2:$F$130,5,TRUE)</f>
        <v>374.28741935483868</v>
      </c>
      <c r="H3338">
        <f>IFERROR(VLOOKUP(A3338,P.Int!$A$1:$E$2436,5,TRUE),"")</f>
        <v>5.6</v>
      </c>
      <c r="I3338">
        <v>307657</v>
      </c>
      <c r="J3338">
        <v>20386</v>
      </c>
      <c r="K3338">
        <v>328043</v>
      </c>
      <c r="L3338">
        <f>IFERROR(VLOOKUP(A3338,'Iny SPEC'!$A$1:$B$3068,2,FALSE),"")</f>
        <v>32283</v>
      </c>
      <c r="M3338">
        <f t="shared" si="52"/>
        <v>0</v>
      </c>
    </row>
    <row r="3339" spans="1:13" x14ac:dyDescent="0.2">
      <c r="A3339" s="1">
        <v>43673</v>
      </c>
      <c r="B3339" t="s">
        <v>4</v>
      </c>
      <c r="C3339" s="6">
        <v>4.2185708705714999</v>
      </c>
      <c r="D3339" s="6">
        <f>VLOOKUP(A3339,'PPP - Resi'!$I$2:$K$3928,2,FALSE)</f>
        <v>5.3607202955180204</v>
      </c>
      <c r="E3339" s="7">
        <f>VLOOKUP(A3339,Embalses!$D$1:$E$4292,2,FALSE)</f>
        <v>0.76298026960969989</v>
      </c>
      <c r="F3339" s="8">
        <f>VLOOKUP(A3339,'Prod comer'!$A$2:$C$130,3,TRUE)</f>
        <v>1707.7422580645159</v>
      </c>
      <c r="G3339" s="8">
        <f>VLOOKUP(A3339,'Prod comer'!$A$2:$F$130,6,TRUE)</f>
        <v>684.01225806451589</v>
      </c>
      <c r="H3339">
        <f>IFERROR(VLOOKUP(A3339,P.Int!$A$1:$E$2436,5,TRUE),"")</f>
        <v>5.6</v>
      </c>
      <c r="I3339">
        <v>553729</v>
      </c>
      <c r="J3339">
        <v>17977</v>
      </c>
      <c r="K3339">
        <v>571706</v>
      </c>
      <c r="L3339">
        <f>IFERROR(VLOOKUP(A3339,'Iny SPEC'!$A$1:$B$3068,2,FALSE),"")</f>
        <v>32283</v>
      </c>
      <c r="M3339">
        <f t="shared" si="52"/>
        <v>0</v>
      </c>
    </row>
    <row r="3340" spans="1:13" x14ac:dyDescent="0.2">
      <c r="A3340" s="1">
        <v>43674</v>
      </c>
      <c r="B3340" t="s">
        <v>3</v>
      </c>
      <c r="C3340" s="6">
        <v>4.65959678073179</v>
      </c>
      <c r="D3340" s="6">
        <f>VLOOKUP(A3340,'PPP - Resi'!$E$1:$G$3927,2,FALSE)</f>
        <v>4.6002377931293701</v>
      </c>
      <c r="E3340" s="7">
        <f>VLOOKUP(A3340,Embalses!$A$1:$B$4292,2,FALSE)</f>
        <v>0.79600300234132704</v>
      </c>
      <c r="F3340" s="8">
        <f>VLOOKUP(A3340,'Prod comer'!$A$2:$C$130,2,TRUE)</f>
        <v>389.03580645161287</v>
      </c>
      <c r="G3340" s="8">
        <f>VLOOKUP(A3340,'Prod comer'!$A$2:$F$130,5,TRUE)</f>
        <v>374.28741935483868</v>
      </c>
      <c r="H3340">
        <f>IFERROR(VLOOKUP(A3340,P.Int!$A$1:$E$2436,5,TRUE),"")</f>
        <v>5.53</v>
      </c>
      <c r="I3340">
        <v>293483</v>
      </c>
      <c r="J3340">
        <v>20193</v>
      </c>
      <c r="K3340">
        <v>313676</v>
      </c>
      <c r="L3340">
        <f>IFERROR(VLOOKUP(A3340,'Iny SPEC'!$A$1:$B$3068,2,FALSE),"")</f>
        <v>22040</v>
      </c>
      <c r="M3340">
        <f t="shared" si="52"/>
        <v>0</v>
      </c>
    </row>
    <row r="3341" spans="1:13" x14ac:dyDescent="0.2">
      <c r="A3341" s="1">
        <v>43674</v>
      </c>
      <c r="B3341" t="s">
        <v>4</v>
      </c>
      <c r="C3341" s="6">
        <v>4.2185708705714999</v>
      </c>
      <c r="D3341" s="6">
        <f>VLOOKUP(A3341,'PPP - Resi'!$I$2:$K$3928,2,FALSE)</f>
        <v>5.3607202955180204</v>
      </c>
      <c r="E3341" s="7">
        <f>VLOOKUP(A3341,Embalses!$D$1:$E$4292,2,FALSE)</f>
        <v>0.76647931312741269</v>
      </c>
      <c r="F3341" s="8">
        <f>VLOOKUP(A3341,'Prod comer'!$A$2:$C$130,3,TRUE)</f>
        <v>1707.7422580645159</v>
      </c>
      <c r="G3341" s="8">
        <f>VLOOKUP(A3341,'Prod comer'!$A$2:$F$130,6,TRUE)</f>
        <v>684.01225806451589</v>
      </c>
      <c r="H3341">
        <f>IFERROR(VLOOKUP(A3341,P.Int!$A$1:$E$2436,5,TRUE),"")</f>
        <v>5.53</v>
      </c>
      <c r="I3341">
        <v>497963</v>
      </c>
      <c r="J3341">
        <v>19999</v>
      </c>
      <c r="K3341">
        <v>517962</v>
      </c>
      <c r="L3341">
        <f>IFERROR(VLOOKUP(A3341,'Iny SPEC'!$A$1:$B$3068,2,FALSE),"")</f>
        <v>22040</v>
      </c>
      <c r="M3341">
        <f t="shared" si="52"/>
        <v>0</v>
      </c>
    </row>
    <row r="3342" spans="1:13" x14ac:dyDescent="0.2">
      <c r="A3342" s="1">
        <v>43675</v>
      </c>
      <c r="B3342" t="s">
        <v>3</v>
      </c>
      <c r="C3342" s="6">
        <v>4.6580083428350703</v>
      </c>
      <c r="D3342" s="6">
        <f>VLOOKUP(A3342,'PPP - Resi'!$E$1:$G$3927,2,FALSE)</f>
        <v>4.6002377931293701</v>
      </c>
      <c r="E3342" s="7">
        <f>VLOOKUP(A3342,Embalses!$A$1:$B$4292,2,FALSE)</f>
        <v>0.79772386104610704</v>
      </c>
      <c r="F3342" s="8">
        <f>VLOOKUP(A3342,'Prod comer'!$A$2:$C$130,2,TRUE)</f>
        <v>389.03580645161287</v>
      </c>
      <c r="G3342" s="8">
        <f>VLOOKUP(A3342,'Prod comer'!$A$2:$F$130,5,TRUE)</f>
        <v>374.28741935483868</v>
      </c>
      <c r="H3342">
        <f>IFERROR(VLOOKUP(A3342,P.Int!$A$1:$E$2436,5,TRUE),"")</f>
        <v>5.51</v>
      </c>
      <c r="I3342">
        <v>321193</v>
      </c>
      <c r="J3342">
        <v>19194</v>
      </c>
      <c r="K3342">
        <v>340387</v>
      </c>
      <c r="L3342">
        <f>IFERROR(VLOOKUP(A3342,'Iny SPEC'!$A$1:$B$3068,2,FALSE),"")</f>
        <v>22060</v>
      </c>
      <c r="M3342">
        <f t="shared" si="52"/>
        <v>0</v>
      </c>
    </row>
    <row r="3343" spans="1:13" x14ac:dyDescent="0.2">
      <c r="A3343" s="1">
        <v>43675</v>
      </c>
      <c r="B3343" t="s">
        <v>4</v>
      </c>
      <c r="C3343" s="6">
        <v>4.2185708705714999</v>
      </c>
      <c r="D3343" s="6">
        <f>VLOOKUP(A3343,'PPP - Resi'!$I$2:$K$3928,2,FALSE)</f>
        <v>5.3607202955180204</v>
      </c>
      <c r="E3343" s="7">
        <f>VLOOKUP(A3343,Embalses!$D$1:$E$4292,2,FALSE)</f>
        <v>0.76563941861881002</v>
      </c>
      <c r="F3343" s="8">
        <f>VLOOKUP(A3343,'Prod comer'!$A$2:$C$130,3,TRUE)</f>
        <v>1707.7422580645159</v>
      </c>
      <c r="G3343" s="8">
        <f>VLOOKUP(A3343,'Prod comer'!$A$2:$F$130,6,TRUE)</f>
        <v>684.01225806451589</v>
      </c>
      <c r="H3343">
        <f>IFERROR(VLOOKUP(A3343,P.Int!$A$1:$E$2436,5,TRUE),"")</f>
        <v>5.51</v>
      </c>
      <c r="I3343">
        <v>560338</v>
      </c>
      <c r="J3343">
        <v>19903</v>
      </c>
      <c r="K3343">
        <v>580241</v>
      </c>
      <c r="L3343">
        <f>IFERROR(VLOOKUP(A3343,'Iny SPEC'!$A$1:$B$3068,2,FALSE),"")</f>
        <v>22060</v>
      </c>
      <c r="M3343">
        <f t="shared" si="52"/>
        <v>0</v>
      </c>
    </row>
    <row r="3344" spans="1:13" x14ac:dyDescent="0.2">
      <c r="A3344" s="1">
        <v>43676</v>
      </c>
      <c r="B3344" t="s">
        <v>3</v>
      </c>
      <c r="C3344" s="6">
        <v>4.6580083428350703</v>
      </c>
      <c r="D3344" s="6">
        <f>VLOOKUP(A3344,'PPP - Resi'!$E$1:$G$3927,2,FALSE)</f>
        <v>4.6002377931293701</v>
      </c>
      <c r="E3344" s="7">
        <f>VLOOKUP(A3344,Embalses!$A$1:$B$4292,2,FALSE)</f>
        <v>0.79872542557284598</v>
      </c>
      <c r="F3344" s="8">
        <f>VLOOKUP(A3344,'Prod comer'!$A$2:$C$130,2,TRUE)</f>
        <v>389.03580645161287</v>
      </c>
      <c r="G3344" s="8">
        <f>VLOOKUP(A3344,'Prod comer'!$A$2:$F$130,5,TRUE)</f>
        <v>374.28741935483868</v>
      </c>
      <c r="H3344">
        <f>IFERROR(VLOOKUP(A3344,P.Int!$A$1:$E$2436,5,TRUE),"")</f>
        <v>5.57</v>
      </c>
      <c r="I3344">
        <v>311271</v>
      </c>
      <c r="J3344">
        <v>18975</v>
      </c>
      <c r="K3344">
        <v>330246</v>
      </c>
      <c r="L3344">
        <f>IFERROR(VLOOKUP(A3344,'Iny SPEC'!$A$1:$B$3068,2,FALSE),"")</f>
        <v>22026</v>
      </c>
      <c r="M3344">
        <f t="shared" si="52"/>
        <v>0</v>
      </c>
    </row>
    <row r="3345" spans="1:13" x14ac:dyDescent="0.2">
      <c r="A3345" s="1">
        <v>43676</v>
      </c>
      <c r="B3345" t="s">
        <v>4</v>
      </c>
      <c r="C3345" s="6">
        <v>4.2185708705714999</v>
      </c>
      <c r="D3345" s="6">
        <f>VLOOKUP(A3345,'PPP - Resi'!$I$2:$K$3928,2,FALSE)</f>
        <v>5.3607202955180204</v>
      </c>
      <c r="E3345" s="7">
        <f>VLOOKUP(A3345,Embalses!$D$1:$E$4292,2,FALSE)</f>
        <v>0.76400790748140546</v>
      </c>
      <c r="F3345" s="8">
        <f>VLOOKUP(A3345,'Prod comer'!$A$2:$C$130,3,TRUE)</f>
        <v>1707.7422580645159</v>
      </c>
      <c r="G3345" s="8">
        <f>VLOOKUP(A3345,'Prod comer'!$A$2:$F$130,6,TRUE)</f>
        <v>684.01225806451589</v>
      </c>
      <c r="H3345">
        <f>IFERROR(VLOOKUP(A3345,P.Int!$A$1:$E$2436,5,TRUE),"")</f>
        <v>5.57</v>
      </c>
      <c r="I3345">
        <v>570979</v>
      </c>
      <c r="J3345">
        <v>19734</v>
      </c>
      <c r="K3345">
        <v>590713</v>
      </c>
      <c r="L3345">
        <f>IFERROR(VLOOKUP(A3345,'Iny SPEC'!$A$1:$B$3068,2,FALSE),"")</f>
        <v>22026</v>
      </c>
      <c r="M3345">
        <f t="shared" si="52"/>
        <v>0</v>
      </c>
    </row>
    <row r="3346" spans="1:13" x14ac:dyDescent="0.2">
      <c r="A3346" s="1">
        <v>43677</v>
      </c>
      <c r="B3346" t="s">
        <v>3</v>
      </c>
      <c r="C3346" s="6">
        <v>4.6659803626985203</v>
      </c>
      <c r="D3346" s="6">
        <f>VLOOKUP(A3346,'PPP - Resi'!$E$1:$G$3927,2,FALSE)</f>
        <v>4.6002377931293701</v>
      </c>
      <c r="E3346" s="7">
        <f>VLOOKUP(A3346,Embalses!$A$1:$B$4292,2,FALSE)</f>
        <v>0.79850691365817394</v>
      </c>
      <c r="F3346" s="8">
        <f>VLOOKUP(A3346,'Prod comer'!$A$2:$C$130,2,TRUE)</f>
        <v>389.03580645161287</v>
      </c>
      <c r="G3346" s="8">
        <f>VLOOKUP(A3346,'Prod comer'!$A$2:$F$130,5,TRUE)</f>
        <v>374.28741935483868</v>
      </c>
      <c r="H3346">
        <f>IFERROR(VLOOKUP(A3346,P.Int!$A$1:$E$2436,5,TRUE),"")</f>
        <v>5.61</v>
      </c>
      <c r="I3346">
        <v>297559</v>
      </c>
      <c r="J3346">
        <v>19362</v>
      </c>
      <c r="K3346">
        <v>316921</v>
      </c>
      <c r="L3346">
        <f>IFERROR(VLOOKUP(A3346,'Iny SPEC'!$A$1:$B$3068,2,FALSE),"")</f>
        <v>0</v>
      </c>
      <c r="M3346">
        <f t="shared" si="52"/>
        <v>0</v>
      </c>
    </row>
    <row r="3347" spans="1:13" x14ac:dyDescent="0.2">
      <c r="A3347" s="1">
        <v>43677</v>
      </c>
      <c r="B3347" t="s">
        <v>4</v>
      </c>
      <c r="C3347" s="6">
        <v>4.2185708705714999</v>
      </c>
      <c r="D3347" s="6">
        <f>VLOOKUP(A3347,'PPP - Resi'!$I$2:$K$3928,2,FALSE)</f>
        <v>5.3607202955180204</v>
      </c>
      <c r="E3347" s="7">
        <f>VLOOKUP(A3347,Embalses!$D$1:$E$4292,2,FALSE)</f>
        <v>0.75102229362293171</v>
      </c>
      <c r="F3347" s="8">
        <f>VLOOKUP(A3347,'Prod comer'!$A$2:$C$130,3,TRUE)</f>
        <v>1707.7422580645159</v>
      </c>
      <c r="G3347" s="8">
        <f>VLOOKUP(A3347,'Prod comer'!$A$2:$F$130,6,TRUE)</f>
        <v>684.01225806451589</v>
      </c>
      <c r="H3347">
        <f>IFERROR(VLOOKUP(A3347,P.Int!$A$1:$E$2436,5,TRUE),"")</f>
        <v>5.61</v>
      </c>
      <c r="I3347">
        <v>569082</v>
      </c>
      <c r="J3347">
        <v>20114</v>
      </c>
      <c r="K3347">
        <v>589196</v>
      </c>
      <c r="L3347">
        <f>IFERROR(VLOOKUP(A3347,'Iny SPEC'!$A$1:$B$3068,2,FALSE),"")</f>
        <v>0</v>
      </c>
      <c r="M3347">
        <f t="shared" si="52"/>
        <v>0</v>
      </c>
    </row>
    <row r="3348" spans="1:13" x14ac:dyDescent="0.2">
      <c r="A3348" s="1">
        <v>43678</v>
      </c>
      <c r="B3348" t="s">
        <v>3</v>
      </c>
      <c r="C3348" s="6">
        <v>4.6154539945812596</v>
      </c>
      <c r="D3348" s="6">
        <f>VLOOKUP(A3348,'PPP - Resi'!$E$1:$G$3927,2,FALSE)</f>
        <v>4.6002377931293701</v>
      </c>
      <c r="E3348" s="7">
        <f>VLOOKUP(A3348,Embalses!$A$1:$B$4292,2,FALSE)</f>
        <v>0.80532535201542099</v>
      </c>
      <c r="F3348" s="8">
        <f>VLOOKUP(A3348,'Prod comer'!$A$2:$C$130,2,TRUE)</f>
        <v>428.68258064516129</v>
      </c>
      <c r="G3348" s="8">
        <f>VLOOKUP(A3348,'Prod comer'!$A$2:$F$130,5,TRUE)</f>
        <v>413.56774193548381</v>
      </c>
      <c r="H3348">
        <f>IFERROR(VLOOKUP(A3348,P.Int!$A$1:$E$2436,5,TRUE),"")</f>
        <v>5.48</v>
      </c>
      <c r="I3348">
        <v>313753</v>
      </c>
      <c r="J3348">
        <v>16353</v>
      </c>
      <c r="K3348">
        <v>330106</v>
      </c>
      <c r="L3348">
        <f>IFERROR(VLOOKUP(A3348,'Iny SPEC'!$A$1:$B$3068,2,FALSE),"")</f>
        <v>22048</v>
      </c>
      <c r="M3348">
        <f t="shared" si="52"/>
        <v>0</v>
      </c>
    </row>
    <row r="3349" spans="1:13" x14ac:dyDescent="0.2">
      <c r="A3349" s="1">
        <v>43678</v>
      </c>
      <c r="B3349" t="s">
        <v>4</v>
      </c>
      <c r="C3349" s="6">
        <v>4.1873955000216103</v>
      </c>
      <c r="D3349" s="6">
        <f>VLOOKUP(A3349,'PPP - Resi'!$I$2:$K$3928,2,FALSE)</f>
        <v>5.3607202955180204</v>
      </c>
      <c r="E3349" s="7">
        <f>VLOOKUP(A3349,Embalses!$D$1:$E$4292,2,FALSE)</f>
        <v>0.74249195166830684</v>
      </c>
      <c r="F3349" s="8">
        <f>VLOOKUP(A3349,'Prod comer'!$A$2:$C$130,3,TRUE)</f>
        <v>1683.8748387096769</v>
      </c>
      <c r="G3349" s="8">
        <f>VLOOKUP(A3349,'Prod comer'!$A$2:$F$130,6,TRUE)</f>
        <v>708.58193548387089</v>
      </c>
      <c r="H3349">
        <f>IFERROR(VLOOKUP(A3349,P.Int!$A$1:$E$2436,5,TRUE),"")</f>
        <v>5.48</v>
      </c>
      <c r="I3349">
        <v>579186</v>
      </c>
      <c r="J3349">
        <v>21843</v>
      </c>
      <c r="K3349">
        <v>601029</v>
      </c>
      <c r="L3349">
        <f>IFERROR(VLOOKUP(A3349,'Iny SPEC'!$A$1:$B$3068,2,FALSE),"")</f>
        <v>22048</v>
      </c>
      <c r="M3349">
        <f t="shared" si="52"/>
        <v>0</v>
      </c>
    </row>
    <row r="3350" spans="1:13" x14ac:dyDescent="0.2">
      <c r="A3350" s="1">
        <v>43679</v>
      </c>
      <c r="B3350" t="s">
        <v>3</v>
      </c>
      <c r="C3350" s="6">
        <v>4.6154539945812596</v>
      </c>
      <c r="D3350" s="6">
        <f>VLOOKUP(A3350,'PPP - Resi'!$E$1:$G$3927,2,FALSE)</f>
        <v>4.6002377931293701</v>
      </c>
      <c r="E3350" s="7">
        <f>VLOOKUP(A3350,Embalses!$A$1:$B$4292,2,FALSE)</f>
        <v>0.80863707650123795</v>
      </c>
      <c r="F3350" s="8">
        <f>VLOOKUP(A3350,'Prod comer'!$A$2:$C$130,2,TRUE)</f>
        <v>428.68258064516129</v>
      </c>
      <c r="G3350" s="8">
        <f>VLOOKUP(A3350,'Prod comer'!$A$2:$F$130,5,TRUE)</f>
        <v>413.56774193548381</v>
      </c>
      <c r="H3350">
        <f>IFERROR(VLOOKUP(A3350,P.Int!$A$1:$E$2436,5,TRUE),"")</f>
        <v>5.5</v>
      </c>
      <c r="I3350">
        <v>311971</v>
      </c>
      <c r="J3350">
        <v>19572</v>
      </c>
      <c r="K3350">
        <v>331543</v>
      </c>
      <c r="L3350">
        <f>IFERROR(VLOOKUP(A3350,'Iny SPEC'!$A$1:$B$3068,2,FALSE),"")</f>
        <v>22008</v>
      </c>
      <c r="M3350">
        <f t="shared" si="52"/>
        <v>0</v>
      </c>
    </row>
    <row r="3351" spans="1:13" x14ac:dyDescent="0.2">
      <c r="A3351" s="1">
        <v>43679</v>
      </c>
      <c r="B3351" t="s">
        <v>4</v>
      </c>
      <c r="C3351" s="6">
        <v>4.1873955000216103</v>
      </c>
      <c r="D3351" s="6">
        <f>VLOOKUP(A3351,'PPP - Resi'!$I$2:$K$3928,2,FALSE)</f>
        <v>5.3607202955180204</v>
      </c>
      <c r="E3351" s="7">
        <f>VLOOKUP(A3351,Embalses!$D$1:$E$4292,2,FALSE)</f>
        <v>0.73452168796011796</v>
      </c>
      <c r="F3351" s="8">
        <f>VLOOKUP(A3351,'Prod comer'!$A$2:$C$130,3,TRUE)</f>
        <v>1683.8748387096769</v>
      </c>
      <c r="G3351" s="8">
        <f>VLOOKUP(A3351,'Prod comer'!$A$2:$F$130,6,TRUE)</f>
        <v>708.58193548387089</v>
      </c>
      <c r="H3351">
        <f>IFERROR(VLOOKUP(A3351,P.Int!$A$1:$E$2436,5,TRUE),"")</f>
        <v>5.5</v>
      </c>
      <c r="I3351">
        <v>592271</v>
      </c>
      <c r="J3351">
        <v>21819</v>
      </c>
      <c r="K3351">
        <v>614090</v>
      </c>
      <c r="L3351">
        <f>IFERROR(VLOOKUP(A3351,'Iny SPEC'!$A$1:$B$3068,2,FALSE),"")</f>
        <v>22008</v>
      </c>
      <c r="M3351">
        <f t="shared" si="52"/>
        <v>0</v>
      </c>
    </row>
    <row r="3352" spans="1:13" x14ac:dyDescent="0.2">
      <c r="A3352" s="1">
        <v>43680</v>
      </c>
      <c r="B3352" t="s">
        <v>3</v>
      </c>
      <c r="C3352" s="6">
        <v>4.6207227516056602</v>
      </c>
      <c r="D3352" s="6">
        <f>VLOOKUP(A3352,'PPP - Resi'!$E$1:$G$3927,2,FALSE)</f>
        <v>4.6002377931293701</v>
      </c>
      <c r="E3352" s="7">
        <f>VLOOKUP(A3352,Embalses!$A$1:$B$4292,2,FALSE)</f>
        <v>0.81606091047477103</v>
      </c>
      <c r="F3352" s="8">
        <f>VLOOKUP(A3352,'Prod comer'!$A$2:$C$130,2,TRUE)</f>
        <v>428.68258064516129</v>
      </c>
      <c r="G3352" s="8">
        <f>VLOOKUP(A3352,'Prod comer'!$A$2:$F$130,5,TRUE)</f>
        <v>413.56774193548381</v>
      </c>
      <c r="H3352">
        <f>IFERROR(VLOOKUP(A3352,P.Int!$A$1:$E$2436,5,TRUE),"")</f>
        <v>5.5</v>
      </c>
      <c r="I3352">
        <v>300849</v>
      </c>
      <c r="J3352">
        <v>19442</v>
      </c>
      <c r="K3352">
        <v>320291</v>
      </c>
      <c r="L3352">
        <f>IFERROR(VLOOKUP(A3352,'Iny SPEC'!$A$1:$B$3068,2,FALSE),"")</f>
        <v>0</v>
      </c>
      <c r="M3352">
        <f t="shared" si="52"/>
        <v>0</v>
      </c>
    </row>
    <row r="3353" spans="1:13" x14ac:dyDescent="0.2">
      <c r="A3353" s="1">
        <v>43680</v>
      </c>
      <c r="B3353" t="s">
        <v>4</v>
      </c>
      <c r="C3353" s="6">
        <v>4.1873955000216103</v>
      </c>
      <c r="D3353" s="6">
        <f>VLOOKUP(A3353,'PPP - Resi'!$I$2:$K$3928,2,FALSE)</f>
        <v>5.3607202955180204</v>
      </c>
      <c r="E3353" s="7">
        <f>VLOOKUP(A3353,Embalses!$D$1:$E$4292,2,FALSE)</f>
        <v>0.73119622233530301</v>
      </c>
      <c r="F3353" s="8">
        <f>VLOOKUP(A3353,'Prod comer'!$A$2:$C$130,3,TRUE)</f>
        <v>1683.8748387096769</v>
      </c>
      <c r="G3353" s="8">
        <f>VLOOKUP(A3353,'Prod comer'!$A$2:$F$130,6,TRUE)</f>
        <v>708.58193548387089</v>
      </c>
      <c r="H3353">
        <f>IFERROR(VLOOKUP(A3353,P.Int!$A$1:$E$2436,5,TRUE),"")</f>
        <v>5.5</v>
      </c>
      <c r="I3353">
        <v>581098</v>
      </c>
      <c r="J3353">
        <v>20434</v>
      </c>
      <c r="K3353">
        <v>601532</v>
      </c>
      <c r="L3353">
        <f>IFERROR(VLOOKUP(A3353,'Iny SPEC'!$A$1:$B$3068,2,FALSE),"")</f>
        <v>0</v>
      </c>
      <c r="M3353">
        <f t="shared" si="52"/>
        <v>0</v>
      </c>
    </row>
    <row r="3354" spans="1:13" x14ac:dyDescent="0.2">
      <c r="A3354" s="1">
        <v>43681</v>
      </c>
      <c r="B3354" t="s">
        <v>3</v>
      </c>
      <c r="C3354" s="6">
        <v>4.7896212725478797</v>
      </c>
      <c r="D3354" s="6">
        <f>VLOOKUP(A3354,'PPP - Resi'!$E$1:$G$3927,2,FALSE)</f>
        <v>4.6002377931293701</v>
      </c>
      <c r="E3354" s="7">
        <f>VLOOKUP(A3354,Embalses!$A$1:$B$4292,2,FALSE)</f>
        <v>0.82098083313145698</v>
      </c>
      <c r="F3354" s="8">
        <f>VLOOKUP(A3354,'Prod comer'!$A$2:$C$130,2,TRUE)</f>
        <v>428.68258064516129</v>
      </c>
      <c r="G3354" s="8">
        <f>VLOOKUP(A3354,'Prod comer'!$A$2:$F$130,5,TRUE)</f>
        <v>413.56774193548381</v>
      </c>
      <c r="H3354">
        <f>IFERROR(VLOOKUP(A3354,P.Int!$A$1:$E$2436,5,TRUE),"")</f>
        <v>5.43</v>
      </c>
      <c r="I3354">
        <v>275747</v>
      </c>
      <c r="J3354">
        <v>19445</v>
      </c>
      <c r="K3354">
        <v>295192</v>
      </c>
      <c r="L3354">
        <f>IFERROR(VLOOKUP(A3354,'Iny SPEC'!$A$1:$B$3068,2,FALSE),"")</f>
        <v>0</v>
      </c>
      <c r="M3354">
        <f t="shared" si="52"/>
        <v>0</v>
      </c>
    </row>
    <row r="3355" spans="1:13" x14ac:dyDescent="0.2">
      <c r="A3355" s="1">
        <v>43681</v>
      </c>
      <c r="B3355" t="s">
        <v>4</v>
      </c>
      <c r="C3355" s="6">
        <v>4.1873955000216103</v>
      </c>
      <c r="D3355" s="6">
        <f>VLOOKUP(A3355,'PPP - Resi'!$I$2:$K$3928,2,FALSE)</f>
        <v>5.3607202955180204</v>
      </c>
      <c r="E3355" s="7">
        <f>VLOOKUP(A3355,Embalses!$D$1:$E$4292,2,FALSE)</f>
        <v>0.72966136145117277</v>
      </c>
      <c r="F3355" s="8">
        <f>VLOOKUP(A3355,'Prod comer'!$A$2:$C$130,3,TRUE)</f>
        <v>1683.8748387096769</v>
      </c>
      <c r="G3355" s="8">
        <f>VLOOKUP(A3355,'Prod comer'!$A$2:$F$130,6,TRUE)</f>
        <v>708.58193548387089</v>
      </c>
      <c r="H3355">
        <f>IFERROR(VLOOKUP(A3355,P.Int!$A$1:$E$2436,5,TRUE),"")</f>
        <v>5.43</v>
      </c>
      <c r="I3355">
        <v>519180</v>
      </c>
      <c r="J3355">
        <v>20014</v>
      </c>
      <c r="K3355">
        <v>539194</v>
      </c>
      <c r="L3355">
        <f>IFERROR(VLOOKUP(A3355,'Iny SPEC'!$A$1:$B$3068,2,FALSE),"")</f>
        <v>0</v>
      </c>
      <c r="M3355">
        <f t="shared" si="52"/>
        <v>0</v>
      </c>
    </row>
    <row r="3356" spans="1:13" x14ac:dyDescent="0.2">
      <c r="A3356" s="1">
        <v>43682</v>
      </c>
      <c r="B3356" t="s">
        <v>3</v>
      </c>
      <c r="C3356" s="6">
        <v>4.7293548397001004</v>
      </c>
      <c r="D3356" s="6">
        <f>VLOOKUP(A3356,'PPP - Resi'!$E$1:$G$3927,2,FALSE)</f>
        <v>4.6002377931293701</v>
      </c>
      <c r="E3356" s="7">
        <f>VLOOKUP(A3356,Embalses!$A$1:$B$4292,2,FALSE)</f>
        <v>0.81934044623661395</v>
      </c>
      <c r="F3356" s="8">
        <f>VLOOKUP(A3356,'Prod comer'!$A$2:$C$130,2,TRUE)</f>
        <v>428.68258064516129</v>
      </c>
      <c r="G3356" s="8">
        <f>VLOOKUP(A3356,'Prod comer'!$A$2:$F$130,5,TRUE)</f>
        <v>413.56774193548381</v>
      </c>
      <c r="H3356">
        <f>IFERROR(VLOOKUP(A3356,P.Int!$A$1:$E$2436,5,TRUE),"")</f>
        <v>5.44</v>
      </c>
      <c r="I3356">
        <v>298837</v>
      </c>
      <c r="J3356">
        <v>10630</v>
      </c>
      <c r="K3356">
        <v>309467</v>
      </c>
      <c r="L3356">
        <f>IFERROR(VLOOKUP(A3356,'Iny SPEC'!$A$1:$B$3068,2,FALSE),"")</f>
        <v>0</v>
      </c>
      <c r="M3356">
        <f t="shared" si="52"/>
        <v>0</v>
      </c>
    </row>
    <row r="3357" spans="1:13" x14ac:dyDescent="0.2">
      <c r="A3357" s="1">
        <v>43682</v>
      </c>
      <c r="B3357" t="s">
        <v>4</v>
      </c>
      <c r="C3357" s="6">
        <v>4.1873955000216103</v>
      </c>
      <c r="D3357" s="6">
        <f>VLOOKUP(A3357,'PPP - Resi'!$I$2:$K$3928,2,FALSE)</f>
        <v>5.3607202955180204</v>
      </c>
      <c r="E3357" s="7">
        <f>VLOOKUP(A3357,Embalses!$D$1:$E$4292,2,FALSE)</f>
        <v>0.73529322612815151</v>
      </c>
      <c r="F3357" s="8">
        <f>VLOOKUP(A3357,'Prod comer'!$A$2:$C$130,3,TRUE)</f>
        <v>1683.8748387096769</v>
      </c>
      <c r="G3357" s="8">
        <f>VLOOKUP(A3357,'Prod comer'!$A$2:$F$130,6,TRUE)</f>
        <v>708.58193548387089</v>
      </c>
      <c r="H3357">
        <f>IFERROR(VLOOKUP(A3357,P.Int!$A$1:$E$2436,5,TRUE),"")</f>
        <v>5.44</v>
      </c>
      <c r="I3357">
        <v>607468</v>
      </c>
      <c r="J3357">
        <v>19862</v>
      </c>
      <c r="K3357">
        <v>627330</v>
      </c>
      <c r="L3357">
        <f>IFERROR(VLOOKUP(A3357,'Iny SPEC'!$A$1:$B$3068,2,FALSE),"")</f>
        <v>0</v>
      </c>
      <c r="M3357">
        <f t="shared" si="52"/>
        <v>0</v>
      </c>
    </row>
    <row r="3358" spans="1:13" x14ac:dyDescent="0.2">
      <c r="A3358" s="1">
        <v>43683</v>
      </c>
      <c r="B3358" t="s">
        <v>3</v>
      </c>
      <c r="C3358" s="6">
        <v>4.5813189041738003</v>
      </c>
      <c r="D3358" s="6">
        <f>VLOOKUP(A3358,'PPP - Resi'!$E$1:$G$3927,2,FALSE)</f>
        <v>4.6002377931293701</v>
      </c>
      <c r="E3358" s="7">
        <f>VLOOKUP(A3358,Embalses!$A$1:$B$4292,2,FALSE)</f>
        <v>0.83279099976041104</v>
      </c>
      <c r="F3358" s="8">
        <f>VLOOKUP(A3358,'Prod comer'!$A$2:$C$130,2,TRUE)</f>
        <v>428.68258064516129</v>
      </c>
      <c r="G3358" s="8">
        <f>VLOOKUP(A3358,'Prod comer'!$A$2:$F$130,5,TRUE)</f>
        <v>413.56774193548381</v>
      </c>
      <c r="H3358">
        <f>IFERROR(VLOOKUP(A3358,P.Int!$A$1:$E$2436,5,TRUE),"")</f>
        <v>5.36</v>
      </c>
      <c r="I3358">
        <v>329298</v>
      </c>
      <c r="J3358">
        <v>16919</v>
      </c>
      <c r="K3358">
        <v>346217</v>
      </c>
      <c r="L3358">
        <f>IFERROR(VLOOKUP(A3358,'Iny SPEC'!$A$1:$B$3068,2,FALSE),"")</f>
        <v>0</v>
      </c>
      <c r="M3358">
        <f t="shared" si="52"/>
        <v>0</v>
      </c>
    </row>
    <row r="3359" spans="1:13" x14ac:dyDescent="0.2">
      <c r="A3359" s="1">
        <v>43683</v>
      </c>
      <c r="B3359" t="s">
        <v>4</v>
      </c>
      <c r="C3359" s="6">
        <v>4.1873955000216103</v>
      </c>
      <c r="D3359" s="6">
        <f>VLOOKUP(A3359,'PPP - Resi'!$I$2:$K$3928,2,FALSE)</f>
        <v>5.3607202955180204</v>
      </c>
      <c r="E3359" s="7">
        <f>VLOOKUP(A3359,Embalses!$D$1:$E$4292,2,FALSE)</f>
        <v>0.72838511541519302</v>
      </c>
      <c r="F3359" s="8">
        <f>VLOOKUP(A3359,'Prod comer'!$A$2:$C$130,3,TRUE)</f>
        <v>1683.8748387096769</v>
      </c>
      <c r="G3359" s="8">
        <f>VLOOKUP(A3359,'Prod comer'!$A$2:$F$130,6,TRUE)</f>
        <v>708.58193548387089</v>
      </c>
      <c r="H3359">
        <f>IFERROR(VLOOKUP(A3359,P.Int!$A$1:$E$2436,5,TRUE),"")</f>
        <v>5.36</v>
      </c>
      <c r="I3359">
        <v>600168</v>
      </c>
      <c r="J3359">
        <v>19885</v>
      </c>
      <c r="K3359">
        <v>620053</v>
      </c>
      <c r="L3359">
        <f>IFERROR(VLOOKUP(A3359,'Iny SPEC'!$A$1:$B$3068,2,FALSE),"")</f>
        <v>0</v>
      </c>
      <c r="M3359">
        <f t="shared" si="52"/>
        <v>0</v>
      </c>
    </row>
    <row r="3360" spans="1:13" x14ac:dyDescent="0.2">
      <c r="A3360" s="1">
        <v>43684</v>
      </c>
      <c r="B3360" t="s">
        <v>3</v>
      </c>
      <c r="C3360" s="6">
        <v>4.5976902462570699</v>
      </c>
      <c r="D3360" s="6">
        <f>VLOOKUP(A3360,'PPP - Resi'!$E$1:$G$3927,2,FALSE)</f>
        <v>4.6002377931293701</v>
      </c>
      <c r="E3360" s="7">
        <f>VLOOKUP(A3360,Embalses!$A$1:$B$4292,2,FALSE)</f>
        <v>0.82171560265756305</v>
      </c>
      <c r="F3360" s="8">
        <f>VLOOKUP(A3360,'Prod comer'!$A$2:$C$130,2,TRUE)</f>
        <v>428.68258064516129</v>
      </c>
      <c r="G3360" s="8">
        <f>VLOOKUP(A3360,'Prod comer'!$A$2:$F$130,5,TRUE)</f>
        <v>413.56774193548381</v>
      </c>
      <c r="H3360">
        <f>IFERROR(VLOOKUP(A3360,P.Int!$A$1:$E$2436,5,TRUE),"")</f>
        <v>5.39</v>
      </c>
      <c r="I3360">
        <v>301419</v>
      </c>
      <c r="J3360">
        <v>19222</v>
      </c>
      <c r="K3360">
        <v>320641</v>
      </c>
      <c r="L3360">
        <f>IFERROR(VLOOKUP(A3360,'Iny SPEC'!$A$1:$B$3068,2,FALSE),"")</f>
        <v>0</v>
      </c>
      <c r="M3360">
        <f t="shared" si="52"/>
        <v>0</v>
      </c>
    </row>
    <row r="3361" spans="1:13" x14ac:dyDescent="0.2">
      <c r="A3361" s="1">
        <v>43684</v>
      </c>
      <c r="B3361" t="s">
        <v>4</v>
      </c>
      <c r="C3361" s="6">
        <v>4.1873955000216103</v>
      </c>
      <c r="D3361" s="6">
        <f>VLOOKUP(A3361,'PPP - Resi'!$I$2:$K$3928,2,FALSE)</f>
        <v>5.3607202955180204</v>
      </c>
      <c r="E3361" s="7">
        <f>VLOOKUP(A3361,Embalses!$D$1:$E$4292,2,FALSE)</f>
        <v>0.73457554296504257</v>
      </c>
      <c r="F3361" s="8">
        <f>VLOOKUP(A3361,'Prod comer'!$A$2:$C$130,3,TRUE)</f>
        <v>1683.8748387096769</v>
      </c>
      <c r="G3361" s="8">
        <f>VLOOKUP(A3361,'Prod comer'!$A$2:$F$130,6,TRUE)</f>
        <v>708.58193548387089</v>
      </c>
      <c r="H3361">
        <f>IFERROR(VLOOKUP(A3361,P.Int!$A$1:$E$2436,5,TRUE),"")</f>
        <v>5.39</v>
      </c>
      <c r="I3361">
        <v>571983</v>
      </c>
      <c r="J3361">
        <v>19820</v>
      </c>
      <c r="K3361">
        <v>591803</v>
      </c>
      <c r="L3361">
        <f>IFERROR(VLOOKUP(A3361,'Iny SPEC'!$A$1:$B$3068,2,FALSE),"")</f>
        <v>0</v>
      </c>
      <c r="M3361">
        <f t="shared" si="52"/>
        <v>0</v>
      </c>
    </row>
    <row r="3362" spans="1:13" x14ac:dyDescent="0.2">
      <c r="A3362" s="1">
        <v>43685</v>
      </c>
      <c r="B3362" t="s">
        <v>3</v>
      </c>
      <c r="C3362" s="6">
        <v>4.6559540432267301</v>
      </c>
      <c r="D3362" s="6">
        <f>VLOOKUP(A3362,'PPP - Resi'!$E$1:$G$3927,2,FALSE)</f>
        <v>4.6002377931293701</v>
      </c>
      <c r="E3362" s="7">
        <f>VLOOKUP(A3362,Embalses!$A$1:$B$4292,2,FALSE)</f>
        <v>0.80812824705687503</v>
      </c>
      <c r="F3362" s="8">
        <f>VLOOKUP(A3362,'Prod comer'!$A$2:$C$130,2,TRUE)</f>
        <v>428.68258064516129</v>
      </c>
      <c r="G3362" s="8">
        <f>VLOOKUP(A3362,'Prod comer'!$A$2:$F$130,5,TRUE)</f>
        <v>413.56774193548381</v>
      </c>
      <c r="H3362">
        <f>IFERROR(VLOOKUP(A3362,P.Int!$A$1:$E$2436,5,TRUE),"")</f>
        <v>5.39</v>
      </c>
      <c r="I3362">
        <v>368535</v>
      </c>
      <c r="J3362">
        <v>18904</v>
      </c>
      <c r="K3362">
        <v>387439</v>
      </c>
      <c r="L3362">
        <f>IFERROR(VLOOKUP(A3362,'Iny SPEC'!$A$1:$B$3068,2,FALSE),"")</f>
        <v>0</v>
      </c>
      <c r="M3362">
        <f t="shared" si="52"/>
        <v>0</v>
      </c>
    </row>
    <row r="3363" spans="1:13" x14ac:dyDescent="0.2">
      <c r="A3363" s="1">
        <v>43685</v>
      </c>
      <c r="B3363" t="s">
        <v>4</v>
      </c>
      <c r="C3363" s="6">
        <v>4.1894206561920297</v>
      </c>
      <c r="D3363" s="6">
        <f>VLOOKUP(A3363,'PPP - Resi'!$I$2:$K$3928,2,FALSE)</f>
        <v>5.38293076032235</v>
      </c>
      <c r="E3363" s="7">
        <f>VLOOKUP(A3363,Embalses!$D$1:$E$4292,2,FALSE)</f>
        <v>0.73166878412090119</v>
      </c>
      <c r="F3363" s="8">
        <f>VLOOKUP(A3363,'Prod comer'!$A$2:$C$130,3,TRUE)</f>
        <v>1683.8748387096769</v>
      </c>
      <c r="G3363" s="8">
        <f>VLOOKUP(A3363,'Prod comer'!$A$2:$F$130,6,TRUE)</f>
        <v>708.58193548387089</v>
      </c>
      <c r="H3363">
        <f>IFERROR(VLOOKUP(A3363,P.Int!$A$1:$E$2436,5,TRUE),"")</f>
        <v>5.39</v>
      </c>
      <c r="I3363">
        <v>617846</v>
      </c>
      <c r="J3363">
        <v>20028</v>
      </c>
      <c r="K3363">
        <v>637874</v>
      </c>
      <c r="L3363">
        <f>IFERROR(VLOOKUP(A3363,'Iny SPEC'!$A$1:$B$3068,2,FALSE),"")</f>
        <v>0</v>
      </c>
      <c r="M3363">
        <f t="shared" si="52"/>
        <v>0</v>
      </c>
    </row>
    <row r="3364" spans="1:13" x14ac:dyDescent="0.2">
      <c r="A3364" s="1">
        <v>43686</v>
      </c>
      <c r="B3364" t="s">
        <v>3</v>
      </c>
      <c r="C3364" s="6">
        <v>4.6670747140053797</v>
      </c>
      <c r="D3364" s="6">
        <f>VLOOKUP(A3364,'PPP - Resi'!$E$1:$G$3927,2,FALSE)</f>
        <v>4.6002377931293701</v>
      </c>
      <c r="E3364" s="7">
        <f>VLOOKUP(A3364,Embalses!$A$1:$B$4292,2,FALSE)</f>
        <v>0.79217378221623103</v>
      </c>
      <c r="F3364" s="8">
        <f>VLOOKUP(A3364,'Prod comer'!$A$2:$C$130,2,TRUE)</f>
        <v>428.68258064516129</v>
      </c>
      <c r="G3364" s="8">
        <f>VLOOKUP(A3364,'Prod comer'!$A$2:$F$130,5,TRUE)</f>
        <v>413.56774193548381</v>
      </c>
      <c r="H3364">
        <f>IFERROR(VLOOKUP(A3364,P.Int!$A$1:$E$2436,5,TRUE),"")</f>
        <v>5.45</v>
      </c>
      <c r="I3364">
        <v>398800</v>
      </c>
      <c r="J3364">
        <v>19282</v>
      </c>
      <c r="K3364">
        <v>418082</v>
      </c>
      <c r="L3364">
        <f>IFERROR(VLOOKUP(A3364,'Iny SPEC'!$A$1:$B$3068,2,FALSE),"")</f>
        <v>22209</v>
      </c>
      <c r="M3364">
        <f t="shared" si="52"/>
        <v>0</v>
      </c>
    </row>
    <row r="3365" spans="1:13" x14ac:dyDescent="0.2">
      <c r="A3365" s="1">
        <v>43686</v>
      </c>
      <c r="B3365" t="s">
        <v>4</v>
      </c>
      <c r="C3365" s="6">
        <v>4.1894206561920297</v>
      </c>
      <c r="D3365" s="6">
        <f>VLOOKUP(A3365,'PPP - Resi'!$I$2:$K$3928,2,FALSE)</f>
        <v>5.38293076032235</v>
      </c>
      <c r="E3365" s="7">
        <f>VLOOKUP(A3365,Embalses!$D$1:$E$4292,2,FALSE)</f>
        <v>0.72395119843700173</v>
      </c>
      <c r="F3365" s="8">
        <f>VLOOKUP(A3365,'Prod comer'!$A$2:$C$130,3,TRUE)</f>
        <v>1683.8748387096769</v>
      </c>
      <c r="G3365" s="8">
        <f>VLOOKUP(A3365,'Prod comer'!$A$2:$F$130,6,TRUE)</f>
        <v>708.58193548387089</v>
      </c>
      <c r="H3365">
        <f>IFERROR(VLOOKUP(A3365,P.Int!$A$1:$E$2436,5,TRUE),"")</f>
        <v>5.45</v>
      </c>
      <c r="I3365">
        <v>595638</v>
      </c>
      <c r="J3365">
        <v>19812</v>
      </c>
      <c r="K3365">
        <v>615450</v>
      </c>
      <c r="L3365">
        <f>IFERROR(VLOOKUP(A3365,'Iny SPEC'!$A$1:$B$3068,2,FALSE),"")</f>
        <v>22209</v>
      </c>
      <c r="M3365">
        <f t="shared" si="52"/>
        <v>0</v>
      </c>
    </row>
    <row r="3366" spans="1:13" x14ac:dyDescent="0.2">
      <c r="A3366" s="1">
        <v>43687</v>
      </c>
      <c r="B3366" t="s">
        <v>3</v>
      </c>
      <c r="C3366" s="6">
        <v>4.7524657237290304</v>
      </c>
      <c r="D3366" s="6">
        <f>VLOOKUP(A3366,'PPP - Resi'!$E$1:$G$3927,2,FALSE)</f>
        <v>4.6002377931293701</v>
      </c>
      <c r="E3366" s="7">
        <f>VLOOKUP(A3366,Embalses!$A$1:$B$4292,2,FALSE)</f>
        <v>0.77663158064802795</v>
      </c>
      <c r="F3366" s="8">
        <f>VLOOKUP(A3366,'Prod comer'!$A$2:$C$130,2,TRUE)</f>
        <v>428.68258064516129</v>
      </c>
      <c r="G3366" s="8">
        <f>VLOOKUP(A3366,'Prod comer'!$A$2:$F$130,5,TRUE)</f>
        <v>413.56774193548381</v>
      </c>
      <c r="H3366">
        <f>IFERROR(VLOOKUP(A3366,P.Int!$A$1:$E$2436,5,TRUE),"")</f>
        <v>5.45</v>
      </c>
      <c r="I3366">
        <v>402554</v>
      </c>
      <c r="J3366">
        <v>19525</v>
      </c>
      <c r="K3366">
        <v>422079</v>
      </c>
      <c r="L3366">
        <f>IFERROR(VLOOKUP(A3366,'Iny SPEC'!$A$1:$B$3068,2,FALSE),"")</f>
        <v>0</v>
      </c>
      <c r="M3366">
        <f t="shared" si="52"/>
        <v>0</v>
      </c>
    </row>
    <row r="3367" spans="1:13" x14ac:dyDescent="0.2">
      <c r="A3367" s="1">
        <v>43687</v>
      </c>
      <c r="B3367" t="s">
        <v>4</v>
      </c>
      <c r="C3367" s="6">
        <v>4.1894206561920297</v>
      </c>
      <c r="D3367" s="6">
        <f>VLOOKUP(A3367,'PPP - Resi'!$I$2:$K$3928,2,FALSE)</f>
        <v>5.38293076032235</v>
      </c>
      <c r="E3367" s="7">
        <f>VLOOKUP(A3367,Embalses!$D$1:$E$4292,2,FALSE)</f>
        <v>0.73039015825736919</v>
      </c>
      <c r="F3367" s="8">
        <f>VLOOKUP(A3367,'Prod comer'!$A$2:$C$130,3,TRUE)</f>
        <v>1683.8748387096769</v>
      </c>
      <c r="G3367" s="8">
        <f>VLOOKUP(A3367,'Prod comer'!$A$2:$F$130,6,TRUE)</f>
        <v>708.58193548387089</v>
      </c>
      <c r="H3367">
        <f>IFERROR(VLOOKUP(A3367,P.Int!$A$1:$E$2436,5,TRUE),"")</f>
        <v>5.45</v>
      </c>
      <c r="I3367">
        <v>573473</v>
      </c>
      <c r="J3367">
        <v>21594</v>
      </c>
      <c r="K3367">
        <v>595067</v>
      </c>
      <c r="L3367">
        <f>IFERROR(VLOOKUP(A3367,'Iny SPEC'!$A$1:$B$3068,2,FALSE),"")</f>
        <v>0</v>
      </c>
      <c r="M3367">
        <f t="shared" si="52"/>
        <v>0</v>
      </c>
    </row>
    <row r="3368" spans="1:13" x14ac:dyDescent="0.2">
      <c r="A3368" s="1">
        <v>43688</v>
      </c>
      <c r="B3368" t="s">
        <v>3</v>
      </c>
      <c r="C3368" s="6">
        <v>4.6769252203702703</v>
      </c>
      <c r="D3368" s="6">
        <f>VLOOKUP(A3368,'PPP - Resi'!$E$1:$G$3927,2,FALSE)</f>
        <v>4.6002377931293701</v>
      </c>
      <c r="E3368" s="7">
        <f>VLOOKUP(A3368,Embalses!$A$1:$B$4292,2,FALSE)</f>
        <v>0.78348963589632004</v>
      </c>
      <c r="F3368" s="8">
        <f>VLOOKUP(A3368,'Prod comer'!$A$2:$C$130,2,TRUE)</f>
        <v>428.68258064516129</v>
      </c>
      <c r="G3368" s="8">
        <f>VLOOKUP(A3368,'Prod comer'!$A$2:$F$130,5,TRUE)</f>
        <v>413.56774193548381</v>
      </c>
      <c r="H3368">
        <f>IFERROR(VLOOKUP(A3368,P.Int!$A$1:$E$2436,5,TRUE),"")</f>
        <v>5.39</v>
      </c>
      <c r="I3368">
        <v>317891</v>
      </c>
      <c r="J3368">
        <v>19398</v>
      </c>
      <c r="K3368">
        <v>337289</v>
      </c>
      <c r="L3368">
        <f>IFERROR(VLOOKUP(A3368,'Iny SPEC'!$A$1:$B$3068,2,FALSE),"")</f>
        <v>22052</v>
      </c>
      <c r="M3368">
        <f t="shared" si="52"/>
        <v>0</v>
      </c>
    </row>
    <row r="3369" spans="1:13" x14ac:dyDescent="0.2">
      <c r="A3369" s="1">
        <v>43688</v>
      </c>
      <c r="B3369" t="s">
        <v>4</v>
      </c>
      <c r="C3369" s="6">
        <v>4.1894206561920297</v>
      </c>
      <c r="D3369" s="6">
        <f>VLOOKUP(A3369,'PPP - Resi'!$I$2:$K$3928,2,FALSE)</f>
        <v>5.38293076032235</v>
      </c>
      <c r="E3369" s="7">
        <f>VLOOKUP(A3369,Embalses!$D$1:$E$4292,2,FALSE)</f>
        <v>0.7339693492625482</v>
      </c>
      <c r="F3369" s="8">
        <f>VLOOKUP(A3369,'Prod comer'!$A$2:$C$130,3,TRUE)</f>
        <v>1683.8748387096769</v>
      </c>
      <c r="G3369" s="8">
        <f>VLOOKUP(A3369,'Prod comer'!$A$2:$F$130,6,TRUE)</f>
        <v>708.58193548387089</v>
      </c>
      <c r="H3369">
        <f>IFERROR(VLOOKUP(A3369,P.Int!$A$1:$E$2436,5,TRUE),"")</f>
        <v>5.39</v>
      </c>
      <c r="I3369">
        <v>512717</v>
      </c>
      <c r="J3369">
        <v>21898</v>
      </c>
      <c r="K3369">
        <v>534615</v>
      </c>
      <c r="L3369">
        <f>IFERROR(VLOOKUP(A3369,'Iny SPEC'!$A$1:$B$3068,2,FALSE),"")</f>
        <v>22052</v>
      </c>
      <c r="M3369">
        <f t="shared" si="52"/>
        <v>0</v>
      </c>
    </row>
    <row r="3370" spans="1:13" x14ac:dyDescent="0.2">
      <c r="A3370" s="1">
        <v>43689</v>
      </c>
      <c r="B3370" t="s">
        <v>3</v>
      </c>
      <c r="C3370" s="6">
        <v>4.6024926472476997</v>
      </c>
      <c r="D3370" s="6">
        <f>VLOOKUP(A3370,'PPP - Resi'!$E$1:$G$3927,2,FALSE)</f>
        <v>4.6002377931293701</v>
      </c>
      <c r="E3370" s="7">
        <f>VLOOKUP(A3370,Embalses!$A$1:$B$4292,2,FALSE)</f>
        <v>0.76758407315555999</v>
      </c>
      <c r="F3370" s="8">
        <f>VLOOKUP(A3370,'Prod comer'!$A$2:$C$130,2,TRUE)</f>
        <v>428.68258064516129</v>
      </c>
      <c r="G3370" s="8">
        <f>VLOOKUP(A3370,'Prod comer'!$A$2:$F$130,5,TRUE)</f>
        <v>413.56774193548381</v>
      </c>
      <c r="H3370">
        <f>IFERROR(VLOOKUP(A3370,P.Int!$A$1:$E$2436,5,TRUE),"")</f>
        <v>5.45</v>
      </c>
      <c r="I3370">
        <v>346023</v>
      </c>
      <c r="J3370">
        <v>18972</v>
      </c>
      <c r="K3370">
        <v>364995</v>
      </c>
      <c r="L3370">
        <f>IFERROR(VLOOKUP(A3370,'Iny SPEC'!$A$1:$B$3068,2,FALSE),"")</f>
        <v>0</v>
      </c>
      <c r="M3370">
        <f t="shared" si="52"/>
        <v>0</v>
      </c>
    </row>
    <row r="3371" spans="1:13" x14ac:dyDescent="0.2">
      <c r="A3371" s="1">
        <v>43689</v>
      </c>
      <c r="B3371" t="s">
        <v>4</v>
      </c>
      <c r="C3371" s="6">
        <v>4.1531504097478598</v>
      </c>
      <c r="D3371" s="6">
        <f>VLOOKUP(A3371,'PPP - Resi'!$I$2:$K$3928,2,FALSE)</f>
        <v>5.38293076032235</v>
      </c>
      <c r="E3371" s="7">
        <f>VLOOKUP(A3371,Embalses!$D$1:$E$4292,2,FALSE)</f>
        <v>0.72350896012347798</v>
      </c>
      <c r="F3371" s="8">
        <f>VLOOKUP(A3371,'Prod comer'!$A$2:$C$130,3,TRUE)</f>
        <v>1683.8748387096769</v>
      </c>
      <c r="G3371" s="8">
        <f>VLOOKUP(A3371,'Prod comer'!$A$2:$F$130,6,TRUE)</f>
        <v>708.58193548387089</v>
      </c>
      <c r="H3371">
        <f>IFERROR(VLOOKUP(A3371,P.Int!$A$1:$E$2436,5,TRUE),"")</f>
        <v>5.45</v>
      </c>
      <c r="I3371">
        <v>573204</v>
      </c>
      <c r="J3371">
        <v>21633</v>
      </c>
      <c r="K3371">
        <v>594837</v>
      </c>
      <c r="L3371">
        <f>IFERROR(VLOOKUP(A3371,'Iny SPEC'!$A$1:$B$3068,2,FALSE),"")</f>
        <v>0</v>
      </c>
      <c r="M3371">
        <f t="shared" si="52"/>
        <v>0</v>
      </c>
    </row>
    <row r="3372" spans="1:13" x14ac:dyDescent="0.2">
      <c r="A3372" s="1">
        <v>43690</v>
      </c>
      <c r="B3372" t="s">
        <v>3</v>
      </c>
      <c r="C3372" s="6">
        <v>4.7931011809211599</v>
      </c>
      <c r="D3372" s="6">
        <f>VLOOKUP(A3372,'PPP - Resi'!$E$1:$G$3927,2,FALSE)</f>
        <v>4.6002377931293701</v>
      </c>
      <c r="E3372" s="7">
        <f>VLOOKUP(A3372,Embalses!$A$1:$B$4292,2,FALSE)</f>
        <v>0.76879610241597696</v>
      </c>
      <c r="F3372" s="8">
        <f>VLOOKUP(A3372,'Prod comer'!$A$2:$C$130,2,TRUE)</f>
        <v>428.68258064516129</v>
      </c>
      <c r="G3372" s="8">
        <f>VLOOKUP(A3372,'Prod comer'!$A$2:$F$130,5,TRUE)</f>
        <v>413.56774193548381</v>
      </c>
      <c r="H3372">
        <f>IFERROR(VLOOKUP(A3372,P.Int!$A$1:$E$2436,5,TRUE),"")</f>
        <v>5.36</v>
      </c>
      <c r="I3372">
        <v>421465</v>
      </c>
      <c r="J3372">
        <v>18158</v>
      </c>
      <c r="K3372">
        <v>439623</v>
      </c>
      <c r="L3372">
        <f>IFERROR(VLOOKUP(A3372,'Iny SPEC'!$A$1:$B$3068,2,FALSE),"")</f>
        <v>0</v>
      </c>
      <c r="M3372">
        <f t="shared" si="52"/>
        <v>0</v>
      </c>
    </row>
    <row r="3373" spans="1:13" x14ac:dyDescent="0.2">
      <c r="A3373" s="1">
        <v>43690</v>
      </c>
      <c r="B3373" t="s">
        <v>4</v>
      </c>
      <c r="C3373" s="6">
        <v>4.1531504097478598</v>
      </c>
      <c r="D3373" s="6">
        <f>VLOOKUP(A3373,'PPP - Resi'!$I$2:$K$3928,2,FALSE)</f>
        <v>5.38293076032235</v>
      </c>
      <c r="E3373" s="7">
        <f>VLOOKUP(A3373,Embalses!$D$1:$E$4292,2,FALSE)</f>
        <v>0.73034650715650318</v>
      </c>
      <c r="F3373" s="8">
        <f>VLOOKUP(A3373,'Prod comer'!$A$2:$C$130,3,TRUE)</f>
        <v>1683.8748387096769</v>
      </c>
      <c r="G3373" s="8">
        <f>VLOOKUP(A3373,'Prod comer'!$A$2:$F$130,6,TRUE)</f>
        <v>708.58193548387089</v>
      </c>
      <c r="H3373">
        <f>IFERROR(VLOOKUP(A3373,P.Int!$A$1:$E$2436,5,TRUE),"")</f>
        <v>5.36</v>
      </c>
      <c r="I3373">
        <v>592533</v>
      </c>
      <c r="J3373">
        <v>21832</v>
      </c>
      <c r="K3373">
        <v>614365</v>
      </c>
      <c r="L3373">
        <f>IFERROR(VLOOKUP(A3373,'Iny SPEC'!$A$1:$B$3068,2,FALSE),"")</f>
        <v>0</v>
      </c>
      <c r="M3373">
        <f t="shared" si="52"/>
        <v>0</v>
      </c>
    </row>
    <row r="3374" spans="1:13" x14ac:dyDescent="0.2">
      <c r="A3374" s="1">
        <v>43691</v>
      </c>
      <c r="B3374" t="s">
        <v>3</v>
      </c>
      <c r="C3374" s="6">
        <v>4.8280110436430599</v>
      </c>
      <c r="D3374" s="6">
        <f>VLOOKUP(A3374,'PPP - Resi'!$E$1:$G$3927,2,FALSE)</f>
        <v>4.6002377931293701</v>
      </c>
      <c r="E3374" s="7">
        <f>VLOOKUP(A3374,Embalses!$A$1:$B$4292,2,FALSE)</f>
        <v>0.77502400149108097</v>
      </c>
      <c r="F3374" s="8">
        <f>VLOOKUP(A3374,'Prod comer'!$A$2:$C$130,2,TRUE)</f>
        <v>428.68258064516129</v>
      </c>
      <c r="G3374" s="8">
        <f>VLOOKUP(A3374,'Prod comer'!$A$2:$F$130,5,TRUE)</f>
        <v>413.56774193548381</v>
      </c>
      <c r="H3374">
        <f>IFERROR(VLOOKUP(A3374,P.Int!$A$1:$E$2436,5,TRUE),"")</f>
        <v>5.3</v>
      </c>
      <c r="I3374">
        <v>455039</v>
      </c>
      <c r="J3374">
        <v>19001</v>
      </c>
      <c r="K3374">
        <v>474040</v>
      </c>
      <c r="L3374">
        <f>IFERROR(VLOOKUP(A3374,'Iny SPEC'!$A$1:$B$3068,2,FALSE),"")</f>
        <v>29787</v>
      </c>
      <c r="M3374">
        <f t="shared" si="52"/>
        <v>0</v>
      </c>
    </row>
    <row r="3375" spans="1:13" x14ac:dyDescent="0.2">
      <c r="A3375" s="1">
        <v>43691</v>
      </c>
      <c r="B3375" t="s">
        <v>4</v>
      </c>
      <c r="C3375" s="6">
        <v>4.1531504097478598</v>
      </c>
      <c r="D3375" s="6">
        <f>VLOOKUP(A3375,'PPP - Resi'!$I$2:$K$3928,2,FALSE)</f>
        <v>5.38293076032235</v>
      </c>
      <c r="E3375" s="7">
        <f>VLOOKUP(A3375,Embalses!$D$1:$E$4292,2,FALSE)</f>
        <v>0.74183267336189873</v>
      </c>
      <c r="F3375" s="8">
        <f>VLOOKUP(A3375,'Prod comer'!$A$2:$C$130,3,TRUE)</f>
        <v>1683.8748387096769</v>
      </c>
      <c r="G3375" s="8">
        <f>VLOOKUP(A3375,'Prod comer'!$A$2:$F$130,6,TRUE)</f>
        <v>708.58193548387089</v>
      </c>
      <c r="H3375">
        <f>IFERROR(VLOOKUP(A3375,P.Int!$A$1:$E$2436,5,TRUE),"")</f>
        <v>5.3</v>
      </c>
      <c r="I3375">
        <v>603435</v>
      </c>
      <c r="J3375">
        <v>21916</v>
      </c>
      <c r="K3375">
        <v>625351</v>
      </c>
      <c r="L3375">
        <f>IFERROR(VLOOKUP(A3375,'Iny SPEC'!$A$1:$B$3068,2,FALSE),"")</f>
        <v>29787</v>
      </c>
      <c r="M3375">
        <f t="shared" si="52"/>
        <v>0</v>
      </c>
    </row>
    <row r="3376" spans="1:13" x14ac:dyDescent="0.2">
      <c r="A3376" s="1">
        <v>43692</v>
      </c>
      <c r="B3376" t="s">
        <v>3</v>
      </c>
      <c r="C3376" s="6">
        <v>4.6834005441013096</v>
      </c>
      <c r="D3376" s="6">
        <f>VLOOKUP(A3376,'PPP - Resi'!$E$1:$G$3927,2,FALSE)</f>
        <v>4.6002377931293701</v>
      </c>
      <c r="E3376" s="7">
        <f>VLOOKUP(A3376,Embalses!$A$1:$B$4292,2,FALSE)</f>
        <v>0.79084909242190504</v>
      </c>
      <c r="F3376" s="8">
        <f>VLOOKUP(A3376,'Prod comer'!$A$2:$C$130,2,TRUE)</f>
        <v>428.68258064516129</v>
      </c>
      <c r="G3376" s="8">
        <f>VLOOKUP(A3376,'Prod comer'!$A$2:$F$130,5,TRUE)</f>
        <v>413.56774193548381</v>
      </c>
      <c r="H3376">
        <f>IFERROR(VLOOKUP(A3376,P.Int!$A$1:$E$2436,5,TRUE),"")</f>
        <v>5.25</v>
      </c>
      <c r="I3376">
        <v>359586</v>
      </c>
      <c r="J3376">
        <v>19867</v>
      </c>
      <c r="K3376">
        <v>379453</v>
      </c>
      <c r="L3376">
        <f>IFERROR(VLOOKUP(A3376,'Iny SPEC'!$A$1:$B$3068,2,FALSE),"")</f>
        <v>0</v>
      </c>
      <c r="M3376">
        <f t="shared" si="52"/>
        <v>0</v>
      </c>
    </row>
    <row r="3377" spans="1:13" x14ac:dyDescent="0.2">
      <c r="A3377" s="1">
        <v>43692</v>
      </c>
      <c r="B3377" t="s">
        <v>4</v>
      </c>
      <c r="C3377" s="6">
        <v>4.1531504097478598</v>
      </c>
      <c r="D3377" s="6">
        <f>VLOOKUP(A3377,'PPP - Resi'!$I$2:$K$3928,2,FALSE)</f>
        <v>5.38293076032235</v>
      </c>
      <c r="E3377" s="7">
        <f>VLOOKUP(A3377,Embalses!$D$1:$E$4292,2,FALSE)</f>
        <v>0.7494858537432243</v>
      </c>
      <c r="F3377" s="8">
        <f>VLOOKUP(A3377,'Prod comer'!$A$2:$C$130,3,TRUE)</f>
        <v>1683.8748387096769</v>
      </c>
      <c r="G3377" s="8">
        <f>VLOOKUP(A3377,'Prod comer'!$A$2:$F$130,6,TRUE)</f>
        <v>708.58193548387089</v>
      </c>
      <c r="H3377">
        <f>IFERROR(VLOOKUP(A3377,P.Int!$A$1:$E$2436,5,TRUE),"")</f>
        <v>5.25</v>
      </c>
      <c r="I3377">
        <v>608856</v>
      </c>
      <c r="J3377">
        <v>21853</v>
      </c>
      <c r="K3377">
        <v>630709</v>
      </c>
      <c r="L3377">
        <f>IFERROR(VLOOKUP(A3377,'Iny SPEC'!$A$1:$B$3068,2,FALSE),"")</f>
        <v>0</v>
      </c>
      <c r="M3377">
        <f t="shared" si="52"/>
        <v>0</v>
      </c>
    </row>
    <row r="3378" spans="1:13" x14ac:dyDescent="0.2">
      <c r="A3378" s="1">
        <v>43693</v>
      </c>
      <c r="B3378" t="s">
        <v>3</v>
      </c>
      <c r="C3378" s="6">
        <v>4.6868808735474303</v>
      </c>
      <c r="D3378" s="6">
        <f>VLOOKUP(A3378,'PPP - Resi'!$E$1:$G$3927,2,FALSE)</f>
        <v>4.6002377931293701</v>
      </c>
      <c r="E3378" s="7">
        <f>VLOOKUP(A3378,Embalses!$A$1:$B$4292,2,FALSE)</f>
        <v>0.79023503061070299</v>
      </c>
      <c r="F3378" s="8">
        <f>VLOOKUP(A3378,'Prod comer'!$A$2:$C$130,2,TRUE)</f>
        <v>428.68258064516129</v>
      </c>
      <c r="G3378" s="8">
        <f>VLOOKUP(A3378,'Prod comer'!$A$2:$F$130,5,TRUE)</f>
        <v>413.56774193548381</v>
      </c>
      <c r="H3378">
        <f>IFERROR(VLOOKUP(A3378,P.Int!$A$1:$E$2436,5,TRUE),"")</f>
        <v>5.24</v>
      </c>
      <c r="I3378">
        <v>448304</v>
      </c>
      <c r="J3378">
        <v>39485</v>
      </c>
      <c r="K3378">
        <v>487789</v>
      </c>
      <c r="L3378">
        <f>IFERROR(VLOOKUP(A3378,'Iny SPEC'!$A$1:$B$3068,2,FALSE),"")</f>
        <v>22326</v>
      </c>
      <c r="M3378">
        <f t="shared" si="52"/>
        <v>0</v>
      </c>
    </row>
    <row r="3379" spans="1:13" x14ac:dyDescent="0.2">
      <c r="A3379" s="1">
        <v>43693</v>
      </c>
      <c r="B3379" t="s">
        <v>4</v>
      </c>
      <c r="C3379" s="6">
        <v>4.1531504097478598</v>
      </c>
      <c r="D3379" s="6">
        <f>VLOOKUP(A3379,'PPP - Resi'!$I$2:$K$3928,2,FALSE)</f>
        <v>5.38293076032235</v>
      </c>
      <c r="E3379" s="7">
        <f>VLOOKUP(A3379,Embalses!$D$1:$E$4292,2,FALSE)</f>
        <v>0.7527848045768597</v>
      </c>
      <c r="F3379" s="8">
        <f>VLOOKUP(A3379,'Prod comer'!$A$2:$C$130,3,TRUE)</f>
        <v>1683.8748387096769</v>
      </c>
      <c r="G3379" s="8">
        <f>VLOOKUP(A3379,'Prod comer'!$A$2:$F$130,6,TRUE)</f>
        <v>708.58193548387089</v>
      </c>
      <c r="H3379">
        <f>IFERROR(VLOOKUP(A3379,P.Int!$A$1:$E$2436,5,TRUE),"")</f>
        <v>5.24</v>
      </c>
      <c r="I3379">
        <v>593855</v>
      </c>
      <c r="J3379">
        <v>22064</v>
      </c>
      <c r="K3379">
        <v>615919</v>
      </c>
      <c r="L3379">
        <f>IFERROR(VLOOKUP(A3379,'Iny SPEC'!$A$1:$B$3068,2,FALSE),"")</f>
        <v>22326</v>
      </c>
      <c r="M3379">
        <f t="shared" si="52"/>
        <v>0</v>
      </c>
    </row>
    <row r="3380" spans="1:13" x14ac:dyDescent="0.2">
      <c r="A3380" s="1">
        <v>43694</v>
      </c>
      <c r="B3380" t="s">
        <v>3</v>
      </c>
      <c r="C3380" s="6">
        <v>4.7126126239728796</v>
      </c>
      <c r="D3380" s="6">
        <f>VLOOKUP(A3380,'PPP - Resi'!$E$1:$G$3927,2,FALSE)</f>
        <v>4.6002377931293701</v>
      </c>
      <c r="E3380" s="7">
        <f>VLOOKUP(A3380,Embalses!$A$1:$B$4292,2,FALSE)</f>
        <v>0.81105246882715498</v>
      </c>
      <c r="F3380" s="8">
        <f>VLOOKUP(A3380,'Prod comer'!$A$2:$C$130,2,TRUE)</f>
        <v>428.68258064516129</v>
      </c>
      <c r="G3380" s="8">
        <f>VLOOKUP(A3380,'Prod comer'!$A$2:$F$130,5,TRUE)</f>
        <v>413.56774193548381</v>
      </c>
      <c r="H3380">
        <f>IFERROR(VLOOKUP(A3380,P.Int!$A$1:$E$2436,5,TRUE),"")</f>
        <v>5.24</v>
      </c>
      <c r="I3380">
        <v>326820</v>
      </c>
      <c r="J3380">
        <v>15987</v>
      </c>
      <c r="K3380">
        <v>342807</v>
      </c>
      <c r="L3380">
        <f>IFERROR(VLOOKUP(A3380,'Iny SPEC'!$A$1:$B$3068,2,FALSE),"")</f>
        <v>0</v>
      </c>
      <c r="M3380">
        <f t="shared" si="52"/>
        <v>0</v>
      </c>
    </row>
    <row r="3381" spans="1:13" x14ac:dyDescent="0.2">
      <c r="A3381" s="1">
        <v>43694</v>
      </c>
      <c r="B3381" t="s">
        <v>4</v>
      </c>
      <c r="C3381" s="6">
        <v>4.1531504097478598</v>
      </c>
      <c r="D3381" s="6">
        <f>VLOOKUP(A3381,'PPP - Resi'!$I$2:$K$3928,2,FALSE)</f>
        <v>5.38293076032235</v>
      </c>
      <c r="E3381" s="7">
        <f>VLOOKUP(A3381,Embalses!$D$1:$E$4292,2,FALSE)</f>
        <v>0.75108218738492105</v>
      </c>
      <c r="F3381" s="8">
        <f>VLOOKUP(A3381,'Prod comer'!$A$2:$C$130,3,TRUE)</f>
        <v>1683.8748387096769</v>
      </c>
      <c r="G3381" s="8">
        <f>VLOOKUP(A3381,'Prod comer'!$A$2:$F$130,6,TRUE)</f>
        <v>708.58193548387089</v>
      </c>
      <c r="H3381">
        <f>IFERROR(VLOOKUP(A3381,P.Int!$A$1:$E$2436,5,TRUE),"")</f>
        <v>5.24</v>
      </c>
      <c r="I3381">
        <v>561430</v>
      </c>
      <c r="J3381">
        <v>21914</v>
      </c>
      <c r="K3381">
        <v>583344</v>
      </c>
      <c r="L3381">
        <f>IFERROR(VLOOKUP(A3381,'Iny SPEC'!$A$1:$B$3068,2,FALSE),"")</f>
        <v>0</v>
      </c>
      <c r="M3381">
        <f t="shared" si="52"/>
        <v>0</v>
      </c>
    </row>
    <row r="3382" spans="1:13" x14ac:dyDescent="0.2">
      <c r="A3382" s="1">
        <v>43695</v>
      </c>
      <c r="B3382" t="s">
        <v>3</v>
      </c>
      <c r="C3382" s="6">
        <v>4.64205770783117</v>
      </c>
      <c r="D3382" s="6">
        <f>VLOOKUP(A3382,'PPP - Resi'!$E$1:$G$3927,2,FALSE)</f>
        <v>4.6002377931293701</v>
      </c>
      <c r="E3382" s="7">
        <f>VLOOKUP(A3382,Embalses!$A$1:$B$4292,2,FALSE)</f>
        <v>0.810487309115837</v>
      </c>
      <c r="F3382" s="8">
        <f>VLOOKUP(A3382,'Prod comer'!$A$2:$C$130,2,TRUE)</f>
        <v>428.68258064516129</v>
      </c>
      <c r="G3382" s="8">
        <f>VLOOKUP(A3382,'Prod comer'!$A$2:$F$130,5,TRUE)</f>
        <v>413.56774193548381</v>
      </c>
      <c r="H3382">
        <f>IFERROR(VLOOKUP(A3382,P.Int!$A$1:$E$2436,5,TRUE),"")</f>
        <v>5.2</v>
      </c>
      <c r="I3382">
        <v>345429</v>
      </c>
      <c r="J3382">
        <v>19677</v>
      </c>
      <c r="K3382">
        <v>365106</v>
      </c>
      <c r="L3382">
        <f>IFERROR(VLOOKUP(A3382,'Iny SPEC'!$A$1:$B$3068,2,FALSE),"")</f>
        <v>0</v>
      </c>
      <c r="M3382">
        <f t="shared" si="52"/>
        <v>0</v>
      </c>
    </row>
    <row r="3383" spans="1:13" x14ac:dyDescent="0.2">
      <c r="A3383" s="1">
        <v>43695</v>
      </c>
      <c r="B3383" t="s">
        <v>4</v>
      </c>
      <c r="C3383" s="6">
        <v>4.1531504097478598</v>
      </c>
      <c r="D3383" s="6">
        <f>VLOOKUP(A3383,'PPP - Resi'!$I$2:$K$3928,2,FALSE)</f>
        <v>5.38293076032235</v>
      </c>
      <c r="E3383" s="7">
        <f>VLOOKUP(A3383,Embalses!$D$1:$E$4292,2,FALSE)</f>
        <v>0.75668265230031995</v>
      </c>
      <c r="F3383" s="8">
        <f>VLOOKUP(A3383,'Prod comer'!$A$2:$C$130,3,TRUE)</f>
        <v>1683.8748387096769</v>
      </c>
      <c r="G3383" s="8">
        <f>VLOOKUP(A3383,'Prod comer'!$A$2:$F$130,6,TRUE)</f>
        <v>708.58193548387089</v>
      </c>
      <c r="H3383">
        <f>IFERROR(VLOOKUP(A3383,P.Int!$A$1:$E$2436,5,TRUE),"")</f>
        <v>5.2</v>
      </c>
      <c r="I3383">
        <v>495240</v>
      </c>
      <c r="J3383">
        <v>21751</v>
      </c>
      <c r="K3383">
        <v>516991</v>
      </c>
      <c r="L3383">
        <f>IFERROR(VLOOKUP(A3383,'Iny SPEC'!$A$1:$B$3068,2,FALSE),"")</f>
        <v>0</v>
      </c>
      <c r="M3383">
        <f t="shared" si="52"/>
        <v>0</v>
      </c>
    </row>
    <row r="3384" spans="1:13" x14ac:dyDescent="0.2">
      <c r="A3384" s="1">
        <v>43696</v>
      </c>
      <c r="B3384" t="s">
        <v>3</v>
      </c>
      <c r="C3384" s="6">
        <v>4.6349339163579604</v>
      </c>
      <c r="D3384" s="6">
        <f>VLOOKUP(A3384,'PPP - Resi'!$E$1:$G$3927,2,FALSE)</f>
        <v>4.6002377931293701</v>
      </c>
      <c r="E3384" s="7">
        <f>VLOOKUP(A3384,Embalses!$A$1:$B$4292,2,FALSE)</f>
        <v>0.80012253999611405</v>
      </c>
      <c r="F3384" s="8">
        <f>VLOOKUP(A3384,'Prod comer'!$A$2:$C$130,2,TRUE)</f>
        <v>428.68258064516129</v>
      </c>
      <c r="G3384" s="8">
        <f>VLOOKUP(A3384,'Prod comer'!$A$2:$F$130,5,TRUE)</f>
        <v>413.56774193548381</v>
      </c>
      <c r="H3384">
        <f>IFERROR(VLOOKUP(A3384,P.Int!$A$1:$E$2436,5,TRUE),"")</f>
        <v>5.24</v>
      </c>
      <c r="I3384">
        <v>342435</v>
      </c>
      <c r="J3384">
        <v>17969</v>
      </c>
      <c r="K3384">
        <v>360404</v>
      </c>
      <c r="L3384">
        <f>IFERROR(VLOOKUP(A3384,'Iny SPEC'!$A$1:$B$3068,2,FALSE),"")</f>
        <v>0</v>
      </c>
      <c r="M3384">
        <f t="shared" si="52"/>
        <v>0</v>
      </c>
    </row>
    <row r="3385" spans="1:13" x14ac:dyDescent="0.2">
      <c r="A3385" s="1">
        <v>43696</v>
      </c>
      <c r="B3385" t="s">
        <v>4</v>
      </c>
      <c r="C3385" s="6">
        <v>4.1531504097478598</v>
      </c>
      <c r="D3385" s="6">
        <f>VLOOKUP(A3385,'PPP - Resi'!$I$2:$K$3928,2,FALSE)</f>
        <v>5.38293076032235</v>
      </c>
      <c r="E3385" s="7">
        <f>VLOOKUP(A3385,Embalses!$D$1:$E$4292,2,FALSE)</f>
        <v>0.76261822849001548</v>
      </c>
      <c r="F3385" s="8">
        <f>VLOOKUP(A3385,'Prod comer'!$A$2:$C$130,3,TRUE)</f>
        <v>1683.8748387096769</v>
      </c>
      <c r="G3385" s="8">
        <f>VLOOKUP(A3385,'Prod comer'!$A$2:$F$130,6,TRUE)</f>
        <v>708.58193548387089</v>
      </c>
      <c r="H3385">
        <f>IFERROR(VLOOKUP(A3385,P.Int!$A$1:$E$2436,5,TRUE),"")</f>
        <v>5.24</v>
      </c>
      <c r="I3385">
        <v>522707</v>
      </c>
      <c r="J3385">
        <v>21898</v>
      </c>
      <c r="K3385">
        <v>544605</v>
      </c>
      <c r="L3385">
        <f>IFERROR(VLOOKUP(A3385,'Iny SPEC'!$A$1:$B$3068,2,FALSE),"")</f>
        <v>0</v>
      </c>
      <c r="M3385">
        <f t="shared" si="52"/>
        <v>0</v>
      </c>
    </row>
    <row r="3386" spans="1:13" x14ac:dyDescent="0.2">
      <c r="A3386" s="1">
        <v>43697</v>
      </c>
      <c r="B3386" t="s">
        <v>3</v>
      </c>
      <c r="C3386" s="6">
        <v>4.6834005441013096</v>
      </c>
      <c r="D3386" s="6">
        <f>VLOOKUP(A3386,'PPP - Resi'!$E$1:$G$3927,2,FALSE)</f>
        <v>4.6002377931293701</v>
      </c>
      <c r="E3386" s="7">
        <f>VLOOKUP(A3386,Embalses!$A$1:$B$4292,2,FALSE)</f>
        <v>0.78929784353191301</v>
      </c>
      <c r="F3386" s="8">
        <f>VLOOKUP(A3386,'Prod comer'!$A$2:$C$130,2,TRUE)</f>
        <v>428.68258064516129</v>
      </c>
      <c r="G3386" s="8">
        <f>VLOOKUP(A3386,'Prod comer'!$A$2:$F$130,5,TRUE)</f>
        <v>413.56774193548381</v>
      </c>
      <c r="H3386">
        <f>IFERROR(VLOOKUP(A3386,P.Int!$A$1:$E$2436,5,TRUE),"")</f>
        <v>5.27</v>
      </c>
      <c r="I3386">
        <v>363289</v>
      </c>
      <c r="J3386">
        <v>17588</v>
      </c>
      <c r="K3386">
        <v>380877</v>
      </c>
      <c r="L3386">
        <f>IFERROR(VLOOKUP(A3386,'Iny SPEC'!$A$1:$B$3068,2,FALSE),"")</f>
        <v>0</v>
      </c>
      <c r="M3386">
        <f t="shared" si="52"/>
        <v>0</v>
      </c>
    </row>
    <row r="3387" spans="1:13" x14ac:dyDescent="0.2">
      <c r="A3387" s="1">
        <v>43697</v>
      </c>
      <c r="B3387" t="s">
        <v>4</v>
      </c>
      <c r="C3387" s="6">
        <v>4.1531504097478598</v>
      </c>
      <c r="D3387" s="6">
        <f>VLOOKUP(A3387,'PPP - Resi'!$I$2:$K$3928,2,FALSE)</f>
        <v>5.38293076032235</v>
      </c>
      <c r="E3387" s="7">
        <f>VLOOKUP(A3387,Embalses!$D$1:$E$4292,2,FALSE)</f>
        <v>0.75951864525587498</v>
      </c>
      <c r="F3387" s="8">
        <f>VLOOKUP(A3387,'Prod comer'!$A$2:$C$130,3,TRUE)</f>
        <v>1683.8748387096769</v>
      </c>
      <c r="G3387" s="8">
        <f>VLOOKUP(A3387,'Prod comer'!$A$2:$F$130,6,TRUE)</f>
        <v>708.58193548387089</v>
      </c>
      <c r="H3387">
        <f>IFERROR(VLOOKUP(A3387,P.Int!$A$1:$E$2436,5,TRUE),"")</f>
        <v>5.27</v>
      </c>
      <c r="I3387">
        <v>579133</v>
      </c>
      <c r="J3387">
        <v>21222</v>
      </c>
      <c r="K3387">
        <v>600355</v>
      </c>
      <c r="L3387">
        <f>IFERROR(VLOOKUP(A3387,'Iny SPEC'!$A$1:$B$3068,2,FALSE),"")</f>
        <v>0</v>
      </c>
      <c r="M3387">
        <f t="shared" si="52"/>
        <v>0</v>
      </c>
    </row>
    <row r="3388" spans="1:13" x14ac:dyDescent="0.2">
      <c r="A3388" s="1">
        <v>43698</v>
      </c>
      <c r="B3388" t="s">
        <v>3</v>
      </c>
      <c r="C3388" s="6">
        <v>4.7085189141415604</v>
      </c>
      <c r="D3388" s="6">
        <f>VLOOKUP(A3388,'PPP - Resi'!$E$1:$G$3927,2,FALSE)</f>
        <v>4.6002377931293701</v>
      </c>
      <c r="E3388" s="7">
        <f>VLOOKUP(A3388,Embalses!$A$1:$B$4292,2,FALSE)</f>
        <v>0.784693617975743</v>
      </c>
      <c r="F3388" s="8">
        <f>VLOOKUP(A3388,'Prod comer'!$A$2:$C$130,2,TRUE)</f>
        <v>428.68258064516129</v>
      </c>
      <c r="G3388" s="8">
        <f>VLOOKUP(A3388,'Prod comer'!$A$2:$F$130,5,TRUE)</f>
        <v>413.56774193548381</v>
      </c>
      <c r="H3388">
        <f>IFERROR(VLOOKUP(A3388,P.Int!$A$1:$E$2436,5,TRUE),"")</f>
        <v>5.23</v>
      </c>
      <c r="I3388">
        <v>449362</v>
      </c>
      <c r="J3388">
        <v>18214</v>
      </c>
      <c r="K3388">
        <v>467576</v>
      </c>
      <c r="L3388">
        <f>IFERROR(VLOOKUP(A3388,'Iny SPEC'!$A$1:$B$3068,2,FALSE),"")</f>
        <v>0</v>
      </c>
      <c r="M3388">
        <f t="shared" si="52"/>
        <v>0</v>
      </c>
    </row>
    <row r="3389" spans="1:13" x14ac:dyDescent="0.2">
      <c r="A3389" s="1">
        <v>43698</v>
      </c>
      <c r="B3389" t="s">
        <v>4</v>
      </c>
      <c r="C3389" s="6">
        <v>4.1531504097478598</v>
      </c>
      <c r="D3389" s="6">
        <f>VLOOKUP(A3389,'PPP - Resi'!$I$2:$K$3928,2,FALSE)</f>
        <v>5.38293076032235</v>
      </c>
      <c r="E3389" s="7">
        <f>VLOOKUP(A3389,Embalses!$D$1:$E$4292,2,FALSE)</f>
        <v>0.75925540148498794</v>
      </c>
      <c r="F3389" s="8">
        <f>VLOOKUP(A3389,'Prod comer'!$A$2:$C$130,3,TRUE)</f>
        <v>1683.8748387096769</v>
      </c>
      <c r="G3389" s="8">
        <f>VLOOKUP(A3389,'Prod comer'!$A$2:$F$130,6,TRUE)</f>
        <v>708.58193548387089</v>
      </c>
      <c r="H3389">
        <f>IFERROR(VLOOKUP(A3389,P.Int!$A$1:$E$2436,5,TRUE),"")</f>
        <v>5.23</v>
      </c>
      <c r="I3389">
        <v>584427</v>
      </c>
      <c r="J3389">
        <v>17680</v>
      </c>
      <c r="K3389">
        <v>602107</v>
      </c>
      <c r="L3389">
        <f>IFERROR(VLOOKUP(A3389,'Iny SPEC'!$A$1:$B$3068,2,FALSE),"")</f>
        <v>0</v>
      </c>
      <c r="M3389">
        <f t="shared" si="52"/>
        <v>0</v>
      </c>
    </row>
    <row r="3390" spans="1:13" x14ac:dyDescent="0.2">
      <c r="A3390" s="1">
        <v>43699</v>
      </c>
      <c r="B3390" t="s">
        <v>3</v>
      </c>
      <c r="C3390" s="6">
        <v>4.6834005441013096</v>
      </c>
      <c r="D3390" s="6">
        <f>VLOOKUP(A3390,'PPP - Resi'!$E$1:$G$3927,2,FALSE)</f>
        <v>4.6002377931293701</v>
      </c>
      <c r="E3390" s="7">
        <f>VLOOKUP(A3390,Embalses!$A$1:$B$4292,2,FALSE)</f>
        <v>0.77251204299324105</v>
      </c>
      <c r="F3390" s="8">
        <f>VLOOKUP(A3390,'Prod comer'!$A$2:$C$130,2,TRUE)</f>
        <v>428.68258064516129</v>
      </c>
      <c r="G3390" s="8">
        <f>VLOOKUP(A3390,'Prod comer'!$A$2:$F$130,5,TRUE)</f>
        <v>413.56774193548381</v>
      </c>
      <c r="H3390">
        <f>IFERROR(VLOOKUP(A3390,P.Int!$A$1:$E$2436,5,TRUE),"")</f>
        <v>5.16</v>
      </c>
      <c r="I3390">
        <v>459557</v>
      </c>
      <c r="J3390">
        <v>18595</v>
      </c>
      <c r="K3390">
        <v>478152</v>
      </c>
      <c r="L3390">
        <f>IFERROR(VLOOKUP(A3390,'Iny SPEC'!$A$1:$B$3068,2,FALSE),"")</f>
        <v>28418</v>
      </c>
      <c r="M3390">
        <f t="shared" si="52"/>
        <v>0</v>
      </c>
    </row>
    <row r="3391" spans="1:13" x14ac:dyDescent="0.2">
      <c r="A3391" s="1">
        <v>43699</v>
      </c>
      <c r="B3391" t="s">
        <v>4</v>
      </c>
      <c r="C3391" s="6">
        <v>4.1531504097478598</v>
      </c>
      <c r="D3391" s="6">
        <f>VLOOKUP(A3391,'PPP - Resi'!$I$2:$K$3928,2,FALSE)</f>
        <v>5.38293076032235</v>
      </c>
      <c r="E3391" s="7">
        <f>VLOOKUP(A3391,Embalses!$D$1:$E$4292,2,FALSE)</f>
        <v>0.75370099277203373</v>
      </c>
      <c r="F3391" s="8">
        <f>VLOOKUP(A3391,'Prod comer'!$A$2:$C$130,3,TRUE)</f>
        <v>1683.8748387096769</v>
      </c>
      <c r="G3391" s="8">
        <f>VLOOKUP(A3391,'Prod comer'!$A$2:$F$130,6,TRUE)</f>
        <v>708.58193548387089</v>
      </c>
      <c r="H3391">
        <f>IFERROR(VLOOKUP(A3391,P.Int!$A$1:$E$2436,5,TRUE),"")</f>
        <v>5.16</v>
      </c>
      <c r="I3391">
        <v>583644</v>
      </c>
      <c r="J3391">
        <v>17958</v>
      </c>
      <c r="K3391">
        <v>601602</v>
      </c>
      <c r="L3391">
        <f>IFERROR(VLOOKUP(A3391,'Iny SPEC'!$A$1:$B$3068,2,FALSE),"")</f>
        <v>28418</v>
      </c>
      <c r="M3391">
        <f t="shared" si="52"/>
        <v>0</v>
      </c>
    </row>
    <row r="3392" spans="1:13" x14ac:dyDescent="0.2">
      <c r="A3392" s="1">
        <v>43700</v>
      </c>
      <c r="B3392" t="s">
        <v>3</v>
      </c>
      <c r="C3392" s="6">
        <v>4.8352254820677398</v>
      </c>
      <c r="D3392" s="6">
        <f>VLOOKUP(A3392,'PPP - Resi'!$E$1:$G$3927,2,FALSE)</f>
        <v>4.6002377931293701</v>
      </c>
      <c r="E3392" s="7">
        <f>VLOOKUP(A3392,Embalses!$A$1:$B$4292,2,FALSE)</f>
        <v>0.76382789667332895</v>
      </c>
      <c r="F3392" s="8">
        <f>VLOOKUP(A3392,'Prod comer'!$A$2:$C$130,2,TRUE)</f>
        <v>428.68258064516129</v>
      </c>
      <c r="G3392" s="8">
        <f>VLOOKUP(A3392,'Prod comer'!$A$2:$F$130,5,TRUE)</f>
        <v>413.56774193548381</v>
      </c>
      <c r="H3392">
        <f>IFERROR(VLOOKUP(A3392,P.Int!$A$1:$E$2436,5,TRUE),"")</f>
        <v>5.24</v>
      </c>
      <c r="I3392">
        <v>435038</v>
      </c>
      <c r="J3392">
        <v>18748</v>
      </c>
      <c r="K3392">
        <v>453786</v>
      </c>
      <c r="L3392">
        <f>IFERROR(VLOOKUP(A3392,'Iny SPEC'!$A$1:$B$3068,2,FALSE),"")</f>
        <v>0</v>
      </c>
      <c r="M3392">
        <f t="shared" si="52"/>
        <v>0</v>
      </c>
    </row>
    <row r="3393" spans="1:13" x14ac:dyDescent="0.2">
      <c r="A3393" s="1">
        <v>43700</v>
      </c>
      <c r="B3393" t="s">
        <v>4</v>
      </c>
      <c r="C3393" s="6">
        <v>4.1531504097478598</v>
      </c>
      <c r="D3393" s="6">
        <f>VLOOKUP(A3393,'PPP - Resi'!$I$2:$K$3928,2,FALSE)</f>
        <v>5.38293076032235</v>
      </c>
      <c r="E3393" s="7">
        <f>VLOOKUP(A3393,Embalses!$D$1:$E$4292,2,FALSE)</f>
        <v>0.73960606622536695</v>
      </c>
      <c r="F3393" s="8">
        <f>VLOOKUP(A3393,'Prod comer'!$A$2:$C$130,3,TRUE)</f>
        <v>1683.8748387096769</v>
      </c>
      <c r="G3393" s="8">
        <f>VLOOKUP(A3393,'Prod comer'!$A$2:$F$130,6,TRUE)</f>
        <v>708.58193548387089</v>
      </c>
      <c r="H3393">
        <f>IFERROR(VLOOKUP(A3393,P.Int!$A$1:$E$2436,5,TRUE),"")</f>
        <v>5.24</v>
      </c>
      <c r="I3393">
        <v>579845</v>
      </c>
      <c r="J3393">
        <v>17808</v>
      </c>
      <c r="K3393">
        <v>597653</v>
      </c>
      <c r="L3393">
        <f>IFERROR(VLOOKUP(A3393,'Iny SPEC'!$A$1:$B$3068,2,FALSE),"")</f>
        <v>0</v>
      </c>
      <c r="M3393">
        <f t="shared" si="52"/>
        <v>0</v>
      </c>
    </row>
    <row r="3394" spans="1:13" x14ac:dyDescent="0.2">
      <c r="A3394" s="1">
        <v>43701</v>
      </c>
      <c r="B3394" t="s">
        <v>3</v>
      </c>
      <c r="C3394" s="6">
        <v>4.8240617819184903</v>
      </c>
      <c r="D3394" s="6">
        <f>VLOOKUP(A3394,'PPP - Resi'!$E$1:$G$3927,2,FALSE)</f>
        <v>4.6002377931293701</v>
      </c>
      <c r="E3394" s="7">
        <f>VLOOKUP(A3394,Embalses!$A$1:$B$4292,2,FALSE)</f>
        <v>0.75745391031249598</v>
      </c>
      <c r="F3394" s="8">
        <f>VLOOKUP(A3394,'Prod comer'!$A$2:$C$130,2,TRUE)</f>
        <v>428.68258064516129</v>
      </c>
      <c r="G3394" s="8">
        <f>VLOOKUP(A3394,'Prod comer'!$A$2:$F$130,5,TRUE)</f>
        <v>413.56774193548381</v>
      </c>
      <c r="H3394">
        <f>IFERROR(VLOOKUP(A3394,P.Int!$A$1:$E$2436,5,TRUE),"")</f>
        <v>5.24</v>
      </c>
      <c r="I3394">
        <v>449139</v>
      </c>
      <c r="J3394">
        <v>18683</v>
      </c>
      <c r="K3394">
        <v>467822</v>
      </c>
      <c r="L3394">
        <f>IFERROR(VLOOKUP(A3394,'Iny SPEC'!$A$1:$B$3068,2,FALSE),"")</f>
        <v>0</v>
      </c>
      <c r="M3394">
        <f t="shared" si="52"/>
        <v>0</v>
      </c>
    </row>
    <row r="3395" spans="1:13" x14ac:dyDescent="0.2">
      <c r="A3395" s="1">
        <v>43701</v>
      </c>
      <c r="B3395" t="s">
        <v>4</v>
      </c>
      <c r="C3395" s="6">
        <v>4.1531504097478598</v>
      </c>
      <c r="D3395" s="6">
        <f>VLOOKUP(A3395,'PPP - Resi'!$I$2:$K$3928,2,FALSE)</f>
        <v>5.38293076032235</v>
      </c>
      <c r="E3395" s="7">
        <f>VLOOKUP(A3395,Embalses!$D$1:$E$4292,2,FALSE)</f>
        <v>0.72940544107144345</v>
      </c>
      <c r="F3395" s="8">
        <f>VLOOKUP(A3395,'Prod comer'!$A$2:$C$130,3,TRUE)</f>
        <v>1683.8748387096769</v>
      </c>
      <c r="G3395" s="8">
        <f>VLOOKUP(A3395,'Prod comer'!$A$2:$F$130,6,TRUE)</f>
        <v>708.58193548387089</v>
      </c>
      <c r="H3395">
        <f>IFERROR(VLOOKUP(A3395,P.Int!$A$1:$E$2436,5,TRUE),"")</f>
        <v>5.24</v>
      </c>
      <c r="I3395">
        <v>552575</v>
      </c>
      <c r="J3395">
        <v>17797</v>
      </c>
      <c r="K3395">
        <v>570372</v>
      </c>
      <c r="L3395">
        <f>IFERROR(VLOOKUP(A3395,'Iny SPEC'!$A$1:$B$3068,2,FALSE),"")</f>
        <v>0</v>
      </c>
      <c r="M3395">
        <f t="shared" ref="M3395:M3458" si="53">IF(A3395&gt;DATE(2024,11,30),1,0)</f>
        <v>0</v>
      </c>
    </row>
    <row r="3396" spans="1:13" x14ac:dyDescent="0.2">
      <c r="A3396" s="1">
        <v>43702</v>
      </c>
      <c r="B3396" t="s">
        <v>3</v>
      </c>
      <c r="C3396" s="6">
        <v>4.7145734270121098</v>
      </c>
      <c r="D3396" s="6">
        <f>VLOOKUP(A3396,'PPP - Resi'!$E$1:$G$3927,2,FALSE)</f>
        <v>4.6002377931293701</v>
      </c>
      <c r="E3396" s="7">
        <f>VLOOKUP(A3396,Embalses!$A$1:$B$4292,2,FALSE)</f>
        <v>0.752881873480301</v>
      </c>
      <c r="F3396" s="8">
        <f>VLOOKUP(A3396,'Prod comer'!$A$2:$C$130,2,TRUE)</f>
        <v>428.68258064516129</v>
      </c>
      <c r="G3396" s="8">
        <f>VLOOKUP(A3396,'Prod comer'!$A$2:$F$130,5,TRUE)</f>
        <v>413.56774193548381</v>
      </c>
      <c r="H3396">
        <f>IFERROR(VLOOKUP(A3396,P.Int!$A$1:$E$2436,5,TRUE),"")</f>
        <v>5.23</v>
      </c>
      <c r="I3396">
        <v>375755</v>
      </c>
      <c r="J3396">
        <v>20200</v>
      </c>
      <c r="K3396">
        <v>395955</v>
      </c>
      <c r="L3396">
        <f>IFERROR(VLOOKUP(A3396,'Iny SPEC'!$A$1:$B$3068,2,FALSE),"")</f>
        <v>61041</v>
      </c>
      <c r="M3396">
        <f t="shared" si="53"/>
        <v>0</v>
      </c>
    </row>
    <row r="3397" spans="1:13" x14ac:dyDescent="0.2">
      <c r="A3397" s="1">
        <v>43702</v>
      </c>
      <c r="B3397" t="s">
        <v>4</v>
      </c>
      <c r="C3397" s="6">
        <v>4.1531504097478598</v>
      </c>
      <c r="D3397" s="6">
        <f>VLOOKUP(A3397,'PPP - Resi'!$I$2:$K$3928,2,FALSE)</f>
        <v>5.38293076032235</v>
      </c>
      <c r="E3397" s="7">
        <f>VLOOKUP(A3397,Embalses!$D$1:$E$4292,2,FALSE)</f>
        <v>0.71266722519431713</v>
      </c>
      <c r="F3397" s="8">
        <f>VLOOKUP(A3397,'Prod comer'!$A$2:$C$130,3,TRUE)</f>
        <v>1683.8748387096769</v>
      </c>
      <c r="G3397" s="8">
        <f>VLOOKUP(A3397,'Prod comer'!$A$2:$F$130,6,TRUE)</f>
        <v>708.58193548387089</v>
      </c>
      <c r="H3397">
        <f>IFERROR(VLOOKUP(A3397,P.Int!$A$1:$E$2436,5,TRUE),"")</f>
        <v>5.23</v>
      </c>
      <c r="I3397">
        <v>521613</v>
      </c>
      <c r="J3397">
        <v>17854</v>
      </c>
      <c r="K3397">
        <v>539467</v>
      </c>
      <c r="L3397">
        <f>IFERROR(VLOOKUP(A3397,'Iny SPEC'!$A$1:$B$3068,2,FALSE),"")</f>
        <v>61041</v>
      </c>
      <c r="M3397">
        <f t="shared" si="53"/>
        <v>0</v>
      </c>
    </row>
    <row r="3398" spans="1:13" x14ac:dyDescent="0.2">
      <c r="A3398" s="1">
        <v>43703</v>
      </c>
      <c r="B3398" t="s">
        <v>3</v>
      </c>
      <c r="C3398" s="6">
        <v>4.6841348969322203</v>
      </c>
      <c r="D3398" s="6">
        <f>VLOOKUP(A3398,'PPP - Resi'!$E$1:$G$3927,2,FALSE)</f>
        <v>4.6002377931293701</v>
      </c>
      <c r="E3398" s="7">
        <f>VLOOKUP(A3398,Embalses!$A$1:$B$4292,2,FALSE)</f>
        <v>0.74538561487782595</v>
      </c>
      <c r="F3398" s="8">
        <f>VLOOKUP(A3398,'Prod comer'!$A$2:$C$130,2,TRUE)</f>
        <v>428.68258064516129</v>
      </c>
      <c r="G3398" s="8">
        <f>VLOOKUP(A3398,'Prod comer'!$A$2:$F$130,5,TRUE)</f>
        <v>413.56774193548381</v>
      </c>
      <c r="H3398">
        <f>IFERROR(VLOOKUP(A3398,P.Int!$A$1:$E$2436,5,TRUE),"")</f>
        <v>5.0999999999999996</v>
      </c>
      <c r="I3398">
        <v>394305</v>
      </c>
      <c r="J3398">
        <v>19281</v>
      </c>
      <c r="K3398">
        <v>413586</v>
      </c>
      <c r="L3398">
        <f>IFERROR(VLOOKUP(A3398,'Iny SPEC'!$A$1:$B$3068,2,FALSE),"")</f>
        <v>68173</v>
      </c>
      <c r="M3398">
        <f t="shared" si="53"/>
        <v>0</v>
      </c>
    </row>
    <row r="3399" spans="1:13" x14ac:dyDescent="0.2">
      <c r="A3399" s="1">
        <v>43703</v>
      </c>
      <c r="B3399" t="s">
        <v>4</v>
      </c>
      <c r="C3399" s="6">
        <v>4.1531504097478598</v>
      </c>
      <c r="D3399" s="6">
        <f>VLOOKUP(A3399,'PPP - Resi'!$I$2:$K$3928,2,FALSE)</f>
        <v>5.38293076032235</v>
      </c>
      <c r="E3399" s="7">
        <f>VLOOKUP(A3399,Embalses!$D$1:$E$4292,2,FALSE)</f>
        <v>0.6997638776691143</v>
      </c>
      <c r="F3399" s="8">
        <f>VLOOKUP(A3399,'Prod comer'!$A$2:$C$130,3,TRUE)</f>
        <v>1683.8748387096769</v>
      </c>
      <c r="G3399" s="8">
        <f>VLOOKUP(A3399,'Prod comer'!$A$2:$F$130,6,TRUE)</f>
        <v>708.58193548387089</v>
      </c>
      <c r="H3399">
        <f>IFERROR(VLOOKUP(A3399,P.Int!$A$1:$E$2436,5,TRUE),"")</f>
        <v>5.0999999999999996</v>
      </c>
      <c r="I3399">
        <v>607762</v>
      </c>
      <c r="J3399">
        <v>17780</v>
      </c>
      <c r="K3399">
        <v>625542</v>
      </c>
      <c r="L3399">
        <f>IFERROR(VLOOKUP(A3399,'Iny SPEC'!$A$1:$B$3068,2,FALSE),"")</f>
        <v>68173</v>
      </c>
      <c r="M3399">
        <f t="shared" si="53"/>
        <v>0</v>
      </c>
    </row>
    <row r="3400" spans="1:13" x14ac:dyDescent="0.2">
      <c r="A3400" s="1">
        <v>43704</v>
      </c>
      <c r="B3400" t="s">
        <v>3</v>
      </c>
      <c r="C3400" s="6">
        <v>4.7301869702698296</v>
      </c>
      <c r="D3400" s="6">
        <f>VLOOKUP(A3400,'PPP - Resi'!$E$1:$G$3927,2,FALSE)</f>
        <v>4.6002377931293701</v>
      </c>
      <c r="E3400" s="7">
        <f>VLOOKUP(A3400,Embalses!$A$1:$B$4292,2,FALSE)</f>
        <v>0.74172600456751803</v>
      </c>
      <c r="F3400" s="8">
        <f>VLOOKUP(A3400,'Prod comer'!$A$2:$C$130,2,TRUE)</f>
        <v>428.68258064516129</v>
      </c>
      <c r="G3400" s="8">
        <f>VLOOKUP(A3400,'Prod comer'!$A$2:$F$130,5,TRUE)</f>
        <v>413.56774193548381</v>
      </c>
      <c r="H3400">
        <f>IFERROR(VLOOKUP(A3400,P.Int!$A$1:$E$2436,5,TRUE),"")</f>
        <v>5.0999999999999996</v>
      </c>
      <c r="I3400">
        <v>417450</v>
      </c>
      <c r="J3400">
        <v>18998</v>
      </c>
      <c r="K3400">
        <v>436448</v>
      </c>
      <c r="L3400">
        <f>IFERROR(VLOOKUP(A3400,'Iny SPEC'!$A$1:$B$3068,2,FALSE),"")</f>
        <v>65072</v>
      </c>
      <c r="M3400">
        <f t="shared" si="53"/>
        <v>0</v>
      </c>
    </row>
    <row r="3401" spans="1:13" x14ac:dyDescent="0.2">
      <c r="A3401" s="1">
        <v>43704</v>
      </c>
      <c r="B3401" t="s">
        <v>4</v>
      </c>
      <c r="C3401" s="6">
        <v>4.1531504097478598</v>
      </c>
      <c r="D3401" s="6">
        <f>VLOOKUP(A3401,'PPP - Resi'!$I$2:$K$3928,2,FALSE)</f>
        <v>5.38293076032235</v>
      </c>
      <c r="E3401" s="7">
        <f>VLOOKUP(A3401,Embalses!$D$1:$E$4292,2,FALSE)</f>
        <v>0.68900092477362451</v>
      </c>
      <c r="F3401" s="8">
        <f>VLOOKUP(A3401,'Prod comer'!$A$2:$C$130,3,TRUE)</f>
        <v>1683.8748387096769</v>
      </c>
      <c r="G3401" s="8">
        <f>VLOOKUP(A3401,'Prod comer'!$A$2:$F$130,6,TRUE)</f>
        <v>708.58193548387089</v>
      </c>
      <c r="H3401">
        <f>IFERROR(VLOOKUP(A3401,P.Int!$A$1:$E$2436,5,TRUE),"")</f>
        <v>5.0999999999999996</v>
      </c>
      <c r="I3401">
        <v>605417</v>
      </c>
      <c r="J3401">
        <v>17619</v>
      </c>
      <c r="K3401">
        <v>623036</v>
      </c>
      <c r="L3401">
        <f>IFERROR(VLOOKUP(A3401,'Iny SPEC'!$A$1:$B$3068,2,FALSE),"")</f>
        <v>65072</v>
      </c>
      <c r="M3401">
        <f t="shared" si="53"/>
        <v>0</v>
      </c>
    </row>
    <row r="3402" spans="1:13" x14ac:dyDescent="0.2">
      <c r="A3402" s="1">
        <v>43705</v>
      </c>
      <c r="B3402" t="s">
        <v>3</v>
      </c>
      <c r="C3402" s="6">
        <v>4.8816954514505904</v>
      </c>
      <c r="D3402" s="6">
        <f>VLOOKUP(A3402,'PPP - Resi'!$E$1:$G$3927,2,FALSE)</f>
        <v>4.6002377931293701</v>
      </c>
      <c r="E3402" s="7">
        <f>VLOOKUP(A3402,Embalses!$A$1:$B$4292,2,FALSE)</f>
        <v>0.74323639853862</v>
      </c>
      <c r="F3402" s="8">
        <f>VLOOKUP(A3402,'Prod comer'!$A$2:$C$130,2,TRUE)</f>
        <v>428.68258064516129</v>
      </c>
      <c r="G3402" s="8">
        <f>VLOOKUP(A3402,'Prod comer'!$A$2:$F$130,5,TRUE)</f>
        <v>413.56774193548381</v>
      </c>
      <c r="H3402">
        <f>IFERROR(VLOOKUP(A3402,P.Int!$A$1:$E$2436,5,TRUE),"")</f>
        <v>5.13</v>
      </c>
      <c r="I3402">
        <v>396371</v>
      </c>
      <c r="J3402">
        <v>17471</v>
      </c>
      <c r="K3402">
        <v>413842</v>
      </c>
      <c r="L3402">
        <f>IFERROR(VLOOKUP(A3402,'Iny SPEC'!$A$1:$B$3068,2,FALSE),"")</f>
        <v>64669</v>
      </c>
      <c r="M3402">
        <f t="shared" si="53"/>
        <v>0</v>
      </c>
    </row>
    <row r="3403" spans="1:13" x14ac:dyDescent="0.2">
      <c r="A3403" s="1">
        <v>43705</v>
      </c>
      <c r="B3403" t="s">
        <v>4</v>
      </c>
      <c r="C3403" s="6">
        <v>4.1531504097478598</v>
      </c>
      <c r="D3403" s="6">
        <f>VLOOKUP(A3403,'PPP - Resi'!$I$2:$K$3928,2,FALSE)</f>
        <v>5.38293076032235</v>
      </c>
      <c r="E3403" s="7">
        <f>VLOOKUP(A3403,Embalses!$D$1:$E$4292,2,FALSE)</f>
        <v>0.6811672695319817</v>
      </c>
      <c r="F3403" s="8">
        <f>VLOOKUP(A3403,'Prod comer'!$A$2:$C$130,3,TRUE)</f>
        <v>1683.8748387096769</v>
      </c>
      <c r="G3403" s="8">
        <f>VLOOKUP(A3403,'Prod comer'!$A$2:$F$130,6,TRUE)</f>
        <v>708.58193548387089</v>
      </c>
      <c r="H3403">
        <f>IFERROR(VLOOKUP(A3403,P.Int!$A$1:$E$2436,5,TRUE),"")</f>
        <v>5.13</v>
      </c>
      <c r="I3403">
        <v>611843</v>
      </c>
      <c r="J3403">
        <v>15113</v>
      </c>
      <c r="K3403">
        <v>626956</v>
      </c>
      <c r="L3403">
        <f>IFERROR(VLOOKUP(A3403,'Iny SPEC'!$A$1:$B$3068,2,FALSE),"")</f>
        <v>64669</v>
      </c>
      <c r="M3403">
        <f t="shared" si="53"/>
        <v>0</v>
      </c>
    </row>
    <row r="3404" spans="1:13" x14ac:dyDescent="0.2">
      <c r="A3404" s="1">
        <v>43706</v>
      </c>
      <c r="B3404" t="s">
        <v>3</v>
      </c>
      <c r="C3404" s="6">
        <v>5.0304348604383904</v>
      </c>
      <c r="D3404" s="6">
        <f>VLOOKUP(A3404,'PPP - Resi'!$E$1:$G$3927,2,FALSE)</f>
        <v>4.6002377931293701</v>
      </c>
      <c r="E3404" s="7">
        <f>VLOOKUP(A3404,Embalses!$A$1:$B$4292,2,FALSE)</f>
        <v>0.73827685899088802</v>
      </c>
      <c r="F3404" s="8">
        <f>VLOOKUP(A3404,'Prod comer'!$A$2:$C$130,2,TRUE)</f>
        <v>428.68258064516129</v>
      </c>
      <c r="G3404" s="8">
        <f>VLOOKUP(A3404,'Prod comer'!$A$2:$F$130,5,TRUE)</f>
        <v>413.56774193548381</v>
      </c>
      <c r="H3404">
        <f>IFERROR(VLOOKUP(A3404,P.Int!$A$1:$E$2436,5,TRUE),"")</f>
        <v>5.15</v>
      </c>
      <c r="I3404">
        <v>372693</v>
      </c>
      <c r="J3404">
        <v>20200</v>
      </c>
      <c r="K3404">
        <v>392893</v>
      </c>
      <c r="L3404">
        <f>IFERROR(VLOOKUP(A3404,'Iny SPEC'!$A$1:$B$3068,2,FALSE),"")</f>
        <v>65594</v>
      </c>
      <c r="M3404">
        <f t="shared" si="53"/>
        <v>0</v>
      </c>
    </row>
    <row r="3405" spans="1:13" x14ac:dyDescent="0.2">
      <c r="A3405" s="1">
        <v>43706</v>
      </c>
      <c r="B3405" t="s">
        <v>4</v>
      </c>
      <c r="C3405" s="6">
        <v>4.1531504097478598</v>
      </c>
      <c r="D3405" s="6">
        <f>VLOOKUP(A3405,'PPP - Resi'!$I$2:$K$3928,2,FALSE)</f>
        <v>5.38293076032235</v>
      </c>
      <c r="E3405" s="7">
        <f>VLOOKUP(A3405,Embalses!$D$1:$E$4292,2,FALSE)</f>
        <v>0.67527571067158387</v>
      </c>
      <c r="F3405" s="8">
        <f>VLOOKUP(A3405,'Prod comer'!$A$2:$C$130,3,TRUE)</f>
        <v>1683.8748387096769</v>
      </c>
      <c r="G3405" s="8">
        <f>VLOOKUP(A3405,'Prod comer'!$A$2:$F$130,6,TRUE)</f>
        <v>708.58193548387089</v>
      </c>
      <c r="H3405">
        <f>IFERROR(VLOOKUP(A3405,P.Int!$A$1:$E$2436,5,TRUE),"")</f>
        <v>5.15</v>
      </c>
      <c r="I3405">
        <v>621909</v>
      </c>
      <c r="J3405">
        <v>13139</v>
      </c>
      <c r="K3405">
        <v>635048</v>
      </c>
      <c r="L3405">
        <f>IFERROR(VLOOKUP(A3405,'Iny SPEC'!$A$1:$B$3068,2,FALSE),"")</f>
        <v>65594</v>
      </c>
      <c r="M3405">
        <f t="shared" si="53"/>
        <v>0</v>
      </c>
    </row>
    <row r="3406" spans="1:13" x14ac:dyDescent="0.2">
      <c r="A3406" s="1">
        <v>43707</v>
      </c>
      <c r="B3406" t="s">
        <v>3</v>
      </c>
      <c r="C3406" s="6">
        <v>4.8869796451904799</v>
      </c>
      <c r="D3406" s="6">
        <f>VLOOKUP(A3406,'PPP - Resi'!$E$1:$G$3927,2,FALSE)</f>
        <v>4.6002377931293701</v>
      </c>
      <c r="E3406" s="7">
        <f>VLOOKUP(A3406,Embalses!$A$1:$B$4292,2,FALSE)</f>
        <v>0.73827685899088802</v>
      </c>
      <c r="F3406" s="8">
        <f>VLOOKUP(A3406,'Prod comer'!$A$2:$C$130,2,TRUE)</f>
        <v>428.68258064516129</v>
      </c>
      <c r="G3406" s="8">
        <f>VLOOKUP(A3406,'Prod comer'!$A$2:$F$130,5,TRUE)</f>
        <v>413.56774193548381</v>
      </c>
      <c r="H3406">
        <f>IFERROR(VLOOKUP(A3406,P.Int!$A$1:$E$2436,5,TRUE),"")</f>
        <v>5.13</v>
      </c>
      <c r="I3406">
        <v>356222</v>
      </c>
      <c r="J3406">
        <v>18895</v>
      </c>
      <c r="K3406">
        <v>375117</v>
      </c>
      <c r="L3406">
        <f>IFERROR(VLOOKUP(A3406,'Iny SPEC'!$A$1:$B$3068,2,FALSE),"")</f>
        <v>0</v>
      </c>
      <c r="M3406">
        <f t="shared" si="53"/>
        <v>0</v>
      </c>
    </row>
    <row r="3407" spans="1:13" x14ac:dyDescent="0.2">
      <c r="A3407" s="1">
        <v>43707</v>
      </c>
      <c r="B3407" t="s">
        <v>4</v>
      </c>
      <c r="C3407" s="6">
        <v>4.1531504097478598</v>
      </c>
      <c r="D3407" s="6">
        <f>VLOOKUP(A3407,'PPP - Resi'!$I$2:$K$3928,2,FALSE)</f>
        <v>5.38293076032235</v>
      </c>
      <c r="E3407" s="7">
        <f>VLOOKUP(A3407,Embalses!$D$1:$E$4292,2,FALSE)</f>
        <v>0.66582188809752552</v>
      </c>
      <c r="F3407" s="8">
        <f>VLOOKUP(A3407,'Prod comer'!$A$2:$C$130,3,TRUE)</f>
        <v>1683.8748387096769</v>
      </c>
      <c r="G3407" s="8">
        <f>VLOOKUP(A3407,'Prod comer'!$A$2:$F$130,6,TRUE)</f>
        <v>708.58193548387089</v>
      </c>
      <c r="H3407">
        <f>IFERROR(VLOOKUP(A3407,P.Int!$A$1:$E$2436,5,TRUE),"")</f>
        <v>5.13</v>
      </c>
      <c r="I3407">
        <v>629818</v>
      </c>
      <c r="J3407">
        <v>17625</v>
      </c>
      <c r="K3407">
        <v>647443</v>
      </c>
      <c r="L3407">
        <f>IFERROR(VLOOKUP(A3407,'Iny SPEC'!$A$1:$B$3068,2,FALSE),"")</f>
        <v>0</v>
      </c>
      <c r="M3407">
        <f t="shared" si="53"/>
        <v>0</v>
      </c>
    </row>
    <row r="3408" spans="1:13" x14ac:dyDescent="0.2">
      <c r="A3408" s="1">
        <v>43708</v>
      </c>
      <c r="B3408" t="s">
        <v>3</v>
      </c>
      <c r="C3408" s="6">
        <v>4.8624598539396802</v>
      </c>
      <c r="D3408" s="6">
        <f>VLOOKUP(A3408,'PPP - Resi'!$E$1:$G$3927,2,FALSE)</f>
        <v>4.6002377931293701</v>
      </c>
      <c r="E3408" s="7">
        <f>VLOOKUP(A3408,Embalses!$A$1:$B$4292,2,FALSE)</f>
        <v>0.74130569411408398</v>
      </c>
      <c r="F3408" s="8">
        <f>VLOOKUP(A3408,'Prod comer'!$A$2:$C$130,2,TRUE)</f>
        <v>428.68258064516129</v>
      </c>
      <c r="G3408" s="8">
        <f>VLOOKUP(A3408,'Prod comer'!$A$2:$F$130,5,TRUE)</f>
        <v>413.56774193548381</v>
      </c>
      <c r="H3408">
        <f>IFERROR(VLOOKUP(A3408,P.Int!$A$1:$E$2436,5,TRUE),"")</f>
        <v>5.13</v>
      </c>
      <c r="I3408">
        <v>350416</v>
      </c>
      <c r="J3408">
        <v>18697</v>
      </c>
      <c r="K3408">
        <v>369113</v>
      </c>
      <c r="L3408">
        <f>IFERROR(VLOOKUP(A3408,'Iny SPEC'!$A$1:$B$3068,2,FALSE),"")</f>
        <v>0</v>
      </c>
      <c r="M3408">
        <f t="shared" si="53"/>
        <v>0</v>
      </c>
    </row>
    <row r="3409" spans="1:13" x14ac:dyDescent="0.2">
      <c r="A3409" s="1">
        <v>43708</v>
      </c>
      <c r="B3409" t="s">
        <v>4</v>
      </c>
      <c r="C3409" s="6">
        <v>4.1531504097478598</v>
      </c>
      <c r="D3409" s="6">
        <f>VLOOKUP(A3409,'PPP - Resi'!$I$2:$K$3928,2,FALSE)</f>
        <v>5.38293076032235</v>
      </c>
      <c r="E3409" s="7">
        <f>VLOOKUP(A3409,Embalses!$D$1:$E$4292,2,FALSE)</f>
        <v>0.65495426101269105</v>
      </c>
      <c r="F3409" s="8">
        <f>VLOOKUP(A3409,'Prod comer'!$A$2:$C$130,3,TRUE)</f>
        <v>1683.8748387096769</v>
      </c>
      <c r="G3409" s="8">
        <f>VLOOKUP(A3409,'Prod comer'!$A$2:$F$130,6,TRUE)</f>
        <v>708.58193548387089</v>
      </c>
      <c r="H3409">
        <f>IFERROR(VLOOKUP(A3409,P.Int!$A$1:$E$2436,5,TRUE),"")</f>
        <v>5.13</v>
      </c>
      <c r="I3409">
        <v>587956</v>
      </c>
      <c r="J3409">
        <v>17505</v>
      </c>
      <c r="K3409">
        <v>605461</v>
      </c>
      <c r="L3409">
        <f>IFERROR(VLOOKUP(A3409,'Iny SPEC'!$A$1:$B$3068,2,FALSE),"")</f>
        <v>0</v>
      </c>
      <c r="M3409">
        <f t="shared" si="53"/>
        <v>0</v>
      </c>
    </row>
    <row r="3410" spans="1:13" x14ac:dyDescent="0.2">
      <c r="A3410" s="1">
        <v>43709</v>
      </c>
      <c r="B3410" t="s">
        <v>3</v>
      </c>
      <c r="C3410" s="6">
        <v>4.6622730228648903</v>
      </c>
      <c r="D3410" s="6">
        <f>VLOOKUP(A3410,'PPP - Resi'!$E$1:$G$3927,2,FALSE)</f>
        <v>4.6002377931293701</v>
      </c>
      <c r="E3410" s="7">
        <f>VLOOKUP(A3410,Embalses!$A$1:$B$4292,2,FALSE)</f>
        <v>0.73973896987602805</v>
      </c>
      <c r="F3410" s="8">
        <f>VLOOKUP(A3410,'Prod comer'!$A$2:$C$130,2,TRUE)</f>
        <v>414.38967741935488</v>
      </c>
      <c r="G3410" s="8">
        <f>VLOOKUP(A3410,'Prod comer'!$A$2:$F$130,5,TRUE)</f>
        <v>399.28935483870964</v>
      </c>
      <c r="H3410">
        <f>IFERROR(VLOOKUP(A3410,P.Int!$A$1:$E$2436,5,TRUE),"")</f>
        <v>4.99</v>
      </c>
      <c r="I3410">
        <v>317084</v>
      </c>
      <c r="J3410">
        <v>18767</v>
      </c>
      <c r="K3410">
        <v>335851</v>
      </c>
      <c r="L3410">
        <f>IFERROR(VLOOKUP(A3410,'Iny SPEC'!$A$1:$B$3068,2,FALSE),"")</f>
        <v>0</v>
      </c>
      <c r="M3410">
        <f t="shared" si="53"/>
        <v>0</v>
      </c>
    </row>
    <row r="3411" spans="1:13" x14ac:dyDescent="0.2">
      <c r="A3411" s="1">
        <v>43709</v>
      </c>
      <c r="B3411" t="s">
        <v>4</v>
      </c>
      <c r="C3411" s="6">
        <v>4.1438902266371098</v>
      </c>
      <c r="D3411" s="6">
        <f>VLOOKUP(A3411,'PPP - Resi'!$I$2:$K$3928,2,FALSE)</f>
        <v>5.38293076032235</v>
      </c>
      <c r="E3411" s="7">
        <f>VLOOKUP(A3411,Embalses!$D$1:$E$4292,2,FALSE)</f>
        <v>0.65714718283180329</v>
      </c>
      <c r="F3411" s="8">
        <f>VLOOKUP(A3411,'Prod comer'!$A$2:$C$130,3,TRUE)</f>
        <v>1621.9664516129026</v>
      </c>
      <c r="G3411" s="8">
        <f>VLOOKUP(A3411,'Prod comer'!$A$2:$F$130,6,TRUE)</f>
        <v>725.40838709677428</v>
      </c>
      <c r="H3411">
        <f>IFERROR(VLOOKUP(A3411,P.Int!$A$1:$E$2436,5,TRUE),"")</f>
        <v>4.99</v>
      </c>
      <c r="I3411">
        <v>561771</v>
      </c>
      <c r="J3411">
        <v>17471</v>
      </c>
      <c r="K3411">
        <v>579242</v>
      </c>
      <c r="L3411">
        <f>IFERROR(VLOOKUP(A3411,'Iny SPEC'!$A$1:$B$3068,2,FALSE),"")</f>
        <v>0</v>
      </c>
      <c r="M3411">
        <f t="shared" si="53"/>
        <v>0</v>
      </c>
    </row>
    <row r="3412" spans="1:13" x14ac:dyDescent="0.2">
      <c r="A3412" s="1">
        <v>43710</v>
      </c>
      <c r="B3412" t="s">
        <v>3</v>
      </c>
      <c r="C3412" s="6">
        <v>4.7703233709958299</v>
      </c>
      <c r="D3412" s="6">
        <f>VLOOKUP(A3412,'PPP - Resi'!$E$1:$G$3927,2,FALSE)</f>
        <v>4.6002377931293701</v>
      </c>
      <c r="E3412" s="7">
        <f>VLOOKUP(A3412,Embalses!$A$1:$B$4292,2,FALSE)</f>
        <v>0.75067632687413999</v>
      </c>
      <c r="F3412" s="8">
        <f>VLOOKUP(A3412,'Prod comer'!$A$2:$C$130,2,TRUE)</f>
        <v>414.38967741935488</v>
      </c>
      <c r="G3412" s="8">
        <f>VLOOKUP(A3412,'Prod comer'!$A$2:$F$130,5,TRUE)</f>
        <v>399.28935483870964</v>
      </c>
      <c r="H3412">
        <f>IFERROR(VLOOKUP(A3412,P.Int!$A$1:$E$2436,5,TRUE),"")</f>
        <v>4.97</v>
      </c>
      <c r="I3412">
        <v>394761</v>
      </c>
      <c r="J3412">
        <v>18517</v>
      </c>
      <c r="K3412">
        <v>413278</v>
      </c>
      <c r="L3412">
        <f>IFERROR(VLOOKUP(A3412,'Iny SPEC'!$A$1:$B$3068,2,FALSE),"")</f>
        <v>0</v>
      </c>
      <c r="M3412">
        <f t="shared" si="53"/>
        <v>0</v>
      </c>
    </row>
    <row r="3413" spans="1:13" x14ac:dyDescent="0.2">
      <c r="A3413" s="1">
        <v>43710</v>
      </c>
      <c r="B3413" t="s">
        <v>4</v>
      </c>
      <c r="C3413" s="6">
        <v>4.1438902266371098</v>
      </c>
      <c r="D3413" s="6">
        <f>VLOOKUP(A3413,'PPP - Resi'!$I$2:$K$3928,2,FALSE)</f>
        <v>5.38293076032235</v>
      </c>
      <c r="E3413" s="7">
        <f>VLOOKUP(A3413,Embalses!$D$1:$E$4292,2,FALSE)</f>
        <v>0.65443450907239376</v>
      </c>
      <c r="F3413" s="8">
        <f>VLOOKUP(A3413,'Prod comer'!$A$2:$C$130,3,TRUE)</f>
        <v>1621.9664516129026</v>
      </c>
      <c r="G3413" s="8">
        <f>VLOOKUP(A3413,'Prod comer'!$A$2:$F$130,6,TRUE)</f>
        <v>725.40838709677428</v>
      </c>
      <c r="H3413">
        <f>IFERROR(VLOOKUP(A3413,P.Int!$A$1:$E$2436,5,TRUE),"")</f>
        <v>4.97</v>
      </c>
      <c r="I3413">
        <v>605985</v>
      </c>
      <c r="J3413">
        <v>17286</v>
      </c>
      <c r="K3413">
        <v>623271</v>
      </c>
      <c r="L3413">
        <f>IFERROR(VLOOKUP(A3413,'Iny SPEC'!$A$1:$B$3068,2,FALSE),"")</f>
        <v>0</v>
      </c>
      <c r="M3413">
        <f t="shared" si="53"/>
        <v>0</v>
      </c>
    </row>
    <row r="3414" spans="1:13" x14ac:dyDescent="0.2">
      <c r="A3414" s="1">
        <v>43711</v>
      </c>
      <c r="B3414" t="s">
        <v>3</v>
      </c>
      <c r="C3414" s="6">
        <v>4.793441214454</v>
      </c>
      <c r="D3414" s="6">
        <f>VLOOKUP(A3414,'PPP - Resi'!$E$1:$G$3927,2,FALSE)</f>
        <v>4.6002377931293701</v>
      </c>
      <c r="E3414" s="7">
        <f>VLOOKUP(A3414,Embalses!$A$1:$B$4292,2,FALSE)</f>
        <v>0.75183202586760101</v>
      </c>
      <c r="F3414" s="8">
        <f>VLOOKUP(A3414,'Prod comer'!$A$2:$C$130,2,TRUE)</f>
        <v>414.38967741935488</v>
      </c>
      <c r="G3414" s="8">
        <f>VLOOKUP(A3414,'Prod comer'!$A$2:$F$130,5,TRUE)</f>
        <v>399.28935483870964</v>
      </c>
      <c r="H3414">
        <f>IFERROR(VLOOKUP(A3414,P.Int!$A$1:$E$2436,5,TRUE),"")</f>
        <v>4.9800000000000004</v>
      </c>
      <c r="I3414">
        <v>411317</v>
      </c>
      <c r="J3414">
        <v>7861</v>
      </c>
      <c r="K3414">
        <v>419178</v>
      </c>
      <c r="L3414">
        <f>IFERROR(VLOOKUP(A3414,'Iny SPEC'!$A$1:$B$3068,2,FALSE),"")</f>
        <v>0</v>
      </c>
      <c r="M3414">
        <f t="shared" si="53"/>
        <v>0</v>
      </c>
    </row>
    <row r="3415" spans="1:13" x14ac:dyDescent="0.2">
      <c r="A3415" s="1">
        <v>43711</v>
      </c>
      <c r="B3415" t="s">
        <v>4</v>
      </c>
      <c r="C3415" s="6">
        <v>4.1438902266371098</v>
      </c>
      <c r="D3415" s="6">
        <f>VLOOKUP(A3415,'PPP - Resi'!$I$2:$K$3928,2,FALSE)</f>
        <v>5.38293076032235</v>
      </c>
      <c r="E3415" s="7">
        <f>VLOOKUP(A3415,Embalses!$D$1:$E$4292,2,FALSE)</f>
        <v>0.65678780747106602</v>
      </c>
      <c r="F3415" s="8">
        <f>VLOOKUP(A3415,'Prod comer'!$A$2:$C$130,3,TRUE)</f>
        <v>1621.9664516129026</v>
      </c>
      <c r="G3415" s="8">
        <f>VLOOKUP(A3415,'Prod comer'!$A$2:$F$130,6,TRUE)</f>
        <v>725.40838709677428</v>
      </c>
      <c r="H3415">
        <f>IFERROR(VLOOKUP(A3415,P.Int!$A$1:$E$2436,5,TRUE),"")</f>
        <v>4.9800000000000004</v>
      </c>
      <c r="I3415">
        <v>615186</v>
      </c>
      <c r="J3415">
        <v>17372</v>
      </c>
      <c r="K3415">
        <v>632558</v>
      </c>
      <c r="L3415">
        <f>IFERROR(VLOOKUP(A3415,'Iny SPEC'!$A$1:$B$3068,2,FALSE),"")</f>
        <v>0</v>
      </c>
      <c r="M3415">
        <f t="shared" si="53"/>
        <v>0</v>
      </c>
    </row>
    <row r="3416" spans="1:13" x14ac:dyDescent="0.2">
      <c r="A3416" s="1">
        <v>43712</v>
      </c>
      <c r="B3416" t="s">
        <v>3</v>
      </c>
      <c r="C3416" s="6">
        <v>4.5915668635260802</v>
      </c>
      <c r="D3416" s="6">
        <f>VLOOKUP(A3416,'PPP - Resi'!$E$1:$G$3927,2,FALSE)</f>
        <v>4.6002377931293701</v>
      </c>
      <c r="E3416" s="7">
        <f>VLOOKUP(A3416,Embalses!$A$1:$B$4292,2,FALSE)</f>
        <v>0.75571757625965197</v>
      </c>
      <c r="F3416" s="8">
        <f>VLOOKUP(A3416,'Prod comer'!$A$2:$C$130,2,TRUE)</f>
        <v>414.38967741935488</v>
      </c>
      <c r="G3416" s="8">
        <f>VLOOKUP(A3416,'Prod comer'!$A$2:$F$130,5,TRUE)</f>
        <v>399.28935483870964</v>
      </c>
      <c r="H3416">
        <f>IFERROR(VLOOKUP(A3416,P.Int!$A$1:$E$2436,5,TRUE),"")</f>
        <v>5.13</v>
      </c>
      <c r="I3416">
        <v>371548</v>
      </c>
      <c r="J3416">
        <v>0</v>
      </c>
      <c r="K3416">
        <v>371548</v>
      </c>
      <c r="L3416">
        <f>IFERROR(VLOOKUP(A3416,'Iny SPEC'!$A$1:$B$3068,2,FALSE),"")</f>
        <v>56161</v>
      </c>
      <c r="M3416">
        <f t="shared" si="53"/>
        <v>0</v>
      </c>
    </row>
    <row r="3417" spans="1:13" x14ac:dyDescent="0.2">
      <c r="A3417" s="1">
        <v>43712</v>
      </c>
      <c r="B3417" t="s">
        <v>4</v>
      </c>
      <c r="C3417" s="6">
        <v>4.1438902266371098</v>
      </c>
      <c r="D3417" s="6">
        <f>VLOOKUP(A3417,'PPP - Resi'!$I$2:$K$3928,2,FALSE)</f>
        <v>5.38293076032235</v>
      </c>
      <c r="E3417" s="7">
        <f>VLOOKUP(A3417,Embalses!$D$1:$E$4292,2,FALSE)</f>
        <v>0.65503112304111599</v>
      </c>
      <c r="F3417" s="8">
        <f>VLOOKUP(A3417,'Prod comer'!$A$2:$C$130,3,TRUE)</f>
        <v>1621.9664516129026</v>
      </c>
      <c r="G3417" s="8">
        <f>VLOOKUP(A3417,'Prod comer'!$A$2:$F$130,6,TRUE)</f>
        <v>725.40838709677428</v>
      </c>
      <c r="H3417">
        <f>IFERROR(VLOOKUP(A3417,P.Int!$A$1:$E$2436,5,TRUE),"")</f>
        <v>5.13</v>
      </c>
      <c r="I3417">
        <v>607692</v>
      </c>
      <c r="J3417">
        <v>17604</v>
      </c>
      <c r="K3417">
        <v>625296</v>
      </c>
      <c r="L3417">
        <f>IFERROR(VLOOKUP(A3417,'Iny SPEC'!$A$1:$B$3068,2,FALSE),"")</f>
        <v>56161</v>
      </c>
      <c r="M3417">
        <f t="shared" si="53"/>
        <v>0</v>
      </c>
    </row>
    <row r="3418" spans="1:13" x14ac:dyDescent="0.2">
      <c r="A3418" s="1">
        <v>43713</v>
      </c>
      <c r="B3418" t="s">
        <v>3</v>
      </c>
      <c r="C3418" s="6">
        <v>4.6119082735982699</v>
      </c>
      <c r="D3418" s="6">
        <f>VLOOKUP(A3418,'PPP - Resi'!$E$1:$G$3927,2,FALSE)</f>
        <v>4.6002377931293701</v>
      </c>
      <c r="E3418" s="7">
        <f>VLOOKUP(A3418,Embalses!$A$1:$B$4292,2,FALSE)</f>
        <v>0.76451438311347397</v>
      </c>
      <c r="F3418" s="8">
        <f>VLOOKUP(A3418,'Prod comer'!$A$2:$C$130,2,TRUE)</f>
        <v>414.38967741935488</v>
      </c>
      <c r="G3418" s="8">
        <f>VLOOKUP(A3418,'Prod comer'!$A$2:$F$130,5,TRUE)</f>
        <v>399.28935483870964</v>
      </c>
      <c r="H3418">
        <f>IFERROR(VLOOKUP(A3418,P.Int!$A$1:$E$2436,5,TRUE),"")</f>
        <v>5.14</v>
      </c>
      <c r="I3418">
        <v>352510</v>
      </c>
      <c r="J3418">
        <v>19349</v>
      </c>
      <c r="K3418">
        <v>371859</v>
      </c>
      <c r="L3418">
        <f>IFERROR(VLOOKUP(A3418,'Iny SPEC'!$A$1:$B$3068,2,FALSE),"")</f>
        <v>53024</v>
      </c>
      <c r="M3418">
        <f t="shared" si="53"/>
        <v>0</v>
      </c>
    </row>
    <row r="3419" spans="1:13" x14ac:dyDescent="0.2">
      <c r="A3419" s="1">
        <v>43713</v>
      </c>
      <c r="B3419" t="s">
        <v>4</v>
      </c>
      <c r="C3419" s="6">
        <v>4.1438902266371098</v>
      </c>
      <c r="D3419" s="6">
        <f>VLOOKUP(A3419,'PPP - Resi'!$I$2:$K$3928,2,FALSE)</f>
        <v>5.38293076032235</v>
      </c>
      <c r="E3419" s="7">
        <f>VLOOKUP(A3419,Embalses!$D$1:$E$4292,2,FALSE)</f>
        <v>0.64785524869631073</v>
      </c>
      <c r="F3419" s="8">
        <f>VLOOKUP(A3419,'Prod comer'!$A$2:$C$130,3,TRUE)</f>
        <v>1621.9664516129026</v>
      </c>
      <c r="G3419" s="8">
        <f>VLOOKUP(A3419,'Prod comer'!$A$2:$F$130,6,TRUE)</f>
        <v>725.40838709677428</v>
      </c>
      <c r="H3419">
        <f>IFERROR(VLOOKUP(A3419,P.Int!$A$1:$E$2436,5,TRUE),"")</f>
        <v>5.14</v>
      </c>
      <c r="I3419">
        <v>608849</v>
      </c>
      <c r="J3419">
        <v>17626</v>
      </c>
      <c r="K3419">
        <v>626475</v>
      </c>
      <c r="L3419">
        <f>IFERROR(VLOOKUP(A3419,'Iny SPEC'!$A$1:$B$3068,2,FALSE),"")</f>
        <v>53024</v>
      </c>
      <c r="M3419">
        <f t="shared" si="53"/>
        <v>0</v>
      </c>
    </row>
    <row r="3420" spans="1:13" x14ac:dyDescent="0.2">
      <c r="A3420" s="1">
        <v>43714</v>
      </c>
      <c r="B3420" t="s">
        <v>3</v>
      </c>
      <c r="C3420" s="6">
        <v>4.7062178218403297</v>
      </c>
      <c r="D3420" s="6">
        <f>VLOOKUP(A3420,'PPP - Resi'!$E$1:$G$3927,2,FALSE)</f>
        <v>4.6002377931293701</v>
      </c>
      <c r="E3420" s="7">
        <f>VLOOKUP(A3420,Embalses!$A$1:$B$4292,2,FALSE)</f>
        <v>0.77667986373398901</v>
      </c>
      <c r="F3420" s="8">
        <f>VLOOKUP(A3420,'Prod comer'!$A$2:$C$130,2,TRUE)</f>
        <v>414.38967741935488</v>
      </c>
      <c r="G3420" s="8">
        <f>VLOOKUP(A3420,'Prod comer'!$A$2:$F$130,5,TRUE)</f>
        <v>399.28935483870964</v>
      </c>
      <c r="H3420">
        <f>IFERROR(VLOOKUP(A3420,P.Int!$A$1:$E$2436,5,TRUE),"")</f>
        <v>5.18</v>
      </c>
      <c r="I3420">
        <v>371314</v>
      </c>
      <c r="J3420">
        <v>17273</v>
      </c>
      <c r="K3420">
        <v>388587</v>
      </c>
      <c r="L3420">
        <f>IFERROR(VLOOKUP(A3420,'Iny SPEC'!$A$1:$B$3068,2,FALSE),"")</f>
        <v>0</v>
      </c>
      <c r="M3420">
        <f t="shared" si="53"/>
        <v>0</v>
      </c>
    </row>
    <row r="3421" spans="1:13" x14ac:dyDescent="0.2">
      <c r="A3421" s="1">
        <v>43714</v>
      </c>
      <c r="B3421" t="s">
        <v>4</v>
      </c>
      <c r="C3421" s="6">
        <v>4.1438902266371098</v>
      </c>
      <c r="D3421" s="6">
        <f>VLOOKUP(A3421,'PPP - Resi'!$I$2:$K$3928,2,FALSE)</f>
        <v>5.38293076032235</v>
      </c>
      <c r="E3421" s="7">
        <f>VLOOKUP(A3421,Embalses!$D$1:$E$4292,2,FALSE)</f>
        <v>0.63718861021745943</v>
      </c>
      <c r="F3421" s="8">
        <f>VLOOKUP(A3421,'Prod comer'!$A$2:$C$130,3,TRUE)</f>
        <v>1621.9664516129026</v>
      </c>
      <c r="G3421" s="8">
        <f>VLOOKUP(A3421,'Prod comer'!$A$2:$F$130,6,TRUE)</f>
        <v>725.40838709677428</v>
      </c>
      <c r="H3421">
        <f>IFERROR(VLOOKUP(A3421,P.Int!$A$1:$E$2436,5,TRUE),"")</f>
        <v>5.18</v>
      </c>
      <c r="I3421">
        <v>599600</v>
      </c>
      <c r="J3421">
        <v>17629</v>
      </c>
      <c r="K3421">
        <v>617229</v>
      </c>
      <c r="L3421">
        <f>IFERROR(VLOOKUP(A3421,'Iny SPEC'!$A$1:$B$3068,2,FALSE),"")</f>
        <v>0</v>
      </c>
      <c r="M3421">
        <f t="shared" si="53"/>
        <v>0</v>
      </c>
    </row>
    <row r="3422" spans="1:13" x14ac:dyDescent="0.2">
      <c r="A3422" s="1">
        <v>43715</v>
      </c>
      <c r="B3422" t="s">
        <v>3</v>
      </c>
      <c r="C3422" s="6">
        <v>4.63181723419041</v>
      </c>
      <c r="D3422" s="6">
        <f>VLOOKUP(A3422,'PPP - Resi'!$E$1:$G$3927,2,FALSE)</f>
        <v>4.6002377931293701</v>
      </c>
      <c r="E3422" s="7">
        <f>VLOOKUP(A3422,Embalses!$A$1:$B$4292,2,FALSE)</f>
        <v>0.78376447807794702</v>
      </c>
      <c r="F3422" s="8">
        <f>VLOOKUP(A3422,'Prod comer'!$A$2:$C$130,2,TRUE)</f>
        <v>414.38967741935488</v>
      </c>
      <c r="G3422" s="8">
        <f>VLOOKUP(A3422,'Prod comer'!$A$2:$F$130,5,TRUE)</f>
        <v>399.28935483870964</v>
      </c>
      <c r="H3422">
        <f>IFERROR(VLOOKUP(A3422,P.Int!$A$1:$E$2436,5,TRUE),"")</f>
        <v>5.18</v>
      </c>
      <c r="I3422">
        <v>326020</v>
      </c>
      <c r="J3422">
        <v>18679</v>
      </c>
      <c r="K3422">
        <v>344699</v>
      </c>
      <c r="L3422">
        <f>IFERROR(VLOOKUP(A3422,'Iny SPEC'!$A$1:$B$3068,2,FALSE),"")</f>
        <v>0</v>
      </c>
      <c r="M3422">
        <f t="shared" si="53"/>
        <v>0</v>
      </c>
    </row>
    <row r="3423" spans="1:13" x14ac:dyDescent="0.2">
      <c r="A3423" s="1">
        <v>43715</v>
      </c>
      <c r="B3423" t="s">
        <v>4</v>
      </c>
      <c r="C3423" s="6">
        <v>4.1438902266371098</v>
      </c>
      <c r="D3423" s="6">
        <f>VLOOKUP(A3423,'PPP - Resi'!$I$2:$K$3928,2,FALSE)</f>
        <v>5.38293076032235</v>
      </c>
      <c r="E3423" s="7">
        <f>VLOOKUP(A3423,Embalses!$D$1:$E$4292,2,FALSE)</f>
        <v>0.6290612776752722</v>
      </c>
      <c r="F3423" s="8">
        <f>VLOOKUP(A3423,'Prod comer'!$A$2:$C$130,3,TRUE)</f>
        <v>1621.9664516129026</v>
      </c>
      <c r="G3423" s="8">
        <f>VLOOKUP(A3423,'Prod comer'!$A$2:$F$130,6,TRUE)</f>
        <v>725.40838709677428</v>
      </c>
      <c r="H3423">
        <f>IFERROR(VLOOKUP(A3423,P.Int!$A$1:$E$2436,5,TRUE),"")</f>
        <v>5.18</v>
      </c>
      <c r="I3423">
        <v>576224</v>
      </c>
      <c r="J3423">
        <v>17719</v>
      </c>
      <c r="K3423">
        <v>593943</v>
      </c>
      <c r="L3423">
        <f>IFERROR(VLOOKUP(A3423,'Iny SPEC'!$A$1:$B$3068,2,FALSE),"")</f>
        <v>0</v>
      </c>
      <c r="M3423">
        <f t="shared" si="53"/>
        <v>0</v>
      </c>
    </row>
    <row r="3424" spans="1:13" x14ac:dyDescent="0.2">
      <c r="A3424" s="1">
        <v>43716</v>
      </c>
      <c r="B3424" t="s">
        <v>3</v>
      </c>
      <c r="C3424" s="6">
        <v>4.6333894938898101</v>
      </c>
      <c r="D3424" s="6">
        <f>VLOOKUP(A3424,'PPP - Resi'!$E$1:$G$3927,2,FALSE)</f>
        <v>4.6002377931293701</v>
      </c>
      <c r="E3424" s="7">
        <f>VLOOKUP(A3424,Embalses!$A$1:$B$4292,2,FALSE)</f>
        <v>0.79544527079708005</v>
      </c>
      <c r="F3424" s="8">
        <f>VLOOKUP(A3424,'Prod comer'!$A$2:$C$130,2,TRUE)</f>
        <v>414.38967741935488</v>
      </c>
      <c r="G3424" s="8">
        <f>VLOOKUP(A3424,'Prod comer'!$A$2:$F$130,5,TRUE)</f>
        <v>399.28935483870964</v>
      </c>
      <c r="H3424">
        <f>IFERROR(VLOOKUP(A3424,P.Int!$A$1:$E$2436,5,TRUE),"")</f>
        <v>5.23</v>
      </c>
      <c r="I3424">
        <v>287411</v>
      </c>
      <c r="J3424">
        <v>17845</v>
      </c>
      <c r="K3424">
        <v>305256</v>
      </c>
      <c r="L3424">
        <f>IFERROR(VLOOKUP(A3424,'Iny SPEC'!$A$1:$B$3068,2,FALSE),"")</f>
        <v>0</v>
      </c>
      <c r="M3424">
        <f t="shared" si="53"/>
        <v>0</v>
      </c>
    </row>
    <row r="3425" spans="1:13" x14ac:dyDescent="0.2">
      <c r="A3425" s="1">
        <v>43716</v>
      </c>
      <c r="B3425" t="s">
        <v>4</v>
      </c>
      <c r="C3425" s="6">
        <v>4.1438902266371098</v>
      </c>
      <c r="D3425" s="6">
        <f>VLOOKUP(A3425,'PPP - Resi'!$I$2:$K$3928,2,FALSE)</f>
        <v>5.38293076032235</v>
      </c>
      <c r="E3425" s="7">
        <f>VLOOKUP(A3425,Embalses!$D$1:$E$4292,2,FALSE)</f>
        <v>0.63226494015212675</v>
      </c>
      <c r="F3425" s="8">
        <f>VLOOKUP(A3425,'Prod comer'!$A$2:$C$130,3,TRUE)</f>
        <v>1621.9664516129026</v>
      </c>
      <c r="G3425" s="8">
        <f>VLOOKUP(A3425,'Prod comer'!$A$2:$F$130,6,TRUE)</f>
        <v>725.40838709677428</v>
      </c>
      <c r="H3425">
        <f>IFERROR(VLOOKUP(A3425,P.Int!$A$1:$E$2436,5,TRUE),"")</f>
        <v>5.23</v>
      </c>
      <c r="I3425">
        <v>540253</v>
      </c>
      <c r="J3425">
        <v>17860</v>
      </c>
      <c r="K3425">
        <v>558113</v>
      </c>
      <c r="L3425">
        <f>IFERROR(VLOOKUP(A3425,'Iny SPEC'!$A$1:$B$3068,2,FALSE),"")</f>
        <v>0</v>
      </c>
      <c r="M3425">
        <f t="shared" si="53"/>
        <v>0</v>
      </c>
    </row>
    <row r="3426" spans="1:13" x14ac:dyDescent="0.2">
      <c r="A3426" s="1">
        <v>43717</v>
      </c>
      <c r="B3426" t="s">
        <v>3</v>
      </c>
      <c r="C3426" s="6">
        <v>4.5895390020214402</v>
      </c>
      <c r="D3426" s="6">
        <f>VLOOKUP(A3426,'PPP - Resi'!$E$1:$G$3927,2,FALSE)</f>
        <v>4.6002377931293701</v>
      </c>
      <c r="E3426" s="7">
        <f>VLOOKUP(A3426,Embalses!$A$1:$B$4292,2,FALSE)</f>
        <v>0.78578432050733404</v>
      </c>
      <c r="F3426" s="8">
        <f>VLOOKUP(A3426,'Prod comer'!$A$2:$C$130,2,TRUE)</f>
        <v>414.38967741935488</v>
      </c>
      <c r="G3426" s="8">
        <f>VLOOKUP(A3426,'Prod comer'!$A$2:$F$130,5,TRUE)</f>
        <v>399.28935483870964</v>
      </c>
      <c r="H3426">
        <f>IFERROR(VLOOKUP(A3426,P.Int!$A$1:$E$2436,5,TRUE),"")</f>
        <v>5.57</v>
      </c>
      <c r="I3426">
        <v>324829</v>
      </c>
      <c r="J3426">
        <v>17713</v>
      </c>
      <c r="K3426">
        <v>342542</v>
      </c>
      <c r="L3426">
        <f>IFERROR(VLOOKUP(A3426,'Iny SPEC'!$A$1:$B$3068,2,FALSE),"")</f>
        <v>53079</v>
      </c>
      <c r="M3426">
        <f t="shared" si="53"/>
        <v>0</v>
      </c>
    </row>
    <row r="3427" spans="1:13" x14ac:dyDescent="0.2">
      <c r="A3427" s="1">
        <v>43717</v>
      </c>
      <c r="B3427" t="s">
        <v>4</v>
      </c>
      <c r="C3427" s="6">
        <v>4.1438902266371098</v>
      </c>
      <c r="D3427" s="6">
        <f>VLOOKUP(A3427,'PPP - Resi'!$I$2:$K$3928,2,FALSE)</f>
        <v>5.38293076032235</v>
      </c>
      <c r="E3427" s="7">
        <f>VLOOKUP(A3427,Embalses!$D$1:$E$4292,2,FALSE)</f>
        <v>0.62456939596431782</v>
      </c>
      <c r="F3427" s="8">
        <f>VLOOKUP(A3427,'Prod comer'!$A$2:$C$130,3,TRUE)</f>
        <v>1621.9664516129026</v>
      </c>
      <c r="G3427" s="8">
        <f>VLOOKUP(A3427,'Prod comer'!$A$2:$F$130,6,TRUE)</f>
        <v>725.40838709677428</v>
      </c>
      <c r="H3427">
        <f>IFERROR(VLOOKUP(A3427,P.Int!$A$1:$E$2436,5,TRUE),"")</f>
        <v>5.57</v>
      </c>
      <c r="I3427">
        <v>595764</v>
      </c>
      <c r="J3427">
        <v>17761</v>
      </c>
      <c r="K3427">
        <v>613525</v>
      </c>
      <c r="L3427">
        <f>IFERROR(VLOOKUP(A3427,'Iny SPEC'!$A$1:$B$3068,2,FALSE),"")</f>
        <v>53079</v>
      </c>
      <c r="M3427">
        <f t="shared" si="53"/>
        <v>0</v>
      </c>
    </row>
    <row r="3428" spans="1:13" x14ac:dyDescent="0.2">
      <c r="A3428" s="1">
        <v>43718</v>
      </c>
      <c r="B3428" t="s">
        <v>3</v>
      </c>
      <c r="C3428" s="6">
        <v>4.7130613418157399</v>
      </c>
      <c r="D3428" s="6">
        <f>VLOOKUP(A3428,'PPP - Resi'!$E$1:$G$3927,2,FALSE)</f>
        <v>4.6002377931293701</v>
      </c>
      <c r="E3428" s="7">
        <f>VLOOKUP(A3428,Embalses!$A$1:$B$4292,2,FALSE)</f>
        <v>0.78693940048687305</v>
      </c>
      <c r="F3428" s="8">
        <f>VLOOKUP(A3428,'Prod comer'!$A$2:$C$130,2,TRUE)</f>
        <v>414.38967741935488</v>
      </c>
      <c r="G3428" s="8">
        <f>VLOOKUP(A3428,'Prod comer'!$A$2:$F$130,5,TRUE)</f>
        <v>399.28935483870964</v>
      </c>
      <c r="H3428">
        <f>IFERROR(VLOOKUP(A3428,P.Int!$A$1:$E$2436,5,TRUE),"")</f>
        <v>5.59</v>
      </c>
      <c r="I3428">
        <v>343837</v>
      </c>
      <c r="J3428">
        <v>17415</v>
      </c>
      <c r="K3428">
        <v>361252</v>
      </c>
      <c r="L3428">
        <f>IFERROR(VLOOKUP(A3428,'Iny SPEC'!$A$1:$B$3068,2,FALSE),"")</f>
        <v>0</v>
      </c>
      <c r="M3428">
        <f t="shared" si="53"/>
        <v>0</v>
      </c>
    </row>
    <row r="3429" spans="1:13" x14ac:dyDescent="0.2">
      <c r="A3429" s="1">
        <v>43718</v>
      </c>
      <c r="B3429" t="s">
        <v>4</v>
      </c>
      <c r="C3429" s="6">
        <v>4.1438902266371098</v>
      </c>
      <c r="D3429" s="6">
        <f>VLOOKUP(A3429,'PPP - Resi'!$I$2:$K$3928,2,FALSE)</f>
        <v>5.38293076032235</v>
      </c>
      <c r="E3429" s="7">
        <f>VLOOKUP(A3429,Embalses!$D$1:$E$4292,2,FALSE)</f>
        <v>0.61766870727829271</v>
      </c>
      <c r="F3429" s="8">
        <f>VLOOKUP(A3429,'Prod comer'!$A$2:$C$130,3,TRUE)</f>
        <v>1621.9664516129026</v>
      </c>
      <c r="G3429" s="8">
        <f>VLOOKUP(A3429,'Prod comer'!$A$2:$F$130,6,TRUE)</f>
        <v>725.40838709677428</v>
      </c>
      <c r="H3429">
        <f>IFERROR(VLOOKUP(A3429,P.Int!$A$1:$E$2436,5,TRUE),"")</f>
        <v>5.59</v>
      </c>
      <c r="I3429">
        <v>586328</v>
      </c>
      <c r="J3429">
        <v>17931</v>
      </c>
      <c r="K3429">
        <v>604259</v>
      </c>
      <c r="L3429">
        <f>IFERROR(VLOOKUP(A3429,'Iny SPEC'!$A$1:$B$3068,2,FALSE),"")</f>
        <v>0</v>
      </c>
      <c r="M3429">
        <f t="shared" si="53"/>
        <v>0</v>
      </c>
    </row>
    <row r="3430" spans="1:13" x14ac:dyDescent="0.2">
      <c r="A3430" s="1">
        <v>43719</v>
      </c>
      <c r="B3430" t="s">
        <v>3</v>
      </c>
      <c r="C3430" s="6">
        <v>4.73347048180465</v>
      </c>
      <c r="D3430" s="6">
        <f>VLOOKUP(A3430,'PPP - Resi'!$E$1:$G$3927,2,FALSE)</f>
        <v>4.6002377931293701</v>
      </c>
      <c r="E3430" s="7">
        <f>VLOOKUP(A3430,Embalses!$A$1:$B$4292,2,FALSE)</f>
        <v>0.78556580859266201</v>
      </c>
      <c r="F3430" s="8">
        <f>VLOOKUP(A3430,'Prod comer'!$A$2:$C$130,2,TRUE)</f>
        <v>414.38967741935488</v>
      </c>
      <c r="G3430" s="8">
        <f>VLOOKUP(A3430,'Prod comer'!$A$2:$F$130,5,TRUE)</f>
        <v>399.28935483870964</v>
      </c>
      <c r="H3430">
        <f>IFERROR(VLOOKUP(A3430,P.Int!$A$1:$E$2436,5,TRUE),"")</f>
        <v>5.42</v>
      </c>
      <c r="I3430">
        <v>394942</v>
      </c>
      <c r="J3430">
        <v>17446</v>
      </c>
      <c r="K3430">
        <v>412388</v>
      </c>
      <c r="L3430">
        <f>IFERROR(VLOOKUP(A3430,'Iny SPEC'!$A$1:$B$3068,2,FALSE),"")</f>
        <v>0</v>
      </c>
      <c r="M3430">
        <f t="shared" si="53"/>
        <v>0</v>
      </c>
    </row>
    <row r="3431" spans="1:13" x14ac:dyDescent="0.2">
      <c r="A3431" s="1">
        <v>43719</v>
      </c>
      <c r="B3431" t="s">
        <v>4</v>
      </c>
      <c r="C3431" s="6">
        <v>4.1438902266371098</v>
      </c>
      <c r="D3431" s="6">
        <f>VLOOKUP(A3431,'PPP - Resi'!$I$2:$K$3928,2,FALSE)</f>
        <v>5.38293076032235</v>
      </c>
      <c r="E3431" s="7">
        <f>VLOOKUP(A3431,Embalses!$D$1:$E$4292,2,FALSE)</f>
        <v>0.60655080650457038</v>
      </c>
      <c r="F3431" s="8">
        <f>VLOOKUP(A3431,'Prod comer'!$A$2:$C$130,3,TRUE)</f>
        <v>1621.9664516129026</v>
      </c>
      <c r="G3431" s="8">
        <f>VLOOKUP(A3431,'Prod comer'!$A$2:$F$130,6,TRUE)</f>
        <v>725.40838709677428</v>
      </c>
      <c r="H3431">
        <f>IFERROR(VLOOKUP(A3431,P.Int!$A$1:$E$2436,5,TRUE),"")</f>
        <v>5.42</v>
      </c>
      <c r="I3431">
        <v>604764</v>
      </c>
      <c r="J3431">
        <v>18197</v>
      </c>
      <c r="K3431">
        <v>622961</v>
      </c>
      <c r="L3431">
        <f>IFERROR(VLOOKUP(A3431,'Iny SPEC'!$A$1:$B$3068,2,FALSE),"")</f>
        <v>0</v>
      </c>
      <c r="M3431">
        <f t="shared" si="53"/>
        <v>0</v>
      </c>
    </row>
    <row r="3432" spans="1:13" x14ac:dyDescent="0.2">
      <c r="A3432" s="1">
        <v>43720</v>
      </c>
      <c r="B3432" t="s">
        <v>3</v>
      </c>
      <c r="C3432" s="6">
        <v>4.58426032225253</v>
      </c>
      <c r="D3432" s="6">
        <f>VLOOKUP(A3432,'PPP - Resi'!$E$1:$G$3927,2,FALSE)</f>
        <v>4.6002377931293701</v>
      </c>
      <c r="E3432" s="7">
        <f>VLOOKUP(A3432,Embalses!$A$1:$B$4292,2,FALSE)</f>
        <v>0.78627705558970995</v>
      </c>
      <c r="F3432" s="8">
        <f>VLOOKUP(A3432,'Prod comer'!$A$2:$C$130,2,TRUE)</f>
        <v>414.38967741935488</v>
      </c>
      <c r="G3432" s="8">
        <f>VLOOKUP(A3432,'Prod comer'!$A$2:$F$130,5,TRUE)</f>
        <v>399.28935483870964</v>
      </c>
      <c r="H3432">
        <f>IFERROR(VLOOKUP(A3432,P.Int!$A$1:$E$2436,5,TRUE),"")</f>
        <v>5.42</v>
      </c>
      <c r="I3432">
        <v>338438</v>
      </c>
      <c r="J3432">
        <v>17193</v>
      </c>
      <c r="K3432">
        <v>355631</v>
      </c>
      <c r="L3432">
        <f>IFERROR(VLOOKUP(A3432,'Iny SPEC'!$A$1:$B$3068,2,FALSE),"")</f>
        <v>0</v>
      </c>
      <c r="M3432">
        <f t="shared" si="53"/>
        <v>0</v>
      </c>
    </row>
    <row r="3433" spans="1:13" x14ac:dyDescent="0.2">
      <c r="A3433" s="1">
        <v>43720</v>
      </c>
      <c r="B3433" t="s">
        <v>4</v>
      </c>
      <c r="C3433" s="6">
        <v>4.1438902266371098</v>
      </c>
      <c r="D3433" s="6">
        <f>VLOOKUP(A3433,'PPP - Resi'!$I$2:$K$3928,2,FALSE)</f>
        <v>5.38293076032235</v>
      </c>
      <c r="E3433" s="7">
        <f>VLOOKUP(A3433,Embalses!$D$1:$E$4292,2,FALSE)</f>
        <v>0.60164990452575851</v>
      </c>
      <c r="F3433" s="8">
        <f>VLOOKUP(A3433,'Prod comer'!$A$2:$C$130,3,TRUE)</f>
        <v>1621.9664516129026</v>
      </c>
      <c r="G3433" s="8">
        <f>VLOOKUP(A3433,'Prod comer'!$A$2:$F$130,6,TRUE)</f>
        <v>725.40838709677428</v>
      </c>
      <c r="H3433">
        <f>IFERROR(VLOOKUP(A3433,P.Int!$A$1:$E$2436,5,TRUE),"")</f>
        <v>5.42</v>
      </c>
      <c r="I3433">
        <v>607489</v>
      </c>
      <c r="J3433">
        <v>18343</v>
      </c>
      <c r="K3433">
        <v>625832</v>
      </c>
      <c r="L3433">
        <f>IFERROR(VLOOKUP(A3433,'Iny SPEC'!$A$1:$B$3068,2,FALSE),"")</f>
        <v>0</v>
      </c>
      <c r="M3433">
        <f t="shared" si="53"/>
        <v>0</v>
      </c>
    </row>
    <row r="3434" spans="1:13" x14ac:dyDescent="0.2">
      <c r="A3434" s="1">
        <v>43721</v>
      </c>
      <c r="B3434" t="s">
        <v>3</v>
      </c>
      <c r="C3434" s="6">
        <v>4.5868953803025301</v>
      </c>
      <c r="D3434" s="6">
        <f>VLOOKUP(A3434,'PPP - Resi'!$E$1:$G$3927,2,FALSE)</f>
        <v>4.6002377931293701</v>
      </c>
      <c r="E3434" s="7">
        <f>VLOOKUP(A3434,Embalses!$A$1:$B$4292,2,FALSE)</f>
        <v>0.78853088528183302</v>
      </c>
      <c r="F3434" s="8">
        <f>VLOOKUP(A3434,'Prod comer'!$A$2:$C$130,2,TRUE)</f>
        <v>414.38967741935488</v>
      </c>
      <c r="G3434" s="8">
        <f>VLOOKUP(A3434,'Prod comer'!$A$2:$F$130,5,TRUE)</f>
        <v>399.28935483870964</v>
      </c>
      <c r="H3434">
        <f>IFERROR(VLOOKUP(A3434,P.Int!$A$1:$E$2436,5,TRUE),"")</f>
        <v>5.47</v>
      </c>
      <c r="I3434">
        <v>357490</v>
      </c>
      <c r="J3434">
        <v>18417</v>
      </c>
      <c r="K3434">
        <v>375907</v>
      </c>
      <c r="L3434">
        <f>IFERROR(VLOOKUP(A3434,'Iny SPEC'!$A$1:$B$3068,2,FALSE),"")</f>
        <v>59594</v>
      </c>
      <c r="M3434">
        <f t="shared" si="53"/>
        <v>0</v>
      </c>
    </row>
    <row r="3435" spans="1:13" x14ac:dyDescent="0.2">
      <c r="A3435" s="1">
        <v>43721</v>
      </c>
      <c r="B3435" t="s">
        <v>4</v>
      </c>
      <c r="C3435" s="6">
        <v>4.1438902266371098</v>
      </c>
      <c r="D3435" s="6">
        <f>VLOOKUP(A3435,'PPP - Resi'!$I$2:$K$3928,2,FALSE)</f>
        <v>5.38293076032235</v>
      </c>
      <c r="E3435" s="7">
        <f>VLOOKUP(A3435,Embalses!$D$1:$E$4292,2,FALSE)</f>
        <v>0.60173688694436778</v>
      </c>
      <c r="F3435" s="8">
        <f>VLOOKUP(A3435,'Prod comer'!$A$2:$C$130,3,TRUE)</f>
        <v>1621.9664516129026</v>
      </c>
      <c r="G3435" s="8">
        <f>VLOOKUP(A3435,'Prod comer'!$A$2:$F$130,6,TRUE)</f>
        <v>725.40838709677428</v>
      </c>
      <c r="H3435">
        <f>IFERROR(VLOOKUP(A3435,P.Int!$A$1:$E$2436,5,TRUE),"")</f>
        <v>5.47</v>
      </c>
      <c r="I3435">
        <v>609105</v>
      </c>
      <c r="J3435">
        <v>21663</v>
      </c>
      <c r="K3435">
        <v>630768</v>
      </c>
      <c r="L3435">
        <f>IFERROR(VLOOKUP(A3435,'Iny SPEC'!$A$1:$B$3068,2,FALSE),"")</f>
        <v>59594</v>
      </c>
      <c r="M3435">
        <f t="shared" si="53"/>
        <v>0</v>
      </c>
    </row>
    <row r="3436" spans="1:13" x14ac:dyDescent="0.2">
      <c r="A3436" s="1">
        <v>43722</v>
      </c>
      <c r="B3436" t="s">
        <v>3</v>
      </c>
      <c r="C3436" s="6">
        <v>4.6551007740887904</v>
      </c>
      <c r="D3436" s="6">
        <f>VLOOKUP(A3436,'PPP - Resi'!$E$1:$G$3927,2,FALSE)</f>
        <v>4.6002377931293701</v>
      </c>
      <c r="E3436" s="7">
        <f>VLOOKUP(A3436,Embalses!$A$1:$B$4292,2,FALSE)</f>
        <v>0.78841760573399999</v>
      </c>
      <c r="F3436" s="8">
        <f>VLOOKUP(A3436,'Prod comer'!$A$2:$C$130,2,TRUE)</f>
        <v>414.38967741935488</v>
      </c>
      <c r="G3436" s="8">
        <f>VLOOKUP(A3436,'Prod comer'!$A$2:$F$130,5,TRUE)</f>
        <v>399.28935483870964</v>
      </c>
      <c r="H3436">
        <f>IFERROR(VLOOKUP(A3436,P.Int!$A$1:$E$2436,5,TRUE),"")</f>
        <v>5.47</v>
      </c>
      <c r="I3436">
        <v>352706</v>
      </c>
      <c r="J3436">
        <v>18057</v>
      </c>
      <c r="K3436">
        <v>370763</v>
      </c>
      <c r="L3436">
        <f>IFERROR(VLOOKUP(A3436,'Iny SPEC'!$A$1:$B$3068,2,FALSE),"")</f>
        <v>0</v>
      </c>
      <c r="M3436">
        <f t="shared" si="53"/>
        <v>0</v>
      </c>
    </row>
    <row r="3437" spans="1:13" x14ac:dyDescent="0.2">
      <c r="A3437" s="1">
        <v>43722</v>
      </c>
      <c r="B3437" t="s">
        <v>4</v>
      </c>
      <c r="C3437" s="6">
        <v>4.1438902266371098</v>
      </c>
      <c r="D3437" s="6">
        <f>VLOOKUP(A3437,'PPP - Resi'!$I$2:$K$3928,2,FALSE)</f>
        <v>5.38293076032235</v>
      </c>
      <c r="E3437" s="7">
        <f>VLOOKUP(A3437,Embalses!$D$1:$E$4292,2,FALSE)</f>
        <v>0.59549460078926053</v>
      </c>
      <c r="F3437" s="8">
        <f>VLOOKUP(A3437,'Prod comer'!$A$2:$C$130,3,TRUE)</f>
        <v>1621.9664516129026</v>
      </c>
      <c r="G3437" s="8">
        <f>VLOOKUP(A3437,'Prod comer'!$A$2:$F$130,6,TRUE)</f>
        <v>725.40838709677428</v>
      </c>
      <c r="H3437">
        <f>IFERROR(VLOOKUP(A3437,P.Int!$A$1:$E$2436,5,TRUE),"")</f>
        <v>5.47</v>
      </c>
      <c r="I3437">
        <v>576137</v>
      </c>
      <c r="J3437">
        <v>21592</v>
      </c>
      <c r="K3437">
        <v>597729</v>
      </c>
      <c r="L3437">
        <f>IFERROR(VLOOKUP(A3437,'Iny SPEC'!$A$1:$B$3068,2,FALSE),"")</f>
        <v>0</v>
      </c>
      <c r="M3437">
        <f t="shared" si="53"/>
        <v>0</v>
      </c>
    </row>
    <row r="3438" spans="1:13" x14ac:dyDescent="0.2">
      <c r="A3438" s="1">
        <v>43723</v>
      </c>
      <c r="B3438" t="s">
        <v>3</v>
      </c>
      <c r="C3438" s="6">
        <v>4.6499465891062997</v>
      </c>
      <c r="D3438" s="6">
        <f>VLOOKUP(A3438,'PPP - Resi'!$E$1:$G$3927,2,FALSE)</f>
        <v>4.6002377931293701</v>
      </c>
      <c r="E3438" s="7">
        <f>VLOOKUP(A3438,Embalses!$A$1:$B$4292,2,FALSE)</f>
        <v>0.79211745194927596</v>
      </c>
      <c r="F3438" s="8">
        <f>VLOOKUP(A3438,'Prod comer'!$A$2:$C$130,2,TRUE)</f>
        <v>414.38967741935488</v>
      </c>
      <c r="G3438" s="8">
        <f>VLOOKUP(A3438,'Prod comer'!$A$2:$F$130,5,TRUE)</f>
        <v>399.28935483870964</v>
      </c>
      <c r="H3438">
        <f>IFERROR(VLOOKUP(A3438,P.Int!$A$1:$E$2436,5,TRUE),"")</f>
        <v>5.86</v>
      </c>
      <c r="I3438">
        <v>319978</v>
      </c>
      <c r="J3438">
        <v>61267</v>
      </c>
      <c r="K3438">
        <v>381245</v>
      </c>
      <c r="L3438">
        <f>IFERROR(VLOOKUP(A3438,'Iny SPEC'!$A$1:$B$3068,2,FALSE),"")</f>
        <v>0</v>
      </c>
      <c r="M3438">
        <f t="shared" si="53"/>
        <v>0</v>
      </c>
    </row>
    <row r="3439" spans="1:13" x14ac:dyDescent="0.2">
      <c r="A3439" s="1">
        <v>43723</v>
      </c>
      <c r="B3439" t="s">
        <v>4</v>
      </c>
      <c r="C3439" s="6">
        <v>4.1438902266371098</v>
      </c>
      <c r="D3439" s="6">
        <f>VLOOKUP(A3439,'PPP - Resi'!$I$2:$K$3928,2,FALSE)</f>
        <v>5.38293076032235</v>
      </c>
      <c r="E3439" s="7">
        <f>VLOOKUP(A3439,Embalses!$D$1:$E$4292,2,FALSE)</f>
        <v>0.60150896614794602</v>
      </c>
      <c r="F3439" s="8">
        <f>VLOOKUP(A3439,'Prod comer'!$A$2:$C$130,3,TRUE)</f>
        <v>1621.9664516129026</v>
      </c>
      <c r="G3439" s="8">
        <f>VLOOKUP(A3439,'Prod comer'!$A$2:$F$130,6,TRUE)</f>
        <v>725.40838709677428</v>
      </c>
      <c r="H3439">
        <f>IFERROR(VLOOKUP(A3439,P.Int!$A$1:$E$2436,5,TRUE),"")</f>
        <v>5.86</v>
      </c>
      <c r="I3439">
        <v>511173</v>
      </c>
      <c r="J3439">
        <v>21588</v>
      </c>
      <c r="K3439">
        <v>532761</v>
      </c>
      <c r="L3439">
        <f>IFERROR(VLOOKUP(A3439,'Iny SPEC'!$A$1:$B$3068,2,FALSE),"")</f>
        <v>0</v>
      </c>
      <c r="M3439">
        <f t="shared" si="53"/>
        <v>0</v>
      </c>
    </row>
    <row r="3440" spans="1:13" x14ac:dyDescent="0.2">
      <c r="A3440" s="1">
        <v>43724</v>
      </c>
      <c r="B3440" t="s">
        <v>3</v>
      </c>
      <c r="C3440" s="6">
        <v>4.6187176720708401</v>
      </c>
      <c r="D3440" s="6">
        <f>VLOOKUP(A3440,'PPP - Resi'!$E$1:$G$3927,2,FALSE)</f>
        <v>4.6002377931293701</v>
      </c>
      <c r="E3440" s="7">
        <f>VLOOKUP(A3440,Embalses!$A$1:$B$4292,2,FALSE)</f>
        <v>0.79040464042548997</v>
      </c>
      <c r="F3440" s="8">
        <f>VLOOKUP(A3440,'Prod comer'!$A$2:$C$130,2,TRUE)</f>
        <v>414.38967741935488</v>
      </c>
      <c r="G3440" s="8">
        <f>VLOOKUP(A3440,'Prod comer'!$A$2:$F$130,5,TRUE)</f>
        <v>399.28935483870964</v>
      </c>
      <c r="H3440">
        <f>IFERROR(VLOOKUP(A3440,P.Int!$A$1:$E$2436,5,TRUE),"")</f>
        <v>5.54</v>
      </c>
      <c r="I3440">
        <v>352593</v>
      </c>
      <c r="J3440">
        <v>18649</v>
      </c>
      <c r="K3440">
        <v>371242</v>
      </c>
      <c r="L3440">
        <f>IFERROR(VLOOKUP(A3440,'Iny SPEC'!$A$1:$B$3068,2,FALSE),"")</f>
        <v>53083</v>
      </c>
      <c r="M3440">
        <f t="shared" si="53"/>
        <v>0</v>
      </c>
    </row>
    <row r="3441" spans="1:13" x14ac:dyDescent="0.2">
      <c r="A3441" s="1">
        <v>43724</v>
      </c>
      <c r="B3441" t="s">
        <v>4</v>
      </c>
      <c r="C3441" s="6">
        <v>4.1822338904837597</v>
      </c>
      <c r="D3441" s="6">
        <f>VLOOKUP(A3441,'PPP - Resi'!$I$2:$K$3928,2,FALSE)</f>
        <v>5.38293076032235</v>
      </c>
      <c r="E3441" s="7">
        <f>VLOOKUP(A3441,Embalses!$D$1:$E$4292,2,FALSE)</f>
        <v>0.59698453280441077</v>
      </c>
      <c r="F3441" s="8">
        <f>VLOOKUP(A3441,'Prod comer'!$A$2:$C$130,3,TRUE)</f>
        <v>1621.9664516129026</v>
      </c>
      <c r="G3441" s="8">
        <f>VLOOKUP(A3441,'Prod comer'!$A$2:$F$130,6,TRUE)</f>
        <v>725.40838709677428</v>
      </c>
      <c r="H3441">
        <f>IFERROR(VLOOKUP(A3441,P.Int!$A$1:$E$2436,5,TRUE),"")</f>
        <v>5.54</v>
      </c>
      <c r="I3441">
        <v>600592</v>
      </c>
      <c r="J3441">
        <v>21704</v>
      </c>
      <c r="K3441">
        <v>622296</v>
      </c>
      <c r="L3441">
        <f>IFERROR(VLOOKUP(A3441,'Iny SPEC'!$A$1:$B$3068,2,FALSE),"")</f>
        <v>53083</v>
      </c>
      <c r="M3441">
        <f t="shared" si="53"/>
        <v>0</v>
      </c>
    </row>
    <row r="3442" spans="1:13" x14ac:dyDescent="0.2">
      <c r="A3442" s="1">
        <v>43725</v>
      </c>
      <c r="B3442" t="s">
        <v>3</v>
      </c>
      <c r="C3442" s="6">
        <v>5.0205351037352601</v>
      </c>
      <c r="D3442" s="6">
        <f>VLOOKUP(A3442,'PPP - Resi'!$E$1:$G$3927,2,FALSE)</f>
        <v>4.6002377931293701</v>
      </c>
      <c r="E3442" s="7">
        <f>VLOOKUP(A3442,Embalses!$A$1:$B$4292,2,FALSE)</f>
        <v>0.78907995063116398</v>
      </c>
      <c r="F3442" s="8">
        <f>VLOOKUP(A3442,'Prod comer'!$A$2:$C$130,2,TRUE)</f>
        <v>414.38967741935488</v>
      </c>
      <c r="G3442" s="8">
        <f>VLOOKUP(A3442,'Prod comer'!$A$2:$F$130,5,TRUE)</f>
        <v>399.28935483870964</v>
      </c>
      <c r="H3442">
        <f>IFERROR(VLOOKUP(A3442,P.Int!$A$1:$E$2436,5,TRUE),"")</f>
        <v>5.52</v>
      </c>
      <c r="I3442">
        <v>373817</v>
      </c>
      <c r="J3442">
        <v>18294</v>
      </c>
      <c r="K3442">
        <v>392111</v>
      </c>
      <c r="L3442">
        <f>IFERROR(VLOOKUP(A3442,'Iny SPEC'!$A$1:$B$3068,2,FALSE),"")</f>
        <v>0</v>
      </c>
      <c r="M3442">
        <f t="shared" si="53"/>
        <v>0</v>
      </c>
    </row>
    <row r="3443" spans="1:13" x14ac:dyDescent="0.2">
      <c r="A3443" s="1">
        <v>43725</v>
      </c>
      <c r="B3443" t="s">
        <v>4</v>
      </c>
      <c r="C3443" s="6">
        <v>4.1822338904837597</v>
      </c>
      <c r="D3443" s="6">
        <f>VLOOKUP(A3443,'PPP - Resi'!$I$2:$K$3928,2,FALSE)</f>
        <v>5.38293076032235</v>
      </c>
      <c r="E3443" s="7">
        <f>VLOOKUP(A3443,Embalses!$D$1:$E$4292,2,FALSE)</f>
        <v>0.59251098274460523</v>
      </c>
      <c r="F3443" s="8">
        <f>VLOOKUP(A3443,'Prod comer'!$A$2:$C$130,3,TRUE)</f>
        <v>1621.9664516129026</v>
      </c>
      <c r="G3443" s="8">
        <f>VLOOKUP(A3443,'Prod comer'!$A$2:$F$130,6,TRUE)</f>
        <v>725.40838709677428</v>
      </c>
      <c r="H3443">
        <f>IFERROR(VLOOKUP(A3443,P.Int!$A$1:$E$2436,5,TRUE),"")</f>
        <v>5.52</v>
      </c>
      <c r="I3443">
        <v>604249</v>
      </c>
      <c r="J3443">
        <v>21957</v>
      </c>
      <c r="K3443">
        <v>626206</v>
      </c>
      <c r="L3443">
        <f>IFERROR(VLOOKUP(A3443,'Iny SPEC'!$A$1:$B$3068,2,FALSE),"")</f>
        <v>0</v>
      </c>
      <c r="M3443">
        <f t="shared" si="53"/>
        <v>0</v>
      </c>
    </row>
    <row r="3444" spans="1:13" x14ac:dyDescent="0.2">
      <c r="A3444" s="1">
        <v>43726</v>
      </c>
      <c r="B3444" t="s">
        <v>3</v>
      </c>
      <c r="C3444" s="6">
        <v>5.0043856621838403</v>
      </c>
      <c r="D3444" s="6">
        <f>VLOOKUP(A3444,'PPP - Resi'!$E$1:$G$3927,2,FALSE)</f>
        <v>4.6002377931293701</v>
      </c>
      <c r="E3444" s="7">
        <f>VLOOKUP(A3444,Embalses!$A$1:$B$4292,2,FALSE)</f>
        <v>0.79122854795644804</v>
      </c>
      <c r="F3444" s="8">
        <f>VLOOKUP(A3444,'Prod comer'!$A$2:$C$130,2,TRUE)</f>
        <v>414.38967741935488</v>
      </c>
      <c r="G3444" s="8">
        <f>VLOOKUP(A3444,'Prod comer'!$A$2:$F$130,5,TRUE)</f>
        <v>399.28935483870964</v>
      </c>
      <c r="H3444">
        <f>IFERROR(VLOOKUP(A3444,P.Int!$A$1:$E$2436,5,TRUE),"")</f>
        <v>5.55</v>
      </c>
      <c r="I3444">
        <v>379589</v>
      </c>
      <c r="J3444">
        <v>18234</v>
      </c>
      <c r="K3444">
        <v>397823</v>
      </c>
      <c r="L3444">
        <f>IFERROR(VLOOKUP(A3444,'Iny SPEC'!$A$1:$B$3068,2,FALSE),"")</f>
        <v>0</v>
      </c>
      <c r="M3444">
        <f t="shared" si="53"/>
        <v>0</v>
      </c>
    </row>
    <row r="3445" spans="1:13" x14ac:dyDescent="0.2">
      <c r="A3445" s="1">
        <v>43726</v>
      </c>
      <c r="B3445" t="s">
        <v>4</v>
      </c>
      <c r="C3445" s="6">
        <v>4.1822338904837597</v>
      </c>
      <c r="D3445" s="6">
        <f>VLOOKUP(A3445,'PPP - Resi'!$I$2:$K$3928,2,FALSE)</f>
        <v>5.38293076032235</v>
      </c>
      <c r="E3445" s="7">
        <f>VLOOKUP(A3445,Embalses!$D$1:$E$4292,2,FALSE)</f>
        <v>0.60646134735279511</v>
      </c>
      <c r="F3445" s="8">
        <f>VLOOKUP(A3445,'Prod comer'!$A$2:$C$130,3,TRUE)</f>
        <v>1621.9664516129026</v>
      </c>
      <c r="G3445" s="8">
        <f>VLOOKUP(A3445,'Prod comer'!$A$2:$F$130,6,TRUE)</f>
        <v>725.40838709677428</v>
      </c>
      <c r="H3445">
        <f>IFERROR(VLOOKUP(A3445,P.Int!$A$1:$E$2436,5,TRUE),"")</f>
        <v>5.55</v>
      </c>
      <c r="I3445">
        <v>614959</v>
      </c>
      <c r="J3445">
        <v>21763</v>
      </c>
      <c r="K3445">
        <v>636722</v>
      </c>
      <c r="L3445">
        <f>IFERROR(VLOOKUP(A3445,'Iny SPEC'!$A$1:$B$3068,2,FALSE),"")</f>
        <v>0</v>
      </c>
      <c r="M3445">
        <f t="shared" si="53"/>
        <v>0</v>
      </c>
    </row>
    <row r="3446" spans="1:13" x14ac:dyDescent="0.2">
      <c r="A3446" s="1">
        <v>43727</v>
      </c>
      <c r="B3446" t="s">
        <v>3</v>
      </c>
      <c r="C3446" s="6">
        <v>5.0114018424026296</v>
      </c>
      <c r="D3446" s="6">
        <f>VLOOKUP(A3446,'PPP - Resi'!$E$1:$G$3927,2,FALSE)</f>
        <v>4.6002377931293701</v>
      </c>
      <c r="E3446" s="7">
        <f>VLOOKUP(A3446,Embalses!$A$1:$B$4292,2,FALSE)</f>
        <v>0.79550222007795801</v>
      </c>
      <c r="F3446" s="8">
        <f>VLOOKUP(A3446,'Prod comer'!$A$2:$C$130,2,TRUE)</f>
        <v>414.38967741935488</v>
      </c>
      <c r="G3446" s="8">
        <f>VLOOKUP(A3446,'Prod comer'!$A$2:$F$130,5,TRUE)</f>
        <v>399.28935483870964</v>
      </c>
      <c r="H3446">
        <f>IFERROR(VLOOKUP(A3446,P.Int!$A$1:$E$2436,5,TRUE),"")</f>
        <v>5.69</v>
      </c>
      <c r="I3446">
        <v>393308</v>
      </c>
      <c r="J3446">
        <v>18234</v>
      </c>
      <c r="K3446">
        <v>411542</v>
      </c>
      <c r="L3446">
        <f>IFERROR(VLOOKUP(A3446,'Iny SPEC'!$A$1:$B$3068,2,FALSE),"")</f>
        <v>0</v>
      </c>
      <c r="M3446">
        <f t="shared" si="53"/>
        <v>0</v>
      </c>
    </row>
    <row r="3447" spans="1:13" x14ac:dyDescent="0.2">
      <c r="A3447" s="1">
        <v>43727</v>
      </c>
      <c r="B3447" t="s">
        <v>4</v>
      </c>
      <c r="C3447" s="6">
        <v>4.1822338904837597</v>
      </c>
      <c r="D3447" s="6">
        <f>VLOOKUP(A3447,'PPP - Resi'!$I$2:$K$3928,2,FALSE)</f>
        <v>5.38293076032235</v>
      </c>
      <c r="E3447" s="7">
        <f>VLOOKUP(A3447,Embalses!$D$1:$E$4292,2,FALSE)</f>
        <v>0.60706632103365454</v>
      </c>
      <c r="F3447" s="8">
        <f>VLOOKUP(A3447,'Prod comer'!$A$2:$C$130,3,TRUE)</f>
        <v>1621.9664516129026</v>
      </c>
      <c r="G3447" s="8">
        <f>VLOOKUP(A3447,'Prod comer'!$A$2:$F$130,6,TRUE)</f>
        <v>725.40838709677428</v>
      </c>
      <c r="H3447">
        <f>IFERROR(VLOOKUP(A3447,P.Int!$A$1:$E$2436,5,TRUE),"")</f>
        <v>5.69</v>
      </c>
      <c r="I3447">
        <v>611038</v>
      </c>
      <c r="J3447">
        <v>21906</v>
      </c>
      <c r="K3447">
        <v>632944</v>
      </c>
      <c r="L3447">
        <f>IFERROR(VLOOKUP(A3447,'Iny SPEC'!$A$1:$B$3068,2,FALSE),"")</f>
        <v>0</v>
      </c>
      <c r="M3447">
        <f t="shared" si="53"/>
        <v>0</v>
      </c>
    </row>
    <row r="3448" spans="1:13" x14ac:dyDescent="0.2">
      <c r="A3448" s="1">
        <v>43728</v>
      </c>
      <c r="B3448" t="s">
        <v>3</v>
      </c>
      <c r="C3448" s="6">
        <v>5.0213667432236999</v>
      </c>
      <c r="D3448" s="6">
        <f>VLOOKUP(A3448,'PPP - Resi'!$E$1:$G$3927,2,FALSE)</f>
        <v>4.6002377931293701</v>
      </c>
      <c r="E3448" s="7">
        <f>VLOOKUP(A3448,Embalses!$A$1:$B$4292,2,FALSE)</f>
        <v>0.78896667108333096</v>
      </c>
      <c r="F3448" s="8">
        <f>VLOOKUP(A3448,'Prod comer'!$A$2:$C$130,2,TRUE)</f>
        <v>414.38967741935488</v>
      </c>
      <c r="G3448" s="8">
        <f>VLOOKUP(A3448,'Prod comer'!$A$2:$F$130,5,TRUE)</f>
        <v>399.28935483870964</v>
      </c>
      <c r="H3448">
        <f>IFERROR(VLOOKUP(A3448,P.Int!$A$1:$E$2436,5,TRUE),"")</f>
        <v>5.67</v>
      </c>
      <c r="I3448">
        <v>385511</v>
      </c>
      <c r="J3448">
        <v>18923</v>
      </c>
      <c r="K3448">
        <v>404434</v>
      </c>
      <c r="L3448">
        <f>IFERROR(VLOOKUP(A3448,'Iny SPEC'!$A$1:$B$3068,2,FALSE),"")</f>
        <v>0</v>
      </c>
      <c r="M3448">
        <f t="shared" si="53"/>
        <v>0</v>
      </c>
    </row>
    <row r="3449" spans="1:13" x14ac:dyDescent="0.2">
      <c r="A3449" s="1">
        <v>43728</v>
      </c>
      <c r="B3449" t="s">
        <v>4</v>
      </c>
      <c r="C3449" s="6">
        <v>4.1822338904837597</v>
      </c>
      <c r="D3449" s="6">
        <f>VLOOKUP(A3449,'PPP - Resi'!$I$2:$K$3928,2,FALSE)</f>
        <v>5.38293076032235</v>
      </c>
      <c r="E3449" s="7">
        <f>VLOOKUP(A3449,Embalses!$D$1:$E$4292,2,FALSE)</f>
        <v>0.60907730071942279</v>
      </c>
      <c r="F3449" s="8">
        <f>VLOOKUP(A3449,'Prod comer'!$A$2:$C$130,3,TRUE)</f>
        <v>1621.9664516129026</v>
      </c>
      <c r="G3449" s="8">
        <f>VLOOKUP(A3449,'Prod comer'!$A$2:$F$130,6,TRUE)</f>
        <v>725.40838709677428</v>
      </c>
      <c r="H3449">
        <f>IFERROR(VLOOKUP(A3449,P.Int!$A$1:$E$2436,5,TRUE),"")</f>
        <v>5.67</v>
      </c>
      <c r="I3449">
        <v>600789</v>
      </c>
      <c r="J3449">
        <v>21870</v>
      </c>
      <c r="K3449">
        <v>622659</v>
      </c>
      <c r="L3449">
        <f>IFERROR(VLOOKUP(A3449,'Iny SPEC'!$A$1:$B$3068,2,FALSE),"")</f>
        <v>0</v>
      </c>
      <c r="M3449">
        <f t="shared" si="53"/>
        <v>0</v>
      </c>
    </row>
    <row r="3450" spans="1:13" x14ac:dyDescent="0.2">
      <c r="A3450" s="1">
        <v>43729</v>
      </c>
      <c r="B3450" t="s">
        <v>3</v>
      </c>
      <c r="C3450" s="6">
        <v>5.0160320169842798</v>
      </c>
      <c r="D3450" s="6">
        <f>VLOOKUP(A3450,'PPP - Resi'!$E$1:$G$3927,2,FALSE)</f>
        <v>4.6002377931293701</v>
      </c>
      <c r="E3450" s="7">
        <f>VLOOKUP(A3450,Embalses!$A$1:$B$4292,2,FALSE)</f>
        <v>0.80000987946220403</v>
      </c>
      <c r="F3450" s="8">
        <f>VLOOKUP(A3450,'Prod comer'!$A$2:$C$130,2,TRUE)</f>
        <v>414.38967741935488</v>
      </c>
      <c r="G3450" s="8">
        <f>VLOOKUP(A3450,'Prod comer'!$A$2:$F$130,5,TRUE)</f>
        <v>399.28935483870964</v>
      </c>
      <c r="H3450">
        <f>IFERROR(VLOOKUP(A3450,P.Int!$A$1:$E$2436,5,TRUE),"")</f>
        <v>5.67</v>
      </c>
      <c r="I3450">
        <v>308986</v>
      </c>
      <c r="J3450">
        <v>18836</v>
      </c>
      <c r="K3450">
        <v>327822</v>
      </c>
      <c r="L3450">
        <f>IFERROR(VLOOKUP(A3450,'Iny SPEC'!$A$1:$B$3068,2,FALSE),"")</f>
        <v>0</v>
      </c>
      <c r="M3450">
        <f t="shared" si="53"/>
        <v>0</v>
      </c>
    </row>
    <row r="3451" spans="1:13" x14ac:dyDescent="0.2">
      <c r="A3451" s="1">
        <v>43729</v>
      </c>
      <c r="B3451" t="s">
        <v>4</v>
      </c>
      <c r="C3451" s="6">
        <v>4.1822338904837597</v>
      </c>
      <c r="D3451" s="6">
        <f>VLOOKUP(A3451,'PPP - Resi'!$I$2:$K$3928,2,FALSE)</f>
        <v>5.38293076032235</v>
      </c>
      <c r="E3451" s="7">
        <f>VLOOKUP(A3451,Embalses!$D$1:$E$4292,2,FALSE)</f>
        <v>0.59917582319676777</v>
      </c>
      <c r="F3451" s="8">
        <f>VLOOKUP(A3451,'Prod comer'!$A$2:$C$130,3,TRUE)</f>
        <v>1621.9664516129026</v>
      </c>
      <c r="G3451" s="8">
        <f>VLOOKUP(A3451,'Prod comer'!$A$2:$F$130,6,TRUE)</f>
        <v>725.40838709677428</v>
      </c>
      <c r="H3451">
        <f>IFERROR(VLOOKUP(A3451,P.Int!$A$1:$E$2436,5,TRUE),"")</f>
        <v>5.67</v>
      </c>
      <c r="I3451">
        <v>563634</v>
      </c>
      <c r="J3451">
        <v>21855</v>
      </c>
      <c r="K3451">
        <v>585489</v>
      </c>
      <c r="L3451">
        <f>IFERROR(VLOOKUP(A3451,'Iny SPEC'!$A$1:$B$3068,2,FALSE),"")</f>
        <v>0</v>
      </c>
      <c r="M3451">
        <f t="shared" si="53"/>
        <v>0</v>
      </c>
    </row>
    <row r="3452" spans="1:13" x14ac:dyDescent="0.2">
      <c r="A3452" s="1">
        <v>43730</v>
      </c>
      <c r="B3452" t="s">
        <v>3</v>
      </c>
      <c r="C3452" s="6">
        <v>5.0056063738422596</v>
      </c>
      <c r="D3452" s="6">
        <f>VLOOKUP(A3452,'PPP - Resi'!$E$1:$G$3927,2,FALSE)</f>
        <v>4.6002377931293701</v>
      </c>
      <c r="E3452" s="7">
        <f>VLOOKUP(A3452,Embalses!$A$1:$B$4292,2,FALSE)</f>
        <v>0.80213433524450795</v>
      </c>
      <c r="F3452" s="8">
        <f>VLOOKUP(A3452,'Prod comer'!$A$2:$C$130,2,TRUE)</f>
        <v>414.38967741935488</v>
      </c>
      <c r="G3452" s="8">
        <f>VLOOKUP(A3452,'Prod comer'!$A$2:$F$130,5,TRUE)</f>
        <v>399.28935483870964</v>
      </c>
      <c r="H3452">
        <f>IFERROR(VLOOKUP(A3452,P.Int!$A$1:$E$2436,5,TRUE),"")</f>
        <v>5.57</v>
      </c>
      <c r="I3452">
        <v>302033</v>
      </c>
      <c r="J3452">
        <v>19108</v>
      </c>
      <c r="K3452">
        <v>321141</v>
      </c>
      <c r="L3452">
        <f>IFERROR(VLOOKUP(A3452,'Iny SPEC'!$A$1:$B$3068,2,FALSE),"")</f>
        <v>0</v>
      </c>
      <c r="M3452">
        <f t="shared" si="53"/>
        <v>0</v>
      </c>
    </row>
    <row r="3453" spans="1:13" x14ac:dyDescent="0.2">
      <c r="A3453" s="1">
        <v>43730</v>
      </c>
      <c r="B3453" t="s">
        <v>4</v>
      </c>
      <c r="C3453" s="6">
        <v>4.1822338904837597</v>
      </c>
      <c r="D3453" s="6">
        <f>VLOOKUP(A3453,'PPP - Resi'!$I$2:$K$3928,2,FALSE)</f>
        <v>5.38293076032235</v>
      </c>
      <c r="E3453" s="7">
        <f>VLOOKUP(A3453,Embalses!$D$1:$E$4292,2,FALSE)</f>
        <v>0.58661970720829493</v>
      </c>
      <c r="F3453" s="8">
        <f>VLOOKUP(A3453,'Prod comer'!$A$2:$C$130,3,TRUE)</f>
        <v>1621.9664516129026</v>
      </c>
      <c r="G3453" s="8">
        <f>VLOOKUP(A3453,'Prod comer'!$A$2:$F$130,6,TRUE)</f>
        <v>725.40838709677428</v>
      </c>
      <c r="H3453">
        <f>IFERROR(VLOOKUP(A3453,P.Int!$A$1:$E$2436,5,TRUE),"")</f>
        <v>5.57</v>
      </c>
      <c r="I3453">
        <v>501394</v>
      </c>
      <c r="J3453">
        <v>21845</v>
      </c>
      <c r="K3453">
        <v>523239</v>
      </c>
      <c r="L3453">
        <f>IFERROR(VLOOKUP(A3453,'Iny SPEC'!$A$1:$B$3068,2,FALSE),"")</f>
        <v>0</v>
      </c>
      <c r="M3453">
        <f t="shared" si="53"/>
        <v>0</v>
      </c>
    </row>
    <row r="3454" spans="1:13" x14ac:dyDescent="0.2">
      <c r="A3454" s="1">
        <v>43731</v>
      </c>
      <c r="B3454" t="s">
        <v>3</v>
      </c>
      <c r="C3454" s="6">
        <v>5.01287305465394</v>
      </c>
      <c r="D3454" s="6">
        <f>VLOOKUP(A3454,'PPP - Resi'!$E$1:$G$3927,2,FALSE)</f>
        <v>4.6002377931293701</v>
      </c>
      <c r="E3454" s="7">
        <f>VLOOKUP(A3454,Embalses!$A$1:$B$4292,2,FALSE)</f>
        <v>0.80610840462748801</v>
      </c>
      <c r="F3454" s="8">
        <f>VLOOKUP(A3454,'Prod comer'!$A$2:$C$130,2,TRUE)</f>
        <v>414.38967741935488</v>
      </c>
      <c r="G3454" s="8">
        <f>VLOOKUP(A3454,'Prod comer'!$A$2:$F$130,5,TRUE)</f>
        <v>399.28935483870964</v>
      </c>
      <c r="H3454">
        <f>IFERROR(VLOOKUP(A3454,P.Int!$A$1:$E$2436,5,TRUE),"")</f>
        <v>5.54</v>
      </c>
      <c r="I3454">
        <v>354883</v>
      </c>
      <c r="J3454">
        <v>18649</v>
      </c>
      <c r="K3454">
        <v>373532</v>
      </c>
      <c r="L3454">
        <f>IFERROR(VLOOKUP(A3454,'Iny SPEC'!$A$1:$B$3068,2,FALSE),"")</f>
        <v>0</v>
      </c>
      <c r="M3454">
        <f t="shared" si="53"/>
        <v>0</v>
      </c>
    </row>
    <row r="3455" spans="1:13" x14ac:dyDescent="0.2">
      <c r="A3455" s="1">
        <v>43731</v>
      </c>
      <c r="B3455" t="s">
        <v>4</v>
      </c>
      <c r="C3455" s="6">
        <v>4.1822338904837597</v>
      </c>
      <c r="D3455" s="6">
        <f>VLOOKUP(A3455,'PPP - Resi'!$I$2:$K$3928,2,FALSE)</f>
        <v>5.38293076032235</v>
      </c>
      <c r="E3455" s="7">
        <f>VLOOKUP(A3455,Embalses!$D$1:$E$4292,2,FALSE)</f>
        <v>0.59948916967945076</v>
      </c>
      <c r="F3455" s="8">
        <f>VLOOKUP(A3455,'Prod comer'!$A$2:$C$130,3,TRUE)</f>
        <v>1621.9664516129026</v>
      </c>
      <c r="G3455" s="8">
        <f>VLOOKUP(A3455,'Prod comer'!$A$2:$F$130,6,TRUE)</f>
        <v>725.40838709677428</v>
      </c>
      <c r="H3455">
        <f>IFERROR(VLOOKUP(A3455,P.Int!$A$1:$E$2436,5,TRUE),"")</f>
        <v>5.54</v>
      </c>
      <c r="I3455">
        <v>562840</v>
      </c>
      <c r="J3455">
        <v>21948</v>
      </c>
      <c r="K3455">
        <v>584788</v>
      </c>
      <c r="L3455">
        <f>IFERROR(VLOOKUP(A3455,'Iny SPEC'!$A$1:$B$3068,2,FALSE),"")</f>
        <v>0</v>
      </c>
      <c r="M3455">
        <f t="shared" si="53"/>
        <v>0</v>
      </c>
    </row>
    <row r="3456" spans="1:13" x14ac:dyDescent="0.2">
      <c r="A3456" s="1">
        <v>43732</v>
      </c>
      <c r="B3456" t="s">
        <v>3</v>
      </c>
      <c r="C3456" s="6">
        <v>5.0174115619278501</v>
      </c>
      <c r="D3456" s="6">
        <f>VLOOKUP(A3456,'PPP - Resi'!$E$1:$G$3927,2,FALSE)</f>
        <v>4.6002377931293701</v>
      </c>
      <c r="E3456" s="7">
        <f>VLOOKUP(A3456,Embalses!$A$1:$B$4292,2,FALSE)</f>
        <v>0.79761058149827402</v>
      </c>
      <c r="F3456" s="8">
        <f>VLOOKUP(A3456,'Prod comer'!$A$2:$C$130,2,TRUE)</f>
        <v>414.38967741935488</v>
      </c>
      <c r="G3456" s="8">
        <f>VLOOKUP(A3456,'Prod comer'!$A$2:$F$130,5,TRUE)</f>
        <v>399.28935483870964</v>
      </c>
      <c r="H3456">
        <f>IFERROR(VLOOKUP(A3456,P.Int!$A$1:$E$2436,5,TRUE),"")</f>
        <v>5.43</v>
      </c>
      <c r="I3456">
        <v>380478</v>
      </c>
      <c r="J3456">
        <v>17820</v>
      </c>
      <c r="K3456">
        <v>398298</v>
      </c>
      <c r="L3456">
        <f>IFERROR(VLOOKUP(A3456,'Iny SPEC'!$A$1:$B$3068,2,FALSE),"")</f>
        <v>0</v>
      </c>
      <c r="M3456">
        <f t="shared" si="53"/>
        <v>0</v>
      </c>
    </row>
    <row r="3457" spans="1:13" x14ac:dyDescent="0.2">
      <c r="A3457" s="1">
        <v>43732</v>
      </c>
      <c r="B3457" t="s">
        <v>4</v>
      </c>
      <c r="C3457" s="6">
        <v>4.1822338904837597</v>
      </c>
      <c r="D3457" s="6">
        <f>VLOOKUP(A3457,'PPP - Resi'!$I$2:$K$3928,2,FALSE)</f>
        <v>5.38293076032235</v>
      </c>
      <c r="E3457" s="7">
        <f>VLOOKUP(A3457,Embalses!$D$1:$E$4292,2,FALSE)</f>
        <v>0.59524890722363721</v>
      </c>
      <c r="F3457" s="8">
        <f>VLOOKUP(A3457,'Prod comer'!$A$2:$C$130,3,TRUE)</f>
        <v>1621.9664516129026</v>
      </c>
      <c r="G3457" s="8">
        <f>VLOOKUP(A3457,'Prod comer'!$A$2:$F$130,6,TRUE)</f>
        <v>725.40838709677428</v>
      </c>
      <c r="H3457">
        <f>IFERROR(VLOOKUP(A3457,P.Int!$A$1:$E$2436,5,TRUE),"")</f>
        <v>5.43</v>
      </c>
      <c r="I3457">
        <v>567327</v>
      </c>
      <c r="J3457">
        <v>21928</v>
      </c>
      <c r="K3457">
        <v>589255</v>
      </c>
      <c r="L3457">
        <f>IFERROR(VLOOKUP(A3457,'Iny SPEC'!$A$1:$B$3068,2,FALSE),"")</f>
        <v>0</v>
      </c>
      <c r="M3457">
        <f t="shared" si="53"/>
        <v>0</v>
      </c>
    </row>
    <row r="3458" spans="1:13" x14ac:dyDescent="0.2">
      <c r="A3458" s="1">
        <v>43733</v>
      </c>
      <c r="B3458" t="s">
        <v>3</v>
      </c>
      <c r="C3458" s="6">
        <v>5.01394488323744</v>
      </c>
      <c r="D3458" s="6">
        <f>VLOOKUP(A3458,'PPP - Resi'!$E$1:$G$3927,2,FALSE)</f>
        <v>4.6002377931293701</v>
      </c>
      <c r="E3458" s="7">
        <f>VLOOKUP(A3458,Embalses!$A$1:$B$4292,2,FALSE)</f>
        <v>0.786987683572834</v>
      </c>
      <c r="F3458" s="8">
        <f>VLOOKUP(A3458,'Prod comer'!$A$2:$C$130,2,TRUE)</f>
        <v>414.38967741935488</v>
      </c>
      <c r="G3458" s="8">
        <f>VLOOKUP(A3458,'Prod comer'!$A$2:$F$130,5,TRUE)</f>
        <v>399.28935483870964</v>
      </c>
      <c r="H3458">
        <f>IFERROR(VLOOKUP(A3458,P.Int!$A$1:$E$2436,5,TRUE),"")</f>
        <v>5.45</v>
      </c>
      <c r="I3458">
        <v>396334</v>
      </c>
      <c r="J3458">
        <v>19448</v>
      </c>
      <c r="K3458">
        <v>415782</v>
      </c>
      <c r="L3458">
        <f>IFERROR(VLOOKUP(A3458,'Iny SPEC'!$A$1:$B$3068,2,FALSE),"")</f>
        <v>0</v>
      </c>
      <c r="M3458">
        <f t="shared" si="53"/>
        <v>0</v>
      </c>
    </row>
    <row r="3459" spans="1:13" x14ac:dyDescent="0.2">
      <c r="A3459" s="1">
        <v>43733</v>
      </c>
      <c r="B3459" t="s">
        <v>4</v>
      </c>
      <c r="C3459" s="6">
        <v>4.1822338904837597</v>
      </c>
      <c r="D3459" s="6">
        <f>VLOOKUP(A3459,'PPP - Resi'!$I$2:$K$3928,2,FALSE)</f>
        <v>5.38293076032235</v>
      </c>
      <c r="E3459" s="7">
        <f>VLOOKUP(A3459,Embalses!$D$1:$E$4292,2,FALSE)</f>
        <v>0.60232997684048029</v>
      </c>
      <c r="F3459" s="8">
        <f>VLOOKUP(A3459,'Prod comer'!$A$2:$C$130,3,TRUE)</f>
        <v>1621.9664516129026</v>
      </c>
      <c r="G3459" s="8">
        <f>VLOOKUP(A3459,'Prod comer'!$A$2:$F$130,6,TRUE)</f>
        <v>725.40838709677428</v>
      </c>
      <c r="H3459">
        <f>IFERROR(VLOOKUP(A3459,P.Int!$A$1:$E$2436,5,TRUE),"")</f>
        <v>5.45</v>
      </c>
      <c r="I3459">
        <v>579988</v>
      </c>
      <c r="J3459">
        <v>21890</v>
      </c>
      <c r="K3459">
        <v>601878</v>
      </c>
      <c r="L3459">
        <f>IFERROR(VLOOKUP(A3459,'Iny SPEC'!$A$1:$B$3068,2,FALSE),"")</f>
        <v>0</v>
      </c>
      <c r="M3459">
        <f t="shared" ref="M3459:M3522" si="54">IF(A3459&gt;DATE(2024,11,30),1,0)</f>
        <v>0</v>
      </c>
    </row>
    <row r="3460" spans="1:13" x14ac:dyDescent="0.2">
      <c r="A3460" s="1">
        <v>43734</v>
      </c>
      <c r="B3460" t="s">
        <v>3</v>
      </c>
      <c r="C3460" s="6">
        <v>5.0067953845128397</v>
      </c>
      <c r="D3460" s="6">
        <f>VLOOKUP(A3460,'PPP - Resi'!$E$1:$G$3927,2,FALSE)</f>
        <v>4.6002377931293701</v>
      </c>
      <c r="E3460" s="7">
        <f>VLOOKUP(A3460,Embalses!$A$1:$B$4292,2,FALSE)</f>
        <v>0.77518556412487505</v>
      </c>
      <c r="F3460" s="8">
        <f>VLOOKUP(A3460,'Prod comer'!$A$2:$C$130,2,TRUE)</f>
        <v>414.38967741935488</v>
      </c>
      <c r="G3460" s="8">
        <f>VLOOKUP(A3460,'Prod comer'!$A$2:$F$130,5,TRUE)</f>
        <v>399.28935483870964</v>
      </c>
      <c r="H3460">
        <f>IFERROR(VLOOKUP(A3460,P.Int!$A$1:$E$2436,5,TRUE),"")</f>
        <v>5.39</v>
      </c>
      <c r="I3460">
        <v>353929</v>
      </c>
      <c r="J3460">
        <v>17682</v>
      </c>
      <c r="K3460">
        <v>371611</v>
      </c>
      <c r="L3460">
        <f>IFERROR(VLOOKUP(A3460,'Iny SPEC'!$A$1:$B$3068,2,FALSE),"")</f>
        <v>0</v>
      </c>
      <c r="M3460">
        <f t="shared" si="54"/>
        <v>0</v>
      </c>
    </row>
    <row r="3461" spans="1:13" x14ac:dyDescent="0.2">
      <c r="A3461" s="1">
        <v>43734</v>
      </c>
      <c r="B3461" t="s">
        <v>4</v>
      </c>
      <c r="C3461" s="6">
        <v>4.1822338904837597</v>
      </c>
      <c r="D3461" s="6">
        <f>VLOOKUP(A3461,'PPP - Resi'!$I$2:$K$3928,2,FALSE)</f>
        <v>5.38293076032235</v>
      </c>
      <c r="E3461" s="7">
        <f>VLOOKUP(A3461,Embalses!$D$1:$E$4292,2,FALSE)</f>
        <v>0.61112179836611202</v>
      </c>
      <c r="F3461" s="8">
        <f>VLOOKUP(A3461,'Prod comer'!$A$2:$C$130,3,TRUE)</f>
        <v>1621.9664516129026</v>
      </c>
      <c r="G3461" s="8">
        <f>VLOOKUP(A3461,'Prod comer'!$A$2:$F$130,6,TRUE)</f>
        <v>725.40838709677428</v>
      </c>
      <c r="H3461">
        <f>IFERROR(VLOOKUP(A3461,P.Int!$A$1:$E$2436,5,TRUE),"")</f>
        <v>5.39</v>
      </c>
      <c r="I3461">
        <v>583782</v>
      </c>
      <c r="J3461">
        <v>21857</v>
      </c>
      <c r="K3461">
        <v>605639</v>
      </c>
      <c r="L3461">
        <f>IFERROR(VLOOKUP(A3461,'Iny SPEC'!$A$1:$B$3068,2,FALSE),"")</f>
        <v>0</v>
      </c>
      <c r="M3461">
        <f t="shared" si="54"/>
        <v>0</v>
      </c>
    </row>
    <row r="3462" spans="1:13" x14ac:dyDescent="0.2">
      <c r="A3462" s="1">
        <v>43735</v>
      </c>
      <c r="B3462" t="s">
        <v>3</v>
      </c>
      <c r="C3462" s="6">
        <v>5.0078248896707303</v>
      </c>
      <c r="D3462" s="6">
        <f>VLOOKUP(A3462,'PPP - Resi'!$E$1:$G$3927,2,FALSE)</f>
        <v>4.6002377931293701</v>
      </c>
      <c r="E3462" s="7">
        <f>VLOOKUP(A3462,Embalses!$A$1:$B$4292,2,FALSE)</f>
        <v>0.76018438072500805</v>
      </c>
      <c r="F3462" s="8">
        <f>VLOOKUP(A3462,'Prod comer'!$A$2:$C$130,2,TRUE)</f>
        <v>414.38967741935488</v>
      </c>
      <c r="G3462" s="8">
        <f>VLOOKUP(A3462,'Prod comer'!$A$2:$F$130,5,TRUE)</f>
        <v>399.28935483870964</v>
      </c>
      <c r="H3462">
        <f>IFERROR(VLOOKUP(A3462,P.Int!$A$1:$E$2436,5,TRUE),"")</f>
        <v>5.4</v>
      </c>
      <c r="I3462">
        <v>346709</v>
      </c>
      <c r="J3462">
        <v>16962</v>
      </c>
      <c r="K3462">
        <v>363671</v>
      </c>
      <c r="L3462">
        <f>IFERROR(VLOOKUP(A3462,'Iny SPEC'!$A$1:$B$3068,2,FALSE),"")</f>
        <v>0</v>
      </c>
      <c r="M3462">
        <f t="shared" si="54"/>
        <v>0</v>
      </c>
    </row>
    <row r="3463" spans="1:13" x14ac:dyDescent="0.2">
      <c r="A3463" s="1">
        <v>43735</v>
      </c>
      <c r="B3463" t="s">
        <v>4</v>
      </c>
      <c r="C3463" s="6">
        <v>4.1822338904837597</v>
      </c>
      <c r="D3463" s="6">
        <f>VLOOKUP(A3463,'PPP - Resi'!$I$2:$K$3928,2,FALSE)</f>
        <v>5.38293076032235</v>
      </c>
      <c r="E3463" s="7">
        <f>VLOOKUP(A3463,Embalses!$D$1:$E$4292,2,FALSE)</f>
        <v>0.59394335452127844</v>
      </c>
      <c r="F3463" s="8">
        <f>VLOOKUP(A3463,'Prod comer'!$A$2:$C$130,3,TRUE)</f>
        <v>1621.9664516129026</v>
      </c>
      <c r="G3463" s="8">
        <f>VLOOKUP(A3463,'Prod comer'!$A$2:$F$130,6,TRUE)</f>
        <v>725.40838709677428</v>
      </c>
      <c r="H3463">
        <f>IFERROR(VLOOKUP(A3463,P.Int!$A$1:$E$2436,5,TRUE),"")</f>
        <v>5.4</v>
      </c>
      <c r="I3463">
        <v>583644</v>
      </c>
      <c r="J3463">
        <v>21855</v>
      </c>
      <c r="K3463">
        <v>605499</v>
      </c>
      <c r="L3463">
        <f>IFERROR(VLOOKUP(A3463,'Iny SPEC'!$A$1:$B$3068,2,FALSE),"")</f>
        <v>0</v>
      </c>
      <c r="M3463">
        <f t="shared" si="54"/>
        <v>0</v>
      </c>
    </row>
    <row r="3464" spans="1:13" x14ac:dyDescent="0.2">
      <c r="A3464" s="1">
        <v>43736</v>
      </c>
      <c r="B3464" t="s">
        <v>3</v>
      </c>
      <c r="C3464" s="6">
        <v>5.0043856621838403</v>
      </c>
      <c r="D3464" s="6">
        <f>VLOOKUP(A3464,'PPP - Resi'!$E$1:$G$3927,2,FALSE)</f>
        <v>4.6002377931293701</v>
      </c>
      <c r="E3464" s="7">
        <f>VLOOKUP(A3464,Embalses!$A$1:$B$4292,2,FALSE)</f>
        <v>0.74433514825120395</v>
      </c>
      <c r="F3464" s="8">
        <f>VLOOKUP(A3464,'Prod comer'!$A$2:$C$130,2,TRUE)</f>
        <v>414.38967741935488</v>
      </c>
      <c r="G3464" s="8">
        <f>VLOOKUP(A3464,'Prod comer'!$A$2:$F$130,5,TRUE)</f>
        <v>399.28935483870964</v>
      </c>
      <c r="H3464">
        <f>IFERROR(VLOOKUP(A3464,P.Int!$A$1:$E$2436,5,TRUE),"")</f>
        <v>5.4</v>
      </c>
      <c r="I3464">
        <v>326390</v>
      </c>
      <c r="J3464">
        <v>19494</v>
      </c>
      <c r="K3464">
        <v>345884</v>
      </c>
      <c r="L3464">
        <f>IFERROR(VLOOKUP(A3464,'Iny SPEC'!$A$1:$B$3068,2,FALSE),"")</f>
        <v>0</v>
      </c>
      <c r="M3464">
        <f t="shared" si="54"/>
        <v>0</v>
      </c>
    </row>
    <row r="3465" spans="1:13" x14ac:dyDescent="0.2">
      <c r="A3465" s="1">
        <v>43736</v>
      </c>
      <c r="B3465" t="s">
        <v>4</v>
      </c>
      <c r="C3465" s="6">
        <v>4.1822338904837597</v>
      </c>
      <c r="D3465" s="6">
        <f>VLOOKUP(A3465,'PPP - Resi'!$I$2:$K$3928,2,FALSE)</f>
        <v>5.38293076032235</v>
      </c>
      <c r="E3465" s="7">
        <f>VLOOKUP(A3465,Embalses!$D$1:$E$4292,2,FALSE)</f>
        <v>0.58978209924318303</v>
      </c>
      <c r="F3465" s="8">
        <f>VLOOKUP(A3465,'Prod comer'!$A$2:$C$130,3,TRUE)</f>
        <v>1621.9664516129026</v>
      </c>
      <c r="G3465" s="8">
        <f>VLOOKUP(A3465,'Prod comer'!$A$2:$F$130,6,TRUE)</f>
        <v>725.40838709677428</v>
      </c>
      <c r="H3465">
        <f>IFERROR(VLOOKUP(A3465,P.Int!$A$1:$E$2436,5,TRUE),"")</f>
        <v>5.4</v>
      </c>
      <c r="I3465">
        <v>553352</v>
      </c>
      <c r="J3465">
        <v>21890</v>
      </c>
      <c r="K3465">
        <v>575242</v>
      </c>
      <c r="L3465">
        <f>IFERROR(VLOOKUP(A3465,'Iny SPEC'!$A$1:$B$3068,2,FALSE),"")</f>
        <v>0</v>
      </c>
      <c r="M3465">
        <f t="shared" si="54"/>
        <v>0</v>
      </c>
    </row>
    <row r="3466" spans="1:13" x14ac:dyDescent="0.2">
      <c r="A3466" s="1">
        <v>43737</v>
      </c>
      <c r="B3466" t="s">
        <v>3</v>
      </c>
      <c r="C3466" s="6">
        <v>5.0043856621838403</v>
      </c>
      <c r="D3466" s="6">
        <f>VLOOKUP(A3466,'PPP - Resi'!$E$1:$G$3927,2,FALSE)</f>
        <v>4.6002377931293701</v>
      </c>
      <c r="E3466" s="7">
        <f>VLOOKUP(A3466,Embalses!$A$1:$B$4292,2,FALSE)</f>
        <v>0.73187068390608101</v>
      </c>
      <c r="F3466" s="8">
        <f>VLOOKUP(A3466,'Prod comer'!$A$2:$C$130,2,TRUE)</f>
        <v>414.38967741935488</v>
      </c>
      <c r="G3466" s="8">
        <f>VLOOKUP(A3466,'Prod comer'!$A$2:$F$130,5,TRUE)</f>
        <v>399.28935483870964</v>
      </c>
      <c r="H3466">
        <f>IFERROR(VLOOKUP(A3466,P.Int!$A$1:$E$2436,5,TRUE),"")</f>
        <v>5.42</v>
      </c>
      <c r="I3466">
        <v>315309</v>
      </c>
      <c r="J3466">
        <v>19282</v>
      </c>
      <c r="K3466">
        <v>334591</v>
      </c>
      <c r="L3466">
        <f>IFERROR(VLOOKUP(A3466,'Iny SPEC'!$A$1:$B$3068,2,FALSE),"")</f>
        <v>0</v>
      </c>
      <c r="M3466">
        <f t="shared" si="54"/>
        <v>0</v>
      </c>
    </row>
    <row r="3467" spans="1:13" x14ac:dyDescent="0.2">
      <c r="A3467" s="1">
        <v>43737</v>
      </c>
      <c r="B3467" t="s">
        <v>4</v>
      </c>
      <c r="C3467" s="6">
        <v>4.1822338904837597</v>
      </c>
      <c r="D3467" s="6">
        <f>VLOOKUP(A3467,'PPP - Resi'!$I$2:$K$3928,2,FALSE)</f>
        <v>5.38293076032235</v>
      </c>
      <c r="E3467" s="7">
        <f>VLOOKUP(A3467,Embalses!$D$1:$E$4292,2,FALSE)</f>
        <v>0.60031811987142325</v>
      </c>
      <c r="F3467" s="8">
        <f>VLOOKUP(A3467,'Prod comer'!$A$2:$C$130,3,TRUE)</f>
        <v>1621.9664516129026</v>
      </c>
      <c r="G3467" s="8">
        <f>VLOOKUP(A3467,'Prod comer'!$A$2:$F$130,6,TRUE)</f>
        <v>725.40838709677428</v>
      </c>
      <c r="H3467">
        <f>IFERROR(VLOOKUP(A3467,P.Int!$A$1:$E$2436,5,TRUE),"")</f>
        <v>5.42</v>
      </c>
      <c r="I3467">
        <v>524882</v>
      </c>
      <c r="J3467">
        <v>21962</v>
      </c>
      <c r="K3467">
        <v>546844</v>
      </c>
      <c r="L3467">
        <f>IFERROR(VLOOKUP(A3467,'Iny SPEC'!$A$1:$B$3068,2,FALSE),"")</f>
        <v>0</v>
      </c>
      <c r="M3467">
        <f t="shared" si="54"/>
        <v>0</v>
      </c>
    </row>
    <row r="3468" spans="1:13" x14ac:dyDescent="0.2">
      <c r="A3468" s="1">
        <v>43738</v>
      </c>
      <c r="B3468" t="s">
        <v>3</v>
      </c>
      <c r="C3468" s="6">
        <v>5.0043856621838403</v>
      </c>
      <c r="D3468" s="6">
        <f>VLOOKUP(A3468,'PPP - Resi'!$E$1:$G$3927,2,FALSE)</f>
        <v>4.6002377931293701</v>
      </c>
      <c r="E3468" s="7">
        <f>VLOOKUP(A3468,Embalses!$A$1:$B$4292,2,FALSE)</f>
        <v>0.71729785814064095</v>
      </c>
      <c r="F3468" s="8">
        <f>VLOOKUP(A3468,'Prod comer'!$A$2:$C$130,2,TRUE)</f>
        <v>414.38967741935488</v>
      </c>
      <c r="G3468" s="8">
        <f>VLOOKUP(A3468,'Prod comer'!$A$2:$F$130,5,TRUE)</f>
        <v>399.28935483870964</v>
      </c>
      <c r="H3468">
        <f>IFERROR(VLOOKUP(A3468,P.Int!$A$1:$E$2436,5,TRUE),"")</f>
        <v>5.42</v>
      </c>
      <c r="I3468">
        <v>400036</v>
      </c>
      <c r="J3468">
        <v>18133</v>
      </c>
      <c r="K3468">
        <v>418169</v>
      </c>
      <c r="L3468">
        <f>IFERROR(VLOOKUP(A3468,'Iny SPEC'!$A$1:$B$3068,2,FALSE),"")</f>
        <v>0</v>
      </c>
      <c r="M3468">
        <f t="shared" si="54"/>
        <v>0</v>
      </c>
    </row>
    <row r="3469" spans="1:13" x14ac:dyDescent="0.2">
      <c r="A3469" s="1">
        <v>43738</v>
      </c>
      <c r="B3469" t="s">
        <v>4</v>
      </c>
      <c r="C3469" s="6">
        <v>4.1822338904837597</v>
      </c>
      <c r="D3469" s="6">
        <f>VLOOKUP(A3469,'PPP - Resi'!$I$2:$K$3928,2,FALSE)</f>
        <v>5.38293076032235</v>
      </c>
      <c r="E3469" s="7">
        <f>VLOOKUP(A3469,Embalses!$D$1:$E$4292,2,FALSE)</f>
        <v>0.60776710026941205</v>
      </c>
      <c r="F3469" s="8">
        <f>VLOOKUP(A3469,'Prod comer'!$A$2:$C$130,3,TRUE)</f>
        <v>1621.9664516129026</v>
      </c>
      <c r="G3469" s="8">
        <f>VLOOKUP(A3469,'Prod comer'!$A$2:$F$130,6,TRUE)</f>
        <v>725.40838709677428</v>
      </c>
      <c r="H3469">
        <f>IFERROR(VLOOKUP(A3469,P.Int!$A$1:$E$2436,5,TRUE),"")</f>
        <v>5.42</v>
      </c>
      <c r="I3469">
        <v>563714</v>
      </c>
      <c r="J3469">
        <v>21833</v>
      </c>
      <c r="K3469">
        <v>585547</v>
      </c>
      <c r="L3469">
        <f>IFERROR(VLOOKUP(A3469,'Iny SPEC'!$A$1:$B$3068,2,FALSE),"")</f>
        <v>0</v>
      </c>
      <c r="M3469">
        <f t="shared" si="54"/>
        <v>0</v>
      </c>
    </row>
    <row r="3470" spans="1:13" x14ac:dyDescent="0.2">
      <c r="A3470" s="1">
        <v>43739</v>
      </c>
      <c r="B3470" t="s">
        <v>3</v>
      </c>
      <c r="C3470" s="6">
        <v>5.0201456017569104</v>
      </c>
      <c r="D3470" s="6">
        <f>VLOOKUP(A3470,'PPP - Resi'!$E$1:$G$3927,2,FALSE)</f>
        <v>4.6002377931293701</v>
      </c>
      <c r="E3470" s="7">
        <f>VLOOKUP(A3470,Embalses!$A$1:$B$4292,2,FALSE)</f>
        <v>0.71270106075154305</v>
      </c>
      <c r="F3470" s="8">
        <f>VLOOKUP(A3470,'Prod comer'!$A$2:$C$130,2,TRUE)</f>
        <v>455.83741935483869</v>
      </c>
      <c r="G3470" s="8">
        <f>VLOOKUP(A3470,'Prod comer'!$A$2:$F$130,5,TRUE)</f>
        <v>439.58161290322579</v>
      </c>
      <c r="H3470">
        <f>IFERROR(VLOOKUP(A3470,P.Int!$A$1:$E$2436,5,TRUE),"")</f>
        <v>5.25</v>
      </c>
      <c r="I3470">
        <v>472093</v>
      </c>
      <c r="J3470">
        <v>16981</v>
      </c>
      <c r="K3470">
        <v>489074</v>
      </c>
      <c r="L3470">
        <f>IFERROR(VLOOKUP(A3470,'Iny SPEC'!$A$1:$B$3068,2,FALSE),"")</f>
        <v>27297</v>
      </c>
      <c r="M3470">
        <f t="shared" si="54"/>
        <v>0</v>
      </c>
    </row>
    <row r="3471" spans="1:13" x14ac:dyDescent="0.2">
      <c r="A3471" s="1">
        <v>43739</v>
      </c>
      <c r="B3471" t="s">
        <v>4</v>
      </c>
      <c r="C3471" s="6">
        <v>4.1621393400606301</v>
      </c>
      <c r="D3471" s="6">
        <f>VLOOKUP(A3471,'PPP - Resi'!$I$2:$K$3928,2,FALSE)</f>
        <v>5.38293076032235</v>
      </c>
      <c r="E3471" s="7">
        <f>VLOOKUP(A3471,Embalses!$D$1:$E$4292,2,FALSE)</f>
        <v>0.61544425530011981</v>
      </c>
      <c r="F3471" s="8">
        <f>VLOOKUP(A3471,'Prod comer'!$A$2:$C$130,3,TRUE)</f>
        <v>1657.4987096774182</v>
      </c>
      <c r="G3471" s="8">
        <f>VLOOKUP(A3471,'Prod comer'!$A$2:$F$130,6,TRUE)</f>
        <v>683.94258064516157</v>
      </c>
      <c r="H3471">
        <f>IFERROR(VLOOKUP(A3471,P.Int!$A$1:$E$2436,5,TRUE),"")</f>
        <v>5.25</v>
      </c>
      <c r="I3471">
        <v>578464</v>
      </c>
      <c r="J3471">
        <v>21588</v>
      </c>
      <c r="K3471">
        <v>600052</v>
      </c>
      <c r="L3471">
        <f>IFERROR(VLOOKUP(A3471,'Iny SPEC'!$A$1:$B$3068,2,FALSE),"")</f>
        <v>27297</v>
      </c>
      <c r="M3471">
        <f t="shared" si="54"/>
        <v>0</v>
      </c>
    </row>
    <row r="3472" spans="1:13" x14ac:dyDescent="0.2">
      <c r="A3472" s="1">
        <v>43740</v>
      </c>
      <c r="B3472" t="s">
        <v>3</v>
      </c>
      <c r="C3472" s="6">
        <v>5.0769130958909399</v>
      </c>
      <c r="D3472" s="6">
        <f>VLOOKUP(A3472,'PPP - Resi'!$E$1:$G$3927,2,FALSE)</f>
        <v>4.6002377931293701</v>
      </c>
      <c r="E3472" s="7">
        <f>VLOOKUP(A3472,Embalses!$A$1:$B$4292,2,FALSE)</f>
        <v>0.71513254743944699</v>
      </c>
      <c r="F3472" s="8">
        <f>VLOOKUP(A3472,'Prod comer'!$A$2:$C$130,2,TRUE)</f>
        <v>455.83741935483869</v>
      </c>
      <c r="G3472" s="8">
        <f>VLOOKUP(A3472,'Prod comer'!$A$2:$F$130,5,TRUE)</f>
        <v>439.58161290322579</v>
      </c>
      <c r="H3472">
        <f>IFERROR(VLOOKUP(A3472,P.Int!$A$1:$E$2436,5,TRUE),"")</f>
        <v>5.19</v>
      </c>
      <c r="I3472">
        <v>547402</v>
      </c>
      <c r="J3472">
        <v>19084</v>
      </c>
      <c r="K3472">
        <v>566486</v>
      </c>
      <c r="L3472">
        <f>IFERROR(VLOOKUP(A3472,'Iny SPEC'!$A$1:$B$3068,2,FALSE),"")</f>
        <v>88723</v>
      </c>
      <c r="M3472">
        <f t="shared" si="54"/>
        <v>0</v>
      </c>
    </row>
    <row r="3473" spans="1:13" x14ac:dyDescent="0.2">
      <c r="A3473" s="1">
        <v>43740</v>
      </c>
      <c r="B3473" t="s">
        <v>4</v>
      </c>
      <c r="C3473" s="6">
        <v>4.1621393400606301</v>
      </c>
      <c r="D3473" s="6">
        <f>VLOOKUP(A3473,'PPP - Resi'!$I$2:$K$3928,2,FALSE)</f>
        <v>5.38293076032235</v>
      </c>
      <c r="E3473" s="7">
        <f>VLOOKUP(A3473,Embalses!$D$1:$E$4292,2,FALSE)</f>
        <v>0.61093762080030978</v>
      </c>
      <c r="F3473" s="8">
        <f>VLOOKUP(A3473,'Prod comer'!$A$2:$C$130,3,TRUE)</f>
        <v>1657.4987096774182</v>
      </c>
      <c r="G3473" s="8">
        <f>VLOOKUP(A3473,'Prod comer'!$A$2:$F$130,6,TRUE)</f>
        <v>683.94258064516157</v>
      </c>
      <c r="H3473">
        <f>IFERROR(VLOOKUP(A3473,P.Int!$A$1:$E$2436,5,TRUE),"")</f>
        <v>5.19</v>
      </c>
      <c r="I3473">
        <v>581500</v>
      </c>
      <c r="J3473">
        <v>21731</v>
      </c>
      <c r="K3473">
        <v>603231</v>
      </c>
      <c r="L3473">
        <f>IFERROR(VLOOKUP(A3473,'Iny SPEC'!$A$1:$B$3068,2,FALSE),"")</f>
        <v>88723</v>
      </c>
      <c r="M3473">
        <f t="shared" si="54"/>
        <v>0</v>
      </c>
    </row>
    <row r="3474" spans="1:13" x14ac:dyDescent="0.2">
      <c r="A3474" s="1">
        <v>43741</v>
      </c>
      <c r="B3474" t="s">
        <v>3</v>
      </c>
      <c r="C3474" s="6">
        <v>5.09417759602891</v>
      </c>
      <c r="D3474" s="6">
        <f>VLOOKUP(A3474,'PPP - Resi'!$E$1:$G$3927,2,FALSE)</f>
        <v>4.6002377931293701</v>
      </c>
      <c r="E3474" s="7">
        <f>VLOOKUP(A3474,Embalses!$A$1:$B$4292,2,FALSE)</f>
        <v>0.71301613883813797</v>
      </c>
      <c r="F3474" s="8">
        <f>VLOOKUP(A3474,'Prod comer'!$A$2:$C$130,2,TRUE)</f>
        <v>455.83741935483869</v>
      </c>
      <c r="G3474" s="8">
        <f>VLOOKUP(A3474,'Prod comer'!$A$2:$F$130,5,TRUE)</f>
        <v>439.58161290322579</v>
      </c>
      <c r="H3474">
        <f>IFERROR(VLOOKUP(A3474,P.Int!$A$1:$E$2436,5,TRUE),"")</f>
        <v>5.22</v>
      </c>
      <c r="I3474">
        <v>512116</v>
      </c>
      <c r="J3474">
        <v>19183</v>
      </c>
      <c r="K3474">
        <v>531299</v>
      </c>
      <c r="L3474">
        <f>IFERROR(VLOOKUP(A3474,'Iny SPEC'!$A$1:$B$3068,2,FALSE),"")</f>
        <v>84982</v>
      </c>
      <c r="M3474">
        <f t="shared" si="54"/>
        <v>0</v>
      </c>
    </row>
    <row r="3475" spans="1:13" x14ac:dyDescent="0.2">
      <c r="A3475" s="1">
        <v>43741</v>
      </c>
      <c r="B3475" t="s">
        <v>4</v>
      </c>
      <c r="C3475" s="6">
        <v>4.1621393400606301</v>
      </c>
      <c r="D3475" s="6">
        <f>VLOOKUP(A3475,'PPP - Resi'!$I$2:$K$3928,2,FALSE)</f>
        <v>5.38293076032235</v>
      </c>
      <c r="E3475" s="7">
        <f>VLOOKUP(A3475,Embalses!$D$1:$E$4292,2,FALSE)</f>
        <v>0.61266580393417924</v>
      </c>
      <c r="F3475" s="8">
        <f>VLOOKUP(A3475,'Prod comer'!$A$2:$C$130,3,TRUE)</f>
        <v>1657.4987096774182</v>
      </c>
      <c r="G3475" s="8">
        <f>VLOOKUP(A3475,'Prod comer'!$A$2:$F$130,6,TRUE)</f>
        <v>683.94258064516157</v>
      </c>
      <c r="H3475">
        <f>IFERROR(VLOOKUP(A3475,P.Int!$A$1:$E$2436,5,TRUE),"")</f>
        <v>5.22</v>
      </c>
      <c r="I3475">
        <v>603645</v>
      </c>
      <c r="J3475">
        <v>21859</v>
      </c>
      <c r="K3475">
        <v>625504</v>
      </c>
      <c r="L3475">
        <f>IFERROR(VLOOKUP(A3475,'Iny SPEC'!$A$1:$B$3068,2,FALSE),"")</f>
        <v>84982</v>
      </c>
      <c r="M3475">
        <f t="shared" si="54"/>
        <v>0</v>
      </c>
    </row>
    <row r="3476" spans="1:13" x14ac:dyDescent="0.2">
      <c r="A3476" s="1">
        <v>43742</v>
      </c>
      <c r="B3476" t="s">
        <v>3</v>
      </c>
      <c r="C3476" s="6">
        <v>5.1097207432759504</v>
      </c>
      <c r="D3476" s="6">
        <f>VLOOKUP(A3476,'PPP - Resi'!$E$1:$G$3927,2,FALSE)</f>
        <v>4.6002377931293701</v>
      </c>
      <c r="E3476" s="7">
        <f>VLOOKUP(A3476,Embalses!$A$1:$B$4292,2,FALSE)</f>
        <v>0.71151379204803</v>
      </c>
      <c r="F3476" s="8">
        <f>VLOOKUP(A3476,'Prod comer'!$A$2:$C$130,2,TRUE)</f>
        <v>455.83741935483869</v>
      </c>
      <c r="G3476" s="8">
        <f>VLOOKUP(A3476,'Prod comer'!$A$2:$F$130,5,TRUE)</f>
        <v>439.58161290322579</v>
      </c>
      <c r="H3476">
        <f>IFERROR(VLOOKUP(A3476,P.Int!$A$1:$E$2436,5,TRUE),"")</f>
        <v>5.23</v>
      </c>
      <c r="I3476">
        <v>413502</v>
      </c>
      <c r="J3476">
        <v>19183</v>
      </c>
      <c r="K3476">
        <v>432685</v>
      </c>
      <c r="L3476">
        <f>IFERROR(VLOOKUP(A3476,'Iny SPEC'!$A$1:$B$3068,2,FALSE),"")</f>
        <v>0</v>
      </c>
      <c r="M3476">
        <f t="shared" si="54"/>
        <v>0</v>
      </c>
    </row>
    <row r="3477" spans="1:13" x14ac:dyDescent="0.2">
      <c r="A3477" s="1">
        <v>43742</v>
      </c>
      <c r="B3477" t="s">
        <v>4</v>
      </c>
      <c r="C3477" s="6">
        <v>4.1621393400606301</v>
      </c>
      <c r="D3477" s="6">
        <f>VLOOKUP(A3477,'PPP - Resi'!$I$2:$K$3928,2,FALSE)</f>
        <v>5.38293076032235</v>
      </c>
      <c r="E3477" s="7">
        <f>VLOOKUP(A3477,Embalses!$D$1:$E$4292,2,FALSE)</f>
        <v>0.60728295640732377</v>
      </c>
      <c r="F3477" s="8">
        <f>VLOOKUP(A3477,'Prod comer'!$A$2:$C$130,3,TRUE)</f>
        <v>1657.4987096774182</v>
      </c>
      <c r="G3477" s="8">
        <f>VLOOKUP(A3477,'Prod comer'!$A$2:$F$130,6,TRUE)</f>
        <v>683.94258064516157</v>
      </c>
      <c r="H3477">
        <f>IFERROR(VLOOKUP(A3477,P.Int!$A$1:$E$2436,5,TRUE),"")</f>
        <v>5.23</v>
      </c>
      <c r="I3477">
        <v>595996</v>
      </c>
      <c r="J3477">
        <v>21636</v>
      </c>
      <c r="K3477">
        <v>617632</v>
      </c>
      <c r="L3477">
        <f>IFERROR(VLOOKUP(A3477,'Iny SPEC'!$A$1:$B$3068,2,FALSE),"")</f>
        <v>0</v>
      </c>
      <c r="M3477">
        <f t="shared" si="54"/>
        <v>0</v>
      </c>
    </row>
    <row r="3478" spans="1:13" x14ac:dyDescent="0.2">
      <c r="A3478" s="1">
        <v>43743</v>
      </c>
      <c r="B3478" t="s">
        <v>3</v>
      </c>
      <c r="C3478" s="6">
        <v>5.0985871419459103</v>
      </c>
      <c r="D3478" s="6">
        <f>VLOOKUP(A3478,'PPP - Resi'!$E$1:$G$3927,2,FALSE)</f>
        <v>4.6002377931293701</v>
      </c>
      <c r="E3478" s="7">
        <f>VLOOKUP(A3478,Embalses!$A$1:$B$4292,2,FALSE)</f>
        <v>0.73457701277561205</v>
      </c>
      <c r="F3478" s="8">
        <f>VLOOKUP(A3478,'Prod comer'!$A$2:$C$130,2,TRUE)</f>
        <v>455.83741935483869</v>
      </c>
      <c r="G3478" s="8">
        <f>VLOOKUP(A3478,'Prod comer'!$A$2:$F$130,5,TRUE)</f>
        <v>439.58161290322579</v>
      </c>
      <c r="H3478">
        <f>IFERROR(VLOOKUP(A3478,P.Int!$A$1:$E$2436,5,TRUE),"")</f>
        <v>5.23</v>
      </c>
      <c r="I3478">
        <v>422643</v>
      </c>
      <c r="J3478">
        <v>19376</v>
      </c>
      <c r="K3478">
        <v>442019</v>
      </c>
      <c r="L3478">
        <f>IFERROR(VLOOKUP(A3478,'Iny SPEC'!$A$1:$B$3068,2,FALSE),"")</f>
        <v>0</v>
      </c>
      <c r="M3478">
        <f t="shared" si="54"/>
        <v>0</v>
      </c>
    </row>
    <row r="3479" spans="1:13" x14ac:dyDescent="0.2">
      <c r="A3479" s="1">
        <v>43743</v>
      </c>
      <c r="B3479" t="s">
        <v>4</v>
      </c>
      <c r="C3479" s="6">
        <v>4.1621393400606301</v>
      </c>
      <c r="D3479" s="6">
        <f>VLOOKUP(A3479,'PPP - Resi'!$I$2:$K$3928,2,FALSE)</f>
        <v>5.38293076032235</v>
      </c>
      <c r="E3479" s="7">
        <f>VLOOKUP(A3479,Embalses!$D$1:$E$4292,2,FALSE)</f>
        <v>0.60062353523444578</v>
      </c>
      <c r="F3479" s="8">
        <f>VLOOKUP(A3479,'Prod comer'!$A$2:$C$130,3,TRUE)</f>
        <v>1657.4987096774182</v>
      </c>
      <c r="G3479" s="8">
        <f>VLOOKUP(A3479,'Prod comer'!$A$2:$F$130,6,TRUE)</f>
        <v>683.94258064516157</v>
      </c>
      <c r="H3479">
        <f>IFERROR(VLOOKUP(A3479,P.Int!$A$1:$E$2436,5,TRUE),"")</f>
        <v>5.23</v>
      </c>
      <c r="I3479">
        <v>577432</v>
      </c>
      <c r="J3479">
        <v>21951</v>
      </c>
      <c r="K3479">
        <v>599383</v>
      </c>
      <c r="L3479">
        <f>IFERROR(VLOOKUP(A3479,'Iny SPEC'!$A$1:$B$3068,2,FALSE),"")</f>
        <v>0</v>
      </c>
      <c r="M3479">
        <f t="shared" si="54"/>
        <v>0</v>
      </c>
    </row>
    <row r="3480" spans="1:13" x14ac:dyDescent="0.2">
      <c r="A3480" s="1">
        <v>43744</v>
      </c>
      <c r="B3480" t="s">
        <v>3</v>
      </c>
      <c r="C3480" s="6">
        <v>5.09417759602891</v>
      </c>
      <c r="D3480" s="6">
        <f>VLOOKUP(A3480,'PPP - Resi'!$E$1:$G$3927,2,FALSE)</f>
        <v>4.6002377931293701</v>
      </c>
      <c r="E3480" s="7">
        <f>VLOOKUP(A3480,Embalses!$A$1:$B$4292,2,FALSE)</f>
        <v>0.74031217676833905</v>
      </c>
      <c r="F3480" s="8">
        <f>VLOOKUP(A3480,'Prod comer'!$A$2:$C$130,2,TRUE)</f>
        <v>455.83741935483869</v>
      </c>
      <c r="G3480" s="8">
        <f>VLOOKUP(A3480,'Prod comer'!$A$2:$F$130,5,TRUE)</f>
        <v>439.58161290322579</v>
      </c>
      <c r="H3480">
        <f>IFERROR(VLOOKUP(A3480,P.Int!$A$1:$E$2436,5,TRUE),"")</f>
        <v>5.22</v>
      </c>
      <c r="I3480">
        <v>393537</v>
      </c>
      <c r="J3480">
        <v>19151</v>
      </c>
      <c r="K3480">
        <v>412688</v>
      </c>
      <c r="L3480">
        <f>IFERROR(VLOOKUP(A3480,'Iny SPEC'!$A$1:$B$3068,2,FALSE),"")</f>
        <v>0</v>
      </c>
      <c r="M3480">
        <f t="shared" si="54"/>
        <v>0</v>
      </c>
    </row>
    <row r="3481" spans="1:13" x14ac:dyDescent="0.2">
      <c r="A3481" s="1">
        <v>43744</v>
      </c>
      <c r="B3481" t="s">
        <v>4</v>
      </c>
      <c r="C3481" s="6">
        <v>4.1621393400606301</v>
      </c>
      <c r="D3481" s="6">
        <f>VLOOKUP(A3481,'PPP - Resi'!$I$2:$K$3928,2,FALSE)</f>
        <v>5.38293076032235</v>
      </c>
      <c r="E3481" s="7">
        <f>VLOOKUP(A3481,Embalses!$D$1:$E$4292,2,FALSE)</f>
        <v>0.58713467033876021</v>
      </c>
      <c r="F3481" s="8">
        <f>VLOOKUP(A3481,'Prod comer'!$A$2:$C$130,3,TRUE)</f>
        <v>1657.4987096774182</v>
      </c>
      <c r="G3481" s="8">
        <f>VLOOKUP(A3481,'Prod comer'!$A$2:$F$130,6,TRUE)</f>
        <v>683.94258064516157</v>
      </c>
      <c r="H3481">
        <f>IFERROR(VLOOKUP(A3481,P.Int!$A$1:$E$2436,5,TRUE),"")</f>
        <v>5.22</v>
      </c>
      <c r="I3481">
        <v>516622</v>
      </c>
      <c r="J3481">
        <v>21868</v>
      </c>
      <c r="K3481">
        <v>538490</v>
      </c>
      <c r="L3481">
        <f>IFERROR(VLOOKUP(A3481,'Iny SPEC'!$A$1:$B$3068,2,FALSE),"")</f>
        <v>0</v>
      </c>
      <c r="M3481">
        <f t="shared" si="54"/>
        <v>0</v>
      </c>
    </row>
    <row r="3482" spans="1:13" x14ac:dyDescent="0.2">
      <c r="A3482" s="1">
        <v>43745</v>
      </c>
      <c r="B3482" t="s">
        <v>3</v>
      </c>
      <c r="C3482" s="6">
        <v>5.09417759602891</v>
      </c>
      <c r="D3482" s="6">
        <f>VLOOKUP(A3482,'PPP - Resi'!$E$1:$G$3927,2,FALSE)</f>
        <v>4.6002377931293701</v>
      </c>
      <c r="E3482" s="7">
        <f>VLOOKUP(A3482,Embalses!$A$1:$B$4292,2,FALSE)</f>
        <v>0.74125741102812304</v>
      </c>
      <c r="F3482" s="8">
        <f>VLOOKUP(A3482,'Prod comer'!$A$2:$C$130,2,TRUE)</f>
        <v>455.83741935483869</v>
      </c>
      <c r="G3482" s="8">
        <f>VLOOKUP(A3482,'Prod comer'!$A$2:$F$130,5,TRUE)</f>
        <v>439.58161290322579</v>
      </c>
      <c r="H3482">
        <f>IFERROR(VLOOKUP(A3482,P.Int!$A$1:$E$2436,5,TRUE),"")</f>
        <v>5.24</v>
      </c>
      <c r="I3482">
        <v>393525</v>
      </c>
      <c r="J3482">
        <v>18957</v>
      </c>
      <c r="K3482">
        <v>412482</v>
      </c>
      <c r="L3482">
        <f>IFERROR(VLOOKUP(A3482,'Iny SPEC'!$A$1:$B$3068,2,FALSE),"")</f>
        <v>0</v>
      </c>
      <c r="M3482">
        <f t="shared" si="54"/>
        <v>0</v>
      </c>
    </row>
    <row r="3483" spans="1:13" x14ac:dyDescent="0.2">
      <c r="A3483" s="1">
        <v>43745</v>
      </c>
      <c r="B3483" t="s">
        <v>4</v>
      </c>
      <c r="C3483" s="6">
        <v>4.1607846898346503</v>
      </c>
      <c r="D3483" s="6">
        <f>VLOOKUP(A3483,'PPP - Resi'!$I$2:$K$3928,2,FALSE)</f>
        <v>5.38293076032235</v>
      </c>
      <c r="E3483" s="7">
        <f>VLOOKUP(A3483,Embalses!$D$1:$E$4292,2,FALSE)</f>
        <v>0.6049404696654167</v>
      </c>
      <c r="F3483" s="8">
        <f>VLOOKUP(A3483,'Prod comer'!$A$2:$C$130,3,TRUE)</f>
        <v>1657.4987096774182</v>
      </c>
      <c r="G3483" s="8">
        <f>VLOOKUP(A3483,'Prod comer'!$A$2:$F$130,6,TRUE)</f>
        <v>683.94258064516157</v>
      </c>
      <c r="H3483">
        <f>IFERROR(VLOOKUP(A3483,P.Int!$A$1:$E$2436,5,TRUE),"")</f>
        <v>5.24</v>
      </c>
      <c r="I3483">
        <v>593966</v>
      </c>
      <c r="J3483">
        <v>21846</v>
      </c>
      <c r="K3483">
        <v>615812</v>
      </c>
      <c r="L3483">
        <f>IFERROR(VLOOKUP(A3483,'Iny SPEC'!$A$1:$B$3068,2,FALSE),"")</f>
        <v>0</v>
      </c>
      <c r="M3483">
        <f t="shared" si="54"/>
        <v>0</v>
      </c>
    </row>
    <row r="3484" spans="1:13" x14ac:dyDescent="0.2">
      <c r="A3484" s="1">
        <v>43746</v>
      </c>
      <c r="B3484" t="s">
        <v>3</v>
      </c>
      <c r="C3484" s="6">
        <v>5.1258332060633798</v>
      </c>
      <c r="D3484" s="6">
        <f>VLOOKUP(A3484,'PPP - Resi'!$E$1:$G$3927,2,FALSE)</f>
        <v>4.6002377931293701</v>
      </c>
      <c r="E3484" s="7">
        <f>VLOOKUP(A3484,Embalses!$A$1:$B$4292,2,FALSE)</f>
        <v>0.74323639853862</v>
      </c>
      <c r="F3484" s="8">
        <f>VLOOKUP(A3484,'Prod comer'!$A$2:$C$130,2,TRUE)</f>
        <v>455.83741935483869</v>
      </c>
      <c r="G3484" s="8">
        <f>VLOOKUP(A3484,'Prod comer'!$A$2:$F$130,5,TRUE)</f>
        <v>439.58161290322579</v>
      </c>
      <c r="H3484">
        <f>IFERROR(VLOOKUP(A3484,P.Int!$A$1:$E$2436,5,TRUE),"")</f>
        <v>5.28</v>
      </c>
      <c r="I3484">
        <v>410413</v>
      </c>
      <c r="J3484">
        <v>19164</v>
      </c>
      <c r="K3484">
        <v>429577</v>
      </c>
      <c r="L3484">
        <f>IFERROR(VLOOKUP(A3484,'Iny SPEC'!$A$1:$B$3068,2,FALSE),"")</f>
        <v>0</v>
      </c>
      <c r="M3484">
        <f t="shared" si="54"/>
        <v>0</v>
      </c>
    </row>
    <row r="3485" spans="1:13" x14ac:dyDescent="0.2">
      <c r="A3485" s="1">
        <v>43746</v>
      </c>
      <c r="B3485" t="s">
        <v>4</v>
      </c>
      <c r="C3485" s="6">
        <v>4.1607846898346503</v>
      </c>
      <c r="D3485" s="6">
        <f>VLOOKUP(A3485,'PPP - Resi'!$I$2:$K$3928,2,FALSE)</f>
        <v>5.38293076032235</v>
      </c>
      <c r="E3485" s="7">
        <f>VLOOKUP(A3485,Embalses!$D$1:$E$4292,2,FALSE)</f>
        <v>0.59123696310311857</v>
      </c>
      <c r="F3485" s="8">
        <f>VLOOKUP(A3485,'Prod comer'!$A$2:$C$130,3,TRUE)</f>
        <v>1657.4987096774182</v>
      </c>
      <c r="G3485" s="8">
        <f>VLOOKUP(A3485,'Prod comer'!$A$2:$F$130,6,TRUE)</f>
        <v>683.94258064516157</v>
      </c>
      <c r="H3485">
        <f>IFERROR(VLOOKUP(A3485,P.Int!$A$1:$E$2436,5,TRUE),"")</f>
        <v>5.28</v>
      </c>
      <c r="I3485">
        <v>583777</v>
      </c>
      <c r="J3485">
        <v>21659</v>
      </c>
      <c r="K3485">
        <v>605436</v>
      </c>
      <c r="L3485">
        <f>IFERROR(VLOOKUP(A3485,'Iny SPEC'!$A$1:$B$3068,2,FALSE),"")</f>
        <v>0</v>
      </c>
      <c r="M3485">
        <f t="shared" si="54"/>
        <v>0</v>
      </c>
    </row>
    <row r="3486" spans="1:13" x14ac:dyDescent="0.2">
      <c r="A3486" s="1">
        <v>43747</v>
      </c>
      <c r="B3486" t="s">
        <v>3</v>
      </c>
      <c r="C3486" s="6">
        <v>5.1012535116791904</v>
      </c>
      <c r="D3486" s="6">
        <f>VLOOKUP(A3486,'PPP - Resi'!$E$1:$G$3927,2,FALSE)</f>
        <v>4.6002377931293701</v>
      </c>
      <c r="E3486" s="7">
        <f>VLOOKUP(A3486,Embalses!$A$1:$B$4292,2,FALSE)</f>
        <v>0.74977999471423995</v>
      </c>
      <c r="F3486" s="8">
        <f>VLOOKUP(A3486,'Prod comer'!$A$2:$C$130,2,TRUE)</f>
        <v>455.83741935483869</v>
      </c>
      <c r="G3486" s="8">
        <f>VLOOKUP(A3486,'Prod comer'!$A$2:$F$130,5,TRUE)</f>
        <v>439.58161290322579</v>
      </c>
      <c r="H3486">
        <f>IFERROR(VLOOKUP(A3486,P.Int!$A$1:$E$2436,5,TRUE),"")</f>
        <v>5.35</v>
      </c>
      <c r="I3486">
        <v>450635</v>
      </c>
      <c r="J3486">
        <v>18114</v>
      </c>
      <c r="K3486">
        <v>468749</v>
      </c>
      <c r="L3486">
        <f>IFERROR(VLOOKUP(A3486,'Iny SPEC'!$A$1:$B$3068,2,FALSE),"")</f>
        <v>0</v>
      </c>
      <c r="M3486">
        <f t="shared" si="54"/>
        <v>0</v>
      </c>
    </row>
    <row r="3487" spans="1:13" x14ac:dyDescent="0.2">
      <c r="A3487" s="1">
        <v>43747</v>
      </c>
      <c r="B3487" t="s">
        <v>4</v>
      </c>
      <c r="C3487" s="6">
        <v>4.1607846898346503</v>
      </c>
      <c r="D3487" s="6">
        <f>VLOOKUP(A3487,'PPP - Resi'!$I$2:$K$3928,2,FALSE)</f>
        <v>5.38293076032235</v>
      </c>
      <c r="E3487" s="7">
        <f>VLOOKUP(A3487,Embalses!$D$1:$E$4292,2,FALSE)</f>
        <v>0.58107613003957148</v>
      </c>
      <c r="F3487" s="8">
        <f>VLOOKUP(A3487,'Prod comer'!$A$2:$C$130,3,TRUE)</f>
        <v>1657.4987096774182</v>
      </c>
      <c r="G3487" s="8">
        <f>VLOOKUP(A3487,'Prod comer'!$A$2:$F$130,6,TRUE)</f>
        <v>683.94258064516157</v>
      </c>
      <c r="H3487">
        <f>IFERROR(VLOOKUP(A3487,P.Int!$A$1:$E$2436,5,TRUE),"")</f>
        <v>5.35</v>
      </c>
      <c r="I3487">
        <v>593217</v>
      </c>
      <c r="J3487">
        <v>21809</v>
      </c>
      <c r="K3487">
        <v>615026</v>
      </c>
      <c r="L3487">
        <f>IFERROR(VLOOKUP(A3487,'Iny SPEC'!$A$1:$B$3068,2,FALSE),"")</f>
        <v>0</v>
      </c>
      <c r="M3487">
        <f t="shared" si="54"/>
        <v>0</v>
      </c>
    </row>
    <row r="3488" spans="1:13" x14ac:dyDescent="0.2">
      <c r="A3488" s="1">
        <v>43748</v>
      </c>
      <c r="B3488" t="s">
        <v>3</v>
      </c>
      <c r="C3488" s="6">
        <v>5.09417759602891</v>
      </c>
      <c r="D3488" s="6">
        <f>VLOOKUP(A3488,'PPP - Resi'!$E$1:$G$3927,2,FALSE)</f>
        <v>4.6002377931293701</v>
      </c>
      <c r="E3488" s="7">
        <f>VLOOKUP(A3488,Embalses!$A$1:$B$4292,2,FALSE)</f>
        <v>0.7676893055224</v>
      </c>
      <c r="F3488" s="8">
        <f>VLOOKUP(A3488,'Prod comer'!$A$2:$C$130,2,TRUE)</f>
        <v>455.83741935483869</v>
      </c>
      <c r="G3488" s="8">
        <f>VLOOKUP(A3488,'Prod comer'!$A$2:$F$130,5,TRUE)</f>
        <v>439.58161290322579</v>
      </c>
      <c r="H3488">
        <f>IFERROR(VLOOKUP(A3488,P.Int!$A$1:$E$2436,5,TRUE),"")</f>
        <v>5.49</v>
      </c>
      <c r="I3488">
        <v>475003</v>
      </c>
      <c r="J3488">
        <v>18139</v>
      </c>
      <c r="K3488">
        <v>493142</v>
      </c>
      <c r="L3488">
        <f>IFERROR(VLOOKUP(A3488,'Iny SPEC'!$A$1:$B$3068,2,FALSE),"")</f>
        <v>33073</v>
      </c>
      <c r="M3488">
        <f t="shared" si="54"/>
        <v>0</v>
      </c>
    </row>
    <row r="3489" spans="1:13" x14ac:dyDescent="0.2">
      <c r="A3489" s="1">
        <v>43748</v>
      </c>
      <c r="B3489" t="s">
        <v>4</v>
      </c>
      <c r="C3489" s="6">
        <v>4.1607846898346503</v>
      </c>
      <c r="D3489" s="6">
        <f>VLOOKUP(A3489,'PPP - Resi'!$I$2:$K$3928,2,FALSE)</f>
        <v>5.38293076032235</v>
      </c>
      <c r="E3489" s="7">
        <f>VLOOKUP(A3489,Embalses!$D$1:$E$4292,2,FALSE)</f>
        <v>0.57704929292332552</v>
      </c>
      <c r="F3489" s="8">
        <f>VLOOKUP(A3489,'Prod comer'!$A$2:$C$130,3,TRUE)</f>
        <v>1657.4987096774182</v>
      </c>
      <c r="G3489" s="8">
        <f>VLOOKUP(A3489,'Prod comer'!$A$2:$F$130,6,TRUE)</f>
        <v>683.94258064516157</v>
      </c>
      <c r="H3489">
        <f>IFERROR(VLOOKUP(A3489,P.Int!$A$1:$E$2436,5,TRUE),"")</f>
        <v>5.49</v>
      </c>
      <c r="I3489">
        <v>592720</v>
      </c>
      <c r="J3489">
        <v>18180</v>
      </c>
      <c r="K3489">
        <v>610900</v>
      </c>
      <c r="L3489">
        <f>IFERROR(VLOOKUP(A3489,'Iny SPEC'!$A$1:$B$3068,2,FALSE),"")</f>
        <v>33073</v>
      </c>
      <c r="M3489">
        <f t="shared" si="54"/>
        <v>0</v>
      </c>
    </row>
    <row r="3490" spans="1:13" x14ac:dyDescent="0.2">
      <c r="A3490" s="1">
        <v>43749</v>
      </c>
      <c r="B3490" t="s">
        <v>3</v>
      </c>
      <c r="C3490" s="6">
        <v>5.09417759602891</v>
      </c>
      <c r="D3490" s="6">
        <f>VLOOKUP(A3490,'PPP - Resi'!$E$1:$G$3927,2,FALSE)</f>
        <v>4.6002377931293701</v>
      </c>
      <c r="E3490" s="7">
        <f>VLOOKUP(A3490,Embalses!$A$1:$B$4292,2,FALSE)</f>
        <v>0.77942642850848798</v>
      </c>
      <c r="F3490" s="8">
        <f>VLOOKUP(A3490,'Prod comer'!$A$2:$C$130,2,TRUE)</f>
        <v>455.83741935483869</v>
      </c>
      <c r="G3490" s="8">
        <f>VLOOKUP(A3490,'Prod comer'!$A$2:$F$130,5,TRUE)</f>
        <v>439.58161290322579</v>
      </c>
      <c r="H3490">
        <f>IFERROR(VLOOKUP(A3490,P.Int!$A$1:$E$2436,5,TRUE),"")</f>
        <v>5.51</v>
      </c>
      <c r="I3490">
        <v>459305</v>
      </c>
      <c r="J3490">
        <v>18609</v>
      </c>
      <c r="K3490">
        <v>477914</v>
      </c>
      <c r="L3490">
        <f>IFERROR(VLOOKUP(A3490,'Iny SPEC'!$A$1:$B$3068,2,FALSE),"")</f>
        <v>31676</v>
      </c>
      <c r="M3490">
        <f t="shared" si="54"/>
        <v>0</v>
      </c>
    </row>
    <row r="3491" spans="1:13" x14ac:dyDescent="0.2">
      <c r="A3491" s="1">
        <v>43749</v>
      </c>
      <c r="B3491" t="s">
        <v>4</v>
      </c>
      <c r="C3491" s="6">
        <v>4.1607846898346503</v>
      </c>
      <c r="D3491" s="6">
        <f>VLOOKUP(A3491,'PPP - Resi'!$I$2:$K$3928,2,FALSE)</f>
        <v>5.38293076032235</v>
      </c>
      <c r="E3491" s="7">
        <f>VLOOKUP(A3491,Embalses!$D$1:$E$4292,2,FALSE)</f>
        <v>0.58896102337752498</v>
      </c>
      <c r="F3491" s="8">
        <f>VLOOKUP(A3491,'Prod comer'!$A$2:$C$130,3,TRUE)</f>
        <v>1657.4987096774182</v>
      </c>
      <c r="G3491" s="8">
        <f>VLOOKUP(A3491,'Prod comer'!$A$2:$F$130,6,TRUE)</f>
        <v>683.94258064516157</v>
      </c>
      <c r="H3491">
        <f>IFERROR(VLOOKUP(A3491,P.Int!$A$1:$E$2436,5,TRUE),"")</f>
        <v>5.51</v>
      </c>
      <c r="I3491">
        <v>588941</v>
      </c>
      <c r="J3491">
        <v>18276</v>
      </c>
      <c r="K3491">
        <v>607217</v>
      </c>
      <c r="L3491">
        <f>IFERROR(VLOOKUP(A3491,'Iny SPEC'!$A$1:$B$3068,2,FALSE),"")</f>
        <v>31676</v>
      </c>
      <c r="M3491">
        <f t="shared" si="54"/>
        <v>0</v>
      </c>
    </row>
    <row r="3492" spans="1:13" x14ac:dyDescent="0.2">
      <c r="A3492" s="1">
        <v>43750</v>
      </c>
      <c r="B3492" t="s">
        <v>3</v>
      </c>
      <c r="C3492" s="6">
        <v>5.14273457756968</v>
      </c>
      <c r="D3492" s="6">
        <f>VLOOKUP(A3492,'PPP - Resi'!$E$1:$G$3927,2,FALSE)</f>
        <v>4.6002377931293701</v>
      </c>
      <c r="E3492" s="7">
        <f>VLOOKUP(A3492,Embalses!$A$1:$B$4292,2,FALSE)</f>
        <v>0.79538894053012599</v>
      </c>
      <c r="F3492" s="8">
        <f>VLOOKUP(A3492,'Prod comer'!$A$2:$C$130,2,TRUE)</f>
        <v>455.83741935483869</v>
      </c>
      <c r="G3492" s="8">
        <f>VLOOKUP(A3492,'Prod comer'!$A$2:$F$130,5,TRUE)</f>
        <v>439.58161290322579</v>
      </c>
      <c r="H3492">
        <f>IFERROR(VLOOKUP(A3492,P.Int!$A$1:$E$2436,5,TRUE),"")</f>
        <v>5.51</v>
      </c>
      <c r="I3492">
        <v>434871</v>
      </c>
      <c r="J3492">
        <v>18656</v>
      </c>
      <c r="K3492">
        <v>453527</v>
      </c>
      <c r="L3492">
        <f>IFERROR(VLOOKUP(A3492,'Iny SPEC'!$A$1:$B$3068,2,FALSE),"")</f>
        <v>51388</v>
      </c>
      <c r="M3492">
        <f t="shared" si="54"/>
        <v>0</v>
      </c>
    </row>
    <row r="3493" spans="1:13" x14ac:dyDescent="0.2">
      <c r="A3493" s="1">
        <v>43750</v>
      </c>
      <c r="B3493" t="s">
        <v>4</v>
      </c>
      <c r="C3493" s="6">
        <v>4.1607846898346503</v>
      </c>
      <c r="D3493" s="6">
        <f>VLOOKUP(A3493,'PPP - Resi'!$I$2:$K$3928,2,FALSE)</f>
        <v>5.38293076032235</v>
      </c>
      <c r="E3493" s="7">
        <f>VLOOKUP(A3493,Embalses!$D$1:$E$4292,2,FALSE)</f>
        <v>0.60117359661433356</v>
      </c>
      <c r="F3493" s="8">
        <f>VLOOKUP(A3493,'Prod comer'!$A$2:$C$130,3,TRUE)</f>
        <v>1657.4987096774182</v>
      </c>
      <c r="G3493" s="8">
        <f>VLOOKUP(A3493,'Prod comer'!$A$2:$F$130,6,TRUE)</f>
        <v>683.94258064516157</v>
      </c>
      <c r="H3493">
        <f>IFERROR(VLOOKUP(A3493,P.Int!$A$1:$E$2436,5,TRUE),"")</f>
        <v>5.51</v>
      </c>
      <c r="I3493">
        <v>552103</v>
      </c>
      <c r="J3493">
        <v>17949</v>
      </c>
      <c r="K3493">
        <v>570052</v>
      </c>
      <c r="L3493">
        <f>IFERROR(VLOOKUP(A3493,'Iny SPEC'!$A$1:$B$3068,2,FALSE),"")</f>
        <v>51388</v>
      </c>
      <c r="M3493">
        <f t="shared" si="54"/>
        <v>0</v>
      </c>
    </row>
    <row r="3494" spans="1:13" x14ac:dyDescent="0.2">
      <c r="A3494" s="1">
        <v>43751</v>
      </c>
      <c r="B3494" t="s">
        <v>3</v>
      </c>
      <c r="C3494" s="6">
        <v>5.1144865318834798</v>
      </c>
      <c r="D3494" s="6">
        <f>VLOOKUP(A3494,'PPP - Resi'!$E$1:$G$3927,2,FALSE)</f>
        <v>4.6002377931293701</v>
      </c>
      <c r="E3494" s="7">
        <f>VLOOKUP(A3494,Embalses!$A$1:$B$4292,2,FALSE)</f>
        <v>0.81617419002260405</v>
      </c>
      <c r="F3494" s="8">
        <f>VLOOKUP(A3494,'Prod comer'!$A$2:$C$130,2,TRUE)</f>
        <v>455.83741935483869</v>
      </c>
      <c r="G3494" s="8">
        <f>VLOOKUP(A3494,'Prod comer'!$A$2:$F$130,5,TRUE)</f>
        <v>439.58161290322579</v>
      </c>
      <c r="H3494">
        <f>IFERROR(VLOOKUP(A3494,P.Int!$A$1:$E$2436,5,TRUE),"")</f>
        <v>5.44</v>
      </c>
      <c r="I3494">
        <v>385631</v>
      </c>
      <c r="J3494">
        <v>20518</v>
      </c>
      <c r="K3494">
        <v>406149</v>
      </c>
      <c r="L3494">
        <f>IFERROR(VLOOKUP(A3494,'Iny SPEC'!$A$1:$B$3068,2,FALSE),"")</f>
        <v>0</v>
      </c>
      <c r="M3494">
        <f t="shared" si="54"/>
        <v>0</v>
      </c>
    </row>
    <row r="3495" spans="1:13" x14ac:dyDescent="0.2">
      <c r="A3495" s="1">
        <v>43751</v>
      </c>
      <c r="B3495" t="s">
        <v>4</v>
      </c>
      <c r="C3495" s="6">
        <v>4.1607846898346503</v>
      </c>
      <c r="D3495" s="6">
        <f>VLOOKUP(A3495,'PPP - Resi'!$I$2:$K$3928,2,FALSE)</f>
        <v>5.38293076032235</v>
      </c>
      <c r="E3495" s="7">
        <f>VLOOKUP(A3495,Embalses!$D$1:$E$4292,2,FALSE)</f>
        <v>0.63109894059211424</v>
      </c>
      <c r="F3495" s="8">
        <f>VLOOKUP(A3495,'Prod comer'!$A$2:$C$130,3,TRUE)</f>
        <v>1657.4987096774182</v>
      </c>
      <c r="G3495" s="8">
        <f>VLOOKUP(A3495,'Prod comer'!$A$2:$F$130,6,TRUE)</f>
        <v>683.94258064516157</v>
      </c>
      <c r="H3495">
        <f>IFERROR(VLOOKUP(A3495,P.Int!$A$1:$E$2436,5,TRUE),"")</f>
        <v>5.44</v>
      </c>
      <c r="I3495">
        <v>493678</v>
      </c>
      <c r="J3495">
        <v>17401</v>
      </c>
      <c r="K3495">
        <v>511079</v>
      </c>
      <c r="L3495">
        <f>IFERROR(VLOOKUP(A3495,'Iny SPEC'!$A$1:$B$3068,2,FALSE),"")</f>
        <v>0</v>
      </c>
      <c r="M3495">
        <f t="shared" si="54"/>
        <v>0</v>
      </c>
    </row>
    <row r="3496" spans="1:13" x14ac:dyDescent="0.2">
      <c r="A3496" s="1">
        <v>43752</v>
      </c>
      <c r="B3496" t="s">
        <v>3</v>
      </c>
      <c r="C3496" s="6">
        <v>5.09417759602891</v>
      </c>
      <c r="D3496" s="6">
        <f>VLOOKUP(A3496,'PPP - Resi'!$E$1:$G$3927,2,FALSE)</f>
        <v>4.6002377931293701</v>
      </c>
      <c r="E3496" s="7">
        <f>VLOOKUP(A3496,Embalses!$A$1:$B$4292,2,FALSE)</f>
        <v>0.82636873031361602</v>
      </c>
      <c r="F3496" s="8">
        <f>VLOOKUP(A3496,'Prod comer'!$A$2:$C$130,2,TRUE)</f>
        <v>455.83741935483869</v>
      </c>
      <c r="G3496" s="8">
        <f>VLOOKUP(A3496,'Prod comer'!$A$2:$F$130,5,TRUE)</f>
        <v>439.58161290322579</v>
      </c>
      <c r="H3496">
        <f>IFERROR(VLOOKUP(A3496,P.Int!$A$1:$E$2436,5,TRUE),"")</f>
        <v>5.41</v>
      </c>
      <c r="I3496">
        <v>386612</v>
      </c>
      <c r="J3496">
        <v>19698</v>
      </c>
      <c r="K3496">
        <v>406310</v>
      </c>
      <c r="L3496">
        <f>IFERROR(VLOOKUP(A3496,'Iny SPEC'!$A$1:$B$3068,2,FALSE),"")</f>
        <v>0</v>
      </c>
      <c r="M3496">
        <f t="shared" si="54"/>
        <v>0</v>
      </c>
    </row>
    <row r="3497" spans="1:13" x14ac:dyDescent="0.2">
      <c r="A3497" s="1">
        <v>43752</v>
      </c>
      <c r="B3497" t="s">
        <v>4</v>
      </c>
      <c r="C3497" s="6">
        <v>4.1607846898346503</v>
      </c>
      <c r="D3497" s="6">
        <f>VLOOKUP(A3497,'PPP - Resi'!$I$2:$K$3928,2,FALSE)</f>
        <v>5.38293076032235</v>
      </c>
      <c r="E3497" s="7">
        <f>VLOOKUP(A3497,Embalses!$D$1:$E$4292,2,FALSE)</f>
        <v>0.65122923101393182</v>
      </c>
      <c r="F3497" s="8">
        <f>VLOOKUP(A3497,'Prod comer'!$A$2:$C$130,3,TRUE)</f>
        <v>1657.4987096774182</v>
      </c>
      <c r="G3497" s="8">
        <f>VLOOKUP(A3497,'Prod comer'!$A$2:$F$130,6,TRUE)</f>
        <v>683.94258064516157</v>
      </c>
      <c r="H3497">
        <f>IFERROR(VLOOKUP(A3497,P.Int!$A$1:$E$2436,5,TRUE),"")</f>
        <v>5.41</v>
      </c>
      <c r="I3497">
        <v>518776</v>
      </c>
      <c r="J3497">
        <v>17266</v>
      </c>
      <c r="K3497">
        <v>536042</v>
      </c>
      <c r="L3497">
        <f>IFERROR(VLOOKUP(A3497,'Iny SPEC'!$A$1:$B$3068,2,FALSE),"")</f>
        <v>0</v>
      </c>
      <c r="M3497">
        <f t="shared" si="54"/>
        <v>0</v>
      </c>
    </row>
    <row r="3498" spans="1:13" x14ac:dyDescent="0.2">
      <c r="A3498" s="1">
        <v>43753</v>
      </c>
      <c r="B3498" t="s">
        <v>3</v>
      </c>
      <c r="C3498" s="6">
        <v>5.09417759602891</v>
      </c>
      <c r="D3498" s="6">
        <f>VLOOKUP(A3498,'PPP - Resi'!$E$1:$G$3927,2,FALSE)</f>
        <v>4.6002377931293701</v>
      </c>
      <c r="E3498" s="7">
        <f>VLOOKUP(A3498,Embalses!$A$1:$B$4292,2,FALSE)</f>
        <v>0.82994724980006596</v>
      </c>
      <c r="F3498" s="8">
        <f>VLOOKUP(A3498,'Prod comer'!$A$2:$C$130,2,TRUE)</f>
        <v>455.83741935483869</v>
      </c>
      <c r="G3498" s="8">
        <f>VLOOKUP(A3498,'Prod comer'!$A$2:$F$130,5,TRUE)</f>
        <v>439.58161290322579</v>
      </c>
      <c r="H3498">
        <f>IFERROR(VLOOKUP(A3498,P.Int!$A$1:$E$2436,5,TRUE),"")</f>
        <v>5.38</v>
      </c>
      <c r="I3498">
        <v>411560</v>
      </c>
      <c r="J3498">
        <v>18268</v>
      </c>
      <c r="K3498">
        <v>429828</v>
      </c>
      <c r="L3498">
        <f>IFERROR(VLOOKUP(A3498,'Iny SPEC'!$A$1:$B$3068,2,FALSE),"")</f>
        <v>0</v>
      </c>
      <c r="M3498">
        <f t="shared" si="54"/>
        <v>0</v>
      </c>
    </row>
    <row r="3499" spans="1:13" x14ac:dyDescent="0.2">
      <c r="A3499" s="1">
        <v>43753</v>
      </c>
      <c r="B3499" t="s">
        <v>4</v>
      </c>
      <c r="C3499" s="6">
        <v>4.1607846898346503</v>
      </c>
      <c r="D3499" s="6">
        <f>VLOOKUP(A3499,'PPP - Resi'!$I$2:$K$3928,2,FALSE)</f>
        <v>5.38293076032235</v>
      </c>
      <c r="E3499" s="7">
        <f>VLOOKUP(A3499,Embalses!$D$1:$E$4292,2,FALSE)</f>
        <v>0.64489444416923092</v>
      </c>
      <c r="F3499" s="8">
        <f>VLOOKUP(A3499,'Prod comer'!$A$2:$C$130,3,TRUE)</f>
        <v>1657.4987096774182</v>
      </c>
      <c r="G3499" s="8">
        <f>VLOOKUP(A3499,'Prod comer'!$A$2:$F$130,6,TRUE)</f>
        <v>683.94258064516157</v>
      </c>
      <c r="H3499">
        <f>IFERROR(VLOOKUP(A3499,P.Int!$A$1:$E$2436,5,TRUE),"")</f>
        <v>5.38</v>
      </c>
      <c r="I3499">
        <v>586855</v>
      </c>
      <c r="J3499">
        <v>14760</v>
      </c>
      <c r="K3499">
        <v>601615</v>
      </c>
      <c r="L3499">
        <f>IFERROR(VLOOKUP(A3499,'Iny SPEC'!$A$1:$B$3068,2,FALSE),"")</f>
        <v>0</v>
      </c>
      <c r="M3499">
        <f t="shared" si="54"/>
        <v>0</v>
      </c>
    </row>
    <row r="3500" spans="1:13" x14ac:dyDescent="0.2">
      <c r="A3500" s="1">
        <v>43754</v>
      </c>
      <c r="B3500" t="s">
        <v>3</v>
      </c>
      <c r="C3500" s="6">
        <v>5.09417759602891</v>
      </c>
      <c r="D3500" s="6">
        <f>VLOOKUP(A3500,'PPP - Resi'!$E$1:$G$3927,2,FALSE)</f>
        <v>4.6002377931293701</v>
      </c>
      <c r="E3500" s="7">
        <f>VLOOKUP(A3500,Embalses!$A$1:$B$4292,2,FALSE)</f>
        <v>0.833138266570979</v>
      </c>
      <c r="F3500" s="8">
        <f>VLOOKUP(A3500,'Prod comer'!$A$2:$C$130,2,TRUE)</f>
        <v>455.83741935483869</v>
      </c>
      <c r="G3500" s="8">
        <f>VLOOKUP(A3500,'Prod comer'!$A$2:$F$130,5,TRUE)</f>
        <v>439.58161290322579</v>
      </c>
      <c r="H3500">
        <f>IFERROR(VLOOKUP(A3500,P.Int!$A$1:$E$2436,5,TRUE),"")</f>
        <v>5.35</v>
      </c>
      <c r="I3500">
        <v>422270</v>
      </c>
      <c r="J3500">
        <v>8485</v>
      </c>
      <c r="K3500">
        <v>430755</v>
      </c>
      <c r="L3500">
        <f>IFERROR(VLOOKUP(A3500,'Iny SPEC'!$A$1:$B$3068,2,FALSE),"")</f>
        <v>0</v>
      </c>
      <c r="M3500">
        <f t="shared" si="54"/>
        <v>0</v>
      </c>
    </row>
    <row r="3501" spans="1:13" x14ac:dyDescent="0.2">
      <c r="A3501" s="1">
        <v>43754</v>
      </c>
      <c r="B3501" t="s">
        <v>4</v>
      </c>
      <c r="C3501" s="6">
        <v>4.1607846898346503</v>
      </c>
      <c r="D3501" s="6">
        <f>VLOOKUP(A3501,'PPP - Resi'!$I$2:$K$3928,2,FALSE)</f>
        <v>5.38293076032235</v>
      </c>
      <c r="E3501" s="7">
        <f>VLOOKUP(A3501,Embalses!$D$1:$E$4292,2,FALSE)</f>
        <v>0.63313876190263874</v>
      </c>
      <c r="F3501" s="8">
        <f>VLOOKUP(A3501,'Prod comer'!$A$2:$C$130,3,TRUE)</f>
        <v>1657.4987096774182</v>
      </c>
      <c r="G3501" s="8">
        <f>VLOOKUP(A3501,'Prod comer'!$A$2:$F$130,6,TRUE)</f>
        <v>683.94258064516157</v>
      </c>
      <c r="H3501">
        <f>IFERROR(VLOOKUP(A3501,P.Int!$A$1:$E$2436,5,TRUE),"")</f>
        <v>5.35</v>
      </c>
      <c r="I3501">
        <v>578627</v>
      </c>
      <c r="J3501">
        <v>17732</v>
      </c>
      <c r="K3501">
        <v>596359</v>
      </c>
      <c r="L3501">
        <f>IFERROR(VLOOKUP(A3501,'Iny SPEC'!$A$1:$B$3068,2,FALSE),"")</f>
        <v>0</v>
      </c>
      <c r="M3501">
        <f t="shared" si="54"/>
        <v>0</v>
      </c>
    </row>
    <row r="3502" spans="1:13" x14ac:dyDescent="0.2">
      <c r="A3502" s="1">
        <v>43755</v>
      </c>
      <c r="B3502" t="s">
        <v>3</v>
      </c>
      <c r="C3502" s="6">
        <v>5.09417759602891</v>
      </c>
      <c r="D3502" s="6">
        <f>VLOOKUP(A3502,'PPP - Resi'!$E$1:$G$3927,2,FALSE)</f>
        <v>4.6002377931293701</v>
      </c>
      <c r="E3502" s="7">
        <f>VLOOKUP(A3502,Embalses!$A$1:$B$4292,2,FALSE)</f>
        <v>0.84715397980609397</v>
      </c>
      <c r="F3502" s="8">
        <f>VLOOKUP(A3502,'Prod comer'!$A$2:$C$130,2,TRUE)</f>
        <v>455.83741935483869</v>
      </c>
      <c r="G3502" s="8">
        <f>VLOOKUP(A3502,'Prod comer'!$A$2:$F$130,5,TRUE)</f>
        <v>439.58161290322579</v>
      </c>
      <c r="H3502">
        <f>IFERROR(VLOOKUP(A3502,P.Int!$A$1:$E$2436,5,TRUE),"")</f>
        <v>5.32</v>
      </c>
      <c r="I3502">
        <v>410417</v>
      </c>
      <c r="J3502">
        <v>11209</v>
      </c>
      <c r="K3502">
        <v>421626</v>
      </c>
      <c r="L3502">
        <f>IFERROR(VLOOKUP(A3502,'Iny SPEC'!$A$1:$B$3068,2,FALSE),"")</f>
        <v>0</v>
      </c>
      <c r="M3502">
        <f t="shared" si="54"/>
        <v>0</v>
      </c>
    </row>
    <row r="3503" spans="1:13" x14ac:dyDescent="0.2">
      <c r="A3503" s="1">
        <v>43755</v>
      </c>
      <c r="B3503" t="s">
        <v>4</v>
      </c>
      <c r="C3503" s="6">
        <v>4.1607846898346503</v>
      </c>
      <c r="D3503" s="6">
        <f>VLOOKUP(A3503,'PPP - Resi'!$I$2:$K$3928,2,FALSE)</f>
        <v>5.38293076032235</v>
      </c>
      <c r="E3503" s="7">
        <f>VLOOKUP(A3503,Embalses!$D$1:$E$4292,2,FALSE)</f>
        <v>0.62614254916019196</v>
      </c>
      <c r="F3503" s="8">
        <f>VLOOKUP(A3503,'Prod comer'!$A$2:$C$130,3,TRUE)</f>
        <v>1657.4987096774182</v>
      </c>
      <c r="G3503" s="8">
        <f>VLOOKUP(A3503,'Prod comer'!$A$2:$F$130,6,TRUE)</f>
        <v>683.94258064516157</v>
      </c>
      <c r="H3503">
        <f>IFERROR(VLOOKUP(A3503,P.Int!$A$1:$E$2436,5,TRUE),"")</f>
        <v>5.32</v>
      </c>
      <c r="I3503">
        <v>581449</v>
      </c>
      <c r="J3503">
        <v>18309</v>
      </c>
      <c r="K3503">
        <v>599758</v>
      </c>
      <c r="L3503">
        <f>IFERROR(VLOOKUP(A3503,'Iny SPEC'!$A$1:$B$3068,2,FALSE),"")</f>
        <v>0</v>
      </c>
      <c r="M3503">
        <f t="shared" si="54"/>
        <v>0</v>
      </c>
    </row>
    <row r="3504" spans="1:13" x14ac:dyDescent="0.2">
      <c r="A3504" s="1">
        <v>43756</v>
      </c>
      <c r="B3504" t="s">
        <v>3</v>
      </c>
      <c r="C3504" s="6">
        <v>5.09417759602891</v>
      </c>
      <c r="D3504" s="6">
        <f>VLOOKUP(A3504,'PPP - Resi'!$E$1:$G$3927,2,FALSE)</f>
        <v>4.6002377931293701</v>
      </c>
      <c r="E3504" s="7">
        <f>VLOOKUP(A3504,Embalses!$A$1:$B$4292,2,FALSE)</f>
        <v>0.86192860411029604</v>
      </c>
      <c r="F3504" s="8">
        <f>VLOOKUP(A3504,'Prod comer'!$A$2:$C$130,2,TRUE)</f>
        <v>455.83741935483869</v>
      </c>
      <c r="G3504" s="8">
        <f>VLOOKUP(A3504,'Prod comer'!$A$2:$F$130,5,TRUE)</f>
        <v>439.58161290322579</v>
      </c>
      <c r="H3504">
        <f>IFERROR(VLOOKUP(A3504,P.Int!$A$1:$E$2436,5,TRUE),"")</f>
        <v>5.34</v>
      </c>
      <c r="I3504">
        <v>412281</v>
      </c>
      <c r="J3504">
        <v>17234</v>
      </c>
      <c r="K3504">
        <v>429515</v>
      </c>
      <c r="L3504">
        <f>IFERROR(VLOOKUP(A3504,'Iny SPEC'!$A$1:$B$3068,2,FALSE),"")</f>
        <v>0</v>
      </c>
      <c r="M3504">
        <f t="shared" si="54"/>
        <v>0</v>
      </c>
    </row>
    <row r="3505" spans="1:13" x14ac:dyDescent="0.2">
      <c r="A3505" s="1">
        <v>43756</v>
      </c>
      <c r="B3505" t="s">
        <v>4</v>
      </c>
      <c r="C3505" s="6">
        <v>4.1607846898346503</v>
      </c>
      <c r="D3505" s="6">
        <f>VLOOKUP(A3505,'PPP - Resi'!$I$2:$K$3928,2,FALSE)</f>
        <v>5.38293076032235</v>
      </c>
      <c r="E3505" s="7">
        <f>VLOOKUP(A3505,Embalses!$D$1:$E$4292,2,FALSE)</f>
        <v>0.62441062418870874</v>
      </c>
      <c r="F3505" s="8">
        <f>VLOOKUP(A3505,'Prod comer'!$A$2:$C$130,3,TRUE)</f>
        <v>1657.4987096774182</v>
      </c>
      <c r="G3505" s="8">
        <f>VLOOKUP(A3505,'Prod comer'!$A$2:$F$130,6,TRUE)</f>
        <v>683.94258064516157</v>
      </c>
      <c r="H3505">
        <f>IFERROR(VLOOKUP(A3505,P.Int!$A$1:$E$2436,5,TRUE),"")</f>
        <v>5.34</v>
      </c>
      <c r="I3505">
        <v>575263</v>
      </c>
      <c r="J3505">
        <v>19605</v>
      </c>
      <c r="K3505">
        <v>594868</v>
      </c>
      <c r="L3505">
        <f>IFERROR(VLOOKUP(A3505,'Iny SPEC'!$A$1:$B$3068,2,FALSE),"")</f>
        <v>0</v>
      </c>
      <c r="M3505">
        <f t="shared" si="54"/>
        <v>0</v>
      </c>
    </row>
    <row r="3506" spans="1:13" x14ac:dyDescent="0.2">
      <c r="A3506" s="1">
        <v>43757</v>
      </c>
      <c r="B3506" t="s">
        <v>3</v>
      </c>
      <c r="C3506" s="6">
        <v>5.09417759602891</v>
      </c>
      <c r="D3506" s="6">
        <f>VLOOKUP(A3506,'PPP - Resi'!$E$1:$G$3927,2,FALSE)</f>
        <v>4.6002377931293701</v>
      </c>
      <c r="E3506" s="7">
        <f>VLOOKUP(A3506,Embalses!$A$1:$B$4292,2,FALSE)</f>
        <v>0.87319775257091203</v>
      </c>
      <c r="F3506" s="8">
        <f>VLOOKUP(A3506,'Prod comer'!$A$2:$C$130,2,TRUE)</f>
        <v>455.83741935483869</v>
      </c>
      <c r="G3506" s="8">
        <f>VLOOKUP(A3506,'Prod comer'!$A$2:$F$130,5,TRUE)</f>
        <v>439.58161290322579</v>
      </c>
      <c r="H3506">
        <f>IFERROR(VLOOKUP(A3506,P.Int!$A$1:$E$2436,5,TRUE),"")</f>
        <v>5.34</v>
      </c>
      <c r="I3506">
        <v>423775</v>
      </c>
      <c r="J3506">
        <v>19292</v>
      </c>
      <c r="K3506">
        <v>443067</v>
      </c>
      <c r="L3506">
        <f>IFERROR(VLOOKUP(A3506,'Iny SPEC'!$A$1:$B$3068,2,FALSE),"")</f>
        <v>0</v>
      </c>
      <c r="M3506">
        <f t="shared" si="54"/>
        <v>0</v>
      </c>
    </row>
    <row r="3507" spans="1:13" x14ac:dyDescent="0.2">
      <c r="A3507" s="1">
        <v>43757</v>
      </c>
      <c r="B3507" t="s">
        <v>4</v>
      </c>
      <c r="C3507" s="6">
        <v>4.1607846898346503</v>
      </c>
      <c r="D3507" s="6">
        <f>VLOOKUP(A3507,'PPP - Resi'!$I$2:$K$3928,2,FALSE)</f>
        <v>5.38293076032235</v>
      </c>
      <c r="E3507" s="7">
        <f>VLOOKUP(A3507,Embalses!$D$1:$E$4292,2,FALSE)</f>
        <v>0.6410414343120352</v>
      </c>
      <c r="F3507" s="8">
        <f>VLOOKUP(A3507,'Prod comer'!$A$2:$C$130,3,TRUE)</f>
        <v>1657.4987096774182</v>
      </c>
      <c r="G3507" s="8">
        <f>VLOOKUP(A3507,'Prod comer'!$A$2:$F$130,6,TRUE)</f>
        <v>683.94258064516157</v>
      </c>
      <c r="H3507">
        <f>IFERROR(VLOOKUP(A3507,P.Int!$A$1:$E$2436,5,TRUE),"")</f>
        <v>5.34</v>
      </c>
      <c r="I3507">
        <v>561888</v>
      </c>
      <c r="J3507">
        <v>21908</v>
      </c>
      <c r="K3507">
        <v>583796</v>
      </c>
      <c r="L3507">
        <f>IFERROR(VLOOKUP(A3507,'Iny SPEC'!$A$1:$B$3068,2,FALSE),"")</f>
        <v>0</v>
      </c>
      <c r="M3507">
        <f t="shared" si="54"/>
        <v>0</v>
      </c>
    </row>
    <row r="3508" spans="1:13" x14ac:dyDescent="0.2">
      <c r="A3508" s="1">
        <v>43758</v>
      </c>
      <c r="B3508" t="s">
        <v>3</v>
      </c>
      <c r="C3508" s="6">
        <v>5.0862538458301696</v>
      </c>
      <c r="D3508" s="6">
        <f>VLOOKUP(A3508,'PPP - Resi'!$E$1:$G$3927,2,FALSE)</f>
        <v>4.6002377931293701</v>
      </c>
      <c r="E3508" s="7">
        <f>VLOOKUP(A3508,Embalses!$A$1:$B$4292,2,FALSE)</f>
        <v>0.87879549547282598</v>
      </c>
      <c r="F3508" s="8">
        <f>VLOOKUP(A3508,'Prod comer'!$A$2:$C$130,2,TRUE)</f>
        <v>455.83741935483869</v>
      </c>
      <c r="G3508" s="8">
        <f>VLOOKUP(A3508,'Prod comer'!$A$2:$F$130,5,TRUE)</f>
        <v>439.58161290322579</v>
      </c>
      <c r="H3508">
        <f>IFERROR(VLOOKUP(A3508,P.Int!$A$1:$E$2436,5,TRUE),"")</f>
        <v>5.27</v>
      </c>
      <c r="I3508">
        <v>347790</v>
      </c>
      <c r="J3508">
        <v>19593</v>
      </c>
      <c r="K3508">
        <v>367383</v>
      </c>
      <c r="L3508">
        <f>IFERROR(VLOOKUP(A3508,'Iny SPEC'!$A$1:$B$3068,2,FALSE),"")</f>
        <v>0</v>
      </c>
      <c r="M3508">
        <f t="shared" si="54"/>
        <v>0</v>
      </c>
    </row>
    <row r="3509" spans="1:13" x14ac:dyDescent="0.2">
      <c r="A3509" s="1">
        <v>43758</v>
      </c>
      <c r="B3509" t="s">
        <v>4</v>
      </c>
      <c r="C3509" s="6">
        <v>4.1607846898346503</v>
      </c>
      <c r="D3509" s="6">
        <f>VLOOKUP(A3509,'PPP - Resi'!$I$2:$K$3928,2,FALSE)</f>
        <v>5.38293076032235</v>
      </c>
      <c r="E3509" s="7">
        <f>VLOOKUP(A3509,Embalses!$D$1:$E$4292,2,FALSE)</f>
        <v>0.6494469020289082</v>
      </c>
      <c r="F3509" s="8">
        <f>VLOOKUP(A3509,'Prod comer'!$A$2:$C$130,3,TRUE)</f>
        <v>1657.4987096774182</v>
      </c>
      <c r="G3509" s="8">
        <f>VLOOKUP(A3509,'Prod comer'!$A$2:$F$130,6,TRUE)</f>
        <v>683.94258064516157</v>
      </c>
      <c r="H3509">
        <f>IFERROR(VLOOKUP(A3509,P.Int!$A$1:$E$2436,5,TRUE),"")</f>
        <v>5.27</v>
      </c>
      <c r="I3509">
        <v>520302</v>
      </c>
      <c r="J3509">
        <v>21503</v>
      </c>
      <c r="K3509">
        <v>541805</v>
      </c>
      <c r="L3509">
        <f>IFERROR(VLOOKUP(A3509,'Iny SPEC'!$A$1:$B$3068,2,FALSE),"")</f>
        <v>0</v>
      </c>
      <c r="M3509">
        <f t="shared" si="54"/>
        <v>0</v>
      </c>
    </row>
    <row r="3510" spans="1:13" x14ac:dyDescent="0.2">
      <c r="A3510" s="1">
        <v>43759</v>
      </c>
      <c r="B3510" t="s">
        <v>3</v>
      </c>
      <c r="C3510" s="6">
        <v>5.09417759602891</v>
      </c>
      <c r="D3510" s="6">
        <f>VLOOKUP(A3510,'PPP - Resi'!$E$1:$G$3927,2,FALSE)</f>
        <v>4.6002377931293701</v>
      </c>
      <c r="E3510" s="7">
        <f>VLOOKUP(A3510,Embalses!$A$1:$B$4292,2,FALSE)</f>
        <v>0.88382869767734495</v>
      </c>
      <c r="F3510" s="8">
        <f>VLOOKUP(A3510,'Prod comer'!$A$2:$C$130,2,TRUE)</f>
        <v>455.83741935483869</v>
      </c>
      <c r="G3510" s="8">
        <f>VLOOKUP(A3510,'Prod comer'!$A$2:$F$130,5,TRUE)</f>
        <v>439.58161290322579</v>
      </c>
      <c r="H3510">
        <f>IFERROR(VLOOKUP(A3510,P.Int!$A$1:$E$2436,5,TRUE),"")</f>
        <v>5.22</v>
      </c>
      <c r="I3510">
        <v>363954</v>
      </c>
      <c r="J3510">
        <v>19098</v>
      </c>
      <c r="K3510">
        <v>383052</v>
      </c>
      <c r="L3510">
        <f>IFERROR(VLOOKUP(A3510,'Iny SPEC'!$A$1:$B$3068,2,FALSE),"")</f>
        <v>0</v>
      </c>
      <c r="M3510">
        <f t="shared" si="54"/>
        <v>0</v>
      </c>
    </row>
    <row r="3511" spans="1:13" x14ac:dyDescent="0.2">
      <c r="A3511" s="1">
        <v>43759</v>
      </c>
      <c r="B3511" t="s">
        <v>4</v>
      </c>
      <c r="C3511" s="6">
        <v>4.1607846898346503</v>
      </c>
      <c r="D3511" s="6">
        <f>VLOOKUP(A3511,'PPP - Resi'!$I$2:$K$3928,2,FALSE)</f>
        <v>5.38293076032235</v>
      </c>
      <c r="E3511" s="7">
        <f>VLOOKUP(A3511,Embalses!$D$1:$E$4292,2,FALSE)</f>
        <v>0.65029394840491506</v>
      </c>
      <c r="F3511" s="8">
        <f>VLOOKUP(A3511,'Prod comer'!$A$2:$C$130,3,TRUE)</f>
        <v>1657.4987096774182</v>
      </c>
      <c r="G3511" s="8">
        <f>VLOOKUP(A3511,'Prod comer'!$A$2:$F$130,6,TRUE)</f>
        <v>683.94258064516157</v>
      </c>
      <c r="H3511">
        <f>IFERROR(VLOOKUP(A3511,P.Int!$A$1:$E$2436,5,TRUE),"")</f>
        <v>5.22</v>
      </c>
      <c r="I3511">
        <v>606809</v>
      </c>
      <c r="J3511">
        <v>21839</v>
      </c>
      <c r="K3511">
        <v>628648</v>
      </c>
      <c r="L3511">
        <f>IFERROR(VLOOKUP(A3511,'Iny SPEC'!$A$1:$B$3068,2,FALSE),"")</f>
        <v>0</v>
      </c>
      <c r="M3511">
        <f t="shared" si="54"/>
        <v>0</v>
      </c>
    </row>
    <row r="3512" spans="1:13" x14ac:dyDescent="0.2">
      <c r="A3512" s="1">
        <v>43760</v>
      </c>
      <c r="B3512" t="s">
        <v>3</v>
      </c>
      <c r="C3512" s="6">
        <v>5.0888885501934302</v>
      </c>
      <c r="D3512" s="6">
        <f>VLOOKUP(A3512,'PPP - Resi'!$E$1:$G$3927,2,FALSE)</f>
        <v>4.6002377931293701</v>
      </c>
      <c r="E3512" s="7">
        <f>VLOOKUP(A3512,Embalses!$A$1:$B$4292,2,FALSE)</f>
        <v>0.87797963512286203</v>
      </c>
      <c r="F3512" s="8">
        <f>VLOOKUP(A3512,'Prod comer'!$A$2:$C$130,2,TRUE)</f>
        <v>455.83741935483869</v>
      </c>
      <c r="G3512" s="8">
        <f>VLOOKUP(A3512,'Prod comer'!$A$2:$F$130,5,TRUE)</f>
        <v>439.58161290322579</v>
      </c>
      <c r="H3512">
        <f>IFERROR(VLOOKUP(A3512,P.Int!$A$1:$E$2436,5,TRUE),"")</f>
        <v>5.19</v>
      </c>
      <c r="I3512">
        <v>308917</v>
      </c>
      <c r="J3512">
        <v>19216</v>
      </c>
      <c r="K3512">
        <v>328133</v>
      </c>
      <c r="L3512">
        <f>IFERROR(VLOOKUP(A3512,'Iny SPEC'!$A$1:$B$3068,2,FALSE),"")</f>
        <v>0</v>
      </c>
      <c r="M3512">
        <f t="shared" si="54"/>
        <v>0</v>
      </c>
    </row>
    <row r="3513" spans="1:13" x14ac:dyDescent="0.2">
      <c r="A3513" s="1">
        <v>43760</v>
      </c>
      <c r="B3513" t="s">
        <v>4</v>
      </c>
      <c r="C3513" s="6">
        <v>4.1607846898346503</v>
      </c>
      <c r="D3513" s="6">
        <f>VLOOKUP(A3513,'PPP - Resi'!$I$2:$K$3928,2,FALSE)</f>
        <v>5.38293076032235</v>
      </c>
      <c r="E3513" s="7">
        <f>VLOOKUP(A3513,Embalses!$D$1:$E$4292,2,FALSE)</f>
        <v>0.65944561812463276</v>
      </c>
      <c r="F3513" s="8">
        <f>VLOOKUP(A3513,'Prod comer'!$A$2:$C$130,3,TRUE)</f>
        <v>1657.4987096774182</v>
      </c>
      <c r="G3513" s="8">
        <f>VLOOKUP(A3513,'Prod comer'!$A$2:$F$130,6,TRUE)</f>
        <v>683.94258064516157</v>
      </c>
      <c r="H3513">
        <f>IFERROR(VLOOKUP(A3513,P.Int!$A$1:$E$2436,5,TRUE),"")</f>
        <v>5.19</v>
      </c>
      <c r="I3513">
        <v>606393</v>
      </c>
      <c r="J3513">
        <v>21836</v>
      </c>
      <c r="K3513">
        <v>628229</v>
      </c>
      <c r="L3513">
        <f>IFERROR(VLOOKUP(A3513,'Iny SPEC'!$A$1:$B$3068,2,FALSE),"")</f>
        <v>0</v>
      </c>
      <c r="M3513">
        <f t="shared" si="54"/>
        <v>0</v>
      </c>
    </row>
    <row r="3514" spans="1:13" x14ac:dyDescent="0.2">
      <c r="A3514" s="1">
        <v>43761</v>
      </c>
      <c r="B3514" t="s">
        <v>3</v>
      </c>
      <c r="C3514" s="6">
        <v>5.09417759602891</v>
      </c>
      <c r="D3514" s="6">
        <f>VLOOKUP(A3514,'PPP - Resi'!$E$1:$G$3927,2,FALSE)</f>
        <v>4.6002377931293701</v>
      </c>
      <c r="E3514" s="7">
        <f>VLOOKUP(A3514,Embalses!$A$1:$B$4292,2,FALSE)</f>
        <v>0.87587932088354004</v>
      </c>
      <c r="F3514" s="8">
        <f>VLOOKUP(A3514,'Prod comer'!$A$2:$C$130,2,TRUE)</f>
        <v>455.83741935483869</v>
      </c>
      <c r="G3514" s="8">
        <f>VLOOKUP(A3514,'Prod comer'!$A$2:$F$130,5,TRUE)</f>
        <v>439.58161290322579</v>
      </c>
      <c r="H3514">
        <f>IFERROR(VLOOKUP(A3514,P.Int!$A$1:$E$2436,5,TRUE),"")</f>
        <v>5.22</v>
      </c>
      <c r="I3514">
        <v>311700</v>
      </c>
      <c r="J3514">
        <v>18244</v>
      </c>
      <c r="K3514">
        <v>329944</v>
      </c>
      <c r="L3514">
        <f>IFERROR(VLOOKUP(A3514,'Iny SPEC'!$A$1:$B$3068,2,FALSE),"")</f>
        <v>0</v>
      </c>
      <c r="M3514">
        <f t="shared" si="54"/>
        <v>0</v>
      </c>
    </row>
    <row r="3515" spans="1:13" x14ac:dyDescent="0.2">
      <c r="A3515" s="1">
        <v>43761</v>
      </c>
      <c r="B3515" t="s">
        <v>4</v>
      </c>
      <c r="C3515" s="6">
        <v>4.1607846898346503</v>
      </c>
      <c r="D3515" s="6">
        <f>VLOOKUP(A3515,'PPP - Resi'!$I$2:$K$3928,2,FALSE)</f>
        <v>5.38293076032235</v>
      </c>
      <c r="E3515" s="7">
        <f>VLOOKUP(A3515,Embalses!$D$1:$E$4292,2,FALSE)</f>
        <v>0.66144129419477005</v>
      </c>
      <c r="F3515" s="8">
        <f>VLOOKUP(A3515,'Prod comer'!$A$2:$C$130,3,TRUE)</f>
        <v>1657.4987096774182</v>
      </c>
      <c r="G3515" s="8">
        <f>VLOOKUP(A3515,'Prod comer'!$A$2:$F$130,6,TRUE)</f>
        <v>683.94258064516157</v>
      </c>
      <c r="H3515">
        <f>IFERROR(VLOOKUP(A3515,P.Int!$A$1:$E$2436,5,TRUE),"")</f>
        <v>5.22</v>
      </c>
      <c r="I3515">
        <v>596045</v>
      </c>
      <c r="J3515">
        <v>21496</v>
      </c>
      <c r="K3515">
        <v>617541</v>
      </c>
      <c r="L3515">
        <f>IFERROR(VLOOKUP(A3515,'Iny SPEC'!$A$1:$B$3068,2,FALSE),"")</f>
        <v>0</v>
      </c>
      <c r="M3515">
        <f t="shared" si="54"/>
        <v>0</v>
      </c>
    </row>
    <row r="3516" spans="1:13" x14ac:dyDescent="0.2">
      <c r="A3516" s="1">
        <v>43762</v>
      </c>
      <c r="B3516" t="s">
        <v>3</v>
      </c>
      <c r="C3516" s="6">
        <v>5.09417759602891</v>
      </c>
      <c r="D3516" s="6">
        <f>VLOOKUP(A3516,'PPP - Resi'!$E$1:$G$3927,2,FALSE)</f>
        <v>4.6002377931293701</v>
      </c>
      <c r="E3516" s="7">
        <f>VLOOKUP(A3516,Embalses!$A$1:$B$4292,2,FALSE)</f>
        <v>0.87529806681023403</v>
      </c>
      <c r="F3516" s="8">
        <f>VLOOKUP(A3516,'Prod comer'!$A$2:$C$130,2,TRUE)</f>
        <v>455.83741935483869</v>
      </c>
      <c r="G3516" s="8">
        <f>VLOOKUP(A3516,'Prod comer'!$A$2:$F$130,5,TRUE)</f>
        <v>439.58161290322579</v>
      </c>
      <c r="H3516">
        <f>IFERROR(VLOOKUP(A3516,P.Int!$A$1:$E$2436,5,TRUE),"")</f>
        <v>5.13</v>
      </c>
      <c r="I3516">
        <v>326194</v>
      </c>
      <c r="J3516">
        <v>18257</v>
      </c>
      <c r="K3516">
        <v>344451</v>
      </c>
      <c r="L3516">
        <f>IFERROR(VLOOKUP(A3516,'Iny SPEC'!$A$1:$B$3068,2,FALSE),"")</f>
        <v>0</v>
      </c>
      <c r="M3516">
        <f t="shared" si="54"/>
        <v>0</v>
      </c>
    </row>
    <row r="3517" spans="1:13" x14ac:dyDescent="0.2">
      <c r="A3517" s="1">
        <v>43762</v>
      </c>
      <c r="B3517" t="s">
        <v>4</v>
      </c>
      <c r="C3517" s="6">
        <v>4.1607846898346503</v>
      </c>
      <c r="D3517" s="6">
        <f>VLOOKUP(A3517,'PPP - Resi'!$I$2:$K$3928,2,FALSE)</f>
        <v>5.38293076032235</v>
      </c>
      <c r="E3517" s="7">
        <f>VLOOKUP(A3517,Embalses!$D$1:$E$4292,2,FALSE)</f>
        <v>0.67922988381330418</v>
      </c>
      <c r="F3517" s="8">
        <f>VLOOKUP(A3517,'Prod comer'!$A$2:$C$130,3,TRUE)</f>
        <v>1657.4987096774182</v>
      </c>
      <c r="G3517" s="8">
        <f>VLOOKUP(A3517,'Prod comer'!$A$2:$F$130,6,TRUE)</f>
        <v>683.94258064516157</v>
      </c>
      <c r="H3517">
        <f>IFERROR(VLOOKUP(A3517,P.Int!$A$1:$E$2436,5,TRUE),"")</f>
        <v>5.13</v>
      </c>
      <c r="I3517">
        <v>611323</v>
      </c>
      <c r="J3517">
        <v>21861</v>
      </c>
      <c r="K3517">
        <v>633184</v>
      </c>
      <c r="L3517">
        <f>IFERROR(VLOOKUP(A3517,'Iny SPEC'!$A$1:$B$3068,2,FALSE),"")</f>
        <v>0</v>
      </c>
      <c r="M3517">
        <f t="shared" si="54"/>
        <v>0</v>
      </c>
    </row>
    <row r="3518" spans="1:13" x14ac:dyDescent="0.2">
      <c r="A3518" s="1">
        <v>43763</v>
      </c>
      <c r="B3518" t="s">
        <v>3</v>
      </c>
      <c r="C3518" s="6">
        <v>5.09417759602891</v>
      </c>
      <c r="D3518" s="6">
        <f>VLOOKUP(A3518,'PPP - Resi'!$E$1:$G$3927,2,FALSE)</f>
        <v>4.6002377931293701</v>
      </c>
      <c r="E3518" s="7">
        <f>VLOOKUP(A3518,Embalses!$A$1:$B$4292,2,FALSE)</f>
        <v>0.876517524237722</v>
      </c>
      <c r="F3518" s="8">
        <f>VLOOKUP(A3518,'Prod comer'!$A$2:$C$130,2,TRUE)</f>
        <v>455.83741935483869</v>
      </c>
      <c r="G3518" s="8">
        <f>VLOOKUP(A3518,'Prod comer'!$A$2:$F$130,5,TRUE)</f>
        <v>439.58161290322579</v>
      </c>
      <c r="H3518">
        <f>IFERROR(VLOOKUP(A3518,P.Int!$A$1:$E$2436,5,TRUE),"")</f>
        <v>5.12</v>
      </c>
      <c r="I3518">
        <v>307302</v>
      </c>
      <c r="J3518">
        <v>19447</v>
      </c>
      <c r="K3518">
        <v>326749</v>
      </c>
      <c r="L3518">
        <f>IFERROR(VLOOKUP(A3518,'Iny SPEC'!$A$1:$B$3068,2,FALSE),"")</f>
        <v>0</v>
      </c>
      <c r="M3518">
        <f t="shared" si="54"/>
        <v>0</v>
      </c>
    </row>
    <row r="3519" spans="1:13" x14ac:dyDescent="0.2">
      <c r="A3519" s="1">
        <v>43763</v>
      </c>
      <c r="B3519" t="s">
        <v>4</v>
      </c>
      <c r="C3519" s="6">
        <v>4.1607846898346503</v>
      </c>
      <c r="D3519" s="6">
        <f>VLOOKUP(A3519,'PPP - Resi'!$I$2:$K$3928,2,FALSE)</f>
        <v>5.38293076032235</v>
      </c>
      <c r="E3519" s="7">
        <f>VLOOKUP(A3519,Embalses!$D$1:$E$4292,2,FALSE)</f>
        <v>0.67280873394817053</v>
      </c>
      <c r="F3519" s="8">
        <f>VLOOKUP(A3519,'Prod comer'!$A$2:$C$130,3,TRUE)</f>
        <v>1657.4987096774182</v>
      </c>
      <c r="G3519" s="8">
        <f>VLOOKUP(A3519,'Prod comer'!$A$2:$F$130,6,TRUE)</f>
        <v>683.94258064516157</v>
      </c>
      <c r="H3519">
        <f>IFERROR(VLOOKUP(A3519,P.Int!$A$1:$E$2436,5,TRUE),"")</f>
        <v>5.12</v>
      </c>
      <c r="I3519">
        <v>600271</v>
      </c>
      <c r="J3519">
        <v>21564</v>
      </c>
      <c r="K3519">
        <v>621835</v>
      </c>
      <c r="L3519">
        <f>IFERROR(VLOOKUP(A3519,'Iny SPEC'!$A$1:$B$3068,2,FALSE),"")</f>
        <v>0</v>
      </c>
      <c r="M3519">
        <f t="shared" si="54"/>
        <v>0</v>
      </c>
    </row>
    <row r="3520" spans="1:13" x14ac:dyDescent="0.2">
      <c r="A3520" s="1">
        <v>43764</v>
      </c>
      <c r="B3520" t="s">
        <v>3</v>
      </c>
      <c r="C3520" s="6">
        <v>5.09417759602891</v>
      </c>
      <c r="D3520" s="6">
        <f>VLOOKUP(A3520,'PPP - Resi'!$E$1:$G$3927,2,FALSE)</f>
        <v>4.6002377931293701</v>
      </c>
      <c r="E3520" s="7">
        <f>VLOOKUP(A3520,Embalses!$A$1:$B$4292,2,FALSE)</f>
        <v>0.88735026788291804</v>
      </c>
      <c r="F3520" s="8">
        <f>VLOOKUP(A3520,'Prod comer'!$A$2:$C$130,2,TRUE)</f>
        <v>455.83741935483869</v>
      </c>
      <c r="G3520" s="8">
        <f>VLOOKUP(A3520,'Prod comer'!$A$2:$F$130,5,TRUE)</f>
        <v>439.58161290322579</v>
      </c>
      <c r="H3520">
        <f>IFERROR(VLOOKUP(A3520,P.Int!$A$1:$E$2436,5,TRUE),"")</f>
        <v>5.12</v>
      </c>
      <c r="I3520">
        <v>287022</v>
      </c>
      <c r="J3520">
        <v>20048</v>
      </c>
      <c r="K3520">
        <v>307070</v>
      </c>
      <c r="L3520">
        <f>IFERROR(VLOOKUP(A3520,'Iny SPEC'!$A$1:$B$3068,2,FALSE),"")</f>
        <v>0</v>
      </c>
      <c r="M3520">
        <f t="shared" si="54"/>
        <v>0</v>
      </c>
    </row>
    <row r="3521" spans="1:13" x14ac:dyDescent="0.2">
      <c r="A3521" s="1">
        <v>43764</v>
      </c>
      <c r="B3521" t="s">
        <v>4</v>
      </c>
      <c r="C3521" s="6">
        <v>4.1607846898346503</v>
      </c>
      <c r="D3521" s="6">
        <f>VLOOKUP(A3521,'PPP - Resi'!$I$2:$K$3928,2,FALSE)</f>
        <v>5.38293076032235</v>
      </c>
      <c r="E3521" s="7">
        <f>VLOOKUP(A3521,Embalses!$D$1:$E$4292,2,FALSE)</f>
        <v>0.66546835851590425</v>
      </c>
      <c r="F3521" s="8">
        <f>VLOOKUP(A3521,'Prod comer'!$A$2:$C$130,3,TRUE)</f>
        <v>1657.4987096774182</v>
      </c>
      <c r="G3521" s="8">
        <f>VLOOKUP(A3521,'Prod comer'!$A$2:$F$130,6,TRUE)</f>
        <v>683.94258064516157</v>
      </c>
      <c r="H3521">
        <f>IFERROR(VLOOKUP(A3521,P.Int!$A$1:$E$2436,5,TRUE),"")</f>
        <v>5.12</v>
      </c>
      <c r="I3521">
        <v>584368</v>
      </c>
      <c r="J3521">
        <v>21553</v>
      </c>
      <c r="K3521">
        <v>605921</v>
      </c>
      <c r="L3521">
        <f>IFERROR(VLOOKUP(A3521,'Iny SPEC'!$A$1:$B$3068,2,FALSE),"")</f>
        <v>0</v>
      </c>
      <c r="M3521">
        <f t="shared" si="54"/>
        <v>0</v>
      </c>
    </row>
    <row r="3522" spans="1:13" x14ac:dyDescent="0.2">
      <c r="A3522" s="1">
        <v>43765</v>
      </c>
      <c r="B3522" t="s">
        <v>3</v>
      </c>
      <c r="C3522" s="6">
        <v>5.09417759602891</v>
      </c>
      <c r="D3522" s="6">
        <f>VLOOKUP(A3522,'PPP - Resi'!$E$1:$G$3927,2,FALSE)</f>
        <v>4.6002377931293701</v>
      </c>
      <c r="E3522" s="7">
        <f>VLOOKUP(A3522,Embalses!$A$1:$B$4292,2,FALSE)</f>
        <v>0.89883730924428296</v>
      </c>
      <c r="F3522" s="8">
        <f>VLOOKUP(A3522,'Prod comer'!$A$2:$C$130,2,TRUE)</f>
        <v>455.83741935483869</v>
      </c>
      <c r="G3522" s="8">
        <f>VLOOKUP(A3522,'Prod comer'!$A$2:$F$130,5,TRUE)</f>
        <v>439.58161290322579</v>
      </c>
      <c r="H3522">
        <f>IFERROR(VLOOKUP(A3522,P.Int!$A$1:$E$2436,5,TRUE),"")</f>
        <v>5.03</v>
      </c>
      <c r="I3522">
        <v>265707</v>
      </c>
      <c r="J3522">
        <v>19086</v>
      </c>
      <c r="K3522">
        <v>284793</v>
      </c>
      <c r="L3522">
        <f>IFERROR(VLOOKUP(A3522,'Iny SPEC'!$A$1:$B$3068,2,FALSE),"")</f>
        <v>0</v>
      </c>
      <c r="M3522">
        <f t="shared" si="54"/>
        <v>0</v>
      </c>
    </row>
    <row r="3523" spans="1:13" x14ac:dyDescent="0.2">
      <c r="A3523" s="1">
        <v>43765</v>
      </c>
      <c r="B3523" t="s">
        <v>4</v>
      </c>
      <c r="C3523" s="6">
        <v>4.1607846898346503</v>
      </c>
      <c r="D3523" s="6">
        <f>VLOOKUP(A3523,'PPP - Resi'!$I$2:$K$3928,2,FALSE)</f>
        <v>5.38293076032235</v>
      </c>
      <c r="E3523" s="7">
        <f>VLOOKUP(A3523,Embalses!$D$1:$E$4292,2,FALSE)</f>
        <v>0.67093801972094647</v>
      </c>
      <c r="F3523" s="8">
        <f>VLOOKUP(A3523,'Prod comer'!$A$2:$C$130,3,TRUE)</f>
        <v>1657.4987096774182</v>
      </c>
      <c r="G3523" s="8">
        <f>VLOOKUP(A3523,'Prod comer'!$A$2:$F$130,6,TRUE)</f>
        <v>683.94258064516157</v>
      </c>
      <c r="H3523">
        <f>IFERROR(VLOOKUP(A3523,P.Int!$A$1:$E$2436,5,TRUE),"")</f>
        <v>5.03</v>
      </c>
      <c r="I3523">
        <v>508790</v>
      </c>
      <c r="J3523">
        <v>21699</v>
      </c>
      <c r="K3523">
        <v>530489</v>
      </c>
      <c r="L3523">
        <f>IFERROR(VLOOKUP(A3523,'Iny SPEC'!$A$1:$B$3068,2,FALSE),"")</f>
        <v>0</v>
      </c>
      <c r="M3523">
        <f t="shared" ref="M3523:M3586" si="55">IF(A3523&gt;DATE(2024,11,30),1,0)</f>
        <v>0</v>
      </c>
    </row>
    <row r="3524" spans="1:13" x14ac:dyDescent="0.2">
      <c r="A3524" s="1">
        <v>43766</v>
      </c>
      <c r="B3524" t="s">
        <v>3</v>
      </c>
      <c r="C3524" s="6">
        <v>5.09417759602891</v>
      </c>
      <c r="D3524" s="6">
        <f>VLOOKUP(A3524,'PPP - Resi'!$E$1:$G$3927,2,FALSE)</f>
        <v>4.6002377931293701</v>
      </c>
      <c r="E3524" s="7">
        <f>VLOOKUP(A3524,Embalses!$A$1:$B$4292,2,FALSE)</f>
        <v>0.89794902426537704</v>
      </c>
      <c r="F3524" s="8">
        <f>VLOOKUP(A3524,'Prod comer'!$A$2:$C$130,2,TRUE)</f>
        <v>455.83741935483869</v>
      </c>
      <c r="G3524" s="8">
        <f>VLOOKUP(A3524,'Prod comer'!$A$2:$F$130,5,TRUE)</f>
        <v>439.58161290322579</v>
      </c>
      <c r="H3524">
        <f>IFERROR(VLOOKUP(A3524,P.Int!$A$1:$E$2436,5,TRUE),"")</f>
        <v>5.01</v>
      </c>
      <c r="I3524">
        <v>297512</v>
      </c>
      <c r="J3524">
        <v>17961</v>
      </c>
      <c r="K3524">
        <v>315473</v>
      </c>
      <c r="L3524">
        <f>IFERROR(VLOOKUP(A3524,'Iny SPEC'!$A$1:$B$3068,2,FALSE),"")</f>
        <v>0</v>
      </c>
      <c r="M3524">
        <f t="shared" si="55"/>
        <v>0</v>
      </c>
    </row>
    <row r="3525" spans="1:13" x14ac:dyDescent="0.2">
      <c r="A3525" s="1">
        <v>43766</v>
      </c>
      <c r="B3525" t="s">
        <v>4</v>
      </c>
      <c r="C3525" s="6">
        <v>4.1607846898346503</v>
      </c>
      <c r="D3525" s="6">
        <f>VLOOKUP(A3525,'PPP - Resi'!$I$2:$K$3928,2,FALSE)</f>
        <v>5.38293076032235</v>
      </c>
      <c r="E3525" s="7">
        <f>VLOOKUP(A3525,Embalses!$D$1:$E$4292,2,FALSE)</f>
        <v>0.65746454316056302</v>
      </c>
      <c r="F3525" s="8">
        <f>VLOOKUP(A3525,'Prod comer'!$A$2:$C$130,3,TRUE)</f>
        <v>1657.4987096774182</v>
      </c>
      <c r="G3525" s="8">
        <f>VLOOKUP(A3525,'Prod comer'!$A$2:$F$130,6,TRUE)</f>
        <v>683.94258064516157</v>
      </c>
      <c r="H3525">
        <f>IFERROR(VLOOKUP(A3525,P.Int!$A$1:$E$2436,5,TRUE),"")</f>
        <v>5.01</v>
      </c>
      <c r="I3525">
        <v>583464</v>
      </c>
      <c r="J3525">
        <v>21637</v>
      </c>
      <c r="K3525">
        <v>605101</v>
      </c>
      <c r="L3525">
        <f>IFERROR(VLOOKUP(A3525,'Iny SPEC'!$A$1:$B$3068,2,FALSE),"")</f>
        <v>0</v>
      </c>
      <c r="M3525">
        <f t="shared" si="55"/>
        <v>0</v>
      </c>
    </row>
    <row r="3526" spans="1:13" x14ac:dyDescent="0.2">
      <c r="A3526" s="1">
        <v>43767</v>
      </c>
      <c r="B3526" t="s">
        <v>3</v>
      </c>
      <c r="C3526" s="6">
        <v>5.09417759602891</v>
      </c>
      <c r="D3526" s="6">
        <f>VLOOKUP(A3526,'PPP - Resi'!$E$1:$G$3927,2,FALSE)</f>
        <v>4.6002377931293701</v>
      </c>
      <c r="E3526" s="7">
        <f>VLOOKUP(A3526,Embalses!$A$1:$B$4292,2,FALSE)</f>
        <v>0.90996903661408601</v>
      </c>
      <c r="F3526" s="8">
        <f>VLOOKUP(A3526,'Prod comer'!$A$2:$C$130,2,TRUE)</f>
        <v>455.83741935483869</v>
      </c>
      <c r="G3526" s="8">
        <f>VLOOKUP(A3526,'Prod comer'!$A$2:$F$130,5,TRUE)</f>
        <v>439.58161290322579</v>
      </c>
      <c r="H3526">
        <f>IFERROR(VLOOKUP(A3526,P.Int!$A$1:$E$2436,5,TRUE),"")</f>
        <v>4.96</v>
      </c>
      <c r="I3526">
        <v>358285</v>
      </c>
      <c r="J3526">
        <v>19159</v>
      </c>
      <c r="K3526">
        <v>377444</v>
      </c>
      <c r="L3526">
        <f>IFERROR(VLOOKUP(A3526,'Iny SPEC'!$A$1:$B$3068,2,FALSE),"")</f>
        <v>0</v>
      </c>
      <c r="M3526">
        <f t="shared" si="55"/>
        <v>0</v>
      </c>
    </row>
    <row r="3527" spans="1:13" x14ac:dyDescent="0.2">
      <c r="A3527" s="1">
        <v>43767</v>
      </c>
      <c r="B3527" t="s">
        <v>4</v>
      </c>
      <c r="C3527" s="6">
        <v>4.1607846898346503</v>
      </c>
      <c r="D3527" s="6">
        <f>VLOOKUP(A3527,'PPP - Resi'!$I$2:$K$3928,2,FALSE)</f>
        <v>5.38293076032235</v>
      </c>
      <c r="E3527" s="7">
        <f>VLOOKUP(A3527,Embalses!$D$1:$E$4292,2,FALSE)</f>
        <v>0.6445907383707522</v>
      </c>
      <c r="F3527" s="8">
        <f>VLOOKUP(A3527,'Prod comer'!$A$2:$C$130,3,TRUE)</f>
        <v>1657.4987096774182</v>
      </c>
      <c r="G3527" s="8">
        <f>VLOOKUP(A3527,'Prod comer'!$A$2:$F$130,6,TRUE)</f>
        <v>683.94258064516157</v>
      </c>
      <c r="H3527">
        <f>IFERROR(VLOOKUP(A3527,P.Int!$A$1:$E$2436,5,TRUE),"")</f>
        <v>4.96</v>
      </c>
      <c r="I3527">
        <v>595125</v>
      </c>
      <c r="J3527">
        <v>21664</v>
      </c>
      <c r="K3527">
        <v>616789</v>
      </c>
      <c r="L3527">
        <f>IFERROR(VLOOKUP(A3527,'Iny SPEC'!$A$1:$B$3068,2,FALSE),"")</f>
        <v>0</v>
      </c>
      <c r="M3527">
        <f t="shared" si="55"/>
        <v>0</v>
      </c>
    </row>
    <row r="3528" spans="1:13" x14ac:dyDescent="0.2">
      <c r="A3528" s="1">
        <v>43768</v>
      </c>
      <c r="B3528" t="s">
        <v>3</v>
      </c>
      <c r="C3528" s="6">
        <v>5.1074819159431</v>
      </c>
      <c r="D3528" s="6">
        <f>VLOOKUP(A3528,'PPP - Resi'!$E$1:$G$3927,2,FALSE)</f>
        <v>4.6002377931293701</v>
      </c>
      <c r="E3528" s="7">
        <f>VLOOKUP(A3528,Embalses!$A$1:$B$4292,2,FALSE)</f>
        <v>0.89841761780477203</v>
      </c>
      <c r="F3528" s="8">
        <f>VLOOKUP(A3528,'Prod comer'!$A$2:$C$130,2,TRUE)</f>
        <v>455.83741935483869</v>
      </c>
      <c r="G3528" s="8">
        <f>VLOOKUP(A3528,'Prod comer'!$A$2:$F$130,5,TRUE)</f>
        <v>439.58161290322579</v>
      </c>
      <c r="H3528">
        <f>IFERROR(VLOOKUP(A3528,P.Int!$A$1:$E$2436,5,TRUE),"")</f>
        <v>4.99</v>
      </c>
      <c r="I3528">
        <v>356351</v>
      </c>
      <c r="J3528">
        <v>19104</v>
      </c>
      <c r="K3528">
        <v>375455</v>
      </c>
      <c r="L3528">
        <f>IFERROR(VLOOKUP(A3528,'Iny SPEC'!$A$1:$B$3068,2,FALSE),"")</f>
        <v>0</v>
      </c>
      <c r="M3528">
        <f t="shared" si="55"/>
        <v>0</v>
      </c>
    </row>
    <row r="3529" spans="1:13" x14ac:dyDescent="0.2">
      <c r="A3529" s="1">
        <v>43768</v>
      </c>
      <c r="B3529" t="s">
        <v>4</v>
      </c>
      <c r="C3529" s="6">
        <v>4.1607846898346503</v>
      </c>
      <c r="D3529" s="6">
        <f>VLOOKUP(A3529,'PPP - Resi'!$I$2:$K$3928,2,FALSE)</f>
        <v>5.38293076032235</v>
      </c>
      <c r="E3529" s="7">
        <f>VLOOKUP(A3529,Embalses!$D$1:$E$4292,2,FALSE)</f>
        <v>0.63335139746122326</v>
      </c>
      <c r="F3529" s="8">
        <f>VLOOKUP(A3529,'Prod comer'!$A$2:$C$130,3,TRUE)</f>
        <v>1657.4987096774182</v>
      </c>
      <c r="G3529" s="8">
        <f>VLOOKUP(A3529,'Prod comer'!$A$2:$F$130,6,TRUE)</f>
        <v>683.94258064516157</v>
      </c>
      <c r="H3529">
        <f>IFERROR(VLOOKUP(A3529,P.Int!$A$1:$E$2436,5,TRUE),"")</f>
        <v>4.99</v>
      </c>
      <c r="I3529">
        <v>598589</v>
      </c>
      <c r="J3529">
        <v>9526</v>
      </c>
      <c r="K3529">
        <v>608115</v>
      </c>
      <c r="L3529">
        <f>IFERROR(VLOOKUP(A3529,'Iny SPEC'!$A$1:$B$3068,2,FALSE),"")</f>
        <v>0</v>
      </c>
      <c r="M3529">
        <f t="shared" si="55"/>
        <v>0</v>
      </c>
    </row>
    <row r="3530" spans="1:13" x14ac:dyDescent="0.2">
      <c r="A3530" s="1">
        <v>43769</v>
      </c>
      <c r="B3530" t="s">
        <v>3</v>
      </c>
      <c r="C3530" s="6">
        <v>5.09417759602891</v>
      </c>
      <c r="D3530" s="6">
        <f>VLOOKUP(A3530,'PPP - Resi'!$E$1:$G$3927,2,FALSE)</f>
        <v>4.6002377931293701</v>
      </c>
      <c r="E3530" s="7">
        <f>VLOOKUP(A3530,Embalses!$A$1:$B$4292,2,FALSE)</f>
        <v>0.88436166866468902</v>
      </c>
      <c r="F3530" s="8">
        <f>VLOOKUP(A3530,'Prod comer'!$A$2:$C$130,2,TRUE)</f>
        <v>455.83741935483869</v>
      </c>
      <c r="G3530" s="8">
        <f>VLOOKUP(A3530,'Prod comer'!$A$2:$F$130,5,TRUE)</f>
        <v>439.58161290322579</v>
      </c>
      <c r="H3530">
        <f>IFERROR(VLOOKUP(A3530,P.Int!$A$1:$E$2436,5,TRUE),"")</f>
        <v>5.04</v>
      </c>
      <c r="I3530">
        <v>381195</v>
      </c>
      <c r="J3530">
        <v>19792</v>
      </c>
      <c r="K3530">
        <v>400987</v>
      </c>
      <c r="L3530">
        <f>IFERROR(VLOOKUP(A3530,'Iny SPEC'!$A$1:$B$3068,2,FALSE),"")</f>
        <v>0</v>
      </c>
      <c r="M3530">
        <f t="shared" si="55"/>
        <v>0</v>
      </c>
    </row>
    <row r="3531" spans="1:13" x14ac:dyDescent="0.2">
      <c r="A3531" s="1">
        <v>43769</v>
      </c>
      <c r="B3531" t="s">
        <v>4</v>
      </c>
      <c r="C3531" s="6">
        <v>4.1607846898346503</v>
      </c>
      <c r="D3531" s="6">
        <f>VLOOKUP(A3531,'PPP - Resi'!$I$2:$K$3928,2,FALSE)</f>
        <v>5.38293076032235</v>
      </c>
      <c r="E3531" s="7">
        <f>VLOOKUP(A3531,Embalses!$D$1:$E$4292,2,FALSE)</f>
        <v>0.61397214635935893</v>
      </c>
      <c r="F3531" s="8">
        <f>VLOOKUP(A3531,'Prod comer'!$A$2:$C$130,3,TRUE)</f>
        <v>1657.4987096774182</v>
      </c>
      <c r="G3531" s="8">
        <f>VLOOKUP(A3531,'Prod comer'!$A$2:$F$130,6,TRUE)</f>
        <v>683.94258064516157</v>
      </c>
      <c r="H3531">
        <f>IFERROR(VLOOKUP(A3531,P.Int!$A$1:$E$2436,5,TRUE),"")</f>
        <v>5.04</v>
      </c>
      <c r="I3531">
        <v>601964</v>
      </c>
      <c r="J3531">
        <v>9684</v>
      </c>
      <c r="K3531">
        <v>611648</v>
      </c>
      <c r="L3531">
        <f>IFERROR(VLOOKUP(A3531,'Iny SPEC'!$A$1:$B$3068,2,FALSE),"")</f>
        <v>0</v>
      </c>
      <c r="M3531">
        <f t="shared" si="55"/>
        <v>0</v>
      </c>
    </row>
    <row r="3532" spans="1:13" x14ac:dyDescent="0.2">
      <c r="A3532" s="1">
        <v>43770</v>
      </c>
      <c r="B3532" t="s">
        <v>3</v>
      </c>
      <c r="C3532" s="6">
        <v>5.1303953991854598</v>
      </c>
      <c r="D3532" s="6">
        <f>VLOOKUP(A3532,'PPP - Resi'!$E$1:$G$3927,2,FALSE)</f>
        <v>4.6002377931293701</v>
      </c>
      <c r="E3532" s="7">
        <f>VLOOKUP(A3532,Embalses!$A$1:$B$4292,2,FALSE)</f>
        <v>0.87868283493891597</v>
      </c>
      <c r="F3532" s="8">
        <f>VLOOKUP(A3532,'Prod comer'!$A$2:$C$130,2,TRUE)</f>
        <v>408.95451612903224</v>
      </c>
      <c r="G3532" s="8">
        <f>VLOOKUP(A3532,'Prod comer'!$A$2:$F$130,5,TRUE)</f>
        <v>394.10580645161286</v>
      </c>
      <c r="H3532">
        <f>IFERROR(VLOOKUP(A3532,P.Int!$A$1:$E$2436,5,TRUE),"")</f>
        <v>5.0599999999999996</v>
      </c>
      <c r="I3532">
        <v>381722</v>
      </c>
      <c r="J3532">
        <v>19792</v>
      </c>
      <c r="K3532">
        <v>401514</v>
      </c>
      <c r="L3532">
        <f>IFERROR(VLOOKUP(A3532,'Iny SPEC'!$A$1:$B$3068,2,FALSE),"")</f>
        <v>0</v>
      </c>
      <c r="M3532">
        <f t="shared" si="55"/>
        <v>0</v>
      </c>
    </row>
    <row r="3533" spans="1:13" x14ac:dyDescent="0.2">
      <c r="A3533" s="1">
        <v>43770</v>
      </c>
      <c r="B3533" t="s">
        <v>4</v>
      </c>
      <c r="C3533" s="6">
        <v>4.1701249274790397</v>
      </c>
      <c r="D3533" s="6">
        <f>VLOOKUP(A3533,'PPP - Resi'!$I$2:$K$3928,2,FALSE)</f>
        <v>5.38293076032235</v>
      </c>
      <c r="E3533" s="7">
        <f>VLOOKUP(A3533,Embalses!$D$1:$E$4292,2,FALSE)</f>
        <v>0.62490689287271151</v>
      </c>
      <c r="F3533" s="8">
        <f>VLOOKUP(A3533,'Prod comer'!$A$2:$C$130,3,TRUE)</f>
        <v>1613.3122580645152</v>
      </c>
      <c r="G3533" s="8">
        <f>VLOOKUP(A3533,'Prod comer'!$A$2:$F$130,6,TRUE)</f>
        <v>642.23741935483895</v>
      </c>
      <c r="H3533">
        <f>IFERROR(VLOOKUP(A3533,P.Int!$A$1:$E$2436,5,TRUE),"")</f>
        <v>5.0599999999999996</v>
      </c>
      <c r="I3533">
        <v>577170</v>
      </c>
      <c r="J3533">
        <v>21922</v>
      </c>
      <c r="K3533">
        <v>599092</v>
      </c>
      <c r="L3533">
        <f>IFERROR(VLOOKUP(A3533,'Iny SPEC'!$A$1:$B$3068,2,FALSE),"")</f>
        <v>0</v>
      </c>
      <c r="M3533">
        <f t="shared" si="55"/>
        <v>0</v>
      </c>
    </row>
    <row r="3534" spans="1:13" x14ac:dyDescent="0.2">
      <c r="A3534" s="1">
        <v>43771</v>
      </c>
      <c r="B3534" t="s">
        <v>3</v>
      </c>
      <c r="C3534" s="6">
        <v>5.0832311961214502</v>
      </c>
      <c r="D3534" s="6">
        <f>VLOOKUP(A3534,'PPP - Resi'!$E$1:$G$3927,2,FALSE)</f>
        <v>4.6002377931293701</v>
      </c>
      <c r="E3534" s="7">
        <f>VLOOKUP(A3534,Embalses!$A$1:$B$4292,2,FALSE)</f>
        <v>0.875936270164417</v>
      </c>
      <c r="F3534" s="8">
        <f>VLOOKUP(A3534,'Prod comer'!$A$2:$C$130,2,TRUE)</f>
        <v>408.95451612903224</v>
      </c>
      <c r="G3534" s="8">
        <f>VLOOKUP(A3534,'Prod comer'!$A$2:$F$130,5,TRUE)</f>
        <v>394.10580645161286</v>
      </c>
      <c r="H3534">
        <f>IFERROR(VLOOKUP(A3534,P.Int!$A$1:$E$2436,5,TRUE),"")</f>
        <v>5.0599999999999996</v>
      </c>
      <c r="I3534">
        <v>342078</v>
      </c>
      <c r="J3534">
        <v>20423</v>
      </c>
      <c r="K3534">
        <v>362501</v>
      </c>
      <c r="L3534">
        <f>IFERROR(VLOOKUP(A3534,'Iny SPEC'!$A$1:$B$3068,2,FALSE),"")</f>
        <v>0</v>
      </c>
      <c r="M3534">
        <f t="shared" si="55"/>
        <v>0</v>
      </c>
    </row>
    <row r="3535" spans="1:13" x14ac:dyDescent="0.2">
      <c r="A3535" s="1">
        <v>43771</v>
      </c>
      <c r="B3535" t="s">
        <v>4</v>
      </c>
      <c r="C3535" s="6">
        <v>4.1701249274790397</v>
      </c>
      <c r="D3535" s="6">
        <f>VLOOKUP(A3535,'PPP - Resi'!$I$2:$K$3928,2,FALSE)</f>
        <v>5.38293076032235</v>
      </c>
      <c r="E3535" s="7">
        <f>VLOOKUP(A3535,Embalses!$D$1:$E$4292,2,FALSE)</f>
        <v>0.63011143138815828</v>
      </c>
      <c r="F3535" s="8">
        <f>VLOOKUP(A3535,'Prod comer'!$A$2:$C$130,3,TRUE)</f>
        <v>1613.3122580645152</v>
      </c>
      <c r="G3535" s="8">
        <f>VLOOKUP(A3535,'Prod comer'!$A$2:$F$130,6,TRUE)</f>
        <v>642.23741935483895</v>
      </c>
      <c r="H3535">
        <f>IFERROR(VLOOKUP(A3535,P.Int!$A$1:$E$2436,5,TRUE),"")</f>
        <v>5.0599999999999996</v>
      </c>
      <c r="I3535">
        <v>562039</v>
      </c>
      <c r="J3535">
        <v>21997</v>
      </c>
      <c r="K3535">
        <v>584036</v>
      </c>
      <c r="L3535">
        <f>IFERROR(VLOOKUP(A3535,'Iny SPEC'!$A$1:$B$3068,2,FALSE),"")</f>
        <v>0</v>
      </c>
      <c r="M3535">
        <f t="shared" si="55"/>
        <v>0</v>
      </c>
    </row>
    <row r="3536" spans="1:13" x14ac:dyDescent="0.2">
      <c r="A3536" s="1">
        <v>43772</v>
      </c>
      <c r="B3536" t="s">
        <v>3</v>
      </c>
      <c r="C3536" s="6">
        <v>5.0832311961214502</v>
      </c>
      <c r="D3536" s="6">
        <f>VLOOKUP(A3536,'PPP - Resi'!$E$1:$G$3927,2,FALSE)</f>
        <v>4.6002377931293701</v>
      </c>
      <c r="E3536" s="7">
        <f>VLOOKUP(A3536,Embalses!$A$1:$B$4292,2,FALSE)</f>
        <v>0.86487696742355702</v>
      </c>
      <c r="F3536" s="8">
        <f>VLOOKUP(A3536,'Prod comer'!$A$2:$C$130,2,TRUE)</f>
        <v>408.95451612903224</v>
      </c>
      <c r="G3536" s="8">
        <f>VLOOKUP(A3536,'Prod comer'!$A$2:$F$130,5,TRUE)</f>
        <v>394.10580645161286</v>
      </c>
      <c r="H3536">
        <f>IFERROR(VLOOKUP(A3536,P.Int!$A$1:$E$2436,5,TRUE),"")</f>
        <v>5.21</v>
      </c>
      <c r="I3536">
        <v>314692</v>
      </c>
      <c r="J3536">
        <v>19035</v>
      </c>
      <c r="K3536">
        <v>333727</v>
      </c>
      <c r="L3536">
        <f>IFERROR(VLOOKUP(A3536,'Iny SPEC'!$A$1:$B$3068,2,FALSE),"")</f>
        <v>0</v>
      </c>
      <c r="M3536">
        <f t="shared" si="55"/>
        <v>0</v>
      </c>
    </row>
    <row r="3537" spans="1:13" x14ac:dyDescent="0.2">
      <c r="A3537" s="1">
        <v>43772</v>
      </c>
      <c r="B3537" t="s">
        <v>4</v>
      </c>
      <c r="C3537" s="6">
        <v>4.1701249274790397</v>
      </c>
      <c r="D3537" s="6">
        <f>VLOOKUP(A3537,'PPP - Resi'!$I$2:$K$3928,2,FALSE)</f>
        <v>5.38293076032235</v>
      </c>
      <c r="E3537" s="7">
        <f>VLOOKUP(A3537,Embalses!$D$1:$E$4292,2,FALSE)</f>
        <v>0.6399448313522268</v>
      </c>
      <c r="F3537" s="8">
        <f>VLOOKUP(A3537,'Prod comer'!$A$2:$C$130,3,TRUE)</f>
        <v>1613.3122580645152</v>
      </c>
      <c r="G3537" s="8">
        <f>VLOOKUP(A3537,'Prod comer'!$A$2:$F$130,6,TRUE)</f>
        <v>642.23741935483895</v>
      </c>
      <c r="H3537">
        <f>IFERROR(VLOOKUP(A3537,P.Int!$A$1:$E$2436,5,TRUE),"")</f>
        <v>5.21</v>
      </c>
      <c r="I3537">
        <v>482294</v>
      </c>
      <c r="J3537">
        <v>21924</v>
      </c>
      <c r="K3537">
        <v>504218</v>
      </c>
      <c r="L3537">
        <f>IFERROR(VLOOKUP(A3537,'Iny SPEC'!$A$1:$B$3068,2,FALSE),"")</f>
        <v>0</v>
      </c>
      <c r="M3537">
        <f t="shared" si="55"/>
        <v>0</v>
      </c>
    </row>
    <row r="3538" spans="1:13" x14ac:dyDescent="0.2">
      <c r="A3538" s="1">
        <v>43773</v>
      </c>
      <c r="B3538" t="s">
        <v>3</v>
      </c>
      <c r="C3538" s="6">
        <v>5.0832311961214502</v>
      </c>
      <c r="D3538" s="6">
        <f>VLOOKUP(A3538,'PPP - Resi'!$E$1:$G$3927,2,FALSE)</f>
        <v>4.6002377931293701</v>
      </c>
      <c r="E3538" s="7">
        <f>VLOOKUP(A3538,Embalses!$A$1:$B$4292,2,FALSE)</f>
        <v>0.87150908259010595</v>
      </c>
      <c r="F3538" s="8">
        <f>VLOOKUP(A3538,'Prod comer'!$A$2:$C$130,2,TRUE)</f>
        <v>408.95451612903224</v>
      </c>
      <c r="G3538" s="8">
        <f>VLOOKUP(A3538,'Prod comer'!$A$2:$F$130,5,TRUE)</f>
        <v>394.10580645161286</v>
      </c>
      <c r="H3538">
        <f>IFERROR(VLOOKUP(A3538,P.Int!$A$1:$E$2436,5,TRUE),"")</f>
        <v>5.2</v>
      </c>
      <c r="I3538">
        <v>340107</v>
      </c>
      <c r="J3538">
        <v>19420</v>
      </c>
      <c r="K3538">
        <v>359527</v>
      </c>
      <c r="L3538">
        <f>IFERROR(VLOOKUP(A3538,'Iny SPEC'!$A$1:$B$3068,2,FALSE),"")</f>
        <v>0</v>
      </c>
      <c r="M3538">
        <f t="shared" si="55"/>
        <v>0</v>
      </c>
    </row>
    <row r="3539" spans="1:13" x14ac:dyDescent="0.2">
      <c r="A3539" s="1">
        <v>43773</v>
      </c>
      <c r="B3539" t="s">
        <v>4</v>
      </c>
      <c r="C3539" s="6">
        <v>4.1701249274790397</v>
      </c>
      <c r="D3539" s="6">
        <f>VLOOKUP(A3539,'PPP - Resi'!$I$2:$K$3928,2,FALSE)</f>
        <v>5.38293076032235</v>
      </c>
      <c r="E3539" s="7">
        <f>VLOOKUP(A3539,Embalses!$D$1:$E$4292,2,FALSE)</f>
        <v>0.64539992280365777</v>
      </c>
      <c r="F3539" s="8">
        <f>VLOOKUP(A3539,'Prod comer'!$A$2:$C$130,3,TRUE)</f>
        <v>1613.3122580645152</v>
      </c>
      <c r="G3539" s="8">
        <f>VLOOKUP(A3539,'Prod comer'!$A$2:$F$130,6,TRUE)</f>
        <v>642.23741935483895</v>
      </c>
      <c r="H3539">
        <f>IFERROR(VLOOKUP(A3539,P.Int!$A$1:$E$2436,5,TRUE),"")</f>
        <v>5.2</v>
      </c>
      <c r="I3539">
        <v>507260</v>
      </c>
      <c r="J3539">
        <v>21932</v>
      </c>
      <c r="K3539">
        <v>529192</v>
      </c>
      <c r="L3539">
        <f>IFERROR(VLOOKUP(A3539,'Iny SPEC'!$A$1:$B$3068,2,FALSE),"")</f>
        <v>0</v>
      </c>
      <c r="M3539">
        <f t="shared" si="55"/>
        <v>0</v>
      </c>
    </row>
    <row r="3540" spans="1:13" x14ac:dyDescent="0.2">
      <c r="A3540" s="1">
        <v>43774</v>
      </c>
      <c r="B3540" t="s">
        <v>3</v>
      </c>
      <c r="C3540" s="6">
        <v>5.0832311961214502</v>
      </c>
      <c r="D3540" s="6">
        <f>VLOOKUP(A3540,'PPP - Resi'!$E$1:$G$3927,2,FALSE)</f>
        <v>4.6002377931293701</v>
      </c>
      <c r="E3540" s="7">
        <f>VLOOKUP(A3540,Embalses!$A$1:$B$4292,2,FALSE)</f>
        <v>0.86621837059379303</v>
      </c>
      <c r="F3540" s="8">
        <f>VLOOKUP(A3540,'Prod comer'!$A$2:$C$130,2,TRUE)</f>
        <v>408.95451612903224</v>
      </c>
      <c r="G3540" s="8">
        <f>VLOOKUP(A3540,'Prod comer'!$A$2:$F$130,5,TRUE)</f>
        <v>394.10580645161286</v>
      </c>
      <c r="H3540">
        <f>IFERROR(VLOOKUP(A3540,P.Int!$A$1:$E$2436,5,TRUE),"")</f>
        <v>5.05</v>
      </c>
      <c r="I3540">
        <v>381054</v>
      </c>
      <c r="J3540">
        <v>11187</v>
      </c>
      <c r="K3540">
        <v>392241</v>
      </c>
      <c r="L3540">
        <f>IFERROR(VLOOKUP(A3540,'Iny SPEC'!$A$1:$B$3068,2,FALSE),"")</f>
        <v>0</v>
      </c>
      <c r="M3540">
        <f t="shared" si="55"/>
        <v>0</v>
      </c>
    </row>
    <row r="3541" spans="1:13" x14ac:dyDescent="0.2">
      <c r="A3541" s="1">
        <v>43774</v>
      </c>
      <c r="B3541" t="s">
        <v>4</v>
      </c>
      <c r="C3541" s="6">
        <v>4.1701249274790397</v>
      </c>
      <c r="D3541" s="6">
        <f>VLOOKUP(A3541,'PPP - Resi'!$I$2:$K$3928,2,FALSE)</f>
        <v>5.38293076032235</v>
      </c>
      <c r="E3541" s="7">
        <f>VLOOKUP(A3541,Embalses!$D$1:$E$4292,2,FALSE)</f>
        <v>0.63040268973605074</v>
      </c>
      <c r="F3541" s="8">
        <f>VLOOKUP(A3541,'Prod comer'!$A$2:$C$130,3,TRUE)</f>
        <v>1613.3122580645152</v>
      </c>
      <c r="G3541" s="8">
        <f>VLOOKUP(A3541,'Prod comer'!$A$2:$F$130,6,TRUE)</f>
        <v>642.23741935483895</v>
      </c>
      <c r="H3541">
        <f>IFERROR(VLOOKUP(A3541,P.Int!$A$1:$E$2436,5,TRUE),"")</f>
        <v>5.05</v>
      </c>
      <c r="I3541">
        <v>557405</v>
      </c>
      <c r="J3541">
        <v>21615</v>
      </c>
      <c r="K3541">
        <v>579020</v>
      </c>
      <c r="L3541">
        <f>IFERROR(VLOOKUP(A3541,'Iny SPEC'!$A$1:$B$3068,2,FALSE),"")</f>
        <v>0</v>
      </c>
      <c r="M3541">
        <f t="shared" si="55"/>
        <v>0</v>
      </c>
    </row>
    <row r="3542" spans="1:13" x14ac:dyDescent="0.2">
      <c r="A3542" s="1">
        <v>43775</v>
      </c>
      <c r="B3542" t="s">
        <v>3</v>
      </c>
      <c r="C3542" s="6">
        <v>5.0832311961214502</v>
      </c>
      <c r="D3542" s="6">
        <f>VLOOKUP(A3542,'PPP - Resi'!$E$1:$G$3927,2,FALSE)</f>
        <v>4.6002377931293701</v>
      </c>
      <c r="E3542" s="7">
        <f>VLOOKUP(A3542,Embalses!$A$1:$B$4292,2,FALSE)</f>
        <v>0.84870460968216399</v>
      </c>
      <c r="F3542" s="8">
        <f>VLOOKUP(A3542,'Prod comer'!$A$2:$C$130,2,TRUE)</f>
        <v>408.95451612903224</v>
      </c>
      <c r="G3542" s="8">
        <f>VLOOKUP(A3542,'Prod comer'!$A$2:$F$130,5,TRUE)</f>
        <v>394.10580645161286</v>
      </c>
      <c r="H3542">
        <f>IFERROR(VLOOKUP(A3542,P.Int!$A$1:$E$2436,5,TRUE),"")</f>
        <v>4.99</v>
      </c>
      <c r="I3542">
        <v>407801</v>
      </c>
      <c r="J3542">
        <v>11350</v>
      </c>
      <c r="K3542">
        <v>419151</v>
      </c>
      <c r="L3542">
        <f>IFERROR(VLOOKUP(A3542,'Iny SPEC'!$A$1:$B$3068,2,FALSE),"")</f>
        <v>0</v>
      </c>
      <c r="M3542">
        <f t="shared" si="55"/>
        <v>0</v>
      </c>
    </row>
    <row r="3543" spans="1:13" x14ac:dyDescent="0.2">
      <c r="A3543" s="1">
        <v>43775</v>
      </c>
      <c r="B3543" t="s">
        <v>4</v>
      </c>
      <c r="C3543" s="6">
        <v>4.1701249274790397</v>
      </c>
      <c r="D3543" s="6">
        <f>VLOOKUP(A3543,'PPP - Resi'!$I$2:$K$3928,2,FALSE)</f>
        <v>5.38293076032235</v>
      </c>
      <c r="E3543" s="7">
        <f>VLOOKUP(A3543,Embalses!$D$1:$E$4292,2,FALSE)</f>
        <v>0.62643303028076947</v>
      </c>
      <c r="F3543" s="8">
        <f>VLOOKUP(A3543,'Prod comer'!$A$2:$C$130,3,TRUE)</f>
        <v>1613.3122580645152</v>
      </c>
      <c r="G3543" s="8">
        <f>VLOOKUP(A3543,'Prod comer'!$A$2:$F$130,6,TRUE)</f>
        <v>642.23741935483895</v>
      </c>
      <c r="H3543">
        <f>IFERROR(VLOOKUP(A3543,P.Int!$A$1:$E$2436,5,TRUE),"")</f>
        <v>4.99</v>
      </c>
      <c r="I3543">
        <v>561175</v>
      </c>
      <c r="J3543">
        <v>21635</v>
      </c>
      <c r="K3543">
        <v>582810</v>
      </c>
      <c r="L3543">
        <f>IFERROR(VLOOKUP(A3543,'Iny SPEC'!$A$1:$B$3068,2,FALSE),"")</f>
        <v>0</v>
      </c>
      <c r="M3543">
        <f t="shared" si="55"/>
        <v>0</v>
      </c>
    </row>
    <row r="3544" spans="1:13" x14ac:dyDescent="0.2">
      <c r="A3544" s="1">
        <v>43776</v>
      </c>
      <c r="B3544" t="s">
        <v>3</v>
      </c>
      <c r="C3544" s="6">
        <v>5.0832311961214502</v>
      </c>
      <c r="D3544" s="6">
        <f>VLOOKUP(A3544,'PPP - Resi'!$E$1:$G$3927,2,FALSE)</f>
        <v>4.6002377931293701</v>
      </c>
      <c r="E3544" s="7">
        <f>VLOOKUP(A3544,Embalses!$A$1:$B$4292,2,FALSE)</f>
        <v>0.845659061183058</v>
      </c>
      <c r="F3544" s="8">
        <f>VLOOKUP(A3544,'Prod comer'!$A$2:$C$130,2,TRUE)</f>
        <v>408.95451612903224</v>
      </c>
      <c r="G3544" s="8">
        <f>VLOOKUP(A3544,'Prod comer'!$A$2:$F$130,5,TRUE)</f>
        <v>394.10580645161286</v>
      </c>
      <c r="H3544">
        <f>IFERROR(VLOOKUP(A3544,P.Int!$A$1:$E$2436,5,TRUE),"")</f>
        <v>4.93</v>
      </c>
      <c r="I3544">
        <v>382181</v>
      </c>
      <c r="J3544">
        <v>14233</v>
      </c>
      <c r="K3544">
        <v>396414</v>
      </c>
      <c r="L3544">
        <f>IFERROR(VLOOKUP(A3544,'Iny SPEC'!$A$1:$B$3068,2,FALSE),"")</f>
        <v>0</v>
      </c>
      <c r="M3544">
        <f t="shared" si="55"/>
        <v>0</v>
      </c>
    </row>
    <row r="3545" spans="1:13" x14ac:dyDescent="0.2">
      <c r="A3545" s="1">
        <v>43776</v>
      </c>
      <c r="B3545" t="s">
        <v>4</v>
      </c>
      <c r="C3545" s="6">
        <v>4.1701249274790397</v>
      </c>
      <c r="D3545" s="6">
        <f>VLOOKUP(A3545,'PPP - Resi'!$I$2:$K$3928,2,FALSE)</f>
        <v>5.38293076032235</v>
      </c>
      <c r="E3545" s="7">
        <f>VLOOKUP(A3545,Embalses!$D$1:$E$4292,2,FALSE)</f>
        <v>0.61836068237345221</v>
      </c>
      <c r="F3545" s="8">
        <f>VLOOKUP(A3545,'Prod comer'!$A$2:$C$130,3,TRUE)</f>
        <v>1613.3122580645152</v>
      </c>
      <c r="G3545" s="8">
        <f>VLOOKUP(A3545,'Prod comer'!$A$2:$F$130,6,TRUE)</f>
        <v>642.23741935483895</v>
      </c>
      <c r="H3545">
        <f>IFERROR(VLOOKUP(A3545,P.Int!$A$1:$E$2436,5,TRUE),"")</f>
        <v>4.93</v>
      </c>
      <c r="I3545">
        <v>567595</v>
      </c>
      <c r="J3545">
        <v>21699</v>
      </c>
      <c r="K3545">
        <v>589294</v>
      </c>
      <c r="L3545">
        <f>IFERROR(VLOOKUP(A3545,'Iny SPEC'!$A$1:$B$3068,2,FALSE),"")</f>
        <v>0</v>
      </c>
      <c r="M3545">
        <f t="shared" si="55"/>
        <v>0</v>
      </c>
    </row>
    <row r="3546" spans="1:13" x14ac:dyDescent="0.2">
      <c r="A3546" s="1">
        <v>43777</v>
      </c>
      <c r="B3546" t="s">
        <v>3</v>
      </c>
      <c r="C3546" s="6">
        <v>5.0832311961214502</v>
      </c>
      <c r="D3546" s="6">
        <f>VLOOKUP(A3546,'PPP - Resi'!$E$1:$G$3927,2,FALSE)</f>
        <v>4.6002377931293701</v>
      </c>
      <c r="E3546" s="7">
        <f>VLOOKUP(A3546,Embalses!$A$1:$B$4292,2,FALSE)</f>
        <v>0.85279195861297696</v>
      </c>
      <c r="F3546" s="8">
        <f>VLOOKUP(A3546,'Prod comer'!$A$2:$C$130,2,TRUE)</f>
        <v>408.95451612903224</v>
      </c>
      <c r="G3546" s="8">
        <f>VLOOKUP(A3546,'Prod comer'!$A$2:$F$130,5,TRUE)</f>
        <v>394.10580645161286</v>
      </c>
      <c r="H3546">
        <f>IFERROR(VLOOKUP(A3546,P.Int!$A$1:$E$2436,5,TRUE),"")</f>
        <v>4.92</v>
      </c>
      <c r="I3546">
        <v>381330</v>
      </c>
      <c r="J3546">
        <v>17292</v>
      </c>
      <c r="K3546">
        <v>398622</v>
      </c>
      <c r="L3546">
        <f>IFERROR(VLOOKUP(A3546,'Iny SPEC'!$A$1:$B$3068,2,FALSE),"")</f>
        <v>0</v>
      </c>
      <c r="M3546">
        <f t="shared" si="55"/>
        <v>0</v>
      </c>
    </row>
    <row r="3547" spans="1:13" x14ac:dyDescent="0.2">
      <c r="A3547" s="1">
        <v>43777</v>
      </c>
      <c r="B3547" t="s">
        <v>4</v>
      </c>
      <c r="C3547" s="6">
        <v>4.1701249274790397</v>
      </c>
      <c r="D3547" s="6">
        <f>VLOOKUP(A3547,'PPP - Resi'!$I$2:$K$3928,2,FALSE)</f>
        <v>5.38293076032235</v>
      </c>
      <c r="E3547" s="7">
        <f>VLOOKUP(A3547,Embalses!$D$1:$E$4292,2,FALSE)</f>
        <v>0.61109351186506045</v>
      </c>
      <c r="F3547" s="8">
        <f>VLOOKUP(A3547,'Prod comer'!$A$2:$C$130,3,TRUE)</f>
        <v>1613.3122580645152</v>
      </c>
      <c r="G3547" s="8">
        <f>VLOOKUP(A3547,'Prod comer'!$A$2:$F$130,6,TRUE)</f>
        <v>642.23741935483895</v>
      </c>
      <c r="H3547">
        <f>IFERROR(VLOOKUP(A3547,P.Int!$A$1:$E$2436,5,TRUE),"")</f>
        <v>4.92</v>
      </c>
      <c r="I3547">
        <v>581700</v>
      </c>
      <c r="J3547">
        <v>21523</v>
      </c>
      <c r="K3547">
        <v>603223</v>
      </c>
      <c r="L3547">
        <f>IFERROR(VLOOKUP(A3547,'Iny SPEC'!$A$1:$B$3068,2,FALSE),"")</f>
        <v>0</v>
      </c>
      <c r="M3547">
        <f t="shared" si="55"/>
        <v>0</v>
      </c>
    </row>
    <row r="3548" spans="1:13" x14ac:dyDescent="0.2">
      <c r="A3548" s="1">
        <v>43778</v>
      </c>
      <c r="B3548" t="s">
        <v>3</v>
      </c>
      <c r="C3548" s="6">
        <v>5.0832311961214502</v>
      </c>
      <c r="D3548" s="6">
        <f>VLOOKUP(A3548,'PPP - Resi'!$E$1:$G$3927,2,FALSE)</f>
        <v>4.6002377931293701</v>
      </c>
      <c r="E3548" s="7">
        <f>VLOOKUP(A3548,Embalses!$A$1:$B$4292,2,FALSE)</f>
        <v>0.86279274754622104</v>
      </c>
      <c r="F3548" s="8">
        <f>VLOOKUP(A3548,'Prod comer'!$A$2:$C$130,2,TRUE)</f>
        <v>408.95451612903224</v>
      </c>
      <c r="G3548" s="8">
        <f>VLOOKUP(A3548,'Prod comer'!$A$2:$F$130,5,TRUE)</f>
        <v>394.10580645161286</v>
      </c>
      <c r="H3548">
        <f>IFERROR(VLOOKUP(A3548,P.Int!$A$1:$E$2436,5,TRUE),"")</f>
        <v>4.92</v>
      </c>
      <c r="I3548">
        <v>353566</v>
      </c>
      <c r="J3548">
        <v>17897</v>
      </c>
      <c r="K3548">
        <v>371463</v>
      </c>
      <c r="L3548">
        <f>IFERROR(VLOOKUP(A3548,'Iny SPEC'!$A$1:$B$3068,2,FALSE),"")</f>
        <v>0</v>
      </c>
      <c r="M3548">
        <f t="shared" si="55"/>
        <v>0</v>
      </c>
    </row>
    <row r="3549" spans="1:13" x14ac:dyDescent="0.2">
      <c r="A3549" s="1">
        <v>43778</v>
      </c>
      <c r="B3549" t="s">
        <v>4</v>
      </c>
      <c r="C3549" s="6">
        <v>4.1693745016286297</v>
      </c>
      <c r="D3549" s="6">
        <f>VLOOKUP(A3549,'PPP - Resi'!$I$2:$K$3928,2,FALSE)</f>
        <v>5.38293076032235</v>
      </c>
      <c r="E3549" s="7">
        <f>VLOOKUP(A3549,Embalses!$D$1:$E$4292,2,FALSE)</f>
        <v>0.61971742665009932</v>
      </c>
      <c r="F3549" s="8">
        <f>VLOOKUP(A3549,'Prod comer'!$A$2:$C$130,3,TRUE)</f>
        <v>1613.3122580645152</v>
      </c>
      <c r="G3549" s="8">
        <f>VLOOKUP(A3549,'Prod comer'!$A$2:$F$130,6,TRUE)</f>
        <v>642.23741935483895</v>
      </c>
      <c r="H3549">
        <f>IFERROR(VLOOKUP(A3549,P.Int!$A$1:$E$2436,5,TRUE),"")</f>
        <v>4.92</v>
      </c>
      <c r="I3549">
        <v>552287</v>
      </c>
      <c r="J3549">
        <v>21839</v>
      </c>
      <c r="K3549">
        <v>574126</v>
      </c>
      <c r="L3549">
        <f>IFERROR(VLOOKUP(A3549,'Iny SPEC'!$A$1:$B$3068,2,FALSE),"")</f>
        <v>0</v>
      </c>
      <c r="M3549">
        <f t="shared" si="55"/>
        <v>0</v>
      </c>
    </row>
    <row r="3550" spans="1:13" x14ac:dyDescent="0.2">
      <c r="A3550" s="1">
        <v>43779</v>
      </c>
      <c r="B3550" t="s">
        <v>3</v>
      </c>
      <c r="C3550" s="6">
        <v>5.0832311961214502</v>
      </c>
      <c r="D3550" s="6">
        <f>VLOOKUP(A3550,'PPP - Resi'!$E$1:$G$3927,2,FALSE)</f>
        <v>4.6002377931293701</v>
      </c>
      <c r="E3550" s="7">
        <f>VLOOKUP(A3550,Embalses!$A$1:$B$4292,2,FALSE)</f>
        <v>0.86900517127326005</v>
      </c>
      <c r="F3550" s="8">
        <f>VLOOKUP(A3550,'Prod comer'!$A$2:$C$130,2,TRUE)</f>
        <v>408.95451612903224</v>
      </c>
      <c r="G3550" s="8">
        <f>VLOOKUP(A3550,'Prod comer'!$A$2:$F$130,5,TRUE)</f>
        <v>394.10580645161286</v>
      </c>
      <c r="H3550">
        <f>IFERROR(VLOOKUP(A3550,P.Int!$A$1:$E$2436,5,TRUE),"")</f>
        <v>4.88</v>
      </c>
      <c r="I3550">
        <v>345875</v>
      </c>
      <c r="J3550">
        <v>17376</v>
      </c>
      <c r="K3550">
        <v>363251</v>
      </c>
      <c r="L3550">
        <f>IFERROR(VLOOKUP(A3550,'Iny SPEC'!$A$1:$B$3068,2,FALSE),"")</f>
        <v>0</v>
      </c>
      <c r="M3550">
        <f t="shared" si="55"/>
        <v>0</v>
      </c>
    </row>
    <row r="3551" spans="1:13" x14ac:dyDescent="0.2">
      <c r="A3551" s="1">
        <v>43779</v>
      </c>
      <c r="B3551" t="s">
        <v>4</v>
      </c>
      <c r="C3551" s="6">
        <v>4.1693745016286297</v>
      </c>
      <c r="D3551" s="6">
        <f>VLOOKUP(A3551,'PPP - Resi'!$I$2:$K$3928,2,FALSE)</f>
        <v>5.38293076032235</v>
      </c>
      <c r="E3551" s="7">
        <f>VLOOKUP(A3551,Embalses!$D$1:$E$4292,2,FALSE)</f>
        <v>0.61789954879567699</v>
      </c>
      <c r="F3551" s="8">
        <f>VLOOKUP(A3551,'Prod comer'!$A$2:$C$130,3,TRUE)</f>
        <v>1613.3122580645152</v>
      </c>
      <c r="G3551" s="8">
        <f>VLOOKUP(A3551,'Prod comer'!$A$2:$F$130,6,TRUE)</f>
        <v>642.23741935483895</v>
      </c>
      <c r="H3551">
        <f>IFERROR(VLOOKUP(A3551,P.Int!$A$1:$E$2436,5,TRUE),"")</f>
        <v>4.88</v>
      </c>
      <c r="I3551">
        <v>459441</v>
      </c>
      <c r="J3551">
        <v>22047</v>
      </c>
      <c r="K3551">
        <v>481488</v>
      </c>
      <c r="L3551">
        <f>IFERROR(VLOOKUP(A3551,'Iny SPEC'!$A$1:$B$3068,2,FALSE),"")</f>
        <v>0</v>
      </c>
      <c r="M3551">
        <f t="shared" si="55"/>
        <v>0</v>
      </c>
    </row>
    <row r="3552" spans="1:13" x14ac:dyDescent="0.2">
      <c r="A3552" s="1">
        <v>43780</v>
      </c>
      <c r="B3552" t="s">
        <v>3</v>
      </c>
      <c r="C3552" s="6">
        <v>5.0832311961214502</v>
      </c>
      <c r="D3552" s="6">
        <f>VLOOKUP(A3552,'PPP - Resi'!$E$1:$G$3927,2,FALSE)</f>
        <v>4.6002377931293701</v>
      </c>
      <c r="E3552" s="7">
        <f>VLOOKUP(A3552,Embalses!$A$1:$B$4292,2,FALSE)</f>
        <v>0.87459486699418099</v>
      </c>
      <c r="F3552" s="8">
        <f>VLOOKUP(A3552,'Prod comer'!$A$2:$C$130,2,TRUE)</f>
        <v>408.95451612903224</v>
      </c>
      <c r="G3552" s="8">
        <f>VLOOKUP(A3552,'Prod comer'!$A$2:$F$130,5,TRUE)</f>
        <v>394.10580645161286</v>
      </c>
      <c r="H3552">
        <f>IFERROR(VLOOKUP(A3552,P.Int!$A$1:$E$2436,5,TRUE),"")</f>
        <v>4.8</v>
      </c>
      <c r="I3552">
        <v>340792</v>
      </c>
      <c r="J3552">
        <v>18295</v>
      </c>
      <c r="K3552">
        <v>359087</v>
      </c>
      <c r="L3552">
        <f>IFERROR(VLOOKUP(A3552,'Iny SPEC'!$A$1:$B$3068,2,FALSE),"")</f>
        <v>0</v>
      </c>
      <c r="M3552">
        <f t="shared" si="55"/>
        <v>0</v>
      </c>
    </row>
    <row r="3553" spans="1:13" x14ac:dyDescent="0.2">
      <c r="A3553" s="1">
        <v>43780</v>
      </c>
      <c r="B3553" t="s">
        <v>4</v>
      </c>
      <c r="C3553" s="6">
        <v>4.1693745016286297</v>
      </c>
      <c r="D3553" s="6">
        <f>VLOOKUP(A3553,'PPP - Resi'!$I$2:$K$3928,2,FALSE)</f>
        <v>5.38293076032235</v>
      </c>
      <c r="E3553" s="7">
        <f>VLOOKUP(A3553,Embalses!$D$1:$E$4292,2,FALSE)</f>
        <v>0.62973586434648821</v>
      </c>
      <c r="F3553" s="8">
        <f>VLOOKUP(A3553,'Prod comer'!$A$2:$C$130,3,TRUE)</f>
        <v>1613.3122580645152</v>
      </c>
      <c r="G3553" s="8">
        <f>VLOOKUP(A3553,'Prod comer'!$A$2:$F$130,6,TRUE)</f>
        <v>642.23741935483895</v>
      </c>
      <c r="H3553">
        <f>IFERROR(VLOOKUP(A3553,P.Int!$A$1:$E$2436,5,TRUE),"")</f>
        <v>4.8</v>
      </c>
      <c r="I3553">
        <v>489974</v>
      </c>
      <c r="J3553">
        <v>21878</v>
      </c>
      <c r="K3553">
        <v>511852</v>
      </c>
      <c r="L3553">
        <f>IFERROR(VLOOKUP(A3553,'Iny SPEC'!$A$1:$B$3068,2,FALSE),"")</f>
        <v>0</v>
      </c>
      <c r="M3553">
        <f t="shared" si="55"/>
        <v>0</v>
      </c>
    </row>
    <row r="3554" spans="1:13" x14ac:dyDescent="0.2">
      <c r="A3554" s="1">
        <v>43781</v>
      </c>
      <c r="B3554" t="s">
        <v>3</v>
      </c>
      <c r="C3554" s="6">
        <v>5.0832311961214502</v>
      </c>
      <c r="D3554" s="6">
        <f>VLOOKUP(A3554,'PPP - Resi'!$E$1:$G$3927,2,FALSE)</f>
        <v>4.6002377931293701</v>
      </c>
      <c r="E3554" s="7">
        <f>VLOOKUP(A3554,Embalses!$A$1:$B$4292,2,FALSE)</f>
        <v>0.88752792487869903</v>
      </c>
      <c r="F3554" s="8">
        <f>VLOOKUP(A3554,'Prod comer'!$A$2:$C$130,2,TRUE)</f>
        <v>408.95451612903224</v>
      </c>
      <c r="G3554" s="8">
        <f>VLOOKUP(A3554,'Prod comer'!$A$2:$F$130,5,TRUE)</f>
        <v>394.10580645161286</v>
      </c>
      <c r="H3554">
        <f>IFERROR(VLOOKUP(A3554,P.Int!$A$1:$E$2436,5,TRUE),"")</f>
        <v>4.79</v>
      </c>
      <c r="I3554">
        <v>356170</v>
      </c>
      <c r="J3554">
        <v>18438</v>
      </c>
      <c r="K3554">
        <v>374608</v>
      </c>
      <c r="L3554">
        <f>IFERROR(VLOOKUP(A3554,'Iny SPEC'!$A$1:$B$3068,2,FALSE),"")</f>
        <v>0</v>
      </c>
      <c r="M3554">
        <f t="shared" si="55"/>
        <v>0</v>
      </c>
    </row>
    <row r="3555" spans="1:13" x14ac:dyDescent="0.2">
      <c r="A3555" s="1">
        <v>43781</v>
      </c>
      <c r="B3555" t="s">
        <v>4</v>
      </c>
      <c r="C3555" s="6">
        <v>4.1693745016286297</v>
      </c>
      <c r="D3555" s="6">
        <f>VLOOKUP(A3555,'PPP - Resi'!$I$2:$K$3928,2,FALSE)</f>
        <v>5.38293076032235</v>
      </c>
      <c r="E3555" s="7">
        <f>VLOOKUP(A3555,Embalses!$D$1:$E$4292,2,FALSE)</f>
        <v>0.6582314170245197</v>
      </c>
      <c r="F3555" s="8">
        <f>VLOOKUP(A3555,'Prod comer'!$A$2:$C$130,3,TRUE)</f>
        <v>1613.3122580645152</v>
      </c>
      <c r="G3555" s="8">
        <f>VLOOKUP(A3555,'Prod comer'!$A$2:$F$130,6,TRUE)</f>
        <v>642.23741935483895</v>
      </c>
      <c r="H3555">
        <f>IFERROR(VLOOKUP(A3555,P.Int!$A$1:$E$2436,5,TRUE),"")</f>
        <v>4.79</v>
      </c>
      <c r="I3555">
        <v>544690</v>
      </c>
      <c r="J3555">
        <v>20039</v>
      </c>
      <c r="K3555">
        <v>564729</v>
      </c>
      <c r="L3555">
        <f>IFERROR(VLOOKUP(A3555,'Iny SPEC'!$A$1:$B$3068,2,FALSE),"")</f>
        <v>0</v>
      </c>
      <c r="M3555">
        <f t="shared" si="55"/>
        <v>0</v>
      </c>
    </row>
    <row r="3556" spans="1:13" x14ac:dyDescent="0.2">
      <c r="A3556" s="1">
        <v>43782</v>
      </c>
      <c r="B3556" t="s">
        <v>3</v>
      </c>
      <c r="C3556" s="6">
        <v>5.0832311961214502</v>
      </c>
      <c r="D3556" s="6">
        <f>VLOOKUP(A3556,'PPP - Resi'!$E$1:$G$3927,2,FALSE)</f>
        <v>4.6002377931293701</v>
      </c>
      <c r="E3556" s="7">
        <f>VLOOKUP(A3556,Embalses!$A$1:$B$4292,2,FALSE)</f>
        <v>0.89070284728762505</v>
      </c>
      <c r="F3556" s="8">
        <f>VLOOKUP(A3556,'Prod comer'!$A$2:$C$130,2,TRUE)</f>
        <v>408.95451612903224</v>
      </c>
      <c r="G3556" s="8">
        <f>VLOOKUP(A3556,'Prod comer'!$A$2:$F$130,5,TRUE)</f>
        <v>394.10580645161286</v>
      </c>
      <c r="H3556">
        <f>IFERROR(VLOOKUP(A3556,P.Int!$A$1:$E$2436,5,TRUE),"")</f>
        <v>4.88</v>
      </c>
      <c r="I3556">
        <v>376444</v>
      </c>
      <c r="J3556">
        <v>18160</v>
      </c>
      <c r="K3556">
        <v>394604</v>
      </c>
      <c r="L3556">
        <f>IFERROR(VLOOKUP(A3556,'Iny SPEC'!$A$1:$B$3068,2,FALSE),"")</f>
        <v>0</v>
      </c>
      <c r="M3556">
        <f t="shared" si="55"/>
        <v>0</v>
      </c>
    </row>
    <row r="3557" spans="1:13" x14ac:dyDescent="0.2">
      <c r="A3557" s="1">
        <v>43782</v>
      </c>
      <c r="B3557" t="s">
        <v>4</v>
      </c>
      <c r="C3557" s="6">
        <v>4.1693745016286297</v>
      </c>
      <c r="D3557" s="6">
        <f>VLOOKUP(A3557,'PPP - Resi'!$I$2:$K$3928,2,FALSE)</f>
        <v>5.38293076032235</v>
      </c>
      <c r="E3557" s="7">
        <f>VLOOKUP(A3557,Embalses!$D$1:$E$4292,2,FALSE)</f>
        <v>0.67569473354830578</v>
      </c>
      <c r="F3557" s="8">
        <f>VLOOKUP(A3557,'Prod comer'!$A$2:$C$130,3,TRUE)</f>
        <v>1613.3122580645152</v>
      </c>
      <c r="G3557" s="8">
        <f>VLOOKUP(A3557,'Prod comer'!$A$2:$F$130,6,TRUE)</f>
        <v>642.23741935483895</v>
      </c>
      <c r="H3557">
        <f>IFERROR(VLOOKUP(A3557,P.Int!$A$1:$E$2436,5,TRUE),"")</f>
        <v>4.88</v>
      </c>
      <c r="I3557">
        <v>582306</v>
      </c>
      <c r="J3557">
        <v>19929</v>
      </c>
      <c r="K3557">
        <v>602235</v>
      </c>
      <c r="L3557">
        <f>IFERROR(VLOOKUP(A3557,'Iny SPEC'!$A$1:$B$3068,2,FALSE),"")</f>
        <v>0</v>
      </c>
      <c r="M3557">
        <f t="shared" si="55"/>
        <v>0</v>
      </c>
    </row>
    <row r="3558" spans="1:13" x14ac:dyDescent="0.2">
      <c r="A3558" s="1">
        <v>43783</v>
      </c>
      <c r="B3558" t="s">
        <v>3</v>
      </c>
      <c r="C3558" s="6">
        <v>5.0832311961214502</v>
      </c>
      <c r="D3558" s="6">
        <f>VLOOKUP(A3558,'PPP - Resi'!$E$1:$G$3927,2,FALSE)</f>
        <v>4.6002377931293701</v>
      </c>
      <c r="E3558" s="7">
        <f>VLOOKUP(A3558,Embalses!$A$1:$B$4292,2,FALSE)</f>
        <v>0.88810979796592604</v>
      </c>
      <c r="F3558" s="8">
        <f>VLOOKUP(A3558,'Prod comer'!$A$2:$C$130,2,TRUE)</f>
        <v>408.95451612903224</v>
      </c>
      <c r="G3558" s="8">
        <f>VLOOKUP(A3558,'Prod comer'!$A$2:$F$130,5,TRUE)</f>
        <v>394.10580645161286</v>
      </c>
      <c r="H3558">
        <f>IFERROR(VLOOKUP(A3558,P.Int!$A$1:$E$2436,5,TRUE),"")</f>
        <v>4.92</v>
      </c>
      <c r="I3558">
        <v>380602</v>
      </c>
      <c r="J3558">
        <v>16164</v>
      </c>
      <c r="K3558">
        <v>396766</v>
      </c>
      <c r="L3558">
        <f>IFERROR(VLOOKUP(A3558,'Iny SPEC'!$A$1:$B$3068,2,FALSE),"")</f>
        <v>0</v>
      </c>
      <c r="M3558">
        <f t="shared" si="55"/>
        <v>0</v>
      </c>
    </row>
    <row r="3559" spans="1:13" x14ac:dyDescent="0.2">
      <c r="A3559" s="1">
        <v>43783</v>
      </c>
      <c r="B3559" t="s">
        <v>4</v>
      </c>
      <c r="C3559" s="6">
        <v>4.1693745016286297</v>
      </c>
      <c r="D3559" s="6">
        <f>VLOOKUP(A3559,'PPP - Resi'!$I$2:$K$3928,2,FALSE)</f>
        <v>5.38293076032235</v>
      </c>
      <c r="E3559" s="7">
        <f>VLOOKUP(A3559,Embalses!$D$1:$E$4292,2,FALSE)</f>
        <v>0.68058870422443718</v>
      </c>
      <c r="F3559" s="8">
        <f>VLOOKUP(A3559,'Prod comer'!$A$2:$C$130,3,TRUE)</f>
        <v>1613.3122580645152</v>
      </c>
      <c r="G3559" s="8">
        <f>VLOOKUP(A3559,'Prod comer'!$A$2:$F$130,6,TRUE)</f>
        <v>642.23741935483895</v>
      </c>
      <c r="H3559">
        <f>IFERROR(VLOOKUP(A3559,P.Int!$A$1:$E$2436,5,TRUE),"")</f>
        <v>4.92</v>
      </c>
      <c r="I3559">
        <v>578393</v>
      </c>
      <c r="J3559">
        <v>9499</v>
      </c>
      <c r="K3559">
        <v>587892</v>
      </c>
      <c r="L3559">
        <f>IFERROR(VLOOKUP(A3559,'Iny SPEC'!$A$1:$B$3068,2,FALSE),"")</f>
        <v>0</v>
      </c>
      <c r="M3559">
        <f t="shared" si="55"/>
        <v>0</v>
      </c>
    </row>
    <row r="3560" spans="1:13" x14ac:dyDescent="0.2">
      <c r="A3560" s="1">
        <v>43784</v>
      </c>
      <c r="B3560" t="s">
        <v>3</v>
      </c>
      <c r="C3560" s="6">
        <v>5.0832311961214502</v>
      </c>
      <c r="D3560" s="6">
        <f>VLOOKUP(A3560,'PPP - Resi'!$E$1:$G$3927,2,FALSE)</f>
        <v>4.6002377931293701</v>
      </c>
      <c r="E3560" s="7">
        <f>VLOOKUP(A3560,Embalses!$A$1:$B$4292,2,FALSE)</f>
        <v>0.88541151627738901</v>
      </c>
      <c r="F3560" s="8">
        <f>VLOOKUP(A3560,'Prod comer'!$A$2:$C$130,2,TRUE)</f>
        <v>408.95451612903224</v>
      </c>
      <c r="G3560" s="8">
        <f>VLOOKUP(A3560,'Prod comer'!$A$2:$F$130,5,TRUE)</f>
        <v>394.10580645161286</v>
      </c>
      <c r="H3560">
        <f>IFERROR(VLOOKUP(A3560,P.Int!$A$1:$E$2436,5,TRUE),"")</f>
        <v>4.93</v>
      </c>
      <c r="I3560">
        <v>376051</v>
      </c>
      <c r="J3560">
        <v>18945</v>
      </c>
      <c r="K3560">
        <v>394996</v>
      </c>
      <c r="L3560">
        <f>IFERROR(VLOOKUP(A3560,'Iny SPEC'!$A$1:$B$3068,2,FALSE),"")</f>
        <v>0</v>
      </c>
      <c r="M3560">
        <f t="shared" si="55"/>
        <v>0</v>
      </c>
    </row>
    <row r="3561" spans="1:13" x14ac:dyDescent="0.2">
      <c r="A3561" s="1">
        <v>43784</v>
      </c>
      <c r="B3561" t="s">
        <v>4</v>
      </c>
      <c r="C3561" s="6">
        <v>4.1693745016286297</v>
      </c>
      <c r="D3561" s="6">
        <f>VLOOKUP(A3561,'PPP - Resi'!$I$2:$K$3928,2,FALSE)</f>
        <v>5.38293076032235</v>
      </c>
      <c r="E3561" s="7">
        <f>VLOOKUP(A3561,Embalses!$D$1:$E$4292,2,FALSE)</f>
        <v>0.68565132265942175</v>
      </c>
      <c r="F3561" s="8">
        <f>VLOOKUP(A3561,'Prod comer'!$A$2:$C$130,3,TRUE)</f>
        <v>1613.3122580645152</v>
      </c>
      <c r="G3561" s="8">
        <f>VLOOKUP(A3561,'Prod comer'!$A$2:$F$130,6,TRUE)</f>
        <v>642.23741935483895</v>
      </c>
      <c r="H3561">
        <f>IFERROR(VLOOKUP(A3561,P.Int!$A$1:$E$2436,5,TRUE),"")</f>
        <v>4.93</v>
      </c>
      <c r="I3561">
        <v>568285</v>
      </c>
      <c r="J3561">
        <v>9530</v>
      </c>
      <c r="K3561">
        <v>577815</v>
      </c>
      <c r="L3561">
        <f>IFERROR(VLOOKUP(A3561,'Iny SPEC'!$A$1:$B$3068,2,FALSE),"")</f>
        <v>0</v>
      </c>
      <c r="M3561">
        <f t="shared" si="55"/>
        <v>0</v>
      </c>
    </row>
    <row r="3562" spans="1:13" x14ac:dyDescent="0.2">
      <c r="A3562" s="1">
        <v>43785</v>
      </c>
      <c r="B3562" t="s">
        <v>3</v>
      </c>
      <c r="C3562" s="6">
        <v>5.0832311961214502</v>
      </c>
      <c r="D3562" s="6">
        <f>VLOOKUP(A3562,'PPP - Resi'!$E$1:$G$3927,2,FALSE)</f>
        <v>4.6002377931293701</v>
      </c>
      <c r="E3562" s="7">
        <f>VLOOKUP(A3562,Embalses!$A$1:$B$4292,2,FALSE)</f>
        <v>0.89105011409819401</v>
      </c>
      <c r="F3562" s="8">
        <f>VLOOKUP(A3562,'Prod comer'!$A$2:$C$130,2,TRUE)</f>
        <v>408.95451612903224</v>
      </c>
      <c r="G3562" s="8">
        <f>VLOOKUP(A3562,'Prod comer'!$A$2:$F$130,5,TRUE)</f>
        <v>394.10580645161286</v>
      </c>
      <c r="H3562">
        <f>IFERROR(VLOOKUP(A3562,P.Int!$A$1:$E$2436,5,TRUE),"")</f>
        <v>4.93</v>
      </c>
      <c r="I3562">
        <v>328313</v>
      </c>
      <c r="J3562">
        <v>19092</v>
      </c>
      <c r="K3562">
        <v>347405</v>
      </c>
      <c r="L3562">
        <f>IFERROR(VLOOKUP(A3562,'Iny SPEC'!$A$1:$B$3068,2,FALSE),"")</f>
        <v>0</v>
      </c>
      <c r="M3562">
        <f t="shared" si="55"/>
        <v>0</v>
      </c>
    </row>
    <row r="3563" spans="1:13" x14ac:dyDescent="0.2">
      <c r="A3563" s="1">
        <v>43785</v>
      </c>
      <c r="B3563" t="s">
        <v>4</v>
      </c>
      <c r="C3563" s="6">
        <v>4.1693745016286297</v>
      </c>
      <c r="D3563" s="6">
        <f>VLOOKUP(A3563,'PPP - Resi'!$I$2:$K$3928,2,FALSE)</f>
        <v>5.38293076032235</v>
      </c>
      <c r="E3563" s="7">
        <f>VLOOKUP(A3563,Embalses!$D$1:$E$4292,2,FALSE)</f>
        <v>0.66619064588549159</v>
      </c>
      <c r="F3563" s="8">
        <f>VLOOKUP(A3563,'Prod comer'!$A$2:$C$130,3,TRUE)</f>
        <v>1613.3122580645152</v>
      </c>
      <c r="G3563" s="8">
        <f>VLOOKUP(A3563,'Prod comer'!$A$2:$F$130,6,TRUE)</f>
        <v>642.23741935483895</v>
      </c>
      <c r="H3563">
        <f>IFERROR(VLOOKUP(A3563,P.Int!$A$1:$E$2436,5,TRUE),"")</f>
        <v>4.93</v>
      </c>
      <c r="I3563">
        <v>533130</v>
      </c>
      <c r="J3563">
        <v>9577</v>
      </c>
      <c r="K3563">
        <v>542707</v>
      </c>
      <c r="L3563">
        <f>IFERROR(VLOOKUP(A3563,'Iny SPEC'!$A$1:$B$3068,2,FALSE),"")</f>
        <v>0</v>
      </c>
      <c r="M3563">
        <f t="shared" si="55"/>
        <v>0</v>
      </c>
    </row>
    <row r="3564" spans="1:13" x14ac:dyDescent="0.2">
      <c r="A3564" s="1">
        <v>43786</v>
      </c>
      <c r="B3564" t="s">
        <v>3</v>
      </c>
      <c r="C3564" s="6">
        <v>5.0832311961214502</v>
      </c>
      <c r="D3564" s="6">
        <f>VLOOKUP(A3564,'PPP - Resi'!$E$1:$G$3927,2,FALSE)</f>
        <v>4.6002377931293701</v>
      </c>
      <c r="E3564" s="7">
        <f>VLOOKUP(A3564,Embalses!$A$1:$B$4292,2,FALSE)</f>
        <v>0.89664847601403097</v>
      </c>
      <c r="F3564" s="8">
        <f>VLOOKUP(A3564,'Prod comer'!$A$2:$C$130,2,TRUE)</f>
        <v>408.95451612903224</v>
      </c>
      <c r="G3564" s="8">
        <f>VLOOKUP(A3564,'Prod comer'!$A$2:$F$130,5,TRUE)</f>
        <v>394.10580645161286</v>
      </c>
      <c r="H3564">
        <f>IFERROR(VLOOKUP(A3564,P.Int!$A$1:$E$2436,5,TRUE),"")</f>
        <v>4.83</v>
      </c>
      <c r="I3564">
        <v>316637</v>
      </c>
      <c r="J3564">
        <v>17525</v>
      </c>
      <c r="K3564">
        <v>334162</v>
      </c>
      <c r="L3564">
        <f>IFERROR(VLOOKUP(A3564,'Iny SPEC'!$A$1:$B$3068,2,FALSE),"")</f>
        <v>0</v>
      </c>
      <c r="M3564">
        <f t="shared" si="55"/>
        <v>0</v>
      </c>
    </row>
    <row r="3565" spans="1:13" x14ac:dyDescent="0.2">
      <c r="A3565" s="1">
        <v>43786</v>
      </c>
      <c r="B3565" t="s">
        <v>4</v>
      </c>
      <c r="C3565" s="6">
        <v>4.1693745016286297</v>
      </c>
      <c r="D3565" s="6">
        <f>VLOOKUP(A3565,'PPP - Resi'!$I$2:$K$3928,2,FALSE)</f>
        <v>5.38293076032235</v>
      </c>
      <c r="E3565" s="7">
        <f>VLOOKUP(A3565,Embalses!$D$1:$E$4292,2,FALSE)</f>
        <v>0.679329773428335</v>
      </c>
      <c r="F3565" s="8">
        <f>VLOOKUP(A3565,'Prod comer'!$A$2:$C$130,3,TRUE)</f>
        <v>1613.3122580645152</v>
      </c>
      <c r="G3565" s="8">
        <f>VLOOKUP(A3565,'Prod comer'!$A$2:$F$130,6,TRUE)</f>
        <v>642.23741935483895</v>
      </c>
      <c r="H3565">
        <f>IFERROR(VLOOKUP(A3565,P.Int!$A$1:$E$2436,5,TRUE),"")</f>
        <v>4.83</v>
      </c>
      <c r="I3565">
        <v>477354</v>
      </c>
      <c r="J3565">
        <v>9551</v>
      </c>
      <c r="K3565">
        <v>486905</v>
      </c>
      <c r="L3565">
        <f>IFERROR(VLOOKUP(A3565,'Iny SPEC'!$A$1:$B$3068,2,FALSE),"")</f>
        <v>0</v>
      </c>
      <c r="M3565">
        <f t="shared" si="55"/>
        <v>0</v>
      </c>
    </row>
    <row r="3566" spans="1:13" x14ac:dyDescent="0.2">
      <c r="A3566" s="1">
        <v>43787</v>
      </c>
      <c r="B3566" t="s">
        <v>3</v>
      </c>
      <c r="C3566" s="6">
        <v>5.0832311961214502</v>
      </c>
      <c r="D3566" s="6">
        <f>VLOOKUP(A3566,'PPP - Resi'!$E$1:$G$3927,2,FALSE)</f>
        <v>4.6002377931293701</v>
      </c>
      <c r="E3566" s="7">
        <f>VLOOKUP(A3566,Embalses!$A$1:$B$4292,2,FALSE)</f>
        <v>0.89836066852389396</v>
      </c>
      <c r="F3566" s="8">
        <f>VLOOKUP(A3566,'Prod comer'!$A$2:$C$130,2,TRUE)</f>
        <v>408.95451612903224</v>
      </c>
      <c r="G3566" s="8">
        <f>VLOOKUP(A3566,'Prod comer'!$A$2:$F$130,5,TRUE)</f>
        <v>394.10580645161286</v>
      </c>
      <c r="H3566">
        <f>IFERROR(VLOOKUP(A3566,P.Int!$A$1:$E$2436,5,TRUE),"")</f>
        <v>4.8499999999999996</v>
      </c>
      <c r="I3566">
        <v>373357</v>
      </c>
      <c r="J3566">
        <v>8497</v>
      </c>
      <c r="K3566">
        <v>381854</v>
      </c>
      <c r="L3566">
        <f>IFERROR(VLOOKUP(A3566,'Iny SPEC'!$A$1:$B$3068,2,FALSE),"")</f>
        <v>0</v>
      </c>
      <c r="M3566">
        <f t="shared" si="55"/>
        <v>0</v>
      </c>
    </row>
    <row r="3567" spans="1:13" x14ac:dyDescent="0.2">
      <c r="A3567" s="1">
        <v>43787</v>
      </c>
      <c r="B3567" t="s">
        <v>4</v>
      </c>
      <c r="C3567" s="6">
        <v>4.1693745016286297</v>
      </c>
      <c r="D3567" s="6">
        <f>VLOOKUP(A3567,'PPP - Resi'!$I$2:$K$3928,2,FALSE)</f>
        <v>5.38293076032235</v>
      </c>
      <c r="E3567" s="7">
        <f>VLOOKUP(A3567,Embalses!$D$1:$E$4292,2,FALSE)</f>
        <v>0.68118696528893885</v>
      </c>
      <c r="F3567" s="8">
        <f>VLOOKUP(A3567,'Prod comer'!$A$2:$C$130,3,TRUE)</f>
        <v>1613.3122580645152</v>
      </c>
      <c r="G3567" s="8">
        <f>VLOOKUP(A3567,'Prod comer'!$A$2:$F$130,6,TRUE)</f>
        <v>642.23741935483895</v>
      </c>
      <c r="H3567">
        <f>IFERROR(VLOOKUP(A3567,P.Int!$A$1:$E$2436,5,TRUE),"")</f>
        <v>4.8499999999999996</v>
      </c>
      <c r="I3567">
        <v>538777</v>
      </c>
      <c r="J3567">
        <v>8834</v>
      </c>
      <c r="K3567">
        <v>547611</v>
      </c>
      <c r="L3567">
        <f>IFERROR(VLOOKUP(A3567,'Iny SPEC'!$A$1:$B$3068,2,FALSE),"")</f>
        <v>0</v>
      </c>
      <c r="M3567">
        <f t="shared" si="55"/>
        <v>0</v>
      </c>
    </row>
    <row r="3568" spans="1:13" x14ac:dyDescent="0.2">
      <c r="A3568" s="1">
        <v>43788</v>
      </c>
      <c r="B3568" t="s">
        <v>3</v>
      </c>
      <c r="C3568" s="6">
        <v>5.0832311961214502</v>
      </c>
      <c r="D3568" s="6">
        <f>VLOOKUP(A3568,'PPP - Resi'!$E$1:$G$3927,2,FALSE)</f>
        <v>4.6002377931293701</v>
      </c>
      <c r="E3568" s="7">
        <f>VLOOKUP(A3568,Embalses!$A$1:$B$4292,2,FALSE)</f>
        <v>0.89529097848180705</v>
      </c>
      <c r="F3568" s="8">
        <f>VLOOKUP(A3568,'Prod comer'!$A$2:$C$130,2,TRUE)</f>
        <v>408.95451612903224</v>
      </c>
      <c r="G3568" s="8">
        <f>VLOOKUP(A3568,'Prod comer'!$A$2:$F$130,5,TRUE)</f>
        <v>394.10580645161286</v>
      </c>
      <c r="H3568">
        <f>IFERROR(VLOOKUP(A3568,P.Int!$A$1:$E$2436,5,TRUE),"")</f>
        <v>4.9000000000000004</v>
      </c>
      <c r="I3568">
        <v>390984</v>
      </c>
      <c r="J3568">
        <v>6788</v>
      </c>
      <c r="K3568">
        <v>397772</v>
      </c>
      <c r="L3568">
        <f>IFERROR(VLOOKUP(A3568,'Iny SPEC'!$A$1:$B$3068,2,FALSE),"")</f>
        <v>0</v>
      </c>
      <c r="M3568">
        <f t="shared" si="55"/>
        <v>0</v>
      </c>
    </row>
    <row r="3569" spans="1:13" x14ac:dyDescent="0.2">
      <c r="A3569" s="1">
        <v>43788</v>
      </c>
      <c r="B3569" t="s">
        <v>4</v>
      </c>
      <c r="C3569" s="6">
        <v>4.1693745016286297</v>
      </c>
      <c r="D3569" s="6">
        <f>VLOOKUP(A3569,'PPP - Resi'!$I$2:$K$3928,2,FALSE)</f>
        <v>5.38293076032235</v>
      </c>
      <c r="E3569" s="7">
        <f>VLOOKUP(A3569,Embalses!$D$1:$E$4292,2,FALSE)</f>
        <v>0.67630385898790735</v>
      </c>
      <c r="F3569" s="8">
        <f>VLOOKUP(A3569,'Prod comer'!$A$2:$C$130,3,TRUE)</f>
        <v>1613.3122580645152</v>
      </c>
      <c r="G3569" s="8">
        <f>VLOOKUP(A3569,'Prod comer'!$A$2:$F$130,6,TRUE)</f>
        <v>642.23741935483895</v>
      </c>
      <c r="H3569">
        <f>IFERROR(VLOOKUP(A3569,P.Int!$A$1:$E$2436,5,TRUE),"")</f>
        <v>4.9000000000000004</v>
      </c>
      <c r="I3569">
        <v>556011</v>
      </c>
      <c r="J3569">
        <v>8826</v>
      </c>
      <c r="K3569">
        <v>564837</v>
      </c>
      <c r="L3569">
        <f>IFERROR(VLOOKUP(A3569,'Iny SPEC'!$A$1:$B$3068,2,FALSE),"")</f>
        <v>0</v>
      </c>
      <c r="M3569">
        <f t="shared" si="55"/>
        <v>0</v>
      </c>
    </row>
    <row r="3570" spans="1:13" x14ac:dyDescent="0.2">
      <c r="A3570" s="1">
        <v>43789</v>
      </c>
      <c r="B3570" t="s">
        <v>3</v>
      </c>
      <c r="C3570" s="6">
        <v>5.0832311961214502</v>
      </c>
      <c r="D3570" s="6">
        <f>VLOOKUP(A3570,'PPP - Resi'!$E$1:$G$3927,2,FALSE)</f>
        <v>4.6002377931293701</v>
      </c>
      <c r="E3570" s="7">
        <f>VLOOKUP(A3570,Embalses!$A$1:$B$4292,2,FALSE)</f>
        <v>0.894766054675457</v>
      </c>
      <c r="F3570" s="8">
        <f>VLOOKUP(A3570,'Prod comer'!$A$2:$C$130,2,TRUE)</f>
        <v>408.95451612903224</v>
      </c>
      <c r="G3570" s="8">
        <f>VLOOKUP(A3570,'Prod comer'!$A$2:$F$130,5,TRUE)</f>
        <v>394.10580645161286</v>
      </c>
      <c r="H3570">
        <f>IFERROR(VLOOKUP(A3570,P.Int!$A$1:$E$2436,5,TRUE),"")</f>
        <v>4.93</v>
      </c>
      <c r="I3570">
        <v>395605</v>
      </c>
      <c r="J3570">
        <v>7737</v>
      </c>
      <c r="K3570">
        <v>403342</v>
      </c>
      <c r="L3570">
        <f>IFERROR(VLOOKUP(A3570,'Iny SPEC'!$A$1:$B$3068,2,FALSE),"")</f>
        <v>0</v>
      </c>
      <c r="M3570">
        <f t="shared" si="55"/>
        <v>0</v>
      </c>
    </row>
    <row r="3571" spans="1:13" x14ac:dyDescent="0.2">
      <c r="A3571" s="1">
        <v>43789</v>
      </c>
      <c r="B3571" t="s">
        <v>4</v>
      </c>
      <c r="C3571" s="6">
        <v>4.1693745016286297</v>
      </c>
      <c r="D3571" s="6">
        <f>VLOOKUP(A3571,'PPP - Resi'!$I$2:$K$3928,2,FALSE)</f>
        <v>5.38293076032235</v>
      </c>
      <c r="E3571" s="7">
        <f>VLOOKUP(A3571,Embalses!$D$1:$E$4292,2,FALSE)</f>
        <v>0.67608686212156122</v>
      </c>
      <c r="F3571" s="8">
        <f>VLOOKUP(A3571,'Prod comer'!$A$2:$C$130,3,TRUE)</f>
        <v>1613.3122580645152</v>
      </c>
      <c r="G3571" s="8">
        <f>VLOOKUP(A3571,'Prod comer'!$A$2:$F$130,6,TRUE)</f>
        <v>642.23741935483895</v>
      </c>
      <c r="H3571">
        <f>IFERROR(VLOOKUP(A3571,P.Int!$A$1:$E$2436,5,TRUE),"")</f>
        <v>4.93</v>
      </c>
      <c r="I3571">
        <v>563849</v>
      </c>
      <c r="J3571">
        <v>0</v>
      </c>
      <c r="K3571">
        <v>563849</v>
      </c>
      <c r="L3571">
        <f>IFERROR(VLOOKUP(A3571,'Iny SPEC'!$A$1:$B$3068,2,FALSE),"")</f>
        <v>0</v>
      </c>
      <c r="M3571">
        <f t="shared" si="55"/>
        <v>0</v>
      </c>
    </row>
    <row r="3572" spans="1:13" x14ac:dyDescent="0.2">
      <c r="A3572" s="1">
        <v>43790</v>
      </c>
      <c r="B3572" t="s">
        <v>3</v>
      </c>
      <c r="C3572" s="6">
        <v>5.0832311961214502</v>
      </c>
      <c r="D3572" s="6">
        <f>VLOOKUP(A3572,'PPP - Resi'!$E$1:$G$3927,2,FALSE)</f>
        <v>4.6002377931293701</v>
      </c>
      <c r="E3572" s="7">
        <f>VLOOKUP(A3572,Embalses!$A$1:$B$4292,2,FALSE)</f>
        <v>0.89246394189737199</v>
      </c>
      <c r="F3572" s="8">
        <f>VLOOKUP(A3572,'Prod comer'!$A$2:$C$130,2,TRUE)</f>
        <v>408.95451612903224</v>
      </c>
      <c r="G3572" s="8">
        <f>VLOOKUP(A3572,'Prod comer'!$A$2:$F$130,5,TRUE)</f>
        <v>394.10580645161286</v>
      </c>
      <c r="H3572">
        <f>IFERROR(VLOOKUP(A3572,P.Int!$A$1:$E$2436,5,TRUE),"")</f>
        <v>5.03</v>
      </c>
      <c r="I3572">
        <v>375410</v>
      </c>
      <c r="J3572">
        <v>9540</v>
      </c>
      <c r="K3572">
        <v>384950</v>
      </c>
      <c r="L3572">
        <f>IFERROR(VLOOKUP(A3572,'Iny SPEC'!$A$1:$B$3068,2,FALSE),"")</f>
        <v>0</v>
      </c>
      <c r="M3572">
        <f t="shared" si="55"/>
        <v>0</v>
      </c>
    </row>
    <row r="3573" spans="1:13" x14ac:dyDescent="0.2">
      <c r="A3573" s="1">
        <v>43790</v>
      </c>
      <c r="B3573" t="s">
        <v>4</v>
      </c>
      <c r="C3573" s="6">
        <v>4.1693745016286297</v>
      </c>
      <c r="D3573" s="6">
        <f>VLOOKUP(A3573,'PPP - Resi'!$I$2:$K$3928,2,FALSE)</f>
        <v>5.38293076032235</v>
      </c>
      <c r="E3573" s="7">
        <f>VLOOKUP(A3573,Embalses!$D$1:$E$4292,2,FALSE)</f>
        <v>0.68449469122135342</v>
      </c>
      <c r="F3573" s="8">
        <f>VLOOKUP(A3573,'Prod comer'!$A$2:$C$130,3,TRUE)</f>
        <v>1613.3122580645152</v>
      </c>
      <c r="G3573" s="8">
        <f>VLOOKUP(A3573,'Prod comer'!$A$2:$F$130,6,TRUE)</f>
        <v>642.23741935483895</v>
      </c>
      <c r="H3573">
        <f>IFERROR(VLOOKUP(A3573,P.Int!$A$1:$E$2436,5,TRUE),"")</f>
        <v>5.03</v>
      </c>
      <c r="I3573">
        <v>517532</v>
      </c>
      <c r="J3573">
        <v>9667</v>
      </c>
      <c r="K3573">
        <v>527199</v>
      </c>
      <c r="L3573">
        <f>IFERROR(VLOOKUP(A3573,'Iny SPEC'!$A$1:$B$3068,2,FALSE),"")</f>
        <v>0</v>
      </c>
      <c r="M3573">
        <f t="shared" si="55"/>
        <v>0</v>
      </c>
    </row>
    <row r="3574" spans="1:13" x14ac:dyDescent="0.2">
      <c r="A3574" s="1">
        <v>43791</v>
      </c>
      <c r="B3574" t="s">
        <v>3</v>
      </c>
      <c r="C3574" s="6">
        <v>5.0832311961214502</v>
      </c>
      <c r="D3574" s="6">
        <f>VLOOKUP(A3574,'PPP - Resi'!$E$1:$G$3927,2,FALSE)</f>
        <v>4.6002377931293701</v>
      </c>
      <c r="E3574" s="7">
        <f>VLOOKUP(A3574,Embalses!$A$1:$B$4292,2,FALSE)</f>
        <v>0.89128472037485196</v>
      </c>
      <c r="F3574" s="8">
        <f>VLOOKUP(A3574,'Prod comer'!$A$2:$C$130,2,TRUE)</f>
        <v>408.95451612903224</v>
      </c>
      <c r="G3574" s="8">
        <f>VLOOKUP(A3574,'Prod comer'!$A$2:$F$130,5,TRUE)</f>
        <v>394.10580645161286</v>
      </c>
      <c r="H3574">
        <f>IFERROR(VLOOKUP(A3574,P.Int!$A$1:$E$2436,5,TRUE),"")</f>
        <v>5.01</v>
      </c>
      <c r="I3574">
        <v>385430</v>
      </c>
      <c r="J3574">
        <v>9210</v>
      </c>
      <c r="K3574">
        <v>394640</v>
      </c>
      <c r="L3574">
        <f>IFERROR(VLOOKUP(A3574,'Iny SPEC'!$A$1:$B$3068,2,FALSE),"")</f>
        <v>0</v>
      </c>
      <c r="M3574">
        <f t="shared" si="55"/>
        <v>0</v>
      </c>
    </row>
    <row r="3575" spans="1:13" x14ac:dyDescent="0.2">
      <c r="A3575" s="1">
        <v>43791</v>
      </c>
      <c r="B3575" t="s">
        <v>4</v>
      </c>
      <c r="C3575" s="6">
        <v>4.1693745016286297</v>
      </c>
      <c r="D3575" s="6">
        <f>VLOOKUP(A3575,'PPP - Resi'!$I$2:$K$3928,2,FALSE)</f>
        <v>5.38293076032235</v>
      </c>
      <c r="E3575" s="7">
        <f>VLOOKUP(A3575,Embalses!$D$1:$E$4292,2,FALSE)</f>
        <v>0.69265009406605493</v>
      </c>
      <c r="F3575" s="8">
        <f>VLOOKUP(A3575,'Prod comer'!$A$2:$C$130,3,TRUE)</f>
        <v>1613.3122580645152</v>
      </c>
      <c r="G3575" s="8">
        <f>VLOOKUP(A3575,'Prod comer'!$A$2:$F$130,6,TRUE)</f>
        <v>642.23741935483895</v>
      </c>
      <c r="H3575">
        <f>IFERROR(VLOOKUP(A3575,P.Int!$A$1:$E$2436,5,TRUE),"")</f>
        <v>5.01</v>
      </c>
      <c r="I3575">
        <v>538589</v>
      </c>
      <c r="J3575">
        <v>20214</v>
      </c>
      <c r="K3575">
        <v>558803</v>
      </c>
      <c r="L3575">
        <f>IFERROR(VLOOKUP(A3575,'Iny SPEC'!$A$1:$B$3068,2,FALSE),"")</f>
        <v>0</v>
      </c>
      <c r="M3575">
        <f t="shared" si="55"/>
        <v>0</v>
      </c>
    </row>
    <row r="3576" spans="1:13" x14ac:dyDescent="0.2">
      <c r="A3576" s="1">
        <v>43792</v>
      </c>
      <c r="B3576" t="s">
        <v>3</v>
      </c>
      <c r="C3576" s="6">
        <v>5.0832311961214502</v>
      </c>
      <c r="D3576" s="6">
        <f>VLOOKUP(A3576,'PPP - Resi'!$E$1:$G$3927,2,FALSE)</f>
        <v>4.6002377931293701</v>
      </c>
      <c r="E3576" s="7">
        <f>VLOOKUP(A3576,Embalses!$A$1:$B$4292,2,FALSE)</f>
        <v>0.88717261088713595</v>
      </c>
      <c r="F3576" s="8">
        <f>VLOOKUP(A3576,'Prod comer'!$A$2:$C$130,2,TRUE)</f>
        <v>408.95451612903224</v>
      </c>
      <c r="G3576" s="8">
        <f>VLOOKUP(A3576,'Prod comer'!$A$2:$F$130,5,TRUE)</f>
        <v>394.10580645161286</v>
      </c>
      <c r="H3576">
        <f>IFERROR(VLOOKUP(A3576,P.Int!$A$1:$E$2436,5,TRUE),"")</f>
        <v>5.01</v>
      </c>
      <c r="I3576">
        <v>347163</v>
      </c>
      <c r="J3576">
        <v>8370</v>
      </c>
      <c r="K3576">
        <v>355533</v>
      </c>
      <c r="L3576">
        <f>IFERROR(VLOOKUP(A3576,'Iny SPEC'!$A$1:$B$3068,2,FALSE),"")</f>
        <v>0</v>
      </c>
      <c r="M3576">
        <f t="shared" si="55"/>
        <v>0</v>
      </c>
    </row>
    <row r="3577" spans="1:13" x14ac:dyDescent="0.2">
      <c r="A3577" s="1">
        <v>43792</v>
      </c>
      <c r="B3577" t="s">
        <v>4</v>
      </c>
      <c r="C3577" s="6">
        <v>4.1693745016286297</v>
      </c>
      <c r="D3577" s="6">
        <f>VLOOKUP(A3577,'PPP - Resi'!$I$2:$K$3928,2,FALSE)</f>
        <v>5.38293076032235</v>
      </c>
      <c r="E3577" s="7">
        <f>VLOOKUP(A3577,Embalses!$D$1:$E$4292,2,FALSE)</f>
        <v>0.69615102616060731</v>
      </c>
      <c r="F3577" s="8">
        <f>VLOOKUP(A3577,'Prod comer'!$A$2:$C$130,3,TRUE)</f>
        <v>1613.3122580645152</v>
      </c>
      <c r="G3577" s="8">
        <f>VLOOKUP(A3577,'Prod comer'!$A$2:$F$130,6,TRUE)</f>
        <v>642.23741935483895</v>
      </c>
      <c r="H3577">
        <f>IFERROR(VLOOKUP(A3577,P.Int!$A$1:$E$2436,5,TRUE),"")</f>
        <v>5.01</v>
      </c>
      <c r="I3577">
        <v>505035</v>
      </c>
      <c r="J3577">
        <v>9659</v>
      </c>
      <c r="K3577">
        <v>514694</v>
      </c>
      <c r="L3577">
        <f>IFERROR(VLOOKUP(A3577,'Iny SPEC'!$A$1:$B$3068,2,FALSE),"")</f>
        <v>0</v>
      </c>
      <c r="M3577">
        <f t="shared" si="55"/>
        <v>0</v>
      </c>
    </row>
    <row r="3578" spans="1:13" x14ac:dyDescent="0.2">
      <c r="A3578" s="1">
        <v>43793</v>
      </c>
      <c r="B3578" t="s">
        <v>3</v>
      </c>
      <c r="C3578" s="6">
        <v>5.0832311961214502</v>
      </c>
      <c r="D3578" s="6">
        <f>VLOOKUP(A3578,'PPP - Resi'!$E$1:$G$3927,2,FALSE)</f>
        <v>4.6002377931293701</v>
      </c>
      <c r="E3578" s="7">
        <f>VLOOKUP(A3578,Embalses!$A$1:$B$4292,2,FALSE)</f>
        <v>0.88230963751132796</v>
      </c>
      <c r="F3578" s="8">
        <f>VLOOKUP(A3578,'Prod comer'!$A$2:$C$130,2,TRUE)</f>
        <v>408.95451612903224</v>
      </c>
      <c r="G3578" s="8">
        <f>VLOOKUP(A3578,'Prod comer'!$A$2:$F$130,5,TRUE)</f>
        <v>394.10580645161286</v>
      </c>
      <c r="H3578">
        <f>IFERROR(VLOOKUP(A3578,P.Int!$A$1:$E$2436,5,TRUE),"")</f>
        <v>5.03</v>
      </c>
      <c r="I3578">
        <v>330950</v>
      </c>
      <c r="J3578">
        <v>10966</v>
      </c>
      <c r="K3578">
        <v>341916</v>
      </c>
      <c r="L3578">
        <f>IFERROR(VLOOKUP(A3578,'Iny SPEC'!$A$1:$B$3068,2,FALSE),"")</f>
        <v>0</v>
      </c>
      <c r="M3578">
        <f t="shared" si="55"/>
        <v>0</v>
      </c>
    </row>
    <row r="3579" spans="1:13" x14ac:dyDescent="0.2">
      <c r="A3579" s="1">
        <v>43793</v>
      </c>
      <c r="B3579" t="s">
        <v>4</v>
      </c>
      <c r="C3579" s="6">
        <v>4.1693745016286297</v>
      </c>
      <c r="D3579" s="6">
        <f>VLOOKUP(A3579,'PPP - Resi'!$I$2:$K$3928,2,FALSE)</f>
        <v>5.38293076032235</v>
      </c>
      <c r="E3579" s="7">
        <f>VLOOKUP(A3579,Embalses!$D$1:$E$4292,2,FALSE)</f>
        <v>0.7017334891990985</v>
      </c>
      <c r="F3579" s="8">
        <f>VLOOKUP(A3579,'Prod comer'!$A$2:$C$130,3,TRUE)</f>
        <v>1613.3122580645152</v>
      </c>
      <c r="G3579" s="8">
        <f>VLOOKUP(A3579,'Prod comer'!$A$2:$F$130,6,TRUE)</f>
        <v>642.23741935483895</v>
      </c>
      <c r="H3579">
        <f>IFERROR(VLOOKUP(A3579,P.Int!$A$1:$E$2436,5,TRUE),"")</f>
        <v>5.03</v>
      </c>
      <c r="I3579">
        <v>471860</v>
      </c>
      <c r="J3579">
        <v>9497</v>
      </c>
      <c r="K3579">
        <v>481357</v>
      </c>
      <c r="L3579">
        <f>IFERROR(VLOOKUP(A3579,'Iny SPEC'!$A$1:$B$3068,2,FALSE),"")</f>
        <v>0</v>
      </c>
      <c r="M3579">
        <f t="shared" si="55"/>
        <v>0</v>
      </c>
    </row>
    <row r="3580" spans="1:13" x14ac:dyDescent="0.2">
      <c r="A3580" s="1">
        <v>43794</v>
      </c>
      <c r="B3580" t="s">
        <v>3</v>
      </c>
      <c r="C3580" s="6">
        <v>5.0832311961214502</v>
      </c>
      <c r="D3580" s="6">
        <f>VLOOKUP(A3580,'PPP - Resi'!$E$1:$G$3927,2,FALSE)</f>
        <v>4.6002377931293701</v>
      </c>
      <c r="E3580" s="7">
        <f>VLOOKUP(A3580,Embalses!$A$1:$B$4292,2,FALSE)</f>
        <v>0.8744172099984</v>
      </c>
      <c r="F3580" s="8">
        <f>VLOOKUP(A3580,'Prod comer'!$A$2:$C$130,2,TRUE)</f>
        <v>408.95451612903224</v>
      </c>
      <c r="G3580" s="8">
        <f>VLOOKUP(A3580,'Prod comer'!$A$2:$F$130,5,TRUE)</f>
        <v>394.10580645161286</v>
      </c>
      <c r="H3580">
        <f>IFERROR(VLOOKUP(A3580,P.Int!$A$1:$E$2436,5,TRUE),"")</f>
        <v>4.92</v>
      </c>
      <c r="I3580">
        <v>389608</v>
      </c>
      <c r="J3580">
        <v>12531</v>
      </c>
      <c r="K3580">
        <v>402139</v>
      </c>
      <c r="L3580">
        <f>IFERROR(VLOOKUP(A3580,'Iny SPEC'!$A$1:$B$3068,2,FALSE),"")</f>
        <v>0</v>
      </c>
      <c r="M3580">
        <f t="shared" si="55"/>
        <v>0</v>
      </c>
    </row>
    <row r="3581" spans="1:13" x14ac:dyDescent="0.2">
      <c r="A3581" s="1">
        <v>43794</v>
      </c>
      <c r="B3581" t="s">
        <v>4</v>
      </c>
      <c r="C3581" s="6">
        <v>4.1693745016286297</v>
      </c>
      <c r="D3581" s="6">
        <f>VLOOKUP(A3581,'PPP - Resi'!$I$2:$K$3928,2,FALSE)</f>
        <v>5.38293076032235</v>
      </c>
      <c r="E3581" s="7">
        <f>VLOOKUP(A3581,Embalses!$D$1:$E$4292,2,FALSE)</f>
        <v>0.69721551082664224</v>
      </c>
      <c r="F3581" s="8">
        <f>VLOOKUP(A3581,'Prod comer'!$A$2:$C$130,3,TRUE)</f>
        <v>1613.3122580645152</v>
      </c>
      <c r="G3581" s="8">
        <f>VLOOKUP(A3581,'Prod comer'!$A$2:$F$130,6,TRUE)</f>
        <v>642.23741935483895</v>
      </c>
      <c r="H3581">
        <f>IFERROR(VLOOKUP(A3581,P.Int!$A$1:$E$2436,5,TRUE),"")</f>
        <v>4.92</v>
      </c>
      <c r="I3581">
        <v>545309</v>
      </c>
      <c r="J3581">
        <v>9606</v>
      </c>
      <c r="K3581">
        <v>554915</v>
      </c>
      <c r="L3581">
        <f>IFERROR(VLOOKUP(A3581,'Iny SPEC'!$A$1:$B$3068,2,FALSE),"")</f>
        <v>0</v>
      </c>
      <c r="M3581">
        <f t="shared" si="55"/>
        <v>0</v>
      </c>
    </row>
    <row r="3582" spans="1:13" x14ac:dyDescent="0.2">
      <c r="A3582" s="1">
        <v>43795</v>
      </c>
      <c r="B3582" t="s">
        <v>3</v>
      </c>
      <c r="C3582" s="6">
        <v>5.08323119612146</v>
      </c>
      <c r="D3582" s="6">
        <f>VLOOKUP(A3582,'PPP - Resi'!$E$1:$G$3927,2,FALSE)</f>
        <v>4.6002377931293701</v>
      </c>
      <c r="E3582" s="7">
        <f>VLOOKUP(A3582,Embalses!$A$1:$B$4292,2,FALSE)</f>
        <v>0.86662196767131705</v>
      </c>
      <c r="F3582" s="8">
        <f>VLOOKUP(A3582,'Prod comer'!$A$2:$C$130,2,TRUE)</f>
        <v>408.95451612903224</v>
      </c>
      <c r="G3582" s="8">
        <f>VLOOKUP(A3582,'Prod comer'!$A$2:$F$130,5,TRUE)</f>
        <v>394.10580645161286</v>
      </c>
      <c r="H3582">
        <f>IFERROR(VLOOKUP(A3582,P.Int!$A$1:$E$2436,5,TRUE),"")</f>
        <v>4.9800000000000004</v>
      </c>
      <c r="I3582">
        <v>393062</v>
      </c>
      <c r="J3582">
        <v>14388</v>
      </c>
      <c r="K3582">
        <v>407450</v>
      </c>
      <c r="L3582">
        <f>IFERROR(VLOOKUP(A3582,'Iny SPEC'!$A$1:$B$3068,2,FALSE),"")</f>
        <v>0</v>
      </c>
      <c r="M3582">
        <f t="shared" si="55"/>
        <v>0</v>
      </c>
    </row>
    <row r="3583" spans="1:13" x14ac:dyDescent="0.2">
      <c r="A3583" s="1">
        <v>43795</v>
      </c>
      <c r="B3583" t="s">
        <v>4</v>
      </c>
      <c r="C3583" s="6">
        <v>4.1693745016286297</v>
      </c>
      <c r="D3583" s="6">
        <f>VLOOKUP(A3583,'PPP - Resi'!$I$2:$K$3928,2,FALSE)</f>
        <v>5.38293076032235</v>
      </c>
      <c r="E3583" s="7">
        <f>VLOOKUP(A3583,Embalses!$D$1:$E$4292,2,FALSE)</f>
        <v>0.68980814297380433</v>
      </c>
      <c r="F3583" s="8">
        <f>VLOOKUP(A3583,'Prod comer'!$A$2:$C$130,3,TRUE)</f>
        <v>1613.3122580645152</v>
      </c>
      <c r="G3583" s="8">
        <f>VLOOKUP(A3583,'Prod comer'!$A$2:$F$130,6,TRUE)</f>
        <v>642.23741935483895</v>
      </c>
      <c r="H3583">
        <f>IFERROR(VLOOKUP(A3583,P.Int!$A$1:$E$2436,5,TRUE),"")</f>
        <v>4.9800000000000004</v>
      </c>
      <c r="I3583">
        <v>553107</v>
      </c>
      <c r="J3583">
        <v>9552</v>
      </c>
      <c r="K3583">
        <v>562659</v>
      </c>
      <c r="L3583">
        <f>IFERROR(VLOOKUP(A3583,'Iny SPEC'!$A$1:$B$3068,2,FALSE),"")</f>
        <v>0</v>
      </c>
      <c r="M3583">
        <f t="shared" si="55"/>
        <v>0</v>
      </c>
    </row>
    <row r="3584" spans="1:13" x14ac:dyDescent="0.2">
      <c r="A3584" s="1">
        <v>43796</v>
      </c>
      <c r="B3584" t="s">
        <v>3</v>
      </c>
      <c r="C3584" s="6">
        <v>5.08323119612146</v>
      </c>
      <c r="D3584" s="6">
        <f>VLOOKUP(A3584,'PPP - Resi'!$E$1:$G$3927,2,FALSE)</f>
        <v>4.6002377931293701</v>
      </c>
      <c r="E3584" s="7">
        <f>VLOOKUP(A3584,Embalses!$A$1:$B$4292,2,FALSE)</f>
        <v>0.85949711742239099</v>
      </c>
      <c r="F3584" s="8">
        <f>VLOOKUP(A3584,'Prod comer'!$A$2:$C$130,2,TRUE)</f>
        <v>408.95451612903224</v>
      </c>
      <c r="G3584" s="8">
        <f>VLOOKUP(A3584,'Prod comer'!$A$2:$F$130,5,TRUE)</f>
        <v>394.10580645161286</v>
      </c>
      <c r="H3584">
        <f>IFERROR(VLOOKUP(A3584,P.Int!$A$1:$E$2436,5,TRUE),"")</f>
        <v>4.8600000000000003</v>
      </c>
      <c r="I3584">
        <v>399134</v>
      </c>
      <c r="J3584">
        <v>15567</v>
      </c>
      <c r="K3584">
        <v>414701</v>
      </c>
      <c r="L3584">
        <f>IFERROR(VLOOKUP(A3584,'Iny SPEC'!$A$1:$B$3068,2,FALSE),"")</f>
        <v>0</v>
      </c>
      <c r="M3584">
        <f t="shared" si="55"/>
        <v>0</v>
      </c>
    </row>
    <row r="3585" spans="1:13" x14ac:dyDescent="0.2">
      <c r="A3585" s="1">
        <v>43796</v>
      </c>
      <c r="B3585" t="s">
        <v>4</v>
      </c>
      <c r="C3585" s="6">
        <v>4.1693745016286297</v>
      </c>
      <c r="D3585" s="6">
        <f>VLOOKUP(A3585,'PPP - Resi'!$I$2:$K$3928,2,FALSE)</f>
        <v>5.38293076032235</v>
      </c>
      <c r="E3585" s="7">
        <f>VLOOKUP(A3585,Embalses!$D$1:$E$4292,2,FALSE)</f>
        <v>0.67929117205539058</v>
      </c>
      <c r="F3585" s="8">
        <f>VLOOKUP(A3585,'Prod comer'!$A$2:$C$130,3,TRUE)</f>
        <v>1613.3122580645152</v>
      </c>
      <c r="G3585" s="8">
        <f>VLOOKUP(A3585,'Prod comer'!$A$2:$F$130,6,TRUE)</f>
        <v>642.23741935483895</v>
      </c>
      <c r="H3585">
        <f>IFERROR(VLOOKUP(A3585,P.Int!$A$1:$E$2436,5,TRUE),"")</f>
        <v>4.8600000000000003</v>
      </c>
      <c r="I3585">
        <v>559976</v>
      </c>
      <c r="J3585">
        <v>9581</v>
      </c>
      <c r="K3585">
        <v>569557</v>
      </c>
      <c r="L3585">
        <f>IFERROR(VLOOKUP(A3585,'Iny SPEC'!$A$1:$B$3068,2,FALSE),"")</f>
        <v>0</v>
      </c>
      <c r="M3585">
        <f t="shared" si="55"/>
        <v>0</v>
      </c>
    </row>
    <row r="3586" spans="1:13" x14ac:dyDescent="0.2">
      <c r="A3586" s="1">
        <v>43797</v>
      </c>
      <c r="B3586" t="s">
        <v>3</v>
      </c>
      <c r="C3586" s="6">
        <v>5.08323119612146</v>
      </c>
      <c r="D3586" s="6">
        <f>VLOOKUP(A3586,'PPP - Resi'!$E$1:$G$3927,2,FALSE)</f>
        <v>4.6002377931293701</v>
      </c>
      <c r="E3586" s="7">
        <f>VLOOKUP(A3586,Embalses!$A$1:$B$4292,2,FALSE)</f>
        <v>0.85955344768934605</v>
      </c>
      <c r="F3586" s="8">
        <f>VLOOKUP(A3586,'Prod comer'!$A$2:$C$130,2,TRUE)</f>
        <v>408.95451612903224</v>
      </c>
      <c r="G3586" s="8">
        <f>VLOOKUP(A3586,'Prod comer'!$A$2:$F$130,5,TRUE)</f>
        <v>394.10580645161286</v>
      </c>
      <c r="H3586">
        <f>IFERROR(VLOOKUP(A3586,P.Int!$A$1:$E$2436,5,TRUE),"")</f>
        <v>4.8099999999999996</v>
      </c>
      <c r="I3586">
        <v>400236</v>
      </c>
      <c r="J3586">
        <v>18440</v>
      </c>
      <c r="K3586">
        <v>418676</v>
      </c>
      <c r="L3586">
        <f>IFERROR(VLOOKUP(A3586,'Iny SPEC'!$A$1:$B$3068,2,FALSE),"")</f>
        <v>0</v>
      </c>
      <c r="M3586">
        <f t="shared" si="55"/>
        <v>0</v>
      </c>
    </row>
    <row r="3587" spans="1:13" x14ac:dyDescent="0.2">
      <c r="A3587" s="1">
        <v>43797</v>
      </c>
      <c r="B3587" t="s">
        <v>4</v>
      </c>
      <c r="C3587" s="6">
        <v>4.1693745016286297</v>
      </c>
      <c r="D3587" s="6">
        <f>VLOOKUP(A3587,'PPP - Resi'!$I$2:$K$3928,2,FALSE)</f>
        <v>5.38293076032235</v>
      </c>
      <c r="E3587" s="7">
        <f>VLOOKUP(A3587,Embalses!$D$1:$E$4292,2,FALSE)</f>
        <v>0.66861681634590353</v>
      </c>
      <c r="F3587" s="8">
        <f>VLOOKUP(A3587,'Prod comer'!$A$2:$C$130,3,TRUE)</f>
        <v>1613.3122580645152</v>
      </c>
      <c r="G3587" s="8">
        <f>VLOOKUP(A3587,'Prod comer'!$A$2:$F$130,6,TRUE)</f>
        <v>642.23741935483895</v>
      </c>
      <c r="H3587">
        <f>IFERROR(VLOOKUP(A3587,P.Int!$A$1:$E$2436,5,TRUE),"")</f>
        <v>4.8099999999999996</v>
      </c>
      <c r="I3587">
        <v>581544</v>
      </c>
      <c r="J3587">
        <v>9586</v>
      </c>
      <c r="K3587">
        <v>591130</v>
      </c>
      <c r="L3587">
        <f>IFERROR(VLOOKUP(A3587,'Iny SPEC'!$A$1:$B$3068,2,FALSE),"")</f>
        <v>0</v>
      </c>
      <c r="M3587">
        <f t="shared" ref="M3587:M3650" si="56">IF(A3587&gt;DATE(2024,11,30),1,0)</f>
        <v>0</v>
      </c>
    </row>
    <row r="3588" spans="1:13" x14ac:dyDescent="0.2">
      <c r="A3588" s="1">
        <v>43798</v>
      </c>
      <c r="B3588" t="s">
        <v>3</v>
      </c>
      <c r="C3588" s="6">
        <v>5.08323119612146</v>
      </c>
      <c r="D3588" s="6">
        <f>VLOOKUP(A3588,'PPP - Resi'!$E$1:$G$3927,2,FALSE)</f>
        <v>4.6002377931293701</v>
      </c>
      <c r="E3588" s="7">
        <f>VLOOKUP(A3588,Embalses!$A$1:$B$4292,2,FALSE)</f>
        <v>0.85717891028231996</v>
      </c>
      <c r="F3588" s="8">
        <f>VLOOKUP(A3588,'Prod comer'!$A$2:$C$130,2,TRUE)</f>
        <v>408.95451612903224</v>
      </c>
      <c r="G3588" s="8">
        <f>VLOOKUP(A3588,'Prod comer'!$A$2:$F$130,5,TRUE)</f>
        <v>394.10580645161286</v>
      </c>
      <c r="H3588">
        <f>IFERROR(VLOOKUP(A3588,P.Int!$A$1:$E$2436,5,TRUE),"")</f>
        <v>4.8099999999999996</v>
      </c>
      <c r="I3588">
        <v>404911</v>
      </c>
      <c r="J3588">
        <v>18386</v>
      </c>
      <c r="K3588">
        <v>423297</v>
      </c>
      <c r="L3588">
        <f>IFERROR(VLOOKUP(A3588,'Iny SPEC'!$A$1:$B$3068,2,FALSE),"")</f>
        <v>0</v>
      </c>
      <c r="M3588">
        <f t="shared" si="56"/>
        <v>0</v>
      </c>
    </row>
    <row r="3589" spans="1:13" x14ac:dyDescent="0.2">
      <c r="A3589" s="1">
        <v>43798</v>
      </c>
      <c r="B3589" t="s">
        <v>4</v>
      </c>
      <c r="C3589" s="6">
        <v>4.1693745016286297</v>
      </c>
      <c r="D3589" s="6">
        <f>VLOOKUP(A3589,'PPP - Resi'!$I$2:$K$3928,2,FALSE)</f>
        <v>5.38293076032235</v>
      </c>
      <c r="E3589" s="7">
        <f>VLOOKUP(A3589,Embalses!$D$1:$E$4292,2,FALSE)</f>
        <v>0.66634978369049702</v>
      </c>
      <c r="F3589" s="8">
        <f>VLOOKUP(A3589,'Prod comer'!$A$2:$C$130,3,TRUE)</f>
        <v>1613.3122580645152</v>
      </c>
      <c r="G3589" s="8">
        <f>VLOOKUP(A3589,'Prod comer'!$A$2:$F$130,6,TRUE)</f>
        <v>642.23741935483895</v>
      </c>
      <c r="H3589">
        <f>IFERROR(VLOOKUP(A3589,P.Int!$A$1:$E$2436,5,TRUE),"")</f>
        <v>4.8099999999999996</v>
      </c>
      <c r="I3589">
        <v>552344</v>
      </c>
      <c r="J3589">
        <v>9583</v>
      </c>
      <c r="K3589">
        <v>561927</v>
      </c>
      <c r="L3589">
        <f>IFERROR(VLOOKUP(A3589,'Iny SPEC'!$A$1:$B$3068,2,FALSE),"")</f>
        <v>0</v>
      </c>
      <c r="M3589">
        <f t="shared" si="56"/>
        <v>0</v>
      </c>
    </row>
    <row r="3590" spans="1:13" x14ac:dyDescent="0.2">
      <c r="A3590" s="1">
        <v>43799</v>
      </c>
      <c r="B3590" t="s">
        <v>3</v>
      </c>
      <c r="C3590" s="6">
        <v>5.08323119612146</v>
      </c>
      <c r="D3590" s="6">
        <f>VLOOKUP(A3590,'PPP - Resi'!$E$1:$G$3927,2,FALSE)</f>
        <v>4.6002377931293701</v>
      </c>
      <c r="E3590" s="7">
        <f>VLOOKUP(A3590,Embalses!$A$1:$B$4292,2,FALSE)</f>
        <v>0.85579727120711502</v>
      </c>
      <c r="F3590" s="8">
        <f>VLOOKUP(A3590,'Prod comer'!$A$2:$C$130,2,TRUE)</f>
        <v>408.95451612903224</v>
      </c>
      <c r="G3590" s="8">
        <f>VLOOKUP(A3590,'Prod comer'!$A$2:$F$130,5,TRUE)</f>
        <v>394.10580645161286</v>
      </c>
      <c r="H3590">
        <f>IFERROR(VLOOKUP(A3590,P.Int!$A$1:$E$2436,5,TRUE),"")</f>
        <v>4.8099999999999996</v>
      </c>
      <c r="I3590">
        <v>330777</v>
      </c>
      <c r="J3590">
        <v>18386</v>
      </c>
      <c r="K3590">
        <v>349163</v>
      </c>
      <c r="L3590">
        <f>IFERROR(VLOOKUP(A3590,'Iny SPEC'!$A$1:$B$3068,2,FALSE),"")</f>
        <v>0</v>
      </c>
      <c r="M3590">
        <f t="shared" si="56"/>
        <v>0</v>
      </c>
    </row>
    <row r="3591" spans="1:13" x14ac:dyDescent="0.2">
      <c r="A3591" s="1">
        <v>43799</v>
      </c>
      <c r="B3591" t="s">
        <v>4</v>
      </c>
      <c r="C3591" s="6">
        <v>4.1693745016286297</v>
      </c>
      <c r="D3591" s="6">
        <f>VLOOKUP(A3591,'PPP - Resi'!$I$2:$K$3928,2,FALSE)</f>
        <v>5.38293076032235</v>
      </c>
      <c r="E3591" s="7">
        <f>VLOOKUP(A3591,Embalses!$D$1:$E$4292,2,FALSE)</f>
        <v>0.66839694217667667</v>
      </c>
      <c r="F3591" s="8">
        <f>VLOOKUP(A3591,'Prod comer'!$A$2:$C$130,3,TRUE)</f>
        <v>1613.3122580645152</v>
      </c>
      <c r="G3591" s="8">
        <f>VLOOKUP(A3591,'Prod comer'!$A$2:$F$130,6,TRUE)</f>
        <v>642.23741935483895</v>
      </c>
      <c r="H3591">
        <f>IFERROR(VLOOKUP(A3591,P.Int!$A$1:$E$2436,5,TRUE),"")</f>
        <v>4.8099999999999996</v>
      </c>
      <c r="I3591">
        <v>564449</v>
      </c>
      <c r="J3591">
        <v>9621</v>
      </c>
      <c r="K3591">
        <v>574070</v>
      </c>
      <c r="L3591">
        <f>IFERROR(VLOOKUP(A3591,'Iny SPEC'!$A$1:$B$3068,2,FALSE),"")</f>
        <v>0</v>
      </c>
      <c r="M3591">
        <f t="shared" si="56"/>
        <v>0</v>
      </c>
    </row>
    <row r="3592" spans="1:13" x14ac:dyDescent="0.2">
      <c r="A3592" s="1">
        <v>43800</v>
      </c>
      <c r="B3592" t="s">
        <v>3</v>
      </c>
      <c r="C3592" s="6">
        <v>5.4203585345128698</v>
      </c>
      <c r="D3592" s="6">
        <f>VLOOKUP(A3592,'PPP - Resi'!$E$1:$G$3927,2,FALSE)</f>
        <v>4.9375125443642096</v>
      </c>
      <c r="E3592" s="7">
        <f>VLOOKUP(A3592,Embalses!$A$1:$B$4292,2,FALSE)</f>
        <v>0.86198493437725099</v>
      </c>
      <c r="F3592" s="8">
        <f>VLOOKUP(A3592,'Prod comer'!$A$2:$C$130,2,TRUE)</f>
        <v>446.13419354838709</v>
      </c>
      <c r="G3592" s="8">
        <f>VLOOKUP(A3592,'Prod comer'!$A$2:$F$130,5,TRUE)</f>
        <v>432.45064516129037</v>
      </c>
      <c r="H3592">
        <f>IFERROR(VLOOKUP(A3592,P.Int!$A$1:$E$2436,5,TRUE),"")</f>
        <v>4.68</v>
      </c>
      <c r="I3592">
        <v>311575</v>
      </c>
      <c r="J3592">
        <v>19372</v>
      </c>
      <c r="K3592">
        <v>330947</v>
      </c>
      <c r="L3592">
        <f>IFERROR(VLOOKUP(A3592,'Iny SPEC'!$A$1:$B$3068,2,FALSE),"")</f>
        <v>0</v>
      </c>
      <c r="M3592">
        <f t="shared" si="56"/>
        <v>0</v>
      </c>
    </row>
    <row r="3593" spans="1:13" x14ac:dyDescent="0.2">
      <c r="A3593" s="1">
        <v>43800</v>
      </c>
      <c r="B3593" t="s">
        <v>4</v>
      </c>
      <c r="C3593" s="6">
        <v>4.2155772584728304</v>
      </c>
      <c r="D3593" s="6">
        <f>VLOOKUP(A3593,'PPP - Resi'!$I$2:$K$3928,2,FALSE)</f>
        <v>5.4564462598014396</v>
      </c>
      <c r="E3593" s="7">
        <f>VLOOKUP(A3593,Embalses!$D$1:$E$4292,2,FALSE)</f>
        <v>0.68498813026639294</v>
      </c>
      <c r="F3593" s="8">
        <f>VLOOKUP(A3593,'Prod comer'!$A$2:$C$130,3,TRUE)</f>
        <v>1632.672258064516</v>
      </c>
      <c r="G3593" s="8">
        <f>VLOOKUP(A3593,'Prod comer'!$A$2:$F$130,6,TRUE)</f>
        <v>704.6216129032257</v>
      </c>
      <c r="H3593">
        <f>IFERROR(VLOOKUP(A3593,P.Int!$A$1:$E$2436,5,TRUE),"")</f>
        <v>4.68</v>
      </c>
      <c r="I3593">
        <v>513473</v>
      </c>
      <c r="J3593">
        <v>9586</v>
      </c>
      <c r="K3593">
        <v>523059</v>
      </c>
      <c r="L3593">
        <f>IFERROR(VLOOKUP(A3593,'Iny SPEC'!$A$1:$B$3068,2,FALSE),"")</f>
        <v>0</v>
      </c>
      <c r="M3593">
        <f t="shared" si="56"/>
        <v>0</v>
      </c>
    </row>
    <row r="3594" spans="1:13" x14ac:dyDescent="0.2">
      <c r="A3594" s="1">
        <v>43801</v>
      </c>
      <c r="B3594" t="s">
        <v>3</v>
      </c>
      <c r="C3594" s="6">
        <v>5.4400484919935401</v>
      </c>
      <c r="D3594" s="6">
        <f>VLOOKUP(A3594,'PPP - Resi'!$E$1:$G$3927,2,FALSE)</f>
        <v>4.9375125443642096</v>
      </c>
      <c r="E3594" s="7">
        <f>VLOOKUP(A3594,Embalses!$A$1:$B$4292,2,FALSE)</f>
        <v>0.86882751427747895</v>
      </c>
      <c r="F3594" s="8">
        <f>VLOOKUP(A3594,'Prod comer'!$A$2:$C$130,2,TRUE)</f>
        <v>446.13419354838709</v>
      </c>
      <c r="G3594" s="8">
        <f>VLOOKUP(A3594,'Prod comer'!$A$2:$F$130,5,TRUE)</f>
        <v>432.45064516129037</v>
      </c>
      <c r="H3594">
        <f>IFERROR(VLOOKUP(A3594,P.Int!$A$1:$E$2436,5,TRUE),"")</f>
        <v>4.68</v>
      </c>
      <c r="I3594">
        <v>375574</v>
      </c>
      <c r="J3594">
        <v>19248</v>
      </c>
      <c r="K3594">
        <v>394822</v>
      </c>
      <c r="L3594">
        <f>IFERROR(VLOOKUP(A3594,'Iny SPEC'!$A$1:$B$3068,2,FALSE),"")</f>
        <v>0</v>
      </c>
      <c r="M3594">
        <f t="shared" si="56"/>
        <v>0</v>
      </c>
    </row>
    <row r="3595" spans="1:13" x14ac:dyDescent="0.2">
      <c r="A3595" s="1">
        <v>43801</v>
      </c>
      <c r="B3595" t="s">
        <v>4</v>
      </c>
      <c r="C3595" s="6">
        <v>4.2155772584728304</v>
      </c>
      <c r="D3595" s="6">
        <f>VLOOKUP(A3595,'PPP - Resi'!$I$2:$K$3928,2,FALSE)</f>
        <v>5.4564462598014396</v>
      </c>
      <c r="E3595" s="7">
        <f>VLOOKUP(A3595,Embalses!$D$1:$E$4292,2,FALSE)</f>
        <v>0.66852981257742128</v>
      </c>
      <c r="F3595" s="8">
        <f>VLOOKUP(A3595,'Prod comer'!$A$2:$C$130,3,TRUE)</f>
        <v>1632.672258064516</v>
      </c>
      <c r="G3595" s="8">
        <f>VLOOKUP(A3595,'Prod comer'!$A$2:$F$130,6,TRUE)</f>
        <v>704.6216129032257</v>
      </c>
      <c r="H3595">
        <f>IFERROR(VLOOKUP(A3595,P.Int!$A$1:$E$2436,5,TRUE),"")</f>
        <v>4.68</v>
      </c>
      <c r="I3595">
        <v>568309</v>
      </c>
      <c r="J3595">
        <v>9555</v>
      </c>
      <c r="K3595">
        <v>577864</v>
      </c>
      <c r="L3595">
        <f>IFERROR(VLOOKUP(A3595,'Iny SPEC'!$A$1:$B$3068,2,FALSE),"")</f>
        <v>0</v>
      </c>
      <c r="M3595">
        <f t="shared" si="56"/>
        <v>0</v>
      </c>
    </row>
    <row r="3596" spans="1:13" x14ac:dyDescent="0.2">
      <c r="A3596" s="1">
        <v>43802</v>
      </c>
      <c r="B3596" t="s">
        <v>3</v>
      </c>
      <c r="C3596" s="6">
        <v>5.4400484919935401</v>
      </c>
      <c r="D3596" s="6">
        <f>VLOOKUP(A3596,'PPP - Resi'!$E$1:$G$3927,2,FALSE)</f>
        <v>4.9375125443642096</v>
      </c>
      <c r="E3596" s="7">
        <f>VLOOKUP(A3596,Embalses!$A$1:$B$4292,2,FALSE)</f>
        <v>0.89016987630028099</v>
      </c>
      <c r="F3596" s="8">
        <f>VLOOKUP(A3596,'Prod comer'!$A$2:$C$130,2,TRUE)</f>
        <v>446.13419354838709</v>
      </c>
      <c r="G3596" s="8">
        <f>VLOOKUP(A3596,'Prod comer'!$A$2:$F$130,5,TRUE)</f>
        <v>432.45064516129037</v>
      </c>
      <c r="H3596">
        <f>IFERROR(VLOOKUP(A3596,P.Int!$A$1:$E$2436,5,TRUE),"")</f>
        <v>4.68</v>
      </c>
      <c r="I3596">
        <v>400316</v>
      </c>
      <c r="J3596">
        <v>19266</v>
      </c>
      <c r="K3596">
        <v>419582</v>
      </c>
      <c r="L3596">
        <f>IFERROR(VLOOKUP(A3596,'Iny SPEC'!$A$1:$B$3068,2,FALSE),"")</f>
        <v>0</v>
      </c>
      <c r="M3596">
        <f t="shared" si="56"/>
        <v>0</v>
      </c>
    </row>
    <row r="3597" spans="1:13" x14ac:dyDescent="0.2">
      <c r="A3597" s="1">
        <v>43802</v>
      </c>
      <c r="B3597" t="s">
        <v>4</v>
      </c>
      <c r="C3597" s="6">
        <v>4.2155772584728304</v>
      </c>
      <c r="D3597" s="6">
        <f>VLOOKUP(A3597,'PPP - Resi'!$I$2:$K$3928,2,FALSE)</f>
        <v>5.4564462598014396</v>
      </c>
      <c r="E3597" s="7">
        <f>VLOOKUP(A3597,Embalses!$D$1:$E$4292,2,FALSE)</f>
        <v>0.66206702113081972</v>
      </c>
      <c r="F3597" s="8">
        <f>VLOOKUP(A3597,'Prod comer'!$A$2:$C$130,3,TRUE)</f>
        <v>1632.672258064516</v>
      </c>
      <c r="G3597" s="8">
        <f>VLOOKUP(A3597,'Prod comer'!$A$2:$F$130,6,TRUE)</f>
        <v>704.6216129032257</v>
      </c>
      <c r="H3597">
        <f>IFERROR(VLOOKUP(A3597,P.Int!$A$1:$E$2436,5,TRUE),"")</f>
        <v>4.68</v>
      </c>
      <c r="I3597">
        <v>630316</v>
      </c>
      <c r="J3597">
        <v>9585</v>
      </c>
      <c r="K3597">
        <v>639901</v>
      </c>
      <c r="L3597">
        <f>IFERROR(VLOOKUP(A3597,'Iny SPEC'!$A$1:$B$3068,2,FALSE),"")</f>
        <v>0</v>
      </c>
      <c r="M3597">
        <f t="shared" si="56"/>
        <v>0</v>
      </c>
    </row>
    <row r="3598" spans="1:13" x14ac:dyDescent="0.2">
      <c r="A3598" s="1">
        <v>43803</v>
      </c>
      <c r="B3598" t="s">
        <v>3</v>
      </c>
      <c r="C3598" s="6">
        <v>5.4400484919935401</v>
      </c>
      <c r="D3598" s="6">
        <f>VLOOKUP(A3598,'PPP - Resi'!$E$1:$G$3927,2,FALSE)</f>
        <v>4.9375125443642096</v>
      </c>
      <c r="E3598" s="7">
        <f>VLOOKUP(A3598,Embalses!$A$1:$B$4292,2,FALSE)</f>
        <v>0.89853894453359795</v>
      </c>
      <c r="F3598" s="8">
        <f>VLOOKUP(A3598,'Prod comer'!$A$2:$C$130,2,TRUE)</f>
        <v>446.13419354838709</v>
      </c>
      <c r="G3598" s="8">
        <f>VLOOKUP(A3598,'Prod comer'!$A$2:$F$130,5,TRUE)</f>
        <v>432.45064516129037</v>
      </c>
      <c r="H3598">
        <f>IFERROR(VLOOKUP(A3598,P.Int!$A$1:$E$2436,5,TRUE),"")</f>
        <v>4.57</v>
      </c>
      <c r="I3598">
        <v>374320</v>
      </c>
      <c r="J3598">
        <v>17419</v>
      </c>
      <c r="K3598">
        <v>391739</v>
      </c>
      <c r="L3598">
        <f>IFERROR(VLOOKUP(A3598,'Iny SPEC'!$A$1:$B$3068,2,FALSE),"")</f>
        <v>0</v>
      </c>
      <c r="M3598">
        <f t="shared" si="56"/>
        <v>0</v>
      </c>
    </row>
    <row r="3599" spans="1:13" x14ac:dyDescent="0.2">
      <c r="A3599" s="1">
        <v>43803</v>
      </c>
      <c r="B3599" t="s">
        <v>4</v>
      </c>
      <c r="C3599" s="6">
        <v>4.2155772584728304</v>
      </c>
      <c r="D3599" s="6">
        <f>VLOOKUP(A3599,'PPP - Resi'!$I$2:$K$3928,2,FALSE)</f>
        <v>5.4564462598014396</v>
      </c>
      <c r="E3599" s="7">
        <f>VLOOKUP(A3599,Embalses!$D$1:$E$4292,2,FALSE)</f>
        <v>0.65543433540384599</v>
      </c>
      <c r="F3599" s="8">
        <f>VLOOKUP(A3599,'Prod comer'!$A$2:$C$130,3,TRUE)</f>
        <v>1632.672258064516</v>
      </c>
      <c r="G3599" s="8">
        <f>VLOOKUP(A3599,'Prod comer'!$A$2:$F$130,6,TRUE)</f>
        <v>704.6216129032257</v>
      </c>
      <c r="H3599">
        <f>IFERROR(VLOOKUP(A3599,P.Int!$A$1:$E$2436,5,TRUE),"")</f>
        <v>4.57</v>
      </c>
      <c r="I3599">
        <v>627253</v>
      </c>
      <c r="J3599">
        <v>19991</v>
      </c>
      <c r="K3599">
        <v>647244</v>
      </c>
      <c r="L3599">
        <f>IFERROR(VLOOKUP(A3599,'Iny SPEC'!$A$1:$B$3068,2,FALSE),"")</f>
        <v>0</v>
      </c>
      <c r="M3599">
        <f t="shared" si="56"/>
        <v>0</v>
      </c>
    </row>
    <row r="3600" spans="1:13" x14ac:dyDescent="0.2">
      <c r="A3600" s="1">
        <v>43804</v>
      </c>
      <c r="B3600" t="s">
        <v>3</v>
      </c>
      <c r="C3600" s="6">
        <v>5.4392838888631303</v>
      </c>
      <c r="D3600" s="6">
        <f>VLOOKUP(A3600,'PPP - Resi'!$E$1:$G$3927,2,FALSE)</f>
        <v>4.9375125443642096</v>
      </c>
      <c r="E3600" s="7">
        <f>VLOOKUP(A3600,Embalses!$A$1:$B$4292,2,FALSE)</f>
        <v>0.90700457893883801</v>
      </c>
      <c r="F3600" s="8">
        <f>VLOOKUP(A3600,'Prod comer'!$A$2:$C$130,2,TRUE)</f>
        <v>446.13419354838709</v>
      </c>
      <c r="G3600" s="8">
        <f>VLOOKUP(A3600,'Prod comer'!$A$2:$F$130,5,TRUE)</f>
        <v>432.45064516129037</v>
      </c>
      <c r="H3600">
        <f>IFERROR(VLOOKUP(A3600,P.Int!$A$1:$E$2436,5,TRUE),"")</f>
        <v>4.49</v>
      </c>
      <c r="I3600">
        <v>361058</v>
      </c>
      <c r="J3600">
        <v>18155</v>
      </c>
      <c r="K3600">
        <v>379213</v>
      </c>
      <c r="L3600">
        <f>IFERROR(VLOOKUP(A3600,'Iny SPEC'!$A$1:$B$3068,2,FALSE),"")</f>
        <v>0</v>
      </c>
      <c r="M3600">
        <f t="shared" si="56"/>
        <v>0</v>
      </c>
    </row>
    <row r="3601" spans="1:13" x14ac:dyDescent="0.2">
      <c r="A3601" s="1">
        <v>43804</v>
      </c>
      <c r="B3601" t="s">
        <v>4</v>
      </c>
      <c r="C3601" s="6">
        <v>4.2155772584728304</v>
      </c>
      <c r="D3601" s="6">
        <f>VLOOKUP(A3601,'PPP - Resi'!$I$2:$K$3928,2,FALSE)</f>
        <v>5.4564462598014396</v>
      </c>
      <c r="E3601" s="7">
        <f>VLOOKUP(A3601,Embalses!$D$1:$E$4292,2,FALSE)</f>
        <v>0.66432104020940619</v>
      </c>
      <c r="F3601" s="8">
        <f>VLOOKUP(A3601,'Prod comer'!$A$2:$C$130,3,TRUE)</f>
        <v>1632.672258064516</v>
      </c>
      <c r="G3601" s="8">
        <f>VLOOKUP(A3601,'Prod comer'!$A$2:$F$130,6,TRUE)</f>
        <v>704.6216129032257</v>
      </c>
      <c r="H3601">
        <f>IFERROR(VLOOKUP(A3601,P.Int!$A$1:$E$2436,5,TRUE),"")</f>
        <v>4.49</v>
      </c>
      <c r="I3601">
        <v>619604</v>
      </c>
      <c r="J3601">
        <v>20047</v>
      </c>
      <c r="K3601">
        <v>639651</v>
      </c>
      <c r="L3601">
        <f>IFERROR(VLOOKUP(A3601,'Iny SPEC'!$A$1:$B$3068,2,FALSE),"")</f>
        <v>0</v>
      </c>
      <c r="M3601">
        <f t="shared" si="56"/>
        <v>0</v>
      </c>
    </row>
    <row r="3602" spans="1:13" x14ac:dyDescent="0.2">
      <c r="A3602" s="1">
        <v>43805</v>
      </c>
      <c r="B3602" t="s">
        <v>3</v>
      </c>
      <c r="C3602" s="6">
        <v>5.4400484919935401</v>
      </c>
      <c r="D3602" s="6">
        <f>VLOOKUP(A3602,'PPP - Resi'!$E$1:$G$3927,2,FALSE)</f>
        <v>4.9375125443642096</v>
      </c>
      <c r="E3602" s="7">
        <f>VLOOKUP(A3602,Embalses!$A$1:$B$4292,2,FALSE)</f>
        <v>0.91389544192502703</v>
      </c>
      <c r="F3602" s="8">
        <f>VLOOKUP(A3602,'Prod comer'!$A$2:$C$130,2,TRUE)</f>
        <v>446.13419354838709</v>
      </c>
      <c r="G3602" s="8">
        <f>VLOOKUP(A3602,'Prod comer'!$A$2:$F$130,5,TRUE)</f>
        <v>432.45064516129037</v>
      </c>
      <c r="H3602">
        <f>IFERROR(VLOOKUP(A3602,P.Int!$A$1:$E$2436,5,TRUE),"")</f>
        <v>4.47</v>
      </c>
      <c r="I3602">
        <v>386379</v>
      </c>
      <c r="J3602">
        <v>19058</v>
      </c>
      <c r="K3602">
        <v>405437</v>
      </c>
      <c r="L3602">
        <f>IFERROR(VLOOKUP(A3602,'Iny SPEC'!$A$1:$B$3068,2,FALSE),"")</f>
        <v>0</v>
      </c>
      <c r="M3602">
        <f t="shared" si="56"/>
        <v>0</v>
      </c>
    </row>
    <row r="3603" spans="1:13" x14ac:dyDescent="0.2">
      <c r="A3603" s="1">
        <v>43805</v>
      </c>
      <c r="B3603" t="s">
        <v>4</v>
      </c>
      <c r="C3603" s="6">
        <v>4.2155772584728304</v>
      </c>
      <c r="D3603" s="6">
        <f>VLOOKUP(A3603,'PPP - Resi'!$I$2:$K$3928,2,FALSE)</f>
        <v>5.4564462598014396</v>
      </c>
      <c r="E3603" s="7">
        <f>VLOOKUP(A3603,Embalses!$D$1:$E$4292,2,FALSE)</f>
        <v>0.64473725694746242</v>
      </c>
      <c r="F3603" s="8">
        <f>VLOOKUP(A3603,'Prod comer'!$A$2:$C$130,3,TRUE)</f>
        <v>1632.672258064516</v>
      </c>
      <c r="G3603" s="8">
        <f>VLOOKUP(A3603,'Prod comer'!$A$2:$F$130,6,TRUE)</f>
        <v>704.6216129032257</v>
      </c>
      <c r="H3603">
        <f>IFERROR(VLOOKUP(A3603,P.Int!$A$1:$E$2436,5,TRUE),"")</f>
        <v>4.47</v>
      </c>
      <c r="I3603">
        <v>648433</v>
      </c>
      <c r="J3603">
        <v>20042</v>
      </c>
      <c r="K3603">
        <v>668475</v>
      </c>
      <c r="L3603">
        <f>IFERROR(VLOOKUP(A3603,'Iny SPEC'!$A$1:$B$3068,2,FALSE),"")</f>
        <v>0</v>
      </c>
      <c r="M3603">
        <f t="shared" si="56"/>
        <v>0</v>
      </c>
    </row>
    <row r="3604" spans="1:13" x14ac:dyDescent="0.2">
      <c r="A3604" s="1">
        <v>43806</v>
      </c>
      <c r="B3604" t="s">
        <v>3</v>
      </c>
      <c r="C3604" s="6">
        <v>5.4400484919935401</v>
      </c>
      <c r="D3604" s="6">
        <f>VLOOKUP(A3604,'PPP - Resi'!$E$1:$G$3927,2,FALSE)</f>
        <v>4.9375125443642096</v>
      </c>
      <c r="E3604" s="7">
        <f>VLOOKUP(A3604,Embalses!$A$1:$B$4292,2,FALSE)</f>
        <v>0.91866927729598402</v>
      </c>
      <c r="F3604" s="8">
        <f>VLOOKUP(A3604,'Prod comer'!$A$2:$C$130,2,TRUE)</f>
        <v>446.13419354838709</v>
      </c>
      <c r="G3604" s="8">
        <f>VLOOKUP(A3604,'Prod comer'!$A$2:$F$130,5,TRUE)</f>
        <v>432.45064516129037</v>
      </c>
      <c r="H3604">
        <f>IFERROR(VLOOKUP(A3604,P.Int!$A$1:$E$2436,5,TRUE),"")</f>
        <v>4.47</v>
      </c>
      <c r="I3604">
        <v>363183</v>
      </c>
      <c r="J3604">
        <v>19979</v>
      </c>
      <c r="K3604">
        <v>383162</v>
      </c>
      <c r="L3604">
        <f>IFERROR(VLOOKUP(A3604,'Iny SPEC'!$A$1:$B$3068,2,FALSE),"")</f>
        <v>0</v>
      </c>
      <c r="M3604">
        <f t="shared" si="56"/>
        <v>0</v>
      </c>
    </row>
    <row r="3605" spans="1:13" x14ac:dyDescent="0.2">
      <c r="A3605" s="1">
        <v>43806</v>
      </c>
      <c r="B3605" t="s">
        <v>4</v>
      </c>
      <c r="C3605" s="6">
        <v>4.2106123411115099</v>
      </c>
      <c r="D3605" s="6">
        <f>VLOOKUP(A3605,'PPP - Resi'!$I$2:$K$3928,2,FALSE)</f>
        <v>5.4564462598014396</v>
      </c>
      <c r="E3605" s="7">
        <f>VLOOKUP(A3605,Embalses!$D$1:$E$4292,2,FALSE)</f>
        <v>0.62702350347878699</v>
      </c>
      <c r="F3605" s="8">
        <f>VLOOKUP(A3605,'Prod comer'!$A$2:$C$130,3,TRUE)</f>
        <v>1632.672258064516</v>
      </c>
      <c r="G3605" s="8">
        <f>VLOOKUP(A3605,'Prod comer'!$A$2:$F$130,6,TRUE)</f>
        <v>704.6216129032257</v>
      </c>
      <c r="H3605">
        <f>IFERROR(VLOOKUP(A3605,P.Int!$A$1:$E$2436,5,TRUE),"")</f>
        <v>4.47</v>
      </c>
      <c r="I3605">
        <v>661401</v>
      </c>
      <c r="J3605">
        <v>21476</v>
      </c>
      <c r="K3605">
        <v>682877</v>
      </c>
      <c r="L3605">
        <f>IFERROR(VLOOKUP(A3605,'Iny SPEC'!$A$1:$B$3068,2,FALSE),"")</f>
        <v>0</v>
      </c>
      <c r="M3605">
        <f t="shared" si="56"/>
        <v>0</v>
      </c>
    </row>
    <row r="3606" spans="1:13" x14ac:dyDescent="0.2">
      <c r="A3606" s="1">
        <v>43807</v>
      </c>
      <c r="B3606" t="s">
        <v>3</v>
      </c>
      <c r="C3606" s="6">
        <v>5.4400484919935401</v>
      </c>
      <c r="D3606" s="6">
        <f>VLOOKUP(A3606,'PPP - Resi'!$E$1:$G$3927,2,FALSE)</f>
        <v>4.9375125443642096</v>
      </c>
      <c r="E3606" s="7">
        <f>VLOOKUP(A3606,Embalses!$A$1:$B$4292,2,FALSE)</f>
        <v>0.92303146840842298</v>
      </c>
      <c r="F3606" s="8">
        <f>VLOOKUP(A3606,'Prod comer'!$A$2:$C$130,2,TRUE)</f>
        <v>446.13419354838709</v>
      </c>
      <c r="G3606" s="8">
        <f>VLOOKUP(A3606,'Prod comer'!$A$2:$F$130,5,TRUE)</f>
        <v>432.45064516129037</v>
      </c>
      <c r="H3606">
        <f>IFERROR(VLOOKUP(A3606,P.Int!$A$1:$E$2436,5,TRUE),"")</f>
        <v>4.3899999999999997</v>
      </c>
      <c r="I3606">
        <v>327829</v>
      </c>
      <c r="J3606">
        <v>19720</v>
      </c>
      <c r="K3606">
        <v>347549</v>
      </c>
      <c r="L3606">
        <f>IFERROR(VLOOKUP(A3606,'Iny SPEC'!$A$1:$B$3068,2,FALSE),"")</f>
        <v>0</v>
      </c>
      <c r="M3606">
        <f t="shared" si="56"/>
        <v>0</v>
      </c>
    </row>
    <row r="3607" spans="1:13" x14ac:dyDescent="0.2">
      <c r="A3607" s="1">
        <v>43807</v>
      </c>
      <c r="B3607" t="s">
        <v>4</v>
      </c>
      <c r="C3607" s="6">
        <v>4.2106123411115099</v>
      </c>
      <c r="D3607" s="6">
        <f>VLOOKUP(A3607,'PPP - Resi'!$I$2:$K$3928,2,FALSE)</f>
        <v>5.4564462598014396</v>
      </c>
      <c r="E3607" s="7">
        <f>VLOOKUP(A3607,Embalses!$D$1:$E$4292,2,FALSE)</f>
        <v>0.63956305718964468</v>
      </c>
      <c r="F3607" s="8">
        <f>VLOOKUP(A3607,'Prod comer'!$A$2:$C$130,3,TRUE)</f>
        <v>1632.672258064516</v>
      </c>
      <c r="G3607" s="8">
        <f>VLOOKUP(A3607,'Prod comer'!$A$2:$F$130,6,TRUE)</f>
        <v>704.6216129032257</v>
      </c>
      <c r="H3607">
        <f>IFERROR(VLOOKUP(A3607,P.Int!$A$1:$E$2436,5,TRUE),"")</f>
        <v>4.3899999999999997</v>
      </c>
      <c r="I3607">
        <v>549733</v>
      </c>
      <c r="J3607">
        <v>22053</v>
      </c>
      <c r="K3607">
        <v>571786</v>
      </c>
      <c r="L3607">
        <f>IFERROR(VLOOKUP(A3607,'Iny SPEC'!$A$1:$B$3068,2,FALSE),"")</f>
        <v>0</v>
      </c>
      <c r="M3607">
        <f t="shared" si="56"/>
        <v>0</v>
      </c>
    </row>
    <row r="3608" spans="1:13" x14ac:dyDescent="0.2">
      <c r="A3608" s="1">
        <v>43808</v>
      </c>
      <c r="B3608" t="s">
        <v>3</v>
      </c>
      <c r="C3608" s="6">
        <v>5.4400484919935401</v>
      </c>
      <c r="D3608" s="6">
        <f>VLOOKUP(A3608,'PPP - Resi'!$E$1:$G$3927,2,FALSE)</f>
        <v>4.9375125443642096</v>
      </c>
      <c r="E3608" s="7">
        <f>VLOOKUP(A3608,Embalses!$A$1:$B$4292,2,FALSE)</f>
        <v>0.92692506598146795</v>
      </c>
      <c r="F3608" s="8">
        <f>VLOOKUP(A3608,'Prod comer'!$A$2:$C$130,2,TRUE)</f>
        <v>446.13419354838709</v>
      </c>
      <c r="G3608" s="8">
        <f>VLOOKUP(A3608,'Prod comer'!$A$2:$F$130,5,TRUE)</f>
        <v>432.45064516129037</v>
      </c>
      <c r="H3608">
        <f>IFERROR(VLOOKUP(A3608,P.Int!$A$1:$E$2436,5,TRUE),"")</f>
        <v>4.3499999999999996</v>
      </c>
      <c r="I3608">
        <v>370311</v>
      </c>
      <c r="J3608">
        <v>19337</v>
      </c>
      <c r="K3608">
        <v>389648</v>
      </c>
      <c r="L3608">
        <f>IFERROR(VLOOKUP(A3608,'Iny SPEC'!$A$1:$B$3068,2,FALSE),"")</f>
        <v>0</v>
      </c>
      <c r="M3608">
        <f t="shared" si="56"/>
        <v>0</v>
      </c>
    </row>
    <row r="3609" spans="1:13" x14ac:dyDescent="0.2">
      <c r="A3609" s="1">
        <v>43808</v>
      </c>
      <c r="B3609" t="s">
        <v>4</v>
      </c>
      <c r="C3609" s="6">
        <v>4.2113517391581103</v>
      </c>
      <c r="D3609" s="6">
        <f>VLOOKUP(A3609,'PPP - Resi'!$I$2:$K$3928,2,FALSE)</f>
        <v>5.4564462598014396</v>
      </c>
      <c r="E3609" s="7">
        <f>VLOOKUP(A3609,Embalses!$D$1:$E$4292,2,FALSE)</f>
        <v>0.63146112955792455</v>
      </c>
      <c r="F3609" s="8">
        <f>VLOOKUP(A3609,'Prod comer'!$A$2:$C$130,3,TRUE)</f>
        <v>1632.672258064516</v>
      </c>
      <c r="G3609" s="8">
        <f>VLOOKUP(A3609,'Prod comer'!$A$2:$F$130,6,TRUE)</f>
        <v>704.6216129032257</v>
      </c>
      <c r="H3609">
        <f>IFERROR(VLOOKUP(A3609,P.Int!$A$1:$E$2436,5,TRUE),"")</f>
        <v>4.3499999999999996</v>
      </c>
      <c r="I3609">
        <v>611931</v>
      </c>
      <c r="J3609">
        <v>21500</v>
      </c>
      <c r="K3609">
        <v>633431</v>
      </c>
      <c r="L3609">
        <f>IFERROR(VLOOKUP(A3609,'Iny SPEC'!$A$1:$B$3068,2,FALSE),"")</f>
        <v>0</v>
      </c>
      <c r="M3609">
        <f t="shared" si="56"/>
        <v>0</v>
      </c>
    </row>
    <row r="3610" spans="1:13" x14ac:dyDescent="0.2">
      <c r="A3610" s="1">
        <v>43809</v>
      </c>
      <c r="B3610" t="s">
        <v>3</v>
      </c>
      <c r="C3610" s="6">
        <v>5.4400484919935401</v>
      </c>
      <c r="D3610" s="6">
        <f>VLOOKUP(A3610,'PPP - Resi'!$E$1:$G$3927,2,FALSE)</f>
        <v>4.9375125443642096</v>
      </c>
      <c r="E3610" s="7">
        <f>VLOOKUP(A3610,Embalses!$A$1:$B$4292,2,FALSE)</f>
        <v>0.93022936230021402</v>
      </c>
      <c r="F3610" s="8">
        <f>VLOOKUP(A3610,'Prod comer'!$A$2:$C$130,2,TRUE)</f>
        <v>446.13419354838709</v>
      </c>
      <c r="G3610" s="8">
        <f>VLOOKUP(A3610,'Prod comer'!$A$2:$F$130,5,TRUE)</f>
        <v>432.45064516129037</v>
      </c>
      <c r="H3610">
        <f>IFERROR(VLOOKUP(A3610,P.Int!$A$1:$E$2436,5,TRUE),"")</f>
        <v>4.26</v>
      </c>
      <c r="I3610">
        <v>369143</v>
      </c>
      <c r="J3610">
        <v>16109</v>
      </c>
      <c r="K3610">
        <v>385252</v>
      </c>
      <c r="L3610">
        <f>IFERROR(VLOOKUP(A3610,'Iny SPEC'!$A$1:$B$3068,2,FALSE),"")</f>
        <v>0</v>
      </c>
      <c r="M3610">
        <f t="shared" si="56"/>
        <v>0</v>
      </c>
    </row>
    <row r="3611" spans="1:13" x14ac:dyDescent="0.2">
      <c r="A3611" s="1">
        <v>43809</v>
      </c>
      <c r="B3611" t="s">
        <v>4</v>
      </c>
      <c r="C3611" s="6">
        <v>4.2113517391581103</v>
      </c>
      <c r="D3611" s="6">
        <f>VLOOKUP(A3611,'PPP - Resi'!$I$2:$K$3928,2,FALSE)</f>
        <v>5.4564462598014396</v>
      </c>
      <c r="E3611" s="7">
        <f>VLOOKUP(A3611,Embalses!$D$1:$E$4292,2,FALSE)</f>
        <v>0.61838306891746719</v>
      </c>
      <c r="F3611" s="8">
        <f>VLOOKUP(A3611,'Prod comer'!$A$2:$C$130,3,TRUE)</f>
        <v>1632.672258064516</v>
      </c>
      <c r="G3611" s="8">
        <f>VLOOKUP(A3611,'Prod comer'!$A$2:$F$130,6,TRUE)</f>
        <v>704.6216129032257</v>
      </c>
      <c r="H3611">
        <f>IFERROR(VLOOKUP(A3611,P.Int!$A$1:$E$2436,5,TRUE),"")</f>
        <v>4.26</v>
      </c>
      <c r="I3611">
        <v>660368</v>
      </c>
      <c r="J3611">
        <v>21781</v>
      </c>
      <c r="K3611">
        <v>682149</v>
      </c>
      <c r="L3611">
        <f>IFERROR(VLOOKUP(A3611,'Iny SPEC'!$A$1:$B$3068,2,FALSE),"")</f>
        <v>0</v>
      </c>
      <c r="M3611">
        <f t="shared" si="56"/>
        <v>0</v>
      </c>
    </row>
    <row r="3612" spans="1:13" x14ac:dyDescent="0.2">
      <c r="A3612" s="1">
        <v>43810</v>
      </c>
      <c r="B3612" t="s">
        <v>3</v>
      </c>
      <c r="C3612" s="6">
        <v>5.4400484919935401</v>
      </c>
      <c r="D3612" s="6">
        <f>VLOOKUP(A3612,'PPP - Resi'!$E$1:$G$3927,2,FALSE)</f>
        <v>4.9375125443642096</v>
      </c>
      <c r="E3612" s="7">
        <f>VLOOKUP(A3612,Embalses!$A$1:$B$4292,2,FALSE)</f>
        <v>0.92794334388411603</v>
      </c>
      <c r="F3612" s="8">
        <f>VLOOKUP(A3612,'Prod comer'!$A$2:$C$130,2,TRUE)</f>
        <v>446.13419354838709</v>
      </c>
      <c r="G3612" s="8">
        <f>VLOOKUP(A3612,'Prod comer'!$A$2:$F$130,5,TRUE)</f>
        <v>432.45064516129037</v>
      </c>
      <c r="H3612">
        <f>IFERROR(VLOOKUP(A3612,P.Int!$A$1:$E$2436,5,TRUE),"")</f>
        <v>4.46</v>
      </c>
      <c r="I3612">
        <v>367847</v>
      </c>
      <c r="J3612">
        <v>19047</v>
      </c>
      <c r="K3612">
        <v>386894</v>
      </c>
      <c r="L3612">
        <f>IFERROR(VLOOKUP(A3612,'Iny SPEC'!$A$1:$B$3068,2,FALSE),"")</f>
        <v>0</v>
      </c>
      <c r="M3612">
        <f t="shared" si="56"/>
        <v>0</v>
      </c>
    </row>
    <row r="3613" spans="1:13" x14ac:dyDescent="0.2">
      <c r="A3613" s="1">
        <v>43810</v>
      </c>
      <c r="B3613" t="s">
        <v>4</v>
      </c>
      <c r="C3613" s="6">
        <v>4.2113517391581103</v>
      </c>
      <c r="D3613" s="6">
        <f>VLOOKUP(A3613,'PPP - Resi'!$I$2:$K$3928,2,FALSE)</f>
        <v>5.4564462598014396</v>
      </c>
      <c r="E3613" s="7">
        <f>VLOOKUP(A3613,Embalses!$D$1:$E$4292,2,FALSE)</f>
        <v>0.61769029155938027</v>
      </c>
      <c r="F3613" s="8">
        <f>VLOOKUP(A3613,'Prod comer'!$A$2:$C$130,3,TRUE)</f>
        <v>1632.672258064516</v>
      </c>
      <c r="G3613" s="8">
        <f>VLOOKUP(A3613,'Prod comer'!$A$2:$F$130,6,TRUE)</f>
        <v>704.6216129032257</v>
      </c>
      <c r="H3613">
        <f>IFERROR(VLOOKUP(A3613,P.Int!$A$1:$E$2436,5,TRUE),"")</f>
        <v>4.46</v>
      </c>
      <c r="I3613">
        <v>663449</v>
      </c>
      <c r="J3613">
        <v>21976</v>
      </c>
      <c r="K3613">
        <v>685425</v>
      </c>
      <c r="L3613">
        <f>IFERROR(VLOOKUP(A3613,'Iny SPEC'!$A$1:$B$3068,2,FALSE),"")</f>
        <v>0</v>
      </c>
      <c r="M3613">
        <f t="shared" si="56"/>
        <v>0</v>
      </c>
    </row>
    <row r="3614" spans="1:13" x14ac:dyDescent="0.2">
      <c r="A3614" s="1">
        <v>43811</v>
      </c>
      <c r="B3614" t="s">
        <v>3</v>
      </c>
      <c r="C3614" s="6">
        <v>5.4400484919935401</v>
      </c>
      <c r="D3614" s="6">
        <f>VLOOKUP(A3614,'PPP - Resi'!$E$1:$G$3927,2,FALSE)</f>
        <v>4.9375125443642096</v>
      </c>
      <c r="E3614" s="7">
        <f>VLOOKUP(A3614,Embalses!$A$1:$B$4292,2,FALSE)</f>
        <v>0.93040701929599501</v>
      </c>
      <c r="F3614" s="8">
        <f>VLOOKUP(A3614,'Prod comer'!$A$2:$C$130,2,TRUE)</f>
        <v>446.13419354838709</v>
      </c>
      <c r="G3614" s="8">
        <f>VLOOKUP(A3614,'Prod comer'!$A$2:$F$130,5,TRUE)</f>
        <v>432.45064516129037</v>
      </c>
      <c r="H3614">
        <f>IFERROR(VLOOKUP(A3614,P.Int!$A$1:$E$2436,5,TRUE),"")</f>
        <v>4.2300000000000004</v>
      </c>
      <c r="I3614">
        <v>400097</v>
      </c>
      <c r="J3614">
        <v>18969</v>
      </c>
      <c r="K3614">
        <v>419066</v>
      </c>
      <c r="L3614">
        <f>IFERROR(VLOOKUP(A3614,'Iny SPEC'!$A$1:$B$3068,2,FALSE),"")</f>
        <v>0</v>
      </c>
      <c r="M3614">
        <f t="shared" si="56"/>
        <v>0</v>
      </c>
    </row>
    <row r="3615" spans="1:13" x14ac:dyDescent="0.2">
      <c r="A3615" s="1">
        <v>43811</v>
      </c>
      <c r="B3615" t="s">
        <v>4</v>
      </c>
      <c r="C3615" s="6">
        <v>4.2113517391581103</v>
      </c>
      <c r="D3615" s="6">
        <f>VLOOKUP(A3615,'PPP - Resi'!$I$2:$K$3928,2,FALSE)</f>
        <v>5.4564462598014396</v>
      </c>
      <c r="E3615" s="7">
        <f>VLOOKUP(A3615,Embalses!$D$1:$E$4292,2,FALSE)</f>
        <v>0.6211363060035342</v>
      </c>
      <c r="F3615" s="8">
        <f>VLOOKUP(A3615,'Prod comer'!$A$2:$C$130,3,TRUE)</f>
        <v>1632.672258064516</v>
      </c>
      <c r="G3615" s="8">
        <f>VLOOKUP(A3615,'Prod comer'!$A$2:$F$130,6,TRUE)</f>
        <v>704.6216129032257</v>
      </c>
      <c r="H3615">
        <f>IFERROR(VLOOKUP(A3615,P.Int!$A$1:$E$2436,5,TRUE),"")</f>
        <v>4.2300000000000004</v>
      </c>
      <c r="I3615">
        <v>671297</v>
      </c>
      <c r="J3615">
        <v>22035</v>
      </c>
      <c r="K3615">
        <v>693332</v>
      </c>
      <c r="L3615">
        <f>IFERROR(VLOOKUP(A3615,'Iny SPEC'!$A$1:$B$3068,2,FALSE),"")</f>
        <v>0</v>
      </c>
      <c r="M3615">
        <f t="shared" si="56"/>
        <v>0</v>
      </c>
    </row>
    <row r="3616" spans="1:13" x14ac:dyDescent="0.2">
      <c r="A3616" s="1">
        <v>43812</v>
      </c>
      <c r="B3616" t="s">
        <v>3</v>
      </c>
      <c r="C3616" s="6">
        <v>5.4400484919935401</v>
      </c>
      <c r="D3616" s="6">
        <f>VLOOKUP(A3616,'PPP - Resi'!$E$1:$G$3927,2,FALSE)</f>
        <v>4.9375125443642096</v>
      </c>
      <c r="E3616" s="7">
        <f>VLOOKUP(A3616,Embalses!$A$1:$B$4292,2,FALSE)</f>
        <v>0.93196569635305804</v>
      </c>
      <c r="F3616" s="8">
        <f>VLOOKUP(A3616,'Prod comer'!$A$2:$C$130,2,TRUE)</f>
        <v>446.13419354838709</v>
      </c>
      <c r="G3616" s="8">
        <f>VLOOKUP(A3616,'Prod comer'!$A$2:$F$130,5,TRUE)</f>
        <v>432.45064516129037</v>
      </c>
      <c r="H3616">
        <f>IFERROR(VLOOKUP(A3616,P.Int!$A$1:$E$2436,5,TRUE),"")</f>
        <v>4.21</v>
      </c>
      <c r="I3616">
        <v>405230</v>
      </c>
      <c r="J3616">
        <v>19433</v>
      </c>
      <c r="K3616">
        <v>424663</v>
      </c>
      <c r="L3616">
        <f>IFERROR(VLOOKUP(A3616,'Iny SPEC'!$A$1:$B$3068,2,FALSE),"")</f>
        <v>0</v>
      </c>
      <c r="M3616">
        <f t="shared" si="56"/>
        <v>0</v>
      </c>
    </row>
    <row r="3617" spans="1:13" x14ac:dyDescent="0.2">
      <c r="A3617" s="1">
        <v>43812</v>
      </c>
      <c r="B3617" t="s">
        <v>4</v>
      </c>
      <c r="C3617" s="6">
        <v>4.2113517391581103</v>
      </c>
      <c r="D3617" s="6">
        <f>VLOOKUP(A3617,'PPP - Resi'!$I$2:$K$3928,2,FALSE)</f>
        <v>5.4564462598014396</v>
      </c>
      <c r="E3617" s="7">
        <f>VLOOKUP(A3617,Embalses!$D$1:$E$4292,2,FALSE)</f>
        <v>0.61743990416639949</v>
      </c>
      <c r="F3617" s="8">
        <f>VLOOKUP(A3617,'Prod comer'!$A$2:$C$130,3,TRUE)</f>
        <v>1632.672258064516</v>
      </c>
      <c r="G3617" s="8">
        <f>VLOOKUP(A3617,'Prod comer'!$A$2:$F$130,6,TRUE)</f>
        <v>704.6216129032257</v>
      </c>
      <c r="H3617">
        <f>IFERROR(VLOOKUP(A3617,P.Int!$A$1:$E$2436,5,TRUE),"")</f>
        <v>4.21</v>
      </c>
      <c r="I3617">
        <v>640272</v>
      </c>
      <c r="J3617">
        <v>22002</v>
      </c>
      <c r="K3617">
        <v>662274</v>
      </c>
      <c r="L3617">
        <f>IFERROR(VLOOKUP(A3617,'Iny SPEC'!$A$1:$B$3068,2,FALSE),"")</f>
        <v>0</v>
      </c>
      <c r="M3617">
        <f t="shared" si="56"/>
        <v>0</v>
      </c>
    </row>
    <row r="3618" spans="1:13" x14ac:dyDescent="0.2">
      <c r="A3618" s="1">
        <v>43813</v>
      </c>
      <c r="B3618" t="s">
        <v>3</v>
      </c>
      <c r="C3618" s="6">
        <v>5.4400484919935401</v>
      </c>
      <c r="D3618" s="6">
        <f>VLOOKUP(A3618,'PPP - Resi'!$E$1:$G$3927,2,FALSE)</f>
        <v>4.9375125443642096</v>
      </c>
      <c r="E3618" s="7">
        <f>VLOOKUP(A3618,Embalses!$A$1:$B$4292,2,FALSE)</f>
        <v>0.93377569306268904</v>
      </c>
      <c r="F3618" s="8">
        <f>VLOOKUP(A3618,'Prod comer'!$A$2:$C$130,2,TRUE)</f>
        <v>446.13419354838709</v>
      </c>
      <c r="G3618" s="8">
        <f>VLOOKUP(A3618,'Prod comer'!$A$2:$F$130,5,TRUE)</f>
        <v>432.45064516129037</v>
      </c>
      <c r="H3618">
        <f>IFERROR(VLOOKUP(A3618,P.Int!$A$1:$E$2436,5,TRUE),"")</f>
        <v>4.21</v>
      </c>
      <c r="I3618">
        <v>374540</v>
      </c>
      <c r="J3618">
        <v>19805</v>
      </c>
      <c r="K3618">
        <v>394345</v>
      </c>
      <c r="L3618">
        <f>IFERROR(VLOOKUP(A3618,'Iny SPEC'!$A$1:$B$3068,2,FALSE),"")</f>
        <v>0</v>
      </c>
      <c r="M3618">
        <f t="shared" si="56"/>
        <v>0</v>
      </c>
    </row>
    <row r="3619" spans="1:13" x14ac:dyDescent="0.2">
      <c r="A3619" s="1">
        <v>43813</v>
      </c>
      <c r="B3619" t="s">
        <v>4</v>
      </c>
      <c r="C3619" s="6">
        <v>4.2113517391581103</v>
      </c>
      <c r="D3619" s="6">
        <f>VLOOKUP(A3619,'PPP - Resi'!$I$2:$K$3928,2,FALSE)</f>
        <v>5.4564462598014396</v>
      </c>
      <c r="E3619" s="7">
        <f>VLOOKUP(A3619,Embalses!$D$1:$E$4292,2,FALSE)</f>
        <v>0.64387896082435336</v>
      </c>
      <c r="F3619" s="8">
        <f>VLOOKUP(A3619,'Prod comer'!$A$2:$C$130,3,TRUE)</f>
        <v>1632.672258064516</v>
      </c>
      <c r="G3619" s="8">
        <f>VLOOKUP(A3619,'Prod comer'!$A$2:$F$130,6,TRUE)</f>
        <v>704.6216129032257</v>
      </c>
      <c r="H3619">
        <f>IFERROR(VLOOKUP(A3619,P.Int!$A$1:$E$2436,5,TRUE),"")</f>
        <v>4.21</v>
      </c>
      <c r="I3619">
        <v>583439</v>
      </c>
      <c r="J3619">
        <v>21949</v>
      </c>
      <c r="K3619">
        <v>605388</v>
      </c>
      <c r="L3619">
        <f>IFERROR(VLOOKUP(A3619,'Iny SPEC'!$A$1:$B$3068,2,FALSE),"")</f>
        <v>0</v>
      </c>
      <c r="M3619">
        <f t="shared" si="56"/>
        <v>0</v>
      </c>
    </row>
    <row r="3620" spans="1:13" x14ac:dyDescent="0.2">
      <c r="A3620" s="1">
        <v>43814</v>
      </c>
      <c r="B3620" t="s">
        <v>3</v>
      </c>
      <c r="C3620" s="6">
        <v>5.4400484919935401</v>
      </c>
      <c r="D3620" s="6">
        <f>VLOOKUP(A3620,'PPP - Resi'!$E$1:$G$3927,2,FALSE)</f>
        <v>4.9375125443642096</v>
      </c>
      <c r="E3620" s="7">
        <f>VLOOKUP(A3620,Embalses!$A$1:$B$4292,2,FALSE)</f>
        <v>0.93648140291829796</v>
      </c>
      <c r="F3620" s="8">
        <f>VLOOKUP(A3620,'Prod comer'!$A$2:$C$130,2,TRUE)</f>
        <v>446.13419354838709</v>
      </c>
      <c r="G3620" s="8">
        <f>VLOOKUP(A3620,'Prod comer'!$A$2:$F$130,5,TRUE)</f>
        <v>432.45064516129037</v>
      </c>
      <c r="H3620">
        <f>IFERROR(VLOOKUP(A3620,P.Int!$A$1:$E$2436,5,TRUE),"")</f>
        <v>4.25</v>
      </c>
      <c r="I3620">
        <v>351639</v>
      </c>
      <c r="J3620">
        <v>20293</v>
      </c>
      <c r="K3620">
        <v>371932</v>
      </c>
      <c r="L3620">
        <f>IFERROR(VLOOKUP(A3620,'Iny SPEC'!$A$1:$B$3068,2,FALSE),"")</f>
        <v>0</v>
      </c>
      <c r="M3620">
        <f t="shared" si="56"/>
        <v>0</v>
      </c>
    </row>
    <row r="3621" spans="1:13" x14ac:dyDescent="0.2">
      <c r="A3621" s="1">
        <v>43814</v>
      </c>
      <c r="B3621" t="s">
        <v>4</v>
      </c>
      <c r="C3621" s="6">
        <v>4.1749276405505702</v>
      </c>
      <c r="D3621" s="6">
        <f>VLOOKUP(A3621,'PPP - Resi'!$I$2:$K$3928,2,FALSE)</f>
        <v>5.4564462598014396</v>
      </c>
      <c r="E3621" s="7">
        <f>VLOOKUP(A3621,Embalses!$D$1:$E$4292,2,FALSE)</f>
        <v>0.66486424257094412</v>
      </c>
      <c r="F3621" s="8">
        <f>VLOOKUP(A3621,'Prod comer'!$A$2:$C$130,3,TRUE)</f>
        <v>1632.672258064516</v>
      </c>
      <c r="G3621" s="8">
        <f>VLOOKUP(A3621,'Prod comer'!$A$2:$F$130,6,TRUE)</f>
        <v>704.6216129032257</v>
      </c>
      <c r="H3621">
        <f>IFERROR(VLOOKUP(A3621,P.Int!$A$1:$E$2436,5,TRUE),"")</f>
        <v>4.25</v>
      </c>
      <c r="I3621">
        <v>534946</v>
      </c>
      <c r="J3621">
        <v>22004</v>
      </c>
      <c r="K3621">
        <v>556950</v>
      </c>
      <c r="L3621">
        <f>IFERROR(VLOOKUP(A3621,'Iny SPEC'!$A$1:$B$3068,2,FALSE),"")</f>
        <v>0</v>
      </c>
      <c r="M3621">
        <f t="shared" si="56"/>
        <v>0</v>
      </c>
    </row>
    <row r="3622" spans="1:13" x14ac:dyDescent="0.2">
      <c r="A3622" s="1">
        <v>43815</v>
      </c>
      <c r="B3622" t="s">
        <v>3</v>
      </c>
      <c r="C3622" s="6">
        <v>5.4400484919935401</v>
      </c>
      <c r="D3622" s="6">
        <f>VLOOKUP(A3622,'PPP - Resi'!$E$1:$G$3927,2,FALSE)</f>
        <v>4.9375125443642096</v>
      </c>
      <c r="E3622" s="7">
        <f>VLOOKUP(A3622,Embalses!$A$1:$B$4292,2,FALSE)</f>
        <v>0.93762905473076597</v>
      </c>
      <c r="F3622" s="8">
        <f>VLOOKUP(A3622,'Prod comer'!$A$2:$C$130,2,TRUE)</f>
        <v>446.13419354838709</v>
      </c>
      <c r="G3622" s="8">
        <f>VLOOKUP(A3622,'Prod comer'!$A$2:$F$130,5,TRUE)</f>
        <v>432.45064516129037</v>
      </c>
      <c r="H3622">
        <f>IFERROR(VLOOKUP(A3622,P.Int!$A$1:$E$2436,5,TRUE),"")</f>
        <v>4.3899999999999997</v>
      </c>
      <c r="I3622">
        <v>406398</v>
      </c>
      <c r="J3622">
        <v>19788</v>
      </c>
      <c r="K3622">
        <v>426186</v>
      </c>
      <c r="L3622">
        <f>IFERROR(VLOOKUP(A3622,'Iny SPEC'!$A$1:$B$3068,2,FALSE),"")</f>
        <v>0</v>
      </c>
      <c r="M3622">
        <f t="shared" si="56"/>
        <v>0</v>
      </c>
    </row>
    <row r="3623" spans="1:13" x14ac:dyDescent="0.2">
      <c r="A3623" s="1">
        <v>43815</v>
      </c>
      <c r="B3623" t="s">
        <v>4</v>
      </c>
      <c r="C3623" s="6">
        <v>4.1749276405505702</v>
      </c>
      <c r="D3623" s="6">
        <f>VLOOKUP(A3623,'PPP - Resi'!$I$2:$K$3928,2,FALSE)</f>
        <v>5.4564462598014396</v>
      </c>
      <c r="E3623" s="7">
        <f>VLOOKUP(A3623,Embalses!$D$1:$E$4292,2,FALSE)</f>
        <v>0.65390578321349357</v>
      </c>
      <c r="F3623" s="8">
        <f>VLOOKUP(A3623,'Prod comer'!$A$2:$C$130,3,TRUE)</f>
        <v>1632.672258064516</v>
      </c>
      <c r="G3623" s="8">
        <f>VLOOKUP(A3623,'Prod comer'!$A$2:$F$130,6,TRUE)</f>
        <v>704.6216129032257</v>
      </c>
      <c r="H3623">
        <f>IFERROR(VLOOKUP(A3623,P.Int!$A$1:$E$2436,5,TRUE),"")</f>
        <v>4.3899999999999997</v>
      </c>
      <c r="I3623">
        <v>604967</v>
      </c>
      <c r="J3623">
        <v>22004</v>
      </c>
      <c r="K3623">
        <v>626971</v>
      </c>
      <c r="L3623">
        <f>IFERROR(VLOOKUP(A3623,'Iny SPEC'!$A$1:$B$3068,2,FALSE),"")</f>
        <v>0</v>
      </c>
      <c r="M3623">
        <f t="shared" si="56"/>
        <v>0</v>
      </c>
    </row>
    <row r="3624" spans="1:13" x14ac:dyDescent="0.2">
      <c r="A3624" s="1">
        <v>43816</v>
      </c>
      <c r="B3624" t="s">
        <v>3</v>
      </c>
      <c r="C3624" s="6">
        <v>5.3955604245273801</v>
      </c>
      <c r="D3624" s="6">
        <f>VLOOKUP(A3624,'PPP - Resi'!$E$1:$G$3927,2,FALSE)</f>
        <v>4.9375125443642096</v>
      </c>
      <c r="E3624" s="7">
        <f>VLOOKUP(A3624,Embalses!$A$1:$B$4292,2,FALSE)</f>
        <v>0.94209585919612204</v>
      </c>
      <c r="F3624" s="8">
        <f>VLOOKUP(A3624,'Prod comer'!$A$2:$C$130,2,TRUE)</f>
        <v>446.13419354838709</v>
      </c>
      <c r="G3624" s="8">
        <f>VLOOKUP(A3624,'Prod comer'!$A$2:$F$130,5,TRUE)</f>
        <v>432.45064516129037</v>
      </c>
      <c r="H3624">
        <f>IFERROR(VLOOKUP(A3624,P.Int!$A$1:$E$2436,5,TRUE),"")</f>
        <v>4.49</v>
      </c>
      <c r="I3624">
        <v>426149</v>
      </c>
      <c r="J3624">
        <v>18101</v>
      </c>
      <c r="K3624">
        <v>444250</v>
      </c>
      <c r="L3624">
        <f>IFERROR(VLOOKUP(A3624,'Iny SPEC'!$A$1:$B$3068,2,FALSE),"")</f>
        <v>52072</v>
      </c>
      <c r="M3624">
        <f t="shared" si="56"/>
        <v>0</v>
      </c>
    </row>
    <row r="3625" spans="1:13" x14ac:dyDescent="0.2">
      <c r="A3625" s="1">
        <v>43816</v>
      </c>
      <c r="B3625" t="s">
        <v>4</v>
      </c>
      <c r="C3625" s="6">
        <v>4.1749276405505702</v>
      </c>
      <c r="D3625" s="6">
        <f>VLOOKUP(A3625,'PPP - Resi'!$I$2:$K$3928,2,FALSE)</f>
        <v>5.4564462598014396</v>
      </c>
      <c r="E3625" s="7">
        <f>VLOOKUP(A3625,Embalses!$D$1:$E$4292,2,FALSE)</f>
        <v>0.64595116664894758</v>
      </c>
      <c r="F3625" s="8">
        <f>VLOOKUP(A3625,'Prod comer'!$A$2:$C$130,3,TRUE)</f>
        <v>1632.672258064516</v>
      </c>
      <c r="G3625" s="8">
        <f>VLOOKUP(A3625,'Prod comer'!$A$2:$F$130,6,TRUE)</f>
        <v>704.6216129032257</v>
      </c>
      <c r="H3625">
        <f>IFERROR(VLOOKUP(A3625,P.Int!$A$1:$E$2436,5,TRUE),"")</f>
        <v>4.49</v>
      </c>
      <c r="I3625">
        <v>629995</v>
      </c>
      <c r="J3625">
        <v>21948</v>
      </c>
      <c r="K3625">
        <v>651943</v>
      </c>
      <c r="L3625">
        <f>IFERROR(VLOOKUP(A3625,'Iny SPEC'!$A$1:$B$3068,2,FALSE),"")</f>
        <v>52072</v>
      </c>
      <c r="M3625">
        <f t="shared" si="56"/>
        <v>0</v>
      </c>
    </row>
    <row r="3626" spans="1:13" x14ac:dyDescent="0.2">
      <c r="A3626" s="1">
        <v>43817</v>
      </c>
      <c r="B3626" t="s">
        <v>3</v>
      </c>
      <c r="C3626" s="6">
        <v>5.3955604245273801</v>
      </c>
      <c r="D3626" s="6">
        <f>VLOOKUP(A3626,'PPP - Resi'!$E$1:$G$3927,2,FALSE)</f>
        <v>4.9375125443642096</v>
      </c>
      <c r="E3626" s="7">
        <f>VLOOKUP(A3626,Embalses!$A$1:$B$4292,2,FALSE)</f>
        <v>0.94076312222080205</v>
      </c>
      <c r="F3626" s="8">
        <f>VLOOKUP(A3626,'Prod comer'!$A$2:$C$130,2,TRUE)</f>
        <v>446.13419354838709</v>
      </c>
      <c r="G3626" s="8">
        <f>VLOOKUP(A3626,'Prod comer'!$A$2:$F$130,5,TRUE)</f>
        <v>432.45064516129037</v>
      </c>
      <c r="H3626">
        <f>IFERROR(VLOOKUP(A3626,P.Int!$A$1:$E$2436,5,TRUE),"")</f>
        <v>4.53</v>
      </c>
      <c r="I3626">
        <v>421758</v>
      </c>
      <c r="J3626">
        <v>17882</v>
      </c>
      <c r="K3626">
        <v>439640</v>
      </c>
      <c r="L3626">
        <f>IFERROR(VLOOKUP(A3626,'Iny SPEC'!$A$1:$B$3068,2,FALSE),"")</f>
        <v>26149</v>
      </c>
      <c r="M3626">
        <f t="shared" si="56"/>
        <v>0</v>
      </c>
    </row>
    <row r="3627" spans="1:13" x14ac:dyDescent="0.2">
      <c r="A3627" s="1">
        <v>43817</v>
      </c>
      <c r="B3627" t="s">
        <v>4</v>
      </c>
      <c r="C3627" s="6">
        <v>4.1749276405505702</v>
      </c>
      <c r="D3627" s="6">
        <f>VLOOKUP(A3627,'PPP - Resi'!$I$2:$K$3928,2,FALSE)</f>
        <v>5.4564462598014396</v>
      </c>
      <c r="E3627" s="7">
        <f>VLOOKUP(A3627,Embalses!$D$1:$E$4292,2,FALSE)</f>
        <v>0.62910840407453406</v>
      </c>
      <c r="F3627" s="8">
        <f>VLOOKUP(A3627,'Prod comer'!$A$2:$C$130,3,TRUE)</f>
        <v>1632.672258064516</v>
      </c>
      <c r="G3627" s="8">
        <f>VLOOKUP(A3627,'Prod comer'!$A$2:$F$130,6,TRUE)</f>
        <v>704.6216129032257</v>
      </c>
      <c r="H3627">
        <f>IFERROR(VLOOKUP(A3627,P.Int!$A$1:$E$2436,5,TRUE),"")</f>
        <v>4.53</v>
      </c>
      <c r="I3627">
        <v>635183</v>
      </c>
      <c r="J3627">
        <v>5549</v>
      </c>
      <c r="K3627">
        <v>640732</v>
      </c>
      <c r="L3627">
        <f>IFERROR(VLOOKUP(A3627,'Iny SPEC'!$A$1:$B$3068,2,FALSE),"")</f>
        <v>26149</v>
      </c>
      <c r="M3627">
        <f t="shared" si="56"/>
        <v>0</v>
      </c>
    </row>
    <row r="3628" spans="1:13" x14ac:dyDescent="0.2">
      <c r="A3628" s="1">
        <v>43818</v>
      </c>
      <c r="B3628" t="s">
        <v>3</v>
      </c>
      <c r="C3628" s="6">
        <v>5.3955604245273801</v>
      </c>
      <c r="D3628" s="6">
        <f>VLOOKUP(A3628,'PPP - Resi'!$E$1:$G$3927,2,FALSE)</f>
        <v>4.9375125443642096</v>
      </c>
      <c r="E3628" s="7">
        <f>VLOOKUP(A3628,Embalses!$A$1:$B$4292,2,FALSE)</f>
        <v>0.93955914014137798</v>
      </c>
      <c r="F3628" s="8">
        <f>VLOOKUP(A3628,'Prod comer'!$A$2:$C$130,2,TRUE)</f>
        <v>446.13419354838709</v>
      </c>
      <c r="G3628" s="8">
        <f>VLOOKUP(A3628,'Prod comer'!$A$2:$F$130,5,TRUE)</f>
        <v>432.45064516129037</v>
      </c>
      <c r="H3628">
        <f>IFERROR(VLOOKUP(A3628,P.Int!$A$1:$E$2436,5,TRUE),"")</f>
        <v>4.42</v>
      </c>
      <c r="I3628">
        <v>359130</v>
      </c>
      <c r="J3628">
        <v>20796</v>
      </c>
      <c r="K3628">
        <v>379926</v>
      </c>
      <c r="L3628">
        <f>IFERROR(VLOOKUP(A3628,'Iny SPEC'!$A$1:$B$3068,2,FALSE),"")</f>
        <v>0</v>
      </c>
      <c r="M3628">
        <f t="shared" si="56"/>
        <v>0</v>
      </c>
    </row>
    <row r="3629" spans="1:13" x14ac:dyDescent="0.2">
      <c r="A3629" s="1">
        <v>43818</v>
      </c>
      <c r="B3629" t="s">
        <v>4</v>
      </c>
      <c r="C3629" s="6">
        <v>4.1749276405505702</v>
      </c>
      <c r="D3629" s="6">
        <f>VLOOKUP(A3629,'PPP - Resi'!$I$2:$K$3928,2,FALSE)</f>
        <v>5.4564462598014396</v>
      </c>
      <c r="E3629" s="7">
        <f>VLOOKUP(A3629,Embalses!$D$1:$E$4292,2,FALSE)</f>
        <v>0.62424422627225473</v>
      </c>
      <c r="F3629" s="8">
        <f>VLOOKUP(A3629,'Prod comer'!$A$2:$C$130,3,TRUE)</f>
        <v>1632.672258064516</v>
      </c>
      <c r="G3629" s="8">
        <f>VLOOKUP(A3629,'Prod comer'!$A$2:$F$130,6,TRUE)</f>
        <v>704.6216129032257</v>
      </c>
      <c r="H3629">
        <f>IFERROR(VLOOKUP(A3629,P.Int!$A$1:$E$2436,5,TRUE),"")</f>
        <v>4.42</v>
      </c>
      <c r="I3629">
        <v>627236</v>
      </c>
      <c r="J3629">
        <v>21451</v>
      </c>
      <c r="K3629">
        <v>648687</v>
      </c>
      <c r="L3629">
        <f>IFERROR(VLOOKUP(A3629,'Iny SPEC'!$A$1:$B$3068,2,FALSE),"")</f>
        <v>0</v>
      </c>
      <c r="M3629">
        <f t="shared" si="56"/>
        <v>0</v>
      </c>
    </row>
    <row r="3630" spans="1:13" x14ac:dyDescent="0.2">
      <c r="A3630" s="1">
        <v>43819</v>
      </c>
      <c r="B3630" t="s">
        <v>3</v>
      </c>
      <c r="C3630" s="6">
        <v>5.3955604245273801</v>
      </c>
      <c r="D3630" s="6">
        <f>VLOOKUP(A3630,'PPP - Resi'!$E$1:$G$3927,2,FALSE)</f>
        <v>4.9375125443642096</v>
      </c>
      <c r="E3630" s="7">
        <f>VLOOKUP(A3630,Embalses!$A$1:$B$4292,2,FALSE)</f>
        <v>0.94602164549314105</v>
      </c>
      <c r="F3630" s="8">
        <f>VLOOKUP(A3630,'Prod comer'!$A$2:$C$130,2,TRUE)</f>
        <v>446.13419354838709</v>
      </c>
      <c r="G3630" s="8">
        <f>VLOOKUP(A3630,'Prod comer'!$A$2:$F$130,5,TRUE)</f>
        <v>432.45064516129037</v>
      </c>
      <c r="H3630">
        <f>IFERROR(VLOOKUP(A3630,P.Int!$A$1:$E$2436,5,TRUE),"")</f>
        <v>4.41</v>
      </c>
      <c r="I3630">
        <v>402813</v>
      </c>
      <c r="J3630">
        <v>63731</v>
      </c>
      <c r="K3630">
        <v>466544</v>
      </c>
      <c r="L3630">
        <f>IFERROR(VLOOKUP(A3630,'Iny SPEC'!$A$1:$B$3068,2,FALSE),"")</f>
        <v>0</v>
      </c>
      <c r="M3630">
        <f t="shared" si="56"/>
        <v>0</v>
      </c>
    </row>
    <row r="3631" spans="1:13" x14ac:dyDescent="0.2">
      <c r="A3631" s="1">
        <v>43819</v>
      </c>
      <c r="B3631" t="s">
        <v>4</v>
      </c>
      <c r="C3631" s="6">
        <v>4.1749276405505702</v>
      </c>
      <c r="D3631" s="6">
        <f>VLOOKUP(A3631,'PPP - Resi'!$I$2:$K$3928,2,FALSE)</f>
        <v>5.4564462598014396</v>
      </c>
      <c r="E3631" s="7">
        <f>VLOOKUP(A3631,Embalses!$D$1:$E$4292,2,FALSE)</f>
        <v>0.62051350022599006</v>
      </c>
      <c r="F3631" s="8">
        <f>VLOOKUP(A3631,'Prod comer'!$A$2:$C$130,3,TRUE)</f>
        <v>1632.672258064516</v>
      </c>
      <c r="G3631" s="8">
        <f>VLOOKUP(A3631,'Prod comer'!$A$2:$F$130,6,TRUE)</f>
        <v>704.6216129032257</v>
      </c>
      <c r="H3631">
        <f>IFERROR(VLOOKUP(A3631,P.Int!$A$1:$E$2436,5,TRUE),"")</f>
        <v>4.41</v>
      </c>
      <c r="I3631">
        <v>615855</v>
      </c>
      <c r="J3631">
        <v>21374</v>
      </c>
      <c r="K3631">
        <v>637229</v>
      </c>
      <c r="L3631">
        <f>IFERROR(VLOOKUP(A3631,'Iny SPEC'!$A$1:$B$3068,2,FALSE),"")</f>
        <v>0</v>
      </c>
      <c r="M3631">
        <f t="shared" si="56"/>
        <v>0</v>
      </c>
    </row>
    <row r="3632" spans="1:13" x14ac:dyDescent="0.2">
      <c r="A3632" s="1">
        <v>43820</v>
      </c>
      <c r="B3632" t="s">
        <v>3</v>
      </c>
      <c r="C3632" s="6">
        <v>5.3955604245273801</v>
      </c>
      <c r="D3632" s="6">
        <f>VLOOKUP(A3632,'PPP - Resi'!$E$1:$G$3927,2,FALSE)</f>
        <v>4.9375125443642096</v>
      </c>
      <c r="E3632" s="7">
        <f>VLOOKUP(A3632,Embalses!$A$1:$B$4292,2,FALSE)</f>
        <v>0.94729000502051197</v>
      </c>
      <c r="F3632" s="8">
        <f>VLOOKUP(A3632,'Prod comer'!$A$2:$C$130,2,TRUE)</f>
        <v>446.13419354838709</v>
      </c>
      <c r="G3632" s="8">
        <f>VLOOKUP(A3632,'Prod comer'!$A$2:$F$130,5,TRUE)</f>
        <v>432.45064516129037</v>
      </c>
      <c r="H3632">
        <f>IFERROR(VLOOKUP(A3632,P.Int!$A$1:$E$2436,5,TRUE),"")</f>
        <v>4.41</v>
      </c>
      <c r="I3632">
        <v>379870</v>
      </c>
      <c r="J3632">
        <v>18521</v>
      </c>
      <c r="K3632">
        <v>398391</v>
      </c>
      <c r="L3632">
        <f>IFERROR(VLOOKUP(A3632,'Iny SPEC'!$A$1:$B$3068,2,FALSE),"")</f>
        <v>0</v>
      </c>
      <c r="M3632">
        <f t="shared" si="56"/>
        <v>0</v>
      </c>
    </row>
    <row r="3633" spans="1:13" x14ac:dyDescent="0.2">
      <c r="A3633" s="1">
        <v>43820</v>
      </c>
      <c r="B3633" t="s">
        <v>4</v>
      </c>
      <c r="C3633" s="6">
        <v>4.1749276405505702</v>
      </c>
      <c r="D3633" s="6">
        <f>VLOOKUP(A3633,'PPP - Resi'!$I$2:$K$3928,2,FALSE)</f>
        <v>5.4564462598014396</v>
      </c>
      <c r="E3633" s="7">
        <f>VLOOKUP(A3633,Embalses!$D$1:$E$4292,2,FALSE)</f>
        <v>0.61878332694623173</v>
      </c>
      <c r="F3633" s="8">
        <f>VLOOKUP(A3633,'Prod comer'!$A$2:$C$130,3,TRUE)</f>
        <v>1632.672258064516</v>
      </c>
      <c r="G3633" s="8">
        <f>VLOOKUP(A3633,'Prod comer'!$A$2:$F$130,6,TRUE)</f>
        <v>704.6216129032257</v>
      </c>
      <c r="H3633">
        <f>IFERROR(VLOOKUP(A3633,P.Int!$A$1:$E$2436,5,TRUE),"")</f>
        <v>4.41</v>
      </c>
      <c r="I3633">
        <v>593503</v>
      </c>
      <c r="J3633">
        <v>21978</v>
      </c>
      <c r="K3633">
        <v>615481</v>
      </c>
      <c r="L3633">
        <f>IFERROR(VLOOKUP(A3633,'Iny SPEC'!$A$1:$B$3068,2,FALSE),"")</f>
        <v>0</v>
      </c>
      <c r="M3633">
        <f t="shared" si="56"/>
        <v>0</v>
      </c>
    </row>
    <row r="3634" spans="1:13" x14ac:dyDescent="0.2">
      <c r="A3634" s="1">
        <v>43821</v>
      </c>
      <c r="B3634" t="s">
        <v>3</v>
      </c>
      <c r="C3634" s="6">
        <v>5.3955604245273801</v>
      </c>
      <c r="D3634" s="6">
        <f>VLOOKUP(A3634,'PPP - Resi'!$E$1:$G$3927,2,FALSE)</f>
        <v>4.9375125443642096</v>
      </c>
      <c r="E3634" s="7">
        <f>VLOOKUP(A3634,Embalses!$A$1:$B$4292,2,FALSE)</f>
        <v>0.95208055376737899</v>
      </c>
      <c r="F3634" s="8">
        <f>VLOOKUP(A3634,'Prod comer'!$A$2:$C$130,2,TRUE)</f>
        <v>446.13419354838709</v>
      </c>
      <c r="G3634" s="8">
        <f>VLOOKUP(A3634,'Prod comer'!$A$2:$F$130,5,TRUE)</f>
        <v>432.45064516129037</v>
      </c>
      <c r="H3634">
        <f>IFERROR(VLOOKUP(A3634,P.Int!$A$1:$E$2436,5,TRUE),"")</f>
        <v>4.09</v>
      </c>
      <c r="I3634">
        <v>379576</v>
      </c>
      <c r="J3634">
        <v>18513</v>
      </c>
      <c r="K3634">
        <v>398089</v>
      </c>
      <c r="L3634">
        <f>IFERROR(VLOOKUP(A3634,'Iny SPEC'!$A$1:$B$3068,2,FALSE),"")</f>
        <v>0</v>
      </c>
      <c r="M3634">
        <f t="shared" si="56"/>
        <v>0</v>
      </c>
    </row>
    <row r="3635" spans="1:13" x14ac:dyDescent="0.2">
      <c r="A3635" s="1">
        <v>43821</v>
      </c>
      <c r="B3635" t="s">
        <v>4</v>
      </c>
      <c r="C3635" s="6">
        <v>4.1749276405505702</v>
      </c>
      <c r="D3635" s="6">
        <f>VLOOKUP(A3635,'PPP - Resi'!$I$2:$K$3928,2,FALSE)</f>
        <v>5.4564462598014396</v>
      </c>
      <c r="E3635" s="7">
        <f>VLOOKUP(A3635,Embalses!$D$1:$E$4292,2,FALSE)</f>
        <v>0.62759525161053953</v>
      </c>
      <c r="F3635" s="8">
        <f>VLOOKUP(A3635,'Prod comer'!$A$2:$C$130,3,TRUE)</f>
        <v>1632.672258064516</v>
      </c>
      <c r="G3635" s="8">
        <f>VLOOKUP(A3635,'Prod comer'!$A$2:$F$130,6,TRUE)</f>
        <v>704.6216129032257</v>
      </c>
      <c r="H3635">
        <f>IFERROR(VLOOKUP(A3635,P.Int!$A$1:$E$2436,5,TRUE),"")</f>
        <v>4.09</v>
      </c>
      <c r="I3635">
        <v>529180</v>
      </c>
      <c r="J3635">
        <v>22045</v>
      </c>
      <c r="K3635">
        <v>551225</v>
      </c>
      <c r="L3635">
        <f>IFERROR(VLOOKUP(A3635,'Iny SPEC'!$A$1:$B$3068,2,FALSE),"")</f>
        <v>0</v>
      </c>
      <c r="M3635">
        <f t="shared" si="56"/>
        <v>0</v>
      </c>
    </row>
    <row r="3636" spans="1:13" x14ac:dyDescent="0.2">
      <c r="A3636" s="1">
        <v>43822</v>
      </c>
      <c r="B3636" t="s">
        <v>3</v>
      </c>
      <c r="C3636" s="6">
        <v>5.3955604245273801</v>
      </c>
      <c r="D3636" s="6">
        <f>VLOOKUP(A3636,'PPP - Resi'!$E$1:$G$3927,2,FALSE)</f>
        <v>4.9375125443642096</v>
      </c>
      <c r="E3636" s="7">
        <f>VLOOKUP(A3636,Embalses!$A$1:$B$4292,2,FALSE)</f>
        <v>0.94971344452742301</v>
      </c>
      <c r="F3636" s="8">
        <f>VLOOKUP(A3636,'Prod comer'!$A$2:$C$130,2,TRUE)</f>
        <v>446.13419354838709</v>
      </c>
      <c r="G3636" s="8">
        <f>VLOOKUP(A3636,'Prod comer'!$A$2:$F$130,5,TRUE)</f>
        <v>432.45064516129037</v>
      </c>
      <c r="H3636">
        <f>IFERROR(VLOOKUP(A3636,P.Int!$A$1:$E$2436,5,TRUE),"")</f>
        <v>3.95</v>
      </c>
      <c r="I3636">
        <v>421580</v>
      </c>
      <c r="J3636">
        <v>18022</v>
      </c>
      <c r="K3636">
        <v>439602</v>
      </c>
      <c r="L3636">
        <f>IFERROR(VLOOKUP(A3636,'Iny SPEC'!$A$1:$B$3068,2,FALSE),"")</f>
        <v>23890</v>
      </c>
      <c r="M3636">
        <f t="shared" si="56"/>
        <v>0</v>
      </c>
    </row>
    <row r="3637" spans="1:13" x14ac:dyDescent="0.2">
      <c r="A3637" s="1">
        <v>43822</v>
      </c>
      <c r="B3637" t="s">
        <v>4</v>
      </c>
      <c r="C3637" s="6">
        <v>4.1749276405505702</v>
      </c>
      <c r="D3637" s="6">
        <f>VLOOKUP(A3637,'PPP - Resi'!$I$2:$K$3928,2,FALSE)</f>
        <v>5.4564462598014396</v>
      </c>
      <c r="E3637" s="7">
        <f>VLOOKUP(A3637,Embalses!$D$1:$E$4292,2,FALSE)</f>
        <v>0.63220327383056651</v>
      </c>
      <c r="F3637" s="8">
        <f>VLOOKUP(A3637,'Prod comer'!$A$2:$C$130,3,TRUE)</f>
        <v>1632.672258064516</v>
      </c>
      <c r="G3637" s="8">
        <f>VLOOKUP(A3637,'Prod comer'!$A$2:$F$130,6,TRUE)</f>
        <v>704.6216129032257</v>
      </c>
      <c r="H3637">
        <f>IFERROR(VLOOKUP(A3637,P.Int!$A$1:$E$2436,5,TRUE),"")</f>
        <v>3.95</v>
      </c>
      <c r="I3637">
        <v>564795</v>
      </c>
      <c r="J3637">
        <v>21966</v>
      </c>
      <c r="K3637">
        <v>586761</v>
      </c>
      <c r="L3637">
        <f>IFERROR(VLOOKUP(A3637,'Iny SPEC'!$A$1:$B$3068,2,FALSE),"")</f>
        <v>23890</v>
      </c>
      <c r="M3637">
        <f t="shared" si="56"/>
        <v>0</v>
      </c>
    </row>
    <row r="3638" spans="1:13" x14ac:dyDescent="0.2">
      <c r="A3638" s="1">
        <v>43823</v>
      </c>
      <c r="B3638" t="s">
        <v>3</v>
      </c>
      <c r="C3638" s="6">
        <v>5.3955604245273801</v>
      </c>
      <c r="D3638" s="6">
        <f>VLOOKUP(A3638,'PPP - Resi'!$E$1:$G$3927,2,FALSE)</f>
        <v>4.9375125443642096</v>
      </c>
      <c r="E3638" s="7">
        <f>VLOOKUP(A3638,Embalses!$A$1:$B$4292,2,FALSE)</f>
        <v>0.94850203428092905</v>
      </c>
      <c r="F3638" s="8">
        <f>VLOOKUP(A3638,'Prod comer'!$A$2:$C$130,2,TRUE)</f>
        <v>446.13419354838709</v>
      </c>
      <c r="G3638" s="8">
        <f>VLOOKUP(A3638,'Prod comer'!$A$2:$F$130,5,TRUE)</f>
        <v>432.45064516129037</v>
      </c>
      <c r="H3638">
        <f>IFERROR(VLOOKUP(A3638,P.Int!$A$1:$E$2436,5,TRUE),"")</f>
        <v>3.95</v>
      </c>
      <c r="I3638">
        <v>427492</v>
      </c>
      <c r="J3638">
        <v>18503</v>
      </c>
      <c r="K3638">
        <v>445995</v>
      </c>
      <c r="L3638">
        <f>IFERROR(VLOOKUP(A3638,'Iny SPEC'!$A$1:$B$3068,2,FALSE),"")</f>
        <v>0</v>
      </c>
      <c r="M3638">
        <f t="shared" si="56"/>
        <v>0</v>
      </c>
    </row>
    <row r="3639" spans="1:13" x14ac:dyDescent="0.2">
      <c r="A3639" s="1">
        <v>43823</v>
      </c>
      <c r="B3639" t="s">
        <v>4</v>
      </c>
      <c r="C3639" s="6">
        <v>4.1749276405505702</v>
      </c>
      <c r="D3639" s="6">
        <f>VLOOKUP(A3639,'PPP - Resi'!$I$2:$K$3928,2,FALSE)</f>
        <v>5.4564462598014396</v>
      </c>
      <c r="E3639" s="7">
        <f>VLOOKUP(A3639,Embalses!$D$1:$E$4292,2,FALSE)</f>
        <v>0.62652714250502828</v>
      </c>
      <c r="F3639" s="8">
        <f>VLOOKUP(A3639,'Prod comer'!$A$2:$C$130,3,TRUE)</f>
        <v>1632.672258064516</v>
      </c>
      <c r="G3639" s="8">
        <f>VLOOKUP(A3639,'Prod comer'!$A$2:$F$130,6,TRUE)</f>
        <v>704.6216129032257</v>
      </c>
      <c r="H3639">
        <f>IFERROR(VLOOKUP(A3639,P.Int!$A$1:$E$2436,5,TRUE),"")</f>
        <v>3.95</v>
      </c>
      <c r="I3639">
        <v>522938</v>
      </c>
      <c r="J3639">
        <v>22113</v>
      </c>
      <c r="K3639">
        <v>545051</v>
      </c>
      <c r="L3639">
        <f>IFERROR(VLOOKUP(A3639,'Iny SPEC'!$A$1:$B$3068,2,FALSE),"")</f>
        <v>0</v>
      </c>
      <c r="M3639">
        <f t="shared" si="56"/>
        <v>0</v>
      </c>
    </row>
    <row r="3640" spans="1:13" x14ac:dyDescent="0.2">
      <c r="A3640" s="1">
        <v>43824</v>
      </c>
      <c r="B3640" t="s">
        <v>3</v>
      </c>
      <c r="C3640" s="6">
        <v>5.3955604245273801</v>
      </c>
      <c r="D3640" s="6">
        <f>VLOOKUP(A3640,'PPP - Resi'!$E$1:$G$3927,2,FALSE)</f>
        <v>4.9375125443642096</v>
      </c>
      <c r="E3640" s="7">
        <f>VLOOKUP(A3640,Embalses!$A$1:$B$4292,2,FALSE)</f>
        <v>0.95299359930318805</v>
      </c>
      <c r="F3640" s="8">
        <f>VLOOKUP(A3640,'Prod comer'!$A$2:$C$130,2,TRUE)</f>
        <v>446.13419354838709</v>
      </c>
      <c r="G3640" s="8">
        <f>VLOOKUP(A3640,'Prod comer'!$A$2:$F$130,5,TRUE)</f>
        <v>432.45064516129037</v>
      </c>
      <c r="H3640">
        <f>IFERROR(VLOOKUP(A3640,P.Int!$A$1:$E$2436,5,TRUE),"")</f>
        <v>3.95</v>
      </c>
      <c r="I3640">
        <v>323113</v>
      </c>
      <c r="J3640">
        <v>20597</v>
      </c>
      <c r="K3640">
        <v>343710</v>
      </c>
      <c r="L3640">
        <f>IFERROR(VLOOKUP(A3640,'Iny SPEC'!$A$1:$B$3068,2,FALSE),"")</f>
        <v>0</v>
      </c>
      <c r="M3640">
        <f t="shared" si="56"/>
        <v>0</v>
      </c>
    </row>
    <row r="3641" spans="1:13" x14ac:dyDescent="0.2">
      <c r="A3641" s="1">
        <v>43824</v>
      </c>
      <c r="B3641" t="s">
        <v>4</v>
      </c>
      <c r="C3641" s="6">
        <v>4.1749276405505702</v>
      </c>
      <c r="D3641" s="6">
        <f>VLOOKUP(A3641,'PPP - Resi'!$I$2:$K$3928,2,FALSE)</f>
        <v>5.4564462598014396</v>
      </c>
      <c r="E3641" s="7">
        <f>VLOOKUP(A3641,Embalses!$D$1:$E$4292,2,FALSE)</f>
        <v>0.63094598182645734</v>
      </c>
      <c r="F3641" s="8">
        <f>VLOOKUP(A3641,'Prod comer'!$A$2:$C$130,3,TRUE)</f>
        <v>1632.672258064516</v>
      </c>
      <c r="G3641" s="8">
        <f>VLOOKUP(A3641,'Prod comer'!$A$2:$F$130,6,TRUE)</f>
        <v>704.6216129032257</v>
      </c>
      <c r="H3641">
        <f>IFERROR(VLOOKUP(A3641,P.Int!$A$1:$E$2436,5,TRUE),"")</f>
        <v>3.95</v>
      </c>
      <c r="I3641">
        <v>422307</v>
      </c>
      <c r="J3641">
        <v>22139</v>
      </c>
      <c r="K3641">
        <v>444446</v>
      </c>
      <c r="L3641">
        <f>IFERROR(VLOOKUP(A3641,'Iny SPEC'!$A$1:$B$3068,2,FALSE),"")</f>
        <v>0</v>
      </c>
      <c r="M3641">
        <f t="shared" si="56"/>
        <v>0</v>
      </c>
    </row>
    <row r="3642" spans="1:13" x14ac:dyDescent="0.2">
      <c r="A3642" s="1">
        <v>43825</v>
      </c>
      <c r="B3642" t="s">
        <v>3</v>
      </c>
      <c r="C3642" s="6">
        <v>5.3955604245273801</v>
      </c>
      <c r="D3642" s="6">
        <f>VLOOKUP(A3642,'PPP - Resi'!$E$1:$G$3927,2,FALSE)</f>
        <v>4.9375125443642096</v>
      </c>
      <c r="E3642" s="7">
        <f>VLOOKUP(A3642,Embalses!$A$1:$B$4292,2,FALSE)</f>
        <v>0.95427000601155398</v>
      </c>
      <c r="F3642" s="8">
        <f>VLOOKUP(A3642,'Prod comer'!$A$2:$C$130,2,TRUE)</f>
        <v>446.13419354838709</v>
      </c>
      <c r="G3642" s="8">
        <f>VLOOKUP(A3642,'Prod comer'!$A$2:$F$130,5,TRUE)</f>
        <v>432.45064516129037</v>
      </c>
      <c r="H3642">
        <f>IFERROR(VLOOKUP(A3642,P.Int!$A$1:$E$2436,5,TRUE),"")</f>
        <v>3.95</v>
      </c>
      <c r="I3642">
        <v>449119</v>
      </c>
      <c r="J3642">
        <v>17860</v>
      </c>
      <c r="K3642">
        <v>466979</v>
      </c>
      <c r="L3642">
        <f>IFERROR(VLOOKUP(A3642,'Iny SPEC'!$A$1:$B$3068,2,FALSE),"")</f>
        <v>22127</v>
      </c>
      <c r="M3642">
        <f t="shared" si="56"/>
        <v>0</v>
      </c>
    </row>
    <row r="3643" spans="1:13" x14ac:dyDescent="0.2">
      <c r="A3643" s="1">
        <v>43825</v>
      </c>
      <c r="B3643" t="s">
        <v>4</v>
      </c>
      <c r="C3643" s="6">
        <v>4.1749276405505702</v>
      </c>
      <c r="D3643" s="6">
        <f>VLOOKUP(A3643,'PPP - Resi'!$I$2:$K$3928,2,FALSE)</f>
        <v>5.4564462598014396</v>
      </c>
      <c r="E3643" s="7">
        <f>VLOOKUP(A3643,Embalses!$D$1:$E$4292,2,FALSE)</f>
        <v>0.6242660382947306</v>
      </c>
      <c r="F3643" s="8">
        <f>VLOOKUP(A3643,'Prod comer'!$A$2:$C$130,3,TRUE)</f>
        <v>1632.672258064516</v>
      </c>
      <c r="G3643" s="8">
        <f>VLOOKUP(A3643,'Prod comer'!$A$2:$F$130,6,TRUE)</f>
        <v>704.6216129032257</v>
      </c>
      <c r="H3643">
        <f>IFERROR(VLOOKUP(A3643,P.Int!$A$1:$E$2436,5,TRUE),"")</f>
        <v>3.95</v>
      </c>
      <c r="I3643">
        <v>515322</v>
      </c>
      <c r="J3643">
        <v>22132</v>
      </c>
      <c r="K3643">
        <v>537454</v>
      </c>
      <c r="L3643">
        <f>IFERROR(VLOOKUP(A3643,'Iny SPEC'!$A$1:$B$3068,2,FALSE),"")</f>
        <v>22127</v>
      </c>
      <c r="M3643">
        <f t="shared" si="56"/>
        <v>0</v>
      </c>
    </row>
    <row r="3644" spans="1:13" x14ac:dyDescent="0.2">
      <c r="A3644" s="1">
        <v>43826</v>
      </c>
      <c r="B3644" t="s">
        <v>3</v>
      </c>
      <c r="C3644" s="6">
        <v>5.3955604245273801</v>
      </c>
      <c r="D3644" s="6">
        <f>VLOOKUP(A3644,'PPP - Resi'!$E$1:$G$3927,2,FALSE)</f>
        <v>4.9375125443642096</v>
      </c>
      <c r="E3644" s="7">
        <f>VLOOKUP(A3644,Embalses!$A$1:$B$4292,2,FALSE)</f>
        <v>0.95548141625804806</v>
      </c>
      <c r="F3644" s="8">
        <f>VLOOKUP(A3644,'Prod comer'!$A$2:$C$130,2,TRUE)</f>
        <v>446.13419354838709</v>
      </c>
      <c r="G3644" s="8">
        <f>VLOOKUP(A3644,'Prod comer'!$A$2:$F$130,5,TRUE)</f>
        <v>432.45064516129037</v>
      </c>
      <c r="H3644">
        <f>IFERROR(VLOOKUP(A3644,P.Int!$A$1:$E$2436,5,TRUE),"")</f>
        <v>3.98</v>
      </c>
      <c r="I3644">
        <v>419475</v>
      </c>
      <c r="J3644">
        <v>18204</v>
      </c>
      <c r="K3644">
        <v>437679</v>
      </c>
      <c r="L3644">
        <f>IFERROR(VLOOKUP(A3644,'Iny SPEC'!$A$1:$B$3068,2,FALSE),"")</f>
        <v>22121</v>
      </c>
      <c r="M3644">
        <f t="shared" si="56"/>
        <v>0</v>
      </c>
    </row>
    <row r="3645" spans="1:13" x14ac:dyDescent="0.2">
      <c r="A3645" s="1">
        <v>43826</v>
      </c>
      <c r="B3645" t="s">
        <v>4</v>
      </c>
      <c r="C3645" s="6">
        <v>4.1399552680595102</v>
      </c>
      <c r="D3645" s="6">
        <f>VLOOKUP(A3645,'PPP - Resi'!$I$2:$K$3928,2,FALSE)</f>
        <v>5.4564462598014396</v>
      </c>
      <c r="E3645" s="7">
        <f>VLOOKUP(A3645,Embalses!$D$1:$E$4292,2,FALSE)</f>
        <v>0.616038446641472</v>
      </c>
      <c r="F3645" s="8">
        <f>VLOOKUP(A3645,'Prod comer'!$A$2:$C$130,3,TRUE)</f>
        <v>1632.672258064516</v>
      </c>
      <c r="G3645" s="8">
        <f>VLOOKUP(A3645,'Prod comer'!$A$2:$F$130,6,TRUE)</f>
        <v>704.6216129032257</v>
      </c>
      <c r="H3645">
        <f>IFERROR(VLOOKUP(A3645,P.Int!$A$1:$E$2436,5,TRUE),"")</f>
        <v>3.98</v>
      </c>
      <c r="I3645">
        <v>562550</v>
      </c>
      <c r="J3645">
        <v>22049</v>
      </c>
      <c r="K3645">
        <v>584599</v>
      </c>
      <c r="L3645">
        <f>IFERROR(VLOOKUP(A3645,'Iny SPEC'!$A$1:$B$3068,2,FALSE),"")</f>
        <v>22121</v>
      </c>
      <c r="M3645">
        <f t="shared" si="56"/>
        <v>0</v>
      </c>
    </row>
    <row r="3646" spans="1:13" x14ac:dyDescent="0.2">
      <c r="A3646" s="1">
        <v>43827</v>
      </c>
      <c r="B3646" t="s">
        <v>3</v>
      </c>
      <c r="C3646" s="6">
        <v>5.3955604245273801</v>
      </c>
      <c r="D3646" s="6">
        <f>VLOOKUP(A3646,'PPP - Resi'!$E$1:$G$3927,2,FALSE)</f>
        <v>4.9375125443642096</v>
      </c>
      <c r="E3646" s="7">
        <f>VLOOKUP(A3646,Embalses!$A$1:$B$4292,2,FALSE)</f>
        <v>0.95530375926226596</v>
      </c>
      <c r="F3646" s="8">
        <f>VLOOKUP(A3646,'Prod comer'!$A$2:$C$130,2,TRUE)</f>
        <v>446.13419354838709</v>
      </c>
      <c r="G3646" s="8">
        <f>VLOOKUP(A3646,'Prod comer'!$A$2:$F$130,5,TRUE)</f>
        <v>432.45064516129037</v>
      </c>
      <c r="H3646">
        <f>IFERROR(VLOOKUP(A3646,P.Int!$A$1:$E$2436,5,TRUE),"")</f>
        <v>3.98</v>
      </c>
      <c r="I3646">
        <v>360358</v>
      </c>
      <c r="J3646">
        <v>18609</v>
      </c>
      <c r="K3646">
        <v>378967</v>
      </c>
      <c r="L3646">
        <f>IFERROR(VLOOKUP(A3646,'Iny SPEC'!$A$1:$B$3068,2,FALSE),"")</f>
        <v>0</v>
      </c>
      <c r="M3646">
        <f t="shared" si="56"/>
        <v>0</v>
      </c>
    </row>
    <row r="3647" spans="1:13" x14ac:dyDescent="0.2">
      <c r="A3647" s="1">
        <v>43827</v>
      </c>
      <c r="B3647" t="s">
        <v>4</v>
      </c>
      <c r="C3647" s="6">
        <v>4.1399552680595102</v>
      </c>
      <c r="D3647" s="6">
        <f>VLOOKUP(A3647,'PPP - Resi'!$I$2:$K$3928,2,FALSE)</f>
        <v>5.4564462598014396</v>
      </c>
      <c r="E3647" s="7">
        <f>VLOOKUP(A3647,Embalses!$D$1:$E$4292,2,FALSE)</f>
        <v>0.61942399155919237</v>
      </c>
      <c r="F3647" s="8">
        <f>VLOOKUP(A3647,'Prod comer'!$A$2:$C$130,3,TRUE)</f>
        <v>1632.672258064516</v>
      </c>
      <c r="G3647" s="8">
        <f>VLOOKUP(A3647,'Prod comer'!$A$2:$F$130,6,TRUE)</f>
        <v>704.6216129032257</v>
      </c>
      <c r="H3647">
        <f>IFERROR(VLOOKUP(A3647,P.Int!$A$1:$E$2436,5,TRUE),"")</f>
        <v>3.98</v>
      </c>
      <c r="I3647">
        <v>555650</v>
      </c>
      <c r="J3647">
        <v>22071</v>
      </c>
      <c r="K3647">
        <v>577721</v>
      </c>
      <c r="L3647">
        <f>IFERROR(VLOOKUP(A3647,'Iny SPEC'!$A$1:$B$3068,2,FALSE),"")</f>
        <v>0</v>
      </c>
      <c r="M3647">
        <f t="shared" si="56"/>
        <v>0</v>
      </c>
    </row>
    <row r="3648" spans="1:13" x14ac:dyDescent="0.2">
      <c r="A3648" s="1">
        <v>43828</v>
      </c>
      <c r="B3648" t="s">
        <v>3</v>
      </c>
      <c r="C3648" s="6">
        <v>5.3955604245273801</v>
      </c>
      <c r="D3648" s="6">
        <f>VLOOKUP(A3648,'PPP - Resi'!$E$1:$G$3927,2,FALSE)</f>
        <v>4.9375125443642096</v>
      </c>
      <c r="E3648" s="7">
        <f>VLOOKUP(A3648,Embalses!$A$1:$B$4292,2,FALSE)</f>
        <v>0.95816360358459796</v>
      </c>
      <c r="F3648" s="8">
        <f>VLOOKUP(A3648,'Prod comer'!$A$2:$C$130,2,TRUE)</f>
        <v>446.13419354838709</v>
      </c>
      <c r="G3648" s="8">
        <f>VLOOKUP(A3648,'Prod comer'!$A$2:$F$130,5,TRUE)</f>
        <v>432.45064516129037</v>
      </c>
      <c r="H3648">
        <f>IFERROR(VLOOKUP(A3648,P.Int!$A$1:$E$2436,5,TRUE),"")</f>
        <v>3.84</v>
      </c>
      <c r="I3648">
        <v>319121</v>
      </c>
      <c r="J3648">
        <v>17802</v>
      </c>
      <c r="K3648">
        <v>336923</v>
      </c>
      <c r="L3648">
        <f>IFERROR(VLOOKUP(A3648,'Iny SPEC'!$A$1:$B$3068,2,FALSE),"")</f>
        <v>0</v>
      </c>
      <c r="M3648">
        <f t="shared" si="56"/>
        <v>0</v>
      </c>
    </row>
    <row r="3649" spans="1:13" x14ac:dyDescent="0.2">
      <c r="A3649" s="1">
        <v>43828</v>
      </c>
      <c r="B3649" t="s">
        <v>4</v>
      </c>
      <c r="C3649" s="6">
        <v>4.1399552680595102</v>
      </c>
      <c r="D3649" s="6">
        <f>VLOOKUP(A3649,'PPP - Resi'!$I$2:$K$3928,2,FALSE)</f>
        <v>5.4564462598014396</v>
      </c>
      <c r="E3649" s="7">
        <f>VLOOKUP(A3649,Embalses!$D$1:$E$4292,2,FALSE)</f>
        <v>0.61775785646658754</v>
      </c>
      <c r="F3649" s="8">
        <f>VLOOKUP(A3649,'Prod comer'!$A$2:$C$130,3,TRUE)</f>
        <v>1632.672258064516</v>
      </c>
      <c r="G3649" s="8">
        <f>VLOOKUP(A3649,'Prod comer'!$A$2:$F$130,6,TRUE)</f>
        <v>704.6216129032257</v>
      </c>
      <c r="H3649">
        <f>IFERROR(VLOOKUP(A3649,P.Int!$A$1:$E$2436,5,TRUE),"")</f>
        <v>3.84</v>
      </c>
      <c r="I3649">
        <v>524948</v>
      </c>
      <c r="J3649">
        <v>22137</v>
      </c>
      <c r="K3649">
        <v>547085</v>
      </c>
      <c r="L3649">
        <f>IFERROR(VLOOKUP(A3649,'Iny SPEC'!$A$1:$B$3068,2,FALSE),"")</f>
        <v>0</v>
      </c>
      <c r="M3649">
        <f t="shared" si="56"/>
        <v>0</v>
      </c>
    </row>
    <row r="3650" spans="1:13" x14ac:dyDescent="0.2">
      <c r="A3650" s="1">
        <v>43829</v>
      </c>
      <c r="B3650" t="s">
        <v>3</v>
      </c>
      <c r="C3650" s="6">
        <v>5.3955604245273801</v>
      </c>
      <c r="D3650" s="6">
        <f>VLOOKUP(A3650,'PPP - Resi'!$E$1:$G$3927,2,FALSE)</f>
        <v>4.9375125443642096</v>
      </c>
      <c r="E3650" s="7">
        <f>VLOOKUP(A3650,Embalses!$A$1:$B$4292,2,FALSE)</f>
        <v>0.96205720115764304</v>
      </c>
      <c r="F3650" s="8">
        <f>VLOOKUP(A3650,'Prod comer'!$A$2:$C$130,2,TRUE)</f>
        <v>446.13419354838709</v>
      </c>
      <c r="G3650" s="8">
        <f>VLOOKUP(A3650,'Prod comer'!$A$2:$F$130,5,TRUE)</f>
        <v>432.45064516129037</v>
      </c>
      <c r="H3650">
        <f>IFERROR(VLOOKUP(A3650,P.Int!$A$1:$E$2436,5,TRUE),"")</f>
        <v>3.75</v>
      </c>
      <c r="I3650">
        <v>342123</v>
      </c>
      <c r="J3650">
        <v>16129</v>
      </c>
      <c r="K3650">
        <v>358252</v>
      </c>
      <c r="L3650">
        <f>IFERROR(VLOOKUP(A3650,'Iny SPEC'!$A$1:$B$3068,2,FALSE),"")</f>
        <v>0</v>
      </c>
      <c r="M3650">
        <f t="shared" si="56"/>
        <v>0</v>
      </c>
    </row>
    <row r="3651" spans="1:13" x14ac:dyDescent="0.2">
      <c r="A3651" s="1">
        <v>43829</v>
      </c>
      <c r="B3651" t="s">
        <v>4</v>
      </c>
      <c r="C3651" s="6">
        <v>4.1399552680595102</v>
      </c>
      <c r="D3651" s="6">
        <f>VLOOKUP(A3651,'PPP - Resi'!$I$2:$K$3928,2,FALSE)</f>
        <v>5.4564462598014396</v>
      </c>
      <c r="E3651" s="7">
        <f>VLOOKUP(A3651,Embalses!$D$1:$E$4292,2,FALSE)</f>
        <v>0.66255090559209451</v>
      </c>
      <c r="F3651" s="8">
        <f>VLOOKUP(A3651,'Prod comer'!$A$2:$C$130,3,TRUE)</f>
        <v>1632.672258064516</v>
      </c>
      <c r="G3651" s="8">
        <f>VLOOKUP(A3651,'Prod comer'!$A$2:$F$130,6,TRUE)</f>
        <v>704.6216129032257</v>
      </c>
      <c r="H3651">
        <f>IFERROR(VLOOKUP(A3651,P.Int!$A$1:$E$2436,5,TRUE),"")</f>
        <v>3.75</v>
      </c>
      <c r="I3651">
        <v>548067</v>
      </c>
      <c r="J3651">
        <v>22120</v>
      </c>
      <c r="K3651">
        <v>570187</v>
      </c>
      <c r="L3651">
        <f>IFERROR(VLOOKUP(A3651,'Iny SPEC'!$A$1:$B$3068,2,FALSE),"")</f>
        <v>0</v>
      </c>
      <c r="M3651">
        <f t="shared" ref="M3651:M3714" si="57">IF(A3651&gt;DATE(2024,11,30),1,0)</f>
        <v>0</v>
      </c>
    </row>
    <row r="3652" spans="1:13" x14ac:dyDescent="0.2">
      <c r="A3652" s="1">
        <v>43830</v>
      </c>
      <c r="B3652" t="s">
        <v>3</v>
      </c>
      <c r="C3652" s="6">
        <v>5.3955604245273801</v>
      </c>
      <c r="D3652" s="6">
        <f>VLOOKUP(A3652,'PPP - Resi'!$E$1:$G$3927,2,FALSE)</f>
        <v>4.9375125443642096</v>
      </c>
      <c r="E3652" s="7">
        <f>VLOOKUP(A3652,Embalses!$A$1:$B$4292,2,FALSE)</f>
        <v>0.959924698194346</v>
      </c>
      <c r="F3652" s="8">
        <f>VLOOKUP(A3652,'Prod comer'!$A$2:$C$130,2,TRUE)</f>
        <v>446.13419354838709</v>
      </c>
      <c r="G3652" s="8">
        <f>VLOOKUP(A3652,'Prod comer'!$A$2:$F$130,5,TRUE)</f>
        <v>432.45064516129037</v>
      </c>
      <c r="H3652">
        <f>IFERROR(VLOOKUP(A3652,P.Int!$A$1:$E$2436,5,TRUE),"")</f>
        <v>3.75</v>
      </c>
      <c r="I3652">
        <v>326996</v>
      </c>
      <c r="J3652">
        <v>18282</v>
      </c>
      <c r="K3652">
        <v>345278</v>
      </c>
      <c r="L3652">
        <f>IFERROR(VLOOKUP(A3652,'Iny SPEC'!$A$1:$B$3068,2,FALSE),"")</f>
        <v>0</v>
      </c>
      <c r="M3652">
        <f t="shared" si="57"/>
        <v>0</v>
      </c>
    </row>
    <row r="3653" spans="1:13" x14ac:dyDescent="0.2">
      <c r="A3653" s="1">
        <v>43830</v>
      </c>
      <c r="B3653" t="s">
        <v>4</v>
      </c>
      <c r="C3653" s="6">
        <v>4.1399552680595102</v>
      </c>
      <c r="D3653" s="6">
        <f>VLOOKUP(A3653,'PPP - Resi'!$I$2:$K$3928,2,FALSE)</f>
        <v>5.4564462598014396</v>
      </c>
      <c r="E3653" s="7">
        <f>VLOOKUP(A3653,Embalses!$D$1:$E$4292,2,FALSE)</f>
        <v>0.67652931010597706</v>
      </c>
      <c r="F3653" s="8">
        <f>VLOOKUP(A3653,'Prod comer'!$A$2:$C$130,3,TRUE)</f>
        <v>1632.672258064516</v>
      </c>
      <c r="G3653" s="8">
        <f>VLOOKUP(A3653,'Prod comer'!$A$2:$F$130,6,TRUE)</f>
        <v>704.6216129032257</v>
      </c>
      <c r="H3653">
        <f>IFERROR(VLOOKUP(A3653,P.Int!$A$1:$E$2436,5,TRUE),"")</f>
        <v>3.75</v>
      </c>
      <c r="I3653">
        <v>497214</v>
      </c>
      <c r="J3653">
        <v>22089</v>
      </c>
      <c r="K3653">
        <v>519303</v>
      </c>
      <c r="L3653">
        <f>IFERROR(VLOOKUP(A3653,'Iny SPEC'!$A$1:$B$3068,2,FALSE),"")</f>
        <v>0</v>
      </c>
      <c r="M3653">
        <f t="shared" si="57"/>
        <v>0</v>
      </c>
    </row>
    <row r="3654" spans="1:13" x14ac:dyDescent="0.2">
      <c r="A3654" s="1">
        <v>43831</v>
      </c>
      <c r="B3654" t="s">
        <v>3</v>
      </c>
      <c r="C3654" s="6">
        <v>5.4307785920594398</v>
      </c>
      <c r="D3654" s="6">
        <f>VLOOKUP(A3654,'PPP - Resi'!$E$1:$G$3927,2,FALSE)</f>
        <v>4.9514101873062897</v>
      </c>
      <c r="E3654" s="7">
        <f>VLOOKUP(A3654,Embalses!$A$1:$B$4292,2,FALSE)</f>
        <v>0.95749259249251895</v>
      </c>
      <c r="F3654" s="8">
        <f>VLOOKUP(A3654,'Prod comer'!$A$2:$C$130,2,TRUE)</f>
        <v>445.71451612903229</v>
      </c>
      <c r="G3654" s="8">
        <f>VLOOKUP(A3654,'Prod comer'!$A$2:$F$130,5,TRUE)</f>
        <v>427.18096774193549</v>
      </c>
      <c r="H3654">
        <f>IFERROR(VLOOKUP(A3654,P.Int!$A$1:$E$2436,5,TRUE),"")</f>
        <v>3.74</v>
      </c>
      <c r="I3654">
        <v>288615</v>
      </c>
      <c r="J3654">
        <v>18653</v>
      </c>
      <c r="K3654">
        <v>307268</v>
      </c>
      <c r="L3654">
        <f>IFERROR(VLOOKUP(A3654,'Iny SPEC'!$A$1:$B$3068,2,FALSE),"")</f>
        <v>0</v>
      </c>
      <c r="M3654">
        <f t="shared" si="57"/>
        <v>0</v>
      </c>
    </row>
    <row r="3655" spans="1:13" x14ac:dyDescent="0.2">
      <c r="A3655" s="1">
        <v>43831</v>
      </c>
      <c r="B3655" t="s">
        <v>4</v>
      </c>
      <c r="C3655" s="6">
        <v>4.1296286392266799</v>
      </c>
      <c r="D3655" s="6">
        <f>VLOOKUP(A3655,'PPP - Resi'!$I$2:$K$3928,2,FALSE)</f>
        <v>5.4565039802033297</v>
      </c>
      <c r="E3655" s="7">
        <f>VLOOKUP(A3655,Embalses!$D$1:$E$4292,2,FALSE)</f>
        <v>0.68160704051309118</v>
      </c>
      <c r="F3655" s="8">
        <f>VLOOKUP(A3655,'Prod comer'!$A$2:$C$130,3,TRUE)</f>
        <v>1590.0377419354836</v>
      </c>
      <c r="G3655" s="8">
        <f>VLOOKUP(A3655,'Prod comer'!$A$2:$F$130,6,TRUE)</f>
        <v>701.41580645161275</v>
      </c>
      <c r="H3655">
        <f>IFERROR(VLOOKUP(A3655,P.Int!$A$1:$E$2436,5,TRUE),"")</f>
        <v>3.74</v>
      </c>
      <c r="I3655">
        <v>392964</v>
      </c>
      <c r="J3655">
        <v>21398</v>
      </c>
      <c r="K3655">
        <v>414362</v>
      </c>
      <c r="L3655">
        <f>IFERROR(VLOOKUP(A3655,'Iny SPEC'!$A$1:$B$3068,2,FALSE),"")</f>
        <v>0</v>
      </c>
      <c r="M3655">
        <f t="shared" si="57"/>
        <v>0</v>
      </c>
    </row>
    <row r="3656" spans="1:13" x14ac:dyDescent="0.2">
      <c r="A3656" s="1">
        <v>43832</v>
      </c>
      <c r="B3656" t="s">
        <v>3</v>
      </c>
      <c r="C3656" s="6">
        <v>5.4307785920594398</v>
      </c>
      <c r="D3656" s="6">
        <f>VLOOKUP(A3656,'PPP - Resi'!$E$1:$G$3927,2,FALSE)</f>
        <v>4.9514101873062897</v>
      </c>
      <c r="E3656" s="7">
        <f>VLOOKUP(A3656,Embalses!$A$1:$B$4292,2,FALSE)</f>
        <v>0.95432633627850905</v>
      </c>
      <c r="F3656" s="8">
        <f>VLOOKUP(A3656,'Prod comer'!$A$2:$C$130,2,TRUE)</f>
        <v>445.71451612903229</v>
      </c>
      <c r="G3656" s="8">
        <f>VLOOKUP(A3656,'Prod comer'!$A$2:$F$130,5,TRUE)</f>
        <v>427.18096774193549</v>
      </c>
      <c r="H3656">
        <f>IFERROR(VLOOKUP(A3656,P.Int!$A$1:$E$2436,5,TRUE),"")</f>
        <v>4.07</v>
      </c>
      <c r="I3656">
        <v>380600</v>
      </c>
      <c r="J3656">
        <v>17035</v>
      </c>
      <c r="K3656">
        <v>397635</v>
      </c>
      <c r="L3656">
        <f>IFERROR(VLOOKUP(A3656,'Iny SPEC'!$A$1:$B$3068,2,FALSE),"")</f>
        <v>0</v>
      </c>
      <c r="M3656">
        <f t="shared" si="57"/>
        <v>0</v>
      </c>
    </row>
    <row r="3657" spans="1:13" x14ac:dyDescent="0.2">
      <c r="A3657" s="1">
        <v>43832</v>
      </c>
      <c r="B3657" t="s">
        <v>4</v>
      </c>
      <c r="C3657" s="6">
        <v>4.1296286392266799</v>
      </c>
      <c r="D3657" s="6">
        <f>VLOOKUP(A3657,'PPP - Resi'!$I$2:$K$3928,2,FALSE)</f>
        <v>5.4565039802033297</v>
      </c>
      <c r="E3657" s="7">
        <f>VLOOKUP(A3657,Embalses!$D$1:$E$4292,2,FALSE)</f>
        <v>0.69220990008649275</v>
      </c>
      <c r="F3657" s="8">
        <f>VLOOKUP(A3657,'Prod comer'!$A$2:$C$130,3,TRUE)</f>
        <v>1590.0377419354836</v>
      </c>
      <c r="G3657" s="8">
        <f>VLOOKUP(A3657,'Prod comer'!$A$2:$F$130,6,TRUE)</f>
        <v>701.41580645161275</v>
      </c>
      <c r="H3657">
        <f>IFERROR(VLOOKUP(A3657,P.Int!$A$1:$E$2436,5,TRUE),"")</f>
        <v>4.07</v>
      </c>
      <c r="I3657">
        <v>499856</v>
      </c>
      <c r="J3657">
        <v>22034</v>
      </c>
      <c r="K3657">
        <v>521890</v>
      </c>
      <c r="L3657">
        <f>IFERROR(VLOOKUP(A3657,'Iny SPEC'!$A$1:$B$3068,2,FALSE),"")</f>
        <v>0</v>
      </c>
      <c r="M3657">
        <f t="shared" si="57"/>
        <v>0</v>
      </c>
    </row>
    <row r="3658" spans="1:13" x14ac:dyDescent="0.2">
      <c r="A3658" s="1">
        <v>43833</v>
      </c>
      <c r="B3658" t="s">
        <v>3</v>
      </c>
      <c r="C3658" s="6">
        <v>5.3643221501966298</v>
      </c>
      <c r="D3658" s="6">
        <f>VLOOKUP(A3658,'PPP - Resi'!$E$1:$G$3927,2,FALSE)</f>
        <v>4.9514101873062897</v>
      </c>
      <c r="E3658" s="7">
        <f>VLOOKUP(A3658,Embalses!$A$1:$B$4292,2,FALSE)</f>
        <v>0.94862336100975497</v>
      </c>
      <c r="F3658" s="8">
        <f>VLOOKUP(A3658,'Prod comer'!$A$2:$C$130,2,TRUE)</f>
        <v>445.71451612903229</v>
      </c>
      <c r="G3658" s="8">
        <f>VLOOKUP(A3658,'Prod comer'!$A$2:$F$130,5,TRUE)</f>
        <v>427.18096774193549</v>
      </c>
      <c r="H3658">
        <f>IFERROR(VLOOKUP(A3658,P.Int!$A$1:$E$2436,5,TRUE),"")</f>
        <v>4.07</v>
      </c>
      <c r="I3658">
        <v>333336</v>
      </c>
      <c r="J3658">
        <v>18301</v>
      </c>
      <c r="K3658">
        <v>351637</v>
      </c>
      <c r="L3658">
        <f>IFERROR(VLOOKUP(A3658,'Iny SPEC'!$A$1:$B$3068,2,FALSE),"")</f>
        <v>0</v>
      </c>
      <c r="M3658">
        <f t="shared" si="57"/>
        <v>0</v>
      </c>
    </row>
    <row r="3659" spans="1:13" x14ac:dyDescent="0.2">
      <c r="A3659" s="1">
        <v>43833</v>
      </c>
      <c r="B3659" t="s">
        <v>4</v>
      </c>
      <c r="C3659" s="6">
        <v>4.1296286392266799</v>
      </c>
      <c r="D3659" s="6">
        <f>VLOOKUP(A3659,'PPP - Resi'!$I$2:$K$3928,2,FALSE)</f>
        <v>5.4565039802033297</v>
      </c>
      <c r="E3659" s="7">
        <f>VLOOKUP(A3659,Embalses!$D$1:$E$4292,2,FALSE)</f>
        <v>0.69355853337566431</v>
      </c>
      <c r="F3659" s="8">
        <f>VLOOKUP(A3659,'Prod comer'!$A$2:$C$130,3,TRUE)</f>
        <v>1590.0377419354836</v>
      </c>
      <c r="G3659" s="8">
        <f>VLOOKUP(A3659,'Prod comer'!$A$2:$F$130,6,TRUE)</f>
        <v>701.41580645161275</v>
      </c>
      <c r="H3659">
        <f>IFERROR(VLOOKUP(A3659,P.Int!$A$1:$E$2436,5,TRUE),"")</f>
        <v>4.07</v>
      </c>
      <c r="I3659">
        <v>534240</v>
      </c>
      <c r="J3659">
        <v>21969</v>
      </c>
      <c r="K3659">
        <v>556209</v>
      </c>
      <c r="L3659">
        <f>IFERROR(VLOOKUP(A3659,'Iny SPEC'!$A$1:$B$3068,2,FALSE),"")</f>
        <v>0</v>
      </c>
      <c r="M3659">
        <f t="shared" si="57"/>
        <v>0</v>
      </c>
    </row>
    <row r="3660" spans="1:13" x14ac:dyDescent="0.2">
      <c r="A3660" s="1">
        <v>43834</v>
      </c>
      <c r="B3660" t="s">
        <v>3</v>
      </c>
      <c r="C3660" s="6">
        <v>5.3643221501966298</v>
      </c>
      <c r="D3660" s="6">
        <f>VLOOKUP(A3660,'PPP - Resi'!$E$1:$G$3927,2,FALSE)</f>
        <v>4.9514101873062897</v>
      </c>
      <c r="E3660" s="7">
        <f>VLOOKUP(A3660,Embalses!$A$1:$B$4292,2,FALSE)</f>
        <v>0.94058546522501996</v>
      </c>
      <c r="F3660" s="8">
        <f>VLOOKUP(A3660,'Prod comer'!$A$2:$C$130,2,TRUE)</f>
        <v>445.71451612903229</v>
      </c>
      <c r="G3660" s="8">
        <f>VLOOKUP(A3660,'Prod comer'!$A$2:$F$130,5,TRUE)</f>
        <v>427.18096774193549</v>
      </c>
      <c r="H3660">
        <f>IFERROR(VLOOKUP(A3660,P.Int!$A$1:$E$2436,5,TRUE),"")</f>
        <v>4.07</v>
      </c>
      <c r="I3660">
        <v>372200</v>
      </c>
      <c r="J3660">
        <v>17591</v>
      </c>
      <c r="K3660">
        <v>389791</v>
      </c>
      <c r="L3660">
        <f>IFERROR(VLOOKUP(A3660,'Iny SPEC'!$A$1:$B$3068,2,FALSE),"")</f>
        <v>0</v>
      </c>
      <c r="M3660">
        <f t="shared" si="57"/>
        <v>0</v>
      </c>
    </row>
    <row r="3661" spans="1:13" x14ac:dyDescent="0.2">
      <c r="A3661" s="1">
        <v>43834</v>
      </c>
      <c r="B3661" t="s">
        <v>4</v>
      </c>
      <c r="C3661" s="6">
        <v>4.1296286392266799</v>
      </c>
      <c r="D3661" s="6">
        <f>VLOOKUP(A3661,'PPP - Resi'!$I$2:$K$3928,2,FALSE)</f>
        <v>5.4565039802033297</v>
      </c>
      <c r="E3661" s="7">
        <f>VLOOKUP(A3661,Embalses!$D$1:$E$4292,2,FALSE)</f>
        <v>0.68713340310301252</v>
      </c>
      <c r="F3661" s="8">
        <f>VLOOKUP(A3661,'Prod comer'!$A$2:$C$130,3,TRUE)</f>
        <v>1590.0377419354836</v>
      </c>
      <c r="G3661" s="8">
        <f>VLOOKUP(A3661,'Prod comer'!$A$2:$F$130,6,TRUE)</f>
        <v>701.41580645161275</v>
      </c>
      <c r="H3661">
        <f>IFERROR(VLOOKUP(A3661,P.Int!$A$1:$E$2436,5,TRUE),"")</f>
        <v>4.07</v>
      </c>
      <c r="I3661">
        <v>535054</v>
      </c>
      <c r="J3661">
        <v>21637</v>
      </c>
      <c r="K3661">
        <v>556691</v>
      </c>
      <c r="L3661">
        <f>IFERROR(VLOOKUP(A3661,'Iny SPEC'!$A$1:$B$3068,2,FALSE),"")</f>
        <v>0</v>
      </c>
      <c r="M3661">
        <f t="shared" si="57"/>
        <v>0</v>
      </c>
    </row>
    <row r="3662" spans="1:13" x14ac:dyDescent="0.2">
      <c r="A3662" s="1">
        <v>43835</v>
      </c>
      <c r="B3662" t="s">
        <v>3</v>
      </c>
      <c r="C3662" s="6">
        <v>5.3643221501966298</v>
      </c>
      <c r="D3662" s="6">
        <f>VLOOKUP(A3662,'PPP - Resi'!$E$1:$G$3927,2,FALSE)</f>
        <v>4.9514101873062897</v>
      </c>
      <c r="E3662" s="7">
        <f>VLOOKUP(A3662,Embalses!$A$1:$B$4292,2,FALSE)</f>
        <v>0.93665967892800195</v>
      </c>
      <c r="F3662" s="8">
        <f>VLOOKUP(A3662,'Prod comer'!$A$2:$C$130,2,TRUE)</f>
        <v>445.71451612903229</v>
      </c>
      <c r="G3662" s="8">
        <f>VLOOKUP(A3662,'Prod comer'!$A$2:$F$130,5,TRUE)</f>
        <v>427.18096774193549</v>
      </c>
      <c r="H3662">
        <f>IFERROR(VLOOKUP(A3662,P.Int!$A$1:$E$2436,5,TRUE),"")</f>
        <v>3.91</v>
      </c>
      <c r="I3662">
        <v>342719</v>
      </c>
      <c r="J3662">
        <v>16948</v>
      </c>
      <c r="K3662">
        <v>359667</v>
      </c>
      <c r="L3662">
        <f>IFERROR(VLOOKUP(A3662,'Iny SPEC'!$A$1:$B$3068,2,FALSE),"")</f>
        <v>0</v>
      </c>
      <c r="M3662">
        <f t="shared" si="57"/>
        <v>0</v>
      </c>
    </row>
    <row r="3663" spans="1:13" x14ac:dyDescent="0.2">
      <c r="A3663" s="1">
        <v>43835</v>
      </c>
      <c r="B3663" t="s">
        <v>4</v>
      </c>
      <c r="C3663" s="6">
        <v>4.1296286392266799</v>
      </c>
      <c r="D3663" s="6">
        <f>VLOOKUP(A3663,'PPP - Resi'!$I$2:$K$3928,2,FALSE)</f>
        <v>5.4565039802033297</v>
      </c>
      <c r="E3663" s="7">
        <f>VLOOKUP(A3663,Embalses!$D$1:$E$4292,2,FALSE)</f>
        <v>0.6893102530493509</v>
      </c>
      <c r="F3663" s="8">
        <f>VLOOKUP(A3663,'Prod comer'!$A$2:$C$130,3,TRUE)</f>
        <v>1590.0377419354836</v>
      </c>
      <c r="G3663" s="8">
        <f>VLOOKUP(A3663,'Prod comer'!$A$2:$F$130,6,TRUE)</f>
        <v>701.41580645161275</v>
      </c>
      <c r="H3663">
        <f>IFERROR(VLOOKUP(A3663,P.Int!$A$1:$E$2436,5,TRUE),"")</f>
        <v>3.91</v>
      </c>
      <c r="I3663">
        <v>500724</v>
      </c>
      <c r="J3663">
        <v>22062</v>
      </c>
      <c r="K3663">
        <v>522786</v>
      </c>
      <c r="L3663">
        <f>IFERROR(VLOOKUP(A3663,'Iny SPEC'!$A$1:$B$3068,2,FALSE),"")</f>
        <v>0</v>
      </c>
      <c r="M3663">
        <f t="shared" si="57"/>
        <v>0</v>
      </c>
    </row>
    <row r="3664" spans="1:13" x14ac:dyDescent="0.2">
      <c r="A3664" s="1">
        <v>43836</v>
      </c>
      <c r="B3664" t="s">
        <v>3</v>
      </c>
      <c r="C3664" s="6">
        <v>5.3643221501966298</v>
      </c>
      <c r="D3664" s="6">
        <f>VLOOKUP(A3664,'PPP - Resi'!$E$1:$G$3927,2,FALSE)</f>
        <v>4.9514101873062897</v>
      </c>
      <c r="E3664" s="7">
        <f>VLOOKUP(A3664,Embalses!$A$1:$B$4292,2,FALSE)</f>
        <v>0.93726507454428698</v>
      </c>
      <c r="F3664" s="8">
        <f>VLOOKUP(A3664,'Prod comer'!$A$2:$C$130,2,TRUE)</f>
        <v>445.71451612903229</v>
      </c>
      <c r="G3664" s="8">
        <f>VLOOKUP(A3664,'Prod comer'!$A$2:$F$130,5,TRUE)</f>
        <v>427.18096774193549</v>
      </c>
      <c r="H3664">
        <f>IFERROR(VLOOKUP(A3664,P.Int!$A$1:$E$2436,5,TRUE),"")</f>
        <v>3.81</v>
      </c>
      <c r="I3664">
        <v>333424</v>
      </c>
      <c r="J3664">
        <v>17744</v>
      </c>
      <c r="K3664">
        <v>351168</v>
      </c>
      <c r="L3664">
        <f>IFERROR(VLOOKUP(A3664,'Iny SPEC'!$A$1:$B$3068,2,FALSE),"")</f>
        <v>0</v>
      </c>
      <c r="M3664">
        <f t="shared" si="57"/>
        <v>0</v>
      </c>
    </row>
    <row r="3665" spans="1:13" x14ac:dyDescent="0.2">
      <c r="A3665" s="1">
        <v>43836</v>
      </c>
      <c r="B3665" t="s">
        <v>4</v>
      </c>
      <c r="C3665" s="6">
        <v>4.1296286392266799</v>
      </c>
      <c r="D3665" s="6">
        <f>VLOOKUP(A3665,'PPP - Resi'!$I$2:$K$3928,2,FALSE)</f>
        <v>5.4565039802033297</v>
      </c>
      <c r="E3665" s="7">
        <f>VLOOKUP(A3665,Embalses!$D$1:$E$4292,2,FALSE)</f>
        <v>0.67950570438554614</v>
      </c>
      <c r="F3665" s="8">
        <f>VLOOKUP(A3665,'Prod comer'!$A$2:$C$130,3,TRUE)</f>
        <v>1590.0377419354836</v>
      </c>
      <c r="G3665" s="8">
        <f>VLOOKUP(A3665,'Prod comer'!$A$2:$F$130,6,TRUE)</f>
        <v>701.41580645161275</v>
      </c>
      <c r="H3665">
        <f>IFERROR(VLOOKUP(A3665,P.Int!$A$1:$E$2436,5,TRUE),"")</f>
        <v>3.81</v>
      </c>
      <c r="I3665">
        <v>516924</v>
      </c>
      <c r="J3665">
        <v>21200</v>
      </c>
      <c r="K3665">
        <v>538124</v>
      </c>
      <c r="L3665">
        <f>IFERROR(VLOOKUP(A3665,'Iny SPEC'!$A$1:$B$3068,2,FALSE),"")</f>
        <v>0</v>
      </c>
      <c r="M3665">
        <f t="shared" si="57"/>
        <v>0</v>
      </c>
    </row>
    <row r="3666" spans="1:13" x14ac:dyDescent="0.2">
      <c r="A3666" s="1">
        <v>43837</v>
      </c>
      <c r="B3666" t="s">
        <v>3</v>
      </c>
      <c r="C3666" s="6">
        <v>5.3597927414980804</v>
      </c>
      <c r="D3666" s="6">
        <f>VLOOKUP(A3666,'PPP - Resi'!$E$1:$G$3927,2,FALSE)</f>
        <v>4.9514101873062897</v>
      </c>
      <c r="E3666" s="7">
        <f>VLOOKUP(A3666,Embalses!$A$1:$B$4292,2,FALSE)</f>
        <v>0.93564140102535298</v>
      </c>
      <c r="F3666" s="8">
        <f>VLOOKUP(A3666,'Prod comer'!$A$2:$C$130,2,TRUE)</f>
        <v>445.71451612903229</v>
      </c>
      <c r="G3666" s="8">
        <f>VLOOKUP(A3666,'Prod comer'!$A$2:$F$130,5,TRUE)</f>
        <v>427.18096774193549</v>
      </c>
      <c r="H3666">
        <f>IFERROR(VLOOKUP(A3666,P.Int!$A$1:$E$2436,5,TRUE),"")</f>
        <v>3.8</v>
      </c>
      <c r="I3666">
        <v>352998</v>
      </c>
      <c r="J3666">
        <v>68404</v>
      </c>
      <c r="K3666">
        <v>421402</v>
      </c>
      <c r="L3666">
        <f>IFERROR(VLOOKUP(A3666,'Iny SPEC'!$A$1:$B$3068,2,FALSE),"")</f>
        <v>0</v>
      </c>
      <c r="M3666">
        <f t="shared" si="57"/>
        <v>0</v>
      </c>
    </row>
    <row r="3667" spans="1:13" x14ac:dyDescent="0.2">
      <c r="A3667" s="1">
        <v>43837</v>
      </c>
      <c r="B3667" t="s">
        <v>4</v>
      </c>
      <c r="C3667" s="6">
        <v>4.1296286392266799</v>
      </c>
      <c r="D3667" s="6">
        <f>VLOOKUP(A3667,'PPP - Resi'!$I$2:$K$3928,2,FALSE)</f>
        <v>5.4565039802033297</v>
      </c>
      <c r="E3667" s="7">
        <f>VLOOKUP(A3667,Embalses!$D$1:$E$4292,2,FALSE)</f>
        <v>0.66869734132225023</v>
      </c>
      <c r="F3667" s="8">
        <f>VLOOKUP(A3667,'Prod comer'!$A$2:$C$130,3,TRUE)</f>
        <v>1590.0377419354836</v>
      </c>
      <c r="G3667" s="8">
        <f>VLOOKUP(A3667,'Prod comer'!$A$2:$F$130,6,TRUE)</f>
        <v>701.41580645161275</v>
      </c>
      <c r="H3667">
        <f>IFERROR(VLOOKUP(A3667,P.Int!$A$1:$E$2436,5,TRUE),"")</f>
        <v>3.8</v>
      </c>
      <c r="I3667">
        <v>575126</v>
      </c>
      <c r="J3667">
        <v>22066</v>
      </c>
      <c r="K3667">
        <v>597192</v>
      </c>
      <c r="L3667">
        <f>IFERROR(VLOOKUP(A3667,'Iny SPEC'!$A$1:$B$3068,2,FALSE),"")</f>
        <v>0</v>
      </c>
      <c r="M3667">
        <f t="shared" si="57"/>
        <v>0</v>
      </c>
    </row>
    <row r="3668" spans="1:13" x14ac:dyDescent="0.2">
      <c r="A3668" s="1">
        <v>43838</v>
      </c>
      <c r="B3668" t="s">
        <v>3</v>
      </c>
      <c r="C3668" s="6">
        <v>5.4465922803036797</v>
      </c>
      <c r="D3668" s="6">
        <f>VLOOKUP(A3668,'PPP - Resi'!$E$1:$G$3927,2,FALSE)</f>
        <v>4.9514101873062897</v>
      </c>
      <c r="E3668" s="7">
        <f>VLOOKUP(A3668,Embalses!$A$1:$B$4292,2,FALSE)</f>
        <v>0.93346866215708801</v>
      </c>
      <c r="F3668" s="8">
        <f>VLOOKUP(A3668,'Prod comer'!$A$2:$C$130,2,TRUE)</f>
        <v>445.71451612903229</v>
      </c>
      <c r="G3668" s="8">
        <f>VLOOKUP(A3668,'Prod comer'!$A$2:$F$130,5,TRUE)</f>
        <v>427.18096774193549</v>
      </c>
      <c r="H3668">
        <f>IFERROR(VLOOKUP(A3668,P.Int!$A$1:$E$2436,5,TRUE),"")</f>
        <v>3.84</v>
      </c>
      <c r="I3668">
        <v>325334</v>
      </c>
      <c r="J3668">
        <v>16390</v>
      </c>
      <c r="K3668">
        <v>341724</v>
      </c>
      <c r="L3668">
        <f>IFERROR(VLOOKUP(A3668,'Iny SPEC'!$A$1:$B$3068,2,FALSE),"")</f>
        <v>0</v>
      </c>
      <c r="M3668">
        <f t="shared" si="57"/>
        <v>0</v>
      </c>
    </row>
    <row r="3669" spans="1:13" x14ac:dyDescent="0.2">
      <c r="A3669" s="1">
        <v>43838</v>
      </c>
      <c r="B3669" t="s">
        <v>4</v>
      </c>
      <c r="C3669" s="6">
        <v>4.1296286392266799</v>
      </c>
      <c r="D3669" s="6">
        <f>VLOOKUP(A3669,'PPP - Resi'!$I$2:$K$3928,2,FALSE)</f>
        <v>5.4565039802033297</v>
      </c>
      <c r="E3669" s="7">
        <f>VLOOKUP(A3669,Embalses!$D$1:$E$4292,2,FALSE)</f>
        <v>0.65923400057696102</v>
      </c>
      <c r="F3669" s="8">
        <f>VLOOKUP(A3669,'Prod comer'!$A$2:$C$130,3,TRUE)</f>
        <v>1590.0377419354836</v>
      </c>
      <c r="G3669" s="8">
        <f>VLOOKUP(A3669,'Prod comer'!$A$2:$F$130,6,TRUE)</f>
        <v>701.41580645161275</v>
      </c>
      <c r="H3669">
        <f>IFERROR(VLOOKUP(A3669,P.Int!$A$1:$E$2436,5,TRUE),"")</f>
        <v>3.84</v>
      </c>
      <c r="I3669">
        <v>613370</v>
      </c>
      <c r="J3669">
        <v>22040</v>
      </c>
      <c r="K3669">
        <v>635410</v>
      </c>
      <c r="L3669">
        <f>IFERROR(VLOOKUP(A3669,'Iny SPEC'!$A$1:$B$3068,2,FALSE),"")</f>
        <v>0</v>
      </c>
      <c r="M3669">
        <f t="shared" si="57"/>
        <v>0</v>
      </c>
    </row>
    <row r="3670" spans="1:13" x14ac:dyDescent="0.2">
      <c r="A3670" s="1">
        <v>43839</v>
      </c>
      <c r="B3670" t="s">
        <v>3</v>
      </c>
      <c r="C3670" s="6">
        <v>5.4465922803036797</v>
      </c>
      <c r="D3670" s="6">
        <f>VLOOKUP(A3670,'PPP - Resi'!$E$1:$G$3927,2,FALSE)</f>
        <v>4.9514101873062897</v>
      </c>
      <c r="E3670" s="7">
        <f>VLOOKUP(A3670,Embalses!$A$1:$B$4292,2,FALSE)</f>
        <v>0.93064905373972495</v>
      </c>
      <c r="F3670" s="8">
        <f>VLOOKUP(A3670,'Prod comer'!$A$2:$C$130,2,TRUE)</f>
        <v>445.71451612903229</v>
      </c>
      <c r="G3670" s="8">
        <f>VLOOKUP(A3670,'Prod comer'!$A$2:$F$130,5,TRUE)</f>
        <v>427.18096774193549</v>
      </c>
      <c r="H3670">
        <f>IFERROR(VLOOKUP(A3670,P.Int!$A$1:$E$2436,5,TRUE),"")</f>
        <v>3.76</v>
      </c>
      <c r="I3670">
        <v>325028</v>
      </c>
      <c r="J3670">
        <v>17299</v>
      </c>
      <c r="K3670">
        <v>342327</v>
      </c>
      <c r="L3670">
        <f>IFERROR(VLOOKUP(A3670,'Iny SPEC'!$A$1:$B$3068,2,FALSE),"")</f>
        <v>0</v>
      </c>
      <c r="M3670">
        <f t="shared" si="57"/>
        <v>0</v>
      </c>
    </row>
    <row r="3671" spans="1:13" x14ac:dyDescent="0.2">
      <c r="A3671" s="1">
        <v>43839</v>
      </c>
      <c r="B3671" t="s">
        <v>4</v>
      </c>
      <c r="C3671" s="6">
        <v>4.1296286392266799</v>
      </c>
      <c r="D3671" s="6">
        <f>VLOOKUP(A3671,'PPP - Resi'!$I$2:$K$3928,2,FALSE)</f>
        <v>5.4565039802033297</v>
      </c>
      <c r="E3671" s="7">
        <f>VLOOKUP(A3671,Embalses!$D$1:$E$4292,2,FALSE)</f>
        <v>0.64672067402291222</v>
      </c>
      <c r="F3671" s="8">
        <f>VLOOKUP(A3671,'Prod comer'!$A$2:$C$130,3,TRUE)</f>
        <v>1590.0377419354836</v>
      </c>
      <c r="G3671" s="8">
        <f>VLOOKUP(A3671,'Prod comer'!$A$2:$F$130,6,TRUE)</f>
        <v>701.41580645161275</v>
      </c>
      <c r="H3671">
        <f>IFERROR(VLOOKUP(A3671,P.Int!$A$1:$E$2436,5,TRUE),"")</f>
        <v>3.76</v>
      </c>
      <c r="I3671">
        <v>612397</v>
      </c>
      <c r="J3671">
        <v>22038</v>
      </c>
      <c r="K3671">
        <v>634435</v>
      </c>
      <c r="L3671">
        <f>IFERROR(VLOOKUP(A3671,'Iny SPEC'!$A$1:$B$3068,2,FALSE),"")</f>
        <v>0</v>
      </c>
      <c r="M3671">
        <f t="shared" si="57"/>
        <v>0</v>
      </c>
    </row>
    <row r="3672" spans="1:13" x14ac:dyDescent="0.2">
      <c r="A3672" s="1">
        <v>43840</v>
      </c>
      <c r="B3672" t="s">
        <v>3</v>
      </c>
      <c r="C3672" s="6">
        <v>5.4465922803036797</v>
      </c>
      <c r="D3672" s="6">
        <f>VLOOKUP(A3672,'PPP - Resi'!$E$1:$G$3927,2,FALSE)</f>
        <v>4.9514101873062897</v>
      </c>
      <c r="E3672" s="7">
        <f>VLOOKUP(A3672,Embalses!$A$1:$B$4292,2,FALSE)</f>
        <v>0.92506740519979802</v>
      </c>
      <c r="F3672" s="8">
        <f>VLOOKUP(A3672,'Prod comer'!$A$2:$C$130,2,TRUE)</f>
        <v>445.71451612903229</v>
      </c>
      <c r="G3672" s="8">
        <f>VLOOKUP(A3672,'Prod comer'!$A$2:$F$130,5,TRUE)</f>
        <v>427.18096774193549</v>
      </c>
      <c r="H3672">
        <f>IFERROR(VLOOKUP(A3672,P.Int!$A$1:$E$2436,5,TRUE),"")</f>
        <v>3.77</v>
      </c>
      <c r="I3672">
        <v>325717</v>
      </c>
      <c r="J3672">
        <v>18657</v>
      </c>
      <c r="K3672">
        <v>344374</v>
      </c>
      <c r="L3672">
        <f>IFERROR(VLOOKUP(A3672,'Iny SPEC'!$A$1:$B$3068,2,FALSE),"")</f>
        <v>0</v>
      </c>
      <c r="M3672">
        <f t="shared" si="57"/>
        <v>0</v>
      </c>
    </row>
    <row r="3673" spans="1:13" x14ac:dyDescent="0.2">
      <c r="A3673" s="1">
        <v>43840</v>
      </c>
      <c r="B3673" t="s">
        <v>4</v>
      </c>
      <c r="C3673" s="6">
        <v>4.1296286392266799</v>
      </c>
      <c r="D3673" s="6">
        <f>VLOOKUP(A3673,'PPP - Resi'!$I$2:$K$3928,2,FALSE)</f>
        <v>5.4565039802033297</v>
      </c>
      <c r="E3673" s="7">
        <f>VLOOKUP(A3673,Embalses!$D$1:$E$4292,2,FALSE)</f>
        <v>0.64260862621318071</v>
      </c>
      <c r="F3673" s="8">
        <f>VLOOKUP(A3673,'Prod comer'!$A$2:$C$130,3,TRUE)</f>
        <v>1590.0377419354836</v>
      </c>
      <c r="G3673" s="8">
        <f>VLOOKUP(A3673,'Prod comer'!$A$2:$F$130,6,TRUE)</f>
        <v>701.41580645161275</v>
      </c>
      <c r="H3673">
        <f>IFERROR(VLOOKUP(A3673,P.Int!$A$1:$E$2436,5,TRUE),"")</f>
        <v>3.77</v>
      </c>
      <c r="I3673">
        <v>588851</v>
      </c>
      <c r="J3673">
        <v>21984</v>
      </c>
      <c r="K3673">
        <v>610835</v>
      </c>
      <c r="L3673">
        <f>IFERROR(VLOOKUP(A3673,'Iny SPEC'!$A$1:$B$3068,2,FALSE),"")</f>
        <v>0</v>
      </c>
      <c r="M3673">
        <f t="shared" si="57"/>
        <v>0</v>
      </c>
    </row>
    <row r="3674" spans="1:13" x14ac:dyDescent="0.2">
      <c r="A3674" s="1">
        <v>43841</v>
      </c>
      <c r="B3674" t="s">
        <v>3</v>
      </c>
      <c r="C3674" s="6">
        <v>5.4465922803036797</v>
      </c>
      <c r="D3674" s="6">
        <f>VLOOKUP(A3674,'PPP - Resi'!$E$1:$G$3927,2,FALSE)</f>
        <v>4.9514101873062897</v>
      </c>
      <c r="E3674" s="7">
        <f>VLOOKUP(A3674,Embalses!$A$1:$B$4292,2,FALSE)</f>
        <v>0.92255482768803498</v>
      </c>
      <c r="F3674" s="8">
        <f>VLOOKUP(A3674,'Prod comer'!$A$2:$C$130,2,TRUE)</f>
        <v>445.71451612903229</v>
      </c>
      <c r="G3674" s="8">
        <f>VLOOKUP(A3674,'Prod comer'!$A$2:$F$130,5,TRUE)</f>
        <v>427.18096774193549</v>
      </c>
      <c r="H3674">
        <f>IFERROR(VLOOKUP(A3674,P.Int!$A$1:$E$2436,5,TRUE),"")</f>
        <v>3.77</v>
      </c>
      <c r="I3674">
        <v>326951</v>
      </c>
      <c r="J3674">
        <v>19420</v>
      </c>
      <c r="K3674">
        <v>346371</v>
      </c>
      <c r="L3674">
        <f>IFERROR(VLOOKUP(A3674,'Iny SPEC'!$A$1:$B$3068,2,FALSE),"")</f>
        <v>0</v>
      </c>
      <c r="M3674">
        <f t="shared" si="57"/>
        <v>0</v>
      </c>
    </row>
    <row r="3675" spans="1:13" x14ac:dyDescent="0.2">
      <c r="A3675" s="1">
        <v>43841</v>
      </c>
      <c r="B3675" t="s">
        <v>4</v>
      </c>
      <c r="C3675" s="6">
        <v>4.1296286392266799</v>
      </c>
      <c r="D3675" s="6">
        <f>VLOOKUP(A3675,'PPP - Resi'!$I$2:$K$3928,2,FALSE)</f>
        <v>5.4565039802033297</v>
      </c>
      <c r="E3675" s="7">
        <f>VLOOKUP(A3675,Embalses!$D$1:$E$4292,2,FALSE)</f>
        <v>0.62539057895667172</v>
      </c>
      <c r="F3675" s="8">
        <f>VLOOKUP(A3675,'Prod comer'!$A$2:$C$130,3,TRUE)</f>
        <v>1590.0377419354836</v>
      </c>
      <c r="G3675" s="8">
        <f>VLOOKUP(A3675,'Prod comer'!$A$2:$F$130,6,TRUE)</f>
        <v>701.41580645161275</v>
      </c>
      <c r="H3675">
        <f>IFERROR(VLOOKUP(A3675,P.Int!$A$1:$E$2436,5,TRUE),"")</f>
        <v>3.77</v>
      </c>
      <c r="I3675">
        <v>618858</v>
      </c>
      <c r="J3675">
        <v>22074</v>
      </c>
      <c r="K3675">
        <v>640932</v>
      </c>
      <c r="L3675">
        <f>IFERROR(VLOOKUP(A3675,'Iny SPEC'!$A$1:$B$3068,2,FALSE),"")</f>
        <v>0</v>
      </c>
      <c r="M3675">
        <f t="shared" si="57"/>
        <v>0</v>
      </c>
    </row>
    <row r="3676" spans="1:13" x14ac:dyDescent="0.2">
      <c r="A3676" s="1">
        <v>43842</v>
      </c>
      <c r="B3676" t="s">
        <v>3</v>
      </c>
      <c r="C3676" s="6">
        <v>5.4465922803036797</v>
      </c>
      <c r="D3676" s="6">
        <f>VLOOKUP(A3676,'PPP - Resi'!$E$1:$G$3927,2,FALSE)</f>
        <v>4.9514101873062897</v>
      </c>
      <c r="E3676" s="7">
        <f>VLOOKUP(A3676,Embalses!$A$1:$B$4292,2,FALSE)</f>
        <v>0.91950123200793499</v>
      </c>
      <c r="F3676" s="8">
        <f>VLOOKUP(A3676,'Prod comer'!$A$2:$C$130,2,TRUE)</f>
        <v>445.71451612903229</v>
      </c>
      <c r="G3676" s="8">
        <f>VLOOKUP(A3676,'Prod comer'!$A$2:$F$130,5,TRUE)</f>
        <v>427.18096774193549</v>
      </c>
      <c r="H3676">
        <f>IFERROR(VLOOKUP(A3676,P.Int!$A$1:$E$2436,5,TRUE),"")</f>
        <v>3.8</v>
      </c>
      <c r="I3676">
        <v>310351</v>
      </c>
      <c r="J3676">
        <v>18461</v>
      </c>
      <c r="K3676">
        <v>328812</v>
      </c>
      <c r="L3676">
        <f>IFERROR(VLOOKUP(A3676,'Iny SPEC'!$A$1:$B$3068,2,FALSE),"")</f>
        <v>0</v>
      </c>
      <c r="M3676">
        <f t="shared" si="57"/>
        <v>0</v>
      </c>
    </row>
    <row r="3677" spans="1:13" x14ac:dyDescent="0.2">
      <c r="A3677" s="1">
        <v>43842</v>
      </c>
      <c r="B3677" t="s">
        <v>4</v>
      </c>
      <c r="C3677" s="6">
        <v>4.1296286392266799</v>
      </c>
      <c r="D3677" s="6">
        <f>VLOOKUP(A3677,'PPP - Resi'!$I$2:$K$3928,2,FALSE)</f>
        <v>5.4565039802033297</v>
      </c>
      <c r="E3677" s="7">
        <f>VLOOKUP(A3677,Embalses!$D$1:$E$4292,2,FALSE)</f>
        <v>0.62122744393386975</v>
      </c>
      <c r="F3677" s="8">
        <f>VLOOKUP(A3677,'Prod comer'!$A$2:$C$130,3,TRUE)</f>
        <v>1590.0377419354836</v>
      </c>
      <c r="G3677" s="8">
        <f>VLOOKUP(A3677,'Prod comer'!$A$2:$F$130,6,TRUE)</f>
        <v>701.41580645161275</v>
      </c>
      <c r="H3677">
        <f>IFERROR(VLOOKUP(A3677,P.Int!$A$1:$E$2436,5,TRUE),"")</f>
        <v>3.8</v>
      </c>
      <c r="I3677">
        <v>567226</v>
      </c>
      <c r="J3677">
        <v>22078</v>
      </c>
      <c r="K3677">
        <v>589304</v>
      </c>
      <c r="L3677">
        <f>IFERROR(VLOOKUP(A3677,'Iny SPEC'!$A$1:$B$3068,2,FALSE),"")</f>
        <v>0</v>
      </c>
      <c r="M3677">
        <f t="shared" si="57"/>
        <v>0</v>
      </c>
    </row>
    <row r="3678" spans="1:13" x14ac:dyDescent="0.2">
      <c r="A3678" s="1">
        <v>43843</v>
      </c>
      <c r="B3678" t="s">
        <v>3</v>
      </c>
      <c r="C3678" s="6">
        <v>5.4465922803036797</v>
      </c>
      <c r="D3678" s="6">
        <f>VLOOKUP(A3678,'PPP - Resi'!$E$1:$G$3927,2,FALSE)</f>
        <v>4.9514101873062897</v>
      </c>
      <c r="E3678" s="7">
        <f>VLOOKUP(A3678,Embalses!$A$1:$B$4292,2,FALSE)</f>
        <v>0.91270755420759098</v>
      </c>
      <c r="F3678" s="8">
        <f>VLOOKUP(A3678,'Prod comer'!$A$2:$C$130,2,TRUE)</f>
        <v>445.71451612903229</v>
      </c>
      <c r="G3678" s="8">
        <f>VLOOKUP(A3678,'Prod comer'!$A$2:$F$130,5,TRUE)</f>
        <v>427.18096774193549</v>
      </c>
      <c r="H3678">
        <f>IFERROR(VLOOKUP(A3678,P.Int!$A$1:$E$2436,5,TRUE),"")</f>
        <v>3.6</v>
      </c>
      <c r="I3678">
        <v>435716</v>
      </c>
      <c r="J3678">
        <v>17340</v>
      </c>
      <c r="K3678">
        <v>453056</v>
      </c>
      <c r="L3678">
        <f>IFERROR(VLOOKUP(A3678,'Iny SPEC'!$A$1:$B$3068,2,FALSE),"")</f>
        <v>29606</v>
      </c>
      <c r="M3678">
        <f t="shared" si="57"/>
        <v>0</v>
      </c>
    </row>
    <row r="3679" spans="1:13" x14ac:dyDescent="0.2">
      <c r="A3679" s="1">
        <v>43843</v>
      </c>
      <c r="B3679" t="s">
        <v>4</v>
      </c>
      <c r="C3679" s="6">
        <v>4.1246437328052803</v>
      </c>
      <c r="D3679" s="6">
        <f>VLOOKUP(A3679,'PPP - Resi'!$I$2:$K$3928,2,FALSE)</f>
        <v>5.4565039802033297</v>
      </c>
      <c r="E3679" s="7">
        <f>VLOOKUP(A3679,Embalses!$D$1:$E$4292,2,FALSE)</f>
        <v>0.59967416235000748</v>
      </c>
      <c r="F3679" s="8">
        <f>VLOOKUP(A3679,'Prod comer'!$A$2:$C$130,3,TRUE)</f>
        <v>1590.0377419354836</v>
      </c>
      <c r="G3679" s="8">
        <f>VLOOKUP(A3679,'Prod comer'!$A$2:$F$130,6,TRUE)</f>
        <v>701.41580645161275</v>
      </c>
      <c r="H3679">
        <f>IFERROR(VLOOKUP(A3679,P.Int!$A$1:$E$2436,5,TRUE),"")</f>
        <v>3.6</v>
      </c>
      <c r="I3679">
        <v>581989</v>
      </c>
      <c r="J3679">
        <v>22023</v>
      </c>
      <c r="K3679">
        <v>604012</v>
      </c>
      <c r="L3679">
        <f>IFERROR(VLOOKUP(A3679,'Iny SPEC'!$A$1:$B$3068,2,FALSE),"")</f>
        <v>29606</v>
      </c>
      <c r="M3679">
        <f t="shared" si="57"/>
        <v>0</v>
      </c>
    </row>
    <row r="3680" spans="1:13" x14ac:dyDescent="0.2">
      <c r="A3680" s="1">
        <v>43844</v>
      </c>
      <c r="B3680" t="s">
        <v>3</v>
      </c>
      <c r="C3680" s="6">
        <v>5.4465922803036797</v>
      </c>
      <c r="D3680" s="6">
        <f>VLOOKUP(A3680,'PPP - Resi'!$E$1:$G$3927,2,FALSE)</f>
        <v>4.9514101873062897</v>
      </c>
      <c r="E3680" s="7">
        <f>VLOOKUP(A3680,Embalses!$A$1:$B$4292,2,FALSE)</f>
        <v>0.90558270395866503</v>
      </c>
      <c r="F3680" s="8">
        <f>VLOOKUP(A3680,'Prod comer'!$A$2:$C$130,2,TRUE)</f>
        <v>445.71451612903229</v>
      </c>
      <c r="G3680" s="8">
        <f>VLOOKUP(A3680,'Prod comer'!$A$2:$F$130,5,TRUE)</f>
        <v>427.18096774193549</v>
      </c>
      <c r="H3680">
        <f>IFERROR(VLOOKUP(A3680,P.Int!$A$1:$E$2436,5,TRUE),"")</f>
        <v>3.56</v>
      </c>
      <c r="I3680">
        <v>446833</v>
      </c>
      <c r="J3680">
        <v>17346</v>
      </c>
      <c r="K3680">
        <v>464179</v>
      </c>
      <c r="L3680">
        <f>IFERROR(VLOOKUP(A3680,'Iny SPEC'!$A$1:$B$3068,2,FALSE),"")</f>
        <v>28081</v>
      </c>
      <c r="M3680">
        <f t="shared" si="57"/>
        <v>0</v>
      </c>
    </row>
    <row r="3681" spans="1:13" x14ac:dyDescent="0.2">
      <c r="A3681" s="1">
        <v>43844</v>
      </c>
      <c r="B3681" t="s">
        <v>4</v>
      </c>
      <c r="C3681" s="6">
        <v>4.1246437328052803</v>
      </c>
      <c r="D3681" s="6">
        <f>VLOOKUP(A3681,'PPP - Resi'!$I$2:$K$3928,2,FALSE)</f>
        <v>5.4565039802033297</v>
      </c>
      <c r="E3681" s="7">
        <f>VLOOKUP(A3681,Embalses!$D$1:$E$4292,2,FALSE)</f>
        <v>0.59189283495134104</v>
      </c>
      <c r="F3681" s="8">
        <f>VLOOKUP(A3681,'Prod comer'!$A$2:$C$130,3,TRUE)</f>
        <v>1590.0377419354836</v>
      </c>
      <c r="G3681" s="8">
        <f>VLOOKUP(A3681,'Prod comer'!$A$2:$F$130,6,TRUE)</f>
        <v>701.41580645161275</v>
      </c>
      <c r="H3681">
        <f>IFERROR(VLOOKUP(A3681,P.Int!$A$1:$E$2436,5,TRUE),"")</f>
        <v>3.56</v>
      </c>
      <c r="I3681">
        <v>613075</v>
      </c>
      <c r="J3681">
        <v>21807</v>
      </c>
      <c r="K3681">
        <v>634882</v>
      </c>
      <c r="L3681">
        <f>IFERROR(VLOOKUP(A3681,'Iny SPEC'!$A$1:$B$3068,2,FALSE),"")</f>
        <v>28081</v>
      </c>
      <c r="M3681">
        <f t="shared" si="57"/>
        <v>0</v>
      </c>
    </row>
    <row r="3682" spans="1:13" x14ac:dyDescent="0.2">
      <c r="A3682" s="1">
        <v>43845</v>
      </c>
      <c r="B3682" t="s">
        <v>3</v>
      </c>
      <c r="C3682" s="6">
        <v>5.4465922803036797</v>
      </c>
      <c r="D3682" s="6">
        <f>VLOOKUP(A3682,'PPP - Resi'!$E$1:$G$3927,2,FALSE)</f>
        <v>4.9514101873062897</v>
      </c>
      <c r="E3682" s="7">
        <f>VLOOKUP(A3682,Embalses!$A$1:$B$4292,2,FALSE)</f>
        <v>0.89848199525271999</v>
      </c>
      <c r="F3682" s="8">
        <f>VLOOKUP(A3682,'Prod comer'!$A$2:$C$130,2,TRUE)</f>
        <v>445.71451612903229</v>
      </c>
      <c r="G3682" s="8">
        <f>VLOOKUP(A3682,'Prod comer'!$A$2:$F$130,5,TRUE)</f>
        <v>427.18096774193549</v>
      </c>
      <c r="H3682">
        <f>IFERROR(VLOOKUP(A3682,P.Int!$A$1:$E$2436,5,TRUE),"")</f>
        <v>3.53</v>
      </c>
      <c r="I3682">
        <v>433363</v>
      </c>
      <c r="J3682">
        <v>17357</v>
      </c>
      <c r="K3682">
        <v>450720</v>
      </c>
      <c r="L3682">
        <f>IFERROR(VLOOKUP(A3682,'Iny SPEC'!$A$1:$B$3068,2,FALSE),"")</f>
        <v>38046</v>
      </c>
      <c r="M3682">
        <f t="shared" si="57"/>
        <v>0</v>
      </c>
    </row>
    <row r="3683" spans="1:13" x14ac:dyDescent="0.2">
      <c r="A3683" s="1">
        <v>43845</v>
      </c>
      <c r="B3683" t="s">
        <v>4</v>
      </c>
      <c r="C3683" s="6">
        <v>4.1251347970593599</v>
      </c>
      <c r="D3683" s="6">
        <f>VLOOKUP(A3683,'PPP - Resi'!$I$2:$K$3928,2,FALSE)</f>
        <v>5.4565039802033297</v>
      </c>
      <c r="E3683" s="7">
        <f>VLOOKUP(A3683,Embalses!$D$1:$E$4292,2,FALSE)</f>
        <v>0.59130622556446499</v>
      </c>
      <c r="F3683" s="8">
        <f>VLOOKUP(A3683,'Prod comer'!$A$2:$C$130,3,TRUE)</f>
        <v>1590.0377419354836</v>
      </c>
      <c r="G3683" s="8">
        <f>VLOOKUP(A3683,'Prod comer'!$A$2:$F$130,6,TRUE)</f>
        <v>701.41580645161275</v>
      </c>
      <c r="H3683">
        <f>IFERROR(VLOOKUP(A3683,P.Int!$A$1:$E$2436,5,TRUE),"")</f>
        <v>3.53</v>
      </c>
      <c r="I3683">
        <v>623363</v>
      </c>
      <c r="J3683">
        <v>21767</v>
      </c>
      <c r="K3683">
        <v>645130</v>
      </c>
      <c r="L3683">
        <f>IFERROR(VLOOKUP(A3683,'Iny SPEC'!$A$1:$B$3068,2,FALSE),"")</f>
        <v>38046</v>
      </c>
      <c r="M3683">
        <f t="shared" si="57"/>
        <v>0</v>
      </c>
    </row>
    <row r="3684" spans="1:13" x14ac:dyDescent="0.2">
      <c r="A3684" s="1">
        <v>43846</v>
      </c>
      <c r="B3684" t="s">
        <v>3</v>
      </c>
      <c r="C3684" s="6">
        <v>5.64485800594246</v>
      </c>
      <c r="D3684" s="6">
        <f>VLOOKUP(A3684,'PPP - Resi'!$E$1:$G$3927,2,FALSE)</f>
        <v>4.9514101873062897</v>
      </c>
      <c r="E3684" s="7">
        <f>VLOOKUP(A3684,Embalses!$A$1:$B$4292,2,FALSE)</f>
        <v>0.89111511056006498</v>
      </c>
      <c r="F3684" s="8">
        <f>VLOOKUP(A3684,'Prod comer'!$A$2:$C$130,2,TRUE)</f>
        <v>445.71451612903229</v>
      </c>
      <c r="G3684" s="8">
        <f>VLOOKUP(A3684,'Prod comer'!$A$2:$F$130,5,TRUE)</f>
        <v>427.18096774193549</v>
      </c>
      <c r="H3684">
        <f>IFERROR(VLOOKUP(A3684,P.Int!$A$1:$E$2436,5,TRUE),"")</f>
        <v>3.5</v>
      </c>
      <c r="I3684">
        <v>434606</v>
      </c>
      <c r="J3684">
        <v>18349</v>
      </c>
      <c r="K3684">
        <v>452955</v>
      </c>
      <c r="L3684">
        <f>IFERROR(VLOOKUP(A3684,'Iny SPEC'!$A$1:$B$3068,2,FALSE),"")</f>
        <v>32553</v>
      </c>
      <c r="M3684">
        <f t="shared" si="57"/>
        <v>0</v>
      </c>
    </row>
    <row r="3685" spans="1:13" x14ac:dyDescent="0.2">
      <c r="A3685" s="1">
        <v>43846</v>
      </c>
      <c r="B3685" t="s">
        <v>4</v>
      </c>
      <c r="C3685" s="6">
        <v>4.1251347970593599</v>
      </c>
      <c r="D3685" s="6">
        <f>VLOOKUP(A3685,'PPP - Resi'!$I$2:$K$3928,2,FALSE)</f>
        <v>5.4565039802033297</v>
      </c>
      <c r="E3685" s="7">
        <f>VLOOKUP(A3685,Embalses!$D$1:$E$4292,2,FALSE)</f>
        <v>0.57676739978984393</v>
      </c>
      <c r="F3685" s="8">
        <f>VLOOKUP(A3685,'Prod comer'!$A$2:$C$130,3,TRUE)</f>
        <v>1590.0377419354836</v>
      </c>
      <c r="G3685" s="8">
        <f>VLOOKUP(A3685,'Prod comer'!$A$2:$F$130,6,TRUE)</f>
        <v>701.41580645161275</v>
      </c>
      <c r="H3685">
        <f>IFERROR(VLOOKUP(A3685,P.Int!$A$1:$E$2436,5,TRUE),"")</f>
        <v>3.5</v>
      </c>
      <c r="I3685">
        <v>634548</v>
      </c>
      <c r="J3685">
        <v>21810</v>
      </c>
      <c r="K3685">
        <v>656358</v>
      </c>
      <c r="L3685">
        <f>IFERROR(VLOOKUP(A3685,'Iny SPEC'!$A$1:$B$3068,2,FALSE),"")</f>
        <v>32553</v>
      </c>
      <c r="M3685">
        <f t="shared" si="57"/>
        <v>0</v>
      </c>
    </row>
    <row r="3686" spans="1:13" x14ac:dyDescent="0.2">
      <c r="A3686" s="1">
        <v>43847</v>
      </c>
      <c r="B3686" t="s">
        <v>3</v>
      </c>
      <c r="C3686" s="6">
        <v>5.64485800594246</v>
      </c>
      <c r="D3686" s="6">
        <f>VLOOKUP(A3686,'PPP - Resi'!$E$1:$G$3927,2,FALSE)</f>
        <v>4.9514101873062897</v>
      </c>
      <c r="E3686" s="7">
        <f>VLOOKUP(A3686,Embalses!$A$1:$B$4292,2,FALSE)</f>
        <v>0.88353776113373095</v>
      </c>
      <c r="F3686" s="8">
        <f>VLOOKUP(A3686,'Prod comer'!$A$2:$C$130,2,TRUE)</f>
        <v>445.71451612903229</v>
      </c>
      <c r="G3686" s="8">
        <f>VLOOKUP(A3686,'Prod comer'!$A$2:$F$130,5,TRUE)</f>
        <v>427.18096774193549</v>
      </c>
      <c r="H3686">
        <f>IFERROR(VLOOKUP(A3686,P.Int!$A$1:$E$2436,5,TRUE),"")</f>
        <v>3.48</v>
      </c>
      <c r="I3686">
        <v>452108</v>
      </c>
      <c r="J3686">
        <v>28334</v>
      </c>
      <c r="K3686">
        <v>480442</v>
      </c>
      <c r="L3686">
        <f>IFERROR(VLOOKUP(A3686,'Iny SPEC'!$A$1:$B$3068,2,FALSE),"")</f>
        <v>72830</v>
      </c>
      <c r="M3686">
        <f t="shared" si="57"/>
        <v>0</v>
      </c>
    </row>
    <row r="3687" spans="1:13" x14ac:dyDescent="0.2">
      <c r="A3687" s="1">
        <v>43847</v>
      </c>
      <c r="B3687" t="s">
        <v>4</v>
      </c>
      <c r="C3687" s="6">
        <v>4.1406389961313899</v>
      </c>
      <c r="D3687" s="6">
        <f>VLOOKUP(A3687,'PPP - Resi'!$I$2:$K$3928,2,FALSE)</f>
        <v>5.42249386054469</v>
      </c>
      <c r="E3687" s="7">
        <f>VLOOKUP(A3687,Embalses!$D$1:$E$4292,2,FALSE)</f>
        <v>0.56655625081675975</v>
      </c>
      <c r="F3687" s="8">
        <f>VLOOKUP(A3687,'Prod comer'!$A$2:$C$130,3,TRUE)</f>
        <v>1590.0377419354836</v>
      </c>
      <c r="G3687" s="8">
        <f>VLOOKUP(A3687,'Prod comer'!$A$2:$F$130,6,TRUE)</f>
        <v>701.41580645161275</v>
      </c>
      <c r="H3687">
        <f>IFERROR(VLOOKUP(A3687,P.Int!$A$1:$E$2436,5,TRUE),"")</f>
        <v>3.48</v>
      </c>
      <c r="I3687">
        <v>595861</v>
      </c>
      <c r="J3687">
        <v>22119</v>
      </c>
      <c r="K3687">
        <v>617980</v>
      </c>
      <c r="L3687">
        <f>IFERROR(VLOOKUP(A3687,'Iny SPEC'!$A$1:$B$3068,2,FALSE),"")</f>
        <v>72830</v>
      </c>
      <c r="M3687">
        <f t="shared" si="57"/>
        <v>0</v>
      </c>
    </row>
    <row r="3688" spans="1:13" x14ac:dyDescent="0.2">
      <c r="A3688" s="1">
        <v>43848</v>
      </c>
      <c r="B3688" t="s">
        <v>3</v>
      </c>
      <c r="C3688" s="6">
        <v>5.6530181826144297</v>
      </c>
      <c r="D3688" s="6">
        <f>VLOOKUP(A3688,'PPP - Resi'!$E$1:$G$3927,2,FALSE)</f>
        <v>5.0927631413875298</v>
      </c>
      <c r="E3688" s="7">
        <f>VLOOKUP(A3688,Embalses!$A$1:$B$4292,2,FALSE)</f>
        <v>0.87583908497857199</v>
      </c>
      <c r="F3688" s="8">
        <f>VLOOKUP(A3688,'Prod comer'!$A$2:$C$130,2,TRUE)</f>
        <v>445.71451612903229</v>
      </c>
      <c r="G3688" s="8">
        <f>VLOOKUP(A3688,'Prod comer'!$A$2:$F$130,5,TRUE)</f>
        <v>427.18096774193549</v>
      </c>
      <c r="H3688">
        <f>IFERROR(VLOOKUP(A3688,P.Int!$A$1:$E$2436,5,TRUE),"")</f>
        <v>3.48</v>
      </c>
      <c r="I3688">
        <v>430921</v>
      </c>
      <c r="J3688">
        <v>19244</v>
      </c>
      <c r="K3688">
        <v>450165</v>
      </c>
      <c r="L3688">
        <f>IFERROR(VLOOKUP(A3688,'Iny SPEC'!$A$1:$B$3068,2,FALSE),"")</f>
        <v>33690</v>
      </c>
      <c r="M3688">
        <f t="shared" si="57"/>
        <v>0</v>
      </c>
    </row>
    <row r="3689" spans="1:13" x14ac:dyDescent="0.2">
      <c r="A3689" s="1">
        <v>43848</v>
      </c>
      <c r="B3689" t="s">
        <v>4</v>
      </c>
      <c r="C3689" s="6">
        <v>4.1456332899698198</v>
      </c>
      <c r="D3689" s="6">
        <f>VLOOKUP(A3689,'PPP - Resi'!$I$2:$K$3928,2,FALSE)</f>
        <v>5.42249386054469</v>
      </c>
      <c r="E3689" s="7">
        <f>VLOOKUP(A3689,Embalses!$D$1:$E$4292,2,FALSE)</f>
        <v>0.55879752354136203</v>
      </c>
      <c r="F3689" s="8">
        <f>VLOOKUP(A3689,'Prod comer'!$A$2:$C$130,3,TRUE)</f>
        <v>1590.0377419354836</v>
      </c>
      <c r="G3689" s="8">
        <f>VLOOKUP(A3689,'Prod comer'!$A$2:$F$130,6,TRUE)</f>
        <v>701.41580645161275</v>
      </c>
      <c r="H3689">
        <f>IFERROR(VLOOKUP(A3689,P.Int!$A$1:$E$2436,5,TRUE),"")</f>
        <v>3.48</v>
      </c>
      <c r="I3689">
        <v>593711</v>
      </c>
      <c r="J3689">
        <v>21445</v>
      </c>
      <c r="K3689">
        <v>615156</v>
      </c>
      <c r="L3689">
        <f>IFERROR(VLOOKUP(A3689,'Iny SPEC'!$A$1:$B$3068,2,FALSE),"")</f>
        <v>33690</v>
      </c>
      <c r="M3689">
        <f t="shared" si="57"/>
        <v>0</v>
      </c>
    </row>
    <row r="3690" spans="1:13" x14ac:dyDescent="0.2">
      <c r="A3690" s="1">
        <v>43849</v>
      </c>
      <c r="B3690" t="s">
        <v>3</v>
      </c>
      <c r="C3690" s="6">
        <v>5.6536413415094398</v>
      </c>
      <c r="D3690" s="6">
        <f>VLOOKUP(A3690,'PPP - Resi'!$E$1:$G$3927,2,FALSE)</f>
        <v>5.0927631413875298</v>
      </c>
      <c r="E3690" s="7">
        <f>VLOOKUP(A3690,Embalses!$A$1:$B$4292,2,FALSE)</f>
        <v>0.87156603187098403</v>
      </c>
      <c r="F3690" s="8">
        <f>VLOOKUP(A3690,'Prod comer'!$A$2:$C$130,2,TRUE)</f>
        <v>445.71451612903229</v>
      </c>
      <c r="G3690" s="8">
        <f>VLOOKUP(A3690,'Prod comer'!$A$2:$F$130,5,TRUE)</f>
        <v>427.18096774193549</v>
      </c>
      <c r="H3690">
        <f>IFERROR(VLOOKUP(A3690,P.Int!$A$1:$E$2436,5,TRUE),"")</f>
        <v>3.41</v>
      </c>
      <c r="I3690">
        <v>383201</v>
      </c>
      <c r="J3690">
        <v>19308</v>
      </c>
      <c r="K3690">
        <v>402509</v>
      </c>
      <c r="L3690">
        <f>IFERROR(VLOOKUP(A3690,'Iny SPEC'!$A$1:$B$3068,2,FALSE),"")</f>
        <v>28317</v>
      </c>
      <c r="M3690">
        <f t="shared" si="57"/>
        <v>0</v>
      </c>
    </row>
    <row r="3691" spans="1:13" x14ac:dyDescent="0.2">
      <c r="A3691" s="1">
        <v>43849</v>
      </c>
      <c r="B3691" t="s">
        <v>4</v>
      </c>
      <c r="C3691" s="6">
        <v>4.1456332899698198</v>
      </c>
      <c r="D3691" s="6">
        <f>VLOOKUP(A3691,'PPP - Resi'!$I$2:$K$3928,2,FALSE)</f>
        <v>5.42249386054469</v>
      </c>
      <c r="E3691" s="7">
        <f>VLOOKUP(A3691,Embalses!$D$1:$E$4292,2,FALSE)</f>
        <v>0.56005816660531327</v>
      </c>
      <c r="F3691" s="8">
        <f>VLOOKUP(A3691,'Prod comer'!$A$2:$C$130,3,TRUE)</f>
        <v>1590.0377419354836</v>
      </c>
      <c r="G3691" s="8">
        <f>VLOOKUP(A3691,'Prod comer'!$A$2:$F$130,6,TRUE)</f>
        <v>701.41580645161275</v>
      </c>
      <c r="H3691">
        <f>IFERROR(VLOOKUP(A3691,P.Int!$A$1:$E$2436,5,TRUE),"")</f>
        <v>3.41</v>
      </c>
      <c r="I3691">
        <v>577908</v>
      </c>
      <c r="J3691">
        <v>22038</v>
      </c>
      <c r="K3691">
        <v>599946</v>
      </c>
      <c r="L3691">
        <f>IFERROR(VLOOKUP(A3691,'Iny SPEC'!$A$1:$B$3068,2,FALSE),"")</f>
        <v>28317</v>
      </c>
      <c r="M3691">
        <f t="shared" si="57"/>
        <v>0</v>
      </c>
    </row>
    <row r="3692" spans="1:13" x14ac:dyDescent="0.2">
      <c r="A3692" s="1">
        <v>43850</v>
      </c>
      <c r="B3692" t="s">
        <v>3</v>
      </c>
      <c r="C3692" s="6">
        <v>5.6530181826144297</v>
      </c>
      <c r="D3692" s="6">
        <f>VLOOKUP(A3692,'PPP - Resi'!$E$1:$G$3927,2,FALSE)</f>
        <v>5.0927631413875298</v>
      </c>
      <c r="E3692" s="7">
        <f>VLOOKUP(A3692,Embalses!$A$1:$B$4292,2,FALSE)</f>
        <v>0.86423876406937405</v>
      </c>
      <c r="F3692" s="8">
        <f>VLOOKUP(A3692,'Prod comer'!$A$2:$C$130,2,TRUE)</f>
        <v>445.71451612903229</v>
      </c>
      <c r="G3692" s="8">
        <f>VLOOKUP(A3692,'Prod comer'!$A$2:$F$130,5,TRUE)</f>
        <v>427.18096774193549</v>
      </c>
      <c r="H3692">
        <f>IFERROR(VLOOKUP(A3692,P.Int!$A$1:$E$2436,5,TRUE),"")</f>
        <v>3.46</v>
      </c>
      <c r="I3692">
        <v>461938</v>
      </c>
      <c r="J3692">
        <v>18882</v>
      </c>
      <c r="K3692">
        <v>480820</v>
      </c>
      <c r="L3692">
        <f>IFERROR(VLOOKUP(A3692,'Iny SPEC'!$A$1:$B$3068,2,FALSE),"")</f>
        <v>88933</v>
      </c>
      <c r="M3692">
        <f t="shared" si="57"/>
        <v>0</v>
      </c>
    </row>
    <row r="3693" spans="1:13" x14ac:dyDescent="0.2">
      <c r="A3693" s="1">
        <v>43850</v>
      </c>
      <c r="B3693" t="s">
        <v>4</v>
      </c>
      <c r="C3693" s="6">
        <v>4.1456332899698198</v>
      </c>
      <c r="D3693" s="6">
        <f>VLOOKUP(A3693,'PPP - Resi'!$I$2:$K$3928,2,FALSE)</f>
        <v>5.42249386054469</v>
      </c>
      <c r="E3693" s="7">
        <f>VLOOKUP(A3693,Embalses!$D$1:$E$4292,2,FALSE)</f>
        <v>0.56097557178315471</v>
      </c>
      <c r="F3693" s="8">
        <f>VLOOKUP(A3693,'Prod comer'!$A$2:$C$130,3,TRUE)</f>
        <v>1590.0377419354836</v>
      </c>
      <c r="G3693" s="8">
        <f>VLOOKUP(A3693,'Prod comer'!$A$2:$F$130,6,TRUE)</f>
        <v>701.41580645161275</v>
      </c>
      <c r="H3693">
        <f>IFERROR(VLOOKUP(A3693,P.Int!$A$1:$E$2436,5,TRUE),"")</f>
        <v>3.46</v>
      </c>
      <c r="I3693">
        <v>623519</v>
      </c>
      <c r="J3693">
        <v>21456</v>
      </c>
      <c r="K3693">
        <v>644975</v>
      </c>
      <c r="L3693">
        <f>IFERROR(VLOOKUP(A3693,'Iny SPEC'!$A$1:$B$3068,2,FALSE),"")</f>
        <v>88933</v>
      </c>
      <c r="M3693">
        <f t="shared" si="57"/>
        <v>0</v>
      </c>
    </row>
    <row r="3694" spans="1:13" x14ac:dyDescent="0.2">
      <c r="A3694" s="1">
        <v>43851</v>
      </c>
      <c r="B3694" t="s">
        <v>3</v>
      </c>
      <c r="C3694" s="6">
        <v>5.6530181826144297</v>
      </c>
      <c r="D3694" s="6">
        <f>VLOOKUP(A3694,'PPP - Resi'!$E$1:$G$3927,2,FALSE)</f>
        <v>5.0927631413875298</v>
      </c>
      <c r="E3694" s="7">
        <f>VLOOKUP(A3694,Embalses!$A$1:$B$4292,2,FALSE)</f>
        <v>0.85642742738030397</v>
      </c>
      <c r="F3694" s="8">
        <f>VLOOKUP(A3694,'Prod comer'!$A$2:$C$130,2,TRUE)</f>
        <v>445.71451612903229</v>
      </c>
      <c r="G3694" s="8">
        <f>VLOOKUP(A3694,'Prod comer'!$A$2:$F$130,5,TRUE)</f>
        <v>427.18096774193549</v>
      </c>
      <c r="H3694">
        <f>IFERROR(VLOOKUP(A3694,P.Int!$A$1:$E$2436,5,TRUE),"")</f>
        <v>3.35</v>
      </c>
      <c r="I3694">
        <v>450885</v>
      </c>
      <c r="J3694">
        <v>17630</v>
      </c>
      <c r="K3694">
        <v>468515</v>
      </c>
      <c r="L3694">
        <f>IFERROR(VLOOKUP(A3694,'Iny SPEC'!$A$1:$B$3068,2,FALSE),"")</f>
        <v>64120</v>
      </c>
      <c r="M3694">
        <f t="shared" si="57"/>
        <v>0</v>
      </c>
    </row>
    <row r="3695" spans="1:13" x14ac:dyDescent="0.2">
      <c r="A3695" s="1">
        <v>43851</v>
      </c>
      <c r="B3695" t="s">
        <v>4</v>
      </c>
      <c r="C3695" s="6">
        <v>4.1456332899698198</v>
      </c>
      <c r="D3695" s="6">
        <f>VLOOKUP(A3695,'PPP - Resi'!$I$2:$K$3928,2,FALSE)</f>
        <v>5.42249386054469</v>
      </c>
      <c r="E3695" s="7">
        <f>VLOOKUP(A3695,Embalses!$D$1:$E$4292,2,FALSE)</f>
        <v>0.5630310027036437</v>
      </c>
      <c r="F3695" s="8">
        <f>VLOOKUP(A3695,'Prod comer'!$A$2:$C$130,3,TRUE)</f>
        <v>1590.0377419354836</v>
      </c>
      <c r="G3695" s="8">
        <f>VLOOKUP(A3695,'Prod comer'!$A$2:$F$130,6,TRUE)</f>
        <v>701.41580645161275</v>
      </c>
      <c r="H3695">
        <f>IFERROR(VLOOKUP(A3695,P.Int!$A$1:$E$2436,5,TRUE),"")</f>
        <v>3.35</v>
      </c>
      <c r="I3695">
        <v>660856</v>
      </c>
      <c r="J3695">
        <v>20253</v>
      </c>
      <c r="K3695">
        <v>681109</v>
      </c>
      <c r="L3695">
        <f>IFERROR(VLOOKUP(A3695,'Iny SPEC'!$A$1:$B$3068,2,FALSE),"")</f>
        <v>64120</v>
      </c>
      <c r="M3695">
        <f t="shared" si="57"/>
        <v>0</v>
      </c>
    </row>
    <row r="3696" spans="1:13" x14ac:dyDescent="0.2">
      <c r="A3696" s="1">
        <v>43852</v>
      </c>
      <c r="B3696" t="s">
        <v>3</v>
      </c>
      <c r="C3696" s="6">
        <v>5.6530181826144297</v>
      </c>
      <c r="D3696" s="6">
        <f>VLOOKUP(A3696,'PPP - Resi'!$E$1:$G$3927,2,FALSE)</f>
        <v>5.0927631413875298</v>
      </c>
      <c r="E3696" s="7">
        <f>VLOOKUP(A3696,Embalses!$A$1:$B$4292,2,FALSE)</f>
        <v>0.85377804779165101</v>
      </c>
      <c r="F3696" s="8">
        <f>VLOOKUP(A3696,'Prod comer'!$A$2:$C$130,2,TRUE)</f>
        <v>445.71451612903229</v>
      </c>
      <c r="G3696" s="8">
        <f>VLOOKUP(A3696,'Prod comer'!$A$2:$F$130,5,TRUE)</f>
        <v>427.18096774193549</v>
      </c>
      <c r="H3696">
        <f>IFERROR(VLOOKUP(A3696,P.Int!$A$1:$E$2436,5,TRUE),"")</f>
        <v>3.34</v>
      </c>
      <c r="I3696">
        <v>435182</v>
      </c>
      <c r="J3696">
        <v>18418</v>
      </c>
      <c r="K3696">
        <v>453600</v>
      </c>
      <c r="L3696">
        <f>IFERROR(VLOOKUP(A3696,'Iny SPEC'!$A$1:$B$3068,2,FALSE),"")</f>
        <v>63034</v>
      </c>
      <c r="M3696">
        <f t="shared" si="57"/>
        <v>0</v>
      </c>
    </row>
    <row r="3697" spans="1:13" x14ac:dyDescent="0.2">
      <c r="A3697" s="1">
        <v>43852</v>
      </c>
      <c r="B3697" t="s">
        <v>4</v>
      </c>
      <c r="C3697" s="6">
        <v>4.1456332899698198</v>
      </c>
      <c r="D3697" s="6">
        <f>VLOOKUP(A3697,'PPP - Resi'!$I$2:$K$3928,2,FALSE)</f>
        <v>5.42249386054469</v>
      </c>
      <c r="E3697" s="7">
        <f>VLOOKUP(A3697,Embalses!$D$1:$E$4292,2,FALSE)</f>
        <v>0.5530947236655982</v>
      </c>
      <c r="F3697" s="8">
        <f>VLOOKUP(A3697,'Prod comer'!$A$2:$C$130,3,TRUE)</f>
        <v>1590.0377419354836</v>
      </c>
      <c r="G3697" s="8">
        <f>VLOOKUP(A3697,'Prod comer'!$A$2:$F$130,6,TRUE)</f>
        <v>701.41580645161275</v>
      </c>
      <c r="H3697">
        <f>IFERROR(VLOOKUP(A3697,P.Int!$A$1:$E$2436,5,TRUE),"")</f>
        <v>3.34</v>
      </c>
      <c r="I3697">
        <v>661839</v>
      </c>
      <c r="J3697">
        <v>18905</v>
      </c>
      <c r="K3697">
        <v>680744</v>
      </c>
      <c r="L3697">
        <f>IFERROR(VLOOKUP(A3697,'Iny SPEC'!$A$1:$B$3068,2,FALSE),"")</f>
        <v>63034</v>
      </c>
      <c r="M3697">
        <f t="shared" si="57"/>
        <v>0</v>
      </c>
    </row>
    <row r="3698" spans="1:13" x14ac:dyDescent="0.2">
      <c r="A3698" s="1">
        <v>43853</v>
      </c>
      <c r="B3698" t="s">
        <v>3</v>
      </c>
      <c r="C3698" s="6">
        <v>5.6530181826144297</v>
      </c>
      <c r="D3698" s="6">
        <f>VLOOKUP(A3698,'PPP - Resi'!$E$1:$G$3927,2,FALSE)</f>
        <v>5.0927631413875298</v>
      </c>
      <c r="E3698" s="7">
        <f>VLOOKUP(A3698,Embalses!$A$1:$B$4292,2,FALSE)</f>
        <v>0.84772718669840597</v>
      </c>
      <c r="F3698" s="8">
        <f>VLOOKUP(A3698,'Prod comer'!$A$2:$C$130,2,TRUE)</f>
        <v>445.71451612903229</v>
      </c>
      <c r="G3698" s="8">
        <f>VLOOKUP(A3698,'Prod comer'!$A$2:$F$130,5,TRUE)</f>
        <v>427.18096774193549</v>
      </c>
      <c r="H3698">
        <f>IFERROR(VLOOKUP(A3698,P.Int!$A$1:$E$2436,5,TRUE),"")</f>
        <v>3.35</v>
      </c>
      <c r="I3698">
        <v>418667</v>
      </c>
      <c r="J3698">
        <v>18424</v>
      </c>
      <c r="K3698">
        <v>437091</v>
      </c>
      <c r="L3698">
        <f>IFERROR(VLOOKUP(A3698,'Iny SPEC'!$A$1:$B$3068,2,FALSE),"")</f>
        <v>46026</v>
      </c>
      <c r="M3698">
        <f t="shared" si="57"/>
        <v>0</v>
      </c>
    </row>
    <row r="3699" spans="1:13" x14ac:dyDescent="0.2">
      <c r="A3699" s="1">
        <v>43853</v>
      </c>
      <c r="B3699" t="s">
        <v>4</v>
      </c>
      <c r="C3699" s="6">
        <v>4.1456332899698198</v>
      </c>
      <c r="D3699" s="6">
        <f>VLOOKUP(A3699,'PPP - Resi'!$I$2:$K$3928,2,FALSE)</f>
        <v>5.42249386054469</v>
      </c>
      <c r="E3699" s="7">
        <f>VLOOKUP(A3699,Embalses!$D$1:$E$4292,2,FALSE)</f>
        <v>0.54043759077554643</v>
      </c>
      <c r="F3699" s="8">
        <f>VLOOKUP(A3699,'Prod comer'!$A$2:$C$130,3,TRUE)</f>
        <v>1590.0377419354836</v>
      </c>
      <c r="G3699" s="8">
        <f>VLOOKUP(A3699,'Prod comer'!$A$2:$F$130,6,TRUE)</f>
        <v>701.41580645161275</v>
      </c>
      <c r="H3699">
        <f>IFERROR(VLOOKUP(A3699,P.Int!$A$1:$E$2436,5,TRUE),"")</f>
        <v>3.35</v>
      </c>
      <c r="I3699">
        <v>662723</v>
      </c>
      <c r="J3699">
        <v>20114</v>
      </c>
      <c r="K3699">
        <v>682837</v>
      </c>
      <c r="L3699">
        <f>IFERROR(VLOOKUP(A3699,'Iny SPEC'!$A$1:$B$3068,2,FALSE),"")</f>
        <v>46026</v>
      </c>
      <c r="M3699">
        <f t="shared" si="57"/>
        <v>0</v>
      </c>
    </row>
    <row r="3700" spans="1:13" x14ac:dyDescent="0.2">
      <c r="A3700" s="1">
        <v>43854</v>
      </c>
      <c r="B3700" t="s">
        <v>3</v>
      </c>
      <c r="C3700" s="6">
        <v>5.6530181826144297</v>
      </c>
      <c r="D3700" s="6">
        <f>VLOOKUP(A3700,'PPP - Resi'!$E$1:$G$3927,2,FALSE)</f>
        <v>5.0927631413875298</v>
      </c>
      <c r="E3700" s="7">
        <f>VLOOKUP(A3700,Embalses!$A$1:$B$4292,2,FALSE)</f>
        <v>0.84474663466117095</v>
      </c>
      <c r="F3700" s="8">
        <f>VLOOKUP(A3700,'Prod comer'!$A$2:$C$130,2,TRUE)</f>
        <v>445.71451612903229</v>
      </c>
      <c r="G3700" s="8">
        <f>VLOOKUP(A3700,'Prod comer'!$A$2:$F$130,5,TRUE)</f>
        <v>427.18096774193549</v>
      </c>
      <c r="H3700">
        <f>IFERROR(VLOOKUP(A3700,P.Int!$A$1:$E$2436,5,TRUE),"")</f>
        <v>3.34</v>
      </c>
      <c r="I3700">
        <v>448079</v>
      </c>
      <c r="J3700">
        <v>17331</v>
      </c>
      <c r="K3700">
        <v>465410</v>
      </c>
      <c r="L3700">
        <f>IFERROR(VLOOKUP(A3700,'Iny SPEC'!$A$1:$B$3068,2,FALSE),"")</f>
        <v>80778</v>
      </c>
      <c r="M3700">
        <f t="shared" si="57"/>
        <v>0</v>
      </c>
    </row>
    <row r="3701" spans="1:13" x14ac:dyDescent="0.2">
      <c r="A3701" s="1">
        <v>43854</v>
      </c>
      <c r="B3701" t="s">
        <v>4</v>
      </c>
      <c r="C3701" s="6">
        <v>4.1456332899698198</v>
      </c>
      <c r="D3701" s="6">
        <f>VLOOKUP(A3701,'PPP - Resi'!$I$2:$K$3928,2,FALSE)</f>
        <v>5.42249386054469</v>
      </c>
      <c r="E3701" s="7">
        <f>VLOOKUP(A3701,Embalses!$D$1:$E$4292,2,FALSE)</f>
        <v>0.53132252028215621</v>
      </c>
      <c r="F3701" s="8">
        <f>VLOOKUP(A3701,'Prod comer'!$A$2:$C$130,3,TRUE)</f>
        <v>1590.0377419354836</v>
      </c>
      <c r="G3701" s="8">
        <f>VLOOKUP(A3701,'Prod comer'!$A$2:$F$130,6,TRUE)</f>
        <v>701.41580645161275</v>
      </c>
      <c r="H3701">
        <f>IFERROR(VLOOKUP(A3701,P.Int!$A$1:$E$2436,5,TRUE),"")</f>
        <v>3.34</v>
      </c>
      <c r="I3701">
        <v>628137</v>
      </c>
      <c r="J3701">
        <v>20231</v>
      </c>
      <c r="K3701">
        <v>648368</v>
      </c>
      <c r="L3701">
        <f>IFERROR(VLOOKUP(A3701,'Iny SPEC'!$A$1:$B$3068,2,FALSE),"")</f>
        <v>80778</v>
      </c>
      <c r="M3701">
        <f t="shared" si="57"/>
        <v>0</v>
      </c>
    </row>
    <row r="3702" spans="1:13" x14ac:dyDescent="0.2">
      <c r="A3702" s="1">
        <v>43855</v>
      </c>
      <c r="B3702" t="s">
        <v>3</v>
      </c>
      <c r="C3702" s="6">
        <v>5.6530181826144297</v>
      </c>
      <c r="D3702" s="6">
        <f>VLOOKUP(A3702,'PPP - Resi'!$E$1:$G$3927,2,FALSE)</f>
        <v>5.0927631413875298</v>
      </c>
      <c r="E3702" s="7">
        <f>VLOOKUP(A3702,Embalses!$A$1:$B$4292,2,FALSE)</f>
        <v>0.84279178869365501</v>
      </c>
      <c r="F3702" s="8">
        <f>VLOOKUP(A3702,'Prod comer'!$A$2:$C$130,2,TRUE)</f>
        <v>445.71451612903229</v>
      </c>
      <c r="G3702" s="8">
        <f>VLOOKUP(A3702,'Prod comer'!$A$2:$F$130,5,TRUE)</f>
        <v>427.18096774193549</v>
      </c>
      <c r="H3702">
        <f>IFERROR(VLOOKUP(A3702,P.Int!$A$1:$E$2436,5,TRUE),"")</f>
        <v>3.34</v>
      </c>
      <c r="I3702">
        <v>431394</v>
      </c>
      <c r="J3702">
        <v>16093</v>
      </c>
      <c r="K3702">
        <v>447487</v>
      </c>
      <c r="L3702">
        <f>IFERROR(VLOOKUP(A3702,'Iny SPEC'!$A$1:$B$3068,2,FALSE),"")</f>
        <v>39161</v>
      </c>
      <c r="M3702">
        <f t="shared" si="57"/>
        <v>0</v>
      </c>
    </row>
    <row r="3703" spans="1:13" x14ac:dyDescent="0.2">
      <c r="A3703" s="1">
        <v>43855</v>
      </c>
      <c r="B3703" t="s">
        <v>4</v>
      </c>
      <c r="C3703" s="6">
        <v>4.1456332899698198</v>
      </c>
      <c r="D3703" s="6">
        <f>VLOOKUP(A3703,'PPP - Resi'!$I$2:$K$3928,2,FALSE)</f>
        <v>5.42249386054469</v>
      </c>
      <c r="E3703" s="7">
        <f>VLOOKUP(A3703,Embalses!$D$1:$E$4292,2,FALSE)</f>
        <v>0.52705500794347793</v>
      </c>
      <c r="F3703" s="8">
        <f>VLOOKUP(A3703,'Prod comer'!$A$2:$C$130,3,TRUE)</f>
        <v>1590.0377419354836</v>
      </c>
      <c r="G3703" s="8">
        <f>VLOOKUP(A3703,'Prod comer'!$A$2:$F$130,6,TRUE)</f>
        <v>701.41580645161275</v>
      </c>
      <c r="H3703">
        <f>IFERROR(VLOOKUP(A3703,P.Int!$A$1:$E$2436,5,TRUE),"")</f>
        <v>3.34</v>
      </c>
      <c r="I3703">
        <v>624647</v>
      </c>
      <c r="J3703">
        <v>20113</v>
      </c>
      <c r="K3703">
        <v>644760</v>
      </c>
      <c r="L3703">
        <f>IFERROR(VLOOKUP(A3703,'Iny SPEC'!$A$1:$B$3068,2,FALSE),"")</f>
        <v>39161</v>
      </c>
      <c r="M3703">
        <f t="shared" si="57"/>
        <v>0</v>
      </c>
    </row>
    <row r="3704" spans="1:13" x14ac:dyDescent="0.2">
      <c r="A3704" s="1">
        <v>43856</v>
      </c>
      <c r="B3704" t="s">
        <v>3</v>
      </c>
      <c r="C3704" s="6">
        <v>5.6530181826144297</v>
      </c>
      <c r="D3704" s="6">
        <f>VLOOKUP(A3704,'PPP - Resi'!$E$1:$G$3927,2,FALSE)</f>
        <v>5.0927631413875298</v>
      </c>
      <c r="E3704" s="7">
        <f>VLOOKUP(A3704,Embalses!$A$1:$B$4292,2,FALSE)</f>
        <v>0.84376921167741303</v>
      </c>
      <c r="F3704" s="8">
        <f>VLOOKUP(A3704,'Prod comer'!$A$2:$C$130,2,TRUE)</f>
        <v>445.71451612903229</v>
      </c>
      <c r="G3704" s="8">
        <f>VLOOKUP(A3704,'Prod comer'!$A$2:$F$130,5,TRUE)</f>
        <v>427.18096774193549</v>
      </c>
      <c r="H3704">
        <f>IFERROR(VLOOKUP(A3704,P.Int!$A$1:$E$2436,5,TRUE),"")</f>
        <v>3.35</v>
      </c>
      <c r="I3704">
        <v>354483</v>
      </c>
      <c r="J3704">
        <v>17609</v>
      </c>
      <c r="K3704">
        <v>372092</v>
      </c>
      <c r="L3704">
        <f>IFERROR(VLOOKUP(A3704,'Iny SPEC'!$A$1:$B$3068,2,FALSE),"")</f>
        <v>0</v>
      </c>
      <c r="M3704">
        <f t="shared" si="57"/>
        <v>0</v>
      </c>
    </row>
    <row r="3705" spans="1:13" x14ac:dyDescent="0.2">
      <c r="A3705" s="1">
        <v>43856</v>
      </c>
      <c r="B3705" t="s">
        <v>4</v>
      </c>
      <c r="C3705" s="6">
        <v>4.1456332899698198</v>
      </c>
      <c r="D3705" s="6">
        <f>VLOOKUP(A3705,'PPP - Resi'!$I$2:$K$3928,2,FALSE)</f>
        <v>5.42249386054469</v>
      </c>
      <c r="E3705" s="7">
        <f>VLOOKUP(A3705,Embalses!$D$1:$E$4292,2,FALSE)</f>
        <v>0.54325044064361649</v>
      </c>
      <c r="F3705" s="8">
        <f>VLOOKUP(A3705,'Prod comer'!$A$2:$C$130,3,TRUE)</f>
        <v>1590.0377419354836</v>
      </c>
      <c r="G3705" s="8">
        <f>VLOOKUP(A3705,'Prod comer'!$A$2:$F$130,6,TRUE)</f>
        <v>701.41580645161275</v>
      </c>
      <c r="H3705">
        <f>IFERROR(VLOOKUP(A3705,P.Int!$A$1:$E$2436,5,TRUE),"")</f>
        <v>3.35</v>
      </c>
      <c r="I3705">
        <v>580934</v>
      </c>
      <c r="J3705">
        <v>17360</v>
      </c>
      <c r="K3705">
        <v>598294</v>
      </c>
      <c r="L3705">
        <f>IFERROR(VLOOKUP(A3705,'Iny SPEC'!$A$1:$B$3068,2,FALSE),"")</f>
        <v>0</v>
      </c>
      <c r="M3705">
        <f t="shared" si="57"/>
        <v>0</v>
      </c>
    </row>
    <row r="3706" spans="1:13" x14ac:dyDescent="0.2">
      <c r="A3706" s="1">
        <v>43857</v>
      </c>
      <c r="B3706" t="s">
        <v>3</v>
      </c>
      <c r="C3706" s="6">
        <v>5.6530181826144297</v>
      </c>
      <c r="D3706" s="6">
        <f>VLOOKUP(A3706,'PPP - Resi'!$E$1:$G$3927,2,FALSE)</f>
        <v>5.0927631413875298</v>
      </c>
      <c r="E3706" s="7">
        <f>VLOOKUP(A3706,Embalses!$A$1:$B$4292,2,FALSE)</f>
        <v>0.83867163202494499</v>
      </c>
      <c r="F3706" s="8">
        <f>VLOOKUP(A3706,'Prod comer'!$A$2:$C$130,2,TRUE)</f>
        <v>445.71451612903229</v>
      </c>
      <c r="G3706" s="8">
        <f>VLOOKUP(A3706,'Prod comer'!$A$2:$F$130,5,TRUE)</f>
        <v>427.18096774193549</v>
      </c>
      <c r="H3706">
        <f>IFERROR(VLOOKUP(A3706,P.Int!$A$1:$E$2436,5,TRUE),"")</f>
        <v>3.48</v>
      </c>
      <c r="I3706">
        <v>369988</v>
      </c>
      <c r="J3706">
        <v>18416</v>
      </c>
      <c r="K3706">
        <v>388404</v>
      </c>
      <c r="L3706">
        <f>IFERROR(VLOOKUP(A3706,'Iny SPEC'!$A$1:$B$3068,2,FALSE),"")</f>
        <v>0</v>
      </c>
      <c r="M3706">
        <f t="shared" si="57"/>
        <v>0</v>
      </c>
    </row>
    <row r="3707" spans="1:13" x14ac:dyDescent="0.2">
      <c r="A3707" s="1">
        <v>43857</v>
      </c>
      <c r="B3707" t="s">
        <v>4</v>
      </c>
      <c r="C3707" s="6">
        <v>4.1456332899698198</v>
      </c>
      <c r="D3707" s="6">
        <f>VLOOKUP(A3707,'PPP - Resi'!$I$2:$K$3928,2,FALSE)</f>
        <v>5.42249386054469</v>
      </c>
      <c r="E3707" s="7">
        <f>VLOOKUP(A3707,Embalses!$D$1:$E$4292,2,FALSE)</f>
        <v>0.55870802544778408</v>
      </c>
      <c r="F3707" s="8">
        <f>VLOOKUP(A3707,'Prod comer'!$A$2:$C$130,3,TRUE)</f>
        <v>1590.0377419354836</v>
      </c>
      <c r="G3707" s="8">
        <f>VLOOKUP(A3707,'Prod comer'!$A$2:$F$130,6,TRUE)</f>
        <v>701.41580645161275</v>
      </c>
      <c r="H3707">
        <f>IFERROR(VLOOKUP(A3707,P.Int!$A$1:$E$2436,5,TRUE),"")</f>
        <v>3.48</v>
      </c>
      <c r="I3707">
        <v>622737</v>
      </c>
      <c r="J3707">
        <v>14571</v>
      </c>
      <c r="K3707">
        <v>637308</v>
      </c>
      <c r="L3707">
        <f>IFERROR(VLOOKUP(A3707,'Iny SPEC'!$A$1:$B$3068,2,FALSE),"")</f>
        <v>0</v>
      </c>
      <c r="M3707">
        <f t="shared" si="57"/>
        <v>0</v>
      </c>
    </row>
    <row r="3708" spans="1:13" x14ac:dyDescent="0.2">
      <c r="A3708" s="1">
        <v>43858</v>
      </c>
      <c r="B3708" t="s">
        <v>3</v>
      </c>
      <c r="C3708" s="6">
        <v>5.6530181826144297</v>
      </c>
      <c r="D3708" s="6">
        <f>VLOOKUP(A3708,'PPP - Resi'!$E$1:$G$3927,2,FALSE)</f>
        <v>5.0927631413875298</v>
      </c>
      <c r="E3708" s="7">
        <f>VLOOKUP(A3708,Embalses!$A$1:$B$4292,2,FALSE)</f>
        <v>0.83649889315668002</v>
      </c>
      <c r="F3708" s="8">
        <f>VLOOKUP(A3708,'Prod comer'!$A$2:$C$130,2,TRUE)</f>
        <v>445.71451612903229</v>
      </c>
      <c r="G3708" s="8">
        <f>VLOOKUP(A3708,'Prod comer'!$A$2:$F$130,5,TRUE)</f>
        <v>427.18096774193549</v>
      </c>
      <c r="H3708">
        <f>IFERROR(VLOOKUP(A3708,P.Int!$A$1:$E$2436,5,TRUE),"")</f>
        <v>3.28</v>
      </c>
      <c r="I3708">
        <v>359936</v>
      </c>
      <c r="J3708">
        <v>18521</v>
      </c>
      <c r="K3708">
        <v>378457</v>
      </c>
      <c r="L3708">
        <f>IFERROR(VLOOKUP(A3708,'Iny SPEC'!$A$1:$B$3068,2,FALSE),"")</f>
        <v>0</v>
      </c>
      <c r="M3708">
        <f t="shared" si="57"/>
        <v>0</v>
      </c>
    </row>
    <row r="3709" spans="1:13" x14ac:dyDescent="0.2">
      <c r="A3709" s="1">
        <v>43858</v>
      </c>
      <c r="B3709" t="s">
        <v>4</v>
      </c>
      <c r="C3709" s="6">
        <v>4.1456332899698198</v>
      </c>
      <c r="D3709" s="6">
        <f>VLOOKUP(A3709,'PPP - Resi'!$I$2:$K$3928,2,FALSE)</f>
        <v>5.42249386054469</v>
      </c>
      <c r="E3709" s="7">
        <f>VLOOKUP(A3709,Embalses!$D$1:$E$4292,2,FALSE)</f>
        <v>0.54465672111383379</v>
      </c>
      <c r="F3709" s="8">
        <f>VLOOKUP(A3709,'Prod comer'!$A$2:$C$130,3,TRUE)</f>
        <v>1590.0377419354836</v>
      </c>
      <c r="G3709" s="8">
        <f>VLOOKUP(A3709,'Prod comer'!$A$2:$F$130,6,TRUE)</f>
        <v>701.41580645161275</v>
      </c>
      <c r="H3709">
        <f>IFERROR(VLOOKUP(A3709,P.Int!$A$1:$E$2436,5,TRUE),"")</f>
        <v>3.28</v>
      </c>
      <c r="I3709">
        <v>608314</v>
      </c>
      <c r="J3709">
        <v>18733</v>
      </c>
      <c r="K3709">
        <v>627047</v>
      </c>
      <c r="L3709">
        <f>IFERROR(VLOOKUP(A3709,'Iny SPEC'!$A$1:$B$3068,2,FALSE),"")</f>
        <v>0</v>
      </c>
      <c r="M3709">
        <f t="shared" si="57"/>
        <v>0</v>
      </c>
    </row>
    <row r="3710" spans="1:13" x14ac:dyDescent="0.2">
      <c r="A3710" s="1">
        <v>43859</v>
      </c>
      <c r="B3710" t="s">
        <v>3</v>
      </c>
      <c r="C3710" s="6">
        <v>5.6530181826144297</v>
      </c>
      <c r="D3710" s="6">
        <f>VLOOKUP(A3710,'PPP - Resi'!$E$1:$G$3927,2,FALSE)</f>
        <v>5.0927631413875298</v>
      </c>
      <c r="E3710" s="7">
        <f>VLOOKUP(A3710,Embalses!$A$1:$B$4292,2,FALSE)</f>
        <v>0.83159506486198098</v>
      </c>
      <c r="F3710" s="8">
        <f>VLOOKUP(A3710,'Prod comer'!$A$2:$C$130,2,TRUE)</f>
        <v>445.71451612903229</v>
      </c>
      <c r="G3710" s="8">
        <f>VLOOKUP(A3710,'Prod comer'!$A$2:$F$130,5,TRUE)</f>
        <v>427.18096774193549</v>
      </c>
      <c r="H3710">
        <f>IFERROR(VLOOKUP(A3710,P.Int!$A$1:$E$2436,5,TRUE),"")</f>
        <v>3.21</v>
      </c>
      <c r="I3710">
        <v>352935</v>
      </c>
      <c r="J3710">
        <v>18762</v>
      </c>
      <c r="K3710">
        <v>371697</v>
      </c>
      <c r="L3710">
        <f>IFERROR(VLOOKUP(A3710,'Iny SPEC'!$A$1:$B$3068,2,FALSE),"")</f>
        <v>0</v>
      </c>
      <c r="M3710">
        <f t="shared" si="57"/>
        <v>0</v>
      </c>
    </row>
    <row r="3711" spans="1:13" x14ac:dyDescent="0.2">
      <c r="A3711" s="1">
        <v>43859</v>
      </c>
      <c r="B3711" t="s">
        <v>4</v>
      </c>
      <c r="C3711" s="6">
        <v>4.1456332899698198</v>
      </c>
      <c r="D3711" s="6">
        <f>VLOOKUP(A3711,'PPP - Resi'!$I$2:$K$3928,2,FALSE)</f>
        <v>5.42249386054469</v>
      </c>
      <c r="E3711" s="7">
        <f>VLOOKUP(A3711,Embalses!$D$1:$E$4292,2,FALSE)</f>
        <v>0.53857223834516144</v>
      </c>
      <c r="F3711" s="8">
        <f>VLOOKUP(A3711,'Prod comer'!$A$2:$C$130,3,TRUE)</f>
        <v>1590.0377419354836</v>
      </c>
      <c r="G3711" s="8">
        <f>VLOOKUP(A3711,'Prod comer'!$A$2:$F$130,6,TRUE)</f>
        <v>701.41580645161275</v>
      </c>
      <c r="H3711">
        <f>IFERROR(VLOOKUP(A3711,P.Int!$A$1:$E$2436,5,TRUE),"")</f>
        <v>3.21</v>
      </c>
      <c r="I3711">
        <v>591642</v>
      </c>
      <c r="J3711">
        <v>18157</v>
      </c>
      <c r="K3711">
        <v>609799</v>
      </c>
      <c r="L3711">
        <f>IFERROR(VLOOKUP(A3711,'Iny SPEC'!$A$1:$B$3068,2,FALSE),"")</f>
        <v>0</v>
      </c>
      <c r="M3711">
        <f t="shared" si="57"/>
        <v>0</v>
      </c>
    </row>
    <row r="3712" spans="1:13" x14ac:dyDescent="0.2">
      <c r="A3712" s="1">
        <v>43860</v>
      </c>
      <c r="B3712" t="s">
        <v>3</v>
      </c>
      <c r="C3712" s="6">
        <v>5.7847924582461498</v>
      </c>
      <c r="D3712" s="6">
        <f>VLOOKUP(A3712,'PPP - Resi'!$E$1:$G$3927,2,FALSE)</f>
        <v>5.0927631413875298</v>
      </c>
      <c r="E3712" s="7">
        <f>VLOOKUP(A3712,Embalses!$A$1:$B$4292,2,FALSE)</f>
        <v>0.82528607496301898</v>
      </c>
      <c r="F3712" s="8">
        <f>VLOOKUP(A3712,'Prod comer'!$A$2:$C$130,2,TRUE)</f>
        <v>445.71451612903229</v>
      </c>
      <c r="G3712" s="8">
        <f>VLOOKUP(A3712,'Prod comer'!$A$2:$F$130,5,TRUE)</f>
        <v>427.18096774193549</v>
      </c>
      <c r="H3712">
        <f>IFERROR(VLOOKUP(A3712,P.Int!$A$1:$E$2436,5,TRUE),"")</f>
        <v>3.22</v>
      </c>
      <c r="I3712">
        <v>360038</v>
      </c>
      <c r="J3712">
        <v>9543</v>
      </c>
      <c r="K3712">
        <v>369581</v>
      </c>
      <c r="L3712">
        <f>IFERROR(VLOOKUP(A3712,'Iny SPEC'!$A$1:$B$3068,2,FALSE),"")</f>
        <v>30055</v>
      </c>
      <c r="M3712">
        <f t="shared" si="57"/>
        <v>0</v>
      </c>
    </row>
    <row r="3713" spans="1:13" x14ac:dyDescent="0.2">
      <c r="A3713" s="1">
        <v>43860</v>
      </c>
      <c r="B3713" t="s">
        <v>4</v>
      </c>
      <c r="C3713" s="6">
        <v>4.1456332899698198</v>
      </c>
      <c r="D3713" s="6">
        <f>VLOOKUP(A3713,'PPP - Resi'!$I$2:$K$3928,2,FALSE)</f>
        <v>5.42249386054469</v>
      </c>
      <c r="E3713" s="7">
        <f>VLOOKUP(A3713,Embalses!$D$1:$E$4292,2,FALSE)</f>
        <v>0.51765286699489332</v>
      </c>
      <c r="F3713" s="8">
        <f>VLOOKUP(A3713,'Prod comer'!$A$2:$C$130,3,TRUE)</f>
        <v>1590.0377419354836</v>
      </c>
      <c r="G3713" s="8">
        <f>VLOOKUP(A3713,'Prod comer'!$A$2:$F$130,6,TRUE)</f>
        <v>701.41580645161275</v>
      </c>
      <c r="H3713">
        <f>IFERROR(VLOOKUP(A3713,P.Int!$A$1:$E$2436,5,TRUE),"")</f>
        <v>3.22</v>
      </c>
      <c r="I3713">
        <v>606841</v>
      </c>
      <c r="J3713">
        <v>20084</v>
      </c>
      <c r="K3713">
        <v>626925</v>
      </c>
      <c r="L3713">
        <f>IFERROR(VLOOKUP(A3713,'Iny SPEC'!$A$1:$B$3068,2,FALSE),"")</f>
        <v>30055</v>
      </c>
      <c r="M3713">
        <f t="shared" si="57"/>
        <v>0</v>
      </c>
    </row>
    <row r="3714" spans="1:13" x14ac:dyDescent="0.2">
      <c r="A3714" s="1">
        <v>43861</v>
      </c>
      <c r="B3714" t="s">
        <v>3</v>
      </c>
      <c r="C3714" s="6">
        <v>5.6539653172248299</v>
      </c>
      <c r="D3714" s="6">
        <f>VLOOKUP(A3714,'PPP - Resi'!$E$1:$G$3927,2,FALSE)</f>
        <v>5.0927631413875298</v>
      </c>
      <c r="E3714" s="7">
        <f>VLOOKUP(A3714,Embalses!$A$1:$B$4292,2,FALSE)</f>
        <v>0.81871895625834101</v>
      </c>
      <c r="F3714" s="8">
        <f>VLOOKUP(A3714,'Prod comer'!$A$2:$C$130,2,TRUE)</f>
        <v>445.71451612903229</v>
      </c>
      <c r="G3714" s="8">
        <f>VLOOKUP(A3714,'Prod comer'!$A$2:$F$130,5,TRUE)</f>
        <v>427.18096774193549</v>
      </c>
      <c r="H3714">
        <f>IFERROR(VLOOKUP(A3714,P.Int!$A$1:$E$2436,5,TRUE),"")</f>
        <v>3.23</v>
      </c>
      <c r="I3714">
        <v>367877</v>
      </c>
      <c r="J3714">
        <v>17710</v>
      </c>
      <c r="K3714">
        <v>385587</v>
      </c>
      <c r="L3714">
        <f>IFERROR(VLOOKUP(A3714,'Iny SPEC'!$A$1:$B$3068,2,FALSE),"")</f>
        <v>0</v>
      </c>
      <c r="M3714">
        <f t="shared" si="57"/>
        <v>0</v>
      </c>
    </row>
    <row r="3715" spans="1:13" x14ac:dyDescent="0.2">
      <c r="A3715" s="1">
        <v>43861</v>
      </c>
      <c r="B3715" t="s">
        <v>4</v>
      </c>
      <c r="C3715" s="6">
        <v>4.1456332899698198</v>
      </c>
      <c r="D3715" s="6">
        <f>VLOOKUP(A3715,'PPP - Resi'!$I$2:$K$3928,2,FALSE)</f>
        <v>5.42249386054469</v>
      </c>
      <c r="E3715" s="7">
        <f>VLOOKUP(A3715,Embalses!$D$1:$E$4292,2,FALSE)</f>
        <v>0.51691857285908083</v>
      </c>
      <c r="F3715" s="8">
        <f>VLOOKUP(A3715,'Prod comer'!$A$2:$C$130,3,TRUE)</f>
        <v>1590.0377419354836</v>
      </c>
      <c r="G3715" s="8">
        <f>VLOOKUP(A3715,'Prod comer'!$A$2:$F$130,6,TRUE)</f>
        <v>701.41580645161275</v>
      </c>
      <c r="H3715">
        <f>IFERROR(VLOOKUP(A3715,P.Int!$A$1:$E$2436,5,TRUE),"")</f>
        <v>3.23</v>
      </c>
      <c r="I3715">
        <v>607290</v>
      </c>
      <c r="J3715">
        <v>20727</v>
      </c>
      <c r="K3715">
        <v>628017</v>
      </c>
      <c r="L3715">
        <f>IFERROR(VLOOKUP(A3715,'Iny SPEC'!$A$1:$B$3068,2,FALSE),"")</f>
        <v>0</v>
      </c>
      <c r="M3715">
        <f t="shared" ref="M3715:M3778" si="58">IF(A3715&gt;DATE(2024,11,30),1,0)</f>
        <v>0</v>
      </c>
    </row>
    <row r="3716" spans="1:13" x14ac:dyDescent="0.2">
      <c r="A3716" s="1">
        <v>43862</v>
      </c>
      <c r="B3716" t="s">
        <v>3</v>
      </c>
      <c r="C3716" s="6">
        <v>5.7035904472279899</v>
      </c>
      <c r="D3716" s="6">
        <f>VLOOKUP(A3716,'PPP - Resi'!$E$1:$G$3927,2,FALSE)</f>
        <v>5.0927631413875298</v>
      </c>
      <c r="E3716" s="7">
        <f>VLOOKUP(A3716,Embalses!$A$1:$B$4292,2,FALSE)</f>
        <v>0.81143997154269198</v>
      </c>
      <c r="F3716" s="8">
        <f>VLOOKUP(A3716,'Prod comer'!$A$2:$C$130,2,TRUE)</f>
        <v>411.69677419354838</v>
      </c>
      <c r="G3716" s="8">
        <f>VLOOKUP(A3716,'Prod comer'!$A$2:$F$130,5,TRUE)</f>
        <v>395.28838709677422</v>
      </c>
      <c r="H3716">
        <f>IFERROR(VLOOKUP(A3716,P.Int!$A$1:$E$2436,5,TRUE),"")</f>
        <v>3.23</v>
      </c>
      <c r="I3716">
        <v>433239</v>
      </c>
      <c r="J3716">
        <v>17301</v>
      </c>
      <c r="K3716">
        <v>450540</v>
      </c>
      <c r="L3716">
        <f>IFERROR(VLOOKUP(A3716,'Iny SPEC'!$A$1:$B$3068,2,FALSE),"")</f>
        <v>41973</v>
      </c>
      <c r="M3716">
        <f t="shared" si="58"/>
        <v>0</v>
      </c>
    </row>
    <row r="3717" spans="1:13" x14ac:dyDescent="0.2">
      <c r="A3717" s="1">
        <v>43862</v>
      </c>
      <c r="B3717" t="s">
        <v>4</v>
      </c>
      <c r="C3717" s="6">
        <v>4.1148118680476697</v>
      </c>
      <c r="D3717" s="6">
        <f>VLOOKUP(A3717,'PPP - Resi'!$I$2:$K$3928,2,FALSE)</f>
        <v>5.4565039802033297</v>
      </c>
      <c r="E3717" s="7">
        <f>VLOOKUP(A3717,Embalses!$D$1:$E$4292,2,FALSE)</f>
        <v>0.51331917424451223</v>
      </c>
      <c r="F3717" s="8">
        <f>VLOOKUP(A3717,'Prod comer'!$A$2:$C$130,3,TRUE)</f>
        <v>1513.4587096774189</v>
      </c>
      <c r="G3717" s="8">
        <f>VLOOKUP(A3717,'Prod comer'!$A$2:$F$130,6,TRUE)</f>
        <v>683.59290322580637</v>
      </c>
      <c r="H3717">
        <f>IFERROR(VLOOKUP(A3717,P.Int!$A$1:$E$2436,5,TRUE),"")</f>
        <v>3.23</v>
      </c>
      <c r="I3717">
        <v>613252</v>
      </c>
      <c r="J3717">
        <v>21939</v>
      </c>
      <c r="K3717">
        <v>635191</v>
      </c>
      <c r="L3717">
        <f>IFERROR(VLOOKUP(A3717,'Iny SPEC'!$A$1:$B$3068,2,FALSE),"")</f>
        <v>41973</v>
      </c>
      <c r="M3717">
        <f t="shared" si="58"/>
        <v>0</v>
      </c>
    </row>
    <row r="3718" spans="1:13" x14ac:dyDescent="0.2">
      <c r="A3718" s="1">
        <v>43863</v>
      </c>
      <c r="B3718" t="s">
        <v>3</v>
      </c>
      <c r="C3718" s="6">
        <v>5.7031070059446298</v>
      </c>
      <c r="D3718" s="6">
        <f>VLOOKUP(A3718,'PPP - Resi'!$E$1:$G$3927,2,FALSE)</f>
        <v>5.0927631413875298</v>
      </c>
      <c r="E3718" s="7">
        <f>VLOOKUP(A3718,Embalses!$A$1:$B$4292,2,FALSE)</f>
        <v>0.80947707839418304</v>
      </c>
      <c r="F3718" s="8">
        <f>VLOOKUP(A3718,'Prod comer'!$A$2:$C$130,2,TRUE)</f>
        <v>411.69677419354838</v>
      </c>
      <c r="G3718" s="8">
        <f>VLOOKUP(A3718,'Prod comer'!$A$2:$F$130,5,TRUE)</f>
        <v>395.28838709677422</v>
      </c>
      <c r="H3718">
        <f>IFERROR(VLOOKUP(A3718,P.Int!$A$1:$E$2436,5,TRUE),"")</f>
        <v>3.12</v>
      </c>
      <c r="I3718">
        <v>350041</v>
      </c>
      <c r="J3718">
        <v>18348</v>
      </c>
      <c r="K3718">
        <v>368389</v>
      </c>
      <c r="L3718">
        <f>IFERROR(VLOOKUP(A3718,'Iny SPEC'!$A$1:$B$3068,2,FALSE),"")</f>
        <v>0</v>
      </c>
      <c r="M3718">
        <f t="shared" si="58"/>
        <v>0</v>
      </c>
    </row>
    <row r="3719" spans="1:13" x14ac:dyDescent="0.2">
      <c r="A3719" s="1">
        <v>43863</v>
      </c>
      <c r="B3719" t="s">
        <v>4</v>
      </c>
      <c r="C3719" s="6">
        <v>4.1148118680476697</v>
      </c>
      <c r="D3719" s="6">
        <f>VLOOKUP(A3719,'PPP - Resi'!$I$2:$K$3928,2,FALSE)</f>
        <v>5.4565039802033297</v>
      </c>
      <c r="E3719" s="7">
        <f>VLOOKUP(A3719,Embalses!$D$1:$E$4292,2,FALSE)</f>
        <v>0.50730377682219974</v>
      </c>
      <c r="F3719" s="8">
        <f>VLOOKUP(A3719,'Prod comer'!$A$2:$C$130,3,TRUE)</f>
        <v>1513.4587096774189</v>
      </c>
      <c r="G3719" s="8">
        <f>VLOOKUP(A3719,'Prod comer'!$A$2:$F$130,6,TRUE)</f>
        <v>683.59290322580637</v>
      </c>
      <c r="H3719">
        <f>IFERROR(VLOOKUP(A3719,P.Int!$A$1:$E$2436,5,TRUE),"")</f>
        <v>3.12</v>
      </c>
      <c r="I3719">
        <v>555863</v>
      </c>
      <c r="J3719">
        <v>21214</v>
      </c>
      <c r="K3719">
        <v>577077</v>
      </c>
      <c r="L3719">
        <f>IFERROR(VLOOKUP(A3719,'Iny SPEC'!$A$1:$B$3068,2,FALSE),"")</f>
        <v>0</v>
      </c>
      <c r="M3719">
        <f t="shared" si="58"/>
        <v>0</v>
      </c>
    </row>
    <row r="3720" spans="1:13" x14ac:dyDescent="0.2">
      <c r="A3720" s="1">
        <v>43864</v>
      </c>
      <c r="B3720" t="s">
        <v>3</v>
      </c>
      <c r="C3720" s="6">
        <v>5.7016107467109496</v>
      </c>
      <c r="D3720" s="6">
        <f>VLOOKUP(A3720,'PPP - Resi'!$E$1:$G$3927,2,FALSE)</f>
        <v>5.0927631413875298</v>
      </c>
      <c r="E3720" s="7">
        <f>VLOOKUP(A3720,Embalses!$A$1:$B$4292,2,FALSE)</f>
        <v>0.80319223003820195</v>
      </c>
      <c r="F3720" s="8">
        <f>VLOOKUP(A3720,'Prod comer'!$A$2:$C$130,2,TRUE)</f>
        <v>411.69677419354838</v>
      </c>
      <c r="G3720" s="8">
        <f>VLOOKUP(A3720,'Prod comer'!$A$2:$F$130,5,TRUE)</f>
        <v>395.28838709677422</v>
      </c>
      <c r="H3720">
        <f>IFERROR(VLOOKUP(A3720,P.Int!$A$1:$E$2436,5,TRUE),"")</f>
        <v>3.18</v>
      </c>
      <c r="I3720">
        <v>335435</v>
      </c>
      <c r="J3720">
        <v>19352</v>
      </c>
      <c r="K3720">
        <v>354787</v>
      </c>
      <c r="L3720">
        <f>IFERROR(VLOOKUP(A3720,'Iny SPEC'!$A$1:$B$3068,2,FALSE),"")</f>
        <v>53284</v>
      </c>
      <c r="M3720">
        <f t="shared" si="58"/>
        <v>0</v>
      </c>
    </row>
    <row r="3721" spans="1:13" x14ac:dyDescent="0.2">
      <c r="A3721" s="1">
        <v>43864</v>
      </c>
      <c r="B3721" t="s">
        <v>4</v>
      </c>
      <c r="C3721" s="6">
        <v>4.1148118680476697</v>
      </c>
      <c r="D3721" s="6">
        <f>VLOOKUP(A3721,'PPP - Resi'!$I$2:$K$3928,2,FALSE)</f>
        <v>5.4565039802033297</v>
      </c>
      <c r="E3721" s="7">
        <f>VLOOKUP(A3721,Embalses!$D$1:$E$4292,2,FALSE)</f>
        <v>0.51534137397012825</v>
      </c>
      <c r="F3721" s="8">
        <f>VLOOKUP(A3721,'Prod comer'!$A$2:$C$130,3,TRUE)</f>
        <v>1513.4587096774189</v>
      </c>
      <c r="G3721" s="8">
        <f>VLOOKUP(A3721,'Prod comer'!$A$2:$F$130,6,TRUE)</f>
        <v>683.59290322580637</v>
      </c>
      <c r="H3721">
        <f>IFERROR(VLOOKUP(A3721,P.Int!$A$1:$E$2436,5,TRUE),"")</f>
        <v>3.18</v>
      </c>
      <c r="I3721">
        <v>611479</v>
      </c>
      <c r="J3721">
        <v>21963</v>
      </c>
      <c r="K3721">
        <v>633442</v>
      </c>
      <c r="L3721">
        <f>IFERROR(VLOOKUP(A3721,'Iny SPEC'!$A$1:$B$3068,2,FALSE),"")</f>
        <v>53284</v>
      </c>
      <c r="M3721">
        <f t="shared" si="58"/>
        <v>0</v>
      </c>
    </row>
    <row r="3722" spans="1:13" x14ac:dyDescent="0.2">
      <c r="A3722" s="1">
        <v>43865</v>
      </c>
      <c r="B3722" t="s">
        <v>3</v>
      </c>
      <c r="C3722" s="6">
        <v>5.7023458854098497</v>
      </c>
      <c r="D3722" s="6">
        <f>VLOOKUP(A3722,'PPP - Resi'!$E$1:$G$3927,2,FALSE)</f>
        <v>5.0927631413875298</v>
      </c>
      <c r="E3722" s="7">
        <f>VLOOKUP(A3722,Embalses!$A$1:$B$4292,2,FALSE)</f>
        <v>0.796447454337742</v>
      </c>
      <c r="F3722" s="8">
        <f>VLOOKUP(A3722,'Prod comer'!$A$2:$C$130,2,TRUE)</f>
        <v>411.69677419354838</v>
      </c>
      <c r="G3722" s="8">
        <f>VLOOKUP(A3722,'Prod comer'!$A$2:$F$130,5,TRUE)</f>
        <v>395.28838709677422</v>
      </c>
      <c r="H3722">
        <f>IFERROR(VLOOKUP(A3722,P.Int!$A$1:$E$2436,5,TRUE),"")</f>
        <v>3.15</v>
      </c>
      <c r="I3722">
        <v>433227</v>
      </c>
      <c r="J3722">
        <v>19125</v>
      </c>
      <c r="K3722">
        <v>452352</v>
      </c>
      <c r="L3722">
        <f>IFERROR(VLOOKUP(A3722,'Iny SPEC'!$A$1:$B$3068,2,FALSE),"")</f>
        <v>53212</v>
      </c>
      <c r="M3722">
        <f t="shared" si="58"/>
        <v>0</v>
      </c>
    </row>
    <row r="3723" spans="1:13" x14ac:dyDescent="0.2">
      <c r="A3723" s="1">
        <v>43865</v>
      </c>
      <c r="B3723" t="s">
        <v>4</v>
      </c>
      <c r="C3723" s="6">
        <v>4.1148118680476697</v>
      </c>
      <c r="D3723" s="6">
        <f>VLOOKUP(A3723,'PPP - Resi'!$I$2:$K$3928,2,FALSE)</f>
        <v>5.4565039802033297</v>
      </c>
      <c r="E3723" s="7">
        <f>VLOOKUP(A3723,Embalses!$D$1:$E$4292,2,FALSE)</f>
        <v>0.50301643430706999</v>
      </c>
      <c r="F3723" s="8">
        <f>VLOOKUP(A3723,'Prod comer'!$A$2:$C$130,3,TRUE)</f>
        <v>1513.4587096774189</v>
      </c>
      <c r="G3723" s="8">
        <f>VLOOKUP(A3723,'Prod comer'!$A$2:$F$130,6,TRUE)</f>
        <v>683.59290322580637</v>
      </c>
      <c r="H3723">
        <f>IFERROR(VLOOKUP(A3723,P.Int!$A$1:$E$2436,5,TRUE),"")</f>
        <v>3.15</v>
      </c>
      <c r="I3723">
        <v>651380</v>
      </c>
      <c r="J3723">
        <v>21952</v>
      </c>
      <c r="K3723">
        <v>673332</v>
      </c>
      <c r="L3723">
        <f>IFERROR(VLOOKUP(A3723,'Iny SPEC'!$A$1:$B$3068,2,FALSE),"")</f>
        <v>53212</v>
      </c>
      <c r="M3723">
        <f t="shared" si="58"/>
        <v>0</v>
      </c>
    </row>
    <row r="3724" spans="1:13" x14ac:dyDescent="0.2">
      <c r="A3724" s="1">
        <v>43866</v>
      </c>
      <c r="B3724" t="s">
        <v>3</v>
      </c>
      <c r="C3724" s="6">
        <v>5.7095248942239003</v>
      </c>
      <c r="D3724" s="6">
        <f>VLOOKUP(A3724,'PPP - Resi'!$E$1:$G$3927,2,FALSE)</f>
        <v>5.0927631413875298</v>
      </c>
      <c r="E3724" s="7">
        <f>VLOOKUP(A3724,Embalses!$A$1:$B$4292,2,FALSE)</f>
        <v>0.78874877818258204</v>
      </c>
      <c r="F3724" s="8">
        <f>VLOOKUP(A3724,'Prod comer'!$A$2:$C$130,2,TRUE)</f>
        <v>411.69677419354838</v>
      </c>
      <c r="G3724" s="8">
        <f>VLOOKUP(A3724,'Prod comer'!$A$2:$F$130,5,TRUE)</f>
        <v>395.28838709677422</v>
      </c>
      <c r="H3724">
        <f>IFERROR(VLOOKUP(A3724,P.Int!$A$1:$E$2436,5,TRUE),"")</f>
        <v>3.11</v>
      </c>
      <c r="I3724">
        <v>454543</v>
      </c>
      <c r="J3724">
        <v>16682</v>
      </c>
      <c r="K3724">
        <v>471225</v>
      </c>
      <c r="L3724">
        <f>IFERROR(VLOOKUP(A3724,'Iny SPEC'!$A$1:$B$3068,2,FALSE),"")</f>
        <v>72122</v>
      </c>
      <c r="M3724">
        <f t="shared" si="58"/>
        <v>0</v>
      </c>
    </row>
    <row r="3725" spans="1:13" x14ac:dyDescent="0.2">
      <c r="A3725" s="1">
        <v>43866</v>
      </c>
      <c r="B3725" t="s">
        <v>4</v>
      </c>
      <c r="C3725" s="6">
        <v>4.1148118680476697</v>
      </c>
      <c r="D3725" s="6">
        <f>VLOOKUP(A3725,'PPP - Resi'!$I$2:$K$3928,2,FALSE)</f>
        <v>5.4565039802033297</v>
      </c>
      <c r="E3725" s="7">
        <f>VLOOKUP(A3725,Embalses!$D$1:$E$4292,2,FALSE)</f>
        <v>0.49855405113989953</v>
      </c>
      <c r="F3725" s="8">
        <f>VLOOKUP(A3725,'Prod comer'!$A$2:$C$130,3,TRUE)</f>
        <v>1513.4587096774189</v>
      </c>
      <c r="G3725" s="8">
        <f>VLOOKUP(A3725,'Prod comer'!$A$2:$F$130,6,TRUE)</f>
        <v>683.59290322580637</v>
      </c>
      <c r="H3725">
        <f>IFERROR(VLOOKUP(A3725,P.Int!$A$1:$E$2436,5,TRUE),"")</f>
        <v>3.11</v>
      </c>
      <c r="I3725">
        <v>646076</v>
      </c>
      <c r="J3725">
        <v>21892</v>
      </c>
      <c r="K3725">
        <v>667968</v>
      </c>
      <c r="L3725">
        <f>IFERROR(VLOOKUP(A3725,'Iny SPEC'!$A$1:$B$3068,2,FALSE),"")</f>
        <v>72122</v>
      </c>
      <c r="M3725">
        <f t="shared" si="58"/>
        <v>0</v>
      </c>
    </row>
    <row r="3726" spans="1:13" x14ac:dyDescent="0.2">
      <c r="A3726" s="1">
        <v>43867</v>
      </c>
      <c r="B3726" t="s">
        <v>3</v>
      </c>
      <c r="C3726" s="6">
        <v>5.7016107467109496</v>
      </c>
      <c r="D3726" s="6">
        <f>VLOOKUP(A3726,'PPP - Resi'!$E$1:$G$3927,2,FALSE)</f>
        <v>5.0927631413875298</v>
      </c>
      <c r="E3726" s="7">
        <f>VLOOKUP(A3726,Embalses!$A$1:$B$4292,2,FALSE)</f>
        <v>0.780775878859718</v>
      </c>
      <c r="F3726" s="8">
        <f>VLOOKUP(A3726,'Prod comer'!$A$2:$C$130,2,TRUE)</f>
        <v>411.69677419354838</v>
      </c>
      <c r="G3726" s="8">
        <f>VLOOKUP(A3726,'Prod comer'!$A$2:$F$130,5,TRUE)</f>
        <v>395.28838709677422</v>
      </c>
      <c r="H3726">
        <f>IFERROR(VLOOKUP(A3726,P.Int!$A$1:$E$2436,5,TRUE),"")</f>
        <v>3.1</v>
      </c>
      <c r="I3726">
        <v>435409</v>
      </c>
      <c r="J3726">
        <v>16441</v>
      </c>
      <c r="K3726">
        <v>451850</v>
      </c>
      <c r="L3726">
        <f>IFERROR(VLOOKUP(A3726,'Iny SPEC'!$A$1:$B$3068,2,FALSE),"")</f>
        <v>72490</v>
      </c>
      <c r="M3726">
        <f t="shared" si="58"/>
        <v>0</v>
      </c>
    </row>
    <row r="3727" spans="1:13" x14ac:dyDescent="0.2">
      <c r="A3727" s="1">
        <v>43867</v>
      </c>
      <c r="B3727" t="s">
        <v>4</v>
      </c>
      <c r="C3727" s="6">
        <v>4.1148118680476697</v>
      </c>
      <c r="D3727" s="6">
        <f>VLOOKUP(A3727,'PPP - Resi'!$I$2:$K$3928,2,FALSE)</f>
        <v>5.4565039802033297</v>
      </c>
      <c r="E3727" s="7">
        <f>VLOOKUP(A3727,Embalses!$D$1:$E$4292,2,FALSE)</f>
        <v>0.49505114651666005</v>
      </c>
      <c r="F3727" s="8">
        <f>VLOOKUP(A3727,'Prod comer'!$A$2:$C$130,3,TRUE)</f>
        <v>1513.4587096774189</v>
      </c>
      <c r="G3727" s="8">
        <f>VLOOKUP(A3727,'Prod comer'!$A$2:$F$130,6,TRUE)</f>
        <v>683.59290322580637</v>
      </c>
      <c r="H3727">
        <f>IFERROR(VLOOKUP(A3727,P.Int!$A$1:$E$2436,5,TRUE),"")</f>
        <v>3.1</v>
      </c>
      <c r="I3727">
        <v>655078</v>
      </c>
      <c r="J3727">
        <v>19977</v>
      </c>
      <c r="K3727">
        <v>675055</v>
      </c>
      <c r="L3727">
        <f>IFERROR(VLOOKUP(A3727,'Iny SPEC'!$A$1:$B$3068,2,FALSE),"")</f>
        <v>72490</v>
      </c>
      <c r="M3727">
        <f t="shared" si="58"/>
        <v>0</v>
      </c>
    </row>
    <row r="3728" spans="1:13" x14ac:dyDescent="0.2">
      <c r="A3728" s="1">
        <v>43868</v>
      </c>
      <c r="B3728" t="s">
        <v>3</v>
      </c>
      <c r="C3728" s="6">
        <v>5.7016107467109496</v>
      </c>
      <c r="D3728" s="6">
        <f>VLOOKUP(A3728,'PPP - Resi'!$E$1:$G$3927,2,FALSE)</f>
        <v>5.0927631413875298</v>
      </c>
      <c r="E3728" s="7">
        <f>VLOOKUP(A3728,Embalses!$A$1:$B$4292,2,FALSE)</f>
        <v>0.77246314089335599</v>
      </c>
      <c r="F3728" s="8">
        <f>VLOOKUP(A3728,'Prod comer'!$A$2:$C$130,2,TRUE)</f>
        <v>411.69677419354838</v>
      </c>
      <c r="G3728" s="8">
        <f>VLOOKUP(A3728,'Prod comer'!$A$2:$F$130,5,TRUE)</f>
        <v>395.28838709677422</v>
      </c>
      <c r="H3728">
        <f>IFERROR(VLOOKUP(A3728,P.Int!$A$1:$E$2436,5,TRUE),"")</f>
        <v>3.09</v>
      </c>
      <c r="I3728">
        <v>373858</v>
      </c>
      <c r="J3728">
        <v>17640</v>
      </c>
      <c r="K3728">
        <v>391498</v>
      </c>
      <c r="L3728">
        <f>IFERROR(VLOOKUP(A3728,'Iny SPEC'!$A$1:$B$3068,2,FALSE),"")</f>
        <v>23055</v>
      </c>
      <c r="M3728">
        <f t="shared" si="58"/>
        <v>0</v>
      </c>
    </row>
    <row r="3729" spans="1:13" x14ac:dyDescent="0.2">
      <c r="A3729" s="1">
        <v>43868</v>
      </c>
      <c r="B3729" t="s">
        <v>4</v>
      </c>
      <c r="C3729" s="6">
        <v>4.1148118680476697</v>
      </c>
      <c r="D3729" s="6">
        <f>VLOOKUP(A3729,'PPP - Resi'!$I$2:$K$3928,2,FALSE)</f>
        <v>5.4565039802033297</v>
      </c>
      <c r="E3729" s="7">
        <f>VLOOKUP(A3729,Embalses!$D$1:$E$4292,2,FALSE)</f>
        <v>0.48488651408551625</v>
      </c>
      <c r="F3729" s="8">
        <f>VLOOKUP(A3729,'Prod comer'!$A$2:$C$130,3,TRUE)</f>
        <v>1513.4587096774189</v>
      </c>
      <c r="G3729" s="8">
        <f>VLOOKUP(A3729,'Prod comer'!$A$2:$F$130,6,TRUE)</f>
        <v>683.59290322580637</v>
      </c>
      <c r="H3729">
        <f>IFERROR(VLOOKUP(A3729,P.Int!$A$1:$E$2436,5,TRUE),"")</f>
        <v>3.09</v>
      </c>
      <c r="I3729">
        <v>655886</v>
      </c>
      <c r="J3729">
        <v>20024</v>
      </c>
      <c r="K3729">
        <v>675910</v>
      </c>
      <c r="L3729">
        <f>IFERROR(VLOOKUP(A3729,'Iny SPEC'!$A$1:$B$3068,2,FALSE),"")</f>
        <v>23055</v>
      </c>
      <c r="M3729">
        <f t="shared" si="58"/>
        <v>0</v>
      </c>
    </row>
    <row r="3730" spans="1:13" x14ac:dyDescent="0.2">
      <c r="A3730" s="1">
        <v>43869</v>
      </c>
      <c r="B3730" t="s">
        <v>3</v>
      </c>
      <c r="C3730" s="6">
        <v>5.7016107467109496</v>
      </c>
      <c r="D3730" s="6">
        <f>VLOOKUP(A3730,'PPP - Resi'!$E$1:$G$3927,2,FALSE)</f>
        <v>5.0927631413875298</v>
      </c>
      <c r="E3730" s="7">
        <f>VLOOKUP(A3730,Embalses!$A$1:$B$4292,2,FALSE)</f>
        <v>0.76461961548031199</v>
      </c>
      <c r="F3730" s="8">
        <f>VLOOKUP(A3730,'Prod comer'!$A$2:$C$130,2,TRUE)</f>
        <v>411.69677419354838</v>
      </c>
      <c r="G3730" s="8">
        <f>VLOOKUP(A3730,'Prod comer'!$A$2:$F$130,5,TRUE)</f>
        <v>395.28838709677422</v>
      </c>
      <c r="H3730">
        <f>IFERROR(VLOOKUP(A3730,P.Int!$A$1:$E$2436,5,TRUE),"")</f>
        <v>3.09</v>
      </c>
      <c r="I3730">
        <v>368973</v>
      </c>
      <c r="J3730">
        <v>18234</v>
      </c>
      <c r="K3730">
        <v>387207</v>
      </c>
      <c r="L3730">
        <f>IFERROR(VLOOKUP(A3730,'Iny SPEC'!$A$1:$B$3068,2,FALSE),"")</f>
        <v>22151</v>
      </c>
      <c r="M3730">
        <f t="shared" si="58"/>
        <v>0</v>
      </c>
    </row>
    <row r="3731" spans="1:13" x14ac:dyDescent="0.2">
      <c r="A3731" s="1">
        <v>43869</v>
      </c>
      <c r="B3731" t="s">
        <v>4</v>
      </c>
      <c r="C3731" s="6">
        <v>4.1148118680476697</v>
      </c>
      <c r="D3731" s="6">
        <f>VLOOKUP(A3731,'PPP - Resi'!$I$2:$K$3928,2,FALSE)</f>
        <v>5.4565039802033297</v>
      </c>
      <c r="E3731" s="7">
        <f>VLOOKUP(A3731,Embalses!$D$1:$E$4292,2,FALSE)</f>
        <v>0.4817507938485297</v>
      </c>
      <c r="F3731" s="8">
        <f>VLOOKUP(A3731,'Prod comer'!$A$2:$C$130,3,TRUE)</f>
        <v>1513.4587096774189</v>
      </c>
      <c r="G3731" s="8">
        <f>VLOOKUP(A3731,'Prod comer'!$A$2:$F$130,6,TRUE)</f>
        <v>683.59290322580637</v>
      </c>
      <c r="H3731">
        <f>IFERROR(VLOOKUP(A3731,P.Int!$A$1:$E$2436,5,TRUE),"")</f>
        <v>3.09</v>
      </c>
      <c r="I3731">
        <v>633605</v>
      </c>
      <c r="J3731">
        <v>19832</v>
      </c>
      <c r="K3731">
        <v>653437</v>
      </c>
      <c r="L3731">
        <f>IFERROR(VLOOKUP(A3731,'Iny SPEC'!$A$1:$B$3068,2,FALSE),"")</f>
        <v>22151</v>
      </c>
      <c r="M3731">
        <f t="shared" si="58"/>
        <v>0</v>
      </c>
    </row>
    <row r="3732" spans="1:13" x14ac:dyDescent="0.2">
      <c r="A3732" s="1">
        <v>43870</v>
      </c>
      <c r="B3732" t="s">
        <v>3</v>
      </c>
      <c r="C3732" s="6">
        <v>5.7016107467109496</v>
      </c>
      <c r="D3732" s="6">
        <f>VLOOKUP(A3732,'PPP - Resi'!$E$1:$G$3927,2,FALSE)</f>
        <v>5.0927631413875298</v>
      </c>
      <c r="E3732" s="7">
        <f>VLOOKUP(A3732,Embalses!$A$1:$B$4292,2,FALSE)</f>
        <v>0.76034594335880201</v>
      </c>
      <c r="F3732" s="8">
        <f>VLOOKUP(A3732,'Prod comer'!$A$2:$C$130,2,TRUE)</f>
        <v>411.69677419354838</v>
      </c>
      <c r="G3732" s="8">
        <f>VLOOKUP(A3732,'Prod comer'!$A$2:$F$130,5,TRUE)</f>
        <v>395.28838709677422</v>
      </c>
      <c r="H3732">
        <f>IFERROR(VLOOKUP(A3732,P.Int!$A$1:$E$2436,5,TRUE),"")</f>
        <v>3</v>
      </c>
      <c r="I3732">
        <v>352487</v>
      </c>
      <c r="J3732">
        <v>16856</v>
      </c>
      <c r="K3732">
        <v>369343</v>
      </c>
      <c r="L3732">
        <f>IFERROR(VLOOKUP(A3732,'Iny SPEC'!$A$1:$B$3068,2,FALSE),"")</f>
        <v>22403</v>
      </c>
      <c r="M3732">
        <f t="shared" si="58"/>
        <v>0</v>
      </c>
    </row>
    <row r="3733" spans="1:13" x14ac:dyDescent="0.2">
      <c r="A3733" s="1">
        <v>43870</v>
      </c>
      <c r="B3733" t="s">
        <v>4</v>
      </c>
      <c r="C3733" s="6">
        <v>4.1148118680476697</v>
      </c>
      <c r="D3733" s="6">
        <f>VLOOKUP(A3733,'PPP - Resi'!$I$2:$K$3928,2,FALSE)</f>
        <v>5.4565039802033297</v>
      </c>
      <c r="E3733" s="7">
        <f>VLOOKUP(A3733,Embalses!$D$1:$E$4292,2,FALSE)</f>
        <v>0.48544081243680876</v>
      </c>
      <c r="F3733" s="8">
        <f>VLOOKUP(A3733,'Prod comer'!$A$2:$C$130,3,TRUE)</f>
        <v>1513.4587096774189</v>
      </c>
      <c r="G3733" s="8">
        <f>VLOOKUP(A3733,'Prod comer'!$A$2:$F$130,6,TRUE)</f>
        <v>683.59290322580637</v>
      </c>
      <c r="H3733">
        <f>IFERROR(VLOOKUP(A3733,P.Int!$A$1:$E$2436,5,TRUE),"")</f>
        <v>3</v>
      </c>
      <c r="I3733">
        <v>582620</v>
      </c>
      <c r="J3733">
        <v>19944</v>
      </c>
      <c r="K3733">
        <v>602564</v>
      </c>
      <c r="L3733">
        <f>IFERROR(VLOOKUP(A3733,'Iny SPEC'!$A$1:$B$3068,2,FALSE),"")</f>
        <v>22403</v>
      </c>
      <c r="M3733">
        <f t="shared" si="58"/>
        <v>0</v>
      </c>
    </row>
    <row r="3734" spans="1:13" x14ac:dyDescent="0.2">
      <c r="A3734" s="1">
        <v>43871</v>
      </c>
      <c r="B3734" t="s">
        <v>3</v>
      </c>
      <c r="C3734" s="6">
        <v>5.7016107467109496</v>
      </c>
      <c r="D3734" s="6">
        <f>VLOOKUP(A3734,'PPP - Resi'!$E$1:$G$3927,2,FALSE)</f>
        <v>5.0927631413875298</v>
      </c>
      <c r="E3734" s="7">
        <f>VLOOKUP(A3734,Embalses!$A$1:$B$4292,2,FALSE)</f>
        <v>0.75183202586760101</v>
      </c>
      <c r="F3734" s="8">
        <f>VLOOKUP(A3734,'Prod comer'!$A$2:$C$130,2,TRUE)</f>
        <v>411.69677419354838</v>
      </c>
      <c r="G3734" s="8">
        <f>VLOOKUP(A3734,'Prod comer'!$A$2:$F$130,5,TRUE)</f>
        <v>395.28838709677422</v>
      </c>
      <c r="H3734">
        <f>IFERROR(VLOOKUP(A3734,P.Int!$A$1:$E$2436,5,TRUE),"")</f>
        <v>2.97</v>
      </c>
      <c r="I3734">
        <v>390763</v>
      </c>
      <c r="J3734">
        <v>16765</v>
      </c>
      <c r="K3734">
        <v>407528</v>
      </c>
      <c r="L3734">
        <f>IFERROR(VLOOKUP(A3734,'Iny SPEC'!$A$1:$B$3068,2,FALSE),"")</f>
        <v>46075</v>
      </c>
      <c r="M3734">
        <f t="shared" si="58"/>
        <v>0</v>
      </c>
    </row>
    <row r="3735" spans="1:13" x14ac:dyDescent="0.2">
      <c r="A3735" s="1">
        <v>43871</v>
      </c>
      <c r="B3735" t="s">
        <v>4</v>
      </c>
      <c r="C3735" s="6">
        <v>4.1148118680476697</v>
      </c>
      <c r="D3735" s="6">
        <f>VLOOKUP(A3735,'PPP - Resi'!$I$2:$K$3928,2,FALSE)</f>
        <v>5.4565039802033297</v>
      </c>
      <c r="E3735" s="7">
        <f>VLOOKUP(A3735,Embalses!$D$1:$E$4292,2,FALSE)</f>
        <v>0.46459545231417648</v>
      </c>
      <c r="F3735" s="8">
        <f>VLOOKUP(A3735,'Prod comer'!$A$2:$C$130,3,TRUE)</f>
        <v>1513.4587096774189</v>
      </c>
      <c r="G3735" s="8">
        <f>VLOOKUP(A3735,'Prod comer'!$A$2:$F$130,6,TRUE)</f>
        <v>683.59290322580637</v>
      </c>
      <c r="H3735">
        <f>IFERROR(VLOOKUP(A3735,P.Int!$A$1:$E$2436,5,TRUE),"")</f>
        <v>2.97</v>
      </c>
      <c r="I3735">
        <v>631458</v>
      </c>
      <c r="J3735">
        <v>20031</v>
      </c>
      <c r="K3735">
        <v>651489</v>
      </c>
      <c r="L3735">
        <f>IFERROR(VLOOKUP(A3735,'Iny SPEC'!$A$1:$B$3068,2,FALSE),"")</f>
        <v>46075</v>
      </c>
      <c r="M3735">
        <f t="shared" si="58"/>
        <v>0</v>
      </c>
    </row>
    <row r="3736" spans="1:13" x14ac:dyDescent="0.2">
      <c r="A3736" s="1">
        <v>43872</v>
      </c>
      <c r="B3736" t="s">
        <v>3</v>
      </c>
      <c r="C3736" s="6">
        <v>5.7016107467109496</v>
      </c>
      <c r="D3736" s="6">
        <f>VLOOKUP(A3736,'PPP - Resi'!$E$1:$G$3927,2,FALSE)</f>
        <v>5.0927631413875298</v>
      </c>
      <c r="E3736" s="7">
        <f>VLOOKUP(A3736,Embalses!$A$1:$B$4292,2,FALSE)</f>
        <v>0.74318811545265795</v>
      </c>
      <c r="F3736" s="8">
        <f>VLOOKUP(A3736,'Prod comer'!$A$2:$C$130,2,TRUE)</f>
        <v>411.69677419354838</v>
      </c>
      <c r="G3736" s="8">
        <f>VLOOKUP(A3736,'Prod comer'!$A$2:$F$130,5,TRUE)</f>
        <v>395.28838709677422</v>
      </c>
      <c r="H3736">
        <f>IFERROR(VLOOKUP(A3736,P.Int!$A$1:$E$2436,5,TRUE),"")</f>
        <v>3.03</v>
      </c>
      <c r="I3736">
        <v>421426</v>
      </c>
      <c r="J3736">
        <v>17079</v>
      </c>
      <c r="K3736">
        <v>438505</v>
      </c>
      <c r="L3736">
        <f>IFERROR(VLOOKUP(A3736,'Iny SPEC'!$A$1:$B$3068,2,FALSE),"")</f>
        <v>82912</v>
      </c>
      <c r="M3736">
        <f t="shared" si="58"/>
        <v>0</v>
      </c>
    </row>
    <row r="3737" spans="1:13" x14ac:dyDescent="0.2">
      <c r="A3737" s="1">
        <v>43872</v>
      </c>
      <c r="B3737" t="s">
        <v>4</v>
      </c>
      <c r="C3737" s="6">
        <v>4.1148118680476697</v>
      </c>
      <c r="D3737" s="6">
        <f>VLOOKUP(A3737,'PPP - Resi'!$I$2:$K$3928,2,FALSE)</f>
        <v>5.4565039802033297</v>
      </c>
      <c r="E3737" s="7">
        <f>VLOOKUP(A3737,Embalses!$D$1:$E$4292,2,FALSE)</f>
        <v>0.45625952856026525</v>
      </c>
      <c r="F3737" s="8">
        <f>VLOOKUP(A3737,'Prod comer'!$A$2:$C$130,3,TRUE)</f>
        <v>1513.4587096774189</v>
      </c>
      <c r="G3737" s="8">
        <f>VLOOKUP(A3737,'Prod comer'!$A$2:$F$130,6,TRUE)</f>
        <v>683.59290322580637</v>
      </c>
      <c r="H3737">
        <f>IFERROR(VLOOKUP(A3737,P.Int!$A$1:$E$2436,5,TRUE),"")</f>
        <v>3.03</v>
      </c>
      <c r="I3737">
        <v>638530</v>
      </c>
      <c r="J3737">
        <v>20005</v>
      </c>
      <c r="K3737">
        <v>658535</v>
      </c>
      <c r="L3737">
        <f>IFERROR(VLOOKUP(A3737,'Iny SPEC'!$A$1:$B$3068,2,FALSE),"")</f>
        <v>82912</v>
      </c>
      <c r="M3737">
        <f t="shared" si="58"/>
        <v>0</v>
      </c>
    </row>
    <row r="3738" spans="1:13" x14ac:dyDescent="0.2">
      <c r="A3738" s="1">
        <v>43873</v>
      </c>
      <c r="B3738" t="s">
        <v>3</v>
      </c>
      <c r="C3738" s="6">
        <v>5.7016107467109496</v>
      </c>
      <c r="D3738" s="6">
        <f>VLOOKUP(A3738,'PPP - Resi'!$E$1:$G$3927,2,FALSE)</f>
        <v>5.0927631413875298</v>
      </c>
      <c r="E3738" s="7">
        <f>VLOOKUP(A3738,Embalses!$A$1:$B$4292,2,FALSE)</f>
        <v>0.73442349732281098</v>
      </c>
      <c r="F3738" s="8">
        <f>VLOOKUP(A3738,'Prod comer'!$A$2:$C$130,2,TRUE)</f>
        <v>411.69677419354838</v>
      </c>
      <c r="G3738" s="8">
        <f>VLOOKUP(A3738,'Prod comer'!$A$2:$F$130,5,TRUE)</f>
        <v>395.28838709677422</v>
      </c>
      <c r="H3738">
        <f>IFERROR(VLOOKUP(A3738,P.Int!$A$1:$E$2436,5,TRUE),"")</f>
        <v>3.09</v>
      </c>
      <c r="I3738">
        <v>425162</v>
      </c>
      <c r="J3738">
        <v>15084</v>
      </c>
      <c r="K3738">
        <v>440246</v>
      </c>
      <c r="L3738">
        <f>IFERROR(VLOOKUP(A3738,'Iny SPEC'!$A$1:$B$3068,2,FALSE),"")</f>
        <v>92716</v>
      </c>
      <c r="M3738">
        <f t="shared" si="58"/>
        <v>0</v>
      </c>
    </row>
    <row r="3739" spans="1:13" x14ac:dyDescent="0.2">
      <c r="A3739" s="1">
        <v>43873</v>
      </c>
      <c r="B3739" t="s">
        <v>4</v>
      </c>
      <c r="C3739" s="6">
        <v>4.1148118680476697</v>
      </c>
      <c r="D3739" s="6">
        <f>VLOOKUP(A3739,'PPP - Resi'!$I$2:$K$3928,2,FALSE)</f>
        <v>5.4565039802033297</v>
      </c>
      <c r="E3739" s="7">
        <f>VLOOKUP(A3739,Embalses!$D$1:$E$4292,2,FALSE)</f>
        <v>0.45728576010724126</v>
      </c>
      <c r="F3739" s="8">
        <f>VLOOKUP(A3739,'Prod comer'!$A$2:$C$130,3,TRUE)</f>
        <v>1513.4587096774189</v>
      </c>
      <c r="G3739" s="8">
        <f>VLOOKUP(A3739,'Prod comer'!$A$2:$F$130,6,TRUE)</f>
        <v>683.59290322580637</v>
      </c>
      <c r="H3739">
        <f>IFERROR(VLOOKUP(A3739,P.Int!$A$1:$E$2436,5,TRUE),"")</f>
        <v>3.09</v>
      </c>
      <c r="I3739">
        <v>651662</v>
      </c>
      <c r="J3739">
        <v>19951</v>
      </c>
      <c r="K3739">
        <v>671613</v>
      </c>
      <c r="L3739">
        <f>IFERROR(VLOOKUP(A3739,'Iny SPEC'!$A$1:$B$3068,2,FALSE),"")</f>
        <v>92716</v>
      </c>
      <c r="M3739">
        <f t="shared" si="58"/>
        <v>0</v>
      </c>
    </row>
    <row r="3740" spans="1:13" x14ac:dyDescent="0.2">
      <c r="A3740" s="1">
        <v>43874</v>
      </c>
      <c r="B3740" t="s">
        <v>3</v>
      </c>
      <c r="C3740" s="6">
        <v>5.7016107467109496</v>
      </c>
      <c r="D3740" s="6">
        <f>VLOOKUP(A3740,'PPP - Resi'!$E$1:$G$3927,2,FALSE)</f>
        <v>5.0927631413875298</v>
      </c>
      <c r="E3740" s="7">
        <f>VLOOKUP(A3740,Embalses!$A$1:$B$4292,2,FALSE)</f>
        <v>0.72569106791693905</v>
      </c>
      <c r="F3740" s="8">
        <f>VLOOKUP(A3740,'Prod comer'!$A$2:$C$130,2,TRUE)</f>
        <v>411.69677419354838</v>
      </c>
      <c r="G3740" s="8">
        <f>VLOOKUP(A3740,'Prod comer'!$A$2:$F$130,5,TRUE)</f>
        <v>395.28838709677422</v>
      </c>
      <c r="H3740">
        <f>IFERROR(VLOOKUP(A3740,P.Int!$A$1:$E$2436,5,TRUE),"")</f>
        <v>3.11</v>
      </c>
      <c r="I3740">
        <v>455305</v>
      </c>
      <c r="J3740">
        <v>18964</v>
      </c>
      <c r="K3740">
        <v>474269</v>
      </c>
      <c r="L3740">
        <f>IFERROR(VLOOKUP(A3740,'Iny SPEC'!$A$1:$B$3068,2,FALSE),"")</f>
        <v>107768</v>
      </c>
      <c r="M3740">
        <f t="shared" si="58"/>
        <v>0</v>
      </c>
    </row>
    <row r="3741" spans="1:13" x14ac:dyDescent="0.2">
      <c r="A3741" s="1">
        <v>43874</v>
      </c>
      <c r="B3741" t="s">
        <v>4</v>
      </c>
      <c r="C3741" s="6">
        <v>4.1148118680476697</v>
      </c>
      <c r="D3741" s="6">
        <f>VLOOKUP(A3741,'PPP - Resi'!$I$2:$K$3928,2,FALSE)</f>
        <v>5.4565039802033297</v>
      </c>
      <c r="E3741" s="7">
        <f>VLOOKUP(A3741,Embalses!$D$1:$E$4292,2,FALSE)</f>
        <v>0.44526908834550172</v>
      </c>
      <c r="F3741" s="8">
        <f>VLOOKUP(A3741,'Prod comer'!$A$2:$C$130,3,TRUE)</f>
        <v>1513.4587096774189</v>
      </c>
      <c r="G3741" s="8">
        <f>VLOOKUP(A3741,'Prod comer'!$A$2:$F$130,6,TRUE)</f>
        <v>683.59290322580637</v>
      </c>
      <c r="H3741">
        <f>IFERROR(VLOOKUP(A3741,P.Int!$A$1:$E$2436,5,TRUE),"")</f>
        <v>3.11</v>
      </c>
      <c r="I3741">
        <v>656591</v>
      </c>
      <c r="J3741">
        <v>20194</v>
      </c>
      <c r="K3741">
        <v>676785</v>
      </c>
      <c r="L3741">
        <f>IFERROR(VLOOKUP(A3741,'Iny SPEC'!$A$1:$B$3068,2,FALSE),"")</f>
        <v>107768</v>
      </c>
      <c r="M3741">
        <f t="shared" si="58"/>
        <v>0</v>
      </c>
    </row>
    <row r="3742" spans="1:13" x14ac:dyDescent="0.2">
      <c r="A3742" s="1">
        <v>43875</v>
      </c>
      <c r="B3742" t="s">
        <v>3</v>
      </c>
      <c r="C3742" s="6">
        <v>5.7016107467109496</v>
      </c>
      <c r="D3742" s="6">
        <f>VLOOKUP(A3742,'PPP - Resi'!$E$1:$G$3927,2,FALSE)</f>
        <v>5.0927631413875298</v>
      </c>
      <c r="E3742" s="7">
        <f>VLOOKUP(A3742,Embalses!$A$1:$B$4292,2,FALSE)</f>
        <v>0.71652223369564505</v>
      </c>
      <c r="F3742" s="8">
        <f>VLOOKUP(A3742,'Prod comer'!$A$2:$C$130,2,TRUE)</f>
        <v>411.69677419354838</v>
      </c>
      <c r="G3742" s="8">
        <f>VLOOKUP(A3742,'Prod comer'!$A$2:$F$130,5,TRUE)</f>
        <v>395.28838709677422</v>
      </c>
      <c r="H3742">
        <f>IFERROR(VLOOKUP(A3742,P.Int!$A$1:$E$2436,5,TRUE),"")</f>
        <v>3.11</v>
      </c>
      <c r="I3742">
        <v>482461</v>
      </c>
      <c r="J3742">
        <v>15629</v>
      </c>
      <c r="K3742">
        <v>498090</v>
      </c>
      <c r="L3742">
        <f>IFERROR(VLOOKUP(A3742,'Iny SPEC'!$A$1:$B$3068,2,FALSE),"")</f>
        <v>102733</v>
      </c>
      <c r="M3742">
        <f t="shared" si="58"/>
        <v>0</v>
      </c>
    </row>
    <row r="3743" spans="1:13" x14ac:dyDescent="0.2">
      <c r="A3743" s="1">
        <v>43875</v>
      </c>
      <c r="B3743" t="s">
        <v>4</v>
      </c>
      <c r="C3743" s="6">
        <v>4.1148118680476697</v>
      </c>
      <c r="D3743" s="6">
        <f>VLOOKUP(A3743,'PPP - Resi'!$I$2:$K$3928,2,FALSE)</f>
        <v>5.4565039802033297</v>
      </c>
      <c r="E3743" s="7">
        <f>VLOOKUP(A3743,Embalses!$D$1:$E$4292,2,FALSE)</f>
        <v>0.43982252763748053</v>
      </c>
      <c r="F3743" s="8">
        <f>VLOOKUP(A3743,'Prod comer'!$A$2:$C$130,3,TRUE)</f>
        <v>1513.4587096774189</v>
      </c>
      <c r="G3743" s="8">
        <f>VLOOKUP(A3743,'Prod comer'!$A$2:$F$130,6,TRUE)</f>
        <v>683.59290322580637</v>
      </c>
      <c r="H3743">
        <f>IFERROR(VLOOKUP(A3743,P.Int!$A$1:$E$2436,5,TRUE),"")</f>
        <v>3.11</v>
      </c>
      <c r="I3743">
        <v>634312</v>
      </c>
      <c r="J3743">
        <v>21913</v>
      </c>
      <c r="K3743">
        <v>656225</v>
      </c>
      <c r="L3743">
        <f>IFERROR(VLOOKUP(A3743,'Iny SPEC'!$A$1:$B$3068,2,FALSE),"")</f>
        <v>102733</v>
      </c>
      <c r="M3743">
        <f t="shared" si="58"/>
        <v>0</v>
      </c>
    </row>
    <row r="3744" spans="1:13" x14ac:dyDescent="0.2">
      <c r="A3744" s="1">
        <v>43876</v>
      </c>
      <c r="B3744" t="s">
        <v>3</v>
      </c>
      <c r="C3744" s="6">
        <v>5.7016107467109496</v>
      </c>
      <c r="D3744" s="6">
        <f>VLOOKUP(A3744,'PPP - Resi'!$E$1:$G$3927,2,FALSE)</f>
        <v>5.0927631413875298</v>
      </c>
      <c r="E3744" s="7">
        <f>VLOOKUP(A3744,Embalses!$A$1:$B$4292,2,FALSE)</f>
        <v>0.71388894846897899</v>
      </c>
      <c r="F3744" s="8">
        <f>VLOOKUP(A3744,'Prod comer'!$A$2:$C$130,2,TRUE)</f>
        <v>411.69677419354838</v>
      </c>
      <c r="G3744" s="8">
        <f>VLOOKUP(A3744,'Prod comer'!$A$2:$F$130,5,TRUE)</f>
        <v>395.28838709677422</v>
      </c>
      <c r="H3744">
        <f>IFERROR(VLOOKUP(A3744,P.Int!$A$1:$E$2436,5,TRUE),"")</f>
        <v>3.11</v>
      </c>
      <c r="I3744">
        <v>469382</v>
      </c>
      <c r="J3744">
        <v>17002</v>
      </c>
      <c r="K3744">
        <v>486384</v>
      </c>
      <c r="L3744">
        <f>IFERROR(VLOOKUP(A3744,'Iny SPEC'!$A$1:$B$3068,2,FALSE),"")</f>
        <v>110849</v>
      </c>
      <c r="M3744">
        <f t="shared" si="58"/>
        <v>0</v>
      </c>
    </row>
    <row r="3745" spans="1:13" x14ac:dyDescent="0.2">
      <c r="A3745" s="1">
        <v>43876</v>
      </c>
      <c r="B3745" t="s">
        <v>4</v>
      </c>
      <c r="C3745" s="6">
        <v>4.1148118680476697</v>
      </c>
      <c r="D3745" s="6">
        <f>VLOOKUP(A3745,'PPP - Resi'!$I$2:$K$3928,2,FALSE)</f>
        <v>5.4565039802033297</v>
      </c>
      <c r="E3745" s="7">
        <f>VLOOKUP(A3745,Embalses!$D$1:$E$4292,2,FALSE)</f>
        <v>0.43590154501631073</v>
      </c>
      <c r="F3745" s="8">
        <f>VLOOKUP(A3745,'Prod comer'!$A$2:$C$130,3,TRUE)</f>
        <v>1513.4587096774189</v>
      </c>
      <c r="G3745" s="8">
        <f>VLOOKUP(A3745,'Prod comer'!$A$2:$F$130,6,TRUE)</f>
        <v>683.59290322580637</v>
      </c>
      <c r="H3745">
        <f>IFERROR(VLOOKUP(A3745,P.Int!$A$1:$E$2436,5,TRUE),"")</f>
        <v>3.11</v>
      </c>
      <c r="I3745">
        <v>588123</v>
      </c>
      <c r="J3745">
        <v>21821</v>
      </c>
      <c r="K3745">
        <v>609944</v>
      </c>
      <c r="L3745">
        <f>IFERROR(VLOOKUP(A3745,'Iny SPEC'!$A$1:$B$3068,2,FALSE),"")</f>
        <v>110849</v>
      </c>
      <c r="M3745">
        <f t="shared" si="58"/>
        <v>0</v>
      </c>
    </row>
    <row r="3746" spans="1:13" x14ac:dyDescent="0.2">
      <c r="A3746" s="1">
        <v>43877</v>
      </c>
      <c r="B3746" t="s">
        <v>3</v>
      </c>
      <c r="C3746" s="6">
        <v>5.7016107467109496</v>
      </c>
      <c r="D3746" s="6">
        <f>VLOOKUP(A3746,'PPP - Resi'!$E$1:$G$3927,2,FALSE)</f>
        <v>5.0927631413875298</v>
      </c>
      <c r="E3746" s="7">
        <f>VLOOKUP(A3746,Embalses!$A$1:$B$4292,2,FALSE)</f>
        <v>0.70925191517491304</v>
      </c>
      <c r="F3746" s="8">
        <f>VLOOKUP(A3746,'Prod comer'!$A$2:$C$130,2,TRUE)</f>
        <v>411.69677419354838</v>
      </c>
      <c r="G3746" s="8">
        <f>VLOOKUP(A3746,'Prod comer'!$A$2:$F$130,5,TRUE)</f>
        <v>395.28838709677422</v>
      </c>
      <c r="H3746">
        <f>IFERROR(VLOOKUP(A3746,P.Int!$A$1:$E$2436,5,TRUE),"")</f>
        <v>3.26</v>
      </c>
      <c r="I3746">
        <v>498633</v>
      </c>
      <c r="J3746">
        <v>17716</v>
      </c>
      <c r="K3746">
        <v>516349</v>
      </c>
      <c r="L3746">
        <f>IFERROR(VLOOKUP(A3746,'Iny SPEC'!$A$1:$B$3068,2,FALSE),"")</f>
        <v>143649</v>
      </c>
      <c r="M3746">
        <f t="shared" si="58"/>
        <v>0</v>
      </c>
    </row>
    <row r="3747" spans="1:13" x14ac:dyDescent="0.2">
      <c r="A3747" s="1">
        <v>43877</v>
      </c>
      <c r="B3747" t="s">
        <v>4</v>
      </c>
      <c r="C3747" s="6">
        <v>4.1148118680476697</v>
      </c>
      <c r="D3747" s="6">
        <f>VLOOKUP(A3747,'PPP - Resi'!$I$2:$K$3928,2,FALSE)</f>
        <v>5.4565039802033297</v>
      </c>
      <c r="E3747" s="7">
        <f>VLOOKUP(A3747,Embalses!$D$1:$E$4292,2,FALSE)</f>
        <v>0.43920194650903821</v>
      </c>
      <c r="F3747" s="8">
        <f>VLOOKUP(A3747,'Prod comer'!$A$2:$C$130,3,TRUE)</f>
        <v>1513.4587096774189</v>
      </c>
      <c r="G3747" s="8">
        <f>VLOOKUP(A3747,'Prod comer'!$A$2:$F$130,6,TRUE)</f>
        <v>683.59290322580637</v>
      </c>
      <c r="H3747">
        <f>IFERROR(VLOOKUP(A3747,P.Int!$A$1:$E$2436,5,TRUE),"")</f>
        <v>3.26</v>
      </c>
      <c r="I3747">
        <v>534047</v>
      </c>
      <c r="J3747">
        <v>21845</v>
      </c>
      <c r="K3747">
        <v>555892</v>
      </c>
      <c r="L3747">
        <f>IFERROR(VLOOKUP(A3747,'Iny SPEC'!$A$1:$B$3068,2,FALSE),"")</f>
        <v>143649</v>
      </c>
      <c r="M3747">
        <f t="shared" si="58"/>
        <v>0</v>
      </c>
    </row>
    <row r="3748" spans="1:13" x14ac:dyDescent="0.2">
      <c r="A3748" s="1">
        <v>43878</v>
      </c>
      <c r="B3748" t="s">
        <v>3</v>
      </c>
      <c r="C3748" s="6">
        <v>5.7016107467109496</v>
      </c>
      <c r="D3748" s="6">
        <f>VLOOKUP(A3748,'PPP - Resi'!$E$1:$G$3927,2,FALSE)</f>
        <v>5.0927631413875298</v>
      </c>
      <c r="E3748" s="7">
        <f>VLOOKUP(A3748,Embalses!$A$1:$B$4292,2,FALSE)</f>
        <v>0.70112550039924804</v>
      </c>
      <c r="F3748" s="8">
        <f>VLOOKUP(A3748,'Prod comer'!$A$2:$C$130,2,TRUE)</f>
        <v>411.69677419354838</v>
      </c>
      <c r="G3748" s="8">
        <f>VLOOKUP(A3748,'Prod comer'!$A$2:$F$130,5,TRUE)</f>
        <v>395.28838709677422</v>
      </c>
      <c r="H3748">
        <f>IFERROR(VLOOKUP(A3748,P.Int!$A$1:$E$2436,5,TRUE),"")</f>
        <v>3.24</v>
      </c>
      <c r="I3748">
        <v>485094</v>
      </c>
      <c r="J3748">
        <v>17614</v>
      </c>
      <c r="K3748">
        <v>502708</v>
      </c>
      <c r="L3748">
        <f>IFERROR(VLOOKUP(A3748,'Iny SPEC'!$A$1:$B$3068,2,FALSE),"")</f>
        <v>118381</v>
      </c>
      <c r="M3748">
        <f t="shared" si="58"/>
        <v>0</v>
      </c>
    </row>
    <row r="3749" spans="1:13" x14ac:dyDescent="0.2">
      <c r="A3749" s="1">
        <v>43878</v>
      </c>
      <c r="B3749" t="s">
        <v>4</v>
      </c>
      <c r="C3749" s="6">
        <v>4.1148118680476697</v>
      </c>
      <c r="D3749" s="6">
        <f>VLOOKUP(A3749,'PPP - Resi'!$I$2:$K$3928,2,FALSE)</f>
        <v>5.4565039802033297</v>
      </c>
      <c r="E3749" s="7">
        <f>VLOOKUP(A3749,Embalses!$D$1:$E$4292,2,FALSE)</f>
        <v>0.43781151405358099</v>
      </c>
      <c r="F3749" s="8">
        <f>VLOOKUP(A3749,'Prod comer'!$A$2:$C$130,3,TRUE)</f>
        <v>1513.4587096774189</v>
      </c>
      <c r="G3749" s="8">
        <f>VLOOKUP(A3749,'Prod comer'!$A$2:$F$130,6,TRUE)</f>
        <v>683.59290322580637</v>
      </c>
      <c r="H3749">
        <f>IFERROR(VLOOKUP(A3749,P.Int!$A$1:$E$2436,5,TRUE),"")</f>
        <v>3.24</v>
      </c>
      <c r="I3749">
        <v>600098</v>
      </c>
      <c r="J3749">
        <v>20587</v>
      </c>
      <c r="K3749">
        <v>620685</v>
      </c>
      <c r="L3749">
        <f>IFERROR(VLOOKUP(A3749,'Iny SPEC'!$A$1:$B$3068,2,FALSE),"")</f>
        <v>118381</v>
      </c>
      <c r="M3749">
        <f t="shared" si="58"/>
        <v>0</v>
      </c>
    </row>
    <row r="3750" spans="1:13" x14ac:dyDescent="0.2">
      <c r="A3750" s="1">
        <v>43879</v>
      </c>
      <c r="B3750" t="s">
        <v>3</v>
      </c>
      <c r="C3750" s="6">
        <v>5.7017716607839697</v>
      </c>
      <c r="D3750" s="6">
        <f>VLOOKUP(A3750,'PPP - Resi'!$E$1:$G$3927,2,FALSE)</f>
        <v>5.0927631413875298</v>
      </c>
      <c r="E3750" s="7">
        <f>VLOOKUP(A3750,Embalses!$A$1:$B$4292,2,FALSE)</f>
        <v>0.69573698420316699</v>
      </c>
      <c r="F3750" s="8">
        <f>VLOOKUP(A3750,'Prod comer'!$A$2:$C$130,2,TRUE)</f>
        <v>411.69677419354838</v>
      </c>
      <c r="G3750" s="8">
        <f>VLOOKUP(A3750,'Prod comer'!$A$2:$F$130,5,TRUE)</f>
        <v>395.28838709677422</v>
      </c>
      <c r="H3750">
        <f>IFERROR(VLOOKUP(A3750,P.Int!$A$1:$E$2436,5,TRUE),"")</f>
        <v>3.2</v>
      </c>
      <c r="I3750">
        <v>430578</v>
      </c>
      <c r="J3750">
        <v>17387</v>
      </c>
      <c r="K3750">
        <v>447965</v>
      </c>
      <c r="L3750">
        <f>IFERROR(VLOOKUP(A3750,'Iny SPEC'!$A$1:$B$3068,2,FALSE),"")</f>
        <v>96883</v>
      </c>
      <c r="M3750">
        <f t="shared" si="58"/>
        <v>0</v>
      </c>
    </row>
    <row r="3751" spans="1:13" x14ac:dyDescent="0.2">
      <c r="A3751" s="1">
        <v>43879</v>
      </c>
      <c r="B3751" t="s">
        <v>4</v>
      </c>
      <c r="C3751" s="6">
        <v>4.1148118680476697</v>
      </c>
      <c r="D3751" s="6">
        <f>VLOOKUP(A3751,'PPP - Resi'!$I$2:$K$3928,2,FALSE)</f>
        <v>5.4565039802033297</v>
      </c>
      <c r="E3751" s="7">
        <f>VLOOKUP(A3751,Embalses!$D$1:$E$4292,2,FALSE)</f>
        <v>0.41877280439451875</v>
      </c>
      <c r="F3751" s="8">
        <f>VLOOKUP(A3751,'Prod comer'!$A$2:$C$130,3,TRUE)</f>
        <v>1513.4587096774189</v>
      </c>
      <c r="G3751" s="8">
        <f>VLOOKUP(A3751,'Prod comer'!$A$2:$F$130,6,TRUE)</f>
        <v>683.59290322580637</v>
      </c>
      <c r="H3751">
        <f>IFERROR(VLOOKUP(A3751,P.Int!$A$1:$E$2436,5,TRUE),"")</f>
        <v>3.2</v>
      </c>
      <c r="I3751">
        <v>634899</v>
      </c>
      <c r="J3751">
        <v>21693</v>
      </c>
      <c r="K3751">
        <v>656592</v>
      </c>
      <c r="L3751">
        <f>IFERROR(VLOOKUP(A3751,'Iny SPEC'!$A$1:$B$3068,2,FALSE),"")</f>
        <v>96883</v>
      </c>
      <c r="M3751">
        <f t="shared" si="58"/>
        <v>0</v>
      </c>
    </row>
    <row r="3752" spans="1:13" x14ac:dyDescent="0.2">
      <c r="A3752" s="1">
        <v>43880</v>
      </c>
      <c r="B3752" t="s">
        <v>3</v>
      </c>
      <c r="C3752" s="6">
        <v>5.7158125801293904</v>
      </c>
      <c r="D3752" s="6">
        <f>VLOOKUP(A3752,'PPP - Resi'!$E$1:$G$3927,2,FALSE)</f>
        <v>5.0927631413875298</v>
      </c>
      <c r="E3752" s="7">
        <f>VLOOKUP(A3752,Embalses!$A$1:$B$4292,2,FALSE)</f>
        <v>0.69000182021043899</v>
      </c>
      <c r="F3752" s="8">
        <f>VLOOKUP(A3752,'Prod comer'!$A$2:$C$130,2,TRUE)</f>
        <v>411.69677419354838</v>
      </c>
      <c r="G3752" s="8">
        <f>VLOOKUP(A3752,'Prod comer'!$A$2:$F$130,5,TRUE)</f>
        <v>395.28838709677422</v>
      </c>
      <c r="H3752">
        <f>IFERROR(VLOOKUP(A3752,P.Int!$A$1:$E$2436,5,TRUE),"")</f>
        <v>3.16</v>
      </c>
      <c r="I3752">
        <v>432023</v>
      </c>
      <c r="J3752">
        <v>16896</v>
      </c>
      <c r="K3752">
        <v>448919</v>
      </c>
      <c r="L3752">
        <f>IFERROR(VLOOKUP(A3752,'Iny SPEC'!$A$1:$B$3068,2,FALSE),"")</f>
        <v>105281</v>
      </c>
      <c r="M3752">
        <f t="shared" si="58"/>
        <v>0</v>
      </c>
    </row>
    <row r="3753" spans="1:13" x14ac:dyDescent="0.2">
      <c r="A3753" s="1">
        <v>43880</v>
      </c>
      <c r="B3753" t="s">
        <v>4</v>
      </c>
      <c r="C3753" s="6">
        <v>4.1148118680476697</v>
      </c>
      <c r="D3753" s="6">
        <f>VLOOKUP(A3753,'PPP - Resi'!$I$2:$K$3928,2,FALSE)</f>
        <v>5.4565039802033297</v>
      </c>
      <c r="E3753" s="7">
        <f>VLOOKUP(A3753,Embalses!$D$1:$E$4292,2,FALSE)</f>
        <v>0.40802652582693849</v>
      </c>
      <c r="F3753" s="8">
        <f>VLOOKUP(A3753,'Prod comer'!$A$2:$C$130,3,TRUE)</f>
        <v>1513.4587096774189</v>
      </c>
      <c r="G3753" s="8">
        <f>VLOOKUP(A3753,'Prod comer'!$A$2:$F$130,6,TRUE)</f>
        <v>683.59290322580637</v>
      </c>
      <c r="H3753">
        <f>IFERROR(VLOOKUP(A3753,P.Int!$A$1:$E$2436,5,TRUE),"")</f>
        <v>3.16</v>
      </c>
      <c r="I3753">
        <v>654664</v>
      </c>
      <c r="J3753">
        <v>21757</v>
      </c>
      <c r="K3753">
        <v>676421</v>
      </c>
      <c r="L3753">
        <f>IFERROR(VLOOKUP(A3753,'Iny SPEC'!$A$1:$B$3068,2,FALSE),"")</f>
        <v>105281</v>
      </c>
      <c r="M3753">
        <f t="shared" si="58"/>
        <v>0</v>
      </c>
    </row>
    <row r="3754" spans="1:13" x14ac:dyDescent="0.2">
      <c r="A3754" s="1">
        <v>43881</v>
      </c>
      <c r="B3754" t="s">
        <v>3</v>
      </c>
      <c r="C3754" s="6">
        <v>5.6798428817694404</v>
      </c>
      <c r="D3754" s="6">
        <f>VLOOKUP(A3754,'PPP - Resi'!$E$1:$G$3927,2,FALSE)</f>
        <v>5.0927631413875298</v>
      </c>
      <c r="E3754" s="7">
        <f>VLOOKUP(A3754,Embalses!$A$1:$B$4292,2,FALSE)</f>
        <v>0.68398376685509099</v>
      </c>
      <c r="F3754" s="8">
        <f>VLOOKUP(A3754,'Prod comer'!$A$2:$C$130,2,TRUE)</f>
        <v>411.69677419354838</v>
      </c>
      <c r="G3754" s="8">
        <f>VLOOKUP(A3754,'Prod comer'!$A$2:$F$130,5,TRUE)</f>
        <v>395.28838709677422</v>
      </c>
      <c r="H3754">
        <f>IFERROR(VLOOKUP(A3754,P.Int!$A$1:$E$2436,5,TRUE),"")</f>
        <v>3.11</v>
      </c>
      <c r="I3754">
        <v>515651</v>
      </c>
      <c r="J3754">
        <v>16100</v>
      </c>
      <c r="K3754">
        <v>531751</v>
      </c>
      <c r="L3754">
        <f>IFERROR(VLOOKUP(A3754,'Iny SPEC'!$A$1:$B$3068,2,FALSE),"")</f>
        <v>167009</v>
      </c>
      <c r="M3754">
        <f t="shared" si="58"/>
        <v>0</v>
      </c>
    </row>
    <row r="3755" spans="1:13" x14ac:dyDescent="0.2">
      <c r="A3755" s="1">
        <v>43881</v>
      </c>
      <c r="B3755" t="s">
        <v>4</v>
      </c>
      <c r="C3755" s="6">
        <v>4.1148118680476697</v>
      </c>
      <c r="D3755" s="6">
        <f>VLOOKUP(A3755,'PPP - Resi'!$I$2:$K$3928,2,FALSE)</f>
        <v>5.4565039802033297</v>
      </c>
      <c r="E3755" s="7">
        <f>VLOOKUP(A3755,Embalses!$D$1:$E$4292,2,FALSE)</f>
        <v>0.41233712151475899</v>
      </c>
      <c r="F3755" s="8">
        <f>VLOOKUP(A3755,'Prod comer'!$A$2:$C$130,3,TRUE)</f>
        <v>1513.4587096774189</v>
      </c>
      <c r="G3755" s="8">
        <f>VLOOKUP(A3755,'Prod comer'!$A$2:$F$130,6,TRUE)</f>
        <v>683.59290322580637</v>
      </c>
      <c r="H3755">
        <f>IFERROR(VLOOKUP(A3755,P.Int!$A$1:$E$2436,5,TRUE),"")</f>
        <v>3.11</v>
      </c>
      <c r="I3755">
        <v>636878</v>
      </c>
      <c r="J3755">
        <v>21922</v>
      </c>
      <c r="K3755">
        <v>658800</v>
      </c>
      <c r="L3755">
        <f>IFERROR(VLOOKUP(A3755,'Iny SPEC'!$A$1:$B$3068,2,FALSE),"")</f>
        <v>167009</v>
      </c>
      <c r="M3755">
        <f t="shared" si="58"/>
        <v>0</v>
      </c>
    </row>
    <row r="3756" spans="1:13" x14ac:dyDescent="0.2">
      <c r="A3756" s="1">
        <v>43882</v>
      </c>
      <c r="B3756" t="s">
        <v>3</v>
      </c>
      <c r="C3756" s="6">
        <v>5.7316843725095499</v>
      </c>
      <c r="D3756" s="6">
        <f>VLOOKUP(A3756,'PPP - Resi'!$E$1:$G$3927,2,FALSE)</f>
        <v>5.0927631413875298</v>
      </c>
      <c r="E3756" s="7">
        <f>VLOOKUP(A3756,Embalses!$A$1:$B$4292,2,FALSE)</f>
        <v>0.67700376586404998</v>
      </c>
      <c r="F3756" s="8">
        <f>VLOOKUP(A3756,'Prod comer'!$A$2:$C$130,2,TRUE)</f>
        <v>411.69677419354838</v>
      </c>
      <c r="G3756" s="8">
        <f>VLOOKUP(A3756,'Prod comer'!$A$2:$F$130,5,TRUE)</f>
        <v>395.28838709677422</v>
      </c>
      <c r="H3756">
        <f>IFERROR(VLOOKUP(A3756,P.Int!$A$1:$E$2436,5,TRUE),"")</f>
        <v>3.13</v>
      </c>
      <c r="I3756">
        <v>593897</v>
      </c>
      <c r="J3756">
        <v>17863</v>
      </c>
      <c r="K3756">
        <v>611760</v>
      </c>
      <c r="L3756">
        <f>IFERROR(VLOOKUP(A3756,'Iny SPEC'!$A$1:$B$3068,2,FALSE),"")</f>
        <v>221251</v>
      </c>
      <c r="M3756">
        <f t="shared" si="58"/>
        <v>0</v>
      </c>
    </row>
    <row r="3757" spans="1:13" x14ac:dyDescent="0.2">
      <c r="A3757" s="1">
        <v>43882</v>
      </c>
      <c r="B3757" t="s">
        <v>4</v>
      </c>
      <c r="C3757" s="6">
        <v>4.1148118680476697</v>
      </c>
      <c r="D3757" s="6">
        <f>VLOOKUP(A3757,'PPP - Resi'!$I$2:$K$3928,2,FALSE)</f>
        <v>5.4565039802033297</v>
      </c>
      <c r="E3757" s="7">
        <f>VLOOKUP(A3757,Embalses!$D$1:$E$4292,2,FALSE)</f>
        <v>0.42942407162256202</v>
      </c>
      <c r="F3757" s="8">
        <f>VLOOKUP(A3757,'Prod comer'!$A$2:$C$130,3,TRUE)</f>
        <v>1513.4587096774189</v>
      </c>
      <c r="G3757" s="8">
        <f>VLOOKUP(A3757,'Prod comer'!$A$2:$F$130,6,TRUE)</f>
        <v>683.59290322580637</v>
      </c>
      <c r="H3757">
        <f>IFERROR(VLOOKUP(A3757,P.Int!$A$1:$E$2436,5,TRUE),"")</f>
        <v>3.13</v>
      </c>
      <c r="I3757">
        <v>643304</v>
      </c>
      <c r="J3757">
        <v>21891</v>
      </c>
      <c r="K3757">
        <v>665195</v>
      </c>
      <c r="L3757">
        <f>IFERROR(VLOOKUP(A3757,'Iny SPEC'!$A$1:$B$3068,2,FALSE),"")</f>
        <v>221251</v>
      </c>
      <c r="M3757">
        <f t="shared" si="58"/>
        <v>0</v>
      </c>
    </row>
    <row r="3758" spans="1:13" x14ac:dyDescent="0.2">
      <c r="A3758" s="1">
        <v>43883</v>
      </c>
      <c r="B3758" t="s">
        <v>3</v>
      </c>
      <c r="C3758" s="6">
        <v>5.7016107467109496</v>
      </c>
      <c r="D3758" s="6">
        <f>VLOOKUP(A3758,'PPP - Resi'!$E$1:$G$3927,2,FALSE)</f>
        <v>5.0927631413875298</v>
      </c>
      <c r="E3758" s="7">
        <f>VLOOKUP(A3758,Embalses!$A$1:$B$4292,2,FALSE)</f>
        <v>0.67365180547326498</v>
      </c>
      <c r="F3758" s="8">
        <f>VLOOKUP(A3758,'Prod comer'!$A$2:$C$130,2,TRUE)</f>
        <v>411.69677419354838</v>
      </c>
      <c r="G3758" s="8">
        <f>VLOOKUP(A3758,'Prod comer'!$A$2:$F$130,5,TRUE)</f>
        <v>395.28838709677422</v>
      </c>
      <c r="H3758">
        <f>IFERROR(VLOOKUP(A3758,P.Int!$A$1:$E$2436,5,TRUE),"")</f>
        <v>3.13</v>
      </c>
      <c r="I3758">
        <v>558731</v>
      </c>
      <c r="J3758">
        <v>18133</v>
      </c>
      <c r="K3758">
        <v>576864</v>
      </c>
      <c r="L3758">
        <f>IFERROR(VLOOKUP(A3758,'Iny SPEC'!$A$1:$B$3068,2,FALSE),"")</f>
        <v>206270</v>
      </c>
      <c r="M3758">
        <f t="shared" si="58"/>
        <v>0</v>
      </c>
    </row>
    <row r="3759" spans="1:13" x14ac:dyDescent="0.2">
      <c r="A3759" s="1">
        <v>43883</v>
      </c>
      <c r="B3759" t="s">
        <v>4</v>
      </c>
      <c r="C3759" s="6">
        <v>4.1148118680476697</v>
      </c>
      <c r="D3759" s="6">
        <f>VLOOKUP(A3759,'PPP - Resi'!$I$2:$K$3928,2,FALSE)</f>
        <v>5.4565039802033297</v>
      </c>
      <c r="E3759" s="7">
        <f>VLOOKUP(A3759,Embalses!$D$1:$E$4292,2,FALSE)</f>
        <v>0.44252145949452021</v>
      </c>
      <c r="F3759" s="8">
        <f>VLOOKUP(A3759,'Prod comer'!$A$2:$C$130,3,TRUE)</f>
        <v>1513.4587096774189</v>
      </c>
      <c r="G3759" s="8">
        <f>VLOOKUP(A3759,'Prod comer'!$A$2:$F$130,6,TRUE)</f>
        <v>683.59290322580637</v>
      </c>
      <c r="H3759">
        <f>IFERROR(VLOOKUP(A3759,P.Int!$A$1:$E$2436,5,TRUE),"")</f>
        <v>3.13</v>
      </c>
      <c r="I3759">
        <v>633080</v>
      </c>
      <c r="J3759">
        <v>21839</v>
      </c>
      <c r="K3759">
        <v>654919</v>
      </c>
      <c r="L3759">
        <f>IFERROR(VLOOKUP(A3759,'Iny SPEC'!$A$1:$B$3068,2,FALSE),"")</f>
        <v>206270</v>
      </c>
      <c r="M3759">
        <f t="shared" si="58"/>
        <v>0</v>
      </c>
    </row>
    <row r="3760" spans="1:13" x14ac:dyDescent="0.2">
      <c r="A3760" s="1">
        <v>43884</v>
      </c>
      <c r="B3760" t="s">
        <v>3</v>
      </c>
      <c r="C3760" s="6">
        <v>5.7016107467109496</v>
      </c>
      <c r="D3760" s="6">
        <f>VLOOKUP(A3760,'PPP - Resi'!$E$1:$G$3927,2,FALSE)</f>
        <v>5.0927631413875298</v>
      </c>
      <c r="E3760" s="7">
        <f>VLOOKUP(A3760,Embalses!$A$1:$B$4292,2,FALSE)</f>
        <v>0.66878883209745599</v>
      </c>
      <c r="F3760" s="8">
        <f>VLOOKUP(A3760,'Prod comer'!$A$2:$C$130,2,TRUE)</f>
        <v>411.69677419354838</v>
      </c>
      <c r="G3760" s="8">
        <f>VLOOKUP(A3760,'Prod comer'!$A$2:$F$130,5,TRUE)</f>
        <v>395.28838709677422</v>
      </c>
      <c r="H3760">
        <f>IFERROR(VLOOKUP(A3760,P.Int!$A$1:$E$2436,5,TRUE),"")</f>
        <v>2.95</v>
      </c>
      <c r="I3760">
        <v>528264</v>
      </c>
      <c r="J3760">
        <v>14250</v>
      </c>
      <c r="K3760">
        <v>542514</v>
      </c>
      <c r="L3760">
        <f>IFERROR(VLOOKUP(A3760,'Iny SPEC'!$A$1:$B$3068,2,FALSE),"")</f>
        <v>186896</v>
      </c>
      <c r="M3760">
        <f t="shared" si="58"/>
        <v>0</v>
      </c>
    </row>
    <row r="3761" spans="1:13" x14ac:dyDescent="0.2">
      <c r="A3761" s="1">
        <v>43884</v>
      </c>
      <c r="B3761" t="s">
        <v>4</v>
      </c>
      <c r="C3761" s="6">
        <v>4.1148118680476697</v>
      </c>
      <c r="D3761" s="6">
        <f>VLOOKUP(A3761,'PPP - Resi'!$I$2:$K$3928,2,FALSE)</f>
        <v>5.4565039802033297</v>
      </c>
      <c r="E3761" s="7">
        <f>VLOOKUP(A3761,Embalses!$D$1:$E$4292,2,FALSE)</f>
        <v>0.46126184165346601</v>
      </c>
      <c r="F3761" s="8">
        <f>VLOOKUP(A3761,'Prod comer'!$A$2:$C$130,3,TRUE)</f>
        <v>1513.4587096774189</v>
      </c>
      <c r="G3761" s="8">
        <f>VLOOKUP(A3761,'Prod comer'!$A$2:$F$130,6,TRUE)</f>
        <v>683.59290322580637</v>
      </c>
      <c r="H3761">
        <f>IFERROR(VLOOKUP(A3761,P.Int!$A$1:$E$2436,5,TRUE),"")</f>
        <v>2.95</v>
      </c>
      <c r="I3761">
        <v>587091</v>
      </c>
      <c r="J3761">
        <v>21983</v>
      </c>
      <c r="K3761">
        <v>609074</v>
      </c>
      <c r="L3761">
        <f>IFERROR(VLOOKUP(A3761,'Iny SPEC'!$A$1:$B$3068,2,FALSE),"")</f>
        <v>186896</v>
      </c>
      <c r="M3761">
        <f t="shared" si="58"/>
        <v>0</v>
      </c>
    </row>
    <row r="3762" spans="1:13" x14ac:dyDescent="0.2">
      <c r="A3762" s="1">
        <v>43885</v>
      </c>
      <c r="B3762" t="s">
        <v>3</v>
      </c>
      <c r="C3762" s="6">
        <v>5.7016107467109496</v>
      </c>
      <c r="D3762" s="6">
        <f>VLOOKUP(A3762,'PPP - Resi'!$E$1:$G$3927,2,FALSE)</f>
        <v>5.0927631413875298</v>
      </c>
      <c r="E3762" s="7">
        <f>VLOOKUP(A3762,Embalses!$A$1:$B$4292,2,FALSE)</f>
        <v>0.66331984409143896</v>
      </c>
      <c r="F3762" s="8">
        <f>VLOOKUP(A3762,'Prod comer'!$A$2:$C$130,2,TRUE)</f>
        <v>411.69677419354838</v>
      </c>
      <c r="G3762" s="8">
        <f>VLOOKUP(A3762,'Prod comer'!$A$2:$F$130,5,TRUE)</f>
        <v>395.28838709677422</v>
      </c>
      <c r="H3762">
        <f>IFERROR(VLOOKUP(A3762,P.Int!$A$1:$E$2436,5,TRUE),"")</f>
        <v>2.91</v>
      </c>
      <c r="I3762">
        <v>547705</v>
      </c>
      <c r="J3762">
        <v>16871</v>
      </c>
      <c r="K3762">
        <v>564576</v>
      </c>
      <c r="L3762">
        <f>IFERROR(VLOOKUP(A3762,'Iny SPEC'!$A$1:$B$3068,2,FALSE),"")</f>
        <v>199252</v>
      </c>
      <c r="M3762">
        <f t="shared" si="58"/>
        <v>0</v>
      </c>
    </row>
    <row r="3763" spans="1:13" x14ac:dyDescent="0.2">
      <c r="A3763" s="1">
        <v>43885</v>
      </c>
      <c r="B3763" t="s">
        <v>4</v>
      </c>
      <c r="C3763" s="6">
        <v>4.1148118680476697</v>
      </c>
      <c r="D3763" s="6">
        <f>VLOOKUP(A3763,'PPP - Resi'!$I$2:$K$3928,2,FALSE)</f>
        <v>5.4565039802033297</v>
      </c>
      <c r="E3763" s="7">
        <f>VLOOKUP(A3763,Embalses!$D$1:$E$4292,2,FALSE)</f>
        <v>0.46373647869534801</v>
      </c>
      <c r="F3763" s="8">
        <f>VLOOKUP(A3763,'Prod comer'!$A$2:$C$130,3,TRUE)</f>
        <v>1513.4587096774189</v>
      </c>
      <c r="G3763" s="8">
        <f>VLOOKUP(A3763,'Prod comer'!$A$2:$F$130,6,TRUE)</f>
        <v>683.59290322580637</v>
      </c>
      <c r="H3763">
        <f>IFERROR(VLOOKUP(A3763,P.Int!$A$1:$E$2436,5,TRUE),"")</f>
        <v>2.91</v>
      </c>
      <c r="I3763">
        <v>622262</v>
      </c>
      <c r="J3763">
        <v>22067</v>
      </c>
      <c r="K3763">
        <v>644329</v>
      </c>
      <c r="L3763">
        <f>IFERROR(VLOOKUP(A3763,'Iny SPEC'!$A$1:$B$3068,2,FALSE),"")</f>
        <v>199252</v>
      </c>
      <c r="M3763">
        <f t="shared" si="58"/>
        <v>0</v>
      </c>
    </row>
    <row r="3764" spans="1:13" x14ac:dyDescent="0.2">
      <c r="A3764" s="1">
        <v>43886</v>
      </c>
      <c r="B3764" t="s">
        <v>3</v>
      </c>
      <c r="C3764" s="6">
        <v>5.7016107467109496</v>
      </c>
      <c r="D3764" s="6">
        <f>VLOOKUP(A3764,'PPP - Resi'!$E$1:$G$3927,2,FALSE)</f>
        <v>5.0927631413875298</v>
      </c>
      <c r="E3764" s="7">
        <f>VLOOKUP(A3764,Embalses!$A$1:$B$4292,2,FALSE)</f>
        <v>0.65781866736144801</v>
      </c>
      <c r="F3764" s="8">
        <f>VLOOKUP(A3764,'Prod comer'!$A$2:$C$130,2,TRUE)</f>
        <v>411.69677419354838</v>
      </c>
      <c r="G3764" s="8">
        <f>VLOOKUP(A3764,'Prod comer'!$A$2:$F$130,5,TRUE)</f>
        <v>395.28838709677422</v>
      </c>
      <c r="H3764">
        <f>IFERROR(VLOOKUP(A3764,P.Int!$A$1:$E$2436,5,TRUE),"")</f>
        <v>2.95</v>
      </c>
      <c r="I3764">
        <v>535928</v>
      </c>
      <c r="J3764">
        <v>8866</v>
      </c>
      <c r="K3764">
        <v>544794</v>
      </c>
      <c r="L3764">
        <f>IFERROR(VLOOKUP(A3764,'Iny SPEC'!$A$1:$B$3068,2,FALSE),"")</f>
        <v>189169</v>
      </c>
      <c r="M3764">
        <f t="shared" si="58"/>
        <v>0</v>
      </c>
    </row>
    <row r="3765" spans="1:13" x14ac:dyDescent="0.2">
      <c r="A3765" s="1">
        <v>43886</v>
      </c>
      <c r="B3765" t="s">
        <v>4</v>
      </c>
      <c r="C3765" s="6">
        <v>4.1148118680476697</v>
      </c>
      <c r="D3765" s="6">
        <f>VLOOKUP(A3765,'PPP - Resi'!$I$2:$K$3928,2,FALSE)</f>
        <v>5.4565039802033297</v>
      </c>
      <c r="E3765" s="7">
        <f>VLOOKUP(A3765,Embalses!$D$1:$E$4292,2,FALSE)</f>
        <v>0.46386891154244275</v>
      </c>
      <c r="F3765" s="8">
        <f>VLOOKUP(A3765,'Prod comer'!$A$2:$C$130,3,TRUE)</f>
        <v>1513.4587096774189</v>
      </c>
      <c r="G3765" s="8">
        <f>VLOOKUP(A3765,'Prod comer'!$A$2:$F$130,6,TRUE)</f>
        <v>683.59290322580637</v>
      </c>
      <c r="H3765">
        <f>IFERROR(VLOOKUP(A3765,P.Int!$A$1:$E$2436,5,TRUE),"")</f>
        <v>2.95</v>
      </c>
      <c r="I3765">
        <v>643348</v>
      </c>
      <c r="J3765">
        <v>21911</v>
      </c>
      <c r="K3765">
        <v>665259</v>
      </c>
      <c r="L3765">
        <f>IFERROR(VLOOKUP(A3765,'Iny SPEC'!$A$1:$B$3068,2,FALSE),"")</f>
        <v>189169</v>
      </c>
      <c r="M3765">
        <f t="shared" si="58"/>
        <v>0</v>
      </c>
    </row>
    <row r="3766" spans="1:13" x14ac:dyDescent="0.2">
      <c r="A3766" s="1">
        <v>43887</v>
      </c>
      <c r="B3766" t="s">
        <v>3</v>
      </c>
      <c r="C3766" s="6">
        <v>5.7016107467109496</v>
      </c>
      <c r="D3766" s="6">
        <f>VLOOKUP(A3766,'PPP - Resi'!$E$1:$G$3927,2,FALSE)</f>
        <v>5.0927631413875298</v>
      </c>
      <c r="E3766" s="7">
        <f>VLOOKUP(A3766,Embalses!$A$1:$B$4292,2,FALSE)</f>
        <v>0.65192936890199704</v>
      </c>
      <c r="F3766" s="8">
        <f>VLOOKUP(A3766,'Prod comer'!$A$2:$C$130,2,TRUE)</f>
        <v>411.69677419354838</v>
      </c>
      <c r="G3766" s="8">
        <f>VLOOKUP(A3766,'Prod comer'!$A$2:$F$130,5,TRUE)</f>
        <v>395.28838709677422</v>
      </c>
      <c r="H3766">
        <f>IFERROR(VLOOKUP(A3766,P.Int!$A$1:$E$2436,5,TRUE),"")</f>
        <v>2.86</v>
      </c>
      <c r="I3766">
        <v>504237</v>
      </c>
      <c r="J3766">
        <v>14030</v>
      </c>
      <c r="K3766">
        <v>518267</v>
      </c>
      <c r="L3766">
        <f>IFERROR(VLOOKUP(A3766,'Iny SPEC'!$A$1:$B$3068,2,FALSE),"")</f>
        <v>186867</v>
      </c>
      <c r="M3766">
        <f t="shared" si="58"/>
        <v>0</v>
      </c>
    </row>
    <row r="3767" spans="1:13" x14ac:dyDescent="0.2">
      <c r="A3767" s="1">
        <v>43887</v>
      </c>
      <c r="B3767" t="s">
        <v>4</v>
      </c>
      <c r="C3767" s="6">
        <v>4.1148118680476697</v>
      </c>
      <c r="D3767" s="6">
        <f>VLOOKUP(A3767,'PPP - Resi'!$I$2:$K$3928,2,FALSE)</f>
        <v>5.4565039802033297</v>
      </c>
      <c r="E3767" s="7">
        <f>VLOOKUP(A3767,Embalses!$D$1:$E$4292,2,FALSE)</f>
        <v>0.47364192117283305</v>
      </c>
      <c r="F3767" s="8">
        <f>VLOOKUP(A3767,'Prod comer'!$A$2:$C$130,3,TRUE)</f>
        <v>1513.4587096774189</v>
      </c>
      <c r="G3767" s="8">
        <f>VLOOKUP(A3767,'Prod comer'!$A$2:$F$130,6,TRUE)</f>
        <v>683.59290322580637</v>
      </c>
      <c r="H3767">
        <f>IFERROR(VLOOKUP(A3767,P.Int!$A$1:$E$2436,5,TRUE),"")</f>
        <v>2.86</v>
      </c>
      <c r="I3767">
        <v>636725</v>
      </c>
      <c r="J3767">
        <v>21976</v>
      </c>
      <c r="K3767">
        <v>658701</v>
      </c>
      <c r="L3767">
        <f>IFERROR(VLOOKUP(A3767,'Iny SPEC'!$A$1:$B$3068,2,FALSE),"")</f>
        <v>186867</v>
      </c>
      <c r="M3767">
        <f t="shared" si="58"/>
        <v>0</v>
      </c>
    </row>
    <row r="3768" spans="1:13" x14ac:dyDescent="0.2">
      <c r="A3768" s="1">
        <v>43888</v>
      </c>
      <c r="B3768" t="s">
        <v>3</v>
      </c>
      <c r="C3768" s="6">
        <v>5.7016107467109496</v>
      </c>
      <c r="D3768" s="6">
        <f>VLOOKUP(A3768,'PPP - Resi'!$E$1:$G$3927,2,FALSE)</f>
        <v>5.0927631413875298</v>
      </c>
      <c r="E3768" s="7">
        <f>VLOOKUP(A3768,Embalses!$A$1:$B$4292,2,FALSE)</f>
        <v>0.64579803599881602</v>
      </c>
      <c r="F3768" s="8">
        <f>VLOOKUP(A3768,'Prod comer'!$A$2:$C$130,2,TRUE)</f>
        <v>411.69677419354838</v>
      </c>
      <c r="G3768" s="8">
        <f>VLOOKUP(A3768,'Prod comer'!$A$2:$F$130,5,TRUE)</f>
        <v>395.28838709677422</v>
      </c>
      <c r="H3768">
        <f>IFERROR(VLOOKUP(A3768,P.Int!$A$1:$E$2436,5,TRUE),"")</f>
        <v>2.9</v>
      </c>
      <c r="I3768">
        <v>370211</v>
      </c>
      <c r="J3768">
        <v>11284</v>
      </c>
      <c r="K3768">
        <v>381495</v>
      </c>
      <c r="L3768">
        <f>IFERROR(VLOOKUP(A3768,'Iny SPEC'!$A$1:$B$3068,2,FALSE),"")</f>
        <v>95102</v>
      </c>
      <c r="M3768">
        <f t="shared" si="58"/>
        <v>0</v>
      </c>
    </row>
    <row r="3769" spans="1:13" x14ac:dyDescent="0.2">
      <c r="A3769" s="1">
        <v>43888</v>
      </c>
      <c r="B3769" t="s">
        <v>4</v>
      </c>
      <c r="C3769" s="6">
        <v>4.1148118680476697</v>
      </c>
      <c r="D3769" s="6">
        <f>VLOOKUP(A3769,'PPP - Resi'!$I$2:$K$3928,2,FALSE)</f>
        <v>5.4565039802033297</v>
      </c>
      <c r="E3769" s="7">
        <f>VLOOKUP(A3769,Embalses!$D$1:$E$4292,2,FALSE)</f>
        <v>0.4653009056356705</v>
      </c>
      <c r="F3769" s="8">
        <f>VLOOKUP(A3769,'Prod comer'!$A$2:$C$130,3,TRUE)</f>
        <v>1513.4587096774189</v>
      </c>
      <c r="G3769" s="8">
        <f>VLOOKUP(A3769,'Prod comer'!$A$2:$F$130,6,TRUE)</f>
        <v>683.59290322580637</v>
      </c>
      <c r="H3769">
        <f>IFERROR(VLOOKUP(A3769,P.Int!$A$1:$E$2436,5,TRUE),"")</f>
        <v>2.9</v>
      </c>
      <c r="I3769">
        <v>655263</v>
      </c>
      <c r="J3769">
        <v>21964</v>
      </c>
      <c r="K3769">
        <v>677227</v>
      </c>
      <c r="L3769">
        <f>IFERROR(VLOOKUP(A3769,'Iny SPEC'!$A$1:$B$3068,2,FALSE),"")</f>
        <v>95102</v>
      </c>
      <c r="M3769">
        <f t="shared" si="58"/>
        <v>0</v>
      </c>
    </row>
    <row r="3770" spans="1:13" x14ac:dyDescent="0.2">
      <c r="A3770" s="1">
        <v>43889</v>
      </c>
      <c r="B3770" t="s">
        <v>3</v>
      </c>
      <c r="C3770" s="6">
        <v>5.7016107467109496</v>
      </c>
      <c r="D3770" s="6">
        <f>VLOOKUP(A3770,'PPP - Resi'!$E$1:$G$3927,2,FALSE)</f>
        <v>5.0927631413875298</v>
      </c>
      <c r="E3770" s="7">
        <f>VLOOKUP(A3770,Embalses!$A$1:$B$4292,2,FALSE)</f>
        <v>0.63953732918581596</v>
      </c>
      <c r="F3770" s="8">
        <f>VLOOKUP(A3770,'Prod comer'!$A$2:$C$130,2,TRUE)</f>
        <v>411.69677419354838</v>
      </c>
      <c r="G3770" s="8">
        <f>VLOOKUP(A3770,'Prod comer'!$A$2:$F$130,5,TRUE)</f>
        <v>395.28838709677422</v>
      </c>
      <c r="H3770">
        <f>IFERROR(VLOOKUP(A3770,P.Int!$A$1:$E$2436,5,TRUE),"")</f>
        <v>2.91</v>
      </c>
      <c r="I3770">
        <v>311285</v>
      </c>
      <c r="J3770">
        <v>14345</v>
      </c>
      <c r="K3770">
        <v>325630</v>
      </c>
      <c r="L3770">
        <f>IFERROR(VLOOKUP(A3770,'Iny SPEC'!$A$1:$B$3068,2,FALSE),"")</f>
        <v>72235</v>
      </c>
      <c r="M3770">
        <f t="shared" si="58"/>
        <v>0</v>
      </c>
    </row>
    <row r="3771" spans="1:13" x14ac:dyDescent="0.2">
      <c r="A3771" s="1">
        <v>43889</v>
      </c>
      <c r="B3771" t="s">
        <v>4</v>
      </c>
      <c r="C3771" s="6">
        <v>4.0843478756351699</v>
      </c>
      <c r="D3771" s="6">
        <f>VLOOKUP(A3771,'PPP - Resi'!$I$2:$K$3928,2,FALSE)</f>
        <v>5.4565039802033297</v>
      </c>
      <c r="E3771" s="7">
        <f>VLOOKUP(A3771,Embalses!$D$1:$E$4292,2,FALSE)</f>
        <v>0.44996088323998751</v>
      </c>
      <c r="F3771" s="8">
        <f>VLOOKUP(A3771,'Prod comer'!$A$2:$C$130,3,TRUE)</f>
        <v>1513.4587096774189</v>
      </c>
      <c r="G3771" s="8">
        <f>VLOOKUP(A3771,'Prod comer'!$A$2:$F$130,6,TRUE)</f>
        <v>683.59290322580637</v>
      </c>
      <c r="H3771">
        <f>IFERROR(VLOOKUP(A3771,P.Int!$A$1:$E$2436,5,TRUE),"")</f>
        <v>2.91</v>
      </c>
      <c r="I3771">
        <v>631171</v>
      </c>
      <c r="J3771">
        <v>21128</v>
      </c>
      <c r="K3771">
        <v>652299</v>
      </c>
      <c r="L3771">
        <f>IFERROR(VLOOKUP(A3771,'Iny SPEC'!$A$1:$B$3068,2,FALSE),"")</f>
        <v>72235</v>
      </c>
      <c r="M3771">
        <f t="shared" si="58"/>
        <v>0</v>
      </c>
    </row>
    <row r="3772" spans="1:13" x14ac:dyDescent="0.2">
      <c r="A3772" s="1">
        <v>43890</v>
      </c>
      <c r="B3772" t="s">
        <v>3</v>
      </c>
      <c r="C3772" s="6">
        <v>5.7016107467109496</v>
      </c>
      <c r="D3772" s="6">
        <f>VLOOKUP(A3772,'PPP - Resi'!$E$1:$G$3927,2,FALSE)</f>
        <v>5.0927631413875298</v>
      </c>
      <c r="E3772" s="7">
        <f>VLOOKUP(A3772,Embalses!$A$1:$B$4292,2,FALSE)</f>
        <v>0.63309153720996403</v>
      </c>
      <c r="F3772" s="8">
        <f>VLOOKUP(A3772,'Prod comer'!$A$2:$C$130,2,TRUE)</f>
        <v>411.69677419354838</v>
      </c>
      <c r="G3772" s="8">
        <f>VLOOKUP(A3772,'Prod comer'!$A$2:$F$130,5,TRUE)</f>
        <v>395.28838709677422</v>
      </c>
      <c r="H3772">
        <f>IFERROR(VLOOKUP(A3772,P.Int!$A$1:$E$2436,5,TRUE),"")</f>
        <v>2.91</v>
      </c>
      <c r="I3772">
        <v>394588</v>
      </c>
      <c r="J3772">
        <v>17052</v>
      </c>
      <c r="K3772">
        <v>411640</v>
      </c>
      <c r="L3772">
        <f>IFERROR(VLOOKUP(A3772,'Iny SPEC'!$A$1:$B$3068,2,FALSE),"")</f>
        <v>98143</v>
      </c>
      <c r="M3772">
        <f t="shared" si="58"/>
        <v>0</v>
      </c>
    </row>
    <row r="3773" spans="1:13" x14ac:dyDescent="0.2">
      <c r="A3773" s="1">
        <v>43890</v>
      </c>
      <c r="B3773" t="s">
        <v>4</v>
      </c>
      <c r="C3773" s="6">
        <v>4.1194623869825904</v>
      </c>
      <c r="D3773" s="6">
        <f>VLOOKUP(A3773,'PPP - Resi'!$I$2:$K$3928,2,FALSE)</f>
        <v>5.4565039802033297</v>
      </c>
      <c r="E3773" s="7">
        <f>VLOOKUP(A3773,Embalses!$D$1:$E$4292,2,FALSE)</f>
        <v>0.44234408847771101</v>
      </c>
      <c r="F3773" s="8">
        <f>VLOOKUP(A3773,'Prod comer'!$A$2:$C$130,3,TRUE)</f>
        <v>1513.4587096774189</v>
      </c>
      <c r="G3773" s="8">
        <f>VLOOKUP(A3773,'Prod comer'!$A$2:$F$130,6,TRUE)</f>
        <v>683.59290322580637</v>
      </c>
      <c r="H3773">
        <f>IFERROR(VLOOKUP(A3773,P.Int!$A$1:$E$2436,5,TRUE),"")</f>
        <v>2.91</v>
      </c>
      <c r="I3773">
        <v>613857</v>
      </c>
      <c r="J3773">
        <v>21964</v>
      </c>
      <c r="K3773">
        <v>635821</v>
      </c>
      <c r="L3773">
        <f>IFERROR(VLOOKUP(A3773,'Iny SPEC'!$A$1:$B$3068,2,FALSE),"")</f>
        <v>98143</v>
      </c>
      <c r="M3773">
        <f t="shared" si="58"/>
        <v>0</v>
      </c>
    </row>
    <row r="3774" spans="1:13" x14ac:dyDescent="0.2">
      <c r="A3774" s="1">
        <v>43891</v>
      </c>
      <c r="B3774" t="s">
        <v>3</v>
      </c>
      <c r="C3774" s="6">
        <v>5.5943172101169303</v>
      </c>
      <c r="D3774" s="6">
        <f>VLOOKUP(A3774,'PPP - Resi'!$E$1:$G$3927,2,FALSE)</f>
        <v>5.0927631413875298</v>
      </c>
      <c r="E3774" s="7">
        <f>VLOOKUP(A3774,Embalses!$A$1:$B$4292,2,FALSE)</f>
        <v>0.626765833935092</v>
      </c>
      <c r="F3774" s="8">
        <f>VLOOKUP(A3774,'Prod comer'!$A$2:$C$130,2,TRUE)</f>
        <v>387.66548387096776</v>
      </c>
      <c r="G3774" s="8">
        <f>VLOOKUP(A3774,'Prod comer'!$A$2:$F$130,5,TRUE)</f>
        <v>373.07096774193553</v>
      </c>
      <c r="H3774">
        <f>IFERROR(VLOOKUP(A3774,P.Int!$A$1:$E$2436,5,TRUE),"")</f>
        <v>2.93</v>
      </c>
      <c r="I3774">
        <v>375319</v>
      </c>
      <c r="J3774">
        <v>16109</v>
      </c>
      <c r="K3774">
        <v>391428</v>
      </c>
      <c r="L3774">
        <f>IFERROR(VLOOKUP(A3774,'Iny SPEC'!$A$1:$B$3068,2,FALSE),"")</f>
        <v>89402</v>
      </c>
      <c r="M3774">
        <f t="shared" si="58"/>
        <v>0</v>
      </c>
    </row>
    <row r="3775" spans="1:13" x14ac:dyDescent="0.2">
      <c r="A3775" s="1">
        <v>43891</v>
      </c>
      <c r="B3775" t="s">
        <v>4</v>
      </c>
      <c r="C3775" s="6">
        <v>4.3566211458444499</v>
      </c>
      <c r="D3775" s="6">
        <f>VLOOKUP(A3775,'PPP - Resi'!$I$2:$K$3928,2,FALSE)</f>
        <v>5.45648074297943</v>
      </c>
      <c r="E3775" s="7">
        <f>VLOOKUP(A3775,Embalses!$D$1:$E$4292,2,FALSE)</f>
        <v>0.44846404835710602</v>
      </c>
      <c r="F3775" s="8">
        <f>VLOOKUP(A3775,'Prod comer'!$A$2:$C$130,3,TRUE)</f>
        <v>1585.5080645161283</v>
      </c>
      <c r="G3775" s="8">
        <f>VLOOKUP(A3775,'Prod comer'!$A$2:$F$130,6,TRUE)</f>
        <v>696.522258064516</v>
      </c>
      <c r="H3775">
        <f>IFERROR(VLOOKUP(A3775,P.Int!$A$1:$E$2436,5,TRUE),"")</f>
        <v>2.93</v>
      </c>
      <c r="I3775">
        <v>548063</v>
      </c>
      <c r="J3775">
        <v>14563</v>
      </c>
      <c r="K3775">
        <v>562626</v>
      </c>
      <c r="L3775">
        <f>IFERROR(VLOOKUP(A3775,'Iny SPEC'!$A$1:$B$3068,2,FALSE),"")</f>
        <v>89402</v>
      </c>
      <c r="M3775">
        <f t="shared" si="58"/>
        <v>0</v>
      </c>
    </row>
    <row r="3776" spans="1:13" x14ac:dyDescent="0.2">
      <c r="A3776" s="1">
        <v>43892</v>
      </c>
      <c r="B3776" t="s">
        <v>3</v>
      </c>
      <c r="C3776" s="6">
        <v>5.5943172101169303</v>
      </c>
      <c r="D3776" s="6">
        <f>VLOOKUP(A3776,'PPP - Resi'!$E$1:$G$3927,2,FALSE)</f>
        <v>5.0927631413875298</v>
      </c>
      <c r="E3776" s="7">
        <f>VLOOKUP(A3776,Embalses!$A$1:$B$4292,2,FALSE)</f>
        <v>0.62045684403613</v>
      </c>
      <c r="F3776" s="8">
        <f>VLOOKUP(A3776,'Prod comer'!$A$2:$C$130,2,TRUE)</f>
        <v>387.66548387096776</v>
      </c>
      <c r="G3776" s="8">
        <f>VLOOKUP(A3776,'Prod comer'!$A$2:$F$130,5,TRUE)</f>
        <v>373.07096774193553</v>
      </c>
      <c r="H3776">
        <f>IFERROR(VLOOKUP(A3776,P.Int!$A$1:$E$2436,5,TRUE),"")</f>
        <v>3.05</v>
      </c>
      <c r="I3776">
        <v>430804</v>
      </c>
      <c r="J3776">
        <v>17263</v>
      </c>
      <c r="K3776">
        <v>448067</v>
      </c>
      <c r="L3776">
        <f>IFERROR(VLOOKUP(A3776,'Iny SPEC'!$A$1:$B$3068,2,FALSE),"")</f>
        <v>105055</v>
      </c>
      <c r="M3776">
        <f t="shared" si="58"/>
        <v>0</v>
      </c>
    </row>
    <row r="3777" spans="1:13" x14ac:dyDescent="0.2">
      <c r="A3777" s="1">
        <v>43892</v>
      </c>
      <c r="B3777" t="s">
        <v>4</v>
      </c>
      <c r="C3777" s="6">
        <v>4.3566211458444499</v>
      </c>
      <c r="D3777" s="6">
        <f>VLOOKUP(A3777,'PPP - Resi'!$I$2:$K$3928,2,FALSE)</f>
        <v>5.45648074297943</v>
      </c>
      <c r="E3777" s="7">
        <f>VLOOKUP(A3777,Embalses!$D$1:$E$4292,2,FALSE)</f>
        <v>0.43813087619398883</v>
      </c>
      <c r="F3777" s="8">
        <f>VLOOKUP(A3777,'Prod comer'!$A$2:$C$130,3,TRUE)</f>
        <v>1585.5080645161283</v>
      </c>
      <c r="G3777" s="8">
        <f>VLOOKUP(A3777,'Prod comer'!$A$2:$F$130,6,TRUE)</f>
        <v>696.522258064516</v>
      </c>
      <c r="H3777">
        <f>IFERROR(VLOOKUP(A3777,P.Int!$A$1:$E$2436,5,TRUE),"")</f>
        <v>3.05</v>
      </c>
      <c r="I3777">
        <v>637955</v>
      </c>
      <c r="J3777">
        <v>15226</v>
      </c>
      <c r="K3777">
        <v>653181</v>
      </c>
      <c r="L3777">
        <f>IFERROR(VLOOKUP(A3777,'Iny SPEC'!$A$1:$B$3068,2,FALSE),"")</f>
        <v>105055</v>
      </c>
      <c r="M3777">
        <f t="shared" si="58"/>
        <v>0</v>
      </c>
    </row>
    <row r="3778" spans="1:13" x14ac:dyDescent="0.2">
      <c r="A3778" s="1">
        <v>43893</v>
      </c>
      <c r="B3778" t="s">
        <v>3</v>
      </c>
      <c r="C3778" s="6">
        <v>5.6266351579505702</v>
      </c>
      <c r="D3778" s="6">
        <f>VLOOKUP(A3778,'PPP - Resi'!$E$1:$G$3927,2,FALSE)</f>
        <v>5.0927631413875298</v>
      </c>
      <c r="E3778" s="7">
        <f>VLOOKUP(A3778,Embalses!$A$1:$B$4292,2,FALSE)</f>
        <v>0.61372816269765795</v>
      </c>
      <c r="F3778" s="8">
        <f>VLOOKUP(A3778,'Prod comer'!$A$2:$C$130,2,TRUE)</f>
        <v>387.66548387096776</v>
      </c>
      <c r="G3778" s="8">
        <f>VLOOKUP(A3778,'Prod comer'!$A$2:$F$130,5,TRUE)</f>
        <v>373.07096774193553</v>
      </c>
      <c r="H3778">
        <f>IFERROR(VLOOKUP(A3778,P.Int!$A$1:$E$2436,5,TRUE),"")</f>
        <v>3</v>
      </c>
      <c r="I3778">
        <v>447817</v>
      </c>
      <c r="J3778">
        <v>15882</v>
      </c>
      <c r="K3778">
        <v>463699</v>
      </c>
      <c r="L3778">
        <f>IFERROR(VLOOKUP(A3778,'Iny SPEC'!$A$1:$B$3068,2,FALSE),"")</f>
        <v>93845</v>
      </c>
      <c r="M3778">
        <f t="shared" si="58"/>
        <v>0</v>
      </c>
    </row>
    <row r="3779" spans="1:13" x14ac:dyDescent="0.2">
      <c r="A3779" s="1">
        <v>43893</v>
      </c>
      <c r="B3779" t="s">
        <v>4</v>
      </c>
      <c r="C3779" s="6">
        <v>4.3566211458444499</v>
      </c>
      <c r="D3779" s="6">
        <f>VLOOKUP(A3779,'PPP - Resi'!$I$2:$K$3928,2,FALSE)</f>
        <v>5.45648074297943</v>
      </c>
      <c r="E3779" s="7">
        <f>VLOOKUP(A3779,Embalses!$D$1:$E$4292,2,FALSE)</f>
        <v>0.43529326438036947</v>
      </c>
      <c r="F3779" s="8">
        <f>VLOOKUP(A3779,'Prod comer'!$A$2:$C$130,3,TRUE)</f>
        <v>1585.5080645161283</v>
      </c>
      <c r="G3779" s="8">
        <f>VLOOKUP(A3779,'Prod comer'!$A$2:$F$130,6,TRUE)</f>
        <v>696.522258064516</v>
      </c>
      <c r="H3779">
        <f>IFERROR(VLOOKUP(A3779,P.Int!$A$1:$E$2436,5,TRUE),"")</f>
        <v>3</v>
      </c>
      <c r="I3779">
        <v>638059</v>
      </c>
      <c r="J3779">
        <v>21678</v>
      </c>
      <c r="K3779">
        <v>659737</v>
      </c>
      <c r="L3779">
        <f>IFERROR(VLOOKUP(A3779,'Iny SPEC'!$A$1:$B$3068,2,FALSE),"")</f>
        <v>93845</v>
      </c>
      <c r="M3779">
        <f t="shared" ref="M3779:M3842" si="59">IF(A3779&gt;DATE(2024,11,30),1,0)</f>
        <v>0</v>
      </c>
    </row>
    <row r="3780" spans="1:13" x14ac:dyDescent="0.2">
      <c r="A3780" s="1">
        <v>43894</v>
      </c>
      <c r="B3780" t="s">
        <v>3</v>
      </c>
      <c r="C3780" s="6">
        <v>5.6266351579505702</v>
      </c>
      <c r="D3780" s="6">
        <f>VLOOKUP(A3780,'PPP - Resi'!$E$1:$G$3927,2,FALSE)</f>
        <v>5.0927631413875298</v>
      </c>
      <c r="E3780" s="7">
        <f>VLOOKUP(A3780,Embalses!$A$1:$B$4292,2,FALSE)</f>
        <v>0.60716042497905598</v>
      </c>
      <c r="F3780" s="8">
        <f>VLOOKUP(A3780,'Prod comer'!$A$2:$C$130,2,TRUE)</f>
        <v>387.66548387096776</v>
      </c>
      <c r="G3780" s="8">
        <f>VLOOKUP(A3780,'Prod comer'!$A$2:$F$130,5,TRUE)</f>
        <v>373.07096774193553</v>
      </c>
      <c r="H3780">
        <f>IFERROR(VLOOKUP(A3780,P.Int!$A$1:$E$2436,5,TRUE),"")</f>
        <v>2.97</v>
      </c>
      <c r="I3780">
        <v>479558</v>
      </c>
      <c r="J3780">
        <v>17089</v>
      </c>
      <c r="K3780">
        <v>496647</v>
      </c>
      <c r="L3780">
        <f>IFERROR(VLOOKUP(A3780,'Iny SPEC'!$A$1:$B$3068,2,FALSE),"")</f>
        <v>137114</v>
      </c>
      <c r="M3780">
        <f t="shared" si="59"/>
        <v>0</v>
      </c>
    </row>
    <row r="3781" spans="1:13" x14ac:dyDescent="0.2">
      <c r="A3781" s="1">
        <v>43894</v>
      </c>
      <c r="B3781" t="s">
        <v>4</v>
      </c>
      <c r="C3781" s="6">
        <v>4.3566211458444499</v>
      </c>
      <c r="D3781" s="6">
        <f>VLOOKUP(A3781,'PPP - Resi'!$I$2:$K$3928,2,FALSE)</f>
        <v>5.45648074297943</v>
      </c>
      <c r="E3781" s="7">
        <f>VLOOKUP(A3781,Embalses!$D$1:$E$4292,2,FALSE)</f>
        <v>0.42697227364550855</v>
      </c>
      <c r="F3781" s="8">
        <f>VLOOKUP(A3781,'Prod comer'!$A$2:$C$130,3,TRUE)</f>
        <v>1585.5080645161283</v>
      </c>
      <c r="G3781" s="8">
        <f>VLOOKUP(A3781,'Prod comer'!$A$2:$F$130,6,TRUE)</f>
        <v>696.522258064516</v>
      </c>
      <c r="H3781">
        <f>IFERROR(VLOOKUP(A3781,P.Int!$A$1:$E$2436,5,TRUE),"")</f>
        <v>2.97</v>
      </c>
      <c r="I3781">
        <v>682822</v>
      </c>
      <c r="J3781">
        <v>21662</v>
      </c>
      <c r="K3781">
        <v>704484</v>
      </c>
      <c r="L3781">
        <f>IFERROR(VLOOKUP(A3781,'Iny SPEC'!$A$1:$B$3068,2,FALSE),"")</f>
        <v>137114</v>
      </c>
      <c r="M3781">
        <f t="shared" si="59"/>
        <v>0</v>
      </c>
    </row>
    <row r="3782" spans="1:13" x14ac:dyDescent="0.2">
      <c r="A3782" s="1">
        <v>43895</v>
      </c>
      <c r="B3782" t="s">
        <v>3</v>
      </c>
      <c r="C3782" s="6">
        <v>5.6266351579505702</v>
      </c>
      <c r="D3782" s="6">
        <f>VLOOKUP(A3782,'PPP - Resi'!$E$1:$G$3927,2,FALSE)</f>
        <v>5.0927631413875298</v>
      </c>
      <c r="E3782" s="7">
        <f>VLOOKUP(A3782,Embalses!$A$1:$B$4292,2,FALSE)</f>
        <v>0.59704635649797999</v>
      </c>
      <c r="F3782" s="8">
        <f>VLOOKUP(A3782,'Prod comer'!$A$2:$C$130,2,TRUE)</f>
        <v>387.66548387096776</v>
      </c>
      <c r="G3782" s="8">
        <f>VLOOKUP(A3782,'Prod comer'!$A$2:$F$130,5,TRUE)</f>
        <v>373.07096774193553</v>
      </c>
      <c r="H3782">
        <f>IFERROR(VLOOKUP(A3782,P.Int!$A$1:$E$2436,5,TRUE),"")</f>
        <v>2.93</v>
      </c>
      <c r="I3782">
        <v>461145</v>
      </c>
      <c r="J3782">
        <v>17220</v>
      </c>
      <c r="K3782">
        <v>478365</v>
      </c>
      <c r="L3782">
        <f>IFERROR(VLOOKUP(A3782,'Iny SPEC'!$A$1:$B$3068,2,FALSE),"")</f>
        <v>112706</v>
      </c>
      <c r="M3782">
        <f t="shared" si="59"/>
        <v>0</v>
      </c>
    </row>
    <row r="3783" spans="1:13" x14ac:dyDescent="0.2">
      <c r="A3783" s="1">
        <v>43895</v>
      </c>
      <c r="B3783" t="s">
        <v>4</v>
      </c>
      <c r="C3783" s="6">
        <v>4.3566211458444499</v>
      </c>
      <c r="D3783" s="6">
        <f>VLOOKUP(A3783,'PPP - Resi'!$I$2:$K$3928,2,FALSE)</f>
        <v>5.45648074297943</v>
      </c>
      <c r="E3783" s="7">
        <f>VLOOKUP(A3783,Embalses!$D$1:$E$4292,2,FALSE)</f>
        <v>0.41442066657606047</v>
      </c>
      <c r="F3783" s="8">
        <f>VLOOKUP(A3783,'Prod comer'!$A$2:$C$130,3,TRUE)</f>
        <v>1585.5080645161283</v>
      </c>
      <c r="G3783" s="8">
        <f>VLOOKUP(A3783,'Prod comer'!$A$2:$F$130,6,TRUE)</f>
        <v>696.522258064516</v>
      </c>
      <c r="H3783">
        <f>IFERROR(VLOOKUP(A3783,P.Int!$A$1:$E$2436,5,TRUE),"")</f>
        <v>2.93</v>
      </c>
      <c r="I3783">
        <v>667963</v>
      </c>
      <c r="J3783">
        <v>21480</v>
      </c>
      <c r="K3783">
        <v>689443</v>
      </c>
      <c r="L3783">
        <f>IFERROR(VLOOKUP(A3783,'Iny SPEC'!$A$1:$B$3068,2,FALSE),"")</f>
        <v>112706</v>
      </c>
      <c r="M3783">
        <f t="shared" si="59"/>
        <v>0</v>
      </c>
    </row>
    <row r="3784" spans="1:13" x14ac:dyDescent="0.2">
      <c r="A3784" s="1">
        <v>43896</v>
      </c>
      <c r="B3784" t="s">
        <v>3</v>
      </c>
      <c r="C3784" s="6">
        <v>5.6266351579505702</v>
      </c>
      <c r="D3784" s="6">
        <f>VLOOKUP(A3784,'PPP - Resi'!$E$1:$G$3927,2,FALSE)</f>
        <v>5.0927631413875298</v>
      </c>
      <c r="E3784" s="7">
        <f>VLOOKUP(A3784,Embalses!$A$1:$B$4292,2,FALSE)</f>
        <v>0.58678743875901795</v>
      </c>
      <c r="F3784" s="8">
        <f>VLOOKUP(A3784,'Prod comer'!$A$2:$C$130,2,TRUE)</f>
        <v>387.66548387096776</v>
      </c>
      <c r="G3784" s="8">
        <f>VLOOKUP(A3784,'Prod comer'!$A$2:$F$130,5,TRUE)</f>
        <v>373.07096774193553</v>
      </c>
      <c r="H3784">
        <f>IFERROR(VLOOKUP(A3784,P.Int!$A$1:$E$2436,5,TRUE),"")</f>
        <v>2.94</v>
      </c>
      <c r="I3784">
        <v>471221</v>
      </c>
      <c r="J3784">
        <v>15476</v>
      </c>
      <c r="K3784">
        <v>486697</v>
      </c>
      <c r="L3784">
        <f>IFERROR(VLOOKUP(A3784,'Iny SPEC'!$A$1:$B$3068,2,FALSE),"")</f>
        <v>137160</v>
      </c>
      <c r="M3784">
        <f t="shared" si="59"/>
        <v>0</v>
      </c>
    </row>
    <row r="3785" spans="1:13" x14ac:dyDescent="0.2">
      <c r="A3785" s="1">
        <v>43896</v>
      </c>
      <c r="B3785" t="s">
        <v>4</v>
      </c>
      <c r="C3785" s="6">
        <v>4.3566211458444499</v>
      </c>
      <c r="D3785" s="6">
        <f>VLOOKUP(A3785,'PPP - Resi'!$I$2:$K$3928,2,FALSE)</f>
        <v>5.45648074297943</v>
      </c>
      <c r="E3785" s="7">
        <f>VLOOKUP(A3785,Embalses!$D$1:$E$4292,2,FALSE)</f>
        <v>0.40555582357432324</v>
      </c>
      <c r="F3785" s="8">
        <f>VLOOKUP(A3785,'Prod comer'!$A$2:$C$130,3,TRUE)</f>
        <v>1585.5080645161283</v>
      </c>
      <c r="G3785" s="8">
        <f>VLOOKUP(A3785,'Prod comer'!$A$2:$F$130,6,TRUE)</f>
        <v>696.522258064516</v>
      </c>
      <c r="H3785">
        <f>IFERROR(VLOOKUP(A3785,P.Int!$A$1:$E$2436,5,TRUE),"")</f>
        <v>2.94</v>
      </c>
      <c r="I3785">
        <v>654212</v>
      </c>
      <c r="J3785">
        <v>20960</v>
      </c>
      <c r="K3785">
        <v>675172</v>
      </c>
      <c r="L3785">
        <f>IFERROR(VLOOKUP(A3785,'Iny SPEC'!$A$1:$B$3068,2,FALSE),"")</f>
        <v>137160</v>
      </c>
      <c r="M3785">
        <f t="shared" si="59"/>
        <v>0</v>
      </c>
    </row>
    <row r="3786" spans="1:13" x14ac:dyDescent="0.2">
      <c r="A3786" s="1">
        <v>43897</v>
      </c>
      <c r="B3786" t="s">
        <v>3</v>
      </c>
      <c r="C3786" s="6">
        <v>5.6266351579505702</v>
      </c>
      <c r="D3786" s="6">
        <f>VLOOKUP(A3786,'PPP - Resi'!$E$1:$G$3927,2,FALSE)</f>
        <v>5.0927631413875298</v>
      </c>
      <c r="E3786" s="7">
        <f>VLOOKUP(A3786,Embalses!$A$1:$B$4292,2,FALSE)</f>
        <v>0.57978391523891903</v>
      </c>
      <c r="F3786" s="8">
        <f>VLOOKUP(A3786,'Prod comer'!$A$2:$C$130,2,TRUE)</f>
        <v>387.66548387096776</v>
      </c>
      <c r="G3786" s="8">
        <f>VLOOKUP(A3786,'Prod comer'!$A$2:$F$130,5,TRUE)</f>
        <v>373.07096774193553</v>
      </c>
      <c r="H3786">
        <f>IFERROR(VLOOKUP(A3786,P.Int!$A$1:$E$2436,5,TRUE),"")</f>
        <v>2.94</v>
      </c>
      <c r="I3786">
        <v>464161</v>
      </c>
      <c r="J3786">
        <v>16890</v>
      </c>
      <c r="K3786">
        <v>481051</v>
      </c>
      <c r="L3786">
        <f>IFERROR(VLOOKUP(A3786,'Iny SPEC'!$A$1:$B$3068,2,FALSE),"")</f>
        <v>131632</v>
      </c>
      <c r="M3786">
        <f t="shared" si="59"/>
        <v>0</v>
      </c>
    </row>
    <row r="3787" spans="1:13" x14ac:dyDescent="0.2">
      <c r="A3787" s="1">
        <v>43897</v>
      </c>
      <c r="B3787" t="s">
        <v>4</v>
      </c>
      <c r="C3787" s="6">
        <v>4.3535180616886597</v>
      </c>
      <c r="D3787" s="6">
        <f>VLOOKUP(A3787,'PPP - Resi'!$I$2:$K$3928,2,FALSE)</f>
        <v>5.45648074297943</v>
      </c>
      <c r="E3787" s="7">
        <f>VLOOKUP(A3787,Embalses!$D$1:$E$4292,2,FALSE)</f>
        <v>0.41691272531094969</v>
      </c>
      <c r="F3787" s="8">
        <f>VLOOKUP(A3787,'Prod comer'!$A$2:$C$130,3,TRUE)</f>
        <v>1585.5080645161283</v>
      </c>
      <c r="G3787" s="8">
        <f>VLOOKUP(A3787,'Prod comer'!$A$2:$F$130,6,TRUE)</f>
        <v>696.522258064516</v>
      </c>
      <c r="H3787">
        <f>IFERROR(VLOOKUP(A3787,P.Int!$A$1:$E$2436,5,TRUE),"")</f>
        <v>2.94</v>
      </c>
      <c r="I3787">
        <v>650002</v>
      </c>
      <c r="J3787">
        <v>21050</v>
      </c>
      <c r="K3787">
        <v>671052</v>
      </c>
      <c r="L3787">
        <f>IFERROR(VLOOKUP(A3787,'Iny SPEC'!$A$1:$B$3068,2,FALSE),"")</f>
        <v>131632</v>
      </c>
      <c r="M3787">
        <f t="shared" si="59"/>
        <v>0</v>
      </c>
    </row>
    <row r="3788" spans="1:13" x14ac:dyDescent="0.2">
      <c r="A3788" s="1">
        <v>43898</v>
      </c>
      <c r="B3788" t="s">
        <v>3</v>
      </c>
      <c r="C3788" s="6">
        <v>5.6266351579505702</v>
      </c>
      <c r="D3788" s="6">
        <f>VLOOKUP(A3788,'PPP - Resi'!$E$1:$G$3927,2,FALSE)</f>
        <v>5.0927631413875298</v>
      </c>
      <c r="E3788" s="7">
        <f>VLOOKUP(A3788,Embalses!$A$1:$B$4292,2,FALSE)</f>
        <v>0.57261821007110303</v>
      </c>
      <c r="F3788" s="8">
        <f>VLOOKUP(A3788,'Prod comer'!$A$2:$C$130,2,TRUE)</f>
        <v>387.66548387096776</v>
      </c>
      <c r="G3788" s="8">
        <f>VLOOKUP(A3788,'Prod comer'!$A$2:$F$130,5,TRUE)</f>
        <v>373.07096774193553</v>
      </c>
      <c r="H3788">
        <f>IFERROR(VLOOKUP(A3788,P.Int!$A$1:$E$2436,5,TRUE),"")</f>
        <v>2.92</v>
      </c>
      <c r="I3788">
        <v>426826</v>
      </c>
      <c r="J3788">
        <v>16788</v>
      </c>
      <c r="K3788">
        <v>443614</v>
      </c>
      <c r="L3788">
        <f>IFERROR(VLOOKUP(A3788,'Iny SPEC'!$A$1:$B$3068,2,FALSE),"")</f>
        <v>133573</v>
      </c>
      <c r="M3788">
        <f t="shared" si="59"/>
        <v>0</v>
      </c>
    </row>
    <row r="3789" spans="1:13" x14ac:dyDescent="0.2">
      <c r="A3789" s="1">
        <v>43898</v>
      </c>
      <c r="B3789" t="s">
        <v>4</v>
      </c>
      <c r="C3789" s="6">
        <v>4.3535180616886597</v>
      </c>
      <c r="D3789" s="6">
        <f>VLOOKUP(A3789,'PPP - Resi'!$I$2:$K$3928,2,FALSE)</f>
        <v>5.45648074297943</v>
      </c>
      <c r="E3789" s="7">
        <f>VLOOKUP(A3789,Embalses!$D$1:$E$4292,2,FALSE)</f>
        <v>0.43091215426856849</v>
      </c>
      <c r="F3789" s="8">
        <f>VLOOKUP(A3789,'Prod comer'!$A$2:$C$130,3,TRUE)</f>
        <v>1585.5080645161283</v>
      </c>
      <c r="G3789" s="8">
        <f>VLOOKUP(A3789,'Prod comer'!$A$2:$F$130,6,TRUE)</f>
        <v>696.522258064516</v>
      </c>
      <c r="H3789">
        <f>IFERROR(VLOOKUP(A3789,P.Int!$A$1:$E$2436,5,TRUE),"")</f>
        <v>2.92</v>
      </c>
      <c r="I3789">
        <v>558373</v>
      </c>
      <c r="J3789">
        <v>10205</v>
      </c>
      <c r="K3789">
        <v>568578</v>
      </c>
      <c r="L3789">
        <f>IFERROR(VLOOKUP(A3789,'Iny SPEC'!$A$1:$B$3068,2,FALSE),"")</f>
        <v>133573</v>
      </c>
      <c r="M3789">
        <f t="shared" si="59"/>
        <v>0</v>
      </c>
    </row>
    <row r="3790" spans="1:13" x14ac:dyDescent="0.2">
      <c r="A3790" s="1">
        <v>43899</v>
      </c>
      <c r="B3790" t="s">
        <v>3</v>
      </c>
      <c r="C3790" s="6">
        <v>5.6309952328680399</v>
      </c>
      <c r="D3790" s="6">
        <f>VLOOKUP(A3790,'PPP - Resi'!$E$1:$G$3927,2,FALSE)</f>
        <v>5.0927631413875298</v>
      </c>
      <c r="E3790" s="7">
        <f>VLOOKUP(A3790,Embalses!$A$1:$B$4292,2,FALSE)</f>
        <v>0.56224601278430897</v>
      </c>
      <c r="F3790" s="8">
        <f>VLOOKUP(A3790,'Prod comer'!$A$2:$C$130,2,TRUE)</f>
        <v>387.66548387096776</v>
      </c>
      <c r="G3790" s="8">
        <f>VLOOKUP(A3790,'Prod comer'!$A$2:$F$130,5,TRUE)</f>
        <v>373.07096774193553</v>
      </c>
      <c r="H3790">
        <f>IFERROR(VLOOKUP(A3790,P.Int!$A$1:$E$2436,5,TRUE),"")</f>
        <v>3.07</v>
      </c>
      <c r="I3790">
        <v>440524</v>
      </c>
      <c r="J3790">
        <v>18167</v>
      </c>
      <c r="K3790">
        <v>458691</v>
      </c>
      <c r="L3790">
        <f>IFERROR(VLOOKUP(A3790,'Iny SPEC'!$A$1:$B$3068,2,FALSE),"")</f>
        <v>128709</v>
      </c>
      <c r="M3790">
        <f t="shared" si="59"/>
        <v>0</v>
      </c>
    </row>
    <row r="3791" spans="1:13" x14ac:dyDescent="0.2">
      <c r="A3791" s="1">
        <v>43899</v>
      </c>
      <c r="B3791" t="s">
        <v>4</v>
      </c>
      <c r="C3791" s="6">
        <v>4.3535180616886597</v>
      </c>
      <c r="D3791" s="6">
        <f>VLOOKUP(A3791,'PPP - Resi'!$I$2:$K$3928,2,FALSE)</f>
        <v>5.45648074297943</v>
      </c>
      <c r="E3791" s="7">
        <f>VLOOKUP(A3791,Embalses!$D$1:$E$4292,2,FALSE)</f>
        <v>0.41601013848559576</v>
      </c>
      <c r="F3791" s="8">
        <f>VLOOKUP(A3791,'Prod comer'!$A$2:$C$130,3,TRUE)</f>
        <v>1585.5080645161283</v>
      </c>
      <c r="G3791" s="8">
        <f>VLOOKUP(A3791,'Prod comer'!$A$2:$F$130,6,TRUE)</f>
        <v>696.522258064516</v>
      </c>
      <c r="H3791">
        <f>IFERROR(VLOOKUP(A3791,P.Int!$A$1:$E$2436,5,TRUE),"")</f>
        <v>3.07</v>
      </c>
      <c r="I3791">
        <v>643983</v>
      </c>
      <c r="J3791">
        <v>21768</v>
      </c>
      <c r="K3791">
        <v>665751</v>
      </c>
      <c r="L3791">
        <f>IFERROR(VLOOKUP(A3791,'Iny SPEC'!$A$1:$B$3068,2,FALSE),"")</f>
        <v>128709</v>
      </c>
      <c r="M3791">
        <f t="shared" si="59"/>
        <v>0</v>
      </c>
    </row>
    <row r="3792" spans="1:13" x14ac:dyDescent="0.2">
      <c r="A3792" s="1">
        <v>43900</v>
      </c>
      <c r="B3792" t="s">
        <v>3</v>
      </c>
      <c r="C3792" s="6">
        <v>5.6314734078533704</v>
      </c>
      <c r="D3792" s="6">
        <f>VLOOKUP(A3792,'PPP - Resi'!$E$1:$G$3927,2,FALSE)</f>
        <v>5.0927631413875298</v>
      </c>
      <c r="E3792" s="7">
        <f>VLOOKUP(A3792,Embalses!$A$1:$B$4292,2,FALSE)</f>
        <v>0.55184967395453399</v>
      </c>
      <c r="F3792" s="8">
        <f>VLOOKUP(A3792,'Prod comer'!$A$2:$C$130,2,TRUE)</f>
        <v>387.66548387096776</v>
      </c>
      <c r="G3792" s="8">
        <f>VLOOKUP(A3792,'Prod comer'!$A$2:$F$130,5,TRUE)</f>
        <v>373.07096774193553</v>
      </c>
      <c r="H3792">
        <f>IFERROR(VLOOKUP(A3792,P.Int!$A$1:$E$2436,5,TRUE),"")</f>
        <v>3.13</v>
      </c>
      <c r="I3792">
        <v>495382</v>
      </c>
      <c r="J3792">
        <v>17768</v>
      </c>
      <c r="K3792">
        <v>513150</v>
      </c>
      <c r="L3792">
        <f>IFERROR(VLOOKUP(A3792,'Iny SPEC'!$A$1:$B$3068,2,FALSE),"")</f>
        <v>182126</v>
      </c>
      <c r="M3792">
        <f t="shared" si="59"/>
        <v>0</v>
      </c>
    </row>
    <row r="3793" spans="1:13" x14ac:dyDescent="0.2">
      <c r="A3793" s="1">
        <v>43900</v>
      </c>
      <c r="B3793" t="s">
        <v>4</v>
      </c>
      <c r="C3793" s="6">
        <v>4.3535180616886597</v>
      </c>
      <c r="D3793" s="6">
        <f>VLOOKUP(A3793,'PPP - Resi'!$I$2:$K$3928,2,FALSE)</f>
        <v>5.45648074297943</v>
      </c>
      <c r="E3793" s="7">
        <f>VLOOKUP(A3793,Embalses!$D$1:$E$4292,2,FALSE)</f>
        <v>0.41468796614723058</v>
      </c>
      <c r="F3793" s="8">
        <f>VLOOKUP(A3793,'Prod comer'!$A$2:$C$130,3,TRUE)</f>
        <v>1585.5080645161283</v>
      </c>
      <c r="G3793" s="8">
        <f>VLOOKUP(A3793,'Prod comer'!$A$2:$F$130,6,TRUE)</f>
        <v>696.522258064516</v>
      </c>
      <c r="H3793">
        <f>IFERROR(VLOOKUP(A3793,P.Int!$A$1:$E$2436,5,TRUE),"")</f>
        <v>3.13</v>
      </c>
      <c r="I3793">
        <v>642088</v>
      </c>
      <c r="J3793">
        <v>20194</v>
      </c>
      <c r="K3793">
        <v>662282</v>
      </c>
      <c r="L3793">
        <f>IFERROR(VLOOKUP(A3793,'Iny SPEC'!$A$1:$B$3068,2,FALSE),"")</f>
        <v>182126</v>
      </c>
      <c r="M3793">
        <f t="shared" si="59"/>
        <v>0</v>
      </c>
    </row>
    <row r="3794" spans="1:13" x14ac:dyDescent="0.2">
      <c r="A3794" s="1">
        <v>43901</v>
      </c>
      <c r="B3794" t="s">
        <v>3</v>
      </c>
      <c r="C3794" s="6">
        <v>5.6266351579505702</v>
      </c>
      <c r="D3794" s="6">
        <f>VLOOKUP(A3794,'PPP - Resi'!$E$1:$G$3927,2,FALSE)</f>
        <v>5.0927631413875298</v>
      </c>
      <c r="E3794" s="7">
        <f>VLOOKUP(A3794,Embalses!$A$1:$B$4292,2,FALSE)</f>
        <v>0.54193740401221902</v>
      </c>
      <c r="F3794" s="8">
        <f>VLOOKUP(A3794,'Prod comer'!$A$2:$C$130,2,TRUE)</f>
        <v>387.66548387096776</v>
      </c>
      <c r="G3794" s="8">
        <f>VLOOKUP(A3794,'Prod comer'!$A$2:$F$130,5,TRUE)</f>
        <v>373.07096774193553</v>
      </c>
      <c r="H3794">
        <f>IFERROR(VLOOKUP(A3794,P.Int!$A$1:$E$2436,5,TRUE),"")</f>
        <v>3.08</v>
      </c>
      <c r="I3794">
        <v>483423</v>
      </c>
      <c r="J3794">
        <v>17307</v>
      </c>
      <c r="K3794">
        <v>500730</v>
      </c>
      <c r="L3794">
        <f>IFERROR(VLOOKUP(A3794,'Iny SPEC'!$A$1:$B$3068,2,FALSE),"")</f>
        <v>182602</v>
      </c>
      <c r="M3794">
        <f t="shared" si="59"/>
        <v>0</v>
      </c>
    </row>
    <row r="3795" spans="1:13" x14ac:dyDescent="0.2">
      <c r="A3795" s="1">
        <v>43901</v>
      </c>
      <c r="B3795" t="s">
        <v>4</v>
      </c>
      <c r="C3795" s="6">
        <v>4.3535180616886597</v>
      </c>
      <c r="D3795" s="6">
        <f>VLOOKUP(A3795,'PPP - Resi'!$I$2:$K$3928,2,FALSE)</f>
        <v>5.45648074297943</v>
      </c>
      <c r="E3795" s="7">
        <f>VLOOKUP(A3795,Embalses!$D$1:$E$4292,2,FALSE)</f>
        <v>0.42051366673197377</v>
      </c>
      <c r="F3795" s="8">
        <f>VLOOKUP(A3795,'Prod comer'!$A$2:$C$130,3,TRUE)</f>
        <v>1585.5080645161283</v>
      </c>
      <c r="G3795" s="8">
        <f>VLOOKUP(A3795,'Prod comer'!$A$2:$F$130,6,TRUE)</f>
        <v>696.522258064516</v>
      </c>
      <c r="H3795">
        <f>IFERROR(VLOOKUP(A3795,P.Int!$A$1:$E$2436,5,TRUE),"")</f>
        <v>3.08</v>
      </c>
      <c r="I3795">
        <v>663161</v>
      </c>
      <c r="J3795">
        <v>21590</v>
      </c>
      <c r="K3795">
        <v>684751</v>
      </c>
      <c r="L3795">
        <f>IFERROR(VLOOKUP(A3795,'Iny SPEC'!$A$1:$B$3068,2,FALSE),"")</f>
        <v>182602</v>
      </c>
      <c r="M3795">
        <f t="shared" si="59"/>
        <v>0</v>
      </c>
    </row>
    <row r="3796" spans="1:13" x14ac:dyDescent="0.2">
      <c r="A3796" s="1">
        <v>43902</v>
      </c>
      <c r="B3796" t="s">
        <v>3</v>
      </c>
      <c r="C3796" s="6">
        <v>5.6282943533735699</v>
      </c>
      <c r="D3796" s="6">
        <f>VLOOKUP(A3796,'PPP - Resi'!$E$1:$G$3927,2,FALSE)</f>
        <v>5.0927631413875298</v>
      </c>
      <c r="E3796" s="7">
        <f>VLOOKUP(A3796,Embalses!$A$1:$B$4292,2,FALSE)</f>
        <v>0.53213098545066595</v>
      </c>
      <c r="F3796" s="8">
        <f>VLOOKUP(A3796,'Prod comer'!$A$2:$C$130,2,TRUE)</f>
        <v>387.66548387096776</v>
      </c>
      <c r="G3796" s="8">
        <f>VLOOKUP(A3796,'Prod comer'!$A$2:$F$130,5,TRUE)</f>
        <v>373.07096774193553</v>
      </c>
      <c r="H3796">
        <f>IFERROR(VLOOKUP(A3796,P.Int!$A$1:$E$2436,5,TRUE),"")</f>
        <v>3.04</v>
      </c>
      <c r="I3796">
        <v>440547</v>
      </c>
      <c r="J3796">
        <v>17079</v>
      </c>
      <c r="K3796">
        <v>457626</v>
      </c>
      <c r="L3796">
        <f>IFERROR(VLOOKUP(A3796,'Iny SPEC'!$A$1:$B$3068,2,FALSE),"")</f>
        <v>159545</v>
      </c>
      <c r="M3796">
        <f t="shared" si="59"/>
        <v>0</v>
      </c>
    </row>
    <row r="3797" spans="1:13" x14ac:dyDescent="0.2">
      <c r="A3797" s="1">
        <v>43902</v>
      </c>
      <c r="B3797" t="s">
        <v>4</v>
      </c>
      <c r="C3797" s="6">
        <v>4.3535180616886597</v>
      </c>
      <c r="D3797" s="6">
        <f>VLOOKUP(A3797,'PPP - Resi'!$I$2:$K$3928,2,FALSE)</f>
        <v>5.45648074297943</v>
      </c>
      <c r="E3797" s="7">
        <f>VLOOKUP(A3797,Embalses!$D$1:$E$4292,2,FALSE)</f>
        <v>0.41757800446423049</v>
      </c>
      <c r="F3797" s="8">
        <f>VLOOKUP(A3797,'Prod comer'!$A$2:$C$130,3,TRUE)</f>
        <v>1585.5080645161283</v>
      </c>
      <c r="G3797" s="8">
        <f>VLOOKUP(A3797,'Prod comer'!$A$2:$F$130,6,TRUE)</f>
        <v>696.522258064516</v>
      </c>
      <c r="H3797">
        <f>IFERROR(VLOOKUP(A3797,P.Int!$A$1:$E$2436,5,TRUE),"")</f>
        <v>3.04</v>
      </c>
      <c r="I3797">
        <v>647579</v>
      </c>
      <c r="J3797">
        <v>21575</v>
      </c>
      <c r="K3797">
        <v>669154</v>
      </c>
      <c r="L3797">
        <f>IFERROR(VLOOKUP(A3797,'Iny SPEC'!$A$1:$B$3068,2,FALSE),"")</f>
        <v>159545</v>
      </c>
      <c r="M3797">
        <f t="shared" si="59"/>
        <v>0</v>
      </c>
    </row>
    <row r="3798" spans="1:13" x14ac:dyDescent="0.2">
      <c r="A3798" s="1">
        <v>43903</v>
      </c>
      <c r="B3798" t="s">
        <v>3</v>
      </c>
      <c r="C3798" s="6">
        <v>5.6256454264329303</v>
      </c>
      <c r="D3798" s="6">
        <f>VLOOKUP(A3798,'PPP - Resi'!$E$1:$G$3927,2,FALSE)</f>
        <v>5.0927631413875298</v>
      </c>
      <c r="E3798" s="7">
        <f>VLOOKUP(A3798,Embalses!$A$1:$B$4292,2,FALSE)</f>
        <v>0.52187144869778201</v>
      </c>
      <c r="F3798" s="8">
        <f>VLOOKUP(A3798,'Prod comer'!$A$2:$C$130,2,TRUE)</f>
        <v>387.66548387096776</v>
      </c>
      <c r="G3798" s="8">
        <f>VLOOKUP(A3798,'Prod comer'!$A$2:$F$130,5,TRUE)</f>
        <v>373.07096774193553</v>
      </c>
      <c r="H3798">
        <f>IFERROR(VLOOKUP(A3798,P.Int!$A$1:$E$2436,5,TRUE),"")</f>
        <v>3.03</v>
      </c>
      <c r="I3798">
        <v>461970</v>
      </c>
      <c r="J3798">
        <v>17225</v>
      </c>
      <c r="K3798">
        <v>479195</v>
      </c>
      <c r="L3798">
        <f>IFERROR(VLOOKUP(A3798,'Iny SPEC'!$A$1:$B$3068,2,FALSE),"")</f>
        <v>128669</v>
      </c>
      <c r="M3798">
        <f t="shared" si="59"/>
        <v>0</v>
      </c>
    </row>
    <row r="3799" spans="1:13" x14ac:dyDescent="0.2">
      <c r="A3799" s="1">
        <v>43903</v>
      </c>
      <c r="B3799" t="s">
        <v>4</v>
      </c>
      <c r="C3799" s="6">
        <v>4.3535180616886597</v>
      </c>
      <c r="D3799" s="6">
        <f>VLOOKUP(A3799,'PPP - Resi'!$I$2:$K$3928,2,FALSE)</f>
        <v>5.45648074297943</v>
      </c>
      <c r="E3799" s="7">
        <f>VLOOKUP(A3799,Embalses!$D$1:$E$4292,2,FALSE)</f>
        <v>0.41880784436160651</v>
      </c>
      <c r="F3799" s="8">
        <f>VLOOKUP(A3799,'Prod comer'!$A$2:$C$130,3,TRUE)</f>
        <v>1585.5080645161283</v>
      </c>
      <c r="G3799" s="8">
        <f>VLOOKUP(A3799,'Prod comer'!$A$2:$F$130,6,TRUE)</f>
        <v>696.522258064516</v>
      </c>
      <c r="H3799">
        <f>IFERROR(VLOOKUP(A3799,P.Int!$A$1:$E$2436,5,TRUE),"")</f>
        <v>3.03</v>
      </c>
      <c r="I3799">
        <v>670388</v>
      </c>
      <c r="J3799">
        <v>21233</v>
      </c>
      <c r="K3799">
        <v>691621</v>
      </c>
      <c r="L3799">
        <f>IFERROR(VLOOKUP(A3799,'Iny SPEC'!$A$1:$B$3068,2,FALSE),"")</f>
        <v>128669</v>
      </c>
      <c r="M3799">
        <f t="shared" si="59"/>
        <v>0</v>
      </c>
    </row>
    <row r="3800" spans="1:13" x14ac:dyDescent="0.2">
      <c r="A3800" s="1">
        <v>43904</v>
      </c>
      <c r="B3800" t="s">
        <v>3</v>
      </c>
      <c r="C3800" s="6">
        <v>5.6266351579505702</v>
      </c>
      <c r="D3800" s="6">
        <f>VLOOKUP(A3800,'PPP - Resi'!$E$1:$G$3927,2,FALSE)</f>
        <v>5.0927631413875298</v>
      </c>
      <c r="E3800" s="7">
        <f>VLOOKUP(A3800,Embalses!$A$1:$B$4292,2,FALSE)</f>
        <v>0.51489206672066301</v>
      </c>
      <c r="F3800" s="8">
        <f>VLOOKUP(A3800,'Prod comer'!$A$2:$C$130,2,TRUE)</f>
        <v>387.66548387096776</v>
      </c>
      <c r="G3800" s="8">
        <f>VLOOKUP(A3800,'Prod comer'!$A$2:$F$130,5,TRUE)</f>
        <v>373.07096774193553</v>
      </c>
      <c r="H3800">
        <f>IFERROR(VLOOKUP(A3800,P.Int!$A$1:$E$2436,5,TRUE),"")</f>
        <v>3.04</v>
      </c>
      <c r="I3800">
        <v>290935</v>
      </c>
      <c r="J3800">
        <v>16646</v>
      </c>
      <c r="K3800">
        <v>307581</v>
      </c>
      <c r="L3800">
        <f>IFERROR(VLOOKUP(A3800,'Iny SPEC'!$A$1:$B$3068,2,FALSE),"")</f>
        <v>81740</v>
      </c>
      <c r="M3800">
        <f t="shared" si="59"/>
        <v>0</v>
      </c>
    </row>
    <row r="3801" spans="1:13" x14ac:dyDescent="0.2">
      <c r="A3801" s="1">
        <v>43904</v>
      </c>
      <c r="B3801" t="s">
        <v>4</v>
      </c>
      <c r="C3801" s="6">
        <v>4.3535180616886597</v>
      </c>
      <c r="D3801" s="6">
        <f>VLOOKUP(A3801,'PPP - Resi'!$I$2:$K$3928,2,FALSE)</f>
        <v>5.45648074297943</v>
      </c>
      <c r="E3801" s="7">
        <f>VLOOKUP(A3801,Embalses!$D$1:$E$4292,2,FALSE)</f>
        <v>0.42325669760968276</v>
      </c>
      <c r="F3801" s="8">
        <f>VLOOKUP(A3801,'Prod comer'!$A$2:$C$130,3,TRUE)</f>
        <v>1585.5080645161283</v>
      </c>
      <c r="G3801" s="8">
        <f>VLOOKUP(A3801,'Prod comer'!$A$2:$F$130,6,TRUE)</f>
        <v>696.522258064516</v>
      </c>
      <c r="H3801">
        <f>IFERROR(VLOOKUP(A3801,P.Int!$A$1:$E$2436,5,TRUE),"")</f>
        <v>3.04</v>
      </c>
      <c r="I3801">
        <v>614881</v>
      </c>
      <c r="J3801">
        <v>21933</v>
      </c>
      <c r="K3801">
        <v>636814</v>
      </c>
      <c r="L3801">
        <f>IFERROR(VLOOKUP(A3801,'Iny SPEC'!$A$1:$B$3068,2,FALSE),"")</f>
        <v>81740</v>
      </c>
      <c r="M3801">
        <f t="shared" si="59"/>
        <v>0</v>
      </c>
    </row>
    <row r="3802" spans="1:13" x14ac:dyDescent="0.2">
      <c r="A3802" s="1">
        <v>43905</v>
      </c>
      <c r="B3802" t="s">
        <v>3</v>
      </c>
      <c r="C3802" s="6">
        <v>5.6266351579505702</v>
      </c>
      <c r="D3802" s="6">
        <f>VLOOKUP(A3802,'PPP - Resi'!$E$1:$G$3927,2,FALSE)</f>
        <v>5.0927631413875298</v>
      </c>
      <c r="E3802" s="7">
        <f>VLOOKUP(A3802,Embalses!$A$1:$B$4292,2,FALSE)</f>
        <v>0.507904637562551</v>
      </c>
      <c r="F3802" s="8">
        <f>VLOOKUP(A3802,'Prod comer'!$A$2:$C$130,2,TRUE)</f>
        <v>387.66548387096776</v>
      </c>
      <c r="G3802" s="8">
        <f>VLOOKUP(A3802,'Prod comer'!$A$2:$F$130,5,TRUE)</f>
        <v>373.07096774193553</v>
      </c>
      <c r="H3802">
        <f>IFERROR(VLOOKUP(A3802,P.Int!$A$1:$E$2436,5,TRUE),"")</f>
        <v>2.87</v>
      </c>
      <c r="I3802">
        <v>263985</v>
      </c>
      <c r="J3802">
        <v>16753</v>
      </c>
      <c r="K3802">
        <v>280738</v>
      </c>
      <c r="L3802">
        <f>IFERROR(VLOOKUP(A3802,'Iny SPEC'!$A$1:$B$3068,2,FALSE),"")</f>
        <v>0</v>
      </c>
      <c r="M3802">
        <f t="shared" si="59"/>
        <v>0</v>
      </c>
    </row>
    <row r="3803" spans="1:13" x14ac:dyDescent="0.2">
      <c r="A3803" s="1">
        <v>43905</v>
      </c>
      <c r="B3803" t="s">
        <v>4</v>
      </c>
      <c r="C3803" s="6">
        <v>4.3535180616886597</v>
      </c>
      <c r="D3803" s="6">
        <f>VLOOKUP(A3803,'PPP - Resi'!$I$2:$K$3928,2,FALSE)</f>
        <v>5.45648074297943</v>
      </c>
      <c r="E3803" s="7">
        <f>VLOOKUP(A3803,Embalses!$D$1:$E$4292,2,FALSE)</f>
        <v>0.42970296314929951</v>
      </c>
      <c r="F3803" s="8">
        <f>VLOOKUP(A3803,'Prod comer'!$A$2:$C$130,3,TRUE)</f>
        <v>1585.5080645161283</v>
      </c>
      <c r="G3803" s="8">
        <f>VLOOKUP(A3803,'Prod comer'!$A$2:$F$130,6,TRUE)</f>
        <v>696.522258064516</v>
      </c>
      <c r="H3803">
        <f>IFERROR(VLOOKUP(A3803,P.Int!$A$1:$E$2436,5,TRUE),"")</f>
        <v>2.87</v>
      </c>
      <c r="I3803">
        <v>527013</v>
      </c>
      <c r="J3803">
        <v>21824</v>
      </c>
      <c r="K3803">
        <v>548837</v>
      </c>
      <c r="L3803">
        <f>IFERROR(VLOOKUP(A3803,'Iny SPEC'!$A$1:$B$3068,2,FALSE),"")</f>
        <v>0</v>
      </c>
      <c r="M3803">
        <f t="shared" si="59"/>
        <v>0</v>
      </c>
    </row>
    <row r="3804" spans="1:13" x14ac:dyDescent="0.2">
      <c r="A3804" s="1">
        <v>43906</v>
      </c>
      <c r="B3804" t="s">
        <v>3</v>
      </c>
      <c r="C3804" s="6">
        <v>5.6266351579505702</v>
      </c>
      <c r="D3804" s="6">
        <f>VLOOKUP(A3804,'PPP - Resi'!$E$1:$G$3927,2,FALSE)</f>
        <v>5.0927631413875298</v>
      </c>
      <c r="E3804" s="7">
        <f>VLOOKUP(A3804,Embalses!$A$1:$B$4292,2,FALSE)</f>
        <v>0.49733806990406598</v>
      </c>
      <c r="F3804" s="8">
        <f>VLOOKUP(A3804,'Prod comer'!$A$2:$C$130,2,TRUE)</f>
        <v>387.66548387096776</v>
      </c>
      <c r="G3804" s="8">
        <f>VLOOKUP(A3804,'Prod comer'!$A$2:$F$130,5,TRUE)</f>
        <v>373.07096774193553</v>
      </c>
      <c r="H3804">
        <f>IFERROR(VLOOKUP(A3804,P.Int!$A$1:$E$2436,5,TRUE),"")</f>
        <v>2.81</v>
      </c>
      <c r="I3804">
        <v>287374</v>
      </c>
      <c r="J3804">
        <v>13494</v>
      </c>
      <c r="K3804">
        <v>300868</v>
      </c>
      <c r="L3804">
        <f>IFERROR(VLOOKUP(A3804,'Iny SPEC'!$A$1:$B$3068,2,FALSE),"")</f>
        <v>0</v>
      </c>
      <c r="M3804">
        <f t="shared" si="59"/>
        <v>0</v>
      </c>
    </row>
    <row r="3805" spans="1:13" x14ac:dyDescent="0.2">
      <c r="A3805" s="1">
        <v>43906</v>
      </c>
      <c r="B3805" t="s">
        <v>4</v>
      </c>
      <c r="C3805" s="6">
        <v>4.3535180616886597</v>
      </c>
      <c r="D3805" s="6">
        <f>VLOOKUP(A3805,'PPP - Resi'!$I$2:$K$3928,2,FALSE)</f>
        <v>5.45648074297943</v>
      </c>
      <c r="E3805" s="7">
        <f>VLOOKUP(A3805,Embalses!$D$1:$E$4292,2,FALSE)</f>
        <v>0.42282722878221624</v>
      </c>
      <c r="F3805" s="8">
        <f>VLOOKUP(A3805,'Prod comer'!$A$2:$C$130,3,TRUE)</f>
        <v>1585.5080645161283</v>
      </c>
      <c r="G3805" s="8">
        <f>VLOOKUP(A3805,'Prod comer'!$A$2:$F$130,6,TRUE)</f>
        <v>696.522258064516</v>
      </c>
      <c r="H3805">
        <f>IFERROR(VLOOKUP(A3805,P.Int!$A$1:$E$2436,5,TRUE),"")</f>
        <v>2.81</v>
      </c>
      <c r="I3805">
        <v>559247</v>
      </c>
      <c r="J3805">
        <v>21705</v>
      </c>
      <c r="K3805">
        <v>580952</v>
      </c>
      <c r="L3805">
        <f>IFERROR(VLOOKUP(A3805,'Iny SPEC'!$A$1:$B$3068,2,FALSE),"")</f>
        <v>0</v>
      </c>
      <c r="M3805">
        <f t="shared" si="59"/>
        <v>0</v>
      </c>
    </row>
    <row r="3806" spans="1:13" x14ac:dyDescent="0.2">
      <c r="A3806" s="1">
        <v>43907</v>
      </c>
      <c r="B3806" t="s">
        <v>3</v>
      </c>
      <c r="C3806" s="6">
        <v>5.6266351579505702</v>
      </c>
      <c r="D3806" s="6">
        <f>VLOOKUP(A3806,'PPP - Resi'!$E$1:$G$3927,2,FALSE)</f>
        <v>5.0927631413875298</v>
      </c>
      <c r="E3806" s="7">
        <f>VLOOKUP(A3806,Embalses!$A$1:$B$4292,2,FALSE)</f>
        <v>0.487321186608835</v>
      </c>
      <c r="F3806" s="8">
        <f>VLOOKUP(A3806,'Prod comer'!$A$2:$C$130,2,TRUE)</f>
        <v>387.66548387096776</v>
      </c>
      <c r="G3806" s="8">
        <f>VLOOKUP(A3806,'Prod comer'!$A$2:$F$130,5,TRUE)</f>
        <v>373.07096774193553</v>
      </c>
      <c r="H3806">
        <f>IFERROR(VLOOKUP(A3806,P.Int!$A$1:$E$2436,5,TRUE),"")</f>
        <v>2.7</v>
      </c>
      <c r="I3806">
        <v>346380</v>
      </c>
      <c r="J3806">
        <v>12979</v>
      </c>
      <c r="K3806">
        <v>359359</v>
      </c>
      <c r="L3806">
        <f>IFERROR(VLOOKUP(A3806,'Iny SPEC'!$A$1:$B$3068,2,FALSE),"")</f>
        <v>33519</v>
      </c>
      <c r="M3806">
        <f t="shared" si="59"/>
        <v>0</v>
      </c>
    </row>
    <row r="3807" spans="1:13" x14ac:dyDescent="0.2">
      <c r="A3807" s="1">
        <v>43907</v>
      </c>
      <c r="B3807" t="s">
        <v>4</v>
      </c>
      <c r="C3807" s="6">
        <v>4.3535180616886597</v>
      </c>
      <c r="D3807" s="6">
        <f>VLOOKUP(A3807,'PPP - Resi'!$I$2:$K$3928,2,FALSE)</f>
        <v>5.45648074297943</v>
      </c>
      <c r="E3807" s="7">
        <f>VLOOKUP(A3807,Embalses!$D$1:$E$4292,2,FALSE)</f>
        <v>0.41758190591604072</v>
      </c>
      <c r="F3807" s="8">
        <f>VLOOKUP(A3807,'Prod comer'!$A$2:$C$130,3,TRUE)</f>
        <v>1585.5080645161283</v>
      </c>
      <c r="G3807" s="8">
        <f>VLOOKUP(A3807,'Prod comer'!$A$2:$F$130,6,TRUE)</f>
        <v>696.522258064516</v>
      </c>
      <c r="H3807">
        <f>IFERROR(VLOOKUP(A3807,P.Int!$A$1:$E$2436,5,TRUE),"")</f>
        <v>2.7</v>
      </c>
      <c r="I3807">
        <v>605862</v>
      </c>
      <c r="J3807">
        <v>21580</v>
      </c>
      <c r="K3807">
        <v>627442</v>
      </c>
      <c r="L3807">
        <f>IFERROR(VLOOKUP(A3807,'Iny SPEC'!$A$1:$B$3068,2,FALSE),"")</f>
        <v>33519</v>
      </c>
      <c r="M3807">
        <f t="shared" si="59"/>
        <v>0</v>
      </c>
    </row>
    <row r="3808" spans="1:13" x14ac:dyDescent="0.2">
      <c r="A3808" s="1">
        <v>43908</v>
      </c>
      <c r="B3808" t="s">
        <v>3</v>
      </c>
      <c r="C3808" s="6">
        <v>5.6266351579505702</v>
      </c>
      <c r="D3808" s="6">
        <f>VLOOKUP(A3808,'PPP - Resi'!$E$1:$G$3927,2,FALSE)</f>
        <v>5.0927631413875298</v>
      </c>
      <c r="E3808" s="7">
        <f>VLOOKUP(A3808,Embalses!$A$1:$B$4292,2,FALSE)</f>
        <v>0.47970360127753298</v>
      </c>
      <c r="F3808" s="8">
        <f>VLOOKUP(A3808,'Prod comer'!$A$2:$C$130,2,TRUE)</f>
        <v>387.66548387096776</v>
      </c>
      <c r="G3808" s="8">
        <f>VLOOKUP(A3808,'Prod comer'!$A$2:$F$130,5,TRUE)</f>
        <v>373.07096774193553</v>
      </c>
      <c r="H3808">
        <f>IFERROR(VLOOKUP(A3808,P.Int!$A$1:$E$2436,5,TRUE),"")</f>
        <v>2.77</v>
      </c>
      <c r="I3808">
        <v>368445</v>
      </c>
      <c r="J3808">
        <v>10613</v>
      </c>
      <c r="K3808">
        <v>379058</v>
      </c>
      <c r="L3808">
        <f>IFERROR(VLOOKUP(A3808,'Iny SPEC'!$A$1:$B$3068,2,FALSE),"")</f>
        <v>45122</v>
      </c>
      <c r="M3808">
        <f t="shared" si="59"/>
        <v>0</v>
      </c>
    </row>
    <row r="3809" spans="1:13" x14ac:dyDescent="0.2">
      <c r="A3809" s="1">
        <v>43908</v>
      </c>
      <c r="B3809" t="s">
        <v>4</v>
      </c>
      <c r="C3809" s="6">
        <v>4.3535180616886597</v>
      </c>
      <c r="D3809" s="6">
        <f>VLOOKUP(A3809,'PPP - Resi'!$I$2:$K$3928,2,FALSE)</f>
        <v>5.45648074297943</v>
      </c>
      <c r="E3809" s="7">
        <f>VLOOKUP(A3809,Embalses!$D$1:$E$4292,2,FALSE)</f>
        <v>0.41166721971720505</v>
      </c>
      <c r="F3809" s="8">
        <f>VLOOKUP(A3809,'Prod comer'!$A$2:$C$130,3,TRUE)</f>
        <v>1585.5080645161283</v>
      </c>
      <c r="G3809" s="8">
        <f>VLOOKUP(A3809,'Prod comer'!$A$2:$F$130,6,TRUE)</f>
        <v>696.522258064516</v>
      </c>
      <c r="H3809">
        <f>IFERROR(VLOOKUP(A3809,P.Int!$A$1:$E$2436,5,TRUE),"")</f>
        <v>2.77</v>
      </c>
      <c r="I3809">
        <v>621227</v>
      </c>
      <c r="J3809">
        <v>21689</v>
      </c>
      <c r="K3809">
        <v>642916</v>
      </c>
      <c r="L3809">
        <f>IFERROR(VLOOKUP(A3809,'Iny SPEC'!$A$1:$B$3068,2,FALSE),"")</f>
        <v>45122</v>
      </c>
      <c r="M3809">
        <f t="shared" si="59"/>
        <v>0</v>
      </c>
    </row>
    <row r="3810" spans="1:13" x14ac:dyDescent="0.2">
      <c r="A3810" s="1">
        <v>43909</v>
      </c>
      <c r="B3810" t="s">
        <v>3</v>
      </c>
      <c r="C3810" s="6">
        <v>5.6293240480086402</v>
      </c>
      <c r="D3810" s="6">
        <f>VLOOKUP(A3810,'PPP - Resi'!$E$1:$G$3927,2,FALSE)</f>
        <v>5.0927631413875298</v>
      </c>
      <c r="E3810" s="7">
        <f>VLOOKUP(A3810,Embalses!$A$1:$B$4292,2,FALSE)</f>
        <v>0.47159328086385599</v>
      </c>
      <c r="F3810" s="8">
        <f>VLOOKUP(A3810,'Prod comer'!$A$2:$C$130,2,TRUE)</f>
        <v>387.66548387096776</v>
      </c>
      <c r="G3810" s="8">
        <f>VLOOKUP(A3810,'Prod comer'!$A$2:$F$130,5,TRUE)</f>
        <v>373.07096774193553</v>
      </c>
      <c r="H3810">
        <f>IFERROR(VLOOKUP(A3810,P.Int!$A$1:$E$2436,5,TRUE),"")</f>
        <v>2.63</v>
      </c>
      <c r="I3810">
        <v>380252</v>
      </c>
      <c r="J3810">
        <v>12831</v>
      </c>
      <c r="K3810">
        <v>393083</v>
      </c>
      <c r="L3810">
        <f>IFERROR(VLOOKUP(A3810,'Iny SPEC'!$A$1:$B$3068,2,FALSE),"")</f>
        <v>50035</v>
      </c>
      <c r="M3810">
        <f t="shared" si="59"/>
        <v>0</v>
      </c>
    </row>
    <row r="3811" spans="1:13" x14ac:dyDescent="0.2">
      <c r="A3811" s="1">
        <v>43909</v>
      </c>
      <c r="B3811" t="s">
        <v>4</v>
      </c>
      <c r="C3811" s="6">
        <v>4.3535180616886597</v>
      </c>
      <c r="D3811" s="6">
        <f>VLOOKUP(A3811,'PPP - Resi'!$I$2:$K$3928,2,FALSE)</f>
        <v>5.45648074297943</v>
      </c>
      <c r="E3811" s="7">
        <f>VLOOKUP(A3811,Embalses!$D$1:$E$4292,2,FALSE)</f>
        <v>0.39829670770234649</v>
      </c>
      <c r="F3811" s="8">
        <f>VLOOKUP(A3811,'Prod comer'!$A$2:$C$130,3,TRUE)</f>
        <v>1585.5080645161283</v>
      </c>
      <c r="G3811" s="8">
        <f>VLOOKUP(A3811,'Prod comer'!$A$2:$F$130,6,TRUE)</f>
        <v>696.522258064516</v>
      </c>
      <c r="H3811">
        <f>IFERROR(VLOOKUP(A3811,P.Int!$A$1:$E$2436,5,TRUE),"")</f>
        <v>2.63</v>
      </c>
      <c r="I3811">
        <v>610695</v>
      </c>
      <c r="J3811">
        <v>21692</v>
      </c>
      <c r="K3811">
        <v>632387</v>
      </c>
      <c r="L3811">
        <f>IFERROR(VLOOKUP(A3811,'Iny SPEC'!$A$1:$B$3068,2,FALSE),"")</f>
        <v>50035</v>
      </c>
      <c r="M3811">
        <f t="shared" si="59"/>
        <v>0</v>
      </c>
    </row>
    <row r="3812" spans="1:13" x14ac:dyDescent="0.2">
      <c r="A3812" s="1">
        <v>43910</v>
      </c>
      <c r="B3812" t="s">
        <v>3</v>
      </c>
      <c r="C3812" s="6">
        <v>5.6266351579505702</v>
      </c>
      <c r="D3812" s="6">
        <f>VLOOKUP(A3812,'PPP - Resi'!$E$1:$G$3927,2,FALSE)</f>
        <v>5.0927631413875298</v>
      </c>
      <c r="E3812" s="7">
        <f>VLOOKUP(A3812,Embalses!$A$1:$B$4292,2,FALSE)</f>
        <v>0.465866164052122</v>
      </c>
      <c r="F3812" s="8">
        <f>VLOOKUP(A3812,'Prod comer'!$A$2:$C$130,2,TRUE)</f>
        <v>387.66548387096776</v>
      </c>
      <c r="G3812" s="8">
        <f>VLOOKUP(A3812,'Prod comer'!$A$2:$F$130,5,TRUE)</f>
        <v>373.07096774193553</v>
      </c>
      <c r="H3812">
        <f>IFERROR(VLOOKUP(A3812,P.Int!$A$1:$E$2436,5,TRUE),"")</f>
        <v>2.65</v>
      </c>
      <c r="I3812">
        <v>388632</v>
      </c>
      <c r="J3812">
        <v>15471</v>
      </c>
      <c r="K3812">
        <v>404103</v>
      </c>
      <c r="L3812">
        <f>IFERROR(VLOOKUP(A3812,'Iny SPEC'!$A$1:$B$3068,2,FALSE),"")</f>
        <v>75154</v>
      </c>
      <c r="M3812">
        <f t="shared" si="59"/>
        <v>0</v>
      </c>
    </row>
    <row r="3813" spans="1:13" x14ac:dyDescent="0.2">
      <c r="A3813" s="1">
        <v>43910</v>
      </c>
      <c r="B3813" t="s">
        <v>4</v>
      </c>
      <c r="C3813" s="6">
        <v>4.3566211458444499</v>
      </c>
      <c r="D3813" s="6">
        <f>VLOOKUP(A3813,'PPP - Resi'!$I$2:$K$3928,2,FALSE)</f>
        <v>5.45648074297943</v>
      </c>
      <c r="E3813" s="7">
        <f>VLOOKUP(A3813,Embalses!$D$1:$E$4292,2,FALSE)</f>
        <v>0.40025416672929126</v>
      </c>
      <c r="F3813" s="8">
        <f>VLOOKUP(A3813,'Prod comer'!$A$2:$C$130,3,TRUE)</f>
        <v>1585.5080645161283</v>
      </c>
      <c r="G3813" s="8">
        <f>VLOOKUP(A3813,'Prod comer'!$A$2:$F$130,6,TRUE)</f>
        <v>696.522258064516</v>
      </c>
      <c r="H3813">
        <f>IFERROR(VLOOKUP(A3813,P.Int!$A$1:$E$2436,5,TRUE),"")</f>
        <v>2.65</v>
      </c>
      <c r="I3813">
        <v>541802</v>
      </c>
      <c r="J3813">
        <v>21680</v>
      </c>
      <c r="K3813">
        <v>563482</v>
      </c>
      <c r="L3813">
        <f>IFERROR(VLOOKUP(A3813,'Iny SPEC'!$A$1:$B$3068,2,FALSE),"")</f>
        <v>75154</v>
      </c>
      <c r="M3813">
        <f t="shared" si="59"/>
        <v>0</v>
      </c>
    </row>
    <row r="3814" spans="1:13" x14ac:dyDescent="0.2">
      <c r="A3814" s="1">
        <v>43911</v>
      </c>
      <c r="B3814" t="s">
        <v>3</v>
      </c>
      <c r="C3814" s="6">
        <v>5.6277657579164604</v>
      </c>
      <c r="D3814" s="6">
        <f>VLOOKUP(A3814,'PPP - Resi'!$E$1:$G$3927,2,FALSE)</f>
        <v>5.0927631413875298</v>
      </c>
      <c r="E3814" s="7">
        <f>VLOOKUP(A3814,Embalses!$A$1:$B$4292,2,FALSE)</f>
        <v>0.45933061505749501</v>
      </c>
      <c r="F3814" s="8">
        <f>VLOOKUP(A3814,'Prod comer'!$A$2:$C$130,2,TRUE)</f>
        <v>387.66548387096776</v>
      </c>
      <c r="G3814" s="8">
        <f>VLOOKUP(A3814,'Prod comer'!$A$2:$F$130,5,TRUE)</f>
        <v>373.07096774193553</v>
      </c>
      <c r="H3814">
        <f>IFERROR(VLOOKUP(A3814,P.Int!$A$1:$E$2436,5,TRUE),"")</f>
        <v>2.65</v>
      </c>
      <c r="I3814">
        <v>354342</v>
      </c>
      <c r="J3814">
        <v>15658</v>
      </c>
      <c r="K3814">
        <v>370000</v>
      </c>
      <c r="L3814">
        <f>IFERROR(VLOOKUP(A3814,'Iny SPEC'!$A$1:$B$3068,2,FALSE),"")</f>
        <v>43067</v>
      </c>
      <c r="M3814">
        <f t="shared" si="59"/>
        <v>0</v>
      </c>
    </row>
    <row r="3815" spans="1:13" x14ac:dyDescent="0.2">
      <c r="A3815" s="1">
        <v>43911</v>
      </c>
      <c r="B3815" t="s">
        <v>4</v>
      </c>
      <c r="C3815" s="6">
        <v>4.3566211458444499</v>
      </c>
      <c r="D3815" s="6">
        <f>VLOOKUP(A3815,'PPP - Resi'!$I$2:$K$3928,2,FALSE)</f>
        <v>5.45648074297943</v>
      </c>
      <c r="E3815" s="7">
        <f>VLOOKUP(A3815,Embalses!$D$1:$E$4292,2,FALSE)</f>
        <v>0.40609771000873651</v>
      </c>
      <c r="F3815" s="8">
        <f>VLOOKUP(A3815,'Prod comer'!$A$2:$C$130,3,TRUE)</f>
        <v>1585.5080645161283</v>
      </c>
      <c r="G3815" s="8">
        <f>VLOOKUP(A3815,'Prod comer'!$A$2:$F$130,6,TRUE)</f>
        <v>696.522258064516</v>
      </c>
      <c r="H3815">
        <f>IFERROR(VLOOKUP(A3815,P.Int!$A$1:$E$2436,5,TRUE),"")</f>
        <v>2.65</v>
      </c>
      <c r="I3815">
        <v>492430</v>
      </c>
      <c r="J3815">
        <v>21727</v>
      </c>
      <c r="K3815">
        <v>514157</v>
      </c>
      <c r="L3815">
        <f>IFERROR(VLOOKUP(A3815,'Iny SPEC'!$A$1:$B$3068,2,FALSE),"")</f>
        <v>43067</v>
      </c>
      <c r="M3815">
        <f t="shared" si="59"/>
        <v>0</v>
      </c>
    </row>
    <row r="3816" spans="1:13" x14ac:dyDescent="0.2">
      <c r="A3816" s="1">
        <v>43912</v>
      </c>
      <c r="B3816" t="s">
        <v>3</v>
      </c>
      <c r="C3816" s="6">
        <v>5.6304199595733397</v>
      </c>
      <c r="D3816" s="6">
        <f>VLOOKUP(A3816,'PPP - Resi'!$E$1:$G$3927,2,FALSE)</f>
        <v>5.0927631413875298</v>
      </c>
      <c r="E3816" s="7">
        <f>VLOOKUP(A3816,Embalses!$A$1:$B$4292,2,FALSE)</f>
        <v>0.45269045270995201</v>
      </c>
      <c r="F3816" s="8">
        <f>VLOOKUP(A3816,'Prod comer'!$A$2:$C$130,2,TRUE)</f>
        <v>387.66548387096776</v>
      </c>
      <c r="G3816" s="8">
        <f>VLOOKUP(A3816,'Prod comer'!$A$2:$F$130,5,TRUE)</f>
        <v>373.07096774193553</v>
      </c>
      <c r="H3816">
        <f>IFERROR(VLOOKUP(A3816,P.Int!$A$1:$E$2436,5,TRUE),"")</f>
        <v>2.5299999999999998</v>
      </c>
      <c r="I3816">
        <v>357359</v>
      </c>
      <c r="J3816">
        <v>15588</v>
      </c>
      <c r="K3816">
        <v>372947</v>
      </c>
      <c r="L3816">
        <f>IFERROR(VLOOKUP(A3816,'Iny SPEC'!$A$1:$B$3068,2,FALSE),"")</f>
        <v>0</v>
      </c>
      <c r="M3816">
        <f t="shared" si="59"/>
        <v>0</v>
      </c>
    </row>
    <row r="3817" spans="1:13" x14ac:dyDescent="0.2">
      <c r="A3817" s="1">
        <v>43912</v>
      </c>
      <c r="B3817" t="s">
        <v>4</v>
      </c>
      <c r="C3817" s="6">
        <v>4.3566211458444499</v>
      </c>
      <c r="D3817" s="6">
        <f>VLOOKUP(A3817,'PPP - Resi'!$I$2:$K$3928,2,FALSE)</f>
        <v>5.45648074297943</v>
      </c>
      <c r="E3817" s="7">
        <f>VLOOKUP(A3817,Embalses!$D$1:$E$4292,2,FALSE)</f>
        <v>0.40180242515003028</v>
      </c>
      <c r="F3817" s="8">
        <f>VLOOKUP(A3817,'Prod comer'!$A$2:$C$130,3,TRUE)</f>
        <v>1585.5080645161283</v>
      </c>
      <c r="G3817" s="8">
        <f>VLOOKUP(A3817,'Prod comer'!$A$2:$F$130,6,TRUE)</f>
        <v>696.522258064516</v>
      </c>
      <c r="H3817">
        <f>IFERROR(VLOOKUP(A3817,P.Int!$A$1:$E$2436,5,TRUE),"")</f>
        <v>2.5299999999999998</v>
      </c>
      <c r="I3817">
        <v>467296</v>
      </c>
      <c r="J3817">
        <v>21628</v>
      </c>
      <c r="K3817">
        <v>488924</v>
      </c>
      <c r="L3817">
        <f>IFERROR(VLOOKUP(A3817,'Iny SPEC'!$A$1:$B$3068,2,FALSE),"")</f>
        <v>0</v>
      </c>
      <c r="M3817">
        <f t="shared" si="59"/>
        <v>0</v>
      </c>
    </row>
    <row r="3818" spans="1:13" x14ac:dyDescent="0.2">
      <c r="A3818" s="1">
        <v>43913</v>
      </c>
      <c r="B3818" t="s">
        <v>3</v>
      </c>
      <c r="C3818" s="6">
        <v>5.6310707770559798</v>
      </c>
      <c r="D3818" s="6">
        <f>VLOOKUP(A3818,'PPP - Resi'!$E$1:$G$3927,2,FALSE)</f>
        <v>5.0927631413875298</v>
      </c>
      <c r="E3818" s="7">
        <f>VLOOKUP(A3818,Embalses!$A$1:$B$4292,2,FALSE)</f>
        <v>0.446138809353338</v>
      </c>
      <c r="F3818" s="8">
        <f>VLOOKUP(A3818,'Prod comer'!$A$2:$C$130,2,TRUE)</f>
        <v>387.66548387096776</v>
      </c>
      <c r="G3818" s="8">
        <f>VLOOKUP(A3818,'Prod comer'!$A$2:$F$130,5,TRUE)</f>
        <v>373.07096774193553</v>
      </c>
      <c r="H3818">
        <f>IFERROR(VLOOKUP(A3818,P.Int!$A$1:$E$2436,5,TRUE),"")</f>
        <v>2.54</v>
      </c>
      <c r="I3818">
        <v>375989</v>
      </c>
      <c r="J3818">
        <v>15892</v>
      </c>
      <c r="K3818">
        <v>391881</v>
      </c>
      <c r="L3818">
        <f>IFERROR(VLOOKUP(A3818,'Iny SPEC'!$A$1:$B$3068,2,FALSE),"")</f>
        <v>26461</v>
      </c>
      <c r="M3818">
        <f t="shared" si="59"/>
        <v>0</v>
      </c>
    </row>
    <row r="3819" spans="1:13" x14ac:dyDescent="0.2">
      <c r="A3819" s="1">
        <v>43913</v>
      </c>
      <c r="B3819" t="s">
        <v>4</v>
      </c>
      <c r="C3819" s="6">
        <v>4.3566211458444499</v>
      </c>
      <c r="D3819" s="6">
        <f>VLOOKUP(A3819,'PPP - Resi'!$I$2:$K$3928,2,FALSE)</f>
        <v>5.45648074297943</v>
      </c>
      <c r="E3819" s="7">
        <f>VLOOKUP(A3819,Embalses!$D$1:$E$4292,2,FALSE)</f>
        <v>0.40982451254599095</v>
      </c>
      <c r="F3819" s="8">
        <f>VLOOKUP(A3819,'Prod comer'!$A$2:$C$130,3,TRUE)</f>
        <v>1585.5080645161283</v>
      </c>
      <c r="G3819" s="8">
        <f>VLOOKUP(A3819,'Prod comer'!$A$2:$F$130,6,TRUE)</f>
        <v>696.522258064516</v>
      </c>
      <c r="H3819">
        <f>IFERROR(VLOOKUP(A3819,P.Int!$A$1:$E$2436,5,TRUE),"")</f>
        <v>2.54</v>
      </c>
      <c r="I3819">
        <v>428260</v>
      </c>
      <c r="J3819">
        <v>19737</v>
      </c>
      <c r="K3819">
        <v>447997</v>
      </c>
      <c r="L3819">
        <f>IFERROR(VLOOKUP(A3819,'Iny SPEC'!$A$1:$B$3068,2,FALSE),"")</f>
        <v>26461</v>
      </c>
      <c r="M3819">
        <f t="shared" si="59"/>
        <v>0</v>
      </c>
    </row>
    <row r="3820" spans="1:13" x14ac:dyDescent="0.2">
      <c r="A3820" s="1">
        <v>43914</v>
      </c>
      <c r="B3820" t="s">
        <v>3</v>
      </c>
      <c r="C3820" s="6">
        <v>5.6266351579505702</v>
      </c>
      <c r="D3820" s="6">
        <f>VLOOKUP(A3820,'PPP - Resi'!$E$1:$G$3927,2,FALSE)</f>
        <v>5.0927631413875298</v>
      </c>
      <c r="E3820" s="7">
        <f>VLOOKUP(A3820,Embalses!$A$1:$B$4292,2,FALSE)</f>
        <v>0.43918356891920002</v>
      </c>
      <c r="F3820" s="8">
        <f>VLOOKUP(A3820,'Prod comer'!$A$2:$C$130,2,TRUE)</f>
        <v>387.66548387096776</v>
      </c>
      <c r="G3820" s="8">
        <f>VLOOKUP(A3820,'Prod comer'!$A$2:$F$130,5,TRUE)</f>
        <v>373.07096774193553</v>
      </c>
      <c r="H3820">
        <f>IFERROR(VLOOKUP(A3820,P.Int!$A$1:$E$2436,5,TRUE),"")</f>
        <v>2.52</v>
      </c>
      <c r="I3820">
        <v>353159</v>
      </c>
      <c r="J3820">
        <v>17040</v>
      </c>
      <c r="K3820">
        <v>370199</v>
      </c>
      <c r="L3820">
        <f>IFERROR(VLOOKUP(A3820,'Iny SPEC'!$A$1:$B$3068,2,FALSE),"")</f>
        <v>48066</v>
      </c>
      <c r="M3820">
        <f t="shared" si="59"/>
        <v>0</v>
      </c>
    </row>
    <row r="3821" spans="1:13" x14ac:dyDescent="0.2">
      <c r="A3821" s="1">
        <v>43914</v>
      </c>
      <c r="B3821" t="s">
        <v>4</v>
      </c>
      <c r="C3821" s="6">
        <v>4.35619297869252</v>
      </c>
      <c r="D3821" s="6">
        <f>VLOOKUP(A3821,'PPP - Resi'!$I$2:$K$3928,2,FALSE)</f>
        <v>5.45648074297943</v>
      </c>
      <c r="E3821" s="7">
        <f>VLOOKUP(A3821,Embalses!$D$1:$E$4292,2,FALSE)</f>
        <v>0.40838565600346272</v>
      </c>
      <c r="F3821" s="8">
        <f>VLOOKUP(A3821,'Prod comer'!$A$2:$C$130,3,TRUE)</f>
        <v>1585.5080645161283</v>
      </c>
      <c r="G3821" s="8">
        <f>VLOOKUP(A3821,'Prod comer'!$A$2:$F$130,6,TRUE)</f>
        <v>696.522258064516</v>
      </c>
      <c r="H3821">
        <f>IFERROR(VLOOKUP(A3821,P.Int!$A$1:$E$2436,5,TRUE),"")</f>
        <v>2.52</v>
      </c>
      <c r="I3821">
        <v>475781</v>
      </c>
      <c r="J3821">
        <v>21075</v>
      </c>
      <c r="K3821">
        <v>496856</v>
      </c>
      <c r="L3821">
        <f>IFERROR(VLOOKUP(A3821,'Iny SPEC'!$A$1:$B$3068,2,FALSE),"")</f>
        <v>48066</v>
      </c>
      <c r="M3821">
        <f t="shared" si="59"/>
        <v>0</v>
      </c>
    </row>
    <row r="3822" spans="1:13" x14ac:dyDescent="0.2">
      <c r="A3822" s="1">
        <v>43915</v>
      </c>
      <c r="B3822" t="s">
        <v>3</v>
      </c>
      <c r="C3822" s="6">
        <v>5.6266351579505702</v>
      </c>
      <c r="D3822" s="6">
        <f>VLOOKUP(A3822,'PPP - Resi'!$E$1:$G$3927,2,FALSE)</f>
        <v>5.0927631413875298</v>
      </c>
      <c r="E3822" s="7">
        <f>VLOOKUP(A3822,Embalses!$A$1:$B$4292,2,FALSE)</f>
        <v>0.432139809494132</v>
      </c>
      <c r="F3822" s="8">
        <f>VLOOKUP(A3822,'Prod comer'!$A$2:$C$130,2,TRUE)</f>
        <v>387.66548387096776</v>
      </c>
      <c r="G3822" s="8">
        <f>VLOOKUP(A3822,'Prod comer'!$A$2:$F$130,5,TRUE)</f>
        <v>373.07096774193553</v>
      </c>
      <c r="H3822">
        <f>IFERROR(VLOOKUP(A3822,P.Int!$A$1:$E$2436,5,TRUE),"")</f>
        <v>2.4900000000000002</v>
      </c>
      <c r="I3822">
        <v>342350</v>
      </c>
      <c r="J3822">
        <v>10242</v>
      </c>
      <c r="K3822">
        <v>352592</v>
      </c>
      <c r="L3822">
        <f>IFERROR(VLOOKUP(A3822,'Iny SPEC'!$A$1:$B$3068,2,FALSE),"")</f>
        <v>53131</v>
      </c>
      <c r="M3822">
        <f t="shared" si="59"/>
        <v>0</v>
      </c>
    </row>
    <row r="3823" spans="1:13" x14ac:dyDescent="0.2">
      <c r="A3823" s="1">
        <v>43915</v>
      </c>
      <c r="B3823" t="s">
        <v>4</v>
      </c>
      <c r="C3823" s="6">
        <v>4.35619297869252</v>
      </c>
      <c r="D3823" s="6">
        <f>VLOOKUP(A3823,'PPP - Resi'!$I$2:$K$3928,2,FALSE)</f>
        <v>5.45648074297943</v>
      </c>
      <c r="E3823" s="7">
        <f>VLOOKUP(A3823,Embalses!$D$1:$E$4292,2,FALSE)</f>
        <v>0.41281348092503378</v>
      </c>
      <c r="F3823" s="8">
        <f>VLOOKUP(A3823,'Prod comer'!$A$2:$C$130,3,TRUE)</f>
        <v>1585.5080645161283</v>
      </c>
      <c r="G3823" s="8">
        <f>VLOOKUP(A3823,'Prod comer'!$A$2:$F$130,6,TRUE)</f>
        <v>696.522258064516</v>
      </c>
      <c r="H3823">
        <f>IFERROR(VLOOKUP(A3823,P.Int!$A$1:$E$2436,5,TRUE),"")</f>
        <v>2.4900000000000002</v>
      </c>
      <c r="I3823">
        <v>449578</v>
      </c>
      <c r="J3823">
        <v>21713</v>
      </c>
      <c r="K3823">
        <v>471291</v>
      </c>
      <c r="L3823">
        <f>IFERROR(VLOOKUP(A3823,'Iny SPEC'!$A$1:$B$3068,2,FALSE),"")</f>
        <v>53131</v>
      </c>
      <c r="M3823">
        <f t="shared" si="59"/>
        <v>0</v>
      </c>
    </row>
    <row r="3824" spans="1:13" x14ac:dyDescent="0.2">
      <c r="A3824" s="1">
        <v>43916</v>
      </c>
      <c r="B3824" t="s">
        <v>3</v>
      </c>
      <c r="C3824" s="6">
        <v>5.6266351579505702</v>
      </c>
      <c r="D3824" s="6">
        <f>VLOOKUP(A3824,'PPP - Resi'!$E$1:$G$3927,2,FALSE)</f>
        <v>5.0927631413875298</v>
      </c>
      <c r="E3824" s="7">
        <f>VLOOKUP(A3824,Embalses!$A$1:$B$4292,2,FALSE)</f>
        <v>0.42465902623972202</v>
      </c>
      <c r="F3824" s="8">
        <f>VLOOKUP(A3824,'Prod comer'!$A$2:$C$130,2,TRUE)</f>
        <v>387.66548387096776</v>
      </c>
      <c r="G3824" s="8">
        <f>VLOOKUP(A3824,'Prod comer'!$A$2:$F$130,5,TRUE)</f>
        <v>373.07096774193553</v>
      </c>
      <c r="H3824">
        <f>IFERROR(VLOOKUP(A3824,P.Int!$A$1:$E$2436,5,TRUE),"")</f>
        <v>2.42</v>
      </c>
      <c r="I3824">
        <v>388234</v>
      </c>
      <c r="J3824">
        <v>15052</v>
      </c>
      <c r="K3824">
        <v>403286</v>
      </c>
      <c r="L3824">
        <f>IFERROR(VLOOKUP(A3824,'Iny SPEC'!$A$1:$B$3068,2,FALSE),"")</f>
        <v>63830</v>
      </c>
      <c r="M3824">
        <f t="shared" si="59"/>
        <v>0</v>
      </c>
    </row>
    <row r="3825" spans="1:13" x14ac:dyDescent="0.2">
      <c r="A3825" s="1">
        <v>43916</v>
      </c>
      <c r="B3825" t="s">
        <v>4</v>
      </c>
      <c r="C3825" s="6">
        <v>4.35619297869252</v>
      </c>
      <c r="D3825" s="6">
        <f>VLOOKUP(A3825,'PPP - Resi'!$I$2:$K$3928,2,FALSE)</f>
        <v>5.45648074297943</v>
      </c>
      <c r="E3825" s="7">
        <f>VLOOKUP(A3825,Embalses!$D$1:$E$4292,2,FALSE)</f>
        <v>0.4091769023547715</v>
      </c>
      <c r="F3825" s="8">
        <f>VLOOKUP(A3825,'Prod comer'!$A$2:$C$130,3,TRUE)</f>
        <v>1585.5080645161283</v>
      </c>
      <c r="G3825" s="8">
        <f>VLOOKUP(A3825,'Prod comer'!$A$2:$F$130,6,TRUE)</f>
        <v>696.522258064516</v>
      </c>
      <c r="H3825">
        <f>IFERROR(VLOOKUP(A3825,P.Int!$A$1:$E$2436,5,TRUE),"")</f>
        <v>2.42</v>
      </c>
      <c r="I3825">
        <v>425764</v>
      </c>
      <c r="J3825">
        <v>21315</v>
      </c>
      <c r="K3825">
        <v>447079</v>
      </c>
      <c r="L3825">
        <f>IFERROR(VLOOKUP(A3825,'Iny SPEC'!$A$1:$B$3068,2,FALSE),"")</f>
        <v>63830</v>
      </c>
      <c r="M3825">
        <f t="shared" si="59"/>
        <v>0</v>
      </c>
    </row>
    <row r="3826" spans="1:13" x14ac:dyDescent="0.2">
      <c r="A3826" s="1">
        <v>43917</v>
      </c>
      <c r="B3826" t="s">
        <v>3</v>
      </c>
      <c r="C3826" s="6">
        <v>5.6120669252975901</v>
      </c>
      <c r="D3826" s="6">
        <f>VLOOKUP(A3826,'PPP - Resi'!$E$1:$G$3927,2,FALSE)</f>
        <v>5.0927631413875298</v>
      </c>
      <c r="E3826" s="7">
        <f>VLOOKUP(A3826,Embalses!$A$1:$B$4292,2,FALSE)</f>
        <v>0.41745370418085997</v>
      </c>
      <c r="F3826" s="8">
        <f>VLOOKUP(A3826,'Prod comer'!$A$2:$C$130,2,TRUE)</f>
        <v>387.66548387096776</v>
      </c>
      <c r="G3826" s="8">
        <f>VLOOKUP(A3826,'Prod comer'!$A$2:$F$130,5,TRUE)</f>
        <v>373.07096774193553</v>
      </c>
      <c r="H3826">
        <f>IFERROR(VLOOKUP(A3826,P.Int!$A$1:$E$2436,5,TRUE),"")</f>
        <v>2.4500000000000002</v>
      </c>
      <c r="I3826">
        <v>359173</v>
      </c>
      <c r="J3826">
        <v>17492</v>
      </c>
      <c r="K3826">
        <v>376665</v>
      </c>
      <c r="L3826">
        <f>IFERROR(VLOOKUP(A3826,'Iny SPEC'!$A$1:$B$3068,2,FALSE),"")</f>
        <v>59151</v>
      </c>
      <c r="M3826">
        <f t="shared" si="59"/>
        <v>0</v>
      </c>
    </row>
    <row r="3827" spans="1:13" x14ac:dyDescent="0.2">
      <c r="A3827" s="1">
        <v>43917</v>
      </c>
      <c r="B3827" t="s">
        <v>4</v>
      </c>
      <c r="C3827" s="6">
        <v>4.3538940243309101</v>
      </c>
      <c r="D3827" s="6">
        <f>VLOOKUP(A3827,'PPP - Resi'!$I$2:$K$3928,2,FALSE)</f>
        <v>5.45648074297943</v>
      </c>
      <c r="E3827" s="7">
        <f>VLOOKUP(A3827,Embalses!$D$1:$E$4292,2,FALSE)</f>
        <v>0.3971892310398375</v>
      </c>
      <c r="F3827" s="8">
        <f>VLOOKUP(A3827,'Prod comer'!$A$2:$C$130,3,TRUE)</f>
        <v>1585.5080645161283</v>
      </c>
      <c r="G3827" s="8">
        <f>VLOOKUP(A3827,'Prod comer'!$A$2:$F$130,6,TRUE)</f>
        <v>696.522258064516</v>
      </c>
      <c r="H3827">
        <f>IFERROR(VLOOKUP(A3827,P.Int!$A$1:$E$2436,5,TRUE),"")</f>
        <v>2.4500000000000002</v>
      </c>
      <c r="I3827">
        <v>422190</v>
      </c>
      <c r="J3827">
        <v>21355</v>
      </c>
      <c r="K3827">
        <v>443545</v>
      </c>
      <c r="L3827">
        <f>IFERROR(VLOOKUP(A3827,'Iny SPEC'!$A$1:$B$3068,2,FALSE),"")</f>
        <v>59151</v>
      </c>
      <c r="M3827">
        <f t="shared" si="59"/>
        <v>0</v>
      </c>
    </row>
    <row r="3828" spans="1:13" x14ac:dyDescent="0.2">
      <c r="A3828" s="1">
        <v>43918</v>
      </c>
      <c r="B3828" t="s">
        <v>3</v>
      </c>
      <c r="C3828" s="6">
        <v>5.5403369788944303</v>
      </c>
      <c r="D3828" s="6">
        <f>VLOOKUP(A3828,'PPP - Resi'!$E$1:$G$3927,2,FALSE)</f>
        <v>5.0927631413875298</v>
      </c>
      <c r="E3828" s="7">
        <f>VLOOKUP(A3828,Embalses!$A$1:$B$4292,2,FALSE)</f>
        <v>0.40998963430235902</v>
      </c>
      <c r="F3828" s="8">
        <f>VLOOKUP(A3828,'Prod comer'!$A$2:$C$130,2,TRUE)</f>
        <v>387.66548387096776</v>
      </c>
      <c r="G3828" s="8">
        <f>VLOOKUP(A3828,'Prod comer'!$A$2:$F$130,5,TRUE)</f>
        <v>373.07096774193553</v>
      </c>
      <c r="H3828">
        <f>IFERROR(VLOOKUP(A3828,P.Int!$A$1:$E$2436,5,TRUE),"")</f>
        <v>2.4500000000000002</v>
      </c>
      <c r="I3828">
        <v>339712</v>
      </c>
      <c r="J3828">
        <v>16611</v>
      </c>
      <c r="K3828">
        <v>356323</v>
      </c>
      <c r="L3828">
        <f>IFERROR(VLOOKUP(A3828,'Iny SPEC'!$A$1:$B$3068,2,FALSE),"")</f>
        <v>53083</v>
      </c>
      <c r="M3828">
        <f t="shared" si="59"/>
        <v>0</v>
      </c>
    </row>
    <row r="3829" spans="1:13" x14ac:dyDescent="0.2">
      <c r="A3829" s="1">
        <v>43918</v>
      </c>
      <c r="B3829" t="s">
        <v>4</v>
      </c>
      <c r="C3829" s="6">
        <v>4.3538940243309101</v>
      </c>
      <c r="D3829" s="6">
        <f>VLOOKUP(A3829,'PPP - Resi'!$I$2:$K$3928,2,FALSE)</f>
        <v>5.45648074297943</v>
      </c>
      <c r="E3829" s="7">
        <f>VLOOKUP(A3829,Embalses!$D$1:$E$4292,2,FALSE)</f>
        <v>0.38990147290248678</v>
      </c>
      <c r="F3829" s="8">
        <f>VLOOKUP(A3829,'Prod comer'!$A$2:$C$130,3,TRUE)</f>
        <v>1585.5080645161283</v>
      </c>
      <c r="G3829" s="8">
        <f>VLOOKUP(A3829,'Prod comer'!$A$2:$F$130,6,TRUE)</f>
        <v>696.522258064516</v>
      </c>
      <c r="H3829">
        <f>IFERROR(VLOOKUP(A3829,P.Int!$A$1:$E$2436,5,TRUE),"")</f>
        <v>2.4500000000000002</v>
      </c>
      <c r="I3829">
        <v>416045</v>
      </c>
      <c r="J3829">
        <v>16638</v>
      </c>
      <c r="K3829">
        <v>432683</v>
      </c>
      <c r="L3829">
        <f>IFERROR(VLOOKUP(A3829,'Iny SPEC'!$A$1:$B$3068,2,FALSE),"")</f>
        <v>53083</v>
      </c>
      <c r="M3829">
        <f t="shared" si="59"/>
        <v>0</v>
      </c>
    </row>
    <row r="3830" spans="1:13" x14ac:dyDescent="0.2">
      <c r="A3830" s="1">
        <v>43919</v>
      </c>
      <c r="B3830" t="s">
        <v>3</v>
      </c>
      <c r="C3830" s="6">
        <v>5.5403369788944303</v>
      </c>
      <c r="D3830" s="6">
        <f>VLOOKUP(A3830,'PPP - Resi'!$E$1:$G$3927,2,FALSE)</f>
        <v>5.0927631413875298</v>
      </c>
      <c r="E3830" s="7">
        <f>VLOOKUP(A3830,Embalses!$A$1:$B$4292,2,FALSE)</f>
        <v>0.402622130595781</v>
      </c>
      <c r="F3830" s="8">
        <f>VLOOKUP(A3830,'Prod comer'!$A$2:$C$130,2,TRUE)</f>
        <v>387.66548387096776</v>
      </c>
      <c r="G3830" s="8">
        <f>VLOOKUP(A3830,'Prod comer'!$A$2:$F$130,5,TRUE)</f>
        <v>373.07096774193553</v>
      </c>
      <c r="H3830">
        <f>IFERROR(VLOOKUP(A3830,P.Int!$A$1:$E$2436,5,TRUE),"")</f>
        <v>2.34</v>
      </c>
      <c r="I3830">
        <v>272922</v>
      </c>
      <c r="J3830">
        <v>16701</v>
      </c>
      <c r="K3830">
        <v>289623</v>
      </c>
      <c r="L3830">
        <f>IFERROR(VLOOKUP(A3830,'Iny SPEC'!$A$1:$B$3068,2,FALSE),"")</f>
        <v>30020</v>
      </c>
      <c r="M3830">
        <f t="shared" si="59"/>
        <v>0</v>
      </c>
    </row>
    <row r="3831" spans="1:13" x14ac:dyDescent="0.2">
      <c r="A3831" s="1">
        <v>43919</v>
      </c>
      <c r="B3831" t="s">
        <v>4</v>
      </c>
      <c r="C3831" s="6">
        <v>4.3538940243309101</v>
      </c>
      <c r="D3831" s="6">
        <f>VLOOKUP(A3831,'PPP - Resi'!$I$2:$K$3928,2,FALSE)</f>
        <v>5.45648074297943</v>
      </c>
      <c r="E3831" s="7">
        <f>VLOOKUP(A3831,Embalses!$D$1:$E$4292,2,FALSE)</f>
        <v>0.39575365633235082</v>
      </c>
      <c r="F3831" s="8">
        <f>VLOOKUP(A3831,'Prod comer'!$A$2:$C$130,3,TRUE)</f>
        <v>1585.5080645161283</v>
      </c>
      <c r="G3831" s="8">
        <f>VLOOKUP(A3831,'Prod comer'!$A$2:$F$130,6,TRUE)</f>
        <v>696.522258064516</v>
      </c>
      <c r="H3831">
        <f>IFERROR(VLOOKUP(A3831,P.Int!$A$1:$E$2436,5,TRUE),"")</f>
        <v>2.34</v>
      </c>
      <c r="I3831">
        <v>378302</v>
      </c>
      <c r="J3831">
        <v>20455</v>
      </c>
      <c r="K3831">
        <v>398757</v>
      </c>
      <c r="L3831">
        <f>IFERROR(VLOOKUP(A3831,'Iny SPEC'!$A$1:$B$3068,2,FALSE),"")</f>
        <v>30020</v>
      </c>
      <c r="M3831">
        <f t="shared" si="59"/>
        <v>0</v>
      </c>
    </row>
    <row r="3832" spans="1:13" x14ac:dyDescent="0.2">
      <c r="A3832" s="1">
        <v>43920</v>
      </c>
      <c r="B3832" t="s">
        <v>3</v>
      </c>
      <c r="C3832" s="6">
        <v>5.5403369788944303</v>
      </c>
      <c r="D3832" s="6">
        <f>VLOOKUP(A3832,'PPP - Resi'!$E$1:$G$3927,2,FALSE)</f>
        <v>5.0927631413875298</v>
      </c>
      <c r="E3832" s="7">
        <f>VLOOKUP(A3832,Embalses!$A$1:$B$4292,2,FALSE)</f>
        <v>0.39614337371052799</v>
      </c>
      <c r="F3832" s="8">
        <f>VLOOKUP(A3832,'Prod comer'!$A$2:$C$130,2,TRUE)</f>
        <v>387.66548387096776</v>
      </c>
      <c r="G3832" s="8">
        <f>VLOOKUP(A3832,'Prod comer'!$A$2:$F$130,5,TRUE)</f>
        <v>373.07096774193553</v>
      </c>
      <c r="H3832">
        <f>IFERROR(VLOOKUP(A3832,P.Int!$A$1:$E$2436,5,TRUE),"")</f>
        <v>2.3199999999999998</v>
      </c>
      <c r="I3832">
        <v>328073</v>
      </c>
      <c r="J3832">
        <v>16856</v>
      </c>
      <c r="K3832">
        <v>344929</v>
      </c>
      <c r="L3832">
        <f>IFERROR(VLOOKUP(A3832,'Iny SPEC'!$A$1:$B$3068,2,FALSE),"")</f>
        <v>0</v>
      </c>
      <c r="M3832">
        <f t="shared" si="59"/>
        <v>0</v>
      </c>
    </row>
    <row r="3833" spans="1:13" x14ac:dyDescent="0.2">
      <c r="A3833" s="1">
        <v>43920</v>
      </c>
      <c r="B3833" t="s">
        <v>4</v>
      </c>
      <c r="C3833" s="6">
        <v>4.3538940243309101</v>
      </c>
      <c r="D3833" s="6">
        <f>VLOOKUP(A3833,'PPP - Resi'!$I$2:$K$3928,2,FALSE)</f>
        <v>5.45648074297943</v>
      </c>
      <c r="E3833" s="7">
        <f>VLOOKUP(A3833,Embalses!$D$1:$E$4292,2,FALSE)</f>
        <v>0.38781035363275351</v>
      </c>
      <c r="F3833" s="8">
        <f>VLOOKUP(A3833,'Prod comer'!$A$2:$C$130,3,TRUE)</f>
        <v>1585.5080645161283</v>
      </c>
      <c r="G3833" s="8">
        <f>VLOOKUP(A3833,'Prod comer'!$A$2:$F$130,6,TRUE)</f>
        <v>696.522258064516</v>
      </c>
      <c r="H3833">
        <f>IFERROR(VLOOKUP(A3833,P.Int!$A$1:$E$2436,5,TRUE),"")</f>
        <v>2.3199999999999998</v>
      </c>
      <c r="I3833">
        <v>391904</v>
      </c>
      <c r="J3833">
        <v>12617</v>
      </c>
      <c r="K3833">
        <v>404521</v>
      </c>
      <c r="L3833">
        <f>IFERROR(VLOOKUP(A3833,'Iny SPEC'!$A$1:$B$3068,2,FALSE),"")</f>
        <v>0</v>
      </c>
      <c r="M3833">
        <f t="shared" si="59"/>
        <v>0</v>
      </c>
    </row>
    <row r="3834" spans="1:13" x14ac:dyDescent="0.2">
      <c r="A3834" s="1">
        <v>43921</v>
      </c>
      <c r="B3834" t="s">
        <v>3</v>
      </c>
      <c r="C3834" s="6">
        <v>5.4193244681991297</v>
      </c>
      <c r="D3834" s="6">
        <f>VLOOKUP(A3834,'PPP - Resi'!$E$1:$G$3927,2,FALSE)</f>
        <v>5.0927631413875298</v>
      </c>
      <c r="E3834" s="7">
        <f>VLOOKUP(A3834,Embalses!$A$1:$B$4292,2,FALSE)</f>
        <v>0.38992321230945698</v>
      </c>
      <c r="F3834" s="8">
        <f>VLOOKUP(A3834,'Prod comer'!$A$2:$C$130,2,TRUE)</f>
        <v>387.66548387096776</v>
      </c>
      <c r="G3834" s="8">
        <f>VLOOKUP(A3834,'Prod comer'!$A$2:$F$130,5,TRUE)</f>
        <v>373.07096774193553</v>
      </c>
      <c r="H3834">
        <f>IFERROR(VLOOKUP(A3834,P.Int!$A$1:$E$2436,5,TRUE),"")</f>
        <v>2.29</v>
      </c>
      <c r="I3834">
        <v>250782</v>
      </c>
      <c r="J3834">
        <v>17161</v>
      </c>
      <c r="K3834">
        <v>267943</v>
      </c>
      <c r="L3834">
        <f>IFERROR(VLOOKUP(A3834,'Iny SPEC'!$A$1:$B$3068,2,FALSE),"")</f>
        <v>36555</v>
      </c>
      <c r="M3834">
        <f t="shared" si="59"/>
        <v>0</v>
      </c>
    </row>
    <row r="3835" spans="1:13" x14ac:dyDescent="0.2">
      <c r="A3835" s="1">
        <v>43921</v>
      </c>
      <c r="B3835" t="s">
        <v>4</v>
      </c>
      <c r="C3835" s="6">
        <v>4.3538940243309101</v>
      </c>
      <c r="D3835" s="6">
        <f>VLOOKUP(A3835,'PPP - Resi'!$I$2:$K$3928,2,FALSE)</f>
        <v>5.45648074297943</v>
      </c>
      <c r="E3835" s="7">
        <f>VLOOKUP(A3835,Embalses!$D$1:$E$4292,2,FALSE)</f>
        <v>0.3867665892391155</v>
      </c>
      <c r="F3835" s="8">
        <f>VLOOKUP(A3835,'Prod comer'!$A$2:$C$130,3,TRUE)</f>
        <v>1585.5080645161283</v>
      </c>
      <c r="G3835" s="8">
        <f>VLOOKUP(A3835,'Prod comer'!$A$2:$F$130,6,TRUE)</f>
        <v>696.522258064516</v>
      </c>
      <c r="H3835">
        <f>IFERROR(VLOOKUP(A3835,P.Int!$A$1:$E$2436,5,TRUE),"")</f>
        <v>2.29</v>
      </c>
      <c r="I3835">
        <v>431716</v>
      </c>
      <c r="J3835">
        <v>16035</v>
      </c>
      <c r="K3835">
        <v>447751</v>
      </c>
      <c r="L3835">
        <f>IFERROR(VLOOKUP(A3835,'Iny SPEC'!$A$1:$B$3068,2,FALSE),"")</f>
        <v>36555</v>
      </c>
      <c r="M3835">
        <f t="shared" si="59"/>
        <v>0</v>
      </c>
    </row>
    <row r="3836" spans="1:13" x14ac:dyDescent="0.2">
      <c r="A3836" s="1">
        <v>43922</v>
      </c>
      <c r="B3836" t="s">
        <v>3</v>
      </c>
      <c r="C3836" s="6">
        <v>5.50187937669702</v>
      </c>
      <c r="D3836" s="6">
        <f>VLOOKUP(A3836,'PPP - Resi'!$E$1:$G$3927,2,FALSE)</f>
        <v>4.9514101873062897</v>
      </c>
      <c r="E3836" s="7">
        <f>VLOOKUP(A3836,Embalses!$A$1:$B$4292,2,FALSE)</f>
        <v>0.38330734867639799</v>
      </c>
      <c r="F3836" s="8">
        <f>VLOOKUP(A3836,'Prod comer'!$A$2:$C$130,2,TRUE)</f>
        <v>308.68161290322581</v>
      </c>
      <c r="G3836" s="8">
        <f>VLOOKUP(A3836,'Prod comer'!$A$2:$F$130,5,TRUE)</f>
        <v>297.18161290322581</v>
      </c>
      <c r="H3836">
        <f>IFERROR(VLOOKUP(A3836,P.Int!$A$1:$E$2436,5,TRUE),"")</f>
        <v>2.31</v>
      </c>
      <c r="I3836">
        <v>241349</v>
      </c>
      <c r="J3836">
        <v>15744</v>
      </c>
      <c r="K3836">
        <v>257093</v>
      </c>
      <c r="L3836">
        <f>IFERROR(VLOOKUP(A3836,'Iny SPEC'!$A$1:$B$3068,2,FALSE),"")</f>
        <v>22034</v>
      </c>
      <c r="M3836">
        <f t="shared" si="59"/>
        <v>0</v>
      </c>
    </row>
    <row r="3837" spans="1:13" x14ac:dyDescent="0.2">
      <c r="A3837" s="1">
        <v>43922</v>
      </c>
      <c r="B3837" t="s">
        <v>4</v>
      </c>
      <c r="C3837" s="6">
        <v>4.2444499430371199</v>
      </c>
      <c r="D3837" s="6">
        <f>VLOOKUP(A3837,'PPP - Resi'!$I$2:$K$3928,2,FALSE)</f>
        <v>5.45648074297943</v>
      </c>
      <c r="E3837" s="7">
        <f>VLOOKUP(A3837,Embalses!$D$1:$E$4292,2,FALSE)</f>
        <v>0.38702891890822477</v>
      </c>
      <c r="F3837" s="8">
        <f>VLOOKUP(A3837,'Prod comer'!$A$2:$C$130,3,TRUE)</f>
        <v>1525.1545161290317</v>
      </c>
      <c r="G3837" s="8">
        <f>VLOOKUP(A3837,'Prod comer'!$A$2:$F$130,6,TRUE)</f>
        <v>516.55387096774211</v>
      </c>
      <c r="H3837">
        <f>IFERROR(VLOOKUP(A3837,P.Int!$A$1:$E$2436,5,TRUE),"")</f>
        <v>2.31</v>
      </c>
      <c r="I3837">
        <v>458198</v>
      </c>
      <c r="J3837">
        <v>12391</v>
      </c>
      <c r="K3837">
        <v>470589</v>
      </c>
      <c r="L3837">
        <f>IFERROR(VLOOKUP(A3837,'Iny SPEC'!$A$1:$B$3068,2,FALSE),"")</f>
        <v>22034</v>
      </c>
      <c r="M3837">
        <f t="shared" si="59"/>
        <v>0</v>
      </c>
    </row>
    <row r="3838" spans="1:13" x14ac:dyDescent="0.2">
      <c r="A3838" s="1">
        <v>43923</v>
      </c>
      <c r="B3838" t="s">
        <v>3</v>
      </c>
      <c r="C3838" s="6">
        <v>5.4800489460841897</v>
      </c>
      <c r="D3838" s="6">
        <f>VLOOKUP(A3838,'PPP - Resi'!$E$1:$G$3927,2,FALSE)</f>
        <v>4.9514101873062897</v>
      </c>
      <c r="E3838" s="7">
        <f>VLOOKUP(A3838,Embalses!$A$1:$B$4292,2,FALSE)</f>
        <v>0.37736171753196901</v>
      </c>
      <c r="F3838" s="8">
        <f>VLOOKUP(A3838,'Prod comer'!$A$2:$C$130,2,TRUE)</f>
        <v>308.68161290322581</v>
      </c>
      <c r="G3838" s="8">
        <f>VLOOKUP(A3838,'Prod comer'!$A$2:$F$130,5,TRUE)</f>
        <v>297.18161290322581</v>
      </c>
      <c r="H3838">
        <f>IFERROR(VLOOKUP(A3838,P.Int!$A$1:$E$2436,5,TRUE),"")</f>
        <v>2.29</v>
      </c>
      <c r="I3838">
        <v>262844</v>
      </c>
      <c r="J3838">
        <v>17166</v>
      </c>
      <c r="K3838">
        <v>280010</v>
      </c>
      <c r="L3838">
        <f>IFERROR(VLOOKUP(A3838,'Iny SPEC'!$A$1:$B$3068,2,FALSE),"")</f>
        <v>0</v>
      </c>
      <c r="M3838">
        <f t="shared" si="59"/>
        <v>0</v>
      </c>
    </row>
    <row r="3839" spans="1:13" x14ac:dyDescent="0.2">
      <c r="A3839" s="1">
        <v>43923</v>
      </c>
      <c r="B3839" t="s">
        <v>4</v>
      </c>
      <c r="C3839" s="6">
        <v>4.2444499430371199</v>
      </c>
      <c r="D3839" s="6">
        <f>VLOOKUP(A3839,'PPP - Resi'!$I$2:$K$3928,2,FALSE)</f>
        <v>5.45648074297943</v>
      </c>
      <c r="E3839" s="7">
        <f>VLOOKUP(A3839,Embalses!$D$1:$E$4292,2,FALSE)</f>
        <v>0.37914094301625795</v>
      </c>
      <c r="F3839" s="8">
        <f>VLOOKUP(A3839,'Prod comer'!$A$2:$C$130,3,TRUE)</f>
        <v>1525.1545161290317</v>
      </c>
      <c r="G3839" s="8">
        <f>VLOOKUP(A3839,'Prod comer'!$A$2:$F$130,6,TRUE)</f>
        <v>516.55387096774211</v>
      </c>
      <c r="H3839">
        <f>IFERROR(VLOOKUP(A3839,P.Int!$A$1:$E$2436,5,TRUE),"")</f>
        <v>2.29</v>
      </c>
      <c r="I3839">
        <v>466908</v>
      </c>
      <c r="J3839">
        <v>12373</v>
      </c>
      <c r="K3839">
        <v>479281</v>
      </c>
      <c r="L3839">
        <f>IFERROR(VLOOKUP(A3839,'Iny SPEC'!$A$1:$B$3068,2,FALSE),"")</f>
        <v>0</v>
      </c>
      <c r="M3839">
        <f t="shared" si="59"/>
        <v>0</v>
      </c>
    </row>
    <row r="3840" spans="1:13" x14ac:dyDescent="0.2">
      <c r="A3840" s="1">
        <v>43924</v>
      </c>
      <c r="B3840" t="s">
        <v>3</v>
      </c>
      <c r="C3840" s="6">
        <v>5.3735197928092404</v>
      </c>
      <c r="D3840" s="6">
        <f>VLOOKUP(A3840,'PPP - Resi'!$E$1:$G$3927,2,FALSE)</f>
        <v>4.9514101873062897</v>
      </c>
      <c r="E3840" s="7">
        <f>VLOOKUP(A3840,Embalses!$A$1:$B$4292,2,FALSE)</f>
        <v>0.37119835549434099</v>
      </c>
      <c r="F3840" s="8">
        <f>VLOOKUP(A3840,'Prod comer'!$A$2:$C$130,2,TRUE)</f>
        <v>308.68161290322581</v>
      </c>
      <c r="G3840" s="8">
        <f>VLOOKUP(A3840,'Prod comer'!$A$2:$F$130,5,TRUE)</f>
        <v>297.18161290322581</v>
      </c>
      <c r="H3840">
        <f>IFERROR(VLOOKUP(A3840,P.Int!$A$1:$E$2436,5,TRUE),"")</f>
        <v>2.2799999999999998</v>
      </c>
      <c r="I3840">
        <v>279140</v>
      </c>
      <c r="J3840">
        <v>17716</v>
      </c>
      <c r="K3840">
        <v>296856</v>
      </c>
      <c r="L3840">
        <f>IFERROR(VLOOKUP(A3840,'Iny SPEC'!$A$1:$B$3068,2,FALSE),"")</f>
        <v>0</v>
      </c>
      <c r="M3840">
        <f t="shared" si="59"/>
        <v>0</v>
      </c>
    </row>
    <row r="3841" spans="1:13" x14ac:dyDescent="0.2">
      <c r="A3841" s="1">
        <v>43924</v>
      </c>
      <c r="B3841" t="s">
        <v>4</v>
      </c>
      <c r="C3841" s="6">
        <v>4.2444499430371199</v>
      </c>
      <c r="D3841" s="6">
        <f>VLOOKUP(A3841,'PPP - Resi'!$I$2:$K$3928,2,FALSE)</f>
        <v>5.45648074297943</v>
      </c>
      <c r="E3841" s="7">
        <f>VLOOKUP(A3841,Embalses!$D$1:$E$4292,2,FALSE)</f>
        <v>0.35427434290766446</v>
      </c>
      <c r="F3841" s="8">
        <f>VLOOKUP(A3841,'Prod comer'!$A$2:$C$130,3,TRUE)</f>
        <v>1525.1545161290317</v>
      </c>
      <c r="G3841" s="8">
        <f>VLOOKUP(A3841,'Prod comer'!$A$2:$F$130,6,TRUE)</f>
        <v>516.55387096774211</v>
      </c>
      <c r="H3841">
        <f>IFERROR(VLOOKUP(A3841,P.Int!$A$1:$E$2436,5,TRUE),"")</f>
        <v>2.2799999999999998</v>
      </c>
      <c r="I3841">
        <v>469055</v>
      </c>
      <c r="J3841">
        <v>12381</v>
      </c>
      <c r="K3841">
        <v>481436</v>
      </c>
      <c r="L3841">
        <f>IFERROR(VLOOKUP(A3841,'Iny SPEC'!$A$1:$B$3068,2,FALSE),"")</f>
        <v>0</v>
      </c>
      <c r="M3841">
        <f t="shared" si="59"/>
        <v>0</v>
      </c>
    </row>
    <row r="3842" spans="1:13" x14ac:dyDescent="0.2">
      <c r="A3842" s="1">
        <v>43925</v>
      </c>
      <c r="B3842" t="s">
        <v>3</v>
      </c>
      <c r="C3842" s="6">
        <v>5.3735197928092404</v>
      </c>
      <c r="D3842" s="6">
        <f>VLOOKUP(A3842,'PPP - Resi'!$E$1:$G$3927,2,FALSE)</f>
        <v>4.9514101873062897</v>
      </c>
      <c r="E3842" s="7">
        <f>VLOOKUP(A3842,Embalses!$A$1:$B$4292,2,FALSE)</f>
        <v>0.37012358531718798</v>
      </c>
      <c r="F3842" s="8">
        <f>VLOOKUP(A3842,'Prod comer'!$A$2:$C$130,2,TRUE)</f>
        <v>308.68161290322581</v>
      </c>
      <c r="G3842" s="8">
        <f>VLOOKUP(A3842,'Prod comer'!$A$2:$F$130,5,TRUE)</f>
        <v>297.18161290322581</v>
      </c>
      <c r="H3842">
        <f>IFERROR(VLOOKUP(A3842,P.Int!$A$1:$E$2436,5,TRUE),"")</f>
        <v>2.2799999999999998</v>
      </c>
      <c r="I3842">
        <v>278625</v>
      </c>
      <c r="J3842">
        <v>15478</v>
      </c>
      <c r="K3842">
        <v>294103</v>
      </c>
      <c r="L3842">
        <f>IFERROR(VLOOKUP(A3842,'Iny SPEC'!$A$1:$B$3068,2,FALSE),"")</f>
        <v>22049</v>
      </c>
      <c r="M3842">
        <f t="shared" si="59"/>
        <v>0</v>
      </c>
    </row>
    <row r="3843" spans="1:13" x14ac:dyDescent="0.2">
      <c r="A3843" s="1">
        <v>43925</v>
      </c>
      <c r="B3843" t="s">
        <v>4</v>
      </c>
      <c r="C3843" s="6">
        <v>4.2444499430371199</v>
      </c>
      <c r="D3843" s="6">
        <f>VLOOKUP(A3843,'PPP - Resi'!$I$2:$K$3928,2,FALSE)</f>
        <v>5.45648074297943</v>
      </c>
      <c r="E3843" s="7">
        <f>VLOOKUP(A3843,Embalses!$D$1:$E$4292,2,FALSE)</f>
        <v>0.34982615090211927</v>
      </c>
      <c r="F3843" s="8">
        <f>VLOOKUP(A3843,'Prod comer'!$A$2:$C$130,3,TRUE)</f>
        <v>1525.1545161290317</v>
      </c>
      <c r="G3843" s="8">
        <f>VLOOKUP(A3843,'Prod comer'!$A$2:$F$130,6,TRUE)</f>
        <v>516.55387096774211</v>
      </c>
      <c r="H3843">
        <f>IFERROR(VLOOKUP(A3843,P.Int!$A$1:$E$2436,5,TRUE),"")</f>
        <v>2.2799999999999998</v>
      </c>
      <c r="I3843">
        <v>467515</v>
      </c>
      <c r="J3843">
        <v>12383</v>
      </c>
      <c r="K3843">
        <v>479898</v>
      </c>
      <c r="L3843">
        <f>IFERROR(VLOOKUP(A3843,'Iny SPEC'!$A$1:$B$3068,2,FALSE),"")</f>
        <v>22049</v>
      </c>
      <c r="M3843">
        <f t="shared" ref="M3843:M3906" si="60">IF(A3843&gt;DATE(2024,11,30),1,0)</f>
        <v>0</v>
      </c>
    </row>
    <row r="3844" spans="1:13" x14ac:dyDescent="0.2">
      <c r="A3844" s="1">
        <v>43926</v>
      </c>
      <c r="B3844" t="s">
        <v>3</v>
      </c>
      <c r="C3844" s="6">
        <v>5.3735197928092404</v>
      </c>
      <c r="D3844" s="6">
        <f>VLOOKUP(A3844,'PPP - Resi'!$E$1:$G$3927,2,FALSE)</f>
        <v>4.9514101873062897</v>
      </c>
      <c r="E3844" s="7">
        <f>VLOOKUP(A3844,Embalses!$A$1:$B$4292,2,FALSE)</f>
        <v>0.36572100354629999</v>
      </c>
      <c r="F3844" s="8">
        <f>VLOOKUP(A3844,'Prod comer'!$A$2:$C$130,2,TRUE)</f>
        <v>308.68161290322581</v>
      </c>
      <c r="G3844" s="8">
        <f>VLOOKUP(A3844,'Prod comer'!$A$2:$F$130,5,TRUE)</f>
        <v>297.18161290322581</v>
      </c>
      <c r="H3844">
        <f>IFERROR(VLOOKUP(A3844,P.Int!$A$1:$E$2436,5,TRUE),"")</f>
        <v>2.4</v>
      </c>
      <c r="I3844">
        <v>261358</v>
      </c>
      <c r="J3844">
        <v>15639</v>
      </c>
      <c r="K3844">
        <v>276997</v>
      </c>
      <c r="L3844">
        <f>IFERROR(VLOOKUP(A3844,'Iny SPEC'!$A$1:$B$3068,2,FALSE),"")</f>
        <v>0</v>
      </c>
      <c r="M3844">
        <f t="shared" si="60"/>
        <v>0</v>
      </c>
    </row>
    <row r="3845" spans="1:13" x14ac:dyDescent="0.2">
      <c r="A3845" s="1">
        <v>43926</v>
      </c>
      <c r="B3845" t="s">
        <v>4</v>
      </c>
      <c r="C3845" s="6">
        <v>4.2444499430371199</v>
      </c>
      <c r="D3845" s="6">
        <f>VLOOKUP(A3845,'PPP - Resi'!$I$2:$K$3928,2,FALSE)</f>
        <v>5.45648074297943</v>
      </c>
      <c r="E3845" s="7">
        <f>VLOOKUP(A3845,Embalses!$D$1:$E$4292,2,FALSE)</f>
        <v>0.35312056948926845</v>
      </c>
      <c r="F3845" s="8">
        <f>VLOOKUP(A3845,'Prod comer'!$A$2:$C$130,3,TRUE)</f>
        <v>1525.1545161290317</v>
      </c>
      <c r="G3845" s="8">
        <f>VLOOKUP(A3845,'Prod comer'!$A$2:$F$130,6,TRUE)</f>
        <v>516.55387096774211</v>
      </c>
      <c r="H3845">
        <f>IFERROR(VLOOKUP(A3845,P.Int!$A$1:$E$2436,5,TRUE),"")</f>
        <v>2.4</v>
      </c>
      <c r="I3845">
        <v>447708</v>
      </c>
      <c r="J3845">
        <v>12045</v>
      </c>
      <c r="K3845">
        <v>459753</v>
      </c>
      <c r="L3845">
        <f>IFERROR(VLOOKUP(A3845,'Iny SPEC'!$A$1:$B$3068,2,FALSE),"")</f>
        <v>0</v>
      </c>
      <c r="M3845">
        <f t="shared" si="60"/>
        <v>0</v>
      </c>
    </row>
    <row r="3846" spans="1:13" x14ac:dyDescent="0.2">
      <c r="A3846" s="1">
        <v>43927</v>
      </c>
      <c r="B3846" t="s">
        <v>3</v>
      </c>
      <c r="C3846" s="6">
        <v>5.3735197928092404</v>
      </c>
      <c r="D3846" s="6">
        <f>VLOOKUP(A3846,'PPP - Resi'!$E$1:$G$3927,2,FALSE)</f>
        <v>4.9514101873062897</v>
      </c>
      <c r="E3846" s="7">
        <f>VLOOKUP(A3846,Embalses!$A$1:$B$4292,2,FALSE)</f>
        <v>0.36539030503025299</v>
      </c>
      <c r="F3846" s="8">
        <f>VLOOKUP(A3846,'Prod comer'!$A$2:$C$130,2,TRUE)</f>
        <v>308.68161290322581</v>
      </c>
      <c r="G3846" s="8">
        <f>VLOOKUP(A3846,'Prod comer'!$A$2:$F$130,5,TRUE)</f>
        <v>297.18161290322581</v>
      </c>
      <c r="H3846">
        <f>IFERROR(VLOOKUP(A3846,P.Int!$A$1:$E$2436,5,TRUE),"")</f>
        <v>2.4</v>
      </c>
      <c r="I3846">
        <v>338092</v>
      </c>
      <c r="J3846">
        <v>16863</v>
      </c>
      <c r="K3846">
        <v>354955</v>
      </c>
      <c r="L3846">
        <f>IFERROR(VLOOKUP(A3846,'Iny SPEC'!$A$1:$B$3068,2,FALSE),"")</f>
        <v>0</v>
      </c>
      <c r="M3846">
        <f t="shared" si="60"/>
        <v>0</v>
      </c>
    </row>
    <row r="3847" spans="1:13" x14ac:dyDescent="0.2">
      <c r="A3847" s="1">
        <v>43927</v>
      </c>
      <c r="B3847" t="s">
        <v>4</v>
      </c>
      <c r="C3847" s="6">
        <v>4.2444499430371199</v>
      </c>
      <c r="D3847" s="6">
        <f>VLOOKUP(A3847,'PPP - Resi'!$I$2:$K$3928,2,FALSE)</f>
        <v>5.45648074297943</v>
      </c>
      <c r="E3847" s="7">
        <f>VLOOKUP(A3847,Embalses!$D$1:$E$4292,2,FALSE)</f>
        <v>0.35836534789661145</v>
      </c>
      <c r="F3847" s="8">
        <f>VLOOKUP(A3847,'Prod comer'!$A$2:$C$130,3,TRUE)</f>
        <v>1525.1545161290317</v>
      </c>
      <c r="G3847" s="8">
        <f>VLOOKUP(A3847,'Prod comer'!$A$2:$F$130,6,TRUE)</f>
        <v>516.55387096774211</v>
      </c>
      <c r="H3847">
        <f>IFERROR(VLOOKUP(A3847,P.Int!$A$1:$E$2436,5,TRUE),"")</f>
        <v>2.4</v>
      </c>
      <c r="I3847">
        <v>456270</v>
      </c>
      <c r="J3847">
        <v>12407</v>
      </c>
      <c r="K3847">
        <v>468677</v>
      </c>
      <c r="L3847">
        <f>IFERROR(VLOOKUP(A3847,'Iny SPEC'!$A$1:$B$3068,2,FALSE),"")</f>
        <v>0</v>
      </c>
      <c r="M3847">
        <f t="shared" si="60"/>
        <v>0</v>
      </c>
    </row>
    <row r="3848" spans="1:13" x14ac:dyDescent="0.2">
      <c r="A3848" s="1">
        <v>43928</v>
      </c>
      <c r="B3848" t="s">
        <v>3</v>
      </c>
      <c r="C3848" s="6">
        <v>5.3735197928092404</v>
      </c>
      <c r="D3848" s="6">
        <f>VLOOKUP(A3848,'PPP - Resi'!$E$1:$G$3927,2,FALSE)</f>
        <v>4.9514101873062897</v>
      </c>
      <c r="E3848" s="7">
        <f>VLOOKUP(A3848,Embalses!$A$1:$B$4292,2,FALSE)</f>
        <v>0.36248217762196</v>
      </c>
      <c r="F3848" s="8">
        <f>VLOOKUP(A3848,'Prod comer'!$A$2:$C$130,2,TRUE)</f>
        <v>308.68161290322581</v>
      </c>
      <c r="G3848" s="8">
        <f>VLOOKUP(A3848,'Prod comer'!$A$2:$F$130,5,TRUE)</f>
        <v>297.18161290322581</v>
      </c>
      <c r="H3848">
        <f>IFERROR(VLOOKUP(A3848,P.Int!$A$1:$E$2436,5,TRUE),"")</f>
        <v>2.41</v>
      </c>
      <c r="I3848">
        <v>344401</v>
      </c>
      <c r="J3848">
        <v>16110</v>
      </c>
      <c r="K3848">
        <v>360511</v>
      </c>
      <c r="L3848">
        <f>IFERROR(VLOOKUP(A3848,'Iny SPEC'!$A$1:$B$3068,2,FALSE),"")</f>
        <v>45147</v>
      </c>
      <c r="M3848">
        <f t="shared" si="60"/>
        <v>0</v>
      </c>
    </row>
    <row r="3849" spans="1:13" x14ac:dyDescent="0.2">
      <c r="A3849" s="1">
        <v>43928</v>
      </c>
      <c r="B3849" t="s">
        <v>4</v>
      </c>
      <c r="C3849" s="6">
        <v>4.2444499430371199</v>
      </c>
      <c r="D3849" s="6">
        <f>VLOOKUP(A3849,'PPP - Resi'!$I$2:$K$3928,2,FALSE)</f>
        <v>5.45648074297943</v>
      </c>
      <c r="E3849" s="7">
        <f>VLOOKUP(A3849,Embalses!$D$1:$E$4292,2,FALSE)</f>
        <v>0.36047744760429151</v>
      </c>
      <c r="F3849" s="8">
        <f>VLOOKUP(A3849,'Prod comer'!$A$2:$C$130,3,TRUE)</f>
        <v>1525.1545161290317</v>
      </c>
      <c r="G3849" s="8">
        <f>VLOOKUP(A3849,'Prod comer'!$A$2:$F$130,6,TRUE)</f>
        <v>516.55387096774211</v>
      </c>
      <c r="H3849">
        <f>IFERROR(VLOOKUP(A3849,P.Int!$A$1:$E$2436,5,TRUE),"")</f>
        <v>2.41</v>
      </c>
      <c r="I3849">
        <v>473478</v>
      </c>
      <c r="J3849">
        <v>12394</v>
      </c>
      <c r="K3849">
        <v>485872</v>
      </c>
      <c r="L3849">
        <f>IFERROR(VLOOKUP(A3849,'Iny SPEC'!$A$1:$B$3068,2,FALSE),"")</f>
        <v>45147</v>
      </c>
      <c r="M3849">
        <f t="shared" si="60"/>
        <v>0</v>
      </c>
    </row>
    <row r="3850" spans="1:13" x14ac:dyDescent="0.2">
      <c r="A3850" s="1">
        <v>43929</v>
      </c>
      <c r="B3850" t="s">
        <v>3</v>
      </c>
      <c r="C3850" s="6">
        <v>5.3735197928092404</v>
      </c>
      <c r="D3850" s="6">
        <f>VLOOKUP(A3850,'PPP - Resi'!$E$1:$G$3927,2,FALSE)</f>
        <v>4.9514101873062897</v>
      </c>
      <c r="E3850" s="7">
        <f>VLOOKUP(A3850,Embalses!$A$1:$B$4292,2,FALSE)</f>
        <v>0.358232954132368</v>
      </c>
      <c r="F3850" s="8">
        <f>VLOOKUP(A3850,'Prod comer'!$A$2:$C$130,2,TRUE)</f>
        <v>308.68161290322581</v>
      </c>
      <c r="G3850" s="8">
        <f>VLOOKUP(A3850,'Prod comer'!$A$2:$F$130,5,TRUE)</f>
        <v>297.18161290322581</v>
      </c>
      <c r="H3850">
        <f>IFERROR(VLOOKUP(A3850,P.Int!$A$1:$E$2436,5,TRUE),"")</f>
        <v>2.42</v>
      </c>
      <c r="I3850">
        <v>377518</v>
      </c>
      <c r="J3850">
        <v>15827</v>
      </c>
      <c r="K3850">
        <v>393345</v>
      </c>
      <c r="L3850">
        <f>IFERROR(VLOOKUP(A3850,'Iny SPEC'!$A$1:$B$3068,2,FALSE),"")</f>
        <v>53127</v>
      </c>
      <c r="M3850">
        <f t="shared" si="60"/>
        <v>0</v>
      </c>
    </row>
    <row r="3851" spans="1:13" x14ac:dyDescent="0.2">
      <c r="A3851" s="1">
        <v>43929</v>
      </c>
      <c r="B3851" t="s">
        <v>4</v>
      </c>
      <c r="C3851" s="6">
        <v>4.2444499430371199</v>
      </c>
      <c r="D3851" s="6">
        <f>VLOOKUP(A3851,'PPP - Resi'!$I$2:$K$3928,2,FALSE)</f>
        <v>5.45648074297943</v>
      </c>
      <c r="E3851" s="7">
        <f>VLOOKUP(A3851,Embalses!$D$1:$E$4292,2,FALSE)</f>
        <v>0.34908440369030774</v>
      </c>
      <c r="F3851" s="8">
        <f>VLOOKUP(A3851,'Prod comer'!$A$2:$C$130,3,TRUE)</f>
        <v>1525.1545161290317</v>
      </c>
      <c r="G3851" s="8">
        <f>VLOOKUP(A3851,'Prod comer'!$A$2:$F$130,6,TRUE)</f>
        <v>516.55387096774211</v>
      </c>
      <c r="H3851">
        <f>IFERROR(VLOOKUP(A3851,P.Int!$A$1:$E$2436,5,TRUE),"")</f>
        <v>2.42</v>
      </c>
      <c r="I3851">
        <v>466388</v>
      </c>
      <c r="J3851">
        <v>12411</v>
      </c>
      <c r="K3851">
        <v>478799</v>
      </c>
      <c r="L3851">
        <f>IFERROR(VLOOKUP(A3851,'Iny SPEC'!$A$1:$B$3068,2,FALSE),"")</f>
        <v>53127</v>
      </c>
      <c r="M3851">
        <f t="shared" si="60"/>
        <v>0</v>
      </c>
    </row>
    <row r="3852" spans="1:13" x14ac:dyDescent="0.2">
      <c r="A3852" s="1">
        <v>43930</v>
      </c>
      <c r="B3852" t="s">
        <v>3</v>
      </c>
      <c r="C3852" s="6">
        <v>5.2997914794574701</v>
      </c>
      <c r="D3852" s="6">
        <f>VLOOKUP(A3852,'PPP - Resi'!$E$1:$G$3927,2,FALSE)</f>
        <v>4.9514101873062897</v>
      </c>
      <c r="E3852" s="7">
        <f>VLOOKUP(A3852,Embalses!$A$1:$B$4292,2,FALSE)</f>
        <v>0.35562333893417097</v>
      </c>
      <c r="F3852" s="8">
        <f>VLOOKUP(A3852,'Prod comer'!$A$2:$C$130,2,TRUE)</f>
        <v>308.68161290322581</v>
      </c>
      <c r="G3852" s="8">
        <f>VLOOKUP(A3852,'Prod comer'!$A$2:$F$130,5,TRUE)</f>
        <v>297.18161290322581</v>
      </c>
      <c r="H3852">
        <f>IFERROR(VLOOKUP(A3852,P.Int!$A$1:$E$2436,5,TRUE),"")</f>
        <v>2.4300000000000002</v>
      </c>
      <c r="I3852">
        <v>282186</v>
      </c>
      <c r="J3852">
        <v>16518</v>
      </c>
      <c r="K3852">
        <v>298704</v>
      </c>
      <c r="L3852">
        <f>IFERROR(VLOOKUP(A3852,'Iny SPEC'!$A$1:$B$3068,2,FALSE),"")</f>
        <v>44041</v>
      </c>
      <c r="M3852">
        <f t="shared" si="60"/>
        <v>0</v>
      </c>
    </row>
    <row r="3853" spans="1:13" x14ac:dyDescent="0.2">
      <c r="A3853" s="1">
        <v>43930</v>
      </c>
      <c r="B3853" t="s">
        <v>4</v>
      </c>
      <c r="C3853" s="6">
        <v>4.2444499430371199</v>
      </c>
      <c r="D3853" s="6">
        <f>VLOOKUP(A3853,'PPP - Resi'!$I$2:$K$3928,2,FALSE)</f>
        <v>5.45648074297943</v>
      </c>
      <c r="E3853" s="7">
        <f>VLOOKUP(A3853,Embalses!$D$1:$E$4292,2,FALSE)</f>
        <v>0.34763340812069676</v>
      </c>
      <c r="F3853" s="8">
        <f>VLOOKUP(A3853,'Prod comer'!$A$2:$C$130,3,TRUE)</f>
        <v>1525.1545161290317</v>
      </c>
      <c r="G3853" s="8">
        <f>VLOOKUP(A3853,'Prod comer'!$A$2:$F$130,6,TRUE)</f>
        <v>516.55387096774211</v>
      </c>
      <c r="H3853">
        <f>IFERROR(VLOOKUP(A3853,P.Int!$A$1:$E$2436,5,TRUE),"")</f>
        <v>2.4300000000000002</v>
      </c>
      <c r="I3853">
        <v>423292</v>
      </c>
      <c r="J3853">
        <v>12360</v>
      </c>
      <c r="K3853">
        <v>435652</v>
      </c>
      <c r="L3853">
        <f>IFERROR(VLOOKUP(A3853,'Iny SPEC'!$A$1:$B$3068,2,FALSE),"")</f>
        <v>44041</v>
      </c>
      <c r="M3853">
        <f t="shared" si="60"/>
        <v>0</v>
      </c>
    </row>
    <row r="3854" spans="1:13" x14ac:dyDescent="0.2">
      <c r="A3854" s="1">
        <v>43931</v>
      </c>
      <c r="B3854" t="s">
        <v>3</v>
      </c>
      <c r="C3854" s="6">
        <v>5.2695773802876698</v>
      </c>
      <c r="D3854" s="6">
        <f>VLOOKUP(A3854,'PPP - Resi'!$E$1:$G$3927,2,FALSE)</f>
        <v>4.9514101873062897</v>
      </c>
      <c r="E3854" s="7">
        <f>VLOOKUP(A3854,Embalses!$A$1:$B$4292,2,FALSE)</f>
        <v>0.35513107778433001</v>
      </c>
      <c r="F3854" s="8">
        <f>VLOOKUP(A3854,'Prod comer'!$A$2:$C$130,2,TRUE)</f>
        <v>308.68161290322581</v>
      </c>
      <c r="G3854" s="8">
        <f>VLOOKUP(A3854,'Prod comer'!$A$2:$F$130,5,TRUE)</f>
        <v>297.18161290322581</v>
      </c>
      <c r="H3854">
        <f>IFERROR(VLOOKUP(A3854,P.Int!$A$1:$E$2436,5,TRUE),"")</f>
        <v>2.44</v>
      </c>
      <c r="I3854">
        <v>236384</v>
      </c>
      <c r="J3854">
        <v>16862</v>
      </c>
      <c r="K3854">
        <v>253246</v>
      </c>
      <c r="L3854">
        <f>IFERROR(VLOOKUP(A3854,'Iny SPEC'!$A$1:$B$3068,2,FALSE),"")</f>
        <v>51214</v>
      </c>
      <c r="M3854">
        <f t="shared" si="60"/>
        <v>0</v>
      </c>
    </row>
    <row r="3855" spans="1:13" x14ac:dyDescent="0.2">
      <c r="A3855" s="1">
        <v>43931</v>
      </c>
      <c r="B3855" t="s">
        <v>4</v>
      </c>
      <c r="C3855" s="6">
        <v>4.2444499430371199</v>
      </c>
      <c r="D3855" s="6">
        <f>VLOOKUP(A3855,'PPP - Resi'!$I$2:$K$3928,2,FALSE)</f>
        <v>5.45648074297943</v>
      </c>
      <c r="E3855" s="7">
        <f>VLOOKUP(A3855,Embalses!$D$1:$E$4292,2,FALSE)</f>
        <v>0.35393248610073347</v>
      </c>
      <c r="F3855" s="8">
        <f>VLOOKUP(A3855,'Prod comer'!$A$2:$C$130,3,TRUE)</f>
        <v>1525.1545161290317</v>
      </c>
      <c r="G3855" s="8">
        <f>VLOOKUP(A3855,'Prod comer'!$A$2:$F$130,6,TRUE)</f>
        <v>516.55387096774211</v>
      </c>
      <c r="H3855">
        <f>IFERROR(VLOOKUP(A3855,P.Int!$A$1:$E$2436,5,TRUE),"")</f>
        <v>2.44</v>
      </c>
      <c r="I3855">
        <v>411526</v>
      </c>
      <c r="J3855">
        <v>12398</v>
      </c>
      <c r="K3855">
        <v>423924</v>
      </c>
      <c r="L3855">
        <f>IFERROR(VLOOKUP(A3855,'Iny SPEC'!$A$1:$B$3068,2,FALSE),"")</f>
        <v>51214</v>
      </c>
      <c r="M3855">
        <f t="shared" si="60"/>
        <v>0</v>
      </c>
    </row>
    <row r="3856" spans="1:13" x14ac:dyDescent="0.2">
      <c r="A3856" s="1">
        <v>43932</v>
      </c>
      <c r="B3856" t="s">
        <v>3</v>
      </c>
      <c r="C3856" s="6">
        <v>5.25317948351036</v>
      </c>
      <c r="D3856" s="6">
        <f>VLOOKUP(A3856,'PPP - Resi'!$E$1:$G$3927,2,FALSE)</f>
        <v>4.9514101873062897</v>
      </c>
      <c r="E3856" s="7">
        <f>VLOOKUP(A3856,Embalses!$A$1:$B$4292,2,FALSE)</f>
        <v>0.359331706262976</v>
      </c>
      <c r="F3856" s="8">
        <f>VLOOKUP(A3856,'Prod comer'!$A$2:$C$130,2,TRUE)</f>
        <v>308.68161290322581</v>
      </c>
      <c r="G3856" s="8">
        <f>VLOOKUP(A3856,'Prod comer'!$A$2:$F$130,5,TRUE)</f>
        <v>297.18161290322581</v>
      </c>
      <c r="H3856">
        <f>IFERROR(VLOOKUP(A3856,P.Int!$A$1:$E$2436,5,TRUE),"")</f>
        <v>2.44</v>
      </c>
      <c r="I3856">
        <v>244178</v>
      </c>
      <c r="J3856">
        <v>16977</v>
      </c>
      <c r="K3856">
        <v>261155</v>
      </c>
      <c r="L3856">
        <f>IFERROR(VLOOKUP(A3856,'Iny SPEC'!$A$1:$B$3068,2,FALSE),"")</f>
        <v>23504</v>
      </c>
      <c r="M3856">
        <f t="shared" si="60"/>
        <v>0</v>
      </c>
    </row>
    <row r="3857" spans="1:13" x14ac:dyDescent="0.2">
      <c r="A3857" s="1">
        <v>43932</v>
      </c>
      <c r="B3857" t="s">
        <v>4</v>
      </c>
      <c r="C3857" s="6">
        <v>4.2444499430371199</v>
      </c>
      <c r="D3857" s="6">
        <f>VLOOKUP(A3857,'PPP - Resi'!$I$2:$K$3928,2,FALSE)</f>
        <v>5.45648074297943</v>
      </c>
      <c r="E3857" s="7">
        <f>VLOOKUP(A3857,Embalses!$D$1:$E$4292,2,FALSE)</f>
        <v>0.36474553579472702</v>
      </c>
      <c r="F3857" s="8">
        <f>VLOOKUP(A3857,'Prod comer'!$A$2:$C$130,3,TRUE)</f>
        <v>1525.1545161290317</v>
      </c>
      <c r="G3857" s="8">
        <f>VLOOKUP(A3857,'Prod comer'!$A$2:$F$130,6,TRUE)</f>
        <v>516.55387096774211</v>
      </c>
      <c r="H3857">
        <f>IFERROR(VLOOKUP(A3857,P.Int!$A$1:$E$2436,5,TRUE),"")</f>
        <v>2.44</v>
      </c>
      <c r="I3857">
        <v>435531</v>
      </c>
      <c r="J3857">
        <v>12386</v>
      </c>
      <c r="K3857">
        <v>447917</v>
      </c>
      <c r="L3857">
        <f>IFERROR(VLOOKUP(A3857,'Iny SPEC'!$A$1:$B$3068,2,FALSE),"")</f>
        <v>23504</v>
      </c>
      <c r="M3857">
        <f t="shared" si="60"/>
        <v>0</v>
      </c>
    </row>
    <row r="3858" spans="1:13" x14ac:dyDescent="0.2">
      <c r="A3858" s="1">
        <v>43933</v>
      </c>
      <c r="B3858" t="s">
        <v>3</v>
      </c>
      <c r="C3858" s="6">
        <v>5.2011085423189298</v>
      </c>
      <c r="D3858" s="6">
        <f>VLOOKUP(A3858,'PPP - Resi'!$E$1:$G$3927,2,FALSE)</f>
        <v>4.9514101873062897</v>
      </c>
      <c r="E3858" s="7">
        <f>VLOOKUP(A3858,Embalses!$A$1:$B$4292,2,FALSE)</f>
        <v>0.36014709268040501</v>
      </c>
      <c r="F3858" s="8">
        <f>VLOOKUP(A3858,'Prod comer'!$A$2:$C$130,2,TRUE)</f>
        <v>308.68161290322581</v>
      </c>
      <c r="G3858" s="8">
        <f>VLOOKUP(A3858,'Prod comer'!$A$2:$F$130,5,TRUE)</f>
        <v>297.18161290322581</v>
      </c>
      <c r="H3858">
        <f>IFERROR(VLOOKUP(A3858,P.Int!$A$1:$E$2436,5,TRUE),"")</f>
        <v>2.44</v>
      </c>
      <c r="I3858">
        <v>228542</v>
      </c>
      <c r="J3858">
        <v>17230</v>
      </c>
      <c r="K3858">
        <v>245772</v>
      </c>
      <c r="L3858">
        <f>IFERROR(VLOOKUP(A3858,'Iny SPEC'!$A$1:$B$3068,2,FALSE),"")</f>
        <v>36621</v>
      </c>
      <c r="M3858">
        <f t="shared" si="60"/>
        <v>0</v>
      </c>
    </row>
    <row r="3859" spans="1:13" x14ac:dyDescent="0.2">
      <c r="A3859" s="1">
        <v>43933</v>
      </c>
      <c r="B3859" t="s">
        <v>4</v>
      </c>
      <c r="C3859" s="6">
        <v>4.2444499430371199</v>
      </c>
      <c r="D3859" s="6">
        <f>VLOOKUP(A3859,'PPP - Resi'!$I$2:$K$3928,2,FALSE)</f>
        <v>5.45648074297943</v>
      </c>
      <c r="E3859" s="7">
        <f>VLOOKUP(A3859,Embalses!$D$1:$E$4292,2,FALSE)</f>
        <v>0.35175366141992298</v>
      </c>
      <c r="F3859" s="8">
        <f>VLOOKUP(A3859,'Prod comer'!$A$2:$C$130,3,TRUE)</f>
        <v>1525.1545161290317</v>
      </c>
      <c r="G3859" s="8">
        <f>VLOOKUP(A3859,'Prod comer'!$A$2:$F$130,6,TRUE)</f>
        <v>516.55387096774211</v>
      </c>
      <c r="H3859">
        <f>IFERROR(VLOOKUP(A3859,P.Int!$A$1:$E$2436,5,TRUE),"")</f>
        <v>2.44</v>
      </c>
      <c r="I3859">
        <v>417463</v>
      </c>
      <c r="J3859">
        <v>12382</v>
      </c>
      <c r="K3859">
        <v>429845</v>
      </c>
      <c r="L3859">
        <f>IFERROR(VLOOKUP(A3859,'Iny SPEC'!$A$1:$B$3068,2,FALSE),"")</f>
        <v>36621</v>
      </c>
      <c r="M3859">
        <f t="shared" si="60"/>
        <v>0</v>
      </c>
    </row>
    <row r="3860" spans="1:13" x14ac:dyDescent="0.2">
      <c r="A3860" s="1">
        <v>43934</v>
      </c>
      <c r="B3860" t="s">
        <v>3</v>
      </c>
      <c r="C3860" s="6">
        <v>5.2011085423189298</v>
      </c>
      <c r="D3860" s="6">
        <f>VLOOKUP(A3860,'PPP - Resi'!$E$1:$G$3927,2,FALSE)</f>
        <v>4.9514101873062897</v>
      </c>
      <c r="E3860" s="7">
        <f>VLOOKUP(A3860,Embalses!$A$1:$B$4292,2,FALSE)</f>
        <v>0.36125404916350901</v>
      </c>
      <c r="F3860" s="8">
        <f>VLOOKUP(A3860,'Prod comer'!$A$2:$C$130,2,TRUE)</f>
        <v>308.68161290322581</v>
      </c>
      <c r="G3860" s="8">
        <f>VLOOKUP(A3860,'Prod comer'!$A$2:$F$130,5,TRUE)</f>
        <v>297.18161290322581</v>
      </c>
      <c r="H3860">
        <f>IFERROR(VLOOKUP(A3860,P.Int!$A$1:$E$2436,5,TRUE),"")</f>
        <v>2.29</v>
      </c>
      <c r="I3860">
        <v>231476</v>
      </c>
      <c r="J3860">
        <v>18168</v>
      </c>
      <c r="K3860">
        <v>249644</v>
      </c>
      <c r="L3860">
        <f>IFERROR(VLOOKUP(A3860,'Iny SPEC'!$A$1:$B$3068,2,FALSE),"")</f>
        <v>0</v>
      </c>
      <c r="M3860">
        <f t="shared" si="60"/>
        <v>0</v>
      </c>
    </row>
    <row r="3861" spans="1:13" x14ac:dyDescent="0.2">
      <c r="A3861" s="1">
        <v>43934</v>
      </c>
      <c r="B3861" t="s">
        <v>4</v>
      </c>
      <c r="C3861" s="6">
        <v>4.2444499430371199</v>
      </c>
      <c r="D3861" s="6">
        <f>VLOOKUP(A3861,'PPP - Resi'!$I$2:$K$3928,2,FALSE)</f>
        <v>5.45648074297943</v>
      </c>
      <c r="E3861" s="7">
        <f>VLOOKUP(A3861,Embalses!$D$1:$E$4292,2,FALSE)</f>
        <v>0.345783306909135</v>
      </c>
      <c r="F3861" s="8">
        <f>VLOOKUP(A3861,'Prod comer'!$A$2:$C$130,3,TRUE)</f>
        <v>1525.1545161290317</v>
      </c>
      <c r="G3861" s="8">
        <f>VLOOKUP(A3861,'Prod comer'!$A$2:$F$130,6,TRUE)</f>
        <v>516.55387096774211</v>
      </c>
      <c r="H3861">
        <f>IFERROR(VLOOKUP(A3861,P.Int!$A$1:$E$2436,5,TRUE),"")</f>
        <v>2.29</v>
      </c>
      <c r="I3861">
        <v>451018</v>
      </c>
      <c r="J3861">
        <v>12352</v>
      </c>
      <c r="K3861">
        <v>463370</v>
      </c>
      <c r="L3861">
        <f>IFERROR(VLOOKUP(A3861,'Iny SPEC'!$A$1:$B$3068,2,FALSE),"")</f>
        <v>0</v>
      </c>
      <c r="M3861">
        <f t="shared" si="60"/>
        <v>0</v>
      </c>
    </row>
    <row r="3862" spans="1:13" x14ac:dyDescent="0.2">
      <c r="A3862" s="1">
        <v>43935</v>
      </c>
      <c r="B3862" t="s">
        <v>3</v>
      </c>
      <c r="C3862" s="6">
        <v>5.2011085423189298</v>
      </c>
      <c r="D3862" s="6">
        <f>VLOOKUP(A3862,'PPP - Resi'!$E$1:$G$3927,2,FALSE)</f>
        <v>4.9514101873062897</v>
      </c>
      <c r="E3862" s="7">
        <f>VLOOKUP(A3862,Embalses!$A$1:$B$4292,2,FALSE)</f>
        <v>0.35994513938816203</v>
      </c>
      <c r="F3862" s="8">
        <f>VLOOKUP(A3862,'Prod comer'!$A$2:$C$130,2,TRUE)</f>
        <v>308.68161290322581</v>
      </c>
      <c r="G3862" s="8">
        <f>VLOOKUP(A3862,'Prod comer'!$A$2:$F$130,5,TRUE)</f>
        <v>297.18161290322581</v>
      </c>
      <c r="H3862">
        <f>IFERROR(VLOOKUP(A3862,P.Int!$A$1:$E$2436,5,TRUE),"")</f>
        <v>2.2200000000000002</v>
      </c>
      <c r="I3862">
        <v>229869</v>
      </c>
      <c r="J3862">
        <v>16394</v>
      </c>
      <c r="K3862">
        <v>246263</v>
      </c>
      <c r="L3862">
        <f>IFERROR(VLOOKUP(A3862,'Iny SPEC'!$A$1:$B$3068,2,FALSE),"")</f>
        <v>35907</v>
      </c>
      <c r="M3862">
        <f t="shared" si="60"/>
        <v>0</v>
      </c>
    </row>
    <row r="3863" spans="1:13" x14ac:dyDescent="0.2">
      <c r="A3863" s="1">
        <v>43935</v>
      </c>
      <c r="B3863" t="s">
        <v>4</v>
      </c>
      <c r="C3863" s="6">
        <v>4.2444499430371199</v>
      </c>
      <c r="D3863" s="6">
        <f>VLOOKUP(A3863,'PPP - Resi'!$I$2:$K$3928,2,FALSE)</f>
        <v>5.45648074297943</v>
      </c>
      <c r="E3863" s="7">
        <f>VLOOKUP(A3863,Embalses!$D$1:$E$4292,2,FALSE)</f>
        <v>0.32667291294758849</v>
      </c>
      <c r="F3863" s="8">
        <f>VLOOKUP(A3863,'Prod comer'!$A$2:$C$130,3,TRUE)</f>
        <v>1525.1545161290317</v>
      </c>
      <c r="G3863" s="8">
        <f>VLOOKUP(A3863,'Prod comer'!$A$2:$F$130,6,TRUE)</f>
        <v>516.55387096774211</v>
      </c>
      <c r="H3863">
        <f>IFERROR(VLOOKUP(A3863,P.Int!$A$1:$E$2436,5,TRUE),"")</f>
        <v>2.2200000000000002</v>
      </c>
      <c r="I3863">
        <v>444305</v>
      </c>
      <c r="J3863">
        <v>12329</v>
      </c>
      <c r="K3863">
        <v>456634</v>
      </c>
      <c r="L3863">
        <f>IFERROR(VLOOKUP(A3863,'Iny SPEC'!$A$1:$B$3068,2,FALSE),"")</f>
        <v>35907</v>
      </c>
      <c r="M3863">
        <f t="shared" si="60"/>
        <v>0</v>
      </c>
    </row>
    <row r="3864" spans="1:13" x14ac:dyDescent="0.2">
      <c r="A3864" s="1">
        <v>43936</v>
      </c>
      <c r="B3864" t="s">
        <v>3</v>
      </c>
      <c r="C3864" s="6">
        <v>5.2011085423189298</v>
      </c>
      <c r="D3864" s="6">
        <f>VLOOKUP(A3864,'PPP - Resi'!$E$1:$G$3927,2,FALSE)</f>
        <v>4.9514101873062897</v>
      </c>
      <c r="E3864" s="7">
        <f>VLOOKUP(A3864,Embalses!$A$1:$B$4292,2,FALSE)</f>
        <v>0.35741693661090101</v>
      </c>
      <c r="F3864" s="8">
        <f>VLOOKUP(A3864,'Prod comer'!$A$2:$C$130,2,TRUE)</f>
        <v>308.68161290322581</v>
      </c>
      <c r="G3864" s="8">
        <f>VLOOKUP(A3864,'Prod comer'!$A$2:$F$130,5,TRUE)</f>
        <v>297.18161290322581</v>
      </c>
      <c r="H3864">
        <f>IFERROR(VLOOKUP(A3864,P.Int!$A$1:$E$2436,5,TRUE),"")</f>
        <v>2.2999999999999998</v>
      </c>
      <c r="I3864">
        <v>257857</v>
      </c>
      <c r="J3864">
        <v>7801</v>
      </c>
      <c r="K3864">
        <v>265658</v>
      </c>
      <c r="L3864">
        <f>IFERROR(VLOOKUP(A3864,'Iny SPEC'!$A$1:$B$3068,2,FALSE),"")</f>
        <v>0</v>
      </c>
      <c r="M3864">
        <f t="shared" si="60"/>
        <v>0</v>
      </c>
    </row>
    <row r="3865" spans="1:13" x14ac:dyDescent="0.2">
      <c r="A3865" s="1">
        <v>43936</v>
      </c>
      <c r="B3865" t="s">
        <v>4</v>
      </c>
      <c r="C3865" s="6">
        <v>4.2444499430371199</v>
      </c>
      <c r="D3865" s="6">
        <f>VLOOKUP(A3865,'PPP - Resi'!$I$2:$K$3928,2,FALSE)</f>
        <v>5.45648074297943</v>
      </c>
      <c r="E3865" s="7">
        <f>VLOOKUP(A3865,Embalses!$D$1:$E$4292,2,FALSE)</f>
        <v>0.33231863982101129</v>
      </c>
      <c r="F3865" s="8">
        <f>VLOOKUP(A3865,'Prod comer'!$A$2:$C$130,3,TRUE)</f>
        <v>1525.1545161290317</v>
      </c>
      <c r="G3865" s="8">
        <f>VLOOKUP(A3865,'Prod comer'!$A$2:$F$130,6,TRUE)</f>
        <v>516.55387096774211</v>
      </c>
      <c r="H3865">
        <f>IFERROR(VLOOKUP(A3865,P.Int!$A$1:$E$2436,5,TRUE),"")</f>
        <v>2.2999999999999998</v>
      </c>
      <c r="I3865">
        <v>470726</v>
      </c>
      <c r="J3865">
        <v>12355</v>
      </c>
      <c r="K3865">
        <v>483081</v>
      </c>
      <c r="L3865">
        <f>IFERROR(VLOOKUP(A3865,'Iny SPEC'!$A$1:$B$3068,2,FALSE),"")</f>
        <v>0</v>
      </c>
      <c r="M3865">
        <f t="shared" si="60"/>
        <v>0</v>
      </c>
    </row>
    <row r="3866" spans="1:13" x14ac:dyDescent="0.2">
      <c r="A3866" s="1">
        <v>43937</v>
      </c>
      <c r="B3866" t="s">
        <v>3</v>
      </c>
      <c r="C3866" s="6">
        <v>5.2011085423189298</v>
      </c>
      <c r="D3866" s="6">
        <f>VLOOKUP(A3866,'PPP - Resi'!$E$1:$G$3927,2,FALSE)</f>
        <v>4.9514101873062897</v>
      </c>
      <c r="E3866" s="7">
        <f>VLOOKUP(A3866,Embalses!$A$1:$B$4292,2,FALSE)</f>
        <v>0.35383037236148002</v>
      </c>
      <c r="F3866" s="8">
        <f>VLOOKUP(A3866,'Prod comer'!$A$2:$C$130,2,TRUE)</f>
        <v>308.68161290322581</v>
      </c>
      <c r="G3866" s="8">
        <f>VLOOKUP(A3866,'Prod comer'!$A$2:$F$130,5,TRUE)</f>
        <v>297.18161290322581</v>
      </c>
      <c r="H3866">
        <f>IFERROR(VLOOKUP(A3866,P.Int!$A$1:$E$2436,5,TRUE),"")</f>
        <v>2.3199999999999998</v>
      </c>
      <c r="I3866">
        <v>278756</v>
      </c>
      <c r="J3866">
        <v>11259</v>
      </c>
      <c r="K3866">
        <v>290015</v>
      </c>
      <c r="L3866">
        <f>IFERROR(VLOOKUP(A3866,'Iny SPEC'!$A$1:$B$3068,2,FALSE),"")</f>
        <v>0</v>
      </c>
      <c r="M3866">
        <f t="shared" si="60"/>
        <v>0</v>
      </c>
    </row>
    <row r="3867" spans="1:13" x14ac:dyDescent="0.2">
      <c r="A3867" s="1">
        <v>43937</v>
      </c>
      <c r="B3867" t="s">
        <v>4</v>
      </c>
      <c r="C3867" s="6">
        <v>4.2444499430371199</v>
      </c>
      <c r="D3867" s="6">
        <f>VLOOKUP(A3867,'PPP - Resi'!$I$2:$K$3928,2,FALSE)</f>
        <v>5.45648074297943</v>
      </c>
      <c r="E3867" s="7">
        <f>VLOOKUP(A3867,Embalses!$D$1:$E$4292,2,FALSE)</f>
        <v>0.33397162981889428</v>
      </c>
      <c r="F3867" s="8">
        <f>VLOOKUP(A3867,'Prod comer'!$A$2:$C$130,3,TRUE)</f>
        <v>1525.1545161290317</v>
      </c>
      <c r="G3867" s="8">
        <f>VLOOKUP(A3867,'Prod comer'!$A$2:$F$130,6,TRUE)</f>
        <v>516.55387096774211</v>
      </c>
      <c r="H3867">
        <f>IFERROR(VLOOKUP(A3867,P.Int!$A$1:$E$2436,5,TRUE),"")</f>
        <v>2.3199999999999998</v>
      </c>
      <c r="I3867">
        <v>450843</v>
      </c>
      <c r="J3867">
        <v>11589</v>
      </c>
      <c r="K3867">
        <v>462432</v>
      </c>
      <c r="L3867">
        <f>IFERROR(VLOOKUP(A3867,'Iny SPEC'!$A$1:$B$3068,2,FALSE),"")</f>
        <v>0</v>
      </c>
      <c r="M3867">
        <f t="shared" si="60"/>
        <v>0</v>
      </c>
    </row>
    <row r="3868" spans="1:13" x14ac:dyDescent="0.2">
      <c r="A3868" s="1">
        <v>43938</v>
      </c>
      <c r="B3868" t="s">
        <v>3</v>
      </c>
      <c r="C3868" s="6">
        <v>5.19628673026995</v>
      </c>
      <c r="D3868" s="6">
        <f>VLOOKUP(A3868,'PPP - Resi'!$E$1:$G$3927,2,FALSE)</f>
        <v>4.9514101873062897</v>
      </c>
      <c r="E3868" s="7">
        <f>VLOOKUP(A3868,Embalses!$A$1:$B$4292,2,FALSE)</f>
        <v>0.34945177254404602</v>
      </c>
      <c r="F3868" s="8">
        <f>VLOOKUP(A3868,'Prod comer'!$A$2:$C$130,2,TRUE)</f>
        <v>308.68161290322581</v>
      </c>
      <c r="G3868" s="8">
        <f>VLOOKUP(A3868,'Prod comer'!$A$2:$F$130,5,TRUE)</f>
        <v>297.18161290322581</v>
      </c>
      <c r="H3868">
        <f>IFERROR(VLOOKUP(A3868,P.Int!$A$1:$E$2436,5,TRUE),"")</f>
        <v>2.3199999999999998</v>
      </c>
      <c r="I3868">
        <v>265175</v>
      </c>
      <c r="J3868">
        <v>17696</v>
      </c>
      <c r="K3868">
        <v>282871</v>
      </c>
      <c r="L3868">
        <f>IFERROR(VLOOKUP(A3868,'Iny SPEC'!$A$1:$B$3068,2,FALSE),"")</f>
        <v>0</v>
      </c>
      <c r="M3868">
        <f t="shared" si="60"/>
        <v>0</v>
      </c>
    </row>
    <row r="3869" spans="1:13" x14ac:dyDescent="0.2">
      <c r="A3869" s="1">
        <v>43938</v>
      </c>
      <c r="B3869" t="s">
        <v>4</v>
      </c>
      <c r="C3869" s="6">
        <v>4.2444499430371199</v>
      </c>
      <c r="D3869" s="6">
        <f>VLOOKUP(A3869,'PPP - Resi'!$I$2:$K$3928,2,FALSE)</f>
        <v>5.45648074297943</v>
      </c>
      <c r="E3869" s="7">
        <f>VLOOKUP(A3869,Embalses!$D$1:$E$4292,2,FALSE)</f>
        <v>0.32656891085662376</v>
      </c>
      <c r="F3869" s="8">
        <f>VLOOKUP(A3869,'Prod comer'!$A$2:$C$130,3,TRUE)</f>
        <v>1525.1545161290317</v>
      </c>
      <c r="G3869" s="8">
        <f>VLOOKUP(A3869,'Prod comer'!$A$2:$F$130,6,TRUE)</f>
        <v>516.55387096774211</v>
      </c>
      <c r="H3869">
        <f>IFERROR(VLOOKUP(A3869,P.Int!$A$1:$E$2436,5,TRUE),"")</f>
        <v>2.3199999999999998</v>
      </c>
      <c r="I3869">
        <v>460891</v>
      </c>
      <c r="J3869">
        <v>19390</v>
      </c>
      <c r="K3869">
        <v>480281</v>
      </c>
      <c r="L3869">
        <f>IFERROR(VLOOKUP(A3869,'Iny SPEC'!$A$1:$B$3068,2,FALSE),"")</f>
        <v>0</v>
      </c>
      <c r="M3869">
        <f t="shared" si="60"/>
        <v>0</v>
      </c>
    </row>
    <row r="3870" spans="1:13" x14ac:dyDescent="0.2">
      <c r="A3870" s="1">
        <v>43939</v>
      </c>
      <c r="B3870" t="s">
        <v>3</v>
      </c>
      <c r="C3870" s="6">
        <v>5.1875381498198196</v>
      </c>
      <c r="D3870" s="6">
        <f>VLOOKUP(A3870,'PPP - Resi'!$E$1:$G$3927,2,FALSE)</f>
        <v>4.9514101873062897</v>
      </c>
      <c r="E3870" s="7">
        <f>VLOOKUP(A3870,Embalses!$A$1:$B$4292,2,FALSE)</f>
        <v>0.34569544130833402</v>
      </c>
      <c r="F3870" s="8">
        <f>VLOOKUP(A3870,'Prod comer'!$A$2:$C$130,2,TRUE)</f>
        <v>308.68161290322581</v>
      </c>
      <c r="G3870" s="8">
        <f>VLOOKUP(A3870,'Prod comer'!$A$2:$F$130,5,TRUE)</f>
        <v>297.18161290322581</v>
      </c>
      <c r="H3870">
        <f>IFERROR(VLOOKUP(A3870,P.Int!$A$1:$E$2436,5,TRUE),"")</f>
        <v>2.3199999999999998</v>
      </c>
      <c r="I3870">
        <v>377547</v>
      </c>
      <c r="J3870">
        <v>18057</v>
      </c>
      <c r="K3870">
        <v>395604</v>
      </c>
      <c r="L3870">
        <f>IFERROR(VLOOKUP(A3870,'Iny SPEC'!$A$1:$B$3068,2,FALSE),"")</f>
        <v>65042</v>
      </c>
      <c r="M3870">
        <f t="shared" si="60"/>
        <v>0</v>
      </c>
    </row>
    <row r="3871" spans="1:13" x14ac:dyDescent="0.2">
      <c r="A3871" s="1">
        <v>43939</v>
      </c>
      <c r="B3871" t="s">
        <v>4</v>
      </c>
      <c r="C3871" s="6">
        <v>4.2444499430371199</v>
      </c>
      <c r="D3871" s="6">
        <f>VLOOKUP(A3871,'PPP - Resi'!$I$2:$K$3928,2,FALSE)</f>
        <v>5.45648074297943</v>
      </c>
      <c r="E3871" s="7">
        <f>VLOOKUP(A3871,Embalses!$D$1:$E$4292,2,FALSE)</f>
        <v>0.34423181072351799</v>
      </c>
      <c r="F3871" s="8">
        <f>VLOOKUP(A3871,'Prod comer'!$A$2:$C$130,3,TRUE)</f>
        <v>1525.1545161290317</v>
      </c>
      <c r="G3871" s="8">
        <f>VLOOKUP(A3871,'Prod comer'!$A$2:$F$130,6,TRUE)</f>
        <v>516.55387096774211</v>
      </c>
      <c r="H3871">
        <f>IFERROR(VLOOKUP(A3871,P.Int!$A$1:$E$2436,5,TRUE),"")</f>
        <v>2.3199999999999998</v>
      </c>
      <c r="I3871">
        <v>445979</v>
      </c>
      <c r="J3871">
        <v>20211</v>
      </c>
      <c r="K3871">
        <v>466190</v>
      </c>
      <c r="L3871">
        <f>IFERROR(VLOOKUP(A3871,'Iny SPEC'!$A$1:$B$3068,2,FALSE),"")</f>
        <v>65042</v>
      </c>
      <c r="M3871">
        <f t="shared" si="60"/>
        <v>0</v>
      </c>
    </row>
    <row r="3872" spans="1:13" x14ac:dyDescent="0.2">
      <c r="A3872" s="1">
        <v>43940</v>
      </c>
      <c r="B3872" t="s">
        <v>3</v>
      </c>
      <c r="C3872" s="6">
        <v>5.1875381498198196</v>
      </c>
      <c r="D3872" s="6">
        <f>VLOOKUP(A3872,'PPP - Resi'!$E$1:$G$3927,2,FALSE)</f>
        <v>4.9514101873062897</v>
      </c>
      <c r="E3872" s="7">
        <f>VLOOKUP(A3872,Embalses!$A$1:$B$4292,2,FALSE)</f>
        <v>0.34424137760418799</v>
      </c>
      <c r="F3872" s="8">
        <f>VLOOKUP(A3872,'Prod comer'!$A$2:$C$130,2,TRUE)</f>
        <v>308.68161290322581</v>
      </c>
      <c r="G3872" s="8">
        <f>VLOOKUP(A3872,'Prod comer'!$A$2:$F$130,5,TRUE)</f>
        <v>297.18161290322581</v>
      </c>
      <c r="H3872">
        <f>IFERROR(VLOOKUP(A3872,P.Int!$A$1:$E$2436,5,TRUE),"")</f>
        <v>2.23</v>
      </c>
      <c r="I3872">
        <v>338504</v>
      </c>
      <c r="J3872">
        <v>18372</v>
      </c>
      <c r="K3872">
        <v>356876</v>
      </c>
      <c r="L3872">
        <f>IFERROR(VLOOKUP(A3872,'Iny SPEC'!$A$1:$B$3068,2,FALSE),"")</f>
        <v>59182</v>
      </c>
      <c r="M3872">
        <f t="shared" si="60"/>
        <v>0</v>
      </c>
    </row>
    <row r="3873" spans="1:13" x14ac:dyDescent="0.2">
      <c r="A3873" s="1">
        <v>43940</v>
      </c>
      <c r="B3873" t="s">
        <v>4</v>
      </c>
      <c r="C3873" s="6">
        <v>4.2444499430371199</v>
      </c>
      <c r="D3873" s="6">
        <f>VLOOKUP(A3873,'PPP - Resi'!$I$2:$K$3928,2,FALSE)</f>
        <v>5.45648074297943</v>
      </c>
      <c r="E3873" s="7">
        <f>VLOOKUP(A3873,Embalses!$D$1:$E$4292,2,FALSE)</f>
        <v>0.34349230309006501</v>
      </c>
      <c r="F3873" s="8">
        <f>VLOOKUP(A3873,'Prod comer'!$A$2:$C$130,3,TRUE)</f>
        <v>1525.1545161290317</v>
      </c>
      <c r="G3873" s="8">
        <f>VLOOKUP(A3873,'Prod comer'!$A$2:$F$130,6,TRUE)</f>
        <v>516.55387096774211</v>
      </c>
      <c r="H3873">
        <f>IFERROR(VLOOKUP(A3873,P.Int!$A$1:$E$2436,5,TRUE),"")</f>
        <v>2.23</v>
      </c>
      <c r="I3873">
        <v>416110</v>
      </c>
      <c r="J3873">
        <v>20089</v>
      </c>
      <c r="K3873">
        <v>436199</v>
      </c>
      <c r="L3873">
        <f>IFERROR(VLOOKUP(A3873,'Iny SPEC'!$A$1:$B$3068,2,FALSE),"")</f>
        <v>59182</v>
      </c>
      <c r="M3873">
        <f t="shared" si="60"/>
        <v>0</v>
      </c>
    </row>
    <row r="3874" spans="1:13" x14ac:dyDescent="0.2">
      <c r="A3874" s="1">
        <v>43941</v>
      </c>
      <c r="B3874" t="s">
        <v>3</v>
      </c>
      <c r="C3874" s="6">
        <v>5.1875381498198196</v>
      </c>
      <c r="D3874" s="6">
        <f>VLOOKUP(A3874,'PPP - Resi'!$E$1:$G$3927,2,FALSE)</f>
        <v>4.9514101873062897</v>
      </c>
      <c r="E3874" s="7">
        <f>VLOOKUP(A3874,Embalses!$A$1:$B$4292,2,FALSE)</f>
        <v>0.34202809574201698</v>
      </c>
      <c r="F3874" s="8">
        <f>VLOOKUP(A3874,'Prod comer'!$A$2:$C$130,2,TRUE)</f>
        <v>308.68161290322581</v>
      </c>
      <c r="G3874" s="8">
        <f>VLOOKUP(A3874,'Prod comer'!$A$2:$F$130,5,TRUE)</f>
        <v>297.18161290322581</v>
      </c>
      <c r="H3874">
        <f>IFERROR(VLOOKUP(A3874,P.Int!$A$1:$E$2436,5,TRUE),"")</f>
        <v>1.96</v>
      </c>
      <c r="I3874">
        <v>380434</v>
      </c>
      <c r="J3874">
        <v>17119</v>
      </c>
      <c r="K3874">
        <v>397553</v>
      </c>
      <c r="L3874">
        <f>IFERROR(VLOOKUP(A3874,'Iny SPEC'!$A$1:$B$3068,2,FALSE),"")</f>
        <v>71241</v>
      </c>
      <c r="M3874">
        <f t="shared" si="60"/>
        <v>0</v>
      </c>
    </row>
    <row r="3875" spans="1:13" x14ac:dyDescent="0.2">
      <c r="A3875" s="1">
        <v>43941</v>
      </c>
      <c r="B3875" t="s">
        <v>4</v>
      </c>
      <c r="C3875" s="6">
        <v>4.2444499430371199</v>
      </c>
      <c r="D3875" s="6">
        <f>VLOOKUP(A3875,'PPP - Resi'!$I$2:$K$3928,2,FALSE)</f>
        <v>5.45648074297943</v>
      </c>
      <c r="E3875" s="7">
        <f>VLOOKUP(A3875,Embalses!$D$1:$E$4292,2,FALSE)</f>
        <v>0.3390673773478467</v>
      </c>
      <c r="F3875" s="8">
        <f>VLOOKUP(A3875,'Prod comer'!$A$2:$C$130,3,TRUE)</f>
        <v>1525.1545161290317</v>
      </c>
      <c r="G3875" s="8">
        <f>VLOOKUP(A3875,'Prod comer'!$A$2:$F$130,6,TRUE)</f>
        <v>516.55387096774211</v>
      </c>
      <c r="H3875">
        <f>IFERROR(VLOOKUP(A3875,P.Int!$A$1:$E$2436,5,TRUE),"")</f>
        <v>1.96</v>
      </c>
      <c r="I3875">
        <v>455054</v>
      </c>
      <c r="J3875">
        <v>20165</v>
      </c>
      <c r="K3875">
        <v>475219</v>
      </c>
      <c r="L3875">
        <f>IFERROR(VLOOKUP(A3875,'Iny SPEC'!$A$1:$B$3068,2,FALSE),"")</f>
        <v>71241</v>
      </c>
      <c r="M3875">
        <f t="shared" si="60"/>
        <v>0</v>
      </c>
    </row>
    <row r="3876" spans="1:13" x14ac:dyDescent="0.2">
      <c r="A3876" s="1">
        <v>43942</v>
      </c>
      <c r="B3876" t="s">
        <v>3</v>
      </c>
      <c r="C3876" s="6">
        <v>5.1875381498198196</v>
      </c>
      <c r="D3876" s="6">
        <f>VLOOKUP(A3876,'PPP - Resi'!$E$1:$G$3927,2,FALSE)</f>
        <v>4.9514101873062897</v>
      </c>
      <c r="E3876" s="7">
        <f>VLOOKUP(A3876,Embalses!$A$1:$B$4292,2,FALSE)</f>
        <v>0.34251278364339899</v>
      </c>
      <c r="F3876" s="8">
        <f>VLOOKUP(A3876,'Prod comer'!$A$2:$C$130,2,TRUE)</f>
        <v>308.68161290322581</v>
      </c>
      <c r="G3876" s="8">
        <f>VLOOKUP(A3876,'Prod comer'!$A$2:$F$130,5,TRUE)</f>
        <v>297.18161290322581</v>
      </c>
      <c r="H3876">
        <f>IFERROR(VLOOKUP(A3876,P.Int!$A$1:$E$2436,5,TRUE),"")</f>
        <v>2.1</v>
      </c>
      <c r="I3876">
        <v>349914</v>
      </c>
      <c r="J3876">
        <v>13751</v>
      </c>
      <c r="K3876">
        <v>363665</v>
      </c>
      <c r="L3876">
        <f>IFERROR(VLOOKUP(A3876,'Iny SPEC'!$A$1:$B$3068,2,FALSE),"")</f>
        <v>70155</v>
      </c>
      <c r="M3876">
        <f t="shared" si="60"/>
        <v>0</v>
      </c>
    </row>
    <row r="3877" spans="1:13" x14ac:dyDescent="0.2">
      <c r="A3877" s="1">
        <v>43942</v>
      </c>
      <c r="B3877" t="s">
        <v>4</v>
      </c>
      <c r="C3877" s="6">
        <v>4.2444499430371199</v>
      </c>
      <c r="D3877" s="6">
        <f>VLOOKUP(A3877,'PPP - Resi'!$I$2:$K$3928,2,FALSE)</f>
        <v>5.45648074297943</v>
      </c>
      <c r="E3877" s="7">
        <f>VLOOKUP(A3877,Embalses!$D$1:$E$4292,2,FALSE)</f>
        <v>0.337074059594478</v>
      </c>
      <c r="F3877" s="8">
        <f>VLOOKUP(A3877,'Prod comer'!$A$2:$C$130,3,TRUE)</f>
        <v>1525.1545161290317</v>
      </c>
      <c r="G3877" s="8">
        <f>VLOOKUP(A3877,'Prod comer'!$A$2:$F$130,6,TRUE)</f>
        <v>516.55387096774211</v>
      </c>
      <c r="H3877">
        <f>IFERROR(VLOOKUP(A3877,P.Int!$A$1:$E$2436,5,TRUE),"")</f>
        <v>2.1</v>
      </c>
      <c r="I3877">
        <v>467081</v>
      </c>
      <c r="J3877">
        <v>20585</v>
      </c>
      <c r="K3877">
        <v>487666</v>
      </c>
      <c r="L3877">
        <f>IFERROR(VLOOKUP(A3877,'Iny SPEC'!$A$1:$B$3068,2,FALSE),"")</f>
        <v>70155</v>
      </c>
      <c r="M3877">
        <f t="shared" si="60"/>
        <v>0</v>
      </c>
    </row>
    <row r="3878" spans="1:13" x14ac:dyDescent="0.2">
      <c r="A3878" s="1">
        <v>43943</v>
      </c>
      <c r="B3878" t="s">
        <v>3</v>
      </c>
      <c r="C3878" s="6">
        <v>5.1875381498198196</v>
      </c>
      <c r="D3878" s="6">
        <f>VLOOKUP(A3878,'PPP - Resi'!$E$1:$G$3927,2,FALSE)</f>
        <v>4.9514101873062897</v>
      </c>
      <c r="E3878" s="7">
        <f>VLOOKUP(A3878,Embalses!$A$1:$B$4292,2,FALSE)</f>
        <v>0.34194731442512</v>
      </c>
      <c r="F3878" s="8">
        <f>VLOOKUP(A3878,'Prod comer'!$A$2:$C$130,2,TRUE)</f>
        <v>308.68161290322581</v>
      </c>
      <c r="G3878" s="8">
        <f>VLOOKUP(A3878,'Prod comer'!$A$2:$F$130,5,TRUE)</f>
        <v>297.18161290322581</v>
      </c>
      <c r="H3878">
        <f>IFERROR(VLOOKUP(A3878,P.Int!$A$1:$E$2436,5,TRUE),"")</f>
        <v>2.0499999999999998</v>
      </c>
      <c r="I3878">
        <v>307953</v>
      </c>
      <c r="J3878">
        <v>17493</v>
      </c>
      <c r="K3878">
        <v>325446</v>
      </c>
      <c r="L3878">
        <f>IFERROR(VLOOKUP(A3878,'Iny SPEC'!$A$1:$B$3068,2,FALSE),"")</f>
        <v>69107</v>
      </c>
      <c r="M3878">
        <f t="shared" si="60"/>
        <v>0</v>
      </c>
    </row>
    <row r="3879" spans="1:13" x14ac:dyDescent="0.2">
      <c r="A3879" s="1">
        <v>43943</v>
      </c>
      <c r="B3879" t="s">
        <v>4</v>
      </c>
      <c r="C3879" s="6">
        <v>4.2444499430371199</v>
      </c>
      <c r="D3879" s="6">
        <f>VLOOKUP(A3879,'PPP - Resi'!$I$2:$K$3928,2,FALSE)</f>
        <v>5.45648074297943</v>
      </c>
      <c r="E3879" s="7">
        <f>VLOOKUP(A3879,Embalses!$D$1:$E$4292,2,FALSE)</f>
        <v>0.34988697500538601</v>
      </c>
      <c r="F3879" s="8">
        <f>VLOOKUP(A3879,'Prod comer'!$A$2:$C$130,3,TRUE)</f>
        <v>1525.1545161290317</v>
      </c>
      <c r="G3879" s="8">
        <f>VLOOKUP(A3879,'Prod comer'!$A$2:$F$130,6,TRUE)</f>
        <v>516.55387096774211</v>
      </c>
      <c r="H3879">
        <f>IFERROR(VLOOKUP(A3879,P.Int!$A$1:$E$2436,5,TRUE),"")</f>
        <v>2.0499999999999998</v>
      </c>
      <c r="I3879">
        <v>454533</v>
      </c>
      <c r="J3879">
        <v>20533</v>
      </c>
      <c r="K3879">
        <v>475066</v>
      </c>
      <c r="L3879">
        <f>IFERROR(VLOOKUP(A3879,'Iny SPEC'!$A$1:$B$3068,2,FALSE),"")</f>
        <v>69107</v>
      </c>
      <c r="M3879">
        <f t="shared" si="60"/>
        <v>0</v>
      </c>
    </row>
    <row r="3880" spans="1:13" x14ac:dyDescent="0.2">
      <c r="A3880" s="1">
        <v>43944</v>
      </c>
      <c r="B3880" t="s">
        <v>3</v>
      </c>
      <c r="C3880" s="6">
        <v>5.1875381498198196</v>
      </c>
      <c r="D3880" s="6">
        <f>VLOOKUP(A3880,'PPP - Resi'!$E$1:$G$3927,2,FALSE)</f>
        <v>4.9514101873062897</v>
      </c>
      <c r="E3880" s="7">
        <f>VLOOKUP(A3880,Embalses!$A$1:$B$4292,2,FALSE)</f>
        <v>0.33970184625699801</v>
      </c>
      <c r="F3880" s="8">
        <f>VLOOKUP(A3880,'Prod comer'!$A$2:$C$130,2,TRUE)</f>
        <v>308.68161290322581</v>
      </c>
      <c r="G3880" s="8">
        <f>VLOOKUP(A3880,'Prod comer'!$A$2:$F$130,5,TRUE)</f>
        <v>297.18161290322581</v>
      </c>
      <c r="H3880">
        <f>IFERROR(VLOOKUP(A3880,P.Int!$A$1:$E$2436,5,TRUE),"")</f>
        <v>1.95</v>
      </c>
      <c r="I3880">
        <v>302386</v>
      </c>
      <c r="J3880">
        <v>17574</v>
      </c>
      <c r="K3880">
        <v>319960</v>
      </c>
      <c r="L3880">
        <f>IFERROR(VLOOKUP(A3880,'Iny SPEC'!$A$1:$B$3068,2,FALSE),"")</f>
        <v>61397</v>
      </c>
      <c r="M3880">
        <f t="shared" si="60"/>
        <v>0</v>
      </c>
    </row>
    <row r="3881" spans="1:13" x14ac:dyDescent="0.2">
      <c r="A3881" s="1">
        <v>43944</v>
      </c>
      <c r="B3881" t="s">
        <v>4</v>
      </c>
      <c r="C3881" s="6">
        <v>4.2444499430371199</v>
      </c>
      <c r="D3881" s="6">
        <f>VLOOKUP(A3881,'PPP - Resi'!$I$2:$K$3928,2,FALSE)</f>
        <v>5.45648074297943</v>
      </c>
      <c r="E3881" s="7">
        <f>VLOOKUP(A3881,Embalses!$D$1:$E$4292,2,FALSE)</f>
        <v>0.35199217556506623</v>
      </c>
      <c r="F3881" s="8">
        <f>VLOOKUP(A3881,'Prod comer'!$A$2:$C$130,3,TRUE)</f>
        <v>1525.1545161290317</v>
      </c>
      <c r="G3881" s="8">
        <f>VLOOKUP(A3881,'Prod comer'!$A$2:$F$130,6,TRUE)</f>
        <v>516.55387096774211</v>
      </c>
      <c r="H3881">
        <f>IFERROR(VLOOKUP(A3881,P.Int!$A$1:$E$2436,5,TRUE),"")</f>
        <v>1.95</v>
      </c>
      <c r="I3881">
        <v>456633</v>
      </c>
      <c r="J3881">
        <v>20471</v>
      </c>
      <c r="K3881">
        <v>477104</v>
      </c>
      <c r="L3881">
        <f>IFERROR(VLOOKUP(A3881,'Iny SPEC'!$A$1:$B$3068,2,FALSE),"")</f>
        <v>61397</v>
      </c>
      <c r="M3881">
        <f t="shared" si="60"/>
        <v>0</v>
      </c>
    </row>
    <row r="3882" spans="1:13" x14ac:dyDescent="0.2">
      <c r="A3882" s="1">
        <v>43945</v>
      </c>
      <c r="B3882" t="s">
        <v>3</v>
      </c>
      <c r="C3882" s="6">
        <v>5.1877591200786899</v>
      </c>
      <c r="D3882" s="6">
        <f>VLOOKUP(A3882,'PPP - Resi'!$E$1:$G$3927,2,FALSE)</f>
        <v>4.9514101873062897</v>
      </c>
      <c r="E3882" s="7">
        <f>VLOOKUP(A3882,Embalses!$A$1:$B$4292,2,FALSE)</f>
        <v>0.338134183825965</v>
      </c>
      <c r="F3882" s="8">
        <f>VLOOKUP(A3882,'Prod comer'!$A$2:$C$130,2,TRUE)</f>
        <v>308.68161290322581</v>
      </c>
      <c r="G3882" s="8">
        <f>VLOOKUP(A3882,'Prod comer'!$A$2:$F$130,5,TRUE)</f>
        <v>297.18161290322581</v>
      </c>
      <c r="H3882">
        <f>IFERROR(VLOOKUP(A3882,P.Int!$A$1:$E$2436,5,TRUE),"")</f>
        <v>1.95</v>
      </c>
      <c r="I3882">
        <v>290732</v>
      </c>
      <c r="J3882">
        <v>17096</v>
      </c>
      <c r="K3882">
        <v>307828</v>
      </c>
      <c r="L3882">
        <f>IFERROR(VLOOKUP(A3882,'Iny SPEC'!$A$1:$B$3068,2,FALSE),"")</f>
        <v>53570</v>
      </c>
      <c r="M3882">
        <f t="shared" si="60"/>
        <v>0</v>
      </c>
    </row>
    <row r="3883" spans="1:13" x14ac:dyDescent="0.2">
      <c r="A3883" s="1">
        <v>43945</v>
      </c>
      <c r="B3883" t="s">
        <v>4</v>
      </c>
      <c r="C3883" s="6">
        <v>4.2444499430371199</v>
      </c>
      <c r="D3883" s="6">
        <f>VLOOKUP(A3883,'PPP - Resi'!$I$2:$K$3928,2,FALSE)</f>
        <v>5.45648074297943</v>
      </c>
      <c r="E3883" s="7">
        <f>VLOOKUP(A3883,Embalses!$D$1:$E$4292,2,FALSE)</f>
        <v>0.34605014559274572</v>
      </c>
      <c r="F3883" s="8">
        <f>VLOOKUP(A3883,'Prod comer'!$A$2:$C$130,3,TRUE)</f>
        <v>1525.1545161290317</v>
      </c>
      <c r="G3883" s="8">
        <f>VLOOKUP(A3883,'Prod comer'!$A$2:$F$130,6,TRUE)</f>
        <v>516.55387096774211</v>
      </c>
      <c r="H3883">
        <f>IFERROR(VLOOKUP(A3883,P.Int!$A$1:$E$2436,5,TRUE),"")</f>
        <v>1.95</v>
      </c>
      <c r="I3883">
        <v>459624</v>
      </c>
      <c r="J3883">
        <v>20484</v>
      </c>
      <c r="K3883">
        <v>480108</v>
      </c>
      <c r="L3883">
        <f>IFERROR(VLOOKUP(A3883,'Iny SPEC'!$A$1:$B$3068,2,FALSE),"")</f>
        <v>53570</v>
      </c>
      <c r="M3883">
        <f t="shared" si="60"/>
        <v>0</v>
      </c>
    </row>
    <row r="3884" spans="1:13" x14ac:dyDescent="0.2">
      <c r="A3884" s="1">
        <v>43946</v>
      </c>
      <c r="B3884" t="s">
        <v>3</v>
      </c>
      <c r="C3884" s="6">
        <v>5.1418050684386598</v>
      </c>
      <c r="D3884" s="6">
        <f>VLOOKUP(A3884,'PPP - Resi'!$E$1:$G$3927,2,FALSE)</f>
        <v>4.9514101873062897</v>
      </c>
      <c r="E3884" s="7">
        <f>VLOOKUP(A3884,Embalses!$A$1:$B$4292,2,FALSE)</f>
        <v>0.334895357901624</v>
      </c>
      <c r="F3884" s="8">
        <f>VLOOKUP(A3884,'Prod comer'!$A$2:$C$130,2,TRUE)</f>
        <v>308.68161290322581</v>
      </c>
      <c r="G3884" s="8">
        <f>VLOOKUP(A3884,'Prod comer'!$A$2:$F$130,5,TRUE)</f>
        <v>297.18161290322581</v>
      </c>
      <c r="H3884">
        <f>IFERROR(VLOOKUP(A3884,P.Int!$A$1:$E$2436,5,TRUE),"")</f>
        <v>1.95</v>
      </c>
      <c r="I3884">
        <v>266801</v>
      </c>
      <c r="J3884">
        <v>16927</v>
      </c>
      <c r="K3884">
        <v>283728</v>
      </c>
      <c r="L3884">
        <f>IFERROR(VLOOKUP(A3884,'Iny SPEC'!$A$1:$B$3068,2,FALSE),"")</f>
        <v>0</v>
      </c>
      <c r="M3884">
        <f t="shared" si="60"/>
        <v>0</v>
      </c>
    </row>
    <row r="3885" spans="1:13" x14ac:dyDescent="0.2">
      <c r="A3885" s="1">
        <v>43946</v>
      </c>
      <c r="B3885" t="s">
        <v>4</v>
      </c>
      <c r="C3885" s="6">
        <v>4.2444499430371199</v>
      </c>
      <c r="D3885" s="6">
        <f>VLOOKUP(A3885,'PPP - Resi'!$I$2:$K$3928,2,FALSE)</f>
        <v>5.45648074297943</v>
      </c>
      <c r="E3885" s="7">
        <f>VLOOKUP(A3885,Embalses!$D$1:$E$4292,2,FALSE)</f>
        <v>0.3430228059453273</v>
      </c>
      <c r="F3885" s="8">
        <f>VLOOKUP(A3885,'Prod comer'!$A$2:$C$130,3,TRUE)</f>
        <v>1525.1545161290317</v>
      </c>
      <c r="G3885" s="8">
        <f>VLOOKUP(A3885,'Prod comer'!$A$2:$F$130,6,TRUE)</f>
        <v>516.55387096774211</v>
      </c>
      <c r="H3885">
        <f>IFERROR(VLOOKUP(A3885,P.Int!$A$1:$E$2436,5,TRUE),"")</f>
        <v>1.95</v>
      </c>
      <c r="I3885">
        <v>439547</v>
      </c>
      <c r="J3885">
        <v>20387</v>
      </c>
      <c r="K3885">
        <v>459934</v>
      </c>
      <c r="L3885">
        <f>IFERROR(VLOOKUP(A3885,'Iny SPEC'!$A$1:$B$3068,2,FALSE),"")</f>
        <v>0</v>
      </c>
      <c r="M3885">
        <f t="shared" si="60"/>
        <v>0</v>
      </c>
    </row>
    <row r="3886" spans="1:13" x14ac:dyDescent="0.2">
      <c r="A3886" s="1">
        <v>43947</v>
      </c>
      <c r="B3886" t="s">
        <v>3</v>
      </c>
      <c r="C3886" s="6">
        <v>5.1418050684386598</v>
      </c>
      <c r="D3886" s="6">
        <f>VLOOKUP(A3886,'PPP - Resi'!$E$1:$G$3927,2,FALSE)</f>
        <v>4.9514101873062897</v>
      </c>
      <c r="E3886" s="7">
        <f>VLOOKUP(A3886,Embalses!$A$1:$B$4292,2,FALSE)</f>
        <v>0.33805340250906801</v>
      </c>
      <c r="F3886" s="8">
        <f>VLOOKUP(A3886,'Prod comer'!$A$2:$C$130,2,TRUE)</f>
        <v>308.68161290322581</v>
      </c>
      <c r="G3886" s="8">
        <f>VLOOKUP(A3886,'Prod comer'!$A$2:$F$130,5,TRUE)</f>
        <v>297.18161290322581</v>
      </c>
      <c r="H3886">
        <f>IFERROR(VLOOKUP(A3886,P.Int!$A$1:$E$2436,5,TRUE),"")</f>
        <v>1.98</v>
      </c>
      <c r="I3886">
        <v>232054</v>
      </c>
      <c r="J3886">
        <v>17630</v>
      </c>
      <c r="K3886">
        <v>249684</v>
      </c>
      <c r="L3886">
        <f>IFERROR(VLOOKUP(A3886,'Iny SPEC'!$A$1:$B$3068,2,FALSE),"")</f>
        <v>0</v>
      </c>
      <c r="M3886">
        <f t="shared" si="60"/>
        <v>0</v>
      </c>
    </row>
    <row r="3887" spans="1:13" x14ac:dyDescent="0.2">
      <c r="A3887" s="1">
        <v>43947</v>
      </c>
      <c r="B3887" t="s">
        <v>4</v>
      </c>
      <c r="C3887" s="6">
        <v>4.2444499430371199</v>
      </c>
      <c r="D3887" s="6">
        <f>VLOOKUP(A3887,'PPP - Resi'!$I$2:$K$3928,2,FALSE)</f>
        <v>5.45648074297943</v>
      </c>
      <c r="E3887" s="7">
        <f>VLOOKUP(A3887,Embalses!$D$1:$E$4292,2,FALSE)</f>
        <v>0.32419796878849927</v>
      </c>
      <c r="F3887" s="8">
        <f>VLOOKUP(A3887,'Prod comer'!$A$2:$C$130,3,TRUE)</f>
        <v>1525.1545161290317</v>
      </c>
      <c r="G3887" s="8">
        <f>VLOOKUP(A3887,'Prod comer'!$A$2:$F$130,6,TRUE)</f>
        <v>516.55387096774211</v>
      </c>
      <c r="H3887">
        <f>IFERROR(VLOOKUP(A3887,P.Int!$A$1:$E$2436,5,TRUE),"")</f>
        <v>1.98</v>
      </c>
      <c r="I3887">
        <v>409921</v>
      </c>
      <c r="J3887">
        <v>12486</v>
      </c>
      <c r="K3887">
        <v>422407</v>
      </c>
      <c r="L3887">
        <f>IFERROR(VLOOKUP(A3887,'Iny SPEC'!$A$1:$B$3068,2,FALSE),"")</f>
        <v>0</v>
      </c>
      <c r="M3887">
        <f t="shared" si="60"/>
        <v>0</v>
      </c>
    </row>
    <row r="3888" spans="1:13" x14ac:dyDescent="0.2">
      <c r="A3888" s="1">
        <v>43948</v>
      </c>
      <c r="B3888" t="s">
        <v>3</v>
      </c>
      <c r="C3888" s="6">
        <v>5.1418050684386598</v>
      </c>
      <c r="D3888" s="6">
        <f>VLOOKUP(A3888,'PPP - Resi'!$E$1:$G$3927,2,FALSE)</f>
        <v>4.9514101873062897</v>
      </c>
      <c r="E3888" s="7">
        <f>VLOOKUP(A3888,Embalses!$A$1:$B$4292,2,FALSE)</f>
        <v>0.33665613816836398</v>
      </c>
      <c r="F3888" s="8">
        <f>VLOOKUP(A3888,'Prod comer'!$A$2:$C$130,2,TRUE)</f>
        <v>308.68161290322581</v>
      </c>
      <c r="G3888" s="8">
        <f>VLOOKUP(A3888,'Prod comer'!$A$2:$F$130,5,TRUE)</f>
        <v>297.18161290322581</v>
      </c>
      <c r="H3888">
        <f>IFERROR(VLOOKUP(A3888,P.Int!$A$1:$E$2436,5,TRUE),"")</f>
        <v>2.0299999999999998</v>
      </c>
      <c r="I3888">
        <v>244636</v>
      </c>
      <c r="J3888">
        <v>18748</v>
      </c>
      <c r="K3888">
        <v>263384</v>
      </c>
      <c r="L3888">
        <f>IFERROR(VLOOKUP(A3888,'Iny SPEC'!$A$1:$B$3068,2,FALSE),"")</f>
        <v>0</v>
      </c>
      <c r="M3888">
        <f t="shared" si="60"/>
        <v>0</v>
      </c>
    </row>
    <row r="3889" spans="1:13" x14ac:dyDescent="0.2">
      <c r="A3889" s="1">
        <v>43948</v>
      </c>
      <c r="B3889" t="s">
        <v>4</v>
      </c>
      <c r="C3889" s="6">
        <v>4.2444499430371199</v>
      </c>
      <c r="D3889" s="6">
        <f>VLOOKUP(A3889,'PPP - Resi'!$I$2:$K$3928,2,FALSE)</f>
        <v>5.45648074297943</v>
      </c>
      <c r="E3889" s="7">
        <f>VLOOKUP(A3889,Embalses!$D$1:$E$4292,2,FALSE)</f>
        <v>0.31883626875928306</v>
      </c>
      <c r="F3889" s="8">
        <f>VLOOKUP(A3889,'Prod comer'!$A$2:$C$130,3,TRUE)</f>
        <v>1525.1545161290317</v>
      </c>
      <c r="G3889" s="8">
        <f>VLOOKUP(A3889,'Prod comer'!$A$2:$F$130,6,TRUE)</f>
        <v>516.55387096774211</v>
      </c>
      <c r="H3889">
        <f>IFERROR(VLOOKUP(A3889,P.Int!$A$1:$E$2436,5,TRUE),"")</f>
        <v>2.0299999999999998</v>
      </c>
      <c r="I3889">
        <v>464359</v>
      </c>
      <c r="J3889">
        <v>17490</v>
      </c>
      <c r="K3889">
        <v>481849</v>
      </c>
      <c r="L3889">
        <f>IFERROR(VLOOKUP(A3889,'Iny SPEC'!$A$1:$B$3068,2,FALSE),"")</f>
        <v>0</v>
      </c>
      <c r="M3889">
        <f t="shared" si="60"/>
        <v>0</v>
      </c>
    </row>
    <row r="3890" spans="1:13" x14ac:dyDescent="0.2">
      <c r="A3890" s="1">
        <v>43949</v>
      </c>
      <c r="B3890" t="s">
        <v>3</v>
      </c>
      <c r="C3890" s="6">
        <v>5.1418050684386598</v>
      </c>
      <c r="D3890" s="6">
        <f>VLOOKUP(A3890,'PPP - Resi'!$E$1:$G$3927,2,FALSE)</f>
        <v>4.9514101873062897</v>
      </c>
      <c r="E3890" s="7">
        <f>VLOOKUP(A3890,Embalses!$A$1:$B$4292,2,FALSE)</f>
        <v>0.34066301770726498</v>
      </c>
      <c r="F3890" s="8">
        <f>VLOOKUP(A3890,'Prod comer'!$A$2:$C$130,2,TRUE)</f>
        <v>308.68161290322581</v>
      </c>
      <c r="G3890" s="8">
        <f>VLOOKUP(A3890,'Prod comer'!$A$2:$F$130,5,TRUE)</f>
        <v>297.18161290322581</v>
      </c>
      <c r="H3890">
        <f>IFERROR(VLOOKUP(A3890,P.Int!$A$1:$E$2436,5,TRUE),"")</f>
        <v>2</v>
      </c>
      <c r="I3890">
        <v>358272</v>
      </c>
      <c r="J3890">
        <v>18836</v>
      </c>
      <c r="K3890">
        <v>377108</v>
      </c>
      <c r="L3890">
        <f>IFERROR(VLOOKUP(A3890,'Iny SPEC'!$A$1:$B$3068,2,FALSE),"")</f>
        <v>42618</v>
      </c>
      <c r="M3890">
        <f t="shared" si="60"/>
        <v>0</v>
      </c>
    </row>
    <row r="3891" spans="1:13" x14ac:dyDescent="0.2">
      <c r="A3891" s="1">
        <v>43949</v>
      </c>
      <c r="B3891" t="s">
        <v>4</v>
      </c>
      <c r="C3891" s="6">
        <v>4.2444499430371199</v>
      </c>
      <c r="D3891" s="6">
        <f>VLOOKUP(A3891,'PPP - Resi'!$I$2:$K$3928,2,FALSE)</f>
        <v>5.45648074297943</v>
      </c>
      <c r="E3891" s="7">
        <f>VLOOKUP(A3891,Embalses!$D$1:$E$4292,2,FALSE)</f>
        <v>0.3345750339033825</v>
      </c>
      <c r="F3891" s="8">
        <f>VLOOKUP(A3891,'Prod comer'!$A$2:$C$130,3,TRUE)</f>
        <v>1525.1545161290317</v>
      </c>
      <c r="G3891" s="8">
        <f>VLOOKUP(A3891,'Prod comer'!$A$2:$F$130,6,TRUE)</f>
        <v>516.55387096774211</v>
      </c>
      <c r="H3891">
        <f>IFERROR(VLOOKUP(A3891,P.Int!$A$1:$E$2436,5,TRUE),"")</f>
        <v>2</v>
      </c>
      <c r="I3891">
        <v>471334</v>
      </c>
      <c r="J3891">
        <v>17791</v>
      </c>
      <c r="K3891">
        <v>489125</v>
      </c>
      <c r="L3891">
        <f>IFERROR(VLOOKUP(A3891,'Iny SPEC'!$A$1:$B$3068,2,FALSE),"")</f>
        <v>42618</v>
      </c>
      <c r="M3891">
        <f t="shared" si="60"/>
        <v>0</v>
      </c>
    </row>
    <row r="3892" spans="1:13" x14ac:dyDescent="0.2">
      <c r="A3892" s="1">
        <v>43950</v>
      </c>
      <c r="B3892" t="s">
        <v>3</v>
      </c>
      <c r="C3892" s="6">
        <v>5.1418050684386598</v>
      </c>
      <c r="D3892" s="6">
        <f>VLOOKUP(A3892,'PPP - Resi'!$E$1:$G$3927,2,FALSE)</f>
        <v>4.9514101873062897</v>
      </c>
      <c r="E3892" s="7">
        <f>VLOOKUP(A3892,Embalses!$A$1:$B$4292,2,FALSE)</f>
        <v>0.34002497152458599</v>
      </c>
      <c r="F3892" s="8">
        <f>VLOOKUP(A3892,'Prod comer'!$A$2:$C$130,2,TRUE)</f>
        <v>308.68161290322581</v>
      </c>
      <c r="G3892" s="8">
        <f>VLOOKUP(A3892,'Prod comer'!$A$2:$F$130,5,TRUE)</f>
        <v>297.18161290322581</v>
      </c>
      <c r="H3892">
        <f>IFERROR(VLOOKUP(A3892,P.Int!$A$1:$E$2436,5,TRUE),"")</f>
        <v>1.98</v>
      </c>
      <c r="I3892">
        <v>287327</v>
      </c>
      <c r="J3892">
        <v>18106</v>
      </c>
      <c r="K3892">
        <v>305433</v>
      </c>
      <c r="L3892">
        <f>IFERROR(VLOOKUP(A3892,'Iny SPEC'!$A$1:$B$3068,2,FALSE),"")</f>
        <v>0</v>
      </c>
      <c r="M3892">
        <f t="shared" si="60"/>
        <v>0</v>
      </c>
    </row>
    <row r="3893" spans="1:13" x14ac:dyDescent="0.2">
      <c r="A3893" s="1">
        <v>43950</v>
      </c>
      <c r="B3893" t="s">
        <v>4</v>
      </c>
      <c r="C3893" s="6">
        <v>4.2444499430371199</v>
      </c>
      <c r="D3893" s="6">
        <f>VLOOKUP(A3893,'PPP - Resi'!$I$2:$K$3928,2,FALSE)</f>
        <v>5.45648074297943</v>
      </c>
      <c r="E3893" s="7">
        <f>VLOOKUP(A3893,Embalses!$D$1:$E$4292,2,FALSE)</f>
        <v>0.32974299838555299</v>
      </c>
      <c r="F3893" s="8">
        <f>VLOOKUP(A3893,'Prod comer'!$A$2:$C$130,3,TRUE)</f>
        <v>1525.1545161290317</v>
      </c>
      <c r="G3893" s="8">
        <f>VLOOKUP(A3893,'Prod comer'!$A$2:$F$130,6,TRUE)</f>
        <v>516.55387096774211</v>
      </c>
      <c r="H3893">
        <f>IFERROR(VLOOKUP(A3893,P.Int!$A$1:$E$2436,5,TRUE),"")</f>
        <v>1.98</v>
      </c>
      <c r="I3893">
        <v>496458</v>
      </c>
      <c r="J3893">
        <v>19089</v>
      </c>
      <c r="K3893">
        <v>515547</v>
      </c>
      <c r="L3893">
        <f>IFERROR(VLOOKUP(A3893,'Iny SPEC'!$A$1:$B$3068,2,FALSE),"")</f>
        <v>0</v>
      </c>
      <c r="M3893">
        <f t="shared" si="60"/>
        <v>0</v>
      </c>
    </row>
    <row r="3894" spans="1:13" x14ac:dyDescent="0.2">
      <c r="A3894" s="1">
        <v>43951</v>
      </c>
      <c r="B3894" t="s">
        <v>3</v>
      </c>
      <c r="C3894" s="6">
        <v>5.1418050684386598</v>
      </c>
      <c r="D3894" s="6">
        <f>VLOOKUP(A3894,'PPP - Resi'!$E$1:$G$3927,2,FALSE)</f>
        <v>4.9514101873062897</v>
      </c>
      <c r="E3894" s="7">
        <f>VLOOKUP(A3894,Embalses!$A$1:$B$4292,2,FALSE)</f>
        <v>0.33817457448441302</v>
      </c>
      <c r="F3894" s="8">
        <f>VLOOKUP(A3894,'Prod comer'!$A$2:$C$130,2,TRUE)</f>
        <v>308.68161290322581</v>
      </c>
      <c r="G3894" s="8">
        <f>VLOOKUP(A3894,'Prod comer'!$A$2:$F$130,5,TRUE)</f>
        <v>297.18161290322581</v>
      </c>
      <c r="H3894">
        <f>IFERROR(VLOOKUP(A3894,P.Int!$A$1:$E$2436,5,TRUE),"")</f>
        <v>1.87</v>
      </c>
      <c r="I3894">
        <v>284648</v>
      </c>
      <c r="J3894">
        <v>17951</v>
      </c>
      <c r="K3894">
        <v>302599</v>
      </c>
      <c r="L3894">
        <f>IFERROR(VLOOKUP(A3894,'Iny SPEC'!$A$1:$B$3068,2,FALSE),"")</f>
        <v>58542</v>
      </c>
      <c r="M3894">
        <f t="shared" si="60"/>
        <v>0</v>
      </c>
    </row>
    <row r="3895" spans="1:13" x14ac:dyDescent="0.2">
      <c r="A3895" s="1">
        <v>43951</v>
      </c>
      <c r="B3895" t="s">
        <v>4</v>
      </c>
      <c r="C3895" s="6">
        <v>4.2444499430371199</v>
      </c>
      <c r="D3895" s="6">
        <f>VLOOKUP(A3895,'PPP - Resi'!$I$2:$K$3928,2,FALSE)</f>
        <v>5.45648074297943</v>
      </c>
      <c r="E3895" s="7">
        <f>VLOOKUP(A3895,Embalses!$D$1:$E$4292,2,FALSE)</f>
        <v>0.32289351887307627</v>
      </c>
      <c r="F3895" s="8">
        <f>VLOOKUP(A3895,'Prod comer'!$A$2:$C$130,3,TRUE)</f>
        <v>1525.1545161290317</v>
      </c>
      <c r="G3895" s="8">
        <f>VLOOKUP(A3895,'Prod comer'!$A$2:$F$130,6,TRUE)</f>
        <v>516.55387096774211</v>
      </c>
      <c r="H3895">
        <f>IFERROR(VLOOKUP(A3895,P.Int!$A$1:$E$2436,5,TRUE),"")</f>
        <v>1.87</v>
      </c>
      <c r="I3895">
        <v>490535</v>
      </c>
      <c r="J3895">
        <v>18010</v>
      </c>
      <c r="K3895">
        <v>508545</v>
      </c>
      <c r="L3895">
        <f>IFERROR(VLOOKUP(A3895,'Iny SPEC'!$A$1:$B$3068,2,FALSE),"")</f>
        <v>58542</v>
      </c>
      <c r="M3895">
        <f t="shared" si="60"/>
        <v>0</v>
      </c>
    </row>
    <row r="3896" spans="1:13" x14ac:dyDescent="0.2">
      <c r="A3896" s="1">
        <v>43952</v>
      </c>
      <c r="B3896" t="s">
        <v>3</v>
      </c>
      <c r="C3896" s="6">
        <v>5.1794882804019897</v>
      </c>
      <c r="D3896" s="6">
        <f>VLOOKUP(A3896,'PPP - Resi'!$E$1:$G$3927,2,FALSE)</f>
        <v>5.0608329347236802</v>
      </c>
      <c r="E3896" s="7">
        <f>VLOOKUP(A3896,Embalses!$A$1:$B$4292,2,FALSE)</f>
        <v>0.33794043488622</v>
      </c>
      <c r="F3896" s="8">
        <f>VLOOKUP(A3896,'Prod comer'!$A$2:$C$130,2,TRUE)</f>
        <v>361.57258064516134</v>
      </c>
      <c r="G3896" s="8">
        <f>VLOOKUP(A3896,'Prod comer'!$A$2:$F$130,5,TRUE)</f>
        <v>347.68516129032258</v>
      </c>
      <c r="H3896">
        <f>IFERROR(VLOOKUP(A3896,P.Int!$A$1:$E$2436,5,TRUE),"")</f>
        <v>1.9</v>
      </c>
      <c r="I3896">
        <v>237738</v>
      </c>
      <c r="J3896">
        <v>16464</v>
      </c>
      <c r="K3896">
        <v>254202</v>
      </c>
      <c r="L3896">
        <f>IFERROR(VLOOKUP(A3896,'Iny SPEC'!$A$1:$B$3068,2,FALSE),"")</f>
        <v>53097</v>
      </c>
      <c r="M3896">
        <f t="shared" si="60"/>
        <v>0</v>
      </c>
    </row>
    <row r="3897" spans="1:13" x14ac:dyDescent="0.2">
      <c r="A3897" s="1">
        <v>43952</v>
      </c>
      <c r="B3897" t="s">
        <v>4</v>
      </c>
      <c r="C3897" s="6">
        <v>4.2549017003621499</v>
      </c>
      <c r="D3897" s="6">
        <f>VLOOKUP(A3897,'PPP - Resi'!$I$2:$K$3928,2,FALSE)</f>
        <v>5.4439626364324596</v>
      </c>
      <c r="E3897" s="7">
        <f>VLOOKUP(A3897,Embalses!$D$1:$E$4292,2,FALSE)</f>
        <v>0.32857836430045001</v>
      </c>
      <c r="F3897" s="8">
        <f>VLOOKUP(A3897,'Prod comer'!$A$2:$C$130,3,TRUE)</f>
        <v>1550.025161290323</v>
      </c>
      <c r="G3897" s="8">
        <f>VLOOKUP(A3897,'Prod comer'!$A$2:$F$130,6,TRUE)</f>
        <v>603.64483870967729</v>
      </c>
      <c r="H3897">
        <f>IFERROR(VLOOKUP(A3897,P.Int!$A$1:$E$2436,5,TRUE),"")</f>
        <v>1.9</v>
      </c>
      <c r="I3897">
        <v>456661</v>
      </c>
      <c r="J3897">
        <v>19352</v>
      </c>
      <c r="K3897">
        <v>476013</v>
      </c>
      <c r="L3897">
        <f>IFERROR(VLOOKUP(A3897,'Iny SPEC'!$A$1:$B$3068,2,FALSE),"")</f>
        <v>53097</v>
      </c>
      <c r="M3897">
        <f t="shared" si="60"/>
        <v>0</v>
      </c>
    </row>
    <row r="3898" spans="1:13" x14ac:dyDescent="0.2">
      <c r="A3898" s="1">
        <v>43953</v>
      </c>
      <c r="B3898" t="s">
        <v>3</v>
      </c>
      <c r="C3898" s="6">
        <v>5.1756479801585504</v>
      </c>
      <c r="D3898" s="6">
        <f>VLOOKUP(A3898,'PPP - Resi'!$E$1:$G$3927,2,FALSE)</f>
        <v>5.0608329347236802</v>
      </c>
      <c r="E3898" s="7">
        <f>VLOOKUP(A3898,Embalses!$A$1:$B$4292,2,FALSE)</f>
        <v>0.33402254101671403</v>
      </c>
      <c r="F3898" s="8">
        <f>VLOOKUP(A3898,'Prod comer'!$A$2:$C$130,2,TRUE)</f>
        <v>361.57258064516134</v>
      </c>
      <c r="G3898" s="8">
        <f>VLOOKUP(A3898,'Prod comer'!$A$2:$F$130,5,TRUE)</f>
        <v>347.68516129032258</v>
      </c>
      <c r="H3898">
        <f>IFERROR(VLOOKUP(A3898,P.Int!$A$1:$E$2436,5,TRUE),"")</f>
        <v>1.9</v>
      </c>
      <c r="I3898">
        <v>239445</v>
      </c>
      <c r="J3898">
        <v>18107</v>
      </c>
      <c r="K3898">
        <v>257552</v>
      </c>
      <c r="L3898">
        <f>IFERROR(VLOOKUP(A3898,'Iny SPEC'!$A$1:$B$3068,2,FALSE),"")</f>
        <v>53244</v>
      </c>
      <c r="M3898">
        <f t="shared" si="60"/>
        <v>0</v>
      </c>
    </row>
    <row r="3899" spans="1:13" x14ac:dyDescent="0.2">
      <c r="A3899" s="1">
        <v>43953</v>
      </c>
      <c r="B3899" t="s">
        <v>4</v>
      </c>
      <c r="C3899" s="6">
        <v>4.2549017003621499</v>
      </c>
      <c r="D3899" s="6">
        <f>VLOOKUP(A3899,'PPP - Resi'!$I$2:$K$3928,2,FALSE)</f>
        <v>5.4439626364324596</v>
      </c>
      <c r="E3899" s="7">
        <f>VLOOKUP(A3899,Embalses!$D$1:$E$4292,2,FALSE)</f>
        <v>0.33576228813190451</v>
      </c>
      <c r="F3899" s="8">
        <f>VLOOKUP(A3899,'Prod comer'!$A$2:$C$130,3,TRUE)</f>
        <v>1550.025161290323</v>
      </c>
      <c r="G3899" s="8">
        <f>VLOOKUP(A3899,'Prod comer'!$A$2:$F$130,6,TRUE)</f>
        <v>603.64483870967729</v>
      </c>
      <c r="H3899">
        <f>IFERROR(VLOOKUP(A3899,P.Int!$A$1:$E$2436,5,TRUE),"")</f>
        <v>1.9</v>
      </c>
      <c r="I3899">
        <v>425553</v>
      </c>
      <c r="J3899">
        <v>21528</v>
      </c>
      <c r="K3899">
        <v>447081</v>
      </c>
      <c r="L3899">
        <f>IFERROR(VLOOKUP(A3899,'Iny SPEC'!$A$1:$B$3068,2,FALSE),"")</f>
        <v>53244</v>
      </c>
      <c r="M3899">
        <f t="shared" si="60"/>
        <v>0</v>
      </c>
    </row>
    <row r="3900" spans="1:13" x14ac:dyDescent="0.2">
      <c r="A3900" s="1">
        <v>43954</v>
      </c>
      <c r="B3900" t="s">
        <v>3</v>
      </c>
      <c r="C3900" s="6">
        <v>5.1887661868370101</v>
      </c>
      <c r="D3900" s="6">
        <f>VLOOKUP(A3900,'PPP - Resi'!$E$1:$G$3927,2,FALSE)</f>
        <v>5.0608329347236802</v>
      </c>
      <c r="E3900" s="7">
        <f>VLOOKUP(A3900,Embalses!$A$1:$B$4292,2,FALSE)</f>
        <v>0.33298058824955001</v>
      </c>
      <c r="F3900" s="8">
        <f>VLOOKUP(A3900,'Prod comer'!$A$2:$C$130,2,TRUE)</f>
        <v>361.57258064516134</v>
      </c>
      <c r="G3900" s="8">
        <f>VLOOKUP(A3900,'Prod comer'!$A$2:$F$130,5,TRUE)</f>
        <v>347.68516129032258</v>
      </c>
      <c r="H3900">
        <f>IFERROR(VLOOKUP(A3900,P.Int!$A$1:$E$2436,5,TRUE),"")</f>
        <v>1.87</v>
      </c>
      <c r="I3900">
        <v>239082</v>
      </c>
      <c r="J3900">
        <v>17501</v>
      </c>
      <c r="K3900">
        <v>256583</v>
      </c>
      <c r="L3900">
        <f>IFERROR(VLOOKUP(A3900,'Iny SPEC'!$A$1:$B$3068,2,FALSE),"")</f>
        <v>53093</v>
      </c>
      <c r="M3900">
        <f t="shared" si="60"/>
        <v>0</v>
      </c>
    </row>
    <row r="3901" spans="1:13" x14ac:dyDescent="0.2">
      <c r="A3901" s="1">
        <v>43954</v>
      </c>
      <c r="B3901" t="s">
        <v>4</v>
      </c>
      <c r="C3901" s="6">
        <v>4.2549017003621499</v>
      </c>
      <c r="D3901" s="6">
        <f>VLOOKUP(A3901,'PPP - Resi'!$I$2:$K$3928,2,FALSE)</f>
        <v>5.4439626364324596</v>
      </c>
      <c r="E3901" s="7">
        <f>VLOOKUP(A3901,Embalses!$D$1:$E$4292,2,FALSE)</f>
        <v>0.36441173189556147</v>
      </c>
      <c r="F3901" s="8">
        <f>VLOOKUP(A3901,'Prod comer'!$A$2:$C$130,3,TRUE)</f>
        <v>1550.025161290323</v>
      </c>
      <c r="G3901" s="8">
        <f>VLOOKUP(A3901,'Prod comer'!$A$2:$F$130,6,TRUE)</f>
        <v>603.64483870967729</v>
      </c>
      <c r="H3901">
        <f>IFERROR(VLOOKUP(A3901,P.Int!$A$1:$E$2436,5,TRUE),"")</f>
        <v>1.87</v>
      </c>
      <c r="I3901">
        <v>400644</v>
      </c>
      <c r="J3901">
        <v>21551</v>
      </c>
      <c r="K3901">
        <v>422195</v>
      </c>
      <c r="L3901">
        <f>IFERROR(VLOOKUP(A3901,'Iny SPEC'!$A$1:$B$3068,2,FALSE),"")</f>
        <v>53093</v>
      </c>
      <c r="M3901">
        <f t="shared" si="60"/>
        <v>0</v>
      </c>
    </row>
    <row r="3902" spans="1:13" x14ac:dyDescent="0.2">
      <c r="A3902" s="1">
        <v>43955</v>
      </c>
      <c r="B3902" t="s">
        <v>3</v>
      </c>
      <c r="C3902" s="6">
        <v>5.1887661868370101</v>
      </c>
      <c r="D3902" s="6">
        <f>VLOOKUP(A3902,'PPP - Resi'!$E$1:$G$3927,2,FALSE)</f>
        <v>5.0608329347236802</v>
      </c>
      <c r="E3902" s="7">
        <f>VLOOKUP(A3902,Embalses!$A$1:$B$4292,2,FALSE)</f>
        <v>0.33310176022489502</v>
      </c>
      <c r="F3902" s="8">
        <f>VLOOKUP(A3902,'Prod comer'!$A$2:$C$130,2,TRUE)</f>
        <v>361.57258064516134</v>
      </c>
      <c r="G3902" s="8">
        <f>VLOOKUP(A3902,'Prod comer'!$A$2:$F$130,5,TRUE)</f>
        <v>347.68516129032258</v>
      </c>
      <c r="H3902">
        <f>IFERROR(VLOOKUP(A3902,P.Int!$A$1:$E$2436,5,TRUE),"")</f>
        <v>1.81</v>
      </c>
      <c r="I3902">
        <v>357581</v>
      </c>
      <c r="J3902">
        <v>16926</v>
      </c>
      <c r="K3902">
        <v>374507</v>
      </c>
      <c r="L3902">
        <f>IFERROR(VLOOKUP(A3902,'Iny SPEC'!$A$1:$B$3068,2,FALSE),"")</f>
        <v>53132</v>
      </c>
      <c r="M3902">
        <f t="shared" si="60"/>
        <v>0</v>
      </c>
    </row>
    <row r="3903" spans="1:13" x14ac:dyDescent="0.2">
      <c r="A3903" s="1">
        <v>43955</v>
      </c>
      <c r="B3903" t="s">
        <v>4</v>
      </c>
      <c r="C3903" s="6">
        <v>4.2549017003621499</v>
      </c>
      <c r="D3903" s="6">
        <f>VLOOKUP(A3903,'PPP - Resi'!$I$2:$K$3928,2,FALSE)</f>
        <v>5.4439626364324596</v>
      </c>
      <c r="E3903" s="7">
        <f>VLOOKUP(A3903,Embalses!$D$1:$E$4292,2,FALSE)</f>
        <v>0.35538574032931053</v>
      </c>
      <c r="F3903" s="8">
        <f>VLOOKUP(A3903,'Prod comer'!$A$2:$C$130,3,TRUE)</f>
        <v>1550.025161290323</v>
      </c>
      <c r="G3903" s="8">
        <f>VLOOKUP(A3903,'Prod comer'!$A$2:$F$130,6,TRUE)</f>
        <v>603.64483870967729</v>
      </c>
      <c r="H3903">
        <f>IFERROR(VLOOKUP(A3903,P.Int!$A$1:$E$2436,5,TRUE),"")</f>
        <v>1.81</v>
      </c>
      <c r="I3903">
        <v>493727</v>
      </c>
      <c r="J3903">
        <v>19894</v>
      </c>
      <c r="K3903">
        <v>513621</v>
      </c>
      <c r="L3903">
        <f>IFERROR(VLOOKUP(A3903,'Iny SPEC'!$A$1:$B$3068,2,FALSE),"")</f>
        <v>53132</v>
      </c>
      <c r="M3903">
        <f t="shared" si="60"/>
        <v>0</v>
      </c>
    </row>
    <row r="3904" spans="1:13" x14ac:dyDescent="0.2">
      <c r="A3904" s="1">
        <v>43956</v>
      </c>
      <c r="B3904" t="s">
        <v>3</v>
      </c>
      <c r="C3904" s="6">
        <v>5.1887661868370101</v>
      </c>
      <c r="D3904" s="6">
        <f>VLOOKUP(A3904,'PPP - Resi'!$E$1:$G$3927,2,FALSE)</f>
        <v>5.0608329347236802</v>
      </c>
      <c r="E3904" s="7">
        <f>VLOOKUP(A3904,Embalses!$A$1:$B$4292,2,FALSE)</f>
        <v>0.34190692376667098</v>
      </c>
      <c r="F3904" s="8">
        <f>VLOOKUP(A3904,'Prod comer'!$A$2:$C$130,2,TRUE)</f>
        <v>361.57258064516134</v>
      </c>
      <c r="G3904" s="8">
        <f>VLOOKUP(A3904,'Prod comer'!$A$2:$F$130,5,TRUE)</f>
        <v>347.68516129032258</v>
      </c>
      <c r="H3904">
        <f>IFERROR(VLOOKUP(A3904,P.Int!$A$1:$E$2436,5,TRUE),"")</f>
        <v>1.83</v>
      </c>
      <c r="I3904">
        <v>341038</v>
      </c>
      <c r="J3904">
        <v>14491</v>
      </c>
      <c r="K3904">
        <v>355529</v>
      </c>
      <c r="L3904">
        <f>IFERROR(VLOOKUP(A3904,'Iny SPEC'!$A$1:$B$3068,2,FALSE),"")</f>
        <v>53049</v>
      </c>
      <c r="M3904">
        <f t="shared" si="60"/>
        <v>0</v>
      </c>
    </row>
    <row r="3905" spans="1:13" x14ac:dyDescent="0.2">
      <c r="A3905" s="1">
        <v>43956</v>
      </c>
      <c r="B3905" t="s">
        <v>4</v>
      </c>
      <c r="C3905" s="6">
        <v>4.2549017003621499</v>
      </c>
      <c r="D3905" s="6">
        <f>VLOOKUP(A3905,'PPP - Resi'!$I$2:$K$3928,2,FALSE)</f>
        <v>5.4439626364324596</v>
      </c>
      <c r="E3905" s="7">
        <f>VLOOKUP(A3905,Embalses!$D$1:$E$4292,2,FALSE)</f>
        <v>0.35967759414924294</v>
      </c>
      <c r="F3905" s="8">
        <f>VLOOKUP(A3905,'Prod comer'!$A$2:$C$130,3,TRUE)</f>
        <v>1550.025161290323</v>
      </c>
      <c r="G3905" s="8">
        <f>VLOOKUP(A3905,'Prod comer'!$A$2:$F$130,6,TRUE)</f>
        <v>603.64483870967729</v>
      </c>
      <c r="H3905">
        <f>IFERROR(VLOOKUP(A3905,P.Int!$A$1:$E$2436,5,TRUE),"")</f>
        <v>1.83</v>
      </c>
      <c r="I3905">
        <v>474997</v>
      </c>
      <c r="J3905">
        <v>19758</v>
      </c>
      <c r="K3905">
        <v>494755</v>
      </c>
      <c r="L3905">
        <f>IFERROR(VLOOKUP(A3905,'Iny SPEC'!$A$1:$B$3068,2,FALSE),"")</f>
        <v>53049</v>
      </c>
      <c r="M3905">
        <f t="shared" si="60"/>
        <v>0</v>
      </c>
    </row>
    <row r="3906" spans="1:13" x14ac:dyDescent="0.2">
      <c r="A3906" s="1">
        <v>43957</v>
      </c>
      <c r="B3906" t="s">
        <v>3</v>
      </c>
      <c r="C3906" s="6">
        <v>5.1853037717662804</v>
      </c>
      <c r="D3906" s="6">
        <f>VLOOKUP(A3906,'PPP - Resi'!$E$1:$G$3927,2,FALSE)</f>
        <v>5.0608329347236802</v>
      </c>
      <c r="E3906" s="7">
        <f>VLOOKUP(A3906,Embalses!$A$1:$B$4292,2,FALSE)</f>
        <v>0.35302255919251002</v>
      </c>
      <c r="F3906" s="8">
        <f>VLOOKUP(A3906,'Prod comer'!$A$2:$C$130,2,TRUE)</f>
        <v>361.57258064516134</v>
      </c>
      <c r="G3906" s="8">
        <f>VLOOKUP(A3906,'Prod comer'!$A$2:$F$130,5,TRUE)</f>
        <v>347.68516129032258</v>
      </c>
      <c r="H3906">
        <f>IFERROR(VLOOKUP(A3906,P.Int!$A$1:$E$2436,5,TRUE),"")</f>
        <v>1.85</v>
      </c>
      <c r="I3906">
        <v>251952</v>
      </c>
      <c r="J3906">
        <v>18082</v>
      </c>
      <c r="K3906">
        <v>270034</v>
      </c>
      <c r="L3906">
        <f>IFERROR(VLOOKUP(A3906,'Iny SPEC'!$A$1:$B$3068,2,FALSE),"")</f>
        <v>37047</v>
      </c>
      <c r="M3906">
        <f t="shared" si="60"/>
        <v>0</v>
      </c>
    </row>
    <row r="3907" spans="1:13" x14ac:dyDescent="0.2">
      <c r="A3907" s="1">
        <v>43957</v>
      </c>
      <c r="B3907" t="s">
        <v>4</v>
      </c>
      <c r="C3907" s="6">
        <v>4.2549017003621499</v>
      </c>
      <c r="D3907" s="6">
        <f>VLOOKUP(A3907,'PPP - Resi'!$I$2:$K$3928,2,FALSE)</f>
        <v>5.4439626364324596</v>
      </c>
      <c r="E3907" s="7">
        <f>VLOOKUP(A3907,Embalses!$D$1:$E$4292,2,FALSE)</f>
        <v>0.35201643036249824</v>
      </c>
      <c r="F3907" s="8">
        <f>VLOOKUP(A3907,'Prod comer'!$A$2:$C$130,3,TRUE)</f>
        <v>1550.025161290323</v>
      </c>
      <c r="G3907" s="8">
        <f>VLOOKUP(A3907,'Prod comer'!$A$2:$F$130,6,TRUE)</f>
        <v>603.64483870967729</v>
      </c>
      <c r="H3907">
        <f>IFERROR(VLOOKUP(A3907,P.Int!$A$1:$E$2436,5,TRUE),"")</f>
        <v>1.85</v>
      </c>
      <c r="I3907">
        <v>475035</v>
      </c>
      <c r="J3907">
        <v>19676</v>
      </c>
      <c r="K3907">
        <v>494711</v>
      </c>
      <c r="L3907">
        <f>IFERROR(VLOOKUP(A3907,'Iny SPEC'!$A$1:$B$3068,2,FALSE),"")</f>
        <v>37047</v>
      </c>
      <c r="M3907">
        <f t="shared" ref="M3907:M3970" si="61">IF(A3907&gt;DATE(2024,11,30),1,0)</f>
        <v>0</v>
      </c>
    </row>
    <row r="3908" spans="1:13" x14ac:dyDescent="0.2">
      <c r="A3908" s="1">
        <v>43958</v>
      </c>
      <c r="B3908" t="s">
        <v>3</v>
      </c>
      <c r="C3908" s="6">
        <v>5.2195582670345697</v>
      </c>
      <c r="D3908" s="6">
        <f>VLOOKUP(A3908,'PPP - Resi'!$E$1:$G$3927,2,FALSE)</f>
        <v>5.0608329347236802</v>
      </c>
      <c r="E3908" s="7">
        <f>VLOOKUP(A3908,Embalses!$A$1:$B$4292,2,FALSE)</f>
        <v>0.35562333893417097</v>
      </c>
      <c r="F3908" s="8">
        <f>VLOOKUP(A3908,'Prod comer'!$A$2:$C$130,2,TRUE)</f>
        <v>361.57258064516134</v>
      </c>
      <c r="G3908" s="8">
        <f>VLOOKUP(A3908,'Prod comer'!$A$2:$F$130,5,TRUE)</f>
        <v>347.68516129032258</v>
      </c>
      <c r="H3908">
        <f>IFERROR(VLOOKUP(A3908,P.Int!$A$1:$E$2436,5,TRUE),"")</f>
        <v>1.85</v>
      </c>
      <c r="I3908">
        <v>256815</v>
      </c>
      <c r="J3908">
        <v>18289</v>
      </c>
      <c r="K3908">
        <v>275104</v>
      </c>
      <c r="L3908">
        <f>IFERROR(VLOOKUP(A3908,'Iny SPEC'!$A$1:$B$3068,2,FALSE),"")</f>
        <v>40023</v>
      </c>
      <c r="M3908">
        <f t="shared" si="61"/>
        <v>0</v>
      </c>
    </row>
    <row r="3909" spans="1:13" x14ac:dyDescent="0.2">
      <c r="A3909" s="1">
        <v>43958</v>
      </c>
      <c r="B3909" t="s">
        <v>4</v>
      </c>
      <c r="C3909" s="6">
        <v>4.2549017003621499</v>
      </c>
      <c r="D3909" s="6">
        <f>VLOOKUP(A3909,'PPP - Resi'!$I$2:$K$3928,2,FALSE)</f>
        <v>5.4439626364324596</v>
      </c>
      <c r="E3909" s="7">
        <f>VLOOKUP(A3909,Embalses!$D$1:$E$4292,2,FALSE)</f>
        <v>0.34718903024990322</v>
      </c>
      <c r="F3909" s="8">
        <f>VLOOKUP(A3909,'Prod comer'!$A$2:$C$130,3,TRUE)</f>
        <v>1550.025161290323</v>
      </c>
      <c r="G3909" s="8">
        <f>VLOOKUP(A3909,'Prod comer'!$A$2:$F$130,6,TRUE)</f>
        <v>603.64483870967729</v>
      </c>
      <c r="H3909">
        <f>IFERROR(VLOOKUP(A3909,P.Int!$A$1:$E$2436,5,TRUE),"")</f>
        <v>1.85</v>
      </c>
      <c r="I3909">
        <v>502403</v>
      </c>
      <c r="J3909">
        <v>19726</v>
      </c>
      <c r="K3909">
        <v>522129</v>
      </c>
      <c r="L3909">
        <f>IFERROR(VLOOKUP(A3909,'Iny SPEC'!$A$1:$B$3068,2,FALSE),"")</f>
        <v>40023</v>
      </c>
      <c r="M3909">
        <f t="shared" si="61"/>
        <v>0</v>
      </c>
    </row>
    <row r="3910" spans="1:13" x14ac:dyDescent="0.2">
      <c r="A3910" s="1">
        <v>43959</v>
      </c>
      <c r="B3910" t="s">
        <v>3</v>
      </c>
      <c r="C3910" s="6">
        <v>5.2613220486236196</v>
      </c>
      <c r="D3910" s="6">
        <f>VLOOKUP(A3910,'PPP - Resi'!$E$1:$G$3927,2,FALSE)</f>
        <v>5.0608329347236802</v>
      </c>
      <c r="E3910" s="7">
        <f>VLOOKUP(A3910,Embalses!$A$1:$B$4292,2,FALSE)</f>
        <v>0.36884749295183</v>
      </c>
      <c r="F3910" s="8">
        <f>VLOOKUP(A3910,'Prod comer'!$A$2:$C$130,2,TRUE)</f>
        <v>361.57258064516134</v>
      </c>
      <c r="G3910" s="8">
        <f>VLOOKUP(A3910,'Prod comer'!$A$2:$F$130,5,TRUE)</f>
        <v>347.68516129032258</v>
      </c>
      <c r="H3910">
        <f>IFERROR(VLOOKUP(A3910,P.Int!$A$1:$E$2436,5,TRUE),"")</f>
        <v>1.87</v>
      </c>
      <c r="I3910">
        <v>311856</v>
      </c>
      <c r="J3910">
        <v>18501</v>
      </c>
      <c r="K3910">
        <v>330357</v>
      </c>
      <c r="L3910">
        <f>IFERROR(VLOOKUP(A3910,'Iny SPEC'!$A$1:$B$3068,2,FALSE),"")</f>
        <v>45016</v>
      </c>
      <c r="M3910">
        <f t="shared" si="61"/>
        <v>0</v>
      </c>
    </row>
    <row r="3911" spans="1:13" x14ac:dyDescent="0.2">
      <c r="A3911" s="1">
        <v>43959</v>
      </c>
      <c r="B3911" t="s">
        <v>4</v>
      </c>
      <c r="C3911" s="6">
        <v>4.2549017003621499</v>
      </c>
      <c r="D3911" s="6">
        <f>VLOOKUP(A3911,'PPP - Resi'!$I$2:$K$3928,2,FALSE)</f>
        <v>5.4439626364324596</v>
      </c>
      <c r="E3911" s="7">
        <f>VLOOKUP(A3911,Embalses!$D$1:$E$4292,2,FALSE)</f>
        <v>0.35038991440360145</v>
      </c>
      <c r="F3911" s="8">
        <f>VLOOKUP(A3911,'Prod comer'!$A$2:$C$130,3,TRUE)</f>
        <v>1550.025161290323</v>
      </c>
      <c r="G3911" s="8">
        <f>VLOOKUP(A3911,'Prod comer'!$A$2:$F$130,6,TRUE)</f>
        <v>603.64483870967729</v>
      </c>
      <c r="H3911">
        <f>IFERROR(VLOOKUP(A3911,P.Int!$A$1:$E$2436,5,TRUE),"")</f>
        <v>1.87</v>
      </c>
      <c r="I3911">
        <v>493873</v>
      </c>
      <c r="J3911">
        <v>20041</v>
      </c>
      <c r="K3911">
        <v>513914</v>
      </c>
      <c r="L3911">
        <f>IFERROR(VLOOKUP(A3911,'Iny SPEC'!$A$1:$B$3068,2,FALSE),"")</f>
        <v>45016</v>
      </c>
      <c r="M3911">
        <f t="shared" si="61"/>
        <v>0</v>
      </c>
    </row>
    <row r="3912" spans="1:13" x14ac:dyDescent="0.2">
      <c r="A3912" s="1">
        <v>43960</v>
      </c>
      <c r="B3912" t="s">
        <v>3</v>
      </c>
      <c r="C3912" s="6">
        <v>5.2613220486236196</v>
      </c>
      <c r="D3912" s="6">
        <f>VLOOKUP(A3912,'PPP - Resi'!$E$1:$G$3927,2,FALSE)</f>
        <v>5.0608329347236802</v>
      </c>
      <c r="E3912" s="7">
        <f>VLOOKUP(A3912,Embalses!$A$1:$B$4292,2,FALSE)</f>
        <v>0.37371835391910602</v>
      </c>
      <c r="F3912" s="8">
        <f>VLOOKUP(A3912,'Prod comer'!$A$2:$C$130,2,TRUE)</f>
        <v>361.57258064516134</v>
      </c>
      <c r="G3912" s="8">
        <f>VLOOKUP(A3912,'Prod comer'!$A$2:$F$130,5,TRUE)</f>
        <v>347.68516129032258</v>
      </c>
      <c r="H3912">
        <f>IFERROR(VLOOKUP(A3912,P.Int!$A$1:$E$2436,5,TRUE),"")</f>
        <v>1.87</v>
      </c>
      <c r="I3912">
        <v>270272</v>
      </c>
      <c r="J3912">
        <v>16541</v>
      </c>
      <c r="K3912">
        <v>286813</v>
      </c>
      <c r="L3912">
        <f>IFERROR(VLOOKUP(A3912,'Iny SPEC'!$A$1:$B$3068,2,FALSE),"")</f>
        <v>48116</v>
      </c>
      <c r="M3912">
        <f t="shared" si="61"/>
        <v>0</v>
      </c>
    </row>
    <row r="3913" spans="1:13" x14ac:dyDescent="0.2">
      <c r="A3913" s="1">
        <v>43960</v>
      </c>
      <c r="B3913" t="s">
        <v>4</v>
      </c>
      <c r="C3913" s="6">
        <v>4.2377854518460101</v>
      </c>
      <c r="D3913" s="6">
        <f>VLOOKUP(A3913,'PPP - Resi'!$I$2:$K$3928,2,FALSE)</f>
        <v>5.4439626364324596</v>
      </c>
      <c r="E3913" s="7">
        <f>VLOOKUP(A3913,Embalses!$D$1:$E$4292,2,FALSE)</f>
        <v>0.33979622616336175</v>
      </c>
      <c r="F3913" s="8">
        <f>VLOOKUP(A3913,'Prod comer'!$A$2:$C$130,3,TRUE)</f>
        <v>1550.025161290323</v>
      </c>
      <c r="G3913" s="8">
        <f>VLOOKUP(A3913,'Prod comer'!$A$2:$F$130,6,TRUE)</f>
        <v>603.64483870967729</v>
      </c>
      <c r="H3913">
        <f>IFERROR(VLOOKUP(A3913,P.Int!$A$1:$E$2436,5,TRUE),"")</f>
        <v>1.87</v>
      </c>
      <c r="I3913">
        <v>461630</v>
      </c>
      <c r="J3913">
        <v>18813</v>
      </c>
      <c r="K3913">
        <v>480443</v>
      </c>
      <c r="L3913">
        <f>IFERROR(VLOOKUP(A3913,'Iny SPEC'!$A$1:$B$3068,2,FALSE),"")</f>
        <v>48116</v>
      </c>
      <c r="M3913">
        <f t="shared" si="61"/>
        <v>0</v>
      </c>
    </row>
    <row r="3914" spans="1:13" x14ac:dyDescent="0.2">
      <c r="A3914" s="1">
        <v>43961</v>
      </c>
      <c r="B3914" t="s">
        <v>3</v>
      </c>
      <c r="C3914" s="6">
        <v>5.2613220486236196</v>
      </c>
      <c r="D3914" s="6">
        <f>VLOOKUP(A3914,'PPP - Resi'!$E$1:$G$3927,2,FALSE)</f>
        <v>5.0608329347236802</v>
      </c>
      <c r="E3914" s="7">
        <f>VLOOKUP(A3914,Embalses!$A$1:$B$4292,2,FALSE)</f>
        <v>0.37868640490827299</v>
      </c>
      <c r="F3914" s="8">
        <f>VLOOKUP(A3914,'Prod comer'!$A$2:$C$130,2,TRUE)</f>
        <v>361.57258064516134</v>
      </c>
      <c r="G3914" s="8">
        <f>VLOOKUP(A3914,'Prod comer'!$A$2:$F$130,5,TRUE)</f>
        <v>347.68516129032258</v>
      </c>
      <c r="H3914">
        <f>IFERROR(VLOOKUP(A3914,P.Int!$A$1:$E$2436,5,TRUE),"")</f>
        <v>1.83</v>
      </c>
      <c r="I3914">
        <v>280803</v>
      </c>
      <c r="J3914">
        <v>14831</v>
      </c>
      <c r="K3914">
        <v>295634</v>
      </c>
      <c r="L3914">
        <f>IFERROR(VLOOKUP(A3914,'Iny SPEC'!$A$1:$B$3068,2,FALSE),"")</f>
        <v>61363</v>
      </c>
      <c r="M3914">
        <f t="shared" si="61"/>
        <v>0</v>
      </c>
    </row>
    <row r="3915" spans="1:13" x14ac:dyDescent="0.2">
      <c r="A3915" s="1">
        <v>43961</v>
      </c>
      <c r="B3915" t="s">
        <v>4</v>
      </c>
      <c r="C3915" s="6">
        <v>4.2377854518460101</v>
      </c>
      <c r="D3915" s="6">
        <f>VLOOKUP(A3915,'PPP - Resi'!$I$2:$K$3928,2,FALSE)</f>
        <v>5.4439626364324596</v>
      </c>
      <c r="E3915" s="7">
        <f>VLOOKUP(A3915,Embalses!$D$1:$E$4292,2,FALSE)</f>
        <v>0.34363967935368628</v>
      </c>
      <c r="F3915" s="8">
        <f>VLOOKUP(A3915,'Prod comer'!$A$2:$C$130,3,TRUE)</f>
        <v>1550.025161290323</v>
      </c>
      <c r="G3915" s="8">
        <f>VLOOKUP(A3915,'Prod comer'!$A$2:$F$130,6,TRUE)</f>
        <v>603.64483870967729</v>
      </c>
      <c r="H3915">
        <f>IFERROR(VLOOKUP(A3915,P.Int!$A$1:$E$2436,5,TRUE),"")</f>
        <v>1.83</v>
      </c>
      <c r="I3915">
        <v>419444</v>
      </c>
      <c r="J3915">
        <v>21609</v>
      </c>
      <c r="K3915">
        <v>441053</v>
      </c>
      <c r="L3915">
        <f>IFERROR(VLOOKUP(A3915,'Iny SPEC'!$A$1:$B$3068,2,FALSE),"")</f>
        <v>61363</v>
      </c>
      <c r="M3915">
        <f t="shared" si="61"/>
        <v>0</v>
      </c>
    </row>
    <row r="3916" spans="1:13" x14ac:dyDescent="0.2">
      <c r="A3916" s="1">
        <v>43962</v>
      </c>
      <c r="B3916" t="s">
        <v>3</v>
      </c>
      <c r="C3916" s="6">
        <v>5.2198266275704102</v>
      </c>
      <c r="D3916" s="6">
        <f>VLOOKUP(A3916,'PPP - Resi'!$E$1:$G$3927,2,FALSE)</f>
        <v>5.0608329347236802</v>
      </c>
      <c r="E3916" s="7">
        <f>VLOOKUP(A3916,Embalses!$A$1:$B$4292,2,FALSE)</f>
        <v>0.37989812466172801</v>
      </c>
      <c r="F3916" s="8">
        <f>VLOOKUP(A3916,'Prod comer'!$A$2:$C$130,2,TRUE)</f>
        <v>361.57258064516134</v>
      </c>
      <c r="G3916" s="8">
        <f>VLOOKUP(A3916,'Prod comer'!$A$2:$F$130,5,TRUE)</f>
        <v>347.68516129032258</v>
      </c>
      <c r="H3916">
        <f>IFERROR(VLOOKUP(A3916,P.Int!$A$1:$E$2436,5,TRUE),"")</f>
        <v>1.68</v>
      </c>
      <c r="I3916">
        <v>310008</v>
      </c>
      <c r="J3916">
        <v>16934</v>
      </c>
      <c r="K3916">
        <v>326942</v>
      </c>
      <c r="L3916">
        <f>IFERROR(VLOOKUP(A3916,'Iny SPEC'!$A$1:$B$3068,2,FALSE),"")</f>
        <v>62024</v>
      </c>
      <c r="M3916">
        <f t="shared" si="61"/>
        <v>0</v>
      </c>
    </row>
    <row r="3917" spans="1:13" x14ac:dyDescent="0.2">
      <c r="A3917" s="1">
        <v>43962</v>
      </c>
      <c r="B3917" t="s">
        <v>4</v>
      </c>
      <c r="C3917" s="6">
        <v>4.2377854518460101</v>
      </c>
      <c r="D3917" s="6">
        <f>VLOOKUP(A3917,'PPP - Resi'!$I$2:$K$3928,2,FALSE)</f>
        <v>5.4439626364324596</v>
      </c>
      <c r="E3917" s="7">
        <f>VLOOKUP(A3917,Embalses!$D$1:$E$4292,2,FALSE)</f>
        <v>0.34548069967035999</v>
      </c>
      <c r="F3917" s="8">
        <f>VLOOKUP(A3917,'Prod comer'!$A$2:$C$130,3,TRUE)</f>
        <v>1550.025161290323</v>
      </c>
      <c r="G3917" s="8">
        <f>VLOOKUP(A3917,'Prod comer'!$A$2:$F$130,6,TRUE)</f>
        <v>603.64483870967729</v>
      </c>
      <c r="H3917">
        <f>IFERROR(VLOOKUP(A3917,P.Int!$A$1:$E$2436,5,TRUE),"")</f>
        <v>1.68</v>
      </c>
      <c r="I3917">
        <v>456583</v>
      </c>
      <c r="J3917">
        <v>21643</v>
      </c>
      <c r="K3917">
        <v>478226</v>
      </c>
      <c r="L3917">
        <f>IFERROR(VLOOKUP(A3917,'Iny SPEC'!$A$1:$B$3068,2,FALSE),"")</f>
        <v>62024</v>
      </c>
      <c r="M3917">
        <f t="shared" si="61"/>
        <v>0</v>
      </c>
    </row>
    <row r="3918" spans="1:13" x14ac:dyDescent="0.2">
      <c r="A3918" s="1">
        <v>43963</v>
      </c>
      <c r="B3918" t="s">
        <v>3</v>
      </c>
      <c r="C3918" s="6">
        <v>5.2198266275704102</v>
      </c>
      <c r="D3918" s="6">
        <f>VLOOKUP(A3918,'PPP - Resi'!$E$1:$G$3927,2,FALSE)</f>
        <v>5.0608329347236802</v>
      </c>
      <c r="E3918" s="7">
        <f>VLOOKUP(A3918,Embalses!$A$1:$B$4292,2,FALSE)</f>
        <v>0.37868640490827299</v>
      </c>
      <c r="F3918" s="8">
        <f>VLOOKUP(A3918,'Prod comer'!$A$2:$C$130,2,TRUE)</f>
        <v>361.57258064516134</v>
      </c>
      <c r="G3918" s="8">
        <f>VLOOKUP(A3918,'Prod comer'!$A$2:$F$130,5,TRUE)</f>
        <v>347.68516129032258</v>
      </c>
      <c r="H3918">
        <f>IFERROR(VLOOKUP(A3918,P.Int!$A$1:$E$2436,5,TRUE),"")</f>
        <v>1.63</v>
      </c>
      <c r="I3918">
        <v>318134</v>
      </c>
      <c r="J3918">
        <v>16776</v>
      </c>
      <c r="K3918">
        <v>334910</v>
      </c>
      <c r="L3918">
        <f>IFERROR(VLOOKUP(A3918,'Iny SPEC'!$A$1:$B$3068,2,FALSE),"")</f>
        <v>53037</v>
      </c>
      <c r="M3918">
        <f t="shared" si="61"/>
        <v>0</v>
      </c>
    </row>
    <row r="3919" spans="1:13" x14ac:dyDescent="0.2">
      <c r="A3919" s="1">
        <v>43963</v>
      </c>
      <c r="B3919" t="s">
        <v>4</v>
      </c>
      <c r="C3919" s="6">
        <v>4.2377854518460101</v>
      </c>
      <c r="D3919" s="6">
        <f>VLOOKUP(A3919,'PPP - Resi'!$I$2:$K$3928,2,FALSE)</f>
        <v>5.4439626364324596</v>
      </c>
      <c r="E3919" s="7">
        <f>VLOOKUP(A3919,Embalses!$D$1:$E$4292,2,FALSE)</f>
        <v>0.34078059602852001</v>
      </c>
      <c r="F3919" s="8">
        <f>VLOOKUP(A3919,'Prod comer'!$A$2:$C$130,3,TRUE)</f>
        <v>1550.025161290323</v>
      </c>
      <c r="G3919" s="8">
        <f>VLOOKUP(A3919,'Prod comer'!$A$2:$F$130,6,TRUE)</f>
        <v>603.64483870967729</v>
      </c>
      <c r="H3919">
        <f>IFERROR(VLOOKUP(A3919,P.Int!$A$1:$E$2436,5,TRUE),"")</f>
        <v>1.63</v>
      </c>
      <c r="I3919">
        <v>494314</v>
      </c>
      <c r="J3919">
        <v>21926</v>
      </c>
      <c r="K3919">
        <v>516240</v>
      </c>
      <c r="L3919">
        <f>IFERROR(VLOOKUP(A3919,'Iny SPEC'!$A$1:$B$3068,2,FALSE),"")</f>
        <v>53037</v>
      </c>
      <c r="M3919">
        <f t="shared" si="61"/>
        <v>0</v>
      </c>
    </row>
    <row r="3920" spans="1:13" x14ac:dyDescent="0.2">
      <c r="A3920" s="1">
        <v>43964</v>
      </c>
      <c r="B3920" t="s">
        <v>3</v>
      </c>
      <c r="C3920" s="6">
        <v>5.2198266275704102</v>
      </c>
      <c r="D3920" s="6">
        <f>VLOOKUP(A3920,'PPP - Resi'!$E$1:$G$3927,2,FALSE)</f>
        <v>5.0608329347236802</v>
      </c>
      <c r="E3920" s="7">
        <f>VLOOKUP(A3920,Embalses!$A$1:$B$4292,2,FALSE)</f>
        <v>0.37640875043420002</v>
      </c>
      <c r="F3920" s="8">
        <f>VLOOKUP(A3920,'Prod comer'!$A$2:$C$130,2,TRUE)</f>
        <v>361.57258064516134</v>
      </c>
      <c r="G3920" s="8">
        <f>VLOOKUP(A3920,'Prod comer'!$A$2:$F$130,5,TRUE)</f>
        <v>347.68516129032258</v>
      </c>
      <c r="H3920">
        <f>IFERROR(VLOOKUP(A3920,P.Int!$A$1:$E$2436,5,TRUE),"")</f>
        <v>1.67</v>
      </c>
      <c r="I3920">
        <v>325341</v>
      </c>
      <c r="J3920">
        <v>16167</v>
      </c>
      <c r="K3920">
        <v>341508</v>
      </c>
      <c r="L3920">
        <f>IFERROR(VLOOKUP(A3920,'Iny SPEC'!$A$1:$B$3068,2,FALSE),"")</f>
        <v>48076</v>
      </c>
      <c r="M3920">
        <f t="shared" si="61"/>
        <v>0</v>
      </c>
    </row>
    <row r="3921" spans="1:13" x14ac:dyDescent="0.2">
      <c r="A3921" s="1">
        <v>43964</v>
      </c>
      <c r="B3921" t="s">
        <v>4</v>
      </c>
      <c r="C3921" s="6">
        <v>4.2377854518460101</v>
      </c>
      <c r="D3921" s="6">
        <f>VLOOKUP(A3921,'PPP - Resi'!$I$2:$K$3928,2,FALSE)</f>
        <v>5.4439626364324596</v>
      </c>
      <c r="E3921" s="7">
        <f>VLOOKUP(A3921,Embalses!$D$1:$E$4292,2,FALSE)</f>
        <v>0.33884276670372193</v>
      </c>
      <c r="F3921" s="8">
        <f>VLOOKUP(A3921,'Prod comer'!$A$2:$C$130,3,TRUE)</f>
        <v>1550.025161290323</v>
      </c>
      <c r="G3921" s="8">
        <f>VLOOKUP(A3921,'Prod comer'!$A$2:$F$130,6,TRUE)</f>
        <v>603.64483870967729</v>
      </c>
      <c r="H3921">
        <f>IFERROR(VLOOKUP(A3921,P.Int!$A$1:$E$2436,5,TRUE),"")</f>
        <v>1.67</v>
      </c>
      <c r="I3921">
        <v>511992</v>
      </c>
      <c r="J3921">
        <v>19972</v>
      </c>
      <c r="K3921">
        <v>531964</v>
      </c>
      <c r="L3921">
        <f>IFERROR(VLOOKUP(A3921,'Iny SPEC'!$A$1:$B$3068,2,FALSE),"")</f>
        <v>48076</v>
      </c>
      <c r="M3921">
        <f t="shared" si="61"/>
        <v>0</v>
      </c>
    </row>
    <row r="3922" spans="1:13" x14ac:dyDescent="0.2">
      <c r="A3922" s="1">
        <v>43965</v>
      </c>
      <c r="B3922" t="s">
        <v>3</v>
      </c>
      <c r="C3922" s="6">
        <v>5.2198266275704102</v>
      </c>
      <c r="D3922" s="6">
        <f>VLOOKUP(A3922,'PPP - Resi'!$E$1:$G$3927,2,FALSE)</f>
        <v>5.0608329347236802</v>
      </c>
      <c r="E3922" s="7">
        <f>VLOOKUP(A3922,Embalses!$A$1:$B$4292,2,FALSE)</f>
        <v>0.37396069786979702</v>
      </c>
      <c r="F3922" s="8">
        <f>VLOOKUP(A3922,'Prod comer'!$A$2:$C$130,2,TRUE)</f>
        <v>361.57258064516134</v>
      </c>
      <c r="G3922" s="8">
        <f>VLOOKUP(A3922,'Prod comer'!$A$2:$F$130,5,TRUE)</f>
        <v>347.68516129032258</v>
      </c>
      <c r="H3922">
        <f>IFERROR(VLOOKUP(A3922,P.Int!$A$1:$E$2436,5,TRUE),"")</f>
        <v>1.65</v>
      </c>
      <c r="I3922">
        <v>356296</v>
      </c>
      <c r="J3922">
        <v>14434</v>
      </c>
      <c r="K3922">
        <v>370730</v>
      </c>
      <c r="L3922">
        <f>IFERROR(VLOOKUP(A3922,'Iny SPEC'!$A$1:$B$3068,2,FALSE),"")</f>
        <v>58063</v>
      </c>
      <c r="M3922">
        <f t="shared" si="61"/>
        <v>0</v>
      </c>
    </row>
    <row r="3923" spans="1:13" x14ac:dyDescent="0.2">
      <c r="A3923" s="1">
        <v>43965</v>
      </c>
      <c r="B3923" t="s">
        <v>4</v>
      </c>
      <c r="C3923" s="6">
        <v>4.2377854518460101</v>
      </c>
      <c r="D3923" s="6">
        <f>VLOOKUP(A3923,'PPP - Resi'!$I$2:$K$3928,2,FALSE)</f>
        <v>5.4439626364324596</v>
      </c>
      <c r="E3923" s="7">
        <f>VLOOKUP(A3923,Embalses!$D$1:$E$4292,2,FALSE)</f>
        <v>0.3264404734636453</v>
      </c>
      <c r="F3923" s="8">
        <f>VLOOKUP(A3923,'Prod comer'!$A$2:$C$130,3,TRUE)</f>
        <v>1550.025161290323</v>
      </c>
      <c r="G3923" s="8">
        <f>VLOOKUP(A3923,'Prod comer'!$A$2:$F$130,6,TRUE)</f>
        <v>603.64483870967729</v>
      </c>
      <c r="H3923">
        <f>IFERROR(VLOOKUP(A3923,P.Int!$A$1:$E$2436,5,TRUE),"")</f>
        <v>1.65</v>
      </c>
      <c r="I3923">
        <v>499066</v>
      </c>
      <c r="J3923">
        <v>19881</v>
      </c>
      <c r="K3923">
        <v>518947</v>
      </c>
      <c r="L3923">
        <f>IFERROR(VLOOKUP(A3923,'Iny SPEC'!$A$1:$B$3068,2,FALSE),"")</f>
        <v>58063</v>
      </c>
      <c r="M3923">
        <f t="shared" si="61"/>
        <v>0</v>
      </c>
    </row>
    <row r="3924" spans="1:13" x14ac:dyDescent="0.2">
      <c r="A3924" s="1">
        <v>43966</v>
      </c>
      <c r="B3924" t="s">
        <v>3</v>
      </c>
      <c r="C3924" s="6">
        <v>5.2198530957962301</v>
      </c>
      <c r="D3924" s="6">
        <f>VLOOKUP(A3924,'PPP - Resi'!$E$1:$G$3927,2,FALSE)</f>
        <v>5.0608329347236802</v>
      </c>
      <c r="E3924" s="7">
        <f>VLOOKUP(A3924,Embalses!$A$1:$B$4292,2,FALSE)</f>
        <v>0.373920307211348</v>
      </c>
      <c r="F3924" s="8">
        <f>VLOOKUP(A3924,'Prod comer'!$A$2:$C$130,2,TRUE)</f>
        <v>361.57258064516134</v>
      </c>
      <c r="G3924" s="8">
        <f>VLOOKUP(A3924,'Prod comer'!$A$2:$F$130,5,TRUE)</f>
        <v>347.68516129032258</v>
      </c>
      <c r="H3924">
        <f>IFERROR(VLOOKUP(A3924,P.Int!$A$1:$E$2436,5,TRUE),"")</f>
        <v>1.65</v>
      </c>
      <c r="I3924">
        <v>413124</v>
      </c>
      <c r="J3924">
        <v>14801</v>
      </c>
      <c r="K3924">
        <v>427925</v>
      </c>
      <c r="L3924">
        <f>IFERROR(VLOOKUP(A3924,'Iny SPEC'!$A$1:$B$3068,2,FALSE),"")</f>
        <v>72599</v>
      </c>
      <c r="M3924">
        <f t="shared" si="61"/>
        <v>0</v>
      </c>
    </row>
    <row r="3925" spans="1:13" x14ac:dyDescent="0.2">
      <c r="A3925" s="1">
        <v>43966</v>
      </c>
      <c r="B3925" t="s">
        <v>4</v>
      </c>
      <c r="C3925" s="6">
        <v>4.2397200150080199</v>
      </c>
      <c r="D3925" s="6">
        <f>VLOOKUP(A3925,'PPP - Resi'!$I$2:$K$3928,2,FALSE)</f>
        <v>5.4439626364324596</v>
      </c>
      <c r="E3925" s="7">
        <f>VLOOKUP(A3925,Embalses!$D$1:$E$4292,2,FALSE)</f>
        <v>0.3226750231205342</v>
      </c>
      <c r="F3925" s="8">
        <f>VLOOKUP(A3925,'Prod comer'!$A$2:$C$130,3,TRUE)</f>
        <v>1550.025161290323</v>
      </c>
      <c r="G3925" s="8">
        <f>VLOOKUP(A3925,'Prod comer'!$A$2:$F$130,6,TRUE)</f>
        <v>603.64483870967729</v>
      </c>
      <c r="H3925">
        <f>IFERROR(VLOOKUP(A3925,P.Int!$A$1:$E$2436,5,TRUE),"")</f>
        <v>1.65</v>
      </c>
      <c r="I3925">
        <v>507691</v>
      </c>
      <c r="J3925">
        <v>19600</v>
      </c>
      <c r="K3925">
        <v>527291</v>
      </c>
      <c r="L3925">
        <f>IFERROR(VLOOKUP(A3925,'Iny SPEC'!$A$1:$B$3068,2,FALSE),"")</f>
        <v>72599</v>
      </c>
      <c r="M3925">
        <f t="shared" si="61"/>
        <v>0</v>
      </c>
    </row>
    <row r="3926" spans="1:13" x14ac:dyDescent="0.2">
      <c r="A3926" s="1">
        <v>43967</v>
      </c>
      <c r="B3926" t="s">
        <v>3</v>
      </c>
      <c r="C3926" s="6">
        <v>5.2198266275704102</v>
      </c>
      <c r="D3926" s="6">
        <f>VLOOKUP(A3926,'PPP - Resi'!$E$1:$G$3927,2,FALSE)</f>
        <v>5.0608329347236802</v>
      </c>
      <c r="E3926" s="7">
        <f>VLOOKUP(A3926,Embalses!$A$1:$B$4292,2,FALSE)</f>
        <v>0.37235327588435302</v>
      </c>
      <c r="F3926" s="8">
        <f>VLOOKUP(A3926,'Prod comer'!$A$2:$C$130,2,TRUE)</f>
        <v>361.57258064516134</v>
      </c>
      <c r="G3926" s="8">
        <f>VLOOKUP(A3926,'Prod comer'!$A$2:$F$130,5,TRUE)</f>
        <v>347.68516129032258</v>
      </c>
      <c r="H3926">
        <f>IFERROR(VLOOKUP(A3926,P.Int!$A$1:$E$2436,5,TRUE),"")</f>
        <v>1.65</v>
      </c>
      <c r="I3926">
        <v>422228</v>
      </c>
      <c r="J3926">
        <v>15951</v>
      </c>
      <c r="K3926">
        <v>438179</v>
      </c>
      <c r="L3926">
        <f>IFERROR(VLOOKUP(A3926,'Iny SPEC'!$A$1:$B$3068,2,FALSE),"")</f>
        <v>60346</v>
      </c>
      <c r="M3926">
        <f t="shared" si="61"/>
        <v>0</v>
      </c>
    </row>
    <row r="3927" spans="1:13" x14ac:dyDescent="0.2">
      <c r="A3927" s="1">
        <v>43967</v>
      </c>
      <c r="B3927" t="s">
        <v>4</v>
      </c>
      <c r="C3927" s="6">
        <v>4.2397200150080199</v>
      </c>
      <c r="D3927" s="6">
        <f>VLOOKUP(A3927,'PPP - Resi'!$I$2:$K$3928,2,FALSE)</f>
        <v>5.4439626364324596</v>
      </c>
      <c r="E3927" s="7">
        <f>VLOOKUP(A3927,Embalses!$D$1:$E$4292,2,FALSE)</f>
        <v>0.32873882415174527</v>
      </c>
      <c r="F3927" s="8">
        <f>VLOOKUP(A3927,'Prod comer'!$A$2:$C$130,3,TRUE)</f>
        <v>1550.025161290323</v>
      </c>
      <c r="G3927" s="8">
        <f>VLOOKUP(A3927,'Prod comer'!$A$2:$F$130,6,TRUE)</f>
        <v>603.64483870967729</v>
      </c>
      <c r="H3927">
        <f>IFERROR(VLOOKUP(A3927,P.Int!$A$1:$E$2436,5,TRUE),"")</f>
        <v>1.65</v>
      </c>
      <c r="I3927">
        <v>512746</v>
      </c>
      <c r="J3927">
        <v>19479</v>
      </c>
      <c r="K3927">
        <v>532225</v>
      </c>
      <c r="L3927">
        <f>IFERROR(VLOOKUP(A3927,'Iny SPEC'!$A$1:$B$3068,2,FALSE),"")</f>
        <v>60346</v>
      </c>
      <c r="M3927">
        <f t="shared" si="61"/>
        <v>0</v>
      </c>
    </row>
    <row r="3928" spans="1:13" x14ac:dyDescent="0.2">
      <c r="A3928" s="1">
        <v>43968</v>
      </c>
      <c r="B3928" t="s">
        <v>3</v>
      </c>
      <c r="C3928" s="6">
        <v>5.18718369214616</v>
      </c>
      <c r="D3928" s="6">
        <f>VLOOKUP(A3928,'PPP - Resi'!$E$1:$G$3927,2,FALSE)</f>
        <v>5.0608329347236802</v>
      </c>
      <c r="E3928" s="7">
        <f>VLOOKUP(A3928,Embalses!$A$1:$B$4292,2,FALSE)</f>
        <v>0.38832399467651102</v>
      </c>
      <c r="F3928" s="8">
        <f>VLOOKUP(A3928,'Prod comer'!$A$2:$C$130,2,TRUE)</f>
        <v>361.57258064516134</v>
      </c>
      <c r="G3928" s="8">
        <f>VLOOKUP(A3928,'Prod comer'!$A$2:$F$130,5,TRUE)</f>
        <v>347.68516129032258</v>
      </c>
      <c r="H3928">
        <f>IFERROR(VLOOKUP(A3928,P.Int!$A$1:$E$2436,5,TRUE),"")</f>
        <v>1.56</v>
      </c>
      <c r="I3928">
        <v>404965</v>
      </c>
      <c r="J3928">
        <v>16115</v>
      </c>
      <c r="K3928">
        <v>421080</v>
      </c>
      <c r="L3928">
        <f>IFERROR(VLOOKUP(A3928,'Iny SPEC'!$A$1:$B$3068,2,FALSE),"")</f>
        <v>68420</v>
      </c>
      <c r="M3928">
        <f t="shared" si="61"/>
        <v>0</v>
      </c>
    </row>
    <row r="3929" spans="1:13" x14ac:dyDescent="0.2">
      <c r="A3929" s="1">
        <v>43968</v>
      </c>
      <c r="B3929" t="s">
        <v>4</v>
      </c>
      <c r="C3929" s="6">
        <v>4.2397200150080199</v>
      </c>
      <c r="D3929" s="6">
        <f>VLOOKUP(A3929,'PPP - Resi'!$I$2:$K$3928,2,FALSE)</f>
        <v>5.4439626364324596</v>
      </c>
      <c r="E3929" s="7">
        <f>VLOOKUP(A3929,Embalses!$D$1:$E$4292,2,FALSE)</f>
        <v>0.34996417704506122</v>
      </c>
      <c r="F3929" s="8">
        <f>VLOOKUP(A3929,'Prod comer'!$A$2:$C$130,3,TRUE)</f>
        <v>1550.025161290323</v>
      </c>
      <c r="G3929" s="8">
        <f>VLOOKUP(A3929,'Prod comer'!$A$2:$F$130,6,TRUE)</f>
        <v>603.64483870967729</v>
      </c>
      <c r="H3929">
        <f>IFERROR(VLOOKUP(A3929,P.Int!$A$1:$E$2436,5,TRUE),"")</f>
        <v>1.56</v>
      </c>
      <c r="I3929">
        <v>472191</v>
      </c>
      <c r="J3929">
        <v>19659</v>
      </c>
      <c r="K3929">
        <v>491850</v>
      </c>
      <c r="L3929">
        <f>IFERROR(VLOOKUP(A3929,'Iny SPEC'!$A$1:$B$3068,2,FALSE),"")</f>
        <v>68420</v>
      </c>
      <c r="M3929">
        <f t="shared" si="61"/>
        <v>0</v>
      </c>
    </row>
    <row r="3930" spans="1:13" x14ac:dyDescent="0.2">
      <c r="A3930" s="1">
        <v>43969</v>
      </c>
      <c r="B3930" t="s">
        <v>3</v>
      </c>
      <c r="C3930" s="6">
        <v>5.2198266275704102</v>
      </c>
      <c r="D3930" s="6">
        <f>VLOOKUP(A3930,'PPP - Resi'!$E$1:$G$3927,2,FALSE)</f>
        <v>5.0608329347236802</v>
      </c>
      <c r="E3930" s="7">
        <f>VLOOKUP(A3930,Embalses!$A$1:$B$4292,2,FALSE)</f>
        <v>0.39290391668215002</v>
      </c>
      <c r="F3930" s="8">
        <f>VLOOKUP(A3930,'Prod comer'!$A$2:$C$130,2,TRUE)</f>
        <v>361.57258064516134</v>
      </c>
      <c r="G3930" s="8">
        <f>VLOOKUP(A3930,'Prod comer'!$A$2:$F$130,5,TRUE)</f>
        <v>347.68516129032258</v>
      </c>
      <c r="H3930">
        <f>IFERROR(VLOOKUP(A3930,P.Int!$A$1:$E$2436,5,TRUE),"")</f>
        <v>1.48</v>
      </c>
      <c r="I3930">
        <v>431804</v>
      </c>
      <c r="J3930">
        <v>15544</v>
      </c>
      <c r="K3930">
        <v>447348</v>
      </c>
      <c r="L3930">
        <f>IFERROR(VLOOKUP(A3930,'Iny SPEC'!$A$1:$B$3068,2,FALSE),"")</f>
        <v>89161</v>
      </c>
      <c r="M3930">
        <f t="shared" si="61"/>
        <v>0</v>
      </c>
    </row>
    <row r="3931" spans="1:13" x14ac:dyDescent="0.2">
      <c r="A3931" s="1">
        <v>43969</v>
      </c>
      <c r="B3931" t="s">
        <v>4</v>
      </c>
      <c r="C3931" s="6">
        <v>4.2397200150080199</v>
      </c>
      <c r="D3931" s="6">
        <f>VLOOKUP(A3931,'PPP - Resi'!$I$2:$K$3928,2,FALSE)</f>
        <v>5.4439626364324596</v>
      </c>
      <c r="E3931" s="7">
        <f>VLOOKUP(A3931,Embalses!$D$1:$E$4292,2,FALSE)</f>
        <v>0.35251738297333823</v>
      </c>
      <c r="F3931" s="8">
        <f>VLOOKUP(A3931,'Prod comer'!$A$2:$C$130,3,TRUE)</f>
        <v>1550.025161290323</v>
      </c>
      <c r="G3931" s="8">
        <f>VLOOKUP(A3931,'Prod comer'!$A$2:$F$130,6,TRUE)</f>
        <v>603.64483870967729</v>
      </c>
      <c r="H3931">
        <f>IFERROR(VLOOKUP(A3931,P.Int!$A$1:$E$2436,5,TRUE),"")</f>
        <v>1.48</v>
      </c>
      <c r="I3931">
        <v>529271</v>
      </c>
      <c r="J3931">
        <v>19920</v>
      </c>
      <c r="K3931">
        <v>549191</v>
      </c>
      <c r="L3931">
        <f>IFERROR(VLOOKUP(A3931,'Iny SPEC'!$A$1:$B$3068,2,FALSE),"")</f>
        <v>89161</v>
      </c>
      <c r="M3931">
        <f t="shared" si="61"/>
        <v>0</v>
      </c>
    </row>
    <row r="3932" spans="1:13" x14ac:dyDescent="0.2">
      <c r="A3932" s="1">
        <v>43970</v>
      </c>
      <c r="B3932" t="s">
        <v>3</v>
      </c>
      <c r="C3932" s="6">
        <v>5.1178847488253698</v>
      </c>
      <c r="D3932" s="6">
        <f>VLOOKUP(A3932,'PPP - Resi'!$E$1:$G$3927,2,FALSE)</f>
        <v>5.0608329347236802</v>
      </c>
      <c r="E3932" s="7">
        <f>VLOOKUP(A3932,Embalses!$A$1:$B$4292,2,FALSE)</f>
        <v>0.40589393110161498</v>
      </c>
      <c r="F3932" s="8">
        <f>VLOOKUP(A3932,'Prod comer'!$A$2:$C$130,2,TRUE)</f>
        <v>361.57258064516134</v>
      </c>
      <c r="G3932" s="8">
        <f>VLOOKUP(A3932,'Prod comer'!$A$2:$F$130,5,TRUE)</f>
        <v>347.68516129032258</v>
      </c>
      <c r="H3932">
        <f>IFERROR(VLOOKUP(A3932,P.Int!$A$1:$E$2436,5,TRUE),"")</f>
        <v>1.43</v>
      </c>
      <c r="I3932">
        <v>437088</v>
      </c>
      <c r="J3932">
        <v>18199</v>
      </c>
      <c r="K3932">
        <v>455287</v>
      </c>
      <c r="L3932">
        <f>IFERROR(VLOOKUP(A3932,'Iny SPEC'!$A$1:$B$3068,2,FALSE),"")</f>
        <v>79423</v>
      </c>
      <c r="M3932">
        <f t="shared" si="61"/>
        <v>0</v>
      </c>
    </row>
    <row r="3933" spans="1:13" x14ac:dyDescent="0.2">
      <c r="A3933" s="1">
        <v>43970</v>
      </c>
      <c r="B3933" t="s">
        <v>4</v>
      </c>
      <c r="C3933" s="6">
        <v>4.2397200150080199</v>
      </c>
      <c r="D3933" s="6">
        <f>VLOOKUP(A3933,'PPP - Resi'!$I$2:$K$3928,2,FALSE)</f>
        <v>5.4439626364324596</v>
      </c>
      <c r="E3933" s="7">
        <f>VLOOKUP(A3933,Embalses!$D$1:$E$4292,2,FALSE)</f>
        <v>0.36268127929907801</v>
      </c>
      <c r="F3933" s="8">
        <f>VLOOKUP(A3933,'Prod comer'!$A$2:$C$130,3,TRUE)</f>
        <v>1550.025161290323</v>
      </c>
      <c r="G3933" s="8">
        <f>VLOOKUP(A3933,'Prod comer'!$A$2:$F$130,6,TRUE)</f>
        <v>603.64483870967729</v>
      </c>
      <c r="H3933">
        <f>IFERROR(VLOOKUP(A3933,P.Int!$A$1:$E$2436,5,TRUE),"")</f>
        <v>1.43</v>
      </c>
      <c r="I3933">
        <v>532671</v>
      </c>
      <c r="J3933">
        <v>21728</v>
      </c>
      <c r="K3933">
        <v>554399</v>
      </c>
      <c r="L3933">
        <f>IFERROR(VLOOKUP(A3933,'Iny SPEC'!$A$1:$B$3068,2,FALSE),"")</f>
        <v>79423</v>
      </c>
      <c r="M3933">
        <f t="shared" si="61"/>
        <v>0</v>
      </c>
    </row>
    <row r="3934" spans="1:13" x14ac:dyDescent="0.2">
      <c r="A3934" s="1">
        <v>43971</v>
      </c>
      <c r="B3934" t="s">
        <v>3</v>
      </c>
      <c r="C3934" s="6">
        <v>5.1178847488253698</v>
      </c>
      <c r="D3934" s="6">
        <f>VLOOKUP(A3934,'PPP - Resi'!$E$1:$G$3927,2,FALSE)</f>
        <v>5.0608329347236802</v>
      </c>
      <c r="E3934" s="7">
        <f>VLOOKUP(A3934,Embalses!$A$1:$B$4292,2,FALSE)</f>
        <v>0.41710612544530701</v>
      </c>
      <c r="F3934" s="8">
        <f>VLOOKUP(A3934,'Prod comer'!$A$2:$C$130,2,TRUE)</f>
        <v>361.57258064516134</v>
      </c>
      <c r="G3934" s="8">
        <f>VLOOKUP(A3934,'Prod comer'!$A$2:$F$130,5,TRUE)</f>
        <v>347.68516129032258</v>
      </c>
      <c r="H3934">
        <f>IFERROR(VLOOKUP(A3934,P.Int!$A$1:$E$2436,5,TRUE),"")</f>
        <v>1.23</v>
      </c>
      <c r="I3934">
        <v>327826</v>
      </c>
      <c r="J3934">
        <v>18890</v>
      </c>
      <c r="K3934">
        <v>346716</v>
      </c>
      <c r="L3934">
        <f>IFERROR(VLOOKUP(A3934,'Iny SPEC'!$A$1:$B$3068,2,FALSE),"")</f>
        <v>56161</v>
      </c>
      <c r="M3934">
        <f t="shared" si="61"/>
        <v>0</v>
      </c>
    </row>
    <row r="3935" spans="1:13" x14ac:dyDescent="0.2">
      <c r="A3935" s="1">
        <v>43971</v>
      </c>
      <c r="B3935" t="s">
        <v>4</v>
      </c>
      <c r="C3935" s="6">
        <v>4.2070304196120496</v>
      </c>
      <c r="D3935" s="6">
        <f>VLOOKUP(A3935,'PPP - Resi'!$I$2:$K$3928,2,FALSE)</f>
        <v>5.4439626364324596</v>
      </c>
      <c r="E3935" s="7">
        <f>VLOOKUP(A3935,Embalses!$D$1:$E$4292,2,FALSE)</f>
        <v>0.36313976501699347</v>
      </c>
      <c r="F3935" s="8">
        <f>VLOOKUP(A3935,'Prod comer'!$A$2:$C$130,3,TRUE)</f>
        <v>1550.025161290323</v>
      </c>
      <c r="G3935" s="8">
        <f>VLOOKUP(A3935,'Prod comer'!$A$2:$F$130,6,TRUE)</f>
        <v>603.64483870967729</v>
      </c>
      <c r="H3935">
        <f>IFERROR(VLOOKUP(A3935,P.Int!$A$1:$E$2436,5,TRUE),"")</f>
        <v>1.23</v>
      </c>
      <c r="I3935">
        <v>533036</v>
      </c>
      <c r="J3935">
        <v>21662</v>
      </c>
      <c r="K3935">
        <v>554698</v>
      </c>
      <c r="L3935">
        <f>IFERROR(VLOOKUP(A3935,'Iny SPEC'!$A$1:$B$3068,2,FALSE),"")</f>
        <v>56161</v>
      </c>
      <c r="M3935">
        <f t="shared" si="61"/>
        <v>0</v>
      </c>
    </row>
    <row r="3936" spans="1:13" x14ac:dyDescent="0.2">
      <c r="A3936" s="1">
        <v>43972</v>
      </c>
      <c r="B3936" t="s">
        <v>3</v>
      </c>
      <c r="C3936" s="6">
        <v>5.1178847488253698</v>
      </c>
      <c r="D3936" s="6">
        <f>VLOOKUP(A3936,'PPP - Resi'!$E$1:$G$3927,2,FALSE)</f>
        <v>5.0608329347236802</v>
      </c>
      <c r="E3936" s="7">
        <f>VLOOKUP(A3936,Embalses!$A$1:$B$4292,2,FALSE)</f>
        <v>0.42379519714680403</v>
      </c>
      <c r="F3936" s="8">
        <f>VLOOKUP(A3936,'Prod comer'!$A$2:$C$130,2,TRUE)</f>
        <v>361.57258064516134</v>
      </c>
      <c r="G3936" s="8">
        <f>VLOOKUP(A3936,'Prod comer'!$A$2:$F$130,5,TRUE)</f>
        <v>347.68516129032258</v>
      </c>
      <c r="H3936">
        <f>IFERROR(VLOOKUP(A3936,P.Int!$A$1:$E$2436,5,TRUE),"")</f>
        <v>1.25</v>
      </c>
      <c r="I3936">
        <v>344801</v>
      </c>
      <c r="J3936">
        <v>17519</v>
      </c>
      <c r="K3936">
        <v>362320</v>
      </c>
      <c r="L3936">
        <f>IFERROR(VLOOKUP(A3936,'Iny SPEC'!$A$1:$B$3068,2,FALSE),"")</f>
        <v>51150</v>
      </c>
      <c r="M3936">
        <f t="shared" si="61"/>
        <v>0</v>
      </c>
    </row>
    <row r="3937" spans="1:13" x14ac:dyDescent="0.2">
      <c r="A3937" s="1">
        <v>43972</v>
      </c>
      <c r="B3937" t="s">
        <v>4</v>
      </c>
      <c r="C3937" s="6">
        <v>4.1786660653243599</v>
      </c>
      <c r="D3937" s="6">
        <f>VLOOKUP(A3937,'PPP - Resi'!$I$2:$K$3928,2,FALSE)</f>
        <v>5.4439626364324596</v>
      </c>
      <c r="E3937" s="7">
        <f>VLOOKUP(A3937,Embalses!$D$1:$E$4292,2,FALSE)</f>
        <v>0.35495860636669024</v>
      </c>
      <c r="F3937" s="8">
        <f>VLOOKUP(A3937,'Prod comer'!$A$2:$C$130,3,TRUE)</f>
        <v>1550.025161290323</v>
      </c>
      <c r="G3937" s="8">
        <f>VLOOKUP(A3937,'Prod comer'!$A$2:$F$130,6,TRUE)</f>
        <v>603.64483870967729</v>
      </c>
      <c r="H3937">
        <f>IFERROR(VLOOKUP(A3937,P.Int!$A$1:$E$2436,5,TRUE),"")</f>
        <v>1.25</v>
      </c>
      <c r="I3937">
        <v>526084</v>
      </c>
      <c r="J3937">
        <v>21747</v>
      </c>
      <c r="K3937">
        <v>547831</v>
      </c>
      <c r="L3937">
        <f>IFERROR(VLOOKUP(A3937,'Iny SPEC'!$A$1:$B$3068,2,FALSE),"")</f>
        <v>51150</v>
      </c>
      <c r="M3937">
        <f t="shared" si="61"/>
        <v>0</v>
      </c>
    </row>
    <row r="3938" spans="1:13" x14ac:dyDescent="0.2">
      <c r="A3938" s="1">
        <v>43973</v>
      </c>
      <c r="B3938" t="s">
        <v>3</v>
      </c>
      <c r="C3938" s="6">
        <v>5.1178847488253698</v>
      </c>
      <c r="D3938" s="6">
        <f>VLOOKUP(A3938,'PPP - Resi'!$E$1:$G$3927,2,FALSE)</f>
        <v>5.0608329347236802</v>
      </c>
      <c r="E3938" s="7">
        <f>VLOOKUP(A3938,Embalses!$A$1:$B$4292,2,FALSE)</f>
        <v>0.42995855918443199</v>
      </c>
      <c r="F3938" s="8">
        <f>VLOOKUP(A3938,'Prod comer'!$A$2:$C$130,2,TRUE)</f>
        <v>361.57258064516134</v>
      </c>
      <c r="G3938" s="8">
        <f>VLOOKUP(A3938,'Prod comer'!$A$2:$F$130,5,TRUE)</f>
        <v>347.68516129032258</v>
      </c>
      <c r="H3938">
        <f>IFERROR(VLOOKUP(A3938,P.Int!$A$1:$E$2436,5,TRUE),"")</f>
        <v>1.24</v>
      </c>
      <c r="I3938">
        <v>330479</v>
      </c>
      <c r="J3938">
        <v>17820</v>
      </c>
      <c r="K3938">
        <v>348299</v>
      </c>
      <c r="L3938">
        <f>IFERROR(VLOOKUP(A3938,'Iny SPEC'!$A$1:$B$3068,2,FALSE),"")</f>
        <v>51838</v>
      </c>
      <c r="M3938">
        <f t="shared" si="61"/>
        <v>0</v>
      </c>
    </row>
    <row r="3939" spans="1:13" x14ac:dyDescent="0.2">
      <c r="A3939" s="1">
        <v>43973</v>
      </c>
      <c r="B3939" t="s">
        <v>4</v>
      </c>
      <c r="C3939" s="6">
        <v>4.1562607636575404</v>
      </c>
      <c r="D3939" s="6">
        <f>VLOOKUP(A3939,'PPP - Resi'!$I$2:$K$3928,2,FALSE)</f>
        <v>5.4439626364324596</v>
      </c>
      <c r="E3939" s="7">
        <f>VLOOKUP(A3939,Embalses!$D$1:$E$4292,2,FALSE)</f>
        <v>0.34185613939825554</v>
      </c>
      <c r="F3939" s="8">
        <f>VLOOKUP(A3939,'Prod comer'!$A$2:$C$130,3,TRUE)</f>
        <v>1550.025161290323</v>
      </c>
      <c r="G3939" s="8">
        <f>VLOOKUP(A3939,'Prod comer'!$A$2:$F$130,6,TRUE)</f>
        <v>603.64483870967729</v>
      </c>
      <c r="H3939">
        <f>IFERROR(VLOOKUP(A3939,P.Int!$A$1:$E$2436,5,TRUE),"")</f>
        <v>1.24</v>
      </c>
      <c r="I3939">
        <v>533586</v>
      </c>
      <c r="J3939">
        <v>21751</v>
      </c>
      <c r="K3939">
        <v>555337</v>
      </c>
      <c r="L3939">
        <f>IFERROR(VLOOKUP(A3939,'Iny SPEC'!$A$1:$B$3068,2,FALSE),"")</f>
        <v>51838</v>
      </c>
      <c r="M3939">
        <f t="shared" si="61"/>
        <v>0</v>
      </c>
    </row>
    <row r="3940" spans="1:13" x14ac:dyDescent="0.2">
      <c r="A3940" s="1">
        <v>43974</v>
      </c>
      <c r="B3940" t="s">
        <v>3</v>
      </c>
      <c r="C3940" s="6">
        <v>5.1178847488253698</v>
      </c>
      <c r="D3940" s="6">
        <f>VLOOKUP(A3940,'PPP - Resi'!$E$1:$G$3927,2,FALSE)</f>
        <v>5.0608329347236802</v>
      </c>
      <c r="E3940" s="7">
        <f>VLOOKUP(A3940,Embalses!$A$1:$B$4292,2,FALSE)</f>
        <v>0.43712411443481403</v>
      </c>
      <c r="F3940" s="8">
        <f>VLOOKUP(A3940,'Prod comer'!$A$2:$C$130,2,TRUE)</f>
        <v>361.57258064516134</v>
      </c>
      <c r="G3940" s="8">
        <f>VLOOKUP(A3940,'Prod comer'!$A$2:$F$130,5,TRUE)</f>
        <v>347.68516129032258</v>
      </c>
      <c r="H3940">
        <f>IFERROR(VLOOKUP(A3940,P.Int!$A$1:$E$2436,5,TRUE),"")</f>
        <v>1.24</v>
      </c>
      <c r="I3940">
        <v>303843</v>
      </c>
      <c r="J3940">
        <v>18204</v>
      </c>
      <c r="K3940">
        <v>322047</v>
      </c>
      <c r="L3940">
        <f>IFERROR(VLOOKUP(A3940,'Iny SPEC'!$A$1:$B$3068,2,FALSE),"")</f>
        <v>53064</v>
      </c>
      <c r="M3940">
        <f t="shared" si="61"/>
        <v>0</v>
      </c>
    </row>
    <row r="3941" spans="1:13" x14ac:dyDescent="0.2">
      <c r="A3941" s="1">
        <v>43974</v>
      </c>
      <c r="B3941" t="s">
        <v>4</v>
      </c>
      <c r="C3941" s="6">
        <v>4.1562607636575404</v>
      </c>
      <c r="D3941" s="6">
        <f>VLOOKUP(A3941,'PPP - Resi'!$I$2:$K$3928,2,FALSE)</f>
        <v>5.4439626364324596</v>
      </c>
      <c r="E3941" s="7">
        <f>VLOOKUP(A3941,Embalses!$D$1:$E$4292,2,FALSE)</f>
        <v>0.3302405804757928</v>
      </c>
      <c r="F3941" s="8">
        <f>VLOOKUP(A3941,'Prod comer'!$A$2:$C$130,3,TRUE)</f>
        <v>1550.025161290323</v>
      </c>
      <c r="G3941" s="8">
        <f>VLOOKUP(A3941,'Prod comer'!$A$2:$F$130,6,TRUE)</f>
        <v>603.64483870967729</v>
      </c>
      <c r="H3941">
        <f>IFERROR(VLOOKUP(A3941,P.Int!$A$1:$E$2436,5,TRUE),"")</f>
        <v>1.24</v>
      </c>
      <c r="I3941">
        <v>510929</v>
      </c>
      <c r="J3941">
        <v>19841</v>
      </c>
      <c r="K3941">
        <v>530770</v>
      </c>
      <c r="L3941">
        <f>IFERROR(VLOOKUP(A3941,'Iny SPEC'!$A$1:$B$3068,2,FALSE),"")</f>
        <v>53064</v>
      </c>
      <c r="M3941">
        <f t="shared" si="61"/>
        <v>0</v>
      </c>
    </row>
    <row r="3942" spans="1:13" x14ac:dyDescent="0.2">
      <c r="A3942" s="1">
        <v>43975</v>
      </c>
      <c r="B3942" t="s">
        <v>3</v>
      </c>
      <c r="C3942" s="6">
        <v>5.1178847488253698</v>
      </c>
      <c r="D3942" s="6">
        <f>VLOOKUP(A3942,'PPP - Resi'!$E$1:$G$3927,2,FALSE)</f>
        <v>5.0608329347236802</v>
      </c>
      <c r="E3942" s="7">
        <f>VLOOKUP(A3942,Embalses!$A$1:$B$4292,2,FALSE)</f>
        <v>0.44163966382855002</v>
      </c>
      <c r="F3942" s="8">
        <f>VLOOKUP(A3942,'Prod comer'!$A$2:$C$130,2,TRUE)</f>
        <v>361.57258064516134</v>
      </c>
      <c r="G3942" s="8">
        <f>VLOOKUP(A3942,'Prod comer'!$A$2:$F$130,5,TRUE)</f>
        <v>347.68516129032258</v>
      </c>
      <c r="H3942">
        <f>IFERROR(VLOOKUP(A3942,P.Int!$A$1:$E$2436,5,TRUE),"")</f>
        <v>1.53</v>
      </c>
      <c r="I3942">
        <v>294538</v>
      </c>
      <c r="J3942">
        <v>17171</v>
      </c>
      <c r="K3942">
        <v>311709</v>
      </c>
      <c r="L3942">
        <f>IFERROR(VLOOKUP(A3942,'Iny SPEC'!$A$1:$B$3068,2,FALSE),"")</f>
        <v>66500</v>
      </c>
      <c r="M3942">
        <f t="shared" si="61"/>
        <v>0</v>
      </c>
    </row>
    <row r="3943" spans="1:13" x14ac:dyDescent="0.2">
      <c r="A3943" s="1">
        <v>43975</v>
      </c>
      <c r="B3943" t="s">
        <v>4</v>
      </c>
      <c r="C3943" s="6">
        <v>4.1562607636575404</v>
      </c>
      <c r="D3943" s="6">
        <f>VLOOKUP(A3943,'PPP - Resi'!$I$2:$K$3928,2,FALSE)</f>
        <v>5.4439626364324596</v>
      </c>
      <c r="E3943" s="7">
        <f>VLOOKUP(A3943,Embalses!$D$1:$E$4292,2,FALSE)</f>
        <v>0.33990037364155479</v>
      </c>
      <c r="F3943" s="8">
        <f>VLOOKUP(A3943,'Prod comer'!$A$2:$C$130,3,TRUE)</f>
        <v>1550.025161290323</v>
      </c>
      <c r="G3943" s="8">
        <f>VLOOKUP(A3943,'Prod comer'!$A$2:$F$130,6,TRUE)</f>
        <v>603.64483870967729</v>
      </c>
      <c r="H3943">
        <f>IFERROR(VLOOKUP(A3943,P.Int!$A$1:$E$2436,5,TRUE),"")</f>
        <v>1.53</v>
      </c>
      <c r="I3943">
        <v>500825</v>
      </c>
      <c r="J3943">
        <v>15316</v>
      </c>
      <c r="K3943">
        <v>516141</v>
      </c>
      <c r="L3943">
        <f>IFERROR(VLOOKUP(A3943,'Iny SPEC'!$A$1:$B$3068,2,FALSE),"")</f>
        <v>66500</v>
      </c>
      <c r="M3943">
        <f t="shared" si="61"/>
        <v>0</v>
      </c>
    </row>
    <row r="3944" spans="1:13" x14ac:dyDescent="0.2">
      <c r="A3944" s="1">
        <v>43976</v>
      </c>
      <c r="B3944" t="s">
        <v>3</v>
      </c>
      <c r="C3944" s="6">
        <v>5.1157856316283299</v>
      </c>
      <c r="D3944" s="6">
        <f>VLOOKUP(A3944,'PPP - Resi'!$E$1:$G$3927,2,FALSE)</f>
        <v>5.0608329347236802</v>
      </c>
      <c r="E3944" s="7">
        <f>VLOOKUP(A3944,Embalses!$A$1:$B$4292,2,FALSE)</f>
        <v>0.44781943457117201</v>
      </c>
      <c r="F3944" s="8">
        <f>VLOOKUP(A3944,'Prod comer'!$A$2:$C$130,2,TRUE)</f>
        <v>361.57258064516134</v>
      </c>
      <c r="G3944" s="8">
        <f>VLOOKUP(A3944,'Prod comer'!$A$2:$F$130,5,TRUE)</f>
        <v>347.68516129032258</v>
      </c>
      <c r="H3944">
        <f>IFERROR(VLOOKUP(A3944,P.Int!$A$1:$E$2436,5,TRUE),"")</f>
        <v>1.32</v>
      </c>
      <c r="I3944">
        <v>417980</v>
      </c>
      <c r="J3944">
        <v>17241</v>
      </c>
      <c r="K3944">
        <v>435221</v>
      </c>
      <c r="L3944">
        <f>IFERROR(VLOOKUP(A3944,'Iny SPEC'!$A$1:$B$3068,2,FALSE),"")</f>
        <v>71136</v>
      </c>
      <c r="M3944">
        <f t="shared" si="61"/>
        <v>0</v>
      </c>
    </row>
    <row r="3945" spans="1:13" x14ac:dyDescent="0.2">
      <c r="A3945" s="1">
        <v>43976</v>
      </c>
      <c r="B3945" t="s">
        <v>4</v>
      </c>
      <c r="C3945" s="6">
        <v>4.1562607636575404</v>
      </c>
      <c r="D3945" s="6">
        <f>VLOOKUP(A3945,'PPP - Resi'!$I$2:$K$3928,2,FALSE)</f>
        <v>5.4439626364324596</v>
      </c>
      <c r="E3945" s="7">
        <f>VLOOKUP(A3945,Embalses!$D$1:$E$4292,2,FALSE)</f>
        <v>0.33385804727628077</v>
      </c>
      <c r="F3945" s="8">
        <f>VLOOKUP(A3945,'Prod comer'!$A$2:$C$130,3,TRUE)</f>
        <v>1550.025161290323</v>
      </c>
      <c r="G3945" s="8">
        <f>VLOOKUP(A3945,'Prod comer'!$A$2:$F$130,6,TRUE)</f>
        <v>603.64483870967729</v>
      </c>
      <c r="H3945">
        <f>IFERROR(VLOOKUP(A3945,P.Int!$A$1:$E$2436,5,TRUE),"")</f>
        <v>1.32</v>
      </c>
      <c r="I3945">
        <v>519642</v>
      </c>
      <c r="J3945">
        <v>20165</v>
      </c>
      <c r="K3945">
        <v>539807</v>
      </c>
      <c r="L3945">
        <f>IFERROR(VLOOKUP(A3945,'Iny SPEC'!$A$1:$B$3068,2,FALSE),"")</f>
        <v>71136</v>
      </c>
      <c r="M3945">
        <f t="shared" si="61"/>
        <v>0</v>
      </c>
    </row>
    <row r="3946" spans="1:13" x14ac:dyDescent="0.2">
      <c r="A3946" s="1">
        <v>43977</v>
      </c>
      <c r="B3946" t="s">
        <v>3</v>
      </c>
      <c r="C3946" s="6">
        <v>5.1157856316283299</v>
      </c>
      <c r="D3946" s="6">
        <f>VLOOKUP(A3946,'PPP - Resi'!$E$1:$G$3927,2,FALSE)</f>
        <v>5.0608329347236802</v>
      </c>
      <c r="E3946" s="7">
        <f>VLOOKUP(A3946,Embalses!$A$1:$B$4292,2,FALSE)</f>
        <v>0.45526709332665499</v>
      </c>
      <c r="F3946" s="8">
        <f>VLOOKUP(A3946,'Prod comer'!$A$2:$C$130,2,TRUE)</f>
        <v>361.57258064516134</v>
      </c>
      <c r="G3946" s="8">
        <f>VLOOKUP(A3946,'Prod comer'!$A$2:$F$130,5,TRUE)</f>
        <v>347.68516129032258</v>
      </c>
      <c r="H3946">
        <f>IFERROR(VLOOKUP(A3946,P.Int!$A$1:$E$2436,5,TRUE),"")</f>
        <v>1.19</v>
      </c>
      <c r="I3946">
        <v>476100</v>
      </c>
      <c r="J3946">
        <v>17528</v>
      </c>
      <c r="K3946">
        <v>493628</v>
      </c>
      <c r="L3946">
        <f>IFERROR(VLOOKUP(A3946,'Iny SPEC'!$A$1:$B$3068,2,FALSE),"")</f>
        <v>121087</v>
      </c>
      <c r="M3946">
        <f t="shared" si="61"/>
        <v>0</v>
      </c>
    </row>
    <row r="3947" spans="1:13" x14ac:dyDescent="0.2">
      <c r="A3947" s="1">
        <v>43977</v>
      </c>
      <c r="B3947" t="s">
        <v>4</v>
      </c>
      <c r="C3947" s="6">
        <v>4.1562607636575404</v>
      </c>
      <c r="D3947" s="6">
        <f>VLOOKUP(A3947,'PPP - Resi'!$I$2:$K$3928,2,FALSE)</f>
        <v>5.4439626364324596</v>
      </c>
      <c r="E3947" s="7">
        <f>VLOOKUP(A3947,Embalses!$D$1:$E$4292,2,FALSE)</f>
        <v>0.35686783790363352</v>
      </c>
      <c r="F3947" s="8">
        <f>VLOOKUP(A3947,'Prod comer'!$A$2:$C$130,3,TRUE)</f>
        <v>1550.025161290323</v>
      </c>
      <c r="G3947" s="8">
        <f>VLOOKUP(A3947,'Prod comer'!$A$2:$F$130,6,TRUE)</f>
        <v>603.64483870967729</v>
      </c>
      <c r="H3947">
        <f>IFERROR(VLOOKUP(A3947,P.Int!$A$1:$E$2436,5,TRUE),"")</f>
        <v>1.19</v>
      </c>
      <c r="I3947">
        <v>580257</v>
      </c>
      <c r="J3947">
        <v>20230</v>
      </c>
      <c r="K3947">
        <v>600487</v>
      </c>
      <c r="L3947">
        <f>IFERROR(VLOOKUP(A3947,'Iny SPEC'!$A$1:$B$3068,2,FALSE),"")</f>
        <v>121087</v>
      </c>
      <c r="M3947">
        <f t="shared" si="61"/>
        <v>0</v>
      </c>
    </row>
    <row r="3948" spans="1:13" x14ac:dyDescent="0.2">
      <c r="A3948" s="1">
        <v>43978</v>
      </c>
      <c r="B3948" t="s">
        <v>3</v>
      </c>
      <c r="C3948" s="6">
        <v>5.1157856316283299</v>
      </c>
      <c r="D3948" s="6">
        <f>VLOOKUP(A3948,'PPP - Resi'!$E$1:$G$3927,2,FALSE)</f>
        <v>5.0608329347236802</v>
      </c>
      <c r="E3948" s="7">
        <f>VLOOKUP(A3948,Embalses!$A$1:$B$4292,2,FALSE)</f>
        <v>0.481836573337319</v>
      </c>
      <c r="F3948" s="8">
        <f>VLOOKUP(A3948,'Prod comer'!$A$2:$C$130,2,TRUE)</f>
        <v>361.57258064516134</v>
      </c>
      <c r="G3948" s="8">
        <f>VLOOKUP(A3948,'Prod comer'!$A$2:$F$130,5,TRUE)</f>
        <v>347.68516129032258</v>
      </c>
      <c r="H3948">
        <f>IFERROR(VLOOKUP(A3948,P.Int!$A$1:$E$2436,5,TRUE),"")</f>
        <v>1.31</v>
      </c>
      <c r="I3948">
        <v>470253</v>
      </c>
      <c r="J3948">
        <v>18617</v>
      </c>
      <c r="K3948">
        <v>488870</v>
      </c>
      <c r="L3948">
        <f>IFERROR(VLOOKUP(A3948,'Iny SPEC'!$A$1:$B$3068,2,FALSE),"")</f>
        <v>118223</v>
      </c>
      <c r="M3948">
        <f t="shared" si="61"/>
        <v>0</v>
      </c>
    </row>
    <row r="3949" spans="1:13" x14ac:dyDescent="0.2">
      <c r="A3949" s="1">
        <v>43978</v>
      </c>
      <c r="B3949" t="s">
        <v>4</v>
      </c>
      <c r="C3949" s="6">
        <v>4.15383098419532</v>
      </c>
      <c r="D3949" s="6">
        <f>VLOOKUP(A3949,'PPP - Resi'!$I$2:$K$3928,2,FALSE)</f>
        <v>5.4439626364324596</v>
      </c>
      <c r="E3949" s="7">
        <f>VLOOKUP(A3949,Embalses!$D$1:$E$4292,2,FALSE)</f>
        <v>0.36240258920649898</v>
      </c>
      <c r="F3949" s="8">
        <f>VLOOKUP(A3949,'Prod comer'!$A$2:$C$130,3,TRUE)</f>
        <v>1550.025161290323</v>
      </c>
      <c r="G3949" s="8">
        <f>VLOOKUP(A3949,'Prod comer'!$A$2:$F$130,6,TRUE)</f>
        <v>603.64483870967729</v>
      </c>
      <c r="H3949">
        <f>IFERROR(VLOOKUP(A3949,P.Int!$A$1:$E$2436,5,TRUE),"")</f>
        <v>1.31</v>
      </c>
      <c r="I3949">
        <v>584130</v>
      </c>
      <c r="J3949">
        <v>20269</v>
      </c>
      <c r="K3949">
        <v>604399</v>
      </c>
      <c r="L3949">
        <f>IFERROR(VLOOKUP(A3949,'Iny SPEC'!$A$1:$B$3068,2,FALSE),"")</f>
        <v>118223</v>
      </c>
      <c r="M3949">
        <f t="shared" si="61"/>
        <v>0</v>
      </c>
    </row>
    <row r="3950" spans="1:13" x14ac:dyDescent="0.2">
      <c r="A3950" s="1">
        <v>43979</v>
      </c>
      <c r="B3950" t="s">
        <v>3</v>
      </c>
      <c r="C3950" s="6">
        <v>5.1108435852713603</v>
      </c>
      <c r="D3950" s="6">
        <f>VLOOKUP(A3950,'PPP - Resi'!$E$1:$G$3927,2,FALSE)</f>
        <v>5.0608329347236802</v>
      </c>
      <c r="E3950" s="7">
        <f>VLOOKUP(A3950,Embalses!$A$1:$B$4292,2,FALSE)</f>
        <v>0.50205588451502903</v>
      </c>
      <c r="F3950" s="8">
        <f>VLOOKUP(A3950,'Prod comer'!$A$2:$C$130,2,TRUE)</f>
        <v>361.57258064516134</v>
      </c>
      <c r="G3950" s="8">
        <f>VLOOKUP(A3950,'Prod comer'!$A$2:$F$130,5,TRUE)</f>
        <v>347.68516129032258</v>
      </c>
      <c r="H3950">
        <f>IFERROR(VLOOKUP(A3950,P.Int!$A$1:$E$2436,5,TRUE),"")</f>
        <v>1.42</v>
      </c>
      <c r="I3950">
        <v>447343</v>
      </c>
      <c r="J3950">
        <v>15512</v>
      </c>
      <c r="K3950">
        <v>462855</v>
      </c>
      <c r="L3950">
        <f>IFERROR(VLOOKUP(A3950,'Iny SPEC'!$A$1:$B$3068,2,FALSE),"")</f>
        <v>109584</v>
      </c>
      <c r="M3950">
        <f t="shared" si="61"/>
        <v>0</v>
      </c>
    </row>
    <row r="3951" spans="1:13" x14ac:dyDescent="0.2">
      <c r="A3951" s="1">
        <v>43979</v>
      </c>
      <c r="B3951" t="s">
        <v>4</v>
      </c>
      <c r="C3951" s="6">
        <v>4.15383098419532</v>
      </c>
      <c r="D3951" s="6">
        <f>VLOOKUP(A3951,'PPP - Resi'!$I$2:$K$3928,2,FALSE)</f>
        <v>5.4439626364324596</v>
      </c>
      <c r="E3951" s="7">
        <f>VLOOKUP(A3951,Embalses!$D$1:$E$4292,2,FALSE)</f>
        <v>0.37091646631671926</v>
      </c>
      <c r="F3951" s="8">
        <f>VLOOKUP(A3951,'Prod comer'!$A$2:$C$130,3,TRUE)</f>
        <v>1550.025161290323</v>
      </c>
      <c r="G3951" s="8">
        <f>VLOOKUP(A3951,'Prod comer'!$A$2:$F$130,6,TRUE)</f>
        <v>603.64483870967729</v>
      </c>
      <c r="H3951">
        <f>IFERROR(VLOOKUP(A3951,P.Int!$A$1:$E$2436,5,TRUE),"")</f>
        <v>1.42</v>
      </c>
      <c r="I3951">
        <v>579187</v>
      </c>
      <c r="J3951">
        <v>20382</v>
      </c>
      <c r="K3951">
        <v>599569</v>
      </c>
      <c r="L3951">
        <f>IFERROR(VLOOKUP(A3951,'Iny SPEC'!$A$1:$B$3068,2,FALSE),"")</f>
        <v>109584</v>
      </c>
      <c r="M3951">
        <f t="shared" si="61"/>
        <v>0</v>
      </c>
    </row>
    <row r="3952" spans="1:13" x14ac:dyDescent="0.2">
      <c r="A3952" s="1">
        <v>43980</v>
      </c>
      <c r="B3952" t="s">
        <v>3</v>
      </c>
      <c r="C3952" s="6">
        <v>5.1108435852713603</v>
      </c>
      <c r="D3952" s="6">
        <f>VLOOKUP(A3952,'PPP - Resi'!$E$1:$G$3927,2,FALSE)</f>
        <v>5.0608329347236802</v>
      </c>
      <c r="E3952" s="7">
        <f>VLOOKUP(A3952,Embalses!$A$1:$B$4292,2,FALSE)</f>
        <v>0.51732355340856795</v>
      </c>
      <c r="F3952" s="8">
        <f>VLOOKUP(A3952,'Prod comer'!$A$2:$C$130,2,TRUE)</f>
        <v>361.57258064516134</v>
      </c>
      <c r="G3952" s="8">
        <f>VLOOKUP(A3952,'Prod comer'!$A$2:$F$130,5,TRUE)</f>
        <v>347.68516129032258</v>
      </c>
      <c r="H3952">
        <f>IFERROR(VLOOKUP(A3952,P.Int!$A$1:$E$2436,5,TRUE),"")</f>
        <v>1.43</v>
      </c>
      <c r="I3952">
        <v>397875</v>
      </c>
      <c r="J3952">
        <v>18402</v>
      </c>
      <c r="K3952">
        <v>416277</v>
      </c>
      <c r="L3952">
        <f>IFERROR(VLOOKUP(A3952,'Iny SPEC'!$A$1:$B$3068,2,FALSE),"")</f>
        <v>69766</v>
      </c>
      <c r="M3952">
        <f t="shared" si="61"/>
        <v>0</v>
      </c>
    </row>
    <row r="3953" spans="1:13" x14ac:dyDescent="0.2">
      <c r="A3953" s="1">
        <v>43980</v>
      </c>
      <c r="B3953" t="s">
        <v>4</v>
      </c>
      <c r="C3953" s="6">
        <v>4.15383098419532</v>
      </c>
      <c r="D3953" s="6">
        <f>VLOOKUP(A3953,'PPP - Resi'!$I$2:$K$3928,2,FALSE)</f>
        <v>5.4439626364324596</v>
      </c>
      <c r="E3953" s="7">
        <f>VLOOKUP(A3953,Embalses!$D$1:$E$4292,2,FALSE)</f>
        <v>0.3820778826692755</v>
      </c>
      <c r="F3953" s="8">
        <f>VLOOKUP(A3953,'Prod comer'!$A$2:$C$130,3,TRUE)</f>
        <v>1550.025161290323</v>
      </c>
      <c r="G3953" s="8">
        <f>VLOOKUP(A3953,'Prod comer'!$A$2:$F$130,6,TRUE)</f>
        <v>603.64483870967729</v>
      </c>
      <c r="H3953">
        <f>IFERROR(VLOOKUP(A3953,P.Int!$A$1:$E$2436,5,TRUE),"")</f>
        <v>1.43</v>
      </c>
      <c r="I3953">
        <v>583496</v>
      </c>
      <c r="J3953">
        <v>20282</v>
      </c>
      <c r="K3953">
        <v>603778</v>
      </c>
      <c r="L3953">
        <f>IFERROR(VLOOKUP(A3953,'Iny SPEC'!$A$1:$B$3068,2,FALSE),"")</f>
        <v>69766</v>
      </c>
      <c r="M3953">
        <f t="shared" si="61"/>
        <v>0</v>
      </c>
    </row>
    <row r="3954" spans="1:13" x14ac:dyDescent="0.2">
      <c r="A3954" s="1">
        <v>43981</v>
      </c>
      <c r="B3954" t="s">
        <v>3</v>
      </c>
      <c r="C3954" s="6">
        <v>5.1108435852713603</v>
      </c>
      <c r="D3954" s="6">
        <f>VLOOKUP(A3954,'PPP - Resi'!$E$1:$G$3927,2,FALSE)</f>
        <v>5.0608329347236802</v>
      </c>
      <c r="E3954" s="7">
        <f>VLOOKUP(A3954,Embalses!$A$1:$B$4292,2,FALSE)</f>
        <v>0.54265670060828297</v>
      </c>
      <c r="F3954" s="8">
        <f>VLOOKUP(A3954,'Prod comer'!$A$2:$C$130,2,TRUE)</f>
        <v>361.57258064516134</v>
      </c>
      <c r="G3954" s="8">
        <f>VLOOKUP(A3954,'Prod comer'!$A$2:$F$130,5,TRUE)</f>
        <v>347.68516129032258</v>
      </c>
      <c r="H3954">
        <f>IFERROR(VLOOKUP(A3954,P.Int!$A$1:$E$2436,5,TRUE),"")</f>
        <v>1.43</v>
      </c>
      <c r="I3954">
        <v>409668</v>
      </c>
      <c r="J3954">
        <v>19526</v>
      </c>
      <c r="K3954">
        <v>429194</v>
      </c>
      <c r="L3954">
        <f>IFERROR(VLOOKUP(A3954,'Iny SPEC'!$A$1:$B$3068,2,FALSE),"")</f>
        <v>71995</v>
      </c>
      <c r="M3954">
        <f t="shared" si="61"/>
        <v>0</v>
      </c>
    </row>
    <row r="3955" spans="1:13" x14ac:dyDescent="0.2">
      <c r="A3955" s="1">
        <v>43981</v>
      </c>
      <c r="B3955" t="s">
        <v>4</v>
      </c>
      <c r="C3955" s="6">
        <v>4.15383098419532</v>
      </c>
      <c r="D3955" s="6">
        <f>VLOOKUP(A3955,'PPP - Resi'!$I$2:$K$3928,2,FALSE)</f>
        <v>5.4439626364324596</v>
      </c>
      <c r="E3955" s="7">
        <f>VLOOKUP(A3955,Embalses!$D$1:$E$4292,2,FALSE)</f>
        <v>0.39516233752512325</v>
      </c>
      <c r="F3955" s="8">
        <f>VLOOKUP(A3955,'Prod comer'!$A$2:$C$130,3,TRUE)</f>
        <v>1550.025161290323</v>
      </c>
      <c r="G3955" s="8">
        <f>VLOOKUP(A3955,'Prod comer'!$A$2:$F$130,6,TRUE)</f>
        <v>603.64483870967729</v>
      </c>
      <c r="H3955">
        <f>IFERROR(VLOOKUP(A3955,P.Int!$A$1:$E$2436,5,TRUE),"")</f>
        <v>1.43</v>
      </c>
      <c r="I3955">
        <v>566871</v>
      </c>
      <c r="J3955">
        <v>20331</v>
      </c>
      <c r="K3955">
        <v>587202</v>
      </c>
      <c r="L3955">
        <f>IFERROR(VLOOKUP(A3955,'Iny SPEC'!$A$1:$B$3068,2,FALSE),"")</f>
        <v>71995</v>
      </c>
      <c r="M3955">
        <f t="shared" si="61"/>
        <v>0</v>
      </c>
    </row>
    <row r="3956" spans="1:13" x14ac:dyDescent="0.2">
      <c r="A3956" s="1">
        <v>43982</v>
      </c>
      <c r="B3956" t="s">
        <v>3</v>
      </c>
      <c r="C3956" s="6">
        <v>5.1029262748708897</v>
      </c>
      <c r="D3956" s="6">
        <f>VLOOKUP(A3956,'PPP - Resi'!$E$1:$G$3927,2,FALSE)</f>
        <v>5.0608329347236802</v>
      </c>
      <c r="E3956" s="7">
        <f>VLOOKUP(A3956,Embalses!$A$1:$B$4292,2,FALSE)</f>
        <v>0.56051757599502405</v>
      </c>
      <c r="F3956" s="8">
        <f>VLOOKUP(A3956,'Prod comer'!$A$2:$C$130,2,TRUE)</f>
        <v>361.57258064516134</v>
      </c>
      <c r="G3956" s="8">
        <f>VLOOKUP(A3956,'Prod comer'!$A$2:$F$130,5,TRUE)</f>
        <v>347.68516129032258</v>
      </c>
      <c r="H3956">
        <f>IFERROR(VLOOKUP(A3956,P.Int!$A$1:$E$2436,5,TRUE),"")</f>
        <v>1.32</v>
      </c>
      <c r="I3956">
        <v>360039</v>
      </c>
      <c r="J3956">
        <v>19520</v>
      </c>
      <c r="K3956">
        <v>379559</v>
      </c>
      <c r="L3956">
        <f>IFERROR(VLOOKUP(A3956,'Iny SPEC'!$A$1:$B$3068,2,FALSE),"")</f>
        <v>64133</v>
      </c>
      <c r="M3956">
        <f t="shared" si="61"/>
        <v>0</v>
      </c>
    </row>
    <row r="3957" spans="1:13" x14ac:dyDescent="0.2">
      <c r="A3957" s="1">
        <v>43982</v>
      </c>
      <c r="B3957" t="s">
        <v>4</v>
      </c>
      <c r="C3957" s="6">
        <v>4.15383098419532</v>
      </c>
      <c r="D3957" s="6">
        <f>VLOOKUP(A3957,'PPP - Resi'!$I$2:$K$3928,2,FALSE)</f>
        <v>5.4439626364324596</v>
      </c>
      <c r="E3957" s="7">
        <f>VLOOKUP(A3957,Embalses!$D$1:$E$4292,2,FALSE)</f>
        <v>0.41167469135721224</v>
      </c>
      <c r="F3957" s="8">
        <f>VLOOKUP(A3957,'Prod comer'!$A$2:$C$130,3,TRUE)</f>
        <v>1550.025161290323</v>
      </c>
      <c r="G3957" s="8">
        <f>VLOOKUP(A3957,'Prod comer'!$A$2:$F$130,6,TRUE)</f>
        <v>603.64483870967729</v>
      </c>
      <c r="H3957">
        <f>IFERROR(VLOOKUP(A3957,P.Int!$A$1:$E$2436,5,TRUE),"")</f>
        <v>1.32</v>
      </c>
      <c r="I3957">
        <v>509634</v>
      </c>
      <c r="J3957">
        <v>20328</v>
      </c>
      <c r="K3957">
        <v>529962</v>
      </c>
      <c r="L3957">
        <f>IFERROR(VLOOKUP(A3957,'Iny SPEC'!$A$1:$B$3068,2,FALSE),"")</f>
        <v>64133</v>
      </c>
      <c r="M3957">
        <f t="shared" si="61"/>
        <v>0</v>
      </c>
    </row>
    <row r="3958" spans="1:13" x14ac:dyDescent="0.2">
      <c r="A3958" s="1">
        <v>43983</v>
      </c>
      <c r="B3958" t="s">
        <v>3</v>
      </c>
      <c r="C3958" s="6">
        <v>5.3180596358596901</v>
      </c>
      <c r="D3958" s="6">
        <f>VLOOKUP(A3958,'PPP - Resi'!$E$1:$G$3927,2,FALSE)</f>
        <v>4.9514101873062897</v>
      </c>
      <c r="E3958" s="7">
        <f>VLOOKUP(A3958,Embalses!$A$1:$B$4292,2,FALSE)</f>
        <v>0.56749695555412005</v>
      </c>
      <c r="F3958" s="8">
        <f>VLOOKUP(A3958,'Prod comer'!$A$2:$C$130,2,TRUE)</f>
        <v>373.88516129032257</v>
      </c>
      <c r="G3958" s="8">
        <f>VLOOKUP(A3958,'Prod comer'!$A$2:$F$130,5,TRUE)</f>
        <v>360.48290322580641</v>
      </c>
      <c r="H3958">
        <f>IFERROR(VLOOKUP(A3958,P.Int!$A$1:$E$2436,5,TRUE),"")</f>
        <v>1.58</v>
      </c>
      <c r="I3958">
        <v>385063</v>
      </c>
      <c r="J3958">
        <v>18410</v>
      </c>
      <c r="K3958">
        <v>403473</v>
      </c>
      <c r="L3958">
        <f>IFERROR(VLOOKUP(A3958,'Iny SPEC'!$A$1:$B$3068,2,FALSE),"")</f>
        <v>63133</v>
      </c>
      <c r="M3958">
        <f t="shared" si="61"/>
        <v>0</v>
      </c>
    </row>
    <row r="3959" spans="1:13" x14ac:dyDescent="0.2">
      <c r="A3959" s="1">
        <v>43983</v>
      </c>
      <c r="B3959" t="s">
        <v>4</v>
      </c>
      <c r="C3959" s="6">
        <v>4.1217979654216697</v>
      </c>
      <c r="D3959" s="6">
        <f>VLOOKUP(A3959,'PPP - Resi'!$I$2:$K$3928,2,FALSE)</f>
        <v>5.4439626364324596</v>
      </c>
      <c r="E3959" s="7">
        <f>VLOOKUP(A3959,Embalses!$D$1:$E$4292,2,FALSE)</f>
        <v>0.41943516159460126</v>
      </c>
      <c r="F3959" s="8">
        <f>VLOOKUP(A3959,'Prod comer'!$A$2:$C$130,3,TRUE)</f>
        <v>1454.8335483870969</v>
      </c>
      <c r="G3959" s="8">
        <f>VLOOKUP(A3959,'Prod comer'!$A$2:$F$130,6,TRUE)</f>
        <v>711.88774193548375</v>
      </c>
      <c r="H3959">
        <f>IFERROR(VLOOKUP(A3959,P.Int!$A$1:$E$2436,5,TRUE),"")</f>
        <v>1.58</v>
      </c>
      <c r="I3959">
        <v>580382</v>
      </c>
      <c r="J3959">
        <v>20241</v>
      </c>
      <c r="K3959">
        <v>600623</v>
      </c>
      <c r="L3959">
        <f>IFERROR(VLOOKUP(A3959,'Iny SPEC'!$A$1:$B$3068,2,FALSE),"")</f>
        <v>63133</v>
      </c>
      <c r="M3959">
        <f t="shared" si="61"/>
        <v>0</v>
      </c>
    </row>
    <row r="3960" spans="1:13" x14ac:dyDescent="0.2">
      <c r="A3960" s="1">
        <v>43984</v>
      </c>
      <c r="B3960" t="s">
        <v>3</v>
      </c>
      <c r="C3960" s="6">
        <v>5.3156759378044596</v>
      </c>
      <c r="D3960" s="6">
        <f>VLOOKUP(A3960,'PPP - Resi'!$E$1:$G$3927,2,FALSE)</f>
        <v>4.9514101873062897</v>
      </c>
      <c r="E3960" s="7">
        <f>VLOOKUP(A3960,Embalses!$A$1:$B$4292,2,FALSE)</f>
        <v>0.57256976981363805</v>
      </c>
      <c r="F3960" s="8">
        <f>VLOOKUP(A3960,'Prod comer'!$A$2:$C$130,2,TRUE)</f>
        <v>373.88516129032257</v>
      </c>
      <c r="G3960" s="8">
        <f>VLOOKUP(A3960,'Prod comer'!$A$2:$F$130,5,TRUE)</f>
        <v>360.48290322580641</v>
      </c>
      <c r="H3960">
        <f>IFERROR(VLOOKUP(A3960,P.Int!$A$1:$E$2436,5,TRUE),"")</f>
        <v>1.75</v>
      </c>
      <c r="I3960">
        <v>399876</v>
      </c>
      <c r="J3960">
        <v>18463</v>
      </c>
      <c r="K3960">
        <v>418339</v>
      </c>
      <c r="L3960">
        <f>IFERROR(VLOOKUP(A3960,'Iny SPEC'!$A$1:$B$3068,2,FALSE),"")</f>
        <v>55146</v>
      </c>
      <c r="M3960">
        <f t="shared" si="61"/>
        <v>0</v>
      </c>
    </row>
    <row r="3961" spans="1:13" x14ac:dyDescent="0.2">
      <c r="A3961" s="1">
        <v>43984</v>
      </c>
      <c r="B3961" t="s">
        <v>4</v>
      </c>
      <c r="C3961" s="6">
        <v>4.1217979654216697</v>
      </c>
      <c r="D3961" s="6">
        <f>VLOOKUP(A3961,'PPP - Resi'!$I$2:$K$3928,2,FALSE)</f>
        <v>5.4439626364324596</v>
      </c>
      <c r="E3961" s="7">
        <f>VLOOKUP(A3961,Embalses!$D$1:$E$4292,2,FALSE)</f>
        <v>0.40938903863712928</v>
      </c>
      <c r="F3961" s="8">
        <f>VLOOKUP(A3961,'Prod comer'!$A$2:$C$130,3,TRUE)</f>
        <v>1454.8335483870969</v>
      </c>
      <c r="G3961" s="8">
        <f>VLOOKUP(A3961,'Prod comer'!$A$2:$F$130,6,TRUE)</f>
        <v>711.88774193548375</v>
      </c>
      <c r="H3961">
        <f>IFERROR(VLOOKUP(A3961,P.Int!$A$1:$E$2436,5,TRUE),"")</f>
        <v>1.75</v>
      </c>
      <c r="I3961">
        <v>605768</v>
      </c>
      <c r="J3961">
        <v>20158</v>
      </c>
      <c r="K3961">
        <v>625926</v>
      </c>
      <c r="L3961">
        <f>IFERROR(VLOOKUP(A3961,'Iny SPEC'!$A$1:$B$3068,2,FALSE),"")</f>
        <v>55146</v>
      </c>
      <c r="M3961">
        <f t="shared" si="61"/>
        <v>0</v>
      </c>
    </row>
    <row r="3962" spans="1:13" x14ac:dyDescent="0.2">
      <c r="A3962" s="1">
        <v>43985</v>
      </c>
      <c r="B3962" t="s">
        <v>3</v>
      </c>
      <c r="C3962" s="6">
        <v>5.1680301512878399</v>
      </c>
      <c r="D3962" s="6">
        <f>VLOOKUP(A3962,'PPP - Resi'!$E$1:$G$3927,2,FALSE)</f>
        <v>4.9514101873062897</v>
      </c>
      <c r="E3962" s="7">
        <f>VLOOKUP(A3962,Embalses!$A$1:$B$4292,2,FALSE)</f>
        <v>0.57290109943372303</v>
      </c>
      <c r="F3962" s="8">
        <f>VLOOKUP(A3962,'Prod comer'!$A$2:$C$130,2,TRUE)</f>
        <v>373.88516129032257</v>
      </c>
      <c r="G3962" s="8">
        <f>VLOOKUP(A3962,'Prod comer'!$A$2:$F$130,5,TRUE)</f>
        <v>360.48290322580641</v>
      </c>
      <c r="H3962">
        <f>IFERROR(VLOOKUP(A3962,P.Int!$A$1:$E$2436,5,TRUE),"")</f>
        <v>1.77</v>
      </c>
      <c r="I3962">
        <v>344624</v>
      </c>
      <c r="J3962">
        <v>19166</v>
      </c>
      <c r="K3962">
        <v>363790</v>
      </c>
      <c r="L3962">
        <f>IFERROR(VLOOKUP(A3962,'Iny SPEC'!$A$1:$B$3068,2,FALSE),"")</f>
        <v>52121</v>
      </c>
      <c r="M3962">
        <f t="shared" si="61"/>
        <v>0</v>
      </c>
    </row>
    <row r="3963" spans="1:13" x14ac:dyDescent="0.2">
      <c r="A3963" s="1">
        <v>43985</v>
      </c>
      <c r="B3963" t="s">
        <v>4</v>
      </c>
      <c r="C3963" s="6">
        <v>4.1217979654216697</v>
      </c>
      <c r="D3963" s="6">
        <f>VLOOKUP(A3963,'PPP - Resi'!$I$2:$K$3928,2,FALSE)</f>
        <v>5.4439626364324596</v>
      </c>
      <c r="E3963" s="7">
        <f>VLOOKUP(A3963,Embalses!$D$1:$E$4292,2,FALSE)</f>
        <v>0.40244039856066671</v>
      </c>
      <c r="F3963" s="8">
        <f>VLOOKUP(A3963,'Prod comer'!$A$2:$C$130,3,TRUE)</f>
        <v>1454.8335483870969</v>
      </c>
      <c r="G3963" s="8">
        <f>VLOOKUP(A3963,'Prod comer'!$A$2:$F$130,6,TRUE)</f>
        <v>711.88774193548375</v>
      </c>
      <c r="H3963">
        <f>IFERROR(VLOOKUP(A3963,P.Int!$A$1:$E$2436,5,TRUE),"")</f>
        <v>1.77</v>
      </c>
      <c r="I3963">
        <v>611760</v>
      </c>
      <c r="J3963">
        <v>19939</v>
      </c>
      <c r="K3963">
        <v>631699</v>
      </c>
      <c r="L3963">
        <f>IFERROR(VLOOKUP(A3963,'Iny SPEC'!$A$1:$B$3068,2,FALSE),"")</f>
        <v>52121</v>
      </c>
      <c r="M3963">
        <f t="shared" si="61"/>
        <v>0</v>
      </c>
    </row>
    <row r="3964" spans="1:13" x14ac:dyDescent="0.2">
      <c r="A3964" s="1">
        <v>43986</v>
      </c>
      <c r="B3964" t="s">
        <v>3</v>
      </c>
      <c r="C3964" s="6">
        <v>5.1680301512878399</v>
      </c>
      <c r="D3964" s="6">
        <f>VLOOKUP(A3964,'PPP - Resi'!$E$1:$G$3927,2,FALSE)</f>
        <v>4.9514101873062897</v>
      </c>
      <c r="E3964" s="7">
        <f>VLOOKUP(A3964,Embalses!$A$1:$B$4292,2,FALSE)</f>
        <v>0.57087336215880002</v>
      </c>
      <c r="F3964" s="8">
        <f>VLOOKUP(A3964,'Prod comer'!$A$2:$C$130,2,TRUE)</f>
        <v>373.88516129032257</v>
      </c>
      <c r="G3964" s="8">
        <f>VLOOKUP(A3964,'Prod comer'!$A$2:$F$130,5,TRUE)</f>
        <v>360.48290322580641</v>
      </c>
      <c r="H3964">
        <f>IFERROR(VLOOKUP(A3964,P.Int!$A$1:$E$2436,5,TRUE),"")</f>
        <v>1.9</v>
      </c>
      <c r="I3964">
        <v>317053</v>
      </c>
      <c r="J3964">
        <v>17462</v>
      </c>
      <c r="K3964">
        <v>334515</v>
      </c>
      <c r="L3964">
        <f>IFERROR(VLOOKUP(A3964,'Iny SPEC'!$A$1:$B$3068,2,FALSE),"")</f>
        <v>52106</v>
      </c>
      <c r="M3964">
        <f t="shared" si="61"/>
        <v>0</v>
      </c>
    </row>
    <row r="3965" spans="1:13" x14ac:dyDescent="0.2">
      <c r="A3965" s="1">
        <v>43986</v>
      </c>
      <c r="B3965" t="s">
        <v>4</v>
      </c>
      <c r="C3965" s="6">
        <v>4.1217979654216697</v>
      </c>
      <c r="D3965" s="6">
        <f>VLOOKUP(A3965,'PPP - Resi'!$I$2:$K$3928,2,FALSE)</f>
        <v>5.4439626364324596</v>
      </c>
      <c r="E3965" s="7">
        <f>VLOOKUP(A3965,Embalses!$D$1:$E$4292,2,FALSE)</f>
        <v>0.39956085475620201</v>
      </c>
      <c r="F3965" s="8">
        <f>VLOOKUP(A3965,'Prod comer'!$A$2:$C$130,3,TRUE)</f>
        <v>1454.8335483870969</v>
      </c>
      <c r="G3965" s="8">
        <f>VLOOKUP(A3965,'Prod comer'!$A$2:$F$130,6,TRUE)</f>
        <v>711.88774193548375</v>
      </c>
      <c r="H3965">
        <f>IFERROR(VLOOKUP(A3965,P.Int!$A$1:$E$2436,5,TRUE),"")</f>
        <v>1.9</v>
      </c>
      <c r="I3965">
        <v>589622</v>
      </c>
      <c r="J3965">
        <v>19903</v>
      </c>
      <c r="K3965">
        <v>609525</v>
      </c>
      <c r="L3965">
        <f>IFERROR(VLOOKUP(A3965,'Iny SPEC'!$A$1:$B$3068,2,FALSE),"")</f>
        <v>52106</v>
      </c>
      <c r="M3965">
        <f t="shared" si="61"/>
        <v>0</v>
      </c>
    </row>
    <row r="3966" spans="1:13" x14ac:dyDescent="0.2">
      <c r="A3966" s="1">
        <v>43987</v>
      </c>
      <c r="B3966" t="s">
        <v>3</v>
      </c>
      <c r="C3966" s="6">
        <v>5.1694152073295898</v>
      </c>
      <c r="D3966" s="6">
        <f>VLOOKUP(A3966,'PPP - Resi'!$E$1:$G$3927,2,FALSE)</f>
        <v>4.9514101873062897</v>
      </c>
      <c r="E3966" s="7">
        <f>VLOOKUP(A3966,Embalses!$A$1:$B$4292,2,FALSE)</f>
        <v>0.56913656384551403</v>
      </c>
      <c r="F3966" s="8">
        <f>VLOOKUP(A3966,'Prod comer'!$A$2:$C$130,2,TRUE)</f>
        <v>373.88516129032257</v>
      </c>
      <c r="G3966" s="8">
        <f>VLOOKUP(A3966,'Prod comer'!$A$2:$F$130,5,TRUE)</f>
        <v>360.48290322580641</v>
      </c>
      <c r="H3966">
        <f>IFERROR(VLOOKUP(A3966,P.Int!$A$1:$E$2436,5,TRUE),"")</f>
        <v>1.89</v>
      </c>
      <c r="I3966">
        <v>323192</v>
      </c>
      <c r="J3966">
        <v>18319</v>
      </c>
      <c r="K3966">
        <v>341511</v>
      </c>
      <c r="L3966">
        <f>IFERROR(VLOOKUP(A3966,'Iny SPEC'!$A$1:$B$3068,2,FALSE),"")</f>
        <v>52117</v>
      </c>
      <c r="M3966">
        <f t="shared" si="61"/>
        <v>0</v>
      </c>
    </row>
    <row r="3967" spans="1:13" x14ac:dyDescent="0.2">
      <c r="A3967" s="1">
        <v>43987</v>
      </c>
      <c r="B3967" t="s">
        <v>4</v>
      </c>
      <c r="C3967" s="6">
        <v>4.1217979654216697</v>
      </c>
      <c r="D3967" s="6">
        <f>VLOOKUP(A3967,'PPP - Resi'!$I$2:$K$3928,2,FALSE)</f>
        <v>5.4439626364324596</v>
      </c>
      <c r="E3967" s="7">
        <f>VLOOKUP(A3967,Embalses!$D$1:$E$4292,2,FALSE)</f>
        <v>0.38785087019562298</v>
      </c>
      <c r="F3967" s="8">
        <f>VLOOKUP(A3967,'Prod comer'!$A$2:$C$130,3,TRUE)</f>
        <v>1454.8335483870969</v>
      </c>
      <c r="G3967" s="8">
        <f>VLOOKUP(A3967,'Prod comer'!$A$2:$F$130,6,TRUE)</f>
        <v>711.88774193548375</v>
      </c>
      <c r="H3967">
        <f>IFERROR(VLOOKUP(A3967,P.Int!$A$1:$E$2436,5,TRUE),"")</f>
        <v>1.89</v>
      </c>
      <c r="I3967">
        <v>584825</v>
      </c>
      <c r="J3967">
        <v>19800</v>
      </c>
      <c r="K3967">
        <v>604625</v>
      </c>
      <c r="L3967">
        <f>IFERROR(VLOOKUP(A3967,'Iny SPEC'!$A$1:$B$3068,2,FALSE),"")</f>
        <v>52117</v>
      </c>
      <c r="M3967">
        <f t="shared" si="61"/>
        <v>0</v>
      </c>
    </row>
    <row r="3968" spans="1:13" x14ac:dyDescent="0.2">
      <c r="A3968" s="1">
        <v>43988</v>
      </c>
      <c r="B3968" t="s">
        <v>3</v>
      </c>
      <c r="C3968" s="6">
        <v>5.1694152073295898</v>
      </c>
      <c r="D3968" s="6">
        <f>VLOOKUP(A3968,'PPP - Resi'!$E$1:$G$3927,2,FALSE)</f>
        <v>4.9514101873062897</v>
      </c>
      <c r="E3968" s="7">
        <f>VLOOKUP(A3968,Embalses!$A$1:$B$4292,2,FALSE)</f>
        <v>0.56518648367005697</v>
      </c>
      <c r="F3968" s="8">
        <f>VLOOKUP(A3968,'Prod comer'!$A$2:$C$130,2,TRUE)</f>
        <v>373.88516129032257</v>
      </c>
      <c r="G3968" s="8">
        <f>VLOOKUP(A3968,'Prod comer'!$A$2:$F$130,5,TRUE)</f>
        <v>360.48290322580641</v>
      </c>
      <c r="H3968">
        <f>IFERROR(VLOOKUP(A3968,P.Int!$A$1:$E$2436,5,TRUE),"")</f>
        <v>1.89</v>
      </c>
      <c r="I3968">
        <v>339806</v>
      </c>
      <c r="J3968">
        <v>18871</v>
      </c>
      <c r="K3968">
        <v>358677</v>
      </c>
      <c r="L3968">
        <f>IFERROR(VLOOKUP(A3968,'Iny SPEC'!$A$1:$B$3068,2,FALSE),"")</f>
        <v>66469</v>
      </c>
      <c r="M3968">
        <f t="shared" si="61"/>
        <v>0</v>
      </c>
    </row>
    <row r="3969" spans="1:13" x14ac:dyDescent="0.2">
      <c r="A3969" s="1">
        <v>43988</v>
      </c>
      <c r="B3969" t="s">
        <v>4</v>
      </c>
      <c r="C3969" s="6">
        <v>4.1217979654216697</v>
      </c>
      <c r="D3969" s="6">
        <f>VLOOKUP(A3969,'PPP - Resi'!$I$2:$K$3928,2,FALSE)</f>
        <v>5.4439626364324596</v>
      </c>
      <c r="E3969" s="7">
        <f>VLOOKUP(A3969,Embalses!$D$1:$E$4292,2,FALSE)</f>
        <v>0.39264951702047202</v>
      </c>
      <c r="F3969" s="8">
        <f>VLOOKUP(A3969,'Prod comer'!$A$2:$C$130,3,TRUE)</f>
        <v>1454.8335483870969</v>
      </c>
      <c r="G3969" s="8">
        <f>VLOOKUP(A3969,'Prod comer'!$A$2:$F$130,6,TRUE)</f>
        <v>711.88774193548375</v>
      </c>
      <c r="H3969">
        <f>IFERROR(VLOOKUP(A3969,P.Int!$A$1:$E$2436,5,TRUE),"")</f>
        <v>1.89</v>
      </c>
      <c r="I3969">
        <v>571117</v>
      </c>
      <c r="J3969">
        <v>20176</v>
      </c>
      <c r="K3969">
        <v>591293</v>
      </c>
      <c r="L3969">
        <f>IFERROR(VLOOKUP(A3969,'Iny SPEC'!$A$1:$B$3068,2,FALSE),"")</f>
        <v>66469</v>
      </c>
      <c r="M3969">
        <f t="shared" si="61"/>
        <v>0</v>
      </c>
    </row>
    <row r="3970" spans="1:13" x14ac:dyDescent="0.2">
      <c r="A3970" s="1">
        <v>43989</v>
      </c>
      <c r="B3970" t="s">
        <v>3</v>
      </c>
      <c r="C3970" s="6">
        <v>5.1694152073295898</v>
      </c>
      <c r="D3970" s="6">
        <f>VLOOKUP(A3970,'PPP - Resi'!$E$1:$G$3927,2,FALSE)</f>
        <v>4.9514101873062897</v>
      </c>
      <c r="E3970" s="7">
        <f>VLOOKUP(A3970,Embalses!$A$1:$B$4292,2,FALSE)</f>
        <v>0.56018624637493797</v>
      </c>
      <c r="F3970" s="8">
        <f>VLOOKUP(A3970,'Prod comer'!$A$2:$C$130,2,TRUE)</f>
        <v>373.88516129032257</v>
      </c>
      <c r="G3970" s="8">
        <f>VLOOKUP(A3970,'Prod comer'!$A$2:$F$130,5,TRUE)</f>
        <v>360.48290322580641</v>
      </c>
      <c r="H3970">
        <f>IFERROR(VLOOKUP(A3970,P.Int!$A$1:$E$2436,5,TRUE),"")</f>
        <v>1.74</v>
      </c>
      <c r="I3970">
        <v>335077</v>
      </c>
      <c r="J3970">
        <v>18900</v>
      </c>
      <c r="K3970">
        <v>353977</v>
      </c>
      <c r="L3970">
        <f>IFERROR(VLOOKUP(A3970,'Iny SPEC'!$A$1:$B$3068,2,FALSE),"")</f>
        <v>59116</v>
      </c>
      <c r="M3970">
        <f t="shared" si="61"/>
        <v>0</v>
      </c>
    </row>
    <row r="3971" spans="1:13" x14ac:dyDescent="0.2">
      <c r="A3971" s="1">
        <v>43989</v>
      </c>
      <c r="B3971" t="s">
        <v>4</v>
      </c>
      <c r="C3971" s="6">
        <v>4.1217979654216697</v>
      </c>
      <c r="D3971" s="6">
        <f>VLOOKUP(A3971,'PPP - Resi'!$I$2:$K$3928,2,FALSE)</f>
        <v>5.4439626364324596</v>
      </c>
      <c r="E3971" s="7">
        <f>VLOOKUP(A3971,Embalses!$D$1:$E$4292,2,FALSE)</f>
        <v>0.3964016592647327</v>
      </c>
      <c r="F3971" s="8">
        <f>VLOOKUP(A3971,'Prod comer'!$A$2:$C$130,3,TRUE)</f>
        <v>1454.8335483870969</v>
      </c>
      <c r="G3971" s="8">
        <f>VLOOKUP(A3971,'Prod comer'!$A$2:$F$130,6,TRUE)</f>
        <v>711.88774193548375</v>
      </c>
      <c r="H3971">
        <f>IFERROR(VLOOKUP(A3971,P.Int!$A$1:$E$2436,5,TRUE),"")</f>
        <v>1.74</v>
      </c>
      <c r="I3971">
        <v>525135</v>
      </c>
      <c r="J3971">
        <v>21759</v>
      </c>
      <c r="K3971">
        <v>546894</v>
      </c>
      <c r="L3971">
        <f>IFERROR(VLOOKUP(A3971,'Iny SPEC'!$A$1:$B$3068,2,FALSE),"")</f>
        <v>59116</v>
      </c>
      <c r="M3971">
        <f t="shared" ref="M3971:M4034" si="62">IF(A3971&gt;DATE(2024,11,30),1,0)</f>
        <v>0</v>
      </c>
    </row>
    <row r="3972" spans="1:13" x14ac:dyDescent="0.2">
      <c r="A3972" s="1">
        <v>43990</v>
      </c>
      <c r="B3972" t="s">
        <v>3</v>
      </c>
      <c r="C3972" s="6">
        <v>5.1694152073295898</v>
      </c>
      <c r="D3972" s="6">
        <f>VLOOKUP(A3972,'PPP - Resi'!$E$1:$G$3927,2,FALSE)</f>
        <v>4.9514101873062897</v>
      </c>
      <c r="E3972" s="7">
        <f>VLOOKUP(A3972,Embalses!$A$1:$B$4292,2,FALSE)</f>
        <v>0.55677702236026805</v>
      </c>
      <c r="F3972" s="8">
        <f>VLOOKUP(A3972,'Prod comer'!$A$2:$C$130,2,TRUE)</f>
        <v>373.88516129032257</v>
      </c>
      <c r="G3972" s="8">
        <f>VLOOKUP(A3972,'Prod comer'!$A$2:$F$130,5,TRUE)</f>
        <v>360.48290322580641</v>
      </c>
      <c r="H3972">
        <f>IFERROR(VLOOKUP(A3972,P.Int!$A$1:$E$2436,5,TRUE),"")</f>
        <v>1.59</v>
      </c>
      <c r="I3972">
        <v>358587</v>
      </c>
      <c r="J3972">
        <v>19106</v>
      </c>
      <c r="K3972">
        <v>377693</v>
      </c>
      <c r="L3972">
        <f>IFERROR(VLOOKUP(A3972,'Iny SPEC'!$A$1:$B$3068,2,FALSE),"")</f>
        <v>50035</v>
      </c>
      <c r="M3972">
        <f t="shared" si="62"/>
        <v>0</v>
      </c>
    </row>
    <row r="3973" spans="1:13" x14ac:dyDescent="0.2">
      <c r="A3973" s="1">
        <v>43990</v>
      </c>
      <c r="B3973" t="s">
        <v>4</v>
      </c>
      <c r="C3973" s="6">
        <v>4.1217979654216697</v>
      </c>
      <c r="D3973" s="6">
        <f>VLOOKUP(A3973,'PPP - Resi'!$I$2:$K$3928,2,FALSE)</f>
        <v>5.4439626364324596</v>
      </c>
      <c r="E3973" s="7">
        <f>VLOOKUP(A3973,Embalses!$D$1:$E$4292,2,FALSE)</f>
        <v>0.39539672944837323</v>
      </c>
      <c r="F3973" s="8">
        <f>VLOOKUP(A3973,'Prod comer'!$A$2:$C$130,3,TRUE)</f>
        <v>1454.8335483870969</v>
      </c>
      <c r="G3973" s="8">
        <f>VLOOKUP(A3973,'Prod comer'!$A$2:$F$130,6,TRUE)</f>
        <v>711.88774193548375</v>
      </c>
      <c r="H3973">
        <f>IFERROR(VLOOKUP(A3973,P.Int!$A$1:$E$2436,5,TRUE),"")</f>
        <v>1.59</v>
      </c>
      <c r="I3973">
        <v>605384</v>
      </c>
      <c r="J3973">
        <v>21835</v>
      </c>
      <c r="K3973">
        <v>627219</v>
      </c>
      <c r="L3973">
        <f>IFERROR(VLOOKUP(A3973,'Iny SPEC'!$A$1:$B$3068,2,FALSE),"")</f>
        <v>50035</v>
      </c>
      <c r="M3973">
        <f t="shared" si="62"/>
        <v>0</v>
      </c>
    </row>
    <row r="3974" spans="1:13" x14ac:dyDescent="0.2">
      <c r="A3974" s="1">
        <v>43991</v>
      </c>
      <c r="B3974" t="s">
        <v>3</v>
      </c>
      <c r="C3974" s="6">
        <v>5.1683742877857499</v>
      </c>
      <c r="D3974" s="6">
        <f>VLOOKUP(A3974,'PPP - Resi'!$E$1:$G$3927,2,FALSE)</f>
        <v>4.9514101873062897</v>
      </c>
      <c r="E3974" s="7">
        <f>VLOOKUP(A3974,Embalses!$A$1:$B$4292,2,FALSE)</f>
        <v>0.55941882386441699</v>
      </c>
      <c r="F3974" s="8">
        <f>VLOOKUP(A3974,'Prod comer'!$A$2:$C$130,2,TRUE)</f>
        <v>373.88516129032257</v>
      </c>
      <c r="G3974" s="8">
        <f>VLOOKUP(A3974,'Prod comer'!$A$2:$F$130,5,TRUE)</f>
        <v>360.48290322580641</v>
      </c>
      <c r="H3974">
        <f>IFERROR(VLOOKUP(A3974,P.Int!$A$1:$E$2436,5,TRUE),"")</f>
        <v>1.6</v>
      </c>
      <c r="I3974">
        <v>407177</v>
      </c>
      <c r="J3974">
        <v>10241</v>
      </c>
      <c r="K3974">
        <v>417418</v>
      </c>
      <c r="L3974">
        <f>IFERROR(VLOOKUP(A3974,'Iny SPEC'!$A$1:$B$3068,2,FALSE),"")</f>
        <v>48441</v>
      </c>
      <c r="M3974">
        <f t="shared" si="62"/>
        <v>0</v>
      </c>
    </row>
    <row r="3975" spans="1:13" x14ac:dyDescent="0.2">
      <c r="A3975" s="1">
        <v>43991</v>
      </c>
      <c r="B3975" t="s">
        <v>4</v>
      </c>
      <c r="C3975" s="6">
        <v>4.1217979654216697</v>
      </c>
      <c r="D3975" s="6">
        <f>VLOOKUP(A3975,'PPP - Resi'!$I$2:$K$3928,2,FALSE)</f>
        <v>5.4439626364324596</v>
      </c>
      <c r="E3975" s="7">
        <f>VLOOKUP(A3975,Embalses!$D$1:$E$4292,2,FALSE)</f>
        <v>0.39981338184713677</v>
      </c>
      <c r="F3975" s="8">
        <f>VLOOKUP(A3975,'Prod comer'!$A$2:$C$130,3,TRUE)</f>
        <v>1454.8335483870969</v>
      </c>
      <c r="G3975" s="8">
        <f>VLOOKUP(A3975,'Prod comer'!$A$2:$F$130,6,TRUE)</f>
        <v>711.88774193548375</v>
      </c>
      <c r="H3975">
        <f>IFERROR(VLOOKUP(A3975,P.Int!$A$1:$E$2436,5,TRUE),"")</f>
        <v>1.6</v>
      </c>
      <c r="I3975">
        <v>627951</v>
      </c>
      <c r="J3975">
        <v>20116</v>
      </c>
      <c r="K3975">
        <v>648067</v>
      </c>
      <c r="L3975">
        <f>IFERROR(VLOOKUP(A3975,'Iny SPEC'!$A$1:$B$3068,2,FALSE),"")</f>
        <v>48441</v>
      </c>
      <c r="M3975">
        <f t="shared" si="62"/>
        <v>0</v>
      </c>
    </row>
    <row r="3976" spans="1:13" x14ac:dyDescent="0.2">
      <c r="A3976" s="1">
        <v>43992</v>
      </c>
      <c r="B3976" t="s">
        <v>3</v>
      </c>
      <c r="C3976" s="6">
        <v>5.1683742877857499</v>
      </c>
      <c r="D3976" s="6">
        <f>VLOOKUP(A3976,'PPP - Resi'!$E$1:$G$3927,2,FALSE)</f>
        <v>4.9514101873062897</v>
      </c>
      <c r="E3976" s="7">
        <f>VLOOKUP(A3976,Embalses!$A$1:$B$4292,2,FALSE)</f>
        <v>0.56181765031383601</v>
      </c>
      <c r="F3976" s="8">
        <f>VLOOKUP(A3976,'Prod comer'!$A$2:$C$130,2,TRUE)</f>
        <v>373.88516129032257</v>
      </c>
      <c r="G3976" s="8">
        <f>VLOOKUP(A3976,'Prod comer'!$A$2:$F$130,5,TRUE)</f>
        <v>360.48290322580641</v>
      </c>
      <c r="H3976">
        <f>IFERROR(VLOOKUP(A3976,P.Int!$A$1:$E$2436,5,TRUE),"")</f>
        <v>1.66</v>
      </c>
      <c r="I3976">
        <v>481625</v>
      </c>
      <c r="J3976">
        <v>18363</v>
      </c>
      <c r="K3976">
        <v>499988</v>
      </c>
      <c r="L3976">
        <f>IFERROR(VLOOKUP(A3976,'Iny SPEC'!$A$1:$B$3068,2,FALSE),"")</f>
        <v>135933</v>
      </c>
      <c r="M3976">
        <f t="shared" si="62"/>
        <v>0</v>
      </c>
    </row>
    <row r="3977" spans="1:13" x14ac:dyDescent="0.2">
      <c r="A3977" s="1">
        <v>43992</v>
      </c>
      <c r="B3977" t="s">
        <v>4</v>
      </c>
      <c r="C3977" s="6">
        <v>4.1135619701246604</v>
      </c>
      <c r="D3977" s="6">
        <f>VLOOKUP(A3977,'PPP - Resi'!$I$2:$K$3928,2,FALSE)</f>
        <v>5.4439626364324596</v>
      </c>
      <c r="E3977" s="7">
        <f>VLOOKUP(A3977,Embalses!$D$1:$E$4292,2,FALSE)</f>
        <v>0.40453307977810748</v>
      </c>
      <c r="F3977" s="8">
        <f>VLOOKUP(A3977,'Prod comer'!$A$2:$C$130,3,TRUE)</f>
        <v>1454.8335483870969</v>
      </c>
      <c r="G3977" s="8">
        <f>VLOOKUP(A3977,'Prod comer'!$A$2:$F$130,6,TRUE)</f>
        <v>711.88774193548375</v>
      </c>
      <c r="H3977">
        <f>IFERROR(VLOOKUP(A3977,P.Int!$A$1:$E$2436,5,TRUE),"")</f>
        <v>1.66</v>
      </c>
      <c r="I3977">
        <v>635396</v>
      </c>
      <c r="J3977">
        <v>21274</v>
      </c>
      <c r="K3977">
        <v>656670</v>
      </c>
      <c r="L3977">
        <f>IFERROR(VLOOKUP(A3977,'Iny SPEC'!$A$1:$B$3068,2,FALSE),"")</f>
        <v>135933</v>
      </c>
      <c r="M3977">
        <f t="shared" si="62"/>
        <v>0</v>
      </c>
    </row>
    <row r="3978" spans="1:13" x14ac:dyDescent="0.2">
      <c r="A3978" s="1">
        <v>43993</v>
      </c>
      <c r="B3978" t="s">
        <v>3</v>
      </c>
      <c r="C3978" s="6">
        <v>5.1683742877857499</v>
      </c>
      <c r="D3978" s="6">
        <f>VLOOKUP(A3978,'PPP - Resi'!$E$1:$G$3927,2,FALSE)</f>
        <v>4.9514101873062897</v>
      </c>
      <c r="E3978" s="7">
        <f>VLOOKUP(A3978,Embalses!$A$1:$B$4292,2,FALSE)</f>
        <v>0.56033140030373796</v>
      </c>
      <c r="F3978" s="8">
        <f>VLOOKUP(A3978,'Prod comer'!$A$2:$C$130,2,TRUE)</f>
        <v>373.88516129032257</v>
      </c>
      <c r="G3978" s="8">
        <f>VLOOKUP(A3978,'Prod comer'!$A$2:$F$130,5,TRUE)</f>
        <v>360.48290322580641</v>
      </c>
      <c r="H3978">
        <f>IFERROR(VLOOKUP(A3978,P.Int!$A$1:$E$2436,5,TRUE),"")</f>
        <v>1.75</v>
      </c>
      <c r="I3978">
        <v>474144</v>
      </c>
      <c r="J3978">
        <v>18503</v>
      </c>
      <c r="K3978">
        <v>492647</v>
      </c>
      <c r="L3978">
        <f>IFERROR(VLOOKUP(A3978,'Iny SPEC'!$A$1:$B$3068,2,FALSE),"")</f>
        <v>150534</v>
      </c>
      <c r="M3978">
        <f t="shared" si="62"/>
        <v>0</v>
      </c>
    </row>
    <row r="3979" spans="1:13" x14ac:dyDescent="0.2">
      <c r="A3979" s="1">
        <v>43993</v>
      </c>
      <c r="B3979" t="s">
        <v>4</v>
      </c>
      <c r="C3979" s="6">
        <v>4.1135619701246604</v>
      </c>
      <c r="D3979" s="6">
        <f>VLOOKUP(A3979,'PPP - Resi'!$I$2:$K$3928,2,FALSE)</f>
        <v>5.4439626364324596</v>
      </c>
      <c r="E3979" s="7">
        <f>VLOOKUP(A3979,Embalses!$D$1:$E$4292,2,FALSE)</f>
        <v>0.41610323730303095</v>
      </c>
      <c r="F3979" s="8">
        <f>VLOOKUP(A3979,'Prod comer'!$A$2:$C$130,3,TRUE)</f>
        <v>1454.8335483870969</v>
      </c>
      <c r="G3979" s="8">
        <f>VLOOKUP(A3979,'Prod comer'!$A$2:$F$130,6,TRUE)</f>
        <v>711.88774193548375</v>
      </c>
      <c r="H3979">
        <f>IFERROR(VLOOKUP(A3979,P.Int!$A$1:$E$2436,5,TRUE),"")</f>
        <v>1.75</v>
      </c>
      <c r="I3979">
        <v>645896</v>
      </c>
      <c r="J3979">
        <v>19900</v>
      </c>
      <c r="K3979">
        <v>665796</v>
      </c>
      <c r="L3979">
        <f>IFERROR(VLOOKUP(A3979,'Iny SPEC'!$A$1:$B$3068,2,FALSE),"")</f>
        <v>150534</v>
      </c>
      <c r="M3979">
        <f t="shared" si="62"/>
        <v>0</v>
      </c>
    </row>
    <row r="3980" spans="1:13" x14ac:dyDescent="0.2">
      <c r="A3980" s="1">
        <v>43994</v>
      </c>
      <c r="B3980" t="s">
        <v>3</v>
      </c>
      <c r="C3980" s="6">
        <v>5.1683742877857499</v>
      </c>
      <c r="D3980" s="6">
        <f>VLOOKUP(A3980,'PPP - Resi'!$E$1:$G$3927,2,FALSE)</f>
        <v>4.9514101873062897</v>
      </c>
      <c r="E3980" s="7">
        <f>VLOOKUP(A3980,Embalses!$A$1:$B$4292,2,FALSE)</f>
        <v>0.56172109139598203</v>
      </c>
      <c r="F3980" s="8">
        <f>VLOOKUP(A3980,'Prod comer'!$A$2:$C$130,2,TRUE)</f>
        <v>373.88516129032257</v>
      </c>
      <c r="G3980" s="8">
        <f>VLOOKUP(A3980,'Prod comer'!$A$2:$F$130,5,TRUE)</f>
        <v>360.48290322580641</v>
      </c>
      <c r="H3980">
        <f>IFERROR(VLOOKUP(A3980,P.Int!$A$1:$E$2436,5,TRUE),"")</f>
        <v>1.74</v>
      </c>
      <c r="I3980">
        <v>427287</v>
      </c>
      <c r="J3980">
        <v>19288</v>
      </c>
      <c r="K3980">
        <v>446575</v>
      </c>
      <c r="L3980">
        <f>IFERROR(VLOOKUP(A3980,'Iny SPEC'!$A$1:$B$3068,2,FALSE),"")</f>
        <v>100477</v>
      </c>
      <c r="M3980">
        <f t="shared" si="62"/>
        <v>0</v>
      </c>
    </row>
    <row r="3981" spans="1:13" x14ac:dyDescent="0.2">
      <c r="A3981" s="1">
        <v>43994</v>
      </c>
      <c r="B3981" t="s">
        <v>4</v>
      </c>
      <c r="C3981" s="6">
        <v>4.1135619701246604</v>
      </c>
      <c r="D3981" s="6">
        <f>VLOOKUP(A3981,'PPP - Resi'!$I$2:$K$3928,2,FALSE)</f>
        <v>5.4439626364324596</v>
      </c>
      <c r="E3981" s="7">
        <f>VLOOKUP(A3981,Embalses!$D$1:$E$4292,2,FALSE)</f>
        <v>0.435902995354357</v>
      </c>
      <c r="F3981" s="8">
        <f>VLOOKUP(A3981,'Prod comer'!$A$2:$C$130,3,TRUE)</f>
        <v>1454.8335483870969</v>
      </c>
      <c r="G3981" s="8">
        <f>VLOOKUP(A3981,'Prod comer'!$A$2:$F$130,6,TRUE)</f>
        <v>711.88774193548375</v>
      </c>
      <c r="H3981">
        <f>IFERROR(VLOOKUP(A3981,P.Int!$A$1:$E$2436,5,TRUE),"")</f>
        <v>1.74</v>
      </c>
      <c r="I3981">
        <v>642697</v>
      </c>
      <c r="J3981">
        <v>19993</v>
      </c>
      <c r="K3981">
        <v>662690</v>
      </c>
      <c r="L3981">
        <f>IFERROR(VLOOKUP(A3981,'Iny SPEC'!$A$1:$B$3068,2,FALSE),"")</f>
        <v>100477</v>
      </c>
      <c r="M3981">
        <f t="shared" si="62"/>
        <v>0</v>
      </c>
    </row>
    <row r="3982" spans="1:13" x14ac:dyDescent="0.2">
      <c r="A3982" s="1">
        <v>43995</v>
      </c>
      <c r="B3982" t="s">
        <v>3</v>
      </c>
      <c r="C3982" s="6">
        <v>5.1683742877857499</v>
      </c>
      <c r="D3982" s="6">
        <f>VLOOKUP(A3982,'PPP - Resi'!$E$1:$G$3927,2,FALSE)</f>
        <v>4.9514101873062897</v>
      </c>
      <c r="E3982" s="7">
        <f>VLOOKUP(A3982,Embalses!$A$1:$B$4292,2,FALSE)</f>
        <v>0.56191484033572703</v>
      </c>
      <c r="F3982" s="8">
        <f>VLOOKUP(A3982,'Prod comer'!$A$2:$C$130,2,TRUE)</f>
        <v>373.88516129032257</v>
      </c>
      <c r="G3982" s="8">
        <f>VLOOKUP(A3982,'Prod comer'!$A$2:$F$130,5,TRUE)</f>
        <v>360.48290322580641</v>
      </c>
      <c r="H3982">
        <f>IFERROR(VLOOKUP(A3982,P.Int!$A$1:$E$2436,5,TRUE),"")</f>
        <v>1.74</v>
      </c>
      <c r="I3982">
        <v>361933</v>
      </c>
      <c r="J3982">
        <v>18473</v>
      </c>
      <c r="K3982">
        <v>380406</v>
      </c>
      <c r="L3982">
        <f>IFERROR(VLOOKUP(A3982,'Iny SPEC'!$A$1:$B$3068,2,FALSE),"")</f>
        <v>62237</v>
      </c>
      <c r="M3982">
        <f t="shared" si="62"/>
        <v>0</v>
      </c>
    </row>
    <row r="3983" spans="1:13" x14ac:dyDescent="0.2">
      <c r="A3983" s="1">
        <v>43995</v>
      </c>
      <c r="B3983" t="s">
        <v>4</v>
      </c>
      <c r="C3983" s="6">
        <v>4.1135619701246604</v>
      </c>
      <c r="D3983" s="6">
        <f>VLOOKUP(A3983,'PPP - Resi'!$I$2:$K$3928,2,FALSE)</f>
        <v>5.4439626364324596</v>
      </c>
      <c r="E3983" s="7">
        <f>VLOOKUP(A3983,Embalses!$D$1:$E$4292,2,FALSE)</f>
        <v>0.44957975799273231</v>
      </c>
      <c r="F3983" s="8">
        <f>VLOOKUP(A3983,'Prod comer'!$A$2:$C$130,3,TRUE)</f>
        <v>1454.8335483870969</v>
      </c>
      <c r="G3983" s="8">
        <f>VLOOKUP(A3983,'Prod comer'!$A$2:$F$130,6,TRUE)</f>
        <v>711.88774193548375</v>
      </c>
      <c r="H3983">
        <f>IFERROR(VLOOKUP(A3983,P.Int!$A$1:$E$2436,5,TRUE),"")</f>
        <v>1.74</v>
      </c>
      <c r="I3983">
        <v>623598</v>
      </c>
      <c r="J3983">
        <v>19792</v>
      </c>
      <c r="K3983">
        <v>643390</v>
      </c>
      <c r="L3983">
        <f>IFERROR(VLOOKUP(A3983,'Iny SPEC'!$A$1:$B$3068,2,FALSE),"")</f>
        <v>62237</v>
      </c>
      <c r="M3983">
        <f t="shared" si="62"/>
        <v>0</v>
      </c>
    </row>
    <row r="3984" spans="1:13" x14ac:dyDescent="0.2">
      <c r="A3984" s="1">
        <v>43996</v>
      </c>
      <c r="B3984" t="s">
        <v>3</v>
      </c>
      <c r="C3984" s="6">
        <v>5.1683742877857499</v>
      </c>
      <c r="D3984" s="6">
        <f>VLOOKUP(A3984,'PPP - Resi'!$E$1:$G$3927,2,FALSE)</f>
        <v>4.9514101873062897</v>
      </c>
      <c r="E3984" s="7">
        <f>VLOOKUP(A3984,Embalses!$A$1:$B$4292,2,FALSE)</f>
        <v>0.56143015243434502</v>
      </c>
      <c r="F3984" s="8">
        <f>VLOOKUP(A3984,'Prod comer'!$A$2:$C$130,2,TRUE)</f>
        <v>373.88516129032257</v>
      </c>
      <c r="G3984" s="8">
        <f>VLOOKUP(A3984,'Prod comer'!$A$2:$F$130,5,TRUE)</f>
        <v>360.48290322580641</v>
      </c>
      <c r="H3984">
        <f>IFERROR(VLOOKUP(A3984,P.Int!$A$1:$E$2436,5,TRUE),"")</f>
        <v>1.82</v>
      </c>
      <c r="I3984">
        <v>321926</v>
      </c>
      <c r="J3984">
        <v>18707</v>
      </c>
      <c r="K3984">
        <v>340633</v>
      </c>
      <c r="L3984">
        <f>IFERROR(VLOOKUP(A3984,'Iny SPEC'!$A$1:$B$3068,2,FALSE),"")</f>
        <v>27036</v>
      </c>
      <c r="M3984">
        <f t="shared" si="62"/>
        <v>0</v>
      </c>
    </row>
    <row r="3985" spans="1:13" x14ac:dyDescent="0.2">
      <c r="A3985" s="1">
        <v>43996</v>
      </c>
      <c r="B3985" t="s">
        <v>4</v>
      </c>
      <c r="C3985" s="6">
        <v>4.1135619701246604</v>
      </c>
      <c r="D3985" s="6">
        <f>VLOOKUP(A3985,'PPP - Resi'!$I$2:$K$3928,2,FALSE)</f>
        <v>5.4439626364324596</v>
      </c>
      <c r="E3985" s="7">
        <f>VLOOKUP(A3985,Embalses!$D$1:$E$4292,2,FALSE)</f>
        <v>0.46233497506175575</v>
      </c>
      <c r="F3985" s="8">
        <f>VLOOKUP(A3985,'Prod comer'!$A$2:$C$130,3,TRUE)</f>
        <v>1454.8335483870969</v>
      </c>
      <c r="G3985" s="8">
        <f>VLOOKUP(A3985,'Prod comer'!$A$2:$F$130,6,TRUE)</f>
        <v>711.88774193548375</v>
      </c>
      <c r="H3985">
        <f>IFERROR(VLOOKUP(A3985,P.Int!$A$1:$E$2436,5,TRUE),"")</f>
        <v>1.82</v>
      </c>
      <c r="I3985">
        <v>548969</v>
      </c>
      <c r="J3985">
        <v>19857</v>
      </c>
      <c r="K3985">
        <v>568826</v>
      </c>
      <c r="L3985">
        <f>IFERROR(VLOOKUP(A3985,'Iny SPEC'!$A$1:$B$3068,2,FALSE),"")</f>
        <v>27036</v>
      </c>
      <c r="M3985">
        <f t="shared" si="62"/>
        <v>0</v>
      </c>
    </row>
    <row r="3986" spans="1:13" x14ac:dyDescent="0.2">
      <c r="A3986" s="1">
        <v>43997</v>
      </c>
      <c r="B3986" t="s">
        <v>3</v>
      </c>
      <c r="C3986" s="6">
        <v>5.1683742877857499</v>
      </c>
      <c r="D3986" s="6">
        <f>VLOOKUP(A3986,'PPP - Resi'!$E$1:$G$3927,2,FALSE)</f>
        <v>4.9514101873062897</v>
      </c>
      <c r="E3986" s="7">
        <f>VLOOKUP(A3986,Embalses!$A$1:$B$4292,2,FALSE)</f>
        <v>0.562633667835303</v>
      </c>
      <c r="F3986" s="8">
        <f>VLOOKUP(A3986,'Prod comer'!$A$2:$C$130,2,TRUE)</f>
        <v>373.88516129032257</v>
      </c>
      <c r="G3986" s="8">
        <f>VLOOKUP(A3986,'Prod comer'!$A$2:$F$130,5,TRUE)</f>
        <v>360.48290322580641</v>
      </c>
      <c r="H3986">
        <f>IFERROR(VLOOKUP(A3986,P.Int!$A$1:$E$2436,5,TRUE),"")</f>
        <v>1.75</v>
      </c>
      <c r="I3986">
        <v>333570</v>
      </c>
      <c r="J3986">
        <v>19714</v>
      </c>
      <c r="K3986">
        <v>353284</v>
      </c>
      <c r="L3986">
        <f>IFERROR(VLOOKUP(A3986,'Iny SPEC'!$A$1:$B$3068,2,FALSE),"")</f>
        <v>22040</v>
      </c>
      <c r="M3986">
        <f t="shared" si="62"/>
        <v>0</v>
      </c>
    </row>
    <row r="3987" spans="1:13" x14ac:dyDescent="0.2">
      <c r="A3987" s="1">
        <v>43997</v>
      </c>
      <c r="B3987" t="s">
        <v>4</v>
      </c>
      <c r="C3987" s="6">
        <v>4.1135619701246604</v>
      </c>
      <c r="D3987" s="6">
        <f>VLOOKUP(A3987,'PPP - Resi'!$I$2:$K$3928,2,FALSE)</f>
        <v>5.4439626364324596</v>
      </c>
      <c r="E3987" s="7">
        <f>VLOOKUP(A3987,Embalses!$D$1:$E$4292,2,FALSE)</f>
        <v>0.47329206771628501</v>
      </c>
      <c r="F3987" s="8">
        <f>VLOOKUP(A3987,'Prod comer'!$A$2:$C$130,3,TRUE)</f>
        <v>1454.8335483870969</v>
      </c>
      <c r="G3987" s="8">
        <f>VLOOKUP(A3987,'Prod comer'!$A$2:$F$130,6,TRUE)</f>
        <v>711.88774193548375</v>
      </c>
      <c r="H3987">
        <f>IFERROR(VLOOKUP(A3987,P.Int!$A$1:$E$2436,5,TRUE),"")</f>
        <v>1.75</v>
      </c>
      <c r="I3987">
        <v>571768</v>
      </c>
      <c r="J3987">
        <v>19863</v>
      </c>
      <c r="K3987">
        <v>591631</v>
      </c>
      <c r="L3987">
        <f>IFERROR(VLOOKUP(A3987,'Iny SPEC'!$A$1:$B$3068,2,FALSE),"")</f>
        <v>22040</v>
      </c>
      <c r="M3987">
        <f t="shared" si="62"/>
        <v>0</v>
      </c>
    </row>
    <row r="3988" spans="1:13" x14ac:dyDescent="0.2">
      <c r="A3988" s="1">
        <v>43998</v>
      </c>
      <c r="B3988" t="s">
        <v>3</v>
      </c>
      <c r="C3988" s="6">
        <v>5.1449956642633499</v>
      </c>
      <c r="D3988" s="6">
        <f>VLOOKUP(A3988,'PPP - Resi'!$E$1:$G$3927,2,FALSE)</f>
        <v>4.9514101873062897</v>
      </c>
      <c r="E3988" s="7">
        <f>VLOOKUP(A3988,Embalses!$A$1:$B$4292,2,FALSE)</f>
        <v>0.56114741782520505</v>
      </c>
      <c r="F3988" s="8">
        <f>VLOOKUP(A3988,'Prod comer'!$A$2:$C$130,2,TRUE)</f>
        <v>373.88516129032257</v>
      </c>
      <c r="G3988" s="8">
        <f>VLOOKUP(A3988,'Prod comer'!$A$2:$F$130,5,TRUE)</f>
        <v>360.48290322580641</v>
      </c>
      <c r="H3988">
        <f>IFERROR(VLOOKUP(A3988,P.Int!$A$1:$E$2436,5,TRUE),"")</f>
        <v>1.72</v>
      </c>
      <c r="I3988">
        <v>372693</v>
      </c>
      <c r="J3988">
        <v>19489</v>
      </c>
      <c r="K3988">
        <v>392182</v>
      </c>
      <c r="L3988">
        <f>IFERROR(VLOOKUP(A3988,'Iny SPEC'!$A$1:$B$3068,2,FALSE),"")</f>
        <v>46120</v>
      </c>
      <c r="M3988">
        <f t="shared" si="62"/>
        <v>0</v>
      </c>
    </row>
    <row r="3989" spans="1:13" x14ac:dyDescent="0.2">
      <c r="A3989" s="1">
        <v>43998</v>
      </c>
      <c r="B3989" t="s">
        <v>4</v>
      </c>
      <c r="C3989" s="6">
        <v>4.1156100383719103</v>
      </c>
      <c r="D3989" s="6">
        <f>VLOOKUP(A3989,'PPP - Resi'!$I$2:$K$3928,2,FALSE)</f>
        <v>5.4439626364324596</v>
      </c>
      <c r="E3989" s="7">
        <f>VLOOKUP(A3989,Embalses!$D$1:$E$4292,2,FALSE)</f>
        <v>0.45803044870853626</v>
      </c>
      <c r="F3989" s="8">
        <f>VLOOKUP(A3989,'Prod comer'!$A$2:$C$130,3,TRUE)</f>
        <v>1454.8335483870969</v>
      </c>
      <c r="G3989" s="8">
        <f>VLOOKUP(A3989,'Prod comer'!$A$2:$F$130,6,TRUE)</f>
        <v>711.88774193548375</v>
      </c>
      <c r="H3989">
        <f>IFERROR(VLOOKUP(A3989,P.Int!$A$1:$E$2436,5,TRUE),"")</f>
        <v>1.72</v>
      </c>
      <c r="I3989">
        <v>587847</v>
      </c>
      <c r="J3989">
        <v>20753</v>
      </c>
      <c r="K3989">
        <v>608600</v>
      </c>
      <c r="L3989">
        <f>IFERROR(VLOOKUP(A3989,'Iny SPEC'!$A$1:$B$3068,2,FALSE),"")</f>
        <v>46120</v>
      </c>
      <c r="M3989">
        <f t="shared" si="62"/>
        <v>0</v>
      </c>
    </row>
    <row r="3990" spans="1:13" x14ac:dyDescent="0.2">
      <c r="A3990" s="1">
        <v>43999</v>
      </c>
      <c r="B3990" t="s">
        <v>3</v>
      </c>
      <c r="C3990" s="6">
        <v>5.1683742877857499</v>
      </c>
      <c r="D3990" s="6">
        <f>VLOOKUP(A3990,'PPP - Resi'!$E$1:$G$3927,2,FALSE)</f>
        <v>4.9514101873062897</v>
      </c>
      <c r="E3990" s="7">
        <f>VLOOKUP(A3990,Embalses!$A$1:$B$4292,2,FALSE)</f>
        <v>0.55912788490277998</v>
      </c>
      <c r="F3990" s="8">
        <f>VLOOKUP(A3990,'Prod comer'!$A$2:$C$130,2,TRUE)</f>
        <v>373.88516129032257</v>
      </c>
      <c r="G3990" s="8">
        <f>VLOOKUP(A3990,'Prod comer'!$A$2:$F$130,5,TRUE)</f>
        <v>360.48290322580641</v>
      </c>
      <c r="H3990">
        <f>IFERROR(VLOOKUP(A3990,P.Int!$A$1:$E$2436,5,TRUE),"")</f>
        <v>1.8</v>
      </c>
      <c r="I3990">
        <v>347428</v>
      </c>
      <c r="J3990">
        <v>18618</v>
      </c>
      <c r="K3990">
        <v>366046</v>
      </c>
      <c r="L3990">
        <f>IFERROR(VLOOKUP(A3990,'Iny SPEC'!$A$1:$B$3068,2,FALSE),"")</f>
        <v>31967</v>
      </c>
      <c r="M3990">
        <f t="shared" si="62"/>
        <v>0</v>
      </c>
    </row>
    <row r="3991" spans="1:13" x14ac:dyDescent="0.2">
      <c r="A3991" s="1">
        <v>43999</v>
      </c>
      <c r="B3991" t="s">
        <v>4</v>
      </c>
      <c r="C3991" s="6">
        <v>4.1156100383719103</v>
      </c>
      <c r="D3991" s="6">
        <f>VLOOKUP(A3991,'PPP - Resi'!$I$2:$K$3928,2,FALSE)</f>
        <v>5.4439626364324596</v>
      </c>
      <c r="E3991" s="7">
        <f>VLOOKUP(A3991,Embalses!$D$1:$E$4292,2,FALSE)</f>
        <v>0.46018711408771024</v>
      </c>
      <c r="F3991" s="8">
        <f>VLOOKUP(A3991,'Prod comer'!$A$2:$C$130,3,TRUE)</f>
        <v>1454.8335483870969</v>
      </c>
      <c r="G3991" s="8">
        <f>VLOOKUP(A3991,'Prod comer'!$A$2:$F$130,6,TRUE)</f>
        <v>711.88774193548375</v>
      </c>
      <c r="H3991">
        <f>IFERROR(VLOOKUP(A3991,P.Int!$A$1:$E$2436,5,TRUE),"")</f>
        <v>1.8</v>
      </c>
      <c r="I3991">
        <v>634953</v>
      </c>
      <c r="J3991">
        <v>21086</v>
      </c>
      <c r="K3991">
        <v>656039</v>
      </c>
      <c r="L3991">
        <f>IFERROR(VLOOKUP(A3991,'Iny SPEC'!$A$1:$B$3068,2,FALSE),"")</f>
        <v>31967</v>
      </c>
      <c r="M3991">
        <f t="shared" si="62"/>
        <v>0</v>
      </c>
    </row>
    <row r="3992" spans="1:13" x14ac:dyDescent="0.2">
      <c r="A3992" s="1">
        <v>44000</v>
      </c>
      <c r="B3992" t="s">
        <v>3</v>
      </c>
      <c r="C3992" s="6">
        <v>5.1683742877857499</v>
      </c>
      <c r="D3992" s="6">
        <f>VLOOKUP(A3992,'PPP - Resi'!$E$1:$G$3927,2,FALSE)</f>
        <v>4.9514101873062897</v>
      </c>
      <c r="E3992" s="7">
        <f>VLOOKUP(A3992,Embalses!$A$1:$B$4292,2,FALSE)</f>
        <v>0.55596100483880095</v>
      </c>
      <c r="F3992" s="8">
        <f>VLOOKUP(A3992,'Prod comer'!$A$2:$C$130,2,TRUE)</f>
        <v>373.88516129032257</v>
      </c>
      <c r="G3992" s="8">
        <f>VLOOKUP(A3992,'Prod comer'!$A$2:$F$130,5,TRUE)</f>
        <v>360.48290322580641</v>
      </c>
      <c r="H3992">
        <f>IFERROR(VLOOKUP(A3992,P.Int!$A$1:$E$2436,5,TRUE),"")</f>
        <v>1.84</v>
      </c>
      <c r="I3992">
        <v>342031</v>
      </c>
      <c r="J3992">
        <v>16338</v>
      </c>
      <c r="K3992">
        <v>358369</v>
      </c>
      <c r="L3992">
        <f>IFERROR(VLOOKUP(A3992,'Iny SPEC'!$A$1:$B$3068,2,FALSE),"")</f>
        <v>37623</v>
      </c>
      <c r="M3992">
        <f t="shared" si="62"/>
        <v>0</v>
      </c>
    </row>
    <row r="3993" spans="1:13" x14ac:dyDescent="0.2">
      <c r="A3993" s="1">
        <v>44000</v>
      </c>
      <c r="B3993" t="s">
        <v>4</v>
      </c>
      <c r="C3993" s="6">
        <v>4.1156100383719103</v>
      </c>
      <c r="D3993" s="6">
        <f>VLOOKUP(A3993,'PPP - Resi'!$I$2:$K$3928,2,FALSE)</f>
        <v>5.4439626364324596</v>
      </c>
      <c r="E3993" s="7">
        <f>VLOOKUP(A3993,Embalses!$D$1:$E$4292,2,FALSE)</f>
        <v>0.46709029352019626</v>
      </c>
      <c r="F3993" s="8">
        <f>VLOOKUP(A3993,'Prod comer'!$A$2:$C$130,3,TRUE)</f>
        <v>1454.8335483870969</v>
      </c>
      <c r="G3993" s="8">
        <f>VLOOKUP(A3993,'Prod comer'!$A$2:$F$130,6,TRUE)</f>
        <v>711.88774193548375</v>
      </c>
      <c r="H3993">
        <f>IFERROR(VLOOKUP(A3993,P.Int!$A$1:$E$2436,5,TRUE),"")</f>
        <v>1.84</v>
      </c>
      <c r="I3993">
        <v>652784</v>
      </c>
      <c r="J3993">
        <v>21519</v>
      </c>
      <c r="K3993">
        <v>674303</v>
      </c>
      <c r="L3993">
        <f>IFERROR(VLOOKUP(A3993,'Iny SPEC'!$A$1:$B$3068,2,FALSE),"")</f>
        <v>37623</v>
      </c>
      <c r="M3993">
        <f t="shared" si="62"/>
        <v>0</v>
      </c>
    </row>
    <row r="3994" spans="1:13" x14ac:dyDescent="0.2">
      <c r="A3994" s="1">
        <v>44001</v>
      </c>
      <c r="B3994" t="s">
        <v>3</v>
      </c>
      <c r="C3994" s="6">
        <v>5.1683742877857499</v>
      </c>
      <c r="D3994" s="6">
        <f>VLOOKUP(A3994,'PPP - Resi'!$E$1:$G$3927,2,FALSE)</f>
        <v>4.9514101873062897</v>
      </c>
      <c r="E3994" s="7">
        <f>VLOOKUP(A3994,Embalses!$A$1:$B$4292,2,FALSE)</f>
        <v>0.55711655633285095</v>
      </c>
      <c r="F3994" s="8">
        <f>VLOOKUP(A3994,'Prod comer'!$A$2:$C$130,2,TRUE)</f>
        <v>373.88516129032257</v>
      </c>
      <c r="G3994" s="8">
        <f>VLOOKUP(A3994,'Prod comer'!$A$2:$F$130,5,TRUE)</f>
        <v>360.48290322580641</v>
      </c>
      <c r="H3994">
        <f>IFERROR(VLOOKUP(A3994,P.Int!$A$1:$E$2436,5,TRUE),"")</f>
        <v>1.84</v>
      </c>
      <c r="I3994">
        <v>348552</v>
      </c>
      <c r="J3994">
        <v>18643</v>
      </c>
      <c r="K3994">
        <v>367195</v>
      </c>
      <c r="L3994">
        <f>IFERROR(VLOOKUP(A3994,'Iny SPEC'!$A$1:$B$3068,2,FALSE),"")</f>
        <v>52070</v>
      </c>
      <c r="M3994">
        <f t="shared" si="62"/>
        <v>0</v>
      </c>
    </row>
    <row r="3995" spans="1:13" x14ac:dyDescent="0.2">
      <c r="A3995" s="1">
        <v>44001</v>
      </c>
      <c r="B3995" t="s">
        <v>4</v>
      </c>
      <c r="C3995" s="6">
        <v>4.1156100383719103</v>
      </c>
      <c r="D3995" s="6">
        <f>VLOOKUP(A3995,'PPP - Resi'!$I$2:$K$3928,2,FALSE)</f>
        <v>5.4439626364324596</v>
      </c>
      <c r="E3995" s="7">
        <f>VLOOKUP(A3995,Embalses!$D$1:$E$4292,2,FALSE)</f>
        <v>0.46127687747501001</v>
      </c>
      <c r="F3995" s="8">
        <f>VLOOKUP(A3995,'Prod comer'!$A$2:$C$130,3,TRUE)</f>
        <v>1454.8335483870969</v>
      </c>
      <c r="G3995" s="8">
        <f>VLOOKUP(A3995,'Prod comer'!$A$2:$F$130,6,TRUE)</f>
        <v>711.88774193548375</v>
      </c>
      <c r="H3995">
        <f>IFERROR(VLOOKUP(A3995,P.Int!$A$1:$E$2436,5,TRUE),"")</f>
        <v>1.84</v>
      </c>
      <c r="I3995">
        <v>642586</v>
      </c>
      <c r="J3995">
        <v>22368</v>
      </c>
      <c r="K3995">
        <v>664954</v>
      </c>
      <c r="L3995">
        <f>IFERROR(VLOOKUP(A3995,'Iny SPEC'!$A$1:$B$3068,2,FALSE),"")</f>
        <v>52070</v>
      </c>
      <c r="M3995">
        <f t="shared" si="62"/>
        <v>0</v>
      </c>
    </row>
    <row r="3996" spans="1:13" x14ac:dyDescent="0.2">
      <c r="A3996" s="1">
        <v>44002</v>
      </c>
      <c r="B3996" t="s">
        <v>3</v>
      </c>
      <c r="C3996" s="6">
        <v>5.1625867307823503</v>
      </c>
      <c r="D3996" s="6">
        <f>VLOOKUP(A3996,'PPP - Resi'!$E$1:$G$3927,2,FALSE)</f>
        <v>4.9514101873062897</v>
      </c>
      <c r="E3996" s="7">
        <f>VLOOKUP(A3996,Embalses!$A$1:$B$4292,2,FALSE)</f>
        <v>0.55941882386441699</v>
      </c>
      <c r="F3996" s="8">
        <f>VLOOKUP(A3996,'Prod comer'!$A$2:$C$130,2,TRUE)</f>
        <v>373.88516129032257</v>
      </c>
      <c r="G3996" s="8">
        <f>VLOOKUP(A3996,'Prod comer'!$A$2:$F$130,5,TRUE)</f>
        <v>360.48290322580641</v>
      </c>
      <c r="H3996">
        <f>IFERROR(VLOOKUP(A3996,P.Int!$A$1:$E$2436,5,TRUE),"")</f>
        <v>1.84</v>
      </c>
      <c r="I3996">
        <v>291604</v>
      </c>
      <c r="J3996">
        <v>18240</v>
      </c>
      <c r="K3996">
        <v>309844</v>
      </c>
      <c r="L3996">
        <f>IFERROR(VLOOKUP(A3996,'Iny SPEC'!$A$1:$B$3068,2,FALSE),"")</f>
        <v>45257</v>
      </c>
      <c r="M3996">
        <f t="shared" si="62"/>
        <v>0</v>
      </c>
    </row>
    <row r="3997" spans="1:13" x14ac:dyDescent="0.2">
      <c r="A3997" s="1">
        <v>44002</v>
      </c>
      <c r="B3997" t="s">
        <v>4</v>
      </c>
      <c r="C3997" s="6">
        <v>4.1156100383719103</v>
      </c>
      <c r="D3997" s="6">
        <f>VLOOKUP(A3997,'PPP - Resi'!$I$2:$K$3928,2,FALSE)</f>
        <v>5.4439626364324596</v>
      </c>
      <c r="E3997" s="7">
        <f>VLOOKUP(A3997,Embalses!$D$1:$E$4292,2,FALSE)</f>
        <v>0.48036689403944977</v>
      </c>
      <c r="F3997" s="8">
        <f>VLOOKUP(A3997,'Prod comer'!$A$2:$C$130,3,TRUE)</f>
        <v>1454.8335483870969</v>
      </c>
      <c r="G3997" s="8">
        <f>VLOOKUP(A3997,'Prod comer'!$A$2:$F$130,6,TRUE)</f>
        <v>711.88774193548375</v>
      </c>
      <c r="H3997">
        <f>IFERROR(VLOOKUP(A3997,P.Int!$A$1:$E$2436,5,TRUE),"")</f>
        <v>1.84</v>
      </c>
      <c r="I3997">
        <v>620207</v>
      </c>
      <c r="J3997">
        <v>20986</v>
      </c>
      <c r="K3997">
        <v>641193</v>
      </c>
      <c r="L3997">
        <f>IFERROR(VLOOKUP(A3997,'Iny SPEC'!$A$1:$B$3068,2,FALSE),"")</f>
        <v>45257</v>
      </c>
      <c r="M3997">
        <f t="shared" si="62"/>
        <v>0</v>
      </c>
    </row>
    <row r="3998" spans="1:13" x14ac:dyDescent="0.2">
      <c r="A3998" s="1">
        <v>44003</v>
      </c>
      <c r="B3998" t="s">
        <v>3</v>
      </c>
      <c r="C3998" s="6">
        <v>5.1625867307823503</v>
      </c>
      <c r="D3998" s="6">
        <f>VLOOKUP(A3998,'PPP - Resi'!$E$1:$G$3927,2,FALSE)</f>
        <v>4.9514101873062897</v>
      </c>
      <c r="E3998" s="7">
        <f>VLOOKUP(A3998,Embalses!$A$1:$B$4292,2,FALSE)</f>
        <v>0.57121289613138304</v>
      </c>
      <c r="F3998" s="8">
        <f>VLOOKUP(A3998,'Prod comer'!$A$2:$C$130,2,TRUE)</f>
        <v>373.88516129032257</v>
      </c>
      <c r="G3998" s="8">
        <f>VLOOKUP(A3998,'Prod comer'!$A$2:$F$130,5,TRUE)</f>
        <v>360.48290322580641</v>
      </c>
      <c r="H3998">
        <f>IFERROR(VLOOKUP(A3998,P.Int!$A$1:$E$2436,5,TRUE),"")</f>
        <v>1.8</v>
      </c>
      <c r="I3998">
        <v>270824</v>
      </c>
      <c r="J3998">
        <v>18303</v>
      </c>
      <c r="K3998">
        <v>289127</v>
      </c>
      <c r="L3998">
        <f>IFERROR(VLOOKUP(A3998,'Iny SPEC'!$A$1:$B$3068,2,FALSE),"")</f>
        <v>0</v>
      </c>
      <c r="M3998">
        <f t="shared" si="62"/>
        <v>0</v>
      </c>
    </row>
    <row r="3999" spans="1:13" x14ac:dyDescent="0.2">
      <c r="A3999" s="1">
        <v>44003</v>
      </c>
      <c r="B3999" t="s">
        <v>4</v>
      </c>
      <c r="C3999" s="6">
        <v>4.1156100383719103</v>
      </c>
      <c r="D3999" s="6">
        <f>VLOOKUP(A3999,'PPP - Resi'!$I$2:$K$3928,2,FALSE)</f>
        <v>5.4439626364324596</v>
      </c>
      <c r="E3999" s="7">
        <f>VLOOKUP(A3999,Embalses!$D$1:$E$4292,2,FALSE)</f>
        <v>0.48762114013473501</v>
      </c>
      <c r="F3999" s="8">
        <f>VLOOKUP(A3999,'Prod comer'!$A$2:$C$130,3,TRUE)</f>
        <v>1454.8335483870969</v>
      </c>
      <c r="G3999" s="8">
        <f>VLOOKUP(A3999,'Prod comer'!$A$2:$F$130,6,TRUE)</f>
        <v>711.88774193548375</v>
      </c>
      <c r="H3999">
        <f>IFERROR(VLOOKUP(A3999,P.Int!$A$1:$E$2436,5,TRUE),"")</f>
        <v>1.8</v>
      </c>
      <c r="I3999">
        <v>522305</v>
      </c>
      <c r="J3999">
        <v>20136</v>
      </c>
      <c r="K3999">
        <v>542441</v>
      </c>
      <c r="L3999">
        <f>IFERROR(VLOOKUP(A3999,'Iny SPEC'!$A$1:$B$3068,2,FALSE),"")</f>
        <v>0</v>
      </c>
      <c r="M3999">
        <f t="shared" si="62"/>
        <v>0</v>
      </c>
    </row>
    <row r="4000" spans="1:13" x14ac:dyDescent="0.2">
      <c r="A4000" s="1">
        <v>44004</v>
      </c>
      <c r="B4000" t="s">
        <v>3</v>
      </c>
      <c r="C4000" s="6">
        <v>5.1625867307823503</v>
      </c>
      <c r="D4000" s="6">
        <f>VLOOKUP(A4000,'PPP - Resi'!$E$1:$G$3927,2,FALSE)</f>
        <v>4.9514101873062897</v>
      </c>
      <c r="E4000" s="7">
        <f>VLOOKUP(A4000,Embalses!$A$1:$B$4292,2,FALSE)</f>
        <v>0.57634250975434398</v>
      </c>
      <c r="F4000" s="8">
        <f>VLOOKUP(A4000,'Prod comer'!$A$2:$C$130,2,TRUE)</f>
        <v>373.88516129032257</v>
      </c>
      <c r="G4000" s="8">
        <f>VLOOKUP(A4000,'Prod comer'!$A$2:$F$130,5,TRUE)</f>
        <v>360.48290322580641</v>
      </c>
      <c r="H4000">
        <f>IFERROR(VLOOKUP(A4000,P.Int!$A$1:$E$2436,5,TRUE),"")</f>
        <v>1.93</v>
      </c>
      <c r="I4000">
        <v>272094</v>
      </c>
      <c r="J4000">
        <v>16146</v>
      </c>
      <c r="K4000">
        <v>288240</v>
      </c>
      <c r="L4000">
        <f>IFERROR(VLOOKUP(A4000,'Iny SPEC'!$A$1:$B$3068,2,FALSE),"")</f>
        <v>52057</v>
      </c>
      <c r="M4000">
        <f t="shared" si="62"/>
        <v>0</v>
      </c>
    </row>
    <row r="4001" spans="1:13" x14ac:dyDescent="0.2">
      <c r="A4001" s="1">
        <v>44004</v>
      </c>
      <c r="B4001" t="s">
        <v>4</v>
      </c>
      <c r="C4001" s="6">
        <v>4.1156100383719103</v>
      </c>
      <c r="D4001" s="6">
        <f>VLOOKUP(A4001,'PPP - Resi'!$I$2:$K$3928,2,FALSE)</f>
        <v>5.4439626364324596</v>
      </c>
      <c r="E4001" s="7">
        <f>VLOOKUP(A4001,Embalses!$D$1:$E$4292,2,FALSE)</f>
        <v>0.49303088498288222</v>
      </c>
      <c r="F4001" s="8">
        <f>VLOOKUP(A4001,'Prod comer'!$A$2:$C$130,3,TRUE)</f>
        <v>1454.8335483870969</v>
      </c>
      <c r="G4001" s="8">
        <f>VLOOKUP(A4001,'Prod comer'!$A$2:$F$130,6,TRUE)</f>
        <v>711.88774193548375</v>
      </c>
      <c r="H4001">
        <f>IFERROR(VLOOKUP(A4001,P.Int!$A$1:$E$2436,5,TRUE),"")</f>
        <v>1.93</v>
      </c>
      <c r="I4001">
        <v>525112</v>
      </c>
      <c r="J4001">
        <v>22069</v>
      </c>
      <c r="K4001">
        <v>547181</v>
      </c>
      <c r="L4001">
        <f>IFERROR(VLOOKUP(A4001,'Iny SPEC'!$A$1:$B$3068,2,FALSE),"")</f>
        <v>52057</v>
      </c>
      <c r="M4001">
        <f t="shared" si="62"/>
        <v>0</v>
      </c>
    </row>
    <row r="4002" spans="1:13" x14ac:dyDescent="0.2">
      <c r="A4002" s="1">
        <v>44005</v>
      </c>
      <c r="B4002" t="s">
        <v>3</v>
      </c>
      <c r="C4002" s="6">
        <v>5.1625867307823503</v>
      </c>
      <c r="D4002" s="6">
        <f>VLOOKUP(A4002,'PPP - Resi'!$E$1:$G$3927,2,FALSE)</f>
        <v>4.9514101873062897</v>
      </c>
      <c r="E4002" s="7">
        <f>VLOOKUP(A4002,Embalses!$A$1:$B$4292,2,FALSE)</f>
        <v>0.58114079375722005</v>
      </c>
      <c r="F4002" s="8">
        <f>VLOOKUP(A4002,'Prod comer'!$A$2:$C$130,2,TRUE)</f>
        <v>373.88516129032257</v>
      </c>
      <c r="G4002" s="8">
        <f>VLOOKUP(A4002,'Prod comer'!$A$2:$F$130,5,TRUE)</f>
        <v>360.48290322580641</v>
      </c>
      <c r="H4002">
        <f>IFERROR(VLOOKUP(A4002,P.Int!$A$1:$E$2436,5,TRUE),"")</f>
        <v>1.87</v>
      </c>
      <c r="I4002">
        <v>339411</v>
      </c>
      <c r="J4002">
        <v>8492</v>
      </c>
      <c r="K4002">
        <v>347903</v>
      </c>
      <c r="L4002">
        <f>IFERROR(VLOOKUP(A4002,'Iny SPEC'!$A$1:$B$3068,2,FALSE),"")</f>
        <v>74004</v>
      </c>
      <c r="M4002">
        <f t="shared" si="62"/>
        <v>0</v>
      </c>
    </row>
    <row r="4003" spans="1:13" x14ac:dyDescent="0.2">
      <c r="A4003" s="1">
        <v>44005</v>
      </c>
      <c r="B4003" t="s">
        <v>4</v>
      </c>
      <c r="C4003" s="6">
        <v>4.1156100383719103</v>
      </c>
      <c r="D4003" s="6">
        <f>VLOOKUP(A4003,'PPP - Resi'!$I$2:$K$3928,2,FALSE)</f>
        <v>5.4439626364324596</v>
      </c>
      <c r="E4003" s="7">
        <f>VLOOKUP(A4003,Embalses!$D$1:$E$4292,2,FALSE)</f>
        <v>0.49694167933680328</v>
      </c>
      <c r="F4003" s="8">
        <f>VLOOKUP(A4003,'Prod comer'!$A$2:$C$130,3,TRUE)</f>
        <v>1454.8335483870969</v>
      </c>
      <c r="G4003" s="8">
        <f>VLOOKUP(A4003,'Prod comer'!$A$2:$F$130,6,TRUE)</f>
        <v>711.88774193548375</v>
      </c>
      <c r="H4003">
        <f>IFERROR(VLOOKUP(A4003,P.Int!$A$1:$E$2436,5,TRUE),"")</f>
        <v>1.87</v>
      </c>
      <c r="I4003">
        <v>587674</v>
      </c>
      <c r="J4003">
        <v>20295</v>
      </c>
      <c r="K4003">
        <v>607969</v>
      </c>
      <c r="L4003">
        <f>IFERROR(VLOOKUP(A4003,'Iny SPEC'!$A$1:$B$3068,2,FALSE),"")</f>
        <v>74004</v>
      </c>
      <c r="M4003">
        <f t="shared" si="62"/>
        <v>0</v>
      </c>
    </row>
    <row r="4004" spans="1:13" x14ac:dyDescent="0.2">
      <c r="A4004" s="1">
        <v>44006</v>
      </c>
      <c r="B4004" t="s">
        <v>3</v>
      </c>
      <c r="C4004" s="6">
        <v>5.1625867307823503</v>
      </c>
      <c r="D4004" s="6">
        <f>VLOOKUP(A4004,'PPP - Resi'!$E$1:$G$3927,2,FALSE)</f>
        <v>4.9514101873062897</v>
      </c>
      <c r="E4004" s="7">
        <f>VLOOKUP(A4004,Embalses!$A$1:$B$4292,2,FALSE)</f>
        <v>0.58434806447964704</v>
      </c>
      <c r="F4004" s="8">
        <f>VLOOKUP(A4004,'Prod comer'!$A$2:$C$130,2,TRUE)</f>
        <v>373.88516129032257</v>
      </c>
      <c r="G4004" s="8">
        <f>VLOOKUP(A4004,'Prod comer'!$A$2:$F$130,5,TRUE)</f>
        <v>360.48290322580641</v>
      </c>
      <c r="H4004">
        <f>IFERROR(VLOOKUP(A4004,P.Int!$A$1:$E$2436,5,TRUE),"")</f>
        <v>1.73</v>
      </c>
      <c r="I4004">
        <v>261129</v>
      </c>
      <c r="J4004">
        <v>6159</v>
      </c>
      <c r="K4004">
        <v>267288</v>
      </c>
      <c r="L4004">
        <f>IFERROR(VLOOKUP(A4004,'Iny SPEC'!$A$1:$B$3068,2,FALSE),"")</f>
        <v>0</v>
      </c>
      <c r="M4004">
        <f t="shared" si="62"/>
        <v>0</v>
      </c>
    </row>
    <row r="4005" spans="1:13" x14ac:dyDescent="0.2">
      <c r="A4005" s="1">
        <v>44006</v>
      </c>
      <c r="B4005" t="s">
        <v>4</v>
      </c>
      <c r="C4005" s="6">
        <v>4.1156100383719103</v>
      </c>
      <c r="D4005" s="6">
        <f>VLOOKUP(A4005,'PPP - Resi'!$I$2:$K$3928,2,FALSE)</f>
        <v>5.4439626364324596</v>
      </c>
      <c r="E4005" s="7">
        <f>VLOOKUP(A4005,Embalses!$D$1:$E$4292,2,FALSE)</f>
        <v>0.49248070479734396</v>
      </c>
      <c r="F4005" s="8">
        <f>VLOOKUP(A4005,'Prod comer'!$A$2:$C$130,3,TRUE)</f>
        <v>1454.8335483870969</v>
      </c>
      <c r="G4005" s="8">
        <f>VLOOKUP(A4005,'Prod comer'!$A$2:$F$130,6,TRUE)</f>
        <v>711.88774193548375</v>
      </c>
      <c r="H4005">
        <f>IFERROR(VLOOKUP(A4005,P.Int!$A$1:$E$2436,5,TRUE),"")</f>
        <v>1.73</v>
      </c>
      <c r="I4005">
        <v>603439</v>
      </c>
      <c r="J4005">
        <v>14701</v>
      </c>
      <c r="K4005">
        <v>618140</v>
      </c>
      <c r="L4005">
        <f>IFERROR(VLOOKUP(A4005,'Iny SPEC'!$A$1:$B$3068,2,FALSE),"")</f>
        <v>0</v>
      </c>
      <c r="M4005">
        <f t="shared" si="62"/>
        <v>0</v>
      </c>
    </row>
    <row r="4006" spans="1:13" x14ac:dyDescent="0.2">
      <c r="A4006" s="1">
        <v>44007</v>
      </c>
      <c r="B4006" t="s">
        <v>3</v>
      </c>
      <c r="C4006" s="6">
        <v>5.1625867307823503</v>
      </c>
      <c r="D4006" s="6">
        <f>VLOOKUP(A4006,'PPP - Resi'!$E$1:$G$3927,2,FALSE)</f>
        <v>4.9514101873062897</v>
      </c>
      <c r="E4006" s="7">
        <f>VLOOKUP(A4006,Embalses!$A$1:$B$4292,2,FALSE)</f>
        <v>0.58459798167879695</v>
      </c>
      <c r="F4006" s="8">
        <f>VLOOKUP(A4006,'Prod comer'!$A$2:$C$130,2,TRUE)</f>
        <v>373.88516129032257</v>
      </c>
      <c r="G4006" s="8">
        <f>VLOOKUP(A4006,'Prod comer'!$A$2:$F$130,5,TRUE)</f>
        <v>360.48290322580641</v>
      </c>
      <c r="H4006">
        <f>IFERROR(VLOOKUP(A4006,P.Int!$A$1:$E$2436,5,TRUE),"")</f>
        <v>1.68</v>
      </c>
      <c r="I4006">
        <v>368743</v>
      </c>
      <c r="J4006">
        <v>5259</v>
      </c>
      <c r="K4006">
        <v>374002</v>
      </c>
      <c r="L4006">
        <f>IFERROR(VLOOKUP(A4006,'Iny SPEC'!$A$1:$B$3068,2,FALSE),"")</f>
        <v>65546</v>
      </c>
      <c r="M4006">
        <f t="shared" si="62"/>
        <v>0</v>
      </c>
    </row>
    <row r="4007" spans="1:13" x14ac:dyDescent="0.2">
      <c r="A4007" s="1">
        <v>44007</v>
      </c>
      <c r="B4007" t="s">
        <v>4</v>
      </c>
      <c r="C4007" s="6">
        <v>4.1156100383719103</v>
      </c>
      <c r="D4007" s="6">
        <f>VLOOKUP(A4007,'PPP - Resi'!$I$2:$K$3928,2,FALSE)</f>
        <v>5.4439626364324596</v>
      </c>
      <c r="E4007" s="7">
        <f>VLOOKUP(A4007,Embalses!$D$1:$E$4292,2,FALSE)</f>
        <v>0.48255017585977728</v>
      </c>
      <c r="F4007" s="8">
        <f>VLOOKUP(A4007,'Prod comer'!$A$2:$C$130,3,TRUE)</f>
        <v>1454.8335483870969</v>
      </c>
      <c r="G4007" s="8">
        <f>VLOOKUP(A4007,'Prod comer'!$A$2:$F$130,6,TRUE)</f>
        <v>711.88774193548375</v>
      </c>
      <c r="H4007">
        <f>IFERROR(VLOOKUP(A4007,P.Int!$A$1:$E$2436,5,TRUE),"")</f>
        <v>1.68</v>
      </c>
      <c r="I4007">
        <v>596733</v>
      </c>
      <c r="J4007">
        <v>12355</v>
      </c>
      <c r="K4007">
        <v>609088</v>
      </c>
      <c r="L4007">
        <f>IFERROR(VLOOKUP(A4007,'Iny SPEC'!$A$1:$B$3068,2,FALSE),"")</f>
        <v>65546</v>
      </c>
      <c r="M4007">
        <f t="shared" si="62"/>
        <v>0</v>
      </c>
    </row>
    <row r="4008" spans="1:13" x14ac:dyDescent="0.2">
      <c r="A4008" s="1">
        <v>44008</v>
      </c>
      <c r="B4008" t="s">
        <v>3</v>
      </c>
      <c r="C4008" s="6">
        <v>5.1625867307823503</v>
      </c>
      <c r="D4008" s="6">
        <f>VLOOKUP(A4008,'PPP - Resi'!$E$1:$G$3927,2,FALSE)</f>
        <v>4.9514101873062897</v>
      </c>
      <c r="E4008" s="7">
        <f>VLOOKUP(A4008,Embalses!$A$1:$B$4292,2,FALSE)</f>
        <v>0.57692375657357997</v>
      </c>
      <c r="F4008" s="8">
        <f>VLOOKUP(A4008,'Prod comer'!$A$2:$C$130,2,TRUE)</f>
        <v>373.88516129032257</v>
      </c>
      <c r="G4008" s="8">
        <f>VLOOKUP(A4008,'Prod comer'!$A$2:$F$130,5,TRUE)</f>
        <v>360.48290322580641</v>
      </c>
      <c r="H4008">
        <f>IFERROR(VLOOKUP(A4008,P.Int!$A$1:$E$2436,5,TRUE),"")</f>
        <v>1.68</v>
      </c>
      <c r="I4008">
        <v>319172</v>
      </c>
      <c r="J4008">
        <v>9308</v>
      </c>
      <c r="K4008">
        <v>328480</v>
      </c>
      <c r="L4008">
        <f>IFERROR(VLOOKUP(A4008,'Iny SPEC'!$A$1:$B$3068,2,FALSE),"")</f>
        <v>52168</v>
      </c>
      <c r="M4008">
        <f t="shared" si="62"/>
        <v>0</v>
      </c>
    </row>
    <row r="4009" spans="1:13" x14ac:dyDescent="0.2">
      <c r="A4009" s="1">
        <v>44008</v>
      </c>
      <c r="B4009" t="s">
        <v>4</v>
      </c>
      <c r="C4009" s="6">
        <v>4.1156100383719103</v>
      </c>
      <c r="D4009" s="6">
        <f>VLOOKUP(A4009,'PPP - Resi'!$I$2:$K$3928,2,FALSE)</f>
        <v>5.4439626364324596</v>
      </c>
      <c r="E4009" s="7">
        <f>VLOOKUP(A4009,Embalses!$D$1:$E$4292,2,FALSE)</f>
        <v>0.48375189769002969</v>
      </c>
      <c r="F4009" s="8">
        <f>VLOOKUP(A4009,'Prod comer'!$A$2:$C$130,3,TRUE)</f>
        <v>1454.8335483870969</v>
      </c>
      <c r="G4009" s="8">
        <f>VLOOKUP(A4009,'Prod comer'!$A$2:$F$130,6,TRUE)</f>
        <v>711.88774193548375</v>
      </c>
      <c r="H4009">
        <f>IFERROR(VLOOKUP(A4009,P.Int!$A$1:$E$2436,5,TRUE),"")</f>
        <v>1.68</v>
      </c>
      <c r="I4009">
        <v>593947</v>
      </c>
      <c r="J4009">
        <v>12363</v>
      </c>
      <c r="K4009">
        <v>606310</v>
      </c>
      <c r="L4009">
        <f>IFERROR(VLOOKUP(A4009,'Iny SPEC'!$A$1:$B$3068,2,FALSE),"")</f>
        <v>52168</v>
      </c>
      <c r="M4009">
        <f t="shared" si="62"/>
        <v>0</v>
      </c>
    </row>
    <row r="4010" spans="1:13" x14ac:dyDescent="0.2">
      <c r="A4010" s="1">
        <v>44009</v>
      </c>
      <c r="B4010" t="s">
        <v>3</v>
      </c>
      <c r="C4010" s="6">
        <v>5.1625867307823503</v>
      </c>
      <c r="D4010" s="6">
        <f>VLOOKUP(A4010,'PPP - Resi'!$E$1:$G$3927,2,FALSE)</f>
        <v>4.9514101873062897</v>
      </c>
      <c r="E4010" s="7">
        <f>VLOOKUP(A4010,Embalses!$A$1:$B$4292,2,FALSE)</f>
        <v>0.58479236172258098</v>
      </c>
      <c r="F4010" s="8">
        <f>VLOOKUP(A4010,'Prod comer'!$A$2:$C$130,2,TRUE)</f>
        <v>373.88516129032257</v>
      </c>
      <c r="G4010" s="8">
        <f>VLOOKUP(A4010,'Prod comer'!$A$2:$F$130,5,TRUE)</f>
        <v>360.48290322580641</v>
      </c>
      <c r="H4010">
        <f>IFERROR(VLOOKUP(A4010,P.Int!$A$1:$E$2436,5,TRUE),"")</f>
        <v>1.68</v>
      </c>
      <c r="I4010">
        <v>297931</v>
      </c>
      <c r="J4010">
        <v>12366</v>
      </c>
      <c r="K4010">
        <v>310297</v>
      </c>
      <c r="L4010">
        <f>IFERROR(VLOOKUP(A4010,'Iny SPEC'!$A$1:$B$3068,2,FALSE),"")</f>
        <v>0</v>
      </c>
      <c r="M4010">
        <f t="shared" si="62"/>
        <v>0</v>
      </c>
    </row>
    <row r="4011" spans="1:13" x14ac:dyDescent="0.2">
      <c r="A4011" s="1">
        <v>44009</v>
      </c>
      <c r="B4011" t="s">
        <v>4</v>
      </c>
      <c r="C4011" s="6">
        <v>4.1156100383719103</v>
      </c>
      <c r="D4011" s="6">
        <f>VLOOKUP(A4011,'PPP - Resi'!$I$2:$K$3928,2,FALSE)</f>
        <v>5.4439626364324596</v>
      </c>
      <c r="E4011" s="7">
        <f>VLOOKUP(A4011,Embalses!$D$1:$E$4292,2,FALSE)</f>
        <v>0.50195115818796343</v>
      </c>
      <c r="F4011" s="8">
        <f>VLOOKUP(A4011,'Prod comer'!$A$2:$C$130,3,TRUE)</f>
        <v>1454.8335483870969</v>
      </c>
      <c r="G4011" s="8">
        <f>VLOOKUP(A4011,'Prod comer'!$A$2:$F$130,6,TRUE)</f>
        <v>711.88774193548375</v>
      </c>
      <c r="H4011">
        <f>IFERROR(VLOOKUP(A4011,P.Int!$A$1:$E$2436,5,TRUE),"")</f>
        <v>1.68</v>
      </c>
      <c r="I4011">
        <v>564711</v>
      </c>
      <c r="J4011">
        <v>12330</v>
      </c>
      <c r="K4011">
        <v>577041</v>
      </c>
      <c r="L4011">
        <f>IFERROR(VLOOKUP(A4011,'Iny SPEC'!$A$1:$B$3068,2,FALSE),"")</f>
        <v>0</v>
      </c>
      <c r="M4011">
        <f t="shared" si="62"/>
        <v>0</v>
      </c>
    </row>
    <row r="4012" spans="1:13" x14ac:dyDescent="0.2">
      <c r="A4012" s="1">
        <v>44010</v>
      </c>
      <c r="B4012" t="s">
        <v>3</v>
      </c>
      <c r="C4012" s="6">
        <v>5.1700970466084</v>
      </c>
      <c r="D4012" s="6">
        <f>VLOOKUP(A4012,'PPP - Resi'!$E$1:$G$3927,2,FALSE)</f>
        <v>4.9514101873062897</v>
      </c>
      <c r="E4012" s="7">
        <f>VLOOKUP(A4012,Embalses!$A$1:$B$4292,2,FALSE)</f>
        <v>0.58736915951078805</v>
      </c>
      <c r="F4012" s="8">
        <f>VLOOKUP(A4012,'Prod comer'!$A$2:$C$130,2,TRUE)</f>
        <v>373.88516129032257</v>
      </c>
      <c r="G4012" s="8">
        <f>VLOOKUP(A4012,'Prod comer'!$A$2:$F$130,5,TRUE)</f>
        <v>360.48290322580641</v>
      </c>
      <c r="H4012">
        <f>IFERROR(VLOOKUP(A4012,P.Int!$A$1:$E$2436,5,TRUE),"")</f>
        <v>2</v>
      </c>
      <c r="I4012">
        <v>300256</v>
      </c>
      <c r="J4012">
        <v>15023</v>
      </c>
      <c r="K4012">
        <v>315279</v>
      </c>
      <c r="L4012">
        <f>IFERROR(VLOOKUP(A4012,'Iny SPEC'!$A$1:$B$3068,2,FALSE),"")</f>
        <v>0</v>
      </c>
      <c r="M4012">
        <f t="shared" si="62"/>
        <v>0</v>
      </c>
    </row>
    <row r="4013" spans="1:13" x14ac:dyDescent="0.2">
      <c r="A4013" s="1">
        <v>44010</v>
      </c>
      <c r="B4013" t="s">
        <v>4</v>
      </c>
      <c r="C4013" s="6">
        <v>4.1156100383719103</v>
      </c>
      <c r="D4013" s="6">
        <f>VLOOKUP(A4013,'PPP - Resi'!$I$2:$K$3928,2,FALSE)</f>
        <v>5.4439626364324596</v>
      </c>
      <c r="E4013" s="7">
        <f>VLOOKUP(A4013,Embalses!$D$1:$E$4292,2,FALSE)</f>
        <v>0.51386424094821193</v>
      </c>
      <c r="F4013" s="8">
        <f>VLOOKUP(A4013,'Prod comer'!$A$2:$C$130,3,TRUE)</f>
        <v>1454.8335483870969</v>
      </c>
      <c r="G4013" s="8">
        <f>VLOOKUP(A4013,'Prod comer'!$A$2:$F$130,6,TRUE)</f>
        <v>711.88774193548375</v>
      </c>
      <c r="H4013">
        <f>IFERROR(VLOOKUP(A4013,P.Int!$A$1:$E$2436,5,TRUE),"")</f>
        <v>2</v>
      </c>
      <c r="I4013">
        <v>509674</v>
      </c>
      <c r="J4013">
        <v>12373</v>
      </c>
      <c r="K4013">
        <v>522047</v>
      </c>
      <c r="L4013">
        <f>IFERROR(VLOOKUP(A4013,'Iny SPEC'!$A$1:$B$3068,2,FALSE),"")</f>
        <v>0</v>
      </c>
      <c r="M4013">
        <f t="shared" si="62"/>
        <v>0</v>
      </c>
    </row>
    <row r="4014" spans="1:13" x14ac:dyDescent="0.2">
      <c r="A4014" s="1">
        <v>44011</v>
      </c>
      <c r="B4014" t="s">
        <v>3</v>
      </c>
      <c r="C4014" s="6">
        <v>5.1700970466084</v>
      </c>
      <c r="D4014" s="6">
        <f>VLOOKUP(A4014,'PPP - Resi'!$E$1:$G$3927,2,FALSE)</f>
        <v>4.9514101873062897</v>
      </c>
      <c r="E4014" s="7">
        <f>VLOOKUP(A4014,Embalses!$A$1:$B$4292,2,FALSE)</f>
        <v>0.58839470357295798</v>
      </c>
      <c r="F4014" s="8">
        <f>VLOOKUP(A4014,'Prod comer'!$A$2:$C$130,2,TRUE)</f>
        <v>373.88516129032257</v>
      </c>
      <c r="G4014" s="8">
        <f>VLOOKUP(A4014,'Prod comer'!$A$2:$F$130,5,TRUE)</f>
        <v>360.48290322580641</v>
      </c>
      <c r="H4014">
        <f>IFERROR(VLOOKUP(A4014,P.Int!$A$1:$E$2436,5,TRUE),"")</f>
        <v>2.0299999999999998</v>
      </c>
      <c r="I4014">
        <v>311391</v>
      </c>
      <c r="J4014">
        <v>17532</v>
      </c>
      <c r="K4014">
        <v>328923</v>
      </c>
      <c r="L4014">
        <f>IFERROR(VLOOKUP(A4014,'Iny SPEC'!$A$1:$B$3068,2,FALSE),"")</f>
        <v>0</v>
      </c>
      <c r="M4014">
        <f t="shared" si="62"/>
        <v>0</v>
      </c>
    </row>
    <row r="4015" spans="1:13" x14ac:dyDescent="0.2">
      <c r="A4015" s="1">
        <v>44011</v>
      </c>
      <c r="B4015" t="s">
        <v>4</v>
      </c>
      <c r="C4015" s="6">
        <v>4.1156100383719103</v>
      </c>
      <c r="D4015" s="6">
        <f>VLOOKUP(A4015,'PPP - Resi'!$I$2:$K$3928,2,FALSE)</f>
        <v>5.4439626364324596</v>
      </c>
      <c r="E4015" s="7">
        <f>VLOOKUP(A4015,Embalses!$D$1:$E$4292,2,FALSE)</f>
        <v>0.52653754048393597</v>
      </c>
      <c r="F4015" s="8">
        <f>VLOOKUP(A4015,'Prod comer'!$A$2:$C$130,3,TRUE)</f>
        <v>1454.8335483870969</v>
      </c>
      <c r="G4015" s="8">
        <f>VLOOKUP(A4015,'Prod comer'!$A$2:$F$130,6,TRUE)</f>
        <v>711.88774193548375</v>
      </c>
      <c r="H4015">
        <f>IFERROR(VLOOKUP(A4015,P.Int!$A$1:$E$2436,5,TRUE),"")</f>
        <v>2.0299999999999998</v>
      </c>
      <c r="I4015">
        <v>530591</v>
      </c>
      <c r="J4015">
        <v>12346</v>
      </c>
      <c r="K4015">
        <v>542937</v>
      </c>
      <c r="L4015">
        <f>IFERROR(VLOOKUP(A4015,'Iny SPEC'!$A$1:$B$3068,2,FALSE),"")</f>
        <v>0</v>
      </c>
      <c r="M4015">
        <f t="shared" si="62"/>
        <v>0</v>
      </c>
    </row>
    <row r="4016" spans="1:13" x14ac:dyDescent="0.2">
      <c r="A4016" s="1">
        <v>44012</v>
      </c>
      <c r="B4016" t="s">
        <v>3</v>
      </c>
      <c r="C4016" s="6">
        <v>5.1700970466084</v>
      </c>
      <c r="D4016" s="6">
        <f>VLOOKUP(A4016,'PPP - Resi'!$E$1:$G$3927,2,FALSE)</f>
        <v>4.9514101873062897</v>
      </c>
      <c r="E4016" s="7">
        <f>VLOOKUP(A4016,Embalses!$A$1:$B$4292,2,FALSE)</f>
        <v>0.60480151525555204</v>
      </c>
      <c r="F4016" s="8">
        <f>VLOOKUP(A4016,'Prod comer'!$A$2:$C$130,2,TRUE)</f>
        <v>373.88516129032257</v>
      </c>
      <c r="G4016" s="8">
        <f>VLOOKUP(A4016,'Prod comer'!$A$2:$F$130,5,TRUE)</f>
        <v>360.48290322580641</v>
      </c>
      <c r="H4016">
        <f>IFERROR(VLOOKUP(A4016,P.Int!$A$1:$E$2436,5,TRUE),"")</f>
        <v>1.93</v>
      </c>
      <c r="I4016">
        <v>313282</v>
      </c>
      <c r="J4016">
        <v>16930</v>
      </c>
      <c r="K4016">
        <v>330212</v>
      </c>
      <c r="L4016">
        <f>IFERROR(VLOOKUP(A4016,'Iny SPEC'!$A$1:$B$3068,2,FALSE),"")</f>
        <v>0</v>
      </c>
      <c r="M4016">
        <f t="shared" si="62"/>
        <v>0</v>
      </c>
    </row>
    <row r="4017" spans="1:13" x14ac:dyDescent="0.2">
      <c r="A4017" s="1">
        <v>44012</v>
      </c>
      <c r="B4017" t="s">
        <v>4</v>
      </c>
      <c r="C4017" s="6">
        <v>4.1156100383719103</v>
      </c>
      <c r="D4017" s="6">
        <f>VLOOKUP(A4017,'PPP - Resi'!$I$2:$K$3928,2,FALSE)</f>
        <v>5.4439626364324596</v>
      </c>
      <c r="E4017" s="7">
        <f>VLOOKUP(A4017,Embalses!$D$1:$E$4292,2,FALSE)</f>
        <v>0.53715258428435142</v>
      </c>
      <c r="F4017" s="8">
        <f>VLOOKUP(A4017,'Prod comer'!$A$2:$C$130,3,TRUE)</f>
        <v>1454.8335483870969</v>
      </c>
      <c r="G4017" s="8">
        <f>VLOOKUP(A4017,'Prod comer'!$A$2:$F$130,6,TRUE)</f>
        <v>711.88774193548375</v>
      </c>
      <c r="H4017">
        <f>IFERROR(VLOOKUP(A4017,P.Int!$A$1:$E$2436,5,TRUE),"")</f>
        <v>1.93</v>
      </c>
      <c r="I4017">
        <v>574649</v>
      </c>
      <c r="J4017">
        <v>22415</v>
      </c>
      <c r="K4017">
        <v>597064</v>
      </c>
      <c r="L4017">
        <f>IFERROR(VLOOKUP(A4017,'Iny SPEC'!$A$1:$B$3068,2,FALSE),"")</f>
        <v>0</v>
      </c>
      <c r="M4017">
        <f t="shared" si="62"/>
        <v>0</v>
      </c>
    </row>
    <row r="4018" spans="1:13" x14ac:dyDescent="0.2">
      <c r="A4018" s="1">
        <v>44013</v>
      </c>
      <c r="B4018" t="s">
        <v>3</v>
      </c>
      <c r="C4018" s="6">
        <v>5.1444022555812001</v>
      </c>
      <c r="D4018" s="6">
        <f>VLOOKUP(A4018,'PPP - Resi'!$E$1:$G$3927,2,FALSE)</f>
        <v>5.0949229008147601</v>
      </c>
      <c r="E4018" s="7">
        <f>VLOOKUP(A4018,Embalses!$A$1:$B$4292,2,FALSE)</f>
        <v>0.61120785234790898</v>
      </c>
      <c r="F4018" s="8">
        <f>VLOOKUP(A4018,'Prod comer'!$A$2:$C$130,2,TRUE)</f>
        <v>376.97064516129035</v>
      </c>
      <c r="G4018" s="8">
        <f>VLOOKUP(A4018,'Prod comer'!$A$2:$F$130,5,TRUE)</f>
        <v>362.04741935483867</v>
      </c>
      <c r="H4018">
        <f>IFERROR(VLOOKUP(A4018,P.Int!$A$1:$E$2436,5,TRUE),"")</f>
        <v>1.96</v>
      </c>
      <c r="I4018">
        <v>349573</v>
      </c>
      <c r="J4018">
        <v>18005</v>
      </c>
      <c r="K4018">
        <v>367578</v>
      </c>
      <c r="L4018">
        <f>IFERROR(VLOOKUP(A4018,'Iny SPEC'!$A$1:$B$3068,2,FALSE),"")</f>
        <v>56187</v>
      </c>
      <c r="M4018">
        <f t="shared" si="62"/>
        <v>0</v>
      </c>
    </row>
    <row r="4019" spans="1:13" x14ac:dyDescent="0.2">
      <c r="A4019" s="1">
        <v>44013</v>
      </c>
      <c r="B4019" t="s">
        <v>4</v>
      </c>
      <c r="C4019" s="6">
        <v>4.1877200802908696</v>
      </c>
      <c r="D4019" s="6">
        <f>VLOOKUP(A4019,'PPP - Resi'!$I$2:$K$3928,2,FALSE)</f>
        <v>5.4633816344526798</v>
      </c>
      <c r="E4019" s="7">
        <f>VLOOKUP(A4019,Embalses!$D$1:$E$4292,2,FALSE)</f>
        <v>0.52896611787891423</v>
      </c>
      <c r="F4019" s="8">
        <f>VLOOKUP(A4019,'Prod comer'!$A$2:$C$130,3,TRUE)</f>
        <v>1416.81064516129</v>
      </c>
      <c r="G4019" s="8">
        <f>VLOOKUP(A4019,'Prod comer'!$A$2:$F$130,6,TRUE)</f>
        <v>581.03096774193546</v>
      </c>
      <c r="H4019">
        <f>IFERROR(VLOOKUP(A4019,P.Int!$A$1:$E$2436,5,TRUE),"")</f>
        <v>1.96</v>
      </c>
      <c r="I4019">
        <v>570774</v>
      </c>
      <c r="J4019">
        <v>22308</v>
      </c>
      <c r="K4019">
        <v>593082</v>
      </c>
      <c r="L4019">
        <f>IFERROR(VLOOKUP(A4019,'Iny SPEC'!$A$1:$B$3068,2,FALSE),"")</f>
        <v>56187</v>
      </c>
      <c r="M4019">
        <f t="shared" si="62"/>
        <v>0</v>
      </c>
    </row>
    <row r="4020" spans="1:13" x14ac:dyDescent="0.2">
      <c r="A4020" s="1">
        <v>44014</v>
      </c>
      <c r="B4020" t="s">
        <v>3</v>
      </c>
      <c r="C4020" s="6">
        <v>5.1444022555812001</v>
      </c>
      <c r="D4020" s="6">
        <f>VLOOKUP(A4020,'PPP - Resi'!$E$1:$G$3927,2,FALSE)</f>
        <v>5.0949229008147601</v>
      </c>
      <c r="E4020" s="7">
        <f>VLOOKUP(A4020,Embalses!$A$1:$B$4292,2,FALSE)</f>
        <v>0.61233879078446696</v>
      </c>
      <c r="F4020" s="8">
        <f>VLOOKUP(A4020,'Prod comer'!$A$2:$C$130,2,TRUE)</f>
        <v>376.97064516129035</v>
      </c>
      <c r="G4020" s="8">
        <f>VLOOKUP(A4020,'Prod comer'!$A$2:$F$130,5,TRUE)</f>
        <v>362.04741935483867</v>
      </c>
      <c r="H4020">
        <f>IFERROR(VLOOKUP(A4020,P.Int!$A$1:$E$2436,5,TRUE),"")</f>
        <v>1.99</v>
      </c>
      <c r="I4020">
        <v>340456</v>
      </c>
      <c r="J4020">
        <v>17092</v>
      </c>
      <c r="K4020">
        <v>357548</v>
      </c>
      <c r="L4020">
        <f>IFERROR(VLOOKUP(A4020,'Iny SPEC'!$A$1:$B$3068,2,FALSE),"")</f>
        <v>52519</v>
      </c>
      <c r="M4020">
        <f t="shared" si="62"/>
        <v>0</v>
      </c>
    </row>
    <row r="4021" spans="1:13" x14ac:dyDescent="0.2">
      <c r="A4021" s="1">
        <v>44014</v>
      </c>
      <c r="B4021" t="s">
        <v>4</v>
      </c>
      <c r="C4021" s="6">
        <v>4.1877200802908696</v>
      </c>
      <c r="D4021" s="6">
        <f>VLOOKUP(A4021,'PPP - Resi'!$I$2:$K$3928,2,FALSE)</f>
        <v>5.4633816344526798</v>
      </c>
      <c r="E4021" s="7">
        <f>VLOOKUP(A4021,Embalses!$D$1:$E$4292,2,FALSE)</f>
        <v>0.54831415106473447</v>
      </c>
      <c r="F4021" s="8">
        <f>VLOOKUP(A4021,'Prod comer'!$A$2:$C$130,3,TRUE)</f>
        <v>1416.81064516129</v>
      </c>
      <c r="G4021" s="8">
        <f>VLOOKUP(A4021,'Prod comer'!$A$2:$F$130,6,TRUE)</f>
        <v>581.03096774193546</v>
      </c>
      <c r="H4021">
        <f>IFERROR(VLOOKUP(A4021,P.Int!$A$1:$E$2436,5,TRUE),"")</f>
        <v>1.99</v>
      </c>
      <c r="I4021">
        <v>566109</v>
      </c>
      <c r="J4021">
        <v>18989</v>
      </c>
      <c r="K4021">
        <v>585098</v>
      </c>
      <c r="L4021">
        <f>IFERROR(VLOOKUP(A4021,'Iny SPEC'!$A$1:$B$3068,2,FALSE),"")</f>
        <v>52519</v>
      </c>
      <c r="M4021">
        <f t="shared" si="62"/>
        <v>0</v>
      </c>
    </row>
    <row r="4022" spans="1:13" x14ac:dyDescent="0.2">
      <c r="A4022" s="1">
        <v>44015</v>
      </c>
      <c r="B4022" t="s">
        <v>3</v>
      </c>
      <c r="C4022" s="6">
        <v>5.1422120528604598</v>
      </c>
      <c r="D4022" s="6">
        <f>VLOOKUP(A4022,'PPP - Resi'!$E$1:$G$3927,2,FALSE)</f>
        <v>5.0949229008147601</v>
      </c>
      <c r="E4022" s="7">
        <f>VLOOKUP(A4022,Embalses!$A$1:$B$4292,2,FALSE)</f>
        <v>0.61931817034356296</v>
      </c>
      <c r="F4022" s="8">
        <f>VLOOKUP(A4022,'Prod comer'!$A$2:$C$130,2,TRUE)</f>
        <v>376.97064516129035</v>
      </c>
      <c r="G4022" s="8">
        <f>VLOOKUP(A4022,'Prod comer'!$A$2:$F$130,5,TRUE)</f>
        <v>362.04741935483867</v>
      </c>
      <c r="H4022">
        <f>IFERROR(VLOOKUP(A4022,P.Int!$A$1:$E$2436,5,TRUE),"")</f>
        <v>1.99</v>
      </c>
      <c r="I4022">
        <v>328675</v>
      </c>
      <c r="J4022">
        <v>17561</v>
      </c>
      <c r="K4022">
        <v>346236</v>
      </c>
      <c r="L4022">
        <f>IFERROR(VLOOKUP(A4022,'Iny SPEC'!$A$1:$B$3068,2,FALSE),"")</f>
        <v>55053</v>
      </c>
      <c r="M4022">
        <f t="shared" si="62"/>
        <v>0</v>
      </c>
    </row>
    <row r="4023" spans="1:13" x14ac:dyDescent="0.2">
      <c r="A4023" s="1">
        <v>44015</v>
      </c>
      <c r="B4023" t="s">
        <v>4</v>
      </c>
      <c r="C4023" s="6">
        <v>4.1877200802908696</v>
      </c>
      <c r="D4023" s="6">
        <f>VLOOKUP(A4023,'PPP - Resi'!$I$2:$K$3928,2,FALSE)</f>
        <v>5.4633816344526798</v>
      </c>
      <c r="E4023" s="7">
        <f>VLOOKUP(A4023,Embalses!$D$1:$E$4292,2,FALSE)</f>
        <v>0.55119942689424906</v>
      </c>
      <c r="F4023" s="8">
        <f>VLOOKUP(A4023,'Prod comer'!$A$2:$C$130,3,TRUE)</f>
        <v>1416.81064516129</v>
      </c>
      <c r="G4023" s="8">
        <f>VLOOKUP(A4023,'Prod comer'!$A$2:$F$130,6,TRUE)</f>
        <v>581.03096774193546</v>
      </c>
      <c r="H4023">
        <f>IFERROR(VLOOKUP(A4023,P.Int!$A$1:$E$2436,5,TRUE),"")</f>
        <v>1.99</v>
      </c>
      <c r="I4023">
        <v>566509</v>
      </c>
      <c r="J4023">
        <v>9515</v>
      </c>
      <c r="K4023">
        <v>576024</v>
      </c>
      <c r="L4023">
        <f>IFERROR(VLOOKUP(A4023,'Iny SPEC'!$A$1:$B$3068,2,FALSE),"")</f>
        <v>55053</v>
      </c>
      <c r="M4023">
        <f t="shared" si="62"/>
        <v>0</v>
      </c>
    </row>
    <row r="4024" spans="1:13" x14ac:dyDescent="0.2">
      <c r="A4024" s="1">
        <v>44016</v>
      </c>
      <c r="B4024" t="s">
        <v>3</v>
      </c>
      <c r="C4024" s="6">
        <v>5.1422120528604598</v>
      </c>
      <c r="D4024" s="6">
        <f>VLOOKUP(A4024,'PPP - Resi'!$E$1:$G$3927,2,FALSE)</f>
        <v>5.0949229008147601</v>
      </c>
      <c r="E4024" s="7">
        <f>VLOOKUP(A4024,Embalses!$A$1:$B$4292,2,FALSE)</f>
        <v>0.63524029412477501</v>
      </c>
      <c r="F4024" s="8">
        <f>VLOOKUP(A4024,'Prod comer'!$A$2:$C$130,2,TRUE)</f>
        <v>376.97064516129035</v>
      </c>
      <c r="G4024" s="8">
        <f>VLOOKUP(A4024,'Prod comer'!$A$2:$F$130,5,TRUE)</f>
        <v>362.04741935483867</v>
      </c>
      <c r="H4024">
        <f>IFERROR(VLOOKUP(A4024,P.Int!$A$1:$E$2436,5,TRUE),"")</f>
        <v>1.99</v>
      </c>
      <c r="I4024">
        <v>282809</v>
      </c>
      <c r="J4024">
        <v>16111</v>
      </c>
      <c r="K4024">
        <v>298920</v>
      </c>
      <c r="L4024">
        <f>IFERROR(VLOOKUP(A4024,'Iny SPEC'!$A$1:$B$3068,2,FALSE),"")</f>
        <v>0</v>
      </c>
      <c r="M4024">
        <f t="shared" si="62"/>
        <v>0</v>
      </c>
    </row>
    <row r="4025" spans="1:13" x14ac:dyDescent="0.2">
      <c r="A4025" s="1">
        <v>44016</v>
      </c>
      <c r="B4025" t="s">
        <v>4</v>
      </c>
      <c r="C4025" s="6">
        <v>4.1877200802908696</v>
      </c>
      <c r="D4025" s="6">
        <f>VLOOKUP(A4025,'PPP - Resi'!$I$2:$K$3928,2,FALSE)</f>
        <v>5.4633816344526798</v>
      </c>
      <c r="E4025" s="7">
        <f>VLOOKUP(A4025,Embalses!$D$1:$E$4292,2,FALSE)</f>
        <v>0.57611475464075101</v>
      </c>
      <c r="F4025" s="8">
        <f>VLOOKUP(A4025,'Prod comer'!$A$2:$C$130,3,TRUE)</f>
        <v>1416.81064516129</v>
      </c>
      <c r="G4025" s="8">
        <f>VLOOKUP(A4025,'Prod comer'!$A$2:$F$130,6,TRUE)</f>
        <v>581.03096774193546</v>
      </c>
      <c r="H4025">
        <f>IFERROR(VLOOKUP(A4025,P.Int!$A$1:$E$2436,5,TRUE),"")</f>
        <v>1.99</v>
      </c>
      <c r="I4025">
        <v>545116</v>
      </c>
      <c r="J4025">
        <v>0</v>
      </c>
      <c r="K4025">
        <v>545116</v>
      </c>
      <c r="L4025">
        <f>IFERROR(VLOOKUP(A4025,'Iny SPEC'!$A$1:$B$3068,2,FALSE),"")</f>
        <v>0</v>
      </c>
      <c r="M4025">
        <f t="shared" si="62"/>
        <v>0</v>
      </c>
    </row>
    <row r="4026" spans="1:13" x14ac:dyDescent="0.2">
      <c r="A4026" s="1">
        <v>44017</v>
      </c>
      <c r="B4026" t="s">
        <v>3</v>
      </c>
      <c r="C4026" s="6">
        <v>5.1444022555812001</v>
      </c>
      <c r="D4026" s="6">
        <f>VLOOKUP(A4026,'PPP - Resi'!$E$1:$G$3927,2,FALSE)</f>
        <v>5.0949229008147601</v>
      </c>
      <c r="E4026" s="7">
        <f>VLOOKUP(A4026,Embalses!$A$1:$B$4292,2,FALSE)</f>
        <v>0.64293850118344598</v>
      </c>
      <c r="F4026" s="8">
        <f>VLOOKUP(A4026,'Prod comer'!$A$2:$C$130,2,TRUE)</f>
        <v>376.97064516129035</v>
      </c>
      <c r="G4026" s="8">
        <f>VLOOKUP(A4026,'Prod comer'!$A$2:$F$130,5,TRUE)</f>
        <v>362.04741935483867</v>
      </c>
      <c r="H4026">
        <f>IFERROR(VLOOKUP(A4026,P.Int!$A$1:$E$2436,5,TRUE),"")</f>
        <v>2.0099999999999998</v>
      </c>
      <c r="I4026">
        <v>292068</v>
      </c>
      <c r="J4026">
        <v>18138</v>
      </c>
      <c r="K4026">
        <v>310206</v>
      </c>
      <c r="L4026">
        <f>IFERROR(VLOOKUP(A4026,'Iny SPEC'!$A$1:$B$3068,2,FALSE),"")</f>
        <v>0</v>
      </c>
      <c r="M4026">
        <f t="shared" si="62"/>
        <v>0</v>
      </c>
    </row>
    <row r="4027" spans="1:13" x14ac:dyDescent="0.2">
      <c r="A4027" s="1">
        <v>44017</v>
      </c>
      <c r="B4027" t="s">
        <v>4</v>
      </c>
      <c r="C4027" s="6">
        <v>4.1877200802908696</v>
      </c>
      <c r="D4027" s="6">
        <f>VLOOKUP(A4027,'PPP - Resi'!$I$2:$K$3928,2,FALSE)</f>
        <v>5.4633816344526798</v>
      </c>
      <c r="E4027" s="7">
        <f>VLOOKUP(A4027,Embalses!$D$1:$E$4292,2,FALSE)</f>
        <v>0.59969763387001196</v>
      </c>
      <c r="F4027" s="8">
        <f>VLOOKUP(A4027,'Prod comer'!$A$2:$C$130,3,TRUE)</f>
        <v>1416.81064516129</v>
      </c>
      <c r="G4027" s="8">
        <f>VLOOKUP(A4027,'Prod comer'!$A$2:$F$130,6,TRUE)</f>
        <v>581.03096774193546</v>
      </c>
      <c r="H4027">
        <f>IFERROR(VLOOKUP(A4027,P.Int!$A$1:$E$2436,5,TRUE),"")</f>
        <v>2.0099999999999998</v>
      </c>
      <c r="I4027">
        <v>501672</v>
      </c>
      <c r="J4027">
        <v>4404</v>
      </c>
      <c r="K4027">
        <v>506076</v>
      </c>
      <c r="L4027">
        <f>IFERROR(VLOOKUP(A4027,'Iny SPEC'!$A$1:$B$3068,2,FALSE),"")</f>
        <v>0</v>
      </c>
      <c r="M4027">
        <f t="shared" si="62"/>
        <v>0</v>
      </c>
    </row>
    <row r="4028" spans="1:13" x14ac:dyDescent="0.2">
      <c r="A4028" s="1">
        <v>44018</v>
      </c>
      <c r="B4028" t="s">
        <v>3</v>
      </c>
      <c r="C4028" s="6">
        <v>5.1444022555812001</v>
      </c>
      <c r="D4028" s="6">
        <f>VLOOKUP(A4028,'PPP - Resi'!$E$1:$G$3927,2,FALSE)</f>
        <v>5.0949229008147601</v>
      </c>
      <c r="E4028" s="7">
        <f>VLOOKUP(A4028,Embalses!$A$1:$B$4292,2,FALSE)</f>
        <v>0.643641551082066</v>
      </c>
      <c r="F4028" s="8">
        <f>VLOOKUP(A4028,'Prod comer'!$A$2:$C$130,2,TRUE)</f>
        <v>376.97064516129035</v>
      </c>
      <c r="G4028" s="8">
        <f>VLOOKUP(A4028,'Prod comer'!$A$2:$F$130,5,TRUE)</f>
        <v>362.04741935483867</v>
      </c>
      <c r="H4028">
        <f>IFERROR(VLOOKUP(A4028,P.Int!$A$1:$E$2436,5,TRUE),"")</f>
        <v>2.0299999999999998</v>
      </c>
      <c r="I4028">
        <v>317576</v>
      </c>
      <c r="J4028">
        <v>18128</v>
      </c>
      <c r="K4028">
        <v>335704</v>
      </c>
      <c r="L4028">
        <f>IFERROR(VLOOKUP(A4028,'Iny SPEC'!$A$1:$B$3068,2,FALSE),"")</f>
        <v>65912</v>
      </c>
      <c r="M4028">
        <f t="shared" si="62"/>
        <v>0</v>
      </c>
    </row>
    <row r="4029" spans="1:13" x14ac:dyDescent="0.2">
      <c r="A4029" s="1">
        <v>44018</v>
      </c>
      <c r="B4029" t="s">
        <v>4</v>
      </c>
      <c r="C4029" s="6">
        <v>4.1717027061392997</v>
      </c>
      <c r="D4029" s="6">
        <f>VLOOKUP(A4029,'PPP - Resi'!$I$2:$K$3928,2,FALSE)</f>
        <v>5.4633816344526798</v>
      </c>
      <c r="E4029" s="7">
        <f>VLOOKUP(A4029,Embalses!$D$1:$E$4292,2,FALSE)</f>
        <v>0.59481543573344453</v>
      </c>
      <c r="F4029" s="8">
        <f>VLOOKUP(A4029,'Prod comer'!$A$2:$C$130,3,TRUE)</f>
        <v>1416.81064516129</v>
      </c>
      <c r="G4029" s="8">
        <f>VLOOKUP(A4029,'Prod comer'!$A$2:$F$130,6,TRUE)</f>
        <v>581.03096774193546</v>
      </c>
      <c r="H4029">
        <f>IFERROR(VLOOKUP(A4029,P.Int!$A$1:$E$2436,5,TRUE),"")</f>
        <v>2.0299999999999998</v>
      </c>
      <c r="I4029">
        <v>571383</v>
      </c>
      <c r="J4029">
        <v>19190</v>
      </c>
      <c r="K4029">
        <v>590573</v>
      </c>
      <c r="L4029">
        <f>IFERROR(VLOOKUP(A4029,'Iny SPEC'!$A$1:$B$3068,2,FALSE),"")</f>
        <v>65912</v>
      </c>
      <c r="M4029">
        <f t="shared" si="62"/>
        <v>0</v>
      </c>
    </row>
    <row r="4030" spans="1:13" x14ac:dyDescent="0.2">
      <c r="A4030" s="1">
        <v>44019</v>
      </c>
      <c r="B4030" t="s">
        <v>3</v>
      </c>
      <c r="C4030" s="6">
        <v>5.1444022555812001</v>
      </c>
      <c r="D4030" s="6">
        <f>VLOOKUP(A4030,'PPP - Resi'!$E$1:$G$3927,2,FALSE)</f>
        <v>5.0949229008147601</v>
      </c>
      <c r="E4030" s="7">
        <f>VLOOKUP(A4030,Embalses!$A$1:$B$4292,2,FALSE)</f>
        <v>0.64994249380003399</v>
      </c>
      <c r="F4030" s="8">
        <f>VLOOKUP(A4030,'Prod comer'!$A$2:$C$130,2,TRUE)</f>
        <v>376.97064516129035</v>
      </c>
      <c r="G4030" s="8">
        <f>VLOOKUP(A4030,'Prod comer'!$A$2:$F$130,5,TRUE)</f>
        <v>362.04741935483867</v>
      </c>
      <c r="H4030">
        <f>IFERROR(VLOOKUP(A4030,P.Int!$A$1:$E$2436,5,TRUE),"")</f>
        <v>1.96</v>
      </c>
      <c r="I4030">
        <v>309012</v>
      </c>
      <c r="J4030">
        <v>17299</v>
      </c>
      <c r="K4030">
        <v>326311</v>
      </c>
      <c r="L4030">
        <f>IFERROR(VLOOKUP(A4030,'Iny SPEC'!$A$1:$B$3068,2,FALSE),"")</f>
        <v>0</v>
      </c>
      <c r="M4030">
        <f t="shared" si="62"/>
        <v>0</v>
      </c>
    </row>
    <row r="4031" spans="1:13" x14ac:dyDescent="0.2">
      <c r="A4031" s="1">
        <v>44019</v>
      </c>
      <c r="B4031" t="s">
        <v>4</v>
      </c>
      <c r="C4031" s="6">
        <v>4.29643986587452</v>
      </c>
      <c r="D4031" s="6">
        <f>VLOOKUP(A4031,'PPP - Resi'!$I$2:$K$3928,2,FALSE)</f>
        <v>5.4633816344526798</v>
      </c>
      <c r="E4031" s="7">
        <f>VLOOKUP(A4031,Embalses!$D$1:$E$4292,2,FALSE)</f>
        <v>0.59693614580921217</v>
      </c>
      <c r="F4031" s="8">
        <f>VLOOKUP(A4031,'Prod comer'!$A$2:$C$130,3,TRUE)</f>
        <v>1416.81064516129</v>
      </c>
      <c r="G4031" s="8">
        <f>VLOOKUP(A4031,'Prod comer'!$A$2:$F$130,6,TRUE)</f>
        <v>581.03096774193546</v>
      </c>
      <c r="H4031">
        <f>IFERROR(VLOOKUP(A4031,P.Int!$A$1:$E$2436,5,TRUE),"")</f>
        <v>1.96</v>
      </c>
      <c r="I4031">
        <v>538396</v>
      </c>
      <c r="J4031">
        <v>26073</v>
      </c>
      <c r="K4031">
        <v>564469</v>
      </c>
      <c r="L4031">
        <f>IFERROR(VLOOKUP(A4031,'Iny SPEC'!$A$1:$B$3068,2,FALSE),"")</f>
        <v>0</v>
      </c>
      <c r="M4031">
        <f t="shared" si="62"/>
        <v>0</v>
      </c>
    </row>
    <row r="4032" spans="1:13" x14ac:dyDescent="0.2">
      <c r="A4032" s="1">
        <v>44020</v>
      </c>
      <c r="B4032" t="s">
        <v>3</v>
      </c>
      <c r="C4032" s="6">
        <v>5.1444022555812001</v>
      </c>
      <c r="D4032" s="6">
        <f>VLOOKUP(A4032,'PPP - Resi'!$E$1:$G$3927,2,FALSE)</f>
        <v>5.0949229008147601</v>
      </c>
      <c r="E4032" s="7">
        <f>VLOOKUP(A4032,Embalses!$A$1:$B$4292,2,FALSE)</f>
        <v>0.66322281607709799</v>
      </c>
      <c r="F4032" s="8">
        <f>VLOOKUP(A4032,'Prod comer'!$A$2:$C$130,2,TRUE)</f>
        <v>376.97064516129035</v>
      </c>
      <c r="G4032" s="8">
        <f>VLOOKUP(A4032,'Prod comer'!$A$2:$F$130,5,TRUE)</f>
        <v>362.04741935483867</v>
      </c>
      <c r="H4032">
        <f>IFERROR(VLOOKUP(A4032,P.Int!$A$1:$E$2436,5,TRUE),"")</f>
        <v>1.91</v>
      </c>
      <c r="I4032">
        <v>305344</v>
      </c>
      <c r="J4032">
        <v>17053</v>
      </c>
      <c r="K4032">
        <v>322397</v>
      </c>
      <c r="L4032">
        <f>IFERROR(VLOOKUP(A4032,'Iny SPEC'!$A$1:$B$3068,2,FALSE),"")</f>
        <v>0</v>
      </c>
      <c r="M4032">
        <f t="shared" si="62"/>
        <v>0</v>
      </c>
    </row>
    <row r="4033" spans="1:13" x14ac:dyDescent="0.2">
      <c r="A4033" s="1">
        <v>44020</v>
      </c>
      <c r="B4033" t="s">
        <v>4</v>
      </c>
      <c r="C4033" s="6">
        <v>4.29643986587452</v>
      </c>
      <c r="D4033" s="6">
        <f>VLOOKUP(A4033,'PPP - Resi'!$I$2:$K$3928,2,FALSE)</f>
        <v>5.4633816344526798</v>
      </c>
      <c r="E4033" s="7">
        <f>VLOOKUP(A4033,Embalses!$D$1:$E$4292,2,FALSE)</f>
        <v>0.59879016377164973</v>
      </c>
      <c r="F4033" s="8">
        <f>VLOOKUP(A4033,'Prod comer'!$A$2:$C$130,3,TRUE)</f>
        <v>1416.81064516129</v>
      </c>
      <c r="G4033" s="8">
        <f>VLOOKUP(A4033,'Prod comer'!$A$2:$F$130,6,TRUE)</f>
        <v>581.03096774193546</v>
      </c>
      <c r="H4033">
        <f>IFERROR(VLOOKUP(A4033,P.Int!$A$1:$E$2436,5,TRUE),"")</f>
        <v>1.91</v>
      </c>
      <c r="I4033">
        <v>526056</v>
      </c>
      <c r="J4033">
        <v>32427</v>
      </c>
      <c r="K4033">
        <v>558483</v>
      </c>
      <c r="L4033">
        <f>IFERROR(VLOOKUP(A4033,'Iny SPEC'!$A$1:$B$3068,2,FALSE),"")</f>
        <v>0</v>
      </c>
      <c r="M4033">
        <f t="shared" si="62"/>
        <v>0</v>
      </c>
    </row>
    <row r="4034" spans="1:13" x14ac:dyDescent="0.2">
      <c r="A4034" s="1">
        <v>44021</v>
      </c>
      <c r="B4034" t="s">
        <v>3</v>
      </c>
      <c r="C4034" s="6">
        <v>5.1444022555812001</v>
      </c>
      <c r="D4034" s="6">
        <f>VLOOKUP(A4034,'PPP - Resi'!$E$1:$G$3927,2,FALSE)</f>
        <v>5.0949229008147601</v>
      </c>
      <c r="E4034" s="7">
        <f>VLOOKUP(A4034,Embalses!$A$1:$B$4292,2,FALSE)</f>
        <v>0.668635164309199</v>
      </c>
      <c r="F4034" s="8">
        <f>VLOOKUP(A4034,'Prod comer'!$A$2:$C$130,2,TRUE)</f>
        <v>376.97064516129035</v>
      </c>
      <c r="G4034" s="8">
        <f>VLOOKUP(A4034,'Prod comer'!$A$2:$F$130,5,TRUE)</f>
        <v>362.04741935483867</v>
      </c>
      <c r="H4034">
        <f>IFERROR(VLOOKUP(A4034,P.Int!$A$1:$E$2436,5,TRUE),"")</f>
        <v>1.81</v>
      </c>
      <c r="I4034">
        <v>309885</v>
      </c>
      <c r="J4034">
        <v>17361</v>
      </c>
      <c r="K4034">
        <v>327246</v>
      </c>
      <c r="L4034">
        <f>IFERROR(VLOOKUP(A4034,'Iny SPEC'!$A$1:$B$3068,2,FALSE),"")</f>
        <v>0</v>
      </c>
      <c r="M4034">
        <f t="shared" si="62"/>
        <v>0</v>
      </c>
    </row>
    <row r="4035" spans="1:13" x14ac:dyDescent="0.2">
      <c r="A4035" s="1">
        <v>44021</v>
      </c>
      <c r="B4035" t="s">
        <v>4</v>
      </c>
      <c r="C4035" s="6">
        <v>4.29643986587452</v>
      </c>
      <c r="D4035" s="6">
        <f>VLOOKUP(A4035,'PPP - Resi'!$I$2:$K$3928,2,FALSE)</f>
        <v>5.4633816344526798</v>
      </c>
      <c r="E4035" s="7">
        <f>VLOOKUP(A4035,Embalses!$D$1:$E$4292,2,FALSE)</f>
        <v>0.60597816211937727</v>
      </c>
      <c r="F4035" s="8">
        <f>VLOOKUP(A4035,'Prod comer'!$A$2:$C$130,3,TRUE)</f>
        <v>1416.81064516129</v>
      </c>
      <c r="G4035" s="8">
        <f>VLOOKUP(A4035,'Prod comer'!$A$2:$F$130,6,TRUE)</f>
        <v>581.03096774193546</v>
      </c>
      <c r="H4035">
        <f>IFERROR(VLOOKUP(A4035,P.Int!$A$1:$E$2436,5,TRUE),"")</f>
        <v>1.81</v>
      </c>
      <c r="I4035">
        <v>521532</v>
      </c>
      <c r="J4035">
        <v>30446</v>
      </c>
      <c r="K4035">
        <v>551978</v>
      </c>
      <c r="L4035">
        <f>IFERROR(VLOOKUP(A4035,'Iny SPEC'!$A$1:$B$3068,2,FALSE),"")</f>
        <v>0</v>
      </c>
      <c r="M4035">
        <f t="shared" ref="M4035:M4098" si="63">IF(A4035&gt;DATE(2024,11,30),1,0)</f>
        <v>0</v>
      </c>
    </row>
    <row r="4036" spans="1:13" x14ac:dyDescent="0.2">
      <c r="A4036" s="1">
        <v>44022</v>
      </c>
      <c r="B4036" t="s">
        <v>3</v>
      </c>
      <c r="C4036" s="6">
        <v>5.1444022555812001</v>
      </c>
      <c r="D4036" s="6">
        <f>VLOOKUP(A4036,'PPP - Resi'!$E$1:$G$3927,2,FALSE)</f>
        <v>5.0949229008147601</v>
      </c>
      <c r="E4036" s="7">
        <f>VLOOKUP(A4036,Embalses!$A$1:$B$4292,2,FALSE)</f>
        <v>0.679500251431849</v>
      </c>
      <c r="F4036" s="8">
        <f>VLOOKUP(A4036,'Prod comer'!$A$2:$C$130,2,TRUE)</f>
        <v>376.97064516129035</v>
      </c>
      <c r="G4036" s="8">
        <f>VLOOKUP(A4036,'Prod comer'!$A$2:$F$130,5,TRUE)</f>
        <v>362.04741935483867</v>
      </c>
      <c r="H4036">
        <f>IFERROR(VLOOKUP(A4036,P.Int!$A$1:$E$2436,5,TRUE),"")</f>
        <v>1.81</v>
      </c>
      <c r="I4036">
        <v>294327</v>
      </c>
      <c r="J4036">
        <v>16730</v>
      </c>
      <c r="K4036">
        <v>311057</v>
      </c>
      <c r="L4036">
        <f>IFERROR(VLOOKUP(A4036,'Iny SPEC'!$A$1:$B$3068,2,FALSE),"")</f>
        <v>0</v>
      </c>
      <c r="M4036">
        <f t="shared" si="63"/>
        <v>0</v>
      </c>
    </row>
    <row r="4037" spans="1:13" x14ac:dyDescent="0.2">
      <c r="A4037" s="1">
        <v>44022</v>
      </c>
      <c r="B4037" t="s">
        <v>4</v>
      </c>
      <c r="C4037" s="6">
        <v>4.29643986587452</v>
      </c>
      <c r="D4037" s="6">
        <f>VLOOKUP(A4037,'PPP - Resi'!$I$2:$K$3928,2,FALSE)</f>
        <v>5.4633816344526798</v>
      </c>
      <c r="E4037" s="7">
        <f>VLOOKUP(A4037,Embalses!$D$1:$E$4292,2,FALSE)</f>
        <v>0.60124973018700056</v>
      </c>
      <c r="F4037" s="8">
        <f>VLOOKUP(A4037,'Prod comer'!$A$2:$C$130,3,TRUE)</f>
        <v>1416.81064516129</v>
      </c>
      <c r="G4037" s="8">
        <f>VLOOKUP(A4037,'Prod comer'!$A$2:$F$130,6,TRUE)</f>
        <v>581.03096774193546</v>
      </c>
      <c r="H4037">
        <f>IFERROR(VLOOKUP(A4037,P.Int!$A$1:$E$2436,5,TRUE),"")</f>
        <v>1.81</v>
      </c>
      <c r="I4037">
        <v>523919</v>
      </c>
      <c r="J4037">
        <v>28317</v>
      </c>
      <c r="K4037">
        <v>552236</v>
      </c>
      <c r="L4037">
        <f>IFERROR(VLOOKUP(A4037,'Iny SPEC'!$A$1:$B$3068,2,FALSE),"")</f>
        <v>0</v>
      </c>
      <c r="M4037">
        <f t="shared" si="63"/>
        <v>0</v>
      </c>
    </row>
    <row r="4038" spans="1:13" x14ac:dyDescent="0.2">
      <c r="A4038" s="1">
        <v>44023</v>
      </c>
      <c r="B4038" t="s">
        <v>3</v>
      </c>
      <c r="C4038" s="6">
        <v>5.1444022555812001</v>
      </c>
      <c r="D4038" s="6">
        <f>VLOOKUP(A4038,'PPP - Resi'!$E$1:$G$3927,2,FALSE)</f>
        <v>5.0949229008147601</v>
      </c>
      <c r="E4038" s="7">
        <f>VLOOKUP(A4038,Embalses!$A$1:$B$4292,2,FALSE)</f>
        <v>0.68290884434248</v>
      </c>
      <c r="F4038" s="8">
        <f>VLOOKUP(A4038,'Prod comer'!$A$2:$C$130,2,TRUE)</f>
        <v>376.97064516129035</v>
      </c>
      <c r="G4038" s="8">
        <f>VLOOKUP(A4038,'Prod comer'!$A$2:$F$130,5,TRUE)</f>
        <v>362.04741935483867</v>
      </c>
      <c r="H4038">
        <f>IFERROR(VLOOKUP(A4038,P.Int!$A$1:$E$2436,5,TRUE),"")</f>
        <v>1.81</v>
      </c>
      <c r="I4038">
        <v>322125</v>
      </c>
      <c r="J4038">
        <v>19182</v>
      </c>
      <c r="K4038">
        <v>341307</v>
      </c>
      <c r="L4038">
        <f>IFERROR(VLOOKUP(A4038,'Iny SPEC'!$A$1:$B$3068,2,FALSE),"")</f>
        <v>0</v>
      </c>
      <c r="M4038">
        <f t="shared" si="63"/>
        <v>0</v>
      </c>
    </row>
    <row r="4039" spans="1:13" x14ac:dyDescent="0.2">
      <c r="A4039" s="1">
        <v>44023</v>
      </c>
      <c r="B4039" t="s">
        <v>4</v>
      </c>
      <c r="C4039" s="6">
        <v>4.29643986587452</v>
      </c>
      <c r="D4039" s="6">
        <f>VLOOKUP(A4039,'PPP - Resi'!$I$2:$K$3928,2,FALSE)</f>
        <v>5.4633816344526798</v>
      </c>
      <c r="E4039" s="7">
        <f>VLOOKUP(A4039,Embalses!$D$1:$E$4292,2,FALSE)</f>
        <v>0.61592703355389555</v>
      </c>
      <c r="F4039" s="8">
        <f>VLOOKUP(A4039,'Prod comer'!$A$2:$C$130,3,TRUE)</f>
        <v>1416.81064516129</v>
      </c>
      <c r="G4039" s="8">
        <f>VLOOKUP(A4039,'Prod comer'!$A$2:$F$130,6,TRUE)</f>
        <v>581.03096774193546</v>
      </c>
      <c r="H4039">
        <f>IFERROR(VLOOKUP(A4039,P.Int!$A$1:$E$2436,5,TRUE),"")</f>
        <v>1.81</v>
      </c>
      <c r="I4039">
        <v>497915</v>
      </c>
      <c r="J4039">
        <v>19891</v>
      </c>
      <c r="K4039">
        <v>517806</v>
      </c>
      <c r="L4039">
        <f>IFERROR(VLOOKUP(A4039,'Iny SPEC'!$A$1:$B$3068,2,FALSE),"")</f>
        <v>0</v>
      </c>
      <c r="M4039">
        <f t="shared" si="63"/>
        <v>0</v>
      </c>
    </row>
    <row r="4040" spans="1:13" x14ac:dyDescent="0.2">
      <c r="A4040" s="1">
        <v>44024</v>
      </c>
      <c r="B4040" t="s">
        <v>3</v>
      </c>
      <c r="C4040" s="6">
        <v>5.1444022555812001</v>
      </c>
      <c r="D4040" s="6">
        <f>VLOOKUP(A4040,'PPP - Resi'!$E$1:$G$3927,2,FALSE)</f>
        <v>5.0949229008147601</v>
      </c>
      <c r="E4040" s="7">
        <f>VLOOKUP(A4040,Embalses!$A$1:$B$4292,2,FALSE)</f>
        <v>0.68413697280093</v>
      </c>
      <c r="F4040" s="8">
        <f>VLOOKUP(A4040,'Prod comer'!$A$2:$C$130,2,TRUE)</f>
        <v>376.97064516129035</v>
      </c>
      <c r="G4040" s="8">
        <f>VLOOKUP(A4040,'Prod comer'!$A$2:$F$130,5,TRUE)</f>
        <v>362.04741935483867</v>
      </c>
      <c r="H4040">
        <f>IFERROR(VLOOKUP(A4040,P.Int!$A$1:$E$2436,5,TRUE),"")</f>
        <v>1.69</v>
      </c>
      <c r="I4040">
        <v>256689</v>
      </c>
      <c r="J4040">
        <v>17803</v>
      </c>
      <c r="K4040">
        <v>274492</v>
      </c>
      <c r="L4040">
        <f>IFERROR(VLOOKUP(A4040,'Iny SPEC'!$A$1:$B$3068,2,FALSE),"")</f>
        <v>0</v>
      </c>
      <c r="M4040">
        <f t="shared" si="63"/>
        <v>0</v>
      </c>
    </row>
    <row r="4041" spans="1:13" x14ac:dyDescent="0.2">
      <c r="A4041" s="1">
        <v>44024</v>
      </c>
      <c r="B4041" t="s">
        <v>4</v>
      </c>
      <c r="C4041" s="6">
        <v>4.29643986587452</v>
      </c>
      <c r="D4041" s="6">
        <f>VLOOKUP(A4041,'PPP - Resi'!$I$2:$K$3928,2,FALSE)</f>
        <v>5.4633816344526798</v>
      </c>
      <c r="E4041" s="7">
        <f>VLOOKUP(A4041,Embalses!$D$1:$E$4292,2,FALSE)</f>
        <v>0.60762651045618676</v>
      </c>
      <c r="F4041" s="8">
        <f>VLOOKUP(A4041,'Prod comer'!$A$2:$C$130,3,TRUE)</f>
        <v>1416.81064516129</v>
      </c>
      <c r="G4041" s="8">
        <f>VLOOKUP(A4041,'Prod comer'!$A$2:$F$130,6,TRUE)</f>
        <v>581.03096774193546</v>
      </c>
      <c r="H4041">
        <f>IFERROR(VLOOKUP(A4041,P.Int!$A$1:$E$2436,5,TRUE),"")</f>
        <v>1.69</v>
      </c>
      <c r="I4041">
        <v>440578</v>
      </c>
      <c r="J4041">
        <v>26167</v>
      </c>
      <c r="K4041">
        <v>466745</v>
      </c>
      <c r="L4041">
        <f>IFERROR(VLOOKUP(A4041,'Iny SPEC'!$A$1:$B$3068,2,FALSE),"")</f>
        <v>0</v>
      </c>
      <c r="M4041">
        <f t="shared" si="63"/>
        <v>0</v>
      </c>
    </row>
    <row r="4042" spans="1:13" x14ac:dyDescent="0.2">
      <c r="A4042" s="1">
        <v>44025</v>
      </c>
      <c r="B4042" t="s">
        <v>3</v>
      </c>
      <c r="C4042" s="6">
        <v>5.1392822299804504</v>
      </c>
      <c r="D4042" s="6">
        <f>VLOOKUP(A4042,'PPP - Resi'!$E$1:$G$3927,2,FALSE)</f>
        <v>5.0949229008147601</v>
      </c>
      <c r="E4042" s="7">
        <f>VLOOKUP(A4042,Embalses!$A$1:$B$4292,2,FALSE)</f>
        <v>0.68193946853971599</v>
      </c>
      <c r="F4042" s="8">
        <f>VLOOKUP(A4042,'Prod comer'!$A$2:$C$130,2,TRUE)</f>
        <v>376.97064516129035</v>
      </c>
      <c r="G4042" s="8">
        <f>VLOOKUP(A4042,'Prod comer'!$A$2:$F$130,5,TRUE)</f>
        <v>362.04741935483867</v>
      </c>
      <c r="H4042">
        <f>IFERROR(VLOOKUP(A4042,P.Int!$A$1:$E$2436,5,TRUE),"")</f>
        <v>1.69</v>
      </c>
      <c r="I4042">
        <v>308108</v>
      </c>
      <c r="J4042">
        <v>17443</v>
      </c>
      <c r="K4042">
        <v>325551</v>
      </c>
      <c r="L4042">
        <f>IFERROR(VLOOKUP(A4042,'Iny SPEC'!$A$1:$B$3068,2,FALSE),"")</f>
        <v>0</v>
      </c>
      <c r="M4042">
        <f t="shared" si="63"/>
        <v>0</v>
      </c>
    </row>
    <row r="4043" spans="1:13" x14ac:dyDescent="0.2">
      <c r="A4043" s="1">
        <v>44025</v>
      </c>
      <c r="B4043" t="s">
        <v>4</v>
      </c>
      <c r="C4043" s="6">
        <v>4.29643986587452</v>
      </c>
      <c r="D4043" s="6">
        <f>VLOOKUP(A4043,'PPP - Resi'!$I$2:$K$3928,2,FALSE)</f>
        <v>5.4633816344526798</v>
      </c>
      <c r="E4043" s="7">
        <f>VLOOKUP(A4043,Embalses!$D$1:$E$4292,2,FALSE)</f>
        <v>0.60371778559275524</v>
      </c>
      <c r="F4043" s="8">
        <f>VLOOKUP(A4043,'Prod comer'!$A$2:$C$130,3,TRUE)</f>
        <v>1416.81064516129</v>
      </c>
      <c r="G4043" s="8">
        <f>VLOOKUP(A4043,'Prod comer'!$A$2:$F$130,6,TRUE)</f>
        <v>581.03096774193546</v>
      </c>
      <c r="H4043">
        <f>IFERROR(VLOOKUP(A4043,P.Int!$A$1:$E$2436,5,TRUE),"")</f>
        <v>1.69</v>
      </c>
      <c r="I4043">
        <v>499907</v>
      </c>
      <c r="J4043">
        <v>26778</v>
      </c>
      <c r="K4043">
        <v>526685</v>
      </c>
      <c r="L4043">
        <f>IFERROR(VLOOKUP(A4043,'Iny SPEC'!$A$1:$B$3068,2,FALSE),"")</f>
        <v>0</v>
      </c>
      <c r="M4043">
        <f t="shared" si="63"/>
        <v>0</v>
      </c>
    </row>
    <row r="4044" spans="1:13" x14ac:dyDescent="0.2">
      <c r="A4044" s="1">
        <v>44026</v>
      </c>
      <c r="B4044" t="s">
        <v>3</v>
      </c>
      <c r="C4044" s="6">
        <v>5.1392822299804504</v>
      </c>
      <c r="D4044" s="6">
        <f>VLOOKUP(A4044,'PPP - Resi'!$E$1:$G$3927,2,FALSE)</f>
        <v>5.0949229008147601</v>
      </c>
      <c r="E4044" s="7">
        <f>VLOOKUP(A4044,Embalses!$A$1:$B$4292,2,FALSE)</f>
        <v>0.683628302946095</v>
      </c>
      <c r="F4044" s="8">
        <f>VLOOKUP(A4044,'Prod comer'!$A$2:$C$130,2,TRUE)</f>
        <v>376.97064516129035</v>
      </c>
      <c r="G4044" s="8">
        <f>VLOOKUP(A4044,'Prod comer'!$A$2:$F$130,5,TRUE)</f>
        <v>362.04741935483867</v>
      </c>
      <c r="H4044">
        <f>IFERROR(VLOOKUP(A4044,P.Int!$A$1:$E$2436,5,TRUE),"")</f>
        <v>1.75</v>
      </c>
      <c r="I4044">
        <v>337464</v>
      </c>
      <c r="J4044">
        <v>16109</v>
      </c>
      <c r="K4044">
        <v>353573</v>
      </c>
      <c r="L4044">
        <f>IFERROR(VLOOKUP(A4044,'Iny SPEC'!$A$1:$B$3068,2,FALSE),"")</f>
        <v>0</v>
      </c>
      <c r="M4044">
        <f t="shared" si="63"/>
        <v>0</v>
      </c>
    </row>
    <row r="4045" spans="1:13" x14ac:dyDescent="0.2">
      <c r="A4045" s="1">
        <v>44026</v>
      </c>
      <c r="B4045" t="s">
        <v>4</v>
      </c>
      <c r="C4045" s="6">
        <v>4.29643986587452</v>
      </c>
      <c r="D4045" s="6">
        <f>VLOOKUP(A4045,'PPP - Resi'!$I$2:$K$3928,2,FALSE)</f>
        <v>5.4633816344526798</v>
      </c>
      <c r="E4045" s="7">
        <f>VLOOKUP(A4045,Embalses!$D$1:$E$4292,2,FALSE)</f>
        <v>0.60873735544392238</v>
      </c>
      <c r="F4045" s="8">
        <f>VLOOKUP(A4045,'Prod comer'!$A$2:$C$130,3,TRUE)</f>
        <v>1416.81064516129</v>
      </c>
      <c r="G4045" s="8">
        <f>VLOOKUP(A4045,'Prod comer'!$A$2:$F$130,6,TRUE)</f>
        <v>581.03096774193546</v>
      </c>
      <c r="H4045">
        <f>IFERROR(VLOOKUP(A4045,P.Int!$A$1:$E$2436,5,TRUE),"")</f>
        <v>1.75</v>
      </c>
      <c r="I4045">
        <v>508699</v>
      </c>
      <c r="J4045">
        <v>21698</v>
      </c>
      <c r="K4045">
        <v>530397</v>
      </c>
      <c r="L4045">
        <f>IFERROR(VLOOKUP(A4045,'Iny SPEC'!$A$1:$B$3068,2,FALSE),"")</f>
        <v>0</v>
      </c>
      <c r="M4045">
        <f t="shared" si="63"/>
        <v>0</v>
      </c>
    </row>
    <row r="4046" spans="1:13" x14ac:dyDescent="0.2">
      <c r="A4046" s="1">
        <v>44027</v>
      </c>
      <c r="B4046" t="s">
        <v>3</v>
      </c>
      <c r="C4046" s="6">
        <v>5.1392822299804504</v>
      </c>
      <c r="D4046" s="6">
        <f>VLOOKUP(A4046,'PPP - Resi'!$E$1:$G$3927,2,FALSE)</f>
        <v>5.0949229008147601</v>
      </c>
      <c r="E4046" s="7">
        <f>VLOOKUP(A4046,Embalses!$A$1:$B$4292,2,FALSE)</f>
        <v>0.67909634484736403</v>
      </c>
      <c r="F4046" s="8">
        <f>VLOOKUP(A4046,'Prod comer'!$A$2:$C$130,2,TRUE)</f>
        <v>376.97064516129035</v>
      </c>
      <c r="G4046" s="8">
        <f>VLOOKUP(A4046,'Prod comer'!$A$2:$F$130,5,TRUE)</f>
        <v>362.04741935483867</v>
      </c>
      <c r="H4046">
        <f>IFERROR(VLOOKUP(A4046,P.Int!$A$1:$E$2436,5,TRUE),"")</f>
        <v>1.69</v>
      </c>
      <c r="I4046">
        <v>302136</v>
      </c>
      <c r="J4046">
        <v>16109</v>
      </c>
      <c r="K4046">
        <v>318245</v>
      </c>
      <c r="L4046">
        <f>IFERROR(VLOOKUP(A4046,'Iny SPEC'!$A$1:$B$3068,2,FALSE),"")</f>
        <v>22198</v>
      </c>
      <c r="M4046">
        <f t="shared" si="63"/>
        <v>0</v>
      </c>
    </row>
    <row r="4047" spans="1:13" x14ac:dyDescent="0.2">
      <c r="A4047" s="1">
        <v>44027</v>
      </c>
      <c r="B4047" t="s">
        <v>4</v>
      </c>
      <c r="C4047" s="6">
        <v>4.29643986587452</v>
      </c>
      <c r="D4047" s="6">
        <f>VLOOKUP(A4047,'PPP - Resi'!$I$2:$K$3928,2,FALSE)</f>
        <v>5.4633816344526798</v>
      </c>
      <c r="E4047" s="7">
        <f>VLOOKUP(A4047,Embalses!$D$1:$E$4292,2,FALSE)</f>
        <v>0.60214263079619779</v>
      </c>
      <c r="F4047" s="8">
        <f>VLOOKUP(A4047,'Prod comer'!$A$2:$C$130,3,TRUE)</f>
        <v>1416.81064516129</v>
      </c>
      <c r="G4047" s="8">
        <f>VLOOKUP(A4047,'Prod comer'!$A$2:$F$130,6,TRUE)</f>
        <v>581.03096774193546</v>
      </c>
      <c r="H4047">
        <f>IFERROR(VLOOKUP(A4047,P.Int!$A$1:$E$2436,5,TRUE),"")</f>
        <v>1.69</v>
      </c>
      <c r="I4047">
        <v>506387</v>
      </c>
      <c r="J4047">
        <v>25667</v>
      </c>
      <c r="K4047">
        <v>532054</v>
      </c>
      <c r="L4047">
        <f>IFERROR(VLOOKUP(A4047,'Iny SPEC'!$A$1:$B$3068,2,FALSE),"")</f>
        <v>22198</v>
      </c>
      <c r="M4047">
        <f t="shared" si="63"/>
        <v>0</v>
      </c>
    </row>
    <row r="4048" spans="1:13" x14ac:dyDescent="0.2">
      <c r="A4048" s="1">
        <v>44028</v>
      </c>
      <c r="B4048" t="s">
        <v>3</v>
      </c>
      <c r="C4048" s="6">
        <v>5.1392822299804504</v>
      </c>
      <c r="D4048" s="6">
        <f>VLOOKUP(A4048,'PPP - Resi'!$E$1:$G$3927,2,FALSE)</f>
        <v>5.0949229008147601</v>
      </c>
      <c r="E4048" s="7">
        <f>VLOOKUP(A4048,Embalses!$A$1:$B$4292,2,FALSE)</f>
        <v>0.67451579173768705</v>
      </c>
      <c r="F4048" s="8">
        <f>VLOOKUP(A4048,'Prod comer'!$A$2:$C$130,2,TRUE)</f>
        <v>376.97064516129035</v>
      </c>
      <c r="G4048" s="8">
        <f>VLOOKUP(A4048,'Prod comer'!$A$2:$F$130,5,TRUE)</f>
        <v>362.04741935483867</v>
      </c>
      <c r="H4048">
        <f>IFERROR(VLOOKUP(A4048,P.Int!$A$1:$E$2436,5,TRUE),"")</f>
        <v>1.71</v>
      </c>
      <c r="I4048">
        <v>322131</v>
      </c>
      <c r="J4048">
        <v>16585</v>
      </c>
      <c r="K4048">
        <v>338716</v>
      </c>
      <c r="L4048">
        <f>IFERROR(VLOOKUP(A4048,'Iny SPEC'!$A$1:$B$3068,2,FALSE),"")</f>
        <v>22072</v>
      </c>
      <c r="M4048">
        <f t="shared" si="63"/>
        <v>0</v>
      </c>
    </row>
    <row r="4049" spans="1:13" x14ac:dyDescent="0.2">
      <c r="A4049" s="1">
        <v>44028</v>
      </c>
      <c r="B4049" t="s">
        <v>4</v>
      </c>
      <c r="C4049" s="6">
        <v>4.2987892439005204</v>
      </c>
      <c r="D4049" s="6">
        <f>VLOOKUP(A4049,'PPP - Resi'!$I$2:$K$3928,2,FALSE)</f>
        <v>5.4633816344526798</v>
      </c>
      <c r="E4049" s="7">
        <f>VLOOKUP(A4049,Embalses!$D$1:$E$4292,2,FALSE)</f>
        <v>0.60158110943520726</v>
      </c>
      <c r="F4049" s="8">
        <f>VLOOKUP(A4049,'Prod comer'!$A$2:$C$130,3,TRUE)</f>
        <v>1416.81064516129</v>
      </c>
      <c r="G4049" s="8">
        <f>VLOOKUP(A4049,'Prod comer'!$A$2:$F$130,6,TRUE)</f>
        <v>581.03096774193546</v>
      </c>
      <c r="H4049">
        <f>IFERROR(VLOOKUP(A4049,P.Int!$A$1:$E$2436,5,TRUE),"")</f>
        <v>1.71</v>
      </c>
      <c r="I4049">
        <v>489157</v>
      </c>
      <c r="J4049">
        <v>34875</v>
      </c>
      <c r="K4049">
        <v>524032</v>
      </c>
      <c r="L4049">
        <f>IFERROR(VLOOKUP(A4049,'Iny SPEC'!$A$1:$B$3068,2,FALSE),"")</f>
        <v>22072</v>
      </c>
      <c r="M4049">
        <f t="shared" si="63"/>
        <v>0</v>
      </c>
    </row>
    <row r="4050" spans="1:13" x14ac:dyDescent="0.2">
      <c r="A4050" s="1">
        <v>44029</v>
      </c>
      <c r="B4050" t="s">
        <v>3</v>
      </c>
      <c r="C4050" s="6">
        <v>5.1392822299804504</v>
      </c>
      <c r="D4050" s="6">
        <f>VLOOKUP(A4050,'PPP - Resi'!$E$1:$G$3927,2,FALSE)</f>
        <v>5.0949229008147601</v>
      </c>
      <c r="E4050" s="7">
        <f>VLOOKUP(A4050,Embalses!$A$1:$B$4292,2,FALSE)</f>
        <v>0.66701133361876097</v>
      </c>
      <c r="F4050" s="8">
        <f>VLOOKUP(A4050,'Prod comer'!$A$2:$C$130,2,TRUE)</f>
        <v>376.97064516129035</v>
      </c>
      <c r="G4050" s="8">
        <f>VLOOKUP(A4050,'Prod comer'!$A$2:$F$130,5,TRUE)</f>
        <v>362.04741935483867</v>
      </c>
      <c r="H4050">
        <f>IFERROR(VLOOKUP(A4050,P.Int!$A$1:$E$2436,5,TRUE),"")</f>
        <v>1.71</v>
      </c>
      <c r="I4050">
        <v>321546</v>
      </c>
      <c r="J4050">
        <v>17516</v>
      </c>
      <c r="K4050">
        <v>339062</v>
      </c>
      <c r="L4050">
        <f>IFERROR(VLOOKUP(A4050,'Iny SPEC'!$A$1:$B$3068,2,FALSE),"")</f>
        <v>22038</v>
      </c>
      <c r="M4050">
        <f t="shared" si="63"/>
        <v>0</v>
      </c>
    </row>
    <row r="4051" spans="1:13" x14ac:dyDescent="0.2">
      <c r="A4051" s="1">
        <v>44029</v>
      </c>
      <c r="B4051" t="s">
        <v>4</v>
      </c>
      <c r="C4051" s="6">
        <v>4.2987892439005204</v>
      </c>
      <c r="D4051" s="6">
        <f>VLOOKUP(A4051,'PPP - Resi'!$I$2:$K$3928,2,FALSE)</f>
        <v>5.4633816344526798</v>
      </c>
      <c r="E4051" s="7">
        <f>VLOOKUP(A4051,Embalses!$D$1:$E$4292,2,FALSE)</f>
        <v>0.59964214463772625</v>
      </c>
      <c r="F4051" s="8">
        <f>VLOOKUP(A4051,'Prod comer'!$A$2:$C$130,3,TRUE)</f>
        <v>1416.81064516129</v>
      </c>
      <c r="G4051" s="8">
        <f>VLOOKUP(A4051,'Prod comer'!$A$2:$F$130,6,TRUE)</f>
        <v>581.03096774193546</v>
      </c>
      <c r="H4051">
        <f>IFERROR(VLOOKUP(A4051,P.Int!$A$1:$E$2436,5,TRUE),"")</f>
        <v>1.71</v>
      </c>
      <c r="I4051">
        <v>482562</v>
      </c>
      <c r="J4051">
        <v>38158</v>
      </c>
      <c r="K4051">
        <v>520720</v>
      </c>
      <c r="L4051">
        <f>IFERROR(VLOOKUP(A4051,'Iny SPEC'!$A$1:$B$3068,2,FALSE),"")</f>
        <v>22038</v>
      </c>
      <c r="M4051">
        <f t="shared" si="63"/>
        <v>0</v>
      </c>
    </row>
    <row r="4052" spans="1:13" x14ac:dyDescent="0.2">
      <c r="A4052" s="1">
        <v>44030</v>
      </c>
      <c r="B4052" t="s">
        <v>3</v>
      </c>
      <c r="C4052" s="6">
        <v>5.1392822299804504</v>
      </c>
      <c r="D4052" s="6">
        <f>VLOOKUP(A4052,'PPP - Resi'!$E$1:$G$3927,2,FALSE)</f>
        <v>5.0949229008147601</v>
      </c>
      <c r="E4052" s="7">
        <f>VLOOKUP(A4052,Embalses!$A$1:$B$4292,2,FALSE)</f>
        <v>0.65958765681673104</v>
      </c>
      <c r="F4052" s="8">
        <f>VLOOKUP(A4052,'Prod comer'!$A$2:$C$130,2,TRUE)</f>
        <v>376.97064516129035</v>
      </c>
      <c r="G4052" s="8">
        <f>VLOOKUP(A4052,'Prod comer'!$A$2:$F$130,5,TRUE)</f>
        <v>362.04741935483867</v>
      </c>
      <c r="H4052">
        <f>IFERROR(VLOOKUP(A4052,P.Int!$A$1:$E$2436,5,TRUE),"")</f>
        <v>1.71</v>
      </c>
      <c r="I4052">
        <v>306786</v>
      </c>
      <c r="J4052">
        <v>16575</v>
      </c>
      <c r="K4052">
        <v>323361</v>
      </c>
      <c r="L4052">
        <f>IFERROR(VLOOKUP(A4052,'Iny SPEC'!$A$1:$B$3068,2,FALSE),"")</f>
        <v>22065</v>
      </c>
      <c r="M4052">
        <f t="shared" si="63"/>
        <v>0</v>
      </c>
    </row>
    <row r="4053" spans="1:13" x14ac:dyDescent="0.2">
      <c r="A4053" s="1">
        <v>44030</v>
      </c>
      <c r="B4053" t="s">
        <v>4</v>
      </c>
      <c r="C4053" s="6">
        <v>4.2987892439005204</v>
      </c>
      <c r="D4053" s="6">
        <f>VLOOKUP(A4053,'PPP - Resi'!$I$2:$K$3928,2,FALSE)</f>
        <v>5.4633816344526798</v>
      </c>
      <c r="E4053" s="7">
        <f>VLOOKUP(A4053,Embalses!$D$1:$E$4292,2,FALSE)</f>
        <v>0.59582421122260654</v>
      </c>
      <c r="F4053" s="8">
        <f>VLOOKUP(A4053,'Prod comer'!$A$2:$C$130,3,TRUE)</f>
        <v>1416.81064516129</v>
      </c>
      <c r="G4053" s="8">
        <f>VLOOKUP(A4053,'Prod comer'!$A$2:$F$130,6,TRUE)</f>
        <v>581.03096774193546</v>
      </c>
      <c r="H4053">
        <f>IFERROR(VLOOKUP(A4053,P.Int!$A$1:$E$2436,5,TRUE),"")</f>
        <v>1.71</v>
      </c>
      <c r="I4053">
        <v>469744</v>
      </c>
      <c r="J4053">
        <v>41157</v>
      </c>
      <c r="K4053">
        <v>510901</v>
      </c>
      <c r="L4053">
        <f>IFERROR(VLOOKUP(A4053,'Iny SPEC'!$A$1:$B$3068,2,FALSE),"")</f>
        <v>22065</v>
      </c>
      <c r="M4053">
        <f t="shared" si="63"/>
        <v>0</v>
      </c>
    </row>
    <row r="4054" spans="1:13" x14ac:dyDescent="0.2">
      <c r="A4054" s="1">
        <v>44031</v>
      </c>
      <c r="B4054" t="s">
        <v>3</v>
      </c>
      <c r="C4054" s="6">
        <v>5.1392822299804504</v>
      </c>
      <c r="D4054" s="6">
        <f>VLOOKUP(A4054,'PPP - Resi'!$E$1:$G$3927,2,FALSE)</f>
        <v>5.0949229008147601</v>
      </c>
      <c r="E4054" s="7">
        <f>VLOOKUP(A4054,Embalses!$A$1:$B$4292,2,FALSE)</f>
        <v>0.65696226401757796</v>
      </c>
      <c r="F4054" s="8">
        <f>VLOOKUP(A4054,'Prod comer'!$A$2:$C$130,2,TRUE)</f>
        <v>376.97064516129035</v>
      </c>
      <c r="G4054" s="8">
        <f>VLOOKUP(A4054,'Prod comer'!$A$2:$F$130,5,TRUE)</f>
        <v>362.04741935483867</v>
      </c>
      <c r="H4054">
        <f>IFERROR(VLOOKUP(A4054,P.Int!$A$1:$E$2436,5,TRUE),"")</f>
        <v>1.59</v>
      </c>
      <c r="I4054">
        <v>280010</v>
      </c>
      <c r="J4054">
        <v>17039</v>
      </c>
      <c r="K4054">
        <v>297049</v>
      </c>
      <c r="L4054">
        <f>IFERROR(VLOOKUP(A4054,'Iny SPEC'!$A$1:$B$3068,2,FALSE),"")</f>
        <v>0</v>
      </c>
      <c r="M4054">
        <f t="shared" si="63"/>
        <v>0</v>
      </c>
    </row>
    <row r="4055" spans="1:13" x14ac:dyDescent="0.2">
      <c r="A4055" s="1">
        <v>44031</v>
      </c>
      <c r="B4055" t="s">
        <v>4</v>
      </c>
      <c r="C4055" s="6">
        <v>4.2987892439005204</v>
      </c>
      <c r="D4055" s="6">
        <f>VLOOKUP(A4055,'PPP - Resi'!$I$2:$K$3928,2,FALSE)</f>
        <v>5.4633816344526798</v>
      </c>
      <c r="E4055" s="7">
        <f>VLOOKUP(A4055,Embalses!$D$1:$E$4292,2,FALSE)</f>
        <v>0.59205661770905182</v>
      </c>
      <c r="F4055" s="8">
        <f>VLOOKUP(A4055,'Prod comer'!$A$2:$C$130,3,TRUE)</f>
        <v>1416.81064516129</v>
      </c>
      <c r="G4055" s="8">
        <f>VLOOKUP(A4055,'Prod comer'!$A$2:$F$130,6,TRUE)</f>
        <v>581.03096774193546</v>
      </c>
      <c r="H4055">
        <f>IFERROR(VLOOKUP(A4055,P.Int!$A$1:$E$2436,5,TRUE),"")</f>
        <v>1.59</v>
      </c>
      <c r="I4055">
        <v>456152</v>
      </c>
      <c r="J4055">
        <v>41669</v>
      </c>
      <c r="K4055">
        <v>497821</v>
      </c>
      <c r="L4055">
        <f>IFERROR(VLOOKUP(A4055,'Iny SPEC'!$A$1:$B$3068,2,FALSE),"")</f>
        <v>0</v>
      </c>
      <c r="M4055">
        <f t="shared" si="63"/>
        <v>0</v>
      </c>
    </row>
    <row r="4056" spans="1:13" x14ac:dyDescent="0.2">
      <c r="A4056" s="1">
        <v>44032</v>
      </c>
      <c r="B4056" t="s">
        <v>3</v>
      </c>
      <c r="C4056" s="6">
        <v>5.1392822299804504</v>
      </c>
      <c r="D4056" s="6">
        <f>VLOOKUP(A4056,'PPP - Resi'!$E$1:$G$3927,2,FALSE)</f>
        <v>5.0949229008147601</v>
      </c>
      <c r="E4056" s="7">
        <f>VLOOKUP(A4056,Embalses!$A$1:$B$4292,2,FALSE)</f>
        <v>0.660136717330016</v>
      </c>
      <c r="F4056" s="8">
        <f>VLOOKUP(A4056,'Prod comer'!$A$2:$C$130,2,TRUE)</f>
        <v>376.97064516129035</v>
      </c>
      <c r="G4056" s="8">
        <f>VLOOKUP(A4056,'Prod comer'!$A$2:$F$130,5,TRUE)</f>
        <v>362.04741935483867</v>
      </c>
      <c r="H4056">
        <f>IFERROR(VLOOKUP(A4056,P.Int!$A$1:$E$2436,5,TRUE),"")</f>
        <v>1.61</v>
      </c>
      <c r="I4056">
        <v>279620</v>
      </c>
      <c r="J4056">
        <v>18383</v>
      </c>
      <c r="K4056">
        <v>298003</v>
      </c>
      <c r="L4056">
        <f>IFERROR(VLOOKUP(A4056,'Iny SPEC'!$A$1:$B$3068,2,FALSE),"")</f>
        <v>0</v>
      </c>
      <c r="M4056">
        <f t="shared" si="63"/>
        <v>0</v>
      </c>
    </row>
    <row r="4057" spans="1:13" x14ac:dyDescent="0.2">
      <c r="A4057" s="1">
        <v>44032</v>
      </c>
      <c r="B4057" t="s">
        <v>4</v>
      </c>
      <c r="C4057" s="6">
        <v>4.2987892439005204</v>
      </c>
      <c r="D4057" s="6">
        <f>VLOOKUP(A4057,'PPP - Resi'!$I$2:$K$3928,2,FALSE)</f>
        <v>5.4633816344526798</v>
      </c>
      <c r="E4057" s="7">
        <f>VLOOKUP(A4057,Embalses!$D$1:$E$4292,2,FALSE)</f>
        <v>0.58613256612461551</v>
      </c>
      <c r="F4057" s="8">
        <f>VLOOKUP(A4057,'Prod comer'!$A$2:$C$130,3,TRUE)</f>
        <v>1416.81064516129</v>
      </c>
      <c r="G4057" s="8">
        <f>VLOOKUP(A4057,'Prod comer'!$A$2:$F$130,6,TRUE)</f>
        <v>581.03096774193546</v>
      </c>
      <c r="H4057">
        <f>IFERROR(VLOOKUP(A4057,P.Int!$A$1:$E$2436,5,TRUE),"")</f>
        <v>1.61</v>
      </c>
      <c r="I4057">
        <v>453974</v>
      </c>
      <c r="J4057">
        <v>41703</v>
      </c>
      <c r="K4057">
        <v>495677</v>
      </c>
      <c r="L4057">
        <f>IFERROR(VLOOKUP(A4057,'Iny SPEC'!$A$1:$B$3068,2,FALSE),"")</f>
        <v>0</v>
      </c>
      <c r="M4057">
        <f t="shared" si="63"/>
        <v>0</v>
      </c>
    </row>
    <row r="4058" spans="1:13" x14ac:dyDescent="0.2">
      <c r="A4058" s="1">
        <v>44033</v>
      </c>
      <c r="B4058" t="s">
        <v>3</v>
      </c>
      <c r="C4058" s="6">
        <v>5.1392822299804504</v>
      </c>
      <c r="D4058" s="6">
        <f>VLOOKUP(A4058,'PPP - Resi'!$E$1:$G$3927,2,FALSE)</f>
        <v>5.0949229008147601</v>
      </c>
      <c r="E4058" s="7">
        <f>VLOOKUP(A4058,Embalses!$A$1:$B$4292,2,FALSE)</f>
        <v>0.65650976242214698</v>
      </c>
      <c r="F4058" s="8">
        <f>VLOOKUP(A4058,'Prod comer'!$A$2:$C$130,2,TRUE)</f>
        <v>376.97064516129035</v>
      </c>
      <c r="G4058" s="8">
        <f>VLOOKUP(A4058,'Prod comer'!$A$2:$F$130,5,TRUE)</f>
        <v>362.04741935483867</v>
      </c>
      <c r="H4058">
        <f>IFERROR(VLOOKUP(A4058,P.Int!$A$1:$E$2436,5,TRUE),"")</f>
        <v>1.63</v>
      </c>
      <c r="I4058">
        <v>309830</v>
      </c>
      <c r="J4058">
        <v>17413</v>
      </c>
      <c r="K4058">
        <v>327243</v>
      </c>
      <c r="L4058">
        <f>IFERROR(VLOOKUP(A4058,'Iny SPEC'!$A$1:$B$3068,2,FALSE),"")</f>
        <v>24452</v>
      </c>
      <c r="M4058">
        <f t="shared" si="63"/>
        <v>0</v>
      </c>
    </row>
    <row r="4059" spans="1:13" x14ac:dyDescent="0.2">
      <c r="A4059" s="1">
        <v>44033</v>
      </c>
      <c r="B4059" t="s">
        <v>4</v>
      </c>
      <c r="C4059" s="6">
        <v>4.3177066285582697</v>
      </c>
      <c r="D4059" s="6">
        <f>VLOOKUP(A4059,'PPP - Resi'!$I$2:$K$3928,2,FALSE)</f>
        <v>5.4633816344526798</v>
      </c>
      <c r="E4059" s="7">
        <f>VLOOKUP(A4059,Embalses!$D$1:$E$4292,2,FALSE)</f>
        <v>0.58547727667650074</v>
      </c>
      <c r="F4059" s="8">
        <f>VLOOKUP(A4059,'Prod comer'!$A$2:$C$130,3,TRUE)</f>
        <v>1416.81064516129</v>
      </c>
      <c r="G4059" s="8">
        <f>VLOOKUP(A4059,'Prod comer'!$A$2:$F$130,6,TRUE)</f>
        <v>581.03096774193546</v>
      </c>
      <c r="H4059">
        <f>IFERROR(VLOOKUP(A4059,P.Int!$A$1:$E$2436,5,TRUE),"")</f>
        <v>1.63</v>
      </c>
      <c r="I4059">
        <v>519576</v>
      </c>
      <c r="J4059">
        <v>41307</v>
      </c>
      <c r="K4059">
        <v>560883</v>
      </c>
      <c r="L4059">
        <f>IFERROR(VLOOKUP(A4059,'Iny SPEC'!$A$1:$B$3068,2,FALSE),"")</f>
        <v>24452</v>
      </c>
      <c r="M4059">
        <f t="shared" si="63"/>
        <v>0</v>
      </c>
    </row>
    <row r="4060" spans="1:13" x14ac:dyDescent="0.2">
      <c r="A4060" s="1">
        <v>44034</v>
      </c>
      <c r="B4060" t="s">
        <v>3</v>
      </c>
      <c r="C4060" s="6">
        <v>5.1392822299804504</v>
      </c>
      <c r="D4060" s="6">
        <f>VLOOKUP(A4060,'PPP - Resi'!$E$1:$G$3927,2,FALSE)</f>
        <v>5.0949229008147601</v>
      </c>
      <c r="E4060" s="7">
        <f>VLOOKUP(A4060,Embalses!$A$1:$B$4292,2,FALSE)</f>
        <v>0.66230960853373799</v>
      </c>
      <c r="F4060" s="8">
        <f>VLOOKUP(A4060,'Prod comer'!$A$2:$C$130,2,TRUE)</f>
        <v>376.97064516129035</v>
      </c>
      <c r="G4060" s="8">
        <f>VLOOKUP(A4060,'Prod comer'!$A$2:$F$130,5,TRUE)</f>
        <v>362.04741935483867</v>
      </c>
      <c r="H4060">
        <f>IFERROR(VLOOKUP(A4060,P.Int!$A$1:$E$2436,5,TRUE),"")</f>
        <v>1.69</v>
      </c>
      <c r="I4060">
        <v>314140</v>
      </c>
      <c r="J4060">
        <v>19480</v>
      </c>
      <c r="K4060">
        <v>333620</v>
      </c>
      <c r="L4060">
        <f>IFERROR(VLOOKUP(A4060,'Iny SPEC'!$A$1:$B$3068,2,FALSE),"")</f>
        <v>22153</v>
      </c>
      <c r="M4060">
        <f t="shared" si="63"/>
        <v>0</v>
      </c>
    </row>
    <row r="4061" spans="1:13" x14ac:dyDescent="0.2">
      <c r="A4061" s="1">
        <v>44034</v>
      </c>
      <c r="B4061" t="s">
        <v>4</v>
      </c>
      <c r="C4061" s="6">
        <v>4.3177066285582697</v>
      </c>
      <c r="D4061" s="6">
        <f>VLOOKUP(A4061,'PPP - Resi'!$I$2:$K$3928,2,FALSE)</f>
        <v>5.4633816344526798</v>
      </c>
      <c r="E4061" s="7">
        <f>VLOOKUP(A4061,Embalses!$D$1:$E$4292,2,FALSE)</f>
        <v>0.59095875294237554</v>
      </c>
      <c r="F4061" s="8">
        <f>VLOOKUP(A4061,'Prod comer'!$A$2:$C$130,3,TRUE)</f>
        <v>1416.81064516129</v>
      </c>
      <c r="G4061" s="8">
        <f>VLOOKUP(A4061,'Prod comer'!$A$2:$F$130,6,TRUE)</f>
        <v>581.03096774193546</v>
      </c>
      <c r="H4061">
        <f>IFERROR(VLOOKUP(A4061,P.Int!$A$1:$E$2436,5,TRUE),"")</f>
        <v>1.69</v>
      </c>
      <c r="I4061">
        <v>521368</v>
      </c>
      <c r="J4061">
        <v>33940</v>
      </c>
      <c r="K4061">
        <v>555308</v>
      </c>
      <c r="L4061">
        <f>IFERROR(VLOOKUP(A4061,'Iny SPEC'!$A$1:$B$3068,2,FALSE),"")</f>
        <v>22153</v>
      </c>
      <c r="M4061">
        <f t="shared" si="63"/>
        <v>0</v>
      </c>
    </row>
    <row r="4062" spans="1:13" x14ac:dyDescent="0.2">
      <c r="A4062" s="1">
        <v>44035</v>
      </c>
      <c r="B4062" t="s">
        <v>3</v>
      </c>
      <c r="C4062" s="6">
        <v>5.1392822299804504</v>
      </c>
      <c r="D4062" s="6">
        <f>VLOOKUP(A4062,'PPP - Resi'!$E$1:$G$3927,2,FALSE)</f>
        <v>5.0949229008147601</v>
      </c>
      <c r="E4062" s="7">
        <f>VLOOKUP(A4062,Embalses!$A$1:$B$4292,2,FALSE)</f>
        <v>0.67903954548391998</v>
      </c>
      <c r="F4062" s="8">
        <f>VLOOKUP(A4062,'Prod comer'!$A$2:$C$130,2,TRUE)</f>
        <v>376.97064516129035</v>
      </c>
      <c r="G4062" s="8">
        <f>VLOOKUP(A4062,'Prod comer'!$A$2:$F$130,5,TRUE)</f>
        <v>362.04741935483867</v>
      </c>
      <c r="H4062">
        <f>IFERROR(VLOOKUP(A4062,P.Int!$A$1:$E$2436,5,TRUE),"")</f>
        <v>1.7</v>
      </c>
      <c r="I4062">
        <v>319907</v>
      </c>
      <c r="J4062">
        <v>17380</v>
      </c>
      <c r="K4062">
        <v>337287</v>
      </c>
      <c r="L4062">
        <f>IFERROR(VLOOKUP(A4062,'Iny SPEC'!$A$1:$B$3068,2,FALSE),"")</f>
        <v>52518</v>
      </c>
      <c r="M4062">
        <f t="shared" si="63"/>
        <v>0</v>
      </c>
    </row>
    <row r="4063" spans="1:13" x14ac:dyDescent="0.2">
      <c r="A4063" s="1">
        <v>44035</v>
      </c>
      <c r="B4063" t="s">
        <v>4</v>
      </c>
      <c r="C4063" s="6">
        <v>4.3177066285582697</v>
      </c>
      <c r="D4063" s="6">
        <f>VLOOKUP(A4063,'PPP - Resi'!$I$2:$K$3928,2,FALSE)</f>
        <v>5.4633816344526798</v>
      </c>
      <c r="E4063" s="7">
        <f>VLOOKUP(A4063,Embalses!$D$1:$E$4292,2,FALSE)</f>
        <v>0.59805392173107874</v>
      </c>
      <c r="F4063" s="8">
        <f>VLOOKUP(A4063,'Prod comer'!$A$2:$C$130,3,TRUE)</f>
        <v>1416.81064516129</v>
      </c>
      <c r="G4063" s="8">
        <f>VLOOKUP(A4063,'Prod comer'!$A$2:$F$130,6,TRUE)</f>
        <v>581.03096774193546</v>
      </c>
      <c r="H4063">
        <f>IFERROR(VLOOKUP(A4063,P.Int!$A$1:$E$2436,5,TRUE),"")</f>
        <v>1.7</v>
      </c>
      <c r="I4063">
        <v>534732</v>
      </c>
      <c r="J4063">
        <v>41517</v>
      </c>
      <c r="K4063">
        <v>576249</v>
      </c>
      <c r="L4063">
        <f>IFERROR(VLOOKUP(A4063,'Iny SPEC'!$A$1:$B$3068,2,FALSE),"")</f>
        <v>52518</v>
      </c>
      <c r="M4063">
        <f t="shared" si="63"/>
        <v>0</v>
      </c>
    </row>
    <row r="4064" spans="1:13" x14ac:dyDescent="0.2">
      <c r="A4064" s="1">
        <v>44036</v>
      </c>
      <c r="B4064" t="s">
        <v>3</v>
      </c>
      <c r="C4064" s="6">
        <v>5.1392822299804504</v>
      </c>
      <c r="D4064" s="6">
        <f>VLOOKUP(A4064,'PPP - Resi'!$E$1:$G$3927,2,FALSE)</f>
        <v>5.0949229008147601</v>
      </c>
      <c r="E4064" s="7">
        <f>VLOOKUP(A4064,Embalses!$A$1:$B$4292,2,FALSE)</f>
        <v>0.69368557689977495</v>
      </c>
      <c r="F4064" s="8">
        <f>VLOOKUP(A4064,'Prod comer'!$A$2:$C$130,2,TRUE)</f>
        <v>376.97064516129035</v>
      </c>
      <c r="G4064" s="8">
        <f>VLOOKUP(A4064,'Prod comer'!$A$2:$F$130,5,TRUE)</f>
        <v>362.04741935483867</v>
      </c>
      <c r="H4064">
        <f>IFERROR(VLOOKUP(A4064,P.Int!$A$1:$E$2436,5,TRUE),"")</f>
        <v>1.71</v>
      </c>
      <c r="I4064">
        <v>308068</v>
      </c>
      <c r="J4064">
        <v>18673</v>
      </c>
      <c r="K4064">
        <v>326741</v>
      </c>
      <c r="L4064">
        <f>IFERROR(VLOOKUP(A4064,'Iny SPEC'!$A$1:$B$3068,2,FALSE),"")</f>
        <v>22060</v>
      </c>
      <c r="M4064">
        <f t="shared" si="63"/>
        <v>0</v>
      </c>
    </row>
    <row r="4065" spans="1:13" x14ac:dyDescent="0.2">
      <c r="A4065" s="1">
        <v>44036</v>
      </c>
      <c r="B4065" t="s">
        <v>4</v>
      </c>
      <c r="C4065" s="6">
        <v>4.3177066285582697</v>
      </c>
      <c r="D4065" s="6">
        <f>VLOOKUP(A4065,'PPP - Resi'!$I$2:$K$3928,2,FALSE)</f>
        <v>5.4633816344526798</v>
      </c>
      <c r="E4065" s="7">
        <f>VLOOKUP(A4065,Embalses!$D$1:$E$4292,2,FALSE)</f>
        <v>0.61897704791271146</v>
      </c>
      <c r="F4065" s="8">
        <f>VLOOKUP(A4065,'Prod comer'!$A$2:$C$130,3,TRUE)</f>
        <v>1416.81064516129</v>
      </c>
      <c r="G4065" s="8">
        <f>VLOOKUP(A4065,'Prod comer'!$A$2:$F$130,6,TRUE)</f>
        <v>581.03096774193546</v>
      </c>
      <c r="H4065">
        <f>IFERROR(VLOOKUP(A4065,P.Int!$A$1:$E$2436,5,TRUE),"")</f>
        <v>1.71</v>
      </c>
      <c r="I4065">
        <v>523870</v>
      </c>
      <c r="J4065">
        <v>40927</v>
      </c>
      <c r="K4065">
        <v>564797</v>
      </c>
      <c r="L4065">
        <f>IFERROR(VLOOKUP(A4065,'Iny SPEC'!$A$1:$B$3068,2,FALSE),"")</f>
        <v>22060</v>
      </c>
      <c r="M4065">
        <f t="shared" si="63"/>
        <v>0</v>
      </c>
    </row>
    <row r="4066" spans="1:13" x14ac:dyDescent="0.2">
      <c r="A4066" s="1">
        <v>44037</v>
      </c>
      <c r="B4066" t="s">
        <v>3</v>
      </c>
      <c r="C4066" s="6">
        <v>5.1392822299804504</v>
      </c>
      <c r="D4066" s="6">
        <f>VLOOKUP(A4066,'PPP - Resi'!$E$1:$G$3927,2,FALSE)</f>
        <v>5.0949229008147601</v>
      </c>
      <c r="E4066" s="7">
        <f>VLOOKUP(A4066,Embalses!$A$1:$B$4292,2,FALSE)</f>
        <v>0.70595613271562596</v>
      </c>
      <c r="F4066" s="8">
        <f>VLOOKUP(A4066,'Prod comer'!$A$2:$C$130,2,TRUE)</f>
        <v>376.97064516129035</v>
      </c>
      <c r="G4066" s="8">
        <f>VLOOKUP(A4066,'Prod comer'!$A$2:$F$130,5,TRUE)</f>
        <v>362.04741935483867</v>
      </c>
      <c r="H4066">
        <f>IFERROR(VLOOKUP(A4066,P.Int!$A$1:$E$2436,5,TRUE),"")</f>
        <v>1.71</v>
      </c>
      <c r="I4066">
        <v>288753</v>
      </c>
      <c r="J4066">
        <v>19303</v>
      </c>
      <c r="K4066">
        <v>308056</v>
      </c>
      <c r="L4066">
        <f>IFERROR(VLOOKUP(A4066,'Iny SPEC'!$A$1:$B$3068,2,FALSE),"")</f>
        <v>0</v>
      </c>
      <c r="M4066">
        <f t="shared" si="63"/>
        <v>0</v>
      </c>
    </row>
    <row r="4067" spans="1:13" x14ac:dyDescent="0.2">
      <c r="A4067" s="1">
        <v>44037</v>
      </c>
      <c r="B4067" t="s">
        <v>4</v>
      </c>
      <c r="C4067" s="6">
        <v>4.3177066285582697</v>
      </c>
      <c r="D4067" s="6">
        <f>VLOOKUP(A4067,'PPP - Resi'!$I$2:$K$3928,2,FALSE)</f>
        <v>5.4633816344526798</v>
      </c>
      <c r="E4067" s="7">
        <f>VLOOKUP(A4067,Embalses!$D$1:$E$4292,2,FALSE)</f>
        <v>0.65070584697442013</v>
      </c>
      <c r="F4067" s="8">
        <f>VLOOKUP(A4067,'Prod comer'!$A$2:$C$130,3,TRUE)</f>
        <v>1416.81064516129</v>
      </c>
      <c r="G4067" s="8">
        <f>VLOOKUP(A4067,'Prod comer'!$A$2:$F$130,6,TRUE)</f>
        <v>581.03096774193546</v>
      </c>
      <c r="H4067">
        <f>IFERROR(VLOOKUP(A4067,P.Int!$A$1:$E$2436,5,TRUE),"")</f>
        <v>1.71</v>
      </c>
      <c r="I4067">
        <v>511250</v>
      </c>
      <c r="J4067">
        <v>35496</v>
      </c>
      <c r="K4067">
        <v>546746</v>
      </c>
      <c r="L4067">
        <f>IFERROR(VLOOKUP(A4067,'Iny SPEC'!$A$1:$B$3068,2,FALSE),"")</f>
        <v>0</v>
      </c>
      <c r="M4067">
        <f t="shared" si="63"/>
        <v>0</v>
      </c>
    </row>
    <row r="4068" spans="1:13" x14ac:dyDescent="0.2">
      <c r="A4068" s="1">
        <v>44038</v>
      </c>
      <c r="B4068" t="s">
        <v>3</v>
      </c>
      <c r="C4068" s="6">
        <v>5.1392822299804504</v>
      </c>
      <c r="D4068" s="6">
        <f>VLOOKUP(A4068,'PPP - Resi'!$E$1:$G$3927,2,FALSE)</f>
        <v>5.0949229008147601</v>
      </c>
      <c r="E4068" s="7">
        <f>VLOOKUP(A4068,Embalses!$A$1:$B$4292,2,FALSE)</f>
        <v>0.74732437131940099</v>
      </c>
      <c r="F4068" s="8">
        <f>VLOOKUP(A4068,'Prod comer'!$A$2:$C$130,2,TRUE)</f>
        <v>376.97064516129035</v>
      </c>
      <c r="G4068" s="8">
        <f>VLOOKUP(A4068,'Prod comer'!$A$2:$F$130,5,TRUE)</f>
        <v>362.04741935483867</v>
      </c>
      <c r="H4068">
        <f>IFERROR(VLOOKUP(A4068,P.Int!$A$1:$E$2436,5,TRUE),"")</f>
        <v>1.64</v>
      </c>
      <c r="I4068">
        <v>275863</v>
      </c>
      <c r="J4068">
        <v>19906</v>
      </c>
      <c r="K4068">
        <v>295769</v>
      </c>
      <c r="L4068">
        <f>IFERROR(VLOOKUP(A4068,'Iny SPEC'!$A$1:$B$3068,2,FALSE),"")</f>
        <v>0</v>
      </c>
      <c r="M4068">
        <f t="shared" si="63"/>
        <v>0</v>
      </c>
    </row>
    <row r="4069" spans="1:13" x14ac:dyDescent="0.2">
      <c r="A4069" s="1">
        <v>44038</v>
      </c>
      <c r="B4069" t="s">
        <v>4</v>
      </c>
      <c r="C4069" s="6">
        <v>4.3177066285582697</v>
      </c>
      <c r="D4069" s="6">
        <f>VLOOKUP(A4069,'PPP - Resi'!$I$2:$K$3928,2,FALSE)</f>
        <v>5.4633816344526798</v>
      </c>
      <c r="E4069" s="7">
        <f>VLOOKUP(A4069,Embalses!$D$1:$E$4292,2,FALSE)</f>
        <v>0.65509949882354424</v>
      </c>
      <c r="F4069" s="8">
        <f>VLOOKUP(A4069,'Prod comer'!$A$2:$C$130,3,TRUE)</f>
        <v>1416.81064516129</v>
      </c>
      <c r="G4069" s="8">
        <f>VLOOKUP(A4069,'Prod comer'!$A$2:$F$130,6,TRUE)</f>
        <v>581.03096774193546</v>
      </c>
      <c r="H4069">
        <f>IFERROR(VLOOKUP(A4069,P.Int!$A$1:$E$2436,5,TRUE),"")</f>
        <v>1.64</v>
      </c>
      <c r="I4069">
        <v>452801</v>
      </c>
      <c r="J4069">
        <v>41660</v>
      </c>
      <c r="K4069">
        <v>494461</v>
      </c>
      <c r="L4069">
        <f>IFERROR(VLOOKUP(A4069,'Iny SPEC'!$A$1:$B$3068,2,FALSE),"")</f>
        <v>0</v>
      </c>
      <c r="M4069">
        <f t="shared" si="63"/>
        <v>0</v>
      </c>
    </row>
    <row r="4070" spans="1:13" x14ac:dyDescent="0.2">
      <c r="A4070" s="1">
        <v>44039</v>
      </c>
      <c r="B4070" t="s">
        <v>3</v>
      </c>
      <c r="C4070" s="6">
        <v>5.1392822299804504</v>
      </c>
      <c r="D4070" s="6">
        <f>VLOOKUP(A4070,'PPP - Resi'!$E$1:$G$3927,2,FALSE)</f>
        <v>5.0949229008147601</v>
      </c>
      <c r="E4070" s="7">
        <f>VLOOKUP(A4070,Embalses!$A$1:$B$4292,2,FALSE)</f>
        <v>0.76414266283494003</v>
      </c>
      <c r="F4070" s="8">
        <f>VLOOKUP(A4070,'Prod comer'!$A$2:$C$130,2,TRUE)</f>
        <v>376.97064516129035</v>
      </c>
      <c r="G4070" s="8">
        <f>VLOOKUP(A4070,'Prod comer'!$A$2:$F$130,5,TRUE)</f>
        <v>362.04741935483867</v>
      </c>
      <c r="H4070">
        <f>IFERROR(VLOOKUP(A4070,P.Int!$A$1:$E$2436,5,TRUE),"")</f>
        <v>1.71</v>
      </c>
      <c r="I4070">
        <v>324073</v>
      </c>
      <c r="J4070">
        <v>19292</v>
      </c>
      <c r="K4070">
        <v>343365</v>
      </c>
      <c r="L4070">
        <f>IFERROR(VLOOKUP(A4070,'Iny SPEC'!$A$1:$B$3068,2,FALSE),"")</f>
        <v>22037</v>
      </c>
      <c r="M4070">
        <f t="shared" si="63"/>
        <v>0</v>
      </c>
    </row>
    <row r="4071" spans="1:13" x14ac:dyDescent="0.2">
      <c r="A4071" s="1">
        <v>44039</v>
      </c>
      <c r="B4071" t="s">
        <v>4</v>
      </c>
      <c r="C4071" s="6">
        <v>4.3177066285582697</v>
      </c>
      <c r="D4071" s="6">
        <f>VLOOKUP(A4071,'PPP - Resi'!$I$2:$K$3928,2,FALSE)</f>
        <v>5.4633816344526798</v>
      </c>
      <c r="E4071" s="7">
        <f>VLOOKUP(A4071,Embalses!$D$1:$E$4292,2,FALSE)</f>
        <v>0.66985161032366169</v>
      </c>
      <c r="F4071" s="8">
        <f>VLOOKUP(A4071,'Prod comer'!$A$2:$C$130,3,TRUE)</f>
        <v>1416.81064516129</v>
      </c>
      <c r="G4071" s="8">
        <f>VLOOKUP(A4071,'Prod comer'!$A$2:$F$130,6,TRUE)</f>
        <v>581.03096774193546</v>
      </c>
      <c r="H4071">
        <f>IFERROR(VLOOKUP(A4071,P.Int!$A$1:$E$2436,5,TRUE),"")</f>
        <v>1.71</v>
      </c>
      <c r="I4071">
        <v>524049</v>
      </c>
      <c r="J4071">
        <v>27463</v>
      </c>
      <c r="K4071">
        <v>551512</v>
      </c>
      <c r="L4071">
        <f>IFERROR(VLOOKUP(A4071,'Iny SPEC'!$A$1:$B$3068,2,FALSE),"")</f>
        <v>22037</v>
      </c>
      <c r="M4071">
        <f t="shared" si="63"/>
        <v>0</v>
      </c>
    </row>
    <row r="4072" spans="1:13" x14ac:dyDescent="0.2">
      <c r="A4072" s="1">
        <v>44040</v>
      </c>
      <c r="B4072" t="s">
        <v>3</v>
      </c>
      <c r="C4072" s="6">
        <v>5.1392822299804504</v>
      </c>
      <c r="D4072" s="6">
        <f>VLOOKUP(A4072,'PPP - Resi'!$E$1:$G$3927,2,FALSE)</f>
        <v>5.0949229008147601</v>
      </c>
      <c r="E4072" s="7">
        <f>VLOOKUP(A4072,Embalses!$A$1:$B$4292,2,FALSE)</f>
        <v>0.78001619160520597</v>
      </c>
      <c r="F4072" s="8">
        <f>VLOOKUP(A4072,'Prod comer'!$A$2:$C$130,2,TRUE)</f>
        <v>376.97064516129035</v>
      </c>
      <c r="G4072" s="8">
        <f>VLOOKUP(A4072,'Prod comer'!$A$2:$F$130,5,TRUE)</f>
        <v>362.04741935483867</v>
      </c>
      <c r="H4072">
        <f>IFERROR(VLOOKUP(A4072,P.Int!$A$1:$E$2436,5,TRUE),"")</f>
        <v>1.78</v>
      </c>
      <c r="I4072">
        <v>321515</v>
      </c>
      <c r="J4072">
        <v>18251</v>
      </c>
      <c r="K4072">
        <v>339766</v>
      </c>
      <c r="L4072">
        <f>IFERROR(VLOOKUP(A4072,'Iny SPEC'!$A$1:$B$3068,2,FALSE),"")</f>
        <v>0</v>
      </c>
      <c r="M4072">
        <f t="shared" si="63"/>
        <v>0</v>
      </c>
    </row>
    <row r="4073" spans="1:13" x14ac:dyDescent="0.2">
      <c r="A4073" s="1">
        <v>44040</v>
      </c>
      <c r="B4073" t="s">
        <v>4</v>
      </c>
      <c r="C4073" s="6">
        <v>4.3177066285582697</v>
      </c>
      <c r="D4073" s="6">
        <f>VLOOKUP(A4073,'PPP - Resi'!$I$2:$K$3928,2,FALSE)</f>
        <v>5.4633816344526798</v>
      </c>
      <c r="E4073" s="7">
        <f>VLOOKUP(A4073,Embalses!$D$1:$E$4292,2,FALSE)</f>
        <v>0.66123663347415729</v>
      </c>
      <c r="F4073" s="8">
        <f>VLOOKUP(A4073,'Prod comer'!$A$2:$C$130,3,TRUE)</f>
        <v>1416.81064516129</v>
      </c>
      <c r="G4073" s="8">
        <f>VLOOKUP(A4073,'Prod comer'!$A$2:$F$130,6,TRUE)</f>
        <v>581.03096774193546</v>
      </c>
      <c r="H4073">
        <f>IFERROR(VLOOKUP(A4073,P.Int!$A$1:$E$2436,5,TRUE),"")</f>
        <v>1.78</v>
      </c>
      <c r="I4073">
        <v>531692</v>
      </c>
      <c r="J4073">
        <v>30924</v>
      </c>
      <c r="K4073">
        <v>562616</v>
      </c>
      <c r="L4073">
        <f>IFERROR(VLOOKUP(A4073,'Iny SPEC'!$A$1:$B$3068,2,FALSE),"")</f>
        <v>0</v>
      </c>
      <c r="M4073">
        <f t="shared" si="63"/>
        <v>0</v>
      </c>
    </row>
    <row r="4074" spans="1:13" x14ac:dyDescent="0.2">
      <c r="A4074" s="1">
        <v>44041</v>
      </c>
      <c r="B4074" t="s">
        <v>3</v>
      </c>
      <c r="C4074" s="6">
        <v>5.1392822299804504</v>
      </c>
      <c r="D4074" s="6">
        <f>VLOOKUP(A4074,'PPP - Resi'!$E$1:$G$3927,2,FALSE)</f>
        <v>5.0949229008147601</v>
      </c>
      <c r="E4074" s="7">
        <f>VLOOKUP(A4074,Embalses!$A$1:$B$4292,2,FALSE)</f>
        <v>0.78908010780266702</v>
      </c>
      <c r="F4074" s="8">
        <f>VLOOKUP(A4074,'Prod comer'!$A$2:$C$130,2,TRUE)</f>
        <v>376.97064516129035</v>
      </c>
      <c r="G4074" s="8">
        <f>VLOOKUP(A4074,'Prod comer'!$A$2:$F$130,5,TRUE)</f>
        <v>362.04741935483867</v>
      </c>
      <c r="H4074">
        <f>IFERROR(VLOOKUP(A4074,P.Int!$A$1:$E$2436,5,TRUE),"")</f>
        <v>2.0699999999999998</v>
      </c>
      <c r="I4074">
        <v>313617</v>
      </c>
      <c r="J4074">
        <v>9382</v>
      </c>
      <c r="K4074">
        <v>322999</v>
      </c>
      <c r="L4074">
        <f>IFERROR(VLOOKUP(A4074,'Iny SPEC'!$A$1:$B$3068,2,FALSE),"")</f>
        <v>22055</v>
      </c>
      <c r="M4074">
        <f t="shared" si="63"/>
        <v>0</v>
      </c>
    </row>
    <row r="4075" spans="1:13" x14ac:dyDescent="0.2">
      <c r="A4075" s="1">
        <v>44041</v>
      </c>
      <c r="B4075" t="s">
        <v>4</v>
      </c>
      <c r="C4075" s="6">
        <v>4.3177066285582697</v>
      </c>
      <c r="D4075" s="6">
        <f>VLOOKUP(A4075,'PPP - Resi'!$I$2:$K$3928,2,FALSE)</f>
        <v>5.4633816344526798</v>
      </c>
      <c r="E4075" s="7">
        <f>VLOOKUP(A4075,Embalses!$D$1:$E$4292,2,FALSE)</f>
        <v>0.65014142304467271</v>
      </c>
      <c r="F4075" s="8">
        <f>VLOOKUP(A4075,'Prod comer'!$A$2:$C$130,3,TRUE)</f>
        <v>1416.81064516129</v>
      </c>
      <c r="G4075" s="8">
        <f>VLOOKUP(A4075,'Prod comer'!$A$2:$F$130,6,TRUE)</f>
        <v>581.03096774193546</v>
      </c>
      <c r="H4075">
        <f>IFERROR(VLOOKUP(A4075,P.Int!$A$1:$E$2436,5,TRUE),"")</f>
        <v>2.0699999999999998</v>
      </c>
      <c r="I4075">
        <v>528658</v>
      </c>
      <c r="J4075">
        <v>33688</v>
      </c>
      <c r="K4075">
        <v>562346</v>
      </c>
      <c r="L4075">
        <f>IFERROR(VLOOKUP(A4075,'Iny SPEC'!$A$1:$B$3068,2,FALSE),"")</f>
        <v>22055</v>
      </c>
      <c r="M4075">
        <f t="shared" si="63"/>
        <v>0</v>
      </c>
    </row>
    <row r="4076" spans="1:13" x14ac:dyDescent="0.2">
      <c r="A4076" s="1">
        <v>44042</v>
      </c>
      <c r="B4076" t="s">
        <v>3</v>
      </c>
      <c r="C4076" s="6">
        <v>5.1385223158459903</v>
      </c>
      <c r="D4076" s="6">
        <f>VLOOKUP(A4076,'PPP - Resi'!$E$1:$G$3927,2,FALSE)</f>
        <v>5.0949229008147601</v>
      </c>
      <c r="E4076" s="7">
        <f>VLOOKUP(A4076,Embalses!$A$1:$B$4292,2,FALSE)</f>
        <v>0.78770682541541803</v>
      </c>
      <c r="F4076" s="8">
        <f>VLOOKUP(A4076,'Prod comer'!$A$2:$C$130,2,TRUE)</f>
        <v>376.97064516129035</v>
      </c>
      <c r="G4076" s="8">
        <f>VLOOKUP(A4076,'Prod comer'!$A$2:$F$130,5,TRUE)</f>
        <v>362.04741935483867</v>
      </c>
      <c r="H4076">
        <f>IFERROR(VLOOKUP(A4076,P.Int!$A$1:$E$2436,5,TRUE),"")</f>
        <v>2.09</v>
      </c>
      <c r="I4076">
        <v>302436</v>
      </c>
      <c r="J4076">
        <v>18732</v>
      </c>
      <c r="K4076">
        <v>321168</v>
      </c>
      <c r="L4076">
        <f>IFERROR(VLOOKUP(A4076,'Iny SPEC'!$A$1:$B$3068,2,FALSE),"")</f>
        <v>0</v>
      </c>
      <c r="M4076">
        <f t="shared" si="63"/>
        <v>0</v>
      </c>
    </row>
    <row r="4077" spans="1:13" x14ac:dyDescent="0.2">
      <c r="A4077" s="1">
        <v>44042</v>
      </c>
      <c r="B4077" t="s">
        <v>4</v>
      </c>
      <c r="C4077" s="6">
        <v>4.3177066285582697</v>
      </c>
      <c r="D4077" s="6">
        <f>VLOOKUP(A4077,'PPP - Resi'!$I$2:$K$3928,2,FALSE)</f>
        <v>5.4633816344526798</v>
      </c>
      <c r="E4077" s="7">
        <f>VLOOKUP(A4077,Embalses!$D$1:$E$4292,2,FALSE)</f>
        <v>0.65826695595833729</v>
      </c>
      <c r="F4077" s="8">
        <f>VLOOKUP(A4077,'Prod comer'!$A$2:$C$130,3,TRUE)</f>
        <v>1416.81064516129</v>
      </c>
      <c r="G4077" s="8">
        <f>VLOOKUP(A4077,'Prod comer'!$A$2:$F$130,6,TRUE)</f>
        <v>581.03096774193546</v>
      </c>
      <c r="H4077">
        <f>IFERROR(VLOOKUP(A4077,P.Int!$A$1:$E$2436,5,TRUE),"")</f>
        <v>2.09</v>
      </c>
      <c r="I4077">
        <v>533818</v>
      </c>
      <c r="J4077">
        <v>41853</v>
      </c>
      <c r="K4077">
        <v>575671</v>
      </c>
      <c r="L4077">
        <f>IFERROR(VLOOKUP(A4077,'Iny SPEC'!$A$1:$B$3068,2,FALSE),"")</f>
        <v>0</v>
      </c>
      <c r="M4077">
        <f t="shared" si="63"/>
        <v>0</v>
      </c>
    </row>
    <row r="4078" spans="1:13" x14ac:dyDescent="0.2">
      <c r="A4078" s="1">
        <v>44043</v>
      </c>
      <c r="B4078" t="s">
        <v>3</v>
      </c>
      <c r="C4078" s="6">
        <v>5.1392822299804504</v>
      </c>
      <c r="D4078" s="6">
        <f>VLOOKUP(A4078,'PPP - Resi'!$E$1:$G$3927,2,FALSE)</f>
        <v>5.0949229008147601</v>
      </c>
      <c r="E4078" s="7">
        <f>VLOOKUP(A4078,Embalses!$A$1:$B$4292,2,FALSE)</f>
        <v>0.785840650774289</v>
      </c>
      <c r="F4078" s="8">
        <f>VLOOKUP(A4078,'Prod comer'!$A$2:$C$130,2,TRUE)</f>
        <v>376.97064516129035</v>
      </c>
      <c r="G4078" s="8">
        <f>VLOOKUP(A4078,'Prod comer'!$A$2:$F$130,5,TRUE)</f>
        <v>362.04741935483867</v>
      </c>
      <c r="H4078">
        <f>IFERROR(VLOOKUP(A4078,P.Int!$A$1:$E$2436,5,TRUE),"")</f>
        <v>2.08</v>
      </c>
      <c r="I4078">
        <v>309628</v>
      </c>
      <c r="J4078">
        <v>19404</v>
      </c>
      <c r="K4078">
        <v>329032</v>
      </c>
      <c r="L4078">
        <f>IFERROR(VLOOKUP(A4078,'Iny SPEC'!$A$1:$B$3068,2,FALSE),"")</f>
        <v>22031</v>
      </c>
      <c r="M4078">
        <f t="shared" si="63"/>
        <v>0</v>
      </c>
    </row>
    <row r="4079" spans="1:13" x14ac:dyDescent="0.2">
      <c r="A4079" s="1">
        <v>44043</v>
      </c>
      <c r="B4079" t="s">
        <v>4</v>
      </c>
      <c r="C4079" s="6">
        <v>4.3177066285582697</v>
      </c>
      <c r="D4079" s="6">
        <f>VLOOKUP(A4079,'PPP - Resi'!$I$2:$K$3928,2,FALSE)</f>
        <v>5.4633816344526798</v>
      </c>
      <c r="E4079" s="7">
        <f>VLOOKUP(A4079,Embalses!$D$1:$E$4292,2,FALSE)</f>
        <v>0.65587889027628843</v>
      </c>
      <c r="F4079" s="8">
        <f>VLOOKUP(A4079,'Prod comer'!$A$2:$C$130,3,TRUE)</f>
        <v>1416.81064516129</v>
      </c>
      <c r="G4079" s="8">
        <f>VLOOKUP(A4079,'Prod comer'!$A$2:$F$130,6,TRUE)</f>
        <v>581.03096774193546</v>
      </c>
      <c r="H4079">
        <f>IFERROR(VLOOKUP(A4079,P.Int!$A$1:$E$2436,5,TRUE),"")</f>
        <v>2.08</v>
      </c>
      <c r="I4079">
        <v>536594</v>
      </c>
      <c r="J4079">
        <v>41863</v>
      </c>
      <c r="K4079">
        <v>578457</v>
      </c>
      <c r="L4079">
        <f>IFERROR(VLOOKUP(A4079,'Iny SPEC'!$A$1:$B$3068,2,FALSE),"")</f>
        <v>22031</v>
      </c>
      <c r="M4079">
        <f t="shared" si="63"/>
        <v>0</v>
      </c>
    </row>
    <row r="4080" spans="1:13" x14ac:dyDescent="0.2">
      <c r="A4080" s="1">
        <v>44044</v>
      </c>
      <c r="B4080" t="s">
        <v>3</v>
      </c>
      <c r="C4080" s="6">
        <v>5.1230412709991802</v>
      </c>
      <c r="D4080" s="6">
        <f>VLOOKUP(A4080,'PPP - Resi'!$E$1:$G$3927,2,FALSE)</f>
        <v>5.0949229008147601</v>
      </c>
      <c r="E4080" s="7">
        <f>VLOOKUP(A4080,Embalses!$A$1:$B$4292,2,FALSE)</f>
        <v>0.77932134605908399</v>
      </c>
      <c r="F4080" s="8">
        <f>VLOOKUP(A4080,'Prod comer'!$A$2:$C$130,2,TRUE)</f>
        <v>370.2690322580645</v>
      </c>
      <c r="G4080" s="8">
        <f>VLOOKUP(A4080,'Prod comer'!$A$2:$F$130,5,TRUE)</f>
        <v>357.68129032258065</v>
      </c>
      <c r="H4080">
        <f>IFERROR(VLOOKUP(A4080,P.Int!$A$1:$E$2436,5,TRUE),"")</f>
        <v>2.08</v>
      </c>
      <c r="I4080">
        <v>317545</v>
      </c>
      <c r="J4080">
        <v>17798</v>
      </c>
      <c r="K4080">
        <v>335343</v>
      </c>
      <c r="L4080">
        <f>IFERROR(VLOOKUP(A4080,'Iny SPEC'!$A$1:$B$3068,2,FALSE),"")</f>
        <v>42465</v>
      </c>
      <c r="M4080">
        <f t="shared" si="63"/>
        <v>0</v>
      </c>
    </row>
    <row r="4081" spans="1:13" x14ac:dyDescent="0.2">
      <c r="A4081" s="1">
        <v>44044</v>
      </c>
      <c r="B4081" t="s">
        <v>4</v>
      </c>
      <c r="C4081" s="6">
        <v>4.3015093850693598</v>
      </c>
      <c r="D4081" s="6">
        <f>VLOOKUP(A4081,'PPP - Resi'!$I$2:$K$3928,2,FALSE)</f>
        <v>5.4633816344526798</v>
      </c>
      <c r="E4081" s="7">
        <f>VLOOKUP(A4081,Embalses!$D$1:$E$4292,2,FALSE)</f>
        <v>0.65216149670751777</v>
      </c>
      <c r="F4081" s="8">
        <f>VLOOKUP(A4081,'Prod comer'!$A$2:$C$130,3,TRUE)</f>
        <v>1512.4738709677417</v>
      </c>
      <c r="G4081" s="8">
        <f>VLOOKUP(A4081,'Prod comer'!$A$2:$F$130,6,TRUE)</f>
        <v>673.20129032258069</v>
      </c>
      <c r="H4081">
        <f>IFERROR(VLOOKUP(A4081,P.Int!$A$1:$E$2436,5,TRUE),"")</f>
        <v>2.08</v>
      </c>
      <c r="I4081">
        <v>509931</v>
      </c>
      <c r="J4081">
        <v>39771</v>
      </c>
      <c r="K4081">
        <v>549702</v>
      </c>
      <c r="L4081">
        <f>IFERROR(VLOOKUP(A4081,'Iny SPEC'!$A$1:$B$3068,2,FALSE),"")</f>
        <v>42465</v>
      </c>
      <c r="M4081">
        <f t="shared" si="63"/>
        <v>0</v>
      </c>
    </row>
    <row r="4082" spans="1:13" x14ac:dyDescent="0.2">
      <c r="A4082" s="1">
        <v>44045</v>
      </c>
      <c r="B4082" t="s">
        <v>3</v>
      </c>
      <c r="C4082" s="6">
        <v>5.10992994547584</v>
      </c>
      <c r="D4082" s="6">
        <f>VLOOKUP(A4082,'PPP - Resi'!$E$1:$G$3927,2,FALSE)</f>
        <v>5.0949229008147601</v>
      </c>
      <c r="E4082" s="7">
        <f>VLOOKUP(A4082,Embalses!$A$1:$B$4292,2,FALSE)</f>
        <v>0.77738259445355495</v>
      </c>
      <c r="F4082" s="8">
        <f>VLOOKUP(A4082,'Prod comer'!$A$2:$C$130,2,TRUE)</f>
        <v>370.2690322580645</v>
      </c>
      <c r="G4082" s="8">
        <f>VLOOKUP(A4082,'Prod comer'!$A$2:$F$130,5,TRUE)</f>
        <v>357.68129032258065</v>
      </c>
      <c r="H4082">
        <f>IFERROR(VLOOKUP(A4082,P.Int!$A$1:$E$2436,5,TRUE),"")</f>
        <v>2.35</v>
      </c>
      <c r="I4082">
        <v>294244</v>
      </c>
      <c r="J4082">
        <v>22368</v>
      </c>
      <c r="K4082">
        <v>316612</v>
      </c>
      <c r="L4082">
        <f>IFERROR(VLOOKUP(A4082,'Iny SPEC'!$A$1:$B$3068,2,FALSE),"")</f>
        <v>38915</v>
      </c>
      <c r="M4082">
        <f t="shared" si="63"/>
        <v>0</v>
      </c>
    </row>
    <row r="4083" spans="1:13" x14ac:dyDescent="0.2">
      <c r="A4083" s="1">
        <v>44045</v>
      </c>
      <c r="B4083" t="s">
        <v>4</v>
      </c>
      <c r="C4083" s="6">
        <v>4.3015093850693598</v>
      </c>
      <c r="D4083" s="6">
        <f>VLOOKUP(A4083,'PPP - Resi'!$I$2:$K$3928,2,FALSE)</f>
        <v>5.4633816344526798</v>
      </c>
      <c r="E4083" s="7">
        <f>VLOOKUP(A4083,Embalses!$D$1:$E$4292,2,FALSE)</f>
        <v>0.64552858532262225</v>
      </c>
      <c r="F4083" s="8">
        <f>VLOOKUP(A4083,'Prod comer'!$A$2:$C$130,3,TRUE)</f>
        <v>1512.4738709677417</v>
      </c>
      <c r="G4083" s="8">
        <f>VLOOKUP(A4083,'Prod comer'!$A$2:$F$130,6,TRUE)</f>
        <v>673.20129032258069</v>
      </c>
      <c r="H4083">
        <f>IFERROR(VLOOKUP(A4083,P.Int!$A$1:$E$2436,5,TRUE),"")</f>
        <v>2.35</v>
      </c>
      <c r="I4083">
        <v>467479</v>
      </c>
      <c r="J4083">
        <v>42018</v>
      </c>
      <c r="K4083">
        <v>509497</v>
      </c>
      <c r="L4083">
        <f>IFERROR(VLOOKUP(A4083,'Iny SPEC'!$A$1:$B$3068,2,FALSE),"")</f>
        <v>38915</v>
      </c>
      <c r="M4083">
        <f t="shared" si="63"/>
        <v>0</v>
      </c>
    </row>
    <row r="4084" spans="1:13" x14ac:dyDescent="0.2">
      <c r="A4084" s="1">
        <v>44046</v>
      </c>
      <c r="B4084" t="s">
        <v>3</v>
      </c>
      <c r="C4084" s="6">
        <v>5.1410811993496202</v>
      </c>
      <c r="D4084" s="6">
        <f>VLOOKUP(A4084,'PPP - Resi'!$E$1:$G$3927,2,FALSE)</f>
        <v>5.0949229008147601</v>
      </c>
      <c r="E4084" s="7">
        <f>VLOOKUP(A4084,Embalses!$A$1:$B$4292,2,FALSE)</f>
        <v>0.76773743143685702</v>
      </c>
      <c r="F4084" s="8">
        <f>VLOOKUP(A4084,'Prod comer'!$A$2:$C$130,2,TRUE)</f>
        <v>370.2690322580645</v>
      </c>
      <c r="G4084" s="8">
        <f>VLOOKUP(A4084,'Prod comer'!$A$2:$F$130,5,TRUE)</f>
        <v>357.68129032258065</v>
      </c>
      <c r="H4084">
        <f>IFERROR(VLOOKUP(A4084,P.Int!$A$1:$E$2436,5,TRUE),"")</f>
        <v>2.54</v>
      </c>
      <c r="I4084">
        <v>311754</v>
      </c>
      <c r="J4084">
        <v>18146</v>
      </c>
      <c r="K4084">
        <v>329900</v>
      </c>
      <c r="L4084">
        <f>IFERROR(VLOOKUP(A4084,'Iny SPEC'!$A$1:$B$3068,2,FALSE),"")</f>
        <v>23471</v>
      </c>
      <c r="M4084">
        <f t="shared" si="63"/>
        <v>0</v>
      </c>
    </row>
    <row r="4085" spans="1:13" x14ac:dyDescent="0.2">
      <c r="A4085" s="1">
        <v>44046</v>
      </c>
      <c r="B4085" t="s">
        <v>4</v>
      </c>
      <c r="C4085" s="6">
        <v>4.3015093850693598</v>
      </c>
      <c r="D4085" s="6">
        <f>VLOOKUP(A4085,'PPP - Resi'!$I$2:$K$3928,2,FALSE)</f>
        <v>5.4633816344526798</v>
      </c>
      <c r="E4085" s="7">
        <f>VLOOKUP(A4085,Embalses!$D$1:$E$4292,2,FALSE)</f>
        <v>0.62768631440088374</v>
      </c>
      <c r="F4085" s="8">
        <f>VLOOKUP(A4085,'Prod comer'!$A$2:$C$130,3,TRUE)</f>
        <v>1512.4738709677417</v>
      </c>
      <c r="G4085" s="8">
        <f>VLOOKUP(A4085,'Prod comer'!$A$2:$F$130,6,TRUE)</f>
        <v>673.20129032258069</v>
      </c>
      <c r="H4085">
        <f>IFERROR(VLOOKUP(A4085,P.Int!$A$1:$E$2436,5,TRUE),"")</f>
        <v>2.54</v>
      </c>
      <c r="I4085">
        <v>520506</v>
      </c>
      <c r="J4085">
        <v>42435</v>
      </c>
      <c r="K4085">
        <v>562941</v>
      </c>
      <c r="L4085">
        <f>IFERROR(VLOOKUP(A4085,'Iny SPEC'!$A$1:$B$3068,2,FALSE),"")</f>
        <v>23471</v>
      </c>
      <c r="M4085">
        <f t="shared" si="63"/>
        <v>0</v>
      </c>
    </row>
    <row r="4086" spans="1:13" x14ac:dyDescent="0.2">
      <c r="A4086" s="1">
        <v>44047</v>
      </c>
      <c r="B4086" t="s">
        <v>3</v>
      </c>
      <c r="C4086" s="6">
        <v>5.1717031409506502</v>
      </c>
      <c r="D4086" s="6">
        <f>VLOOKUP(A4086,'PPP - Resi'!$E$1:$G$3927,2,FALSE)</f>
        <v>5.0949229008147601</v>
      </c>
      <c r="E4086" s="7">
        <f>VLOOKUP(A4086,Embalses!$A$1:$B$4292,2,FALSE)</f>
        <v>0.763989304553643</v>
      </c>
      <c r="F4086" s="8">
        <f>VLOOKUP(A4086,'Prod comer'!$A$2:$C$130,2,TRUE)</f>
        <v>370.2690322580645</v>
      </c>
      <c r="G4086" s="8">
        <f>VLOOKUP(A4086,'Prod comer'!$A$2:$F$130,5,TRUE)</f>
        <v>357.68129032258065</v>
      </c>
      <c r="H4086">
        <f>IFERROR(VLOOKUP(A4086,P.Int!$A$1:$E$2436,5,TRUE),"")</f>
        <v>2.5299999999999998</v>
      </c>
      <c r="I4086">
        <v>320271</v>
      </c>
      <c r="J4086">
        <v>18601</v>
      </c>
      <c r="K4086">
        <v>338872</v>
      </c>
      <c r="L4086">
        <f>IFERROR(VLOOKUP(A4086,'Iny SPEC'!$A$1:$B$3068,2,FALSE),"")</f>
        <v>32050</v>
      </c>
      <c r="M4086">
        <f t="shared" si="63"/>
        <v>0</v>
      </c>
    </row>
    <row r="4087" spans="1:13" x14ac:dyDescent="0.2">
      <c r="A4087" s="1">
        <v>44047</v>
      </c>
      <c r="B4087" t="s">
        <v>4</v>
      </c>
      <c r="C4087" s="6">
        <v>4.3015093850693598</v>
      </c>
      <c r="D4087" s="6">
        <f>VLOOKUP(A4087,'PPP - Resi'!$I$2:$K$3928,2,FALSE)</f>
        <v>5.4633816344526798</v>
      </c>
      <c r="E4087" s="7">
        <f>VLOOKUP(A4087,Embalses!$D$1:$E$4292,2,FALSE)</f>
        <v>0.62886763063072082</v>
      </c>
      <c r="F4087" s="8">
        <f>VLOOKUP(A4087,'Prod comer'!$A$2:$C$130,3,TRUE)</f>
        <v>1512.4738709677417</v>
      </c>
      <c r="G4087" s="8">
        <f>VLOOKUP(A4087,'Prod comer'!$A$2:$F$130,6,TRUE)</f>
        <v>673.20129032258069</v>
      </c>
      <c r="H4087">
        <f>IFERROR(VLOOKUP(A4087,P.Int!$A$1:$E$2436,5,TRUE),"")</f>
        <v>2.5299999999999998</v>
      </c>
      <c r="I4087">
        <v>528394</v>
      </c>
      <c r="J4087">
        <v>42256</v>
      </c>
      <c r="K4087">
        <v>570650</v>
      </c>
      <c r="L4087">
        <f>IFERROR(VLOOKUP(A4087,'Iny SPEC'!$A$1:$B$3068,2,FALSE),"")</f>
        <v>32050</v>
      </c>
      <c r="M4087">
        <f t="shared" si="63"/>
        <v>0</v>
      </c>
    </row>
    <row r="4088" spans="1:13" x14ac:dyDescent="0.2">
      <c r="A4088" s="1">
        <v>44048</v>
      </c>
      <c r="B4088" t="s">
        <v>3</v>
      </c>
      <c r="C4088" s="6">
        <v>5.1718002019179998</v>
      </c>
      <c r="D4088" s="6">
        <f>VLOOKUP(A4088,'PPP - Resi'!$E$1:$G$3927,2,FALSE)</f>
        <v>5.0949229008147601</v>
      </c>
      <c r="E4088" s="7">
        <f>VLOOKUP(A4088,Embalses!$A$1:$B$4292,2,FALSE)</f>
        <v>0.77856212790105905</v>
      </c>
      <c r="F4088" s="8">
        <f>VLOOKUP(A4088,'Prod comer'!$A$2:$C$130,2,TRUE)</f>
        <v>370.2690322580645</v>
      </c>
      <c r="G4088" s="8">
        <f>VLOOKUP(A4088,'Prod comer'!$A$2:$F$130,5,TRUE)</f>
        <v>357.68129032258065</v>
      </c>
      <c r="H4088">
        <f>IFERROR(VLOOKUP(A4088,P.Int!$A$1:$E$2436,5,TRUE),"")</f>
        <v>2.76</v>
      </c>
      <c r="I4088">
        <v>311714</v>
      </c>
      <c r="J4088">
        <v>18974</v>
      </c>
      <c r="K4088">
        <v>330688</v>
      </c>
      <c r="L4088">
        <f>IFERROR(VLOOKUP(A4088,'Iny SPEC'!$A$1:$B$3068,2,FALSE),"")</f>
        <v>30521</v>
      </c>
      <c r="M4088">
        <f t="shared" si="63"/>
        <v>0</v>
      </c>
    </row>
    <row r="4089" spans="1:13" x14ac:dyDescent="0.2">
      <c r="A4089" s="1">
        <v>44048</v>
      </c>
      <c r="B4089" t="s">
        <v>4</v>
      </c>
      <c r="C4089" s="6">
        <v>4.3015093850693598</v>
      </c>
      <c r="D4089" s="6">
        <f>VLOOKUP(A4089,'PPP - Resi'!$I$2:$K$3928,2,FALSE)</f>
        <v>5.4633816344526798</v>
      </c>
      <c r="E4089" s="7">
        <f>VLOOKUP(A4089,Embalses!$D$1:$E$4292,2,FALSE)</f>
        <v>0.62966161626692452</v>
      </c>
      <c r="F4089" s="8">
        <f>VLOOKUP(A4089,'Prod comer'!$A$2:$C$130,3,TRUE)</f>
        <v>1512.4738709677417</v>
      </c>
      <c r="G4089" s="8">
        <f>VLOOKUP(A4089,'Prod comer'!$A$2:$F$130,6,TRUE)</f>
        <v>673.20129032258069</v>
      </c>
      <c r="H4089">
        <f>IFERROR(VLOOKUP(A4089,P.Int!$A$1:$E$2436,5,TRUE),"")</f>
        <v>2.76</v>
      </c>
      <c r="I4089">
        <v>537418</v>
      </c>
      <c r="J4089">
        <v>36972</v>
      </c>
      <c r="K4089">
        <v>574390</v>
      </c>
      <c r="L4089">
        <f>IFERROR(VLOOKUP(A4089,'Iny SPEC'!$A$1:$B$3068,2,FALSE),"")</f>
        <v>30521</v>
      </c>
      <c r="M4089">
        <f t="shared" si="63"/>
        <v>0</v>
      </c>
    </row>
    <row r="4090" spans="1:13" x14ac:dyDescent="0.2">
      <c r="A4090" s="1">
        <v>44049</v>
      </c>
      <c r="B4090" t="s">
        <v>3</v>
      </c>
      <c r="C4090" s="6">
        <v>5.1281565639595499</v>
      </c>
      <c r="D4090" s="6">
        <f>VLOOKUP(A4090,'PPP - Resi'!$E$1:$G$3927,2,FALSE)</f>
        <v>5.0949229008147601</v>
      </c>
      <c r="E4090" s="7">
        <f>VLOOKUP(A4090,Embalses!$A$1:$B$4292,2,FALSE)</f>
        <v>0.780290721861848</v>
      </c>
      <c r="F4090" s="8">
        <f>VLOOKUP(A4090,'Prod comer'!$A$2:$C$130,2,TRUE)</f>
        <v>370.2690322580645</v>
      </c>
      <c r="G4090" s="8">
        <f>VLOOKUP(A4090,'Prod comer'!$A$2:$F$130,5,TRUE)</f>
        <v>357.68129032258065</v>
      </c>
      <c r="H4090">
        <f>IFERROR(VLOOKUP(A4090,P.Int!$A$1:$E$2436,5,TRUE),"")</f>
        <v>2.76</v>
      </c>
      <c r="I4090">
        <v>307762</v>
      </c>
      <c r="J4090">
        <v>19499</v>
      </c>
      <c r="K4090">
        <v>327261</v>
      </c>
      <c r="L4090">
        <f>IFERROR(VLOOKUP(A4090,'Iny SPEC'!$A$1:$B$3068,2,FALSE),"")</f>
        <v>0</v>
      </c>
      <c r="M4090">
        <f t="shared" si="63"/>
        <v>0</v>
      </c>
    </row>
    <row r="4091" spans="1:13" x14ac:dyDescent="0.2">
      <c r="A4091" s="1">
        <v>44049</v>
      </c>
      <c r="B4091" t="s">
        <v>4</v>
      </c>
      <c r="C4091" s="6">
        <v>4.3015093850693598</v>
      </c>
      <c r="D4091" s="6">
        <f>VLOOKUP(A4091,'PPP - Resi'!$I$2:$K$3928,2,FALSE)</f>
        <v>5.4633816344526798</v>
      </c>
      <c r="E4091" s="7">
        <f>VLOOKUP(A4091,Embalses!$D$1:$E$4292,2,FALSE)</f>
        <v>0.61725020660688301</v>
      </c>
      <c r="F4091" s="8">
        <f>VLOOKUP(A4091,'Prod comer'!$A$2:$C$130,3,TRUE)</f>
        <v>1512.4738709677417</v>
      </c>
      <c r="G4091" s="8">
        <f>VLOOKUP(A4091,'Prod comer'!$A$2:$F$130,6,TRUE)</f>
        <v>673.20129032258069</v>
      </c>
      <c r="H4091">
        <f>IFERROR(VLOOKUP(A4091,P.Int!$A$1:$E$2436,5,TRUE),"")</f>
        <v>2.76</v>
      </c>
      <c r="I4091">
        <v>538215</v>
      </c>
      <c r="J4091">
        <v>37724</v>
      </c>
      <c r="K4091">
        <v>575939</v>
      </c>
      <c r="L4091">
        <f>IFERROR(VLOOKUP(A4091,'Iny SPEC'!$A$1:$B$3068,2,FALSE),"")</f>
        <v>0</v>
      </c>
      <c r="M4091">
        <f t="shared" si="63"/>
        <v>0</v>
      </c>
    </row>
    <row r="4092" spans="1:13" x14ac:dyDescent="0.2">
      <c r="A4092" s="1">
        <v>44050</v>
      </c>
      <c r="B4092" t="s">
        <v>3</v>
      </c>
      <c r="C4092" s="6">
        <v>5.1141273405724403</v>
      </c>
      <c r="D4092" s="6">
        <f>VLOOKUP(A4092,'PPP - Resi'!$E$1:$G$3927,2,FALSE)</f>
        <v>5.0949229008147601</v>
      </c>
      <c r="E4092" s="7">
        <f>VLOOKUP(A4092,Embalses!$A$1:$B$4292,2,FALSE)</f>
        <v>0.77932134605908399</v>
      </c>
      <c r="F4092" s="8">
        <f>VLOOKUP(A4092,'Prod comer'!$A$2:$C$130,2,TRUE)</f>
        <v>370.2690322580645</v>
      </c>
      <c r="G4092" s="8">
        <f>VLOOKUP(A4092,'Prod comer'!$A$2:$F$130,5,TRUE)</f>
        <v>357.68129032258065</v>
      </c>
      <c r="H4092">
        <f>IFERROR(VLOOKUP(A4092,P.Int!$A$1:$E$2436,5,TRUE),"")</f>
        <v>2.74</v>
      </c>
      <c r="I4092">
        <v>316464</v>
      </c>
      <c r="J4092">
        <v>19198</v>
      </c>
      <c r="K4092">
        <v>335662</v>
      </c>
      <c r="L4092">
        <f>IFERROR(VLOOKUP(A4092,'Iny SPEC'!$A$1:$B$3068,2,FALSE),"")</f>
        <v>22035</v>
      </c>
      <c r="M4092">
        <f t="shared" si="63"/>
        <v>0</v>
      </c>
    </row>
    <row r="4093" spans="1:13" x14ac:dyDescent="0.2">
      <c r="A4093" s="1">
        <v>44050</v>
      </c>
      <c r="B4093" t="s">
        <v>4</v>
      </c>
      <c r="C4093" s="6">
        <v>4.3015093850693598</v>
      </c>
      <c r="D4093" s="6">
        <f>VLOOKUP(A4093,'PPP - Resi'!$I$2:$K$3928,2,FALSE)</f>
        <v>5.4633816344526798</v>
      </c>
      <c r="E4093" s="7">
        <f>VLOOKUP(A4093,Embalses!$D$1:$E$4292,2,FALSE)</f>
        <v>0.6012813166247627</v>
      </c>
      <c r="F4093" s="8">
        <f>VLOOKUP(A4093,'Prod comer'!$A$2:$C$130,3,TRUE)</f>
        <v>1512.4738709677417</v>
      </c>
      <c r="G4093" s="8">
        <f>VLOOKUP(A4093,'Prod comer'!$A$2:$F$130,6,TRUE)</f>
        <v>673.20129032258069</v>
      </c>
      <c r="H4093">
        <f>IFERROR(VLOOKUP(A4093,P.Int!$A$1:$E$2436,5,TRUE),"")</f>
        <v>2.74</v>
      </c>
      <c r="I4093">
        <v>509544</v>
      </c>
      <c r="J4093">
        <v>37276</v>
      </c>
      <c r="K4093">
        <v>546820</v>
      </c>
      <c r="L4093">
        <f>IFERROR(VLOOKUP(A4093,'Iny SPEC'!$A$1:$B$3068,2,FALSE),"")</f>
        <v>22035</v>
      </c>
      <c r="M4093">
        <f t="shared" si="63"/>
        <v>0</v>
      </c>
    </row>
    <row r="4094" spans="1:13" x14ac:dyDescent="0.2">
      <c r="A4094" s="1">
        <v>44051</v>
      </c>
      <c r="B4094" t="s">
        <v>3</v>
      </c>
      <c r="C4094" s="6">
        <v>5.1141273405724403</v>
      </c>
      <c r="D4094" s="6">
        <f>VLOOKUP(A4094,'PPP - Resi'!$E$1:$G$3927,2,FALSE)</f>
        <v>5.0949229008147601</v>
      </c>
      <c r="E4094" s="7">
        <f>VLOOKUP(A4094,Embalses!$A$1:$B$4292,2,FALSE)</f>
        <v>0.79666534723849103</v>
      </c>
      <c r="F4094" s="8">
        <f>VLOOKUP(A4094,'Prod comer'!$A$2:$C$130,2,TRUE)</f>
        <v>370.2690322580645</v>
      </c>
      <c r="G4094" s="8">
        <f>VLOOKUP(A4094,'Prod comer'!$A$2:$F$130,5,TRUE)</f>
        <v>357.68129032258065</v>
      </c>
      <c r="H4094">
        <f>IFERROR(VLOOKUP(A4094,P.Int!$A$1:$E$2436,5,TRUE),"")</f>
        <v>2.74</v>
      </c>
      <c r="I4094">
        <v>327115</v>
      </c>
      <c r="J4094">
        <v>18024</v>
      </c>
      <c r="K4094">
        <v>345139</v>
      </c>
      <c r="L4094">
        <f>IFERROR(VLOOKUP(A4094,'Iny SPEC'!$A$1:$B$3068,2,FALSE),"")</f>
        <v>22050</v>
      </c>
      <c r="M4094">
        <f t="shared" si="63"/>
        <v>0</v>
      </c>
    </row>
    <row r="4095" spans="1:13" x14ac:dyDescent="0.2">
      <c r="A4095" s="1">
        <v>44051</v>
      </c>
      <c r="B4095" t="s">
        <v>4</v>
      </c>
      <c r="C4095" s="6">
        <v>4.3015093850693598</v>
      </c>
      <c r="D4095" s="6">
        <f>VLOOKUP(A4095,'PPP - Resi'!$I$2:$K$3928,2,FALSE)</f>
        <v>5.4633816344526798</v>
      </c>
      <c r="E4095" s="7">
        <f>VLOOKUP(A4095,Embalses!$D$1:$E$4292,2,FALSE)</f>
        <v>0.59855207095767726</v>
      </c>
      <c r="F4095" s="8">
        <f>VLOOKUP(A4095,'Prod comer'!$A$2:$C$130,3,TRUE)</f>
        <v>1512.4738709677417</v>
      </c>
      <c r="G4095" s="8">
        <f>VLOOKUP(A4095,'Prod comer'!$A$2:$F$130,6,TRUE)</f>
        <v>673.20129032258069</v>
      </c>
      <c r="H4095">
        <f>IFERROR(VLOOKUP(A4095,P.Int!$A$1:$E$2436,5,TRUE),"")</f>
        <v>2.74</v>
      </c>
      <c r="I4095">
        <v>501293</v>
      </c>
      <c r="J4095">
        <v>41496</v>
      </c>
      <c r="K4095">
        <v>542789</v>
      </c>
      <c r="L4095">
        <f>IFERROR(VLOOKUP(A4095,'Iny SPEC'!$A$1:$B$3068,2,FALSE),"")</f>
        <v>22050</v>
      </c>
      <c r="M4095">
        <f t="shared" si="63"/>
        <v>0</v>
      </c>
    </row>
    <row r="4096" spans="1:13" x14ac:dyDescent="0.2">
      <c r="A4096" s="1">
        <v>44052</v>
      </c>
      <c r="B4096" t="s">
        <v>3</v>
      </c>
      <c r="C4096" s="6">
        <v>5.1414354329392902</v>
      </c>
      <c r="D4096" s="6">
        <f>VLOOKUP(A4096,'PPP - Resi'!$E$1:$G$3927,2,FALSE)</f>
        <v>5.0949229008147601</v>
      </c>
      <c r="E4096" s="7">
        <f>VLOOKUP(A4096,Embalses!$A$1:$B$4292,2,FALSE)</f>
        <v>0.81240129532841598</v>
      </c>
      <c r="F4096" s="8">
        <f>VLOOKUP(A4096,'Prod comer'!$A$2:$C$130,2,TRUE)</f>
        <v>370.2690322580645</v>
      </c>
      <c r="G4096" s="8">
        <f>VLOOKUP(A4096,'Prod comer'!$A$2:$F$130,5,TRUE)</f>
        <v>357.68129032258065</v>
      </c>
      <c r="H4096">
        <f>IFERROR(VLOOKUP(A4096,P.Int!$A$1:$E$2436,5,TRUE),"")</f>
        <v>2.62</v>
      </c>
      <c r="I4096">
        <v>293385</v>
      </c>
      <c r="J4096">
        <v>18683</v>
      </c>
      <c r="K4096">
        <v>312068</v>
      </c>
      <c r="L4096">
        <f>IFERROR(VLOOKUP(A4096,'Iny SPEC'!$A$1:$B$3068,2,FALSE),"")</f>
        <v>29059</v>
      </c>
      <c r="M4096">
        <f t="shared" si="63"/>
        <v>0</v>
      </c>
    </row>
    <row r="4097" spans="1:13" x14ac:dyDescent="0.2">
      <c r="A4097" s="1">
        <v>44052</v>
      </c>
      <c r="B4097" t="s">
        <v>4</v>
      </c>
      <c r="C4097" s="6">
        <v>4.3015093850693598</v>
      </c>
      <c r="D4097" s="6">
        <f>VLOOKUP(A4097,'PPP - Resi'!$I$2:$K$3928,2,FALSE)</f>
        <v>5.4633816344526798</v>
      </c>
      <c r="E4097" s="7">
        <f>VLOOKUP(A4097,Embalses!$D$1:$E$4292,2,FALSE)</f>
        <v>0.59592087435989949</v>
      </c>
      <c r="F4097" s="8">
        <f>VLOOKUP(A4097,'Prod comer'!$A$2:$C$130,3,TRUE)</f>
        <v>1512.4738709677417</v>
      </c>
      <c r="G4097" s="8">
        <f>VLOOKUP(A4097,'Prod comer'!$A$2:$F$130,6,TRUE)</f>
        <v>673.20129032258069</v>
      </c>
      <c r="H4097">
        <f>IFERROR(VLOOKUP(A4097,P.Int!$A$1:$E$2436,5,TRUE),"")</f>
        <v>2.62</v>
      </c>
      <c r="I4097">
        <v>464401</v>
      </c>
      <c r="J4097">
        <v>42469</v>
      </c>
      <c r="K4097">
        <v>506870</v>
      </c>
      <c r="L4097">
        <f>IFERROR(VLOOKUP(A4097,'Iny SPEC'!$A$1:$B$3068,2,FALSE),"")</f>
        <v>29059</v>
      </c>
      <c r="M4097">
        <f t="shared" si="63"/>
        <v>0</v>
      </c>
    </row>
    <row r="4098" spans="1:13" x14ac:dyDescent="0.2">
      <c r="A4098" s="1">
        <v>44053</v>
      </c>
      <c r="B4098" t="s">
        <v>3</v>
      </c>
      <c r="C4098" s="6">
        <v>5.1422981182715004</v>
      </c>
      <c r="D4098" s="6">
        <f>VLOOKUP(A4098,'PPP - Resi'!$E$1:$G$3927,2,FALSE)</f>
        <v>5.0949229008147601</v>
      </c>
      <c r="E4098" s="7">
        <f>VLOOKUP(A4098,Embalses!$A$1:$B$4292,2,FALSE)</f>
        <v>0.81996255281078601</v>
      </c>
      <c r="F4098" s="8">
        <f>VLOOKUP(A4098,'Prod comer'!$A$2:$C$130,2,TRUE)</f>
        <v>370.2690322580645</v>
      </c>
      <c r="G4098" s="8">
        <f>VLOOKUP(A4098,'Prod comer'!$A$2:$F$130,5,TRUE)</f>
        <v>357.68129032258065</v>
      </c>
      <c r="H4098">
        <f>IFERROR(VLOOKUP(A4098,P.Int!$A$1:$E$2436,5,TRUE),"")</f>
        <v>2.5499999999999998</v>
      </c>
      <c r="I4098">
        <v>314906</v>
      </c>
      <c r="J4098">
        <v>20297</v>
      </c>
      <c r="K4098">
        <v>335203</v>
      </c>
      <c r="L4098">
        <f>IFERROR(VLOOKUP(A4098,'Iny SPEC'!$A$1:$B$3068,2,FALSE),"")</f>
        <v>0</v>
      </c>
      <c r="M4098">
        <f t="shared" si="63"/>
        <v>0</v>
      </c>
    </row>
    <row r="4099" spans="1:13" x14ac:dyDescent="0.2">
      <c r="A4099" s="1">
        <v>44053</v>
      </c>
      <c r="B4099" t="s">
        <v>4</v>
      </c>
      <c r="C4099" s="6">
        <v>4.3015093850693598</v>
      </c>
      <c r="D4099" s="6">
        <f>VLOOKUP(A4099,'PPP - Resi'!$I$2:$K$3928,2,FALSE)</f>
        <v>5.4633816344526798</v>
      </c>
      <c r="E4099" s="7">
        <f>VLOOKUP(A4099,Embalses!$D$1:$E$4292,2,FALSE)</f>
        <v>0.60638794226648074</v>
      </c>
      <c r="F4099" s="8">
        <f>VLOOKUP(A4099,'Prod comer'!$A$2:$C$130,3,TRUE)</f>
        <v>1512.4738709677417</v>
      </c>
      <c r="G4099" s="8">
        <f>VLOOKUP(A4099,'Prod comer'!$A$2:$F$130,6,TRUE)</f>
        <v>673.20129032258069</v>
      </c>
      <c r="H4099">
        <f>IFERROR(VLOOKUP(A4099,P.Int!$A$1:$E$2436,5,TRUE),"")</f>
        <v>2.5499999999999998</v>
      </c>
      <c r="I4099">
        <v>540952</v>
      </c>
      <c r="J4099">
        <v>42743</v>
      </c>
      <c r="K4099">
        <v>583695</v>
      </c>
      <c r="L4099">
        <f>IFERROR(VLOOKUP(A4099,'Iny SPEC'!$A$1:$B$3068,2,FALSE),"")</f>
        <v>0</v>
      </c>
      <c r="M4099">
        <f t="shared" ref="M4099:M4162" si="64">IF(A4099&gt;DATE(2024,11,30),1,0)</f>
        <v>0</v>
      </c>
    </row>
    <row r="4100" spans="1:13" x14ac:dyDescent="0.2">
      <c r="A4100" s="1">
        <v>44054</v>
      </c>
      <c r="B4100" t="s">
        <v>3</v>
      </c>
      <c r="C4100" s="6">
        <v>5.1196665022782604</v>
      </c>
      <c r="D4100" s="6">
        <f>VLOOKUP(A4100,'PPP - Resi'!$E$1:$G$3927,2,FALSE)</f>
        <v>5.0949229008147601</v>
      </c>
      <c r="E4100" s="7">
        <f>VLOOKUP(A4100,Embalses!$A$1:$B$4292,2,FALSE)</f>
        <v>0.82762100031504704</v>
      </c>
      <c r="F4100" s="8">
        <f>VLOOKUP(A4100,'Prod comer'!$A$2:$C$130,2,TRUE)</f>
        <v>370.2690322580645</v>
      </c>
      <c r="G4100" s="8">
        <f>VLOOKUP(A4100,'Prod comer'!$A$2:$F$130,5,TRUE)</f>
        <v>357.68129032258065</v>
      </c>
      <c r="H4100">
        <f>IFERROR(VLOOKUP(A4100,P.Int!$A$1:$E$2436,5,TRUE),"")</f>
        <v>2.4700000000000002</v>
      </c>
      <c r="I4100">
        <v>326700</v>
      </c>
      <c r="J4100">
        <v>21715</v>
      </c>
      <c r="K4100">
        <v>348415</v>
      </c>
      <c r="L4100">
        <f>IFERROR(VLOOKUP(A4100,'Iny SPEC'!$A$1:$B$3068,2,FALSE),"")</f>
        <v>0</v>
      </c>
      <c r="M4100">
        <f t="shared" si="64"/>
        <v>0</v>
      </c>
    </row>
    <row r="4101" spans="1:13" x14ac:dyDescent="0.2">
      <c r="A4101" s="1">
        <v>44054</v>
      </c>
      <c r="B4101" t="s">
        <v>4</v>
      </c>
      <c r="C4101" s="6">
        <v>4.3015093850693598</v>
      </c>
      <c r="D4101" s="6">
        <f>VLOOKUP(A4101,'PPP - Resi'!$I$2:$K$3928,2,FALSE)</f>
        <v>5.4633816344526798</v>
      </c>
      <c r="E4101" s="7">
        <f>VLOOKUP(A4101,Embalses!$D$1:$E$4292,2,FALSE)</f>
        <v>0.59648854441005594</v>
      </c>
      <c r="F4101" s="8">
        <f>VLOOKUP(A4101,'Prod comer'!$A$2:$C$130,3,TRUE)</f>
        <v>1512.4738709677417</v>
      </c>
      <c r="G4101" s="8">
        <f>VLOOKUP(A4101,'Prod comer'!$A$2:$F$130,6,TRUE)</f>
        <v>673.20129032258069</v>
      </c>
      <c r="H4101">
        <f>IFERROR(VLOOKUP(A4101,P.Int!$A$1:$E$2436,5,TRUE),"")</f>
        <v>2.4700000000000002</v>
      </c>
      <c r="I4101">
        <v>547725</v>
      </c>
      <c r="J4101">
        <v>42061</v>
      </c>
      <c r="K4101">
        <v>589786</v>
      </c>
      <c r="L4101">
        <f>IFERROR(VLOOKUP(A4101,'Iny SPEC'!$A$1:$B$3068,2,FALSE),"")</f>
        <v>0</v>
      </c>
      <c r="M4101">
        <f t="shared" si="64"/>
        <v>0</v>
      </c>
    </row>
    <row r="4102" spans="1:13" x14ac:dyDescent="0.2">
      <c r="A4102" s="1">
        <v>44055</v>
      </c>
      <c r="B4102" t="s">
        <v>3</v>
      </c>
      <c r="C4102" s="6">
        <v>5.1251310766528198</v>
      </c>
      <c r="D4102" s="6">
        <f>VLOOKUP(A4102,'PPP - Resi'!$E$1:$G$3927,2,FALSE)</f>
        <v>5.0949229008147601</v>
      </c>
      <c r="E4102" s="7">
        <f>VLOOKUP(A4102,Embalses!$A$1:$B$4292,2,FALSE)</f>
        <v>0.83245147062387403</v>
      </c>
      <c r="F4102" s="8">
        <f>VLOOKUP(A4102,'Prod comer'!$A$2:$C$130,2,TRUE)</f>
        <v>370.2690322580645</v>
      </c>
      <c r="G4102" s="8">
        <f>VLOOKUP(A4102,'Prod comer'!$A$2:$F$130,5,TRUE)</f>
        <v>357.68129032258065</v>
      </c>
      <c r="H4102">
        <f>IFERROR(VLOOKUP(A4102,P.Int!$A$1:$E$2436,5,TRUE),"")</f>
        <v>2.5299999999999998</v>
      </c>
      <c r="I4102">
        <v>328550</v>
      </c>
      <c r="J4102">
        <v>20922</v>
      </c>
      <c r="K4102">
        <v>349472</v>
      </c>
      <c r="L4102">
        <f>IFERROR(VLOOKUP(A4102,'Iny SPEC'!$A$1:$B$3068,2,FALSE),"")</f>
        <v>0</v>
      </c>
      <c r="M4102">
        <f t="shared" si="64"/>
        <v>0</v>
      </c>
    </row>
    <row r="4103" spans="1:13" x14ac:dyDescent="0.2">
      <c r="A4103" s="1">
        <v>44055</v>
      </c>
      <c r="B4103" t="s">
        <v>4</v>
      </c>
      <c r="C4103" s="6">
        <v>4.3015093850693598</v>
      </c>
      <c r="D4103" s="6">
        <f>VLOOKUP(A4103,'PPP - Resi'!$I$2:$K$3928,2,FALSE)</f>
        <v>5.4633816344526798</v>
      </c>
      <c r="E4103" s="7">
        <f>VLOOKUP(A4103,Embalses!$D$1:$E$4292,2,FALSE)</f>
        <v>0.59784324591733595</v>
      </c>
      <c r="F4103" s="8">
        <f>VLOOKUP(A4103,'Prod comer'!$A$2:$C$130,3,TRUE)</f>
        <v>1512.4738709677417</v>
      </c>
      <c r="G4103" s="8">
        <f>VLOOKUP(A4103,'Prod comer'!$A$2:$F$130,6,TRUE)</f>
        <v>673.20129032258069</v>
      </c>
      <c r="H4103">
        <f>IFERROR(VLOOKUP(A4103,P.Int!$A$1:$E$2436,5,TRUE),"")</f>
        <v>2.5299999999999998</v>
      </c>
      <c r="I4103">
        <v>544125</v>
      </c>
      <c r="J4103">
        <v>41296</v>
      </c>
      <c r="K4103">
        <v>585421</v>
      </c>
      <c r="L4103">
        <f>IFERROR(VLOOKUP(A4103,'Iny SPEC'!$A$1:$B$3068,2,FALSE),"")</f>
        <v>0</v>
      </c>
      <c r="M4103">
        <f t="shared" si="64"/>
        <v>0</v>
      </c>
    </row>
    <row r="4104" spans="1:13" x14ac:dyDescent="0.2">
      <c r="A4104" s="1">
        <v>44056</v>
      </c>
      <c r="B4104" t="s">
        <v>3</v>
      </c>
      <c r="C4104" s="6">
        <v>5.1271580352015098</v>
      </c>
      <c r="D4104" s="6">
        <f>VLOOKUP(A4104,'PPP - Resi'!$E$1:$G$3927,2,FALSE)</f>
        <v>5.0949229008147601</v>
      </c>
      <c r="E4104" s="7">
        <f>VLOOKUP(A4104,Embalses!$A$1:$B$4292,2,FALSE)</f>
        <v>0.83907553860942996</v>
      </c>
      <c r="F4104" s="8">
        <f>VLOOKUP(A4104,'Prod comer'!$A$2:$C$130,2,TRUE)</f>
        <v>370.2690322580645</v>
      </c>
      <c r="G4104" s="8">
        <f>VLOOKUP(A4104,'Prod comer'!$A$2:$F$130,5,TRUE)</f>
        <v>357.68129032258065</v>
      </c>
      <c r="H4104">
        <f>IFERROR(VLOOKUP(A4104,P.Int!$A$1:$E$2436,5,TRUE),"")</f>
        <v>2.78</v>
      </c>
      <c r="I4104">
        <v>334400</v>
      </c>
      <c r="J4104">
        <v>12584</v>
      </c>
      <c r="K4104">
        <v>346984</v>
      </c>
      <c r="L4104">
        <f>IFERROR(VLOOKUP(A4104,'Iny SPEC'!$A$1:$B$3068,2,FALSE),"")</f>
        <v>0</v>
      </c>
      <c r="M4104">
        <f t="shared" si="64"/>
        <v>0</v>
      </c>
    </row>
    <row r="4105" spans="1:13" x14ac:dyDescent="0.2">
      <c r="A4105" s="1">
        <v>44056</v>
      </c>
      <c r="B4105" t="s">
        <v>4</v>
      </c>
      <c r="C4105" s="6">
        <v>4.3015093850693598</v>
      </c>
      <c r="D4105" s="6">
        <f>VLOOKUP(A4105,'PPP - Resi'!$I$2:$K$3928,2,FALSE)</f>
        <v>5.4633816344526798</v>
      </c>
      <c r="E4105" s="7">
        <f>VLOOKUP(A4105,Embalses!$D$1:$E$4292,2,FALSE)</f>
        <v>0.60520171419518398</v>
      </c>
      <c r="F4105" s="8">
        <f>VLOOKUP(A4105,'Prod comer'!$A$2:$C$130,3,TRUE)</f>
        <v>1512.4738709677417</v>
      </c>
      <c r="G4105" s="8">
        <f>VLOOKUP(A4105,'Prod comer'!$A$2:$F$130,6,TRUE)</f>
        <v>673.20129032258069</v>
      </c>
      <c r="H4105">
        <f>IFERROR(VLOOKUP(A4105,P.Int!$A$1:$E$2436,5,TRUE),"")</f>
        <v>2.78</v>
      </c>
      <c r="I4105">
        <v>544975</v>
      </c>
      <c r="J4105">
        <v>41424</v>
      </c>
      <c r="K4105">
        <v>586399</v>
      </c>
      <c r="L4105">
        <f>IFERROR(VLOOKUP(A4105,'Iny SPEC'!$A$1:$B$3068,2,FALSE),"")</f>
        <v>0</v>
      </c>
      <c r="M4105">
        <f t="shared" si="64"/>
        <v>0</v>
      </c>
    </row>
    <row r="4106" spans="1:13" x14ac:dyDescent="0.2">
      <c r="A4106" s="1">
        <v>44057</v>
      </c>
      <c r="B4106" t="s">
        <v>3</v>
      </c>
      <c r="C4106" s="6">
        <v>5.1241175973784703</v>
      </c>
      <c r="D4106" s="6">
        <f>VLOOKUP(A4106,'PPP - Resi'!$E$1:$G$3927,2,FALSE)</f>
        <v>5.0949229008147601</v>
      </c>
      <c r="E4106" s="7">
        <f>VLOOKUP(A4106,Embalses!$A$1:$B$4292,2,FALSE)</f>
        <v>0.84096569520401299</v>
      </c>
      <c r="F4106" s="8">
        <f>VLOOKUP(A4106,'Prod comer'!$A$2:$C$130,2,TRUE)</f>
        <v>370.2690322580645</v>
      </c>
      <c r="G4106" s="8">
        <f>VLOOKUP(A4106,'Prod comer'!$A$2:$F$130,5,TRUE)</f>
        <v>357.68129032258065</v>
      </c>
      <c r="H4106">
        <f>IFERROR(VLOOKUP(A4106,P.Int!$A$1:$E$2436,5,TRUE),"")</f>
        <v>2.78</v>
      </c>
      <c r="I4106">
        <v>319262</v>
      </c>
      <c r="J4106">
        <v>14673</v>
      </c>
      <c r="K4106">
        <v>333935</v>
      </c>
      <c r="L4106">
        <f>IFERROR(VLOOKUP(A4106,'Iny SPEC'!$A$1:$B$3068,2,FALSE),"")</f>
        <v>0</v>
      </c>
      <c r="M4106">
        <f t="shared" si="64"/>
        <v>0</v>
      </c>
    </row>
    <row r="4107" spans="1:13" x14ac:dyDescent="0.2">
      <c r="A4107" s="1">
        <v>44057</v>
      </c>
      <c r="B4107" t="s">
        <v>4</v>
      </c>
      <c r="C4107" s="6">
        <v>4.3015093850693598</v>
      </c>
      <c r="D4107" s="6">
        <f>VLOOKUP(A4107,'PPP - Resi'!$I$2:$K$3928,2,FALSE)</f>
        <v>5.4633816344526798</v>
      </c>
      <c r="E4107" s="7">
        <f>VLOOKUP(A4107,Embalses!$D$1:$E$4292,2,FALSE)</f>
        <v>0.61891345166220701</v>
      </c>
      <c r="F4107" s="8">
        <f>VLOOKUP(A4107,'Prod comer'!$A$2:$C$130,3,TRUE)</f>
        <v>1512.4738709677417</v>
      </c>
      <c r="G4107" s="8">
        <f>VLOOKUP(A4107,'Prod comer'!$A$2:$F$130,6,TRUE)</f>
        <v>673.20129032258069</v>
      </c>
      <c r="H4107">
        <f>IFERROR(VLOOKUP(A4107,P.Int!$A$1:$E$2436,5,TRUE),"")</f>
        <v>2.78</v>
      </c>
      <c r="I4107">
        <v>551878</v>
      </c>
      <c r="J4107">
        <v>41768</v>
      </c>
      <c r="K4107">
        <v>593646</v>
      </c>
      <c r="L4107">
        <f>IFERROR(VLOOKUP(A4107,'Iny SPEC'!$A$1:$B$3068,2,FALSE),"")</f>
        <v>0</v>
      </c>
      <c r="M4107">
        <f t="shared" si="64"/>
        <v>0</v>
      </c>
    </row>
    <row r="4108" spans="1:13" x14ac:dyDescent="0.2">
      <c r="A4108" s="1">
        <v>44058</v>
      </c>
      <c r="B4108" t="s">
        <v>3</v>
      </c>
      <c r="C4108" s="6">
        <v>5.1193050381782301</v>
      </c>
      <c r="D4108" s="6">
        <f>VLOOKUP(A4108,'PPP - Resi'!$E$1:$G$3927,2,FALSE)</f>
        <v>5.0949229008147601</v>
      </c>
      <c r="E4108" s="7">
        <f>VLOOKUP(A4108,Embalses!$A$1:$B$4292,2,FALSE)</f>
        <v>0.84250874457755398</v>
      </c>
      <c r="F4108" s="8">
        <f>VLOOKUP(A4108,'Prod comer'!$A$2:$C$130,2,TRUE)</f>
        <v>370.2690322580645</v>
      </c>
      <c r="G4108" s="8">
        <f>VLOOKUP(A4108,'Prod comer'!$A$2:$F$130,5,TRUE)</f>
        <v>357.68129032258065</v>
      </c>
      <c r="H4108">
        <f>IFERROR(VLOOKUP(A4108,P.Int!$A$1:$E$2436,5,TRUE),"")</f>
        <v>2.78</v>
      </c>
      <c r="I4108">
        <v>310036</v>
      </c>
      <c r="J4108">
        <v>19186</v>
      </c>
      <c r="K4108">
        <v>329222</v>
      </c>
      <c r="L4108">
        <f>IFERROR(VLOOKUP(A4108,'Iny SPEC'!$A$1:$B$3068,2,FALSE),"")</f>
        <v>0</v>
      </c>
      <c r="M4108">
        <f t="shared" si="64"/>
        <v>0</v>
      </c>
    </row>
    <row r="4109" spans="1:13" x14ac:dyDescent="0.2">
      <c r="A4109" s="1">
        <v>44058</v>
      </c>
      <c r="B4109" t="s">
        <v>4</v>
      </c>
      <c r="C4109" s="6">
        <v>4.3015093850693598</v>
      </c>
      <c r="D4109" s="6">
        <f>VLOOKUP(A4109,'PPP - Resi'!$I$2:$K$3928,2,FALSE)</f>
        <v>5.4633816344526798</v>
      </c>
      <c r="E4109" s="7">
        <f>VLOOKUP(A4109,Embalses!$D$1:$E$4292,2,FALSE)</f>
        <v>0.59997990215592401</v>
      </c>
      <c r="F4109" s="8">
        <f>VLOOKUP(A4109,'Prod comer'!$A$2:$C$130,3,TRUE)</f>
        <v>1512.4738709677417</v>
      </c>
      <c r="G4109" s="8">
        <f>VLOOKUP(A4109,'Prod comer'!$A$2:$F$130,6,TRUE)</f>
        <v>673.20129032258069</v>
      </c>
      <c r="H4109">
        <f>IFERROR(VLOOKUP(A4109,P.Int!$A$1:$E$2436,5,TRUE),"")</f>
        <v>2.78</v>
      </c>
      <c r="I4109">
        <v>527110</v>
      </c>
      <c r="J4109">
        <v>41780</v>
      </c>
      <c r="K4109">
        <v>568890</v>
      </c>
      <c r="L4109">
        <f>IFERROR(VLOOKUP(A4109,'Iny SPEC'!$A$1:$B$3068,2,FALSE),"")</f>
        <v>0</v>
      </c>
      <c r="M4109">
        <f t="shared" si="64"/>
        <v>0</v>
      </c>
    </row>
    <row r="4110" spans="1:13" x14ac:dyDescent="0.2">
      <c r="A4110" s="1">
        <v>44059</v>
      </c>
      <c r="B4110" t="s">
        <v>3</v>
      </c>
      <c r="C4110" s="6">
        <v>5.10827903789259</v>
      </c>
      <c r="D4110" s="6">
        <f>VLOOKUP(A4110,'PPP - Resi'!$E$1:$G$3927,2,FALSE)</f>
        <v>5.0949229008147601</v>
      </c>
      <c r="E4110" s="7">
        <f>VLOOKUP(A4110,Embalses!$A$1:$B$4292,2,FALSE)</f>
        <v>0.83673288041941596</v>
      </c>
      <c r="F4110" s="8">
        <f>VLOOKUP(A4110,'Prod comer'!$A$2:$C$130,2,TRUE)</f>
        <v>370.2690322580645</v>
      </c>
      <c r="G4110" s="8">
        <f>VLOOKUP(A4110,'Prod comer'!$A$2:$F$130,5,TRUE)</f>
        <v>357.68129032258065</v>
      </c>
      <c r="H4110">
        <f>IFERROR(VLOOKUP(A4110,P.Int!$A$1:$E$2436,5,TRUE),"")</f>
        <v>2.84</v>
      </c>
      <c r="I4110">
        <v>313412</v>
      </c>
      <c r="J4110">
        <v>23239</v>
      </c>
      <c r="K4110">
        <v>336651</v>
      </c>
      <c r="L4110">
        <f>IFERROR(VLOOKUP(A4110,'Iny SPEC'!$A$1:$B$3068,2,FALSE),"")</f>
        <v>0</v>
      </c>
      <c r="M4110">
        <f t="shared" si="64"/>
        <v>0</v>
      </c>
    </row>
    <row r="4111" spans="1:13" x14ac:dyDescent="0.2">
      <c r="A4111" s="1">
        <v>44059</v>
      </c>
      <c r="B4111" t="s">
        <v>4</v>
      </c>
      <c r="C4111" s="6">
        <v>4.3015093850693598</v>
      </c>
      <c r="D4111" s="6">
        <f>VLOOKUP(A4111,'PPP - Resi'!$I$2:$K$3928,2,FALSE)</f>
        <v>5.4633816344526798</v>
      </c>
      <c r="E4111" s="7">
        <f>VLOOKUP(A4111,Embalses!$D$1:$E$4292,2,FALSE)</f>
        <v>0.61516781788421548</v>
      </c>
      <c r="F4111" s="8">
        <f>VLOOKUP(A4111,'Prod comer'!$A$2:$C$130,3,TRUE)</f>
        <v>1512.4738709677417</v>
      </c>
      <c r="G4111" s="8">
        <f>VLOOKUP(A4111,'Prod comer'!$A$2:$F$130,6,TRUE)</f>
        <v>673.20129032258069</v>
      </c>
      <c r="H4111">
        <f>IFERROR(VLOOKUP(A4111,P.Int!$A$1:$E$2436,5,TRUE),"")</f>
        <v>2.84</v>
      </c>
      <c r="I4111">
        <v>459076</v>
      </c>
      <c r="J4111">
        <v>32709</v>
      </c>
      <c r="K4111">
        <v>491785</v>
      </c>
      <c r="L4111">
        <f>IFERROR(VLOOKUP(A4111,'Iny SPEC'!$A$1:$B$3068,2,FALSE),"")</f>
        <v>0</v>
      </c>
      <c r="M4111">
        <f t="shared" si="64"/>
        <v>0</v>
      </c>
    </row>
    <row r="4112" spans="1:13" x14ac:dyDescent="0.2">
      <c r="A4112" s="1">
        <v>44060</v>
      </c>
      <c r="B4112" t="s">
        <v>3</v>
      </c>
      <c r="C4112" s="6">
        <v>5.1422981182715004</v>
      </c>
      <c r="D4112" s="6">
        <f>VLOOKUP(A4112,'PPP - Resi'!$E$1:$G$3927,2,FALSE)</f>
        <v>5.0949229008147601</v>
      </c>
      <c r="E4112" s="7">
        <f>VLOOKUP(A4112,Embalses!$A$1:$B$4292,2,FALSE)</f>
        <v>0.83239467126043098</v>
      </c>
      <c r="F4112" s="8">
        <f>VLOOKUP(A4112,'Prod comer'!$A$2:$C$130,2,TRUE)</f>
        <v>370.2690322580645</v>
      </c>
      <c r="G4112" s="8">
        <f>VLOOKUP(A4112,'Prod comer'!$A$2:$F$130,5,TRUE)</f>
        <v>357.68129032258065</v>
      </c>
      <c r="H4112">
        <f>IFERROR(VLOOKUP(A4112,P.Int!$A$1:$E$2436,5,TRUE),"")</f>
        <v>2.97</v>
      </c>
      <c r="I4112">
        <v>288600</v>
      </c>
      <c r="J4112">
        <v>22408</v>
      </c>
      <c r="K4112">
        <v>311008</v>
      </c>
      <c r="L4112">
        <f>IFERROR(VLOOKUP(A4112,'Iny SPEC'!$A$1:$B$3068,2,FALSE),"")</f>
        <v>0</v>
      </c>
      <c r="M4112">
        <f t="shared" si="64"/>
        <v>0</v>
      </c>
    </row>
    <row r="4113" spans="1:13" x14ac:dyDescent="0.2">
      <c r="A4113" s="1">
        <v>44060</v>
      </c>
      <c r="B4113" t="s">
        <v>4</v>
      </c>
      <c r="C4113" s="6">
        <v>4.3015093850693598</v>
      </c>
      <c r="D4113" s="6">
        <f>VLOOKUP(A4113,'PPP - Resi'!$I$2:$K$3928,2,FALSE)</f>
        <v>5.4633816344526798</v>
      </c>
      <c r="E4113" s="7">
        <f>VLOOKUP(A4113,Embalses!$D$1:$E$4292,2,FALSE)</f>
        <v>0.62362566482398352</v>
      </c>
      <c r="F4113" s="8">
        <f>VLOOKUP(A4113,'Prod comer'!$A$2:$C$130,3,TRUE)</f>
        <v>1512.4738709677417</v>
      </c>
      <c r="G4113" s="8">
        <f>VLOOKUP(A4113,'Prod comer'!$A$2:$F$130,6,TRUE)</f>
        <v>673.20129032258069</v>
      </c>
      <c r="H4113">
        <f>IFERROR(VLOOKUP(A4113,P.Int!$A$1:$E$2436,5,TRUE),"")</f>
        <v>2.97</v>
      </c>
      <c r="I4113">
        <v>486675</v>
      </c>
      <c r="J4113">
        <v>42412</v>
      </c>
      <c r="K4113">
        <v>529087</v>
      </c>
      <c r="L4113">
        <f>IFERROR(VLOOKUP(A4113,'Iny SPEC'!$A$1:$B$3068,2,FALSE),"")</f>
        <v>0</v>
      </c>
      <c r="M4113">
        <f t="shared" si="64"/>
        <v>0</v>
      </c>
    </row>
    <row r="4114" spans="1:13" x14ac:dyDescent="0.2">
      <c r="A4114" s="1">
        <v>44061</v>
      </c>
      <c r="B4114" t="s">
        <v>3</v>
      </c>
      <c r="C4114" s="6">
        <v>5.1558283349767304</v>
      </c>
      <c r="D4114" s="6">
        <f>VLOOKUP(A4114,'PPP - Resi'!$E$1:$G$3927,2,FALSE)</f>
        <v>5.0949229008147601</v>
      </c>
      <c r="E4114" s="7">
        <f>VLOOKUP(A4114,Embalses!$A$1:$B$4292,2,FALSE)</f>
        <v>0.82347654009580595</v>
      </c>
      <c r="F4114" s="8">
        <f>VLOOKUP(A4114,'Prod comer'!$A$2:$C$130,2,TRUE)</f>
        <v>370.2690322580645</v>
      </c>
      <c r="G4114" s="8">
        <f>VLOOKUP(A4114,'Prod comer'!$A$2:$F$130,5,TRUE)</f>
        <v>357.68129032258065</v>
      </c>
      <c r="H4114">
        <f>IFERROR(VLOOKUP(A4114,P.Int!$A$1:$E$2436,5,TRUE),"")</f>
        <v>2.92</v>
      </c>
      <c r="I4114">
        <v>323502</v>
      </c>
      <c r="J4114">
        <v>22396</v>
      </c>
      <c r="K4114">
        <v>345898</v>
      </c>
      <c r="L4114">
        <f>IFERROR(VLOOKUP(A4114,'Iny SPEC'!$A$1:$B$3068,2,FALSE),"")</f>
        <v>0</v>
      </c>
      <c r="M4114">
        <f t="shared" si="64"/>
        <v>0</v>
      </c>
    </row>
    <row r="4115" spans="1:13" x14ac:dyDescent="0.2">
      <c r="A4115" s="1">
        <v>44061</v>
      </c>
      <c r="B4115" t="s">
        <v>4</v>
      </c>
      <c r="C4115" s="6">
        <v>4.2827803825567399</v>
      </c>
      <c r="D4115" s="6">
        <f>VLOOKUP(A4115,'PPP - Resi'!$I$2:$K$3928,2,FALSE)</f>
        <v>5.4633816344526798</v>
      </c>
      <c r="E4115" s="7">
        <f>VLOOKUP(A4115,Embalses!$D$1:$E$4292,2,FALSE)</f>
        <v>0.61840199764693604</v>
      </c>
      <c r="F4115" s="8">
        <f>VLOOKUP(A4115,'Prod comer'!$A$2:$C$130,3,TRUE)</f>
        <v>1512.4738709677417</v>
      </c>
      <c r="G4115" s="8">
        <f>VLOOKUP(A4115,'Prod comer'!$A$2:$F$130,6,TRUE)</f>
        <v>673.20129032258069</v>
      </c>
      <c r="H4115">
        <f>IFERROR(VLOOKUP(A4115,P.Int!$A$1:$E$2436,5,TRUE),"")</f>
        <v>2.92</v>
      </c>
      <c r="I4115">
        <v>550915</v>
      </c>
      <c r="J4115">
        <v>41288</v>
      </c>
      <c r="K4115">
        <v>592203</v>
      </c>
      <c r="L4115">
        <f>IFERROR(VLOOKUP(A4115,'Iny SPEC'!$A$1:$B$3068,2,FALSE),"")</f>
        <v>0</v>
      </c>
      <c r="M4115">
        <f t="shared" si="64"/>
        <v>0</v>
      </c>
    </row>
    <row r="4116" spans="1:13" x14ac:dyDescent="0.2">
      <c r="A4116" s="1">
        <v>44062</v>
      </c>
      <c r="B4116" t="s">
        <v>3</v>
      </c>
      <c r="C4116" s="6">
        <v>5.1178671037429098</v>
      </c>
      <c r="D4116" s="6">
        <f>VLOOKUP(A4116,'PPP - Resi'!$E$1:$G$3927,2,FALSE)</f>
        <v>5.0949229008147601</v>
      </c>
      <c r="E4116" s="7">
        <f>VLOOKUP(A4116,Embalses!$A$1:$B$4292,2,FALSE)</f>
        <v>0.82608615529400398</v>
      </c>
      <c r="F4116" s="8">
        <f>VLOOKUP(A4116,'Prod comer'!$A$2:$C$130,2,TRUE)</f>
        <v>370.2690322580645</v>
      </c>
      <c r="G4116" s="8">
        <f>VLOOKUP(A4116,'Prod comer'!$A$2:$F$130,5,TRUE)</f>
        <v>357.68129032258065</v>
      </c>
      <c r="H4116">
        <f>IFERROR(VLOOKUP(A4116,P.Int!$A$1:$E$2436,5,TRUE),"")</f>
        <v>2.83</v>
      </c>
      <c r="I4116">
        <v>347164</v>
      </c>
      <c r="J4116">
        <v>22243</v>
      </c>
      <c r="K4116">
        <v>369407</v>
      </c>
      <c r="L4116">
        <f>IFERROR(VLOOKUP(A4116,'Iny SPEC'!$A$1:$B$3068,2,FALSE),"")</f>
        <v>43156</v>
      </c>
      <c r="M4116">
        <f t="shared" si="64"/>
        <v>0</v>
      </c>
    </row>
    <row r="4117" spans="1:13" x14ac:dyDescent="0.2">
      <c r="A4117" s="1">
        <v>44062</v>
      </c>
      <c r="B4117" t="s">
        <v>4</v>
      </c>
      <c r="C4117" s="6">
        <v>4.2827803825567399</v>
      </c>
      <c r="D4117" s="6">
        <f>VLOOKUP(A4117,'PPP - Resi'!$I$2:$K$3928,2,FALSE)</f>
        <v>5.4633816344526798</v>
      </c>
      <c r="E4117" s="7">
        <f>VLOOKUP(A4117,Embalses!$D$1:$E$4292,2,FALSE)</f>
        <v>0.62044332839979077</v>
      </c>
      <c r="F4117" s="8">
        <f>VLOOKUP(A4117,'Prod comer'!$A$2:$C$130,3,TRUE)</f>
        <v>1512.4738709677417</v>
      </c>
      <c r="G4117" s="8">
        <f>VLOOKUP(A4117,'Prod comer'!$A$2:$F$130,6,TRUE)</f>
        <v>673.20129032258069</v>
      </c>
      <c r="H4117">
        <f>IFERROR(VLOOKUP(A4117,P.Int!$A$1:$E$2436,5,TRUE),"")</f>
        <v>2.83</v>
      </c>
      <c r="I4117">
        <v>551754</v>
      </c>
      <c r="J4117">
        <v>40327</v>
      </c>
      <c r="K4117">
        <v>592081</v>
      </c>
      <c r="L4117">
        <f>IFERROR(VLOOKUP(A4117,'Iny SPEC'!$A$1:$B$3068,2,FALSE),"")</f>
        <v>43156</v>
      </c>
      <c r="M4117">
        <f t="shared" si="64"/>
        <v>0</v>
      </c>
    </row>
    <row r="4118" spans="1:13" x14ac:dyDescent="0.2">
      <c r="A4118" s="1">
        <v>44063</v>
      </c>
      <c r="B4118" t="s">
        <v>3</v>
      </c>
      <c r="C4118" s="6">
        <v>5.1694755733146502</v>
      </c>
      <c r="D4118" s="6">
        <f>VLOOKUP(A4118,'PPP - Resi'!$E$1:$G$3927,2,FALSE)</f>
        <v>5.0949229008147601</v>
      </c>
      <c r="E4118" s="7">
        <f>VLOOKUP(A4118,Embalses!$A$1:$B$4292,2,FALSE)</f>
        <v>0.82648185752599101</v>
      </c>
      <c r="F4118" s="8">
        <f>VLOOKUP(A4118,'Prod comer'!$A$2:$C$130,2,TRUE)</f>
        <v>370.2690322580645</v>
      </c>
      <c r="G4118" s="8">
        <f>VLOOKUP(A4118,'Prod comer'!$A$2:$F$130,5,TRUE)</f>
        <v>357.68129032258065</v>
      </c>
      <c r="H4118">
        <f>IFERROR(VLOOKUP(A4118,P.Int!$A$1:$E$2436,5,TRUE),"")</f>
        <v>2.65</v>
      </c>
      <c r="I4118">
        <v>321543</v>
      </c>
      <c r="J4118">
        <v>20814</v>
      </c>
      <c r="K4118">
        <v>342357</v>
      </c>
      <c r="L4118">
        <f>IFERROR(VLOOKUP(A4118,'Iny SPEC'!$A$1:$B$3068,2,FALSE),"")</f>
        <v>0</v>
      </c>
      <c r="M4118">
        <f t="shared" si="64"/>
        <v>0</v>
      </c>
    </row>
    <row r="4119" spans="1:13" x14ac:dyDescent="0.2">
      <c r="A4119" s="1">
        <v>44063</v>
      </c>
      <c r="B4119" t="s">
        <v>4</v>
      </c>
      <c r="C4119" s="6">
        <v>4.2827803825567399</v>
      </c>
      <c r="D4119" s="6">
        <f>VLOOKUP(A4119,'PPP - Resi'!$I$2:$K$3928,2,FALSE)</f>
        <v>5.4633816344526798</v>
      </c>
      <c r="E4119" s="7">
        <f>VLOOKUP(A4119,Embalses!$D$1:$E$4292,2,FALSE)</f>
        <v>0.61816533467757651</v>
      </c>
      <c r="F4119" s="8">
        <f>VLOOKUP(A4119,'Prod comer'!$A$2:$C$130,3,TRUE)</f>
        <v>1512.4738709677417</v>
      </c>
      <c r="G4119" s="8">
        <f>VLOOKUP(A4119,'Prod comer'!$A$2:$F$130,6,TRUE)</f>
        <v>673.20129032258069</v>
      </c>
      <c r="H4119">
        <f>IFERROR(VLOOKUP(A4119,P.Int!$A$1:$E$2436,5,TRUE),"")</f>
        <v>2.65</v>
      </c>
      <c r="I4119">
        <v>553610</v>
      </c>
      <c r="J4119">
        <v>41600</v>
      </c>
      <c r="K4119">
        <v>595210</v>
      </c>
      <c r="L4119">
        <f>IFERROR(VLOOKUP(A4119,'Iny SPEC'!$A$1:$B$3068,2,FALSE),"")</f>
        <v>0</v>
      </c>
      <c r="M4119">
        <f t="shared" si="64"/>
        <v>0</v>
      </c>
    </row>
    <row r="4120" spans="1:13" x14ac:dyDescent="0.2">
      <c r="A4120" s="1">
        <v>44064</v>
      </c>
      <c r="B4120" t="s">
        <v>3</v>
      </c>
      <c r="C4120" s="6">
        <v>5.1251268230291398</v>
      </c>
      <c r="D4120" s="6">
        <f>VLOOKUP(A4120,'PPP - Resi'!$E$1:$G$3927,2,FALSE)</f>
        <v>5.0949229008147601</v>
      </c>
      <c r="E4120" s="7">
        <f>VLOOKUP(A4120,Embalses!$A$1:$B$4292,2,FALSE)</f>
        <v>0.82041505440621698</v>
      </c>
      <c r="F4120" s="8">
        <f>VLOOKUP(A4120,'Prod comer'!$A$2:$C$130,2,TRUE)</f>
        <v>370.2690322580645</v>
      </c>
      <c r="G4120" s="8">
        <f>VLOOKUP(A4120,'Prod comer'!$A$2:$F$130,5,TRUE)</f>
        <v>357.68129032258065</v>
      </c>
      <c r="H4120">
        <f>IFERROR(VLOOKUP(A4120,P.Int!$A$1:$E$2436,5,TRUE),"")</f>
        <v>2.63</v>
      </c>
      <c r="I4120">
        <v>319904</v>
      </c>
      <c r="J4120">
        <v>20592</v>
      </c>
      <c r="K4120">
        <v>340496</v>
      </c>
      <c r="L4120">
        <f>IFERROR(VLOOKUP(A4120,'Iny SPEC'!$A$1:$B$3068,2,FALSE),"")</f>
        <v>0</v>
      </c>
      <c r="M4120">
        <f t="shared" si="64"/>
        <v>0</v>
      </c>
    </row>
    <row r="4121" spans="1:13" x14ac:dyDescent="0.2">
      <c r="A4121" s="1">
        <v>44064</v>
      </c>
      <c r="B4121" t="s">
        <v>4</v>
      </c>
      <c r="C4121" s="6">
        <v>4.2827803825567399</v>
      </c>
      <c r="D4121" s="6">
        <f>VLOOKUP(A4121,'PPP - Resi'!$I$2:$K$3928,2,FALSE)</f>
        <v>5.4633816344526798</v>
      </c>
      <c r="E4121" s="7">
        <f>VLOOKUP(A4121,Embalses!$D$1:$E$4292,2,FALSE)</f>
        <v>0.61814724428018542</v>
      </c>
      <c r="F4121" s="8">
        <f>VLOOKUP(A4121,'Prod comer'!$A$2:$C$130,3,TRUE)</f>
        <v>1512.4738709677417</v>
      </c>
      <c r="G4121" s="8">
        <f>VLOOKUP(A4121,'Prod comer'!$A$2:$F$130,6,TRUE)</f>
        <v>673.20129032258069</v>
      </c>
      <c r="H4121">
        <f>IFERROR(VLOOKUP(A4121,P.Int!$A$1:$E$2436,5,TRUE),"")</f>
        <v>2.63</v>
      </c>
      <c r="I4121">
        <v>553196</v>
      </c>
      <c r="J4121">
        <v>41872</v>
      </c>
      <c r="K4121">
        <v>595068</v>
      </c>
      <c r="L4121">
        <f>IFERROR(VLOOKUP(A4121,'Iny SPEC'!$A$1:$B$3068,2,FALSE),"")</f>
        <v>0</v>
      </c>
      <c r="M4121">
        <f t="shared" si="64"/>
        <v>0</v>
      </c>
    </row>
    <row r="4122" spans="1:13" x14ac:dyDescent="0.2">
      <c r="A4122" s="1">
        <v>44065</v>
      </c>
      <c r="B4122" t="s">
        <v>3</v>
      </c>
      <c r="C4122" s="6">
        <v>5.1251268230291398</v>
      </c>
      <c r="D4122" s="6">
        <f>VLOOKUP(A4122,'PPP - Resi'!$E$1:$G$3927,2,FALSE)</f>
        <v>5.0949229008147601</v>
      </c>
      <c r="E4122" s="7">
        <f>VLOOKUP(A4122,Embalses!$A$1:$B$4292,2,FALSE)</f>
        <v>0.82188552681535798</v>
      </c>
      <c r="F4122" s="8">
        <f>VLOOKUP(A4122,'Prod comer'!$A$2:$C$130,2,TRUE)</f>
        <v>370.2690322580645</v>
      </c>
      <c r="G4122" s="8">
        <f>VLOOKUP(A4122,'Prod comer'!$A$2:$F$130,5,TRUE)</f>
        <v>357.68129032258065</v>
      </c>
      <c r="H4122">
        <f>IFERROR(VLOOKUP(A4122,P.Int!$A$1:$E$2436,5,TRUE),"")</f>
        <v>2.63</v>
      </c>
      <c r="I4122">
        <v>295267</v>
      </c>
      <c r="J4122">
        <v>19434</v>
      </c>
      <c r="K4122">
        <v>314701</v>
      </c>
      <c r="L4122">
        <f>IFERROR(VLOOKUP(A4122,'Iny SPEC'!$A$1:$B$3068,2,FALSE),"")</f>
        <v>0</v>
      </c>
      <c r="M4122">
        <f t="shared" si="64"/>
        <v>0</v>
      </c>
    </row>
    <row r="4123" spans="1:13" x14ac:dyDescent="0.2">
      <c r="A4123" s="1">
        <v>44065</v>
      </c>
      <c r="B4123" t="s">
        <v>4</v>
      </c>
      <c r="C4123" s="6">
        <v>4.2827803825567399</v>
      </c>
      <c r="D4123" s="6">
        <f>VLOOKUP(A4123,'PPP - Resi'!$I$2:$K$3928,2,FALSE)</f>
        <v>5.4633816344526798</v>
      </c>
      <c r="E4123" s="7">
        <f>VLOOKUP(A4123,Embalses!$D$1:$E$4292,2,FALSE)</f>
        <v>0.61531768671163756</v>
      </c>
      <c r="F4123" s="8">
        <f>VLOOKUP(A4123,'Prod comer'!$A$2:$C$130,3,TRUE)</f>
        <v>1512.4738709677417</v>
      </c>
      <c r="G4123" s="8">
        <f>VLOOKUP(A4123,'Prod comer'!$A$2:$F$130,6,TRUE)</f>
        <v>673.20129032258069</v>
      </c>
      <c r="H4123">
        <f>IFERROR(VLOOKUP(A4123,P.Int!$A$1:$E$2436,5,TRUE),"")</f>
        <v>2.63</v>
      </c>
      <c r="I4123">
        <v>539077</v>
      </c>
      <c r="J4123">
        <v>36523</v>
      </c>
      <c r="K4123">
        <v>575600</v>
      </c>
      <c r="L4123">
        <f>IFERROR(VLOOKUP(A4123,'Iny SPEC'!$A$1:$B$3068,2,FALSE),"")</f>
        <v>0</v>
      </c>
      <c r="M4123">
        <f t="shared" si="64"/>
        <v>0</v>
      </c>
    </row>
    <row r="4124" spans="1:13" x14ac:dyDescent="0.2">
      <c r="A4124" s="1">
        <v>44066</v>
      </c>
      <c r="B4124" t="s">
        <v>3</v>
      </c>
      <c r="C4124" s="6">
        <v>5.1698428121329796</v>
      </c>
      <c r="D4124" s="6">
        <f>VLOOKUP(A4124,'PPP - Resi'!$E$1:$G$3927,2,FALSE)</f>
        <v>5.0949229008147601</v>
      </c>
      <c r="E4124" s="7">
        <f>VLOOKUP(A4124,Embalses!$A$1:$B$4292,2,FALSE)</f>
        <v>0.85060328497225202</v>
      </c>
      <c r="F4124" s="8">
        <f>VLOOKUP(A4124,'Prod comer'!$A$2:$C$130,2,TRUE)</f>
        <v>370.2690322580645</v>
      </c>
      <c r="G4124" s="8">
        <f>VLOOKUP(A4124,'Prod comer'!$A$2:$F$130,5,TRUE)</f>
        <v>357.68129032258065</v>
      </c>
      <c r="H4124">
        <f>IFERROR(VLOOKUP(A4124,P.Int!$A$1:$E$2436,5,TRUE),"")</f>
        <v>2.89</v>
      </c>
      <c r="I4124">
        <v>267116</v>
      </c>
      <c r="J4124">
        <v>20795</v>
      </c>
      <c r="K4124">
        <v>287911</v>
      </c>
      <c r="L4124">
        <f>IFERROR(VLOOKUP(A4124,'Iny SPEC'!$A$1:$B$3068,2,FALSE),"")</f>
        <v>0</v>
      </c>
      <c r="M4124">
        <f t="shared" si="64"/>
        <v>0</v>
      </c>
    </row>
    <row r="4125" spans="1:13" x14ac:dyDescent="0.2">
      <c r="A4125" s="1">
        <v>44066</v>
      </c>
      <c r="B4125" t="s">
        <v>4</v>
      </c>
      <c r="C4125" s="6">
        <v>4.2827803825567399</v>
      </c>
      <c r="D4125" s="6">
        <f>VLOOKUP(A4125,'PPP - Resi'!$I$2:$K$3928,2,FALSE)</f>
        <v>5.4633816344526798</v>
      </c>
      <c r="E4125" s="7">
        <f>VLOOKUP(A4125,Embalses!$D$1:$E$4292,2,FALSE)</f>
        <v>0.62556416590238351</v>
      </c>
      <c r="F4125" s="8">
        <f>VLOOKUP(A4125,'Prod comer'!$A$2:$C$130,3,TRUE)</f>
        <v>1512.4738709677417</v>
      </c>
      <c r="G4125" s="8">
        <f>VLOOKUP(A4125,'Prod comer'!$A$2:$F$130,6,TRUE)</f>
        <v>673.20129032258069</v>
      </c>
      <c r="H4125">
        <f>IFERROR(VLOOKUP(A4125,P.Int!$A$1:$E$2436,5,TRUE),"")</f>
        <v>2.89</v>
      </c>
      <c r="I4125">
        <v>499308</v>
      </c>
      <c r="J4125">
        <v>35518</v>
      </c>
      <c r="K4125">
        <v>534826</v>
      </c>
      <c r="L4125">
        <f>IFERROR(VLOOKUP(A4125,'Iny SPEC'!$A$1:$B$3068,2,FALSE),"")</f>
        <v>0</v>
      </c>
      <c r="M4125">
        <f t="shared" si="64"/>
        <v>0</v>
      </c>
    </row>
    <row r="4126" spans="1:13" x14ac:dyDescent="0.2">
      <c r="A4126" s="1">
        <v>44067</v>
      </c>
      <c r="B4126" t="s">
        <v>3</v>
      </c>
      <c r="C4126" s="6">
        <v>5.1698428121329796</v>
      </c>
      <c r="D4126" s="6">
        <f>VLOOKUP(A4126,'PPP - Resi'!$E$1:$G$3927,2,FALSE)</f>
        <v>5.0949229008147601</v>
      </c>
      <c r="E4126" s="7">
        <f>VLOOKUP(A4126,Embalses!$A$1:$B$4292,2,FALSE)</f>
        <v>0.85671805199893403</v>
      </c>
      <c r="F4126" s="8">
        <f>VLOOKUP(A4126,'Prod comer'!$A$2:$C$130,2,TRUE)</f>
        <v>370.2690322580645</v>
      </c>
      <c r="G4126" s="8">
        <f>VLOOKUP(A4126,'Prod comer'!$A$2:$F$130,5,TRUE)</f>
        <v>357.68129032258065</v>
      </c>
      <c r="H4126">
        <f>IFERROR(VLOOKUP(A4126,P.Int!$A$1:$E$2436,5,TRUE),"")</f>
        <v>3.06</v>
      </c>
      <c r="I4126">
        <v>276386</v>
      </c>
      <c r="J4126">
        <v>18688</v>
      </c>
      <c r="K4126">
        <v>295074</v>
      </c>
      <c r="L4126">
        <f>IFERROR(VLOOKUP(A4126,'Iny SPEC'!$A$1:$B$3068,2,FALSE),"")</f>
        <v>0</v>
      </c>
      <c r="M4126">
        <f t="shared" si="64"/>
        <v>0</v>
      </c>
    </row>
    <row r="4127" spans="1:13" x14ac:dyDescent="0.2">
      <c r="A4127" s="1">
        <v>44067</v>
      </c>
      <c r="B4127" t="s">
        <v>4</v>
      </c>
      <c r="C4127" s="6">
        <v>4.2827803825567399</v>
      </c>
      <c r="D4127" s="6">
        <f>VLOOKUP(A4127,'PPP - Resi'!$I$2:$K$3928,2,FALSE)</f>
        <v>5.4633816344526798</v>
      </c>
      <c r="E4127" s="7">
        <f>VLOOKUP(A4127,Embalses!$D$1:$E$4292,2,FALSE)</f>
        <v>0.62906045418933121</v>
      </c>
      <c r="F4127" s="8">
        <f>VLOOKUP(A4127,'Prod comer'!$A$2:$C$130,3,TRUE)</f>
        <v>1512.4738709677417</v>
      </c>
      <c r="G4127" s="8">
        <f>VLOOKUP(A4127,'Prod comer'!$A$2:$F$130,6,TRUE)</f>
        <v>673.20129032258069</v>
      </c>
      <c r="H4127">
        <f>IFERROR(VLOOKUP(A4127,P.Int!$A$1:$E$2436,5,TRUE),"")</f>
        <v>3.06</v>
      </c>
      <c r="I4127">
        <v>541454</v>
      </c>
      <c r="J4127">
        <v>42349</v>
      </c>
      <c r="K4127">
        <v>583803</v>
      </c>
      <c r="L4127">
        <f>IFERROR(VLOOKUP(A4127,'Iny SPEC'!$A$1:$B$3068,2,FALSE),"")</f>
        <v>0</v>
      </c>
      <c r="M4127">
        <f t="shared" si="64"/>
        <v>0</v>
      </c>
    </row>
    <row r="4128" spans="1:13" x14ac:dyDescent="0.2">
      <c r="A4128" s="1">
        <v>44068</v>
      </c>
      <c r="B4128" t="s">
        <v>3</v>
      </c>
      <c r="C4128" s="6">
        <v>5.1698428121329796</v>
      </c>
      <c r="D4128" s="6">
        <f>VLOOKUP(A4128,'PPP - Resi'!$E$1:$G$3927,2,FALSE)</f>
        <v>5.0949229008147601</v>
      </c>
      <c r="E4128" s="7">
        <f>VLOOKUP(A4128,Embalses!$A$1:$B$4292,2,FALSE)</f>
        <v>0.89865996417348604</v>
      </c>
      <c r="F4128" s="8">
        <f>VLOOKUP(A4128,'Prod comer'!$A$2:$C$130,2,TRUE)</f>
        <v>370.2690322580645</v>
      </c>
      <c r="G4128" s="8">
        <f>VLOOKUP(A4128,'Prod comer'!$A$2:$F$130,5,TRUE)</f>
        <v>357.68129032258065</v>
      </c>
      <c r="H4128">
        <f>IFERROR(VLOOKUP(A4128,P.Int!$A$1:$E$2436,5,TRUE),"")</f>
        <v>3.17</v>
      </c>
      <c r="I4128">
        <v>278816</v>
      </c>
      <c r="J4128">
        <v>16339</v>
      </c>
      <c r="K4128">
        <v>295155</v>
      </c>
      <c r="L4128">
        <f>IFERROR(VLOOKUP(A4128,'Iny SPEC'!$A$1:$B$3068,2,FALSE),"")</f>
        <v>0</v>
      </c>
      <c r="M4128">
        <f t="shared" si="64"/>
        <v>0</v>
      </c>
    </row>
    <row r="4129" spans="1:13" x14ac:dyDescent="0.2">
      <c r="A4129" s="1">
        <v>44068</v>
      </c>
      <c r="B4129" t="s">
        <v>4</v>
      </c>
      <c r="C4129" s="6">
        <v>4.2827803825567399</v>
      </c>
      <c r="D4129" s="6">
        <f>VLOOKUP(A4129,'PPP - Resi'!$I$2:$K$3928,2,FALSE)</f>
        <v>5.4633816344526798</v>
      </c>
      <c r="E4129" s="7">
        <f>VLOOKUP(A4129,Embalses!$D$1:$E$4292,2,FALSE)</f>
        <v>0.63852753113907323</v>
      </c>
      <c r="F4129" s="8">
        <f>VLOOKUP(A4129,'Prod comer'!$A$2:$C$130,3,TRUE)</f>
        <v>1512.4738709677417</v>
      </c>
      <c r="G4129" s="8">
        <f>VLOOKUP(A4129,'Prod comer'!$A$2:$F$130,6,TRUE)</f>
        <v>673.20129032258069</v>
      </c>
      <c r="H4129">
        <f>IFERROR(VLOOKUP(A4129,P.Int!$A$1:$E$2436,5,TRUE),"")</f>
        <v>3.17</v>
      </c>
      <c r="I4129">
        <v>550378</v>
      </c>
      <c r="J4129">
        <v>42259</v>
      </c>
      <c r="K4129">
        <v>592637</v>
      </c>
      <c r="L4129">
        <f>IFERROR(VLOOKUP(A4129,'Iny SPEC'!$A$1:$B$3068,2,FALSE),"")</f>
        <v>0</v>
      </c>
      <c r="M4129">
        <f t="shared" si="64"/>
        <v>0</v>
      </c>
    </row>
    <row r="4130" spans="1:13" x14ac:dyDescent="0.2">
      <c r="A4130" s="1">
        <v>44069</v>
      </c>
      <c r="B4130" t="s">
        <v>3</v>
      </c>
      <c r="C4130" s="6">
        <v>5.1698428121329796</v>
      </c>
      <c r="D4130" s="6">
        <f>VLOOKUP(A4130,'PPP - Resi'!$E$1:$G$3927,2,FALSE)</f>
        <v>5.0949229008147601</v>
      </c>
      <c r="E4130" s="7">
        <f>VLOOKUP(A4130,Embalses!$A$1:$B$4292,2,FALSE)</f>
        <v>0.91009052051441597</v>
      </c>
      <c r="F4130" s="8">
        <f>VLOOKUP(A4130,'Prod comer'!$A$2:$C$130,2,TRUE)</f>
        <v>370.2690322580645</v>
      </c>
      <c r="G4130" s="8">
        <f>VLOOKUP(A4130,'Prod comer'!$A$2:$F$130,5,TRUE)</f>
        <v>357.68129032258065</v>
      </c>
      <c r="H4130">
        <f>IFERROR(VLOOKUP(A4130,P.Int!$A$1:$E$2436,5,TRUE),"")</f>
        <v>3.56</v>
      </c>
      <c r="I4130">
        <v>287546</v>
      </c>
      <c r="J4130">
        <v>18469</v>
      </c>
      <c r="K4130">
        <v>306015</v>
      </c>
      <c r="L4130">
        <f>IFERROR(VLOOKUP(A4130,'Iny SPEC'!$A$1:$B$3068,2,FALSE),"")</f>
        <v>0</v>
      </c>
      <c r="M4130">
        <f t="shared" si="64"/>
        <v>0</v>
      </c>
    </row>
    <row r="4131" spans="1:13" x14ac:dyDescent="0.2">
      <c r="A4131" s="1">
        <v>44069</v>
      </c>
      <c r="B4131" t="s">
        <v>4</v>
      </c>
      <c r="C4131" s="6">
        <v>4.2827803825567399</v>
      </c>
      <c r="D4131" s="6">
        <f>VLOOKUP(A4131,'PPP - Resi'!$I$2:$K$3928,2,FALSE)</f>
        <v>5.4633816344526798</v>
      </c>
      <c r="E4131" s="7">
        <f>VLOOKUP(A4131,Embalses!$D$1:$E$4292,2,FALSE)</f>
        <v>0.63220428530612749</v>
      </c>
      <c r="F4131" s="8">
        <f>VLOOKUP(A4131,'Prod comer'!$A$2:$C$130,3,TRUE)</f>
        <v>1512.4738709677417</v>
      </c>
      <c r="G4131" s="8">
        <f>VLOOKUP(A4131,'Prod comer'!$A$2:$F$130,6,TRUE)</f>
        <v>673.20129032258069</v>
      </c>
      <c r="H4131">
        <f>IFERROR(VLOOKUP(A4131,P.Int!$A$1:$E$2436,5,TRUE),"")</f>
        <v>3.56</v>
      </c>
      <c r="I4131">
        <v>557937</v>
      </c>
      <c r="J4131">
        <v>41673</v>
      </c>
      <c r="K4131">
        <v>599610</v>
      </c>
      <c r="L4131">
        <f>IFERROR(VLOOKUP(A4131,'Iny SPEC'!$A$1:$B$3068,2,FALSE),"")</f>
        <v>0</v>
      </c>
      <c r="M4131">
        <f t="shared" si="64"/>
        <v>0</v>
      </c>
    </row>
    <row r="4132" spans="1:13" x14ac:dyDescent="0.2">
      <c r="A4132" s="1">
        <v>44070</v>
      </c>
      <c r="B4132" t="s">
        <v>3</v>
      </c>
      <c r="C4132" s="6">
        <v>5.1698428121329796</v>
      </c>
      <c r="D4132" s="6">
        <f>VLOOKUP(A4132,'PPP - Resi'!$E$1:$G$3927,2,FALSE)</f>
        <v>5.0949229008147601</v>
      </c>
      <c r="E4132" s="7">
        <f>VLOOKUP(A4132,Embalses!$A$1:$B$4292,2,FALSE)</f>
        <v>0.90819215956733501</v>
      </c>
      <c r="F4132" s="8">
        <f>VLOOKUP(A4132,'Prod comer'!$A$2:$C$130,2,TRUE)</f>
        <v>370.2690322580645</v>
      </c>
      <c r="G4132" s="8">
        <f>VLOOKUP(A4132,'Prod comer'!$A$2:$F$130,5,TRUE)</f>
        <v>357.68129032258065</v>
      </c>
      <c r="H4132">
        <f>IFERROR(VLOOKUP(A4132,P.Int!$A$1:$E$2436,5,TRUE),"")</f>
        <v>3.87</v>
      </c>
      <c r="I4132">
        <v>282553</v>
      </c>
      <c r="J4132">
        <v>17271</v>
      </c>
      <c r="K4132">
        <v>299824</v>
      </c>
      <c r="L4132">
        <f>IFERROR(VLOOKUP(A4132,'Iny SPEC'!$A$1:$B$3068,2,FALSE),"")</f>
        <v>0</v>
      </c>
      <c r="M4132">
        <f t="shared" si="64"/>
        <v>0</v>
      </c>
    </row>
    <row r="4133" spans="1:13" x14ac:dyDescent="0.2">
      <c r="A4133" s="1">
        <v>44070</v>
      </c>
      <c r="B4133" t="s">
        <v>4</v>
      </c>
      <c r="C4133" s="6">
        <v>4.2827803825567399</v>
      </c>
      <c r="D4133" s="6">
        <f>VLOOKUP(A4133,'PPP - Resi'!$I$2:$K$3928,2,FALSE)</f>
        <v>5.4633816344526798</v>
      </c>
      <c r="E4133" s="7">
        <f>VLOOKUP(A4133,Embalses!$D$1:$E$4292,2,FALSE)</f>
        <v>0.61946342823477707</v>
      </c>
      <c r="F4133" s="8">
        <f>VLOOKUP(A4133,'Prod comer'!$A$2:$C$130,3,TRUE)</f>
        <v>1512.4738709677417</v>
      </c>
      <c r="G4133" s="8">
        <f>VLOOKUP(A4133,'Prod comer'!$A$2:$F$130,6,TRUE)</f>
        <v>673.20129032258069</v>
      </c>
      <c r="H4133">
        <f>IFERROR(VLOOKUP(A4133,P.Int!$A$1:$E$2436,5,TRUE),"")</f>
        <v>3.87</v>
      </c>
      <c r="I4133">
        <v>557588</v>
      </c>
      <c r="J4133">
        <v>41630</v>
      </c>
      <c r="K4133">
        <v>599218</v>
      </c>
      <c r="L4133">
        <f>IFERROR(VLOOKUP(A4133,'Iny SPEC'!$A$1:$B$3068,2,FALSE),"")</f>
        <v>0</v>
      </c>
      <c r="M4133">
        <f t="shared" si="64"/>
        <v>0</v>
      </c>
    </row>
    <row r="4134" spans="1:13" x14ac:dyDescent="0.2">
      <c r="A4134" s="1">
        <v>44071</v>
      </c>
      <c r="B4134" t="s">
        <v>3</v>
      </c>
      <c r="C4134" s="6">
        <v>5.1698428121329796</v>
      </c>
      <c r="D4134" s="6">
        <f>VLOOKUP(A4134,'PPP - Resi'!$E$1:$G$3927,2,FALSE)</f>
        <v>5.0949229008147601</v>
      </c>
      <c r="E4134" s="7">
        <f>VLOOKUP(A4134,Embalses!$A$1:$B$4292,2,FALSE)</f>
        <v>0.89794870992236897</v>
      </c>
      <c r="F4134" s="8">
        <f>VLOOKUP(A4134,'Prod comer'!$A$2:$C$130,2,TRUE)</f>
        <v>370.2690322580645</v>
      </c>
      <c r="G4134" s="8">
        <f>VLOOKUP(A4134,'Prod comer'!$A$2:$F$130,5,TRUE)</f>
        <v>357.68129032258065</v>
      </c>
      <c r="H4134">
        <f>IFERROR(VLOOKUP(A4134,P.Int!$A$1:$E$2436,5,TRUE),"")</f>
        <v>3.9</v>
      </c>
      <c r="I4134">
        <v>293431</v>
      </c>
      <c r="J4134">
        <v>17461</v>
      </c>
      <c r="K4134">
        <v>310892</v>
      </c>
      <c r="L4134">
        <f>IFERROR(VLOOKUP(A4134,'Iny SPEC'!$A$1:$B$3068,2,FALSE),"")</f>
        <v>0</v>
      </c>
      <c r="M4134">
        <f t="shared" si="64"/>
        <v>0</v>
      </c>
    </row>
    <row r="4135" spans="1:13" x14ac:dyDescent="0.2">
      <c r="A4135" s="1">
        <v>44071</v>
      </c>
      <c r="B4135" t="s">
        <v>4</v>
      </c>
      <c r="C4135" s="6">
        <v>4.2827803825567399</v>
      </c>
      <c r="D4135" s="6">
        <f>VLOOKUP(A4135,'PPP - Resi'!$I$2:$K$3928,2,FALSE)</f>
        <v>5.4633816344526798</v>
      </c>
      <c r="E4135" s="7">
        <f>VLOOKUP(A4135,Embalses!$D$1:$E$4292,2,FALSE)</f>
        <v>0.60622814674391423</v>
      </c>
      <c r="F4135" s="8">
        <f>VLOOKUP(A4135,'Prod comer'!$A$2:$C$130,3,TRUE)</f>
        <v>1512.4738709677417</v>
      </c>
      <c r="G4135" s="8">
        <f>VLOOKUP(A4135,'Prod comer'!$A$2:$F$130,6,TRUE)</f>
        <v>673.20129032258069</v>
      </c>
      <c r="H4135">
        <f>IFERROR(VLOOKUP(A4135,P.Int!$A$1:$E$2436,5,TRUE),"")</f>
        <v>3.9</v>
      </c>
      <c r="I4135">
        <v>554551</v>
      </c>
      <c r="J4135">
        <v>41673</v>
      </c>
      <c r="K4135">
        <v>596224</v>
      </c>
      <c r="L4135">
        <f>IFERROR(VLOOKUP(A4135,'Iny SPEC'!$A$1:$B$3068,2,FALSE),"")</f>
        <v>0</v>
      </c>
      <c r="M4135">
        <f t="shared" si="64"/>
        <v>0</v>
      </c>
    </row>
    <row r="4136" spans="1:13" x14ac:dyDescent="0.2">
      <c r="A4136" s="1">
        <v>44072</v>
      </c>
      <c r="B4136" t="s">
        <v>3</v>
      </c>
      <c r="C4136" s="6">
        <v>5.1698428121329796</v>
      </c>
      <c r="D4136" s="6">
        <f>VLOOKUP(A4136,'PPP - Resi'!$E$1:$G$3927,2,FALSE)</f>
        <v>5.0949229008147601</v>
      </c>
      <c r="E4136" s="7">
        <f>VLOOKUP(A4136,Embalses!$A$1:$B$4292,2,FALSE)</f>
        <v>0.88260025971193401</v>
      </c>
      <c r="F4136" s="8">
        <f>VLOOKUP(A4136,'Prod comer'!$A$2:$C$130,2,TRUE)</f>
        <v>370.2690322580645</v>
      </c>
      <c r="G4136" s="8">
        <f>VLOOKUP(A4136,'Prod comer'!$A$2:$F$130,5,TRUE)</f>
        <v>357.68129032258065</v>
      </c>
      <c r="H4136">
        <f>IFERROR(VLOOKUP(A4136,P.Int!$A$1:$E$2436,5,TRUE),"")</f>
        <v>3.9</v>
      </c>
      <c r="I4136">
        <v>294839</v>
      </c>
      <c r="J4136">
        <v>17728</v>
      </c>
      <c r="K4136">
        <v>312567</v>
      </c>
      <c r="L4136">
        <f>IFERROR(VLOOKUP(A4136,'Iny SPEC'!$A$1:$B$3068,2,FALSE),"")</f>
        <v>0</v>
      </c>
      <c r="M4136">
        <f t="shared" si="64"/>
        <v>0</v>
      </c>
    </row>
    <row r="4137" spans="1:13" x14ac:dyDescent="0.2">
      <c r="A4137" s="1">
        <v>44072</v>
      </c>
      <c r="B4137" t="s">
        <v>4</v>
      </c>
      <c r="C4137" s="6">
        <v>4.2827803825567399</v>
      </c>
      <c r="D4137" s="6">
        <f>VLOOKUP(A4137,'PPP - Resi'!$I$2:$K$3928,2,FALSE)</f>
        <v>5.4633816344526798</v>
      </c>
      <c r="E4137" s="7">
        <f>VLOOKUP(A4137,Embalses!$D$1:$E$4292,2,FALSE)</f>
        <v>0.59669491458015145</v>
      </c>
      <c r="F4137" s="8">
        <f>VLOOKUP(A4137,'Prod comer'!$A$2:$C$130,3,TRUE)</f>
        <v>1512.4738709677417</v>
      </c>
      <c r="G4137" s="8">
        <f>VLOOKUP(A4137,'Prod comer'!$A$2:$F$130,6,TRUE)</f>
        <v>673.20129032258069</v>
      </c>
      <c r="H4137">
        <f>IFERROR(VLOOKUP(A4137,P.Int!$A$1:$E$2436,5,TRUE),"")</f>
        <v>3.9</v>
      </c>
      <c r="I4137">
        <v>531832</v>
      </c>
      <c r="J4137">
        <v>41763</v>
      </c>
      <c r="K4137">
        <v>573595</v>
      </c>
      <c r="L4137">
        <f>IFERROR(VLOOKUP(A4137,'Iny SPEC'!$A$1:$B$3068,2,FALSE),"")</f>
        <v>0</v>
      </c>
      <c r="M4137">
        <f t="shared" si="64"/>
        <v>0</v>
      </c>
    </row>
    <row r="4138" spans="1:13" x14ac:dyDescent="0.2">
      <c r="A4138" s="1">
        <v>44073</v>
      </c>
      <c r="B4138" t="s">
        <v>3</v>
      </c>
      <c r="C4138" s="6">
        <v>5.1631266675824099</v>
      </c>
      <c r="D4138" s="6">
        <f>VLOOKUP(A4138,'PPP - Resi'!$E$1:$G$3927,2,FALSE)</f>
        <v>5.0949229008147601</v>
      </c>
      <c r="E4138" s="7">
        <f>VLOOKUP(A4138,Embalses!$A$1:$B$4292,2,FALSE)</f>
        <v>0.86279305947120599</v>
      </c>
      <c r="F4138" s="8">
        <f>VLOOKUP(A4138,'Prod comer'!$A$2:$C$130,2,TRUE)</f>
        <v>370.2690322580645</v>
      </c>
      <c r="G4138" s="8">
        <f>VLOOKUP(A4138,'Prod comer'!$A$2:$F$130,5,TRUE)</f>
        <v>357.68129032258065</v>
      </c>
      <c r="H4138">
        <f>IFERROR(VLOOKUP(A4138,P.Int!$A$1:$E$2436,5,TRUE),"")</f>
        <v>3.92</v>
      </c>
      <c r="I4138">
        <v>308511</v>
      </c>
      <c r="J4138">
        <v>17997</v>
      </c>
      <c r="K4138">
        <v>326508</v>
      </c>
      <c r="L4138">
        <f>IFERROR(VLOOKUP(A4138,'Iny SPEC'!$A$1:$B$3068,2,FALSE),"")</f>
        <v>0</v>
      </c>
      <c r="M4138">
        <f t="shared" si="64"/>
        <v>0</v>
      </c>
    </row>
    <row r="4139" spans="1:13" x14ac:dyDescent="0.2">
      <c r="A4139" s="1">
        <v>44073</v>
      </c>
      <c r="B4139" t="s">
        <v>4</v>
      </c>
      <c r="C4139" s="6">
        <v>4.2827803825567399</v>
      </c>
      <c r="D4139" s="6">
        <f>VLOOKUP(A4139,'PPP - Resi'!$I$2:$K$3928,2,FALSE)</f>
        <v>5.4633816344526798</v>
      </c>
      <c r="E4139" s="7">
        <f>VLOOKUP(A4139,Embalses!$D$1:$E$4292,2,FALSE)</f>
        <v>0.60917896969704577</v>
      </c>
      <c r="F4139" s="8">
        <f>VLOOKUP(A4139,'Prod comer'!$A$2:$C$130,3,TRUE)</f>
        <v>1512.4738709677417</v>
      </c>
      <c r="G4139" s="8">
        <f>VLOOKUP(A4139,'Prod comer'!$A$2:$F$130,6,TRUE)</f>
        <v>673.20129032258069</v>
      </c>
      <c r="H4139">
        <f>IFERROR(VLOOKUP(A4139,P.Int!$A$1:$E$2436,5,TRUE),"")</f>
        <v>3.92</v>
      </c>
      <c r="I4139">
        <v>475733</v>
      </c>
      <c r="J4139">
        <v>42013</v>
      </c>
      <c r="K4139">
        <v>517746</v>
      </c>
      <c r="L4139">
        <f>IFERROR(VLOOKUP(A4139,'Iny SPEC'!$A$1:$B$3068,2,FALSE),"")</f>
        <v>0</v>
      </c>
      <c r="M4139">
        <f t="shared" si="64"/>
        <v>0</v>
      </c>
    </row>
    <row r="4140" spans="1:13" x14ac:dyDescent="0.2">
      <c r="A4140" s="1">
        <v>44074</v>
      </c>
      <c r="B4140" t="s">
        <v>3</v>
      </c>
      <c r="C4140" s="6">
        <v>5.1676629460561401</v>
      </c>
      <c r="D4140" s="6">
        <f>VLOOKUP(A4140,'PPP - Resi'!$E$1:$G$3927,2,FALSE)</f>
        <v>5.0949229008147601</v>
      </c>
      <c r="E4140" s="7">
        <f>VLOOKUP(A4140,Embalses!$A$1:$B$4292,2,FALSE)</f>
        <v>0.83918850623227903</v>
      </c>
      <c r="F4140" s="8">
        <f>VLOOKUP(A4140,'Prod comer'!$A$2:$C$130,2,TRUE)</f>
        <v>370.2690322580645</v>
      </c>
      <c r="G4140" s="8">
        <f>VLOOKUP(A4140,'Prod comer'!$A$2:$F$130,5,TRUE)</f>
        <v>357.68129032258065</v>
      </c>
      <c r="H4140">
        <f>IFERROR(VLOOKUP(A4140,P.Int!$A$1:$E$2436,5,TRUE),"")</f>
        <v>3.95</v>
      </c>
      <c r="I4140">
        <v>297726</v>
      </c>
      <c r="J4140">
        <v>19174</v>
      </c>
      <c r="K4140">
        <v>316900</v>
      </c>
      <c r="L4140">
        <f>IFERROR(VLOOKUP(A4140,'Iny SPEC'!$A$1:$B$3068,2,FALSE),"")</f>
        <v>0</v>
      </c>
      <c r="M4140">
        <f t="shared" si="64"/>
        <v>0</v>
      </c>
    </row>
    <row r="4141" spans="1:13" x14ac:dyDescent="0.2">
      <c r="A4141" s="1">
        <v>44074</v>
      </c>
      <c r="B4141" t="s">
        <v>4</v>
      </c>
      <c r="C4141" s="6">
        <v>4.2830645340650397</v>
      </c>
      <c r="D4141" s="6">
        <f>VLOOKUP(A4141,'PPP - Resi'!$I$2:$K$3928,2,FALSE)</f>
        <v>5.4633816344526798</v>
      </c>
      <c r="E4141" s="7">
        <f>VLOOKUP(A4141,Embalses!$D$1:$E$4292,2,FALSE)</f>
        <v>0.60885555330977004</v>
      </c>
      <c r="F4141" s="8">
        <f>VLOOKUP(A4141,'Prod comer'!$A$2:$C$130,3,TRUE)</f>
        <v>1512.4738709677417</v>
      </c>
      <c r="G4141" s="8">
        <f>VLOOKUP(A4141,'Prod comer'!$A$2:$F$130,6,TRUE)</f>
        <v>673.20129032258069</v>
      </c>
      <c r="H4141">
        <f>IFERROR(VLOOKUP(A4141,P.Int!$A$1:$E$2436,5,TRUE),"")</f>
        <v>3.95</v>
      </c>
      <c r="I4141">
        <v>538875</v>
      </c>
      <c r="J4141">
        <v>42114</v>
      </c>
      <c r="K4141">
        <v>580989</v>
      </c>
      <c r="L4141">
        <f>IFERROR(VLOOKUP(A4141,'Iny SPEC'!$A$1:$B$3068,2,FALSE),"")</f>
        <v>0</v>
      </c>
      <c r="M4141">
        <f t="shared" si="64"/>
        <v>0</v>
      </c>
    </row>
    <row r="4142" spans="1:13" x14ac:dyDescent="0.2">
      <c r="A4142" s="1">
        <v>44075</v>
      </c>
      <c r="B4142" t="s">
        <v>3</v>
      </c>
      <c r="C4142" s="6">
        <v>5.3317033016987603</v>
      </c>
      <c r="D4142" s="6">
        <f>VLOOKUP(A4142,'PPP - Resi'!$E$1:$G$3927,2,FALSE)</f>
        <v>5.0949229008147601</v>
      </c>
      <c r="E4142" s="7">
        <f>VLOOKUP(A4142,Embalses!$A$1:$B$4292,2,FALSE)</f>
        <v>0.81617403526912302</v>
      </c>
      <c r="F4142" s="8">
        <f>VLOOKUP(A4142,'Prod comer'!$A$2:$C$130,2,TRUE)</f>
        <v>371.36193548387098</v>
      </c>
      <c r="G4142" s="8">
        <f>VLOOKUP(A4142,'Prod comer'!$A$2:$F$130,5,TRUE)</f>
        <v>357.9983870967742</v>
      </c>
      <c r="H4142">
        <f>IFERROR(VLOOKUP(A4142,P.Int!$A$1:$E$2436,5,TRUE),"")</f>
        <v>3.88</v>
      </c>
      <c r="I4142">
        <v>304100</v>
      </c>
      <c r="J4142">
        <v>16553</v>
      </c>
      <c r="K4142">
        <v>320653</v>
      </c>
      <c r="L4142">
        <f>IFERROR(VLOOKUP(A4142,'Iny SPEC'!$A$1:$B$3068,2,FALSE),"")</f>
        <v>0</v>
      </c>
      <c r="M4142">
        <f t="shared" si="64"/>
        <v>0</v>
      </c>
    </row>
    <row r="4143" spans="1:13" x14ac:dyDescent="0.2">
      <c r="A4143" s="1">
        <v>44075</v>
      </c>
      <c r="B4143" t="s">
        <v>4</v>
      </c>
      <c r="C4143" s="6">
        <v>4.2860630984956698</v>
      </c>
      <c r="D4143" s="6">
        <f>VLOOKUP(A4143,'PPP - Resi'!$I$2:$K$3928,2,FALSE)</f>
        <v>5.4665793823504902</v>
      </c>
      <c r="E4143" s="7">
        <f>VLOOKUP(A4143,Embalses!$D$1:$E$4292,2,FALSE)</f>
        <v>0.61905675885020561</v>
      </c>
      <c r="F4143" s="8">
        <f>VLOOKUP(A4143,'Prod comer'!$A$2:$C$130,3,TRUE)</f>
        <v>1477.4961290322572</v>
      </c>
      <c r="G4143" s="8">
        <f>VLOOKUP(A4143,'Prod comer'!$A$2:$F$130,6,TRUE)</f>
        <v>687.94838709677401</v>
      </c>
      <c r="H4143">
        <f>IFERROR(VLOOKUP(A4143,P.Int!$A$1:$E$2436,5,TRUE),"")</f>
        <v>3.88</v>
      </c>
      <c r="I4143">
        <v>545669</v>
      </c>
      <c r="J4143">
        <v>35115</v>
      </c>
      <c r="K4143">
        <v>580784</v>
      </c>
      <c r="L4143">
        <f>IFERROR(VLOOKUP(A4143,'Iny SPEC'!$A$1:$B$3068,2,FALSE),"")</f>
        <v>0</v>
      </c>
      <c r="M4143">
        <f t="shared" si="64"/>
        <v>0</v>
      </c>
    </row>
    <row r="4144" spans="1:13" x14ac:dyDescent="0.2">
      <c r="A4144" s="1">
        <v>44076</v>
      </c>
      <c r="B4144" t="s">
        <v>3</v>
      </c>
      <c r="C4144" s="6">
        <v>5.3368866443634699</v>
      </c>
      <c r="D4144" s="6">
        <f>VLOOKUP(A4144,'PPP - Resi'!$E$1:$G$3927,2,FALSE)</f>
        <v>5.0949229008147601</v>
      </c>
      <c r="E4144" s="7">
        <f>VLOOKUP(A4144,Embalses!$A$1:$B$4292,2,FALSE)</f>
        <v>0.79344229891510698</v>
      </c>
      <c r="F4144" s="8">
        <f>VLOOKUP(A4144,'Prod comer'!$A$2:$C$130,2,TRUE)</f>
        <v>371.36193548387098</v>
      </c>
      <c r="G4144" s="8">
        <f>VLOOKUP(A4144,'Prod comer'!$A$2:$F$130,5,TRUE)</f>
        <v>357.9983870967742</v>
      </c>
      <c r="H4144">
        <f>IFERROR(VLOOKUP(A4144,P.Int!$A$1:$E$2436,5,TRUE),"")</f>
        <v>4.08</v>
      </c>
      <c r="I4144">
        <v>291885</v>
      </c>
      <c r="J4144">
        <v>21087</v>
      </c>
      <c r="K4144">
        <v>312972</v>
      </c>
      <c r="L4144">
        <f>IFERROR(VLOOKUP(A4144,'Iny SPEC'!$A$1:$B$3068,2,FALSE),"")</f>
        <v>0</v>
      </c>
      <c r="M4144">
        <f t="shared" si="64"/>
        <v>0</v>
      </c>
    </row>
    <row r="4145" spans="1:13" x14ac:dyDescent="0.2">
      <c r="A4145" s="1">
        <v>44076</v>
      </c>
      <c r="B4145" t="s">
        <v>4</v>
      </c>
      <c r="C4145" s="6">
        <v>4.2860630984956698</v>
      </c>
      <c r="D4145" s="6">
        <f>VLOOKUP(A4145,'PPP - Resi'!$I$2:$K$3928,2,FALSE)</f>
        <v>5.4665793823504902</v>
      </c>
      <c r="E4145" s="7">
        <f>VLOOKUP(A4145,Embalses!$D$1:$E$4292,2,FALSE)</f>
        <v>0.62216531165219502</v>
      </c>
      <c r="F4145" s="8">
        <f>VLOOKUP(A4145,'Prod comer'!$A$2:$C$130,3,TRUE)</f>
        <v>1477.4961290322572</v>
      </c>
      <c r="G4145" s="8">
        <f>VLOOKUP(A4145,'Prod comer'!$A$2:$F$130,6,TRUE)</f>
        <v>687.94838709677401</v>
      </c>
      <c r="H4145">
        <f>IFERROR(VLOOKUP(A4145,P.Int!$A$1:$E$2436,5,TRUE),"")</f>
        <v>4.08</v>
      </c>
      <c r="I4145">
        <v>568225</v>
      </c>
      <c r="J4145">
        <v>39396</v>
      </c>
      <c r="K4145">
        <v>607621</v>
      </c>
      <c r="L4145">
        <f>IFERROR(VLOOKUP(A4145,'Iny SPEC'!$A$1:$B$3068,2,FALSE),"")</f>
        <v>0</v>
      </c>
      <c r="M4145">
        <f t="shared" si="64"/>
        <v>0</v>
      </c>
    </row>
    <row r="4146" spans="1:13" x14ac:dyDescent="0.2">
      <c r="A4146" s="1">
        <v>44077</v>
      </c>
      <c r="B4146" t="s">
        <v>3</v>
      </c>
      <c r="C4146" s="6">
        <v>5.33728978763651</v>
      </c>
      <c r="D4146" s="6">
        <f>VLOOKUP(A4146,'PPP - Resi'!$E$1:$G$3927,2,FALSE)</f>
        <v>5.0949229008147601</v>
      </c>
      <c r="E4146" s="7">
        <f>VLOOKUP(A4146,Embalses!$A$1:$B$4292,2,FALSE)</f>
        <v>0.77139720375471599</v>
      </c>
      <c r="F4146" s="8">
        <f>VLOOKUP(A4146,'Prod comer'!$A$2:$C$130,2,TRUE)</f>
        <v>371.36193548387098</v>
      </c>
      <c r="G4146" s="8">
        <f>VLOOKUP(A4146,'Prod comer'!$A$2:$F$130,5,TRUE)</f>
        <v>357.9983870967742</v>
      </c>
      <c r="H4146">
        <f>IFERROR(VLOOKUP(A4146,P.Int!$A$1:$E$2436,5,TRUE),"")</f>
        <v>4.0599999999999996</v>
      </c>
      <c r="I4146">
        <v>306345</v>
      </c>
      <c r="J4146">
        <v>20354</v>
      </c>
      <c r="K4146">
        <v>326699</v>
      </c>
      <c r="L4146">
        <f>IFERROR(VLOOKUP(A4146,'Iny SPEC'!$A$1:$B$3068,2,FALSE),"")</f>
        <v>0</v>
      </c>
      <c r="M4146">
        <f t="shared" si="64"/>
        <v>0</v>
      </c>
    </row>
    <row r="4147" spans="1:13" x14ac:dyDescent="0.2">
      <c r="A4147" s="1">
        <v>44077</v>
      </c>
      <c r="B4147" t="s">
        <v>4</v>
      </c>
      <c r="C4147" s="6">
        <v>4.2860630984956698</v>
      </c>
      <c r="D4147" s="6">
        <f>VLOOKUP(A4147,'PPP - Resi'!$I$2:$K$3928,2,FALSE)</f>
        <v>5.4665793823504902</v>
      </c>
      <c r="E4147" s="7">
        <f>VLOOKUP(A4147,Embalses!$D$1:$E$4292,2,FALSE)</f>
        <v>0.60531582668892725</v>
      </c>
      <c r="F4147" s="8">
        <f>VLOOKUP(A4147,'Prod comer'!$A$2:$C$130,3,TRUE)</f>
        <v>1477.4961290322572</v>
      </c>
      <c r="G4147" s="8">
        <f>VLOOKUP(A4147,'Prod comer'!$A$2:$F$130,6,TRUE)</f>
        <v>687.94838709677401</v>
      </c>
      <c r="H4147">
        <f>IFERROR(VLOOKUP(A4147,P.Int!$A$1:$E$2436,5,TRUE),"")</f>
        <v>4.0599999999999996</v>
      </c>
      <c r="I4147">
        <v>574821</v>
      </c>
      <c r="J4147">
        <v>41934</v>
      </c>
      <c r="K4147">
        <v>616755</v>
      </c>
      <c r="L4147">
        <f>IFERROR(VLOOKUP(A4147,'Iny SPEC'!$A$1:$B$3068,2,FALSE),"")</f>
        <v>0</v>
      </c>
      <c r="M4147">
        <f t="shared" si="64"/>
        <v>0</v>
      </c>
    </row>
    <row r="4148" spans="1:13" x14ac:dyDescent="0.2">
      <c r="A4148" s="1">
        <v>44078</v>
      </c>
      <c r="B4148" t="s">
        <v>3</v>
      </c>
      <c r="C4148" s="6">
        <v>5.3409259263582296</v>
      </c>
      <c r="D4148" s="6">
        <f>VLOOKUP(A4148,'PPP - Resi'!$E$1:$G$3927,2,FALSE)</f>
        <v>5.0949229008147601</v>
      </c>
      <c r="E4148" s="7">
        <f>VLOOKUP(A4148,Embalses!$A$1:$B$4292,2,FALSE)</f>
        <v>0.76045133531516795</v>
      </c>
      <c r="F4148" s="8">
        <f>VLOOKUP(A4148,'Prod comer'!$A$2:$C$130,2,TRUE)</f>
        <v>371.36193548387098</v>
      </c>
      <c r="G4148" s="8">
        <f>VLOOKUP(A4148,'Prod comer'!$A$2:$F$130,5,TRUE)</f>
        <v>357.9983870967742</v>
      </c>
      <c r="H4148">
        <f>IFERROR(VLOOKUP(A4148,P.Int!$A$1:$E$2436,5,TRUE),"")</f>
        <v>4.05</v>
      </c>
      <c r="I4148">
        <v>304857</v>
      </c>
      <c r="J4148">
        <v>21582</v>
      </c>
      <c r="K4148">
        <v>326439</v>
      </c>
      <c r="L4148">
        <f>IFERROR(VLOOKUP(A4148,'Iny SPEC'!$A$1:$B$3068,2,FALSE),"")</f>
        <v>0</v>
      </c>
      <c r="M4148">
        <f t="shared" si="64"/>
        <v>0</v>
      </c>
    </row>
    <row r="4149" spans="1:13" x14ac:dyDescent="0.2">
      <c r="A4149" s="1">
        <v>44078</v>
      </c>
      <c r="B4149" t="s">
        <v>4</v>
      </c>
      <c r="C4149" s="6">
        <v>4.2860630984956698</v>
      </c>
      <c r="D4149" s="6">
        <f>VLOOKUP(A4149,'PPP - Resi'!$I$2:$K$3928,2,FALSE)</f>
        <v>5.4665793823504902</v>
      </c>
      <c r="E4149" s="7">
        <f>VLOOKUP(A4149,Embalses!$D$1:$E$4292,2,FALSE)</f>
        <v>0.61132764596857925</v>
      </c>
      <c r="F4149" s="8">
        <f>VLOOKUP(A4149,'Prod comer'!$A$2:$C$130,3,TRUE)</f>
        <v>1477.4961290322572</v>
      </c>
      <c r="G4149" s="8">
        <f>VLOOKUP(A4149,'Prod comer'!$A$2:$F$130,6,TRUE)</f>
        <v>687.94838709677401</v>
      </c>
      <c r="H4149">
        <f>IFERROR(VLOOKUP(A4149,P.Int!$A$1:$E$2436,5,TRUE),"")</f>
        <v>4.05</v>
      </c>
      <c r="I4149">
        <v>568003</v>
      </c>
      <c r="J4149">
        <v>41520</v>
      </c>
      <c r="K4149">
        <v>609523</v>
      </c>
      <c r="L4149">
        <f>IFERROR(VLOOKUP(A4149,'Iny SPEC'!$A$1:$B$3068,2,FALSE),"")</f>
        <v>0</v>
      </c>
      <c r="M4149">
        <f t="shared" si="64"/>
        <v>0</v>
      </c>
    </row>
    <row r="4150" spans="1:13" x14ac:dyDescent="0.2">
      <c r="A4150" s="1">
        <v>44079</v>
      </c>
      <c r="B4150" t="s">
        <v>3</v>
      </c>
      <c r="C4150" s="6">
        <v>5.3368093689374403</v>
      </c>
      <c r="D4150" s="6">
        <f>VLOOKUP(A4150,'PPP - Resi'!$E$1:$G$3927,2,FALSE)</f>
        <v>5.0949229008147601</v>
      </c>
      <c r="E4150" s="7">
        <f>VLOOKUP(A4150,Embalses!$A$1:$B$4292,2,FALSE)</f>
        <v>0.74595866218061102</v>
      </c>
      <c r="F4150" s="8">
        <f>VLOOKUP(A4150,'Prod comer'!$A$2:$C$130,2,TRUE)</f>
        <v>371.36193548387098</v>
      </c>
      <c r="G4150" s="8">
        <f>VLOOKUP(A4150,'Prod comer'!$A$2:$F$130,5,TRUE)</f>
        <v>357.9983870967742</v>
      </c>
      <c r="H4150">
        <f>IFERROR(VLOOKUP(A4150,P.Int!$A$1:$E$2436,5,TRUE),"")</f>
        <v>4.05</v>
      </c>
      <c r="I4150">
        <v>318597</v>
      </c>
      <c r="J4150">
        <v>21526</v>
      </c>
      <c r="K4150">
        <v>340123</v>
      </c>
      <c r="L4150">
        <f>IFERROR(VLOOKUP(A4150,'Iny SPEC'!$A$1:$B$3068,2,FALSE),"")</f>
        <v>22035</v>
      </c>
      <c r="M4150">
        <f t="shared" si="64"/>
        <v>0</v>
      </c>
    </row>
    <row r="4151" spans="1:13" x14ac:dyDescent="0.2">
      <c r="A4151" s="1">
        <v>44079</v>
      </c>
      <c r="B4151" t="s">
        <v>4</v>
      </c>
      <c r="C4151" s="6">
        <v>4.2860630984956698</v>
      </c>
      <c r="D4151" s="6">
        <f>VLOOKUP(A4151,'PPP - Resi'!$I$2:$K$3928,2,FALSE)</f>
        <v>5.4665793823504902</v>
      </c>
      <c r="E4151" s="7">
        <f>VLOOKUP(A4151,Embalses!$D$1:$E$4292,2,FALSE)</f>
        <v>0.61633204679992071</v>
      </c>
      <c r="F4151" s="8">
        <f>VLOOKUP(A4151,'Prod comer'!$A$2:$C$130,3,TRUE)</f>
        <v>1477.4961290322572</v>
      </c>
      <c r="G4151" s="8">
        <f>VLOOKUP(A4151,'Prod comer'!$A$2:$F$130,6,TRUE)</f>
        <v>687.94838709677401</v>
      </c>
      <c r="H4151">
        <f>IFERROR(VLOOKUP(A4151,P.Int!$A$1:$E$2436,5,TRUE),"")</f>
        <v>4.05</v>
      </c>
      <c r="I4151">
        <v>545716</v>
      </c>
      <c r="J4151">
        <v>40844</v>
      </c>
      <c r="K4151">
        <v>586560</v>
      </c>
      <c r="L4151">
        <f>IFERROR(VLOOKUP(A4151,'Iny SPEC'!$A$1:$B$3068,2,FALSE),"")</f>
        <v>22035</v>
      </c>
      <c r="M4151">
        <f t="shared" si="64"/>
        <v>0</v>
      </c>
    </row>
    <row r="4152" spans="1:13" x14ac:dyDescent="0.2">
      <c r="A4152" s="1">
        <v>44080</v>
      </c>
      <c r="B4152" t="s">
        <v>3</v>
      </c>
      <c r="C4152" s="6">
        <v>5.33801036939483</v>
      </c>
      <c r="D4152" s="6">
        <f>VLOOKUP(A4152,'PPP - Resi'!$E$1:$G$3927,2,FALSE)</f>
        <v>5.0949229008147601</v>
      </c>
      <c r="E4152" s="7">
        <f>VLOOKUP(A4152,Embalses!$A$1:$B$4292,2,FALSE)</f>
        <v>0.74355163137869495</v>
      </c>
      <c r="F4152" s="8">
        <f>VLOOKUP(A4152,'Prod comer'!$A$2:$C$130,2,TRUE)</f>
        <v>371.36193548387098</v>
      </c>
      <c r="G4152" s="8">
        <f>VLOOKUP(A4152,'Prod comer'!$A$2:$F$130,5,TRUE)</f>
        <v>357.9983870967742</v>
      </c>
      <c r="H4152">
        <f>IFERROR(VLOOKUP(A4152,P.Int!$A$1:$E$2436,5,TRUE),"")</f>
        <v>3.9</v>
      </c>
      <c r="I4152">
        <v>320972</v>
      </c>
      <c r="J4152">
        <v>20405</v>
      </c>
      <c r="K4152">
        <v>341377</v>
      </c>
      <c r="L4152">
        <f>IFERROR(VLOOKUP(A4152,'Iny SPEC'!$A$1:$B$3068,2,FALSE),"")</f>
        <v>33118</v>
      </c>
      <c r="M4152">
        <f t="shared" si="64"/>
        <v>0</v>
      </c>
    </row>
    <row r="4153" spans="1:13" x14ac:dyDescent="0.2">
      <c r="A4153" s="1">
        <v>44080</v>
      </c>
      <c r="B4153" t="s">
        <v>4</v>
      </c>
      <c r="C4153" s="6">
        <v>4.2860630984956698</v>
      </c>
      <c r="D4153" s="6">
        <f>VLOOKUP(A4153,'PPP - Resi'!$I$2:$K$3928,2,FALSE)</f>
        <v>5.4665793823504902</v>
      </c>
      <c r="E4153" s="7">
        <f>VLOOKUP(A4153,Embalses!$D$1:$E$4292,2,FALSE)</f>
        <v>0.62454734251744926</v>
      </c>
      <c r="F4153" s="8">
        <f>VLOOKUP(A4153,'Prod comer'!$A$2:$C$130,3,TRUE)</f>
        <v>1477.4961290322572</v>
      </c>
      <c r="G4153" s="8">
        <f>VLOOKUP(A4153,'Prod comer'!$A$2:$F$130,6,TRUE)</f>
        <v>687.94838709677401</v>
      </c>
      <c r="H4153">
        <f>IFERROR(VLOOKUP(A4153,P.Int!$A$1:$E$2436,5,TRUE),"")</f>
        <v>3.9</v>
      </c>
      <c r="I4153">
        <v>491081</v>
      </c>
      <c r="J4153">
        <v>41549</v>
      </c>
      <c r="K4153">
        <v>532630</v>
      </c>
      <c r="L4153">
        <f>IFERROR(VLOOKUP(A4153,'Iny SPEC'!$A$1:$B$3068,2,FALSE),"")</f>
        <v>33118</v>
      </c>
      <c r="M4153">
        <f t="shared" si="64"/>
        <v>0</v>
      </c>
    </row>
    <row r="4154" spans="1:13" x14ac:dyDescent="0.2">
      <c r="A4154" s="1">
        <v>44081</v>
      </c>
      <c r="B4154" t="s">
        <v>3</v>
      </c>
      <c r="C4154" s="6">
        <v>5.3366900981560601</v>
      </c>
      <c r="D4154" s="6">
        <f>VLOOKUP(A4154,'PPP - Resi'!$E$1:$G$3927,2,FALSE)</f>
        <v>5.0949229008147601</v>
      </c>
      <c r="E4154" s="7">
        <f>VLOOKUP(A4154,Embalses!$A$1:$B$4292,2,FALSE)</f>
        <v>0.74151568975127402</v>
      </c>
      <c r="F4154" s="8">
        <f>VLOOKUP(A4154,'Prod comer'!$A$2:$C$130,2,TRUE)</f>
        <v>371.36193548387098</v>
      </c>
      <c r="G4154" s="8">
        <f>VLOOKUP(A4154,'Prod comer'!$A$2:$F$130,5,TRUE)</f>
        <v>357.9983870967742</v>
      </c>
      <c r="H4154">
        <f>IFERROR(VLOOKUP(A4154,P.Int!$A$1:$E$2436,5,TRUE),"")</f>
        <v>3.74</v>
      </c>
      <c r="I4154">
        <v>353797</v>
      </c>
      <c r="J4154">
        <v>20116</v>
      </c>
      <c r="K4154">
        <v>373913</v>
      </c>
      <c r="L4154">
        <f>IFERROR(VLOOKUP(A4154,'Iny SPEC'!$A$1:$B$3068,2,FALSE),"")</f>
        <v>24117</v>
      </c>
      <c r="M4154">
        <f t="shared" si="64"/>
        <v>0</v>
      </c>
    </row>
    <row r="4155" spans="1:13" x14ac:dyDescent="0.2">
      <c r="A4155" s="1">
        <v>44081</v>
      </c>
      <c r="B4155" t="s">
        <v>4</v>
      </c>
      <c r="C4155" s="6">
        <v>4.2860630984956698</v>
      </c>
      <c r="D4155" s="6">
        <f>VLOOKUP(A4155,'PPP - Resi'!$I$2:$K$3928,2,FALSE)</f>
        <v>5.4665793823504902</v>
      </c>
      <c r="E4155" s="7">
        <f>VLOOKUP(A4155,Embalses!$D$1:$E$4292,2,FALSE)</f>
        <v>0.62664866734521352</v>
      </c>
      <c r="F4155" s="8">
        <f>VLOOKUP(A4155,'Prod comer'!$A$2:$C$130,3,TRUE)</f>
        <v>1477.4961290322572</v>
      </c>
      <c r="G4155" s="8">
        <f>VLOOKUP(A4155,'Prod comer'!$A$2:$F$130,6,TRUE)</f>
        <v>687.94838709677401</v>
      </c>
      <c r="H4155">
        <f>IFERROR(VLOOKUP(A4155,P.Int!$A$1:$E$2436,5,TRUE),"")</f>
        <v>3.74</v>
      </c>
      <c r="I4155">
        <v>560633</v>
      </c>
      <c r="J4155">
        <v>41593</v>
      </c>
      <c r="K4155">
        <v>602226</v>
      </c>
      <c r="L4155">
        <f>IFERROR(VLOOKUP(A4155,'Iny SPEC'!$A$1:$B$3068,2,FALSE),"")</f>
        <v>24117</v>
      </c>
      <c r="M4155">
        <f t="shared" si="64"/>
        <v>0</v>
      </c>
    </row>
    <row r="4156" spans="1:13" x14ac:dyDescent="0.2">
      <c r="A4156" s="1">
        <v>44082</v>
      </c>
      <c r="B4156" t="s">
        <v>3</v>
      </c>
      <c r="C4156" s="6">
        <v>5.3395748336126001</v>
      </c>
      <c r="D4156" s="6">
        <f>VLOOKUP(A4156,'PPP - Resi'!$E$1:$G$3927,2,FALSE)</f>
        <v>5.0949229008147601</v>
      </c>
      <c r="E4156" s="7">
        <f>VLOOKUP(A4156,Embalses!$A$1:$B$4292,2,FALSE)</f>
        <v>0.74151568975127402</v>
      </c>
      <c r="F4156" s="8">
        <f>VLOOKUP(A4156,'Prod comer'!$A$2:$C$130,2,TRUE)</f>
        <v>371.36193548387098</v>
      </c>
      <c r="G4156" s="8">
        <f>VLOOKUP(A4156,'Prod comer'!$A$2:$F$130,5,TRUE)</f>
        <v>357.9983870967742</v>
      </c>
      <c r="H4156">
        <f>IFERROR(VLOOKUP(A4156,P.Int!$A$1:$E$2436,5,TRUE),"")</f>
        <v>3.7</v>
      </c>
      <c r="I4156">
        <v>344267</v>
      </c>
      <c r="J4156">
        <v>20405</v>
      </c>
      <c r="K4156">
        <v>364672</v>
      </c>
      <c r="L4156">
        <f>IFERROR(VLOOKUP(A4156,'Iny SPEC'!$A$1:$B$3068,2,FALSE),"")</f>
        <v>78079</v>
      </c>
      <c r="M4156">
        <f t="shared" si="64"/>
        <v>0</v>
      </c>
    </row>
    <row r="4157" spans="1:13" x14ac:dyDescent="0.2">
      <c r="A4157" s="1">
        <v>44082</v>
      </c>
      <c r="B4157" t="s">
        <v>4</v>
      </c>
      <c r="C4157" s="6">
        <v>4.2860630984956698</v>
      </c>
      <c r="D4157" s="6">
        <f>VLOOKUP(A4157,'PPP - Resi'!$I$2:$K$3928,2,FALSE)</f>
        <v>5.4665793823504902</v>
      </c>
      <c r="E4157" s="7">
        <f>VLOOKUP(A4157,Embalses!$D$1:$E$4292,2,FALSE)</f>
        <v>0.65668814870629932</v>
      </c>
      <c r="F4157" s="8">
        <f>VLOOKUP(A4157,'Prod comer'!$A$2:$C$130,3,TRUE)</f>
        <v>1477.4961290322572</v>
      </c>
      <c r="G4157" s="8">
        <f>VLOOKUP(A4157,'Prod comer'!$A$2:$F$130,6,TRUE)</f>
        <v>687.94838709677401</v>
      </c>
      <c r="H4157">
        <f>IFERROR(VLOOKUP(A4157,P.Int!$A$1:$E$2436,5,TRUE),"")</f>
        <v>3.7</v>
      </c>
      <c r="I4157">
        <v>578564</v>
      </c>
      <c r="J4157">
        <v>41929</v>
      </c>
      <c r="K4157">
        <v>620493</v>
      </c>
      <c r="L4157">
        <f>IFERROR(VLOOKUP(A4157,'Iny SPEC'!$A$1:$B$3068,2,FALSE),"")</f>
        <v>78079</v>
      </c>
      <c r="M4157">
        <f t="shared" si="64"/>
        <v>0</v>
      </c>
    </row>
    <row r="4158" spans="1:13" x14ac:dyDescent="0.2">
      <c r="A4158" s="1">
        <v>44083</v>
      </c>
      <c r="B4158" t="s">
        <v>3</v>
      </c>
      <c r="C4158" s="6">
        <v>5.3354131114369796</v>
      </c>
      <c r="D4158" s="6">
        <f>VLOOKUP(A4158,'PPP - Resi'!$E$1:$G$3927,2,FALSE)</f>
        <v>5.0949229008147601</v>
      </c>
      <c r="E4158" s="7">
        <f>VLOOKUP(A4158,Embalses!$A$1:$B$4292,2,FALSE)</f>
        <v>0.73843842646072799</v>
      </c>
      <c r="F4158" s="8">
        <f>VLOOKUP(A4158,'Prod comer'!$A$2:$C$130,2,TRUE)</f>
        <v>371.36193548387098</v>
      </c>
      <c r="G4158" s="8">
        <f>VLOOKUP(A4158,'Prod comer'!$A$2:$F$130,5,TRUE)</f>
        <v>357.9983870967742</v>
      </c>
      <c r="H4158">
        <f>IFERROR(VLOOKUP(A4158,P.Int!$A$1:$E$2436,5,TRUE),"")</f>
        <v>3.64</v>
      </c>
      <c r="I4158">
        <v>333699</v>
      </c>
      <c r="J4158">
        <v>19736</v>
      </c>
      <c r="K4158">
        <v>353435</v>
      </c>
      <c r="L4158">
        <f>IFERROR(VLOOKUP(A4158,'Iny SPEC'!$A$1:$B$3068,2,FALSE),"")</f>
        <v>26347</v>
      </c>
      <c r="M4158">
        <f t="shared" si="64"/>
        <v>0</v>
      </c>
    </row>
    <row r="4159" spans="1:13" x14ac:dyDescent="0.2">
      <c r="A4159" s="1">
        <v>44083</v>
      </c>
      <c r="B4159" t="s">
        <v>4</v>
      </c>
      <c r="C4159" s="6">
        <v>4.2860630984956698</v>
      </c>
      <c r="D4159" s="6">
        <f>VLOOKUP(A4159,'PPP - Resi'!$I$2:$K$3928,2,FALSE)</f>
        <v>5.4665793823504902</v>
      </c>
      <c r="E4159" s="7">
        <f>VLOOKUP(A4159,Embalses!$D$1:$E$4292,2,FALSE)</f>
        <v>0.64740923590538402</v>
      </c>
      <c r="F4159" s="8">
        <f>VLOOKUP(A4159,'Prod comer'!$A$2:$C$130,3,TRUE)</f>
        <v>1477.4961290322572</v>
      </c>
      <c r="G4159" s="8">
        <f>VLOOKUP(A4159,'Prod comer'!$A$2:$F$130,6,TRUE)</f>
        <v>687.94838709677401</v>
      </c>
      <c r="H4159">
        <f>IFERROR(VLOOKUP(A4159,P.Int!$A$1:$E$2436,5,TRUE),"")</f>
        <v>3.64</v>
      </c>
      <c r="I4159">
        <v>590257</v>
      </c>
      <c r="J4159">
        <v>42101</v>
      </c>
      <c r="K4159">
        <v>632358</v>
      </c>
      <c r="L4159">
        <f>IFERROR(VLOOKUP(A4159,'Iny SPEC'!$A$1:$B$3068,2,FALSE),"")</f>
        <v>26347</v>
      </c>
      <c r="M4159">
        <f t="shared" si="64"/>
        <v>0</v>
      </c>
    </row>
    <row r="4160" spans="1:13" x14ac:dyDescent="0.2">
      <c r="A4160" s="1">
        <v>44084</v>
      </c>
      <c r="B4160" t="s">
        <v>3</v>
      </c>
      <c r="C4160" s="6">
        <v>5.3355750723405002</v>
      </c>
      <c r="D4160" s="6">
        <f>VLOOKUP(A4160,'PPP - Resi'!$E$1:$G$3927,2,FALSE)</f>
        <v>5.0949229008147601</v>
      </c>
      <c r="E4160" s="7">
        <f>VLOOKUP(A4160,Embalses!$A$1:$B$4292,2,FALSE)</f>
        <v>0.73806670618219405</v>
      </c>
      <c r="F4160" s="8">
        <f>VLOOKUP(A4160,'Prod comer'!$A$2:$C$130,2,TRUE)</f>
        <v>371.36193548387098</v>
      </c>
      <c r="G4160" s="8">
        <f>VLOOKUP(A4160,'Prod comer'!$A$2:$F$130,5,TRUE)</f>
        <v>357.9983870967742</v>
      </c>
      <c r="H4160">
        <f>IFERROR(VLOOKUP(A4160,P.Int!$A$1:$E$2436,5,TRUE),"")</f>
        <v>3.64</v>
      </c>
      <c r="I4160">
        <v>314832</v>
      </c>
      <c r="J4160">
        <v>15689</v>
      </c>
      <c r="K4160">
        <v>330521</v>
      </c>
      <c r="L4160">
        <f>IFERROR(VLOOKUP(A4160,'Iny SPEC'!$A$1:$B$3068,2,FALSE),"")</f>
        <v>22048</v>
      </c>
      <c r="M4160">
        <f t="shared" si="64"/>
        <v>0</v>
      </c>
    </row>
    <row r="4161" spans="1:13" x14ac:dyDescent="0.2">
      <c r="A4161" s="1">
        <v>44084</v>
      </c>
      <c r="B4161" t="s">
        <v>4</v>
      </c>
      <c r="C4161" s="6">
        <v>4.2860630984956698</v>
      </c>
      <c r="D4161" s="6">
        <f>VLOOKUP(A4161,'PPP - Resi'!$I$2:$K$3928,2,FALSE)</f>
        <v>5.4665793823504902</v>
      </c>
      <c r="E4161" s="7">
        <f>VLOOKUP(A4161,Embalses!$D$1:$E$4292,2,FALSE)</f>
        <v>0.63564345256466015</v>
      </c>
      <c r="F4161" s="8">
        <f>VLOOKUP(A4161,'Prod comer'!$A$2:$C$130,3,TRUE)</f>
        <v>1477.4961290322572</v>
      </c>
      <c r="G4161" s="8">
        <f>VLOOKUP(A4161,'Prod comer'!$A$2:$F$130,6,TRUE)</f>
        <v>687.94838709677401</v>
      </c>
      <c r="H4161">
        <f>IFERROR(VLOOKUP(A4161,P.Int!$A$1:$E$2436,5,TRUE),"")</f>
        <v>3.64</v>
      </c>
      <c r="I4161">
        <v>588778</v>
      </c>
      <c r="J4161">
        <v>41842</v>
      </c>
      <c r="K4161">
        <v>630620</v>
      </c>
      <c r="L4161">
        <f>IFERROR(VLOOKUP(A4161,'Iny SPEC'!$A$1:$B$3068,2,FALSE),"")</f>
        <v>22048</v>
      </c>
      <c r="M4161">
        <f t="shared" si="64"/>
        <v>0</v>
      </c>
    </row>
    <row r="4162" spans="1:13" x14ac:dyDescent="0.2">
      <c r="A4162" s="1">
        <v>44085</v>
      </c>
      <c r="B4162" t="s">
        <v>3</v>
      </c>
      <c r="C4162" s="6">
        <v>5.3336480344283004</v>
      </c>
      <c r="D4162" s="6">
        <f>VLOOKUP(A4162,'PPP - Resi'!$E$1:$G$3927,2,FALSE)</f>
        <v>5.0949229008147601</v>
      </c>
      <c r="E4162" s="7">
        <f>VLOOKUP(A4162,Embalses!$A$1:$B$4292,2,FALSE)</f>
        <v>0.73619232718856797</v>
      </c>
      <c r="F4162" s="8">
        <f>VLOOKUP(A4162,'Prod comer'!$A$2:$C$130,2,TRUE)</f>
        <v>371.36193548387098</v>
      </c>
      <c r="G4162" s="8">
        <f>VLOOKUP(A4162,'Prod comer'!$A$2:$F$130,5,TRUE)</f>
        <v>357.9983870967742</v>
      </c>
      <c r="H4162">
        <f>IFERROR(VLOOKUP(A4162,P.Int!$A$1:$E$2436,5,TRUE),"")</f>
        <v>3.64</v>
      </c>
      <c r="I4162">
        <v>311988</v>
      </c>
      <c r="J4162">
        <v>19931</v>
      </c>
      <c r="K4162">
        <v>331919</v>
      </c>
      <c r="L4162">
        <f>IFERROR(VLOOKUP(A4162,'Iny SPEC'!$A$1:$B$3068,2,FALSE),"")</f>
        <v>24109</v>
      </c>
      <c r="M4162">
        <f t="shared" si="64"/>
        <v>0</v>
      </c>
    </row>
    <row r="4163" spans="1:13" x14ac:dyDescent="0.2">
      <c r="A4163" s="1">
        <v>44085</v>
      </c>
      <c r="B4163" t="s">
        <v>4</v>
      </c>
      <c r="C4163" s="6">
        <v>4.2860630984956698</v>
      </c>
      <c r="D4163" s="6">
        <f>VLOOKUP(A4163,'PPP - Resi'!$I$2:$K$3928,2,FALSE)</f>
        <v>5.4665793823504902</v>
      </c>
      <c r="E4163" s="7">
        <f>VLOOKUP(A4163,Embalses!$D$1:$E$4292,2,FALSE)</f>
        <v>0.62575102103662827</v>
      </c>
      <c r="F4163" s="8">
        <f>VLOOKUP(A4163,'Prod comer'!$A$2:$C$130,3,TRUE)</f>
        <v>1477.4961290322572</v>
      </c>
      <c r="G4163" s="8">
        <f>VLOOKUP(A4163,'Prod comer'!$A$2:$F$130,6,TRUE)</f>
        <v>687.94838709677401</v>
      </c>
      <c r="H4163">
        <f>IFERROR(VLOOKUP(A4163,P.Int!$A$1:$E$2436,5,TRUE),"")</f>
        <v>3.64</v>
      </c>
      <c r="I4163">
        <v>586320</v>
      </c>
      <c r="J4163">
        <v>41857</v>
      </c>
      <c r="K4163">
        <v>628177</v>
      </c>
      <c r="L4163">
        <f>IFERROR(VLOOKUP(A4163,'Iny SPEC'!$A$1:$B$3068,2,FALSE),"")</f>
        <v>24109</v>
      </c>
      <c r="M4163">
        <f t="shared" ref="M4163:M4226" si="65">IF(A4163&gt;DATE(2024,11,30),1,0)</f>
        <v>0</v>
      </c>
    </row>
    <row r="4164" spans="1:13" x14ac:dyDescent="0.2">
      <c r="A4164" s="1">
        <v>44086</v>
      </c>
      <c r="B4164" t="s">
        <v>3</v>
      </c>
      <c r="C4164" s="6">
        <v>5.1717086144022497</v>
      </c>
      <c r="D4164" s="6">
        <f>VLOOKUP(A4164,'PPP - Resi'!$E$1:$G$3927,2,FALSE)</f>
        <v>5.0949229008147601</v>
      </c>
      <c r="E4164" s="7">
        <f>VLOOKUP(A4164,Embalses!$A$1:$B$4292,2,FALSE)</f>
        <v>0.73233943703500304</v>
      </c>
      <c r="F4164" s="8">
        <f>VLOOKUP(A4164,'Prod comer'!$A$2:$C$130,2,TRUE)</f>
        <v>371.36193548387098</v>
      </c>
      <c r="G4164" s="8">
        <f>VLOOKUP(A4164,'Prod comer'!$A$2:$F$130,5,TRUE)</f>
        <v>357.9983870967742</v>
      </c>
      <c r="H4164">
        <f>IFERROR(VLOOKUP(A4164,P.Int!$A$1:$E$2436,5,TRUE),"")</f>
        <v>3.64</v>
      </c>
      <c r="I4164">
        <v>369279</v>
      </c>
      <c r="J4164">
        <v>19531</v>
      </c>
      <c r="K4164">
        <v>388810</v>
      </c>
      <c r="L4164">
        <f>IFERROR(VLOOKUP(A4164,'Iny SPEC'!$A$1:$B$3068,2,FALSE),"")</f>
        <v>82244</v>
      </c>
      <c r="M4164">
        <f t="shared" si="65"/>
        <v>0</v>
      </c>
    </row>
    <row r="4165" spans="1:13" x14ac:dyDescent="0.2">
      <c r="A4165" s="1">
        <v>44086</v>
      </c>
      <c r="B4165" t="s">
        <v>4</v>
      </c>
      <c r="C4165" s="6">
        <v>4.2860630984956698</v>
      </c>
      <c r="D4165" s="6">
        <f>VLOOKUP(A4165,'PPP - Resi'!$I$2:$K$3928,2,FALSE)</f>
        <v>5.4665793823504902</v>
      </c>
      <c r="E4165" s="7">
        <f>VLOOKUP(A4165,Embalses!$D$1:$E$4292,2,FALSE)</f>
        <v>0.63663982236659644</v>
      </c>
      <c r="F4165" s="8">
        <f>VLOOKUP(A4165,'Prod comer'!$A$2:$C$130,3,TRUE)</f>
        <v>1477.4961290322572</v>
      </c>
      <c r="G4165" s="8">
        <f>VLOOKUP(A4165,'Prod comer'!$A$2:$F$130,6,TRUE)</f>
        <v>687.94838709677401</v>
      </c>
      <c r="H4165">
        <f>IFERROR(VLOOKUP(A4165,P.Int!$A$1:$E$2436,5,TRUE),"")</f>
        <v>3.64</v>
      </c>
      <c r="I4165">
        <v>555427</v>
      </c>
      <c r="J4165">
        <v>31582</v>
      </c>
      <c r="K4165">
        <v>587009</v>
      </c>
      <c r="L4165">
        <f>IFERROR(VLOOKUP(A4165,'Iny SPEC'!$A$1:$B$3068,2,FALSE),"")</f>
        <v>82244</v>
      </c>
      <c r="M4165">
        <f t="shared" si="65"/>
        <v>0</v>
      </c>
    </row>
    <row r="4166" spans="1:13" x14ac:dyDescent="0.2">
      <c r="A4166" s="1">
        <v>44087</v>
      </c>
      <c r="B4166" t="s">
        <v>3</v>
      </c>
      <c r="C4166" s="6">
        <v>5.1678137929121499</v>
      </c>
      <c r="D4166" s="6">
        <f>VLOOKUP(A4166,'PPP - Resi'!$E$1:$G$3927,2,FALSE)</f>
        <v>5.0949229008147601</v>
      </c>
      <c r="E4166" s="7">
        <f>VLOOKUP(A4166,Embalses!$A$1:$B$4292,2,FALSE)</f>
        <v>0.73624912655201102</v>
      </c>
      <c r="F4166" s="8">
        <f>VLOOKUP(A4166,'Prod comer'!$A$2:$C$130,2,TRUE)</f>
        <v>371.36193548387098</v>
      </c>
      <c r="G4166" s="8">
        <f>VLOOKUP(A4166,'Prod comer'!$A$2:$F$130,5,TRUE)</f>
        <v>357.9983870967742</v>
      </c>
      <c r="H4166">
        <f>IFERROR(VLOOKUP(A4166,P.Int!$A$1:$E$2436,5,TRUE),"")</f>
        <v>3.72</v>
      </c>
      <c r="I4166">
        <v>405282</v>
      </c>
      <c r="J4166">
        <v>20474</v>
      </c>
      <c r="K4166">
        <v>425756</v>
      </c>
      <c r="L4166">
        <f>IFERROR(VLOOKUP(A4166,'Iny SPEC'!$A$1:$B$3068,2,FALSE),"")</f>
        <v>104379</v>
      </c>
      <c r="M4166">
        <f t="shared" si="65"/>
        <v>0</v>
      </c>
    </row>
    <row r="4167" spans="1:13" x14ac:dyDescent="0.2">
      <c r="A4167" s="1">
        <v>44087</v>
      </c>
      <c r="B4167" t="s">
        <v>4</v>
      </c>
      <c r="C4167" s="6">
        <v>4.2860630984956698</v>
      </c>
      <c r="D4167" s="6">
        <f>VLOOKUP(A4167,'PPP - Resi'!$I$2:$K$3928,2,FALSE)</f>
        <v>5.4665793823504902</v>
      </c>
      <c r="E4167" s="7">
        <f>VLOOKUP(A4167,Embalses!$D$1:$E$4292,2,FALSE)</f>
        <v>0.63741565705594949</v>
      </c>
      <c r="F4167" s="8">
        <f>VLOOKUP(A4167,'Prod comer'!$A$2:$C$130,3,TRUE)</f>
        <v>1477.4961290322572</v>
      </c>
      <c r="G4167" s="8">
        <f>VLOOKUP(A4167,'Prod comer'!$A$2:$F$130,6,TRUE)</f>
        <v>687.94838709677401</v>
      </c>
      <c r="H4167">
        <f>IFERROR(VLOOKUP(A4167,P.Int!$A$1:$E$2436,5,TRUE),"")</f>
        <v>3.72</v>
      </c>
      <c r="I4167">
        <v>497248</v>
      </c>
      <c r="J4167">
        <v>26236</v>
      </c>
      <c r="K4167">
        <v>523484</v>
      </c>
      <c r="L4167">
        <f>IFERROR(VLOOKUP(A4167,'Iny SPEC'!$A$1:$B$3068,2,FALSE),"")</f>
        <v>104379</v>
      </c>
      <c r="M4167">
        <f t="shared" si="65"/>
        <v>0</v>
      </c>
    </row>
    <row r="4168" spans="1:13" x14ac:dyDescent="0.2">
      <c r="A4168" s="1">
        <v>44088</v>
      </c>
      <c r="B4168" t="s">
        <v>3</v>
      </c>
      <c r="C4168" s="6">
        <v>5.1846311494124002</v>
      </c>
      <c r="D4168" s="6">
        <f>VLOOKUP(A4168,'PPP - Resi'!$E$1:$G$3927,2,FALSE)</f>
        <v>5.0949229008147601</v>
      </c>
      <c r="E4168" s="7">
        <f>VLOOKUP(A4168,Embalses!$A$1:$B$4292,2,FALSE)</f>
        <v>0.75219523228667695</v>
      </c>
      <c r="F4168" s="8">
        <f>VLOOKUP(A4168,'Prod comer'!$A$2:$C$130,2,TRUE)</f>
        <v>371.36193548387098</v>
      </c>
      <c r="G4168" s="8">
        <f>VLOOKUP(A4168,'Prod comer'!$A$2:$F$130,5,TRUE)</f>
        <v>357.9983870967742</v>
      </c>
      <c r="H4168">
        <f>IFERROR(VLOOKUP(A4168,P.Int!$A$1:$E$2436,5,TRUE),"")</f>
        <v>3.79</v>
      </c>
      <c r="I4168">
        <v>452447</v>
      </c>
      <c r="J4168">
        <v>17665</v>
      </c>
      <c r="K4168">
        <v>470112</v>
      </c>
      <c r="L4168">
        <f>IFERROR(VLOOKUP(A4168,'Iny SPEC'!$A$1:$B$3068,2,FALSE),"")</f>
        <v>116539</v>
      </c>
      <c r="M4168">
        <f t="shared" si="65"/>
        <v>0</v>
      </c>
    </row>
    <row r="4169" spans="1:13" x14ac:dyDescent="0.2">
      <c r="A4169" s="1">
        <v>44088</v>
      </c>
      <c r="B4169" t="s">
        <v>4</v>
      </c>
      <c r="C4169" s="6">
        <v>4.2860630984956698</v>
      </c>
      <c r="D4169" s="6">
        <f>VLOOKUP(A4169,'PPP - Resi'!$I$2:$K$3928,2,FALSE)</f>
        <v>5.4665793823504902</v>
      </c>
      <c r="E4169" s="7">
        <f>VLOOKUP(A4169,Embalses!$D$1:$E$4292,2,FALSE)</f>
        <v>0.62998759179018504</v>
      </c>
      <c r="F4169" s="8">
        <f>VLOOKUP(A4169,'Prod comer'!$A$2:$C$130,3,TRUE)</f>
        <v>1477.4961290322572</v>
      </c>
      <c r="G4169" s="8">
        <f>VLOOKUP(A4169,'Prod comer'!$A$2:$F$130,6,TRUE)</f>
        <v>687.94838709677401</v>
      </c>
      <c r="H4169">
        <f>IFERROR(VLOOKUP(A4169,P.Int!$A$1:$E$2436,5,TRUE),"")</f>
        <v>3.79</v>
      </c>
      <c r="I4169">
        <v>553884</v>
      </c>
      <c r="J4169">
        <v>28231</v>
      </c>
      <c r="K4169">
        <v>582115</v>
      </c>
      <c r="L4169">
        <f>IFERROR(VLOOKUP(A4169,'Iny SPEC'!$A$1:$B$3068,2,FALSE),"")</f>
        <v>116539</v>
      </c>
      <c r="M4169">
        <f t="shared" si="65"/>
        <v>0</v>
      </c>
    </row>
    <row r="4170" spans="1:13" x14ac:dyDescent="0.2">
      <c r="A4170" s="1">
        <v>44089</v>
      </c>
      <c r="B4170" t="s">
        <v>3</v>
      </c>
      <c r="C4170" s="6">
        <v>5.1842666506670199</v>
      </c>
      <c r="D4170" s="6">
        <f>VLOOKUP(A4170,'PPP - Resi'!$E$1:$G$3927,2,FALSE)</f>
        <v>5.0949229008147601</v>
      </c>
      <c r="E4170" s="7">
        <f>VLOOKUP(A4170,Embalses!$A$1:$B$4292,2,FALSE)</f>
        <v>0.76218813362845395</v>
      </c>
      <c r="F4170" s="8">
        <f>VLOOKUP(A4170,'Prod comer'!$A$2:$C$130,2,TRUE)</f>
        <v>371.36193548387098</v>
      </c>
      <c r="G4170" s="8">
        <f>VLOOKUP(A4170,'Prod comer'!$A$2:$F$130,5,TRUE)</f>
        <v>357.9983870967742</v>
      </c>
      <c r="H4170">
        <f>IFERROR(VLOOKUP(A4170,P.Int!$A$1:$E$2436,5,TRUE),"")</f>
        <v>3.93</v>
      </c>
      <c r="I4170">
        <v>448315</v>
      </c>
      <c r="J4170">
        <v>19682</v>
      </c>
      <c r="K4170">
        <v>467997</v>
      </c>
      <c r="L4170">
        <f>IFERROR(VLOOKUP(A4170,'Iny SPEC'!$A$1:$B$3068,2,FALSE),"")</f>
        <v>115374</v>
      </c>
      <c r="M4170">
        <f t="shared" si="65"/>
        <v>0</v>
      </c>
    </row>
    <row r="4171" spans="1:13" x14ac:dyDescent="0.2">
      <c r="A4171" s="1">
        <v>44089</v>
      </c>
      <c r="B4171" t="s">
        <v>4</v>
      </c>
      <c r="C4171" s="6">
        <v>4.2860630984956698</v>
      </c>
      <c r="D4171" s="6">
        <f>VLOOKUP(A4171,'PPP - Resi'!$I$2:$K$3928,2,FALSE)</f>
        <v>5.4665793823504902</v>
      </c>
      <c r="E4171" s="7">
        <f>VLOOKUP(A4171,Embalses!$D$1:$E$4292,2,FALSE)</f>
        <v>0.61624390635238047</v>
      </c>
      <c r="F4171" s="8">
        <f>VLOOKUP(A4171,'Prod comer'!$A$2:$C$130,3,TRUE)</f>
        <v>1477.4961290322572</v>
      </c>
      <c r="G4171" s="8">
        <f>VLOOKUP(A4171,'Prod comer'!$A$2:$F$130,6,TRUE)</f>
        <v>687.94838709677401</v>
      </c>
      <c r="H4171">
        <f>IFERROR(VLOOKUP(A4171,P.Int!$A$1:$E$2436,5,TRUE),"")</f>
        <v>3.93</v>
      </c>
      <c r="I4171">
        <v>568845</v>
      </c>
      <c r="J4171">
        <v>28333</v>
      </c>
      <c r="K4171">
        <v>597178</v>
      </c>
      <c r="L4171">
        <f>IFERROR(VLOOKUP(A4171,'Iny SPEC'!$A$1:$B$3068,2,FALSE),"")</f>
        <v>115374</v>
      </c>
      <c r="M4171">
        <f t="shared" si="65"/>
        <v>0</v>
      </c>
    </row>
    <row r="4172" spans="1:13" x14ac:dyDescent="0.2">
      <c r="A4172" s="1">
        <v>44090</v>
      </c>
      <c r="B4172" t="s">
        <v>3</v>
      </c>
      <c r="C4172" s="6">
        <v>5.2285215578730204</v>
      </c>
      <c r="D4172" s="6">
        <f>VLOOKUP(A4172,'PPP - Resi'!$E$1:$G$3927,2,FALSE)</f>
        <v>5.0949229008147601</v>
      </c>
      <c r="E4172" s="7">
        <f>VLOOKUP(A4172,Embalses!$A$1:$B$4292,2,FALSE)</f>
        <v>0.76609782314546304</v>
      </c>
      <c r="F4172" s="8">
        <f>VLOOKUP(A4172,'Prod comer'!$A$2:$C$130,2,TRUE)</f>
        <v>371.36193548387098</v>
      </c>
      <c r="G4172" s="8">
        <f>VLOOKUP(A4172,'Prod comer'!$A$2:$F$130,5,TRUE)</f>
        <v>357.9983870967742</v>
      </c>
      <c r="H4172">
        <f>IFERROR(VLOOKUP(A4172,P.Int!$A$1:$E$2436,5,TRUE),"")</f>
        <v>3.85</v>
      </c>
      <c r="I4172">
        <v>465246</v>
      </c>
      <c r="J4172">
        <v>17868</v>
      </c>
      <c r="K4172">
        <v>483114</v>
      </c>
      <c r="L4172">
        <f>IFERROR(VLOOKUP(A4172,'Iny SPEC'!$A$1:$B$3068,2,FALSE),"")</f>
        <v>131759</v>
      </c>
      <c r="M4172">
        <f t="shared" si="65"/>
        <v>0</v>
      </c>
    </row>
    <row r="4173" spans="1:13" x14ac:dyDescent="0.2">
      <c r="A4173" s="1">
        <v>44090</v>
      </c>
      <c r="B4173" t="s">
        <v>4</v>
      </c>
      <c r="C4173" s="6">
        <v>4.2860630984956698</v>
      </c>
      <c r="D4173" s="6">
        <f>VLOOKUP(A4173,'PPP - Resi'!$I$2:$K$3928,2,FALSE)</f>
        <v>5.4665793823504902</v>
      </c>
      <c r="E4173" s="7">
        <f>VLOOKUP(A4173,Embalses!$D$1:$E$4292,2,FALSE)</f>
        <v>0.62245624637625763</v>
      </c>
      <c r="F4173" s="8">
        <f>VLOOKUP(A4173,'Prod comer'!$A$2:$C$130,3,TRUE)</f>
        <v>1477.4961290322572</v>
      </c>
      <c r="G4173" s="8">
        <f>VLOOKUP(A4173,'Prod comer'!$A$2:$F$130,6,TRUE)</f>
        <v>687.94838709677401</v>
      </c>
      <c r="H4173">
        <f>IFERROR(VLOOKUP(A4173,P.Int!$A$1:$E$2436,5,TRUE),"")</f>
        <v>3.85</v>
      </c>
      <c r="I4173">
        <v>576170</v>
      </c>
      <c r="J4173">
        <v>25110</v>
      </c>
      <c r="K4173">
        <v>601280</v>
      </c>
      <c r="L4173">
        <f>IFERROR(VLOOKUP(A4173,'Iny SPEC'!$A$1:$B$3068,2,FALSE),"")</f>
        <v>131759</v>
      </c>
      <c r="M4173">
        <f t="shared" si="65"/>
        <v>0</v>
      </c>
    </row>
    <row r="4174" spans="1:13" x14ac:dyDescent="0.2">
      <c r="A4174" s="1">
        <v>44091</v>
      </c>
      <c r="B4174" t="s">
        <v>3</v>
      </c>
      <c r="C4174" s="6">
        <v>5.2100653649684103</v>
      </c>
      <c r="D4174" s="6">
        <f>VLOOKUP(A4174,'PPP - Resi'!$E$1:$G$3927,2,FALSE)</f>
        <v>5.0949229008147601</v>
      </c>
      <c r="E4174" s="7">
        <f>VLOOKUP(A4174,Embalses!$A$1:$B$4292,2,FALSE)</f>
        <v>0.76794758908159699</v>
      </c>
      <c r="F4174" s="8">
        <f>VLOOKUP(A4174,'Prod comer'!$A$2:$C$130,2,TRUE)</f>
        <v>371.36193548387098</v>
      </c>
      <c r="G4174" s="8">
        <f>VLOOKUP(A4174,'Prod comer'!$A$2:$F$130,5,TRUE)</f>
        <v>357.9983870967742</v>
      </c>
      <c r="H4174">
        <f>IFERROR(VLOOKUP(A4174,P.Int!$A$1:$E$2436,5,TRUE),"")</f>
        <v>3.99</v>
      </c>
      <c r="I4174">
        <v>464290</v>
      </c>
      <c r="J4174">
        <v>19898</v>
      </c>
      <c r="K4174">
        <v>484188</v>
      </c>
      <c r="L4174">
        <f>IFERROR(VLOOKUP(A4174,'Iny SPEC'!$A$1:$B$3068,2,FALSE),"")</f>
        <v>140082</v>
      </c>
      <c r="M4174">
        <f t="shared" si="65"/>
        <v>0</v>
      </c>
    </row>
    <row r="4175" spans="1:13" x14ac:dyDescent="0.2">
      <c r="A4175" s="1">
        <v>44091</v>
      </c>
      <c r="B4175" t="s">
        <v>4</v>
      </c>
      <c r="C4175" s="6">
        <v>4.2860630984956698</v>
      </c>
      <c r="D4175" s="6">
        <f>VLOOKUP(A4175,'PPP - Resi'!$I$2:$K$3928,2,FALSE)</f>
        <v>5.4665793823504902</v>
      </c>
      <c r="E4175" s="7">
        <f>VLOOKUP(A4175,Embalses!$D$1:$E$4292,2,FALSE)</f>
        <v>0.62240709759958301</v>
      </c>
      <c r="F4175" s="8">
        <f>VLOOKUP(A4175,'Prod comer'!$A$2:$C$130,3,TRUE)</f>
        <v>1477.4961290322572</v>
      </c>
      <c r="G4175" s="8">
        <f>VLOOKUP(A4175,'Prod comer'!$A$2:$F$130,6,TRUE)</f>
        <v>687.94838709677401</v>
      </c>
      <c r="H4175">
        <f>IFERROR(VLOOKUP(A4175,P.Int!$A$1:$E$2436,5,TRUE),"")</f>
        <v>3.99</v>
      </c>
      <c r="I4175">
        <v>580537</v>
      </c>
      <c r="J4175">
        <v>24763</v>
      </c>
      <c r="K4175">
        <v>605300</v>
      </c>
      <c r="L4175">
        <f>IFERROR(VLOOKUP(A4175,'Iny SPEC'!$A$1:$B$3068,2,FALSE),"")</f>
        <v>140082</v>
      </c>
      <c r="M4175">
        <f t="shared" si="65"/>
        <v>0</v>
      </c>
    </row>
    <row r="4176" spans="1:13" x14ac:dyDescent="0.2">
      <c r="A4176" s="1">
        <v>44092</v>
      </c>
      <c r="B4176" t="s">
        <v>3</v>
      </c>
      <c r="C4176" s="6">
        <v>5.2223313011437904</v>
      </c>
      <c r="D4176" s="6">
        <f>VLOOKUP(A4176,'PPP - Resi'!$E$1:$G$3927,2,FALSE)</f>
        <v>5.0949229008147601</v>
      </c>
      <c r="E4176" s="7">
        <f>VLOOKUP(A4176,Embalses!$A$1:$B$4292,2,FALSE)</f>
        <v>0.77097688846523604</v>
      </c>
      <c r="F4176" s="8">
        <f>VLOOKUP(A4176,'Prod comer'!$A$2:$C$130,2,TRUE)</f>
        <v>371.36193548387098</v>
      </c>
      <c r="G4176" s="8">
        <f>VLOOKUP(A4176,'Prod comer'!$A$2:$F$130,5,TRUE)</f>
        <v>357.9983870967742</v>
      </c>
      <c r="H4176">
        <f>IFERROR(VLOOKUP(A4176,P.Int!$A$1:$E$2436,5,TRUE),"")</f>
        <v>3.98</v>
      </c>
      <c r="I4176">
        <v>471230</v>
      </c>
      <c r="J4176">
        <v>19427</v>
      </c>
      <c r="K4176">
        <v>490657</v>
      </c>
      <c r="L4176">
        <f>IFERROR(VLOOKUP(A4176,'Iny SPEC'!$A$1:$B$3068,2,FALSE),"")</f>
        <v>157162</v>
      </c>
      <c r="M4176">
        <f t="shared" si="65"/>
        <v>0</v>
      </c>
    </row>
    <row r="4177" spans="1:13" x14ac:dyDescent="0.2">
      <c r="A4177" s="1">
        <v>44092</v>
      </c>
      <c r="B4177" t="s">
        <v>4</v>
      </c>
      <c r="C4177" s="6">
        <v>4.2860630984956698</v>
      </c>
      <c r="D4177" s="6">
        <f>VLOOKUP(A4177,'PPP - Resi'!$I$2:$K$3928,2,FALSE)</f>
        <v>5.4665793823504902</v>
      </c>
      <c r="E4177" s="7">
        <f>VLOOKUP(A4177,Embalses!$D$1:$E$4292,2,FALSE)</f>
        <v>0.63418697344931529</v>
      </c>
      <c r="F4177" s="8">
        <f>VLOOKUP(A4177,'Prod comer'!$A$2:$C$130,3,TRUE)</f>
        <v>1477.4961290322572</v>
      </c>
      <c r="G4177" s="8">
        <f>VLOOKUP(A4177,'Prod comer'!$A$2:$F$130,6,TRUE)</f>
        <v>687.94838709677401</v>
      </c>
      <c r="H4177">
        <f>IFERROR(VLOOKUP(A4177,P.Int!$A$1:$E$2436,5,TRUE),"")</f>
        <v>3.98</v>
      </c>
      <c r="I4177">
        <v>585696</v>
      </c>
      <c r="J4177">
        <v>28418</v>
      </c>
      <c r="K4177">
        <v>614114</v>
      </c>
      <c r="L4177">
        <f>IFERROR(VLOOKUP(A4177,'Iny SPEC'!$A$1:$B$3068,2,FALSE),"")</f>
        <v>157162</v>
      </c>
      <c r="M4177">
        <f t="shared" si="65"/>
        <v>0</v>
      </c>
    </row>
    <row r="4178" spans="1:13" x14ac:dyDescent="0.2">
      <c r="A4178" s="1">
        <v>44093</v>
      </c>
      <c r="B4178" t="s">
        <v>3</v>
      </c>
      <c r="C4178" s="6">
        <v>5.2284201427128796</v>
      </c>
      <c r="D4178" s="6">
        <f>VLOOKUP(A4178,'PPP - Resi'!$E$1:$G$3927,2,FALSE)</f>
        <v>5.0949229008147601</v>
      </c>
      <c r="E4178" s="7">
        <f>VLOOKUP(A4178,Embalses!$A$1:$B$4292,2,FALSE)</f>
        <v>0.77727783118320404</v>
      </c>
      <c r="F4178" s="8">
        <f>VLOOKUP(A4178,'Prod comer'!$A$2:$C$130,2,TRUE)</f>
        <v>371.36193548387098</v>
      </c>
      <c r="G4178" s="8">
        <f>VLOOKUP(A4178,'Prod comer'!$A$2:$F$130,5,TRUE)</f>
        <v>357.9983870967742</v>
      </c>
      <c r="H4178">
        <f>IFERROR(VLOOKUP(A4178,P.Int!$A$1:$E$2436,5,TRUE),"")</f>
        <v>3.98</v>
      </c>
      <c r="I4178">
        <v>415256</v>
      </c>
      <c r="J4178">
        <v>21013</v>
      </c>
      <c r="K4178">
        <v>436269</v>
      </c>
      <c r="L4178">
        <f>IFERROR(VLOOKUP(A4178,'Iny SPEC'!$A$1:$B$3068,2,FALSE),"")</f>
        <v>102335</v>
      </c>
      <c r="M4178">
        <f t="shared" si="65"/>
        <v>0</v>
      </c>
    </row>
    <row r="4179" spans="1:13" x14ac:dyDescent="0.2">
      <c r="A4179" s="1">
        <v>44093</v>
      </c>
      <c r="B4179" t="s">
        <v>4</v>
      </c>
      <c r="C4179" s="6">
        <v>4.2860630984956698</v>
      </c>
      <c r="D4179" s="6">
        <f>VLOOKUP(A4179,'PPP - Resi'!$I$2:$K$3928,2,FALSE)</f>
        <v>5.4665793823504902</v>
      </c>
      <c r="E4179" s="7">
        <f>VLOOKUP(A4179,Embalses!$D$1:$E$4292,2,FALSE)</f>
        <v>0.6351700339919828</v>
      </c>
      <c r="F4179" s="8">
        <f>VLOOKUP(A4179,'Prod comer'!$A$2:$C$130,3,TRUE)</f>
        <v>1477.4961290322572</v>
      </c>
      <c r="G4179" s="8">
        <f>VLOOKUP(A4179,'Prod comer'!$A$2:$F$130,6,TRUE)</f>
        <v>687.94838709677401</v>
      </c>
      <c r="H4179">
        <f>IFERROR(VLOOKUP(A4179,P.Int!$A$1:$E$2436,5,TRUE),"")</f>
        <v>3.98</v>
      </c>
      <c r="I4179">
        <v>569684</v>
      </c>
      <c r="J4179">
        <v>28513</v>
      </c>
      <c r="K4179">
        <v>598197</v>
      </c>
      <c r="L4179">
        <f>IFERROR(VLOOKUP(A4179,'Iny SPEC'!$A$1:$B$3068,2,FALSE),"")</f>
        <v>102335</v>
      </c>
      <c r="M4179">
        <f t="shared" si="65"/>
        <v>0</v>
      </c>
    </row>
    <row r="4180" spans="1:13" x14ac:dyDescent="0.2">
      <c r="A4180" s="1">
        <v>44094</v>
      </c>
      <c r="B4180" t="s">
        <v>3</v>
      </c>
      <c r="C4180" s="6">
        <v>5.2042648125572502</v>
      </c>
      <c r="D4180" s="6">
        <f>VLOOKUP(A4180,'PPP - Resi'!$E$1:$G$3927,2,FALSE)</f>
        <v>5.0949229008147601</v>
      </c>
      <c r="E4180" s="7">
        <f>VLOOKUP(A4180,Embalses!$A$1:$B$4292,2,FALSE)</f>
        <v>0.79973503728057804</v>
      </c>
      <c r="F4180" s="8">
        <f>VLOOKUP(A4180,'Prod comer'!$A$2:$C$130,2,TRUE)</f>
        <v>371.36193548387098</v>
      </c>
      <c r="G4180" s="8">
        <f>VLOOKUP(A4180,'Prod comer'!$A$2:$F$130,5,TRUE)</f>
        <v>357.9983870967742</v>
      </c>
      <c r="H4180">
        <f>IFERROR(VLOOKUP(A4180,P.Int!$A$1:$E$2436,5,TRUE),"")</f>
        <v>3.99</v>
      </c>
      <c r="I4180">
        <v>391769</v>
      </c>
      <c r="J4180">
        <v>20609</v>
      </c>
      <c r="K4180">
        <v>412378</v>
      </c>
      <c r="L4180">
        <f>IFERROR(VLOOKUP(A4180,'Iny SPEC'!$A$1:$B$3068,2,FALSE),"")</f>
        <v>88170</v>
      </c>
      <c r="M4180">
        <f t="shared" si="65"/>
        <v>0</v>
      </c>
    </row>
    <row r="4181" spans="1:13" x14ac:dyDescent="0.2">
      <c r="A4181" s="1">
        <v>44094</v>
      </c>
      <c r="B4181" t="s">
        <v>4</v>
      </c>
      <c r="C4181" s="6">
        <v>4.2860630984956698</v>
      </c>
      <c r="D4181" s="6">
        <f>VLOOKUP(A4181,'PPP - Resi'!$I$2:$K$3928,2,FALSE)</f>
        <v>5.4665793823504902</v>
      </c>
      <c r="E4181" s="7">
        <f>VLOOKUP(A4181,Embalses!$D$1:$E$4292,2,FALSE)</f>
        <v>0.64306281394082965</v>
      </c>
      <c r="F4181" s="8">
        <f>VLOOKUP(A4181,'Prod comer'!$A$2:$C$130,3,TRUE)</f>
        <v>1477.4961290322572</v>
      </c>
      <c r="G4181" s="8">
        <f>VLOOKUP(A4181,'Prod comer'!$A$2:$F$130,6,TRUE)</f>
        <v>687.94838709677401</v>
      </c>
      <c r="H4181">
        <f>IFERROR(VLOOKUP(A4181,P.Int!$A$1:$E$2436,5,TRUE),"")</f>
        <v>3.99</v>
      </c>
      <c r="I4181">
        <v>496604</v>
      </c>
      <c r="J4181">
        <v>28017</v>
      </c>
      <c r="K4181">
        <v>524621</v>
      </c>
      <c r="L4181">
        <f>IFERROR(VLOOKUP(A4181,'Iny SPEC'!$A$1:$B$3068,2,FALSE),"")</f>
        <v>88170</v>
      </c>
      <c r="M4181">
        <f t="shared" si="65"/>
        <v>0</v>
      </c>
    </row>
    <row r="4182" spans="1:13" x14ac:dyDescent="0.2">
      <c r="A4182" s="1">
        <v>44095</v>
      </c>
      <c r="B4182" t="s">
        <v>3</v>
      </c>
      <c r="C4182" s="6">
        <v>5.2294656932931796</v>
      </c>
      <c r="D4182" s="6">
        <f>VLOOKUP(A4182,'PPP - Resi'!$E$1:$G$3927,2,FALSE)</f>
        <v>5.0949229008147601</v>
      </c>
      <c r="E4182" s="7">
        <f>VLOOKUP(A4182,Embalses!$A$1:$B$4292,2,FALSE)</f>
        <v>0.80549449273371998</v>
      </c>
      <c r="F4182" s="8">
        <f>VLOOKUP(A4182,'Prod comer'!$A$2:$C$130,2,TRUE)</f>
        <v>371.36193548387098</v>
      </c>
      <c r="G4182" s="8">
        <f>VLOOKUP(A4182,'Prod comer'!$A$2:$F$130,5,TRUE)</f>
        <v>357.9983870967742</v>
      </c>
      <c r="H4182">
        <f>IFERROR(VLOOKUP(A4182,P.Int!$A$1:$E$2436,5,TRUE),"")</f>
        <v>4.04</v>
      </c>
      <c r="I4182">
        <v>419082</v>
      </c>
      <c r="J4182">
        <v>19138</v>
      </c>
      <c r="K4182">
        <v>438220</v>
      </c>
      <c r="L4182">
        <f>IFERROR(VLOOKUP(A4182,'Iny SPEC'!$A$1:$B$3068,2,FALSE),"")</f>
        <v>95529</v>
      </c>
      <c r="M4182">
        <f t="shared" si="65"/>
        <v>0</v>
      </c>
    </row>
    <row r="4183" spans="1:13" x14ac:dyDescent="0.2">
      <c r="A4183" s="1">
        <v>44095</v>
      </c>
      <c r="B4183" t="s">
        <v>4</v>
      </c>
      <c r="C4183" s="6">
        <v>4.2860630984956698</v>
      </c>
      <c r="D4183" s="6">
        <f>VLOOKUP(A4183,'PPP - Resi'!$I$2:$K$3928,2,FALSE)</f>
        <v>5.4665793823504902</v>
      </c>
      <c r="E4183" s="7">
        <f>VLOOKUP(A4183,Embalses!$D$1:$E$4292,2,FALSE)</f>
        <v>0.647595633779535</v>
      </c>
      <c r="F4183" s="8">
        <f>VLOOKUP(A4183,'Prod comer'!$A$2:$C$130,3,TRUE)</f>
        <v>1477.4961290322572</v>
      </c>
      <c r="G4183" s="8">
        <f>VLOOKUP(A4183,'Prod comer'!$A$2:$F$130,6,TRUE)</f>
        <v>687.94838709677401</v>
      </c>
      <c r="H4183">
        <f>IFERROR(VLOOKUP(A4183,P.Int!$A$1:$E$2436,5,TRUE),"")</f>
        <v>4.04</v>
      </c>
      <c r="I4183">
        <v>571261</v>
      </c>
      <c r="J4183">
        <v>28668</v>
      </c>
      <c r="K4183">
        <v>599929</v>
      </c>
      <c r="L4183">
        <f>IFERROR(VLOOKUP(A4183,'Iny SPEC'!$A$1:$B$3068,2,FALSE),"")</f>
        <v>95529</v>
      </c>
      <c r="M4183">
        <f t="shared" si="65"/>
        <v>0</v>
      </c>
    </row>
    <row r="4184" spans="1:13" x14ac:dyDescent="0.2">
      <c r="A4184" s="1">
        <v>44096</v>
      </c>
      <c r="B4184" t="s">
        <v>3</v>
      </c>
      <c r="C4184" s="6">
        <v>5.1813028397032701</v>
      </c>
      <c r="D4184" s="6">
        <f>VLOOKUP(A4184,'PPP - Resi'!$E$1:$G$3927,2,FALSE)</f>
        <v>5.0949229008147601</v>
      </c>
      <c r="E4184" s="7">
        <f>VLOOKUP(A4184,Embalses!$A$1:$B$4292,2,FALSE)</f>
        <v>0.81014762280779695</v>
      </c>
      <c r="F4184" s="8">
        <f>VLOOKUP(A4184,'Prod comer'!$A$2:$C$130,2,TRUE)</f>
        <v>371.36193548387098</v>
      </c>
      <c r="G4184" s="8">
        <f>VLOOKUP(A4184,'Prod comer'!$A$2:$F$130,5,TRUE)</f>
        <v>357.9983870967742</v>
      </c>
      <c r="H4184">
        <f>IFERROR(VLOOKUP(A4184,P.Int!$A$1:$E$2436,5,TRUE),"")</f>
        <v>4.12</v>
      </c>
      <c r="I4184">
        <v>420586</v>
      </c>
      <c r="J4184">
        <v>16764</v>
      </c>
      <c r="K4184">
        <v>437350</v>
      </c>
      <c r="L4184">
        <f>IFERROR(VLOOKUP(A4184,'Iny SPEC'!$A$1:$B$3068,2,FALSE),"")</f>
        <v>87758</v>
      </c>
      <c r="M4184">
        <f t="shared" si="65"/>
        <v>0</v>
      </c>
    </row>
    <row r="4185" spans="1:13" x14ac:dyDescent="0.2">
      <c r="A4185" s="1">
        <v>44096</v>
      </c>
      <c r="B4185" t="s">
        <v>4</v>
      </c>
      <c r="C4185" s="6">
        <v>4.2860630984956698</v>
      </c>
      <c r="D4185" s="6">
        <f>VLOOKUP(A4185,'PPP - Resi'!$I$2:$K$3928,2,FALSE)</f>
        <v>5.4665793823504902</v>
      </c>
      <c r="E4185" s="7">
        <f>VLOOKUP(A4185,Embalses!$D$1:$E$4292,2,FALSE)</f>
        <v>0.64858969965511237</v>
      </c>
      <c r="F4185" s="8">
        <f>VLOOKUP(A4185,'Prod comer'!$A$2:$C$130,3,TRUE)</f>
        <v>1477.4961290322572</v>
      </c>
      <c r="G4185" s="8">
        <f>VLOOKUP(A4185,'Prod comer'!$A$2:$F$130,6,TRUE)</f>
        <v>687.94838709677401</v>
      </c>
      <c r="H4185">
        <f>IFERROR(VLOOKUP(A4185,P.Int!$A$1:$E$2436,5,TRUE),"")</f>
        <v>4.12</v>
      </c>
      <c r="I4185">
        <v>578515</v>
      </c>
      <c r="J4185">
        <v>28485</v>
      </c>
      <c r="K4185">
        <v>607000</v>
      </c>
      <c r="L4185">
        <f>IFERROR(VLOOKUP(A4185,'Iny SPEC'!$A$1:$B$3068,2,FALSE),"")</f>
        <v>87758</v>
      </c>
      <c r="M4185">
        <f t="shared" si="65"/>
        <v>0</v>
      </c>
    </row>
    <row r="4186" spans="1:13" x14ac:dyDescent="0.2">
      <c r="A4186" s="1">
        <v>44097</v>
      </c>
      <c r="B4186" t="s">
        <v>3</v>
      </c>
      <c r="C4186" s="6">
        <v>5.1491147613656398</v>
      </c>
      <c r="D4186" s="6">
        <f>VLOOKUP(A4186,'PPP - Resi'!$E$1:$G$3927,2,FALSE)</f>
        <v>5.0949229008147601</v>
      </c>
      <c r="E4186" s="7">
        <f>VLOOKUP(A4186,Embalses!$A$1:$B$4292,2,FALSE)</f>
        <v>0.81245809469186003</v>
      </c>
      <c r="F4186" s="8">
        <f>VLOOKUP(A4186,'Prod comer'!$A$2:$C$130,2,TRUE)</f>
        <v>371.36193548387098</v>
      </c>
      <c r="G4186" s="8">
        <f>VLOOKUP(A4186,'Prod comer'!$A$2:$F$130,5,TRUE)</f>
        <v>357.9983870967742</v>
      </c>
      <c r="H4186">
        <f>IFERROR(VLOOKUP(A4186,P.Int!$A$1:$E$2436,5,TRUE),"")</f>
        <v>3.98</v>
      </c>
      <c r="I4186">
        <v>399050</v>
      </c>
      <c r="J4186">
        <v>18411</v>
      </c>
      <c r="K4186">
        <v>417461</v>
      </c>
      <c r="L4186">
        <f>IFERROR(VLOOKUP(A4186,'Iny SPEC'!$A$1:$B$3068,2,FALSE),"")</f>
        <v>96436</v>
      </c>
      <c r="M4186">
        <f t="shared" si="65"/>
        <v>0</v>
      </c>
    </row>
    <row r="4187" spans="1:13" x14ac:dyDescent="0.2">
      <c r="A4187" s="1">
        <v>44097</v>
      </c>
      <c r="B4187" t="s">
        <v>4</v>
      </c>
      <c r="C4187" s="6">
        <v>4.2860630984956698</v>
      </c>
      <c r="D4187" s="6">
        <f>VLOOKUP(A4187,'PPP - Resi'!$I$2:$K$3928,2,FALSE)</f>
        <v>5.4665793823504902</v>
      </c>
      <c r="E4187" s="7">
        <f>VLOOKUP(A4187,Embalses!$D$1:$E$4292,2,FALSE)</f>
        <v>0.64589600154239701</v>
      </c>
      <c r="F4187" s="8">
        <f>VLOOKUP(A4187,'Prod comer'!$A$2:$C$130,3,TRUE)</f>
        <v>1477.4961290322572</v>
      </c>
      <c r="G4187" s="8">
        <f>VLOOKUP(A4187,'Prod comer'!$A$2:$F$130,6,TRUE)</f>
        <v>687.94838709677401</v>
      </c>
      <c r="H4187">
        <f>IFERROR(VLOOKUP(A4187,P.Int!$A$1:$E$2436,5,TRUE),"")</f>
        <v>3.98</v>
      </c>
      <c r="I4187">
        <v>589312</v>
      </c>
      <c r="J4187">
        <v>28368</v>
      </c>
      <c r="K4187">
        <v>617680</v>
      </c>
      <c r="L4187">
        <f>IFERROR(VLOOKUP(A4187,'Iny SPEC'!$A$1:$B$3068,2,FALSE),"")</f>
        <v>96436</v>
      </c>
      <c r="M4187">
        <f t="shared" si="65"/>
        <v>0</v>
      </c>
    </row>
    <row r="4188" spans="1:13" x14ac:dyDescent="0.2">
      <c r="A4188" s="1">
        <v>44098</v>
      </c>
      <c r="B4188" t="s">
        <v>3</v>
      </c>
      <c r="C4188" s="6">
        <v>5.1957413064427804</v>
      </c>
      <c r="D4188" s="6">
        <f>VLOOKUP(A4188,'PPP - Resi'!$E$1:$G$3927,2,FALSE)</f>
        <v>5.0949229008147601</v>
      </c>
      <c r="E4188" s="7">
        <f>VLOOKUP(A4188,Embalses!$A$1:$B$4292,2,FALSE)</f>
        <v>0.82256396365648599</v>
      </c>
      <c r="F4188" s="8">
        <f>VLOOKUP(A4188,'Prod comer'!$A$2:$C$130,2,TRUE)</f>
        <v>371.36193548387098</v>
      </c>
      <c r="G4188" s="8">
        <f>VLOOKUP(A4188,'Prod comer'!$A$2:$F$130,5,TRUE)</f>
        <v>357.9983870967742</v>
      </c>
      <c r="H4188">
        <f>IFERROR(VLOOKUP(A4188,P.Int!$A$1:$E$2436,5,TRUE),"")</f>
        <v>3.99</v>
      </c>
      <c r="I4188">
        <v>436177</v>
      </c>
      <c r="J4188">
        <v>8786</v>
      </c>
      <c r="K4188">
        <v>444963</v>
      </c>
      <c r="L4188">
        <f>IFERROR(VLOOKUP(A4188,'Iny SPEC'!$A$1:$B$3068,2,FALSE),"")</f>
        <v>60077</v>
      </c>
      <c r="M4188">
        <f t="shared" si="65"/>
        <v>0</v>
      </c>
    </row>
    <row r="4189" spans="1:13" x14ac:dyDescent="0.2">
      <c r="A4189" s="1">
        <v>44098</v>
      </c>
      <c r="B4189" t="s">
        <v>4</v>
      </c>
      <c r="C4189" s="6">
        <v>4.2860630984956698</v>
      </c>
      <c r="D4189" s="6">
        <f>VLOOKUP(A4189,'PPP - Resi'!$I$2:$K$3928,2,FALSE)</f>
        <v>5.4665793823504902</v>
      </c>
      <c r="E4189" s="7">
        <f>VLOOKUP(A4189,Embalses!$D$1:$E$4292,2,FALSE)</f>
        <v>0.63597228484912627</v>
      </c>
      <c r="F4189" s="8">
        <f>VLOOKUP(A4189,'Prod comer'!$A$2:$C$130,3,TRUE)</f>
        <v>1477.4961290322572</v>
      </c>
      <c r="G4189" s="8">
        <f>VLOOKUP(A4189,'Prod comer'!$A$2:$F$130,6,TRUE)</f>
        <v>687.94838709677401</v>
      </c>
      <c r="H4189">
        <f>IFERROR(VLOOKUP(A4189,P.Int!$A$1:$E$2436,5,TRUE),"")</f>
        <v>3.99</v>
      </c>
      <c r="I4189">
        <v>587530</v>
      </c>
      <c r="J4189">
        <v>28663</v>
      </c>
      <c r="K4189">
        <v>616193</v>
      </c>
      <c r="L4189">
        <f>IFERROR(VLOOKUP(A4189,'Iny SPEC'!$A$1:$B$3068,2,FALSE),"")</f>
        <v>60077</v>
      </c>
      <c r="M4189">
        <f t="shared" si="65"/>
        <v>0</v>
      </c>
    </row>
    <row r="4190" spans="1:13" x14ac:dyDescent="0.2">
      <c r="A4190" s="1">
        <v>44099</v>
      </c>
      <c r="B4190" t="s">
        <v>3</v>
      </c>
      <c r="C4190" s="6">
        <v>5.2028852847484099</v>
      </c>
      <c r="D4190" s="6">
        <f>VLOOKUP(A4190,'PPP - Resi'!$E$1:$G$3927,2,FALSE)</f>
        <v>5.0949229008147601</v>
      </c>
      <c r="E4190" s="7">
        <f>VLOOKUP(A4190,Embalses!$A$1:$B$4292,2,FALSE)</f>
        <v>0.84600632315757995</v>
      </c>
      <c r="F4190" s="8">
        <f>VLOOKUP(A4190,'Prod comer'!$A$2:$C$130,2,TRUE)</f>
        <v>371.36193548387098</v>
      </c>
      <c r="G4190" s="8">
        <f>VLOOKUP(A4190,'Prod comer'!$A$2:$F$130,5,TRUE)</f>
        <v>357.9983870967742</v>
      </c>
      <c r="H4190">
        <f>IFERROR(VLOOKUP(A4190,P.Int!$A$1:$E$2436,5,TRUE),"")</f>
        <v>3.98</v>
      </c>
      <c r="I4190">
        <v>414681</v>
      </c>
      <c r="J4190">
        <v>13145</v>
      </c>
      <c r="K4190">
        <v>427826</v>
      </c>
      <c r="L4190">
        <f>IFERROR(VLOOKUP(A4190,'Iny SPEC'!$A$1:$B$3068,2,FALSE),"")</f>
        <v>83392</v>
      </c>
      <c r="M4190">
        <f t="shared" si="65"/>
        <v>0</v>
      </c>
    </row>
    <row r="4191" spans="1:13" x14ac:dyDescent="0.2">
      <c r="A4191" s="1">
        <v>44099</v>
      </c>
      <c r="B4191" t="s">
        <v>4</v>
      </c>
      <c r="C4191" s="6">
        <v>4.2860630984956698</v>
      </c>
      <c r="D4191" s="6">
        <f>VLOOKUP(A4191,'PPP - Resi'!$I$2:$K$3928,2,FALSE)</f>
        <v>5.4665793823504902</v>
      </c>
      <c r="E4191" s="7">
        <f>VLOOKUP(A4191,Embalses!$D$1:$E$4292,2,FALSE)</f>
        <v>0.62315616638071603</v>
      </c>
      <c r="F4191" s="8">
        <f>VLOOKUP(A4191,'Prod comer'!$A$2:$C$130,3,TRUE)</f>
        <v>1477.4961290322572</v>
      </c>
      <c r="G4191" s="8">
        <f>VLOOKUP(A4191,'Prod comer'!$A$2:$F$130,6,TRUE)</f>
        <v>687.94838709677401</v>
      </c>
      <c r="H4191">
        <f>IFERROR(VLOOKUP(A4191,P.Int!$A$1:$E$2436,5,TRUE),"")</f>
        <v>3.98</v>
      </c>
      <c r="I4191">
        <v>551021</v>
      </c>
      <c r="J4191">
        <v>29127</v>
      </c>
      <c r="K4191">
        <v>580148</v>
      </c>
      <c r="L4191">
        <f>IFERROR(VLOOKUP(A4191,'Iny SPEC'!$A$1:$B$3068,2,FALSE),"")</f>
        <v>83392</v>
      </c>
      <c r="M4191">
        <f t="shared" si="65"/>
        <v>0</v>
      </c>
    </row>
    <row r="4192" spans="1:13" x14ac:dyDescent="0.2">
      <c r="A4192" s="1">
        <v>44100</v>
      </c>
      <c r="B4192" t="s">
        <v>3</v>
      </c>
      <c r="C4192" s="6">
        <v>5.1679616584630503</v>
      </c>
      <c r="D4192" s="6">
        <f>VLOOKUP(A4192,'PPP - Resi'!$E$1:$G$3927,2,FALSE)</f>
        <v>5.0949229008147601</v>
      </c>
      <c r="E4192" s="7">
        <f>VLOOKUP(A4192,Embalses!$A$1:$B$4292,2,FALSE)</f>
        <v>0.85095039219329405</v>
      </c>
      <c r="F4192" s="8">
        <f>VLOOKUP(A4192,'Prod comer'!$A$2:$C$130,2,TRUE)</f>
        <v>371.36193548387098</v>
      </c>
      <c r="G4192" s="8">
        <f>VLOOKUP(A4192,'Prod comer'!$A$2:$F$130,5,TRUE)</f>
        <v>357.9983870967742</v>
      </c>
      <c r="H4192">
        <f>IFERROR(VLOOKUP(A4192,P.Int!$A$1:$E$2436,5,TRUE),"")</f>
        <v>3.98</v>
      </c>
      <c r="I4192">
        <v>378849</v>
      </c>
      <c r="J4192">
        <v>19820</v>
      </c>
      <c r="K4192">
        <v>398669</v>
      </c>
      <c r="L4192">
        <f>IFERROR(VLOOKUP(A4192,'Iny SPEC'!$A$1:$B$3068,2,FALSE),"")</f>
        <v>42792</v>
      </c>
      <c r="M4192">
        <f t="shared" si="65"/>
        <v>0</v>
      </c>
    </row>
    <row r="4193" spans="1:13" x14ac:dyDescent="0.2">
      <c r="A4193" s="1">
        <v>44100</v>
      </c>
      <c r="B4193" t="s">
        <v>4</v>
      </c>
      <c r="C4193" s="6">
        <v>4.2860630984956698</v>
      </c>
      <c r="D4193" s="6">
        <f>VLOOKUP(A4193,'PPP - Resi'!$I$2:$K$3928,2,FALSE)</f>
        <v>5.4665793823504902</v>
      </c>
      <c r="E4193" s="7">
        <f>VLOOKUP(A4193,Embalses!$D$1:$E$4292,2,FALSE)</f>
        <v>0.62913017202476651</v>
      </c>
      <c r="F4193" s="8">
        <f>VLOOKUP(A4193,'Prod comer'!$A$2:$C$130,3,TRUE)</f>
        <v>1477.4961290322572</v>
      </c>
      <c r="G4193" s="8">
        <f>VLOOKUP(A4193,'Prod comer'!$A$2:$F$130,6,TRUE)</f>
        <v>687.94838709677401</v>
      </c>
      <c r="H4193">
        <f>IFERROR(VLOOKUP(A4193,P.Int!$A$1:$E$2436,5,TRUE),"")</f>
        <v>3.98</v>
      </c>
      <c r="I4193">
        <v>541785</v>
      </c>
      <c r="J4193">
        <v>27896</v>
      </c>
      <c r="K4193">
        <v>569681</v>
      </c>
      <c r="L4193">
        <f>IFERROR(VLOOKUP(A4193,'Iny SPEC'!$A$1:$B$3068,2,FALSE),"")</f>
        <v>42792</v>
      </c>
      <c r="M4193">
        <f t="shared" si="65"/>
        <v>0</v>
      </c>
    </row>
    <row r="4194" spans="1:13" x14ac:dyDescent="0.2">
      <c r="A4194" s="1">
        <v>44101</v>
      </c>
      <c r="B4194" t="s">
        <v>3</v>
      </c>
      <c r="C4194" s="6">
        <v>5.1774856293731002</v>
      </c>
      <c r="D4194" s="6">
        <f>VLOOKUP(A4194,'PPP - Resi'!$E$1:$G$3927,2,FALSE)</f>
        <v>5.0949229008147601</v>
      </c>
      <c r="E4194" s="7">
        <f>VLOOKUP(A4194,Embalses!$A$1:$B$4292,2,FALSE)</f>
        <v>0.84663679609179998</v>
      </c>
      <c r="F4194" s="8">
        <f>VLOOKUP(A4194,'Prod comer'!$A$2:$C$130,2,TRUE)</f>
        <v>371.36193548387098</v>
      </c>
      <c r="G4194" s="8">
        <f>VLOOKUP(A4194,'Prod comer'!$A$2:$F$130,5,TRUE)</f>
        <v>357.9983870967742</v>
      </c>
      <c r="H4194">
        <f>IFERROR(VLOOKUP(A4194,P.Int!$A$1:$E$2436,5,TRUE),"")</f>
        <v>4.21</v>
      </c>
      <c r="I4194">
        <v>338493</v>
      </c>
      <c r="J4194">
        <v>20469</v>
      </c>
      <c r="K4194">
        <v>358962</v>
      </c>
      <c r="L4194">
        <f>IFERROR(VLOOKUP(A4194,'Iny SPEC'!$A$1:$B$3068,2,FALSE),"")</f>
        <v>0</v>
      </c>
      <c r="M4194">
        <f t="shared" si="65"/>
        <v>0</v>
      </c>
    </row>
    <row r="4195" spans="1:13" x14ac:dyDescent="0.2">
      <c r="A4195" s="1">
        <v>44101</v>
      </c>
      <c r="B4195" t="s">
        <v>4</v>
      </c>
      <c r="C4195" s="6">
        <v>4.2860630984956698</v>
      </c>
      <c r="D4195" s="6">
        <f>VLOOKUP(A4195,'PPP - Resi'!$I$2:$K$3928,2,FALSE)</f>
        <v>5.4665793823504902</v>
      </c>
      <c r="E4195" s="7">
        <f>VLOOKUP(A4195,Embalses!$D$1:$E$4292,2,FALSE)</f>
        <v>0.63216732923267205</v>
      </c>
      <c r="F4195" s="8">
        <f>VLOOKUP(A4195,'Prod comer'!$A$2:$C$130,3,TRUE)</f>
        <v>1477.4961290322572</v>
      </c>
      <c r="G4195" s="8">
        <f>VLOOKUP(A4195,'Prod comer'!$A$2:$F$130,6,TRUE)</f>
        <v>687.94838709677401</v>
      </c>
      <c r="H4195">
        <f>IFERROR(VLOOKUP(A4195,P.Int!$A$1:$E$2436,5,TRUE),"")</f>
        <v>4.21</v>
      </c>
      <c r="I4195">
        <v>501078</v>
      </c>
      <c r="J4195">
        <v>22999</v>
      </c>
      <c r="K4195">
        <v>524077</v>
      </c>
      <c r="L4195">
        <f>IFERROR(VLOOKUP(A4195,'Iny SPEC'!$A$1:$B$3068,2,FALSE),"")</f>
        <v>0</v>
      </c>
      <c r="M4195">
        <f t="shared" si="65"/>
        <v>0</v>
      </c>
    </row>
    <row r="4196" spans="1:13" x14ac:dyDescent="0.2">
      <c r="A4196" s="1">
        <v>44102</v>
      </c>
      <c r="B4196" t="s">
        <v>3</v>
      </c>
      <c r="C4196" s="6">
        <v>5.1714503327085897</v>
      </c>
      <c r="D4196" s="6">
        <f>VLOOKUP(A4196,'PPP - Resi'!$E$1:$G$3927,2,FALSE)</f>
        <v>5.0949229008147601</v>
      </c>
      <c r="E4196" s="7">
        <f>VLOOKUP(A4196,Embalses!$A$1:$B$4292,2,FALSE)</f>
        <v>0.83382475301112402</v>
      </c>
      <c r="F4196" s="8">
        <f>VLOOKUP(A4196,'Prod comer'!$A$2:$C$130,2,TRUE)</f>
        <v>371.36193548387098</v>
      </c>
      <c r="G4196" s="8">
        <f>VLOOKUP(A4196,'Prod comer'!$A$2:$F$130,5,TRUE)</f>
        <v>357.9983870967742</v>
      </c>
      <c r="H4196">
        <f>IFERROR(VLOOKUP(A4196,P.Int!$A$1:$E$2436,5,TRUE),"")</f>
        <v>4.66</v>
      </c>
      <c r="I4196">
        <v>368111</v>
      </c>
      <c r="J4196">
        <v>21322</v>
      </c>
      <c r="K4196">
        <v>389433</v>
      </c>
      <c r="L4196">
        <f>IFERROR(VLOOKUP(A4196,'Iny SPEC'!$A$1:$B$3068,2,FALSE),"")</f>
        <v>39659</v>
      </c>
      <c r="M4196">
        <f t="shared" si="65"/>
        <v>0</v>
      </c>
    </row>
    <row r="4197" spans="1:13" x14ac:dyDescent="0.2">
      <c r="A4197" s="1">
        <v>44102</v>
      </c>
      <c r="B4197" t="s">
        <v>4</v>
      </c>
      <c r="C4197" s="6">
        <v>4.2860630984956698</v>
      </c>
      <c r="D4197" s="6">
        <f>VLOOKUP(A4197,'PPP - Resi'!$I$2:$K$3928,2,FALSE)</f>
        <v>5.4665793823504902</v>
      </c>
      <c r="E4197" s="7">
        <f>VLOOKUP(A4197,Embalses!$D$1:$E$4292,2,FALSE)</f>
        <v>0.62614281749594625</v>
      </c>
      <c r="F4197" s="8">
        <f>VLOOKUP(A4197,'Prod comer'!$A$2:$C$130,3,TRUE)</f>
        <v>1477.4961290322572</v>
      </c>
      <c r="G4197" s="8">
        <f>VLOOKUP(A4197,'Prod comer'!$A$2:$F$130,6,TRUE)</f>
        <v>687.94838709677401</v>
      </c>
      <c r="H4197">
        <f>IFERROR(VLOOKUP(A4197,P.Int!$A$1:$E$2436,5,TRUE),"")</f>
        <v>4.66</v>
      </c>
      <c r="I4197">
        <v>560528</v>
      </c>
      <c r="J4197">
        <v>25632</v>
      </c>
      <c r="K4197">
        <v>586160</v>
      </c>
      <c r="L4197">
        <f>IFERROR(VLOOKUP(A4197,'Iny SPEC'!$A$1:$B$3068,2,FALSE),"")</f>
        <v>39659</v>
      </c>
      <c r="M4197">
        <f t="shared" si="65"/>
        <v>0</v>
      </c>
    </row>
    <row r="4198" spans="1:13" x14ac:dyDescent="0.2">
      <c r="A4198" s="1">
        <v>44103</v>
      </c>
      <c r="B4198" t="s">
        <v>3</v>
      </c>
      <c r="C4198" s="6">
        <v>5.1774535633577701</v>
      </c>
      <c r="D4198" s="6">
        <f>VLOOKUP(A4198,'PPP - Resi'!$E$1:$G$3927,2,FALSE)</f>
        <v>5.0949229008147601</v>
      </c>
      <c r="E4198" s="7">
        <f>VLOOKUP(A4198,Embalses!$A$1:$B$4292,2,FALSE)</f>
        <v>0.81736177306912405</v>
      </c>
      <c r="F4198" s="8">
        <f>VLOOKUP(A4198,'Prod comer'!$A$2:$C$130,2,TRUE)</f>
        <v>371.36193548387098</v>
      </c>
      <c r="G4198" s="8">
        <f>VLOOKUP(A4198,'Prod comer'!$A$2:$F$130,5,TRUE)</f>
        <v>357.9983870967742</v>
      </c>
      <c r="H4198">
        <f>IFERROR(VLOOKUP(A4198,P.Int!$A$1:$E$2436,5,TRUE),"")</f>
        <v>4.57</v>
      </c>
      <c r="I4198">
        <v>381158</v>
      </c>
      <c r="J4198">
        <v>20320</v>
      </c>
      <c r="K4198">
        <v>401478</v>
      </c>
      <c r="L4198">
        <f>IFERROR(VLOOKUP(A4198,'Iny SPEC'!$A$1:$B$3068,2,FALSE),"")</f>
        <v>27039</v>
      </c>
      <c r="M4198">
        <f t="shared" si="65"/>
        <v>0</v>
      </c>
    </row>
    <row r="4199" spans="1:13" x14ac:dyDescent="0.2">
      <c r="A4199" s="1">
        <v>44103</v>
      </c>
      <c r="B4199" t="s">
        <v>4</v>
      </c>
      <c r="C4199" s="6">
        <v>4.2860630984956698</v>
      </c>
      <c r="D4199" s="6">
        <f>VLOOKUP(A4199,'PPP - Resi'!$I$2:$K$3928,2,FALSE)</f>
        <v>5.4665793823504902</v>
      </c>
      <c r="E4199" s="7">
        <f>VLOOKUP(A4199,Embalses!$D$1:$E$4292,2,FALSE)</f>
        <v>0.60836204663795657</v>
      </c>
      <c r="F4199" s="8">
        <f>VLOOKUP(A4199,'Prod comer'!$A$2:$C$130,3,TRUE)</f>
        <v>1477.4961290322572</v>
      </c>
      <c r="G4199" s="8">
        <f>VLOOKUP(A4199,'Prod comer'!$A$2:$F$130,6,TRUE)</f>
        <v>687.94838709677401</v>
      </c>
      <c r="H4199">
        <f>IFERROR(VLOOKUP(A4199,P.Int!$A$1:$E$2436,5,TRUE),"")</f>
        <v>4.57</v>
      </c>
      <c r="I4199">
        <v>586835</v>
      </c>
      <c r="J4199">
        <v>26237</v>
      </c>
      <c r="K4199">
        <v>613072</v>
      </c>
      <c r="L4199">
        <f>IFERROR(VLOOKUP(A4199,'Iny SPEC'!$A$1:$B$3068,2,FALSE),"")</f>
        <v>27039</v>
      </c>
      <c r="M4199">
        <f t="shared" si="65"/>
        <v>0</v>
      </c>
    </row>
    <row r="4200" spans="1:13" x14ac:dyDescent="0.2">
      <c r="A4200" s="1">
        <v>44104</v>
      </c>
      <c r="B4200" t="s">
        <v>3</v>
      </c>
      <c r="C4200" s="6">
        <v>5.1703809208484204</v>
      </c>
      <c r="D4200" s="6">
        <f>VLOOKUP(A4200,'PPP - Resi'!$E$1:$G$3927,2,FALSE)</f>
        <v>5.0949229008147601</v>
      </c>
      <c r="E4200" s="7">
        <f>VLOOKUP(A4200,Embalses!$A$1:$B$4292,2,FALSE)</f>
        <v>0.81160989086444102</v>
      </c>
      <c r="F4200" s="8">
        <f>VLOOKUP(A4200,'Prod comer'!$A$2:$C$130,2,TRUE)</f>
        <v>371.36193548387098</v>
      </c>
      <c r="G4200" s="8">
        <f>VLOOKUP(A4200,'Prod comer'!$A$2:$F$130,5,TRUE)</f>
        <v>357.9983870967742</v>
      </c>
      <c r="H4200">
        <f>IFERROR(VLOOKUP(A4200,P.Int!$A$1:$E$2436,5,TRUE),"")</f>
        <v>4.53</v>
      </c>
      <c r="I4200">
        <v>378821</v>
      </c>
      <c r="J4200">
        <v>19420</v>
      </c>
      <c r="K4200">
        <v>398241</v>
      </c>
      <c r="L4200">
        <f>IFERROR(VLOOKUP(A4200,'Iny SPEC'!$A$1:$B$3068,2,FALSE),"")</f>
        <v>29076</v>
      </c>
      <c r="M4200">
        <f t="shared" si="65"/>
        <v>0</v>
      </c>
    </row>
    <row r="4201" spans="1:13" x14ac:dyDescent="0.2">
      <c r="A4201" s="1">
        <v>44104</v>
      </c>
      <c r="B4201" t="s">
        <v>4</v>
      </c>
      <c r="C4201" s="6">
        <v>4.2860630984956698</v>
      </c>
      <c r="D4201" s="6">
        <f>VLOOKUP(A4201,'PPP - Resi'!$I$2:$K$3928,2,FALSE)</f>
        <v>5.4665793823504902</v>
      </c>
      <c r="E4201" s="7">
        <f>VLOOKUP(A4201,Embalses!$D$1:$E$4292,2,FALSE)</f>
        <v>0.60686889788384557</v>
      </c>
      <c r="F4201" s="8">
        <f>VLOOKUP(A4201,'Prod comer'!$A$2:$C$130,3,TRUE)</f>
        <v>1477.4961290322572</v>
      </c>
      <c r="G4201" s="8">
        <f>VLOOKUP(A4201,'Prod comer'!$A$2:$F$130,6,TRUE)</f>
        <v>687.94838709677401</v>
      </c>
      <c r="H4201">
        <f>IFERROR(VLOOKUP(A4201,P.Int!$A$1:$E$2436,5,TRUE),"")</f>
        <v>4.53</v>
      </c>
      <c r="I4201">
        <v>565711</v>
      </c>
      <c r="J4201">
        <v>26985</v>
      </c>
      <c r="K4201">
        <v>592696</v>
      </c>
      <c r="L4201">
        <f>IFERROR(VLOOKUP(A4201,'Iny SPEC'!$A$1:$B$3068,2,FALSE),"")</f>
        <v>29076</v>
      </c>
      <c r="M4201">
        <f t="shared" si="65"/>
        <v>0</v>
      </c>
    </row>
    <row r="4202" spans="1:13" x14ac:dyDescent="0.2">
      <c r="A4202" s="1">
        <v>44105</v>
      </c>
      <c r="B4202" t="s">
        <v>3</v>
      </c>
      <c r="C4202" s="6">
        <v>5.1305603120014798</v>
      </c>
      <c r="D4202" s="6">
        <f>VLOOKUP(A4202,'PPP - Resi'!$E$1:$G$3927,2,FALSE)</f>
        <v>5.0949229008147601</v>
      </c>
      <c r="E4202" s="7">
        <f>VLOOKUP(A4202,Embalses!$A$1:$B$4292,2,FALSE)</f>
        <v>0.81770067593766904</v>
      </c>
      <c r="F4202" s="8">
        <f>VLOOKUP(A4202,'Prod comer'!$A$2:$C$130,2,TRUE)</f>
        <v>406.54999999999995</v>
      </c>
      <c r="G4202" s="8">
        <f>VLOOKUP(A4202,'Prod comer'!$A$2:$F$130,5,TRUE)</f>
        <v>392.90774193548395</v>
      </c>
      <c r="H4202">
        <f>IFERROR(VLOOKUP(A4202,P.Int!$A$1:$E$2436,5,TRUE),"")</f>
        <v>4.4800000000000004</v>
      </c>
      <c r="I4202">
        <v>386969</v>
      </c>
      <c r="J4202">
        <v>18524</v>
      </c>
      <c r="K4202">
        <v>405493</v>
      </c>
      <c r="L4202">
        <f>IFERROR(VLOOKUP(A4202,'Iny SPEC'!$A$1:$B$3068,2,FALSE),"")</f>
        <v>23547</v>
      </c>
      <c r="M4202">
        <f t="shared" si="65"/>
        <v>0</v>
      </c>
    </row>
    <row r="4203" spans="1:13" x14ac:dyDescent="0.2">
      <c r="A4203" s="1">
        <v>44105</v>
      </c>
      <c r="B4203" t="s">
        <v>4</v>
      </c>
      <c r="C4203" s="6">
        <v>4.3039158557796302</v>
      </c>
      <c r="D4203" s="6">
        <f>VLOOKUP(A4203,'PPP - Resi'!$I$2:$K$3928,2,FALSE)</f>
        <v>5.4665793823504902</v>
      </c>
      <c r="E4203" s="7">
        <f>VLOOKUP(A4203,Embalses!$D$1:$E$4292,2,FALSE)</f>
        <v>0.60272839983395976</v>
      </c>
      <c r="F4203" s="8">
        <f>VLOOKUP(A4203,'Prod comer'!$A$2:$C$130,3,TRUE)</f>
        <v>1538.723870967742</v>
      </c>
      <c r="G4203" s="8">
        <f>VLOOKUP(A4203,'Prod comer'!$A$2:$F$130,6,TRUE)</f>
        <v>711.05774193548382</v>
      </c>
      <c r="H4203">
        <f>IFERROR(VLOOKUP(A4203,P.Int!$A$1:$E$2436,5,TRUE),"")</f>
        <v>4.4800000000000004</v>
      </c>
      <c r="I4203">
        <v>547705</v>
      </c>
      <c r="J4203">
        <v>26362</v>
      </c>
      <c r="K4203">
        <v>574067</v>
      </c>
      <c r="L4203">
        <f>IFERROR(VLOOKUP(A4203,'Iny SPEC'!$A$1:$B$3068,2,FALSE),"")</f>
        <v>23547</v>
      </c>
      <c r="M4203">
        <f t="shared" si="65"/>
        <v>0</v>
      </c>
    </row>
    <row r="4204" spans="1:13" x14ac:dyDescent="0.2">
      <c r="A4204" s="1">
        <v>44106</v>
      </c>
      <c r="B4204" t="s">
        <v>3</v>
      </c>
      <c r="C4204" s="6">
        <v>5.1228419193715302</v>
      </c>
      <c r="D4204" s="6">
        <f>VLOOKUP(A4204,'PPP - Resi'!$E$1:$G$3927,2,FALSE)</f>
        <v>5.0949229008147601</v>
      </c>
      <c r="E4204" s="7">
        <f>VLOOKUP(A4204,Embalses!$A$1:$B$4292,2,FALSE)</f>
        <v>0.81984958518793805</v>
      </c>
      <c r="F4204" s="8">
        <f>VLOOKUP(A4204,'Prod comer'!$A$2:$C$130,2,TRUE)</f>
        <v>406.54999999999995</v>
      </c>
      <c r="G4204" s="8">
        <f>VLOOKUP(A4204,'Prod comer'!$A$2:$F$130,5,TRUE)</f>
        <v>392.90774193548395</v>
      </c>
      <c r="H4204">
        <f>IFERROR(VLOOKUP(A4204,P.Int!$A$1:$E$2436,5,TRUE),"")</f>
        <v>4.47</v>
      </c>
      <c r="I4204">
        <v>398963</v>
      </c>
      <c r="J4204">
        <v>17759</v>
      </c>
      <c r="K4204">
        <v>416722</v>
      </c>
      <c r="L4204">
        <f>IFERROR(VLOOKUP(A4204,'Iny SPEC'!$A$1:$B$3068,2,FALSE),"")</f>
        <v>30523</v>
      </c>
      <c r="M4204">
        <f t="shared" si="65"/>
        <v>0</v>
      </c>
    </row>
    <row r="4205" spans="1:13" x14ac:dyDescent="0.2">
      <c r="A4205" s="1">
        <v>44106</v>
      </c>
      <c r="B4205" t="s">
        <v>4</v>
      </c>
      <c r="C4205" s="6">
        <v>4.3039158557796302</v>
      </c>
      <c r="D4205" s="6">
        <f>VLOOKUP(A4205,'PPP - Resi'!$I$2:$K$3928,2,FALSE)</f>
        <v>5.4665793823504902</v>
      </c>
      <c r="E4205" s="7">
        <f>VLOOKUP(A4205,Embalses!$D$1:$E$4292,2,FALSE)</f>
        <v>0.60476098195997152</v>
      </c>
      <c r="F4205" s="8">
        <f>VLOOKUP(A4205,'Prod comer'!$A$2:$C$130,3,TRUE)</f>
        <v>1538.723870967742</v>
      </c>
      <c r="G4205" s="8">
        <f>VLOOKUP(A4205,'Prod comer'!$A$2:$F$130,6,TRUE)</f>
        <v>711.05774193548382</v>
      </c>
      <c r="H4205">
        <f>IFERROR(VLOOKUP(A4205,P.Int!$A$1:$E$2436,5,TRUE),"")</f>
        <v>4.47</v>
      </c>
      <c r="I4205">
        <v>582994</v>
      </c>
      <c r="J4205">
        <v>26781</v>
      </c>
      <c r="K4205">
        <v>609775</v>
      </c>
      <c r="L4205">
        <f>IFERROR(VLOOKUP(A4205,'Iny SPEC'!$A$1:$B$3068,2,FALSE),"")</f>
        <v>30523</v>
      </c>
      <c r="M4205">
        <f t="shared" si="65"/>
        <v>0</v>
      </c>
    </row>
    <row r="4206" spans="1:13" x14ac:dyDescent="0.2">
      <c r="A4206" s="1">
        <v>44107</v>
      </c>
      <c r="B4206" t="s">
        <v>3</v>
      </c>
      <c r="C4206" s="6">
        <v>5.0851180892992698</v>
      </c>
      <c r="D4206" s="6">
        <f>VLOOKUP(A4206,'PPP - Resi'!$E$1:$G$3927,2,FALSE)</f>
        <v>5.0949229008147601</v>
      </c>
      <c r="E4206" s="7">
        <f>VLOOKUP(A4206,Embalses!$A$1:$B$4292,2,FALSE)</f>
        <v>0.82897787399730205</v>
      </c>
      <c r="F4206" s="8">
        <f>VLOOKUP(A4206,'Prod comer'!$A$2:$C$130,2,TRUE)</f>
        <v>406.54999999999995</v>
      </c>
      <c r="G4206" s="8">
        <f>VLOOKUP(A4206,'Prod comer'!$A$2:$F$130,5,TRUE)</f>
        <v>392.90774193548395</v>
      </c>
      <c r="H4206">
        <f>IFERROR(VLOOKUP(A4206,P.Int!$A$1:$E$2436,5,TRUE),"")</f>
        <v>4.47</v>
      </c>
      <c r="I4206">
        <v>365493</v>
      </c>
      <c r="J4206">
        <v>17972</v>
      </c>
      <c r="K4206">
        <v>383465</v>
      </c>
      <c r="L4206">
        <f>IFERROR(VLOOKUP(A4206,'Iny SPEC'!$A$1:$B$3068,2,FALSE),"")</f>
        <v>23540</v>
      </c>
      <c r="M4206">
        <f t="shared" si="65"/>
        <v>0</v>
      </c>
    </row>
    <row r="4207" spans="1:13" x14ac:dyDescent="0.2">
      <c r="A4207" s="1">
        <v>44107</v>
      </c>
      <c r="B4207" t="s">
        <v>4</v>
      </c>
      <c r="C4207" s="6">
        <v>4.3039158557796302</v>
      </c>
      <c r="D4207" s="6">
        <f>VLOOKUP(A4207,'PPP - Resi'!$I$2:$K$3928,2,FALSE)</f>
        <v>5.4665793823504902</v>
      </c>
      <c r="E4207" s="7">
        <f>VLOOKUP(A4207,Embalses!$D$1:$E$4292,2,FALSE)</f>
        <v>0.60463331625737493</v>
      </c>
      <c r="F4207" s="8">
        <f>VLOOKUP(A4207,'Prod comer'!$A$2:$C$130,3,TRUE)</f>
        <v>1538.723870967742</v>
      </c>
      <c r="G4207" s="8">
        <f>VLOOKUP(A4207,'Prod comer'!$A$2:$F$130,6,TRUE)</f>
        <v>711.05774193548382</v>
      </c>
      <c r="H4207">
        <f>IFERROR(VLOOKUP(A4207,P.Int!$A$1:$E$2436,5,TRUE),"")</f>
        <v>4.47</v>
      </c>
      <c r="I4207">
        <v>549044</v>
      </c>
      <c r="J4207">
        <v>26847</v>
      </c>
      <c r="K4207">
        <v>575891</v>
      </c>
      <c r="L4207">
        <f>IFERROR(VLOOKUP(A4207,'Iny SPEC'!$A$1:$B$3068,2,FALSE),"")</f>
        <v>23540</v>
      </c>
      <c r="M4207">
        <f t="shared" si="65"/>
        <v>0</v>
      </c>
    </row>
    <row r="4208" spans="1:13" x14ac:dyDescent="0.2">
      <c r="A4208" s="1">
        <v>44108</v>
      </c>
      <c r="B4208" t="s">
        <v>3</v>
      </c>
      <c r="C4208" s="6">
        <v>5.1272540706729499</v>
      </c>
      <c r="D4208" s="6">
        <f>VLOOKUP(A4208,'PPP - Resi'!$E$1:$G$3927,2,FALSE)</f>
        <v>5.0949229008147601</v>
      </c>
      <c r="E4208" s="7">
        <f>VLOOKUP(A4208,Embalses!$A$1:$B$4292,2,FALSE)</f>
        <v>0.83890577162313895</v>
      </c>
      <c r="F4208" s="8">
        <f>VLOOKUP(A4208,'Prod comer'!$A$2:$C$130,2,TRUE)</f>
        <v>406.54999999999995</v>
      </c>
      <c r="G4208" s="8">
        <f>VLOOKUP(A4208,'Prod comer'!$A$2:$F$130,5,TRUE)</f>
        <v>392.90774193548395</v>
      </c>
      <c r="H4208">
        <f>IFERROR(VLOOKUP(A4208,P.Int!$A$1:$E$2436,5,TRUE),"")</f>
        <v>4.6100000000000003</v>
      </c>
      <c r="I4208">
        <v>357762</v>
      </c>
      <c r="J4208">
        <v>17790</v>
      </c>
      <c r="K4208">
        <v>375552</v>
      </c>
      <c r="L4208">
        <f>IFERROR(VLOOKUP(A4208,'Iny SPEC'!$A$1:$B$3068,2,FALSE),"")</f>
        <v>0</v>
      </c>
      <c r="M4208">
        <f t="shared" si="65"/>
        <v>0</v>
      </c>
    </row>
    <row r="4209" spans="1:13" x14ac:dyDescent="0.2">
      <c r="A4209" s="1">
        <v>44108</v>
      </c>
      <c r="B4209" t="s">
        <v>4</v>
      </c>
      <c r="C4209" s="6">
        <v>4.3039158557796302</v>
      </c>
      <c r="D4209" s="6">
        <f>VLOOKUP(A4209,'PPP - Resi'!$I$2:$K$3928,2,FALSE)</f>
        <v>5.4665793823504902</v>
      </c>
      <c r="E4209" s="7">
        <f>VLOOKUP(A4209,Embalses!$D$1:$E$4292,2,FALSE)</f>
        <v>0.63213419353451294</v>
      </c>
      <c r="F4209" s="8">
        <f>VLOOKUP(A4209,'Prod comer'!$A$2:$C$130,3,TRUE)</f>
        <v>1538.723870967742</v>
      </c>
      <c r="G4209" s="8">
        <f>VLOOKUP(A4209,'Prod comer'!$A$2:$F$130,6,TRUE)</f>
        <v>711.05774193548382</v>
      </c>
      <c r="H4209">
        <f>IFERROR(VLOOKUP(A4209,P.Int!$A$1:$E$2436,5,TRUE),"")</f>
        <v>4.6100000000000003</v>
      </c>
      <c r="I4209">
        <v>505567</v>
      </c>
      <c r="J4209">
        <v>27738</v>
      </c>
      <c r="K4209">
        <v>533305</v>
      </c>
      <c r="L4209">
        <f>IFERROR(VLOOKUP(A4209,'Iny SPEC'!$A$1:$B$3068,2,FALSE),"")</f>
        <v>0</v>
      </c>
      <c r="M4209">
        <f t="shared" si="65"/>
        <v>0</v>
      </c>
    </row>
    <row r="4210" spans="1:13" x14ac:dyDescent="0.2">
      <c r="A4210" s="1">
        <v>44109</v>
      </c>
      <c r="B4210" t="s">
        <v>3</v>
      </c>
      <c r="C4210" s="6">
        <v>5.1299767509386696</v>
      </c>
      <c r="D4210" s="6">
        <f>VLOOKUP(A4210,'PPP - Resi'!$E$1:$G$3927,2,FALSE)</f>
        <v>5.0949229008147601</v>
      </c>
      <c r="E4210" s="7">
        <f>VLOOKUP(A4210,Embalses!$A$1:$B$4292,2,FALSE)</f>
        <v>0.83376038039922096</v>
      </c>
      <c r="F4210" s="8">
        <f>VLOOKUP(A4210,'Prod comer'!$A$2:$C$130,2,TRUE)</f>
        <v>406.54999999999995</v>
      </c>
      <c r="G4210" s="8">
        <f>VLOOKUP(A4210,'Prod comer'!$A$2:$F$130,5,TRUE)</f>
        <v>392.90774193548395</v>
      </c>
      <c r="H4210">
        <f>IFERROR(VLOOKUP(A4210,P.Int!$A$1:$E$2436,5,TRUE),"")</f>
        <v>4.5999999999999996</v>
      </c>
      <c r="I4210">
        <v>383939</v>
      </c>
      <c r="J4210">
        <v>3505</v>
      </c>
      <c r="K4210">
        <v>387444</v>
      </c>
      <c r="L4210">
        <f>IFERROR(VLOOKUP(A4210,'Iny SPEC'!$A$1:$B$3068,2,FALSE),"")</f>
        <v>0</v>
      </c>
      <c r="M4210">
        <f t="shared" si="65"/>
        <v>0</v>
      </c>
    </row>
    <row r="4211" spans="1:13" x14ac:dyDescent="0.2">
      <c r="A4211" s="1">
        <v>44109</v>
      </c>
      <c r="B4211" t="s">
        <v>4</v>
      </c>
      <c r="C4211" s="6">
        <v>4.2918484163046902</v>
      </c>
      <c r="D4211" s="6">
        <f>VLOOKUP(A4211,'PPP - Resi'!$I$2:$K$3928,2,FALSE)</f>
        <v>5.4665793823504902</v>
      </c>
      <c r="E4211" s="7">
        <f>VLOOKUP(A4211,Embalses!$D$1:$E$4292,2,FALSE)</f>
        <v>0.62890108097743291</v>
      </c>
      <c r="F4211" s="8">
        <f>VLOOKUP(A4211,'Prod comer'!$A$2:$C$130,3,TRUE)</f>
        <v>1538.723870967742</v>
      </c>
      <c r="G4211" s="8">
        <f>VLOOKUP(A4211,'Prod comer'!$A$2:$F$130,6,TRUE)</f>
        <v>711.05774193548382</v>
      </c>
      <c r="H4211">
        <f>IFERROR(VLOOKUP(A4211,P.Int!$A$1:$E$2436,5,TRUE),"")</f>
        <v>4.5999999999999996</v>
      </c>
      <c r="I4211">
        <v>561660</v>
      </c>
      <c r="J4211">
        <v>27946</v>
      </c>
      <c r="K4211">
        <v>589606</v>
      </c>
      <c r="L4211">
        <f>IFERROR(VLOOKUP(A4211,'Iny SPEC'!$A$1:$B$3068,2,FALSE),"")</f>
        <v>0</v>
      </c>
      <c r="M4211">
        <f t="shared" si="65"/>
        <v>0</v>
      </c>
    </row>
    <row r="4212" spans="1:13" x14ac:dyDescent="0.2">
      <c r="A4212" s="1">
        <v>44110</v>
      </c>
      <c r="B4212" t="s">
        <v>3</v>
      </c>
      <c r="C4212" s="6">
        <v>5.1299767509386696</v>
      </c>
      <c r="D4212" s="6">
        <f>VLOOKUP(A4212,'PPP - Resi'!$E$1:$G$3927,2,FALSE)</f>
        <v>5.0949229008147601</v>
      </c>
      <c r="E4212" s="7">
        <f>VLOOKUP(A4212,Embalses!$A$1:$B$4292,2,FALSE)</f>
        <v>0.82755599659910595</v>
      </c>
      <c r="F4212" s="8">
        <f>VLOOKUP(A4212,'Prod comer'!$A$2:$C$130,2,TRUE)</f>
        <v>406.54999999999995</v>
      </c>
      <c r="G4212" s="8">
        <f>VLOOKUP(A4212,'Prod comer'!$A$2:$F$130,5,TRUE)</f>
        <v>392.90774193548395</v>
      </c>
      <c r="H4212">
        <f>IFERROR(VLOOKUP(A4212,P.Int!$A$1:$E$2436,5,TRUE),"")</f>
        <v>4.71</v>
      </c>
      <c r="I4212">
        <v>395533</v>
      </c>
      <c r="J4212">
        <v>18811</v>
      </c>
      <c r="K4212">
        <v>414344</v>
      </c>
      <c r="L4212">
        <f>IFERROR(VLOOKUP(A4212,'Iny SPEC'!$A$1:$B$3068,2,FALSE),"")</f>
        <v>21996</v>
      </c>
      <c r="M4212">
        <f t="shared" si="65"/>
        <v>0</v>
      </c>
    </row>
    <row r="4213" spans="1:13" x14ac:dyDescent="0.2">
      <c r="A4213" s="1">
        <v>44110</v>
      </c>
      <c r="B4213" t="s">
        <v>4</v>
      </c>
      <c r="C4213" s="6">
        <v>4.2899868017773599</v>
      </c>
      <c r="D4213" s="6">
        <f>VLOOKUP(A4213,'PPP - Resi'!$I$2:$K$3928,2,FALSE)</f>
        <v>5.4665793823504902</v>
      </c>
      <c r="E4213" s="7">
        <f>VLOOKUP(A4213,Embalses!$D$1:$E$4292,2,FALSE)</f>
        <v>0.630525523952981</v>
      </c>
      <c r="F4213" s="8">
        <f>VLOOKUP(A4213,'Prod comer'!$A$2:$C$130,3,TRUE)</f>
        <v>1538.723870967742</v>
      </c>
      <c r="G4213" s="8">
        <f>VLOOKUP(A4213,'Prod comer'!$A$2:$F$130,6,TRUE)</f>
        <v>711.05774193548382</v>
      </c>
      <c r="H4213">
        <f>IFERROR(VLOOKUP(A4213,P.Int!$A$1:$E$2436,5,TRUE),"")</f>
        <v>4.71</v>
      </c>
      <c r="I4213">
        <v>574526</v>
      </c>
      <c r="J4213">
        <v>28078</v>
      </c>
      <c r="K4213">
        <v>602604</v>
      </c>
      <c r="L4213">
        <f>IFERROR(VLOOKUP(A4213,'Iny SPEC'!$A$1:$B$3068,2,FALSE),"")</f>
        <v>21996</v>
      </c>
      <c r="M4213">
        <f t="shared" si="65"/>
        <v>0</v>
      </c>
    </row>
    <row r="4214" spans="1:13" x14ac:dyDescent="0.2">
      <c r="A4214" s="1">
        <v>44111</v>
      </c>
      <c r="B4214" t="s">
        <v>3</v>
      </c>
      <c r="C4214" s="6">
        <v>5.1319909446502701</v>
      </c>
      <c r="D4214" s="6">
        <f>VLOOKUP(A4214,'PPP - Resi'!$E$1:$G$3927,2,FALSE)</f>
        <v>5.0949229008147601</v>
      </c>
      <c r="E4214" s="7">
        <f>VLOOKUP(A4214,Embalses!$A$1:$B$4292,2,FALSE)</f>
        <v>0.81335489353022405</v>
      </c>
      <c r="F4214" s="8">
        <f>VLOOKUP(A4214,'Prod comer'!$A$2:$C$130,2,TRUE)</f>
        <v>406.54999999999995</v>
      </c>
      <c r="G4214" s="8">
        <f>VLOOKUP(A4214,'Prod comer'!$A$2:$F$130,5,TRUE)</f>
        <v>392.90774193548395</v>
      </c>
      <c r="H4214">
        <f>IFERROR(VLOOKUP(A4214,P.Int!$A$1:$E$2436,5,TRUE),"")</f>
        <v>4.79</v>
      </c>
      <c r="I4214">
        <v>390228</v>
      </c>
      <c r="J4214">
        <v>19144</v>
      </c>
      <c r="K4214">
        <v>409372</v>
      </c>
      <c r="L4214">
        <f>IFERROR(VLOOKUP(A4214,'Iny SPEC'!$A$1:$B$3068,2,FALSE),"")</f>
        <v>22052</v>
      </c>
      <c r="M4214">
        <f t="shared" si="65"/>
        <v>0</v>
      </c>
    </row>
    <row r="4215" spans="1:13" x14ac:dyDescent="0.2">
      <c r="A4215" s="1">
        <v>44111</v>
      </c>
      <c r="B4215" t="s">
        <v>4</v>
      </c>
      <c r="C4215" s="6">
        <v>4.2899868017773599</v>
      </c>
      <c r="D4215" s="6">
        <f>VLOOKUP(A4215,'PPP - Resi'!$I$2:$K$3928,2,FALSE)</f>
        <v>5.4665793823504902</v>
      </c>
      <c r="E4215" s="7">
        <f>VLOOKUP(A4215,Embalses!$D$1:$E$4292,2,FALSE)</f>
        <v>0.61856866384129694</v>
      </c>
      <c r="F4215" s="8">
        <f>VLOOKUP(A4215,'Prod comer'!$A$2:$C$130,3,TRUE)</f>
        <v>1538.723870967742</v>
      </c>
      <c r="G4215" s="8">
        <f>VLOOKUP(A4215,'Prod comer'!$A$2:$F$130,6,TRUE)</f>
        <v>711.05774193548382</v>
      </c>
      <c r="H4215">
        <f>IFERROR(VLOOKUP(A4215,P.Int!$A$1:$E$2436,5,TRUE),"")</f>
        <v>4.79</v>
      </c>
      <c r="I4215">
        <v>571322</v>
      </c>
      <c r="J4215">
        <v>24767</v>
      </c>
      <c r="K4215">
        <v>596089</v>
      </c>
      <c r="L4215">
        <f>IFERROR(VLOOKUP(A4215,'Iny SPEC'!$A$1:$B$3068,2,FALSE),"")</f>
        <v>22052</v>
      </c>
      <c r="M4215">
        <f t="shared" si="65"/>
        <v>0</v>
      </c>
    </row>
    <row r="4216" spans="1:13" x14ac:dyDescent="0.2">
      <c r="A4216" s="1">
        <v>44112</v>
      </c>
      <c r="B4216" t="s">
        <v>3</v>
      </c>
      <c r="C4216" s="6">
        <v>5.1298953246887899</v>
      </c>
      <c r="D4216" s="6">
        <f>VLOOKUP(A4216,'PPP - Resi'!$E$1:$G$3927,2,FALSE)</f>
        <v>5.0949229008147601</v>
      </c>
      <c r="E4216" s="7">
        <f>VLOOKUP(A4216,Embalses!$A$1:$B$4292,2,FALSE)</f>
        <v>0.81014762280779695</v>
      </c>
      <c r="F4216" s="8">
        <f>VLOOKUP(A4216,'Prod comer'!$A$2:$C$130,2,TRUE)</f>
        <v>406.54999999999995</v>
      </c>
      <c r="G4216" s="8">
        <f>VLOOKUP(A4216,'Prod comer'!$A$2:$F$130,5,TRUE)</f>
        <v>392.90774193548395</v>
      </c>
      <c r="H4216">
        <f>IFERROR(VLOOKUP(A4216,P.Int!$A$1:$E$2436,5,TRUE),"")</f>
        <v>4.74</v>
      </c>
      <c r="I4216">
        <v>383134</v>
      </c>
      <c r="J4216">
        <v>10554</v>
      </c>
      <c r="K4216">
        <v>393688</v>
      </c>
      <c r="L4216">
        <f>IFERROR(VLOOKUP(A4216,'Iny SPEC'!$A$1:$B$3068,2,FALSE),"")</f>
        <v>22032</v>
      </c>
      <c r="M4216">
        <f t="shared" si="65"/>
        <v>0</v>
      </c>
    </row>
    <row r="4217" spans="1:13" x14ac:dyDescent="0.2">
      <c r="A4217" s="1">
        <v>44112</v>
      </c>
      <c r="B4217" t="s">
        <v>4</v>
      </c>
      <c r="C4217" s="6">
        <v>4.2899868017773599</v>
      </c>
      <c r="D4217" s="6">
        <f>VLOOKUP(A4217,'PPP - Resi'!$I$2:$K$3928,2,FALSE)</f>
        <v>5.4665793823504902</v>
      </c>
      <c r="E4217" s="7">
        <f>VLOOKUP(A4217,Embalses!$D$1:$E$4292,2,FALSE)</f>
        <v>0.61185154095195626</v>
      </c>
      <c r="F4217" s="8">
        <f>VLOOKUP(A4217,'Prod comer'!$A$2:$C$130,3,TRUE)</f>
        <v>1538.723870967742</v>
      </c>
      <c r="G4217" s="8">
        <f>VLOOKUP(A4217,'Prod comer'!$A$2:$F$130,6,TRUE)</f>
        <v>711.05774193548382</v>
      </c>
      <c r="H4217">
        <f>IFERROR(VLOOKUP(A4217,P.Int!$A$1:$E$2436,5,TRUE),"")</f>
        <v>4.74</v>
      </c>
      <c r="I4217">
        <v>562987</v>
      </c>
      <c r="J4217">
        <v>25780</v>
      </c>
      <c r="K4217">
        <v>588767</v>
      </c>
      <c r="L4217">
        <f>IFERROR(VLOOKUP(A4217,'Iny SPEC'!$A$1:$B$3068,2,FALSE),"")</f>
        <v>22032</v>
      </c>
      <c r="M4217">
        <f t="shared" si="65"/>
        <v>0</v>
      </c>
    </row>
    <row r="4218" spans="1:13" x14ac:dyDescent="0.2">
      <c r="A4218" s="1">
        <v>44113</v>
      </c>
      <c r="B4218" t="s">
        <v>3</v>
      </c>
      <c r="C4218" s="6">
        <v>5.1296743455748404</v>
      </c>
      <c r="D4218" s="6">
        <f>VLOOKUP(A4218,'PPP - Resi'!$E$1:$G$3927,2,FALSE)</f>
        <v>5.0949229008147601</v>
      </c>
      <c r="E4218" s="7">
        <f>VLOOKUP(A4218,Embalses!$A$1:$B$4292,2,FALSE)</f>
        <v>0.79739237909056404</v>
      </c>
      <c r="F4218" s="8">
        <f>VLOOKUP(A4218,'Prod comer'!$A$2:$C$130,2,TRUE)</f>
        <v>406.54999999999995</v>
      </c>
      <c r="G4218" s="8">
        <f>VLOOKUP(A4218,'Prod comer'!$A$2:$F$130,5,TRUE)</f>
        <v>392.90774193548395</v>
      </c>
      <c r="H4218">
        <f>IFERROR(VLOOKUP(A4218,P.Int!$A$1:$E$2436,5,TRUE),"")</f>
        <v>4.7699999999999996</v>
      </c>
      <c r="I4218">
        <v>385001</v>
      </c>
      <c r="J4218">
        <v>16330</v>
      </c>
      <c r="K4218">
        <v>401331</v>
      </c>
      <c r="L4218">
        <f>IFERROR(VLOOKUP(A4218,'Iny SPEC'!$A$1:$B$3068,2,FALSE),"")</f>
        <v>22040</v>
      </c>
      <c r="M4218">
        <f t="shared" si="65"/>
        <v>0</v>
      </c>
    </row>
    <row r="4219" spans="1:13" x14ac:dyDescent="0.2">
      <c r="A4219" s="1">
        <v>44113</v>
      </c>
      <c r="B4219" t="s">
        <v>4</v>
      </c>
      <c r="C4219" s="6">
        <v>4.2899868017773599</v>
      </c>
      <c r="D4219" s="6">
        <f>VLOOKUP(A4219,'PPP - Resi'!$I$2:$K$3928,2,FALSE)</f>
        <v>5.4665793823504902</v>
      </c>
      <c r="E4219" s="7">
        <f>VLOOKUP(A4219,Embalses!$D$1:$E$4292,2,FALSE)</f>
        <v>0.60319187544370623</v>
      </c>
      <c r="F4219" s="8">
        <f>VLOOKUP(A4219,'Prod comer'!$A$2:$C$130,3,TRUE)</f>
        <v>1538.723870967742</v>
      </c>
      <c r="G4219" s="8">
        <f>VLOOKUP(A4219,'Prod comer'!$A$2:$F$130,6,TRUE)</f>
        <v>711.05774193548382</v>
      </c>
      <c r="H4219">
        <f>IFERROR(VLOOKUP(A4219,P.Int!$A$1:$E$2436,5,TRUE),"")</f>
        <v>4.7699999999999996</v>
      </c>
      <c r="I4219">
        <v>569527</v>
      </c>
      <c r="J4219">
        <v>24856</v>
      </c>
      <c r="K4219">
        <v>594383</v>
      </c>
      <c r="L4219">
        <f>IFERROR(VLOOKUP(A4219,'Iny SPEC'!$A$1:$B$3068,2,FALSE),"")</f>
        <v>22040</v>
      </c>
      <c r="M4219">
        <f t="shared" si="65"/>
        <v>0</v>
      </c>
    </row>
    <row r="4220" spans="1:13" x14ac:dyDescent="0.2">
      <c r="A4220" s="1">
        <v>44114</v>
      </c>
      <c r="B4220" t="s">
        <v>3</v>
      </c>
      <c r="C4220" s="6">
        <v>5.1263762104603297</v>
      </c>
      <c r="D4220" s="6">
        <f>VLOOKUP(A4220,'PPP - Resi'!$E$1:$G$3927,2,FALSE)</f>
        <v>5.0949229008147601</v>
      </c>
      <c r="E4220" s="7">
        <f>VLOOKUP(A4220,Embalses!$A$1:$B$4292,2,FALSE)</f>
        <v>0.78067064649287898</v>
      </c>
      <c r="F4220" s="8">
        <f>VLOOKUP(A4220,'Prod comer'!$A$2:$C$130,2,TRUE)</f>
        <v>406.54999999999995</v>
      </c>
      <c r="G4220" s="8">
        <f>VLOOKUP(A4220,'Prod comer'!$A$2:$F$130,5,TRUE)</f>
        <v>392.90774193548395</v>
      </c>
      <c r="H4220">
        <f>IFERROR(VLOOKUP(A4220,P.Int!$A$1:$E$2436,5,TRUE),"")</f>
        <v>4.7699999999999996</v>
      </c>
      <c r="I4220">
        <v>368934</v>
      </c>
      <c r="J4220">
        <v>19346</v>
      </c>
      <c r="K4220">
        <v>388280</v>
      </c>
      <c r="L4220">
        <f>IFERROR(VLOOKUP(A4220,'Iny SPEC'!$A$1:$B$3068,2,FALSE),"")</f>
        <v>25046</v>
      </c>
      <c r="M4220">
        <f t="shared" si="65"/>
        <v>0</v>
      </c>
    </row>
    <row r="4221" spans="1:13" x14ac:dyDescent="0.2">
      <c r="A4221" s="1">
        <v>44114</v>
      </c>
      <c r="B4221" t="s">
        <v>4</v>
      </c>
      <c r="C4221" s="6">
        <v>4.2899868017773599</v>
      </c>
      <c r="D4221" s="6">
        <f>VLOOKUP(A4221,'PPP - Resi'!$I$2:$K$3928,2,FALSE)</f>
        <v>5.4665793823504902</v>
      </c>
      <c r="E4221" s="7">
        <f>VLOOKUP(A4221,Embalses!$D$1:$E$4292,2,FALSE)</f>
        <v>0.59945393632072552</v>
      </c>
      <c r="F4221" s="8">
        <f>VLOOKUP(A4221,'Prod comer'!$A$2:$C$130,3,TRUE)</f>
        <v>1538.723870967742</v>
      </c>
      <c r="G4221" s="8">
        <f>VLOOKUP(A4221,'Prod comer'!$A$2:$F$130,6,TRUE)</f>
        <v>711.05774193548382</v>
      </c>
      <c r="H4221">
        <f>IFERROR(VLOOKUP(A4221,P.Int!$A$1:$E$2436,5,TRUE),"")</f>
        <v>4.7699999999999996</v>
      </c>
      <c r="I4221">
        <v>539184</v>
      </c>
      <c r="J4221">
        <v>21805</v>
      </c>
      <c r="K4221">
        <v>560989</v>
      </c>
      <c r="L4221">
        <f>IFERROR(VLOOKUP(A4221,'Iny SPEC'!$A$1:$B$3068,2,FALSE),"")</f>
        <v>25046</v>
      </c>
      <c r="M4221">
        <f t="shared" si="65"/>
        <v>0</v>
      </c>
    </row>
    <row r="4222" spans="1:13" x14ac:dyDescent="0.2">
      <c r="A4222" s="1">
        <v>44115</v>
      </c>
      <c r="B4222" t="s">
        <v>3</v>
      </c>
      <c r="C4222" s="6">
        <v>5.0945823651654196</v>
      </c>
      <c r="D4222" s="6">
        <f>VLOOKUP(A4222,'PPP - Resi'!$E$1:$G$3927,2,FALSE)</f>
        <v>5.0949229008147601</v>
      </c>
      <c r="E4222" s="7">
        <f>VLOOKUP(A4222,Embalses!$A$1:$B$4292,2,FALSE)</f>
        <v>0.774224549846112</v>
      </c>
      <c r="F4222" s="8">
        <f>VLOOKUP(A4222,'Prod comer'!$A$2:$C$130,2,TRUE)</f>
        <v>406.54999999999995</v>
      </c>
      <c r="G4222" s="8">
        <f>VLOOKUP(A4222,'Prod comer'!$A$2:$F$130,5,TRUE)</f>
        <v>392.90774193548395</v>
      </c>
      <c r="H4222">
        <f>IFERROR(VLOOKUP(A4222,P.Int!$A$1:$E$2436,5,TRUE),"")</f>
        <v>4.8</v>
      </c>
      <c r="I4222">
        <v>307204</v>
      </c>
      <c r="J4222">
        <v>18275</v>
      </c>
      <c r="K4222">
        <v>325479</v>
      </c>
      <c r="L4222">
        <f>IFERROR(VLOOKUP(A4222,'Iny SPEC'!$A$1:$B$3068,2,FALSE),"")</f>
        <v>22034</v>
      </c>
      <c r="M4222">
        <f t="shared" si="65"/>
        <v>0</v>
      </c>
    </row>
    <row r="4223" spans="1:13" x14ac:dyDescent="0.2">
      <c r="A4223" s="1">
        <v>44115</v>
      </c>
      <c r="B4223" t="s">
        <v>4</v>
      </c>
      <c r="C4223" s="6">
        <v>4.2899868017773599</v>
      </c>
      <c r="D4223" s="6">
        <f>VLOOKUP(A4223,'PPP - Resi'!$I$2:$K$3928,2,FALSE)</f>
        <v>5.4665793823504902</v>
      </c>
      <c r="E4223" s="7">
        <f>VLOOKUP(A4223,Embalses!$D$1:$E$4292,2,FALSE)</f>
        <v>0.58723831497390588</v>
      </c>
      <c r="F4223" s="8">
        <f>VLOOKUP(A4223,'Prod comer'!$A$2:$C$130,3,TRUE)</f>
        <v>1538.723870967742</v>
      </c>
      <c r="G4223" s="8">
        <f>VLOOKUP(A4223,'Prod comer'!$A$2:$F$130,6,TRUE)</f>
        <v>711.05774193548382</v>
      </c>
      <c r="H4223">
        <f>IFERROR(VLOOKUP(A4223,P.Int!$A$1:$E$2436,5,TRUE),"")</f>
        <v>4.8</v>
      </c>
      <c r="I4223">
        <v>478942</v>
      </c>
      <c r="J4223">
        <v>25993</v>
      </c>
      <c r="K4223">
        <v>504935</v>
      </c>
      <c r="L4223">
        <f>IFERROR(VLOOKUP(A4223,'Iny SPEC'!$A$1:$B$3068,2,FALSE),"")</f>
        <v>22034</v>
      </c>
      <c r="M4223">
        <f t="shared" si="65"/>
        <v>0</v>
      </c>
    </row>
    <row r="4224" spans="1:13" x14ac:dyDescent="0.2">
      <c r="A4224" s="1">
        <v>44116</v>
      </c>
      <c r="B4224" t="s">
        <v>3</v>
      </c>
      <c r="C4224" s="6">
        <v>5.1103961392433996</v>
      </c>
      <c r="D4224" s="6">
        <f>VLOOKUP(A4224,'PPP - Resi'!$E$1:$G$3927,2,FALSE)</f>
        <v>5.0949229008147601</v>
      </c>
      <c r="E4224" s="7">
        <f>VLOOKUP(A4224,Embalses!$A$1:$B$4292,2,FALSE)</f>
        <v>0.77172032902230403</v>
      </c>
      <c r="F4224" s="8">
        <f>VLOOKUP(A4224,'Prod comer'!$A$2:$C$130,2,TRUE)</f>
        <v>406.54999999999995</v>
      </c>
      <c r="G4224" s="8">
        <f>VLOOKUP(A4224,'Prod comer'!$A$2:$F$130,5,TRUE)</f>
        <v>392.90774193548395</v>
      </c>
      <c r="H4224">
        <f>IFERROR(VLOOKUP(A4224,P.Int!$A$1:$E$2436,5,TRUE),"")</f>
        <v>4.71</v>
      </c>
      <c r="I4224">
        <v>330885</v>
      </c>
      <c r="J4224">
        <v>19054</v>
      </c>
      <c r="K4224">
        <v>349939</v>
      </c>
      <c r="L4224">
        <f>IFERROR(VLOOKUP(A4224,'Iny SPEC'!$A$1:$B$3068,2,FALSE),"")</f>
        <v>0</v>
      </c>
      <c r="M4224">
        <f t="shared" si="65"/>
        <v>0</v>
      </c>
    </row>
    <row r="4225" spans="1:13" x14ac:dyDescent="0.2">
      <c r="A4225" s="1">
        <v>44116</v>
      </c>
      <c r="B4225" t="s">
        <v>4</v>
      </c>
      <c r="C4225" s="6">
        <v>4.2899868017773599</v>
      </c>
      <c r="D4225" s="6">
        <f>VLOOKUP(A4225,'PPP - Resi'!$I$2:$K$3928,2,FALSE)</f>
        <v>5.4665793823504902</v>
      </c>
      <c r="E4225" s="7">
        <f>VLOOKUP(A4225,Embalses!$D$1:$E$4292,2,FALSE)</f>
        <v>0.58357912893372832</v>
      </c>
      <c r="F4225" s="8">
        <f>VLOOKUP(A4225,'Prod comer'!$A$2:$C$130,3,TRUE)</f>
        <v>1538.723870967742</v>
      </c>
      <c r="G4225" s="8">
        <f>VLOOKUP(A4225,'Prod comer'!$A$2:$F$130,6,TRUE)</f>
        <v>711.05774193548382</v>
      </c>
      <c r="H4225">
        <f>IFERROR(VLOOKUP(A4225,P.Int!$A$1:$E$2436,5,TRUE),"")</f>
        <v>4.71</v>
      </c>
      <c r="I4225">
        <v>506448</v>
      </c>
      <c r="J4225">
        <v>27166</v>
      </c>
      <c r="K4225">
        <v>533614</v>
      </c>
      <c r="L4225">
        <f>IFERROR(VLOOKUP(A4225,'Iny SPEC'!$A$1:$B$3068,2,FALSE),"")</f>
        <v>0</v>
      </c>
      <c r="M4225">
        <f t="shared" si="65"/>
        <v>0</v>
      </c>
    </row>
    <row r="4226" spans="1:13" x14ac:dyDescent="0.2">
      <c r="A4226" s="1">
        <v>44117</v>
      </c>
      <c r="B4226" t="s">
        <v>3</v>
      </c>
      <c r="C4226" s="6">
        <v>5.1041059450037896</v>
      </c>
      <c r="D4226" s="6">
        <f>VLOOKUP(A4226,'PPP - Resi'!$E$1:$G$3927,2,FALSE)</f>
        <v>5.0949229008147601</v>
      </c>
      <c r="E4226" s="7">
        <f>VLOOKUP(A4226,Embalses!$A$1:$B$4292,2,FALSE)</f>
        <v>0.78050908385908502</v>
      </c>
      <c r="F4226" s="8">
        <f>VLOOKUP(A4226,'Prod comer'!$A$2:$C$130,2,TRUE)</f>
        <v>406.54999999999995</v>
      </c>
      <c r="G4226" s="8">
        <f>VLOOKUP(A4226,'Prod comer'!$A$2:$F$130,5,TRUE)</f>
        <v>392.90774193548395</v>
      </c>
      <c r="H4226">
        <f>IFERROR(VLOOKUP(A4226,P.Int!$A$1:$E$2436,5,TRUE),"")</f>
        <v>4.7699999999999996</v>
      </c>
      <c r="I4226">
        <v>331129</v>
      </c>
      <c r="J4226">
        <v>19893</v>
      </c>
      <c r="K4226">
        <v>351022</v>
      </c>
      <c r="L4226">
        <f>IFERROR(VLOOKUP(A4226,'Iny SPEC'!$A$1:$B$3068,2,FALSE),"")</f>
        <v>0</v>
      </c>
      <c r="M4226">
        <f t="shared" si="65"/>
        <v>0</v>
      </c>
    </row>
    <row r="4227" spans="1:13" x14ac:dyDescent="0.2">
      <c r="A4227" s="1">
        <v>44117</v>
      </c>
      <c r="B4227" t="s">
        <v>4</v>
      </c>
      <c r="C4227" s="6">
        <v>4.2899868017773599</v>
      </c>
      <c r="D4227" s="6">
        <f>VLOOKUP(A4227,'PPP - Resi'!$I$2:$K$3928,2,FALSE)</f>
        <v>5.4665793823504902</v>
      </c>
      <c r="E4227" s="7">
        <f>VLOOKUP(A4227,Embalses!$D$1:$E$4292,2,FALSE)</f>
        <v>0.59417200785019453</v>
      </c>
      <c r="F4227" s="8">
        <f>VLOOKUP(A4227,'Prod comer'!$A$2:$C$130,3,TRUE)</f>
        <v>1538.723870967742</v>
      </c>
      <c r="G4227" s="8">
        <f>VLOOKUP(A4227,'Prod comer'!$A$2:$F$130,6,TRUE)</f>
        <v>711.05774193548382</v>
      </c>
      <c r="H4227">
        <f>IFERROR(VLOOKUP(A4227,P.Int!$A$1:$E$2436,5,TRUE),"")</f>
        <v>4.7699999999999996</v>
      </c>
      <c r="I4227">
        <v>563162</v>
      </c>
      <c r="J4227">
        <v>27761</v>
      </c>
      <c r="K4227">
        <v>590923</v>
      </c>
      <c r="L4227">
        <f>IFERROR(VLOOKUP(A4227,'Iny SPEC'!$A$1:$B$3068,2,FALSE),"")</f>
        <v>0</v>
      </c>
      <c r="M4227">
        <f t="shared" ref="M4227:M4290" si="66">IF(A4227&gt;DATE(2024,11,30),1,0)</f>
        <v>0</v>
      </c>
    </row>
    <row r="4228" spans="1:13" x14ac:dyDescent="0.2">
      <c r="A4228" s="1">
        <v>44118</v>
      </c>
      <c r="B4228" t="s">
        <v>3</v>
      </c>
      <c r="C4228" s="6">
        <v>5.1268811743397604</v>
      </c>
      <c r="D4228" s="6">
        <f>VLOOKUP(A4228,'PPP - Resi'!$E$1:$G$3927,2,FALSE)</f>
        <v>5.0949229008147601</v>
      </c>
      <c r="E4228" s="7">
        <f>VLOOKUP(A4228,Embalses!$A$1:$B$4292,2,FALSE)</f>
        <v>0.78600221340808296</v>
      </c>
      <c r="F4228" s="8">
        <f>VLOOKUP(A4228,'Prod comer'!$A$2:$C$130,2,TRUE)</f>
        <v>406.54999999999995</v>
      </c>
      <c r="G4228" s="8">
        <f>VLOOKUP(A4228,'Prod comer'!$A$2:$F$130,5,TRUE)</f>
        <v>392.90774193548395</v>
      </c>
      <c r="H4228">
        <f>IFERROR(VLOOKUP(A4228,P.Int!$A$1:$E$2436,5,TRUE),"")</f>
        <v>4.9000000000000004</v>
      </c>
      <c r="I4228">
        <v>347475</v>
      </c>
      <c r="J4228">
        <v>19492</v>
      </c>
      <c r="K4228">
        <v>366967</v>
      </c>
      <c r="L4228">
        <f>IFERROR(VLOOKUP(A4228,'Iny SPEC'!$A$1:$B$3068,2,FALSE),"")</f>
        <v>22052</v>
      </c>
      <c r="M4228">
        <f t="shared" si="66"/>
        <v>0</v>
      </c>
    </row>
    <row r="4229" spans="1:13" x14ac:dyDescent="0.2">
      <c r="A4229" s="1">
        <v>44118</v>
      </c>
      <c r="B4229" t="s">
        <v>4</v>
      </c>
      <c r="C4229" s="6">
        <v>4.2899868017773599</v>
      </c>
      <c r="D4229" s="6">
        <f>VLOOKUP(A4229,'PPP - Resi'!$I$2:$K$3928,2,FALSE)</f>
        <v>5.4665793823504902</v>
      </c>
      <c r="E4229" s="7">
        <f>VLOOKUP(A4229,Embalses!$D$1:$E$4292,2,FALSE)</f>
        <v>0.59794446197811957</v>
      </c>
      <c r="F4229" s="8">
        <f>VLOOKUP(A4229,'Prod comer'!$A$2:$C$130,3,TRUE)</f>
        <v>1538.723870967742</v>
      </c>
      <c r="G4229" s="8">
        <f>VLOOKUP(A4229,'Prod comer'!$A$2:$F$130,6,TRUE)</f>
        <v>711.05774193548382</v>
      </c>
      <c r="H4229">
        <f>IFERROR(VLOOKUP(A4229,P.Int!$A$1:$E$2436,5,TRUE),"")</f>
        <v>4.9000000000000004</v>
      </c>
      <c r="I4229">
        <v>581858</v>
      </c>
      <c r="J4229">
        <v>27309</v>
      </c>
      <c r="K4229">
        <v>609167</v>
      </c>
      <c r="L4229">
        <f>IFERROR(VLOOKUP(A4229,'Iny SPEC'!$A$1:$B$3068,2,FALSE),"")</f>
        <v>22052</v>
      </c>
      <c r="M4229">
        <f t="shared" si="66"/>
        <v>0</v>
      </c>
    </row>
    <row r="4230" spans="1:13" x14ac:dyDescent="0.2">
      <c r="A4230" s="1">
        <v>44119</v>
      </c>
      <c r="B4230" t="s">
        <v>3</v>
      </c>
      <c r="C4230" s="6">
        <v>5.0877586697893102</v>
      </c>
      <c r="D4230" s="6">
        <f>VLOOKUP(A4230,'PPP - Resi'!$E$1:$G$3927,2,FALSE)</f>
        <v>5.0949229008147601</v>
      </c>
      <c r="E4230" s="7">
        <f>VLOOKUP(A4230,Embalses!$A$1:$B$4292,2,FALSE)</f>
        <v>0.79716644384486801</v>
      </c>
      <c r="F4230" s="8">
        <f>VLOOKUP(A4230,'Prod comer'!$A$2:$C$130,2,TRUE)</f>
        <v>406.54999999999995</v>
      </c>
      <c r="G4230" s="8">
        <f>VLOOKUP(A4230,'Prod comer'!$A$2:$F$130,5,TRUE)</f>
        <v>392.90774193548395</v>
      </c>
      <c r="H4230">
        <f>IFERROR(VLOOKUP(A4230,P.Int!$A$1:$E$2436,5,TRUE),"")</f>
        <v>4.97</v>
      </c>
      <c r="I4230">
        <v>338142</v>
      </c>
      <c r="J4230">
        <v>15350</v>
      </c>
      <c r="K4230">
        <v>353492</v>
      </c>
      <c r="L4230">
        <f>IFERROR(VLOOKUP(A4230,'Iny SPEC'!$A$1:$B$3068,2,FALSE),"")</f>
        <v>22026</v>
      </c>
      <c r="M4230">
        <f t="shared" si="66"/>
        <v>0</v>
      </c>
    </row>
    <row r="4231" spans="1:13" x14ac:dyDescent="0.2">
      <c r="A4231" s="1">
        <v>44119</v>
      </c>
      <c r="B4231" t="s">
        <v>4</v>
      </c>
      <c r="C4231" s="6">
        <v>4.2899868017773599</v>
      </c>
      <c r="D4231" s="6">
        <f>VLOOKUP(A4231,'PPP - Resi'!$I$2:$K$3928,2,FALSE)</f>
        <v>5.4665793823504902</v>
      </c>
      <c r="E4231" s="7">
        <f>VLOOKUP(A4231,Embalses!$D$1:$E$4292,2,FALSE)</f>
        <v>0.58797249160859544</v>
      </c>
      <c r="F4231" s="8">
        <f>VLOOKUP(A4231,'Prod comer'!$A$2:$C$130,3,TRUE)</f>
        <v>1538.723870967742</v>
      </c>
      <c r="G4231" s="8">
        <f>VLOOKUP(A4231,'Prod comer'!$A$2:$F$130,6,TRUE)</f>
        <v>711.05774193548382</v>
      </c>
      <c r="H4231">
        <f>IFERROR(VLOOKUP(A4231,P.Int!$A$1:$E$2436,5,TRUE),"")</f>
        <v>4.97</v>
      </c>
      <c r="I4231">
        <v>593317</v>
      </c>
      <c r="J4231">
        <v>33527</v>
      </c>
      <c r="K4231">
        <v>626844</v>
      </c>
      <c r="L4231">
        <f>IFERROR(VLOOKUP(A4231,'Iny SPEC'!$A$1:$B$3068,2,FALSE),"")</f>
        <v>22026</v>
      </c>
      <c r="M4231">
        <f t="shared" si="66"/>
        <v>0</v>
      </c>
    </row>
    <row r="4232" spans="1:13" x14ac:dyDescent="0.2">
      <c r="A4232" s="1">
        <v>44120</v>
      </c>
      <c r="B4232" t="s">
        <v>3</v>
      </c>
      <c r="C4232" s="6">
        <v>5.1269891259207903</v>
      </c>
      <c r="D4232" s="6">
        <f>VLOOKUP(A4232,'PPP - Resi'!$E$1:$G$3927,2,FALSE)</f>
        <v>5.0949229008147601</v>
      </c>
      <c r="E4232" s="7">
        <f>VLOOKUP(A4232,Embalses!$A$1:$B$4292,2,FALSE)</f>
        <v>0.80179496086145197</v>
      </c>
      <c r="F4232" s="8">
        <f>VLOOKUP(A4232,'Prod comer'!$A$2:$C$130,2,TRUE)</f>
        <v>406.54999999999995</v>
      </c>
      <c r="G4232" s="8">
        <f>VLOOKUP(A4232,'Prod comer'!$A$2:$F$130,5,TRUE)</f>
        <v>392.90774193548395</v>
      </c>
      <c r="H4232">
        <f>IFERROR(VLOOKUP(A4232,P.Int!$A$1:$E$2436,5,TRUE),"")</f>
        <v>4.9800000000000004</v>
      </c>
      <c r="I4232">
        <v>358512</v>
      </c>
      <c r="J4232">
        <v>18387</v>
      </c>
      <c r="K4232">
        <v>376899</v>
      </c>
      <c r="L4232">
        <f>IFERROR(VLOOKUP(A4232,'Iny SPEC'!$A$1:$B$3068,2,FALSE),"")</f>
        <v>0</v>
      </c>
      <c r="M4232">
        <f t="shared" si="66"/>
        <v>0</v>
      </c>
    </row>
    <row r="4233" spans="1:13" x14ac:dyDescent="0.2">
      <c r="A4233" s="1">
        <v>44120</v>
      </c>
      <c r="B4233" t="s">
        <v>4</v>
      </c>
      <c r="C4233" s="6">
        <v>4.2899868017773599</v>
      </c>
      <c r="D4233" s="6">
        <f>VLOOKUP(A4233,'PPP - Resi'!$I$2:$K$3928,2,FALSE)</f>
        <v>5.4665793823504902</v>
      </c>
      <c r="E4233" s="7">
        <f>VLOOKUP(A4233,Embalses!$D$1:$E$4292,2,FALSE)</f>
        <v>0.56236299868712281</v>
      </c>
      <c r="F4233" s="8">
        <f>VLOOKUP(A4233,'Prod comer'!$A$2:$C$130,3,TRUE)</f>
        <v>1538.723870967742</v>
      </c>
      <c r="G4233" s="8">
        <f>VLOOKUP(A4233,'Prod comer'!$A$2:$F$130,6,TRUE)</f>
        <v>711.05774193548382</v>
      </c>
      <c r="H4233">
        <f>IFERROR(VLOOKUP(A4233,P.Int!$A$1:$E$2436,5,TRUE),"")</f>
        <v>4.9800000000000004</v>
      </c>
      <c r="I4233">
        <v>595590</v>
      </c>
      <c r="J4233">
        <v>41502</v>
      </c>
      <c r="K4233">
        <v>637092</v>
      </c>
      <c r="L4233">
        <f>IFERROR(VLOOKUP(A4233,'Iny SPEC'!$A$1:$B$3068,2,FALSE),"")</f>
        <v>0</v>
      </c>
      <c r="M4233">
        <f t="shared" si="66"/>
        <v>0</v>
      </c>
    </row>
    <row r="4234" spans="1:13" x14ac:dyDescent="0.2">
      <c r="A4234" s="1">
        <v>44121</v>
      </c>
      <c r="B4234" t="s">
        <v>3</v>
      </c>
      <c r="C4234" s="6">
        <v>5.1019518320561499</v>
      </c>
      <c r="D4234" s="6">
        <f>VLOOKUP(A4234,'PPP - Resi'!$E$1:$G$3927,2,FALSE)</f>
        <v>5.0949229008147601</v>
      </c>
      <c r="E4234" s="7">
        <f>VLOOKUP(A4234,Embalses!$A$1:$B$4292,2,FALSE)</f>
        <v>0.81414629799420002</v>
      </c>
      <c r="F4234" s="8">
        <f>VLOOKUP(A4234,'Prod comer'!$A$2:$C$130,2,TRUE)</f>
        <v>406.54999999999995</v>
      </c>
      <c r="G4234" s="8">
        <f>VLOOKUP(A4234,'Prod comer'!$A$2:$F$130,5,TRUE)</f>
        <v>392.90774193548395</v>
      </c>
      <c r="H4234">
        <f>IFERROR(VLOOKUP(A4234,P.Int!$A$1:$E$2436,5,TRUE),"")</f>
        <v>4.9800000000000004</v>
      </c>
      <c r="I4234">
        <v>356014</v>
      </c>
      <c r="J4234">
        <v>13088</v>
      </c>
      <c r="K4234">
        <v>369102</v>
      </c>
      <c r="L4234">
        <f>IFERROR(VLOOKUP(A4234,'Iny SPEC'!$A$1:$B$3068,2,FALSE),"")</f>
        <v>22031</v>
      </c>
      <c r="M4234">
        <f t="shared" si="66"/>
        <v>0</v>
      </c>
    </row>
    <row r="4235" spans="1:13" x14ac:dyDescent="0.2">
      <c r="A4235" s="1">
        <v>44121</v>
      </c>
      <c r="B4235" t="s">
        <v>4</v>
      </c>
      <c r="C4235" s="6">
        <v>4.2899868017773599</v>
      </c>
      <c r="D4235" s="6">
        <f>VLOOKUP(A4235,'PPP - Resi'!$I$2:$K$3928,2,FALSE)</f>
        <v>5.4665793823504902</v>
      </c>
      <c r="E4235" s="7">
        <f>VLOOKUP(A4235,Embalses!$D$1:$E$4292,2,FALSE)</f>
        <v>0.55521441213993505</v>
      </c>
      <c r="F4235" s="8">
        <f>VLOOKUP(A4235,'Prod comer'!$A$2:$C$130,3,TRUE)</f>
        <v>1538.723870967742</v>
      </c>
      <c r="G4235" s="8">
        <f>VLOOKUP(A4235,'Prod comer'!$A$2:$F$130,6,TRUE)</f>
        <v>711.05774193548382</v>
      </c>
      <c r="H4235">
        <f>IFERROR(VLOOKUP(A4235,P.Int!$A$1:$E$2436,5,TRUE),"")</f>
        <v>4.9800000000000004</v>
      </c>
      <c r="I4235">
        <v>571453</v>
      </c>
      <c r="J4235">
        <v>38144</v>
      </c>
      <c r="K4235">
        <v>609597</v>
      </c>
      <c r="L4235">
        <f>IFERROR(VLOOKUP(A4235,'Iny SPEC'!$A$1:$B$3068,2,FALSE),"")</f>
        <v>22031</v>
      </c>
      <c r="M4235">
        <f t="shared" si="66"/>
        <v>0</v>
      </c>
    </row>
    <row r="4236" spans="1:13" x14ac:dyDescent="0.2">
      <c r="A4236" s="1">
        <v>44122</v>
      </c>
      <c r="B4236" t="s">
        <v>3</v>
      </c>
      <c r="C4236" s="6">
        <v>5.07958708523923</v>
      </c>
      <c r="D4236" s="6">
        <f>VLOOKUP(A4236,'PPP - Resi'!$E$1:$G$3927,2,FALSE)</f>
        <v>5.0949229008147601</v>
      </c>
      <c r="E4236" s="7">
        <f>VLOOKUP(A4236,Embalses!$A$1:$B$4292,2,FALSE)</f>
        <v>0.81482473483532702</v>
      </c>
      <c r="F4236" s="8">
        <f>VLOOKUP(A4236,'Prod comer'!$A$2:$C$130,2,TRUE)</f>
        <v>406.54999999999995</v>
      </c>
      <c r="G4236" s="8">
        <f>VLOOKUP(A4236,'Prod comer'!$A$2:$F$130,5,TRUE)</f>
        <v>392.90774193548395</v>
      </c>
      <c r="H4236">
        <f>IFERROR(VLOOKUP(A4236,P.Int!$A$1:$E$2436,5,TRUE),"")</f>
        <v>5.05</v>
      </c>
      <c r="I4236">
        <v>339363</v>
      </c>
      <c r="J4236">
        <v>11726</v>
      </c>
      <c r="K4236">
        <v>351089</v>
      </c>
      <c r="L4236">
        <f>IFERROR(VLOOKUP(A4236,'Iny SPEC'!$A$1:$B$3068,2,FALSE),"")</f>
        <v>23046</v>
      </c>
      <c r="M4236">
        <f t="shared" si="66"/>
        <v>0</v>
      </c>
    </row>
    <row r="4237" spans="1:13" x14ac:dyDescent="0.2">
      <c r="A4237" s="1">
        <v>44122</v>
      </c>
      <c r="B4237" t="s">
        <v>4</v>
      </c>
      <c r="C4237" s="6">
        <v>4.2899868017773599</v>
      </c>
      <c r="D4237" s="6">
        <f>VLOOKUP(A4237,'PPP - Resi'!$I$2:$K$3928,2,FALSE)</f>
        <v>5.4665793823504902</v>
      </c>
      <c r="E4237" s="7">
        <f>VLOOKUP(A4237,Embalses!$D$1:$E$4292,2,FALSE)</f>
        <v>0.55687187451135078</v>
      </c>
      <c r="F4237" s="8">
        <f>VLOOKUP(A4237,'Prod comer'!$A$2:$C$130,3,TRUE)</f>
        <v>1538.723870967742</v>
      </c>
      <c r="G4237" s="8">
        <f>VLOOKUP(A4237,'Prod comer'!$A$2:$F$130,6,TRUE)</f>
        <v>711.05774193548382</v>
      </c>
      <c r="H4237">
        <f>IFERROR(VLOOKUP(A4237,P.Int!$A$1:$E$2436,5,TRUE),"")</f>
        <v>5.05</v>
      </c>
      <c r="I4237">
        <v>516178</v>
      </c>
      <c r="J4237">
        <v>40872</v>
      </c>
      <c r="K4237">
        <v>557050</v>
      </c>
      <c r="L4237">
        <f>IFERROR(VLOOKUP(A4237,'Iny SPEC'!$A$1:$B$3068,2,FALSE),"")</f>
        <v>23046</v>
      </c>
      <c r="M4237">
        <f t="shared" si="66"/>
        <v>0</v>
      </c>
    </row>
    <row r="4238" spans="1:13" x14ac:dyDescent="0.2">
      <c r="A4238" s="1">
        <v>44123</v>
      </c>
      <c r="B4238" t="s">
        <v>3</v>
      </c>
      <c r="C4238" s="6">
        <v>5.1068832275356204</v>
      </c>
      <c r="D4238" s="6">
        <f>VLOOKUP(A4238,'PPP - Resi'!$E$1:$G$3927,2,FALSE)</f>
        <v>5.0949229008147601</v>
      </c>
      <c r="E4238" s="7">
        <f>VLOOKUP(A4238,Embalses!$A$1:$B$4292,2,FALSE)</f>
        <v>0.81639997051481905</v>
      </c>
      <c r="F4238" s="8">
        <f>VLOOKUP(A4238,'Prod comer'!$A$2:$C$130,2,TRUE)</f>
        <v>406.54999999999995</v>
      </c>
      <c r="G4238" s="8">
        <f>VLOOKUP(A4238,'Prod comer'!$A$2:$F$130,5,TRUE)</f>
        <v>392.90774193548395</v>
      </c>
      <c r="H4238">
        <f>IFERROR(VLOOKUP(A4238,P.Int!$A$1:$E$2436,5,TRUE),"")</f>
        <v>5.14</v>
      </c>
      <c r="I4238">
        <v>357710</v>
      </c>
      <c r="J4238">
        <v>18030</v>
      </c>
      <c r="K4238">
        <v>375740</v>
      </c>
      <c r="L4238">
        <f>IFERROR(VLOOKUP(A4238,'Iny SPEC'!$A$1:$B$3068,2,FALSE),"")</f>
        <v>0</v>
      </c>
      <c r="M4238">
        <f t="shared" si="66"/>
        <v>0</v>
      </c>
    </row>
    <row r="4239" spans="1:13" x14ac:dyDescent="0.2">
      <c r="A4239" s="1">
        <v>44123</v>
      </c>
      <c r="B4239" t="s">
        <v>4</v>
      </c>
      <c r="C4239" s="6">
        <v>4.2899868017773599</v>
      </c>
      <c r="D4239" s="6">
        <f>VLOOKUP(A4239,'PPP - Resi'!$I$2:$K$3928,2,FALSE)</f>
        <v>5.4665793823504902</v>
      </c>
      <c r="E4239" s="7">
        <f>VLOOKUP(A4239,Embalses!$D$1:$E$4292,2,FALSE)</f>
        <v>0.56887139681368604</v>
      </c>
      <c r="F4239" s="8">
        <f>VLOOKUP(A4239,'Prod comer'!$A$2:$C$130,3,TRUE)</f>
        <v>1538.723870967742</v>
      </c>
      <c r="G4239" s="8">
        <f>VLOOKUP(A4239,'Prod comer'!$A$2:$F$130,6,TRUE)</f>
        <v>711.05774193548382</v>
      </c>
      <c r="H4239">
        <f>IFERROR(VLOOKUP(A4239,P.Int!$A$1:$E$2436,5,TRUE),"")</f>
        <v>5.14</v>
      </c>
      <c r="I4239">
        <v>572540</v>
      </c>
      <c r="J4239">
        <v>41269</v>
      </c>
      <c r="K4239">
        <v>613809</v>
      </c>
      <c r="L4239">
        <f>IFERROR(VLOOKUP(A4239,'Iny SPEC'!$A$1:$B$3068,2,FALSE),"")</f>
        <v>0</v>
      </c>
      <c r="M4239">
        <f t="shared" si="66"/>
        <v>0</v>
      </c>
    </row>
    <row r="4240" spans="1:13" x14ac:dyDescent="0.2">
      <c r="A4240" s="1">
        <v>44124</v>
      </c>
      <c r="B4240" t="s">
        <v>3</v>
      </c>
      <c r="C4240" s="6">
        <v>5.1051835935725203</v>
      </c>
      <c r="D4240" s="6">
        <f>VLOOKUP(A4240,'PPP - Resi'!$E$1:$G$3927,2,FALSE)</f>
        <v>5.0949229008147601</v>
      </c>
      <c r="E4240" s="7">
        <f>VLOOKUP(A4240,Embalses!$A$1:$B$4292,2,FALSE)</f>
        <v>0.81279762866444205</v>
      </c>
      <c r="F4240" s="8">
        <f>VLOOKUP(A4240,'Prod comer'!$A$2:$C$130,2,TRUE)</f>
        <v>406.54999999999995</v>
      </c>
      <c r="G4240" s="8">
        <f>VLOOKUP(A4240,'Prod comer'!$A$2:$F$130,5,TRUE)</f>
        <v>392.90774193548395</v>
      </c>
      <c r="H4240">
        <f>IFERROR(VLOOKUP(A4240,P.Int!$A$1:$E$2436,5,TRUE),"")</f>
        <v>5.15</v>
      </c>
      <c r="I4240">
        <v>344015</v>
      </c>
      <c r="J4240">
        <v>14378</v>
      </c>
      <c r="K4240">
        <v>358393</v>
      </c>
      <c r="L4240">
        <f>IFERROR(VLOOKUP(A4240,'Iny SPEC'!$A$1:$B$3068,2,FALSE),"")</f>
        <v>0</v>
      </c>
      <c r="M4240">
        <f t="shared" si="66"/>
        <v>0</v>
      </c>
    </row>
    <row r="4241" spans="1:13" x14ac:dyDescent="0.2">
      <c r="A4241" s="1">
        <v>44124</v>
      </c>
      <c r="B4241" t="s">
        <v>4</v>
      </c>
      <c r="C4241" s="6">
        <v>4.2899868017773599</v>
      </c>
      <c r="D4241" s="6">
        <f>VLOOKUP(A4241,'PPP - Resi'!$I$2:$K$3928,2,FALSE)</f>
        <v>5.4665793823504902</v>
      </c>
      <c r="E4241" s="7">
        <f>VLOOKUP(A4241,Embalses!$D$1:$E$4292,2,FALSE)</f>
        <v>0.55426413723719903</v>
      </c>
      <c r="F4241" s="8">
        <f>VLOOKUP(A4241,'Prod comer'!$A$2:$C$130,3,TRUE)</f>
        <v>1538.723870967742</v>
      </c>
      <c r="G4241" s="8">
        <f>VLOOKUP(A4241,'Prod comer'!$A$2:$F$130,6,TRUE)</f>
        <v>711.05774193548382</v>
      </c>
      <c r="H4241">
        <f>IFERROR(VLOOKUP(A4241,P.Int!$A$1:$E$2436,5,TRUE),"")</f>
        <v>5.15</v>
      </c>
      <c r="I4241">
        <v>578245</v>
      </c>
      <c r="J4241">
        <v>41455</v>
      </c>
      <c r="K4241">
        <v>619700</v>
      </c>
      <c r="L4241">
        <f>IFERROR(VLOOKUP(A4241,'Iny SPEC'!$A$1:$B$3068,2,FALSE),"")</f>
        <v>0</v>
      </c>
      <c r="M4241">
        <f t="shared" si="66"/>
        <v>0</v>
      </c>
    </row>
    <row r="4242" spans="1:13" x14ac:dyDescent="0.2">
      <c r="A4242" s="1">
        <v>44125</v>
      </c>
      <c r="B4242" t="s">
        <v>3</v>
      </c>
      <c r="C4242" s="6">
        <v>5.03822604193505</v>
      </c>
      <c r="D4242" s="6">
        <f>VLOOKUP(A4242,'PPP - Resi'!$E$1:$G$3927,2,FALSE)</f>
        <v>5.0949229008147601</v>
      </c>
      <c r="E4242" s="7">
        <f>VLOOKUP(A4242,Embalses!$A$1:$B$4292,2,FALSE)</f>
        <v>0.81302356391013897</v>
      </c>
      <c r="F4242" s="8">
        <f>VLOOKUP(A4242,'Prod comer'!$A$2:$C$130,2,TRUE)</f>
        <v>406.54999999999995</v>
      </c>
      <c r="G4242" s="8">
        <f>VLOOKUP(A4242,'Prod comer'!$A$2:$F$130,5,TRUE)</f>
        <v>392.90774193548395</v>
      </c>
      <c r="H4242">
        <f>IFERROR(VLOOKUP(A4242,P.Int!$A$1:$E$2436,5,TRUE),"")</f>
        <v>5.3</v>
      </c>
      <c r="I4242">
        <v>344111</v>
      </c>
      <c r="J4242">
        <v>15517</v>
      </c>
      <c r="K4242">
        <v>359628</v>
      </c>
      <c r="L4242">
        <f>IFERROR(VLOOKUP(A4242,'Iny SPEC'!$A$1:$B$3068,2,FALSE),"")</f>
        <v>0</v>
      </c>
      <c r="M4242">
        <f t="shared" si="66"/>
        <v>0</v>
      </c>
    </row>
    <row r="4243" spans="1:13" x14ac:dyDescent="0.2">
      <c r="A4243" s="1">
        <v>44125</v>
      </c>
      <c r="B4243" t="s">
        <v>4</v>
      </c>
      <c r="C4243" s="6">
        <v>4.2899868017773599</v>
      </c>
      <c r="D4243" s="6">
        <f>VLOOKUP(A4243,'PPP - Resi'!$I$2:$K$3928,2,FALSE)</f>
        <v>5.4665793823504902</v>
      </c>
      <c r="E4243" s="7">
        <f>VLOOKUP(A4243,Embalses!$D$1:$E$4292,2,FALSE)</f>
        <v>0.55064636132595679</v>
      </c>
      <c r="F4243" s="8">
        <f>VLOOKUP(A4243,'Prod comer'!$A$2:$C$130,3,TRUE)</f>
        <v>1538.723870967742</v>
      </c>
      <c r="G4243" s="8">
        <f>VLOOKUP(A4243,'Prod comer'!$A$2:$F$130,6,TRUE)</f>
        <v>711.05774193548382</v>
      </c>
      <c r="H4243">
        <f>IFERROR(VLOOKUP(A4243,P.Int!$A$1:$E$2436,5,TRUE),"")</f>
        <v>5.3</v>
      </c>
      <c r="I4243">
        <v>579015</v>
      </c>
      <c r="J4243">
        <v>41477</v>
      </c>
      <c r="K4243">
        <v>620492</v>
      </c>
      <c r="L4243">
        <f>IFERROR(VLOOKUP(A4243,'Iny SPEC'!$A$1:$B$3068,2,FALSE),"")</f>
        <v>0</v>
      </c>
      <c r="M4243">
        <f t="shared" si="66"/>
        <v>0</v>
      </c>
    </row>
    <row r="4244" spans="1:13" x14ac:dyDescent="0.2">
      <c r="A4244" s="1">
        <v>44126</v>
      </c>
      <c r="B4244" t="s">
        <v>3</v>
      </c>
      <c r="C4244" s="6">
        <v>5.0562612292327804</v>
      </c>
      <c r="D4244" s="6">
        <f>VLOOKUP(A4244,'PPP - Resi'!$E$1:$G$3927,2,FALSE)</f>
        <v>5.0949229008147601</v>
      </c>
      <c r="E4244" s="7">
        <f>VLOOKUP(A4244,Embalses!$A$1:$B$4292,2,FALSE)</f>
        <v>0.879264243765702</v>
      </c>
      <c r="F4244" s="8">
        <f>VLOOKUP(A4244,'Prod comer'!$A$2:$C$130,2,TRUE)</f>
        <v>406.54999999999995</v>
      </c>
      <c r="G4244" s="8">
        <f>VLOOKUP(A4244,'Prod comer'!$A$2:$F$130,5,TRUE)</f>
        <v>392.90774193548395</v>
      </c>
      <c r="H4244">
        <f>IFERROR(VLOOKUP(A4244,P.Int!$A$1:$E$2436,5,TRUE),"")</f>
        <v>5.34</v>
      </c>
      <c r="I4244">
        <v>352959</v>
      </c>
      <c r="J4244">
        <v>19450</v>
      </c>
      <c r="K4244">
        <v>372409</v>
      </c>
      <c r="L4244">
        <f>IFERROR(VLOOKUP(A4244,'Iny SPEC'!$A$1:$B$3068,2,FALSE),"")</f>
        <v>0</v>
      </c>
      <c r="M4244">
        <f t="shared" si="66"/>
        <v>0</v>
      </c>
    </row>
    <row r="4245" spans="1:13" x14ac:dyDescent="0.2">
      <c r="A4245" s="1">
        <v>44126</v>
      </c>
      <c r="B4245" t="s">
        <v>4</v>
      </c>
      <c r="C4245" s="6">
        <v>4.2899868017773599</v>
      </c>
      <c r="D4245" s="6">
        <f>VLOOKUP(A4245,'PPP - Resi'!$I$2:$K$3928,2,FALSE)</f>
        <v>5.4665793823504902</v>
      </c>
      <c r="E4245" s="7">
        <f>VLOOKUP(A4245,Embalses!$D$1:$E$4292,2,FALSE)</f>
        <v>0.54791588361684429</v>
      </c>
      <c r="F4245" s="8">
        <f>VLOOKUP(A4245,'Prod comer'!$A$2:$C$130,3,TRUE)</f>
        <v>1538.723870967742</v>
      </c>
      <c r="G4245" s="8">
        <f>VLOOKUP(A4245,'Prod comer'!$A$2:$F$130,6,TRUE)</f>
        <v>711.05774193548382</v>
      </c>
      <c r="H4245">
        <f>IFERROR(VLOOKUP(A4245,P.Int!$A$1:$E$2436,5,TRUE),"")</f>
        <v>5.34</v>
      </c>
      <c r="I4245">
        <v>580265</v>
      </c>
      <c r="J4245">
        <v>41587</v>
      </c>
      <c r="K4245">
        <v>621852</v>
      </c>
      <c r="L4245">
        <f>IFERROR(VLOOKUP(A4245,'Iny SPEC'!$A$1:$B$3068,2,FALSE),"")</f>
        <v>0</v>
      </c>
      <c r="M4245">
        <f t="shared" si="66"/>
        <v>0</v>
      </c>
    </row>
    <row r="4246" spans="1:13" x14ac:dyDescent="0.2">
      <c r="A4246" s="1">
        <v>44127</v>
      </c>
      <c r="B4246" t="s">
        <v>3</v>
      </c>
      <c r="C4246" s="6">
        <v>5.0646922766614404</v>
      </c>
      <c r="D4246" s="6">
        <f>VLOOKUP(A4246,'PPP - Resi'!$E$1:$G$3927,2,FALSE)</f>
        <v>5.0949229008147601</v>
      </c>
      <c r="E4246" s="7">
        <f>VLOOKUP(A4246,Embalses!$A$1:$B$4292,2,FALSE)</f>
        <v>0.892229645127675</v>
      </c>
      <c r="F4246" s="8">
        <f>VLOOKUP(A4246,'Prod comer'!$A$2:$C$130,2,TRUE)</f>
        <v>406.54999999999995</v>
      </c>
      <c r="G4246" s="8">
        <f>VLOOKUP(A4246,'Prod comer'!$A$2:$F$130,5,TRUE)</f>
        <v>392.90774193548395</v>
      </c>
      <c r="H4246">
        <f>IFERROR(VLOOKUP(A4246,P.Int!$A$1:$E$2436,5,TRUE),"")</f>
        <v>5.36</v>
      </c>
      <c r="I4246">
        <v>340683</v>
      </c>
      <c r="J4246">
        <v>18979</v>
      </c>
      <c r="K4246">
        <v>359662</v>
      </c>
      <c r="L4246">
        <f>IFERROR(VLOOKUP(A4246,'Iny SPEC'!$A$1:$B$3068,2,FALSE),"")</f>
        <v>0</v>
      </c>
      <c r="M4246">
        <f t="shared" si="66"/>
        <v>0</v>
      </c>
    </row>
    <row r="4247" spans="1:13" x14ac:dyDescent="0.2">
      <c r="A4247" s="1">
        <v>44127</v>
      </c>
      <c r="B4247" t="s">
        <v>4</v>
      </c>
      <c r="C4247" s="6">
        <v>4.2899868017773599</v>
      </c>
      <c r="D4247" s="6">
        <f>VLOOKUP(A4247,'PPP - Resi'!$I$2:$K$3928,2,FALSE)</f>
        <v>5.4665793823504902</v>
      </c>
      <c r="E4247" s="7">
        <f>VLOOKUP(A4247,Embalses!$D$1:$E$4292,2,FALSE)</f>
        <v>0.55677621717319603</v>
      </c>
      <c r="F4247" s="8">
        <f>VLOOKUP(A4247,'Prod comer'!$A$2:$C$130,3,TRUE)</f>
        <v>1538.723870967742</v>
      </c>
      <c r="G4247" s="8">
        <f>VLOOKUP(A4247,'Prod comer'!$A$2:$F$130,6,TRUE)</f>
        <v>711.05774193548382</v>
      </c>
      <c r="H4247">
        <f>IFERROR(VLOOKUP(A4247,P.Int!$A$1:$E$2436,5,TRUE),"")</f>
        <v>5.36</v>
      </c>
      <c r="I4247">
        <v>579141</v>
      </c>
      <c r="J4247">
        <v>41152</v>
      </c>
      <c r="K4247">
        <v>620293</v>
      </c>
      <c r="L4247">
        <f>IFERROR(VLOOKUP(A4247,'Iny SPEC'!$A$1:$B$3068,2,FALSE),"")</f>
        <v>0</v>
      </c>
      <c r="M4247">
        <f t="shared" si="66"/>
        <v>0</v>
      </c>
    </row>
    <row r="4248" spans="1:13" x14ac:dyDescent="0.2">
      <c r="A4248" s="1">
        <v>44128</v>
      </c>
      <c r="B4248" t="s">
        <v>3</v>
      </c>
      <c r="C4248" s="6">
        <v>5.0900610631488901</v>
      </c>
      <c r="D4248" s="6">
        <f>VLOOKUP(A4248,'PPP - Resi'!$E$1:$G$3927,2,FALSE)</f>
        <v>5.0949229008147601</v>
      </c>
      <c r="E4248" s="7">
        <f>VLOOKUP(A4248,Embalses!$A$1:$B$4292,2,FALSE)</f>
        <v>0.88523385686358402</v>
      </c>
      <c r="F4248" s="8">
        <f>VLOOKUP(A4248,'Prod comer'!$A$2:$C$130,2,TRUE)</f>
        <v>406.54999999999995</v>
      </c>
      <c r="G4248" s="8">
        <f>VLOOKUP(A4248,'Prod comer'!$A$2:$F$130,5,TRUE)</f>
        <v>392.90774193548395</v>
      </c>
      <c r="H4248">
        <f>IFERROR(VLOOKUP(A4248,P.Int!$A$1:$E$2436,5,TRUE),"")</f>
        <v>5.36</v>
      </c>
      <c r="I4248">
        <v>363593</v>
      </c>
      <c r="J4248">
        <v>19280</v>
      </c>
      <c r="K4248">
        <v>382873</v>
      </c>
      <c r="L4248">
        <f>IFERROR(VLOOKUP(A4248,'Iny SPEC'!$A$1:$B$3068,2,FALSE),"")</f>
        <v>0</v>
      </c>
      <c r="M4248">
        <f t="shared" si="66"/>
        <v>0</v>
      </c>
    </row>
    <row r="4249" spans="1:13" x14ac:dyDescent="0.2">
      <c r="A4249" s="1">
        <v>44128</v>
      </c>
      <c r="B4249" t="s">
        <v>4</v>
      </c>
      <c r="C4249" s="6">
        <v>4.2899868017773599</v>
      </c>
      <c r="D4249" s="6">
        <f>VLOOKUP(A4249,'PPP - Resi'!$I$2:$K$3928,2,FALSE)</f>
        <v>5.4665793823504902</v>
      </c>
      <c r="E4249" s="7">
        <f>VLOOKUP(A4249,Embalses!$D$1:$E$4292,2,FALSE)</f>
        <v>0.5883000637098027</v>
      </c>
      <c r="F4249" s="8">
        <f>VLOOKUP(A4249,'Prod comer'!$A$2:$C$130,3,TRUE)</f>
        <v>1538.723870967742</v>
      </c>
      <c r="G4249" s="8">
        <f>VLOOKUP(A4249,'Prod comer'!$A$2:$F$130,6,TRUE)</f>
        <v>711.05774193548382</v>
      </c>
      <c r="H4249">
        <f>IFERROR(VLOOKUP(A4249,P.Int!$A$1:$E$2436,5,TRUE),"")</f>
        <v>5.36</v>
      </c>
      <c r="I4249">
        <v>567654</v>
      </c>
      <c r="J4249">
        <v>41498</v>
      </c>
      <c r="K4249">
        <v>609152</v>
      </c>
      <c r="L4249">
        <f>IFERROR(VLOOKUP(A4249,'Iny SPEC'!$A$1:$B$3068,2,FALSE),"")</f>
        <v>0</v>
      </c>
      <c r="M4249">
        <f t="shared" si="66"/>
        <v>0</v>
      </c>
    </row>
    <row r="4250" spans="1:13" x14ac:dyDescent="0.2">
      <c r="A4250" s="1">
        <v>44129</v>
      </c>
      <c r="B4250" t="s">
        <v>3</v>
      </c>
      <c r="C4250" s="6">
        <v>5.0387731000410696</v>
      </c>
      <c r="D4250" s="6">
        <f>VLOOKUP(A4250,'PPP - Resi'!$E$1:$G$3927,2,FALSE)</f>
        <v>5.0949229008147601</v>
      </c>
      <c r="E4250" s="7">
        <f>VLOOKUP(A4250,Embalses!$A$1:$B$4292,2,FALSE)</f>
        <v>0.88148572998037</v>
      </c>
      <c r="F4250" s="8">
        <f>VLOOKUP(A4250,'Prod comer'!$A$2:$C$130,2,TRUE)</f>
        <v>406.54999999999995</v>
      </c>
      <c r="G4250" s="8">
        <f>VLOOKUP(A4250,'Prod comer'!$A$2:$F$130,5,TRUE)</f>
        <v>392.90774193548395</v>
      </c>
      <c r="H4250">
        <f>IFERROR(VLOOKUP(A4250,P.Int!$A$1:$E$2436,5,TRUE),"")</f>
        <v>5.17</v>
      </c>
      <c r="I4250">
        <v>316185</v>
      </c>
      <c r="J4250">
        <v>18977</v>
      </c>
      <c r="K4250">
        <v>335162</v>
      </c>
      <c r="L4250">
        <f>IFERROR(VLOOKUP(A4250,'Iny SPEC'!$A$1:$B$3068,2,FALSE),"")</f>
        <v>0</v>
      </c>
      <c r="M4250">
        <f t="shared" si="66"/>
        <v>0</v>
      </c>
    </row>
    <row r="4251" spans="1:13" x14ac:dyDescent="0.2">
      <c r="A4251" s="1">
        <v>44129</v>
      </c>
      <c r="B4251" t="s">
        <v>4</v>
      </c>
      <c r="C4251" s="6">
        <v>4.2899868017773599</v>
      </c>
      <c r="D4251" s="6">
        <f>VLOOKUP(A4251,'PPP - Resi'!$I$2:$K$3928,2,FALSE)</f>
        <v>5.4665793823504902</v>
      </c>
      <c r="E4251" s="7">
        <f>VLOOKUP(A4251,Embalses!$D$1:$E$4292,2,FALSE)</f>
        <v>0.59498351436409702</v>
      </c>
      <c r="F4251" s="8">
        <f>VLOOKUP(A4251,'Prod comer'!$A$2:$C$130,3,TRUE)</f>
        <v>1538.723870967742</v>
      </c>
      <c r="G4251" s="8">
        <f>VLOOKUP(A4251,'Prod comer'!$A$2:$F$130,6,TRUE)</f>
        <v>711.05774193548382</v>
      </c>
      <c r="H4251">
        <f>IFERROR(VLOOKUP(A4251,P.Int!$A$1:$E$2436,5,TRUE),"")</f>
        <v>5.17</v>
      </c>
      <c r="I4251">
        <v>516527</v>
      </c>
      <c r="J4251">
        <v>41711</v>
      </c>
      <c r="K4251">
        <v>558238</v>
      </c>
      <c r="L4251">
        <f>IFERROR(VLOOKUP(A4251,'Iny SPEC'!$A$1:$B$3068,2,FALSE),"")</f>
        <v>0</v>
      </c>
      <c r="M4251">
        <f t="shared" si="66"/>
        <v>0</v>
      </c>
    </row>
    <row r="4252" spans="1:13" x14ac:dyDescent="0.2">
      <c r="A4252" s="1">
        <v>44130</v>
      </c>
      <c r="B4252" t="s">
        <v>3</v>
      </c>
      <c r="C4252" s="6">
        <v>5.1655808800990197</v>
      </c>
      <c r="D4252" s="6">
        <f>VLOOKUP(A4252,'PPP - Resi'!$E$1:$G$3927,2,FALSE)</f>
        <v>5.0949229008147601</v>
      </c>
      <c r="E4252" s="7">
        <f>VLOOKUP(A4252,Embalses!$A$1:$B$4292,2,FALSE)</f>
        <v>0.87098415878375601</v>
      </c>
      <c r="F4252" s="8">
        <f>VLOOKUP(A4252,'Prod comer'!$A$2:$C$130,2,TRUE)</f>
        <v>406.54999999999995</v>
      </c>
      <c r="G4252" s="8">
        <f>VLOOKUP(A4252,'Prod comer'!$A$2:$F$130,5,TRUE)</f>
        <v>392.90774193548395</v>
      </c>
      <c r="H4252">
        <f>IFERROR(VLOOKUP(A4252,P.Int!$A$1:$E$2436,5,TRUE),"")</f>
        <v>5.0999999999999996</v>
      </c>
      <c r="I4252">
        <v>349198</v>
      </c>
      <c r="J4252">
        <v>17148</v>
      </c>
      <c r="K4252">
        <v>366346</v>
      </c>
      <c r="L4252">
        <f>IFERROR(VLOOKUP(A4252,'Iny SPEC'!$A$1:$B$3068,2,FALSE),"")</f>
        <v>0</v>
      </c>
      <c r="M4252">
        <f t="shared" si="66"/>
        <v>0</v>
      </c>
    </row>
    <row r="4253" spans="1:13" x14ac:dyDescent="0.2">
      <c r="A4253" s="1">
        <v>44130</v>
      </c>
      <c r="B4253" t="s">
        <v>4</v>
      </c>
      <c r="C4253" s="6">
        <v>4.2619922889136097</v>
      </c>
      <c r="D4253" s="6">
        <f>VLOOKUP(A4253,'PPP - Resi'!$I$2:$K$3928,2,FALSE)</f>
        <v>5.4665793823504902</v>
      </c>
      <c r="E4253" s="7">
        <f>VLOOKUP(A4253,Embalses!$D$1:$E$4292,2,FALSE)</f>
        <v>0.59273636012289777</v>
      </c>
      <c r="F4253" s="8">
        <f>VLOOKUP(A4253,'Prod comer'!$A$2:$C$130,3,TRUE)</f>
        <v>1538.723870967742</v>
      </c>
      <c r="G4253" s="8">
        <f>VLOOKUP(A4253,'Prod comer'!$A$2:$F$130,6,TRUE)</f>
        <v>711.05774193548382</v>
      </c>
      <c r="H4253">
        <f>IFERROR(VLOOKUP(A4253,P.Int!$A$1:$E$2436,5,TRUE),"")</f>
        <v>5.0999999999999996</v>
      </c>
      <c r="I4253">
        <v>557621</v>
      </c>
      <c r="J4253">
        <v>41812</v>
      </c>
      <c r="K4253">
        <v>599433</v>
      </c>
      <c r="L4253">
        <f>IFERROR(VLOOKUP(A4253,'Iny SPEC'!$A$1:$B$3068,2,FALSE),"")</f>
        <v>0</v>
      </c>
      <c r="M4253">
        <f t="shared" si="66"/>
        <v>0</v>
      </c>
    </row>
    <row r="4254" spans="1:13" x14ac:dyDescent="0.2">
      <c r="A4254" s="1">
        <v>44131</v>
      </c>
      <c r="B4254" t="s">
        <v>3</v>
      </c>
      <c r="C4254" s="6">
        <v>5.1602598649533098</v>
      </c>
      <c r="D4254" s="6">
        <f>VLOOKUP(A4254,'PPP - Resi'!$E$1:$G$3927,2,FALSE)</f>
        <v>5.0949229008147601</v>
      </c>
      <c r="E4254" s="7">
        <f>VLOOKUP(A4254,Embalses!$A$1:$B$4292,2,FALSE)</f>
        <v>0.85620117779159999</v>
      </c>
      <c r="F4254" s="8">
        <f>VLOOKUP(A4254,'Prod comer'!$A$2:$C$130,2,TRUE)</f>
        <v>406.54999999999995</v>
      </c>
      <c r="G4254" s="8">
        <f>VLOOKUP(A4254,'Prod comer'!$A$2:$F$130,5,TRUE)</f>
        <v>392.90774193548395</v>
      </c>
      <c r="H4254">
        <f>IFERROR(VLOOKUP(A4254,P.Int!$A$1:$E$2436,5,TRUE),"")</f>
        <v>5</v>
      </c>
      <c r="I4254">
        <v>332808</v>
      </c>
      <c r="J4254">
        <v>18473</v>
      </c>
      <c r="K4254">
        <v>351281</v>
      </c>
      <c r="L4254">
        <f>IFERROR(VLOOKUP(A4254,'Iny SPEC'!$A$1:$B$3068,2,FALSE),"")</f>
        <v>0</v>
      </c>
      <c r="M4254">
        <f t="shared" si="66"/>
        <v>0</v>
      </c>
    </row>
    <row r="4255" spans="1:13" x14ac:dyDescent="0.2">
      <c r="A4255" s="1">
        <v>44131</v>
      </c>
      <c r="B4255" t="s">
        <v>4</v>
      </c>
      <c r="C4255" s="6">
        <v>4.2663278376921197</v>
      </c>
      <c r="D4255" s="6">
        <f>VLOOKUP(A4255,'PPP - Resi'!$I$2:$K$3928,2,FALSE)</f>
        <v>5.4665793823504902</v>
      </c>
      <c r="E4255" s="7">
        <f>VLOOKUP(A4255,Embalses!$D$1:$E$4292,2,FALSE)</f>
        <v>0.59344510545542817</v>
      </c>
      <c r="F4255" s="8">
        <f>VLOOKUP(A4255,'Prod comer'!$A$2:$C$130,3,TRUE)</f>
        <v>1538.723870967742</v>
      </c>
      <c r="G4255" s="8">
        <f>VLOOKUP(A4255,'Prod comer'!$A$2:$F$130,6,TRUE)</f>
        <v>711.05774193548382</v>
      </c>
      <c r="H4255">
        <f>IFERROR(VLOOKUP(A4255,P.Int!$A$1:$E$2436,5,TRUE),"")</f>
        <v>5</v>
      </c>
      <c r="I4255">
        <v>558448</v>
      </c>
      <c r="J4255">
        <v>39755</v>
      </c>
      <c r="K4255">
        <v>598203</v>
      </c>
      <c r="L4255">
        <f>IFERROR(VLOOKUP(A4255,'Iny SPEC'!$A$1:$B$3068,2,FALSE),"")</f>
        <v>0</v>
      </c>
      <c r="M4255">
        <f t="shared" si="66"/>
        <v>0</v>
      </c>
    </row>
    <row r="4256" spans="1:13" x14ac:dyDescent="0.2">
      <c r="A4256" s="1">
        <v>44132</v>
      </c>
      <c r="B4256" t="s">
        <v>3</v>
      </c>
      <c r="C4256" s="6">
        <v>5.1672148126492203</v>
      </c>
      <c r="D4256" s="6">
        <f>VLOOKUP(A4256,'PPP - Resi'!$E$1:$G$3927,2,FALSE)</f>
        <v>5.0949229008147601</v>
      </c>
      <c r="E4256" s="7">
        <f>VLOOKUP(A4256,Embalses!$A$1:$B$4292,2,FALSE)</f>
        <v>0.84704070267628495</v>
      </c>
      <c r="F4256" s="8">
        <f>VLOOKUP(A4256,'Prod comer'!$A$2:$C$130,2,TRUE)</f>
        <v>406.54999999999995</v>
      </c>
      <c r="G4256" s="8">
        <f>VLOOKUP(A4256,'Prod comer'!$A$2:$F$130,5,TRUE)</f>
        <v>392.90774193548395</v>
      </c>
      <c r="H4256">
        <f>IFERROR(VLOOKUP(A4256,P.Int!$A$1:$E$2436,5,TRUE),"")</f>
        <v>4.9400000000000004</v>
      </c>
      <c r="I4256">
        <v>380505</v>
      </c>
      <c r="J4256">
        <v>14925</v>
      </c>
      <c r="K4256">
        <v>395430</v>
      </c>
      <c r="L4256">
        <f>IFERROR(VLOOKUP(A4256,'Iny SPEC'!$A$1:$B$3068,2,FALSE),"")</f>
        <v>0</v>
      </c>
      <c r="M4256">
        <f t="shared" si="66"/>
        <v>0</v>
      </c>
    </row>
    <row r="4257" spans="1:13" x14ac:dyDescent="0.2">
      <c r="A4257" s="1">
        <v>44132</v>
      </c>
      <c r="B4257" t="s">
        <v>4</v>
      </c>
      <c r="C4257" s="6">
        <v>4.2663278376921197</v>
      </c>
      <c r="D4257" s="6">
        <f>VLOOKUP(A4257,'PPP - Resi'!$I$2:$K$3928,2,FALSE)</f>
        <v>5.4665793823504902</v>
      </c>
      <c r="E4257" s="7">
        <f>VLOOKUP(A4257,Embalses!$D$1:$E$4292,2,FALSE)</f>
        <v>0.59116218096141404</v>
      </c>
      <c r="F4257" s="8">
        <f>VLOOKUP(A4257,'Prod comer'!$A$2:$C$130,3,TRUE)</f>
        <v>1538.723870967742</v>
      </c>
      <c r="G4257" s="8">
        <f>VLOOKUP(A4257,'Prod comer'!$A$2:$F$130,6,TRUE)</f>
        <v>711.05774193548382</v>
      </c>
      <c r="H4257">
        <f>IFERROR(VLOOKUP(A4257,P.Int!$A$1:$E$2436,5,TRUE),"")</f>
        <v>4.9400000000000004</v>
      </c>
      <c r="I4257">
        <v>559816</v>
      </c>
      <c r="J4257">
        <v>39886</v>
      </c>
      <c r="K4257">
        <v>599702</v>
      </c>
      <c r="L4257">
        <f>IFERROR(VLOOKUP(A4257,'Iny SPEC'!$A$1:$B$3068,2,FALSE),"")</f>
        <v>0</v>
      </c>
      <c r="M4257">
        <f t="shared" si="66"/>
        <v>0</v>
      </c>
    </row>
    <row r="4258" spans="1:13" x14ac:dyDescent="0.2">
      <c r="A4258" s="1">
        <v>44133</v>
      </c>
      <c r="B4258" t="s">
        <v>3</v>
      </c>
      <c r="C4258" s="6">
        <v>5.1553748251027596</v>
      </c>
      <c r="D4258" s="6">
        <f>VLOOKUP(A4258,'PPP - Resi'!$E$1:$G$3927,2,FALSE)</f>
        <v>5.0949229008147601</v>
      </c>
      <c r="E4258" s="7">
        <f>VLOOKUP(A4258,Embalses!$A$1:$B$4292,2,FALSE)</f>
        <v>0.83535959803216697</v>
      </c>
      <c r="F4258" s="8">
        <f>VLOOKUP(A4258,'Prod comer'!$A$2:$C$130,2,TRUE)</f>
        <v>406.54999999999995</v>
      </c>
      <c r="G4258" s="8">
        <f>VLOOKUP(A4258,'Prod comer'!$A$2:$F$130,5,TRUE)</f>
        <v>392.90774193548395</v>
      </c>
      <c r="H4258">
        <f>IFERROR(VLOOKUP(A4258,P.Int!$A$1:$E$2436,5,TRUE),"")</f>
        <v>4.8099999999999996</v>
      </c>
      <c r="I4258">
        <v>346503</v>
      </c>
      <c r="J4258">
        <v>16749</v>
      </c>
      <c r="K4258">
        <v>363252</v>
      </c>
      <c r="L4258">
        <f>IFERROR(VLOOKUP(A4258,'Iny SPEC'!$A$1:$B$3068,2,FALSE),"")</f>
        <v>0</v>
      </c>
      <c r="M4258">
        <f t="shared" si="66"/>
        <v>0</v>
      </c>
    </row>
    <row r="4259" spans="1:13" x14ac:dyDescent="0.2">
      <c r="A4259" s="1">
        <v>44133</v>
      </c>
      <c r="B4259" t="s">
        <v>4</v>
      </c>
      <c r="C4259" s="6">
        <v>4.2670236283916196</v>
      </c>
      <c r="D4259" s="6">
        <f>VLOOKUP(A4259,'PPP - Resi'!$I$2:$K$3928,2,FALSE)</f>
        <v>5.4665793823504902</v>
      </c>
      <c r="E4259" s="7">
        <f>VLOOKUP(A4259,Embalses!$D$1:$E$4292,2,FALSE)</f>
        <v>0.57435655327008073</v>
      </c>
      <c r="F4259" s="8">
        <f>VLOOKUP(A4259,'Prod comer'!$A$2:$C$130,3,TRUE)</f>
        <v>1538.723870967742</v>
      </c>
      <c r="G4259" s="8">
        <f>VLOOKUP(A4259,'Prod comer'!$A$2:$F$130,6,TRUE)</f>
        <v>711.05774193548382</v>
      </c>
      <c r="H4259">
        <f>IFERROR(VLOOKUP(A4259,P.Int!$A$1:$E$2436,5,TRUE),"")</f>
        <v>4.8099999999999996</v>
      </c>
      <c r="I4259">
        <v>559463</v>
      </c>
      <c r="J4259">
        <v>30680</v>
      </c>
      <c r="K4259">
        <v>590143</v>
      </c>
      <c r="L4259">
        <f>IFERROR(VLOOKUP(A4259,'Iny SPEC'!$A$1:$B$3068,2,FALSE),"")</f>
        <v>0</v>
      </c>
      <c r="M4259">
        <f t="shared" si="66"/>
        <v>0</v>
      </c>
    </row>
    <row r="4260" spans="1:13" x14ac:dyDescent="0.2">
      <c r="A4260" s="1">
        <v>44134</v>
      </c>
      <c r="B4260" t="s">
        <v>3</v>
      </c>
      <c r="C4260" s="6">
        <v>5.1582088544627602</v>
      </c>
      <c r="D4260" s="6">
        <f>VLOOKUP(A4260,'PPP - Resi'!$E$1:$G$3927,2,FALSE)</f>
        <v>5.0949229008147601</v>
      </c>
      <c r="E4260" s="7">
        <f>VLOOKUP(A4260,Embalses!$A$1:$B$4292,2,FALSE)</f>
        <v>0.82863834002471903</v>
      </c>
      <c r="F4260" s="8">
        <f>VLOOKUP(A4260,'Prod comer'!$A$2:$C$130,2,TRUE)</f>
        <v>406.54999999999995</v>
      </c>
      <c r="G4260" s="8">
        <f>VLOOKUP(A4260,'Prod comer'!$A$2:$F$130,5,TRUE)</f>
        <v>392.90774193548395</v>
      </c>
      <c r="H4260">
        <f>IFERROR(VLOOKUP(A4260,P.Int!$A$1:$E$2436,5,TRUE),"")</f>
        <v>4.8099999999999996</v>
      </c>
      <c r="I4260">
        <v>335257</v>
      </c>
      <c r="J4260">
        <v>17227</v>
      </c>
      <c r="K4260">
        <v>352484</v>
      </c>
      <c r="L4260">
        <f>IFERROR(VLOOKUP(A4260,'Iny SPEC'!$A$1:$B$3068,2,FALSE),"")</f>
        <v>0</v>
      </c>
      <c r="M4260">
        <f t="shared" si="66"/>
        <v>0</v>
      </c>
    </row>
    <row r="4261" spans="1:13" x14ac:dyDescent="0.2">
      <c r="A4261" s="1">
        <v>44134</v>
      </c>
      <c r="B4261" t="s">
        <v>4</v>
      </c>
      <c r="C4261" s="6">
        <v>4.2670236283916196</v>
      </c>
      <c r="D4261" s="6">
        <f>VLOOKUP(A4261,'PPP - Resi'!$I$2:$K$3928,2,FALSE)</f>
        <v>5.4665793823504902</v>
      </c>
      <c r="E4261" s="7">
        <f>VLOOKUP(A4261,Embalses!$D$1:$E$4292,2,FALSE)</f>
        <v>0.55817043019587498</v>
      </c>
      <c r="F4261" s="8">
        <f>VLOOKUP(A4261,'Prod comer'!$A$2:$C$130,3,TRUE)</f>
        <v>1538.723870967742</v>
      </c>
      <c r="G4261" s="8">
        <f>VLOOKUP(A4261,'Prod comer'!$A$2:$F$130,6,TRUE)</f>
        <v>711.05774193548382</v>
      </c>
      <c r="H4261">
        <f>IFERROR(VLOOKUP(A4261,P.Int!$A$1:$E$2436,5,TRUE),"")</f>
        <v>4.8099999999999996</v>
      </c>
      <c r="I4261">
        <v>566871</v>
      </c>
      <c r="J4261">
        <v>40092</v>
      </c>
      <c r="K4261">
        <v>606963</v>
      </c>
      <c r="L4261">
        <f>IFERROR(VLOOKUP(A4261,'Iny SPEC'!$A$1:$B$3068,2,FALSE),"")</f>
        <v>0</v>
      </c>
      <c r="M4261">
        <f t="shared" si="66"/>
        <v>0</v>
      </c>
    </row>
    <row r="4262" spans="1:13" x14ac:dyDescent="0.2">
      <c r="A4262" s="1">
        <v>44135</v>
      </c>
      <c r="B4262" t="s">
        <v>3</v>
      </c>
      <c r="C4262" s="6">
        <v>5.1250659219032801</v>
      </c>
      <c r="D4262" s="6">
        <f>VLOOKUP(A4262,'PPP - Resi'!$E$1:$G$3927,2,FALSE)</f>
        <v>5.0949229008147601</v>
      </c>
      <c r="E4262" s="7">
        <f>VLOOKUP(A4262,Embalses!$A$1:$B$4292,2,FALSE)</f>
        <v>0.828412404779023</v>
      </c>
      <c r="F4262" s="8">
        <f>VLOOKUP(A4262,'Prod comer'!$A$2:$C$130,2,TRUE)</f>
        <v>406.54999999999995</v>
      </c>
      <c r="G4262" s="8">
        <f>VLOOKUP(A4262,'Prod comer'!$A$2:$F$130,5,TRUE)</f>
        <v>392.90774193548395</v>
      </c>
      <c r="H4262">
        <f>IFERROR(VLOOKUP(A4262,P.Int!$A$1:$E$2436,5,TRUE),"")</f>
        <v>4.8099999999999996</v>
      </c>
      <c r="I4262">
        <v>318459</v>
      </c>
      <c r="J4262">
        <v>11199</v>
      </c>
      <c r="K4262">
        <v>329658</v>
      </c>
      <c r="L4262">
        <f>IFERROR(VLOOKUP(A4262,'Iny SPEC'!$A$1:$B$3068,2,FALSE),"")</f>
        <v>0</v>
      </c>
      <c r="M4262">
        <f t="shared" si="66"/>
        <v>0</v>
      </c>
    </row>
    <row r="4263" spans="1:13" x14ac:dyDescent="0.2">
      <c r="A4263" s="1">
        <v>44135</v>
      </c>
      <c r="B4263" t="s">
        <v>4</v>
      </c>
      <c r="C4263" s="6">
        <v>4.2670236283916196</v>
      </c>
      <c r="D4263" s="6">
        <f>VLOOKUP(A4263,'PPP - Resi'!$I$2:$K$3928,2,FALSE)</f>
        <v>5.4665793823504902</v>
      </c>
      <c r="E4263" s="7">
        <f>VLOOKUP(A4263,Embalses!$D$1:$E$4292,2,FALSE)</f>
        <v>0.59176426823519945</v>
      </c>
      <c r="F4263" s="8">
        <f>VLOOKUP(A4263,'Prod comer'!$A$2:$C$130,3,TRUE)</f>
        <v>1538.723870967742</v>
      </c>
      <c r="G4263" s="8">
        <f>VLOOKUP(A4263,'Prod comer'!$A$2:$F$130,6,TRUE)</f>
        <v>711.05774193548382</v>
      </c>
      <c r="H4263">
        <f>IFERROR(VLOOKUP(A4263,P.Int!$A$1:$E$2436,5,TRUE),"")</f>
        <v>4.8099999999999996</v>
      </c>
      <c r="I4263">
        <v>544152</v>
      </c>
      <c r="J4263">
        <v>26904</v>
      </c>
      <c r="K4263">
        <v>571056</v>
      </c>
      <c r="L4263">
        <f>IFERROR(VLOOKUP(A4263,'Iny SPEC'!$A$1:$B$3068,2,FALSE),"")</f>
        <v>0</v>
      </c>
      <c r="M4263">
        <f t="shared" si="66"/>
        <v>0</v>
      </c>
    </row>
    <row r="4264" spans="1:13" x14ac:dyDescent="0.2">
      <c r="A4264" s="1">
        <v>44136</v>
      </c>
      <c r="B4264" t="s">
        <v>3</v>
      </c>
      <c r="C4264" s="6">
        <v>5.1105540115647203</v>
      </c>
      <c r="D4264" s="6">
        <f>VLOOKUP(A4264,'PPP - Resi'!$E$1:$G$3927,2,FALSE)</f>
        <v>5.0949229008147601</v>
      </c>
      <c r="E4264" s="7">
        <f>VLOOKUP(A4264,Embalses!$A$1:$B$4292,2,FALSE)</f>
        <v>0.82762100031504704</v>
      </c>
      <c r="F4264" s="8">
        <f>VLOOKUP(A4264,'Prod comer'!$A$2:$C$130,2,TRUE)</f>
        <v>379.92193548387104</v>
      </c>
      <c r="G4264" s="8">
        <f>VLOOKUP(A4264,'Prod comer'!$A$2:$F$130,5,TRUE)</f>
        <v>366.68354838709672</v>
      </c>
      <c r="H4264">
        <f>IFERROR(VLOOKUP(A4264,P.Int!$A$1:$E$2436,5,TRUE),"")</f>
        <v>4.66</v>
      </c>
      <c r="I4264">
        <v>294841</v>
      </c>
      <c r="J4264">
        <v>7114</v>
      </c>
      <c r="K4264">
        <v>301955</v>
      </c>
      <c r="L4264">
        <f>IFERROR(VLOOKUP(A4264,'Iny SPEC'!$A$1:$B$3068,2,FALSE),"")</f>
        <v>0</v>
      </c>
      <c r="M4264">
        <f t="shared" si="66"/>
        <v>0</v>
      </c>
    </row>
    <row r="4265" spans="1:13" x14ac:dyDescent="0.2">
      <c r="A4265" s="1">
        <v>44136</v>
      </c>
      <c r="B4265" t="s">
        <v>4</v>
      </c>
      <c r="C4265" s="6">
        <v>4.2071369257326898</v>
      </c>
      <c r="D4265" s="6">
        <f>VLOOKUP(A4265,'PPP - Resi'!$I$2:$K$3928,2,FALSE)</f>
        <v>5.4665793823504902</v>
      </c>
      <c r="E4265" s="7">
        <f>VLOOKUP(A4265,Embalses!$D$1:$E$4292,2,FALSE)</f>
        <v>0.6074330520207617</v>
      </c>
      <c r="F4265" s="8">
        <f>VLOOKUP(A4265,'Prod comer'!$A$2:$C$130,3,TRUE)</f>
        <v>1502.2512903225802</v>
      </c>
      <c r="G4265" s="8">
        <f>VLOOKUP(A4265,'Prod comer'!$A$2:$F$130,6,TRUE)</f>
        <v>710.74935483870934</v>
      </c>
      <c r="H4265">
        <f>IFERROR(VLOOKUP(A4265,P.Int!$A$1:$E$2436,5,TRUE),"")</f>
        <v>4.66</v>
      </c>
      <c r="I4265">
        <v>473334</v>
      </c>
      <c r="J4265">
        <v>34047</v>
      </c>
      <c r="K4265">
        <v>507381</v>
      </c>
      <c r="L4265">
        <f>IFERROR(VLOOKUP(A4265,'Iny SPEC'!$A$1:$B$3068,2,FALSE),"")</f>
        <v>0</v>
      </c>
      <c r="M4265">
        <f t="shared" si="66"/>
        <v>0</v>
      </c>
    </row>
    <row r="4266" spans="1:13" x14ac:dyDescent="0.2">
      <c r="A4266" s="1">
        <v>44137</v>
      </c>
      <c r="B4266" t="s">
        <v>3</v>
      </c>
      <c r="C4266" s="6">
        <v>5.0698740971667604</v>
      </c>
      <c r="D4266" s="6">
        <f>VLOOKUP(A4266,'PPP - Resi'!$E$1:$G$3927,2,FALSE)</f>
        <v>5.0949229008147601</v>
      </c>
      <c r="E4266" s="7">
        <f>VLOOKUP(A4266,Embalses!$A$1:$B$4292,2,FALSE)</f>
        <v>0.82370310644554101</v>
      </c>
      <c r="F4266" s="8">
        <f>VLOOKUP(A4266,'Prod comer'!$A$2:$C$130,2,TRUE)</f>
        <v>379.92193548387104</v>
      </c>
      <c r="G4266" s="8">
        <f>VLOOKUP(A4266,'Prod comer'!$A$2:$F$130,5,TRUE)</f>
        <v>366.68354838709672</v>
      </c>
      <c r="H4266">
        <f>IFERROR(VLOOKUP(A4266,P.Int!$A$1:$E$2436,5,TRUE),"")</f>
        <v>4.66</v>
      </c>
      <c r="I4266">
        <v>278926</v>
      </c>
      <c r="J4266">
        <v>8153</v>
      </c>
      <c r="K4266">
        <v>287079</v>
      </c>
      <c r="L4266">
        <f>IFERROR(VLOOKUP(A4266,'Iny SPEC'!$A$1:$B$3068,2,FALSE),"")</f>
        <v>0</v>
      </c>
      <c r="M4266">
        <f t="shared" si="66"/>
        <v>0</v>
      </c>
    </row>
    <row r="4267" spans="1:13" x14ac:dyDescent="0.2">
      <c r="A4267" s="1">
        <v>44137</v>
      </c>
      <c r="B4267" t="s">
        <v>4</v>
      </c>
      <c r="C4267" s="6">
        <v>4.1994305122537696</v>
      </c>
      <c r="D4267" s="6">
        <f>VLOOKUP(A4267,'PPP - Resi'!$I$2:$K$3928,2,FALSE)</f>
        <v>5.4665793823504902</v>
      </c>
      <c r="E4267" s="7">
        <f>VLOOKUP(A4267,Embalses!$D$1:$E$4292,2,FALSE)</f>
        <v>0.59850302304749348</v>
      </c>
      <c r="F4267" s="8">
        <f>VLOOKUP(A4267,'Prod comer'!$A$2:$C$130,3,TRUE)</f>
        <v>1502.2512903225802</v>
      </c>
      <c r="G4267" s="8">
        <f>VLOOKUP(A4267,'Prod comer'!$A$2:$F$130,6,TRUE)</f>
        <v>710.74935483870934</v>
      </c>
      <c r="H4267">
        <f>IFERROR(VLOOKUP(A4267,P.Int!$A$1:$E$2436,5,TRUE),"")</f>
        <v>4.66</v>
      </c>
      <c r="I4267">
        <v>499814</v>
      </c>
      <c r="J4267">
        <v>31781</v>
      </c>
      <c r="K4267">
        <v>531595</v>
      </c>
      <c r="L4267">
        <f>IFERROR(VLOOKUP(A4267,'Iny SPEC'!$A$1:$B$3068,2,FALSE),"")</f>
        <v>0</v>
      </c>
      <c r="M4267">
        <f t="shared" si="66"/>
        <v>0</v>
      </c>
    </row>
    <row r="4268" spans="1:13" x14ac:dyDescent="0.2">
      <c r="A4268" s="1">
        <v>44138</v>
      </c>
      <c r="B4268" t="s">
        <v>3</v>
      </c>
      <c r="C4268" s="6">
        <v>5.0696646944489601</v>
      </c>
      <c r="D4268" s="6">
        <f>VLOOKUP(A4268,'PPP - Resi'!$E$1:$G$3927,2,FALSE)</f>
        <v>5.0949229008147601</v>
      </c>
      <c r="E4268" s="7">
        <f>VLOOKUP(A4268,Embalses!$A$1:$B$4292,2,FALSE)</f>
        <v>0.82278989890218202</v>
      </c>
      <c r="F4268" s="8">
        <f>VLOOKUP(A4268,'Prod comer'!$A$2:$C$130,2,TRUE)</f>
        <v>379.92193548387104</v>
      </c>
      <c r="G4268" s="8">
        <f>VLOOKUP(A4268,'Prod comer'!$A$2:$F$130,5,TRUE)</f>
        <v>366.68354838709672</v>
      </c>
      <c r="H4268">
        <f>IFERROR(VLOOKUP(A4268,P.Int!$A$1:$E$2436,5,TRUE),"")</f>
        <v>4.7699999999999996</v>
      </c>
      <c r="I4268">
        <v>328292</v>
      </c>
      <c r="J4268">
        <v>8552</v>
      </c>
      <c r="K4268">
        <v>336844</v>
      </c>
      <c r="L4268">
        <f>IFERROR(VLOOKUP(A4268,'Iny SPEC'!$A$1:$B$3068,2,FALSE),"")</f>
        <v>0</v>
      </c>
      <c r="M4268">
        <f t="shared" si="66"/>
        <v>0</v>
      </c>
    </row>
    <row r="4269" spans="1:13" x14ac:dyDescent="0.2">
      <c r="A4269" s="1">
        <v>44138</v>
      </c>
      <c r="B4269" t="s">
        <v>4</v>
      </c>
      <c r="C4269" s="6">
        <v>4.1994305122537696</v>
      </c>
      <c r="D4269" s="6">
        <f>VLOOKUP(A4269,'PPP - Resi'!$I$2:$K$3928,2,FALSE)</f>
        <v>5.4665793823504902</v>
      </c>
      <c r="E4269" s="7">
        <f>VLOOKUP(A4269,Embalses!$D$1:$E$4292,2,FALSE)</f>
        <v>0.58145658499464581</v>
      </c>
      <c r="F4269" s="8">
        <f>VLOOKUP(A4269,'Prod comer'!$A$2:$C$130,3,TRUE)</f>
        <v>1502.2512903225802</v>
      </c>
      <c r="G4269" s="8">
        <f>VLOOKUP(A4269,'Prod comer'!$A$2:$F$130,6,TRUE)</f>
        <v>710.74935483870934</v>
      </c>
      <c r="H4269">
        <f>IFERROR(VLOOKUP(A4269,P.Int!$A$1:$E$2436,5,TRUE),"")</f>
        <v>4.7699999999999996</v>
      </c>
      <c r="I4269">
        <v>573703</v>
      </c>
      <c r="J4269">
        <v>40333</v>
      </c>
      <c r="K4269">
        <v>614036</v>
      </c>
      <c r="L4269">
        <f>IFERROR(VLOOKUP(A4269,'Iny SPEC'!$A$1:$B$3068,2,FALSE),"")</f>
        <v>0</v>
      </c>
      <c r="M4269">
        <f t="shared" si="66"/>
        <v>0</v>
      </c>
    </row>
    <row r="4270" spans="1:13" x14ac:dyDescent="0.2">
      <c r="A4270" s="1">
        <v>44139</v>
      </c>
      <c r="B4270" t="s">
        <v>3</v>
      </c>
      <c r="C4270" s="6">
        <v>5.0686941801264798</v>
      </c>
      <c r="D4270" s="6">
        <f>VLOOKUP(A4270,'PPP - Resi'!$E$1:$G$3927,2,FALSE)</f>
        <v>5.0949229008147601</v>
      </c>
      <c r="E4270" s="7">
        <f>VLOOKUP(A4270,Embalses!$A$1:$B$4292,2,FALSE)</f>
        <v>0.82278989890218202</v>
      </c>
      <c r="F4270" s="8">
        <f>VLOOKUP(A4270,'Prod comer'!$A$2:$C$130,2,TRUE)</f>
        <v>379.92193548387104</v>
      </c>
      <c r="G4270" s="8">
        <f>VLOOKUP(A4270,'Prod comer'!$A$2:$F$130,5,TRUE)</f>
        <v>366.68354838709672</v>
      </c>
      <c r="H4270">
        <f>IFERROR(VLOOKUP(A4270,P.Int!$A$1:$E$2436,5,TRUE),"")</f>
        <v>4.97</v>
      </c>
      <c r="I4270">
        <v>335668</v>
      </c>
      <c r="J4270">
        <v>7796</v>
      </c>
      <c r="K4270">
        <v>343464</v>
      </c>
      <c r="L4270">
        <f>IFERROR(VLOOKUP(A4270,'Iny SPEC'!$A$1:$B$3068,2,FALSE),"")</f>
        <v>0</v>
      </c>
      <c r="M4270">
        <f t="shared" si="66"/>
        <v>0</v>
      </c>
    </row>
    <row r="4271" spans="1:13" x14ac:dyDescent="0.2">
      <c r="A4271" s="1">
        <v>44139</v>
      </c>
      <c r="B4271" t="s">
        <v>4</v>
      </c>
      <c r="C4271" s="6">
        <v>4.1994305122537696</v>
      </c>
      <c r="D4271" s="6">
        <f>VLOOKUP(A4271,'PPP - Resi'!$I$2:$K$3928,2,FALSE)</f>
        <v>5.4665793823504902</v>
      </c>
      <c r="E4271" s="7">
        <f>VLOOKUP(A4271,Embalses!$D$1:$E$4292,2,FALSE)</f>
        <v>0.56660572382018948</v>
      </c>
      <c r="F4271" s="8">
        <f>VLOOKUP(A4271,'Prod comer'!$A$2:$C$130,3,TRUE)</f>
        <v>1502.2512903225802</v>
      </c>
      <c r="G4271" s="8">
        <f>VLOOKUP(A4271,'Prod comer'!$A$2:$F$130,6,TRUE)</f>
        <v>710.74935483870934</v>
      </c>
      <c r="H4271">
        <f>IFERROR(VLOOKUP(A4271,P.Int!$A$1:$E$2436,5,TRUE),"")</f>
        <v>4.97</v>
      </c>
      <c r="I4271">
        <v>591557</v>
      </c>
      <c r="J4271">
        <v>41677</v>
      </c>
      <c r="K4271">
        <v>633234</v>
      </c>
      <c r="L4271">
        <f>IFERROR(VLOOKUP(A4271,'Iny SPEC'!$A$1:$B$3068,2,FALSE),"")</f>
        <v>0</v>
      </c>
      <c r="M4271">
        <f t="shared" si="66"/>
        <v>0</v>
      </c>
    </row>
    <row r="4272" spans="1:13" x14ac:dyDescent="0.2">
      <c r="A4272" s="1">
        <v>44140</v>
      </c>
      <c r="B4272" t="s">
        <v>3</v>
      </c>
      <c r="C4272" s="6">
        <v>5.1289903497517697</v>
      </c>
      <c r="D4272" s="6">
        <f>VLOOKUP(A4272,'PPP - Resi'!$E$1:$G$3927,2,FALSE)</f>
        <v>5.0949229008147601</v>
      </c>
      <c r="E4272" s="7">
        <f>VLOOKUP(A4272,Embalses!$A$1:$B$4292,2,FALSE)</f>
        <v>0.82364630708209796</v>
      </c>
      <c r="F4272" s="8">
        <f>VLOOKUP(A4272,'Prod comer'!$A$2:$C$130,2,TRUE)</f>
        <v>379.92193548387104</v>
      </c>
      <c r="G4272" s="8">
        <f>VLOOKUP(A4272,'Prod comer'!$A$2:$F$130,5,TRUE)</f>
        <v>366.68354838709672</v>
      </c>
      <c r="H4272">
        <f>IFERROR(VLOOKUP(A4272,P.Int!$A$1:$E$2436,5,TRUE),"")</f>
        <v>4.82</v>
      </c>
      <c r="I4272">
        <v>374036</v>
      </c>
      <c r="J4272">
        <v>8766</v>
      </c>
      <c r="K4272">
        <v>382802</v>
      </c>
      <c r="L4272">
        <f>IFERROR(VLOOKUP(A4272,'Iny SPEC'!$A$1:$B$3068,2,FALSE),"")</f>
        <v>0</v>
      </c>
      <c r="M4272">
        <f t="shared" si="66"/>
        <v>0</v>
      </c>
    </row>
    <row r="4273" spans="1:13" x14ac:dyDescent="0.2">
      <c r="A4273" s="1">
        <v>44140</v>
      </c>
      <c r="B4273" t="s">
        <v>4</v>
      </c>
      <c r="C4273" s="6">
        <v>4.1994305122537696</v>
      </c>
      <c r="D4273" s="6">
        <f>VLOOKUP(A4273,'PPP - Resi'!$I$2:$K$3928,2,FALSE)</f>
        <v>5.4665793823504902</v>
      </c>
      <c r="E4273" s="7">
        <f>VLOOKUP(A4273,Embalses!$D$1:$E$4292,2,FALSE)</f>
        <v>0.5746441770154761</v>
      </c>
      <c r="F4273" s="8">
        <f>VLOOKUP(A4273,'Prod comer'!$A$2:$C$130,3,TRUE)</f>
        <v>1502.2512903225802</v>
      </c>
      <c r="G4273" s="8">
        <f>VLOOKUP(A4273,'Prod comer'!$A$2:$F$130,6,TRUE)</f>
        <v>710.74935483870934</v>
      </c>
      <c r="H4273">
        <f>IFERROR(VLOOKUP(A4273,P.Int!$A$1:$E$2436,5,TRUE),"")</f>
        <v>4.82</v>
      </c>
      <c r="I4273">
        <v>591688</v>
      </c>
      <c r="J4273">
        <v>40737</v>
      </c>
      <c r="K4273">
        <v>632425</v>
      </c>
      <c r="L4273">
        <f>IFERROR(VLOOKUP(A4273,'Iny SPEC'!$A$1:$B$3068,2,FALSE),"")</f>
        <v>0</v>
      </c>
      <c r="M4273">
        <f t="shared" si="66"/>
        <v>0</v>
      </c>
    </row>
    <row r="4274" spans="1:13" x14ac:dyDescent="0.2">
      <c r="A4274" s="1">
        <v>44141</v>
      </c>
      <c r="B4274" t="s">
        <v>3</v>
      </c>
      <c r="C4274" s="6">
        <v>5.0695902116085296</v>
      </c>
      <c r="D4274" s="6">
        <f>VLOOKUP(A4274,'PPP - Resi'!$E$1:$G$3927,2,FALSE)</f>
        <v>5.0949229008147601</v>
      </c>
      <c r="E4274" s="7">
        <f>VLOOKUP(A4274,Embalses!$A$1:$B$4292,2,FALSE)</f>
        <v>0.82188552681535798</v>
      </c>
      <c r="F4274" s="8">
        <f>VLOOKUP(A4274,'Prod comer'!$A$2:$C$130,2,TRUE)</f>
        <v>379.92193548387104</v>
      </c>
      <c r="G4274" s="8">
        <f>VLOOKUP(A4274,'Prod comer'!$A$2:$F$130,5,TRUE)</f>
        <v>366.68354838709672</v>
      </c>
      <c r="H4274">
        <f>IFERROR(VLOOKUP(A4274,P.Int!$A$1:$E$2436,5,TRUE),"")</f>
        <v>4.84</v>
      </c>
      <c r="I4274">
        <v>351486</v>
      </c>
      <c r="J4274">
        <v>9404</v>
      </c>
      <c r="K4274">
        <v>360890</v>
      </c>
      <c r="L4274">
        <f>IFERROR(VLOOKUP(A4274,'Iny SPEC'!$A$1:$B$3068,2,FALSE),"")</f>
        <v>0</v>
      </c>
      <c r="M4274">
        <f t="shared" si="66"/>
        <v>0</v>
      </c>
    </row>
    <row r="4275" spans="1:13" x14ac:dyDescent="0.2">
      <c r="A4275" s="1">
        <v>44141</v>
      </c>
      <c r="B4275" t="s">
        <v>4</v>
      </c>
      <c r="C4275" s="6">
        <v>4.1994305122537696</v>
      </c>
      <c r="D4275" s="6">
        <f>VLOOKUP(A4275,'PPP - Resi'!$I$2:$K$3928,2,FALSE)</f>
        <v>5.4665793823504902</v>
      </c>
      <c r="E4275" s="7">
        <f>VLOOKUP(A4275,Embalses!$D$1:$E$4292,2,FALSE)</f>
        <v>0.58118907316407142</v>
      </c>
      <c r="F4275" s="8">
        <f>VLOOKUP(A4275,'Prod comer'!$A$2:$C$130,3,TRUE)</f>
        <v>1502.2512903225802</v>
      </c>
      <c r="G4275" s="8">
        <f>VLOOKUP(A4275,'Prod comer'!$A$2:$F$130,6,TRUE)</f>
        <v>710.74935483870934</v>
      </c>
      <c r="H4275">
        <f>IFERROR(VLOOKUP(A4275,P.Int!$A$1:$E$2436,5,TRUE),"")</f>
        <v>4.84</v>
      </c>
      <c r="I4275">
        <v>603368</v>
      </c>
      <c r="J4275">
        <v>40993</v>
      </c>
      <c r="K4275">
        <v>644361</v>
      </c>
      <c r="L4275">
        <f>IFERROR(VLOOKUP(A4275,'Iny SPEC'!$A$1:$B$3068,2,FALSE),"")</f>
        <v>0</v>
      </c>
      <c r="M4275">
        <f t="shared" si="66"/>
        <v>0</v>
      </c>
    </row>
    <row r="4276" spans="1:13" x14ac:dyDescent="0.2">
      <c r="A4276" s="1">
        <v>44142</v>
      </c>
      <c r="B4276" t="s">
        <v>3</v>
      </c>
      <c r="C4276" s="6">
        <v>5.0695902116085296</v>
      </c>
      <c r="D4276" s="6">
        <f>VLOOKUP(A4276,'PPP - Resi'!$E$1:$G$3927,2,FALSE)</f>
        <v>5.0949229008147601</v>
      </c>
      <c r="E4276" s="7">
        <f>VLOOKUP(A4276,Embalses!$A$1:$B$4292,2,FALSE)</f>
        <v>0.81849271150568303</v>
      </c>
      <c r="F4276" s="8">
        <f>VLOOKUP(A4276,'Prod comer'!$A$2:$C$130,2,TRUE)</f>
        <v>379.92193548387104</v>
      </c>
      <c r="G4276" s="8">
        <f>VLOOKUP(A4276,'Prod comer'!$A$2:$F$130,5,TRUE)</f>
        <v>366.68354838709672</v>
      </c>
      <c r="H4276">
        <f>IFERROR(VLOOKUP(A4276,P.Int!$A$1:$E$2436,5,TRUE),"")</f>
        <v>4.84</v>
      </c>
      <c r="I4276">
        <v>321297</v>
      </c>
      <c r="J4276">
        <v>9593</v>
      </c>
      <c r="K4276">
        <v>330890</v>
      </c>
      <c r="L4276">
        <f>IFERROR(VLOOKUP(A4276,'Iny SPEC'!$A$1:$B$3068,2,FALSE),"")</f>
        <v>0</v>
      </c>
      <c r="M4276">
        <f t="shared" si="66"/>
        <v>0</v>
      </c>
    </row>
    <row r="4277" spans="1:13" x14ac:dyDescent="0.2">
      <c r="A4277" s="1">
        <v>44142</v>
      </c>
      <c r="B4277" t="s">
        <v>4</v>
      </c>
      <c r="C4277" s="6">
        <v>4.1994305122537696</v>
      </c>
      <c r="D4277" s="6">
        <f>VLOOKUP(A4277,'PPP - Resi'!$I$2:$K$3928,2,FALSE)</f>
        <v>5.4665793823504902</v>
      </c>
      <c r="E4277" s="7">
        <f>VLOOKUP(A4277,Embalses!$D$1:$E$4292,2,FALSE)</f>
        <v>0.58076369268542904</v>
      </c>
      <c r="F4277" s="8">
        <f>VLOOKUP(A4277,'Prod comer'!$A$2:$C$130,3,TRUE)</f>
        <v>1502.2512903225802</v>
      </c>
      <c r="G4277" s="8">
        <f>VLOOKUP(A4277,'Prod comer'!$A$2:$F$130,6,TRUE)</f>
        <v>710.74935483870934</v>
      </c>
      <c r="H4277">
        <f>IFERROR(VLOOKUP(A4277,P.Int!$A$1:$E$2436,5,TRUE),"")</f>
        <v>4.84</v>
      </c>
      <c r="I4277">
        <v>588928</v>
      </c>
      <c r="J4277">
        <v>41541</v>
      </c>
      <c r="K4277">
        <v>630469</v>
      </c>
      <c r="L4277">
        <f>IFERROR(VLOOKUP(A4277,'Iny SPEC'!$A$1:$B$3068,2,FALSE),"")</f>
        <v>0</v>
      </c>
      <c r="M4277">
        <f t="shared" si="66"/>
        <v>0</v>
      </c>
    </row>
    <row r="4278" spans="1:13" x14ac:dyDescent="0.2">
      <c r="A4278" s="1">
        <v>44143</v>
      </c>
      <c r="B4278" t="s">
        <v>3</v>
      </c>
      <c r="C4278" s="6">
        <v>5.0751337877012803</v>
      </c>
      <c r="D4278" s="6">
        <f>VLOOKUP(A4278,'PPP - Resi'!$E$1:$G$3927,2,FALSE)</f>
        <v>5.0949229008147601</v>
      </c>
      <c r="E4278" s="7">
        <f>VLOOKUP(A4278,Embalses!$A$1:$B$4292,2,FALSE)</f>
        <v>0.82024528741992597</v>
      </c>
      <c r="F4278" s="8">
        <f>VLOOKUP(A4278,'Prod comer'!$A$2:$C$130,2,TRUE)</f>
        <v>379.92193548387104</v>
      </c>
      <c r="G4278" s="8">
        <f>VLOOKUP(A4278,'Prod comer'!$A$2:$F$130,5,TRUE)</f>
        <v>366.68354838709672</v>
      </c>
      <c r="H4278">
        <f>IFERROR(VLOOKUP(A4278,P.Int!$A$1:$E$2436,5,TRUE),"")</f>
        <v>4.82</v>
      </c>
      <c r="I4278">
        <v>298952</v>
      </c>
      <c r="J4278">
        <v>8221</v>
      </c>
      <c r="K4278">
        <v>307173</v>
      </c>
      <c r="L4278">
        <f>IFERROR(VLOOKUP(A4278,'Iny SPEC'!$A$1:$B$3068,2,FALSE),"")</f>
        <v>0</v>
      </c>
      <c r="M4278">
        <f t="shared" si="66"/>
        <v>0</v>
      </c>
    </row>
    <row r="4279" spans="1:13" x14ac:dyDescent="0.2">
      <c r="A4279" s="1">
        <v>44143</v>
      </c>
      <c r="B4279" t="s">
        <v>4</v>
      </c>
      <c r="C4279" s="6">
        <v>4.1994305122537696</v>
      </c>
      <c r="D4279" s="6">
        <f>VLOOKUP(A4279,'PPP - Resi'!$I$2:$K$3928,2,FALSE)</f>
        <v>5.4665793823504902</v>
      </c>
      <c r="E4279" s="7">
        <f>VLOOKUP(A4279,Embalses!$D$1:$E$4292,2,FALSE)</f>
        <v>0.589714649512178</v>
      </c>
      <c r="F4279" s="8">
        <f>VLOOKUP(A4279,'Prod comer'!$A$2:$C$130,3,TRUE)</f>
        <v>1502.2512903225802</v>
      </c>
      <c r="G4279" s="8">
        <f>VLOOKUP(A4279,'Prod comer'!$A$2:$F$130,6,TRUE)</f>
        <v>710.74935483870934</v>
      </c>
      <c r="H4279">
        <f>IFERROR(VLOOKUP(A4279,P.Int!$A$1:$E$2436,5,TRUE),"")</f>
        <v>4.82</v>
      </c>
      <c r="I4279">
        <v>526942</v>
      </c>
      <c r="J4279">
        <v>40872</v>
      </c>
      <c r="K4279">
        <v>567814</v>
      </c>
      <c r="L4279">
        <f>IFERROR(VLOOKUP(A4279,'Iny SPEC'!$A$1:$B$3068,2,FALSE),"")</f>
        <v>0</v>
      </c>
      <c r="M4279">
        <f t="shared" si="66"/>
        <v>0</v>
      </c>
    </row>
    <row r="4280" spans="1:13" x14ac:dyDescent="0.2">
      <c r="A4280" s="1">
        <v>44144</v>
      </c>
      <c r="B4280" t="s">
        <v>3</v>
      </c>
      <c r="C4280" s="6">
        <v>5.0800080550114899</v>
      </c>
      <c r="D4280" s="6">
        <f>VLOOKUP(A4280,'PPP - Resi'!$E$1:$G$3927,2,FALSE)</f>
        <v>5.0949229008147601</v>
      </c>
      <c r="E4280" s="7">
        <f>VLOOKUP(A4280,Embalses!$A$1:$B$4292,2,FALSE)</f>
        <v>0.8207545883788</v>
      </c>
      <c r="F4280" s="8">
        <f>VLOOKUP(A4280,'Prod comer'!$A$2:$C$130,2,TRUE)</f>
        <v>379.92193548387104</v>
      </c>
      <c r="G4280" s="8">
        <f>VLOOKUP(A4280,'Prod comer'!$A$2:$F$130,5,TRUE)</f>
        <v>366.68354838709672</v>
      </c>
      <c r="H4280">
        <f>IFERROR(VLOOKUP(A4280,P.Int!$A$1:$E$2436,5,TRUE),"")</f>
        <v>4.8600000000000003</v>
      </c>
      <c r="I4280">
        <v>320532</v>
      </c>
      <c r="J4280">
        <v>7900</v>
      </c>
      <c r="K4280">
        <v>328432</v>
      </c>
      <c r="L4280">
        <f>IFERROR(VLOOKUP(A4280,'Iny SPEC'!$A$1:$B$3068,2,FALSE),"")</f>
        <v>0</v>
      </c>
      <c r="M4280">
        <f t="shared" si="66"/>
        <v>0</v>
      </c>
    </row>
    <row r="4281" spans="1:13" x14ac:dyDescent="0.2">
      <c r="A4281" s="1">
        <v>44144</v>
      </c>
      <c r="B4281" t="s">
        <v>4</v>
      </c>
      <c r="C4281" s="6">
        <v>4.1994305122537696</v>
      </c>
      <c r="D4281" s="6">
        <f>VLOOKUP(A4281,'PPP - Resi'!$I$2:$K$3928,2,FALSE)</f>
        <v>5.4665793823504902</v>
      </c>
      <c r="E4281" s="7">
        <f>VLOOKUP(A4281,Embalses!$D$1:$E$4292,2,FALSE)</f>
        <v>0.58945768469029525</v>
      </c>
      <c r="F4281" s="8">
        <f>VLOOKUP(A4281,'Prod comer'!$A$2:$C$130,3,TRUE)</f>
        <v>1502.2512903225802</v>
      </c>
      <c r="G4281" s="8">
        <f>VLOOKUP(A4281,'Prod comer'!$A$2:$F$130,6,TRUE)</f>
        <v>710.74935483870934</v>
      </c>
      <c r="H4281">
        <f>IFERROR(VLOOKUP(A4281,P.Int!$A$1:$E$2436,5,TRUE),"")</f>
        <v>4.8600000000000003</v>
      </c>
      <c r="I4281">
        <v>581850</v>
      </c>
      <c r="J4281">
        <v>41420</v>
      </c>
      <c r="K4281">
        <v>623270</v>
      </c>
      <c r="L4281">
        <f>IFERROR(VLOOKUP(A4281,'Iny SPEC'!$A$1:$B$3068,2,FALSE),"")</f>
        <v>0</v>
      </c>
      <c r="M4281">
        <f t="shared" si="66"/>
        <v>0</v>
      </c>
    </row>
    <row r="4282" spans="1:13" x14ac:dyDescent="0.2">
      <c r="A4282" s="1">
        <v>44145</v>
      </c>
      <c r="B4282" t="s">
        <v>3</v>
      </c>
      <c r="C4282" s="6">
        <v>5.0695753341485696</v>
      </c>
      <c r="D4282" s="6">
        <f>VLOOKUP(A4282,'PPP - Resi'!$E$1:$G$3927,2,FALSE)</f>
        <v>5.0949229008147601</v>
      </c>
      <c r="E4282" s="7">
        <f>VLOOKUP(A4282,Embalses!$A$1:$B$4292,2,FALSE)</f>
        <v>0.82325060485011003</v>
      </c>
      <c r="F4282" s="8">
        <f>VLOOKUP(A4282,'Prod comer'!$A$2:$C$130,2,TRUE)</f>
        <v>379.92193548387104</v>
      </c>
      <c r="G4282" s="8">
        <f>VLOOKUP(A4282,'Prod comer'!$A$2:$F$130,5,TRUE)</f>
        <v>366.68354838709672</v>
      </c>
      <c r="H4282">
        <f>IFERROR(VLOOKUP(A4282,P.Int!$A$1:$E$2436,5,TRUE),"")</f>
        <v>4.88</v>
      </c>
      <c r="I4282">
        <v>321352</v>
      </c>
      <c r="J4282">
        <v>7312</v>
      </c>
      <c r="K4282">
        <v>328664</v>
      </c>
      <c r="L4282">
        <f>IFERROR(VLOOKUP(A4282,'Iny SPEC'!$A$1:$B$3068,2,FALSE),"")</f>
        <v>0</v>
      </c>
      <c r="M4282">
        <f t="shared" si="66"/>
        <v>0</v>
      </c>
    </row>
    <row r="4283" spans="1:13" x14ac:dyDescent="0.2">
      <c r="A4283" s="1">
        <v>44145</v>
      </c>
      <c r="B4283" t="s">
        <v>4</v>
      </c>
      <c r="C4283" s="6">
        <v>4.1994305122537696</v>
      </c>
      <c r="D4283" s="6">
        <f>VLOOKUP(A4283,'PPP - Resi'!$I$2:$K$3928,2,FALSE)</f>
        <v>5.4665793823504902</v>
      </c>
      <c r="E4283" s="7">
        <f>VLOOKUP(A4283,Embalses!$D$1:$E$4292,2,FALSE)</f>
        <v>0.58897825622390798</v>
      </c>
      <c r="F4283" s="8">
        <f>VLOOKUP(A4283,'Prod comer'!$A$2:$C$130,3,TRUE)</f>
        <v>1502.2512903225802</v>
      </c>
      <c r="G4283" s="8">
        <f>VLOOKUP(A4283,'Prod comer'!$A$2:$F$130,6,TRUE)</f>
        <v>710.74935483870934</v>
      </c>
      <c r="H4283">
        <f>IFERROR(VLOOKUP(A4283,P.Int!$A$1:$E$2436,5,TRUE),"")</f>
        <v>4.88</v>
      </c>
      <c r="I4283">
        <v>594278</v>
      </c>
      <c r="J4283">
        <v>37692</v>
      </c>
      <c r="K4283">
        <v>631970</v>
      </c>
      <c r="L4283">
        <f>IFERROR(VLOOKUP(A4283,'Iny SPEC'!$A$1:$B$3068,2,FALSE),"")</f>
        <v>0</v>
      </c>
      <c r="M4283">
        <f t="shared" si="66"/>
        <v>0</v>
      </c>
    </row>
    <row r="4284" spans="1:13" x14ac:dyDescent="0.2">
      <c r="A4284" s="1">
        <v>44146</v>
      </c>
      <c r="B4284" t="s">
        <v>3</v>
      </c>
      <c r="C4284" s="6">
        <v>5.0726851386677296</v>
      </c>
      <c r="D4284" s="6">
        <f>VLOOKUP(A4284,'PPP - Resi'!$E$1:$G$3927,2,FALSE)</f>
        <v>5.0949229008147601</v>
      </c>
      <c r="E4284" s="7">
        <f>VLOOKUP(A4284,Embalses!$A$1:$B$4292,2,FALSE)</f>
        <v>0.82489021314150501</v>
      </c>
      <c r="F4284" s="8">
        <f>VLOOKUP(A4284,'Prod comer'!$A$2:$C$130,2,TRUE)</f>
        <v>379.92193548387104</v>
      </c>
      <c r="G4284" s="8">
        <f>VLOOKUP(A4284,'Prod comer'!$A$2:$F$130,5,TRUE)</f>
        <v>366.68354838709672</v>
      </c>
      <c r="H4284">
        <f>IFERROR(VLOOKUP(A4284,P.Int!$A$1:$E$2436,5,TRUE),"")</f>
        <v>4.83</v>
      </c>
      <c r="I4284">
        <v>326930</v>
      </c>
      <c r="J4284">
        <v>6433</v>
      </c>
      <c r="K4284">
        <v>333363</v>
      </c>
      <c r="L4284">
        <f>IFERROR(VLOOKUP(A4284,'Iny SPEC'!$A$1:$B$3068,2,FALSE),"")</f>
        <v>0</v>
      </c>
      <c r="M4284">
        <f t="shared" si="66"/>
        <v>0</v>
      </c>
    </row>
    <row r="4285" spans="1:13" x14ac:dyDescent="0.2">
      <c r="A4285" s="1">
        <v>44146</v>
      </c>
      <c r="B4285" t="s">
        <v>4</v>
      </c>
      <c r="C4285" s="6">
        <v>4.1994305122537696</v>
      </c>
      <c r="D4285" s="6">
        <f>VLOOKUP(A4285,'PPP - Resi'!$I$2:$K$3928,2,FALSE)</f>
        <v>5.4665793823504902</v>
      </c>
      <c r="E4285" s="7">
        <f>VLOOKUP(A4285,Embalses!$D$1:$E$4292,2,FALSE)</f>
        <v>0.59769666316600667</v>
      </c>
      <c r="F4285" s="8">
        <f>VLOOKUP(A4285,'Prod comer'!$A$2:$C$130,3,TRUE)</f>
        <v>1502.2512903225802</v>
      </c>
      <c r="G4285" s="8">
        <f>VLOOKUP(A4285,'Prod comer'!$A$2:$F$130,6,TRUE)</f>
        <v>710.74935483870934</v>
      </c>
      <c r="H4285">
        <f>IFERROR(VLOOKUP(A4285,P.Int!$A$1:$E$2436,5,TRUE),"")</f>
        <v>4.83</v>
      </c>
      <c r="I4285">
        <v>597625</v>
      </c>
      <c r="J4285">
        <v>39538</v>
      </c>
      <c r="K4285">
        <v>637163</v>
      </c>
      <c r="L4285">
        <f>IFERROR(VLOOKUP(A4285,'Iny SPEC'!$A$1:$B$3068,2,FALSE),"")</f>
        <v>0</v>
      </c>
      <c r="M4285">
        <f t="shared" si="66"/>
        <v>0</v>
      </c>
    </row>
    <row r="4286" spans="1:13" x14ac:dyDescent="0.2">
      <c r="A4286" s="1">
        <v>44147</v>
      </c>
      <c r="B4286" t="s">
        <v>3</v>
      </c>
      <c r="C4286" s="6">
        <v>5.1257868253993903</v>
      </c>
      <c r="D4286" s="6">
        <f>VLOOKUP(A4286,'PPP - Resi'!$E$1:$G$3927,2,FALSE)</f>
        <v>5.0949229008147601</v>
      </c>
      <c r="E4286" s="7">
        <f>VLOOKUP(A4286,Embalses!$A$1:$B$4292,2,FALSE)</f>
        <v>0.82120645887019195</v>
      </c>
      <c r="F4286" s="8">
        <f>VLOOKUP(A4286,'Prod comer'!$A$2:$C$130,2,TRUE)</f>
        <v>379.92193548387104</v>
      </c>
      <c r="G4286" s="8">
        <f>VLOOKUP(A4286,'Prod comer'!$A$2:$F$130,5,TRUE)</f>
        <v>366.68354838709672</v>
      </c>
      <c r="H4286">
        <f>IFERROR(VLOOKUP(A4286,P.Int!$A$1:$E$2436,5,TRUE),"")</f>
        <v>4.93</v>
      </c>
      <c r="I4286">
        <v>355155</v>
      </c>
      <c r="J4286">
        <v>4034</v>
      </c>
      <c r="K4286">
        <v>359189</v>
      </c>
      <c r="L4286">
        <f>IFERROR(VLOOKUP(A4286,'Iny SPEC'!$A$1:$B$3068,2,FALSE),"")</f>
        <v>0</v>
      </c>
      <c r="M4286">
        <f t="shared" si="66"/>
        <v>0</v>
      </c>
    </row>
    <row r="4287" spans="1:13" x14ac:dyDescent="0.2">
      <c r="A4287" s="1">
        <v>44147</v>
      </c>
      <c r="B4287" t="s">
        <v>4</v>
      </c>
      <c r="C4287" s="6">
        <v>4.1994305122537696</v>
      </c>
      <c r="D4287" s="6">
        <f>VLOOKUP(A4287,'PPP - Resi'!$I$2:$K$3928,2,FALSE)</f>
        <v>5.4665793823504902</v>
      </c>
      <c r="E4287" s="7">
        <f>VLOOKUP(A4287,Embalses!$D$1:$E$4292,2,FALSE)</f>
        <v>0.59359687066730549</v>
      </c>
      <c r="F4287" s="8">
        <f>VLOOKUP(A4287,'Prod comer'!$A$2:$C$130,3,TRUE)</f>
        <v>1502.2512903225802</v>
      </c>
      <c r="G4287" s="8">
        <f>VLOOKUP(A4287,'Prod comer'!$A$2:$F$130,6,TRUE)</f>
        <v>710.74935483870934</v>
      </c>
      <c r="H4287">
        <f>IFERROR(VLOOKUP(A4287,P.Int!$A$1:$E$2436,5,TRUE),"")</f>
        <v>4.93</v>
      </c>
      <c r="I4287">
        <v>600675</v>
      </c>
      <c r="J4287">
        <v>35379</v>
      </c>
      <c r="K4287">
        <v>636054</v>
      </c>
      <c r="L4287">
        <f>IFERROR(VLOOKUP(A4287,'Iny SPEC'!$A$1:$B$3068,2,FALSE),"")</f>
        <v>0</v>
      </c>
      <c r="M4287">
        <f t="shared" si="66"/>
        <v>0</v>
      </c>
    </row>
    <row r="4288" spans="1:13" x14ac:dyDescent="0.2">
      <c r="A4288" s="1">
        <v>44148</v>
      </c>
      <c r="B4288" t="s">
        <v>3</v>
      </c>
      <c r="C4288" s="6">
        <v>5.0801043056653503</v>
      </c>
      <c r="D4288" s="6">
        <f>VLOOKUP(A4288,'PPP - Resi'!$E$1:$G$3927,2,FALSE)</f>
        <v>5.0949229008147601</v>
      </c>
      <c r="E4288" s="7">
        <f>VLOOKUP(A4288,Embalses!$A$1:$B$4292,2,FALSE)</f>
        <v>0.814090129734795</v>
      </c>
      <c r="F4288" s="8">
        <f>VLOOKUP(A4288,'Prod comer'!$A$2:$C$130,2,TRUE)</f>
        <v>379.92193548387104</v>
      </c>
      <c r="G4288" s="8">
        <f>VLOOKUP(A4288,'Prod comer'!$A$2:$F$130,5,TRUE)</f>
        <v>366.68354838709672</v>
      </c>
      <c r="H4288">
        <f>IFERROR(VLOOKUP(A4288,P.Int!$A$1:$E$2436,5,TRUE),"")</f>
        <v>4.9400000000000004</v>
      </c>
      <c r="I4288">
        <v>347666</v>
      </c>
      <c r="J4288">
        <v>5602</v>
      </c>
      <c r="K4288">
        <v>353268</v>
      </c>
      <c r="L4288">
        <f>IFERROR(VLOOKUP(A4288,'Iny SPEC'!$A$1:$B$3068,2,FALSE),"")</f>
        <v>0</v>
      </c>
      <c r="M4288">
        <f t="shared" si="66"/>
        <v>0</v>
      </c>
    </row>
    <row r="4289" spans="1:13" x14ac:dyDescent="0.2">
      <c r="A4289" s="1">
        <v>44148</v>
      </c>
      <c r="B4289" t="s">
        <v>4</v>
      </c>
      <c r="C4289" s="6">
        <v>4.1994305122537696</v>
      </c>
      <c r="D4289" s="6">
        <f>VLOOKUP(A4289,'PPP - Resi'!$I$2:$K$3928,2,FALSE)</f>
        <v>5.4665793823504902</v>
      </c>
      <c r="E4289" s="7">
        <f>VLOOKUP(A4289,Embalses!$D$1:$E$4292,2,FALSE)</f>
        <v>0.62509670413901874</v>
      </c>
      <c r="F4289" s="8">
        <f>VLOOKUP(A4289,'Prod comer'!$A$2:$C$130,3,TRUE)</f>
        <v>1502.2512903225802</v>
      </c>
      <c r="G4289" s="8">
        <f>VLOOKUP(A4289,'Prod comer'!$A$2:$F$130,6,TRUE)</f>
        <v>710.74935483870934</v>
      </c>
      <c r="H4289">
        <f>IFERROR(VLOOKUP(A4289,P.Int!$A$1:$E$2436,5,TRUE),"")</f>
        <v>4.9400000000000004</v>
      </c>
      <c r="I4289">
        <v>608418</v>
      </c>
      <c r="J4289">
        <v>35587</v>
      </c>
      <c r="K4289">
        <v>644005</v>
      </c>
      <c r="L4289">
        <f>IFERROR(VLOOKUP(A4289,'Iny SPEC'!$A$1:$B$3068,2,FALSE),"")</f>
        <v>0</v>
      </c>
      <c r="M4289">
        <f t="shared" si="66"/>
        <v>0</v>
      </c>
    </row>
    <row r="4290" spans="1:13" x14ac:dyDescent="0.2">
      <c r="A4290" s="1">
        <v>44149</v>
      </c>
      <c r="B4290" t="s">
        <v>3</v>
      </c>
      <c r="C4290" s="6">
        <v>5.0702302609543004</v>
      </c>
      <c r="D4290" s="6">
        <f>VLOOKUP(A4290,'PPP - Resi'!$E$1:$G$3927,2,FALSE)</f>
        <v>5.0949229008147601</v>
      </c>
      <c r="E4290" s="7">
        <f>VLOOKUP(A4290,Embalses!$A$1:$B$4292,2,FALSE)</f>
        <v>0.81037418915753201</v>
      </c>
      <c r="F4290" s="8">
        <f>VLOOKUP(A4290,'Prod comer'!$A$2:$C$130,2,TRUE)</f>
        <v>379.92193548387104</v>
      </c>
      <c r="G4290" s="8">
        <f>VLOOKUP(A4290,'Prod comer'!$A$2:$F$130,5,TRUE)</f>
        <v>366.68354838709672</v>
      </c>
      <c r="H4290">
        <f>IFERROR(VLOOKUP(A4290,P.Int!$A$1:$E$2436,5,TRUE),"")</f>
        <v>4.9400000000000004</v>
      </c>
      <c r="I4290">
        <v>348266</v>
      </c>
      <c r="J4290">
        <v>10335</v>
      </c>
      <c r="K4290">
        <v>358601</v>
      </c>
      <c r="L4290">
        <f>IFERROR(VLOOKUP(A4290,'Iny SPEC'!$A$1:$B$3068,2,FALSE),"")</f>
        <v>0</v>
      </c>
      <c r="M4290">
        <f t="shared" si="66"/>
        <v>0</v>
      </c>
    </row>
    <row r="4291" spans="1:13" x14ac:dyDescent="0.2">
      <c r="A4291" s="1">
        <v>44149</v>
      </c>
      <c r="B4291" t="s">
        <v>4</v>
      </c>
      <c r="C4291" s="6">
        <v>4.1994305122537696</v>
      </c>
      <c r="D4291" s="6">
        <f>VLOOKUP(A4291,'PPP - Resi'!$I$2:$K$3928,2,FALSE)</f>
        <v>5.4665793823504902</v>
      </c>
      <c r="E4291" s="7">
        <f>VLOOKUP(A4291,Embalses!$D$1:$E$4292,2,FALSE)</f>
        <v>0.6418789818077375</v>
      </c>
      <c r="F4291" s="8">
        <f>VLOOKUP(A4291,'Prod comer'!$A$2:$C$130,3,TRUE)</f>
        <v>1502.2512903225802</v>
      </c>
      <c r="G4291" s="8">
        <f>VLOOKUP(A4291,'Prod comer'!$A$2:$F$130,6,TRUE)</f>
        <v>710.74935483870934</v>
      </c>
      <c r="H4291">
        <f>IFERROR(VLOOKUP(A4291,P.Int!$A$1:$E$2436,5,TRUE),"")</f>
        <v>4.9400000000000004</v>
      </c>
      <c r="I4291">
        <v>590042</v>
      </c>
      <c r="J4291">
        <v>43361</v>
      </c>
      <c r="K4291">
        <v>633403</v>
      </c>
      <c r="L4291">
        <f>IFERROR(VLOOKUP(A4291,'Iny SPEC'!$A$1:$B$3068,2,FALSE),"")</f>
        <v>0</v>
      </c>
      <c r="M4291">
        <f t="shared" ref="M4291:M4354" si="67">IF(A4291&gt;DATE(2024,11,30),1,0)</f>
        <v>0</v>
      </c>
    </row>
    <row r="4292" spans="1:13" x14ac:dyDescent="0.2">
      <c r="A4292" s="1">
        <v>44150</v>
      </c>
      <c r="B4292" t="s">
        <v>3</v>
      </c>
      <c r="C4292" s="6">
        <v>5.0598495386097797</v>
      </c>
      <c r="D4292" s="6">
        <f>VLOOKUP(A4292,'PPP - Resi'!$E$1:$G$3927,2,FALSE)</f>
        <v>5.0949229008147601</v>
      </c>
      <c r="E4292" s="7">
        <f>VLOOKUP(A4292,Embalses!$A$1:$B$4292,2,FALSE)</f>
        <v>0.80801512226252303</v>
      </c>
      <c r="F4292" s="8">
        <f>VLOOKUP(A4292,'Prod comer'!$A$2:$C$130,2,TRUE)</f>
        <v>379.92193548387104</v>
      </c>
      <c r="G4292" s="8">
        <f>VLOOKUP(A4292,'Prod comer'!$A$2:$F$130,5,TRUE)</f>
        <v>366.68354838709672</v>
      </c>
      <c r="H4292">
        <f>IFERROR(VLOOKUP(A4292,P.Int!$A$1:$E$2436,5,TRUE),"")</f>
        <v>5.03</v>
      </c>
      <c r="I4292">
        <v>312228</v>
      </c>
      <c r="J4292">
        <v>9367</v>
      </c>
      <c r="K4292">
        <v>321595</v>
      </c>
      <c r="L4292">
        <f>IFERROR(VLOOKUP(A4292,'Iny SPEC'!$A$1:$B$3068,2,FALSE),"")</f>
        <v>0</v>
      </c>
      <c r="M4292">
        <f t="shared" si="67"/>
        <v>0</v>
      </c>
    </row>
    <row r="4293" spans="1:13" x14ac:dyDescent="0.2">
      <c r="A4293" s="1">
        <v>44150</v>
      </c>
      <c r="B4293" t="s">
        <v>4</v>
      </c>
      <c r="C4293" s="6">
        <v>4.1994305122537696</v>
      </c>
      <c r="D4293" s="6">
        <f>VLOOKUP(A4293,'PPP - Resi'!$I$2:$K$3928,2,FALSE)</f>
        <v>5.4665793823504902</v>
      </c>
      <c r="E4293" s="7">
        <f>VLOOKUP(A4293,Embalses!$D$1:$E$4292,2,FALSE)</f>
        <v>0.64626635906230645</v>
      </c>
      <c r="F4293" s="8">
        <f>VLOOKUP(A4293,'Prod comer'!$A$2:$C$130,3,TRUE)</f>
        <v>1502.2512903225802</v>
      </c>
      <c r="G4293" s="8">
        <f>VLOOKUP(A4293,'Prod comer'!$A$2:$F$130,6,TRUE)</f>
        <v>710.74935483870934</v>
      </c>
      <c r="H4293">
        <f>IFERROR(VLOOKUP(A4293,P.Int!$A$1:$E$2436,5,TRUE),"")</f>
        <v>5.03</v>
      </c>
      <c r="I4293">
        <v>521875</v>
      </c>
      <c r="J4293">
        <v>41293</v>
      </c>
      <c r="K4293">
        <v>563168</v>
      </c>
      <c r="L4293">
        <f>IFERROR(VLOOKUP(A4293,'Iny SPEC'!$A$1:$B$3068,2,FALSE),"")</f>
        <v>0</v>
      </c>
      <c r="M4293">
        <f t="shared" si="67"/>
        <v>0</v>
      </c>
    </row>
    <row r="4294" spans="1:13" x14ac:dyDescent="0.2">
      <c r="A4294" s="1">
        <v>44151</v>
      </c>
      <c r="B4294" t="s">
        <v>3</v>
      </c>
      <c r="C4294" s="6">
        <v>5.04897345014935</v>
      </c>
      <c r="D4294" s="6">
        <f>VLOOKUP(A4294,'PPP - Resi'!$E$1:$G$3927,2,FALSE)</f>
        <v>5.0949229008147601</v>
      </c>
      <c r="E4294" s="7">
        <f>VLOOKUP(A4294,Embalses!$A$1:$B$4292,2,FALSE)</f>
        <v>0.80381449378387804</v>
      </c>
      <c r="F4294" s="8">
        <f>VLOOKUP(A4294,'Prod comer'!$A$2:$C$130,2,TRUE)</f>
        <v>379.92193548387104</v>
      </c>
      <c r="G4294" s="8">
        <f>VLOOKUP(A4294,'Prod comer'!$A$2:$F$130,5,TRUE)</f>
        <v>366.68354838709672</v>
      </c>
      <c r="H4294">
        <f>IFERROR(VLOOKUP(A4294,P.Int!$A$1:$E$2436,5,TRUE),"")</f>
        <v>4.8499999999999996</v>
      </c>
      <c r="I4294">
        <v>299813</v>
      </c>
      <c r="J4294">
        <v>9543</v>
      </c>
      <c r="K4294">
        <v>309356</v>
      </c>
      <c r="L4294">
        <f>IFERROR(VLOOKUP(A4294,'Iny SPEC'!$A$1:$B$3068,2,FALSE),"")</f>
        <v>0</v>
      </c>
      <c r="M4294">
        <f t="shared" si="67"/>
        <v>0</v>
      </c>
    </row>
    <row r="4295" spans="1:13" x14ac:dyDescent="0.2">
      <c r="A4295" s="1">
        <v>44151</v>
      </c>
      <c r="B4295" t="s">
        <v>4</v>
      </c>
      <c r="C4295" s="6">
        <v>4.1994305122537696</v>
      </c>
      <c r="D4295" s="6">
        <f>VLOOKUP(A4295,'PPP - Resi'!$I$2:$K$3928,2,FALSE)</f>
        <v>5.4665793823504902</v>
      </c>
      <c r="E4295" s="7">
        <f>VLOOKUP(A4295,Embalses!$D$1:$E$4292,2,FALSE)</f>
        <v>0.6535367822228807</v>
      </c>
      <c r="F4295" s="8">
        <f>VLOOKUP(A4295,'Prod comer'!$A$2:$C$130,3,TRUE)</f>
        <v>1502.2512903225802</v>
      </c>
      <c r="G4295" s="8">
        <f>VLOOKUP(A4295,'Prod comer'!$A$2:$F$130,6,TRUE)</f>
        <v>710.74935483870934</v>
      </c>
      <c r="H4295">
        <f>IFERROR(VLOOKUP(A4295,P.Int!$A$1:$E$2436,5,TRUE),"")</f>
        <v>4.8499999999999996</v>
      </c>
      <c r="I4295">
        <v>548038</v>
      </c>
      <c r="J4295">
        <v>41494</v>
      </c>
      <c r="K4295">
        <v>589532</v>
      </c>
      <c r="L4295">
        <f>IFERROR(VLOOKUP(A4295,'Iny SPEC'!$A$1:$B$3068,2,FALSE),"")</f>
        <v>0</v>
      </c>
      <c r="M4295">
        <f t="shared" si="67"/>
        <v>0</v>
      </c>
    </row>
    <row r="4296" spans="1:13" x14ac:dyDescent="0.2">
      <c r="A4296" s="1">
        <v>44152</v>
      </c>
      <c r="B4296" t="s">
        <v>3</v>
      </c>
      <c r="C4296" s="6">
        <v>5.0488312496370504</v>
      </c>
      <c r="D4296" s="6">
        <f>VLOOKUP(A4296,'PPP - Resi'!$E$1:$G$3927,2,FALSE)</f>
        <v>5.0949229008147601</v>
      </c>
      <c r="E4296" s="7">
        <f>VLOOKUP(A4296,Embalses!$A$1:$B$4292,2,FALSE)</f>
        <v>0.80942059095572405</v>
      </c>
      <c r="F4296" s="8">
        <f>VLOOKUP(A4296,'Prod comer'!$A$2:$C$130,2,TRUE)</f>
        <v>379.92193548387104</v>
      </c>
      <c r="G4296" s="8">
        <f>VLOOKUP(A4296,'Prod comer'!$A$2:$F$130,5,TRUE)</f>
        <v>366.68354838709672</v>
      </c>
      <c r="H4296">
        <f>IFERROR(VLOOKUP(A4296,P.Int!$A$1:$E$2436,5,TRUE),"")</f>
        <v>4.76</v>
      </c>
      <c r="I4296">
        <v>325235</v>
      </c>
      <c r="J4296">
        <v>9437</v>
      </c>
      <c r="K4296">
        <v>334672</v>
      </c>
      <c r="L4296">
        <f>IFERROR(VLOOKUP(A4296,'Iny SPEC'!$A$1:$B$3068,2,FALSE),"")</f>
        <v>0</v>
      </c>
      <c r="M4296">
        <f t="shared" si="67"/>
        <v>0</v>
      </c>
    </row>
    <row r="4297" spans="1:13" x14ac:dyDescent="0.2">
      <c r="A4297" s="1">
        <v>44152</v>
      </c>
      <c r="B4297" t="s">
        <v>4</v>
      </c>
      <c r="C4297" s="6">
        <v>4.1994305122537696</v>
      </c>
      <c r="D4297" s="6">
        <f>VLOOKUP(A4297,'PPP - Resi'!$I$2:$K$3928,2,FALSE)</f>
        <v>5.4665793823504902</v>
      </c>
      <c r="E4297" s="7">
        <f>VLOOKUP(A4297,Embalses!$D$1:$E$4292,2,FALSE)</f>
        <v>0.65326013119441495</v>
      </c>
      <c r="F4297" s="8">
        <f>VLOOKUP(A4297,'Prod comer'!$A$2:$C$130,3,TRUE)</f>
        <v>1502.2512903225802</v>
      </c>
      <c r="G4297" s="8">
        <f>VLOOKUP(A4297,'Prod comer'!$A$2:$F$130,6,TRUE)</f>
        <v>710.74935483870934</v>
      </c>
      <c r="H4297">
        <f>IFERROR(VLOOKUP(A4297,P.Int!$A$1:$E$2436,5,TRUE),"")</f>
        <v>4.76</v>
      </c>
      <c r="I4297">
        <v>605705</v>
      </c>
      <c r="J4297">
        <v>40382</v>
      </c>
      <c r="K4297">
        <v>646087</v>
      </c>
      <c r="L4297">
        <f>IFERROR(VLOOKUP(A4297,'Iny SPEC'!$A$1:$B$3068,2,FALSE),"")</f>
        <v>0</v>
      </c>
      <c r="M4297">
        <f t="shared" si="67"/>
        <v>0</v>
      </c>
    </row>
    <row r="4298" spans="1:13" x14ac:dyDescent="0.2">
      <c r="A4298" s="1">
        <v>44153</v>
      </c>
      <c r="B4298" t="s">
        <v>3</v>
      </c>
      <c r="C4298" s="6">
        <v>5.0870710842745899</v>
      </c>
      <c r="D4298" s="6">
        <f>VLOOKUP(A4298,'PPP - Resi'!$E$1:$G$3927,2,FALSE)</f>
        <v>5.0949229008147601</v>
      </c>
      <c r="E4298" s="7">
        <f>VLOOKUP(A4298,Embalses!$A$1:$B$4292,2,FALSE)</f>
        <v>0.81656973750111095</v>
      </c>
      <c r="F4298" s="8">
        <f>VLOOKUP(A4298,'Prod comer'!$A$2:$C$130,2,TRUE)</f>
        <v>379.92193548387104</v>
      </c>
      <c r="G4298" s="8">
        <f>VLOOKUP(A4298,'Prod comer'!$A$2:$F$130,5,TRUE)</f>
        <v>366.68354838709672</v>
      </c>
      <c r="H4298">
        <f>IFERROR(VLOOKUP(A4298,P.Int!$A$1:$E$2436,5,TRUE),"")</f>
        <v>4.5199999999999996</v>
      </c>
      <c r="I4298">
        <v>330692</v>
      </c>
      <c r="J4298">
        <v>9307</v>
      </c>
      <c r="K4298">
        <v>339999</v>
      </c>
      <c r="L4298">
        <f>IFERROR(VLOOKUP(A4298,'Iny SPEC'!$A$1:$B$3068,2,FALSE),"")</f>
        <v>0</v>
      </c>
      <c r="M4298">
        <f t="shared" si="67"/>
        <v>0</v>
      </c>
    </row>
    <row r="4299" spans="1:13" x14ac:dyDescent="0.2">
      <c r="A4299" s="1">
        <v>44153</v>
      </c>
      <c r="B4299" t="s">
        <v>4</v>
      </c>
      <c r="C4299" s="6">
        <v>4.1994305122537696</v>
      </c>
      <c r="D4299" s="6">
        <f>VLOOKUP(A4299,'PPP - Resi'!$I$2:$K$3928,2,FALSE)</f>
        <v>5.4665793823504902</v>
      </c>
      <c r="E4299" s="7">
        <f>VLOOKUP(A4299,Embalses!$D$1:$E$4292,2,FALSE)</f>
        <v>0.66639996462163098</v>
      </c>
      <c r="F4299" s="8">
        <f>VLOOKUP(A4299,'Prod comer'!$A$2:$C$130,3,TRUE)</f>
        <v>1502.2512903225802</v>
      </c>
      <c r="G4299" s="8">
        <f>VLOOKUP(A4299,'Prod comer'!$A$2:$F$130,6,TRUE)</f>
        <v>710.74935483870934</v>
      </c>
      <c r="H4299">
        <f>IFERROR(VLOOKUP(A4299,P.Int!$A$1:$E$2436,5,TRUE),"")</f>
        <v>4.5199999999999996</v>
      </c>
      <c r="I4299">
        <v>622592</v>
      </c>
      <c r="J4299">
        <v>39401</v>
      </c>
      <c r="K4299">
        <v>661993</v>
      </c>
      <c r="L4299">
        <f>IFERROR(VLOOKUP(A4299,'Iny SPEC'!$A$1:$B$3068,2,FALSE),"")</f>
        <v>0</v>
      </c>
      <c r="M4299">
        <f t="shared" si="67"/>
        <v>0</v>
      </c>
    </row>
    <row r="4300" spans="1:13" x14ac:dyDescent="0.2">
      <c r="A4300" s="1">
        <v>44154</v>
      </c>
      <c r="B4300" t="s">
        <v>3</v>
      </c>
      <c r="C4300" s="6">
        <v>5.1087205334538401</v>
      </c>
      <c r="D4300" s="6">
        <f>VLOOKUP(A4300,'PPP - Resi'!$E$1:$G$3927,2,FALSE)</f>
        <v>5.0949229008147601</v>
      </c>
      <c r="E4300" s="7">
        <f>VLOOKUP(A4300,Embalses!$A$1:$B$4292,2,FALSE)</f>
        <v>0.83057709163024795</v>
      </c>
      <c r="F4300" s="8">
        <f>VLOOKUP(A4300,'Prod comer'!$A$2:$C$130,2,TRUE)</f>
        <v>379.92193548387104</v>
      </c>
      <c r="G4300" s="8">
        <f>VLOOKUP(A4300,'Prod comer'!$A$2:$F$130,5,TRUE)</f>
        <v>366.68354838709672</v>
      </c>
      <c r="H4300">
        <f>IFERROR(VLOOKUP(A4300,P.Int!$A$1:$E$2436,5,TRUE),"")</f>
        <v>4.49</v>
      </c>
      <c r="I4300">
        <v>364618</v>
      </c>
      <c r="J4300">
        <v>9362</v>
      </c>
      <c r="K4300">
        <v>373980</v>
      </c>
      <c r="L4300">
        <f>IFERROR(VLOOKUP(A4300,'Iny SPEC'!$A$1:$B$3068,2,FALSE),"")</f>
        <v>22051</v>
      </c>
      <c r="M4300">
        <f t="shared" si="67"/>
        <v>0</v>
      </c>
    </row>
    <row r="4301" spans="1:13" x14ac:dyDescent="0.2">
      <c r="A4301" s="1">
        <v>44154</v>
      </c>
      <c r="B4301" t="s">
        <v>4</v>
      </c>
      <c r="C4301" s="6">
        <v>4.1994305122537696</v>
      </c>
      <c r="D4301" s="6">
        <f>VLOOKUP(A4301,'PPP - Resi'!$I$2:$K$3928,2,FALSE)</f>
        <v>5.4665793823504902</v>
      </c>
      <c r="E4301" s="7">
        <f>VLOOKUP(A4301,Embalses!$D$1:$E$4292,2,FALSE)</f>
        <v>0.67114233326422046</v>
      </c>
      <c r="F4301" s="8">
        <f>VLOOKUP(A4301,'Prod comer'!$A$2:$C$130,3,TRUE)</f>
        <v>1502.2512903225802</v>
      </c>
      <c r="G4301" s="8">
        <f>VLOOKUP(A4301,'Prod comer'!$A$2:$F$130,6,TRUE)</f>
        <v>710.74935483870934</v>
      </c>
      <c r="H4301">
        <f>IFERROR(VLOOKUP(A4301,P.Int!$A$1:$E$2436,5,TRUE),"")</f>
        <v>4.49</v>
      </c>
      <c r="I4301">
        <v>629559</v>
      </c>
      <c r="J4301">
        <v>40015</v>
      </c>
      <c r="K4301">
        <v>669574</v>
      </c>
      <c r="L4301">
        <f>IFERROR(VLOOKUP(A4301,'Iny SPEC'!$A$1:$B$3068,2,FALSE),"")</f>
        <v>22051</v>
      </c>
      <c r="M4301">
        <f t="shared" si="67"/>
        <v>0</v>
      </c>
    </row>
    <row r="4302" spans="1:13" x14ac:dyDescent="0.2">
      <c r="A4302" s="1">
        <v>44155</v>
      </c>
      <c r="B4302" t="s">
        <v>3</v>
      </c>
      <c r="C4302" s="6">
        <v>5.0590868484726901</v>
      </c>
      <c r="D4302" s="6">
        <f>VLOOKUP(A4302,'PPP - Resi'!$E$1:$G$3927,2,FALSE)</f>
        <v>5.0949229008147601</v>
      </c>
      <c r="E4302" s="7">
        <f>VLOOKUP(A4302,Embalses!$A$1:$B$4292,2,FALSE)</f>
        <v>0.84044882099667995</v>
      </c>
      <c r="F4302" s="8">
        <f>VLOOKUP(A4302,'Prod comer'!$A$2:$C$130,2,TRUE)</f>
        <v>379.92193548387104</v>
      </c>
      <c r="G4302" s="8">
        <f>VLOOKUP(A4302,'Prod comer'!$A$2:$F$130,5,TRUE)</f>
        <v>366.68354838709672</v>
      </c>
      <c r="H4302">
        <f>IFERROR(VLOOKUP(A4302,P.Int!$A$1:$E$2436,5,TRUE),"")</f>
        <v>4.4800000000000004</v>
      </c>
      <c r="I4302">
        <v>308311</v>
      </c>
      <c r="J4302">
        <v>9639</v>
      </c>
      <c r="K4302">
        <v>317950</v>
      </c>
      <c r="L4302">
        <f>IFERROR(VLOOKUP(A4302,'Iny SPEC'!$A$1:$B$3068,2,FALSE),"")</f>
        <v>0</v>
      </c>
      <c r="M4302">
        <f t="shared" si="67"/>
        <v>0</v>
      </c>
    </row>
    <row r="4303" spans="1:13" x14ac:dyDescent="0.2">
      <c r="A4303" s="1">
        <v>44155</v>
      </c>
      <c r="B4303" t="s">
        <v>4</v>
      </c>
      <c r="C4303" s="6">
        <v>4.1994305122537696</v>
      </c>
      <c r="D4303" s="6">
        <f>VLOOKUP(A4303,'PPP - Resi'!$I$2:$K$3928,2,FALSE)</f>
        <v>5.4665793823504902</v>
      </c>
      <c r="E4303" s="7">
        <f>VLOOKUP(A4303,Embalses!$D$1:$E$4292,2,FALSE)</f>
        <v>0.67031550740574997</v>
      </c>
      <c r="F4303" s="8">
        <f>VLOOKUP(A4303,'Prod comer'!$A$2:$C$130,3,TRUE)</f>
        <v>1502.2512903225802</v>
      </c>
      <c r="G4303" s="8">
        <f>VLOOKUP(A4303,'Prod comer'!$A$2:$F$130,6,TRUE)</f>
        <v>710.74935483870934</v>
      </c>
      <c r="H4303">
        <f>IFERROR(VLOOKUP(A4303,P.Int!$A$1:$E$2436,5,TRUE),"")</f>
        <v>4.4800000000000004</v>
      </c>
      <c r="I4303">
        <v>600104</v>
      </c>
      <c r="J4303">
        <v>39703</v>
      </c>
      <c r="K4303">
        <v>639807</v>
      </c>
      <c r="L4303">
        <f>IFERROR(VLOOKUP(A4303,'Iny SPEC'!$A$1:$B$3068,2,FALSE),"")</f>
        <v>0</v>
      </c>
      <c r="M4303">
        <f t="shared" si="67"/>
        <v>0</v>
      </c>
    </row>
    <row r="4304" spans="1:13" x14ac:dyDescent="0.2">
      <c r="A4304" s="1">
        <v>44156</v>
      </c>
      <c r="B4304" t="s">
        <v>3</v>
      </c>
      <c r="C4304" s="6">
        <v>5.0545097134761399</v>
      </c>
      <c r="D4304" s="6">
        <f>VLOOKUP(A4304,'PPP - Resi'!$E$1:$G$3927,2,FALSE)</f>
        <v>5.0949229008147601</v>
      </c>
      <c r="E4304" s="7">
        <f>VLOOKUP(A4304,Embalses!$A$1:$B$4292,2,FALSE)</f>
        <v>0.85654828501264202</v>
      </c>
      <c r="F4304" s="8">
        <f>VLOOKUP(A4304,'Prod comer'!$A$2:$C$130,2,TRUE)</f>
        <v>379.92193548387104</v>
      </c>
      <c r="G4304" s="8">
        <f>VLOOKUP(A4304,'Prod comer'!$A$2:$F$130,5,TRUE)</f>
        <v>366.68354838709672</v>
      </c>
      <c r="H4304">
        <f>IFERROR(VLOOKUP(A4304,P.Int!$A$1:$E$2436,5,TRUE),"")</f>
        <v>4.4800000000000004</v>
      </c>
      <c r="I4304">
        <v>299380</v>
      </c>
      <c r="J4304">
        <v>9687</v>
      </c>
      <c r="K4304">
        <v>309067</v>
      </c>
      <c r="L4304">
        <f>IFERROR(VLOOKUP(A4304,'Iny SPEC'!$A$1:$B$3068,2,FALSE),"")</f>
        <v>0</v>
      </c>
      <c r="M4304">
        <f t="shared" si="67"/>
        <v>0</v>
      </c>
    </row>
    <row r="4305" spans="1:13" x14ac:dyDescent="0.2">
      <c r="A4305" s="1">
        <v>44156</v>
      </c>
      <c r="B4305" t="s">
        <v>4</v>
      </c>
      <c r="C4305" s="6">
        <v>4.1994305122537696</v>
      </c>
      <c r="D4305" s="6">
        <f>VLOOKUP(A4305,'PPP - Resi'!$I$2:$K$3928,2,FALSE)</f>
        <v>5.4665793823504902</v>
      </c>
      <c r="E4305" s="7">
        <f>VLOOKUP(A4305,Embalses!$D$1:$E$4292,2,FALSE)</f>
        <v>0.68118881772143591</v>
      </c>
      <c r="F4305" s="8">
        <f>VLOOKUP(A4305,'Prod comer'!$A$2:$C$130,3,TRUE)</f>
        <v>1502.2512903225802</v>
      </c>
      <c r="G4305" s="8">
        <f>VLOOKUP(A4305,'Prod comer'!$A$2:$F$130,6,TRUE)</f>
        <v>710.74935483870934</v>
      </c>
      <c r="H4305">
        <f>IFERROR(VLOOKUP(A4305,P.Int!$A$1:$E$2436,5,TRUE),"")</f>
        <v>4.4800000000000004</v>
      </c>
      <c r="I4305">
        <v>573555</v>
      </c>
      <c r="J4305">
        <v>39592</v>
      </c>
      <c r="K4305">
        <v>613147</v>
      </c>
      <c r="L4305">
        <f>IFERROR(VLOOKUP(A4305,'Iny SPEC'!$A$1:$B$3068,2,FALSE),"")</f>
        <v>0</v>
      </c>
      <c r="M4305">
        <f t="shared" si="67"/>
        <v>0</v>
      </c>
    </row>
    <row r="4306" spans="1:13" x14ac:dyDescent="0.2">
      <c r="A4306" s="1">
        <v>44157</v>
      </c>
      <c r="B4306" t="s">
        <v>3</v>
      </c>
      <c r="C4306" s="6">
        <v>5.0471484447601798</v>
      </c>
      <c r="D4306" s="6">
        <f>VLOOKUP(A4306,'PPP - Resi'!$E$1:$G$3927,2,FALSE)</f>
        <v>5.0949229008147601</v>
      </c>
      <c r="E4306" s="7">
        <f>VLOOKUP(A4306,Embalses!$A$1:$B$4292,2,FALSE)</f>
        <v>0.86204141456163996</v>
      </c>
      <c r="F4306" s="8">
        <f>VLOOKUP(A4306,'Prod comer'!$A$2:$C$130,2,TRUE)</f>
        <v>379.92193548387104</v>
      </c>
      <c r="G4306" s="8">
        <f>VLOOKUP(A4306,'Prod comer'!$A$2:$F$130,5,TRUE)</f>
        <v>366.68354838709672</v>
      </c>
      <c r="H4306">
        <f>IFERROR(VLOOKUP(A4306,P.Int!$A$1:$E$2436,5,TRUE),"")</f>
        <v>4.7</v>
      </c>
      <c r="I4306">
        <v>316424</v>
      </c>
      <c r="J4306">
        <v>9129</v>
      </c>
      <c r="K4306">
        <v>325553</v>
      </c>
      <c r="L4306">
        <f>IFERROR(VLOOKUP(A4306,'Iny SPEC'!$A$1:$B$3068,2,FALSE),"")</f>
        <v>0</v>
      </c>
      <c r="M4306">
        <f t="shared" si="67"/>
        <v>0</v>
      </c>
    </row>
    <row r="4307" spans="1:13" x14ac:dyDescent="0.2">
      <c r="A4307" s="1">
        <v>44157</v>
      </c>
      <c r="B4307" t="s">
        <v>4</v>
      </c>
      <c r="C4307" s="6">
        <v>4.1994305122537696</v>
      </c>
      <c r="D4307" s="6">
        <f>VLOOKUP(A4307,'PPP - Resi'!$I$2:$K$3928,2,FALSE)</f>
        <v>5.4665793823504902</v>
      </c>
      <c r="E4307" s="7">
        <f>VLOOKUP(A4307,Embalses!$D$1:$E$4292,2,FALSE)</f>
        <v>0.6826244647999502</v>
      </c>
      <c r="F4307" s="8">
        <f>VLOOKUP(A4307,'Prod comer'!$A$2:$C$130,3,TRUE)</f>
        <v>1502.2512903225802</v>
      </c>
      <c r="G4307" s="8">
        <f>VLOOKUP(A4307,'Prod comer'!$A$2:$F$130,6,TRUE)</f>
        <v>710.74935483870934</v>
      </c>
      <c r="H4307">
        <f>IFERROR(VLOOKUP(A4307,P.Int!$A$1:$E$2436,5,TRUE),"")</f>
        <v>4.7</v>
      </c>
      <c r="I4307">
        <v>548423</v>
      </c>
      <c r="J4307">
        <v>39665</v>
      </c>
      <c r="K4307">
        <v>588088</v>
      </c>
      <c r="L4307">
        <f>IFERROR(VLOOKUP(A4307,'Iny SPEC'!$A$1:$B$3068,2,FALSE),"")</f>
        <v>0</v>
      </c>
      <c r="M4307">
        <f t="shared" si="67"/>
        <v>0</v>
      </c>
    </row>
    <row r="4308" spans="1:13" x14ac:dyDescent="0.2">
      <c r="A4308" s="1">
        <v>44158</v>
      </c>
      <c r="B4308" t="s">
        <v>3</v>
      </c>
      <c r="C4308" s="6">
        <v>5.05884722472444</v>
      </c>
      <c r="D4308" s="6">
        <f>VLOOKUP(A4308,'PPP - Resi'!$E$1:$G$3927,2,FALSE)</f>
        <v>5.0949229008147601</v>
      </c>
      <c r="E4308" s="7">
        <f>VLOOKUP(A4308,Embalses!$A$1:$B$4292,2,FALSE)</f>
        <v>0.86302719906939895</v>
      </c>
      <c r="F4308" s="8">
        <f>VLOOKUP(A4308,'Prod comer'!$A$2:$C$130,2,TRUE)</f>
        <v>379.92193548387104</v>
      </c>
      <c r="G4308" s="8">
        <f>VLOOKUP(A4308,'Prod comer'!$A$2:$F$130,5,TRUE)</f>
        <v>366.68354838709672</v>
      </c>
      <c r="H4308">
        <f>IFERROR(VLOOKUP(A4308,P.Int!$A$1:$E$2436,5,TRUE),"")</f>
        <v>4.82</v>
      </c>
      <c r="I4308">
        <v>316806</v>
      </c>
      <c r="J4308">
        <v>6630</v>
      </c>
      <c r="K4308">
        <v>323436</v>
      </c>
      <c r="L4308">
        <f>IFERROR(VLOOKUP(A4308,'Iny SPEC'!$A$1:$B$3068,2,FALSE),"")</f>
        <v>0</v>
      </c>
      <c r="M4308">
        <f t="shared" si="67"/>
        <v>0</v>
      </c>
    </row>
    <row r="4309" spans="1:13" x14ac:dyDescent="0.2">
      <c r="A4309" s="1">
        <v>44158</v>
      </c>
      <c r="B4309" t="s">
        <v>4</v>
      </c>
      <c r="C4309" s="6">
        <v>4.1994305122537696</v>
      </c>
      <c r="D4309" s="6">
        <f>VLOOKUP(A4309,'PPP - Resi'!$I$2:$K$3928,2,FALSE)</f>
        <v>5.4665793823504902</v>
      </c>
      <c r="E4309" s="7">
        <f>VLOOKUP(A4309,Embalses!$D$1:$E$4292,2,FALSE)</f>
        <v>0.6814300119886989</v>
      </c>
      <c r="F4309" s="8">
        <f>VLOOKUP(A4309,'Prod comer'!$A$2:$C$130,3,TRUE)</f>
        <v>1502.2512903225802</v>
      </c>
      <c r="G4309" s="8">
        <f>VLOOKUP(A4309,'Prod comer'!$A$2:$F$130,6,TRUE)</f>
        <v>710.74935483870934</v>
      </c>
      <c r="H4309">
        <f>IFERROR(VLOOKUP(A4309,P.Int!$A$1:$E$2436,5,TRUE),"")</f>
        <v>4.82</v>
      </c>
      <c r="I4309">
        <v>593065</v>
      </c>
      <c r="J4309">
        <v>36114</v>
      </c>
      <c r="K4309">
        <v>629179</v>
      </c>
      <c r="L4309">
        <f>IFERROR(VLOOKUP(A4309,'Iny SPEC'!$A$1:$B$3068,2,FALSE),"")</f>
        <v>0</v>
      </c>
      <c r="M4309">
        <f t="shared" si="67"/>
        <v>0</v>
      </c>
    </row>
    <row r="4310" spans="1:13" x14ac:dyDescent="0.2">
      <c r="A4310" s="1">
        <v>44159</v>
      </c>
      <c r="B4310" t="s">
        <v>3</v>
      </c>
      <c r="C4310" s="6">
        <v>5.0736654336806604</v>
      </c>
      <c r="D4310" s="6">
        <f>VLOOKUP(A4310,'PPP - Resi'!$E$1:$G$3927,2,FALSE)</f>
        <v>5.0949229008147601</v>
      </c>
      <c r="E4310" s="7">
        <f>VLOOKUP(A4310,Embalses!$A$1:$B$4292,2,FALSE)</f>
        <v>0.86696907489235897</v>
      </c>
      <c r="F4310" s="8">
        <f>VLOOKUP(A4310,'Prod comer'!$A$2:$C$130,2,TRUE)</f>
        <v>379.92193548387104</v>
      </c>
      <c r="G4310" s="8">
        <f>VLOOKUP(A4310,'Prod comer'!$A$2:$F$130,5,TRUE)</f>
        <v>366.68354838709672</v>
      </c>
      <c r="H4310">
        <f>IFERROR(VLOOKUP(A4310,P.Int!$A$1:$E$2436,5,TRUE),"")</f>
        <v>4.8600000000000003</v>
      </c>
      <c r="I4310">
        <v>342527</v>
      </c>
      <c r="J4310">
        <v>10277</v>
      </c>
      <c r="K4310">
        <v>352804</v>
      </c>
      <c r="L4310">
        <f>IFERROR(VLOOKUP(A4310,'Iny SPEC'!$A$1:$B$3068,2,FALSE),"")</f>
        <v>22036</v>
      </c>
      <c r="M4310">
        <f t="shared" si="67"/>
        <v>0</v>
      </c>
    </row>
    <row r="4311" spans="1:13" x14ac:dyDescent="0.2">
      <c r="A4311" s="1">
        <v>44159</v>
      </c>
      <c r="B4311" t="s">
        <v>4</v>
      </c>
      <c r="C4311" s="6">
        <v>4.1994305122537696</v>
      </c>
      <c r="D4311" s="6">
        <f>VLOOKUP(A4311,'PPP - Resi'!$I$2:$K$3928,2,FALSE)</f>
        <v>5.4665793823504902</v>
      </c>
      <c r="E4311" s="7">
        <f>VLOOKUP(A4311,Embalses!$D$1:$E$4292,2,FALSE)</f>
        <v>0.68562537915967336</v>
      </c>
      <c r="F4311" s="8">
        <f>VLOOKUP(A4311,'Prod comer'!$A$2:$C$130,3,TRUE)</f>
        <v>1502.2512903225802</v>
      </c>
      <c r="G4311" s="8">
        <f>VLOOKUP(A4311,'Prod comer'!$A$2:$F$130,6,TRUE)</f>
        <v>710.74935483870934</v>
      </c>
      <c r="H4311">
        <f>IFERROR(VLOOKUP(A4311,P.Int!$A$1:$E$2436,5,TRUE),"")</f>
        <v>4.8600000000000003</v>
      </c>
      <c r="I4311">
        <v>605569</v>
      </c>
      <c r="J4311">
        <v>41560</v>
      </c>
      <c r="K4311">
        <v>647129</v>
      </c>
      <c r="L4311">
        <f>IFERROR(VLOOKUP(A4311,'Iny SPEC'!$A$1:$B$3068,2,FALSE),"")</f>
        <v>22036</v>
      </c>
      <c r="M4311">
        <f t="shared" si="67"/>
        <v>0</v>
      </c>
    </row>
    <row r="4312" spans="1:13" x14ac:dyDescent="0.2">
      <c r="A4312" s="1">
        <v>44160</v>
      </c>
      <c r="B4312" t="s">
        <v>3</v>
      </c>
      <c r="C4312" s="6">
        <v>5.0621367633011998</v>
      </c>
      <c r="D4312" s="6">
        <f>VLOOKUP(A4312,'PPP - Resi'!$E$1:$G$3927,2,FALSE)</f>
        <v>5.0949229008147601</v>
      </c>
      <c r="E4312" s="7">
        <f>VLOOKUP(A4312,Embalses!$A$1:$B$4292,2,FALSE)</f>
        <v>0.88101745078398297</v>
      </c>
      <c r="F4312" s="8">
        <f>VLOOKUP(A4312,'Prod comer'!$A$2:$C$130,2,TRUE)</f>
        <v>379.92193548387104</v>
      </c>
      <c r="G4312" s="8">
        <f>VLOOKUP(A4312,'Prod comer'!$A$2:$F$130,5,TRUE)</f>
        <v>366.68354838709672</v>
      </c>
      <c r="H4312">
        <f>IFERROR(VLOOKUP(A4312,P.Int!$A$1:$E$2436,5,TRUE),"")</f>
        <v>4.8600000000000003</v>
      </c>
      <c r="I4312">
        <v>317629</v>
      </c>
      <c r="J4312">
        <v>9120</v>
      </c>
      <c r="K4312">
        <v>326749</v>
      </c>
      <c r="L4312">
        <f>IFERROR(VLOOKUP(A4312,'Iny SPEC'!$A$1:$B$3068,2,FALSE),"")</f>
        <v>0</v>
      </c>
      <c r="M4312">
        <f t="shared" si="67"/>
        <v>0</v>
      </c>
    </row>
    <row r="4313" spans="1:13" x14ac:dyDescent="0.2">
      <c r="A4313" s="1">
        <v>44160</v>
      </c>
      <c r="B4313" t="s">
        <v>4</v>
      </c>
      <c r="C4313" s="6">
        <v>4.1994305122537696</v>
      </c>
      <c r="D4313" s="6">
        <f>VLOOKUP(A4313,'PPP - Resi'!$I$2:$K$3928,2,FALSE)</f>
        <v>5.4665793823504902</v>
      </c>
      <c r="E4313" s="7">
        <f>VLOOKUP(A4313,Embalses!$D$1:$E$4292,2,FALSE)</f>
        <v>0.68411489071548981</v>
      </c>
      <c r="F4313" s="8">
        <f>VLOOKUP(A4313,'Prod comer'!$A$2:$C$130,3,TRUE)</f>
        <v>1502.2512903225802</v>
      </c>
      <c r="G4313" s="8">
        <f>VLOOKUP(A4313,'Prod comer'!$A$2:$F$130,6,TRUE)</f>
        <v>710.74935483870934</v>
      </c>
      <c r="H4313">
        <f>IFERROR(VLOOKUP(A4313,P.Int!$A$1:$E$2436,5,TRUE),"")</f>
        <v>4.8600000000000003</v>
      </c>
      <c r="I4313">
        <v>566327</v>
      </c>
      <c r="J4313">
        <v>37068</v>
      </c>
      <c r="K4313">
        <v>603395</v>
      </c>
      <c r="L4313">
        <f>IFERROR(VLOOKUP(A4313,'Iny SPEC'!$A$1:$B$3068,2,FALSE),"")</f>
        <v>0</v>
      </c>
      <c r="M4313">
        <f t="shared" si="67"/>
        <v>0</v>
      </c>
    </row>
    <row r="4314" spans="1:13" x14ac:dyDescent="0.2">
      <c r="A4314" s="1">
        <v>44161</v>
      </c>
      <c r="B4314" t="s">
        <v>3</v>
      </c>
      <c r="C4314" s="6">
        <v>5.0777167027519896</v>
      </c>
      <c r="D4314" s="6">
        <f>VLOOKUP(A4314,'PPP - Resi'!$E$1:$G$3927,2,FALSE)</f>
        <v>5.0949229008147601</v>
      </c>
      <c r="E4314" s="7">
        <f>VLOOKUP(A4314,Embalses!$A$1:$B$4292,2,FALSE)</f>
        <v>0.89099394342076599</v>
      </c>
      <c r="F4314" s="8">
        <f>VLOOKUP(A4314,'Prod comer'!$A$2:$C$130,2,TRUE)</f>
        <v>379.92193548387104</v>
      </c>
      <c r="G4314" s="8">
        <f>VLOOKUP(A4314,'Prod comer'!$A$2:$F$130,5,TRUE)</f>
        <v>366.68354838709672</v>
      </c>
      <c r="H4314">
        <f>IFERROR(VLOOKUP(A4314,P.Int!$A$1:$E$2436,5,TRUE),"")</f>
        <v>5.0999999999999996</v>
      </c>
      <c r="I4314">
        <v>354348</v>
      </c>
      <c r="J4314">
        <v>10013</v>
      </c>
      <c r="K4314">
        <v>364361</v>
      </c>
      <c r="L4314">
        <f>IFERROR(VLOOKUP(A4314,'Iny SPEC'!$A$1:$B$3068,2,FALSE),"")</f>
        <v>0</v>
      </c>
      <c r="M4314">
        <f t="shared" si="67"/>
        <v>0</v>
      </c>
    </row>
    <row r="4315" spans="1:13" x14ac:dyDescent="0.2">
      <c r="A4315" s="1">
        <v>44161</v>
      </c>
      <c r="B4315" t="s">
        <v>4</v>
      </c>
      <c r="C4315" s="6">
        <v>4.1994305122537696</v>
      </c>
      <c r="D4315" s="6">
        <f>VLOOKUP(A4315,'PPP - Resi'!$I$2:$K$3928,2,FALSE)</f>
        <v>5.4665793823504902</v>
      </c>
      <c r="E4315" s="7">
        <f>VLOOKUP(A4315,Embalses!$D$1:$E$4292,2,FALSE)</f>
        <v>0.67589387721586269</v>
      </c>
      <c r="F4315" s="8">
        <f>VLOOKUP(A4315,'Prod comer'!$A$2:$C$130,3,TRUE)</f>
        <v>1502.2512903225802</v>
      </c>
      <c r="G4315" s="8">
        <f>VLOOKUP(A4315,'Prod comer'!$A$2:$F$130,6,TRUE)</f>
        <v>710.74935483870934</v>
      </c>
      <c r="H4315">
        <f>IFERROR(VLOOKUP(A4315,P.Int!$A$1:$E$2436,5,TRUE),"")</f>
        <v>5.0999999999999996</v>
      </c>
      <c r="I4315">
        <v>601438</v>
      </c>
      <c r="J4315">
        <v>41014</v>
      </c>
      <c r="K4315">
        <v>642452</v>
      </c>
      <c r="L4315">
        <f>IFERROR(VLOOKUP(A4315,'Iny SPEC'!$A$1:$B$3068,2,FALSE),"")</f>
        <v>0</v>
      </c>
      <c r="M4315">
        <f t="shared" si="67"/>
        <v>0</v>
      </c>
    </row>
    <row r="4316" spans="1:13" x14ac:dyDescent="0.2">
      <c r="A4316" s="1">
        <v>44162</v>
      </c>
      <c r="B4316" t="s">
        <v>3</v>
      </c>
      <c r="C4316" s="6">
        <v>5.0712697260542603</v>
      </c>
      <c r="D4316" s="6">
        <f>VLOOKUP(A4316,'PPP - Resi'!$E$1:$G$3927,2,FALSE)</f>
        <v>5.0949229008147601</v>
      </c>
      <c r="E4316" s="7">
        <f>VLOOKUP(A4316,Embalses!$A$1:$B$4292,2,FALSE)</f>
        <v>0.87482947568886305</v>
      </c>
      <c r="F4316" s="8">
        <f>VLOOKUP(A4316,'Prod comer'!$A$2:$C$130,2,TRUE)</f>
        <v>379.92193548387104</v>
      </c>
      <c r="G4316" s="8">
        <f>VLOOKUP(A4316,'Prod comer'!$A$2:$F$130,5,TRUE)</f>
        <v>366.68354838709672</v>
      </c>
      <c r="H4316">
        <f>IFERROR(VLOOKUP(A4316,P.Int!$A$1:$E$2436,5,TRUE),"")</f>
        <v>5.12</v>
      </c>
      <c r="I4316">
        <v>344875</v>
      </c>
      <c r="J4316">
        <v>8890</v>
      </c>
      <c r="K4316">
        <v>353765</v>
      </c>
      <c r="L4316">
        <f>IFERROR(VLOOKUP(A4316,'Iny SPEC'!$A$1:$B$3068,2,FALSE),"")</f>
        <v>22031</v>
      </c>
      <c r="M4316">
        <f t="shared" si="67"/>
        <v>0</v>
      </c>
    </row>
    <row r="4317" spans="1:13" x14ac:dyDescent="0.2">
      <c r="A4317" s="1">
        <v>44162</v>
      </c>
      <c r="B4317" t="s">
        <v>4</v>
      </c>
      <c r="C4317" s="6">
        <v>4.1994305122537696</v>
      </c>
      <c r="D4317" s="6">
        <f>VLOOKUP(A4317,'PPP - Resi'!$I$2:$K$3928,2,FALSE)</f>
        <v>5.4665793823504902</v>
      </c>
      <c r="E4317" s="7">
        <f>VLOOKUP(A4317,Embalses!$D$1:$E$4292,2,FALSE)</f>
        <v>0.68150052294429497</v>
      </c>
      <c r="F4317" s="8">
        <f>VLOOKUP(A4317,'Prod comer'!$A$2:$C$130,3,TRUE)</f>
        <v>1502.2512903225802</v>
      </c>
      <c r="G4317" s="8">
        <f>VLOOKUP(A4317,'Prod comer'!$A$2:$F$130,6,TRUE)</f>
        <v>710.74935483870934</v>
      </c>
      <c r="H4317">
        <f>IFERROR(VLOOKUP(A4317,P.Int!$A$1:$E$2436,5,TRUE),"")</f>
        <v>5.12</v>
      </c>
      <c r="I4317">
        <v>593150</v>
      </c>
      <c r="J4317">
        <v>41167</v>
      </c>
      <c r="K4317">
        <v>634317</v>
      </c>
      <c r="L4317">
        <f>IFERROR(VLOOKUP(A4317,'Iny SPEC'!$A$1:$B$3068,2,FALSE),"")</f>
        <v>22031</v>
      </c>
      <c r="M4317">
        <f t="shared" si="67"/>
        <v>0</v>
      </c>
    </row>
    <row r="4318" spans="1:13" x14ac:dyDescent="0.2">
      <c r="A4318" s="1">
        <v>44163</v>
      </c>
      <c r="B4318" t="s">
        <v>3</v>
      </c>
      <c r="C4318" s="6">
        <v>5.1431570830620101</v>
      </c>
      <c r="D4318" s="6">
        <f>VLOOKUP(A4318,'PPP - Resi'!$E$1:$G$3927,2,FALSE)</f>
        <v>5.0949229008147601</v>
      </c>
      <c r="E4318" s="7">
        <f>VLOOKUP(A4318,Embalses!$A$1:$B$4292,2,FALSE)</f>
        <v>0.87360134723041205</v>
      </c>
      <c r="F4318" s="8">
        <f>VLOOKUP(A4318,'Prod comer'!$A$2:$C$130,2,TRUE)</f>
        <v>379.92193548387104</v>
      </c>
      <c r="G4318" s="8">
        <f>VLOOKUP(A4318,'Prod comer'!$A$2:$F$130,5,TRUE)</f>
        <v>366.68354838709672</v>
      </c>
      <c r="H4318">
        <f>IFERROR(VLOOKUP(A4318,P.Int!$A$1:$E$2436,5,TRUE),"")</f>
        <v>5.12</v>
      </c>
      <c r="I4318">
        <v>421248</v>
      </c>
      <c r="J4318">
        <v>8923</v>
      </c>
      <c r="K4318">
        <v>430171</v>
      </c>
      <c r="L4318">
        <f>IFERROR(VLOOKUP(A4318,'Iny SPEC'!$A$1:$B$3068,2,FALSE),"")</f>
        <v>35166</v>
      </c>
      <c r="M4318">
        <f t="shared" si="67"/>
        <v>0</v>
      </c>
    </row>
    <row r="4319" spans="1:13" x14ac:dyDescent="0.2">
      <c r="A4319" s="1">
        <v>44163</v>
      </c>
      <c r="B4319" t="s">
        <v>4</v>
      </c>
      <c r="C4319" s="6">
        <v>4.1994305122537696</v>
      </c>
      <c r="D4319" s="6">
        <f>VLOOKUP(A4319,'PPP - Resi'!$I$2:$K$3928,2,FALSE)</f>
        <v>5.4665793823504902</v>
      </c>
      <c r="E4319" s="7">
        <f>VLOOKUP(A4319,Embalses!$D$1:$E$4292,2,FALSE)</f>
        <v>0.69374109039472853</v>
      </c>
      <c r="F4319" s="8">
        <f>VLOOKUP(A4319,'Prod comer'!$A$2:$C$130,3,TRUE)</f>
        <v>1502.2512903225802</v>
      </c>
      <c r="G4319" s="8">
        <f>VLOOKUP(A4319,'Prod comer'!$A$2:$F$130,6,TRUE)</f>
        <v>710.74935483870934</v>
      </c>
      <c r="H4319">
        <f>IFERROR(VLOOKUP(A4319,P.Int!$A$1:$E$2436,5,TRUE),"")</f>
        <v>5.12</v>
      </c>
      <c r="I4319">
        <v>577087</v>
      </c>
      <c r="J4319">
        <v>41378</v>
      </c>
      <c r="K4319">
        <v>618465</v>
      </c>
      <c r="L4319">
        <f>IFERROR(VLOOKUP(A4319,'Iny SPEC'!$A$1:$B$3068,2,FALSE),"")</f>
        <v>35166</v>
      </c>
      <c r="M4319">
        <f t="shared" si="67"/>
        <v>0</v>
      </c>
    </row>
    <row r="4320" spans="1:13" x14ac:dyDescent="0.2">
      <c r="A4320" s="1">
        <v>44164</v>
      </c>
      <c r="B4320" t="s">
        <v>3</v>
      </c>
      <c r="C4320" s="6">
        <v>5.1077349573975903</v>
      </c>
      <c r="D4320" s="6">
        <f>VLOOKUP(A4320,'PPP - Resi'!$E$1:$G$3927,2,FALSE)</f>
        <v>5.0949229008147601</v>
      </c>
      <c r="E4320" s="7">
        <f>VLOOKUP(A4320,Embalses!$A$1:$B$4292,2,FALSE)</f>
        <v>0.88623541897229996</v>
      </c>
      <c r="F4320" s="8">
        <f>VLOOKUP(A4320,'Prod comer'!$A$2:$C$130,2,TRUE)</f>
        <v>379.92193548387104</v>
      </c>
      <c r="G4320" s="8">
        <f>VLOOKUP(A4320,'Prod comer'!$A$2:$F$130,5,TRUE)</f>
        <v>366.68354838709672</v>
      </c>
      <c r="H4320">
        <f>IFERROR(VLOOKUP(A4320,P.Int!$A$1:$E$2436,5,TRUE),"")</f>
        <v>5.31</v>
      </c>
      <c r="I4320">
        <v>421218</v>
      </c>
      <c r="J4320">
        <v>9532</v>
      </c>
      <c r="K4320">
        <v>430750</v>
      </c>
      <c r="L4320">
        <f>IFERROR(VLOOKUP(A4320,'Iny SPEC'!$A$1:$B$3068,2,FALSE),"")</f>
        <v>35030</v>
      </c>
      <c r="M4320">
        <f t="shared" si="67"/>
        <v>0</v>
      </c>
    </row>
    <row r="4321" spans="1:13" x14ac:dyDescent="0.2">
      <c r="A4321" s="1">
        <v>44164</v>
      </c>
      <c r="B4321" t="s">
        <v>4</v>
      </c>
      <c r="C4321" s="6">
        <v>4.1994305122537696</v>
      </c>
      <c r="D4321" s="6">
        <f>VLOOKUP(A4321,'PPP - Resi'!$I$2:$K$3928,2,FALSE)</f>
        <v>5.4665793823504902</v>
      </c>
      <c r="E4321" s="7">
        <f>VLOOKUP(A4321,Embalses!$D$1:$E$4292,2,FALSE)</f>
        <v>0.69997860097183406</v>
      </c>
      <c r="F4321" s="8">
        <f>VLOOKUP(A4321,'Prod comer'!$A$2:$C$130,3,TRUE)</f>
        <v>1502.2512903225802</v>
      </c>
      <c r="G4321" s="8">
        <f>VLOOKUP(A4321,'Prod comer'!$A$2:$F$130,6,TRUE)</f>
        <v>710.74935483870934</v>
      </c>
      <c r="H4321">
        <f>IFERROR(VLOOKUP(A4321,P.Int!$A$1:$E$2436,5,TRUE),"")</f>
        <v>5.31</v>
      </c>
      <c r="I4321">
        <v>519862</v>
      </c>
      <c r="J4321">
        <v>41556</v>
      </c>
      <c r="K4321">
        <v>561418</v>
      </c>
      <c r="L4321">
        <f>IFERROR(VLOOKUP(A4321,'Iny SPEC'!$A$1:$B$3068,2,FALSE),"")</f>
        <v>35030</v>
      </c>
      <c r="M4321">
        <f t="shared" si="67"/>
        <v>0</v>
      </c>
    </row>
    <row r="4322" spans="1:13" x14ac:dyDescent="0.2">
      <c r="A4322" s="1">
        <v>44165</v>
      </c>
      <c r="B4322" t="s">
        <v>3</v>
      </c>
      <c r="C4322" s="6">
        <v>5.1050539098407102</v>
      </c>
      <c r="D4322" s="6">
        <f>VLOOKUP(A4322,'PPP - Resi'!$E$1:$G$3927,2,FALSE)</f>
        <v>5.0949229008147601</v>
      </c>
      <c r="E4322" s="7">
        <f>VLOOKUP(A4322,Embalses!$A$1:$B$4292,2,FALSE)</f>
        <v>0.893344174859239</v>
      </c>
      <c r="F4322" s="8">
        <f>VLOOKUP(A4322,'Prod comer'!$A$2:$C$130,2,TRUE)</f>
        <v>379.92193548387104</v>
      </c>
      <c r="G4322" s="8">
        <f>VLOOKUP(A4322,'Prod comer'!$A$2:$F$130,5,TRUE)</f>
        <v>366.68354838709672</v>
      </c>
      <c r="H4322">
        <f>IFERROR(VLOOKUP(A4322,P.Int!$A$1:$E$2436,5,TRUE),"")</f>
        <v>5.21</v>
      </c>
      <c r="I4322">
        <v>407092</v>
      </c>
      <c r="J4322">
        <v>9329</v>
      </c>
      <c r="K4322">
        <v>416421</v>
      </c>
      <c r="L4322">
        <f>IFERROR(VLOOKUP(A4322,'Iny SPEC'!$A$1:$B$3068,2,FALSE),"")</f>
        <v>30248</v>
      </c>
      <c r="M4322">
        <f t="shared" si="67"/>
        <v>0</v>
      </c>
    </row>
    <row r="4323" spans="1:13" x14ac:dyDescent="0.2">
      <c r="A4323" s="1">
        <v>44165</v>
      </c>
      <c r="B4323" t="s">
        <v>4</v>
      </c>
      <c r="C4323" s="6">
        <v>4.1994305122537696</v>
      </c>
      <c r="D4323" s="6">
        <f>VLOOKUP(A4323,'PPP - Resi'!$I$2:$K$3928,2,FALSE)</f>
        <v>5.4665793823504902</v>
      </c>
      <c r="E4323" s="7">
        <f>VLOOKUP(A4323,Embalses!$D$1:$E$4292,2,FALSE)</f>
        <v>0.71166790962441806</v>
      </c>
      <c r="F4323" s="8">
        <f>VLOOKUP(A4323,'Prod comer'!$A$2:$C$130,3,TRUE)</f>
        <v>1502.2512903225802</v>
      </c>
      <c r="G4323" s="8">
        <f>VLOOKUP(A4323,'Prod comer'!$A$2:$F$130,6,TRUE)</f>
        <v>710.74935483870934</v>
      </c>
      <c r="H4323">
        <f>IFERROR(VLOOKUP(A4323,P.Int!$A$1:$E$2436,5,TRUE),"")</f>
        <v>5.21</v>
      </c>
      <c r="I4323">
        <v>577551</v>
      </c>
      <c r="J4323">
        <v>41541</v>
      </c>
      <c r="K4323">
        <v>619092</v>
      </c>
      <c r="L4323">
        <f>IFERROR(VLOOKUP(A4323,'Iny SPEC'!$A$1:$B$3068,2,FALSE),"")</f>
        <v>30248</v>
      </c>
      <c r="M4323">
        <f t="shared" si="67"/>
        <v>0</v>
      </c>
    </row>
    <row r="4324" spans="1:13" x14ac:dyDescent="0.2">
      <c r="A4324" s="1">
        <v>44166</v>
      </c>
      <c r="B4324" t="s">
        <v>3</v>
      </c>
      <c r="C4324" s="6">
        <v>4.6963461299951197</v>
      </c>
      <c r="D4324" s="6">
        <f>VLOOKUP(A4324,'PPP - Resi'!$E$1:$G$3927,2,FALSE)</f>
        <v>4.9790977977068902</v>
      </c>
      <c r="E4324" s="7">
        <f>VLOOKUP(A4324,Embalses!$A$1:$B$4292,2,FALSE)</f>
        <v>0.90012980547858901</v>
      </c>
      <c r="F4324" s="8">
        <f>VLOOKUP(A4324,'Prod comer'!$A$2:$C$130,2,TRUE)</f>
        <v>409.01967741935482</v>
      </c>
      <c r="G4324" s="8">
        <f>VLOOKUP(A4324,'Prod comer'!$A$2:$F$130,5,TRUE)</f>
        <v>393.84548387096777</v>
      </c>
      <c r="H4324">
        <f>IFERROR(VLOOKUP(A4324,P.Int!$A$1:$E$2436,5,TRUE),"")</f>
        <v>5.27</v>
      </c>
      <c r="I4324">
        <v>329521</v>
      </c>
      <c r="J4324">
        <v>9992</v>
      </c>
      <c r="K4324">
        <v>339513</v>
      </c>
      <c r="L4324">
        <f>IFERROR(VLOOKUP(A4324,'Iny SPEC'!$A$1:$B$3068,2,FALSE),"")</f>
        <v>0</v>
      </c>
      <c r="M4324">
        <f t="shared" si="67"/>
        <v>0</v>
      </c>
    </row>
    <row r="4325" spans="1:13" x14ac:dyDescent="0.2">
      <c r="A4325" s="1">
        <v>44166</v>
      </c>
      <c r="B4325" t="s">
        <v>4</v>
      </c>
      <c r="C4325" s="6">
        <v>4.3122717602947196</v>
      </c>
      <c r="D4325" s="6">
        <f>VLOOKUP(A4325,'PPP - Resi'!$I$2:$K$3928,2,FALSE)</f>
        <v>5.6144116917874003</v>
      </c>
      <c r="E4325" s="7">
        <f>VLOOKUP(A4325,Embalses!$D$1:$E$4292,2,FALSE)</f>
        <v>0.700046474002463</v>
      </c>
      <c r="F4325" s="8">
        <f>VLOOKUP(A4325,'Prod comer'!$A$2:$C$130,3,TRUE)</f>
        <v>1540.4551612903224</v>
      </c>
      <c r="G4325" s="8">
        <f>VLOOKUP(A4325,'Prod comer'!$A$2:$F$130,6,TRUE)</f>
        <v>727.01645161290332</v>
      </c>
      <c r="H4325">
        <f>IFERROR(VLOOKUP(A4325,P.Int!$A$1:$E$2436,5,TRUE),"")</f>
        <v>5.27</v>
      </c>
      <c r="I4325">
        <v>595199</v>
      </c>
      <c r="J4325">
        <v>48447</v>
      </c>
      <c r="K4325">
        <v>643646</v>
      </c>
      <c r="L4325">
        <f>IFERROR(VLOOKUP(A4325,'Iny SPEC'!$A$1:$B$3068,2,FALSE),"")</f>
        <v>0</v>
      </c>
      <c r="M4325">
        <f t="shared" si="67"/>
        <v>0</v>
      </c>
    </row>
    <row r="4326" spans="1:13" x14ac:dyDescent="0.2">
      <c r="A4326" s="1">
        <v>44167</v>
      </c>
      <c r="B4326" t="s">
        <v>3</v>
      </c>
      <c r="C4326" s="6">
        <v>4.6711445093300803</v>
      </c>
      <c r="D4326" s="6">
        <f>VLOOKUP(A4326,'PPP - Resi'!$E$1:$G$3927,2,FALSE)</f>
        <v>4.9790977977068902</v>
      </c>
      <c r="E4326" s="7">
        <f>VLOOKUP(A4326,Embalses!$A$1:$B$4292,2,FALSE)</f>
        <v>0.90315153161376804</v>
      </c>
      <c r="F4326" s="8">
        <f>VLOOKUP(A4326,'Prod comer'!$A$2:$C$130,2,TRUE)</f>
        <v>409.01967741935482</v>
      </c>
      <c r="G4326" s="8">
        <f>VLOOKUP(A4326,'Prod comer'!$A$2:$F$130,5,TRUE)</f>
        <v>393.84548387096777</v>
      </c>
      <c r="H4326">
        <f>IFERROR(VLOOKUP(A4326,P.Int!$A$1:$E$2436,5,TRUE),"")</f>
        <v>5.0199999999999996</v>
      </c>
      <c r="I4326">
        <v>332615</v>
      </c>
      <c r="J4326">
        <v>5143</v>
      </c>
      <c r="K4326">
        <v>337758</v>
      </c>
      <c r="L4326">
        <f>IFERROR(VLOOKUP(A4326,'Iny SPEC'!$A$1:$B$3068,2,FALSE),"")</f>
        <v>0</v>
      </c>
      <c r="M4326">
        <f t="shared" si="67"/>
        <v>0</v>
      </c>
    </row>
    <row r="4327" spans="1:13" x14ac:dyDescent="0.2">
      <c r="A4327" s="1">
        <v>44167</v>
      </c>
      <c r="B4327" t="s">
        <v>4</v>
      </c>
      <c r="C4327" s="6">
        <v>4.3122717602947196</v>
      </c>
      <c r="D4327" s="6">
        <f>VLOOKUP(A4327,'PPP - Resi'!$I$2:$K$3928,2,FALSE)</f>
        <v>5.6144116917874003</v>
      </c>
      <c r="E4327" s="7">
        <f>VLOOKUP(A4327,Embalses!$D$1:$E$4292,2,FALSE)</f>
        <v>0.71909421210250379</v>
      </c>
      <c r="F4327" s="8">
        <f>VLOOKUP(A4327,'Prod comer'!$A$2:$C$130,3,TRUE)</f>
        <v>1540.4551612903224</v>
      </c>
      <c r="G4327" s="8">
        <f>VLOOKUP(A4327,'Prod comer'!$A$2:$F$130,6,TRUE)</f>
        <v>727.01645161290332</v>
      </c>
      <c r="H4327">
        <f>IFERROR(VLOOKUP(A4327,P.Int!$A$1:$E$2436,5,TRUE),"")</f>
        <v>5.0199999999999996</v>
      </c>
      <c r="I4327">
        <v>586184</v>
      </c>
      <c r="J4327">
        <v>48816</v>
      </c>
      <c r="K4327">
        <v>635000</v>
      </c>
      <c r="L4327">
        <f>IFERROR(VLOOKUP(A4327,'Iny SPEC'!$A$1:$B$3068,2,FALSE),"")</f>
        <v>0</v>
      </c>
      <c r="M4327">
        <f t="shared" si="67"/>
        <v>0</v>
      </c>
    </row>
    <row r="4328" spans="1:13" x14ac:dyDescent="0.2">
      <c r="A4328" s="1">
        <v>44168</v>
      </c>
      <c r="B4328" t="s">
        <v>3</v>
      </c>
      <c r="C4328" s="6">
        <v>4.6953860956499103</v>
      </c>
      <c r="D4328" s="6">
        <f>VLOOKUP(A4328,'PPP - Resi'!$E$1:$G$3927,2,FALSE)</f>
        <v>4.9790977977068902</v>
      </c>
      <c r="E4328" s="7">
        <f>VLOOKUP(A4328,Embalses!$A$1:$B$4292,2,FALSE)</f>
        <v>0.903385671211962</v>
      </c>
      <c r="F4328" s="8">
        <f>VLOOKUP(A4328,'Prod comer'!$A$2:$C$130,2,TRUE)</f>
        <v>409.01967741935482</v>
      </c>
      <c r="G4328" s="8">
        <f>VLOOKUP(A4328,'Prod comer'!$A$2:$F$130,5,TRUE)</f>
        <v>393.84548387096777</v>
      </c>
      <c r="H4328">
        <f>IFERROR(VLOOKUP(A4328,P.Int!$A$1:$E$2436,5,TRUE),"")</f>
        <v>5.21</v>
      </c>
      <c r="I4328">
        <v>338741</v>
      </c>
      <c r="J4328">
        <v>8666</v>
      </c>
      <c r="K4328">
        <v>347407</v>
      </c>
      <c r="L4328">
        <f>IFERROR(VLOOKUP(A4328,'Iny SPEC'!$A$1:$B$3068,2,FALSE),"")</f>
        <v>0</v>
      </c>
      <c r="M4328">
        <f t="shared" si="67"/>
        <v>0</v>
      </c>
    </row>
    <row r="4329" spans="1:13" x14ac:dyDescent="0.2">
      <c r="A4329" s="1">
        <v>44168</v>
      </c>
      <c r="B4329" t="s">
        <v>4</v>
      </c>
      <c r="C4329" s="6">
        <v>4.3122717602947196</v>
      </c>
      <c r="D4329" s="6">
        <f>VLOOKUP(A4329,'PPP - Resi'!$I$2:$K$3928,2,FALSE)</f>
        <v>5.6144116917874003</v>
      </c>
      <c r="E4329" s="7">
        <f>VLOOKUP(A4329,Embalses!$D$1:$E$4292,2,FALSE)</f>
        <v>0.71809908375156295</v>
      </c>
      <c r="F4329" s="8">
        <f>VLOOKUP(A4329,'Prod comer'!$A$2:$C$130,3,TRUE)</f>
        <v>1540.4551612903224</v>
      </c>
      <c r="G4329" s="8">
        <f>VLOOKUP(A4329,'Prod comer'!$A$2:$F$130,6,TRUE)</f>
        <v>727.01645161290332</v>
      </c>
      <c r="H4329">
        <f>IFERROR(VLOOKUP(A4329,P.Int!$A$1:$E$2436,5,TRUE),"")</f>
        <v>5.21</v>
      </c>
      <c r="I4329">
        <v>597715</v>
      </c>
      <c r="J4329">
        <v>48234</v>
      </c>
      <c r="K4329">
        <v>645949</v>
      </c>
      <c r="L4329">
        <f>IFERROR(VLOOKUP(A4329,'Iny SPEC'!$A$1:$B$3068,2,FALSE),"")</f>
        <v>0</v>
      </c>
      <c r="M4329">
        <f t="shared" si="67"/>
        <v>0</v>
      </c>
    </row>
    <row r="4330" spans="1:13" x14ac:dyDescent="0.2">
      <c r="A4330" s="1">
        <v>44169</v>
      </c>
      <c r="B4330" t="s">
        <v>3</v>
      </c>
      <c r="C4330" s="6">
        <v>4.6911647351873498</v>
      </c>
      <c r="D4330" s="6">
        <f>VLOOKUP(A4330,'PPP - Resi'!$E$1:$G$3927,2,FALSE)</f>
        <v>4.9790977977068902</v>
      </c>
      <c r="E4330" s="7">
        <f>VLOOKUP(A4330,Embalses!$A$1:$B$4292,2,FALSE)</f>
        <v>0.90208496578911201</v>
      </c>
      <c r="F4330" s="8">
        <f>VLOOKUP(A4330,'Prod comer'!$A$2:$C$130,2,TRUE)</f>
        <v>409.01967741935482</v>
      </c>
      <c r="G4330" s="8">
        <f>VLOOKUP(A4330,'Prod comer'!$A$2:$F$130,5,TRUE)</f>
        <v>393.84548387096777</v>
      </c>
      <c r="H4330">
        <f>IFERROR(VLOOKUP(A4330,P.Int!$A$1:$E$2436,5,TRUE),"")</f>
        <v>5.2</v>
      </c>
      <c r="I4330">
        <v>310315</v>
      </c>
      <c r="J4330">
        <v>8907</v>
      </c>
      <c r="K4330">
        <v>319222</v>
      </c>
      <c r="L4330">
        <f>IFERROR(VLOOKUP(A4330,'Iny SPEC'!$A$1:$B$3068,2,FALSE),"")</f>
        <v>0</v>
      </c>
      <c r="M4330">
        <f t="shared" si="67"/>
        <v>0</v>
      </c>
    </row>
    <row r="4331" spans="1:13" x14ac:dyDescent="0.2">
      <c r="A4331" s="1">
        <v>44169</v>
      </c>
      <c r="B4331" t="s">
        <v>4</v>
      </c>
      <c r="C4331" s="6">
        <v>4.3122717602947196</v>
      </c>
      <c r="D4331" s="6">
        <f>VLOOKUP(A4331,'PPP - Resi'!$I$2:$K$3928,2,FALSE)</f>
        <v>5.6144116917874003</v>
      </c>
      <c r="E4331" s="7">
        <f>VLOOKUP(A4331,Embalses!$D$1:$E$4292,2,FALSE)</f>
        <v>0.70889174048120163</v>
      </c>
      <c r="F4331" s="8">
        <f>VLOOKUP(A4331,'Prod comer'!$A$2:$C$130,3,TRUE)</f>
        <v>1540.4551612903224</v>
      </c>
      <c r="G4331" s="8">
        <f>VLOOKUP(A4331,'Prod comer'!$A$2:$F$130,6,TRUE)</f>
        <v>727.01645161290332</v>
      </c>
      <c r="H4331">
        <f>IFERROR(VLOOKUP(A4331,P.Int!$A$1:$E$2436,5,TRUE),"")</f>
        <v>5.2</v>
      </c>
      <c r="I4331">
        <v>588238</v>
      </c>
      <c r="J4331">
        <v>48225</v>
      </c>
      <c r="K4331">
        <v>636463</v>
      </c>
      <c r="L4331">
        <f>IFERROR(VLOOKUP(A4331,'Iny SPEC'!$A$1:$B$3068,2,FALSE),"")</f>
        <v>0</v>
      </c>
      <c r="M4331">
        <f t="shared" si="67"/>
        <v>0</v>
      </c>
    </row>
    <row r="4332" spans="1:13" x14ac:dyDescent="0.2">
      <c r="A4332" s="1">
        <v>44170</v>
      </c>
      <c r="B4332" t="s">
        <v>3</v>
      </c>
      <c r="C4332" s="6">
        <v>4.7379459312863004</v>
      </c>
      <c r="D4332" s="6">
        <f>VLOOKUP(A4332,'PPP - Resi'!$E$1:$G$3927,2,FALSE)</f>
        <v>4.9790977977068902</v>
      </c>
      <c r="E4332" s="7">
        <f>VLOOKUP(A4332,Embalses!$A$1:$B$4292,2,FALSE)</f>
        <v>0.89718128741184799</v>
      </c>
      <c r="F4332" s="8">
        <f>VLOOKUP(A4332,'Prod comer'!$A$2:$C$130,2,TRUE)</f>
        <v>409.01967741935482</v>
      </c>
      <c r="G4332" s="8">
        <f>VLOOKUP(A4332,'Prod comer'!$A$2:$F$130,5,TRUE)</f>
        <v>393.84548387096777</v>
      </c>
      <c r="H4332">
        <f>IFERROR(VLOOKUP(A4332,P.Int!$A$1:$E$2436,5,TRUE),"")</f>
        <v>5.2</v>
      </c>
      <c r="I4332">
        <v>305229</v>
      </c>
      <c r="J4332">
        <v>6617</v>
      </c>
      <c r="K4332">
        <v>311846</v>
      </c>
      <c r="L4332">
        <f>IFERROR(VLOOKUP(A4332,'Iny SPEC'!$A$1:$B$3068,2,FALSE),"")</f>
        <v>0</v>
      </c>
      <c r="M4332">
        <f t="shared" si="67"/>
        <v>0</v>
      </c>
    </row>
    <row r="4333" spans="1:13" x14ac:dyDescent="0.2">
      <c r="A4333" s="1">
        <v>44170</v>
      </c>
      <c r="B4333" t="s">
        <v>4</v>
      </c>
      <c r="C4333" s="6">
        <v>4.3122717602947196</v>
      </c>
      <c r="D4333" s="6">
        <f>VLOOKUP(A4333,'PPP - Resi'!$I$2:$K$3928,2,FALSE)</f>
        <v>5.6144116917874003</v>
      </c>
      <c r="E4333" s="7">
        <f>VLOOKUP(A4333,Embalses!$D$1:$E$4292,2,FALSE)</f>
        <v>0.70156934784638902</v>
      </c>
      <c r="F4333" s="8">
        <f>VLOOKUP(A4333,'Prod comer'!$A$2:$C$130,3,TRUE)</f>
        <v>1540.4551612903224</v>
      </c>
      <c r="G4333" s="8">
        <f>VLOOKUP(A4333,'Prod comer'!$A$2:$F$130,6,TRUE)</f>
        <v>727.01645161290332</v>
      </c>
      <c r="H4333">
        <f>IFERROR(VLOOKUP(A4333,P.Int!$A$1:$E$2436,5,TRUE),"")</f>
        <v>5.2</v>
      </c>
      <c r="I4333">
        <v>572614</v>
      </c>
      <c r="J4333">
        <v>48369</v>
      </c>
      <c r="K4333">
        <v>620983</v>
      </c>
      <c r="L4333">
        <f>IFERROR(VLOOKUP(A4333,'Iny SPEC'!$A$1:$B$3068,2,FALSE),"")</f>
        <v>0</v>
      </c>
      <c r="M4333">
        <f t="shared" si="67"/>
        <v>0</v>
      </c>
    </row>
    <row r="4334" spans="1:13" x14ac:dyDescent="0.2">
      <c r="A4334" s="1">
        <v>44171</v>
      </c>
      <c r="B4334" t="s">
        <v>3</v>
      </c>
      <c r="C4334" s="6">
        <v>4.7360808479008201</v>
      </c>
      <c r="D4334" s="6">
        <f>VLOOKUP(A4334,'PPP - Resi'!$E$1:$G$3927,2,FALSE)</f>
        <v>4.9790977977068902</v>
      </c>
      <c r="E4334" s="7">
        <f>VLOOKUP(A4334,Embalses!$A$1:$B$4292,2,FALSE)</f>
        <v>0.90759450404310504</v>
      </c>
      <c r="F4334" s="8">
        <f>VLOOKUP(A4334,'Prod comer'!$A$2:$C$130,2,TRUE)</f>
        <v>409.01967741935482</v>
      </c>
      <c r="G4334" s="8">
        <f>VLOOKUP(A4334,'Prod comer'!$A$2:$F$130,5,TRUE)</f>
        <v>393.84548387096777</v>
      </c>
      <c r="H4334">
        <f>IFERROR(VLOOKUP(A4334,P.Int!$A$1:$E$2436,5,TRUE),"")</f>
        <v>5.0999999999999996</v>
      </c>
      <c r="I4334">
        <v>302505</v>
      </c>
      <c r="J4334">
        <v>9779</v>
      </c>
      <c r="K4334">
        <v>312284</v>
      </c>
      <c r="L4334">
        <f>IFERROR(VLOOKUP(A4334,'Iny SPEC'!$A$1:$B$3068,2,FALSE),"")</f>
        <v>0</v>
      </c>
      <c r="M4334">
        <f t="shared" si="67"/>
        <v>0</v>
      </c>
    </row>
    <row r="4335" spans="1:13" x14ac:dyDescent="0.2">
      <c r="A4335" s="1">
        <v>44171</v>
      </c>
      <c r="B4335" t="s">
        <v>4</v>
      </c>
      <c r="C4335" s="6">
        <v>4.3122717602947196</v>
      </c>
      <c r="D4335" s="6">
        <f>VLOOKUP(A4335,'PPP - Resi'!$I$2:$K$3928,2,FALSE)</f>
        <v>5.6144116917874003</v>
      </c>
      <c r="E4335" s="7">
        <f>VLOOKUP(A4335,Embalses!$D$1:$E$4292,2,FALSE)</f>
        <v>0.6932486312814754</v>
      </c>
      <c r="F4335" s="8">
        <f>VLOOKUP(A4335,'Prod comer'!$A$2:$C$130,3,TRUE)</f>
        <v>1540.4551612903224</v>
      </c>
      <c r="G4335" s="8">
        <f>VLOOKUP(A4335,'Prod comer'!$A$2:$F$130,6,TRUE)</f>
        <v>727.01645161290332</v>
      </c>
      <c r="H4335">
        <f>IFERROR(VLOOKUP(A4335,P.Int!$A$1:$E$2436,5,TRUE),"")</f>
        <v>5.0999999999999996</v>
      </c>
      <c r="I4335">
        <v>533711</v>
      </c>
      <c r="J4335">
        <v>48222</v>
      </c>
      <c r="K4335">
        <v>581933</v>
      </c>
      <c r="L4335">
        <f>IFERROR(VLOOKUP(A4335,'Iny SPEC'!$A$1:$B$3068,2,FALSE),"")</f>
        <v>0</v>
      </c>
      <c r="M4335">
        <f t="shared" si="67"/>
        <v>0</v>
      </c>
    </row>
    <row r="4336" spans="1:13" x14ac:dyDescent="0.2">
      <c r="A4336" s="1">
        <v>44172</v>
      </c>
      <c r="B4336" t="s">
        <v>3</v>
      </c>
      <c r="C4336" s="6">
        <v>5.0781938228200501</v>
      </c>
      <c r="D4336" s="6">
        <f>VLOOKUP(A4336,'PPP - Resi'!$E$1:$G$3927,2,FALSE)</f>
        <v>4.9790977977068902</v>
      </c>
      <c r="E4336" s="7">
        <f>VLOOKUP(A4336,Embalses!$A$1:$B$4292,2,FALSE)</f>
        <v>0.91336216384874502</v>
      </c>
      <c r="F4336" s="8">
        <f>VLOOKUP(A4336,'Prod comer'!$A$2:$C$130,2,TRUE)</f>
        <v>409.01967741935482</v>
      </c>
      <c r="G4336" s="8">
        <f>VLOOKUP(A4336,'Prod comer'!$A$2:$F$130,5,TRUE)</f>
        <v>393.84548387096777</v>
      </c>
      <c r="H4336">
        <f>IFERROR(VLOOKUP(A4336,P.Int!$A$1:$E$2436,5,TRUE),"")</f>
        <v>5.13</v>
      </c>
      <c r="I4336">
        <v>310279</v>
      </c>
      <c r="J4336">
        <v>9300</v>
      </c>
      <c r="K4336">
        <v>319579</v>
      </c>
      <c r="L4336">
        <f>IFERROR(VLOOKUP(A4336,'Iny SPEC'!$A$1:$B$3068,2,FALSE),"")</f>
        <v>0</v>
      </c>
      <c r="M4336">
        <f t="shared" si="67"/>
        <v>0</v>
      </c>
    </row>
    <row r="4337" spans="1:13" x14ac:dyDescent="0.2">
      <c r="A4337" s="1">
        <v>44172</v>
      </c>
      <c r="B4337" t="s">
        <v>4</v>
      </c>
      <c r="C4337" s="6">
        <v>4.3122717602947196</v>
      </c>
      <c r="D4337" s="6">
        <f>VLOOKUP(A4337,'PPP - Resi'!$I$2:$K$3928,2,FALSE)</f>
        <v>5.6144116917874003</v>
      </c>
      <c r="E4337" s="7">
        <f>VLOOKUP(A4337,Embalses!$D$1:$E$4292,2,FALSE)</f>
        <v>0.68973651170164052</v>
      </c>
      <c r="F4337" s="8">
        <f>VLOOKUP(A4337,'Prod comer'!$A$2:$C$130,3,TRUE)</f>
        <v>1540.4551612903224</v>
      </c>
      <c r="G4337" s="8">
        <f>VLOOKUP(A4337,'Prod comer'!$A$2:$F$130,6,TRUE)</f>
        <v>727.01645161290332</v>
      </c>
      <c r="H4337">
        <f>IFERROR(VLOOKUP(A4337,P.Int!$A$1:$E$2436,5,TRUE),"")</f>
        <v>5.13</v>
      </c>
      <c r="I4337">
        <v>588444</v>
      </c>
      <c r="J4337">
        <v>48208</v>
      </c>
      <c r="K4337">
        <v>636652</v>
      </c>
      <c r="L4337">
        <f>IFERROR(VLOOKUP(A4337,'Iny SPEC'!$A$1:$B$3068,2,FALSE),"")</f>
        <v>0</v>
      </c>
      <c r="M4337">
        <f t="shared" si="67"/>
        <v>0</v>
      </c>
    </row>
    <row r="4338" spans="1:13" x14ac:dyDescent="0.2">
      <c r="A4338" s="1">
        <v>44173</v>
      </c>
      <c r="B4338" t="s">
        <v>3</v>
      </c>
      <c r="C4338" s="6">
        <v>5.0755000060724598</v>
      </c>
      <c r="D4338" s="6">
        <f>VLOOKUP(A4338,'PPP - Resi'!$E$1:$G$3927,2,FALSE)</f>
        <v>4.9790977977068902</v>
      </c>
      <c r="E4338" s="7">
        <f>VLOOKUP(A4338,Embalses!$A$1:$B$4292,2,FALSE)</f>
        <v>0.92656990916140902</v>
      </c>
      <c r="F4338" s="8">
        <f>VLOOKUP(A4338,'Prod comer'!$A$2:$C$130,2,TRUE)</f>
        <v>409.01967741935482</v>
      </c>
      <c r="G4338" s="8">
        <f>VLOOKUP(A4338,'Prod comer'!$A$2:$F$130,5,TRUE)</f>
        <v>393.84548387096777</v>
      </c>
      <c r="H4338">
        <f>IFERROR(VLOOKUP(A4338,P.Int!$A$1:$E$2436,5,TRUE),"")</f>
        <v>5.23</v>
      </c>
      <c r="I4338">
        <v>293032</v>
      </c>
      <c r="J4338">
        <v>10119</v>
      </c>
      <c r="K4338">
        <v>303151</v>
      </c>
      <c r="L4338">
        <f>IFERROR(VLOOKUP(A4338,'Iny SPEC'!$A$1:$B$3068,2,FALSE),"")</f>
        <v>0</v>
      </c>
      <c r="M4338">
        <f t="shared" si="67"/>
        <v>0</v>
      </c>
    </row>
    <row r="4339" spans="1:13" x14ac:dyDescent="0.2">
      <c r="A4339" s="1">
        <v>44173</v>
      </c>
      <c r="B4339" t="s">
        <v>4</v>
      </c>
      <c r="C4339" s="6">
        <v>4.3122717602947196</v>
      </c>
      <c r="D4339" s="6">
        <f>VLOOKUP(A4339,'PPP - Resi'!$I$2:$K$3928,2,FALSE)</f>
        <v>5.6144116917874003</v>
      </c>
      <c r="E4339" s="7">
        <f>VLOOKUP(A4339,Embalses!$D$1:$E$4292,2,FALSE)</f>
        <v>0.69587005971528793</v>
      </c>
      <c r="F4339" s="8">
        <f>VLOOKUP(A4339,'Prod comer'!$A$2:$C$130,3,TRUE)</f>
        <v>1540.4551612903224</v>
      </c>
      <c r="G4339" s="8">
        <f>VLOOKUP(A4339,'Prod comer'!$A$2:$F$130,6,TRUE)</f>
        <v>727.01645161290332</v>
      </c>
      <c r="H4339">
        <f>IFERROR(VLOOKUP(A4339,P.Int!$A$1:$E$2436,5,TRUE),"")</f>
        <v>5.23</v>
      </c>
      <c r="I4339">
        <v>548210</v>
      </c>
      <c r="J4339">
        <v>48173</v>
      </c>
      <c r="K4339">
        <v>596383</v>
      </c>
      <c r="L4339">
        <f>IFERROR(VLOOKUP(A4339,'Iny SPEC'!$A$1:$B$3068,2,FALSE),"")</f>
        <v>0</v>
      </c>
      <c r="M4339">
        <f t="shared" si="67"/>
        <v>0</v>
      </c>
    </row>
    <row r="4340" spans="1:13" x14ac:dyDescent="0.2">
      <c r="A4340" s="1">
        <v>44174</v>
      </c>
      <c r="B4340" t="s">
        <v>3</v>
      </c>
      <c r="C4340" s="6">
        <v>4.73231329921565</v>
      </c>
      <c r="D4340" s="6">
        <f>VLOOKUP(A4340,'PPP - Resi'!$E$1:$G$3927,2,FALSE)</f>
        <v>4.9790977977068902</v>
      </c>
      <c r="E4340" s="7">
        <f>VLOOKUP(A4340,Embalses!$A$1:$B$4292,2,FALSE)</f>
        <v>0.93142499252772804</v>
      </c>
      <c r="F4340" s="8">
        <f>VLOOKUP(A4340,'Prod comer'!$A$2:$C$130,2,TRUE)</f>
        <v>409.01967741935482</v>
      </c>
      <c r="G4340" s="8">
        <f>VLOOKUP(A4340,'Prod comer'!$A$2:$F$130,5,TRUE)</f>
        <v>393.84548387096777</v>
      </c>
      <c r="H4340">
        <f>IFERROR(VLOOKUP(A4340,P.Int!$A$1:$E$2436,5,TRUE),"")</f>
        <v>5.5</v>
      </c>
      <c r="I4340">
        <v>326338</v>
      </c>
      <c r="J4340">
        <v>11610</v>
      </c>
      <c r="K4340">
        <v>337948</v>
      </c>
      <c r="L4340">
        <f>IFERROR(VLOOKUP(A4340,'Iny SPEC'!$A$1:$B$3068,2,FALSE),"")</f>
        <v>0</v>
      </c>
      <c r="M4340">
        <f t="shared" si="67"/>
        <v>0</v>
      </c>
    </row>
    <row r="4341" spans="1:13" x14ac:dyDescent="0.2">
      <c r="A4341" s="1">
        <v>44174</v>
      </c>
      <c r="B4341" t="s">
        <v>4</v>
      </c>
      <c r="C4341" s="6">
        <v>4.3122717602947196</v>
      </c>
      <c r="D4341" s="6">
        <f>VLOOKUP(A4341,'PPP - Resi'!$I$2:$K$3928,2,FALSE)</f>
        <v>5.6144116917874003</v>
      </c>
      <c r="E4341" s="7">
        <f>VLOOKUP(A4341,Embalses!$D$1:$E$4292,2,FALSE)</f>
        <v>0.69913506139069004</v>
      </c>
      <c r="F4341" s="8">
        <f>VLOOKUP(A4341,'Prod comer'!$A$2:$C$130,3,TRUE)</f>
        <v>1540.4551612903224</v>
      </c>
      <c r="G4341" s="8">
        <f>VLOOKUP(A4341,'Prod comer'!$A$2:$F$130,6,TRUE)</f>
        <v>727.01645161290332</v>
      </c>
      <c r="H4341">
        <f>IFERROR(VLOOKUP(A4341,P.Int!$A$1:$E$2436,5,TRUE),"")</f>
        <v>5.5</v>
      </c>
      <c r="I4341">
        <v>615655</v>
      </c>
      <c r="J4341">
        <v>48192</v>
      </c>
      <c r="K4341">
        <v>663847</v>
      </c>
      <c r="L4341">
        <f>IFERROR(VLOOKUP(A4341,'Iny SPEC'!$A$1:$B$3068,2,FALSE),"")</f>
        <v>0</v>
      </c>
      <c r="M4341">
        <f t="shared" si="67"/>
        <v>0</v>
      </c>
    </row>
    <row r="4342" spans="1:13" x14ac:dyDescent="0.2">
      <c r="A4342" s="1">
        <v>44175</v>
      </c>
      <c r="B4342" t="s">
        <v>3</v>
      </c>
      <c r="C4342" s="6">
        <v>4.6741629922106602</v>
      </c>
      <c r="D4342" s="6">
        <f>VLOOKUP(A4342,'PPP - Resi'!$E$1:$G$3927,2,FALSE)</f>
        <v>4.9790977977068902</v>
      </c>
      <c r="E4342" s="7">
        <f>VLOOKUP(A4342,Embalses!$A$1:$B$4292,2,FALSE)</f>
        <v>0.92752287625917895</v>
      </c>
      <c r="F4342" s="8">
        <f>VLOOKUP(A4342,'Prod comer'!$A$2:$C$130,2,TRUE)</f>
        <v>409.01967741935482</v>
      </c>
      <c r="G4342" s="8">
        <f>VLOOKUP(A4342,'Prod comer'!$A$2:$F$130,5,TRUE)</f>
        <v>393.84548387096777</v>
      </c>
      <c r="H4342">
        <f>IFERROR(VLOOKUP(A4342,P.Int!$A$1:$E$2436,5,TRUE),"")</f>
        <v>5.68</v>
      </c>
      <c r="I4342">
        <v>354397</v>
      </c>
      <c r="J4342">
        <v>14040</v>
      </c>
      <c r="K4342">
        <v>368437</v>
      </c>
      <c r="L4342">
        <f>IFERROR(VLOOKUP(A4342,'Iny SPEC'!$A$1:$B$3068,2,FALSE),"")</f>
        <v>0</v>
      </c>
      <c r="M4342">
        <f t="shared" si="67"/>
        <v>0</v>
      </c>
    </row>
    <row r="4343" spans="1:13" x14ac:dyDescent="0.2">
      <c r="A4343" s="1">
        <v>44175</v>
      </c>
      <c r="B4343" t="s">
        <v>4</v>
      </c>
      <c r="C4343" s="6">
        <v>4.3122717602947196</v>
      </c>
      <c r="D4343" s="6">
        <f>VLOOKUP(A4343,'PPP - Resi'!$I$2:$K$3928,2,FALSE)</f>
        <v>5.6144116917874003</v>
      </c>
      <c r="E4343" s="7">
        <f>VLOOKUP(A4343,Embalses!$D$1:$E$4292,2,FALSE)</f>
        <v>0.68975035276339702</v>
      </c>
      <c r="F4343" s="8">
        <f>VLOOKUP(A4343,'Prod comer'!$A$2:$C$130,3,TRUE)</f>
        <v>1540.4551612903224</v>
      </c>
      <c r="G4343" s="8">
        <f>VLOOKUP(A4343,'Prod comer'!$A$2:$F$130,6,TRUE)</f>
        <v>727.01645161290332</v>
      </c>
      <c r="H4343">
        <f>IFERROR(VLOOKUP(A4343,P.Int!$A$1:$E$2436,5,TRUE),"")</f>
        <v>5.68</v>
      </c>
      <c r="I4343">
        <v>624108</v>
      </c>
      <c r="J4343">
        <v>48135</v>
      </c>
      <c r="K4343">
        <v>672243</v>
      </c>
      <c r="L4343">
        <f>IFERROR(VLOOKUP(A4343,'Iny SPEC'!$A$1:$B$3068,2,FALSE),"")</f>
        <v>0</v>
      </c>
      <c r="M4343">
        <f t="shared" si="67"/>
        <v>0</v>
      </c>
    </row>
    <row r="4344" spans="1:13" x14ac:dyDescent="0.2">
      <c r="A4344" s="1">
        <v>44176</v>
      </c>
      <c r="B4344" t="s">
        <v>3</v>
      </c>
      <c r="C4344" s="6">
        <v>4.6821532455371999</v>
      </c>
      <c r="D4344" s="6">
        <f>VLOOKUP(A4344,'PPP - Resi'!$E$1:$G$3927,2,FALSE)</f>
        <v>4.9790977977068902</v>
      </c>
      <c r="E4344" s="7">
        <f>VLOOKUP(A4344,Embalses!$A$1:$B$4292,2,FALSE)</f>
        <v>0.91211005343684104</v>
      </c>
      <c r="F4344" s="8">
        <f>VLOOKUP(A4344,'Prod comer'!$A$2:$C$130,2,TRUE)</f>
        <v>409.01967741935482</v>
      </c>
      <c r="G4344" s="8">
        <f>VLOOKUP(A4344,'Prod comer'!$A$2:$F$130,5,TRUE)</f>
        <v>393.84548387096777</v>
      </c>
      <c r="H4344">
        <f>IFERROR(VLOOKUP(A4344,P.Int!$A$1:$E$2436,5,TRUE),"")</f>
        <v>5.66</v>
      </c>
      <c r="I4344">
        <v>361629</v>
      </c>
      <c r="J4344">
        <v>14487</v>
      </c>
      <c r="K4344">
        <v>376116</v>
      </c>
      <c r="L4344">
        <f>IFERROR(VLOOKUP(A4344,'Iny SPEC'!$A$1:$B$3068,2,FALSE),"")</f>
        <v>0</v>
      </c>
      <c r="M4344">
        <f t="shared" si="67"/>
        <v>0</v>
      </c>
    </row>
    <row r="4345" spans="1:13" x14ac:dyDescent="0.2">
      <c r="A4345" s="1">
        <v>44176</v>
      </c>
      <c r="B4345" t="s">
        <v>4</v>
      </c>
      <c r="C4345" s="6">
        <v>4.3122717602947196</v>
      </c>
      <c r="D4345" s="6">
        <f>VLOOKUP(A4345,'PPP - Resi'!$I$2:$K$3928,2,FALSE)</f>
        <v>5.6144116917874003</v>
      </c>
      <c r="E4345" s="7">
        <f>VLOOKUP(A4345,Embalses!$D$1:$E$4292,2,FALSE)</f>
        <v>0.68272653878518819</v>
      </c>
      <c r="F4345" s="8">
        <f>VLOOKUP(A4345,'Prod comer'!$A$2:$C$130,3,TRUE)</f>
        <v>1540.4551612903224</v>
      </c>
      <c r="G4345" s="8">
        <f>VLOOKUP(A4345,'Prod comer'!$A$2:$F$130,6,TRUE)</f>
        <v>727.01645161290332</v>
      </c>
      <c r="H4345">
        <f>IFERROR(VLOOKUP(A4345,P.Int!$A$1:$E$2436,5,TRUE),"")</f>
        <v>5.66</v>
      </c>
      <c r="I4345">
        <v>618040</v>
      </c>
      <c r="J4345">
        <v>48124</v>
      </c>
      <c r="K4345">
        <v>666164</v>
      </c>
      <c r="L4345">
        <f>IFERROR(VLOOKUP(A4345,'Iny SPEC'!$A$1:$B$3068,2,FALSE),"")</f>
        <v>0</v>
      </c>
      <c r="M4345">
        <f t="shared" si="67"/>
        <v>0</v>
      </c>
    </row>
    <row r="4346" spans="1:13" x14ac:dyDescent="0.2">
      <c r="A4346" s="1">
        <v>44177</v>
      </c>
      <c r="B4346" t="s">
        <v>3</v>
      </c>
      <c r="C4346" s="6">
        <v>4.7431879267220998</v>
      </c>
      <c r="D4346" s="6">
        <f>VLOOKUP(A4346,'PPP - Resi'!$E$1:$G$3927,2,FALSE)</f>
        <v>4.9790977977068902</v>
      </c>
      <c r="E4346" s="7">
        <f>VLOOKUP(A4346,Embalses!$A$1:$B$4292,2,FALSE)</f>
        <v>0.901551682876784</v>
      </c>
      <c r="F4346" s="8">
        <f>VLOOKUP(A4346,'Prod comer'!$A$2:$C$130,2,TRUE)</f>
        <v>409.01967741935482</v>
      </c>
      <c r="G4346" s="8">
        <f>VLOOKUP(A4346,'Prod comer'!$A$2:$F$130,5,TRUE)</f>
        <v>393.84548387096777</v>
      </c>
      <c r="H4346">
        <f>IFERROR(VLOOKUP(A4346,P.Int!$A$1:$E$2436,5,TRUE),"")</f>
        <v>5.66</v>
      </c>
      <c r="I4346">
        <v>347249</v>
      </c>
      <c r="J4346">
        <v>13653</v>
      </c>
      <c r="K4346">
        <v>360902</v>
      </c>
      <c r="L4346">
        <f>IFERROR(VLOOKUP(A4346,'Iny SPEC'!$A$1:$B$3068,2,FALSE),"")</f>
        <v>0</v>
      </c>
      <c r="M4346">
        <f t="shared" si="67"/>
        <v>0</v>
      </c>
    </row>
    <row r="4347" spans="1:13" x14ac:dyDescent="0.2">
      <c r="A4347" s="1">
        <v>44177</v>
      </c>
      <c r="B4347" t="s">
        <v>4</v>
      </c>
      <c r="C4347" s="6">
        <v>4.3122717602947196</v>
      </c>
      <c r="D4347" s="6">
        <f>VLOOKUP(A4347,'PPP - Resi'!$I$2:$K$3928,2,FALSE)</f>
        <v>5.6144116917874003</v>
      </c>
      <c r="E4347" s="7">
        <f>VLOOKUP(A4347,Embalses!$D$1:$E$4292,2,FALSE)</f>
        <v>0.67051469165382127</v>
      </c>
      <c r="F4347" s="8">
        <f>VLOOKUP(A4347,'Prod comer'!$A$2:$C$130,3,TRUE)</f>
        <v>1540.4551612903224</v>
      </c>
      <c r="G4347" s="8">
        <f>VLOOKUP(A4347,'Prod comer'!$A$2:$F$130,6,TRUE)</f>
        <v>727.01645161290332</v>
      </c>
      <c r="H4347">
        <f>IFERROR(VLOOKUP(A4347,P.Int!$A$1:$E$2436,5,TRUE),"")</f>
        <v>5.66</v>
      </c>
      <c r="I4347">
        <v>600427</v>
      </c>
      <c r="J4347">
        <v>48222</v>
      </c>
      <c r="K4347">
        <v>648649</v>
      </c>
      <c r="L4347">
        <f>IFERROR(VLOOKUP(A4347,'Iny SPEC'!$A$1:$B$3068,2,FALSE),"")</f>
        <v>0</v>
      </c>
      <c r="M4347">
        <f t="shared" si="67"/>
        <v>0</v>
      </c>
    </row>
    <row r="4348" spans="1:13" x14ac:dyDescent="0.2">
      <c r="A4348" s="1">
        <v>44178</v>
      </c>
      <c r="B4348" t="s">
        <v>3</v>
      </c>
      <c r="C4348" s="6">
        <v>4.6631749627292303</v>
      </c>
      <c r="D4348" s="6">
        <f>VLOOKUP(A4348,'PPP - Resi'!$E$1:$G$3927,2,FALSE)</f>
        <v>4.9790977977068902</v>
      </c>
      <c r="E4348" s="7">
        <f>VLOOKUP(A4348,Embalses!$A$1:$B$4292,2,FALSE)</f>
        <v>0.89889410377168</v>
      </c>
      <c r="F4348" s="8">
        <f>VLOOKUP(A4348,'Prod comer'!$A$2:$C$130,2,TRUE)</f>
        <v>409.01967741935482</v>
      </c>
      <c r="G4348" s="8">
        <f>VLOOKUP(A4348,'Prod comer'!$A$2:$F$130,5,TRUE)</f>
        <v>393.84548387096777</v>
      </c>
      <c r="H4348">
        <f>IFERROR(VLOOKUP(A4348,P.Int!$A$1:$E$2436,5,TRUE),"")</f>
        <v>5.89</v>
      </c>
      <c r="I4348">
        <v>334915</v>
      </c>
      <c r="J4348">
        <v>12903</v>
      </c>
      <c r="K4348">
        <v>347818</v>
      </c>
      <c r="L4348">
        <f>IFERROR(VLOOKUP(A4348,'Iny SPEC'!$A$1:$B$3068,2,FALSE),"")</f>
        <v>0</v>
      </c>
      <c r="M4348">
        <f t="shared" si="67"/>
        <v>0</v>
      </c>
    </row>
    <row r="4349" spans="1:13" x14ac:dyDescent="0.2">
      <c r="A4349" s="1">
        <v>44178</v>
      </c>
      <c r="B4349" t="s">
        <v>4</v>
      </c>
      <c r="C4349" s="6">
        <v>4.3122717602947196</v>
      </c>
      <c r="D4349" s="6">
        <f>VLOOKUP(A4349,'PPP - Resi'!$I$2:$K$3928,2,FALSE)</f>
        <v>5.6144116917874003</v>
      </c>
      <c r="E4349" s="7">
        <f>VLOOKUP(A4349,Embalses!$D$1:$E$4292,2,FALSE)</f>
        <v>0.68251712098282946</v>
      </c>
      <c r="F4349" s="8">
        <f>VLOOKUP(A4349,'Prod comer'!$A$2:$C$130,3,TRUE)</f>
        <v>1540.4551612903224</v>
      </c>
      <c r="G4349" s="8">
        <f>VLOOKUP(A4349,'Prod comer'!$A$2:$F$130,6,TRUE)</f>
        <v>727.01645161290332</v>
      </c>
      <c r="H4349">
        <f>IFERROR(VLOOKUP(A4349,P.Int!$A$1:$E$2436,5,TRUE),"")</f>
        <v>5.89</v>
      </c>
      <c r="I4349">
        <v>551383</v>
      </c>
      <c r="J4349">
        <v>48223</v>
      </c>
      <c r="K4349">
        <v>599606</v>
      </c>
      <c r="L4349">
        <f>IFERROR(VLOOKUP(A4349,'Iny SPEC'!$A$1:$B$3068,2,FALSE),"")</f>
        <v>0</v>
      </c>
      <c r="M4349">
        <f t="shared" si="67"/>
        <v>0</v>
      </c>
    </row>
    <row r="4350" spans="1:13" x14ac:dyDescent="0.2">
      <c r="A4350" s="1">
        <v>44179</v>
      </c>
      <c r="B4350" t="s">
        <v>3</v>
      </c>
      <c r="C4350" s="6">
        <v>4.7298087291971997</v>
      </c>
      <c r="D4350" s="6">
        <f>VLOOKUP(A4350,'PPP - Resi'!$E$1:$G$3927,2,FALSE)</f>
        <v>4.9790977977068902</v>
      </c>
      <c r="E4350" s="7">
        <f>VLOOKUP(A4350,Embalses!$A$1:$B$4292,2,FALSE)</f>
        <v>0.89818348062460096</v>
      </c>
      <c r="F4350" s="8">
        <f>VLOOKUP(A4350,'Prod comer'!$A$2:$C$130,2,TRUE)</f>
        <v>409.01967741935482</v>
      </c>
      <c r="G4350" s="8">
        <f>VLOOKUP(A4350,'Prod comer'!$A$2:$F$130,5,TRUE)</f>
        <v>393.84548387096777</v>
      </c>
      <c r="H4350">
        <f>IFERROR(VLOOKUP(A4350,P.Int!$A$1:$E$2436,5,TRUE),"")</f>
        <v>6.13</v>
      </c>
      <c r="I4350">
        <v>352743</v>
      </c>
      <c r="J4350">
        <v>13352</v>
      </c>
      <c r="K4350">
        <v>366095</v>
      </c>
      <c r="L4350">
        <f>IFERROR(VLOOKUP(A4350,'Iny SPEC'!$A$1:$B$3068,2,FALSE),"")</f>
        <v>0</v>
      </c>
      <c r="M4350">
        <f t="shared" si="67"/>
        <v>0</v>
      </c>
    </row>
    <row r="4351" spans="1:13" x14ac:dyDescent="0.2">
      <c r="A4351" s="1">
        <v>44179</v>
      </c>
      <c r="B4351" t="s">
        <v>4</v>
      </c>
      <c r="C4351" s="6">
        <v>4.3122717602947196</v>
      </c>
      <c r="D4351" s="6">
        <f>VLOOKUP(A4351,'PPP - Resi'!$I$2:$K$3928,2,FALSE)</f>
        <v>5.6144116917874003</v>
      </c>
      <c r="E4351" s="7">
        <f>VLOOKUP(A4351,Embalses!$D$1:$E$4292,2,FALSE)</f>
        <v>0.68878923860297947</v>
      </c>
      <c r="F4351" s="8">
        <f>VLOOKUP(A4351,'Prod comer'!$A$2:$C$130,3,TRUE)</f>
        <v>1540.4551612903224</v>
      </c>
      <c r="G4351" s="8">
        <f>VLOOKUP(A4351,'Prod comer'!$A$2:$F$130,6,TRUE)</f>
        <v>727.01645161290332</v>
      </c>
      <c r="H4351">
        <f>IFERROR(VLOOKUP(A4351,P.Int!$A$1:$E$2436,5,TRUE),"")</f>
        <v>6.13</v>
      </c>
      <c r="I4351">
        <v>605310</v>
      </c>
      <c r="J4351">
        <v>41251</v>
      </c>
      <c r="K4351">
        <v>646561</v>
      </c>
      <c r="L4351">
        <f>IFERROR(VLOOKUP(A4351,'Iny SPEC'!$A$1:$B$3068,2,FALSE),"")</f>
        <v>0</v>
      </c>
      <c r="M4351">
        <f t="shared" si="67"/>
        <v>0</v>
      </c>
    </row>
    <row r="4352" spans="1:13" x14ac:dyDescent="0.2">
      <c r="A4352" s="1">
        <v>44180</v>
      </c>
      <c r="B4352" t="s">
        <v>3</v>
      </c>
      <c r="C4352" s="6">
        <v>4.71694809693376</v>
      </c>
      <c r="D4352" s="6">
        <f>VLOOKUP(A4352,'PPP - Resi'!$E$1:$G$3927,2,FALSE)</f>
        <v>4.9790977977068902</v>
      </c>
      <c r="E4352" s="7">
        <f>VLOOKUP(A4352,Embalses!$A$1:$B$4292,2,FALSE)</f>
        <v>0.90084105972970596</v>
      </c>
      <c r="F4352" s="8">
        <f>VLOOKUP(A4352,'Prod comer'!$A$2:$C$130,2,TRUE)</f>
        <v>409.01967741935482</v>
      </c>
      <c r="G4352" s="8">
        <f>VLOOKUP(A4352,'Prod comer'!$A$2:$F$130,5,TRUE)</f>
        <v>393.84548387096777</v>
      </c>
      <c r="H4352">
        <f>IFERROR(VLOOKUP(A4352,P.Int!$A$1:$E$2436,5,TRUE),"")</f>
        <v>5.83</v>
      </c>
      <c r="I4352">
        <v>361429</v>
      </c>
      <c r="J4352">
        <v>14019</v>
      </c>
      <c r="K4352">
        <v>375448</v>
      </c>
      <c r="L4352">
        <f>IFERROR(VLOOKUP(A4352,'Iny SPEC'!$A$1:$B$3068,2,FALSE),"")</f>
        <v>0</v>
      </c>
      <c r="M4352">
        <f t="shared" si="67"/>
        <v>0</v>
      </c>
    </row>
    <row r="4353" spans="1:13" x14ac:dyDescent="0.2">
      <c r="A4353" s="1">
        <v>44180</v>
      </c>
      <c r="B4353" t="s">
        <v>4</v>
      </c>
      <c r="C4353" s="6">
        <v>4.3122717602947196</v>
      </c>
      <c r="D4353" s="6">
        <f>VLOOKUP(A4353,'PPP - Resi'!$I$2:$K$3928,2,FALSE)</f>
        <v>5.6144116917874003</v>
      </c>
      <c r="E4353" s="7">
        <f>VLOOKUP(A4353,Embalses!$D$1:$E$4292,2,FALSE)</f>
        <v>0.69295184035684421</v>
      </c>
      <c r="F4353" s="8">
        <f>VLOOKUP(A4353,'Prod comer'!$A$2:$C$130,3,TRUE)</f>
        <v>1540.4551612903224</v>
      </c>
      <c r="G4353" s="8">
        <f>VLOOKUP(A4353,'Prod comer'!$A$2:$F$130,6,TRUE)</f>
        <v>727.01645161290332</v>
      </c>
      <c r="H4353">
        <f>IFERROR(VLOOKUP(A4353,P.Int!$A$1:$E$2436,5,TRUE),"")</f>
        <v>5.83</v>
      </c>
      <c r="I4353">
        <v>618234</v>
      </c>
      <c r="J4353">
        <v>47966</v>
      </c>
      <c r="K4353">
        <v>666200</v>
      </c>
      <c r="L4353">
        <f>IFERROR(VLOOKUP(A4353,'Iny SPEC'!$A$1:$B$3068,2,FALSE),"")</f>
        <v>0</v>
      </c>
      <c r="M4353">
        <f t="shared" si="67"/>
        <v>0</v>
      </c>
    </row>
    <row r="4354" spans="1:13" x14ac:dyDescent="0.2">
      <c r="A4354" s="1">
        <v>44181</v>
      </c>
      <c r="B4354" t="s">
        <v>3</v>
      </c>
      <c r="C4354" s="6">
        <v>4.6991668777440099</v>
      </c>
      <c r="D4354" s="6">
        <f>VLOOKUP(A4354,'PPP - Resi'!$E$1:$G$3927,2,FALSE)</f>
        <v>4.9790977977068902</v>
      </c>
      <c r="E4354" s="7">
        <f>VLOOKUP(A4354,Embalses!$A$1:$B$4292,2,FALSE)</f>
        <v>0.90445160593258001</v>
      </c>
      <c r="F4354" s="8">
        <f>VLOOKUP(A4354,'Prod comer'!$A$2:$C$130,2,TRUE)</f>
        <v>409.01967741935482</v>
      </c>
      <c r="G4354" s="8">
        <f>VLOOKUP(A4354,'Prod comer'!$A$2:$F$130,5,TRUE)</f>
        <v>393.84548387096777</v>
      </c>
      <c r="H4354">
        <f>IFERROR(VLOOKUP(A4354,P.Int!$A$1:$E$2436,5,TRUE),"")</f>
        <v>5.7</v>
      </c>
      <c r="I4354">
        <v>365273</v>
      </c>
      <c r="J4354">
        <v>13740</v>
      </c>
      <c r="K4354">
        <v>379013</v>
      </c>
      <c r="L4354">
        <f>IFERROR(VLOOKUP(A4354,'Iny SPEC'!$A$1:$B$3068,2,FALSE),"")</f>
        <v>0</v>
      </c>
      <c r="M4354">
        <f t="shared" si="67"/>
        <v>0</v>
      </c>
    </row>
    <row r="4355" spans="1:13" x14ac:dyDescent="0.2">
      <c r="A4355" s="1">
        <v>44181</v>
      </c>
      <c r="B4355" t="s">
        <v>4</v>
      </c>
      <c r="C4355" s="6">
        <v>4.3122717602947196</v>
      </c>
      <c r="D4355" s="6">
        <f>VLOOKUP(A4355,'PPP - Resi'!$I$2:$K$3928,2,FALSE)</f>
        <v>5.6144116917874003</v>
      </c>
      <c r="E4355" s="7">
        <f>VLOOKUP(A4355,Embalses!$D$1:$E$4292,2,FALSE)</f>
        <v>0.68437437219301278</v>
      </c>
      <c r="F4355" s="8">
        <f>VLOOKUP(A4355,'Prod comer'!$A$2:$C$130,3,TRUE)</f>
        <v>1540.4551612903224</v>
      </c>
      <c r="G4355" s="8">
        <f>VLOOKUP(A4355,'Prod comer'!$A$2:$F$130,6,TRUE)</f>
        <v>727.01645161290332</v>
      </c>
      <c r="H4355">
        <f>IFERROR(VLOOKUP(A4355,P.Int!$A$1:$E$2436,5,TRUE),"")</f>
        <v>5.7</v>
      </c>
      <c r="I4355">
        <v>605776</v>
      </c>
      <c r="J4355">
        <v>47982</v>
      </c>
      <c r="K4355">
        <v>653758</v>
      </c>
      <c r="L4355">
        <f>IFERROR(VLOOKUP(A4355,'Iny SPEC'!$A$1:$B$3068,2,FALSE),"")</f>
        <v>0</v>
      </c>
      <c r="M4355">
        <f t="shared" ref="M4355:M4418" si="68">IF(A4355&gt;DATE(2024,11,30),1,0)</f>
        <v>0</v>
      </c>
    </row>
    <row r="4356" spans="1:13" x14ac:dyDescent="0.2">
      <c r="A4356" s="1">
        <v>44182</v>
      </c>
      <c r="B4356" t="s">
        <v>3</v>
      </c>
      <c r="C4356" s="6">
        <v>4.6969419592458799</v>
      </c>
      <c r="D4356" s="6">
        <f>VLOOKUP(A4356,'PPP - Resi'!$E$1:$G$3927,2,FALSE)</f>
        <v>4.9790977977068902</v>
      </c>
      <c r="E4356" s="7">
        <f>VLOOKUP(A4356,Embalses!$A$1:$B$4292,2,FALSE)</f>
        <v>0.91068817603864605</v>
      </c>
      <c r="F4356" s="8">
        <f>VLOOKUP(A4356,'Prod comer'!$A$2:$C$130,2,TRUE)</f>
        <v>409.01967741935482</v>
      </c>
      <c r="G4356" s="8">
        <f>VLOOKUP(A4356,'Prod comer'!$A$2:$F$130,5,TRUE)</f>
        <v>393.84548387096777</v>
      </c>
      <c r="H4356">
        <f>IFERROR(VLOOKUP(A4356,P.Int!$A$1:$E$2436,5,TRUE),"")</f>
        <v>5.71</v>
      </c>
      <c r="I4356">
        <v>379022</v>
      </c>
      <c r="J4356">
        <v>13567</v>
      </c>
      <c r="K4356">
        <v>392589</v>
      </c>
      <c r="L4356">
        <f>IFERROR(VLOOKUP(A4356,'Iny SPEC'!$A$1:$B$3068,2,FALSE),"")</f>
        <v>0</v>
      </c>
      <c r="M4356">
        <f t="shared" si="68"/>
        <v>0</v>
      </c>
    </row>
    <row r="4357" spans="1:13" x14ac:dyDescent="0.2">
      <c r="A4357" s="1">
        <v>44182</v>
      </c>
      <c r="B4357" t="s">
        <v>4</v>
      </c>
      <c r="C4357" s="6">
        <v>4.3122717602947196</v>
      </c>
      <c r="D4357" s="6">
        <f>VLOOKUP(A4357,'PPP - Resi'!$I$2:$K$3928,2,FALSE)</f>
        <v>5.6144116917874003</v>
      </c>
      <c r="E4357" s="7">
        <f>VLOOKUP(A4357,Embalses!$D$1:$E$4292,2,FALSE)</f>
        <v>0.67516418656745381</v>
      </c>
      <c r="F4357" s="8">
        <f>VLOOKUP(A4357,'Prod comer'!$A$2:$C$130,3,TRUE)</f>
        <v>1540.4551612903224</v>
      </c>
      <c r="G4357" s="8">
        <f>VLOOKUP(A4357,'Prod comer'!$A$2:$F$130,6,TRUE)</f>
        <v>727.01645161290332</v>
      </c>
      <c r="H4357">
        <f>IFERROR(VLOOKUP(A4357,P.Int!$A$1:$E$2436,5,TRUE),"")</f>
        <v>5.71</v>
      </c>
      <c r="I4357">
        <v>619004</v>
      </c>
      <c r="J4357">
        <v>12253</v>
      </c>
      <c r="K4357">
        <v>631257</v>
      </c>
      <c r="L4357">
        <f>IFERROR(VLOOKUP(A4357,'Iny SPEC'!$A$1:$B$3068,2,FALSE),"")</f>
        <v>0</v>
      </c>
      <c r="M4357">
        <f t="shared" si="68"/>
        <v>0</v>
      </c>
    </row>
    <row r="4358" spans="1:13" x14ac:dyDescent="0.2">
      <c r="A4358" s="1">
        <v>44183</v>
      </c>
      <c r="B4358" t="s">
        <v>3</v>
      </c>
      <c r="C4358" s="6">
        <v>4.6899921104811897</v>
      </c>
      <c r="D4358" s="6">
        <f>VLOOKUP(A4358,'PPP - Resi'!$E$1:$G$3927,2,FALSE)</f>
        <v>5.0042758133695999</v>
      </c>
      <c r="E4358" s="7">
        <f>VLOOKUP(A4358,Embalses!$A$1:$B$4292,2,FALSE)</f>
        <v>0.92578607794589296</v>
      </c>
      <c r="F4358" s="8">
        <f>VLOOKUP(A4358,'Prod comer'!$A$2:$C$130,2,TRUE)</f>
        <v>409.01967741935482</v>
      </c>
      <c r="G4358" s="8">
        <f>VLOOKUP(A4358,'Prod comer'!$A$2:$F$130,5,TRUE)</f>
        <v>393.84548387096777</v>
      </c>
      <c r="H4358">
        <f>IFERROR(VLOOKUP(A4358,P.Int!$A$1:$E$2436,5,TRUE),"")</f>
        <v>5.71</v>
      </c>
      <c r="I4358">
        <v>368335</v>
      </c>
      <c r="J4358">
        <v>13637</v>
      </c>
      <c r="K4358">
        <v>381972</v>
      </c>
      <c r="L4358">
        <f>IFERROR(VLOOKUP(A4358,'Iny SPEC'!$A$1:$B$3068,2,FALSE),"")</f>
        <v>0</v>
      </c>
      <c r="M4358">
        <f t="shared" si="68"/>
        <v>0</v>
      </c>
    </row>
    <row r="4359" spans="1:13" x14ac:dyDescent="0.2">
      <c r="A4359" s="1">
        <v>44183</v>
      </c>
      <c r="B4359" t="s">
        <v>4</v>
      </c>
      <c r="C4359" s="6">
        <v>4.3122717602947196</v>
      </c>
      <c r="D4359" s="6">
        <f>VLOOKUP(A4359,'PPP - Resi'!$I$2:$K$3928,2,FALSE)</f>
        <v>5.6144116917874003</v>
      </c>
      <c r="E4359" s="7">
        <f>VLOOKUP(A4359,Embalses!$D$1:$E$4292,2,FALSE)</f>
        <v>0.66617413218843291</v>
      </c>
      <c r="F4359" s="8">
        <f>VLOOKUP(A4359,'Prod comer'!$A$2:$C$130,3,TRUE)</f>
        <v>1540.4551612903224</v>
      </c>
      <c r="G4359" s="8">
        <f>VLOOKUP(A4359,'Prod comer'!$A$2:$F$130,6,TRUE)</f>
        <v>727.01645161290332</v>
      </c>
      <c r="H4359">
        <f>IFERROR(VLOOKUP(A4359,P.Int!$A$1:$E$2436,5,TRUE),"")</f>
        <v>5.71</v>
      </c>
      <c r="I4359">
        <v>613894</v>
      </c>
      <c r="J4359">
        <v>48014</v>
      </c>
      <c r="K4359">
        <v>661908</v>
      </c>
      <c r="L4359">
        <f>IFERROR(VLOOKUP(A4359,'Iny SPEC'!$A$1:$B$3068,2,FALSE),"")</f>
        <v>0</v>
      </c>
      <c r="M4359">
        <f t="shared" si="68"/>
        <v>0</v>
      </c>
    </row>
    <row r="4360" spans="1:13" x14ac:dyDescent="0.2">
      <c r="A4360" s="1">
        <v>44184</v>
      </c>
      <c r="B4360" t="s">
        <v>3</v>
      </c>
      <c r="C4360" s="6">
        <v>4.7525470812283404</v>
      </c>
      <c r="D4360" s="6">
        <f>VLOOKUP(A4360,'PPP - Resi'!$E$1:$G$3927,2,FALSE)</f>
        <v>4.9202946220168604</v>
      </c>
      <c r="E4360" s="7">
        <f>VLOOKUP(A4360,Embalses!$A$1:$B$4292,2,FALSE)</f>
        <v>0.93792788853793896</v>
      </c>
      <c r="F4360" s="8">
        <f>VLOOKUP(A4360,'Prod comer'!$A$2:$C$130,2,TRUE)</f>
        <v>409.01967741935482</v>
      </c>
      <c r="G4360" s="8">
        <f>VLOOKUP(A4360,'Prod comer'!$A$2:$F$130,5,TRUE)</f>
        <v>393.84548387096777</v>
      </c>
      <c r="H4360">
        <f>IFERROR(VLOOKUP(A4360,P.Int!$A$1:$E$2436,5,TRUE),"")</f>
        <v>5.71</v>
      </c>
      <c r="I4360">
        <v>374567</v>
      </c>
      <c r="J4360">
        <v>14070</v>
      </c>
      <c r="K4360">
        <v>388637</v>
      </c>
      <c r="L4360">
        <f>IFERROR(VLOOKUP(A4360,'Iny SPEC'!$A$1:$B$3068,2,FALSE),"")</f>
        <v>0</v>
      </c>
      <c r="M4360">
        <f t="shared" si="68"/>
        <v>0</v>
      </c>
    </row>
    <row r="4361" spans="1:13" x14ac:dyDescent="0.2">
      <c r="A4361" s="1">
        <v>44184</v>
      </c>
      <c r="B4361" t="s">
        <v>4</v>
      </c>
      <c r="C4361" s="6">
        <v>4.3122717602947196</v>
      </c>
      <c r="D4361" s="6">
        <f>VLOOKUP(A4361,'PPP - Resi'!$I$2:$K$3928,2,FALSE)</f>
        <v>5.6144116917874003</v>
      </c>
      <c r="E4361" s="7">
        <f>VLOOKUP(A4361,Embalses!$D$1:$E$4292,2,FALSE)</f>
        <v>0.66487757201022979</v>
      </c>
      <c r="F4361" s="8">
        <f>VLOOKUP(A4361,'Prod comer'!$A$2:$C$130,3,TRUE)</f>
        <v>1540.4551612903224</v>
      </c>
      <c r="G4361" s="8">
        <f>VLOOKUP(A4361,'Prod comer'!$A$2:$F$130,6,TRUE)</f>
        <v>727.01645161290332</v>
      </c>
      <c r="H4361">
        <f>IFERROR(VLOOKUP(A4361,P.Int!$A$1:$E$2436,5,TRUE),"")</f>
        <v>5.71</v>
      </c>
      <c r="I4361">
        <v>581208</v>
      </c>
      <c r="J4361">
        <v>47914</v>
      </c>
      <c r="K4361">
        <v>629122</v>
      </c>
      <c r="L4361">
        <f>IFERROR(VLOOKUP(A4361,'Iny SPEC'!$A$1:$B$3068,2,FALSE),"")</f>
        <v>0</v>
      </c>
      <c r="M4361">
        <f t="shared" si="68"/>
        <v>0</v>
      </c>
    </row>
    <row r="4362" spans="1:13" x14ac:dyDescent="0.2">
      <c r="A4362" s="1">
        <v>44185</v>
      </c>
      <c r="B4362" t="s">
        <v>3</v>
      </c>
      <c r="C4362" s="6">
        <v>4.7103287060196797</v>
      </c>
      <c r="D4362" s="6">
        <f>VLOOKUP(A4362,'PPP - Resi'!$E$1:$G$3927,2,FALSE)</f>
        <v>4.9753651419996698</v>
      </c>
      <c r="E4362" s="7">
        <f>VLOOKUP(A4362,Embalses!$A$1:$B$4292,2,FALSE)</f>
        <v>0.94414804993901003</v>
      </c>
      <c r="F4362" s="8">
        <f>VLOOKUP(A4362,'Prod comer'!$A$2:$C$130,2,TRUE)</f>
        <v>409.01967741935482</v>
      </c>
      <c r="G4362" s="8">
        <f>VLOOKUP(A4362,'Prod comer'!$A$2:$F$130,5,TRUE)</f>
        <v>393.84548387096777</v>
      </c>
      <c r="H4362">
        <f>IFERROR(VLOOKUP(A4362,P.Int!$A$1:$E$2436,5,TRUE),"")</f>
        <v>6.03</v>
      </c>
      <c r="I4362">
        <v>347197</v>
      </c>
      <c r="J4362">
        <v>11731</v>
      </c>
      <c r="K4362">
        <v>358928</v>
      </c>
      <c r="L4362">
        <f>IFERROR(VLOOKUP(A4362,'Iny SPEC'!$A$1:$B$3068,2,FALSE),"")</f>
        <v>0</v>
      </c>
      <c r="M4362">
        <f t="shared" si="68"/>
        <v>0</v>
      </c>
    </row>
    <row r="4363" spans="1:13" x14ac:dyDescent="0.2">
      <c r="A4363" s="1">
        <v>44185</v>
      </c>
      <c r="B4363" t="s">
        <v>4</v>
      </c>
      <c r="C4363" s="6">
        <v>4.3122717602947196</v>
      </c>
      <c r="D4363" s="6">
        <f>VLOOKUP(A4363,'PPP - Resi'!$I$2:$K$3928,2,FALSE)</f>
        <v>5.6144116917874003</v>
      </c>
      <c r="E4363" s="7">
        <f>VLOOKUP(A4363,Embalses!$D$1:$E$4292,2,FALSE)</f>
        <v>0.6862610321263376</v>
      </c>
      <c r="F4363" s="8">
        <f>VLOOKUP(A4363,'Prod comer'!$A$2:$C$130,3,TRUE)</f>
        <v>1540.4551612903224</v>
      </c>
      <c r="G4363" s="8">
        <f>VLOOKUP(A4363,'Prod comer'!$A$2:$F$130,6,TRUE)</f>
        <v>727.01645161290332</v>
      </c>
      <c r="H4363">
        <f>IFERROR(VLOOKUP(A4363,P.Int!$A$1:$E$2436,5,TRUE),"")</f>
        <v>6.03</v>
      </c>
      <c r="I4363">
        <v>550995</v>
      </c>
      <c r="J4363">
        <v>48054</v>
      </c>
      <c r="K4363">
        <v>599049</v>
      </c>
      <c r="L4363">
        <f>IFERROR(VLOOKUP(A4363,'Iny SPEC'!$A$1:$B$3068,2,FALSE),"")</f>
        <v>0</v>
      </c>
      <c r="M4363">
        <f t="shared" si="68"/>
        <v>0</v>
      </c>
    </row>
    <row r="4364" spans="1:13" x14ac:dyDescent="0.2">
      <c r="A4364" s="1">
        <v>44186</v>
      </c>
      <c r="B4364" t="s">
        <v>3</v>
      </c>
      <c r="C4364" s="6">
        <v>4.7352267218846498</v>
      </c>
      <c r="D4364" s="6">
        <f>VLOOKUP(A4364,'PPP - Resi'!$E$1:$G$3927,2,FALSE)</f>
        <v>4.9528401360544203</v>
      </c>
      <c r="E4364" s="7">
        <f>VLOOKUP(A4364,Embalses!$A$1:$B$4292,2,FALSE)</f>
        <v>0.94716914497015103</v>
      </c>
      <c r="F4364" s="8">
        <f>VLOOKUP(A4364,'Prod comer'!$A$2:$C$130,2,TRUE)</f>
        <v>409.01967741935482</v>
      </c>
      <c r="G4364" s="8">
        <f>VLOOKUP(A4364,'Prod comer'!$A$2:$F$130,5,TRUE)</f>
        <v>393.84548387096777</v>
      </c>
      <c r="H4364">
        <f>IFERROR(VLOOKUP(A4364,P.Int!$A$1:$E$2436,5,TRUE),"")</f>
        <v>6.33</v>
      </c>
      <c r="I4364">
        <v>348683</v>
      </c>
      <c r="J4364">
        <v>8838</v>
      </c>
      <c r="K4364">
        <v>357521</v>
      </c>
      <c r="L4364">
        <f>IFERROR(VLOOKUP(A4364,'Iny SPEC'!$A$1:$B$3068,2,FALSE),"")</f>
        <v>0</v>
      </c>
      <c r="M4364">
        <f t="shared" si="68"/>
        <v>0</v>
      </c>
    </row>
    <row r="4365" spans="1:13" x14ac:dyDescent="0.2">
      <c r="A4365" s="1">
        <v>44186</v>
      </c>
      <c r="B4365" t="s">
        <v>4</v>
      </c>
      <c r="C4365" s="6">
        <v>4.3122717602947196</v>
      </c>
      <c r="D4365" s="6">
        <f>VLOOKUP(A4365,'PPP - Resi'!$I$2:$K$3928,2,FALSE)</f>
        <v>5.6144116917874003</v>
      </c>
      <c r="E4365" s="7">
        <f>VLOOKUP(A4365,Embalses!$D$1:$E$4292,2,FALSE)</f>
        <v>0.67596893276986025</v>
      </c>
      <c r="F4365" s="8">
        <f>VLOOKUP(A4365,'Prod comer'!$A$2:$C$130,3,TRUE)</f>
        <v>1540.4551612903224</v>
      </c>
      <c r="G4365" s="8">
        <f>VLOOKUP(A4365,'Prod comer'!$A$2:$F$130,6,TRUE)</f>
        <v>727.01645161290332</v>
      </c>
      <c r="H4365">
        <f>IFERROR(VLOOKUP(A4365,P.Int!$A$1:$E$2436,5,TRUE),"")</f>
        <v>6.33</v>
      </c>
      <c r="I4365">
        <v>616238</v>
      </c>
      <c r="J4365">
        <v>47920</v>
      </c>
      <c r="K4365">
        <v>664158</v>
      </c>
      <c r="L4365">
        <f>IFERROR(VLOOKUP(A4365,'Iny SPEC'!$A$1:$B$3068,2,FALSE),"")</f>
        <v>0</v>
      </c>
      <c r="M4365">
        <f t="shared" si="68"/>
        <v>0</v>
      </c>
    </row>
    <row r="4366" spans="1:13" x14ac:dyDescent="0.2">
      <c r="A4366" s="1">
        <v>44187</v>
      </c>
      <c r="B4366" t="s">
        <v>3</v>
      </c>
      <c r="C4366" s="6">
        <v>4.6915821870263104</v>
      </c>
      <c r="D4366" s="6">
        <f>VLOOKUP(A4366,'PPP - Resi'!$E$1:$G$3927,2,FALSE)</f>
        <v>4.9753651419996698</v>
      </c>
      <c r="E4366" s="7">
        <f>VLOOKUP(A4366,Embalses!$A$1:$B$4292,2,FALSE)</f>
        <v>0.941853355655904</v>
      </c>
      <c r="F4366" s="8">
        <f>VLOOKUP(A4366,'Prod comer'!$A$2:$C$130,2,TRUE)</f>
        <v>409.01967741935482</v>
      </c>
      <c r="G4366" s="8">
        <f>VLOOKUP(A4366,'Prod comer'!$A$2:$F$130,5,TRUE)</f>
        <v>393.84548387096777</v>
      </c>
      <c r="H4366">
        <f>IFERROR(VLOOKUP(A4366,P.Int!$A$1:$E$2436,5,TRUE),"")</f>
        <v>6.24</v>
      </c>
      <c r="I4366">
        <v>339840</v>
      </c>
      <c r="J4366">
        <v>7941</v>
      </c>
      <c r="K4366">
        <v>347781</v>
      </c>
      <c r="L4366">
        <f>IFERROR(VLOOKUP(A4366,'Iny SPEC'!$A$1:$B$3068,2,FALSE),"")</f>
        <v>0</v>
      </c>
      <c r="M4366">
        <f t="shared" si="68"/>
        <v>0</v>
      </c>
    </row>
    <row r="4367" spans="1:13" x14ac:dyDescent="0.2">
      <c r="A4367" s="1">
        <v>44187</v>
      </c>
      <c r="B4367" t="s">
        <v>4</v>
      </c>
      <c r="C4367" s="6">
        <v>4.3122717602947196</v>
      </c>
      <c r="D4367" s="6">
        <f>VLOOKUP(A4367,'PPP - Resi'!$I$2:$K$3928,2,FALSE)</f>
        <v>5.6144116917874003</v>
      </c>
      <c r="E4367" s="7">
        <f>VLOOKUP(A4367,Embalses!$D$1:$E$4292,2,FALSE)</f>
        <v>0.66298493808627734</v>
      </c>
      <c r="F4367" s="8">
        <f>VLOOKUP(A4367,'Prod comer'!$A$2:$C$130,3,TRUE)</f>
        <v>1540.4551612903224</v>
      </c>
      <c r="G4367" s="8">
        <f>VLOOKUP(A4367,'Prod comer'!$A$2:$F$130,6,TRUE)</f>
        <v>727.01645161290332</v>
      </c>
      <c r="H4367">
        <f>IFERROR(VLOOKUP(A4367,P.Int!$A$1:$E$2436,5,TRUE),"")</f>
        <v>6.24</v>
      </c>
      <c r="I4367">
        <v>606460</v>
      </c>
      <c r="J4367">
        <v>48292</v>
      </c>
      <c r="K4367">
        <v>654752</v>
      </c>
      <c r="L4367">
        <f>IFERROR(VLOOKUP(A4367,'Iny SPEC'!$A$1:$B$3068,2,FALSE),"")</f>
        <v>0</v>
      </c>
      <c r="M4367">
        <f t="shared" si="68"/>
        <v>0</v>
      </c>
    </row>
    <row r="4368" spans="1:13" x14ac:dyDescent="0.2">
      <c r="A4368" s="1">
        <v>44188</v>
      </c>
      <c r="B4368" t="s">
        <v>3</v>
      </c>
      <c r="C4368" s="6">
        <v>4.7140013747326899</v>
      </c>
      <c r="D4368" s="6">
        <f>VLOOKUP(A4368,'PPP - Resi'!$E$1:$G$3927,2,FALSE)</f>
        <v>4.9753651419996698</v>
      </c>
      <c r="E4368" s="7">
        <f>VLOOKUP(A4368,Embalses!$A$1:$B$4292,2,FALSE)</f>
        <v>0.94064163590244898</v>
      </c>
      <c r="F4368" s="8">
        <f>VLOOKUP(A4368,'Prod comer'!$A$2:$C$130,2,TRUE)</f>
        <v>409.01967741935482</v>
      </c>
      <c r="G4368" s="8">
        <f>VLOOKUP(A4368,'Prod comer'!$A$2:$F$130,5,TRUE)</f>
        <v>393.84548387096777</v>
      </c>
      <c r="H4368">
        <f>IFERROR(VLOOKUP(A4368,P.Int!$A$1:$E$2436,5,TRUE),"")</f>
        <v>6.31</v>
      </c>
      <c r="I4368">
        <v>333875</v>
      </c>
      <c r="J4368">
        <v>6817</v>
      </c>
      <c r="K4368">
        <v>340692</v>
      </c>
      <c r="L4368">
        <f>IFERROR(VLOOKUP(A4368,'Iny SPEC'!$A$1:$B$3068,2,FALSE),"")</f>
        <v>0</v>
      </c>
      <c r="M4368">
        <f t="shared" si="68"/>
        <v>0</v>
      </c>
    </row>
    <row r="4369" spans="1:13" x14ac:dyDescent="0.2">
      <c r="A4369" s="1">
        <v>44188</v>
      </c>
      <c r="B4369" t="s">
        <v>4</v>
      </c>
      <c r="C4369" s="6">
        <v>4.3122717602947196</v>
      </c>
      <c r="D4369" s="6">
        <f>VLOOKUP(A4369,'PPP - Resi'!$I$2:$K$3928,2,FALSE)</f>
        <v>5.6144116917874003</v>
      </c>
      <c r="E4369" s="7">
        <f>VLOOKUP(A4369,Embalses!$D$1:$E$4292,2,FALSE)</f>
        <v>0.65635652941279243</v>
      </c>
      <c r="F4369" s="8">
        <f>VLOOKUP(A4369,'Prod comer'!$A$2:$C$130,3,TRUE)</f>
        <v>1540.4551612903224</v>
      </c>
      <c r="G4369" s="8">
        <f>VLOOKUP(A4369,'Prod comer'!$A$2:$F$130,6,TRUE)</f>
        <v>727.01645161290332</v>
      </c>
      <c r="H4369">
        <f>IFERROR(VLOOKUP(A4369,P.Int!$A$1:$E$2436,5,TRUE),"")</f>
        <v>6.31</v>
      </c>
      <c r="I4369">
        <v>601331</v>
      </c>
      <c r="J4369">
        <v>46337</v>
      </c>
      <c r="K4369">
        <v>647668</v>
      </c>
      <c r="L4369">
        <f>IFERROR(VLOOKUP(A4369,'Iny SPEC'!$A$1:$B$3068,2,FALSE),"")</f>
        <v>0</v>
      </c>
      <c r="M4369">
        <f t="shared" si="68"/>
        <v>0</v>
      </c>
    </row>
    <row r="4370" spans="1:13" x14ac:dyDescent="0.2">
      <c r="A4370" s="1">
        <v>44189</v>
      </c>
      <c r="B4370" t="s">
        <v>3</v>
      </c>
      <c r="C4370" s="6">
        <v>4.66235126261203</v>
      </c>
      <c r="D4370" s="6">
        <f>VLOOKUP(A4370,'PPP - Resi'!$E$1:$G$3927,2,FALSE)</f>
        <v>4.9202946220168604</v>
      </c>
      <c r="E4370" s="7">
        <f>VLOOKUP(A4370,Embalses!$A$1:$B$4292,2,FALSE)</f>
        <v>0.93853374841466597</v>
      </c>
      <c r="F4370" s="8">
        <f>VLOOKUP(A4370,'Prod comer'!$A$2:$C$130,2,TRUE)</f>
        <v>409.01967741935482</v>
      </c>
      <c r="G4370" s="8">
        <f>VLOOKUP(A4370,'Prod comer'!$A$2:$F$130,5,TRUE)</f>
        <v>393.84548387096777</v>
      </c>
      <c r="H4370">
        <f>IFERROR(VLOOKUP(A4370,P.Int!$A$1:$E$2436,5,TRUE),"")</f>
        <v>6.3</v>
      </c>
      <c r="I4370">
        <v>310919</v>
      </c>
      <c r="J4370">
        <v>10282</v>
      </c>
      <c r="K4370">
        <v>321201</v>
      </c>
      <c r="L4370">
        <f>IFERROR(VLOOKUP(A4370,'Iny SPEC'!$A$1:$B$3068,2,FALSE),"")</f>
        <v>0</v>
      </c>
      <c r="M4370">
        <f t="shared" si="68"/>
        <v>0</v>
      </c>
    </row>
    <row r="4371" spans="1:13" x14ac:dyDescent="0.2">
      <c r="A4371" s="1">
        <v>44189</v>
      </c>
      <c r="B4371" t="s">
        <v>4</v>
      </c>
      <c r="C4371" s="6">
        <v>4.3122717602947196</v>
      </c>
      <c r="D4371" s="6">
        <f>VLOOKUP(A4371,'PPP - Resi'!$I$2:$K$3928,2,FALSE)</f>
        <v>5.6144116917874003</v>
      </c>
      <c r="E4371" s="7">
        <f>VLOOKUP(A4371,Embalses!$D$1:$E$4292,2,FALSE)</f>
        <v>0.67253520887522122</v>
      </c>
      <c r="F4371" s="8">
        <f>VLOOKUP(A4371,'Prod comer'!$A$2:$C$130,3,TRUE)</f>
        <v>1540.4551612903224</v>
      </c>
      <c r="G4371" s="8">
        <f>VLOOKUP(A4371,'Prod comer'!$A$2:$F$130,6,TRUE)</f>
        <v>727.01645161290332</v>
      </c>
      <c r="H4371">
        <f>IFERROR(VLOOKUP(A4371,P.Int!$A$1:$E$2436,5,TRUE),"")</f>
        <v>6.3</v>
      </c>
      <c r="I4371">
        <v>545691</v>
      </c>
      <c r="J4371">
        <v>49013</v>
      </c>
      <c r="K4371">
        <v>594704</v>
      </c>
      <c r="L4371">
        <f>IFERROR(VLOOKUP(A4371,'Iny SPEC'!$A$1:$B$3068,2,FALSE),"")</f>
        <v>0</v>
      </c>
      <c r="M4371">
        <f t="shared" si="68"/>
        <v>0</v>
      </c>
    </row>
    <row r="4372" spans="1:13" x14ac:dyDescent="0.2">
      <c r="A4372" s="1">
        <v>44190</v>
      </c>
      <c r="B4372" t="s">
        <v>3</v>
      </c>
      <c r="C4372" s="6">
        <v>4.6639136099274401</v>
      </c>
      <c r="D4372" s="6">
        <f>VLOOKUP(A4372,'PPP - Resi'!$E$1:$G$3927,2,FALSE)</f>
        <v>4.9753651419996698</v>
      </c>
      <c r="E4372" s="7">
        <f>VLOOKUP(A4372,Embalses!$A$1:$B$4292,2,FALSE)</f>
        <v>0.93527788268129397</v>
      </c>
      <c r="F4372" s="8">
        <f>VLOOKUP(A4372,'Prod comer'!$A$2:$C$130,2,TRUE)</f>
        <v>409.01967741935482</v>
      </c>
      <c r="G4372" s="8">
        <f>VLOOKUP(A4372,'Prod comer'!$A$2:$F$130,5,TRUE)</f>
        <v>393.84548387096777</v>
      </c>
      <c r="H4372">
        <f>IFERROR(VLOOKUP(A4372,P.Int!$A$1:$E$2436,5,TRUE),"")</f>
        <v>6.31</v>
      </c>
      <c r="I4372">
        <v>273586</v>
      </c>
      <c r="J4372">
        <v>9089</v>
      </c>
      <c r="K4372">
        <v>282675</v>
      </c>
      <c r="L4372">
        <f>IFERROR(VLOOKUP(A4372,'Iny SPEC'!$A$1:$B$3068,2,FALSE),"")</f>
        <v>0</v>
      </c>
      <c r="M4372">
        <f t="shared" si="68"/>
        <v>0</v>
      </c>
    </row>
    <row r="4373" spans="1:13" x14ac:dyDescent="0.2">
      <c r="A4373" s="1">
        <v>44190</v>
      </c>
      <c r="B4373" t="s">
        <v>4</v>
      </c>
      <c r="C4373" s="6">
        <v>4.3122717602947196</v>
      </c>
      <c r="D4373" s="6">
        <f>VLOOKUP(A4373,'PPP - Resi'!$I$2:$K$3928,2,FALSE)</f>
        <v>5.6144116917874003</v>
      </c>
      <c r="E4373" s="7">
        <f>VLOOKUP(A4373,Embalses!$D$1:$E$4292,2,FALSE)</f>
        <v>0.72215236450938347</v>
      </c>
      <c r="F4373" s="8">
        <f>VLOOKUP(A4373,'Prod comer'!$A$2:$C$130,3,TRUE)</f>
        <v>1540.4551612903224</v>
      </c>
      <c r="G4373" s="8">
        <f>VLOOKUP(A4373,'Prod comer'!$A$2:$F$130,6,TRUE)</f>
        <v>727.01645161290332</v>
      </c>
      <c r="H4373">
        <f>IFERROR(VLOOKUP(A4373,P.Int!$A$1:$E$2436,5,TRUE),"")</f>
        <v>6.31</v>
      </c>
      <c r="I4373">
        <v>450746</v>
      </c>
      <c r="J4373">
        <v>12288</v>
      </c>
      <c r="K4373">
        <v>463034</v>
      </c>
      <c r="L4373">
        <f>IFERROR(VLOOKUP(A4373,'Iny SPEC'!$A$1:$B$3068,2,FALSE),"")</f>
        <v>0</v>
      </c>
      <c r="M4373">
        <f t="shared" si="68"/>
        <v>0</v>
      </c>
    </row>
    <row r="4374" spans="1:13" x14ac:dyDescent="0.2">
      <c r="A4374" s="1">
        <v>44191</v>
      </c>
      <c r="B4374" t="s">
        <v>3</v>
      </c>
      <c r="C4374" s="6">
        <v>4.76352789925427</v>
      </c>
      <c r="D4374" s="6">
        <f>VLOOKUP(A4374,'PPP - Resi'!$E$1:$G$3927,2,FALSE)</f>
        <v>4.9753651419996698</v>
      </c>
      <c r="E4374" s="7">
        <f>VLOOKUP(A4374,Embalses!$A$1:$B$4292,2,FALSE)</f>
        <v>0.93569819797077403</v>
      </c>
      <c r="F4374" s="8">
        <f>VLOOKUP(A4374,'Prod comer'!$A$2:$C$130,2,TRUE)</f>
        <v>409.01967741935482</v>
      </c>
      <c r="G4374" s="8">
        <f>VLOOKUP(A4374,'Prod comer'!$A$2:$F$130,5,TRUE)</f>
        <v>393.84548387096777</v>
      </c>
      <c r="H4374">
        <f>IFERROR(VLOOKUP(A4374,P.Int!$A$1:$E$2436,5,TRUE),"")</f>
        <v>6.35</v>
      </c>
      <c r="I4374">
        <v>344737</v>
      </c>
      <c r="J4374">
        <v>9780</v>
      </c>
      <c r="K4374">
        <v>354517</v>
      </c>
      <c r="L4374">
        <f>IFERROR(VLOOKUP(A4374,'Iny SPEC'!$A$1:$B$3068,2,FALSE),"")</f>
        <v>0</v>
      </c>
      <c r="M4374">
        <f t="shared" si="68"/>
        <v>0</v>
      </c>
    </row>
    <row r="4375" spans="1:13" x14ac:dyDescent="0.2">
      <c r="A4375" s="1">
        <v>44191</v>
      </c>
      <c r="B4375" t="s">
        <v>4</v>
      </c>
      <c r="C4375" s="6">
        <v>4.3122717602947196</v>
      </c>
      <c r="D4375" s="6">
        <f>VLOOKUP(A4375,'PPP - Resi'!$I$2:$K$3928,2,FALSE)</f>
        <v>5.6144116917874003</v>
      </c>
      <c r="E4375" s="7">
        <f>VLOOKUP(A4375,Embalses!$D$1:$E$4292,2,FALSE)</f>
        <v>0.72422424859799595</v>
      </c>
      <c r="F4375" s="8">
        <f>VLOOKUP(A4375,'Prod comer'!$A$2:$C$130,3,TRUE)</f>
        <v>1540.4551612903224</v>
      </c>
      <c r="G4375" s="8">
        <f>VLOOKUP(A4375,'Prod comer'!$A$2:$F$130,6,TRUE)</f>
        <v>727.01645161290332</v>
      </c>
      <c r="H4375">
        <f>IFERROR(VLOOKUP(A4375,P.Int!$A$1:$E$2436,5,TRUE),"")</f>
        <v>6.35</v>
      </c>
      <c r="I4375">
        <v>537407</v>
      </c>
      <c r="J4375">
        <v>49008</v>
      </c>
      <c r="K4375">
        <v>586415</v>
      </c>
      <c r="L4375">
        <f>IFERROR(VLOOKUP(A4375,'Iny SPEC'!$A$1:$B$3068,2,FALSE),"")</f>
        <v>0</v>
      </c>
      <c r="M4375">
        <f t="shared" si="68"/>
        <v>0</v>
      </c>
    </row>
    <row r="4376" spans="1:13" x14ac:dyDescent="0.2">
      <c r="A4376" s="1">
        <v>44192</v>
      </c>
      <c r="B4376" t="s">
        <v>3</v>
      </c>
      <c r="C4376" s="6">
        <v>4.6800275201956998</v>
      </c>
      <c r="D4376" s="6">
        <f>VLOOKUP(A4376,'PPP - Resi'!$E$1:$G$3927,2,FALSE)</f>
        <v>4.9753651419996698</v>
      </c>
      <c r="E4376" s="7">
        <f>VLOOKUP(A4376,Embalses!$A$1:$B$4292,2,FALSE)</f>
        <v>0.94082781159373496</v>
      </c>
      <c r="F4376" s="8">
        <f>VLOOKUP(A4376,'Prod comer'!$A$2:$C$130,2,TRUE)</f>
        <v>409.01967741935482</v>
      </c>
      <c r="G4376" s="8">
        <f>VLOOKUP(A4376,'Prod comer'!$A$2:$F$130,5,TRUE)</f>
        <v>393.84548387096777</v>
      </c>
      <c r="H4376">
        <f>IFERROR(VLOOKUP(A4376,P.Int!$A$1:$E$2436,5,TRUE),"")</f>
        <v>6.89</v>
      </c>
      <c r="I4376">
        <v>322007</v>
      </c>
      <c r="J4376">
        <v>10754</v>
      </c>
      <c r="K4376">
        <v>332761</v>
      </c>
      <c r="L4376">
        <f>IFERROR(VLOOKUP(A4376,'Iny SPEC'!$A$1:$B$3068,2,FALSE),"")</f>
        <v>0</v>
      </c>
      <c r="M4376">
        <f t="shared" si="68"/>
        <v>0</v>
      </c>
    </row>
    <row r="4377" spans="1:13" x14ac:dyDescent="0.2">
      <c r="A4377" s="1">
        <v>44192</v>
      </c>
      <c r="B4377" t="s">
        <v>4</v>
      </c>
      <c r="C4377" s="6">
        <v>4.3122717602947196</v>
      </c>
      <c r="D4377" s="6">
        <f>VLOOKUP(A4377,'PPP - Resi'!$I$2:$K$3928,2,FALSE)</f>
        <v>5.6144116917874003</v>
      </c>
      <c r="E4377" s="7">
        <f>VLOOKUP(A4377,Embalses!$D$1:$E$4292,2,FALSE)</f>
        <v>0.71024316595347869</v>
      </c>
      <c r="F4377" s="8">
        <f>VLOOKUP(A4377,'Prod comer'!$A$2:$C$130,3,TRUE)</f>
        <v>1540.4551612903224</v>
      </c>
      <c r="G4377" s="8">
        <f>VLOOKUP(A4377,'Prod comer'!$A$2:$F$130,6,TRUE)</f>
        <v>727.01645161290332</v>
      </c>
      <c r="H4377">
        <f>IFERROR(VLOOKUP(A4377,P.Int!$A$1:$E$2436,5,TRUE),"")</f>
        <v>6.89</v>
      </c>
      <c r="I4377">
        <v>531055</v>
      </c>
      <c r="J4377">
        <v>12289</v>
      </c>
      <c r="K4377">
        <v>543344</v>
      </c>
      <c r="L4377">
        <f>IFERROR(VLOOKUP(A4377,'Iny SPEC'!$A$1:$B$3068,2,FALSE),"")</f>
        <v>0</v>
      </c>
      <c r="M4377">
        <f t="shared" si="68"/>
        <v>0</v>
      </c>
    </row>
    <row r="4378" spans="1:13" x14ac:dyDescent="0.2">
      <c r="A4378" s="1">
        <v>44193</v>
      </c>
      <c r="B4378" t="s">
        <v>3</v>
      </c>
      <c r="C4378" s="6">
        <v>4.6639136099274401</v>
      </c>
      <c r="D4378" s="6">
        <f>VLOOKUP(A4378,'PPP - Resi'!$E$1:$G$3927,2,FALSE)</f>
        <v>4.9753651419996698</v>
      </c>
      <c r="E4378" s="7">
        <f>VLOOKUP(A4378,Embalses!$A$1:$B$4292,2,FALSE)</f>
        <v>0.94456773412445205</v>
      </c>
      <c r="F4378" s="8">
        <f>VLOOKUP(A4378,'Prod comer'!$A$2:$C$130,2,TRUE)</f>
        <v>409.01967741935482</v>
      </c>
      <c r="G4378" s="8">
        <f>VLOOKUP(A4378,'Prod comer'!$A$2:$F$130,5,TRUE)</f>
        <v>393.84548387096777</v>
      </c>
      <c r="H4378">
        <f>IFERROR(VLOOKUP(A4378,P.Int!$A$1:$E$2436,5,TRUE),"")</f>
        <v>6.72</v>
      </c>
      <c r="I4378">
        <v>327186</v>
      </c>
      <c r="J4378">
        <v>10283</v>
      </c>
      <c r="K4378">
        <v>337469</v>
      </c>
      <c r="L4378">
        <f>IFERROR(VLOOKUP(A4378,'Iny SPEC'!$A$1:$B$3068,2,FALSE),"")</f>
        <v>0</v>
      </c>
      <c r="M4378">
        <f t="shared" si="68"/>
        <v>0</v>
      </c>
    </row>
    <row r="4379" spans="1:13" x14ac:dyDescent="0.2">
      <c r="A4379" s="1">
        <v>44193</v>
      </c>
      <c r="B4379" t="s">
        <v>4</v>
      </c>
      <c r="C4379" s="6">
        <v>4.3121644183506298</v>
      </c>
      <c r="D4379" s="6">
        <f>VLOOKUP(A4379,'PPP - Resi'!$I$2:$K$3928,2,FALSE)</f>
        <v>5.6136306493539498</v>
      </c>
      <c r="E4379" s="7">
        <f>VLOOKUP(A4379,Embalses!$D$1:$E$4292,2,FALSE)</f>
        <v>0.71160164092529476</v>
      </c>
      <c r="F4379" s="8">
        <f>VLOOKUP(A4379,'Prod comer'!$A$2:$C$130,3,TRUE)</f>
        <v>1540.4551612903224</v>
      </c>
      <c r="G4379" s="8">
        <f>VLOOKUP(A4379,'Prod comer'!$A$2:$F$130,6,TRUE)</f>
        <v>727.01645161290332</v>
      </c>
      <c r="H4379">
        <f>IFERROR(VLOOKUP(A4379,P.Int!$A$1:$E$2436,5,TRUE),"")</f>
        <v>6.72</v>
      </c>
      <c r="I4379">
        <v>591735</v>
      </c>
      <c r="J4379">
        <v>49091</v>
      </c>
      <c r="K4379">
        <v>640826</v>
      </c>
      <c r="L4379">
        <f>IFERROR(VLOOKUP(A4379,'Iny SPEC'!$A$1:$B$3068,2,FALSE),"")</f>
        <v>0</v>
      </c>
      <c r="M4379">
        <f t="shared" si="68"/>
        <v>0</v>
      </c>
    </row>
    <row r="4380" spans="1:13" x14ac:dyDescent="0.2">
      <c r="A4380" s="1">
        <v>44194</v>
      </c>
      <c r="B4380" t="s">
        <v>3</v>
      </c>
      <c r="C4380" s="6">
        <v>4.6748913012406401</v>
      </c>
      <c r="D4380" s="6">
        <f>VLOOKUP(A4380,'PPP - Resi'!$E$1:$G$3927,2,FALSE)</f>
        <v>4.9753651419996698</v>
      </c>
      <c r="E4380" s="7">
        <f>VLOOKUP(A4380,Embalses!$A$1:$B$4292,2,FALSE)</f>
        <v>0.94191015501934705</v>
      </c>
      <c r="F4380" s="8">
        <f>VLOOKUP(A4380,'Prod comer'!$A$2:$C$130,2,TRUE)</f>
        <v>409.01967741935482</v>
      </c>
      <c r="G4380" s="8">
        <f>VLOOKUP(A4380,'Prod comer'!$A$2:$F$130,5,TRUE)</f>
        <v>393.84548387096777</v>
      </c>
      <c r="H4380">
        <f>IFERROR(VLOOKUP(A4380,P.Int!$A$1:$E$2436,5,TRUE),"")</f>
        <v>6.81</v>
      </c>
      <c r="I4380">
        <v>312384</v>
      </c>
      <c r="J4380">
        <v>9692</v>
      </c>
      <c r="K4380">
        <v>322076</v>
      </c>
      <c r="L4380">
        <f>IFERROR(VLOOKUP(A4380,'Iny SPEC'!$A$1:$B$3068,2,FALSE),"")</f>
        <v>0</v>
      </c>
      <c r="M4380">
        <f t="shared" si="68"/>
        <v>0</v>
      </c>
    </row>
    <row r="4381" spans="1:13" x14ac:dyDescent="0.2">
      <c r="A4381" s="1">
        <v>44194</v>
      </c>
      <c r="B4381" t="s">
        <v>4</v>
      </c>
      <c r="C4381" s="6">
        <v>4.3121644183506298</v>
      </c>
      <c r="D4381" s="6">
        <f>VLOOKUP(A4381,'PPP - Resi'!$I$2:$K$3928,2,FALSE)</f>
        <v>5.6136306493539498</v>
      </c>
      <c r="E4381" s="7">
        <f>VLOOKUP(A4381,Embalses!$D$1:$E$4292,2,FALSE)</f>
        <v>0.7055009450555072</v>
      </c>
      <c r="F4381" s="8">
        <f>VLOOKUP(A4381,'Prod comer'!$A$2:$C$130,3,TRUE)</f>
        <v>1540.4551612903224</v>
      </c>
      <c r="G4381" s="8">
        <f>VLOOKUP(A4381,'Prod comer'!$A$2:$F$130,6,TRUE)</f>
        <v>727.01645161290332</v>
      </c>
      <c r="H4381">
        <f>IFERROR(VLOOKUP(A4381,P.Int!$A$1:$E$2436,5,TRUE),"")</f>
        <v>6.81</v>
      </c>
      <c r="I4381">
        <v>600464</v>
      </c>
      <c r="J4381">
        <v>49022</v>
      </c>
      <c r="K4381">
        <v>649486</v>
      </c>
      <c r="L4381">
        <f>IFERROR(VLOOKUP(A4381,'Iny SPEC'!$A$1:$B$3068,2,FALSE),"")</f>
        <v>0</v>
      </c>
      <c r="M4381">
        <f t="shared" si="68"/>
        <v>0</v>
      </c>
    </row>
    <row r="4382" spans="1:13" x14ac:dyDescent="0.2">
      <c r="A4382" s="1">
        <v>44195</v>
      </c>
      <c r="B4382" t="s">
        <v>3</v>
      </c>
      <c r="C4382" s="6">
        <v>4.6958306868641397</v>
      </c>
      <c r="D4382" s="6">
        <f>VLOOKUP(A4382,'PPP - Resi'!$E$1:$G$3927,2,FALSE)</f>
        <v>4.9753651419996698</v>
      </c>
      <c r="E4382" s="7">
        <f>VLOOKUP(A4382,Embalses!$A$1:$B$4292,2,FALSE)</f>
        <v>0.93774991719915002</v>
      </c>
      <c r="F4382" s="8">
        <f>VLOOKUP(A4382,'Prod comer'!$A$2:$C$130,2,TRUE)</f>
        <v>409.01967741935482</v>
      </c>
      <c r="G4382" s="8">
        <f>VLOOKUP(A4382,'Prod comer'!$A$2:$F$130,5,TRUE)</f>
        <v>393.84548387096777</v>
      </c>
      <c r="H4382">
        <f>IFERROR(VLOOKUP(A4382,P.Int!$A$1:$E$2436,5,TRUE),"")</f>
        <v>6.89</v>
      </c>
      <c r="I4382">
        <v>334492</v>
      </c>
      <c r="J4382">
        <v>10304</v>
      </c>
      <c r="K4382">
        <v>344796</v>
      </c>
      <c r="L4382">
        <f>IFERROR(VLOOKUP(A4382,'Iny SPEC'!$A$1:$B$3068,2,FALSE),"")</f>
        <v>0</v>
      </c>
      <c r="M4382">
        <f t="shared" si="68"/>
        <v>0</v>
      </c>
    </row>
    <row r="4383" spans="1:13" x14ac:dyDescent="0.2">
      <c r="A4383" s="1">
        <v>44195</v>
      </c>
      <c r="B4383" t="s">
        <v>4</v>
      </c>
      <c r="C4383" s="6">
        <v>4.3121644183506298</v>
      </c>
      <c r="D4383" s="6">
        <f>VLOOKUP(A4383,'PPP - Resi'!$I$2:$K$3928,2,FALSE)</f>
        <v>5.6136306493539498</v>
      </c>
      <c r="E4383" s="7">
        <f>VLOOKUP(A4383,Embalses!$D$1:$E$4292,2,FALSE)</f>
        <v>0.70731217360029497</v>
      </c>
      <c r="F4383" s="8">
        <f>VLOOKUP(A4383,'Prod comer'!$A$2:$C$130,3,TRUE)</f>
        <v>1540.4551612903224</v>
      </c>
      <c r="G4383" s="8">
        <f>VLOOKUP(A4383,'Prod comer'!$A$2:$F$130,6,TRUE)</f>
        <v>727.01645161290332</v>
      </c>
      <c r="H4383">
        <f>IFERROR(VLOOKUP(A4383,P.Int!$A$1:$E$2436,5,TRUE),"")</f>
        <v>6.89</v>
      </c>
      <c r="I4383">
        <v>580571</v>
      </c>
      <c r="J4383">
        <v>48872</v>
      </c>
      <c r="K4383">
        <v>629443</v>
      </c>
      <c r="L4383">
        <f>IFERROR(VLOOKUP(A4383,'Iny SPEC'!$A$1:$B$3068,2,FALSE),"")</f>
        <v>0</v>
      </c>
      <c r="M4383">
        <f t="shared" si="68"/>
        <v>0</v>
      </c>
    </row>
    <row r="4384" spans="1:13" x14ac:dyDescent="0.2">
      <c r="A4384" s="1">
        <v>44196</v>
      </c>
      <c r="B4384" t="s">
        <v>3</v>
      </c>
      <c r="C4384" s="6">
        <v>4.6639136099274401</v>
      </c>
      <c r="D4384" s="6">
        <f>VLOOKUP(A4384,'PPP - Resi'!$E$1:$G$3927,2,FALSE)</f>
        <v>4.9753651419996698</v>
      </c>
      <c r="E4384" s="7">
        <f>VLOOKUP(A4384,Embalses!$A$1:$B$4292,2,FALSE)</f>
        <v>0.94142546711796504</v>
      </c>
      <c r="F4384" s="8">
        <f>VLOOKUP(A4384,'Prod comer'!$A$2:$C$130,2,TRUE)</f>
        <v>409.01967741935482</v>
      </c>
      <c r="G4384" s="8">
        <f>VLOOKUP(A4384,'Prod comer'!$A$2:$F$130,5,TRUE)</f>
        <v>393.84548387096777</v>
      </c>
      <c r="H4384">
        <f>IFERROR(VLOOKUP(A4384,P.Int!$A$1:$E$2436,5,TRUE),"")</f>
        <v>6.85</v>
      </c>
      <c r="I4384">
        <v>312192</v>
      </c>
      <c r="J4384">
        <v>14580</v>
      </c>
      <c r="K4384">
        <v>326772</v>
      </c>
      <c r="L4384">
        <f>IFERROR(VLOOKUP(A4384,'Iny SPEC'!$A$1:$B$3068,2,FALSE),"")</f>
        <v>0</v>
      </c>
      <c r="M4384">
        <f t="shared" si="68"/>
        <v>0</v>
      </c>
    </row>
    <row r="4385" spans="1:13" x14ac:dyDescent="0.2">
      <c r="A4385" s="1">
        <v>44196</v>
      </c>
      <c r="B4385" t="s">
        <v>4</v>
      </c>
      <c r="C4385" s="6">
        <v>4.3121644183506298</v>
      </c>
      <c r="D4385" s="6">
        <f>VLOOKUP(A4385,'PPP - Resi'!$I$2:$K$3928,2,FALSE)</f>
        <v>5.6136306493539498</v>
      </c>
      <c r="E4385" s="7">
        <f>VLOOKUP(A4385,Embalses!$D$1:$E$4292,2,FALSE)</f>
        <v>0.70938813975473192</v>
      </c>
      <c r="F4385" s="8">
        <f>VLOOKUP(A4385,'Prod comer'!$A$2:$C$130,3,TRUE)</f>
        <v>1540.4551612903224</v>
      </c>
      <c r="G4385" s="8">
        <f>VLOOKUP(A4385,'Prod comer'!$A$2:$F$130,6,TRUE)</f>
        <v>727.01645161290332</v>
      </c>
      <c r="H4385">
        <f>IFERROR(VLOOKUP(A4385,P.Int!$A$1:$E$2436,5,TRUE),"")</f>
        <v>6.85</v>
      </c>
      <c r="I4385">
        <v>523803</v>
      </c>
      <c r="J4385">
        <v>49191</v>
      </c>
      <c r="K4385">
        <v>572994</v>
      </c>
      <c r="L4385">
        <f>IFERROR(VLOOKUP(A4385,'Iny SPEC'!$A$1:$B$3068,2,FALSE),"")</f>
        <v>0</v>
      </c>
      <c r="M4385">
        <f t="shared" si="68"/>
        <v>0</v>
      </c>
    </row>
    <row r="4386" spans="1:13" x14ac:dyDescent="0.2">
      <c r="A4386" s="1">
        <v>44197</v>
      </c>
      <c r="B4386" t="s">
        <v>3</v>
      </c>
      <c r="C4386" s="6">
        <v>4.6514483662798902</v>
      </c>
      <c r="D4386" s="6">
        <f>VLOOKUP(A4386,'PPP - Resi'!$E$1:$G$3927,2,FALSE)</f>
        <v>4.9829928086759798</v>
      </c>
      <c r="E4386" s="7">
        <f>VLOOKUP(A4386,Embalses!$A$1:$B$4292,2,FALSE)</f>
        <v>0.94215249897003805</v>
      </c>
      <c r="F4386" s="8">
        <f>VLOOKUP(A4386,'Prod comer'!$A$2:$C$130,2,TRUE)</f>
        <v>393.45548387096778</v>
      </c>
      <c r="G4386" s="8">
        <f>VLOOKUP(A4386,'Prod comer'!$A$2:$F$130,5,TRUE)</f>
        <v>378.88580645161284</v>
      </c>
      <c r="H4386">
        <f>IFERROR(VLOOKUP(A4386,P.Int!$A$1:$E$2436,5,TRUE),"")</f>
        <v>6.8</v>
      </c>
      <c r="I4386">
        <v>274798</v>
      </c>
      <c r="J4386">
        <v>12833</v>
      </c>
      <c r="K4386">
        <v>287631</v>
      </c>
      <c r="L4386">
        <f>IFERROR(VLOOKUP(A4386,'Iny SPEC'!$A$1:$B$3068,2,FALSE),"")</f>
        <v>0</v>
      </c>
      <c r="M4386">
        <f t="shared" si="68"/>
        <v>0</v>
      </c>
    </row>
    <row r="4387" spans="1:13" x14ac:dyDescent="0.2">
      <c r="A4387" s="1">
        <v>44197</v>
      </c>
      <c r="B4387" t="s">
        <v>4</v>
      </c>
      <c r="C4387" s="6">
        <v>4.2692059973458898</v>
      </c>
      <c r="D4387" s="6">
        <f>VLOOKUP(A4387,'PPP - Resi'!$I$2:$K$3928,2,FALSE)</f>
        <v>5.6136306493539498</v>
      </c>
      <c r="E4387" s="7">
        <f>VLOOKUP(A4387,Embalses!$D$1:$E$4292,2,FALSE)</f>
        <v>0.71160116905174953</v>
      </c>
      <c r="F4387" s="8">
        <f>VLOOKUP(A4387,'Prod comer'!$A$2:$C$130,3,TRUE)</f>
        <v>1506.435161290322</v>
      </c>
      <c r="G4387" s="8">
        <f>VLOOKUP(A4387,'Prod comer'!$A$2:$F$130,6,TRUE)</f>
        <v>722.80806451612898</v>
      </c>
      <c r="H4387">
        <f>IFERROR(VLOOKUP(A4387,P.Int!$A$1:$E$2436,5,TRUE),"")</f>
        <v>6.8</v>
      </c>
      <c r="I4387">
        <v>408351</v>
      </c>
      <c r="J4387">
        <v>57986</v>
      </c>
      <c r="K4387">
        <v>466337</v>
      </c>
      <c r="L4387">
        <f>IFERROR(VLOOKUP(A4387,'Iny SPEC'!$A$1:$B$3068,2,FALSE),"")</f>
        <v>0</v>
      </c>
      <c r="M4387">
        <f t="shared" si="68"/>
        <v>0</v>
      </c>
    </row>
    <row r="4388" spans="1:13" x14ac:dyDescent="0.2">
      <c r="A4388" s="1">
        <v>44198</v>
      </c>
      <c r="B4388" t="s">
        <v>3</v>
      </c>
      <c r="C4388" s="6">
        <v>4.6020621266622204</v>
      </c>
      <c r="D4388" s="6">
        <f>VLOOKUP(A4388,'PPP - Resi'!$E$1:$G$3927,2,FALSE)</f>
        <v>4.9829928086759798</v>
      </c>
      <c r="E4388" s="7">
        <f>VLOOKUP(A4388,Embalses!$A$1:$B$4292,2,FALSE)</f>
        <v>0.94209569960659501</v>
      </c>
      <c r="F4388" s="8">
        <f>VLOOKUP(A4388,'Prod comer'!$A$2:$C$130,2,TRUE)</f>
        <v>393.45548387096778</v>
      </c>
      <c r="G4388" s="8">
        <f>VLOOKUP(A4388,'Prod comer'!$A$2:$F$130,5,TRUE)</f>
        <v>378.88580645161284</v>
      </c>
      <c r="H4388">
        <f>IFERROR(VLOOKUP(A4388,P.Int!$A$1:$E$2436,5,TRUE),"")</f>
        <v>6.8</v>
      </c>
      <c r="I4388">
        <v>307961</v>
      </c>
      <c r="J4388">
        <v>13175</v>
      </c>
      <c r="K4388">
        <v>321136</v>
      </c>
      <c r="L4388">
        <f>IFERROR(VLOOKUP(A4388,'Iny SPEC'!$A$1:$B$3068,2,FALSE),"")</f>
        <v>0</v>
      </c>
      <c r="M4388">
        <f t="shared" si="68"/>
        <v>0</v>
      </c>
    </row>
    <row r="4389" spans="1:13" x14ac:dyDescent="0.2">
      <c r="A4389" s="1">
        <v>44198</v>
      </c>
      <c r="B4389" t="s">
        <v>4</v>
      </c>
      <c r="C4389" s="6">
        <v>4.2692059973458898</v>
      </c>
      <c r="D4389" s="6">
        <f>VLOOKUP(A4389,'PPP - Resi'!$I$2:$K$3928,2,FALSE)</f>
        <v>5.6136306493539498</v>
      </c>
      <c r="E4389" s="7">
        <f>VLOOKUP(A4389,Embalses!$D$1:$E$4292,2,FALSE)</f>
        <v>0.71989010556114896</v>
      </c>
      <c r="F4389" s="8">
        <f>VLOOKUP(A4389,'Prod comer'!$A$2:$C$130,3,TRUE)</f>
        <v>1506.435161290322</v>
      </c>
      <c r="G4389" s="8">
        <f>VLOOKUP(A4389,'Prod comer'!$A$2:$F$130,6,TRUE)</f>
        <v>722.80806451612898</v>
      </c>
      <c r="H4389">
        <f>IFERROR(VLOOKUP(A4389,P.Int!$A$1:$E$2436,5,TRUE),"")</f>
        <v>6.8</v>
      </c>
      <c r="I4389">
        <v>476360</v>
      </c>
      <c r="J4389">
        <v>58125</v>
      </c>
      <c r="K4389">
        <v>534485</v>
      </c>
      <c r="L4389">
        <f>IFERROR(VLOOKUP(A4389,'Iny SPEC'!$A$1:$B$3068,2,FALSE),"")</f>
        <v>0</v>
      </c>
      <c r="M4389">
        <f t="shared" si="68"/>
        <v>0</v>
      </c>
    </row>
    <row r="4390" spans="1:13" x14ac:dyDescent="0.2">
      <c r="A4390" s="1">
        <v>44199</v>
      </c>
      <c r="B4390" t="s">
        <v>3</v>
      </c>
      <c r="C4390" s="6">
        <v>4.6020621266622204</v>
      </c>
      <c r="D4390" s="6">
        <f>VLOOKUP(A4390,'PPP - Resi'!$E$1:$G$3927,2,FALSE)</f>
        <v>4.9829928086759798</v>
      </c>
      <c r="E4390" s="7">
        <f>VLOOKUP(A4390,Embalses!$A$1:$B$4292,2,FALSE)</f>
        <v>0.94239484292072895</v>
      </c>
      <c r="F4390" s="8">
        <f>VLOOKUP(A4390,'Prod comer'!$A$2:$C$130,2,TRUE)</f>
        <v>393.45548387096778</v>
      </c>
      <c r="G4390" s="8">
        <f>VLOOKUP(A4390,'Prod comer'!$A$2:$F$130,5,TRUE)</f>
        <v>378.88580645161284</v>
      </c>
      <c r="H4390">
        <f>IFERROR(VLOOKUP(A4390,P.Int!$A$1:$E$2436,5,TRUE),"")</f>
        <v>7.06</v>
      </c>
      <c r="I4390">
        <v>297462</v>
      </c>
      <c r="J4390">
        <v>12826</v>
      </c>
      <c r="K4390">
        <v>310288</v>
      </c>
      <c r="L4390">
        <f>IFERROR(VLOOKUP(A4390,'Iny SPEC'!$A$1:$B$3068,2,FALSE),"")</f>
        <v>0</v>
      </c>
      <c r="M4390">
        <f t="shared" si="68"/>
        <v>0</v>
      </c>
    </row>
    <row r="4391" spans="1:13" x14ac:dyDescent="0.2">
      <c r="A4391" s="1">
        <v>44199</v>
      </c>
      <c r="B4391" t="s">
        <v>4</v>
      </c>
      <c r="C4391" s="6">
        <v>4.2692059973458898</v>
      </c>
      <c r="D4391" s="6">
        <f>VLOOKUP(A4391,'PPP - Resi'!$I$2:$K$3928,2,FALSE)</f>
        <v>5.6136306493539498</v>
      </c>
      <c r="E4391" s="7">
        <f>VLOOKUP(A4391,Embalses!$D$1:$E$4292,2,FALSE)</f>
        <v>0.70861131460340498</v>
      </c>
      <c r="F4391" s="8">
        <f>VLOOKUP(A4391,'Prod comer'!$A$2:$C$130,3,TRUE)</f>
        <v>1506.435161290322</v>
      </c>
      <c r="G4391" s="8">
        <f>VLOOKUP(A4391,'Prod comer'!$A$2:$F$130,6,TRUE)</f>
        <v>722.80806451612898</v>
      </c>
      <c r="H4391">
        <f>IFERROR(VLOOKUP(A4391,P.Int!$A$1:$E$2436,5,TRUE),"")</f>
        <v>7.06</v>
      </c>
      <c r="I4391">
        <v>486052</v>
      </c>
      <c r="J4391">
        <v>58177</v>
      </c>
      <c r="K4391">
        <v>544229</v>
      </c>
      <c r="L4391">
        <f>IFERROR(VLOOKUP(A4391,'Iny SPEC'!$A$1:$B$3068,2,FALSE),"")</f>
        <v>0</v>
      </c>
      <c r="M4391">
        <f t="shared" si="68"/>
        <v>0</v>
      </c>
    </row>
    <row r="4392" spans="1:13" x14ac:dyDescent="0.2">
      <c r="A4392" s="1">
        <v>44200</v>
      </c>
      <c r="B4392" t="s">
        <v>3</v>
      </c>
      <c r="C4392" s="6">
        <v>4.6020621266622204</v>
      </c>
      <c r="D4392" s="6">
        <f>VLOOKUP(A4392,'PPP - Resi'!$E$1:$G$3927,2,FALSE)</f>
        <v>4.9829928086759798</v>
      </c>
      <c r="E4392" s="7">
        <f>VLOOKUP(A4392,Embalses!$A$1:$B$4292,2,FALSE)</f>
        <v>0.94178898304400205</v>
      </c>
      <c r="F4392" s="8">
        <f>VLOOKUP(A4392,'Prod comer'!$A$2:$C$130,2,TRUE)</f>
        <v>393.45548387096778</v>
      </c>
      <c r="G4392" s="8">
        <f>VLOOKUP(A4392,'Prod comer'!$A$2:$F$130,5,TRUE)</f>
        <v>378.88580645161284</v>
      </c>
      <c r="H4392">
        <f>IFERROR(VLOOKUP(A4392,P.Int!$A$1:$E$2436,5,TRUE),"")</f>
        <v>6.47</v>
      </c>
      <c r="I4392">
        <v>325080</v>
      </c>
      <c r="J4392">
        <v>13675</v>
      </c>
      <c r="K4392">
        <v>338755</v>
      </c>
      <c r="L4392">
        <f>IFERROR(VLOOKUP(A4392,'Iny SPEC'!$A$1:$B$3068,2,FALSE),"")</f>
        <v>0</v>
      </c>
      <c r="M4392">
        <f t="shared" si="68"/>
        <v>0</v>
      </c>
    </row>
    <row r="4393" spans="1:13" x14ac:dyDescent="0.2">
      <c r="A4393" s="1">
        <v>44200</v>
      </c>
      <c r="B4393" t="s">
        <v>4</v>
      </c>
      <c r="C4393" s="6">
        <v>4.2692059973458898</v>
      </c>
      <c r="D4393" s="6">
        <f>VLOOKUP(A4393,'PPP - Resi'!$I$2:$K$3928,2,FALSE)</f>
        <v>5.6136306493539498</v>
      </c>
      <c r="E4393" s="7">
        <f>VLOOKUP(A4393,Embalses!$D$1:$E$4292,2,FALSE)</f>
        <v>0.70029409096970108</v>
      </c>
      <c r="F4393" s="8">
        <f>VLOOKUP(A4393,'Prod comer'!$A$2:$C$130,3,TRUE)</f>
        <v>1506.435161290322</v>
      </c>
      <c r="G4393" s="8">
        <f>VLOOKUP(A4393,'Prod comer'!$A$2:$F$130,6,TRUE)</f>
        <v>722.80806451612898</v>
      </c>
      <c r="H4393">
        <f>IFERROR(VLOOKUP(A4393,P.Int!$A$1:$E$2436,5,TRUE),"")</f>
        <v>6.47</v>
      </c>
      <c r="I4393">
        <v>539850</v>
      </c>
      <c r="J4393">
        <v>58015</v>
      </c>
      <c r="K4393">
        <v>597865</v>
      </c>
      <c r="L4393">
        <f>IFERROR(VLOOKUP(A4393,'Iny SPEC'!$A$1:$B$3068,2,FALSE),"")</f>
        <v>0</v>
      </c>
      <c r="M4393">
        <f t="shared" si="68"/>
        <v>0</v>
      </c>
    </row>
    <row r="4394" spans="1:13" x14ac:dyDescent="0.2">
      <c r="A4394" s="1">
        <v>44201</v>
      </c>
      <c r="B4394" t="s">
        <v>3</v>
      </c>
      <c r="C4394" s="6">
        <v>4.6318462322684404</v>
      </c>
      <c r="D4394" s="6">
        <f>VLOOKUP(A4394,'PPP - Resi'!$E$1:$G$3927,2,FALSE)</f>
        <v>4.9829928086759798</v>
      </c>
      <c r="E4394" s="7">
        <f>VLOOKUP(A4394,Embalses!$A$1:$B$4292,2,FALSE)</f>
        <v>0.94088397985313998</v>
      </c>
      <c r="F4394" s="8">
        <f>VLOOKUP(A4394,'Prod comer'!$A$2:$C$130,2,TRUE)</f>
        <v>393.45548387096778</v>
      </c>
      <c r="G4394" s="8">
        <f>VLOOKUP(A4394,'Prod comer'!$A$2:$F$130,5,TRUE)</f>
        <v>378.88580645161284</v>
      </c>
      <c r="H4394">
        <f>IFERROR(VLOOKUP(A4394,P.Int!$A$1:$E$2436,5,TRUE),"")</f>
        <v>6.33</v>
      </c>
      <c r="I4394">
        <v>343164</v>
      </c>
      <c r="J4394">
        <v>12715</v>
      </c>
      <c r="K4394">
        <v>355879</v>
      </c>
      <c r="L4394">
        <f>IFERROR(VLOOKUP(A4394,'Iny SPEC'!$A$1:$B$3068,2,FALSE),"")</f>
        <v>0</v>
      </c>
      <c r="M4394">
        <f t="shared" si="68"/>
        <v>0</v>
      </c>
    </row>
    <row r="4395" spans="1:13" x14ac:dyDescent="0.2">
      <c r="A4395" s="1">
        <v>44201</v>
      </c>
      <c r="B4395" t="s">
        <v>4</v>
      </c>
      <c r="C4395" s="6">
        <v>4.2692059973458898</v>
      </c>
      <c r="D4395" s="6">
        <f>VLOOKUP(A4395,'PPP - Resi'!$I$2:$K$3928,2,FALSE)</f>
        <v>5.6136306493539498</v>
      </c>
      <c r="E4395" s="7">
        <f>VLOOKUP(A4395,Embalses!$D$1:$E$4292,2,FALSE)</f>
        <v>0.71623422659143698</v>
      </c>
      <c r="F4395" s="8">
        <f>VLOOKUP(A4395,'Prod comer'!$A$2:$C$130,3,TRUE)</f>
        <v>1506.435161290322</v>
      </c>
      <c r="G4395" s="8">
        <f>VLOOKUP(A4395,'Prod comer'!$A$2:$F$130,6,TRUE)</f>
        <v>722.80806451612898</v>
      </c>
      <c r="H4395">
        <f>IFERROR(VLOOKUP(A4395,P.Int!$A$1:$E$2436,5,TRUE),"")</f>
        <v>6.33</v>
      </c>
      <c r="I4395">
        <v>567402</v>
      </c>
      <c r="J4395">
        <v>57028</v>
      </c>
      <c r="K4395">
        <v>624430</v>
      </c>
      <c r="L4395">
        <f>IFERROR(VLOOKUP(A4395,'Iny SPEC'!$A$1:$B$3068,2,FALSE),"")</f>
        <v>0</v>
      </c>
      <c r="M4395">
        <f t="shared" si="68"/>
        <v>0</v>
      </c>
    </row>
    <row r="4396" spans="1:13" x14ac:dyDescent="0.2">
      <c r="A4396" s="1">
        <v>44202</v>
      </c>
      <c r="B4396" t="s">
        <v>3</v>
      </c>
      <c r="C4396" s="6">
        <v>4.6590133207912396</v>
      </c>
      <c r="D4396" s="6">
        <f>VLOOKUP(A4396,'PPP - Resi'!$E$1:$G$3927,2,FALSE)</f>
        <v>4.9829928086759798</v>
      </c>
      <c r="E4396" s="7">
        <f>VLOOKUP(A4396,Embalses!$A$1:$B$4292,2,FALSE)</f>
        <v>0.94251601489607495</v>
      </c>
      <c r="F4396" s="8">
        <f>VLOOKUP(A4396,'Prod comer'!$A$2:$C$130,2,TRUE)</f>
        <v>393.45548387096778</v>
      </c>
      <c r="G4396" s="8">
        <f>VLOOKUP(A4396,'Prod comer'!$A$2:$F$130,5,TRUE)</f>
        <v>378.88580645161284</v>
      </c>
      <c r="H4396">
        <f>IFERROR(VLOOKUP(A4396,P.Int!$A$1:$E$2436,5,TRUE),"")</f>
        <v>6.41</v>
      </c>
      <c r="I4396">
        <v>344263</v>
      </c>
      <c r="J4396">
        <v>13779</v>
      </c>
      <c r="K4396">
        <v>358042</v>
      </c>
      <c r="L4396">
        <f>IFERROR(VLOOKUP(A4396,'Iny SPEC'!$A$1:$B$3068,2,FALSE),"")</f>
        <v>0</v>
      </c>
      <c r="M4396">
        <f t="shared" si="68"/>
        <v>0</v>
      </c>
    </row>
    <row r="4397" spans="1:13" x14ac:dyDescent="0.2">
      <c r="A4397" s="1">
        <v>44202</v>
      </c>
      <c r="B4397" t="s">
        <v>4</v>
      </c>
      <c r="C4397" s="6">
        <v>4.2692059973458898</v>
      </c>
      <c r="D4397" s="6">
        <f>VLOOKUP(A4397,'PPP - Resi'!$I$2:$K$3928,2,FALSE)</f>
        <v>5.6136306493539498</v>
      </c>
      <c r="E4397" s="7">
        <f>VLOOKUP(A4397,Embalses!$D$1:$E$4292,2,FALSE)</f>
        <v>0.71325250624233549</v>
      </c>
      <c r="F4397" s="8">
        <f>VLOOKUP(A4397,'Prod comer'!$A$2:$C$130,3,TRUE)</f>
        <v>1506.435161290322</v>
      </c>
      <c r="G4397" s="8">
        <f>VLOOKUP(A4397,'Prod comer'!$A$2:$F$130,6,TRUE)</f>
        <v>722.80806451612898</v>
      </c>
      <c r="H4397">
        <f>IFERROR(VLOOKUP(A4397,P.Int!$A$1:$E$2436,5,TRUE),"")</f>
        <v>6.41</v>
      </c>
      <c r="I4397">
        <v>574501</v>
      </c>
      <c r="J4397">
        <v>58104</v>
      </c>
      <c r="K4397">
        <v>632605</v>
      </c>
      <c r="L4397">
        <f>IFERROR(VLOOKUP(A4397,'Iny SPEC'!$A$1:$B$3068,2,FALSE),"")</f>
        <v>0</v>
      </c>
      <c r="M4397">
        <f t="shared" si="68"/>
        <v>0</v>
      </c>
    </row>
    <row r="4398" spans="1:13" x14ac:dyDescent="0.2">
      <c r="A4398" s="1">
        <v>44203</v>
      </c>
      <c r="B4398" t="s">
        <v>3</v>
      </c>
      <c r="C4398" s="6">
        <v>4.6020621266622204</v>
      </c>
      <c r="D4398" s="6">
        <f>VLOOKUP(A4398,'PPP - Resi'!$E$1:$G$3927,2,FALSE)</f>
        <v>4.9829928086759798</v>
      </c>
      <c r="E4398" s="7">
        <f>VLOOKUP(A4398,Embalses!$A$1:$B$4292,2,FALSE)</f>
        <v>0.94118312316727404</v>
      </c>
      <c r="F4398" s="8">
        <f>VLOOKUP(A4398,'Prod comer'!$A$2:$C$130,2,TRUE)</f>
        <v>393.45548387096778</v>
      </c>
      <c r="G4398" s="8">
        <f>VLOOKUP(A4398,'Prod comer'!$A$2:$F$130,5,TRUE)</f>
        <v>378.88580645161284</v>
      </c>
      <c r="H4398">
        <f>IFERROR(VLOOKUP(A4398,P.Int!$A$1:$E$2436,5,TRUE),"")</f>
        <v>7.23</v>
      </c>
      <c r="I4398">
        <v>331845</v>
      </c>
      <c r="J4398">
        <v>13923</v>
      </c>
      <c r="K4398">
        <v>345768</v>
      </c>
      <c r="L4398">
        <f>IFERROR(VLOOKUP(A4398,'Iny SPEC'!$A$1:$B$3068,2,FALSE),"")</f>
        <v>0</v>
      </c>
      <c r="M4398">
        <f t="shared" si="68"/>
        <v>0</v>
      </c>
    </row>
    <row r="4399" spans="1:13" x14ac:dyDescent="0.2">
      <c r="A4399" s="1">
        <v>44203</v>
      </c>
      <c r="B4399" t="s">
        <v>4</v>
      </c>
      <c r="C4399" s="6">
        <v>4.2692059973458898</v>
      </c>
      <c r="D4399" s="6">
        <f>VLOOKUP(A4399,'PPP - Resi'!$I$2:$K$3928,2,FALSE)</f>
        <v>5.6136306493539498</v>
      </c>
      <c r="E4399" s="7">
        <f>VLOOKUP(A4399,Embalses!$D$1:$E$4292,2,FALSE)</f>
        <v>0.70356333383837133</v>
      </c>
      <c r="F4399" s="8">
        <f>VLOOKUP(A4399,'Prod comer'!$A$2:$C$130,3,TRUE)</f>
        <v>1506.435161290322</v>
      </c>
      <c r="G4399" s="8">
        <f>VLOOKUP(A4399,'Prod comer'!$A$2:$F$130,6,TRUE)</f>
        <v>722.80806451612898</v>
      </c>
      <c r="H4399">
        <f>IFERROR(VLOOKUP(A4399,P.Int!$A$1:$E$2436,5,TRUE),"")</f>
        <v>7.23</v>
      </c>
      <c r="I4399">
        <v>570441</v>
      </c>
      <c r="J4399">
        <v>58303</v>
      </c>
      <c r="K4399">
        <v>628744</v>
      </c>
      <c r="L4399">
        <f>IFERROR(VLOOKUP(A4399,'Iny SPEC'!$A$1:$B$3068,2,FALSE),"")</f>
        <v>0</v>
      </c>
      <c r="M4399">
        <f t="shared" si="68"/>
        <v>0</v>
      </c>
    </row>
    <row r="4400" spans="1:13" x14ac:dyDescent="0.2">
      <c r="A4400" s="1">
        <v>44204</v>
      </c>
      <c r="B4400" t="s">
        <v>3</v>
      </c>
      <c r="C4400" s="6">
        <v>4.6020621266622204</v>
      </c>
      <c r="D4400" s="6">
        <f>VLOOKUP(A4400,'PPP - Resi'!$E$1:$G$3927,2,FALSE)</f>
        <v>4.9829928086759798</v>
      </c>
      <c r="E4400" s="7">
        <f>VLOOKUP(A4400,Embalses!$A$1:$B$4292,2,FALSE)</f>
        <v>0.94287953082211196</v>
      </c>
      <c r="F4400" s="8">
        <f>VLOOKUP(A4400,'Prod comer'!$A$2:$C$130,2,TRUE)</f>
        <v>393.45548387096778</v>
      </c>
      <c r="G4400" s="8">
        <f>VLOOKUP(A4400,'Prod comer'!$A$2:$F$130,5,TRUE)</f>
        <v>378.88580645161284</v>
      </c>
      <c r="H4400">
        <f>IFERROR(VLOOKUP(A4400,P.Int!$A$1:$E$2436,5,TRUE),"")</f>
        <v>7.2</v>
      </c>
      <c r="I4400">
        <v>336085</v>
      </c>
      <c r="J4400">
        <v>13385</v>
      </c>
      <c r="K4400">
        <v>349470</v>
      </c>
      <c r="L4400">
        <f>IFERROR(VLOOKUP(A4400,'Iny SPEC'!$A$1:$B$3068,2,FALSE),"")</f>
        <v>0</v>
      </c>
      <c r="M4400">
        <f t="shared" si="68"/>
        <v>0</v>
      </c>
    </row>
    <row r="4401" spans="1:13" x14ac:dyDescent="0.2">
      <c r="A4401" s="1">
        <v>44204</v>
      </c>
      <c r="B4401" t="s">
        <v>4</v>
      </c>
      <c r="C4401" s="6">
        <v>4.2692059973458898</v>
      </c>
      <c r="D4401" s="6">
        <f>VLOOKUP(A4401,'PPP - Resi'!$I$2:$K$3928,2,FALSE)</f>
        <v>5.6136306493539498</v>
      </c>
      <c r="E4401" s="7">
        <f>VLOOKUP(A4401,Embalses!$D$1:$E$4292,2,FALSE)</f>
        <v>0.70101118737098178</v>
      </c>
      <c r="F4401" s="8">
        <f>VLOOKUP(A4401,'Prod comer'!$A$2:$C$130,3,TRUE)</f>
        <v>1506.435161290322</v>
      </c>
      <c r="G4401" s="8">
        <f>VLOOKUP(A4401,'Prod comer'!$A$2:$F$130,6,TRUE)</f>
        <v>722.80806451612898</v>
      </c>
      <c r="H4401">
        <f>IFERROR(VLOOKUP(A4401,P.Int!$A$1:$E$2436,5,TRUE),"")</f>
        <v>7.2</v>
      </c>
      <c r="I4401">
        <v>554295</v>
      </c>
      <c r="J4401">
        <v>58751</v>
      </c>
      <c r="K4401">
        <v>613046</v>
      </c>
      <c r="L4401">
        <f>IFERROR(VLOOKUP(A4401,'Iny SPEC'!$A$1:$B$3068,2,FALSE),"")</f>
        <v>0</v>
      </c>
      <c r="M4401">
        <f t="shared" si="68"/>
        <v>0</v>
      </c>
    </row>
    <row r="4402" spans="1:13" x14ac:dyDescent="0.2">
      <c r="A4402" s="1">
        <v>44205</v>
      </c>
      <c r="B4402" t="s">
        <v>3</v>
      </c>
      <c r="C4402" s="6">
        <v>4.6091640388751403</v>
      </c>
      <c r="D4402" s="6">
        <f>VLOOKUP(A4402,'PPP - Resi'!$E$1:$G$3927,2,FALSE)</f>
        <v>4.9829928086759798</v>
      </c>
      <c r="E4402" s="7">
        <f>VLOOKUP(A4402,Embalses!$A$1:$B$4292,2,FALSE)</f>
        <v>0.94348539069883897</v>
      </c>
      <c r="F4402" s="8">
        <f>VLOOKUP(A4402,'Prod comer'!$A$2:$C$130,2,TRUE)</f>
        <v>393.45548387096778</v>
      </c>
      <c r="G4402" s="8">
        <f>VLOOKUP(A4402,'Prod comer'!$A$2:$F$130,5,TRUE)</f>
        <v>378.88580645161284</v>
      </c>
      <c r="H4402">
        <f>IFERROR(VLOOKUP(A4402,P.Int!$A$1:$E$2436,5,TRUE),"")</f>
        <v>7.21</v>
      </c>
      <c r="I4402">
        <v>335665</v>
      </c>
      <c r="J4402">
        <v>13349</v>
      </c>
      <c r="K4402">
        <v>349014</v>
      </c>
      <c r="L4402">
        <f>IFERROR(VLOOKUP(A4402,'Iny SPEC'!$A$1:$B$3068,2,FALSE),"")</f>
        <v>0</v>
      </c>
      <c r="M4402">
        <f t="shared" si="68"/>
        <v>0</v>
      </c>
    </row>
    <row r="4403" spans="1:13" x14ac:dyDescent="0.2">
      <c r="A4403" s="1">
        <v>44205</v>
      </c>
      <c r="B4403" t="s">
        <v>4</v>
      </c>
      <c r="C4403" s="6">
        <v>4.2692059973458898</v>
      </c>
      <c r="D4403" s="6">
        <f>VLOOKUP(A4403,'PPP - Resi'!$I$2:$K$3928,2,FALSE)</f>
        <v>5.6136306493539498</v>
      </c>
      <c r="E4403" s="7">
        <f>VLOOKUP(A4403,Embalses!$D$1:$E$4292,2,FALSE)</f>
        <v>0.70106141496911334</v>
      </c>
      <c r="F4403" s="8">
        <f>VLOOKUP(A4403,'Prod comer'!$A$2:$C$130,3,TRUE)</f>
        <v>1506.435161290322</v>
      </c>
      <c r="G4403" s="8">
        <f>VLOOKUP(A4403,'Prod comer'!$A$2:$F$130,6,TRUE)</f>
        <v>722.80806451612898</v>
      </c>
      <c r="H4403">
        <f>IFERROR(VLOOKUP(A4403,P.Int!$A$1:$E$2436,5,TRUE),"")</f>
        <v>7.21</v>
      </c>
      <c r="I4403">
        <v>531907</v>
      </c>
      <c r="J4403">
        <v>58466</v>
      </c>
      <c r="K4403">
        <v>590373</v>
      </c>
      <c r="L4403">
        <f>IFERROR(VLOOKUP(A4403,'Iny SPEC'!$A$1:$B$3068,2,FALSE),"")</f>
        <v>0</v>
      </c>
      <c r="M4403">
        <f t="shared" si="68"/>
        <v>0</v>
      </c>
    </row>
    <row r="4404" spans="1:13" x14ac:dyDescent="0.2">
      <c r="A4404" s="1">
        <v>44206</v>
      </c>
      <c r="B4404" t="s">
        <v>3</v>
      </c>
      <c r="C4404" s="6">
        <v>4.6020621266622204</v>
      </c>
      <c r="D4404" s="6">
        <f>VLOOKUP(A4404,'PPP - Resi'!$E$1:$G$3927,2,FALSE)</f>
        <v>4.9829928086759798</v>
      </c>
      <c r="E4404" s="7">
        <f>VLOOKUP(A4404,Embalses!$A$1:$B$4292,2,FALSE)</f>
        <v>0.94577945387790696</v>
      </c>
      <c r="F4404" s="8">
        <f>VLOOKUP(A4404,'Prod comer'!$A$2:$C$130,2,TRUE)</f>
        <v>393.45548387096778</v>
      </c>
      <c r="G4404" s="8">
        <f>VLOOKUP(A4404,'Prod comer'!$A$2:$F$130,5,TRUE)</f>
        <v>378.88580645161284</v>
      </c>
      <c r="H4404">
        <f>IFERROR(VLOOKUP(A4404,P.Int!$A$1:$E$2436,5,TRUE),"")</f>
        <v>7.93</v>
      </c>
      <c r="I4404">
        <v>301838</v>
      </c>
      <c r="J4404">
        <v>14133</v>
      </c>
      <c r="K4404">
        <v>315971</v>
      </c>
      <c r="L4404">
        <f>IFERROR(VLOOKUP(A4404,'Iny SPEC'!$A$1:$B$3068,2,FALSE),"")</f>
        <v>0</v>
      </c>
      <c r="M4404">
        <f t="shared" si="68"/>
        <v>0</v>
      </c>
    </row>
    <row r="4405" spans="1:13" x14ac:dyDescent="0.2">
      <c r="A4405" s="1">
        <v>44206</v>
      </c>
      <c r="B4405" t="s">
        <v>4</v>
      </c>
      <c r="C4405" s="6">
        <v>4.2692059973458898</v>
      </c>
      <c r="D4405" s="6">
        <f>VLOOKUP(A4405,'PPP - Resi'!$I$2:$K$3928,2,FALSE)</f>
        <v>5.6136306493539498</v>
      </c>
      <c r="E4405" s="7">
        <f>VLOOKUP(A4405,Embalses!$D$1:$E$4292,2,FALSE)</f>
        <v>0.69489868291224255</v>
      </c>
      <c r="F4405" s="8">
        <f>VLOOKUP(A4405,'Prod comer'!$A$2:$C$130,3,TRUE)</f>
        <v>1506.435161290322</v>
      </c>
      <c r="G4405" s="8">
        <f>VLOOKUP(A4405,'Prod comer'!$A$2:$F$130,6,TRUE)</f>
        <v>722.80806451612898</v>
      </c>
      <c r="H4405">
        <f>IFERROR(VLOOKUP(A4405,P.Int!$A$1:$E$2436,5,TRUE),"")</f>
        <v>7.93</v>
      </c>
      <c r="I4405">
        <v>494642</v>
      </c>
      <c r="J4405">
        <v>59658</v>
      </c>
      <c r="K4405">
        <v>554300</v>
      </c>
      <c r="L4405">
        <f>IFERROR(VLOOKUP(A4405,'Iny SPEC'!$A$1:$B$3068,2,FALSE),"")</f>
        <v>0</v>
      </c>
      <c r="M4405">
        <f t="shared" si="68"/>
        <v>0</v>
      </c>
    </row>
    <row r="4406" spans="1:13" x14ac:dyDescent="0.2">
      <c r="A4406" s="1">
        <v>44207</v>
      </c>
      <c r="B4406" t="s">
        <v>3</v>
      </c>
      <c r="C4406" s="6">
        <v>4.65672117174182</v>
      </c>
      <c r="D4406" s="6">
        <f>VLOOKUP(A4406,'PPP - Resi'!$E$1:$G$3927,2,FALSE)</f>
        <v>4.9829928086759798</v>
      </c>
      <c r="E4406" s="7">
        <f>VLOOKUP(A4406,Embalses!$A$1:$B$4292,2,FALSE)</f>
        <v>0.94759703350808999</v>
      </c>
      <c r="F4406" s="8">
        <f>VLOOKUP(A4406,'Prod comer'!$A$2:$C$130,2,TRUE)</f>
        <v>393.45548387096778</v>
      </c>
      <c r="G4406" s="8">
        <f>VLOOKUP(A4406,'Prod comer'!$A$2:$F$130,5,TRUE)</f>
        <v>378.88580645161284</v>
      </c>
      <c r="H4406">
        <f>IFERROR(VLOOKUP(A4406,P.Int!$A$1:$E$2436,5,TRUE),"")</f>
        <v>9.32</v>
      </c>
      <c r="I4406">
        <v>323038</v>
      </c>
      <c r="J4406">
        <v>11529</v>
      </c>
      <c r="K4406">
        <v>334567</v>
      </c>
      <c r="L4406">
        <f>IFERROR(VLOOKUP(A4406,'Iny SPEC'!$A$1:$B$3068,2,FALSE),"")</f>
        <v>0</v>
      </c>
      <c r="M4406">
        <f t="shared" si="68"/>
        <v>0</v>
      </c>
    </row>
    <row r="4407" spans="1:13" x14ac:dyDescent="0.2">
      <c r="A4407" s="1">
        <v>44207</v>
      </c>
      <c r="B4407" t="s">
        <v>4</v>
      </c>
      <c r="C4407" s="6">
        <v>4.2692059973458898</v>
      </c>
      <c r="D4407" s="6">
        <f>VLOOKUP(A4407,'PPP - Resi'!$I$2:$K$3928,2,FALSE)</f>
        <v>5.6136306493539498</v>
      </c>
      <c r="E4407" s="7">
        <f>VLOOKUP(A4407,Embalses!$D$1:$E$4292,2,FALSE)</f>
        <v>0.70835676906972278</v>
      </c>
      <c r="F4407" s="8">
        <f>VLOOKUP(A4407,'Prod comer'!$A$2:$C$130,3,TRUE)</f>
        <v>1506.435161290322</v>
      </c>
      <c r="G4407" s="8">
        <f>VLOOKUP(A4407,'Prod comer'!$A$2:$F$130,6,TRUE)</f>
        <v>722.80806451612898</v>
      </c>
      <c r="H4407">
        <f>IFERROR(VLOOKUP(A4407,P.Int!$A$1:$E$2436,5,TRUE),"")</f>
        <v>9.32</v>
      </c>
      <c r="I4407">
        <v>517719</v>
      </c>
      <c r="J4407">
        <v>56367</v>
      </c>
      <c r="K4407">
        <v>574086</v>
      </c>
      <c r="L4407">
        <f>IFERROR(VLOOKUP(A4407,'Iny SPEC'!$A$1:$B$3068,2,FALSE),"")</f>
        <v>0</v>
      </c>
      <c r="M4407">
        <f t="shared" si="68"/>
        <v>0</v>
      </c>
    </row>
    <row r="4408" spans="1:13" x14ac:dyDescent="0.2">
      <c r="A4408" s="1">
        <v>44208</v>
      </c>
      <c r="B4408" t="s">
        <v>3</v>
      </c>
      <c r="C4408" s="6">
        <v>4.6635144871156502</v>
      </c>
      <c r="D4408" s="6">
        <f>VLOOKUP(A4408,'PPP - Resi'!$E$1:$G$3927,2,FALSE)</f>
        <v>4.9829928086759798</v>
      </c>
      <c r="E4408" s="7">
        <f>VLOOKUP(A4408,Embalses!$A$1:$B$4292,2,FALSE)</f>
        <v>0.92722436404908304</v>
      </c>
      <c r="F4408" s="8">
        <f>VLOOKUP(A4408,'Prod comer'!$A$2:$C$130,2,TRUE)</f>
        <v>393.45548387096778</v>
      </c>
      <c r="G4408" s="8">
        <f>VLOOKUP(A4408,'Prod comer'!$A$2:$F$130,5,TRUE)</f>
        <v>378.88580645161284</v>
      </c>
      <c r="H4408">
        <f>IFERROR(VLOOKUP(A4408,P.Int!$A$1:$E$2436,5,TRUE),"")</f>
        <v>7.69</v>
      </c>
      <c r="I4408">
        <v>333460</v>
      </c>
      <c r="J4408">
        <v>5343</v>
      </c>
      <c r="K4408">
        <v>338803</v>
      </c>
      <c r="L4408">
        <f>IFERROR(VLOOKUP(A4408,'Iny SPEC'!$A$1:$B$3068,2,FALSE),"")</f>
        <v>0</v>
      </c>
      <c r="M4408">
        <f t="shared" si="68"/>
        <v>0</v>
      </c>
    </row>
    <row r="4409" spans="1:13" x14ac:dyDescent="0.2">
      <c r="A4409" s="1">
        <v>44208</v>
      </c>
      <c r="B4409" t="s">
        <v>4</v>
      </c>
      <c r="C4409" s="6">
        <v>4.2692059973458898</v>
      </c>
      <c r="D4409" s="6">
        <f>VLOOKUP(A4409,'PPP - Resi'!$I$2:$K$3928,2,FALSE)</f>
        <v>5.6136306493539498</v>
      </c>
      <c r="E4409" s="7">
        <f>VLOOKUP(A4409,Embalses!$D$1:$E$4292,2,FALSE)</f>
        <v>0.70207683699930024</v>
      </c>
      <c r="F4409" s="8">
        <f>VLOOKUP(A4409,'Prod comer'!$A$2:$C$130,3,TRUE)</f>
        <v>1506.435161290322</v>
      </c>
      <c r="G4409" s="8">
        <f>VLOOKUP(A4409,'Prod comer'!$A$2:$F$130,6,TRUE)</f>
        <v>722.80806451612898</v>
      </c>
      <c r="H4409">
        <f>IFERROR(VLOOKUP(A4409,P.Int!$A$1:$E$2436,5,TRUE),"")</f>
        <v>7.69</v>
      </c>
      <c r="I4409">
        <v>569516</v>
      </c>
      <c r="J4409">
        <v>57315</v>
      </c>
      <c r="K4409">
        <v>626831</v>
      </c>
      <c r="L4409">
        <f>IFERROR(VLOOKUP(A4409,'Iny SPEC'!$A$1:$B$3068,2,FALSE),"")</f>
        <v>0</v>
      </c>
      <c r="M4409">
        <f t="shared" si="68"/>
        <v>0</v>
      </c>
    </row>
    <row r="4410" spans="1:13" x14ac:dyDescent="0.2">
      <c r="A4410" s="1">
        <v>44209</v>
      </c>
      <c r="B4410" t="s">
        <v>3</v>
      </c>
      <c r="C4410" s="6">
        <v>4.64292523187284</v>
      </c>
      <c r="D4410" s="6">
        <f>VLOOKUP(A4410,'PPP - Resi'!$E$1:$G$3927,2,FALSE)</f>
        <v>4.9829928086759798</v>
      </c>
      <c r="E4410" s="7">
        <f>VLOOKUP(A4410,Embalses!$A$1:$B$4292,2,FALSE)</f>
        <v>0.91890388840868897</v>
      </c>
      <c r="F4410" s="8">
        <f>VLOOKUP(A4410,'Prod comer'!$A$2:$C$130,2,TRUE)</f>
        <v>393.45548387096778</v>
      </c>
      <c r="G4410" s="8">
        <f>VLOOKUP(A4410,'Prod comer'!$A$2:$F$130,5,TRUE)</f>
        <v>378.88580645161284</v>
      </c>
      <c r="H4410">
        <f>IFERROR(VLOOKUP(A4410,P.Int!$A$1:$E$2436,5,TRUE),"")</f>
        <v>7.6</v>
      </c>
      <c r="I4410">
        <v>330758</v>
      </c>
      <c r="J4410">
        <v>4713</v>
      </c>
      <c r="K4410">
        <v>335471</v>
      </c>
      <c r="L4410">
        <f>IFERROR(VLOOKUP(A4410,'Iny SPEC'!$A$1:$B$3068,2,FALSE),"")</f>
        <v>0</v>
      </c>
      <c r="M4410">
        <f t="shared" si="68"/>
        <v>0</v>
      </c>
    </row>
    <row r="4411" spans="1:13" x14ac:dyDescent="0.2">
      <c r="A4411" s="1">
        <v>44209</v>
      </c>
      <c r="B4411" t="s">
        <v>4</v>
      </c>
      <c r="C4411" s="6">
        <v>4.2692059973458898</v>
      </c>
      <c r="D4411" s="6">
        <f>VLOOKUP(A4411,'PPP - Resi'!$I$2:$K$3928,2,FALSE)</f>
        <v>5.6136306493539498</v>
      </c>
      <c r="E4411" s="7">
        <f>VLOOKUP(A4411,Embalses!$D$1:$E$4292,2,FALSE)</f>
        <v>0.68482401734296916</v>
      </c>
      <c r="F4411" s="8">
        <f>VLOOKUP(A4411,'Prod comer'!$A$2:$C$130,3,TRUE)</f>
        <v>1506.435161290322</v>
      </c>
      <c r="G4411" s="8">
        <f>VLOOKUP(A4411,'Prod comer'!$A$2:$F$130,6,TRUE)</f>
        <v>722.80806451612898</v>
      </c>
      <c r="H4411">
        <f>IFERROR(VLOOKUP(A4411,P.Int!$A$1:$E$2436,5,TRUE),"")</f>
        <v>7.6</v>
      </c>
      <c r="I4411">
        <v>563230</v>
      </c>
      <c r="J4411">
        <v>57624</v>
      </c>
      <c r="K4411">
        <v>620854</v>
      </c>
      <c r="L4411">
        <f>IFERROR(VLOOKUP(A4411,'Iny SPEC'!$A$1:$B$3068,2,FALSE),"")</f>
        <v>0</v>
      </c>
      <c r="M4411">
        <f t="shared" si="68"/>
        <v>0</v>
      </c>
    </row>
    <row r="4412" spans="1:13" x14ac:dyDescent="0.2">
      <c r="A4412" s="1">
        <v>44210</v>
      </c>
      <c r="B4412" t="s">
        <v>3</v>
      </c>
      <c r="C4412" s="6">
        <v>4.6663554249561896</v>
      </c>
      <c r="D4412" s="6">
        <f>VLOOKUP(A4412,'PPP - Resi'!$E$1:$G$3927,2,FALSE)</f>
        <v>4.9829928086759798</v>
      </c>
      <c r="E4412" s="7">
        <f>VLOOKUP(A4412,Embalses!$A$1:$B$4292,2,FALSE)</f>
        <v>0.91419395897116895</v>
      </c>
      <c r="F4412" s="8">
        <f>VLOOKUP(A4412,'Prod comer'!$A$2:$C$130,2,TRUE)</f>
        <v>393.45548387096778</v>
      </c>
      <c r="G4412" s="8">
        <f>VLOOKUP(A4412,'Prod comer'!$A$2:$F$130,5,TRUE)</f>
        <v>378.88580645161284</v>
      </c>
      <c r="H4412">
        <f>IFERROR(VLOOKUP(A4412,P.Int!$A$1:$E$2436,5,TRUE),"")</f>
        <v>7.2</v>
      </c>
      <c r="I4412">
        <v>342001</v>
      </c>
      <c r="J4412">
        <v>7156</v>
      </c>
      <c r="K4412">
        <v>349157</v>
      </c>
      <c r="L4412">
        <f>IFERROR(VLOOKUP(A4412,'Iny SPEC'!$A$1:$B$3068,2,FALSE),"")</f>
        <v>0</v>
      </c>
      <c r="M4412">
        <f t="shared" si="68"/>
        <v>0</v>
      </c>
    </row>
    <row r="4413" spans="1:13" x14ac:dyDescent="0.2">
      <c r="A4413" s="1">
        <v>44210</v>
      </c>
      <c r="B4413" t="s">
        <v>4</v>
      </c>
      <c r="C4413" s="6">
        <v>4.2692059973458898</v>
      </c>
      <c r="D4413" s="6">
        <f>VLOOKUP(A4413,'PPP - Resi'!$I$2:$K$3928,2,FALSE)</f>
        <v>5.6136306493539498</v>
      </c>
      <c r="E4413" s="7">
        <f>VLOOKUP(A4413,Embalses!$D$1:$E$4292,2,FALSE)</f>
        <v>0.66141705173224064</v>
      </c>
      <c r="F4413" s="8">
        <f>VLOOKUP(A4413,'Prod comer'!$A$2:$C$130,3,TRUE)</f>
        <v>1506.435161290322</v>
      </c>
      <c r="G4413" s="8">
        <f>VLOOKUP(A4413,'Prod comer'!$A$2:$F$130,6,TRUE)</f>
        <v>722.80806451612898</v>
      </c>
      <c r="H4413">
        <f>IFERROR(VLOOKUP(A4413,P.Int!$A$1:$E$2436,5,TRUE),"")</f>
        <v>7.2</v>
      </c>
      <c r="I4413">
        <v>580158</v>
      </c>
      <c r="J4413">
        <v>45554</v>
      </c>
      <c r="K4413">
        <v>625712</v>
      </c>
      <c r="L4413">
        <f>IFERROR(VLOOKUP(A4413,'Iny SPEC'!$A$1:$B$3068,2,FALSE),"")</f>
        <v>0</v>
      </c>
      <c r="M4413">
        <f t="shared" si="68"/>
        <v>0</v>
      </c>
    </row>
    <row r="4414" spans="1:13" x14ac:dyDescent="0.2">
      <c r="A4414" s="1">
        <v>44211</v>
      </c>
      <c r="B4414" t="s">
        <v>3</v>
      </c>
      <c r="C4414" s="6">
        <v>4.6775881042034904</v>
      </c>
      <c r="D4414" s="6">
        <f>VLOOKUP(A4414,'PPP - Resi'!$E$1:$G$3927,2,FALSE)</f>
        <v>4.9829928086759798</v>
      </c>
      <c r="E4414" s="7">
        <f>VLOOKUP(A4414,Embalses!$A$1:$B$4292,2,FALSE)</f>
        <v>0.90943606562674195</v>
      </c>
      <c r="F4414" s="8">
        <f>VLOOKUP(A4414,'Prod comer'!$A$2:$C$130,2,TRUE)</f>
        <v>393.45548387096778</v>
      </c>
      <c r="G4414" s="8">
        <f>VLOOKUP(A4414,'Prod comer'!$A$2:$F$130,5,TRUE)</f>
        <v>378.88580645161284</v>
      </c>
      <c r="H4414">
        <f>IFERROR(VLOOKUP(A4414,P.Int!$A$1:$E$2436,5,TRUE),"")</f>
        <v>7.15</v>
      </c>
      <c r="I4414">
        <v>351536</v>
      </c>
      <c r="J4414">
        <v>10011</v>
      </c>
      <c r="K4414">
        <v>361547</v>
      </c>
      <c r="L4414">
        <f>IFERROR(VLOOKUP(A4414,'Iny SPEC'!$A$1:$B$3068,2,FALSE),"")</f>
        <v>0</v>
      </c>
      <c r="M4414">
        <f t="shared" si="68"/>
        <v>0</v>
      </c>
    </row>
    <row r="4415" spans="1:13" x14ac:dyDescent="0.2">
      <c r="A4415" s="1">
        <v>44211</v>
      </c>
      <c r="B4415" t="s">
        <v>4</v>
      </c>
      <c r="C4415" s="6">
        <v>4.2692059973458898</v>
      </c>
      <c r="D4415" s="6">
        <f>VLOOKUP(A4415,'PPP - Resi'!$I$2:$K$3928,2,FALSE)</f>
        <v>5.6136306493539498</v>
      </c>
      <c r="E4415" s="7">
        <f>VLOOKUP(A4415,Embalses!$D$1:$E$4292,2,FALSE)</f>
        <v>0.63861029791577906</v>
      </c>
      <c r="F4415" s="8">
        <f>VLOOKUP(A4415,'Prod comer'!$A$2:$C$130,3,TRUE)</f>
        <v>1506.435161290322</v>
      </c>
      <c r="G4415" s="8">
        <f>VLOOKUP(A4415,'Prod comer'!$A$2:$F$130,6,TRUE)</f>
        <v>722.80806451612898</v>
      </c>
      <c r="H4415">
        <f>IFERROR(VLOOKUP(A4415,P.Int!$A$1:$E$2436,5,TRUE),"")</f>
        <v>7.15</v>
      </c>
      <c r="I4415">
        <v>578554</v>
      </c>
      <c r="J4415">
        <v>43725</v>
      </c>
      <c r="K4415">
        <v>622279</v>
      </c>
      <c r="L4415">
        <f>IFERROR(VLOOKUP(A4415,'Iny SPEC'!$A$1:$B$3068,2,FALSE),"")</f>
        <v>0</v>
      </c>
      <c r="M4415">
        <f t="shared" si="68"/>
        <v>0</v>
      </c>
    </row>
    <row r="4416" spans="1:13" x14ac:dyDescent="0.2">
      <c r="A4416" s="1">
        <v>44212</v>
      </c>
      <c r="B4416" t="s">
        <v>3</v>
      </c>
      <c r="C4416" s="6">
        <v>4.6198711859269599</v>
      </c>
      <c r="D4416" s="6">
        <f>VLOOKUP(A4416,'PPP - Resi'!$E$1:$G$3927,2,FALSE)</f>
        <v>4.9829928086759798</v>
      </c>
      <c r="E4416" s="7">
        <f>VLOOKUP(A4416,Embalses!$A$1:$B$4292,2,FALSE)</f>
        <v>0.90416129807498102</v>
      </c>
      <c r="F4416" s="8">
        <f>VLOOKUP(A4416,'Prod comer'!$A$2:$C$130,2,TRUE)</f>
        <v>393.45548387096778</v>
      </c>
      <c r="G4416" s="8">
        <f>VLOOKUP(A4416,'Prod comer'!$A$2:$F$130,5,TRUE)</f>
        <v>378.88580645161284</v>
      </c>
      <c r="H4416">
        <f>IFERROR(VLOOKUP(A4416,P.Int!$A$1:$E$2436,5,TRUE),"")</f>
        <v>7.15</v>
      </c>
      <c r="I4416">
        <v>311841</v>
      </c>
      <c r="J4416">
        <v>12683</v>
      </c>
      <c r="K4416">
        <v>324524</v>
      </c>
      <c r="L4416">
        <f>IFERROR(VLOOKUP(A4416,'Iny SPEC'!$A$1:$B$3068,2,FALSE),"")</f>
        <v>0</v>
      </c>
      <c r="M4416">
        <f t="shared" si="68"/>
        <v>0</v>
      </c>
    </row>
    <row r="4417" spans="1:13" x14ac:dyDescent="0.2">
      <c r="A4417" s="1">
        <v>44212</v>
      </c>
      <c r="B4417" t="s">
        <v>4</v>
      </c>
      <c r="C4417" s="6">
        <v>4.2692059973458898</v>
      </c>
      <c r="D4417" s="6">
        <f>VLOOKUP(A4417,'PPP - Resi'!$I$2:$K$3928,2,FALSE)</f>
        <v>5.6136306493539498</v>
      </c>
      <c r="E4417" s="7">
        <f>VLOOKUP(A4417,Embalses!$D$1:$E$4292,2,FALSE)</f>
        <v>0.61945409797311968</v>
      </c>
      <c r="F4417" s="8">
        <f>VLOOKUP(A4417,'Prod comer'!$A$2:$C$130,3,TRUE)</f>
        <v>1506.435161290322</v>
      </c>
      <c r="G4417" s="8">
        <f>VLOOKUP(A4417,'Prod comer'!$A$2:$F$130,6,TRUE)</f>
        <v>722.80806451612898</v>
      </c>
      <c r="H4417">
        <f>IFERROR(VLOOKUP(A4417,P.Int!$A$1:$E$2436,5,TRUE),"")</f>
        <v>7.15</v>
      </c>
      <c r="I4417">
        <v>547913</v>
      </c>
      <c r="J4417">
        <v>46077</v>
      </c>
      <c r="K4417">
        <v>593990</v>
      </c>
      <c r="L4417">
        <f>IFERROR(VLOOKUP(A4417,'Iny SPEC'!$A$1:$B$3068,2,FALSE),"")</f>
        <v>0</v>
      </c>
      <c r="M4417">
        <f t="shared" si="68"/>
        <v>0</v>
      </c>
    </row>
    <row r="4418" spans="1:13" x14ac:dyDescent="0.2">
      <c r="A4418" s="1">
        <v>44213</v>
      </c>
      <c r="B4418" t="s">
        <v>3</v>
      </c>
      <c r="C4418" s="6">
        <v>4.6007357845994399</v>
      </c>
      <c r="D4418" s="6">
        <f>VLOOKUP(A4418,'PPP - Resi'!$E$1:$G$3927,2,FALSE)</f>
        <v>4.9829928086759798</v>
      </c>
      <c r="E4418" s="7">
        <f>VLOOKUP(A4418,Embalses!$A$1:$B$4292,2,FALSE)</f>
        <v>0.89777136968761895</v>
      </c>
      <c r="F4418" s="8">
        <f>VLOOKUP(A4418,'Prod comer'!$A$2:$C$130,2,TRUE)</f>
        <v>393.45548387096778</v>
      </c>
      <c r="G4418" s="8">
        <f>VLOOKUP(A4418,'Prod comer'!$A$2:$F$130,5,TRUE)</f>
        <v>378.88580645161284</v>
      </c>
      <c r="H4418">
        <f>IFERROR(VLOOKUP(A4418,P.Int!$A$1:$E$2436,5,TRUE),"")</f>
        <v>6.74</v>
      </c>
      <c r="I4418">
        <v>296609</v>
      </c>
      <c r="J4418">
        <v>14407</v>
      </c>
      <c r="K4418">
        <v>311016</v>
      </c>
      <c r="L4418">
        <f>IFERROR(VLOOKUP(A4418,'Iny SPEC'!$A$1:$B$3068,2,FALSE),"")</f>
        <v>0</v>
      </c>
      <c r="M4418">
        <f t="shared" si="68"/>
        <v>0</v>
      </c>
    </row>
    <row r="4419" spans="1:13" x14ac:dyDescent="0.2">
      <c r="A4419" s="1">
        <v>44213</v>
      </c>
      <c r="B4419" t="s">
        <v>4</v>
      </c>
      <c r="C4419" s="6">
        <v>4.2692059973458898</v>
      </c>
      <c r="D4419" s="6">
        <f>VLOOKUP(A4419,'PPP - Resi'!$I$2:$K$3928,2,FALSE)</f>
        <v>5.6136306493539498</v>
      </c>
      <c r="E4419" s="7">
        <f>VLOOKUP(A4419,Embalses!$D$1:$E$4292,2,FALSE)</f>
        <v>0.62634365290723126</v>
      </c>
      <c r="F4419" s="8">
        <f>VLOOKUP(A4419,'Prod comer'!$A$2:$C$130,3,TRUE)</f>
        <v>1506.435161290322</v>
      </c>
      <c r="G4419" s="8">
        <f>VLOOKUP(A4419,'Prod comer'!$A$2:$F$130,6,TRUE)</f>
        <v>722.80806451612898</v>
      </c>
      <c r="H4419">
        <f>IFERROR(VLOOKUP(A4419,P.Int!$A$1:$E$2436,5,TRUE),"")</f>
        <v>6.74</v>
      </c>
      <c r="I4419">
        <v>517087</v>
      </c>
      <c r="J4419">
        <v>54301</v>
      </c>
      <c r="K4419">
        <v>571388</v>
      </c>
      <c r="L4419">
        <f>IFERROR(VLOOKUP(A4419,'Iny SPEC'!$A$1:$B$3068,2,FALSE),"")</f>
        <v>0</v>
      </c>
      <c r="M4419">
        <f t="shared" ref="M4419:M4482" si="69">IF(A4419&gt;DATE(2024,11,30),1,0)</f>
        <v>0</v>
      </c>
    </row>
    <row r="4420" spans="1:13" x14ac:dyDescent="0.2">
      <c r="A4420" s="1">
        <v>44214</v>
      </c>
      <c r="B4420" t="s">
        <v>3</v>
      </c>
      <c r="C4420" s="6">
        <v>4.6711195351177404</v>
      </c>
      <c r="D4420" s="6">
        <f>VLOOKUP(A4420,'PPP - Resi'!$E$1:$G$3927,2,FALSE)</f>
        <v>4.9829928086759798</v>
      </c>
      <c r="E4420" s="7">
        <f>VLOOKUP(A4420,Embalses!$A$1:$B$4292,2,FALSE)</f>
        <v>0.89070300445912898</v>
      </c>
      <c r="F4420" s="8">
        <f>VLOOKUP(A4420,'Prod comer'!$A$2:$C$130,2,TRUE)</f>
        <v>393.45548387096778</v>
      </c>
      <c r="G4420" s="8">
        <f>VLOOKUP(A4420,'Prod comer'!$A$2:$F$130,5,TRUE)</f>
        <v>378.88580645161284</v>
      </c>
      <c r="H4420">
        <f>IFERROR(VLOOKUP(A4420,P.Int!$A$1:$E$2436,5,TRUE),"")</f>
        <v>7.2</v>
      </c>
      <c r="I4420">
        <v>335669</v>
      </c>
      <c r="J4420">
        <v>15908</v>
      </c>
      <c r="K4420">
        <v>351577</v>
      </c>
      <c r="L4420">
        <f>IFERROR(VLOOKUP(A4420,'Iny SPEC'!$A$1:$B$3068,2,FALSE),"")</f>
        <v>0</v>
      </c>
      <c r="M4420">
        <f t="shared" si="69"/>
        <v>0</v>
      </c>
    </row>
    <row r="4421" spans="1:13" x14ac:dyDescent="0.2">
      <c r="A4421" s="1">
        <v>44214</v>
      </c>
      <c r="B4421" t="s">
        <v>4</v>
      </c>
      <c r="C4421" s="6">
        <v>4.2692059973458898</v>
      </c>
      <c r="D4421" s="6">
        <f>VLOOKUP(A4421,'PPP - Resi'!$I$2:$K$3928,2,FALSE)</f>
        <v>5.6136306493539498</v>
      </c>
      <c r="E4421" s="7">
        <f>VLOOKUP(A4421,Embalses!$D$1:$E$4292,2,FALSE)</f>
        <v>0.60880648978278729</v>
      </c>
      <c r="F4421" s="8">
        <f>VLOOKUP(A4421,'Prod comer'!$A$2:$C$130,3,TRUE)</f>
        <v>1506.435161290322</v>
      </c>
      <c r="G4421" s="8">
        <f>VLOOKUP(A4421,'Prod comer'!$A$2:$F$130,6,TRUE)</f>
        <v>722.80806451612898</v>
      </c>
      <c r="H4421">
        <f>IFERROR(VLOOKUP(A4421,P.Int!$A$1:$E$2436,5,TRUE),"")</f>
        <v>7.2</v>
      </c>
      <c r="I4421">
        <v>577926</v>
      </c>
      <c r="J4421">
        <v>45390</v>
      </c>
      <c r="K4421">
        <v>623316</v>
      </c>
      <c r="L4421">
        <f>IFERROR(VLOOKUP(A4421,'Iny SPEC'!$A$1:$B$3068,2,FALSE),"")</f>
        <v>0</v>
      </c>
      <c r="M4421">
        <f t="shared" si="69"/>
        <v>0</v>
      </c>
    </row>
    <row r="4422" spans="1:13" x14ac:dyDescent="0.2">
      <c r="A4422" s="1">
        <v>44215</v>
      </c>
      <c r="B4422" t="s">
        <v>3</v>
      </c>
      <c r="C4422" s="6">
        <v>4.6559388011932104</v>
      </c>
      <c r="D4422" s="6">
        <f>VLOOKUP(A4422,'PPP - Resi'!$E$1:$G$3927,2,FALSE)</f>
        <v>4.9829928086759798</v>
      </c>
      <c r="E4422" s="7">
        <f>VLOOKUP(A4422,Embalses!$A$1:$B$4292,2,FALSE)</f>
        <v>0.882956202389511</v>
      </c>
      <c r="F4422" s="8">
        <f>VLOOKUP(A4422,'Prod comer'!$A$2:$C$130,2,TRUE)</f>
        <v>393.45548387096778</v>
      </c>
      <c r="G4422" s="8">
        <f>VLOOKUP(A4422,'Prod comer'!$A$2:$F$130,5,TRUE)</f>
        <v>378.88580645161284</v>
      </c>
      <c r="H4422">
        <f>IFERROR(VLOOKUP(A4422,P.Int!$A$1:$E$2436,5,TRUE),"")</f>
        <v>7.2</v>
      </c>
      <c r="I4422">
        <v>342877</v>
      </c>
      <c r="J4422">
        <v>14924</v>
      </c>
      <c r="K4422">
        <v>357801</v>
      </c>
      <c r="L4422">
        <f>IFERROR(VLOOKUP(A4422,'Iny SPEC'!$A$1:$B$3068,2,FALSE),"")</f>
        <v>0</v>
      </c>
      <c r="M4422">
        <f t="shared" si="69"/>
        <v>0</v>
      </c>
    </row>
    <row r="4423" spans="1:13" x14ac:dyDescent="0.2">
      <c r="A4423" s="1">
        <v>44215</v>
      </c>
      <c r="B4423" t="s">
        <v>4</v>
      </c>
      <c r="C4423" s="6">
        <v>4.2692059973458898</v>
      </c>
      <c r="D4423" s="6">
        <f>VLOOKUP(A4423,'PPP - Resi'!$I$2:$K$3928,2,FALSE)</f>
        <v>5.6136306493539498</v>
      </c>
      <c r="E4423" s="7">
        <f>VLOOKUP(A4423,Embalses!$D$1:$E$4292,2,FALSE)</f>
        <v>0.61084740366796975</v>
      </c>
      <c r="F4423" s="8">
        <f>VLOOKUP(A4423,'Prod comer'!$A$2:$C$130,3,TRUE)</f>
        <v>1506.435161290322</v>
      </c>
      <c r="G4423" s="8">
        <f>VLOOKUP(A4423,'Prod comer'!$A$2:$F$130,6,TRUE)</f>
        <v>722.80806451612898</v>
      </c>
      <c r="H4423">
        <f>IFERROR(VLOOKUP(A4423,P.Int!$A$1:$E$2436,5,TRUE),"")</f>
        <v>7.2</v>
      </c>
      <c r="I4423">
        <v>593094</v>
      </c>
      <c r="J4423">
        <v>43428</v>
      </c>
      <c r="K4423">
        <v>636522</v>
      </c>
      <c r="L4423">
        <f>IFERROR(VLOOKUP(A4423,'Iny SPEC'!$A$1:$B$3068,2,FALSE),"")</f>
        <v>0</v>
      </c>
      <c r="M4423">
        <f t="shared" si="69"/>
        <v>0</v>
      </c>
    </row>
    <row r="4424" spans="1:13" x14ac:dyDescent="0.2">
      <c r="A4424" s="1">
        <v>44216</v>
      </c>
      <c r="B4424" t="s">
        <v>3</v>
      </c>
      <c r="C4424" s="6">
        <v>4.7055276046971404</v>
      </c>
      <c r="D4424" s="6">
        <f>VLOOKUP(A4424,'PPP - Resi'!$E$1:$G$3927,2,FALSE)</f>
        <v>4.9829928086759798</v>
      </c>
      <c r="E4424" s="7">
        <f>VLOOKUP(A4424,Embalses!$A$1:$B$4292,2,FALSE)</f>
        <v>0.874772676325419</v>
      </c>
      <c r="F4424" s="8">
        <f>VLOOKUP(A4424,'Prod comer'!$A$2:$C$130,2,TRUE)</f>
        <v>393.45548387096778</v>
      </c>
      <c r="G4424" s="8">
        <f>VLOOKUP(A4424,'Prod comer'!$A$2:$F$130,5,TRUE)</f>
        <v>378.88580645161284</v>
      </c>
      <c r="H4424">
        <f>IFERROR(VLOOKUP(A4424,P.Int!$A$1:$E$2436,5,TRUE),"")</f>
        <v>7.12</v>
      </c>
      <c r="I4424">
        <v>362996</v>
      </c>
      <c r="J4424">
        <v>14156</v>
      </c>
      <c r="K4424">
        <v>377152</v>
      </c>
      <c r="L4424">
        <f>IFERROR(VLOOKUP(A4424,'Iny SPEC'!$A$1:$B$3068,2,FALSE),"")</f>
        <v>9829</v>
      </c>
      <c r="M4424">
        <f t="shared" si="69"/>
        <v>0</v>
      </c>
    </row>
    <row r="4425" spans="1:13" x14ac:dyDescent="0.2">
      <c r="A4425" s="1">
        <v>44216</v>
      </c>
      <c r="B4425" t="s">
        <v>4</v>
      </c>
      <c r="C4425" s="6">
        <v>4.2692059973458898</v>
      </c>
      <c r="D4425" s="6">
        <f>VLOOKUP(A4425,'PPP - Resi'!$I$2:$K$3928,2,FALSE)</f>
        <v>5.6136306493539498</v>
      </c>
      <c r="E4425" s="7">
        <f>VLOOKUP(A4425,Embalses!$D$1:$E$4292,2,FALSE)</f>
        <v>0.59604466673188106</v>
      </c>
      <c r="F4425" s="8">
        <f>VLOOKUP(A4425,'Prod comer'!$A$2:$C$130,3,TRUE)</f>
        <v>1506.435161290322</v>
      </c>
      <c r="G4425" s="8">
        <f>VLOOKUP(A4425,'Prod comer'!$A$2:$F$130,6,TRUE)</f>
        <v>722.80806451612898</v>
      </c>
      <c r="H4425">
        <f>IFERROR(VLOOKUP(A4425,P.Int!$A$1:$E$2436,5,TRUE),"")</f>
        <v>7.12</v>
      </c>
      <c r="I4425">
        <v>598212</v>
      </c>
      <c r="J4425">
        <v>50263</v>
      </c>
      <c r="K4425">
        <v>648475</v>
      </c>
      <c r="L4425">
        <f>IFERROR(VLOOKUP(A4425,'Iny SPEC'!$A$1:$B$3068,2,FALSE),"")</f>
        <v>9829</v>
      </c>
      <c r="M4425">
        <f t="shared" si="69"/>
        <v>0</v>
      </c>
    </row>
    <row r="4426" spans="1:13" x14ac:dyDescent="0.2">
      <c r="A4426" s="1">
        <v>44217</v>
      </c>
      <c r="B4426" t="s">
        <v>3</v>
      </c>
      <c r="C4426" s="6">
        <v>4.6168224172748804</v>
      </c>
      <c r="D4426" s="6">
        <f>VLOOKUP(A4426,'PPP - Resi'!$E$1:$G$3927,2,FALSE)</f>
        <v>4.9870610030827596</v>
      </c>
      <c r="E4426" s="7">
        <f>VLOOKUP(A4426,Embalses!$A$1:$B$4292,2,FALSE)</f>
        <v>0.86638782807312298</v>
      </c>
      <c r="F4426" s="8">
        <f>VLOOKUP(A4426,'Prod comer'!$A$2:$C$130,2,TRUE)</f>
        <v>393.45548387096778</v>
      </c>
      <c r="G4426" s="8">
        <f>VLOOKUP(A4426,'Prod comer'!$A$2:$F$130,5,TRUE)</f>
        <v>378.88580645161284</v>
      </c>
      <c r="H4426">
        <f>IFERROR(VLOOKUP(A4426,P.Int!$A$1:$E$2436,5,TRUE),"")</f>
        <v>7.66</v>
      </c>
      <c r="I4426">
        <v>320022</v>
      </c>
      <c r="J4426">
        <v>14550</v>
      </c>
      <c r="K4426">
        <v>334572</v>
      </c>
      <c r="L4426">
        <f>IFERROR(VLOOKUP(A4426,'Iny SPEC'!$A$1:$B$3068,2,FALSE),"")</f>
        <v>12508</v>
      </c>
      <c r="M4426">
        <f t="shared" si="69"/>
        <v>0</v>
      </c>
    </row>
    <row r="4427" spans="1:13" x14ac:dyDescent="0.2">
      <c r="A4427" s="1">
        <v>44217</v>
      </c>
      <c r="B4427" t="s">
        <v>4</v>
      </c>
      <c r="C4427" s="6">
        <v>4.2692059973458898</v>
      </c>
      <c r="D4427" s="6">
        <f>VLOOKUP(A4427,'PPP - Resi'!$I$2:$K$3928,2,FALSE)</f>
        <v>5.6136306493539498</v>
      </c>
      <c r="E4427" s="7">
        <f>VLOOKUP(A4427,Embalses!$D$1:$E$4292,2,FALSE)</f>
        <v>0.58901064483518173</v>
      </c>
      <c r="F4427" s="8">
        <f>VLOOKUP(A4427,'Prod comer'!$A$2:$C$130,3,TRUE)</f>
        <v>1506.435161290322</v>
      </c>
      <c r="G4427" s="8">
        <f>VLOOKUP(A4427,'Prod comer'!$A$2:$F$130,6,TRUE)</f>
        <v>722.80806451612898</v>
      </c>
      <c r="H4427">
        <f>IFERROR(VLOOKUP(A4427,P.Int!$A$1:$E$2436,5,TRUE),"")</f>
        <v>7.66</v>
      </c>
      <c r="I4427">
        <v>598691</v>
      </c>
      <c r="J4427">
        <v>59097</v>
      </c>
      <c r="K4427">
        <v>657788</v>
      </c>
      <c r="L4427">
        <f>IFERROR(VLOOKUP(A4427,'Iny SPEC'!$A$1:$B$3068,2,FALSE),"")</f>
        <v>12508</v>
      </c>
      <c r="M4427">
        <f t="shared" si="69"/>
        <v>0</v>
      </c>
    </row>
    <row r="4428" spans="1:13" x14ac:dyDescent="0.2">
      <c r="A4428" s="1">
        <v>44218</v>
      </c>
      <c r="B4428" t="s">
        <v>3</v>
      </c>
      <c r="C4428" s="6">
        <v>4.8166203077088401</v>
      </c>
      <c r="D4428" s="6">
        <f>VLOOKUP(A4428,'PPP - Resi'!$E$1:$G$3927,2,FALSE)</f>
        <v>4.9717848976480798</v>
      </c>
      <c r="E4428" s="7">
        <f>VLOOKUP(A4428,Embalses!$A$1:$B$4292,2,FALSE)</f>
        <v>0.85735609818161196</v>
      </c>
      <c r="F4428" s="8">
        <f>VLOOKUP(A4428,'Prod comer'!$A$2:$C$130,2,TRUE)</f>
        <v>393.45548387096778</v>
      </c>
      <c r="G4428" s="8">
        <f>VLOOKUP(A4428,'Prod comer'!$A$2:$F$130,5,TRUE)</f>
        <v>378.88580645161284</v>
      </c>
      <c r="H4428">
        <f>IFERROR(VLOOKUP(A4428,P.Int!$A$1:$E$2436,5,TRUE),"")</f>
        <v>7.66</v>
      </c>
      <c r="I4428">
        <v>337402</v>
      </c>
      <c r="J4428">
        <v>14908</v>
      </c>
      <c r="K4428">
        <v>352310</v>
      </c>
      <c r="L4428">
        <f>IFERROR(VLOOKUP(A4428,'Iny SPEC'!$A$1:$B$3068,2,FALSE),"")</f>
        <v>0</v>
      </c>
      <c r="M4428">
        <f t="shared" si="69"/>
        <v>0</v>
      </c>
    </row>
    <row r="4429" spans="1:13" x14ac:dyDescent="0.2">
      <c r="A4429" s="1">
        <v>44218</v>
      </c>
      <c r="B4429" t="s">
        <v>4</v>
      </c>
      <c r="C4429" s="6">
        <v>4.2692059973458898</v>
      </c>
      <c r="D4429" s="6">
        <f>VLOOKUP(A4429,'PPP - Resi'!$I$2:$K$3928,2,FALSE)</f>
        <v>5.6136306493539498</v>
      </c>
      <c r="E4429" s="7">
        <f>VLOOKUP(A4429,Embalses!$D$1:$E$4292,2,FALSE)</f>
        <v>0.5839449970650652</v>
      </c>
      <c r="F4429" s="8">
        <f>VLOOKUP(A4429,'Prod comer'!$A$2:$C$130,3,TRUE)</f>
        <v>1506.435161290322</v>
      </c>
      <c r="G4429" s="8">
        <f>VLOOKUP(A4429,'Prod comer'!$A$2:$F$130,6,TRUE)</f>
        <v>722.80806451612898</v>
      </c>
      <c r="H4429">
        <f>IFERROR(VLOOKUP(A4429,P.Int!$A$1:$E$2436,5,TRUE),"")</f>
        <v>7.66</v>
      </c>
      <c r="I4429">
        <v>589401</v>
      </c>
      <c r="J4429">
        <v>58802</v>
      </c>
      <c r="K4429">
        <v>648203</v>
      </c>
      <c r="L4429">
        <f>IFERROR(VLOOKUP(A4429,'Iny SPEC'!$A$1:$B$3068,2,FALSE),"")</f>
        <v>0</v>
      </c>
      <c r="M4429">
        <f t="shared" si="69"/>
        <v>0</v>
      </c>
    </row>
    <row r="4430" spans="1:13" x14ac:dyDescent="0.2">
      <c r="A4430" s="1">
        <v>44219</v>
      </c>
      <c r="B4430" t="s">
        <v>3</v>
      </c>
      <c r="C4430" s="6">
        <v>4.7984477332682101</v>
      </c>
      <c r="D4430" s="6">
        <f>VLOOKUP(A4430,'PPP - Resi'!$E$1:$G$3927,2,FALSE)</f>
        <v>4.9790977977068902</v>
      </c>
      <c r="E4430" s="7">
        <f>VLOOKUP(A4430,Embalses!$A$1:$B$4292,2,FALSE)</f>
        <v>0.84842218941603198</v>
      </c>
      <c r="F4430" s="8">
        <f>VLOOKUP(A4430,'Prod comer'!$A$2:$C$130,2,TRUE)</f>
        <v>393.45548387096778</v>
      </c>
      <c r="G4430" s="8">
        <f>VLOOKUP(A4430,'Prod comer'!$A$2:$F$130,5,TRUE)</f>
        <v>378.88580645161284</v>
      </c>
      <c r="H4430">
        <f>IFERROR(VLOOKUP(A4430,P.Int!$A$1:$E$2436,5,TRUE),"")</f>
        <v>7.67</v>
      </c>
      <c r="I4430">
        <v>308322</v>
      </c>
      <c r="J4430">
        <v>14307</v>
      </c>
      <c r="K4430">
        <v>322629</v>
      </c>
      <c r="L4430">
        <f>IFERROR(VLOOKUP(A4430,'Iny SPEC'!$A$1:$B$3068,2,FALSE),"")</f>
        <v>0</v>
      </c>
      <c r="M4430">
        <f t="shared" si="69"/>
        <v>0</v>
      </c>
    </row>
    <row r="4431" spans="1:13" x14ac:dyDescent="0.2">
      <c r="A4431" s="1">
        <v>44219</v>
      </c>
      <c r="B4431" t="s">
        <v>4</v>
      </c>
      <c r="C4431" s="6">
        <v>4.2692059973458898</v>
      </c>
      <c r="D4431" s="6">
        <f>VLOOKUP(A4431,'PPP - Resi'!$I$2:$K$3928,2,FALSE)</f>
        <v>5.6136306493539498</v>
      </c>
      <c r="E4431" s="7">
        <f>VLOOKUP(A4431,Embalses!$D$1:$E$4292,2,FALSE)</f>
        <v>0.58919136332962518</v>
      </c>
      <c r="F4431" s="8">
        <f>VLOOKUP(A4431,'Prod comer'!$A$2:$C$130,3,TRUE)</f>
        <v>1506.435161290322</v>
      </c>
      <c r="G4431" s="8">
        <f>VLOOKUP(A4431,'Prod comer'!$A$2:$F$130,6,TRUE)</f>
        <v>722.80806451612898</v>
      </c>
      <c r="H4431">
        <f>IFERROR(VLOOKUP(A4431,P.Int!$A$1:$E$2436,5,TRUE),"")</f>
        <v>7.67</v>
      </c>
      <c r="I4431">
        <v>559790</v>
      </c>
      <c r="J4431">
        <v>58861</v>
      </c>
      <c r="K4431">
        <v>618651</v>
      </c>
      <c r="L4431">
        <f>IFERROR(VLOOKUP(A4431,'Iny SPEC'!$A$1:$B$3068,2,FALSE),"")</f>
        <v>0</v>
      </c>
      <c r="M4431">
        <f t="shared" si="69"/>
        <v>0</v>
      </c>
    </row>
    <row r="4432" spans="1:13" x14ac:dyDescent="0.2">
      <c r="A4432" s="1">
        <v>44220</v>
      </c>
      <c r="B4432" t="s">
        <v>3</v>
      </c>
      <c r="C4432" s="6">
        <v>4.6945823417509001</v>
      </c>
      <c r="D4432" s="6">
        <f>VLOOKUP(A4432,'PPP - Resi'!$E$1:$G$3927,2,FALSE)</f>
        <v>4.9790977977068902</v>
      </c>
      <c r="E4432" s="7">
        <f>VLOOKUP(A4432,Embalses!$A$1:$B$4292,2,FALSE)</f>
        <v>0.84480280775662198</v>
      </c>
      <c r="F4432" s="8">
        <f>VLOOKUP(A4432,'Prod comer'!$A$2:$C$130,2,TRUE)</f>
        <v>393.45548387096778</v>
      </c>
      <c r="G4432" s="8">
        <f>VLOOKUP(A4432,'Prod comer'!$A$2:$F$130,5,TRUE)</f>
        <v>378.88580645161284</v>
      </c>
      <c r="H4432">
        <f>IFERROR(VLOOKUP(A4432,P.Int!$A$1:$E$2436,5,TRUE),"")</f>
        <v>7.67</v>
      </c>
      <c r="I4432">
        <v>312734</v>
      </c>
      <c r="J4432">
        <v>15251</v>
      </c>
      <c r="K4432">
        <v>327985</v>
      </c>
      <c r="L4432">
        <f>IFERROR(VLOOKUP(A4432,'Iny SPEC'!$A$1:$B$3068,2,FALSE),"")</f>
        <v>0</v>
      </c>
      <c r="M4432">
        <f t="shared" si="69"/>
        <v>0</v>
      </c>
    </row>
    <row r="4433" spans="1:13" x14ac:dyDescent="0.2">
      <c r="A4433" s="1">
        <v>44220</v>
      </c>
      <c r="B4433" t="s">
        <v>4</v>
      </c>
      <c r="C4433" s="6">
        <v>4.2692059973458898</v>
      </c>
      <c r="D4433" s="6">
        <f>VLOOKUP(A4433,'PPP - Resi'!$I$2:$K$3928,2,FALSE)</f>
        <v>5.6136306493539498</v>
      </c>
      <c r="E4433" s="7">
        <f>VLOOKUP(A4433,Embalses!$D$1:$E$4292,2,FALSE)</f>
        <v>0.60134564425943404</v>
      </c>
      <c r="F4433" s="8">
        <f>VLOOKUP(A4433,'Prod comer'!$A$2:$C$130,3,TRUE)</f>
        <v>1506.435161290322</v>
      </c>
      <c r="G4433" s="8">
        <f>VLOOKUP(A4433,'Prod comer'!$A$2:$F$130,6,TRUE)</f>
        <v>722.80806451612898</v>
      </c>
      <c r="H4433">
        <f>IFERROR(VLOOKUP(A4433,P.Int!$A$1:$E$2436,5,TRUE),"")</f>
        <v>7.67</v>
      </c>
      <c r="I4433">
        <v>510628</v>
      </c>
      <c r="J4433">
        <v>51602</v>
      </c>
      <c r="K4433">
        <v>562230</v>
      </c>
      <c r="L4433">
        <f>IFERROR(VLOOKUP(A4433,'Iny SPEC'!$A$1:$B$3068,2,FALSE),"")</f>
        <v>0</v>
      </c>
      <c r="M4433">
        <f t="shared" si="69"/>
        <v>0</v>
      </c>
    </row>
    <row r="4434" spans="1:13" x14ac:dyDescent="0.2">
      <c r="A4434" s="1">
        <v>44221</v>
      </c>
      <c r="B4434" t="s">
        <v>3</v>
      </c>
      <c r="C4434" s="6">
        <v>4.5989337563007799</v>
      </c>
      <c r="D4434" s="6">
        <f>VLOOKUP(A4434,'PPP - Resi'!$E$1:$G$3927,2,FALSE)</f>
        <v>4.9790977977068902</v>
      </c>
      <c r="E4434" s="7">
        <f>VLOOKUP(A4434,Embalses!$A$1:$B$4292,2,FALSE)</f>
        <v>0.84039202163323701</v>
      </c>
      <c r="F4434" s="8">
        <f>VLOOKUP(A4434,'Prod comer'!$A$2:$C$130,2,TRUE)</f>
        <v>393.45548387096778</v>
      </c>
      <c r="G4434" s="8">
        <f>VLOOKUP(A4434,'Prod comer'!$A$2:$F$130,5,TRUE)</f>
        <v>378.88580645161284</v>
      </c>
      <c r="H4434">
        <f>IFERROR(VLOOKUP(A4434,P.Int!$A$1:$E$2436,5,TRUE),"")</f>
        <v>7.17</v>
      </c>
      <c r="I4434">
        <v>323535</v>
      </c>
      <c r="J4434">
        <v>13671</v>
      </c>
      <c r="K4434">
        <v>337206</v>
      </c>
      <c r="L4434">
        <f>IFERROR(VLOOKUP(A4434,'Iny SPEC'!$A$1:$B$3068,2,FALSE),"")</f>
        <v>0</v>
      </c>
      <c r="M4434">
        <f t="shared" si="69"/>
        <v>0</v>
      </c>
    </row>
    <row r="4435" spans="1:13" x14ac:dyDescent="0.2">
      <c r="A4435" s="1">
        <v>44221</v>
      </c>
      <c r="B4435" t="s">
        <v>4</v>
      </c>
      <c r="C4435" s="6">
        <v>4.2692059973458898</v>
      </c>
      <c r="D4435" s="6">
        <f>VLOOKUP(A4435,'PPP - Resi'!$I$2:$K$3928,2,FALSE)</f>
        <v>5.6136306493539498</v>
      </c>
      <c r="E4435" s="7">
        <f>VLOOKUP(A4435,Embalses!$D$1:$E$4292,2,FALSE)</f>
        <v>0.61410641613463623</v>
      </c>
      <c r="F4435" s="8">
        <f>VLOOKUP(A4435,'Prod comer'!$A$2:$C$130,3,TRUE)</f>
        <v>1506.435161290322</v>
      </c>
      <c r="G4435" s="8">
        <f>VLOOKUP(A4435,'Prod comer'!$A$2:$F$130,6,TRUE)</f>
        <v>722.80806451612898</v>
      </c>
      <c r="H4435">
        <f>IFERROR(VLOOKUP(A4435,P.Int!$A$1:$E$2436,5,TRUE),"")</f>
        <v>7.17</v>
      </c>
      <c r="I4435">
        <v>575215</v>
      </c>
      <c r="J4435">
        <v>49368</v>
      </c>
      <c r="K4435">
        <v>624583</v>
      </c>
      <c r="L4435">
        <f>IFERROR(VLOOKUP(A4435,'Iny SPEC'!$A$1:$B$3068,2,FALSE),"")</f>
        <v>0</v>
      </c>
      <c r="M4435">
        <f t="shared" si="69"/>
        <v>0</v>
      </c>
    </row>
    <row r="4436" spans="1:13" x14ac:dyDescent="0.2">
      <c r="A4436" s="1">
        <v>44222</v>
      </c>
      <c r="B4436" t="s">
        <v>3</v>
      </c>
      <c r="C4436" s="6">
        <v>4.5989337563007799</v>
      </c>
      <c r="D4436" s="6">
        <f>VLOOKUP(A4436,'PPP - Resi'!$E$1:$G$3927,2,FALSE)</f>
        <v>4.9790977977068902</v>
      </c>
      <c r="E4436" s="7">
        <f>VLOOKUP(A4436,Embalses!$A$1:$B$4292,2,FALSE)</f>
        <v>0.83541639739561002</v>
      </c>
      <c r="F4436" s="8">
        <f>VLOOKUP(A4436,'Prod comer'!$A$2:$C$130,2,TRUE)</f>
        <v>393.45548387096778</v>
      </c>
      <c r="G4436" s="8">
        <f>VLOOKUP(A4436,'Prod comer'!$A$2:$F$130,5,TRUE)</f>
        <v>378.88580645161284</v>
      </c>
      <c r="H4436">
        <f>IFERROR(VLOOKUP(A4436,P.Int!$A$1:$E$2436,5,TRUE),"")</f>
        <v>6.95</v>
      </c>
      <c r="I4436">
        <v>321153</v>
      </c>
      <c r="J4436">
        <v>14378</v>
      </c>
      <c r="K4436">
        <v>335531</v>
      </c>
      <c r="L4436">
        <f>IFERROR(VLOOKUP(A4436,'Iny SPEC'!$A$1:$B$3068,2,FALSE),"")</f>
        <v>0</v>
      </c>
      <c r="M4436">
        <f t="shared" si="69"/>
        <v>0</v>
      </c>
    </row>
    <row r="4437" spans="1:13" x14ac:dyDescent="0.2">
      <c r="A4437" s="1">
        <v>44222</v>
      </c>
      <c r="B4437" t="s">
        <v>4</v>
      </c>
      <c r="C4437" s="6">
        <v>4.2688112697340799</v>
      </c>
      <c r="D4437" s="6">
        <f>VLOOKUP(A4437,'PPP - Resi'!$I$2:$K$3928,2,FALSE)</f>
        <v>5.6136306493539498</v>
      </c>
      <c r="E4437" s="7">
        <f>VLOOKUP(A4437,Embalses!$D$1:$E$4292,2,FALSE)</f>
        <v>0.61140341252326724</v>
      </c>
      <c r="F4437" s="8">
        <f>VLOOKUP(A4437,'Prod comer'!$A$2:$C$130,3,TRUE)</f>
        <v>1506.435161290322</v>
      </c>
      <c r="G4437" s="8">
        <f>VLOOKUP(A4437,'Prod comer'!$A$2:$F$130,6,TRUE)</f>
        <v>722.80806451612898</v>
      </c>
      <c r="H4437">
        <f>IFERROR(VLOOKUP(A4437,P.Int!$A$1:$E$2436,5,TRUE),"")</f>
        <v>6.95</v>
      </c>
      <c r="I4437">
        <v>582888</v>
      </c>
      <c r="J4437">
        <v>51499</v>
      </c>
      <c r="K4437">
        <v>634387</v>
      </c>
      <c r="L4437">
        <f>IFERROR(VLOOKUP(A4437,'Iny SPEC'!$A$1:$B$3068,2,FALSE),"")</f>
        <v>0</v>
      </c>
      <c r="M4437">
        <f t="shared" si="69"/>
        <v>0</v>
      </c>
    </row>
    <row r="4438" spans="1:13" x14ac:dyDescent="0.2">
      <c r="A4438" s="1">
        <v>44223</v>
      </c>
      <c r="B4438" t="s">
        <v>3</v>
      </c>
      <c r="C4438" s="6">
        <v>4.7392629026027002</v>
      </c>
      <c r="D4438" s="6">
        <f>VLOOKUP(A4438,'PPP - Resi'!$E$1:$G$3927,2,FALSE)</f>
        <v>4.9790977977068902</v>
      </c>
      <c r="E4438" s="7">
        <f>VLOOKUP(A4438,Embalses!$A$1:$B$4292,2,FALSE)</f>
        <v>0.83039975139549704</v>
      </c>
      <c r="F4438" s="8">
        <f>VLOOKUP(A4438,'Prod comer'!$A$2:$C$130,2,TRUE)</f>
        <v>393.45548387096778</v>
      </c>
      <c r="G4438" s="8">
        <f>VLOOKUP(A4438,'Prod comer'!$A$2:$F$130,5,TRUE)</f>
        <v>378.88580645161284</v>
      </c>
      <c r="H4438">
        <f>IFERROR(VLOOKUP(A4438,P.Int!$A$1:$E$2436,5,TRUE),"")</f>
        <v>6.99</v>
      </c>
      <c r="I4438">
        <v>382811</v>
      </c>
      <c r="J4438">
        <v>13379</v>
      </c>
      <c r="K4438">
        <v>396190</v>
      </c>
      <c r="L4438">
        <f>IFERROR(VLOOKUP(A4438,'Iny SPEC'!$A$1:$B$3068,2,FALSE),"")</f>
        <v>0</v>
      </c>
      <c r="M4438">
        <f t="shared" si="69"/>
        <v>0</v>
      </c>
    </row>
    <row r="4439" spans="1:13" x14ac:dyDescent="0.2">
      <c r="A4439" s="1">
        <v>44223</v>
      </c>
      <c r="B4439" t="s">
        <v>4</v>
      </c>
      <c r="C4439" s="6">
        <v>4.2688112697340799</v>
      </c>
      <c r="D4439" s="6">
        <f>VLOOKUP(A4439,'PPP - Resi'!$I$2:$K$3928,2,FALSE)</f>
        <v>5.6136306493539498</v>
      </c>
      <c r="E4439" s="7">
        <f>VLOOKUP(A4439,Embalses!$D$1:$E$4292,2,FALSE)</f>
        <v>0.5989046894197303</v>
      </c>
      <c r="F4439" s="8">
        <f>VLOOKUP(A4439,'Prod comer'!$A$2:$C$130,3,TRUE)</f>
        <v>1506.435161290322</v>
      </c>
      <c r="G4439" s="8">
        <f>VLOOKUP(A4439,'Prod comer'!$A$2:$F$130,6,TRUE)</f>
        <v>722.80806451612898</v>
      </c>
      <c r="H4439">
        <f>IFERROR(VLOOKUP(A4439,P.Int!$A$1:$E$2436,5,TRUE),"")</f>
        <v>6.99</v>
      </c>
      <c r="I4439">
        <v>587188</v>
      </c>
      <c r="J4439">
        <v>50990</v>
      </c>
      <c r="K4439">
        <v>638178</v>
      </c>
      <c r="L4439">
        <f>IFERROR(VLOOKUP(A4439,'Iny SPEC'!$A$1:$B$3068,2,FALSE),"")</f>
        <v>0</v>
      </c>
      <c r="M4439">
        <f t="shared" si="69"/>
        <v>0</v>
      </c>
    </row>
    <row r="4440" spans="1:13" x14ac:dyDescent="0.2">
      <c r="A4440" s="1">
        <v>44224</v>
      </c>
      <c r="B4440" t="s">
        <v>3</v>
      </c>
      <c r="C4440" s="6">
        <v>4.7134918746076</v>
      </c>
      <c r="D4440" s="6">
        <f>VLOOKUP(A4440,'PPP - Resi'!$E$1:$G$3927,2,FALSE)</f>
        <v>4.9790977977068902</v>
      </c>
      <c r="E4440" s="7">
        <f>VLOOKUP(A4440,Embalses!$A$1:$B$4292,2,FALSE)</f>
        <v>0.82568982195797802</v>
      </c>
      <c r="F4440" s="8">
        <f>VLOOKUP(A4440,'Prod comer'!$A$2:$C$130,2,TRUE)</f>
        <v>393.45548387096778</v>
      </c>
      <c r="G4440" s="8">
        <f>VLOOKUP(A4440,'Prod comer'!$A$2:$F$130,5,TRUE)</f>
        <v>378.88580645161284</v>
      </c>
      <c r="H4440">
        <f>IFERROR(VLOOKUP(A4440,P.Int!$A$1:$E$2436,5,TRUE),"")</f>
        <v>7.04</v>
      </c>
      <c r="I4440">
        <v>376463</v>
      </c>
      <c r="J4440">
        <v>13255</v>
      </c>
      <c r="K4440">
        <v>389718</v>
      </c>
      <c r="L4440">
        <f>IFERROR(VLOOKUP(A4440,'Iny SPEC'!$A$1:$B$3068,2,FALSE),"")</f>
        <v>0</v>
      </c>
      <c r="M4440">
        <f t="shared" si="69"/>
        <v>0</v>
      </c>
    </row>
    <row r="4441" spans="1:13" x14ac:dyDescent="0.2">
      <c r="A4441" s="1">
        <v>44224</v>
      </c>
      <c r="B4441" t="s">
        <v>4</v>
      </c>
      <c r="C4441" s="6">
        <v>4.2688112697340799</v>
      </c>
      <c r="D4441" s="6">
        <f>VLOOKUP(A4441,'PPP - Resi'!$I$2:$K$3928,2,FALSE)</f>
        <v>5.6136306493539498</v>
      </c>
      <c r="E4441" s="7">
        <f>VLOOKUP(A4441,Embalses!$D$1:$E$4292,2,FALSE)</f>
        <v>0.60028538646486207</v>
      </c>
      <c r="F4441" s="8">
        <f>VLOOKUP(A4441,'Prod comer'!$A$2:$C$130,3,TRUE)</f>
        <v>1506.435161290322</v>
      </c>
      <c r="G4441" s="8">
        <f>VLOOKUP(A4441,'Prod comer'!$A$2:$F$130,6,TRUE)</f>
        <v>722.80806451612898</v>
      </c>
      <c r="H4441">
        <f>IFERROR(VLOOKUP(A4441,P.Int!$A$1:$E$2436,5,TRUE),"")</f>
        <v>7.04</v>
      </c>
      <c r="I4441">
        <v>606385</v>
      </c>
      <c r="J4441">
        <v>52718</v>
      </c>
      <c r="K4441">
        <v>659103</v>
      </c>
      <c r="L4441">
        <f>IFERROR(VLOOKUP(A4441,'Iny SPEC'!$A$1:$B$3068,2,FALSE),"")</f>
        <v>0</v>
      </c>
      <c r="M4441">
        <f t="shared" si="69"/>
        <v>0</v>
      </c>
    </row>
    <row r="4442" spans="1:13" x14ac:dyDescent="0.2">
      <c r="A4442" s="1">
        <v>44225</v>
      </c>
      <c r="B4442" t="s">
        <v>3</v>
      </c>
      <c r="C4442" s="6">
        <v>4.6672305839628203</v>
      </c>
      <c r="D4442" s="6">
        <f>VLOOKUP(A4442,'PPP - Resi'!$E$1:$G$3927,2,FALSE)</f>
        <v>4.9790977977068902</v>
      </c>
      <c r="E4442" s="7">
        <f>VLOOKUP(A4442,Embalses!$A$1:$B$4292,2,FALSE)</f>
        <v>0.82086755600164796</v>
      </c>
      <c r="F4442" s="8">
        <f>VLOOKUP(A4442,'Prod comer'!$A$2:$C$130,2,TRUE)</f>
        <v>393.45548387096778</v>
      </c>
      <c r="G4442" s="8">
        <f>VLOOKUP(A4442,'Prod comer'!$A$2:$F$130,5,TRUE)</f>
        <v>378.88580645161284</v>
      </c>
      <c r="H4442">
        <f>IFERROR(VLOOKUP(A4442,P.Int!$A$1:$E$2436,5,TRUE),"")</f>
        <v>7.05</v>
      </c>
      <c r="I4442">
        <v>370402</v>
      </c>
      <c r="J4442">
        <v>13301</v>
      </c>
      <c r="K4442">
        <v>383703</v>
      </c>
      <c r="L4442">
        <f>IFERROR(VLOOKUP(A4442,'Iny SPEC'!$A$1:$B$3068,2,FALSE),"")</f>
        <v>0</v>
      </c>
      <c r="M4442">
        <f t="shared" si="69"/>
        <v>0</v>
      </c>
    </row>
    <row r="4443" spans="1:13" x14ac:dyDescent="0.2">
      <c r="A4443" s="1">
        <v>44225</v>
      </c>
      <c r="B4443" t="s">
        <v>4</v>
      </c>
      <c r="C4443" s="6">
        <v>4.2688112697340799</v>
      </c>
      <c r="D4443" s="6">
        <f>VLOOKUP(A4443,'PPP - Resi'!$I$2:$K$3928,2,FALSE)</f>
        <v>5.6136306493539498</v>
      </c>
      <c r="E4443" s="7">
        <f>VLOOKUP(A4443,Embalses!$D$1:$E$4292,2,FALSE)</f>
        <v>0.59735503221751751</v>
      </c>
      <c r="F4443" s="8">
        <f>VLOOKUP(A4443,'Prod comer'!$A$2:$C$130,3,TRUE)</f>
        <v>1506.435161290322</v>
      </c>
      <c r="G4443" s="8">
        <f>VLOOKUP(A4443,'Prod comer'!$A$2:$F$130,6,TRUE)</f>
        <v>722.80806451612898</v>
      </c>
      <c r="H4443">
        <f>IFERROR(VLOOKUP(A4443,P.Int!$A$1:$E$2436,5,TRUE),"")</f>
        <v>7.05</v>
      </c>
      <c r="I4443">
        <v>586892</v>
      </c>
      <c r="J4443">
        <v>52920</v>
      </c>
      <c r="K4443">
        <v>639812</v>
      </c>
      <c r="L4443">
        <f>IFERROR(VLOOKUP(A4443,'Iny SPEC'!$A$1:$B$3068,2,FALSE),"")</f>
        <v>0</v>
      </c>
      <c r="M4443">
        <f t="shared" si="69"/>
        <v>0</v>
      </c>
    </row>
    <row r="4444" spans="1:13" x14ac:dyDescent="0.2">
      <c r="A4444" s="1">
        <v>44226</v>
      </c>
      <c r="B4444" t="s">
        <v>3</v>
      </c>
      <c r="C4444" s="6">
        <v>4.5989337563007799</v>
      </c>
      <c r="D4444" s="6">
        <f>VLOOKUP(A4444,'PPP - Resi'!$E$1:$G$3927,2,FALSE)</f>
        <v>4.9790977977068902</v>
      </c>
      <c r="E4444" s="7">
        <f>VLOOKUP(A4444,Embalses!$A$1:$B$4292,2,FALSE)</f>
        <v>0.81550380278049295</v>
      </c>
      <c r="F4444" s="8">
        <f>VLOOKUP(A4444,'Prod comer'!$A$2:$C$130,2,TRUE)</f>
        <v>393.45548387096778</v>
      </c>
      <c r="G4444" s="8">
        <f>VLOOKUP(A4444,'Prod comer'!$A$2:$F$130,5,TRUE)</f>
        <v>378.88580645161284</v>
      </c>
      <c r="H4444">
        <f>IFERROR(VLOOKUP(A4444,P.Int!$A$1:$E$2436,5,TRUE),"")</f>
        <v>7.05</v>
      </c>
      <c r="I4444">
        <v>353819</v>
      </c>
      <c r="J4444">
        <v>13973</v>
      </c>
      <c r="K4444">
        <v>367792</v>
      </c>
      <c r="L4444">
        <f>IFERROR(VLOOKUP(A4444,'Iny SPEC'!$A$1:$B$3068,2,FALSE),"")</f>
        <v>0</v>
      </c>
      <c r="M4444">
        <f t="shared" si="69"/>
        <v>0</v>
      </c>
    </row>
    <row r="4445" spans="1:13" x14ac:dyDescent="0.2">
      <c r="A4445" s="1">
        <v>44226</v>
      </c>
      <c r="B4445" t="s">
        <v>4</v>
      </c>
      <c r="C4445" s="6">
        <v>4.2688112697340799</v>
      </c>
      <c r="D4445" s="6">
        <f>VLOOKUP(A4445,'PPP - Resi'!$I$2:$K$3928,2,FALSE)</f>
        <v>5.6136306493539498</v>
      </c>
      <c r="E4445" s="7">
        <f>VLOOKUP(A4445,Embalses!$D$1:$E$4292,2,FALSE)</f>
        <v>0.59203599205274726</v>
      </c>
      <c r="F4445" s="8">
        <f>VLOOKUP(A4445,'Prod comer'!$A$2:$C$130,3,TRUE)</f>
        <v>1506.435161290322</v>
      </c>
      <c r="G4445" s="8">
        <f>VLOOKUP(A4445,'Prod comer'!$A$2:$F$130,6,TRUE)</f>
        <v>722.80806451612898</v>
      </c>
      <c r="H4445">
        <f>IFERROR(VLOOKUP(A4445,P.Int!$A$1:$E$2436,5,TRUE),"")</f>
        <v>7.05</v>
      </c>
      <c r="I4445">
        <v>567639</v>
      </c>
      <c r="J4445">
        <v>52669</v>
      </c>
      <c r="K4445">
        <v>620308</v>
      </c>
      <c r="L4445">
        <f>IFERROR(VLOOKUP(A4445,'Iny SPEC'!$A$1:$B$3068,2,FALSE),"")</f>
        <v>0</v>
      </c>
      <c r="M4445">
        <f t="shared" si="69"/>
        <v>0</v>
      </c>
    </row>
    <row r="4446" spans="1:13" x14ac:dyDescent="0.2">
      <c r="A4446" s="1">
        <v>44227</v>
      </c>
      <c r="B4446" t="s">
        <v>3</v>
      </c>
      <c r="C4446" s="6">
        <v>4.6032491341033603</v>
      </c>
      <c r="D4446" s="6">
        <f>VLOOKUP(A4446,'PPP - Resi'!$E$1:$G$3927,2,FALSE)</f>
        <v>4.9790977977068902</v>
      </c>
      <c r="E4446" s="7">
        <f>VLOOKUP(A4446,Embalses!$A$1:$B$4292,2,FALSE)</f>
        <v>0.809647157305458</v>
      </c>
      <c r="F4446" s="8">
        <f>VLOOKUP(A4446,'Prod comer'!$A$2:$C$130,2,TRUE)</f>
        <v>393.45548387096778</v>
      </c>
      <c r="G4446" s="8">
        <f>VLOOKUP(A4446,'Prod comer'!$A$2:$F$130,5,TRUE)</f>
        <v>378.88580645161284</v>
      </c>
      <c r="H4446">
        <f>IFERROR(VLOOKUP(A4446,P.Int!$A$1:$E$2436,5,TRUE),"")</f>
        <v>6.45</v>
      </c>
      <c r="I4446">
        <v>339313</v>
      </c>
      <c r="J4446">
        <v>14029</v>
      </c>
      <c r="K4446">
        <v>353342</v>
      </c>
      <c r="L4446">
        <f>IFERROR(VLOOKUP(A4446,'Iny SPEC'!$A$1:$B$3068,2,FALSE),"")</f>
        <v>0</v>
      </c>
      <c r="M4446">
        <f t="shared" si="69"/>
        <v>0</v>
      </c>
    </row>
    <row r="4447" spans="1:13" x14ac:dyDescent="0.2">
      <c r="A4447" s="1">
        <v>44227</v>
      </c>
      <c r="B4447" t="s">
        <v>4</v>
      </c>
      <c r="C4447" s="6">
        <v>4.2688112697340799</v>
      </c>
      <c r="D4447" s="6">
        <f>VLOOKUP(A4447,'PPP - Resi'!$I$2:$K$3928,2,FALSE)</f>
        <v>5.6136306493539498</v>
      </c>
      <c r="E4447" s="7">
        <f>VLOOKUP(A4447,Embalses!$D$1:$E$4292,2,FALSE)</f>
        <v>0.58680216375105454</v>
      </c>
      <c r="F4447" s="8">
        <f>VLOOKUP(A4447,'Prod comer'!$A$2:$C$130,3,TRUE)</f>
        <v>1506.435161290322</v>
      </c>
      <c r="G4447" s="8">
        <f>VLOOKUP(A4447,'Prod comer'!$A$2:$F$130,6,TRUE)</f>
        <v>722.80806451612898</v>
      </c>
      <c r="H4447">
        <f>IFERROR(VLOOKUP(A4447,P.Int!$A$1:$E$2436,5,TRUE),"")</f>
        <v>6.45</v>
      </c>
      <c r="I4447">
        <v>522588</v>
      </c>
      <c r="J4447">
        <v>55833</v>
      </c>
      <c r="K4447">
        <v>578421</v>
      </c>
      <c r="L4447">
        <f>IFERROR(VLOOKUP(A4447,'Iny SPEC'!$A$1:$B$3068,2,FALSE),"")</f>
        <v>0</v>
      </c>
      <c r="M4447">
        <f t="shared" si="69"/>
        <v>0</v>
      </c>
    </row>
    <row r="4448" spans="1:13" x14ac:dyDescent="0.2">
      <c r="A4448" s="1">
        <v>44228</v>
      </c>
      <c r="B4448" t="s">
        <v>3</v>
      </c>
      <c r="C4448" s="6">
        <v>4.6622309250709799</v>
      </c>
      <c r="D4448" s="6">
        <f>VLOOKUP(A4448,'PPP - Resi'!$E$1:$G$3927,2,FALSE)</f>
        <v>4.9870610030827596</v>
      </c>
      <c r="E4448" s="7">
        <f>VLOOKUP(A4448,Embalses!$A$1:$B$4292,2,FALSE)</f>
        <v>0.80330582392904204</v>
      </c>
      <c r="F4448" s="8">
        <f>VLOOKUP(A4448,'Prod comer'!$A$2:$C$130,2,TRUE)</f>
        <v>367.55806451612898</v>
      </c>
      <c r="G4448" s="8">
        <f>VLOOKUP(A4448,'Prod comer'!$A$2:$F$130,5,TRUE)</f>
        <v>354.39193548387101</v>
      </c>
      <c r="H4448">
        <f>IFERROR(VLOOKUP(A4448,P.Int!$A$1:$E$2436,5,TRUE),"")</f>
        <v>6.45</v>
      </c>
      <c r="I4448">
        <v>390169</v>
      </c>
      <c r="J4448">
        <v>13055</v>
      </c>
      <c r="K4448">
        <v>403224</v>
      </c>
      <c r="L4448">
        <f>IFERROR(VLOOKUP(A4448,'Iny SPEC'!$A$1:$B$3068,2,FALSE),"")</f>
        <v>22036</v>
      </c>
      <c r="M4448">
        <f t="shared" si="69"/>
        <v>0</v>
      </c>
    </row>
    <row r="4449" spans="1:13" x14ac:dyDescent="0.2">
      <c r="A4449" s="1">
        <v>44228</v>
      </c>
      <c r="B4449" t="s">
        <v>4</v>
      </c>
      <c r="C4449" s="6">
        <v>4.2855247444763398</v>
      </c>
      <c r="D4449" s="6">
        <f>VLOOKUP(A4449,'PPP - Resi'!$I$2:$K$3928,2,FALSE)</f>
        <v>5.6167766824921701</v>
      </c>
      <c r="E4449" s="7">
        <f>VLOOKUP(A4449,Embalses!$D$1:$E$4292,2,FALSE)</f>
        <v>0.58086777305287729</v>
      </c>
      <c r="F4449" s="8">
        <f>VLOOKUP(A4449,'Prod comer'!$A$2:$C$130,3,TRUE)</f>
        <v>1412.1648387096775</v>
      </c>
      <c r="G4449" s="8">
        <f>VLOOKUP(A4449,'Prod comer'!$A$2:$F$130,6,TRUE)</f>
        <v>694.35580645161281</v>
      </c>
      <c r="H4449">
        <f>IFERROR(VLOOKUP(A4449,P.Int!$A$1:$E$2436,5,TRUE),"")</f>
        <v>6.45</v>
      </c>
      <c r="I4449">
        <v>604891</v>
      </c>
      <c r="J4449">
        <v>56434</v>
      </c>
      <c r="K4449">
        <v>661325</v>
      </c>
      <c r="L4449">
        <f>IFERROR(VLOOKUP(A4449,'Iny SPEC'!$A$1:$B$3068,2,FALSE),"")</f>
        <v>22036</v>
      </c>
      <c r="M4449">
        <f t="shared" si="69"/>
        <v>0</v>
      </c>
    </row>
    <row r="4450" spans="1:13" x14ac:dyDescent="0.2">
      <c r="A4450" s="1">
        <v>44229</v>
      </c>
      <c r="B4450" t="s">
        <v>3</v>
      </c>
      <c r="C4450" s="6">
        <v>4.5764620649307997</v>
      </c>
      <c r="D4450" s="6">
        <f>VLOOKUP(A4450,'PPP - Resi'!$E$1:$G$3927,2,FALSE)</f>
        <v>4.9870610030827596</v>
      </c>
      <c r="E4450" s="7">
        <f>VLOOKUP(A4450,Embalses!$A$1:$B$4292,2,FALSE)</f>
        <v>0.79761074108780095</v>
      </c>
      <c r="F4450" s="8">
        <f>VLOOKUP(A4450,'Prod comer'!$A$2:$C$130,2,TRUE)</f>
        <v>367.55806451612898</v>
      </c>
      <c r="G4450" s="8">
        <f>VLOOKUP(A4450,'Prod comer'!$A$2:$F$130,5,TRUE)</f>
        <v>354.39193548387101</v>
      </c>
      <c r="H4450">
        <f>IFERROR(VLOOKUP(A4450,P.Int!$A$1:$E$2436,5,TRUE),"")</f>
        <v>6.3</v>
      </c>
      <c r="I4450">
        <v>414076</v>
      </c>
      <c r="J4450">
        <v>12103</v>
      </c>
      <c r="K4450">
        <v>426179</v>
      </c>
      <c r="L4450">
        <f>IFERROR(VLOOKUP(A4450,'Iny SPEC'!$A$1:$B$3068,2,FALSE),"")</f>
        <v>45145</v>
      </c>
      <c r="M4450">
        <f t="shared" si="69"/>
        <v>0</v>
      </c>
    </row>
    <row r="4451" spans="1:13" x14ac:dyDescent="0.2">
      <c r="A4451" s="1">
        <v>44229</v>
      </c>
      <c r="B4451" t="s">
        <v>4</v>
      </c>
      <c r="C4451" s="6">
        <v>4.2855247444763398</v>
      </c>
      <c r="D4451" s="6">
        <f>VLOOKUP(A4451,'PPP - Resi'!$I$2:$K$3928,2,FALSE)</f>
        <v>5.6167766824921701</v>
      </c>
      <c r="E4451" s="7">
        <f>VLOOKUP(A4451,Embalses!$D$1:$E$4292,2,FALSE)</f>
        <v>0.57682898958301498</v>
      </c>
      <c r="F4451" s="8">
        <f>VLOOKUP(A4451,'Prod comer'!$A$2:$C$130,3,TRUE)</f>
        <v>1412.1648387096775</v>
      </c>
      <c r="G4451" s="8">
        <f>VLOOKUP(A4451,'Prod comer'!$A$2:$F$130,6,TRUE)</f>
        <v>694.35580645161281</v>
      </c>
      <c r="H4451">
        <f>IFERROR(VLOOKUP(A4451,P.Int!$A$1:$E$2436,5,TRUE),"")</f>
        <v>6.3</v>
      </c>
      <c r="I4451">
        <v>598570</v>
      </c>
      <c r="J4451">
        <v>42764</v>
      </c>
      <c r="K4451">
        <v>641334</v>
      </c>
      <c r="L4451">
        <f>IFERROR(VLOOKUP(A4451,'Iny SPEC'!$A$1:$B$3068,2,FALSE),"")</f>
        <v>45145</v>
      </c>
      <c r="M4451">
        <f t="shared" si="69"/>
        <v>0</v>
      </c>
    </row>
    <row r="4452" spans="1:13" x14ac:dyDescent="0.2">
      <c r="A4452" s="1">
        <v>44230</v>
      </c>
      <c r="B4452" t="s">
        <v>3</v>
      </c>
      <c r="C4452" s="6">
        <v>4.7391223126658701</v>
      </c>
      <c r="D4452" s="6">
        <f>VLOOKUP(A4452,'PPP - Resi'!$E$1:$G$3927,2,FALSE)</f>
        <v>4.9829928086759798</v>
      </c>
      <c r="E4452" s="7">
        <f>VLOOKUP(A4452,Embalses!$A$1:$B$4292,2,FALSE)</f>
        <v>0.79161651493242602</v>
      </c>
      <c r="F4452" s="8">
        <f>VLOOKUP(A4452,'Prod comer'!$A$2:$C$130,2,TRUE)</f>
        <v>367.55806451612898</v>
      </c>
      <c r="G4452" s="8">
        <f>VLOOKUP(A4452,'Prod comer'!$A$2:$F$130,5,TRUE)</f>
        <v>354.39193548387101</v>
      </c>
      <c r="H4452">
        <f>IFERROR(VLOOKUP(A4452,P.Int!$A$1:$E$2436,5,TRUE),"")</f>
        <v>6.39</v>
      </c>
      <c r="I4452">
        <v>366624</v>
      </c>
      <c r="J4452">
        <v>12832</v>
      </c>
      <c r="K4452">
        <v>379456</v>
      </c>
      <c r="L4452">
        <f>IFERROR(VLOOKUP(A4452,'Iny SPEC'!$A$1:$B$3068,2,FALSE),"")</f>
        <v>3889</v>
      </c>
      <c r="M4452">
        <f t="shared" si="69"/>
        <v>0</v>
      </c>
    </row>
    <row r="4453" spans="1:13" x14ac:dyDescent="0.2">
      <c r="A4453" s="1">
        <v>44230</v>
      </c>
      <c r="B4453" t="s">
        <v>4</v>
      </c>
      <c r="C4453" s="6">
        <v>4.2855247444763398</v>
      </c>
      <c r="D4453" s="6">
        <f>VLOOKUP(A4453,'PPP - Resi'!$I$2:$K$3928,2,FALSE)</f>
        <v>5.6167766824921701</v>
      </c>
      <c r="E4453" s="7">
        <f>VLOOKUP(A4453,Embalses!$D$1:$E$4292,2,FALSE)</f>
        <v>0.56494485779163728</v>
      </c>
      <c r="F4453" s="8">
        <f>VLOOKUP(A4453,'Prod comer'!$A$2:$C$130,3,TRUE)</f>
        <v>1412.1648387096775</v>
      </c>
      <c r="G4453" s="8">
        <f>VLOOKUP(A4453,'Prod comer'!$A$2:$F$130,6,TRUE)</f>
        <v>694.35580645161281</v>
      </c>
      <c r="H4453">
        <f>IFERROR(VLOOKUP(A4453,P.Int!$A$1:$E$2436,5,TRUE),"")</f>
        <v>6.39</v>
      </c>
      <c r="I4453">
        <v>600314</v>
      </c>
      <c r="J4453">
        <v>45583</v>
      </c>
      <c r="K4453">
        <v>645897</v>
      </c>
      <c r="L4453">
        <f>IFERROR(VLOOKUP(A4453,'Iny SPEC'!$A$1:$B$3068,2,FALSE),"")</f>
        <v>3889</v>
      </c>
      <c r="M4453">
        <f t="shared" si="69"/>
        <v>0</v>
      </c>
    </row>
    <row r="4454" spans="1:13" x14ac:dyDescent="0.2">
      <c r="A4454" s="1">
        <v>44231</v>
      </c>
      <c r="B4454" t="s">
        <v>3</v>
      </c>
      <c r="C4454" s="6">
        <v>4.7505347025370703</v>
      </c>
      <c r="D4454" s="6">
        <f>VLOOKUP(A4454,'PPP - Resi'!$E$1:$G$3927,2,FALSE)</f>
        <v>4.9829928086759798</v>
      </c>
      <c r="E4454" s="7">
        <f>VLOOKUP(A4454,Embalses!$A$1:$B$4292,2,FALSE)</f>
        <v>0.78578385141084595</v>
      </c>
      <c r="F4454" s="8">
        <f>VLOOKUP(A4454,'Prod comer'!$A$2:$C$130,2,TRUE)</f>
        <v>367.55806451612898</v>
      </c>
      <c r="G4454" s="8">
        <f>VLOOKUP(A4454,'Prod comer'!$A$2:$F$130,5,TRUE)</f>
        <v>354.39193548387101</v>
      </c>
      <c r="H4454">
        <f>IFERROR(VLOOKUP(A4454,P.Int!$A$1:$E$2436,5,TRUE),"")</f>
        <v>6.44</v>
      </c>
      <c r="I4454">
        <v>374248</v>
      </c>
      <c r="J4454">
        <v>11625</v>
      </c>
      <c r="K4454">
        <v>385873</v>
      </c>
      <c r="L4454">
        <f>IFERROR(VLOOKUP(A4454,'Iny SPEC'!$A$1:$B$3068,2,FALSE),"")</f>
        <v>0</v>
      </c>
      <c r="M4454">
        <f t="shared" si="69"/>
        <v>0</v>
      </c>
    </row>
    <row r="4455" spans="1:13" x14ac:dyDescent="0.2">
      <c r="A4455" s="1">
        <v>44231</v>
      </c>
      <c r="B4455" t="s">
        <v>4</v>
      </c>
      <c r="C4455" s="6">
        <v>4.2855247444763398</v>
      </c>
      <c r="D4455" s="6">
        <f>VLOOKUP(A4455,'PPP - Resi'!$I$2:$K$3928,2,FALSE)</f>
        <v>5.6167766824921701</v>
      </c>
      <c r="E4455" s="7">
        <f>VLOOKUP(A4455,Embalses!$D$1:$E$4292,2,FALSE)</f>
        <v>0.55710003111636974</v>
      </c>
      <c r="F4455" s="8">
        <f>VLOOKUP(A4455,'Prod comer'!$A$2:$C$130,3,TRUE)</f>
        <v>1412.1648387096775</v>
      </c>
      <c r="G4455" s="8">
        <f>VLOOKUP(A4455,'Prod comer'!$A$2:$F$130,6,TRUE)</f>
        <v>694.35580645161281</v>
      </c>
      <c r="H4455">
        <f>IFERROR(VLOOKUP(A4455,P.Int!$A$1:$E$2436,5,TRUE),"")</f>
        <v>6.44</v>
      </c>
      <c r="I4455">
        <v>600085</v>
      </c>
      <c r="J4455">
        <v>49739</v>
      </c>
      <c r="K4455">
        <v>649824</v>
      </c>
      <c r="L4455">
        <f>IFERROR(VLOOKUP(A4455,'Iny SPEC'!$A$1:$B$3068,2,FALSE),"")</f>
        <v>0</v>
      </c>
      <c r="M4455">
        <f t="shared" si="69"/>
        <v>0</v>
      </c>
    </row>
    <row r="4456" spans="1:13" x14ac:dyDescent="0.2">
      <c r="A4456" s="1">
        <v>44232</v>
      </c>
      <c r="B4456" t="s">
        <v>3</v>
      </c>
      <c r="C4456" s="6">
        <v>4.6990006542722504</v>
      </c>
      <c r="D4456" s="6">
        <f>VLOOKUP(A4456,'PPP - Resi'!$E$1:$G$3927,2,FALSE)</f>
        <v>4.9829928086759798</v>
      </c>
      <c r="E4456" s="7">
        <f>VLOOKUP(A4456,Embalses!$A$1:$B$4292,2,FALSE)</f>
        <v>0.78083220912667295</v>
      </c>
      <c r="F4456" s="8">
        <f>VLOOKUP(A4456,'Prod comer'!$A$2:$C$130,2,TRUE)</f>
        <v>367.55806451612898</v>
      </c>
      <c r="G4456" s="8">
        <f>VLOOKUP(A4456,'Prod comer'!$A$2:$F$130,5,TRUE)</f>
        <v>354.39193548387101</v>
      </c>
      <c r="H4456">
        <f>IFERROR(VLOOKUP(A4456,P.Int!$A$1:$E$2436,5,TRUE),"")</f>
        <v>6.49</v>
      </c>
      <c r="I4456">
        <v>338207</v>
      </c>
      <c r="J4456">
        <v>13107</v>
      </c>
      <c r="K4456">
        <v>351314</v>
      </c>
      <c r="L4456">
        <f>IFERROR(VLOOKUP(A4456,'Iny SPEC'!$A$1:$B$3068,2,FALSE),"")</f>
        <v>0</v>
      </c>
      <c r="M4456">
        <f t="shared" si="69"/>
        <v>0</v>
      </c>
    </row>
    <row r="4457" spans="1:13" x14ac:dyDescent="0.2">
      <c r="A4457" s="1">
        <v>44232</v>
      </c>
      <c r="B4457" t="s">
        <v>4</v>
      </c>
      <c r="C4457" s="6">
        <v>4.2855247444763398</v>
      </c>
      <c r="D4457" s="6">
        <f>VLOOKUP(A4457,'PPP - Resi'!$I$2:$K$3928,2,FALSE)</f>
        <v>5.6167766824921701</v>
      </c>
      <c r="E4457" s="7">
        <f>VLOOKUP(A4457,Embalses!$D$1:$E$4292,2,FALSE)</f>
        <v>0.55316723213622054</v>
      </c>
      <c r="F4457" s="8">
        <f>VLOOKUP(A4457,'Prod comer'!$A$2:$C$130,3,TRUE)</f>
        <v>1412.1648387096775</v>
      </c>
      <c r="G4457" s="8">
        <f>VLOOKUP(A4457,'Prod comer'!$A$2:$F$130,6,TRUE)</f>
        <v>694.35580645161281</v>
      </c>
      <c r="H4457">
        <f>IFERROR(VLOOKUP(A4457,P.Int!$A$1:$E$2436,5,TRUE),"")</f>
        <v>6.49</v>
      </c>
      <c r="I4457">
        <v>613696</v>
      </c>
      <c r="J4457">
        <v>52905</v>
      </c>
      <c r="K4457">
        <v>666601</v>
      </c>
      <c r="L4457">
        <f>IFERROR(VLOOKUP(A4457,'Iny SPEC'!$A$1:$B$3068,2,FALSE),"")</f>
        <v>0</v>
      </c>
      <c r="M4457">
        <f t="shared" si="69"/>
        <v>0</v>
      </c>
    </row>
    <row r="4458" spans="1:13" x14ac:dyDescent="0.2">
      <c r="A4458" s="1">
        <v>44233</v>
      </c>
      <c r="B4458" t="s">
        <v>3</v>
      </c>
      <c r="C4458" s="6">
        <v>4.7700135880425201</v>
      </c>
      <c r="D4458" s="6">
        <f>VLOOKUP(A4458,'PPP - Resi'!$E$1:$G$3927,2,FALSE)</f>
        <v>4.9829928086759798</v>
      </c>
      <c r="E4458" s="7">
        <f>VLOOKUP(A4458,Embalses!$A$1:$B$4292,2,FALSE)</f>
        <v>0.77582376747905801</v>
      </c>
      <c r="F4458" s="8">
        <f>VLOOKUP(A4458,'Prod comer'!$A$2:$C$130,2,TRUE)</f>
        <v>367.55806451612898</v>
      </c>
      <c r="G4458" s="8">
        <f>VLOOKUP(A4458,'Prod comer'!$A$2:$F$130,5,TRUE)</f>
        <v>354.39193548387101</v>
      </c>
      <c r="H4458">
        <f>IFERROR(VLOOKUP(A4458,P.Int!$A$1:$E$2436,5,TRUE),"")</f>
        <v>6.49</v>
      </c>
      <c r="I4458">
        <v>329249</v>
      </c>
      <c r="J4458">
        <v>13177</v>
      </c>
      <c r="K4458">
        <v>342426</v>
      </c>
      <c r="L4458">
        <f>IFERROR(VLOOKUP(A4458,'Iny SPEC'!$A$1:$B$3068,2,FALSE),"")</f>
        <v>0</v>
      </c>
      <c r="M4458">
        <f t="shared" si="69"/>
        <v>0</v>
      </c>
    </row>
    <row r="4459" spans="1:13" x14ac:dyDescent="0.2">
      <c r="A4459" s="1">
        <v>44233</v>
      </c>
      <c r="B4459" t="s">
        <v>4</v>
      </c>
      <c r="C4459" s="6">
        <v>4.2855247444763398</v>
      </c>
      <c r="D4459" s="6">
        <f>VLOOKUP(A4459,'PPP - Resi'!$I$2:$K$3928,2,FALSE)</f>
        <v>5.6167766824921701</v>
      </c>
      <c r="E4459" s="7">
        <f>VLOOKUP(A4459,Embalses!$D$1:$E$4292,2,FALSE)</f>
        <v>0.54864645757647756</v>
      </c>
      <c r="F4459" s="8">
        <f>VLOOKUP(A4459,'Prod comer'!$A$2:$C$130,3,TRUE)</f>
        <v>1412.1648387096775</v>
      </c>
      <c r="G4459" s="8">
        <f>VLOOKUP(A4459,'Prod comer'!$A$2:$F$130,6,TRUE)</f>
        <v>694.35580645161281</v>
      </c>
      <c r="H4459">
        <f>IFERROR(VLOOKUP(A4459,P.Int!$A$1:$E$2436,5,TRUE),"")</f>
        <v>6.49</v>
      </c>
      <c r="I4459">
        <v>590524</v>
      </c>
      <c r="J4459">
        <v>53033</v>
      </c>
      <c r="K4459">
        <v>643557</v>
      </c>
      <c r="L4459">
        <f>IFERROR(VLOOKUP(A4459,'Iny SPEC'!$A$1:$B$3068,2,FALSE),"")</f>
        <v>0</v>
      </c>
      <c r="M4459">
        <f t="shared" si="69"/>
        <v>0</v>
      </c>
    </row>
    <row r="4460" spans="1:13" x14ac:dyDescent="0.2">
      <c r="A4460" s="1">
        <v>44234</v>
      </c>
      <c r="B4460" t="s">
        <v>3</v>
      </c>
      <c r="C4460" s="6">
        <v>4.69271066559803</v>
      </c>
      <c r="D4460" s="6">
        <f>VLOOKUP(A4460,'PPP - Resi'!$E$1:$G$3927,2,FALSE)</f>
        <v>4.9829928086759798</v>
      </c>
      <c r="E4460" s="7">
        <f>VLOOKUP(A4460,Embalses!$A$1:$B$4292,2,FALSE)</f>
        <v>0.77044360555290803</v>
      </c>
      <c r="F4460" s="8">
        <f>VLOOKUP(A4460,'Prod comer'!$A$2:$C$130,2,TRUE)</f>
        <v>367.55806451612898</v>
      </c>
      <c r="G4460" s="8">
        <f>VLOOKUP(A4460,'Prod comer'!$A$2:$F$130,5,TRUE)</f>
        <v>354.39193548387101</v>
      </c>
      <c r="H4460">
        <f>IFERROR(VLOOKUP(A4460,P.Int!$A$1:$E$2436,5,TRUE),"")</f>
        <v>7.13</v>
      </c>
      <c r="I4460">
        <v>289292</v>
      </c>
      <c r="J4460">
        <v>13067</v>
      </c>
      <c r="K4460">
        <v>302359</v>
      </c>
      <c r="L4460">
        <f>IFERROR(VLOOKUP(A4460,'Iny SPEC'!$A$1:$B$3068,2,FALSE),"")</f>
        <v>0</v>
      </c>
      <c r="M4460">
        <f t="shared" si="69"/>
        <v>0</v>
      </c>
    </row>
    <row r="4461" spans="1:13" x14ac:dyDescent="0.2">
      <c r="A4461" s="1">
        <v>44234</v>
      </c>
      <c r="B4461" t="s">
        <v>4</v>
      </c>
      <c r="C4461" s="6">
        <v>4.2855247444763398</v>
      </c>
      <c r="D4461" s="6">
        <f>VLOOKUP(A4461,'PPP - Resi'!$I$2:$K$3928,2,FALSE)</f>
        <v>5.6167766824921701</v>
      </c>
      <c r="E4461" s="7">
        <f>VLOOKUP(A4461,Embalses!$D$1:$E$4292,2,FALSE)</f>
        <v>0.54354132664930299</v>
      </c>
      <c r="F4461" s="8">
        <f>VLOOKUP(A4461,'Prod comer'!$A$2:$C$130,3,TRUE)</f>
        <v>1412.1648387096775</v>
      </c>
      <c r="G4461" s="8">
        <f>VLOOKUP(A4461,'Prod comer'!$A$2:$F$130,6,TRUE)</f>
        <v>694.35580645161281</v>
      </c>
      <c r="H4461">
        <f>IFERROR(VLOOKUP(A4461,P.Int!$A$1:$E$2436,5,TRUE),"")</f>
        <v>7.13</v>
      </c>
      <c r="I4461">
        <v>532707</v>
      </c>
      <c r="J4461">
        <v>52860</v>
      </c>
      <c r="K4461">
        <v>585567</v>
      </c>
      <c r="L4461">
        <f>IFERROR(VLOOKUP(A4461,'Iny SPEC'!$A$1:$B$3068,2,FALSE),"")</f>
        <v>0</v>
      </c>
      <c r="M4461">
        <f t="shared" si="69"/>
        <v>0</v>
      </c>
    </row>
    <row r="4462" spans="1:13" x14ac:dyDescent="0.2">
      <c r="A4462" s="1">
        <v>44235</v>
      </c>
      <c r="B4462" t="s">
        <v>3</v>
      </c>
      <c r="C4462" s="6">
        <v>4.6772418620930996</v>
      </c>
      <c r="D4462" s="6">
        <f>VLOOKUP(A4462,'PPP - Resi'!$E$1:$G$3927,2,FALSE)</f>
        <v>4.9829928086759798</v>
      </c>
      <c r="E4462" s="7">
        <f>VLOOKUP(A4462,Embalses!$A$1:$B$4292,2,FALSE)</f>
        <v>0.76478070901761797</v>
      </c>
      <c r="F4462" s="8">
        <f>VLOOKUP(A4462,'Prod comer'!$A$2:$C$130,2,TRUE)</f>
        <v>367.55806451612898</v>
      </c>
      <c r="G4462" s="8">
        <f>VLOOKUP(A4462,'Prod comer'!$A$2:$F$130,5,TRUE)</f>
        <v>354.39193548387101</v>
      </c>
      <c r="H4462">
        <f>IFERROR(VLOOKUP(A4462,P.Int!$A$1:$E$2436,5,TRUE),"")</f>
        <v>6.73</v>
      </c>
      <c r="I4462">
        <v>316534</v>
      </c>
      <c r="J4462">
        <v>12104</v>
      </c>
      <c r="K4462">
        <v>328638</v>
      </c>
      <c r="L4462">
        <f>IFERROR(VLOOKUP(A4462,'Iny SPEC'!$A$1:$B$3068,2,FALSE),"")</f>
        <v>0</v>
      </c>
      <c r="M4462">
        <f t="shared" si="69"/>
        <v>0</v>
      </c>
    </row>
    <row r="4463" spans="1:13" x14ac:dyDescent="0.2">
      <c r="A4463" s="1">
        <v>44235</v>
      </c>
      <c r="B4463" t="s">
        <v>4</v>
      </c>
      <c r="C4463" s="6">
        <v>4.2855247444763398</v>
      </c>
      <c r="D4463" s="6">
        <f>VLOOKUP(A4463,'PPP - Resi'!$I$2:$K$3928,2,FALSE)</f>
        <v>5.6167766824921701</v>
      </c>
      <c r="E4463" s="7">
        <f>VLOOKUP(A4463,Embalses!$D$1:$E$4292,2,FALSE)</f>
        <v>0.53952760352480822</v>
      </c>
      <c r="F4463" s="8">
        <f>VLOOKUP(A4463,'Prod comer'!$A$2:$C$130,3,TRUE)</f>
        <v>1412.1648387096775</v>
      </c>
      <c r="G4463" s="8">
        <f>VLOOKUP(A4463,'Prod comer'!$A$2:$F$130,6,TRUE)</f>
        <v>694.35580645161281</v>
      </c>
      <c r="H4463">
        <f>IFERROR(VLOOKUP(A4463,P.Int!$A$1:$E$2436,5,TRUE),"")</f>
        <v>6.73</v>
      </c>
      <c r="I4463">
        <v>606724</v>
      </c>
      <c r="J4463">
        <v>53667</v>
      </c>
      <c r="K4463">
        <v>660391</v>
      </c>
      <c r="L4463">
        <f>IFERROR(VLOOKUP(A4463,'Iny SPEC'!$A$1:$B$3068,2,FALSE),"")</f>
        <v>0</v>
      </c>
      <c r="M4463">
        <f t="shared" si="69"/>
        <v>0</v>
      </c>
    </row>
    <row r="4464" spans="1:13" x14ac:dyDescent="0.2">
      <c r="A4464" s="1">
        <v>44236</v>
      </c>
      <c r="B4464" t="s">
        <v>3</v>
      </c>
      <c r="C4464" s="6">
        <v>4.62437189375785</v>
      </c>
      <c r="D4464" s="6">
        <f>VLOOKUP(A4464,'PPP - Resi'!$E$1:$G$3927,2,FALSE)</f>
        <v>4.9829928086759798</v>
      </c>
      <c r="E4464" s="7">
        <f>VLOOKUP(A4464,Embalses!$A$1:$B$4292,2,FALSE)</f>
        <v>0.75902945791697296</v>
      </c>
      <c r="F4464" s="8">
        <f>VLOOKUP(A4464,'Prod comer'!$A$2:$C$130,2,TRUE)</f>
        <v>367.55806451612898</v>
      </c>
      <c r="G4464" s="8">
        <f>VLOOKUP(A4464,'Prod comer'!$A$2:$F$130,5,TRUE)</f>
        <v>354.39193548387101</v>
      </c>
      <c r="H4464">
        <f>IFERROR(VLOOKUP(A4464,P.Int!$A$1:$E$2436,5,TRUE),"")</f>
        <v>6.59</v>
      </c>
      <c r="I4464">
        <v>331649</v>
      </c>
      <c r="J4464">
        <v>13538</v>
      </c>
      <c r="K4464">
        <v>345187</v>
      </c>
      <c r="L4464">
        <f>IFERROR(VLOOKUP(A4464,'Iny SPEC'!$A$1:$B$3068,2,FALSE),"")</f>
        <v>0</v>
      </c>
      <c r="M4464">
        <f t="shared" si="69"/>
        <v>0</v>
      </c>
    </row>
    <row r="4465" spans="1:13" x14ac:dyDescent="0.2">
      <c r="A4465" s="1">
        <v>44236</v>
      </c>
      <c r="B4465" t="s">
        <v>4</v>
      </c>
      <c r="C4465" s="6">
        <v>4.2855247444763398</v>
      </c>
      <c r="D4465" s="6">
        <f>VLOOKUP(A4465,'PPP - Resi'!$I$2:$K$3928,2,FALSE)</f>
        <v>5.6167766824921701</v>
      </c>
      <c r="E4465" s="7">
        <f>VLOOKUP(A4465,Embalses!$D$1:$E$4292,2,FALSE)</f>
        <v>0.54871628729198552</v>
      </c>
      <c r="F4465" s="8">
        <f>VLOOKUP(A4465,'Prod comer'!$A$2:$C$130,3,TRUE)</f>
        <v>1412.1648387096775</v>
      </c>
      <c r="G4465" s="8">
        <f>VLOOKUP(A4465,'Prod comer'!$A$2:$F$130,6,TRUE)</f>
        <v>694.35580645161281</v>
      </c>
      <c r="H4465">
        <f>IFERROR(VLOOKUP(A4465,P.Int!$A$1:$E$2436,5,TRUE),"")</f>
        <v>6.59</v>
      </c>
      <c r="I4465">
        <v>622507</v>
      </c>
      <c r="J4465">
        <v>50476</v>
      </c>
      <c r="K4465">
        <v>672983</v>
      </c>
      <c r="L4465">
        <f>IFERROR(VLOOKUP(A4465,'Iny SPEC'!$A$1:$B$3068,2,FALSE),"")</f>
        <v>0</v>
      </c>
      <c r="M4465">
        <f t="shared" si="69"/>
        <v>0</v>
      </c>
    </row>
    <row r="4466" spans="1:13" x14ac:dyDescent="0.2">
      <c r="A4466" s="1">
        <v>44237</v>
      </c>
      <c r="B4466" t="s">
        <v>3</v>
      </c>
      <c r="C4466" s="6">
        <v>4.5876099275687796</v>
      </c>
      <c r="D4466" s="6">
        <f>VLOOKUP(A4466,'PPP - Resi'!$E$1:$G$3927,2,FALSE)</f>
        <v>4.9829928086759798</v>
      </c>
      <c r="E4466" s="7">
        <f>VLOOKUP(A4466,Embalses!$A$1:$B$4292,2,FALSE)</f>
        <v>0.75314062613598698</v>
      </c>
      <c r="F4466" s="8">
        <f>VLOOKUP(A4466,'Prod comer'!$A$2:$C$130,2,TRUE)</f>
        <v>367.55806451612898</v>
      </c>
      <c r="G4466" s="8">
        <f>VLOOKUP(A4466,'Prod comer'!$A$2:$F$130,5,TRUE)</f>
        <v>354.39193548387101</v>
      </c>
      <c r="H4466">
        <f>IFERROR(VLOOKUP(A4466,P.Int!$A$1:$E$2436,5,TRUE),"")</f>
        <v>6.17</v>
      </c>
      <c r="I4466">
        <v>317436</v>
      </c>
      <c r="J4466">
        <v>13772</v>
      </c>
      <c r="K4466">
        <v>331208</v>
      </c>
      <c r="L4466">
        <f>IFERROR(VLOOKUP(A4466,'Iny SPEC'!$A$1:$B$3068,2,FALSE),"")</f>
        <v>0</v>
      </c>
      <c r="M4466">
        <f t="shared" si="69"/>
        <v>0</v>
      </c>
    </row>
    <row r="4467" spans="1:13" x14ac:dyDescent="0.2">
      <c r="A4467" s="1">
        <v>44237</v>
      </c>
      <c r="B4467" t="s">
        <v>4</v>
      </c>
      <c r="C4467" s="6">
        <v>4.2855247444763398</v>
      </c>
      <c r="D4467" s="6">
        <f>VLOOKUP(A4467,'PPP - Resi'!$I$2:$K$3928,2,FALSE)</f>
        <v>5.6167766824921701</v>
      </c>
      <c r="E4467" s="7">
        <f>VLOOKUP(A4467,Embalses!$D$1:$E$4292,2,FALSE)</f>
        <v>0.56079105085572423</v>
      </c>
      <c r="F4467" s="8">
        <f>VLOOKUP(A4467,'Prod comer'!$A$2:$C$130,3,TRUE)</f>
        <v>1412.1648387096775</v>
      </c>
      <c r="G4467" s="8">
        <f>VLOOKUP(A4467,'Prod comer'!$A$2:$F$130,6,TRUE)</f>
        <v>694.35580645161281</v>
      </c>
      <c r="H4467">
        <f>IFERROR(VLOOKUP(A4467,P.Int!$A$1:$E$2436,5,TRUE),"")</f>
        <v>6.17</v>
      </c>
      <c r="I4467">
        <v>627978</v>
      </c>
      <c r="J4467">
        <v>49534</v>
      </c>
      <c r="K4467">
        <v>677512</v>
      </c>
      <c r="L4467">
        <f>IFERROR(VLOOKUP(A4467,'Iny SPEC'!$A$1:$B$3068,2,FALSE),"")</f>
        <v>0</v>
      </c>
      <c r="M4467">
        <f t="shared" si="69"/>
        <v>0</v>
      </c>
    </row>
    <row r="4468" spans="1:13" x14ac:dyDescent="0.2">
      <c r="A4468" s="1">
        <v>44238</v>
      </c>
      <c r="B4468" t="s">
        <v>3</v>
      </c>
      <c r="C4468" s="6">
        <v>4.6215813179959797</v>
      </c>
      <c r="D4468" s="6">
        <f>VLOOKUP(A4468,'PPP - Resi'!$E$1:$G$3927,2,FALSE)</f>
        <v>4.9829928086759798</v>
      </c>
      <c r="E4468" s="7">
        <f>VLOOKUP(A4468,Embalses!$A$1:$B$4292,2,FALSE)</f>
        <v>0.74669389838518196</v>
      </c>
      <c r="F4468" s="8">
        <f>VLOOKUP(A4468,'Prod comer'!$A$2:$C$130,2,TRUE)</f>
        <v>367.55806451612898</v>
      </c>
      <c r="G4468" s="8">
        <f>VLOOKUP(A4468,'Prod comer'!$A$2:$F$130,5,TRUE)</f>
        <v>354.39193548387101</v>
      </c>
      <c r="H4468">
        <f>IFERROR(VLOOKUP(A4468,P.Int!$A$1:$E$2436,5,TRUE),"")</f>
        <v>6.26</v>
      </c>
      <c r="I4468">
        <v>324682</v>
      </c>
      <c r="J4468">
        <v>12076</v>
      </c>
      <c r="K4468">
        <v>336758</v>
      </c>
      <c r="L4468">
        <f>IFERROR(VLOOKUP(A4468,'Iny SPEC'!$A$1:$B$3068,2,FALSE),"")</f>
        <v>0</v>
      </c>
      <c r="M4468">
        <f t="shared" si="69"/>
        <v>0</v>
      </c>
    </row>
    <row r="4469" spans="1:13" x14ac:dyDescent="0.2">
      <c r="A4469" s="1">
        <v>44238</v>
      </c>
      <c r="B4469" t="s">
        <v>4</v>
      </c>
      <c r="C4469" s="6">
        <v>4.2855247444763398</v>
      </c>
      <c r="D4469" s="6">
        <f>VLOOKUP(A4469,'PPP - Resi'!$I$2:$K$3928,2,FALSE)</f>
        <v>5.6167766824921701</v>
      </c>
      <c r="E4469" s="7">
        <f>VLOOKUP(A4469,Embalses!$D$1:$E$4292,2,FALSE)</f>
        <v>0.55650507885768041</v>
      </c>
      <c r="F4469" s="8">
        <f>VLOOKUP(A4469,'Prod comer'!$A$2:$C$130,3,TRUE)</f>
        <v>1412.1648387096775</v>
      </c>
      <c r="G4469" s="8">
        <f>VLOOKUP(A4469,'Prod comer'!$A$2:$F$130,6,TRUE)</f>
        <v>694.35580645161281</v>
      </c>
      <c r="H4469">
        <f>IFERROR(VLOOKUP(A4469,P.Int!$A$1:$E$2436,5,TRUE),"")</f>
        <v>6.26</v>
      </c>
      <c r="I4469">
        <v>619818</v>
      </c>
      <c r="J4469">
        <v>47984</v>
      </c>
      <c r="K4469">
        <v>667802</v>
      </c>
      <c r="L4469">
        <f>IFERROR(VLOOKUP(A4469,'Iny SPEC'!$A$1:$B$3068,2,FALSE),"")</f>
        <v>0</v>
      </c>
      <c r="M4469">
        <f t="shared" si="69"/>
        <v>0</v>
      </c>
    </row>
    <row r="4470" spans="1:13" x14ac:dyDescent="0.2">
      <c r="A4470" s="1">
        <v>44239</v>
      </c>
      <c r="B4470" t="s">
        <v>3</v>
      </c>
      <c r="C4470" s="6">
        <v>4.5399720487226496</v>
      </c>
      <c r="D4470" s="6">
        <f>VLOOKUP(A4470,'PPP - Resi'!$E$1:$G$3927,2,FALSE)</f>
        <v>4.9863347144965404</v>
      </c>
      <c r="E4470" s="7">
        <f>VLOOKUP(A4470,Embalses!$A$1:$B$4292,2,FALSE)</f>
        <v>0.74052233199505602</v>
      </c>
      <c r="F4470" s="8">
        <f>VLOOKUP(A4470,'Prod comer'!$A$2:$C$130,2,TRUE)</f>
        <v>367.55806451612898</v>
      </c>
      <c r="G4470" s="8">
        <f>VLOOKUP(A4470,'Prod comer'!$A$2:$F$130,5,TRUE)</f>
        <v>354.39193548387101</v>
      </c>
      <c r="H4470">
        <f>IFERROR(VLOOKUP(A4470,P.Int!$A$1:$E$2436,5,TRUE),"")</f>
        <v>6.25</v>
      </c>
      <c r="I4470">
        <v>334281</v>
      </c>
      <c r="J4470">
        <v>16954</v>
      </c>
      <c r="K4470">
        <v>351235</v>
      </c>
      <c r="L4470">
        <f>IFERROR(VLOOKUP(A4470,'Iny SPEC'!$A$1:$B$3068,2,FALSE),"")</f>
        <v>0</v>
      </c>
      <c r="M4470">
        <f t="shared" si="69"/>
        <v>0</v>
      </c>
    </row>
    <row r="4471" spans="1:13" x14ac:dyDescent="0.2">
      <c r="A4471" s="1">
        <v>44239</v>
      </c>
      <c r="B4471" t="s">
        <v>4</v>
      </c>
      <c r="C4471" s="6">
        <v>4.2855247444763398</v>
      </c>
      <c r="D4471" s="6">
        <f>VLOOKUP(A4471,'PPP - Resi'!$I$2:$K$3928,2,FALSE)</f>
        <v>5.6167766824921701</v>
      </c>
      <c r="E4471" s="7">
        <f>VLOOKUP(A4471,Embalses!$D$1:$E$4292,2,FALSE)</f>
        <v>0.54192854564646631</v>
      </c>
      <c r="F4471" s="8">
        <f>VLOOKUP(A4471,'Prod comer'!$A$2:$C$130,3,TRUE)</f>
        <v>1412.1648387096775</v>
      </c>
      <c r="G4471" s="8">
        <f>VLOOKUP(A4471,'Prod comer'!$A$2:$F$130,6,TRUE)</f>
        <v>694.35580645161281</v>
      </c>
      <c r="H4471">
        <f>IFERROR(VLOOKUP(A4471,P.Int!$A$1:$E$2436,5,TRUE),"")</f>
        <v>6.25</v>
      </c>
      <c r="I4471">
        <v>625156</v>
      </c>
      <c r="J4471">
        <v>51406</v>
      </c>
      <c r="K4471">
        <v>676562</v>
      </c>
      <c r="L4471">
        <f>IFERROR(VLOOKUP(A4471,'Iny SPEC'!$A$1:$B$3068,2,FALSE),"")</f>
        <v>0</v>
      </c>
      <c r="M4471">
        <f t="shared" si="69"/>
        <v>0</v>
      </c>
    </row>
    <row r="4472" spans="1:13" x14ac:dyDescent="0.2">
      <c r="A4472" s="1">
        <v>44240</v>
      </c>
      <c r="B4472" t="s">
        <v>3</v>
      </c>
      <c r="C4472" s="6">
        <v>4.6086838613842502</v>
      </c>
      <c r="D4472" s="6">
        <f>VLOOKUP(A4472,'PPP - Resi'!$E$1:$G$3927,2,FALSE)</f>
        <v>4.9863347144965404</v>
      </c>
      <c r="E4472" s="7">
        <f>VLOOKUP(A4472,Embalses!$A$1:$B$4292,2,FALSE)</f>
        <v>0.73436654320588701</v>
      </c>
      <c r="F4472" s="8">
        <f>VLOOKUP(A4472,'Prod comer'!$A$2:$C$130,2,TRUE)</f>
        <v>367.55806451612898</v>
      </c>
      <c r="G4472" s="8">
        <f>VLOOKUP(A4472,'Prod comer'!$A$2:$F$130,5,TRUE)</f>
        <v>354.39193548387101</v>
      </c>
      <c r="H4472">
        <f>IFERROR(VLOOKUP(A4472,P.Int!$A$1:$E$2436,5,TRUE),"")</f>
        <v>6.26</v>
      </c>
      <c r="I4472">
        <v>372368</v>
      </c>
      <c r="J4472">
        <v>16403</v>
      </c>
      <c r="K4472">
        <v>388771</v>
      </c>
      <c r="L4472">
        <f>IFERROR(VLOOKUP(A4472,'Iny SPEC'!$A$1:$B$3068,2,FALSE),"")</f>
        <v>0</v>
      </c>
      <c r="M4472">
        <f t="shared" si="69"/>
        <v>0</v>
      </c>
    </row>
    <row r="4473" spans="1:13" x14ac:dyDescent="0.2">
      <c r="A4473" s="1">
        <v>44240</v>
      </c>
      <c r="B4473" t="s">
        <v>4</v>
      </c>
      <c r="C4473" s="6">
        <v>4.2855247444763398</v>
      </c>
      <c r="D4473" s="6">
        <f>VLOOKUP(A4473,'PPP - Resi'!$I$2:$K$3928,2,FALSE)</f>
        <v>5.6167766824921701</v>
      </c>
      <c r="E4473" s="7">
        <f>VLOOKUP(A4473,Embalses!$D$1:$E$4292,2,FALSE)</f>
        <v>0.54734280864096574</v>
      </c>
      <c r="F4473" s="8">
        <f>VLOOKUP(A4473,'Prod comer'!$A$2:$C$130,3,TRUE)</f>
        <v>1412.1648387096775</v>
      </c>
      <c r="G4473" s="8">
        <f>VLOOKUP(A4473,'Prod comer'!$A$2:$F$130,6,TRUE)</f>
        <v>694.35580645161281</v>
      </c>
      <c r="H4473">
        <f>IFERROR(VLOOKUP(A4473,P.Int!$A$1:$E$2436,5,TRUE),"")</f>
        <v>6.26</v>
      </c>
      <c r="I4473">
        <v>591574</v>
      </c>
      <c r="J4473">
        <v>53943</v>
      </c>
      <c r="K4473">
        <v>645517</v>
      </c>
      <c r="L4473">
        <f>IFERROR(VLOOKUP(A4473,'Iny SPEC'!$A$1:$B$3068,2,FALSE),"")</f>
        <v>0</v>
      </c>
      <c r="M4473">
        <f t="shared" si="69"/>
        <v>0</v>
      </c>
    </row>
    <row r="4474" spans="1:13" x14ac:dyDescent="0.2">
      <c r="A4474" s="1">
        <v>44241</v>
      </c>
      <c r="B4474" t="s">
        <v>3</v>
      </c>
      <c r="C4474" s="6">
        <v>4.6504169407293698</v>
      </c>
      <c r="D4474" s="6">
        <f>VLOOKUP(A4474,'PPP - Resi'!$E$1:$G$3927,2,FALSE)</f>
        <v>4.9863347144965404</v>
      </c>
      <c r="E4474" s="7">
        <f>VLOOKUP(A4474,Embalses!$A$1:$B$4292,2,FALSE)</f>
        <v>0.72828396248515603</v>
      </c>
      <c r="F4474" s="8">
        <f>VLOOKUP(A4474,'Prod comer'!$A$2:$C$130,2,TRUE)</f>
        <v>367.55806451612898</v>
      </c>
      <c r="G4474" s="8">
        <f>VLOOKUP(A4474,'Prod comer'!$A$2:$F$130,5,TRUE)</f>
        <v>354.39193548387101</v>
      </c>
      <c r="H4474">
        <f>IFERROR(VLOOKUP(A4474,P.Int!$A$1:$E$2436,5,TRUE),"")</f>
        <v>5.88</v>
      </c>
      <c r="I4474">
        <v>335508</v>
      </c>
      <c r="J4474">
        <v>17155</v>
      </c>
      <c r="K4474">
        <v>352663</v>
      </c>
      <c r="L4474">
        <f>IFERROR(VLOOKUP(A4474,'Iny SPEC'!$A$1:$B$3068,2,FALSE),"")</f>
        <v>0</v>
      </c>
      <c r="M4474">
        <f t="shared" si="69"/>
        <v>0</v>
      </c>
    </row>
    <row r="4475" spans="1:13" x14ac:dyDescent="0.2">
      <c r="A4475" s="1">
        <v>44241</v>
      </c>
      <c r="B4475" t="s">
        <v>4</v>
      </c>
      <c r="C4475" s="6">
        <v>4.2855247444763398</v>
      </c>
      <c r="D4475" s="6">
        <f>VLOOKUP(A4475,'PPP - Resi'!$I$2:$K$3928,2,FALSE)</f>
        <v>5.6167766824921701</v>
      </c>
      <c r="E4475" s="7">
        <f>VLOOKUP(A4475,Embalses!$D$1:$E$4292,2,FALSE)</f>
        <v>0.53669891760267474</v>
      </c>
      <c r="F4475" s="8">
        <f>VLOOKUP(A4475,'Prod comer'!$A$2:$C$130,3,TRUE)</f>
        <v>1412.1648387096775</v>
      </c>
      <c r="G4475" s="8">
        <f>VLOOKUP(A4475,'Prod comer'!$A$2:$F$130,6,TRUE)</f>
        <v>694.35580645161281</v>
      </c>
      <c r="H4475">
        <f>IFERROR(VLOOKUP(A4475,P.Int!$A$1:$E$2436,5,TRUE),"")</f>
        <v>5.88</v>
      </c>
      <c r="I4475">
        <v>543385</v>
      </c>
      <c r="J4475">
        <v>37663</v>
      </c>
      <c r="K4475">
        <v>581048</v>
      </c>
      <c r="L4475">
        <f>IFERROR(VLOOKUP(A4475,'Iny SPEC'!$A$1:$B$3068,2,FALSE),"")</f>
        <v>0</v>
      </c>
      <c r="M4475">
        <f t="shared" si="69"/>
        <v>0</v>
      </c>
    </row>
    <row r="4476" spans="1:13" x14ac:dyDescent="0.2">
      <c r="A4476" s="1">
        <v>44242</v>
      </c>
      <c r="B4476" t="s">
        <v>3</v>
      </c>
      <c r="C4476" s="6">
        <v>4.5704770096268401</v>
      </c>
      <c r="D4476" s="6">
        <f>VLOOKUP(A4476,'PPP - Resi'!$E$1:$G$3927,2,FALSE)</f>
        <v>4.9863347144965404</v>
      </c>
      <c r="E4476" s="7">
        <f>VLOOKUP(A4476,Embalses!$A$1:$B$4292,2,FALSE)</f>
        <v>0.72232255373977095</v>
      </c>
      <c r="F4476" s="8">
        <f>VLOOKUP(A4476,'Prod comer'!$A$2:$C$130,2,TRUE)</f>
        <v>367.55806451612898</v>
      </c>
      <c r="G4476" s="8">
        <f>VLOOKUP(A4476,'Prod comer'!$A$2:$F$130,5,TRUE)</f>
        <v>354.39193548387101</v>
      </c>
      <c r="H4476">
        <f>IFERROR(VLOOKUP(A4476,P.Int!$A$1:$E$2436,5,TRUE),"")</f>
        <v>5.94</v>
      </c>
      <c r="I4476">
        <v>345725</v>
      </c>
      <c r="J4476">
        <v>16443</v>
      </c>
      <c r="K4476">
        <v>362168</v>
      </c>
      <c r="L4476">
        <f>IFERROR(VLOOKUP(A4476,'Iny SPEC'!$A$1:$B$3068,2,FALSE),"")</f>
        <v>0</v>
      </c>
      <c r="M4476">
        <f t="shared" si="69"/>
        <v>0</v>
      </c>
    </row>
    <row r="4477" spans="1:13" x14ac:dyDescent="0.2">
      <c r="A4477" s="1">
        <v>44242</v>
      </c>
      <c r="B4477" t="s">
        <v>4</v>
      </c>
      <c r="C4477" s="6">
        <v>4.2855247444763398</v>
      </c>
      <c r="D4477" s="6">
        <f>VLOOKUP(A4477,'PPP - Resi'!$I$2:$K$3928,2,FALSE)</f>
        <v>5.6167766824921701</v>
      </c>
      <c r="E4477" s="7">
        <f>VLOOKUP(A4477,Embalses!$D$1:$E$4292,2,FALSE)</f>
        <v>0.55296733605354853</v>
      </c>
      <c r="F4477" s="8">
        <f>VLOOKUP(A4477,'Prod comer'!$A$2:$C$130,3,TRUE)</f>
        <v>1412.1648387096775</v>
      </c>
      <c r="G4477" s="8">
        <f>VLOOKUP(A4477,'Prod comer'!$A$2:$F$130,6,TRUE)</f>
        <v>694.35580645161281</v>
      </c>
      <c r="H4477">
        <f>IFERROR(VLOOKUP(A4477,P.Int!$A$1:$E$2436,5,TRUE),"")</f>
        <v>5.94</v>
      </c>
      <c r="I4477">
        <v>612313</v>
      </c>
      <c r="J4477">
        <v>60334</v>
      </c>
      <c r="K4477">
        <v>672647</v>
      </c>
      <c r="L4477">
        <f>IFERROR(VLOOKUP(A4477,'Iny SPEC'!$A$1:$B$3068,2,FALSE),"")</f>
        <v>0</v>
      </c>
      <c r="M4477">
        <f t="shared" si="69"/>
        <v>0</v>
      </c>
    </row>
    <row r="4478" spans="1:13" x14ac:dyDescent="0.2">
      <c r="A4478" s="1">
        <v>44243</v>
      </c>
      <c r="B4478" t="s">
        <v>3</v>
      </c>
      <c r="C4478" s="6">
        <v>4.5156464726637298</v>
      </c>
      <c r="D4478" s="6">
        <f>VLOOKUP(A4478,'PPP - Resi'!$E$1:$G$3927,2,FALSE)</f>
        <v>4.9863347144965404</v>
      </c>
      <c r="E4478" s="7">
        <f>VLOOKUP(A4478,Embalses!$A$1:$B$4292,2,FALSE)</f>
        <v>0.71600520231680798</v>
      </c>
      <c r="F4478" s="8">
        <f>VLOOKUP(A4478,'Prod comer'!$A$2:$C$130,2,TRUE)</f>
        <v>367.55806451612898</v>
      </c>
      <c r="G4478" s="8">
        <f>VLOOKUP(A4478,'Prod comer'!$A$2:$F$130,5,TRUE)</f>
        <v>354.39193548387101</v>
      </c>
      <c r="H4478">
        <f>IFERROR(VLOOKUP(A4478,P.Int!$A$1:$E$2436,5,TRUE),"")</f>
        <v>5.87</v>
      </c>
      <c r="I4478">
        <v>348373</v>
      </c>
      <c r="J4478">
        <v>14614</v>
      </c>
      <c r="K4478">
        <v>362987</v>
      </c>
      <c r="L4478">
        <f>IFERROR(VLOOKUP(A4478,'Iny SPEC'!$A$1:$B$3068,2,FALSE),"")</f>
        <v>0</v>
      </c>
      <c r="M4478">
        <f t="shared" si="69"/>
        <v>0</v>
      </c>
    </row>
    <row r="4479" spans="1:13" x14ac:dyDescent="0.2">
      <c r="A4479" s="1">
        <v>44243</v>
      </c>
      <c r="B4479" t="s">
        <v>4</v>
      </c>
      <c r="C4479" s="6">
        <v>4.2855247444763398</v>
      </c>
      <c r="D4479" s="6">
        <f>VLOOKUP(A4479,'PPP - Resi'!$I$2:$K$3928,2,FALSE)</f>
        <v>5.6167766824921701</v>
      </c>
      <c r="E4479" s="7">
        <f>VLOOKUP(A4479,Embalses!$D$1:$E$4292,2,FALSE)</f>
        <v>0.53446937283146667</v>
      </c>
      <c r="F4479" s="8">
        <f>VLOOKUP(A4479,'Prod comer'!$A$2:$C$130,3,TRUE)</f>
        <v>1412.1648387096775</v>
      </c>
      <c r="G4479" s="8">
        <f>VLOOKUP(A4479,'Prod comer'!$A$2:$F$130,6,TRUE)</f>
        <v>694.35580645161281</v>
      </c>
      <c r="H4479">
        <f>IFERROR(VLOOKUP(A4479,P.Int!$A$1:$E$2436,5,TRUE),"")</f>
        <v>5.87</v>
      </c>
      <c r="I4479">
        <v>629708</v>
      </c>
      <c r="J4479">
        <v>58455</v>
      </c>
      <c r="K4479">
        <v>688163</v>
      </c>
      <c r="L4479">
        <f>IFERROR(VLOOKUP(A4479,'Iny SPEC'!$A$1:$B$3068,2,FALSE),"")</f>
        <v>0</v>
      </c>
      <c r="M4479">
        <f t="shared" si="69"/>
        <v>0</v>
      </c>
    </row>
    <row r="4480" spans="1:13" x14ac:dyDescent="0.2">
      <c r="A4480" s="1">
        <v>44244</v>
      </c>
      <c r="B4480" t="s">
        <v>3</v>
      </c>
      <c r="C4480" s="6">
        <v>4.4613314066642902</v>
      </c>
      <c r="D4480" s="6">
        <f>VLOOKUP(A4480,'PPP - Resi'!$E$1:$G$3927,2,FALSE)</f>
        <v>4.9863347144965404</v>
      </c>
      <c r="E4480" s="7">
        <f>VLOOKUP(A4480,Embalses!$A$1:$B$4292,2,FALSE)</f>
        <v>0.70966386894039102</v>
      </c>
      <c r="F4480" s="8">
        <f>VLOOKUP(A4480,'Prod comer'!$A$2:$C$130,2,TRUE)</f>
        <v>367.55806451612898</v>
      </c>
      <c r="G4480" s="8">
        <f>VLOOKUP(A4480,'Prod comer'!$A$2:$F$130,5,TRUE)</f>
        <v>354.39193548387101</v>
      </c>
      <c r="H4480">
        <f>IFERROR(VLOOKUP(A4480,P.Int!$A$1:$E$2436,5,TRUE),"")</f>
        <v>6.12</v>
      </c>
      <c r="I4480">
        <v>375955</v>
      </c>
      <c r="J4480">
        <v>14412</v>
      </c>
      <c r="K4480">
        <v>390367</v>
      </c>
      <c r="L4480">
        <f>IFERROR(VLOOKUP(A4480,'Iny SPEC'!$A$1:$B$3068,2,FALSE),"")</f>
        <v>13706</v>
      </c>
      <c r="M4480">
        <f t="shared" si="69"/>
        <v>0</v>
      </c>
    </row>
    <row r="4481" spans="1:13" x14ac:dyDescent="0.2">
      <c r="A4481" s="1">
        <v>44244</v>
      </c>
      <c r="B4481" t="s">
        <v>4</v>
      </c>
      <c r="C4481" s="6">
        <v>4.2855247444763398</v>
      </c>
      <c r="D4481" s="6">
        <f>VLOOKUP(A4481,'PPP - Resi'!$I$2:$K$3928,2,FALSE)</f>
        <v>5.6167766824921701</v>
      </c>
      <c r="E4481" s="7">
        <f>VLOOKUP(A4481,Embalses!$D$1:$E$4292,2,FALSE)</f>
        <v>0.51640216414636797</v>
      </c>
      <c r="F4481" s="8">
        <f>VLOOKUP(A4481,'Prod comer'!$A$2:$C$130,3,TRUE)</f>
        <v>1412.1648387096775</v>
      </c>
      <c r="G4481" s="8">
        <f>VLOOKUP(A4481,'Prod comer'!$A$2:$F$130,6,TRUE)</f>
        <v>694.35580645161281</v>
      </c>
      <c r="H4481">
        <f>IFERROR(VLOOKUP(A4481,P.Int!$A$1:$E$2436,5,TRUE),"")</f>
        <v>6.12</v>
      </c>
      <c r="I4481">
        <v>630799</v>
      </c>
      <c r="J4481">
        <v>49648</v>
      </c>
      <c r="K4481">
        <v>680447</v>
      </c>
      <c r="L4481">
        <f>IFERROR(VLOOKUP(A4481,'Iny SPEC'!$A$1:$B$3068,2,FALSE),"")</f>
        <v>13706</v>
      </c>
      <c r="M4481">
        <f t="shared" si="69"/>
        <v>0</v>
      </c>
    </row>
    <row r="4482" spans="1:13" x14ac:dyDescent="0.2">
      <c r="A4482" s="1">
        <v>44245</v>
      </c>
      <c r="B4482" t="s">
        <v>3</v>
      </c>
      <c r="C4482" s="6">
        <v>4.5541031076574496</v>
      </c>
      <c r="D4482" s="6">
        <f>VLOOKUP(A4482,'PPP - Resi'!$E$1:$G$3927,2,FALSE)</f>
        <v>4.9863347144965404</v>
      </c>
      <c r="E4482" s="7">
        <f>VLOOKUP(A4482,Embalses!$A$1:$B$4292,2,FALSE)</f>
        <v>0.703694255842509</v>
      </c>
      <c r="F4482" s="8">
        <f>VLOOKUP(A4482,'Prod comer'!$A$2:$C$130,2,TRUE)</f>
        <v>367.55806451612898</v>
      </c>
      <c r="G4482" s="8">
        <f>VLOOKUP(A4482,'Prod comer'!$A$2:$F$130,5,TRUE)</f>
        <v>354.39193548387101</v>
      </c>
      <c r="H4482">
        <f>IFERROR(VLOOKUP(A4482,P.Int!$A$1:$E$2436,5,TRUE),"")</f>
        <v>5.87</v>
      </c>
      <c r="I4482">
        <v>372394</v>
      </c>
      <c r="J4482">
        <v>15167</v>
      </c>
      <c r="K4482">
        <v>387561</v>
      </c>
      <c r="L4482">
        <f>IFERROR(VLOOKUP(A4482,'Iny SPEC'!$A$1:$B$3068,2,FALSE),"")</f>
        <v>8438</v>
      </c>
      <c r="M4482">
        <f t="shared" si="69"/>
        <v>0</v>
      </c>
    </row>
    <row r="4483" spans="1:13" x14ac:dyDescent="0.2">
      <c r="A4483" s="1">
        <v>44245</v>
      </c>
      <c r="B4483" t="s">
        <v>4</v>
      </c>
      <c r="C4483" s="6">
        <v>4.2855247444763398</v>
      </c>
      <c r="D4483" s="6">
        <f>VLOOKUP(A4483,'PPP - Resi'!$I$2:$K$3928,2,FALSE)</f>
        <v>5.6167766824921701</v>
      </c>
      <c r="E4483" s="7">
        <f>VLOOKUP(A4483,Embalses!$D$1:$E$4292,2,FALSE)</f>
        <v>0.51255163708802742</v>
      </c>
      <c r="F4483" s="8">
        <f>VLOOKUP(A4483,'Prod comer'!$A$2:$C$130,3,TRUE)</f>
        <v>1412.1648387096775</v>
      </c>
      <c r="G4483" s="8">
        <f>VLOOKUP(A4483,'Prod comer'!$A$2:$F$130,6,TRUE)</f>
        <v>694.35580645161281</v>
      </c>
      <c r="H4483">
        <f>IFERROR(VLOOKUP(A4483,P.Int!$A$1:$E$2436,5,TRUE),"")</f>
        <v>5.87</v>
      </c>
      <c r="I4483">
        <v>619210</v>
      </c>
      <c r="J4483">
        <v>41057</v>
      </c>
      <c r="K4483">
        <v>660267</v>
      </c>
      <c r="L4483">
        <f>IFERROR(VLOOKUP(A4483,'Iny SPEC'!$A$1:$B$3068,2,FALSE),"")</f>
        <v>8438</v>
      </c>
      <c r="M4483">
        <f t="shared" ref="M4483:M4546" si="70">IF(A4483&gt;DATE(2024,11,30),1,0)</f>
        <v>0</v>
      </c>
    </row>
    <row r="4484" spans="1:13" x14ac:dyDescent="0.2">
      <c r="A4484" s="1">
        <v>44246</v>
      </c>
      <c r="B4484" t="s">
        <v>3</v>
      </c>
      <c r="C4484" s="6">
        <v>4.5585058702005403</v>
      </c>
      <c r="D4484" s="6">
        <f>VLOOKUP(A4484,'PPP - Resi'!$E$1:$G$3927,2,FALSE)</f>
        <v>4.9863347144965404</v>
      </c>
      <c r="E4484" s="7">
        <f>VLOOKUP(A4484,Embalses!$A$1:$B$4292,2,FALSE)</f>
        <v>0.69737690441954603</v>
      </c>
      <c r="F4484" s="8">
        <f>VLOOKUP(A4484,'Prod comer'!$A$2:$C$130,2,TRUE)</f>
        <v>367.55806451612898</v>
      </c>
      <c r="G4484" s="8">
        <f>VLOOKUP(A4484,'Prod comer'!$A$2:$F$130,5,TRUE)</f>
        <v>354.39193548387101</v>
      </c>
      <c r="H4484">
        <f>IFERROR(VLOOKUP(A4484,P.Int!$A$1:$E$2436,5,TRUE),"")</f>
        <v>5.88</v>
      </c>
      <c r="I4484">
        <v>372369</v>
      </c>
      <c r="J4484">
        <v>16586</v>
      </c>
      <c r="K4484">
        <v>388955</v>
      </c>
      <c r="L4484">
        <f>IFERROR(VLOOKUP(A4484,'Iny SPEC'!$A$1:$B$3068,2,FALSE),"")</f>
        <v>0</v>
      </c>
      <c r="M4484">
        <f t="shared" si="70"/>
        <v>0</v>
      </c>
    </row>
    <row r="4485" spans="1:13" x14ac:dyDescent="0.2">
      <c r="A4485" s="1">
        <v>44246</v>
      </c>
      <c r="B4485" t="s">
        <v>4</v>
      </c>
      <c r="C4485" s="6">
        <v>4.2855247444763398</v>
      </c>
      <c r="D4485" s="6">
        <f>VLOOKUP(A4485,'PPP - Resi'!$I$2:$K$3928,2,FALSE)</f>
        <v>5.6167766824921701</v>
      </c>
      <c r="E4485" s="7">
        <f>VLOOKUP(A4485,Embalses!$D$1:$E$4292,2,FALSE)</f>
        <v>0.50839624442940201</v>
      </c>
      <c r="F4485" s="8">
        <f>VLOOKUP(A4485,'Prod comer'!$A$2:$C$130,3,TRUE)</f>
        <v>1412.1648387096775</v>
      </c>
      <c r="G4485" s="8">
        <f>VLOOKUP(A4485,'Prod comer'!$A$2:$F$130,6,TRUE)</f>
        <v>694.35580645161281</v>
      </c>
      <c r="H4485">
        <f>IFERROR(VLOOKUP(A4485,P.Int!$A$1:$E$2436,5,TRUE),"")</f>
        <v>5.88</v>
      </c>
      <c r="I4485">
        <v>624511</v>
      </c>
      <c r="J4485">
        <v>40854</v>
      </c>
      <c r="K4485">
        <v>665365</v>
      </c>
      <c r="L4485">
        <f>IFERROR(VLOOKUP(A4485,'Iny SPEC'!$A$1:$B$3068,2,FALSE),"")</f>
        <v>0</v>
      </c>
      <c r="M4485">
        <f t="shared" si="70"/>
        <v>0</v>
      </c>
    </row>
    <row r="4486" spans="1:13" x14ac:dyDescent="0.2">
      <c r="A4486" s="1">
        <v>44247</v>
      </c>
      <c r="B4486" t="s">
        <v>3</v>
      </c>
      <c r="C4486" s="6">
        <v>4.5659068716846098</v>
      </c>
      <c r="D4486" s="6">
        <f>VLOOKUP(A4486,'PPP - Resi'!$E$1:$G$3927,2,FALSE)</f>
        <v>4.9863347144965404</v>
      </c>
      <c r="E4486" s="7">
        <f>VLOOKUP(A4486,Embalses!$A$1:$B$4292,2,FALSE)</f>
        <v>0.69174682529424603</v>
      </c>
      <c r="F4486" s="8">
        <f>VLOOKUP(A4486,'Prod comer'!$A$2:$C$130,2,TRUE)</f>
        <v>367.55806451612898</v>
      </c>
      <c r="G4486" s="8">
        <f>VLOOKUP(A4486,'Prod comer'!$A$2:$F$130,5,TRUE)</f>
        <v>354.39193548387101</v>
      </c>
      <c r="H4486">
        <f>IFERROR(VLOOKUP(A4486,P.Int!$A$1:$E$2436,5,TRUE),"")</f>
        <v>5.88</v>
      </c>
      <c r="I4486">
        <v>357649</v>
      </c>
      <c r="J4486">
        <v>17339</v>
      </c>
      <c r="K4486">
        <v>374988</v>
      </c>
      <c r="L4486">
        <f>IFERROR(VLOOKUP(A4486,'Iny SPEC'!$A$1:$B$3068,2,FALSE),"")</f>
        <v>0</v>
      </c>
      <c r="M4486">
        <f t="shared" si="70"/>
        <v>0</v>
      </c>
    </row>
    <row r="4487" spans="1:13" x14ac:dyDescent="0.2">
      <c r="A4487" s="1">
        <v>44247</v>
      </c>
      <c r="B4487" t="s">
        <v>4</v>
      </c>
      <c r="C4487" s="6">
        <v>4.2855247444763398</v>
      </c>
      <c r="D4487" s="6">
        <f>VLOOKUP(A4487,'PPP - Resi'!$I$2:$K$3928,2,FALSE)</f>
        <v>5.6167766824921701</v>
      </c>
      <c r="E4487" s="7">
        <f>VLOOKUP(A4487,Embalses!$D$1:$E$4292,2,FALSE)</f>
        <v>0.50568585591737225</v>
      </c>
      <c r="F4487" s="8">
        <f>VLOOKUP(A4487,'Prod comer'!$A$2:$C$130,3,TRUE)</f>
        <v>1412.1648387096775</v>
      </c>
      <c r="G4487" s="8">
        <f>VLOOKUP(A4487,'Prod comer'!$A$2:$F$130,6,TRUE)</f>
        <v>694.35580645161281</v>
      </c>
      <c r="H4487">
        <f>IFERROR(VLOOKUP(A4487,P.Int!$A$1:$E$2436,5,TRUE),"")</f>
        <v>5.88</v>
      </c>
      <c r="I4487">
        <v>592144</v>
      </c>
      <c r="J4487">
        <v>48482</v>
      </c>
      <c r="K4487">
        <v>640626</v>
      </c>
      <c r="L4487">
        <f>IFERROR(VLOOKUP(A4487,'Iny SPEC'!$A$1:$B$3068,2,FALSE),"")</f>
        <v>0</v>
      </c>
      <c r="M4487">
        <f t="shared" si="70"/>
        <v>0</v>
      </c>
    </row>
    <row r="4488" spans="1:13" x14ac:dyDescent="0.2">
      <c r="A4488" s="1">
        <v>44248</v>
      </c>
      <c r="B4488" t="s">
        <v>3</v>
      </c>
      <c r="C4488" s="6">
        <v>4.4557319913079798</v>
      </c>
      <c r="D4488" s="6">
        <f>VLOOKUP(A4488,'PPP - Resi'!$E$1:$G$3927,2,FALSE)</f>
        <v>4.9863347144965404</v>
      </c>
      <c r="E4488" s="7">
        <f>VLOOKUP(A4488,Embalses!$A$1:$B$4292,2,FALSE)</f>
        <v>0.686479630990944</v>
      </c>
      <c r="F4488" s="8">
        <f>VLOOKUP(A4488,'Prod comer'!$A$2:$C$130,2,TRUE)</f>
        <v>367.55806451612898</v>
      </c>
      <c r="G4488" s="8">
        <f>VLOOKUP(A4488,'Prod comer'!$A$2:$F$130,5,TRUE)</f>
        <v>354.39193548387101</v>
      </c>
      <c r="H4488">
        <f>IFERROR(VLOOKUP(A4488,P.Int!$A$1:$E$2436,5,TRUE),"")</f>
        <v>5.67</v>
      </c>
      <c r="I4488">
        <v>386413</v>
      </c>
      <c r="J4488">
        <v>18157</v>
      </c>
      <c r="K4488">
        <v>404570</v>
      </c>
      <c r="L4488">
        <f>IFERROR(VLOOKUP(A4488,'Iny SPEC'!$A$1:$B$3068,2,FALSE),"")</f>
        <v>0</v>
      </c>
      <c r="M4488">
        <f t="shared" si="70"/>
        <v>0</v>
      </c>
    </row>
    <row r="4489" spans="1:13" x14ac:dyDescent="0.2">
      <c r="A4489" s="1">
        <v>44248</v>
      </c>
      <c r="B4489" t="s">
        <v>4</v>
      </c>
      <c r="C4489" s="6">
        <v>4.2855247444763398</v>
      </c>
      <c r="D4489" s="6">
        <f>VLOOKUP(A4489,'PPP - Resi'!$I$2:$K$3928,2,FALSE)</f>
        <v>5.6167766824921701</v>
      </c>
      <c r="E4489" s="7">
        <f>VLOOKUP(A4489,Embalses!$D$1:$E$4292,2,FALSE)</f>
        <v>0.51093545531223172</v>
      </c>
      <c r="F4489" s="8">
        <f>VLOOKUP(A4489,'Prod comer'!$A$2:$C$130,3,TRUE)</f>
        <v>1412.1648387096775</v>
      </c>
      <c r="G4489" s="8">
        <f>VLOOKUP(A4489,'Prod comer'!$A$2:$F$130,6,TRUE)</f>
        <v>694.35580645161281</v>
      </c>
      <c r="H4489">
        <f>IFERROR(VLOOKUP(A4489,P.Int!$A$1:$E$2436,5,TRUE),"")</f>
        <v>5.67</v>
      </c>
      <c r="I4489">
        <v>535074</v>
      </c>
      <c r="J4489">
        <v>54890</v>
      </c>
      <c r="K4489">
        <v>589964</v>
      </c>
      <c r="L4489">
        <f>IFERROR(VLOOKUP(A4489,'Iny SPEC'!$A$1:$B$3068,2,FALSE),"")</f>
        <v>0</v>
      </c>
      <c r="M4489">
        <f t="shared" si="70"/>
        <v>0</v>
      </c>
    </row>
    <row r="4490" spans="1:13" x14ac:dyDescent="0.2">
      <c r="A4490" s="1">
        <v>44249</v>
      </c>
      <c r="B4490" t="s">
        <v>3</v>
      </c>
      <c r="C4490" s="6">
        <v>4.5097856269021399</v>
      </c>
      <c r="D4490" s="6">
        <f>VLOOKUP(A4490,'PPP - Resi'!$E$1:$G$3927,2,FALSE)</f>
        <v>4.9863347144965404</v>
      </c>
      <c r="E4490" s="7">
        <f>VLOOKUP(A4490,Embalses!$A$1:$B$4292,2,FALSE)</f>
        <v>0.68016227956798203</v>
      </c>
      <c r="F4490" s="8">
        <f>VLOOKUP(A4490,'Prod comer'!$A$2:$C$130,2,TRUE)</f>
        <v>367.55806451612898</v>
      </c>
      <c r="G4490" s="8">
        <f>VLOOKUP(A4490,'Prod comer'!$A$2:$F$130,5,TRUE)</f>
        <v>354.39193548387101</v>
      </c>
      <c r="H4490">
        <f>IFERROR(VLOOKUP(A4490,P.Int!$A$1:$E$2436,5,TRUE),"")</f>
        <v>5.79</v>
      </c>
      <c r="I4490">
        <v>397714</v>
      </c>
      <c r="J4490">
        <v>17146</v>
      </c>
      <c r="K4490">
        <v>414860</v>
      </c>
      <c r="L4490">
        <f>IFERROR(VLOOKUP(A4490,'Iny SPEC'!$A$1:$B$3068,2,FALSE),"")</f>
        <v>40650</v>
      </c>
      <c r="M4490">
        <f t="shared" si="70"/>
        <v>0</v>
      </c>
    </row>
    <row r="4491" spans="1:13" x14ac:dyDescent="0.2">
      <c r="A4491" s="1">
        <v>44249</v>
      </c>
      <c r="B4491" t="s">
        <v>4</v>
      </c>
      <c r="C4491" s="6">
        <v>4.2855247444763398</v>
      </c>
      <c r="D4491" s="6">
        <f>VLOOKUP(A4491,'PPP - Resi'!$I$2:$K$3928,2,FALSE)</f>
        <v>5.6167766824921701</v>
      </c>
      <c r="E4491" s="7">
        <f>VLOOKUP(A4491,Embalses!$D$1:$E$4292,2,FALSE)</f>
        <v>0.514843254533492</v>
      </c>
      <c r="F4491" s="8">
        <f>VLOOKUP(A4491,'Prod comer'!$A$2:$C$130,3,TRUE)</f>
        <v>1412.1648387096775</v>
      </c>
      <c r="G4491" s="8">
        <f>VLOOKUP(A4491,'Prod comer'!$A$2:$F$130,6,TRUE)</f>
        <v>694.35580645161281</v>
      </c>
      <c r="H4491">
        <f>IFERROR(VLOOKUP(A4491,P.Int!$A$1:$E$2436,5,TRUE),"")</f>
        <v>5.79</v>
      </c>
      <c r="I4491">
        <v>607965</v>
      </c>
      <c r="J4491">
        <v>54820</v>
      </c>
      <c r="K4491">
        <v>662785</v>
      </c>
      <c r="L4491">
        <f>IFERROR(VLOOKUP(A4491,'Iny SPEC'!$A$1:$B$3068,2,FALSE),"")</f>
        <v>40650</v>
      </c>
      <c r="M4491">
        <f t="shared" si="70"/>
        <v>0</v>
      </c>
    </row>
    <row r="4492" spans="1:13" x14ac:dyDescent="0.2">
      <c r="A4492" s="1">
        <v>44250</v>
      </c>
      <c r="B4492" t="s">
        <v>3</v>
      </c>
      <c r="C4492" s="6">
        <v>4.5431106760412501</v>
      </c>
      <c r="D4492" s="6">
        <f>VLOOKUP(A4492,'PPP - Resi'!$E$1:$G$3927,2,FALSE)</f>
        <v>4.9863347144965404</v>
      </c>
      <c r="E4492" s="7">
        <f>VLOOKUP(A4492,Embalses!$A$1:$B$4292,2,FALSE)</f>
        <v>0.67735954653407804</v>
      </c>
      <c r="F4492" s="8">
        <f>VLOOKUP(A4492,'Prod comer'!$A$2:$C$130,2,TRUE)</f>
        <v>367.55806451612898</v>
      </c>
      <c r="G4492" s="8">
        <f>VLOOKUP(A4492,'Prod comer'!$A$2:$F$130,5,TRUE)</f>
        <v>354.39193548387101</v>
      </c>
      <c r="H4492">
        <f>IFERROR(VLOOKUP(A4492,P.Int!$A$1:$E$2436,5,TRUE),"")</f>
        <v>5.83</v>
      </c>
      <c r="I4492">
        <v>324071</v>
      </c>
      <c r="J4492">
        <v>16206</v>
      </c>
      <c r="K4492">
        <v>340277</v>
      </c>
      <c r="L4492">
        <f>IFERROR(VLOOKUP(A4492,'Iny SPEC'!$A$1:$B$3068,2,FALSE),"")</f>
        <v>0</v>
      </c>
      <c r="M4492">
        <f t="shared" si="70"/>
        <v>0</v>
      </c>
    </row>
    <row r="4493" spans="1:13" x14ac:dyDescent="0.2">
      <c r="A4493" s="1">
        <v>44250</v>
      </c>
      <c r="B4493" t="s">
        <v>4</v>
      </c>
      <c r="C4493" s="6">
        <v>4.2855247444763398</v>
      </c>
      <c r="D4493" s="6">
        <f>VLOOKUP(A4493,'PPP - Resi'!$I$2:$K$3928,2,FALSE)</f>
        <v>5.6167766824921701</v>
      </c>
      <c r="E4493" s="7">
        <f>VLOOKUP(A4493,Embalses!$D$1:$E$4292,2,FALSE)</f>
        <v>0.50942317127278569</v>
      </c>
      <c r="F4493" s="8">
        <f>VLOOKUP(A4493,'Prod comer'!$A$2:$C$130,3,TRUE)</f>
        <v>1412.1648387096775</v>
      </c>
      <c r="G4493" s="8">
        <f>VLOOKUP(A4493,'Prod comer'!$A$2:$F$130,6,TRUE)</f>
        <v>694.35580645161281</v>
      </c>
      <c r="H4493">
        <f>IFERROR(VLOOKUP(A4493,P.Int!$A$1:$E$2436,5,TRUE),"")</f>
        <v>5.83</v>
      </c>
      <c r="I4493">
        <v>610654</v>
      </c>
      <c r="J4493">
        <v>54697</v>
      </c>
      <c r="K4493">
        <v>665351</v>
      </c>
      <c r="L4493">
        <f>IFERROR(VLOOKUP(A4493,'Iny SPEC'!$A$1:$B$3068,2,FALSE),"")</f>
        <v>0</v>
      </c>
      <c r="M4493">
        <f t="shared" si="70"/>
        <v>0</v>
      </c>
    </row>
    <row r="4494" spans="1:13" x14ac:dyDescent="0.2">
      <c r="A4494" s="1">
        <v>44251</v>
      </c>
      <c r="B4494" t="s">
        <v>3</v>
      </c>
      <c r="C4494" s="6">
        <v>4.5619030354456704</v>
      </c>
      <c r="D4494" s="6">
        <f>VLOOKUP(A4494,'PPP - Resi'!$E$1:$G$3927,2,FALSE)</f>
        <v>4.9863347144965404</v>
      </c>
      <c r="E4494" s="7">
        <f>VLOOKUP(A4494,Embalses!$A$1:$B$4292,2,FALSE)</f>
        <v>0.67137352473120004</v>
      </c>
      <c r="F4494" s="8">
        <f>VLOOKUP(A4494,'Prod comer'!$A$2:$C$130,2,TRUE)</f>
        <v>367.55806451612898</v>
      </c>
      <c r="G4494" s="8">
        <f>VLOOKUP(A4494,'Prod comer'!$A$2:$F$130,5,TRUE)</f>
        <v>354.39193548387101</v>
      </c>
      <c r="H4494">
        <f>IFERROR(VLOOKUP(A4494,P.Int!$A$1:$E$2436,5,TRUE),"")</f>
        <v>5.64</v>
      </c>
      <c r="I4494">
        <v>335581</v>
      </c>
      <c r="J4494">
        <v>16386</v>
      </c>
      <c r="K4494">
        <v>351967</v>
      </c>
      <c r="L4494">
        <f>IFERROR(VLOOKUP(A4494,'Iny SPEC'!$A$1:$B$3068,2,FALSE),"")</f>
        <v>0</v>
      </c>
      <c r="M4494">
        <f t="shared" si="70"/>
        <v>0</v>
      </c>
    </row>
    <row r="4495" spans="1:13" x14ac:dyDescent="0.2">
      <c r="A4495" s="1">
        <v>44251</v>
      </c>
      <c r="B4495" t="s">
        <v>4</v>
      </c>
      <c r="C4495" s="6">
        <v>4.2855247444763398</v>
      </c>
      <c r="D4495" s="6">
        <f>VLOOKUP(A4495,'PPP - Resi'!$I$2:$K$3928,2,FALSE)</f>
        <v>5.6167766824921701</v>
      </c>
      <c r="E4495" s="7">
        <f>VLOOKUP(A4495,Embalses!$D$1:$E$4292,2,FALSE)</f>
        <v>0.49816222589022952</v>
      </c>
      <c r="F4495" s="8">
        <f>VLOOKUP(A4495,'Prod comer'!$A$2:$C$130,3,TRUE)</f>
        <v>1412.1648387096775</v>
      </c>
      <c r="G4495" s="8">
        <f>VLOOKUP(A4495,'Prod comer'!$A$2:$F$130,6,TRUE)</f>
        <v>694.35580645161281</v>
      </c>
      <c r="H4495">
        <f>IFERROR(VLOOKUP(A4495,P.Int!$A$1:$E$2436,5,TRUE),"")</f>
        <v>5.64</v>
      </c>
      <c r="I4495">
        <v>613250</v>
      </c>
      <c r="J4495">
        <v>54645</v>
      </c>
      <c r="K4495">
        <v>667895</v>
      </c>
      <c r="L4495">
        <f>IFERROR(VLOOKUP(A4495,'Iny SPEC'!$A$1:$B$3068,2,FALSE),"")</f>
        <v>0</v>
      </c>
      <c r="M4495">
        <f t="shared" si="70"/>
        <v>0</v>
      </c>
    </row>
    <row r="4496" spans="1:13" x14ac:dyDescent="0.2">
      <c r="A4496" s="1">
        <v>44252</v>
      </c>
      <c r="B4496" t="s">
        <v>3</v>
      </c>
      <c r="C4496" s="6">
        <v>4.5846700372538596</v>
      </c>
      <c r="D4496" s="6">
        <f>VLOOKUP(A4496,'PPP - Resi'!$E$1:$G$3927,2,FALSE)</f>
        <v>4.9863347144965404</v>
      </c>
      <c r="E4496" s="7">
        <f>VLOOKUP(A4496,Embalses!$A$1:$B$4292,2,FALSE)</f>
        <v>0.66499180069633501</v>
      </c>
      <c r="F4496" s="8">
        <f>VLOOKUP(A4496,'Prod comer'!$A$2:$C$130,2,TRUE)</f>
        <v>367.55806451612898</v>
      </c>
      <c r="G4496" s="8">
        <f>VLOOKUP(A4496,'Prod comer'!$A$2:$F$130,5,TRUE)</f>
        <v>354.39193548387101</v>
      </c>
      <c r="H4496">
        <f>IFERROR(VLOOKUP(A4496,P.Int!$A$1:$E$2436,5,TRUE),"")</f>
        <v>5.6</v>
      </c>
      <c r="I4496">
        <v>336168</v>
      </c>
      <c r="J4496">
        <v>16880</v>
      </c>
      <c r="K4496">
        <v>353048</v>
      </c>
      <c r="L4496">
        <f>IFERROR(VLOOKUP(A4496,'Iny SPEC'!$A$1:$B$3068,2,FALSE),"")</f>
        <v>0</v>
      </c>
      <c r="M4496">
        <f t="shared" si="70"/>
        <v>0</v>
      </c>
    </row>
    <row r="4497" spans="1:13" x14ac:dyDescent="0.2">
      <c r="A4497" s="1">
        <v>44252</v>
      </c>
      <c r="B4497" t="s">
        <v>4</v>
      </c>
      <c r="C4497" s="6">
        <v>4.2855247444763398</v>
      </c>
      <c r="D4497" s="6">
        <f>VLOOKUP(A4497,'PPP - Resi'!$I$2:$K$3928,2,FALSE)</f>
        <v>5.6167766824921701</v>
      </c>
      <c r="E4497" s="7">
        <f>VLOOKUP(A4497,Embalses!$D$1:$E$4292,2,FALSE)</f>
        <v>0.48962396570292244</v>
      </c>
      <c r="F4497" s="8">
        <f>VLOOKUP(A4497,'Prod comer'!$A$2:$C$130,3,TRUE)</f>
        <v>1412.1648387096775</v>
      </c>
      <c r="G4497" s="8">
        <f>VLOOKUP(A4497,'Prod comer'!$A$2:$F$130,6,TRUE)</f>
        <v>694.35580645161281</v>
      </c>
      <c r="H4497">
        <f>IFERROR(VLOOKUP(A4497,P.Int!$A$1:$E$2436,5,TRUE),"")</f>
        <v>5.6</v>
      </c>
      <c r="I4497">
        <v>617960</v>
      </c>
      <c r="J4497">
        <v>59108</v>
      </c>
      <c r="K4497">
        <v>677068</v>
      </c>
      <c r="L4497">
        <f>IFERROR(VLOOKUP(A4497,'Iny SPEC'!$A$1:$B$3068,2,FALSE),"")</f>
        <v>0</v>
      </c>
      <c r="M4497">
        <f t="shared" si="70"/>
        <v>0</v>
      </c>
    </row>
    <row r="4498" spans="1:13" x14ac:dyDescent="0.2">
      <c r="A4498" s="1">
        <v>44253</v>
      </c>
      <c r="B4498" t="s">
        <v>3</v>
      </c>
      <c r="C4498" s="6">
        <v>4.4667585962569598</v>
      </c>
      <c r="D4498" s="6">
        <f>VLOOKUP(A4498,'PPP - Resi'!$E$1:$G$3927,2,FALSE)</f>
        <v>4.9863347144965404</v>
      </c>
      <c r="E4498" s="7">
        <f>VLOOKUP(A4498,Embalses!$A$1:$B$4292,2,FALSE)</f>
        <v>0.66761719349548798</v>
      </c>
      <c r="F4498" s="8">
        <f>VLOOKUP(A4498,'Prod comer'!$A$2:$C$130,2,TRUE)</f>
        <v>367.55806451612898</v>
      </c>
      <c r="G4498" s="8">
        <f>VLOOKUP(A4498,'Prod comer'!$A$2:$F$130,5,TRUE)</f>
        <v>354.39193548387101</v>
      </c>
      <c r="H4498">
        <f>IFERROR(VLOOKUP(A4498,P.Int!$A$1:$E$2436,5,TRUE),"")</f>
        <v>5.55</v>
      </c>
      <c r="I4498">
        <v>328270</v>
      </c>
      <c r="J4498">
        <v>17965</v>
      </c>
      <c r="K4498">
        <v>346235</v>
      </c>
      <c r="L4498">
        <f>IFERROR(VLOOKUP(A4498,'Iny SPEC'!$A$1:$B$3068,2,FALSE),"")</f>
        <v>0</v>
      </c>
      <c r="M4498">
        <f t="shared" si="70"/>
        <v>0</v>
      </c>
    </row>
    <row r="4499" spans="1:13" x14ac:dyDescent="0.2">
      <c r="A4499" s="1">
        <v>44253</v>
      </c>
      <c r="B4499" t="s">
        <v>4</v>
      </c>
      <c r="C4499" s="6">
        <v>4.2855247444763398</v>
      </c>
      <c r="D4499" s="6">
        <f>VLOOKUP(A4499,'PPP - Resi'!$I$2:$K$3928,2,FALSE)</f>
        <v>5.6167766824921701</v>
      </c>
      <c r="E4499" s="7">
        <f>VLOOKUP(A4499,Embalses!$D$1:$E$4292,2,FALSE)</f>
        <v>0.48601217932725677</v>
      </c>
      <c r="F4499" s="8">
        <f>VLOOKUP(A4499,'Prod comer'!$A$2:$C$130,3,TRUE)</f>
        <v>1412.1648387096775</v>
      </c>
      <c r="G4499" s="8">
        <f>VLOOKUP(A4499,'Prod comer'!$A$2:$F$130,6,TRUE)</f>
        <v>694.35580645161281</v>
      </c>
      <c r="H4499">
        <f>IFERROR(VLOOKUP(A4499,P.Int!$A$1:$E$2436,5,TRUE),"")</f>
        <v>5.55</v>
      </c>
      <c r="I4499">
        <v>610453</v>
      </c>
      <c r="J4499">
        <v>54717</v>
      </c>
      <c r="K4499">
        <v>665170</v>
      </c>
      <c r="L4499">
        <f>IFERROR(VLOOKUP(A4499,'Iny SPEC'!$A$1:$B$3068,2,FALSE),"")</f>
        <v>0</v>
      </c>
      <c r="M4499">
        <f t="shared" si="70"/>
        <v>0</v>
      </c>
    </row>
    <row r="4500" spans="1:13" x14ac:dyDescent="0.2">
      <c r="A4500" s="1">
        <v>44254</v>
      </c>
      <c r="B4500" t="s">
        <v>3</v>
      </c>
      <c r="C4500" s="6">
        <v>4.46475520343024</v>
      </c>
      <c r="D4500" s="6">
        <f>VLOOKUP(A4500,'PPP - Resi'!$E$1:$G$3927,2,FALSE)</f>
        <v>4.9863347144965404</v>
      </c>
      <c r="E4500" s="7">
        <f>VLOOKUP(A4500,Embalses!$A$1:$B$4292,2,FALSE)</f>
        <v>0.66508899071822702</v>
      </c>
      <c r="F4500" s="8">
        <f>VLOOKUP(A4500,'Prod comer'!$A$2:$C$130,2,TRUE)</f>
        <v>367.55806451612898</v>
      </c>
      <c r="G4500" s="8">
        <f>VLOOKUP(A4500,'Prod comer'!$A$2:$F$130,5,TRUE)</f>
        <v>354.39193548387101</v>
      </c>
      <c r="H4500">
        <f>IFERROR(VLOOKUP(A4500,P.Int!$A$1:$E$2436,5,TRUE),"")</f>
        <v>5.55</v>
      </c>
      <c r="I4500">
        <v>294207</v>
      </c>
      <c r="J4500">
        <v>18364</v>
      </c>
      <c r="K4500">
        <v>312571</v>
      </c>
      <c r="L4500">
        <f>IFERROR(VLOOKUP(A4500,'Iny SPEC'!$A$1:$B$3068,2,FALSE),"")</f>
        <v>0</v>
      </c>
      <c r="M4500">
        <f t="shared" si="70"/>
        <v>0</v>
      </c>
    </row>
    <row r="4501" spans="1:13" x14ac:dyDescent="0.2">
      <c r="A4501" s="1">
        <v>44254</v>
      </c>
      <c r="B4501" t="s">
        <v>4</v>
      </c>
      <c r="C4501" s="6">
        <v>4.2855247444763398</v>
      </c>
      <c r="D4501" s="6">
        <f>VLOOKUP(A4501,'PPP - Resi'!$I$2:$K$3928,2,FALSE)</f>
        <v>5.6167766824921701</v>
      </c>
      <c r="E4501" s="7">
        <f>VLOOKUP(A4501,Embalses!$D$1:$E$4292,2,FALSE)</f>
        <v>0.51244074272816897</v>
      </c>
      <c r="F4501" s="8">
        <f>VLOOKUP(A4501,'Prod comer'!$A$2:$C$130,3,TRUE)</f>
        <v>1412.1648387096775</v>
      </c>
      <c r="G4501" s="8">
        <f>VLOOKUP(A4501,'Prod comer'!$A$2:$F$130,6,TRUE)</f>
        <v>694.35580645161281</v>
      </c>
      <c r="H4501">
        <f>IFERROR(VLOOKUP(A4501,P.Int!$A$1:$E$2436,5,TRUE),"")</f>
        <v>5.55</v>
      </c>
      <c r="I4501">
        <v>581028</v>
      </c>
      <c r="J4501">
        <v>53836</v>
      </c>
      <c r="K4501">
        <v>634864</v>
      </c>
      <c r="L4501">
        <f>IFERROR(VLOOKUP(A4501,'Iny SPEC'!$A$1:$B$3068,2,FALSE),"")</f>
        <v>0</v>
      </c>
      <c r="M4501">
        <f t="shared" si="70"/>
        <v>0</v>
      </c>
    </row>
    <row r="4502" spans="1:13" x14ac:dyDescent="0.2">
      <c r="A4502" s="1">
        <v>44255</v>
      </c>
      <c r="B4502" t="s">
        <v>3</v>
      </c>
      <c r="C4502" s="6">
        <v>4.4557319913079798</v>
      </c>
      <c r="D4502" s="6">
        <f>VLOOKUP(A4502,'PPP - Resi'!$E$1:$G$3927,2,FALSE)</f>
        <v>4.9863347144965404</v>
      </c>
      <c r="E4502" s="7">
        <f>VLOOKUP(A4502,Embalses!$A$1:$B$4292,2,FALSE)</f>
        <v>0.66099312550993194</v>
      </c>
      <c r="F4502" s="8">
        <f>VLOOKUP(A4502,'Prod comer'!$A$2:$C$130,2,TRUE)</f>
        <v>367.55806451612898</v>
      </c>
      <c r="G4502" s="8">
        <f>VLOOKUP(A4502,'Prod comer'!$A$2:$F$130,5,TRUE)</f>
        <v>354.39193548387101</v>
      </c>
      <c r="H4502">
        <f>IFERROR(VLOOKUP(A4502,P.Int!$A$1:$E$2436,5,TRUE),"")</f>
        <v>5.69</v>
      </c>
      <c r="I4502">
        <v>276754</v>
      </c>
      <c r="J4502">
        <v>18303</v>
      </c>
      <c r="K4502">
        <v>295057</v>
      </c>
      <c r="L4502">
        <f>IFERROR(VLOOKUP(A4502,'Iny SPEC'!$A$1:$B$3068,2,FALSE),"")</f>
        <v>0</v>
      </c>
      <c r="M4502">
        <f t="shared" si="70"/>
        <v>0</v>
      </c>
    </row>
    <row r="4503" spans="1:13" x14ac:dyDescent="0.2">
      <c r="A4503" s="1">
        <v>44255</v>
      </c>
      <c r="B4503" t="s">
        <v>4</v>
      </c>
      <c r="C4503" s="6">
        <v>4.2855247444763398</v>
      </c>
      <c r="D4503" s="6">
        <f>VLOOKUP(A4503,'PPP - Resi'!$I$2:$K$3928,2,FALSE)</f>
        <v>5.6167766824921701</v>
      </c>
      <c r="E4503" s="7">
        <f>VLOOKUP(A4503,Embalses!$D$1:$E$4292,2,FALSE)</f>
        <v>0.53240641665677046</v>
      </c>
      <c r="F4503" s="8">
        <f>VLOOKUP(A4503,'Prod comer'!$A$2:$C$130,3,TRUE)</f>
        <v>1412.1648387096775</v>
      </c>
      <c r="G4503" s="8">
        <f>VLOOKUP(A4503,'Prod comer'!$A$2:$F$130,6,TRUE)</f>
        <v>694.35580645161281</v>
      </c>
      <c r="H4503">
        <f>IFERROR(VLOOKUP(A4503,P.Int!$A$1:$E$2436,5,TRUE),"")</f>
        <v>5.69</v>
      </c>
      <c r="I4503">
        <v>525373</v>
      </c>
      <c r="J4503">
        <v>54831</v>
      </c>
      <c r="K4503">
        <v>580204</v>
      </c>
      <c r="L4503">
        <f>IFERROR(VLOOKUP(A4503,'Iny SPEC'!$A$1:$B$3068,2,FALSE),"")</f>
        <v>0</v>
      </c>
      <c r="M4503">
        <f t="shared" si="70"/>
        <v>0</v>
      </c>
    </row>
    <row r="4504" spans="1:13" x14ac:dyDescent="0.2">
      <c r="A4504" s="1">
        <v>44256</v>
      </c>
      <c r="B4504" t="s">
        <v>3</v>
      </c>
      <c r="C4504" s="6">
        <v>4.5757671705060501</v>
      </c>
      <c r="D4504" s="6">
        <f>VLOOKUP(A4504,'PPP - Resi'!$E$1:$G$3927,2,FALSE)</f>
        <v>4.9903871136113196</v>
      </c>
      <c r="E4504" s="7">
        <f>VLOOKUP(A4504,Embalses!$A$1:$B$4292,2,FALSE)</f>
        <v>0.65575054426412305</v>
      </c>
      <c r="F4504" s="8">
        <f>VLOOKUP(A4504,'Prod comer'!$A$2:$C$130,2,TRUE)</f>
        <v>393.41451612903222</v>
      </c>
      <c r="G4504" s="8">
        <f>VLOOKUP(A4504,'Prod comer'!$A$2:$F$130,5,TRUE)</f>
        <v>375.48387096774195</v>
      </c>
      <c r="H4504">
        <f>IFERROR(VLOOKUP(A4504,P.Int!$A$1:$E$2436,5,TRUE),"")</f>
        <v>5.6</v>
      </c>
      <c r="I4504">
        <v>304627</v>
      </c>
      <c r="J4504">
        <v>20053</v>
      </c>
      <c r="K4504">
        <v>324680</v>
      </c>
      <c r="L4504">
        <f>IFERROR(VLOOKUP(A4504,'Iny SPEC'!$A$1:$B$3068,2,FALSE),"")</f>
        <v>0</v>
      </c>
      <c r="M4504">
        <f t="shared" si="70"/>
        <v>0</v>
      </c>
    </row>
    <row r="4505" spans="1:13" x14ac:dyDescent="0.2">
      <c r="A4505" s="1">
        <v>44256</v>
      </c>
      <c r="B4505" t="s">
        <v>4</v>
      </c>
      <c r="C4505" s="6">
        <v>4.4482301498435204</v>
      </c>
      <c r="D4505" s="6">
        <f>VLOOKUP(A4505,'PPP - Resi'!$I$2:$K$3928,2,FALSE)</f>
        <v>5.6978883849442203</v>
      </c>
      <c r="E4505" s="7">
        <f>VLOOKUP(A4505,Embalses!$D$1:$E$4292,2,FALSE)</f>
        <v>0.53403771456117399</v>
      </c>
      <c r="F4505" s="8">
        <f>VLOOKUP(A4505,'Prod comer'!$A$2:$C$130,3,TRUE)</f>
        <v>1532.7145161290323</v>
      </c>
      <c r="G4505" s="8">
        <f>VLOOKUP(A4505,'Prod comer'!$A$2:$F$130,6,TRUE)</f>
        <v>726.58903225806444</v>
      </c>
      <c r="H4505">
        <f>IFERROR(VLOOKUP(A4505,P.Int!$A$1:$E$2436,5,TRUE),"")</f>
        <v>5.6</v>
      </c>
      <c r="I4505">
        <v>598944</v>
      </c>
      <c r="J4505">
        <v>54180</v>
      </c>
      <c r="K4505">
        <v>653124</v>
      </c>
      <c r="L4505">
        <f>IFERROR(VLOOKUP(A4505,'Iny SPEC'!$A$1:$B$3068,2,FALSE),"")</f>
        <v>0</v>
      </c>
      <c r="M4505">
        <f t="shared" si="70"/>
        <v>0</v>
      </c>
    </row>
    <row r="4506" spans="1:13" x14ac:dyDescent="0.2">
      <c r="A4506" s="1">
        <v>44257</v>
      </c>
      <c r="B4506" t="s">
        <v>3</v>
      </c>
      <c r="C4506" s="6">
        <v>4.7711592140518002</v>
      </c>
      <c r="D4506" s="6">
        <f>VLOOKUP(A4506,'PPP - Resi'!$E$1:$G$3927,2,FALSE)</f>
        <v>4.9903871136113196</v>
      </c>
      <c r="E4506" s="7">
        <f>VLOOKUP(A4506,Embalses!$A$1:$B$4292,2,FALSE)</f>
        <v>0.64996647575348798</v>
      </c>
      <c r="F4506" s="8">
        <f>VLOOKUP(A4506,'Prod comer'!$A$2:$C$130,2,TRUE)</f>
        <v>393.41451612903222</v>
      </c>
      <c r="G4506" s="8">
        <f>VLOOKUP(A4506,'Prod comer'!$A$2:$F$130,5,TRUE)</f>
        <v>375.48387096774195</v>
      </c>
      <c r="H4506">
        <f>IFERROR(VLOOKUP(A4506,P.Int!$A$1:$E$2436,5,TRUE),"")</f>
        <v>5.5</v>
      </c>
      <c r="I4506">
        <v>337048</v>
      </c>
      <c r="J4506">
        <v>17079</v>
      </c>
      <c r="K4506">
        <v>354127</v>
      </c>
      <c r="L4506">
        <f>IFERROR(VLOOKUP(A4506,'Iny SPEC'!$A$1:$B$3068,2,FALSE),"")</f>
        <v>0</v>
      </c>
      <c r="M4506">
        <f t="shared" si="70"/>
        <v>0</v>
      </c>
    </row>
    <row r="4507" spans="1:13" x14ac:dyDescent="0.2">
      <c r="A4507" s="1">
        <v>44257</v>
      </c>
      <c r="B4507" t="s">
        <v>4</v>
      </c>
      <c r="C4507" s="6">
        <v>4.4482301498435204</v>
      </c>
      <c r="D4507" s="6">
        <f>VLOOKUP(A4507,'PPP - Resi'!$I$2:$K$3928,2,FALSE)</f>
        <v>5.6978883849442203</v>
      </c>
      <c r="E4507" s="7">
        <f>VLOOKUP(A4507,Embalses!$D$1:$E$4292,2,FALSE)</f>
        <v>0.53313118761291256</v>
      </c>
      <c r="F4507" s="8">
        <f>VLOOKUP(A4507,'Prod comer'!$A$2:$C$130,3,TRUE)</f>
        <v>1532.7145161290323</v>
      </c>
      <c r="G4507" s="8">
        <f>VLOOKUP(A4507,'Prod comer'!$A$2:$F$130,6,TRUE)</f>
        <v>726.58903225806444</v>
      </c>
      <c r="H4507">
        <f>IFERROR(VLOOKUP(A4507,P.Int!$A$1:$E$2436,5,TRUE),"")</f>
        <v>5.5</v>
      </c>
      <c r="I4507">
        <v>609332</v>
      </c>
      <c r="J4507">
        <v>52788</v>
      </c>
      <c r="K4507">
        <v>662120</v>
      </c>
      <c r="L4507">
        <f>IFERROR(VLOOKUP(A4507,'Iny SPEC'!$A$1:$B$3068,2,FALSE),"")</f>
        <v>0</v>
      </c>
      <c r="M4507">
        <f t="shared" si="70"/>
        <v>0</v>
      </c>
    </row>
    <row r="4508" spans="1:13" x14ac:dyDescent="0.2">
      <c r="A4508" s="1">
        <v>44258</v>
      </c>
      <c r="B4508" t="s">
        <v>3</v>
      </c>
      <c r="C4508" s="6">
        <v>4.56190692629818</v>
      </c>
      <c r="D4508" s="6">
        <f>VLOOKUP(A4508,'PPP - Resi'!$E$1:$G$3927,2,FALSE)</f>
        <v>4.9903871136113196</v>
      </c>
      <c r="E4508" s="7">
        <f>VLOOKUP(A4508,Embalses!$A$1:$B$4292,2,FALSE)</f>
        <v>0.64379490936336203</v>
      </c>
      <c r="F4508" s="8">
        <f>VLOOKUP(A4508,'Prod comer'!$A$2:$C$130,2,TRUE)</f>
        <v>393.41451612903222</v>
      </c>
      <c r="G4508" s="8">
        <f>VLOOKUP(A4508,'Prod comer'!$A$2:$F$130,5,TRUE)</f>
        <v>375.48387096774195</v>
      </c>
      <c r="H4508">
        <f>IFERROR(VLOOKUP(A4508,P.Int!$A$1:$E$2436,5,TRUE),"")</f>
        <v>5.63</v>
      </c>
      <c r="I4508">
        <v>323558</v>
      </c>
      <c r="J4508">
        <v>15727</v>
      </c>
      <c r="K4508">
        <v>339285</v>
      </c>
      <c r="L4508">
        <f>IFERROR(VLOOKUP(A4508,'Iny SPEC'!$A$1:$B$3068,2,FALSE),"")</f>
        <v>0</v>
      </c>
      <c r="M4508">
        <f t="shared" si="70"/>
        <v>0</v>
      </c>
    </row>
    <row r="4509" spans="1:13" x14ac:dyDescent="0.2">
      <c r="A4509" s="1">
        <v>44258</v>
      </c>
      <c r="B4509" t="s">
        <v>4</v>
      </c>
      <c r="C4509" s="6">
        <v>4.4482301498435204</v>
      </c>
      <c r="D4509" s="6">
        <f>VLOOKUP(A4509,'PPP - Resi'!$I$2:$K$3928,2,FALSE)</f>
        <v>5.6978883849442203</v>
      </c>
      <c r="E4509" s="7">
        <f>VLOOKUP(A4509,Embalses!$D$1:$E$4292,2,FALSE)</f>
        <v>0.52951545040195724</v>
      </c>
      <c r="F4509" s="8">
        <f>VLOOKUP(A4509,'Prod comer'!$A$2:$C$130,3,TRUE)</f>
        <v>1532.7145161290323</v>
      </c>
      <c r="G4509" s="8">
        <f>VLOOKUP(A4509,'Prod comer'!$A$2:$F$130,6,TRUE)</f>
        <v>726.58903225806444</v>
      </c>
      <c r="H4509">
        <f>IFERROR(VLOOKUP(A4509,P.Int!$A$1:$E$2436,5,TRUE),"")</f>
        <v>5.63</v>
      </c>
      <c r="I4509">
        <v>613396</v>
      </c>
      <c r="J4509">
        <v>53925</v>
      </c>
      <c r="K4509">
        <v>667321</v>
      </c>
      <c r="L4509">
        <f>IFERROR(VLOOKUP(A4509,'Iny SPEC'!$A$1:$B$3068,2,FALSE),"")</f>
        <v>0</v>
      </c>
      <c r="M4509">
        <f t="shared" si="70"/>
        <v>0</v>
      </c>
    </row>
    <row r="4510" spans="1:13" x14ac:dyDescent="0.2">
      <c r="A4510" s="1">
        <v>44259</v>
      </c>
      <c r="B4510" t="s">
        <v>3</v>
      </c>
      <c r="C4510" s="6">
        <v>4.5683518626339703</v>
      </c>
      <c r="D4510" s="6">
        <f>VLOOKUP(A4510,'PPP - Resi'!$E$1:$G$3927,2,FALSE)</f>
        <v>4.9903871136113196</v>
      </c>
      <c r="E4510" s="7">
        <f>VLOOKUP(A4510,Embalses!$A$1:$B$4292,2,FALSE)</f>
        <v>0.63773631059608504</v>
      </c>
      <c r="F4510" s="8">
        <f>VLOOKUP(A4510,'Prod comer'!$A$2:$C$130,2,TRUE)</f>
        <v>393.41451612903222</v>
      </c>
      <c r="G4510" s="8">
        <f>VLOOKUP(A4510,'Prod comer'!$A$2:$F$130,5,TRUE)</f>
        <v>375.48387096774195</v>
      </c>
      <c r="H4510">
        <f>IFERROR(VLOOKUP(A4510,P.Int!$A$1:$E$2436,5,TRUE),"")</f>
        <v>5.74</v>
      </c>
      <c r="I4510">
        <v>307690</v>
      </c>
      <c r="J4510">
        <v>15584</v>
      </c>
      <c r="K4510">
        <v>323274</v>
      </c>
      <c r="L4510">
        <f>IFERROR(VLOOKUP(A4510,'Iny SPEC'!$A$1:$B$3068,2,FALSE),"")</f>
        <v>0</v>
      </c>
      <c r="M4510">
        <f t="shared" si="70"/>
        <v>0</v>
      </c>
    </row>
    <row r="4511" spans="1:13" x14ac:dyDescent="0.2">
      <c r="A4511" s="1">
        <v>44259</v>
      </c>
      <c r="B4511" t="s">
        <v>4</v>
      </c>
      <c r="C4511" s="6">
        <v>4.4482301498435204</v>
      </c>
      <c r="D4511" s="6">
        <f>VLOOKUP(A4511,'PPP - Resi'!$I$2:$K$3928,2,FALSE)</f>
        <v>5.6978883849442203</v>
      </c>
      <c r="E4511" s="7">
        <f>VLOOKUP(A4511,Embalses!$D$1:$E$4292,2,FALSE)</f>
        <v>0.53001253704311024</v>
      </c>
      <c r="F4511" s="8">
        <f>VLOOKUP(A4511,'Prod comer'!$A$2:$C$130,3,TRUE)</f>
        <v>1532.7145161290323</v>
      </c>
      <c r="G4511" s="8">
        <f>VLOOKUP(A4511,'Prod comer'!$A$2:$F$130,6,TRUE)</f>
        <v>726.58903225806444</v>
      </c>
      <c r="H4511">
        <f>IFERROR(VLOOKUP(A4511,P.Int!$A$1:$E$2436,5,TRUE),"")</f>
        <v>5.74</v>
      </c>
      <c r="I4511">
        <v>619039</v>
      </c>
      <c r="J4511">
        <v>53523</v>
      </c>
      <c r="K4511">
        <v>672562</v>
      </c>
      <c r="L4511">
        <f>IFERROR(VLOOKUP(A4511,'Iny SPEC'!$A$1:$B$3068,2,FALSE),"")</f>
        <v>0</v>
      </c>
      <c r="M4511">
        <f t="shared" si="70"/>
        <v>0</v>
      </c>
    </row>
    <row r="4512" spans="1:13" x14ac:dyDescent="0.2">
      <c r="A4512" s="1">
        <v>44260</v>
      </c>
      <c r="B4512" t="s">
        <v>3</v>
      </c>
      <c r="C4512" s="6">
        <v>4.5723394139159401</v>
      </c>
      <c r="D4512" s="6">
        <f>VLOOKUP(A4512,'PPP - Resi'!$E$1:$G$3927,2,FALSE)</f>
        <v>4.9903871136113196</v>
      </c>
      <c r="E4512" s="7">
        <f>VLOOKUP(A4512,Embalses!$A$1:$B$4292,2,FALSE)</f>
        <v>0.63114442891648004</v>
      </c>
      <c r="F4512" s="8">
        <f>VLOOKUP(A4512,'Prod comer'!$A$2:$C$130,2,TRUE)</f>
        <v>393.41451612903222</v>
      </c>
      <c r="G4512" s="8">
        <f>VLOOKUP(A4512,'Prod comer'!$A$2:$F$130,5,TRUE)</f>
        <v>375.48387096774195</v>
      </c>
      <c r="H4512">
        <f>IFERROR(VLOOKUP(A4512,P.Int!$A$1:$E$2436,5,TRUE),"")</f>
        <v>5.71</v>
      </c>
      <c r="I4512">
        <v>291829</v>
      </c>
      <c r="J4512">
        <v>17792</v>
      </c>
      <c r="K4512">
        <v>309621</v>
      </c>
      <c r="L4512">
        <f>IFERROR(VLOOKUP(A4512,'Iny SPEC'!$A$1:$B$3068,2,FALSE),"")</f>
        <v>0</v>
      </c>
      <c r="M4512">
        <f t="shared" si="70"/>
        <v>0</v>
      </c>
    </row>
    <row r="4513" spans="1:13" x14ac:dyDescent="0.2">
      <c r="A4513" s="1">
        <v>44260</v>
      </c>
      <c r="B4513" t="s">
        <v>4</v>
      </c>
      <c r="C4513" s="6">
        <v>4.4482301498435204</v>
      </c>
      <c r="D4513" s="6">
        <f>VLOOKUP(A4513,'PPP - Resi'!$I$2:$K$3928,2,FALSE)</f>
        <v>5.6978883849442203</v>
      </c>
      <c r="E4513" s="7">
        <f>VLOOKUP(A4513,Embalses!$D$1:$E$4292,2,FALSE)</f>
        <v>0.52219365959170749</v>
      </c>
      <c r="F4513" s="8">
        <f>VLOOKUP(A4513,'Prod comer'!$A$2:$C$130,3,TRUE)</f>
        <v>1532.7145161290323</v>
      </c>
      <c r="G4513" s="8">
        <f>VLOOKUP(A4513,'Prod comer'!$A$2:$F$130,6,TRUE)</f>
        <v>726.58903225806444</v>
      </c>
      <c r="H4513">
        <f>IFERROR(VLOOKUP(A4513,P.Int!$A$1:$E$2436,5,TRUE),"")</f>
        <v>5.71</v>
      </c>
      <c r="I4513">
        <v>614617</v>
      </c>
      <c r="J4513">
        <v>53884</v>
      </c>
      <c r="K4513">
        <v>668501</v>
      </c>
      <c r="L4513">
        <f>IFERROR(VLOOKUP(A4513,'Iny SPEC'!$A$1:$B$3068,2,FALSE),"")</f>
        <v>0</v>
      </c>
      <c r="M4513">
        <f t="shared" si="70"/>
        <v>0</v>
      </c>
    </row>
    <row r="4514" spans="1:13" x14ac:dyDescent="0.2">
      <c r="A4514" s="1">
        <v>44261</v>
      </c>
      <c r="B4514" t="s">
        <v>3</v>
      </c>
      <c r="C4514" s="6">
        <v>4.57167524917796</v>
      </c>
      <c r="D4514" s="6">
        <f>VLOOKUP(A4514,'PPP - Resi'!$E$1:$G$3927,2,FALSE)</f>
        <v>4.9903871136113196</v>
      </c>
      <c r="E4514" s="7">
        <f>VLOOKUP(A4514,Embalses!$A$1:$B$4292,2,FALSE)</f>
        <v>0.62437520700212401</v>
      </c>
      <c r="F4514" s="8">
        <f>VLOOKUP(A4514,'Prod comer'!$A$2:$C$130,2,TRUE)</f>
        <v>393.41451612903222</v>
      </c>
      <c r="G4514" s="8">
        <f>VLOOKUP(A4514,'Prod comer'!$A$2:$F$130,5,TRUE)</f>
        <v>375.48387096774195</v>
      </c>
      <c r="H4514">
        <f>IFERROR(VLOOKUP(A4514,P.Int!$A$1:$E$2436,5,TRUE),"")</f>
        <v>5.72</v>
      </c>
      <c r="I4514">
        <v>358562</v>
      </c>
      <c r="J4514">
        <v>20719</v>
      </c>
      <c r="K4514">
        <v>379281</v>
      </c>
      <c r="L4514">
        <f>IFERROR(VLOOKUP(A4514,'Iny SPEC'!$A$1:$B$3068,2,FALSE),"")</f>
        <v>0</v>
      </c>
      <c r="M4514">
        <f t="shared" si="70"/>
        <v>0</v>
      </c>
    </row>
    <row r="4515" spans="1:13" x14ac:dyDescent="0.2">
      <c r="A4515" s="1">
        <v>44261</v>
      </c>
      <c r="B4515" t="s">
        <v>4</v>
      </c>
      <c r="C4515" s="6">
        <v>4.4482301498435204</v>
      </c>
      <c r="D4515" s="6">
        <f>VLOOKUP(A4515,'PPP - Resi'!$I$2:$K$3928,2,FALSE)</f>
        <v>5.6978883849442203</v>
      </c>
      <c r="E4515" s="7">
        <f>VLOOKUP(A4515,Embalses!$D$1:$E$4292,2,FALSE)</f>
        <v>0.52401979290284706</v>
      </c>
      <c r="F4515" s="8">
        <f>VLOOKUP(A4515,'Prod comer'!$A$2:$C$130,3,TRUE)</f>
        <v>1532.7145161290323</v>
      </c>
      <c r="G4515" s="8">
        <f>VLOOKUP(A4515,'Prod comer'!$A$2:$F$130,6,TRUE)</f>
        <v>726.58903225806444</v>
      </c>
      <c r="H4515">
        <f>IFERROR(VLOOKUP(A4515,P.Int!$A$1:$E$2436,5,TRUE),"")</f>
        <v>5.72</v>
      </c>
      <c r="I4515">
        <v>592634</v>
      </c>
      <c r="J4515">
        <v>54151</v>
      </c>
      <c r="K4515">
        <v>646785</v>
      </c>
      <c r="L4515">
        <f>IFERROR(VLOOKUP(A4515,'Iny SPEC'!$A$1:$B$3068,2,FALSE),"")</f>
        <v>0</v>
      </c>
      <c r="M4515">
        <f t="shared" si="70"/>
        <v>0</v>
      </c>
    </row>
    <row r="4516" spans="1:13" x14ac:dyDescent="0.2">
      <c r="A4516" s="1">
        <v>44262</v>
      </c>
      <c r="B4516" t="s">
        <v>3</v>
      </c>
      <c r="C4516" s="6">
        <v>4.5646932669956897</v>
      </c>
      <c r="D4516" s="6">
        <f>VLOOKUP(A4516,'PPP - Resi'!$E$1:$G$3927,2,FALSE)</f>
        <v>4.9903871136113196</v>
      </c>
      <c r="E4516" s="7">
        <f>VLOOKUP(A4516,Embalses!$A$1:$B$4292,2,FALSE)</f>
        <v>0.61882527808968402</v>
      </c>
      <c r="F4516" s="8">
        <f>VLOOKUP(A4516,'Prod comer'!$A$2:$C$130,2,TRUE)</f>
        <v>393.41451612903222</v>
      </c>
      <c r="G4516" s="8">
        <f>VLOOKUP(A4516,'Prod comer'!$A$2:$F$130,5,TRUE)</f>
        <v>375.48387096774195</v>
      </c>
      <c r="H4516">
        <f>IFERROR(VLOOKUP(A4516,P.Int!$A$1:$E$2436,5,TRUE),"")</f>
        <v>5.64</v>
      </c>
      <c r="I4516">
        <v>319154</v>
      </c>
      <c r="J4516">
        <v>19647</v>
      </c>
      <c r="K4516">
        <v>338801</v>
      </c>
      <c r="L4516">
        <f>IFERROR(VLOOKUP(A4516,'Iny SPEC'!$A$1:$B$3068,2,FALSE),"")</f>
        <v>0</v>
      </c>
      <c r="M4516">
        <f t="shared" si="70"/>
        <v>0</v>
      </c>
    </row>
    <row r="4517" spans="1:13" x14ac:dyDescent="0.2">
      <c r="A4517" s="1">
        <v>44262</v>
      </c>
      <c r="B4517" t="s">
        <v>4</v>
      </c>
      <c r="C4517" s="6">
        <v>4.4482301498435204</v>
      </c>
      <c r="D4517" s="6">
        <f>VLOOKUP(A4517,'PPP - Resi'!$I$2:$K$3928,2,FALSE)</f>
        <v>5.6978883849442203</v>
      </c>
      <c r="E4517" s="7">
        <f>VLOOKUP(A4517,Embalses!$D$1:$E$4292,2,FALSE)</f>
        <v>0.53232473471606301</v>
      </c>
      <c r="F4517" s="8">
        <f>VLOOKUP(A4517,'Prod comer'!$A$2:$C$130,3,TRUE)</f>
        <v>1532.7145161290323</v>
      </c>
      <c r="G4517" s="8">
        <f>VLOOKUP(A4517,'Prod comer'!$A$2:$F$130,6,TRUE)</f>
        <v>726.58903225806444</v>
      </c>
      <c r="H4517">
        <f>IFERROR(VLOOKUP(A4517,P.Int!$A$1:$E$2436,5,TRUE),"")</f>
        <v>5.64</v>
      </c>
      <c r="I4517">
        <v>528749</v>
      </c>
      <c r="J4517">
        <v>54579</v>
      </c>
      <c r="K4517">
        <v>583328</v>
      </c>
      <c r="L4517">
        <f>IFERROR(VLOOKUP(A4517,'Iny SPEC'!$A$1:$B$3068,2,FALSE),"")</f>
        <v>0</v>
      </c>
      <c r="M4517">
        <f t="shared" si="70"/>
        <v>0</v>
      </c>
    </row>
    <row r="4518" spans="1:13" x14ac:dyDescent="0.2">
      <c r="A4518" s="1">
        <v>44263</v>
      </c>
      <c r="B4518" t="s">
        <v>3</v>
      </c>
      <c r="C4518" s="6">
        <v>4.5694187784372398</v>
      </c>
      <c r="D4518" s="6">
        <f>VLOOKUP(A4518,'PPP - Resi'!$E$1:$G$3927,2,FALSE)</f>
        <v>4.9903871136113196</v>
      </c>
      <c r="E4518" s="7">
        <f>VLOOKUP(A4518,Embalses!$A$1:$B$4292,2,FALSE)</f>
        <v>0.63693670177961204</v>
      </c>
      <c r="F4518" s="8">
        <f>VLOOKUP(A4518,'Prod comer'!$A$2:$C$130,2,TRUE)</f>
        <v>393.41451612903222</v>
      </c>
      <c r="G4518" s="8">
        <f>VLOOKUP(A4518,'Prod comer'!$A$2:$F$130,5,TRUE)</f>
        <v>375.48387096774195</v>
      </c>
      <c r="H4518">
        <f>IFERROR(VLOOKUP(A4518,P.Int!$A$1:$E$2436,5,TRUE),"")</f>
        <v>5.88</v>
      </c>
      <c r="I4518">
        <v>297649</v>
      </c>
      <c r="J4518">
        <v>20600</v>
      </c>
      <c r="K4518">
        <v>318249</v>
      </c>
      <c r="L4518">
        <f>IFERROR(VLOOKUP(A4518,'Iny SPEC'!$A$1:$B$3068,2,FALSE),"")</f>
        <v>0</v>
      </c>
      <c r="M4518">
        <f t="shared" si="70"/>
        <v>0</v>
      </c>
    </row>
    <row r="4519" spans="1:13" x14ac:dyDescent="0.2">
      <c r="A4519" s="1">
        <v>44263</v>
      </c>
      <c r="B4519" t="s">
        <v>4</v>
      </c>
      <c r="C4519" s="6">
        <v>4.4482301498435204</v>
      </c>
      <c r="D4519" s="6">
        <f>VLOOKUP(A4519,'PPP - Resi'!$I$2:$K$3928,2,FALSE)</f>
        <v>5.6978883849442203</v>
      </c>
      <c r="E4519" s="7">
        <f>VLOOKUP(A4519,Embalses!$D$1:$E$4292,2,FALSE)</f>
        <v>0.5306917399458615</v>
      </c>
      <c r="F4519" s="8">
        <f>VLOOKUP(A4519,'Prod comer'!$A$2:$C$130,3,TRUE)</f>
        <v>1532.7145161290323</v>
      </c>
      <c r="G4519" s="8">
        <f>VLOOKUP(A4519,'Prod comer'!$A$2:$F$130,6,TRUE)</f>
        <v>726.58903225806444</v>
      </c>
      <c r="H4519">
        <f>IFERROR(VLOOKUP(A4519,P.Int!$A$1:$E$2436,5,TRUE),"")</f>
        <v>5.88</v>
      </c>
      <c r="I4519">
        <v>594897</v>
      </c>
      <c r="J4519">
        <v>55163</v>
      </c>
      <c r="K4519">
        <v>650060</v>
      </c>
      <c r="L4519">
        <f>IFERROR(VLOOKUP(A4519,'Iny SPEC'!$A$1:$B$3068,2,FALSE),"")</f>
        <v>0</v>
      </c>
      <c r="M4519">
        <f t="shared" si="70"/>
        <v>0</v>
      </c>
    </row>
    <row r="4520" spans="1:13" x14ac:dyDescent="0.2">
      <c r="A4520" s="1">
        <v>44264</v>
      </c>
      <c r="B4520" t="s">
        <v>3</v>
      </c>
      <c r="C4520" s="6">
        <v>4.5660098201368298</v>
      </c>
      <c r="D4520" s="6">
        <f>VLOOKUP(A4520,'PPP - Resi'!$E$1:$G$3927,2,FALSE)</f>
        <v>4.9903871136113196</v>
      </c>
      <c r="E4520" s="7">
        <f>VLOOKUP(A4520,Embalses!$A$1:$B$4292,2,FALSE)</f>
        <v>0.64915866258451804</v>
      </c>
      <c r="F4520" s="8">
        <f>VLOOKUP(A4520,'Prod comer'!$A$2:$C$130,2,TRUE)</f>
        <v>393.41451612903222</v>
      </c>
      <c r="G4520" s="8">
        <f>VLOOKUP(A4520,'Prod comer'!$A$2:$F$130,5,TRUE)</f>
        <v>375.48387096774195</v>
      </c>
      <c r="H4520">
        <f>IFERROR(VLOOKUP(A4520,P.Int!$A$1:$E$2436,5,TRUE),"")</f>
        <v>6.15</v>
      </c>
      <c r="I4520">
        <v>296503</v>
      </c>
      <c r="J4520">
        <v>19112</v>
      </c>
      <c r="K4520">
        <v>315615</v>
      </c>
      <c r="L4520">
        <f>IFERROR(VLOOKUP(A4520,'Iny SPEC'!$A$1:$B$3068,2,FALSE),"")</f>
        <v>0</v>
      </c>
      <c r="M4520">
        <f t="shared" si="70"/>
        <v>0</v>
      </c>
    </row>
    <row r="4521" spans="1:13" x14ac:dyDescent="0.2">
      <c r="A4521" s="1">
        <v>44264</v>
      </c>
      <c r="B4521" t="s">
        <v>4</v>
      </c>
      <c r="C4521" s="6">
        <v>4.4482301498435204</v>
      </c>
      <c r="D4521" s="6">
        <f>VLOOKUP(A4521,'PPP - Resi'!$I$2:$K$3928,2,FALSE)</f>
        <v>5.6978883849442203</v>
      </c>
      <c r="E4521" s="7">
        <f>VLOOKUP(A4521,Embalses!$D$1:$E$4292,2,FALSE)</f>
        <v>0.52588745091927902</v>
      </c>
      <c r="F4521" s="8">
        <f>VLOOKUP(A4521,'Prod comer'!$A$2:$C$130,3,TRUE)</f>
        <v>1532.7145161290323</v>
      </c>
      <c r="G4521" s="8">
        <f>VLOOKUP(A4521,'Prod comer'!$A$2:$F$130,6,TRUE)</f>
        <v>726.58903225806444</v>
      </c>
      <c r="H4521">
        <f>IFERROR(VLOOKUP(A4521,P.Int!$A$1:$E$2436,5,TRUE),"")</f>
        <v>6.15</v>
      </c>
      <c r="I4521">
        <v>604575</v>
      </c>
      <c r="J4521">
        <v>49767</v>
      </c>
      <c r="K4521">
        <v>654342</v>
      </c>
      <c r="L4521">
        <f>IFERROR(VLOOKUP(A4521,'Iny SPEC'!$A$1:$B$3068,2,FALSE),"")</f>
        <v>0</v>
      </c>
      <c r="M4521">
        <f t="shared" si="70"/>
        <v>0</v>
      </c>
    </row>
    <row r="4522" spans="1:13" x14ac:dyDescent="0.2">
      <c r="A4522" s="1">
        <v>44265</v>
      </c>
      <c r="B4522" t="s">
        <v>3</v>
      </c>
      <c r="C4522" s="6">
        <v>4.6687387110051901</v>
      </c>
      <c r="D4522" s="6">
        <f>VLOOKUP(A4522,'PPP - Resi'!$E$1:$G$3927,2,FALSE)</f>
        <v>4.9903871136113196</v>
      </c>
      <c r="E4522" s="7">
        <f>VLOOKUP(A4522,Embalses!$A$1:$B$4292,2,FALSE)</f>
        <v>0.65162249274987705</v>
      </c>
      <c r="F4522" s="8">
        <f>VLOOKUP(A4522,'Prod comer'!$A$2:$C$130,2,TRUE)</f>
        <v>393.41451612903222</v>
      </c>
      <c r="G4522" s="8">
        <f>VLOOKUP(A4522,'Prod comer'!$A$2:$F$130,5,TRUE)</f>
        <v>375.48387096774195</v>
      </c>
      <c r="H4522">
        <f>IFERROR(VLOOKUP(A4522,P.Int!$A$1:$E$2436,5,TRUE),"")</f>
        <v>6.34</v>
      </c>
      <c r="I4522">
        <v>278847</v>
      </c>
      <c r="J4522">
        <v>16963</v>
      </c>
      <c r="K4522">
        <v>295810</v>
      </c>
      <c r="L4522">
        <f>IFERROR(VLOOKUP(A4522,'Iny SPEC'!$A$1:$B$3068,2,FALSE),"")</f>
        <v>0</v>
      </c>
      <c r="M4522">
        <f t="shared" si="70"/>
        <v>0</v>
      </c>
    </row>
    <row r="4523" spans="1:13" x14ac:dyDescent="0.2">
      <c r="A4523" s="1">
        <v>44265</v>
      </c>
      <c r="B4523" t="s">
        <v>4</v>
      </c>
      <c r="C4523" s="6">
        <v>4.4482301498435204</v>
      </c>
      <c r="D4523" s="6">
        <f>VLOOKUP(A4523,'PPP - Resi'!$I$2:$K$3928,2,FALSE)</f>
        <v>5.6978883849442203</v>
      </c>
      <c r="E4523" s="7">
        <f>VLOOKUP(A4523,Embalses!$D$1:$E$4292,2,FALSE)</f>
        <v>0.52257899593111701</v>
      </c>
      <c r="F4523" s="8">
        <f>VLOOKUP(A4523,'Prod comer'!$A$2:$C$130,3,TRUE)</f>
        <v>1532.7145161290323</v>
      </c>
      <c r="G4523" s="8">
        <f>VLOOKUP(A4523,'Prod comer'!$A$2:$F$130,6,TRUE)</f>
        <v>726.58903225806444</v>
      </c>
      <c r="H4523">
        <f>IFERROR(VLOOKUP(A4523,P.Int!$A$1:$E$2436,5,TRUE),"")</f>
        <v>6.34</v>
      </c>
      <c r="I4523">
        <v>614085</v>
      </c>
      <c r="J4523">
        <v>65594</v>
      </c>
      <c r="K4523">
        <v>679679</v>
      </c>
      <c r="L4523">
        <f>IFERROR(VLOOKUP(A4523,'Iny SPEC'!$A$1:$B$3068,2,FALSE),"")</f>
        <v>0</v>
      </c>
      <c r="M4523">
        <f t="shared" si="70"/>
        <v>0</v>
      </c>
    </row>
    <row r="4524" spans="1:13" x14ac:dyDescent="0.2">
      <c r="A4524" s="1">
        <v>44266</v>
      </c>
      <c r="B4524" t="s">
        <v>3</v>
      </c>
      <c r="C4524" s="6">
        <v>4.6973431866158899</v>
      </c>
      <c r="D4524" s="6">
        <f>VLOOKUP(A4524,'PPP - Resi'!$E$1:$G$3927,2,FALSE)</f>
        <v>4.9903871136113196</v>
      </c>
      <c r="E4524" s="7">
        <f>VLOOKUP(A4524,Embalses!$A$1:$B$4292,2,FALSE)</f>
        <v>0.65207499434530802</v>
      </c>
      <c r="F4524" s="8">
        <f>VLOOKUP(A4524,'Prod comer'!$A$2:$C$130,2,TRUE)</f>
        <v>393.41451612903222</v>
      </c>
      <c r="G4524" s="8">
        <f>VLOOKUP(A4524,'Prod comer'!$A$2:$F$130,5,TRUE)</f>
        <v>375.48387096774195</v>
      </c>
      <c r="H4524">
        <f>IFERROR(VLOOKUP(A4524,P.Int!$A$1:$E$2436,5,TRUE),"")</f>
        <v>6.48</v>
      </c>
      <c r="I4524">
        <v>280464</v>
      </c>
      <c r="J4524">
        <v>21297</v>
      </c>
      <c r="K4524">
        <v>301761</v>
      </c>
      <c r="L4524">
        <f>IFERROR(VLOOKUP(A4524,'Iny SPEC'!$A$1:$B$3068,2,FALSE),"")</f>
        <v>0</v>
      </c>
      <c r="M4524">
        <f t="shared" si="70"/>
        <v>0</v>
      </c>
    </row>
    <row r="4525" spans="1:13" x14ac:dyDescent="0.2">
      <c r="A4525" s="1">
        <v>44266</v>
      </c>
      <c r="B4525" t="s">
        <v>4</v>
      </c>
      <c r="C4525" s="6">
        <v>4.4482301498435204</v>
      </c>
      <c r="D4525" s="6">
        <f>VLOOKUP(A4525,'PPP - Resi'!$I$2:$K$3928,2,FALSE)</f>
        <v>5.6978883849442203</v>
      </c>
      <c r="E4525" s="7">
        <f>VLOOKUP(A4525,Embalses!$D$1:$E$4292,2,FALSE)</f>
        <v>0.5211309674668485</v>
      </c>
      <c r="F4525" s="8">
        <f>VLOOKUP(A4525,'Prod comer'!$A$2:$C$130,3,TRUE)</f>
        <v>1532.7145161290323</v>
      </c>
      <c r="G4525" s="8">
        <f>VLOOKUP(A4525,'Prod comer'!$A$2:$F$130,6,TRUE)</f>
        <v>726.58903225806444</v>
      </c>
      <c r="H4525">
        <f>IFERROR(VLOOKUP(A4525,P.Int!$A$1:$E$2436,5,TRUE),"")</f>
        <v>6.48</v>
      </c>
      <c r="I4525">
        <v>614630</v>
      </c>
      <c r="J4525">
        <v>54560</v>
      </c>
      <c r="K4525">
        <v>669190</v>
      </c>
      <c r="L4525">
        <f>IFERROR(VLOOKUP(A4525,'Iny SPEC'!$A$1:$B$3068,2,FALSE),"")</f>
        <v>0</v>
      </c>
      <c r="M4525">
        <f t="shared" si="70"/>
        <v>0</v>
      </c>
    </row>
    <row r="4526" spans="1:13" x14ac:dyDescent="0.2">
      <c r="A4526" s="1">
        <v>44267</v>
      </c>
      <c r="B4526" t="s">
        <v>3</v>
      </c>
      <c r="C4526" s="6">
        <v>4.5560422457546004</v>
      </c>
      <c r="D4526" s="6">
        <f>VLOOKUP(A4526,'PPP - Resi'!$E$1:$G$3927,2,FALSE)</f>
        <v>4.9903871136113196</v>
      </c>
      <c r="E4526" s="7">
        <f>VLOOKUP(A4526,Embalses!$A$1:$B$4292,2,FALSE)</f>
        <v>0.65655835743309299</v>
      </c>
      <c r="F4526" s="8">
        <f>VLOOKUP(A4526,'Prod comer'!$A$2:$C$130,2,TRUE)</f>
        <v>393.41451612903222</v>
      </c>
      <c r="G4526" s="8">
        <f>VLOOKUP(A4526,'Prod comer'!$A$2:$F$130,5,TRUE)</f>
        <v>375.48387096774195</v>
      </c>
      <c r="H4526">
        <f>IFERROR(VLOOKUP(A4526,P.Int!$A$1:$E$2436,5,TRUE),"")</f>
        <v>6.46</v>
      </c>
      <c r="I4526">
        <v>336765</v>
      </c>
      <c r="J4526">
        <v>20493</v>
      </c>
      <c r="K4526">
        <v>357258</v>
      </c>
      <c r="L4526">
        <f>IFERROR(VLOOKUP(A4526,'Iny SPEC'!$A$1:$B$3068,2,FALSE),"")</f>
        <v>0</v>
      </c>
      <c r="M4526">
        <f t="shared" si="70"/>
        <v>0</v>
      </c>
    </row>
    <row r="4527" spans="1:13" x14ac:dyDescent="0.2">
      <c r="A4527" s="1">
        <v>44267</v>
      </c>
      <c r="B4527" t="s">
        <v>4</v>
      </c>
      <c r="C4527" s="6">
        <v>4.4482301498435204</v>
      </c>
      <c r="D4527" s="6">
        <f>VLOOKUP(A4527,'PPP - Resi'!$I$2:$K$3928,2,FALSE)</f>
        <v>5.6978883849442203</v>
      </c>
      <c r="E4527" s="7">
        <f>VLOOKUP(A4527,Embalses!$D$1:$E$4292,2,FALSE)</f>
        <v>0.52535866149124777</v>
      </c>
      <c r="F4527" s="8">
        <f>VLOOKUP(A4527,'Prod comer'!$A$2:$C$130,3,TRUE)</f>
        <v>1532.7145161290323</v>
      </c>
      <c r="G4527" s="8">
        <f>VLOOKUP(A4527,'Prod comer'!$A$2:$F$130,6,TRUE)</f>
        <v>726.58903225806444</v>
      </c>
      <c r="H4527">
        <f>IFERROR(VLOOKUP(A4527,P.Int!$A$1:$E$2436,5,TRUE),"")</f>
        <v>6.46</v>
      </c>
      <c r="I4527">
        <v>615783</v>
      </c>
      <c r="J4527">
        <v>53147</v>
      </c>
      <c r="K4527">
        <v>668930</v>
      </c>
      <c r="L4527">
        <f>IFERROR(VLOOKUP(A4527,'Iny SPEC'!$A$1:$B$3068,2,FALSE),"")</f>
        <v>0</v>
      </c>
      <c r="M4527">
        <f t="shared" si="70"/>
        <v>0</v>
      </c>
    </row>
    <row r="4528" spans="1:13" x14ac:dyDescent="0.2">
      <c r="A4528" s="1">
        <v>44268</v>
      </c>
      <c r="B4528" t="s">
        <v>3</v>
      </c>
      <c r="C4528" s="6">
        <v>4.4960372862029603</v>
      </c>
      <c r="D4528" s="6">
        <f>VLOOKUP(A4528,'PPP - Resi'!$E$1:$G$3927,2,FALSE)</f>
        <v>4.9903871136113196</v>
      </c>
      <c r="E4528" s="7">
        <f>VLOOKUP(A4528,Embalses!$A$1:$B$4292,2,FALSE)</f>
        <v>0.657212812320766</v>
      </c>
      <c r="F4528" s="8">
        <f>VLOOKUP(A4528,'Prod comer'!$A$2:$C$130,2,TRUE)</f>
        <v>393.41451612903222</v>
      </c>
      <c r="G4528" s="8">
        <f>VLOOKUP(A4528,'Prod comer'!$A$2:$F$130,5,TRUE)</f>
        <v>375.48387096774195</v>
      </c>
      <c r="H4528">
        <f>IFERROR(VLOOKUP(A4528,P.Int!$A$1:$E$2436,5,TRUE),"")</f>
        <v>6.46</v>
      </c>
      <c r="I4528">
        <v>302045</v>
      </c>
      <c r="J4528">
        <v>20479</v>
      </c>
      <c r="K4528">
        <v>322524</v>
      </c>
      <c r="L4528">
        <f>IFERROR(VLOOKUP(A4528,'Iny SPEC'!$A$1:$B$3068,2,FALSE),"")</f>
        <v>0</v>
      </c>
      <c r="M4528">
        <f t="shared" si="70"/>
        <v>0</v>
      </c>
    </row>
    <row r="4529" spans="1:13" x14ac:dyDescent="0.2">
      <c r="A4529" s="1">
        <v>44268</v>
      </c>
      <c r="B4529" t="s">
        <v>4</v>
      </c>
      <c r="C4529" s="6">
        <v>4.4482301498435204</v>
      </c>
      <c r="D4529" s="6">
        <f>VLOOKUP(A4529,'PPP - Resi'!$I$2:$K$3928,2,FALSE)</f>
        <v>5.6978883849442203</v>
      </c>
      <c r="E4529" s="7">
        <f>VLOOKUP(A4529,Embalses!$D$1:$E$4292,2,FALSE)</f>
        <v>0.53310981338631547</v>
      </c>
      <c r="F4529" s="8">
        <f>VLOOKUP(A4529,'Prod comer'!$A$2:$C$130,3,TRUE)</f>
        <v>1532.7145161290323</v>
      </c>
      <c r="G4529" s="8">
        <f>VLOOKUP(A4529,'Prod comer'!$A$2:$F$130,6,TRUE)</f>
        <v>726.58903225806444</v>
      </c>
      <c r="H4529">
        <f>IFERROR(VLOOKUP(A4529,P.Int!$A$1:$E$2436,5,TRUE),"")</f>
        <v>6.46</v>
      </c>
      <c r="I4529">
        <v>597471</v>
      </c>
      <c r="J4529">
        <v>53385</v>
      </c>
      <c r="K4529">
        <v>650856</v>
      </c>
      <c r="L4529">
        <f>IFERROR(VLOOKUP(A4529,'Iny SPEC'!$A$1:$B$3068,2,FALSE),"")</f>
        <v>0</v>
      </c>
      <c r="M4529">
        <f t="shared" si="70"/>
        <v>0</v>
      </c>
    </row>
    <row r="4530" spans="1:13" x14ac:dyDescent="0.2">
      <c r="A4530" s="1">
        <v>44269</v>
      </c>
      <c r="B4530" t="s">
        <v>3</v>
      </c>
      <c r="C4530" s="6">
        <v>4.4984583040461903</v>
      </c>
      <c r="D4530" s="6">
        <f>VLOOKUP(A4530,'PPP - Resi'!$E$1:$G$3927,2,FALSE)</f>
        <v>4.9903871136113196</v>
      </c>
      <c r="E4530" s="7">
        <f>VLOOKUP(A4530,Embalses!$A$1:$B$4292,2,FALSE)</f>
        <v>0.65600109256731098</v>
      </c>
      <c r="F4530" s="8">
        <f>VLOOKUP(A4530,'Prod comer'!$A$2:$C$130,2,TRUE)</f>
        <v>393.41451612903222</v>
      </c>
      <c r="G4530" s="8">
        <f>VLOOKUP(A4530,'Prod comer'!$A$2:$F$130,5,TRUE)</f>
        <v>375.48387096774195</v>
      </c>
      <c r="H4530">
        <f>IFERROR(VLOOKUP(A4530,P.Int!$A$1:$E$2436,5,TRUE),"")</f>
        <v>6.28</v>
      </c>
      <c r="I4530">
        <v>302168</v>
      </c>
      <c r="J4530">
        <v>19843</v>
      </c>
      <c r="K4530">
        <v>322011</v>
      </c>
      <c r="L4530">
        <f>IFERROR(VLOOKUP(A4530,'Iny SPEC'!$A$1:$B$3068,2,FALSE),"")</f>
        <v>0</v>
      </c>
      <c r="M4530">
        <f t="shared" si="70"/>
        <v>0</v>
      </c>
    </row>
    <row r="4531" spans="1:13" x14ac:dyDescent="0.2">
      <c r="A4531" s="1">
        <v>44269</v>
      </c>
      <c r="B4531" t="s">
        <v>4</v>
      </c>
      <c r="C4531" s="6">
        <v>4.4482301498435204</v>
      </c>
      <c r="D4531" s="6">
        <f>VLOOKUP(A4531,'PPP - Resi'!$I$2:$K$3928,2,FALSE)</f>
        <v>5.6978883849442203</v>
      </c>
      <c r="E4531" s="7">
        <f>VLOOKUP(A4531,Embalses!$D$1:$E$4292,2,FALSE)</f>
        <v>0.54643467415895275</v>
      </c>
      <c r="F4531" s="8">
        <f>VLOOKUP(A4531,'Prod comer'!$A$2:$C$130,3,TRUE)</f>
        <v>1532.7145161290323</v>
      </c>
      <c r="G4531" s="8">
        <f>VLOOKUP(A4531,'Prod comer'!$A$2:$F$130,6,TRUE)</f>
        <v>726.58903225806444</v>
      </c>
      <c r="H4531">
        <f>IFERROR(VLOOKUP(A4531,P.Int!$A$1:$E$2436,5,TRUE),"")</f>
        <v>6.28</v>
      </c>
      <c r="I4531">
        <v>541859</v>
      </c>
      <c r="J4531">
        <v>54740</v>
      </c>
      <c r="K4531">
        <v>596599</v>
      </c>
      <c r="L4531">
        <f>IFERROR(VLOOKUP(A4531,'Iny SPEC'!$A$1:$B$3068,2,FALSE),"")</f>
        <v>0</v>
      </c>
      <c r="M4531">
        <f t="shared" si="70"/>
        <v>0</v>
      </c>
    </row>
    <row r="4532" spans="1:13" x14ac:dyDescent="0.2">
      <c r="A4532" s="1">
        <v>44270</v>
      </c>
      <c r="B4532" t="s">
        <v>3</v>
      </c>
      <c r="C4532" s="6">
        <v>4.3785260095746397</v>
      </c>
      <c r="D4532" s="6">
        <f>VLOOKUP(A4532,'PPP - Resi'!$E$1:$G$3927,2,FALSE)</f>
        <v>4.9903871136113196</v>
      </c>
      <c r="E4532" s="7">
        <f>VLOOKUP(A4532,Embalses!$A$1:$B$4292,2,FALSE)</f>
        <v>0.65322991473531999</v>
      </c>
      <c r="F4532" s="8">
        <f>VLOOKUP(A4532,'Prod comer'!$A$2:$C$130,2,TRUE)</f>
        <v>393.41451612903222</v>
      </c>
      <c r="G4532" s="8">
        <f>VLOOKUP(A4532,'Prod comer'!$A$2:$F$130,5,TRUE)</f>
        <v>375.48387096774195</v>
      </c>
      <c r="H4532">
        <f>IFERROR(VLOOKUP(A4532,P.Int!$A$1:$E$2436,5,TRUE),"")</f>
        <v>6.17</v>
      </c>
      <c r="I4532">
        <v>311223</v>
      </c>
      <c r="J4532">
        <v>20500</v>
      </c>
      <c r="K4532">
        <v>331723</v>
      </c>
      <c r="L4532">
        <f>IFERROR(VLOOKUP(A4532,'Iny SPEC'!$A$1:$B$3068,2,FALSE),"")</f>
        <v>0</v>
      </c>
      <c r="M4532">
        <f t="shared" si="70"/>
        <v>0</v>
      </c>
    </row>
    <row r="4533" spans="1:13" x14ac:dyDescent="0.2">
      <c r="A4533" s="1">
        <v>44270</v>
      </c>
      <c r="B4533" t="s">
        <v>4</v>
      </c>
      <c r="C4533" s="6">
        <v>4.4482301498435204</v>
      </c>
      <c r="D4533" s="6">
        <f>VLOOKUP(A4533,'PPP - Resi'!$I$2:$K$3928,2,FALSE)</f>
        <v>5.6978883849442203</v>
      </c>
      <c r="E4533" s="7">
        <f>VLOOKUP(A4533,Embalses!$D$1:$E$4292,2,FALSE)</f>
        <v>0.55750827803048397</v>
      </c>
      <c r="F4533" s="8">
        <f>VLOOKUP(A4533,'Prod comer'!$A$2:$C$130,3,TRUE)</f>
        <v>1532.7145161290323</v>
      </c>
      <c r="G4533" s="8">
        <f>VLOOKUP(A4533,'Prod comer'!$A$2:$F$130,6,TRUE)</f>
        <v>726.58903225806444</v>
      </c>
      <c r="H4533">
        <f>IFERROR(VLOOKUP(A4533,P.Int!$A$1:$E$2436,5,TRUE),"")</f>
        <v>6.17</v>
      </c>
      <c r="I4533">
        <v>603076</v>
      </c>
      <c r="J4533">
        <v>54878</v>
      </c>
      <c r="K4533">
        <v>657954</v>
      </c>
      <c r="L4533">
        <f>IFERROR(VLOOKUP(A4533,'Iny SPEC'!$A$1:$B$3068,2,FALSE),"")</f>
        <v>0</v>
      </c>
      <c r="M4533">
        <f t="shared" si="70"/>
        <v>0</v>
      </c>
    </row>
    <row r="4534" spans="1:13" x14ac:dyDescent="0.2">
      <c r="A4534" s="1">
        <v>44271</v>
      </c>
      <c r="B4534" t="s">
        <v>3</v>
      </c>
      <c r="C4534" s="6">
        <v>4.3163696759023198</v>
      </c>
      <c r="D4534" s="6">
        <f>VLOOKUP(A4534,'PPP - Resi'!$E$1:$G$3927,2,FALSE)</f>
        <v>4.9903871136113196</v>
      </c>
      <c r="E4534" s="7">
        <f>VLOOKUP(A4534,Embalses!$A$1:$B$4292,2,FALSE)</f>
        <v>0.64534553198536204</v>
      </c>
      <c r="F4534" s="8">
        <f>VLOOKUP(A4534,'Prod comer'!$A$2:$C$130,2,TRUE)</f>
        <v>393.41451612903222</v>
      </c>
      <c r="G4534" s="8">
        <f>VLOOKUP(A4534,'Prod comer'!$A$2:$F$130,5,TRUE)</f>
        <v>375.48387096774195</v>
      </c>
      <c r="H4534">
        <f>IFERROR(VLOOKUP(A4534,P.Int!$A$1:$E$2436,5,TRUE),"")</f>
        <v>6.27</v>
      </c>
      <c r="I4534">
        <v>321841</v>
      </c>
      <c r="J4534">
        <v>20151</v>
      </c>
      <c r="K4534">
        <v>341992</v>
      </c>
      <c r="L4534">
        <f>IFERROR(VLOOKUP(A4534,'Iny SPEC'!$A$1:$B$3068,2,FALSE),"")</f>
        <v>0</v>
      </c>
      <c r="M4534">
        <f t="shared" si="70"/>
        <v>0</v>
      </c>
    </row>
    <row r="4535" spans="1:13" x14ac:dyDescent="0.2">
      <c r="A4535" s="1">
        <v>44271</v>
      </c>
      <c r="B4535" t="s">
        <v>4</v>
      </c>
      <c r="C4535" s="6">
        <v>4.4482301498435204</v>
      </c>
      <c r="D4535" s="6">
        <f>VLOOKUP(A4535,'PPP - Resi'!$I$2:$K$3928,2,FALSE)</f>
        <v>5.6978883849442203</v>
      </c>
      <c r="E4535" s="7">
        <f>VLOOKUP(A4535,Embalses!$D$1:$E$4292,2,FALSE)</f>
        <v>0.56765137020423051</v>
      </c>
      <c r="F4535" s="8">
        <f>VLOOKUP(A4535,'Prod comer'!$A$2:$C$130,3,TRUE)</f>
        <v>1532.7145161290323</v>
      </c>
      <c r="G4535" s="8">
        <f>VLOOKUP(A4535,'Prod comer'!$A$2:$F$130,6,TRUE)</f>
        <v>726.58903225806444</v>
      </c>
      <c r="H4535">
        <f>IFERROR(VLOOKUP(A4535,P.Int!$A$1:$E$2436,5,TRUE),"")</f>
        <v>6.27</v>
      </c>
      <c r="I4535">
        <v>596601</v>
      </c>
      <c r="J4535">
        <v>55216</v>
      </c>
      <c r="K4535">
        <v>651817</v>
      </c>
      <c r="L4535">
        <f>IFERROR(VLOOKUP(A4535,'Iny SPEC'!$A$1:$B$3068,2,FALSE),"")</f>
        <v>0</v>
      </c>
      <c r="M4535">
        <f t="shared" si="70"/>
        <v>0</v>
      </c>
    </row>
    <row r="4536" spans="1:13" x14ac:dyDescent="0.2">
      <c r="A4536" s="1">
        <v>44272</v>
      </c>
      <c r="B4536" t="s">
        <v>3</v>
      </c>
      <c r="C4536" s="6">
        <v>5.2438045973686496</v>
      </c>
      <c r="D4536" s="6">
        <f>VLOOKUP(A4536,'PPP - Resi'!$E$1:$G$3927,2,FALSE)</f>
        <v>4.9903871136113196</v>
      </c>
      <c r="E4536" s="7">
        <f>VLOOKUP(A4536,Embalses!$A$1:$B$4292,2,FALSE)</f>
        <v>0.639634671543166</v>
      </c>
      <c r="F4536" s="8">
        <f>VLOOKUP(A4536,'Prod comer'!$A$2:$C$130,2,TRUE)</f>
        <v>393.41451612903222</v>
      </c>
      <c r="G4536" s="8">
        <f>VLOOKUP(A4536,'Prod comer'!$A$2:$F$130,5,TRUE)</f>
        <v>375.48387096774195</v>
      </c>
      <c r="H4536">
        <f>IFERROR(VLOOKUP(A4536,P.Int!$A$1:$E$2436,5,TRUE),"")</f>
        <v>6.24</v>
      </c>
      <c r="I4536">
        <v>320417</v>
      </c>
      <c r="J4536">
        <v>16984</v>
      </c>
      <c r="K4536">
        <v>337401</v>
      </c>
      <c r="L4536">
        <f>IFERROR(VLOOKUP(A4536,'Iny SPEC'!$A$1:$B$3068,2,FALSE),"")</f>
        <v>0</v>
      </c>
      <c r="M4536">
        <f t="shared" si="70"/>
        <v>0</v>
      </c>
    </row>
    <row r="4537" spans="1:13" x14ac:dyDescent="0.2">
      <c r="A4537" s="1">
        <v>44272</v>
      </c>
      <c r="B4537" t="s">
        <v>4</v>
      </c>
      <c r="C4537" s="6">
        <v>4.4482301498435204</v>
      </c>
      <c r="D4537" s="6">
        <f>VLOOKUP(A4537,'PPP - Resi'!$I$2:$K$3928,2,FALSE)</f>
        <v>5.6978883849442203</v>
      </c>
      <c r="E4537" s="7">
        <f>VLOOKUP(A4537,Embalses!$D$1:$E$4292,2,FALSE)</f>
        <v>0.57060182084570721</v>
      </c>
      <c r="F4537" s="8">
        <f>VLOOKUP(A4537,'Prod comer'!$A$2:$C$130,3,TRUE)</f>
        <v>1532.7145161290323</v>
      </c>
      <c r="G4537" s="8">
        <f>VLOOKUP(A4537,'Prod comer'!$A$2:$F$130,6,TRUE)</f>
        <v>726.58903225806444</v>
      </c>
      <c r="H4537">
        <f>IFERROR(VLOOKUP(A4537,P.Int!$A$1:$E$2436,5,TRUE),"")</f>
        <v>6.24</v>
      </c>
      <c r="I4537">
        <v>601334</v>
      </c>
      <c r="J4537">
        <v>54860</v>
      </c>
      <c r="K4537">
        <v>656194</v>
      </c>
      <c r="L4537">
        <f>IFERROR(VLOOKUP(A4537,'Iny SPEC'!$A$1:$B$3068,2,FALSE),"")</f>
        <v>0</v>
      </c>
      <c r="M4537">
        <f t="shared" si="70"/>
        <v>0</v>
      </c>
    </row>
    <row r="4538" spans="1:13" x14ac:dyDescent="0.2">
      <c r="A4538" s="1">
        <v>44273</v>
      </c>
      <c r="B4538" t="s">
        <v>3</v>
      </c>
      <c r="C4538" s="6">
        <v>5.2398833048279698</v>
      </c>
      <c r="D4538" s="6">
        <f>VLOOKUP(A4538,'PPP - Resi'!$E$1:$G$3927,2,FALSE)</f>
        <v>4.9903871136113196</v>
      </c>
      <c r="E4538" s="7">
        <f>VLOOKUP(A4538,Embalses!$A$1:$B$4292,2,FALSE)</f>
        <v>0.629399426250697</v>
      </c>
      <c r="F4538" s="8">
        <f>VLOOKUP(A4538,'Prod comer'!$A$2:$C$130,2,TRUE)</f>
        <v>393.41451612903222</v>
      </c>
      <c r="G4538" s="8">
        <f>VLOOKUP(A4538,'Prod comer'!$A$2:$F$130,5,TRUE)</f>
        <v>375.48387096774195</v>
      </c>
      <c r="H4538">
        <f>IFERROR(VLOOKUP(A4538,P.Int!$A$1:$E$2436,5,TRUE),"")</f>
        <v>6.03</v>
      </c>
      <c r="I4538">
        <v>340240</v>
      </c>
      <c r="J4538">
        <v>19467</v>
      </c>
      <c r="K4538">
        <v>359707</v>
      </c>
      <c r="L4538">
        <f>IFERROR(VLOOKUP(A4538,'Iny SPEC'!$A$1:$B$3068,2,FALSE),"")</f>
        <v>0</v>
      </c>
      <c r="M4538">
        <f t="shared" si="70"/>
        <v>0</v>
      </c>
    </row>
    <row r="4539" spans="1:13" x14ac:dyDescent="0.2">
      <c r="A4539" s="1">
        <v>44273</v>
      </c>
      <c r="B4539" t="s">
        <v>4</v>
      </c>
      <c r="C4539" s="6">
        <v>4.4482301498435204</v>
      </c>
      <c r="D4539" s="6">
        <f>VLOOKUP(A4539,'PPP - Resi'!$I$2:$K$3928,2,FALSE)</f>
        <v>5.6978883849442203</v>
      </c>
      <c r="E4539" s="7">
        <f>VLOOKUP(A4539,Embalses!$D$1:$E$4292,2,FALSE)</f>
        <v>0.57122526075004931</v>
      </c>
      <c r="F4539" s="8">
        <f>VLOOKUP(A4539,'Prod comer'!$A$2:$C$130,3,TRUE)</f>
        <v>1532.7145161290323</v>
      </c>
      <c r="G4539" s="8">
        <f>VLOOKUP(A4539,'Prod comer'!$A$2:$F$130,6,TRUE)</f>
        <v>726.58903225806444</v>
      </c>
      <c r="H4539">
        <f>IFERROR(VLOOKUP(A4539,P.Int!$A$1:$E$2436,5,TRUE),"")</f>
        <v>6.03</v>
      </c>
      <c r="I4539">
        <v>614981</v>
      </c>
      <c r="J4539">
        <v>54112</v>
      </c>
      <c r="K4539">
        <v>669093</v>
      </c>
      <c r="L4539">
        <f>IFERROR(VLOOKUP(A4539,'Iny SPEC'!$A$1:$B$3068,2,FALSE),"")</f>
        <v>0</v>
      </c>
      <c r="M4539">
        <f t="shared" si="70"/>
        <v>0</v>
      </c>
    </row>
    <row r="4540" spans="1:13" x14ac:dyDescent="0.2">
      <c r="A4540" s="1">
        <v>44274</v>
      </c>
      <c r="B4540" t="s">
        <v>3</v>
      </c>
      <c r="C4540" s="6">
        <v>5.2406404489423997</v>
      </c>
      <c r="D4540" s="6">
        <f>VLOOKUP(A4540,'PPP - Resi'!$E$1:$G$3927,2,FALSE)</f>
        <v>4.9903871136113196</v>
      </c>
      <c r="E4540" s="7">
        <f>VLOOKUP(A4540,Embalses!$A$1:$B$4292,2,FALSE)</f>
        <v>0.62298551590988005</v>
      </c>
      <c r="F4540" s="8">
        <f>VLOOKUP(A4540,'Prod comer'!$A$2:$C$130,2,TRUE)</f>
        <v>393.41451612903222</v>
      </c>
      <c r="G4540" s="8">
        <f>VLOOKUP(A4540,'Prod comer'!$A$2:$F$130,5,TRUE)</f>
        <v>375.48387096774195</v>
      </c>
      <c r="H4540">
        <f>IFERROR(VLOOKUP(A4540,P.Int!$A$1:$E$2436,5,TRUE),"")</f>
        <v>6.05</v>
      </c>
      <c r="I4540">
        <v>333271</v>
      </c>
      <c r="J4540">
        <v>21168</v>
      </c>
      <c r="K4540">
        <v>354439</v>
      </c>
      <c r="L4540">
        <f>IFERROR(VLOOKUP(A4540,'Iny SPEC'!$A$1:$B$3068,2,FALSE),"")</f>
        <v>0</v>
      </c>
      <c r="M4540">
        <f t="shared" si="70"/>
        <v>0</v>
      </c>
    </row>
    <row r="4541" spans="1:13" x14ac:dyDescent="0.2">
      <c r="A4541" s="1">
        <v>44274</v>
      </c>
      <c r="B4541" t="s">
        <v>4</v>
      </c>
      <c r="C4541" s="6">
        <v>4.4482301498435204</v>
      </c>
      <c r="D4541" s="6">
        <f>VLOOKUP(A4541,'PPP - Resi'!$I$2:$K$3928,2,FALSE)</f>
        <v>5.6978883849442203</v>
      </c>
      <c r="E4541" s="7">
        <f>VLOOKUP(A4541,Embalses!$D$1:$E$4292,2,FALSE)</f>
        <v>0.57037216209578678</v>
      </c>
      <c r="F4541" s="8">
        <f>VLOOKUP(A4541,'Prod comer'!$A$2:$C$130,3,TRUE)</f>
        <v>1532.7145161290323</v>
      </c>
      <c r="G4541" s="8">
        <f>VLOOKUP(A4541,'Prod comer'!$A$2:$F$130,6,TRUE)</f>
        <v>726.58903225806444</v>
      </c>
      <c r="H4541">
        <f>IFERROR(VLOOKUP(A4541,P.Int!$A$1:$E$2436,5,TRUE),"")</f>
        <v>6.05</v>
      </c>
      <c r="I4541">
        <v>608876</v>
      </c>
      <c r="J4541">
        <v>54542</v>
      </c>
      <c r="K4541">
        <v>663418</v>
      </c>
      <c r="L4541">
        <f>IFERROR(VLOOKUP(A4541,'Iny SPEC'!$A$1:$B$3068,2,FALSE),"")</f>
        <v>0</v>
      </c>
      <c r="M4541">
        <f t="shared" si="70"/>
        <v>0</v>
      </c>
    </row>
    <row r="4542" spans="1:13" x14ac:dyDescent="0.2">
      <c r="A4542" s="1">
        <v>44275</v>
      </c>
      <c r="B4542" t="s">
        <v>3</v>
      </c>
      <c r="C4542" s="6">
        <v>5.2425290050515203</v>
      </c>
      <c r="D4542" s="6">
        <f>VLOOKUP(A4542,'PPP - Resi'!$E$1:$G$3927,2,FALSE)</f>
        <v>4.9903871136113196</v>
      </c>
      <c r="E4542" s="7">
        <f>VLOOKUP(A4542,Embalses!$A$1:$B$4292,2,FALSE)</f>
        <v>0.61535988581560797</v>
      </c>
      <c r="F4542" s="8">
        <f>VLOOKUP(A4542,'Prod comer'!$A$2:$C$130,2,TRUE)</f>
        <v>393.41451612903222</v>
      </c>
      <c r="G4542" s="8">
        <f>VLOOKUP(A4542,'Prod comer'!$A$2:$F$130,5,TRUE)</f>
        <v>375.48387096774195</v>
      </c>
      <c r="H4542">
        <f>IFERROR(VLOOKUP(A4542,P.Int!$A$1:$E$2436,5,TRUE),"")</f>
        <v>6.05</v>
      </c>
      <c r="I4542">
        <v>351256</v>
      </c>
      <c r="J4542">
        <v>20432</v>
      </c>
      <c r="K4542">
        <v>371688</v>
      </c>
      <c r="L4542">
        <f>IFERROR(VLOOKUP(A4542,'Iny SPEC'!$A$1:$B$3068,2,FALSE),"")</f>
        <v>0</v>
      </c>
      <c r="M4542">
        <f t="shared" si="70"/>
        <v>0</v>
      </c>
    </row>
    <row r="4543" spans="1:13" x14ac:dyDescent="0.2">
      <c r="A4543" s="1">
        <v>44275</v>
      </c>
      <c r="B4543" t="s">
        <v>4</v>
      </c>
      <c r="C4543" s="6">
        <v>4.4482301498435204</v>
      </c>
      <c r="D4543" s="6">
        <f>VLOOKUP(A4543,'PPP - Resi'!$I$2:$K$3928,2,FALSE)</f>
        <v>5.6978883849442203</v>
      </c>
      <c r="E4543" s="7">
        <f>VLOOKUP(A4543,Embalses!$D$1:$E$4292,2,FALSE)</f>
        <v>0.5689126573403025</v>
      </c>
      <c r="F4543" s="8">
        <f>VLOOKUP(A4543,'Prod comer'!$A$2:$C$130,3,TRUE)</f>
        <v>1532.7145161290323</v>
      </c>
      <c r="G4543" s="8">
        <f>VLOOKUP(A4543,'Prod comer'!$A$2:$F$130,6,TRUE)</f>
        <v>726.58903225806444</v>
      </c>
      <c r="H4543">
        <f>IFERROR(VLOOKUP(A4543,P.Int!$A$1:$E$2436,5,TRUE),"")</f>
        <v>6.05</v>
      </c>
      <c r="I4543">
        <v>590851</v>
      </c>
      <c r="J4543">
        <v>54032</v>
      </c>
      <c r="K4543">
        <v>644883</v>
      </c>
      <c r="L4543">
        <f>IFERROR(VLOOKUP(A4543,'Iny SPEC'!$A$1:$B$3068,2,FALSE),"")</f>
        <v>0</v>
      </c>
      <c r="M4543">
        <f t="shared" si="70"/>
        <v>0</v>
      </c>
    </row>
    <row r="4544" spans="1:13" x14ac:dyDescent="0.2">
      <c r="A4544" s="1">
        <v>44276</v>
      </c>
      <c r="B4544" t="s">
        <v>3</v>
      </c>
      <c r="C4544" s="6">
        <v>5.2438045973686496</v>
      </c>
      <c r="D4544" s="6">
        <f>VLOOKUP(A4544,'PPP - Resi'!$E$1:$G$3927,2,FALSE)</f>
        <v>4.9903871136113196</v>
      </c>
      <c r="E4544" s="7">
        <f>VLOOKUP(A4544,Embalses!$A$1:$B$4292,2,FALSE)</f>
        <v>0.61328355352973996</v>
      </c>
      <c r="F4544" s="8">
        <f>VLOOKUP(A4544,'Prod comer'!$A$2:$C$130,2,TRUE)</f>
        <v>393.41451612903222</v>
      </c>
      <c r="G4544" s="8">
        <f>VLOOKUP(A4544,'Prod comer'!$A$2:$F$130,5,TRUE)</f>
        <v>375.48387096774195</v>
      </c>
      <c r="H4544">
        <f>IFERROR(VLOOKUP(A4544,P.Int!$A$1:$E$2436,5,TRUE),"")</f>
        <v>6.32</v>
      </c>
      <c r="I4544">
        <v>268872</v>
      </c>
      <c r="J4544">
        <v>20491</v>
      </c>
      <c r="K4544">
        <v>289363</v>
      </c>
      <c r="L4544">
        <f>IFERROR(VLOOKUP(A4544,'Iny SPEC'!$A$1:$B$3068,2,FALSE),"")</f>
        <v>0</v>
      </c>
      <c r="M4544">
        <f t="shared" si="70"/>
        <v>0</v>
      </c>
    </row>
    <row r="4545" spans="1:13" x14ac:dyDescent="0.2">
      <c r="A4545" s="1">
        <v>44276</v>
      </c>
      <c r="B4545" t="s">
        <v>4</v>
      </c>
      <c r="C4545" s="6">
        <v>4.4482301498435204</v>
      </c>
      <c r="D4545" s="6">
        <f>VLOOKUP(A4545,'PPP - Resi'!$I$2:$K$3928,2,FALSE)</f>
        <v>5.6978883849442203</v>
      </c>
      <c r="E4545" s="7">
        <f>VLOOKUP(A4545,Embalses!$D$1:$E$4292,2,FALSE)</f>
        <v>0.56767496895616332</v>
      </c>
      <c r="F4545" s="8">
        <f>VLOOKUP(A4545,'Prod comer'!$A$2:$C$130,3,TRUE)</f>
        <v>1532.7145161290323</v>
      </c>
      <c r="G4545" s="8">
        <f>VLOOKUP(A4545,'Prod comer'!$A$2:$F$130,6,TRUE)</f>
        <v>726.58903225806444</v>
      </c>
      <c r="H4545">
        <f>IFERROR(VLOOKUP(A4545,P.Int!$A$1:$E$2436,5,TRUE),"")</f>
        <v>6.32</v>
      </c>
      <c r="I4545">
        <v>524230</v>
      </c>
      <c r="J4545">
        <v>52737</v>
      </c>
      <c r="K4545">
        <v>576967</v>
      </c>
      <c r="L4545">
        <f>IFERROR(VLOOKUP(A4545,'Iny SPEC'!$A$1:$B$3068,2,FALSE),"")</f>
        <v>0</v>
      </c>
      <c r="M4545">
        <f t="shared" si="70"/>
        <v>0</v>
      </c>
    </row>
    <row r="4546" spans="1:13" x14ac:dyDescent="0.2">
      <c r="A4546" s="1">
        <v>44277</v>
      </c>
      <c r="B4546" t="s">
        <v>3</v>
      </c>
      <c r="C4546" s="6">
        <v>5.2438045973686496</v>
      </c>
      <c r="D4546" s="6">
        <f>VLOOKUP(A4546,'PPP - Resi'!$E$1:$G$3927,2,FALSE)</f>
        <v>4.9903871136113196</v>
      </c>
      <c r="E4546" s="7">
        <f>VLOOKUP(A4546,Embalses!$A$1:$B$4292,2,FALSE)</f>
        <v>0.61367925576172699</v>
      </c>
      <c r="F4546" s="8">
        <f>VLOOKUP(A4546,'Prod comer'!$A$2:$C$130,2,TRUE)</f>
        <v>393.41451612903222</v>
      </c>
      <c r="G4546" s="8">
        <f>VLOOKUP(A4546,'Prod comer'!$A$2:$F$130,5,TRUE)</f>
        <v>375.48387096774195</v>
      </c>
      <c r="H4546">
        <f>IFERROR(VLOOKUP(A4546,P.Int!$A$1:$E$2436,5,TRUE),"")</f>
        <v>6.43</v>
      </c>
      <c r="I4546">
        <v>255500</v>
      </c>
      <c r="J4546">
        <v>19467</v>
      </c>
      <c r="K4546">
        <v>274967</v>
      </c>
      <c r="L4546">
        <f>IFERROR(VLOOKUP(A4546,'Iny SPEC'!$A$1:$B$3068,2,FALSE),"")</f>
        <v>0</v>
      </c>
      <c r="M4546">
        <f t="shared" si="70"/>
        <v>0</v>
      </c>
    </row>
    <row r="4547" spans="1:13" x14ac:dyDescent="0.2">
      <c r="A4547" s="1">
        <v>44277</v>
      </c>
      <c r="B4547" t="s">
        <v>4</v>
      </c>
      <c r="C4547" s="6">
        <v>4.4482301498435204</v>
      </c>
      <c r="D4547" s="6">
        <f>VLOOKUP(A4547,'PPP - Resi'!$I$2:$K$3928,2,FALSE)</f>
        <v>5.6978883849442203</v>
      </c>
      <c r="E4547" s="7">
        <f>VLOOKUP(A4547,Embalses!$D$1:$E$4292,2,FALSE)</f>
        <v>0.57194393728926873</v>
      </c>
      <c r="F4547" s="8">
        <f>VLOOKUP(A4547,'Prod comer'!$A$2:$C$130,3,TRUE)</f>
        <v>1532.7145161290323</v>
      </c>
      <c r="G4547" s="8">
        <f>VLOOKUP(A4547,'Prod comer'!$A$2:$F$130,6,TRUE)</f>
        <v>726.58903225806444</v>
      </c>
      <c r="H4547">
        <f>IFERROR(VLOOKUP(A4547,P.Int!$A$1:$E$2436,5,TRUE),"")</f>
        <v>6.43</v>
      </c>
      <c r="I4547">
        <v>535751</v>
      </c>
      <c r="J4547">
        <v>54309</v>
      </c>
      <c r="K4547">
        <v>590060</v>
      </c>
      <c r="L4547">
        <f>IFERROR(VLOOKUP(A4547,'Iny SPEC'!$A$1:$B$3068,2,FALSE),"")</f>
        <v>0</v>
      </c>
      <c r="M4547">
        <f t="shared" ref="M4547:M4610" si="71">IF(A4547&gt;DATE(2024,11,30),1,0)</f>
        <v>0</v>
      </c>
    </row>
    <row r="4548" spans="1:13" x14ac:dyDescent="0.2">
      <c r="A4548" s="1">
        <v>44278</v>
      </c>
      <c r="B4548" t="s">
        <v>3</v>
      </c>
      <c r="C4548" s="6">
        <v>5.2438045973686496</v>
      </c>
      <c r="D4548" s="6">
        <f>VLOOKUP(A4548,'PPP - Resi'!$E$1:$G$3927,2,FALSE)</f>
        <v>4.9903871136113196</v>
      </c>
      <c r="E4548" s="7">
        <f>VLOOKUP(A4548,Embalses!$A$1:$B$4292,2,FALSE)</f>
        <v>0.60696683321081502</v>
      </c>
      <c r="F4548" s="8">
        <f>VLOOKUP(A4548,'Prod comer'!$A$2:$C$130,2,TRUE)</f>
        <v>393.41451612903222</v>
      </c>
      <c r="G4548" s="8">
        <f>VLOOKUP(A4548,'Prod comer'!$A$2:$F$130,5,TRUE)</f>
        <v>375.48387096774195</v>
      </c>
      <c r="H4548">
        <f>IFERROR(VLOOKUP(A4548,P.Int!$A$1:$E$2436,5,TRUE),"")</f>
        <v>6.46</v>
      </c>
      <c r="I4548">
        <v>280914</v>
      </c>
      <c r="J4548">
        <v>17523</v>
      </c>
      <c r="K4548">
        <v>298437</v>
      </c>
      <c r="L4548">
        <f>IFERROR(VLOOKUP(A4548,'Iny SPEC'!$A$1:$B$3068,2,FALSE),"")</f>
        <v>0</v>
      </c>
      <c r="M4548">
        <f t="shared" si="71"/>
        <v>0</v>
      </c>
    </row>
    <row r="4549" spans="1:13" x14ac:dyDescent="0.2">
      <c r="A4549" s="1">
        <v>44278</v>
      </c>
      <c r="B4549" t="s">
        <v>4</v>
      </c>
      <c r="C4549" s="6">
        <v>4.4482301498435204</v>
      </c>
      <c r="D4549" s="6">
        <f>VLOOKUP(A4549,'PPP - Resi'!$I$2:$K$3928,2,FALSE)</f>
        <v>5.6978883849442203</v>
      </c>
      <c r="E4549" s="7">
        <f>VLOOKUP(A4549,Embalses!$D$1:$E$4292,2,FALSE)</f>
        <v>0.56321748965274421</v>
      </c>
      <c r="F4549" s="8">
        <f>VLOOKUP(A4549,'Prod comer'!$A$2:$C$130,3,TRUE)</f>
        <v>1532.7145161290323</v>
      </c>
      <c r="G4549" s="8">
        <f>VLOOKUP(A4549,'Prod comer'!$A$2:$F$130,6,TRUE)</f>
        <v>726.58903225806444</v>
      </c>
      <c r="H4549">
        <f>IFERROR(VLOOKUP(A4549,P.Int!$A$1:$E$2436,5,TRUE),"")</f>
        <v>6.46</v>
      </c>
      <c r="I4549">
        <v>604903</v>
      </c>
      <c r="J4549">
        <v>54778</v>
      </c>
      <c r="K4549">
        <v>659681</v>
      </c>
      <c r="L4549">
        <f>IFERROR(VLOOKUP(A4549,'Iny SPEC'!$A$1:$B$3068,2,FALSE),"")</f>
        <v>0</v>
      </c>
      <c r="M4549">
        <f t="shared" si="71"/>
        <v>0</v>
      </c>
    </row>
    <row r="4550" spans="1:13" x14ac:dyDescent="0.2">
      <c r="A4550" s="1">
        <v>44279</v>
      </c>
      <c r="B4550" t="s">
        <v>3</v>
      </c>
      <c r="C4550" s="6">
        <v>5.2438045973686496</v>
      </c>
      <c r="D4550" s="6">
        <f>VLOOKUP(A4550,'PPP - Resi'!$E$1:$G$3927,2,FALSE)</f>
        <v>4.9903871136113196</v>
      </c>
      <c r="E4550" s="7">
        <f>VLOOKUP(A4550,Embalses!$A$1:$B$4292,2,FALSE)</f>
        <v>0.60072205875225204</v>
      </c>
      <c r="F4550" s="8">
        <f>VLOOKUP(A4550,'Prod comer'!$A$2:$C$130,2,TRUE)</f>
        <v>393.41451612903222</v>
      </c>
      <c r="G4550" s="8">
        <f>VLOOKUP(A4550,'Prod comer'!$A$2:$F$130,5,TRUE)</f>
        <v>375.48387096774195</v>
      </c>
      <c r="H4550">
        <f>IFERROR(VLOOKUP(A4550,P.Int!$A$1:$E$2436,5,TRUE),"")</f>
        <v>6.36</v>
      </c>
      <c r="I4550">
        <v>291540</v>
      </c>
      <c r="J4550">
        <v>16658</v>
      </c>
      <c r="K4550">
        <v>308198</v>
      </c>
      <c r="L4550">
        <f>IFERROR(VLOOKUP(A4550,'Iny SPEC'!$A$1:$B$3068,2,FALSE),"")</f>
        <v>0</v>
      </c>
      <c r="M4550">
        <f t="shared" si="71"/>
        <v>0</v>
      </c>
    </row>
    <row r="4551" spans="1:13" x14ac:dyDescent="0.2">
      <c r="A4551" s="1">
        <v>44279</v>
      </c>
      <c r="B4551" t="s">
        <v>4</v>
      </c>
      <c r="C4551" s="6">
        <v>4.4482301498435204</v>
      </c>
      <c r="D4551" s="6">
        <f>VLOOKUP(A4551,'PPP - Resi'!$I$2:$K$3928,2,FALSE)</f>
        <v>5.6978883849442203</v>
      </c>
      <c r="E4551" s="7">
        <f>VLOOKUP(A4551,Embalses!$D$1:$E$4292,2,FALSE)</f>
        <v>0.56395805566863499</v>
      </c>
      <c r="F4551" s="8">
        <f>VLOOKUP(A4551,'Prod comer'!$A$2:$C$130,3,TRUE)</f>
        <v>1532.7145161290323</v>
      </c>
      <c r="G4551" s="8">
        <f>VLOOKUP(A4551,'Prod comer'!$A$2:$F$130,6,TRUE)</f>
        <v>726.58903225806444</v>
      </c>
      <c r="H4551">
        <f>IFERROR(VLOOKUP(A4551,P.Int!$A$1:$E$2436,5,TRUE),"")</f>
        <v>6.36</v>
      </c>
      <c r="I4551">
        <v>611258</v>
      </c>
      <c r="J4551">
        <v>54819</v>
      </c>
      <c r="K4551">
        <v>666077</v>
      </c>
      <c r="L4551">
        <f>IFERROR(VLOOKUP(A4551,'Iny SPEC'!$A$1:$B$3068,2,FALSE),"")</f>
        <v>0</v>
      </c>
      <c r="M4551">
        <f t="shared" si="71"/>
        <v>0</v>
      </c>
    </row>
    <row r="4552" spans="1:13" x14ac:dyDescent="0.2">
      <c r="A4552" s="1">
        <v>44280</v>
      </c>
      <c r="B4552" t="s">
        <v>3</v>
      </c>
      <c r="C4552" s="6">
        <v>5.2438045973686496</v>
      </c>
      <c r="D4552" s="6">
        <f>VLOOKUP(A4552,'PPP - Resi'!$E$1:$G$3927,2,FALSE)</f>
        <v>4.9903871136113196</v>
      </c>
      <c r="E4552" s="7">
        <f>VLOOKUP(A4552,Embalses!$A$1:$B$4292,2,FALSE)</f>
        <v>0.58815235962226597</v>
      </c>
      <c r="F4552" s="8">
        <f>VLOOKUP(A4552,'Prod comer'!$A$2:$C$130,2,TRUE)</f>
        <v>393.41451612903222</v>
      </c>
      <c r="G4552" s="8">
        <f>VLOOKUP(A4552,'Prod comer'!$A$2:$F$130,5,TRUE)</f>
        <v>375.48387096774195</v>
      </c>
      <c r="H4552">
        <f>IFERROR(VLOOKUP(A4552,P.Int!$A$1:$E$2436,5,TRUE),"")</f>
        <v>6.45</v>
      </c>
      <c r="I4552">
        <v>297664</v>
      </c>
      <c r="J4552">
        <v>18209</v>
      </c>
      <c r="K4552">
        <v>315873</v>
      </c>
      <c r="L4552">
        <f>IFERROR(VLOOKUP(A4552,'Iny SPEC'!$A$1:$B$3068,2,FALSE),"")</f>
        <v>0</v>
      </c>
      <c r="M4552">
        <f t="shared" si="71"/>
        <v>0</v>
      </c>
    </row>
    <row r="4553" spans="1:13" x14ac:dyDescent="0.2">
      <c r="A4553" s="1">
        <v>44280</v>
      </c>
      <c r="B4553" t="s">
        <v>4</v>
      </c>
      <c r="C4553" s="6">
        <v>4.4482301498435204</v>
      </c>
      <c r="D4553" s="6">
        <f>VLOOKUP(A4553,'PPP - Resi'!$I$2:$K$3928,2,FALSE)</f>
        <v>5.6978883849442203</v>
      </c>
      <c r="E4553" s="7">
        <f>VLOOKUP(A4553,Embalses!$D$1:$E$4292,2,FALSE)</f>
        <v>0.55174047778389124</v>
      </c>
      <c r="F4553" s="8">
        <f>VLOOKUP(A4553,'Prod comer'!$A$2:$C$130,3,TRUE)</f>
        <v>1532.7145161290323</v>
      </c>
      <c r="G4553" s="8">
        <f>VLOOKUP(A4553,'Prod comer'!$A$2:$F$130,6,TRUE)</f>
        <v>726.58903225806444</v>
      </c>
      <c r="H4553">
        <f>IFERROR(VLOOKUP(A4553,P.Int!$A$1:$E$2436,5,TRUE),"")</f>
        <v>6.45</v>
      </c>
      <c r="I4553">
        <v>605375</v>
      </c>
      <c r="J4553">
        <v>52982</v>
      </c>
      <c r="K4553">
        <v>658357</v>
      </c>
      <c r="L4553">
        <f>IFERROR(VLOOKUP(A4553,'Iny SPEC'!$A$1:$B$3068,2,FALSE),"")</f>
        <v>0</v>
      </c>
      <c r="M4553">
        <f t="shared" si="71"/>
        <v>0</v>
      </c>
    </row>
    <row r="4554" spans="1:13" x14ac:dyDescent="0.2">
      <c r="A4554" s="1">
        <v>44281</v>
      </c>
      <c r="B4554" t="s">
        <v>3</v>
      </c>
      <c r="C4554" s="6">
        <v>5.2438045973686496</v>
      </c>
      <c r="D4554" s="6">
        <f>VLOOKUP(A4554,'PPP - Resi'!$E$1:$G$3927,2,FALSE)</f>
        <v>4.9903871136113196</v>
      </c>
      <c r="E4554" s="7">
        <f>VLOOKUP(A4554,Embalses!$A$1:$B$4292,2,FALSE)</f>
        <v>0.577747978447545</v>
      </c>
      <c r="F4554" s="8">
        <f>VLOOKUP(A4554,'Prod comer'!$A$2:$C$130,2,TRUE)</f>
        <v>393.41451612903222</v>
      </c>
      <c r="G4554" s="8">
        <f>VLOOKUP(A4554,'Prod comer'!$A$2:$F$130,5,TRUE)</f>
        <v>375.48387096774195</v>
      </c>
      <c r="H4554">
        <f>IFERROR(VLOOKUP(A4554,P.Int!$A$1:$E$2436,5,TRUE),"")</f>
        <v>6.46</v>
      </c>
      <c r="I4554">
        <v>296318</v>
      </c>
      <c r="J4554">
        <v>19049</v>
      </c>
      <c r="K4554">
        <v>315367</v>
      </c>
      <c r="L4554">
        <f>IFERROR(VLOOKUP(A4554,'Iny SPEC'!$A$1:$B$3068,2,FALSE),"")</f>
        <v>0</v>
      </c>
      <c r="M4554">
        <f t="shared" si="71"/>
        <v>0</v>
      </c>
    </row>
    <row r="4555" spans="1:13" x14ac:dyDescent="0.2">
      <c r="A4555" s="1">
        <v>44281</v>
      </c>
      <c r="B4555" t="s">
        <v>4</v>
      </c>
      <c r="C4555" s="6">
        <v>4.4482301498435204</v>
      </c>
      <c r="D4555" s="6">
        <f>VLOOKUP(A4555,'PPP - Resi'!$I$2:$K$3928,2,FALSE)</f>
        <v>5.6978883849442203</v>
      </c>
      <c r="E4555" s="7">
        <f>VLOOKUP(A4555,Embalses!$D$1:$E$4292,2,FALSE)</f>
        <v>0.55887041226609446</v>
      </c>
      <c r="F4555" s="8">
        <f>VLOOKUP(A4555,'Prod comer'!$A$2:$C$130,3,TRUE)</f>
        <v>1532.7145161290323</v>
      </c>
      <c r="G4555" s="8">
        <f>VLOOKUP(A4555,'Prod comer'!$A$2:$F$130,6,TRUE)</f>
        <v>726.58903225806444</v>
      </c>
      <c r="H4555">
        <f>IFERROR(VLOOKUP(A4555,P.Int!$A$1:$E$2436,5,TRUE),"")</f>
        <v>6.46</v>
      </c>
      <c r="I4555">
        <v>596603</v>
      </c>
      <c r="J4555">
        <v>54779</v>
      </c>
      <c r="K4555">
        <v>651382</v>
      </c>
      <c r="L4555">
        <f>IFERROR(VLOOKUP(A4555,'Iny SPEC'!$A$1:$B$3068,2,FALSE),"")</f>
        <v>0</v>
      </c>
      <c r="M4555">
        <f t="shared" si="71"/>
        <v>0</v>
      </c>
    </row>
    <row r="4556" spans="1:13" x14ac:dyDescent="0.2">
      <c r="A4556" s="1">
        <v>44282</v>
      </c>
      <c r="B4556" t="s">
        <v>3</v>
      </c>
      <c r="C4556" s="6">
        <v>5.27394634288855</v>
      </c>
      <c r="D4556" s="6">
        <f>VLOOKUP(A4556,'PPP - Resi'!$E$1:$G$3927,2,FALSE)</f>
        <v>4.9903871136113196</v>
      </c>
      <c r="E4556" s="7">
        <f>VLOOKUP(A4556,Embalses!$A$1:$B$4292,2,FALSE)</f>
        <v>0.582312122852227</v>
      </c>
      <c r="F4556" s="8">
        <f>VLOOKUP(A4556,'Prod comer'!$A$2:$C$130,2,TRUE)</f>
        <v>393.41451612903222</v>
      </c>
      <c r="G4556" s="8">
        <f>VLOOKUP(A4556,'Prod comer'!$A$2:$F$130,5,TRUE)</f>
        <v>375.48387096774195</v>
      </c>
      <c r="H4556">
        <f>IFERROR(VLOOKUP(A4556,P.Int!$A$1:$E$2436,5,TRUE),"")</f>
        <v>6.48</v>
      </c>
      <c r="I4556">
        <v>367302</v>
      </c>
      <c r="J4556">
        <v>19823</v>
      </c>
      <c r="K4556">
        <v>387125</v>
      </c>
      <c r="L4556">
        <f>IFERROR(VLOOKUP(A4556,'Iny SPEC'!$A$1:$B$3068,2,FALSE),"")</f>
        <v>48008</v>
      </c>
      <c r="M4556">
        <f t="shared" si="71"/>
        <v>0</v>
      </c>
    </row>
    <row r="4557" spans="1:13" x14ac:dyDescent="0.2">
      <c r="A4557" s="1">
        <v>44282</v>
      </c>
      <c r="B4557" t="s">
        <v>4</v>
      </c>
      <c r="C4557" s="6">
        <v>4.4485802024802696</v>
      </c>
      <c r="D4557" s="6">
        <f>VLOOKUP(A4557,'PPP - Resi'!$I$2:$K$3928,2,FALSE)</f>
        <v>5.6978883849442203</v>
      </c>
      <c r="E4557" s="7">
        <f>VLOOKUP(A4557,Embalses!$D$1:$E$4292,2,FALSE)</f>
        <v>0.55854034762529947</v>
      </c>
      <c r="F4557" s="8">
        <f>VLOOKUP(A4557,'Prod comer'!$A$2:$C$130,3,TRUE)</f>
        <v>1532.7145161290323</v>
      </c>
      <c r="G4557" s="8">
        <f>VLOOKUP(A4557,'Prod comer'!$A$2:$F$130,6,TRUE)</f>
        <v>726.58903225806444</v>
      </c>
      <c r="H4557">
        <f>IFERROR(VLOOKUP(A4557,P.Int!$A$1:$E$2436,5,TRUE),"")</f>
        <v>6.48</v>
      </c>
      <c r="I4557">
        <v>514320</v>
      </c>
      <c r="J4557">
        <v>54762</v>
      </c>
      <c r="K4557">
        <v>569082</v>
      </c>
      <c r="L4557">
        <f>IFERROR(VLOOKUP(A4557,'Iny SPEC'!$A$1:$B$3068,2,FALSE),"")</f>
        <v>48008</v>
      </c>
      <c r="M4557">
        <f t="shared" si="71"/>
        <v>0</v>
      </c>
    </row>
    <row r="4558" spans="1:13" x14ac:dyDescent="0.2">
      <c r="A4558" s="1">
        <v>44283</v>
      </c>
      <c r="B4558" t="s">
        <v>3</v>
      </c>
      <c r="C4558" s="6">
        <v>5.27806917745683</v>
      </c>
      <c r="D4558" s="6">
        <f>VLOOKUP(A4558,'PPP - Resi'!$E$1:$G$3927,2,FALSE)</f>
        <v>4.9903871136113196</v>
      </c>
      <c r="E4558" s="7">
        <f>VLOOKUP(A4558,Embalses!$A$1:$B$4292,2,FALSE)</f>
        <v>0.58425087445775503</v>
      </c>
      <c r="F4558" s="8">
        <f>VLOOKUP(A4558,'Prod comer'!$A$2:$C$130,2,TRUE)</f>
        <v>393.41451612903222</v>
      </c>
      <c r="G4558" s="8">
        <f>VLOOKUP(A4558,'Prod comer'!$A$2:$F$130,5,TRUE)</f>
        <v>375.48387096774195</v>
      </c>
      <c r="H4558">
        <f>IFERROR(VLOOKUP(A4558,P.Int!$A$1:$E$2436,5,TRUE),"")</f>
        <v>6.39</v>
      </c>
      <c r="I4558">
        <v>335760</v>
      </c>
      <c r="J4558">
        <v>18596</v>
      </c>
      <c r="K4558">
        <v>354356</v>
      </c>
      <c r="L4558">
        <f>IFERROR(VLOOKUP(A4558,'Iny SPEC'!$A$1:$B$3068,2,FALSE),"")</f>
        <v>61948</v>
      </c>
      <c r="M4558">
        <f t="shared" si="71"/>
        <v>0</v>
      </c>
    </row>
    <row r="4559" spans="1:13" x14ac:dyDescent="0.2">
      <c r="A4559" s="1">
        <v>44283</v>
      </c>
      <c r="B4559" t="s">
        <v>4</v>
      </c>
      <c r="C4559" s="6">
        <v>4.4485802024802696</v>
      </c>
      <c r="D4559" s="6">
        <f>VLOOKUP(A4559,'PPP - Resi'!$I$2:$K$3928,2,FALSE)</f>
        <v>5.6978883849442203</v>
      </c>
      <c r="E4559" s="7">
        <f>VLOOKUP(A4559,Embalses!$D$1:$E$4292,2,FALSE)</f>
        <v>0.55602359627603182</v>
      </c>
      <c r="F4559" s="8">
        <f>VLOOKUP(A4559,'Prod comer'!$A$2:$C$130,3,TRUE)</f>
        <v>1532.7145161290323</v>
      </c>
      <c r="G4559" s="8">
        <f>VLOOKUP(A4559,'Prod comer'!$A$2:$F$130,6,TRUE)</f>
        <v>726.58903225806444</v>
      </c>
      <c r="H4559">
        <f>IFERROR(VLOOKUP(A4559,P.Int!$A$1:$E$2436,5,TRUE),"")</f>
        <v>6.39</v>
      </c>
      <c r="I4559">
        <v>455596</v>
      </c>
      <c r="J4559">
        <v>54530</v>
      </c>
      <c r="K4559">
        <v>510126</v>
      </c>
      <c r="L4559">
        <f>IFERROR(VLOOKUP(A4559,'Iny SPEC'!$A$1:$B$3068,2,FALSE),"")</f>
        <v>61948</v>
      </c>
      <c r="M4559">
        <f t="shared" si="71"/>
        <v>0</v>
      </c>
    </row>
    <row r="4560" spans="1:13" x14ac:dyDescent="0.2">
      <c r="A4560" s="1">
        <v>44284</v>
      </c>
      <c r="B4560" t="s">
        <v>3</v>
      </c>
      <c r="C4560" s="6">
        <v>5.2572012882037704</v>
      </c>
      <c r="D4560" s="6">
        <f>VLOOKUP(A4560,'PPP - Resi'!$E$1:$G$3927,2,FALSE)</f>
        <v>4.9903871136113196</v>
      </c>
      <c r="E4560" s="7">
        <f>VLOOKUP(A4560,Embalses!$A$1:$B$4292,2,FALSE)</f>
        <v>0.57881454427220103</v>
      </c>
      <c r="F4560" s="8">
        <f>VLOOKUP(A4560,'Prod comer'!$A$2:$C$130,2,TRUE)</f>
        <v>393.41451612903222</v>
      </c>
      <c r="G4560" s="8">
        <f>VLOOKUP(A4560,'Prod comer'!$A$2:$F$130,5,TRUE)</f>
        <v>375.48387096774195</v>
      </c>
      <c r="H4560">
        <f>IFERROR(VLOOKUP(A4560,P.Int!$A$1:$E$2436,5,TRUE),"")</f>
        <v>6.43</v>
      </c>
      <c r="I4560">
        <v>346395</v>
      </c>
      <c r="J4560">
        <v>18479</v>
      </c>
      <c r="K4560">
        <v>364874</v>
      </c>
      <c r="L4560">
        <f>IFERROR(VLOOKUP(A4560,'Iny SPEC'!$A$1:$B$3068,2,FALSE),"")</f>
        <v>31338</v>
      </c>
      <c r="M4560">
        <f t="shared" si="71"/>
        <v>0</v>
      </c>
    </row>
    <row r="4561" spans="1:13" x14ac:dyDescent="0.2">
      <c r="A4561" s="1">
        <v>44284</v>
      </c>
      <c r="B4561" t="s">
        <v>4</v>
      </c>
      <c r="C4561" s="6">
        <v>4.4485802024802696</v>
      </c>
      <c r="D4561" s="6">
        <f>VLOOKUP(A4561,'PPP - Resi'!$I$2:$K$3928,2,FALSE)</f>
        <v>5.6978883849442203</v>
      </c>
      <c r="E4561" s="7">
        <f>VLOOKUP(A4561,Embalses!$D$1:$E$4292,2,FALSE)</f>
        <v>0.54614599456952551</v>
      </c>
      <c r="F4561" s="8">
        <f>VLOOKUP(A4561,'Prod comer'!$A$2:$C$130,3,TRUE)</f>
        <v>1532.7145161290323</v>
      </c>
      <c r="G4561" s="8">
        <f>VLOOKUP(A4561,'Prod comer'!$A$2:$F$130,6,TRUE)</f>
        <v>726.58903225806444</v>
      </c>
      <c r="H4561">
        <f>IFERROR(VLOOKUP(A4561,P.Int!$A$1:$E$2436,5,TRUE),"")</f>
        <v>6.43</v>
      </c>
      <c r="I4561">
        <v>531645</v>
      </c>
      <c r="J4561">
        <v>49921</v>
      </c>
      <c r="K4561">
        <v>581566</v>
      </c>
      <c r="L4561">
        <f>IFERROR(VLOOKUP(A4561,'Iny SPEC'!$A$1:$B$3068,2,FALSE),"")</f>
        <v>31338</v>
      </c>
      <c r="M4561">
        <f t="shared" si="71"/>
        <v>0</v>
      </c>
    </row>
    <row r="4562" spans="1:13" x14ac:dyDescent="0.2">
      <c r="A4562" s="1">
        <v>44285</v>
      </c>
      <c r="B4562" t="s">
        <v>3</v>
      </c>
      <c r="C4562" s="6">
        <v>5.2597160504093701</v>
      </c>
      <c r="D4562" s="6">
        <f>VLOOKUP(A4562,'PPP - Resi'!$E$1:$G$3927,2,FALSE)</f>
        <v>4.9903871136113196</v>
      </c>
      <c r="E4562" s="7">
        <f>VLOOKUP(A4562,Embalses!$A$1:$B$4292,2,FALSE)</f>
        <v>0.56889421989482303</v>
      </c>
      <c r="F4562" s="8">
        <f>VLOOKUP(A4562,'Prod comer'!$A$2:$C$130,2,TRUE)</f>
        <v>393.41451612903222</v>
      </c>
      <c r="G4562" s="8">
        <f>VLOOKUP(A4562,'Prod comer'!$A$2:$F$130,5,TRUE)</f>
        <v>375.48387096774195</v>
      </c>
      <c r="H4562">
        <f>IFERROR(VLOOKUP(A4562,P.Int!$A$1:$E$2436,5,TRUE),"")</f>
        <v>6.52</v>
      </c>
      <c r="I4562">
        <v>300629</v>
      </c>
      <c r="J4562">
        <v>19442</v>
      </c>
      <c r="K4562">
        <v>320071</v>
      </c>
      <c r="L4562">
        <f>IFERROR(VLOOKUP(A4562,'Iny SPEC'!$A$1:$B$3068,2,FALSE),"")</f>
        <v>22055</v>
      </c>
      <c r="M4562">
        <f t="shared" si="71"/>
        <v>0</v>
      </c>
    </row>
    <row r="4563" spans="1:13" x14ac:dyDescent="0.2">
      <c r="A4563" s="1">
        <v>44285</v>
      </c>
      <c r="B4563" t="s">
        <v>4</v>
      </c>
      <c r="C4563" s="6">
        <v>4.4485802024802696</v>
      </c>
      <c r="D4563" s="6">
        <f>VLOOKUP(A4563,'PPP - Resi'!$I$2:$K$3928,2,FALSE)</f>
        <v>5.6978883849442203</v>
      </c>
      <c r="E4563" s="7">
        <f>VLOOKUP(A4563,Embalses!$D$1:$E$4292,2,FALSE)</f>
        <v>0.53511374379917376</v>
      </c>
      <c r="F4563" s="8">
        <f>VLOOKUP(A4563,'Prod comer'!$A$2:$C$130,3,TRUE)</f>
        <v>1532.7145161290323</v>
      </c>
      <c r="G4563" s="8">
        <f>VLOOKUP(A4563,'Prod comer'!$A$2:$F$130,6,TRUE)</f>
        <v>726.58903225806444</v>
      </c>
      <c r="H4563">
        <f>IFERROR(VLOOKUP(A4563,P.Int!$A$1:$E$2436,5,TRUE),"")</f>
        <v>6.52</v>
      </c>
      <c r="I4563">
        <v>543393</v>
      </c>
      <c r="J4563">
        <v>50359</v>
      </c>
      <c r="K4563">
        <v>593752</v>
      </c>
      <c r="L4563">
        <f>IFERROR(VLOOKUP(A4563,'Iny SPEC'!$A$1:$B$3068,2,FALSE),"")</f>
        <v>22055</v>
      </c>
      <c r="M4563">
        <f t="shared" si="71"/>
        <v>0</v>
      </c>
    </row>
    <row r="4564" spans="1:13" x14ac:dyDescent="0.2">
      <c r="A4564" s="1">
        <v>44286</v>
      </c>
      <c r="B4564" t="s">
        <v>3</v>
      </c>
      <c r="C4564" s="6">
        <v>5.2634929525203997</v>
      </c>
      <c r="D4564" s="6">
        <f>VLOOKUP(A4564,'PPP - Resi'!$E$1:$G$3927,2,FALSE)</f>
        <v>4.9903871136113196</v>
      </c>
      <c r="E4564" s="7">
        <f>VLOOKUP(A4564,Embalses!$A$1:$B$4292,2,FALSE)</f>
        <v>0.57275594550492404</v>
      </c>
      <c r="F4564" s="8">
        <f>VLOOKUP(A4564,'Prod comer'!$A$2:$C$130,2,TRUE)</f>
        <v>393.41451612903222</v>
      </c>
      <c r="G4564" s="8">
        <f>VLOOKUP(A4564,'Prod comer'!$A$2:$F$130,5,TRUE)</f>
        <v>375.48387096774195</v>
      </c>
      <c r="H4564">
        <f>IFERROR(VLOOKUP(A4564,P.Int!$A$1:$E$2436,5,TRUE),"")</f>
        <v>6.59</v>
      </c>
      <c r="I4564">
        <v>300328</v>
      </c>
      <c r="J4564">
        <v>17475</v>
      </c>
      <c r="K4564">
        <v>317803</v>
      </c>
      <c r="L4564">
        <f>IFERROR(VLOOKUP(A4564,'Iny SPEC'!$A$1:$B$3068,2,FALSE),"")</f>
        <v>0</v>
      </c>
      <c r="M4564">
        <f t="shared" si="71"/>
        <v>0</v>
      </c>
    </row>
    <row r="4565" spans="1:13" x14ac:dyDescent="0.2">
      <c r="A4565" s="1">
        <v>44286</v>
      </c>
      <c r="B4565" t="s">
        <v>4</v>
      </c>
      <c r="C4565" s="6">
        <v>4.4485802024802696</v>
      </c>
      <c r="D4565" s="6">
        <f>VLOOKUP(A4565,'PPP - Resi'!$I$2:$K$3928,2,FALSE)</f>
        <v>5.6978883849442203</v>
      </c>
      <c r="E4565" s="7">
        <f>VLOOKUP(A4565,Embalses!$D$1:$E$4292,2,FALSE)</f>
        <v>0.52327791755957498</v>
      </c>
      <c r="F4565" s="8">
        <f>VLOOKUP(A4565,'Prod comer'!$A$2:$C$130,3,TRUE)</f>
        <v>1532.7145161290323</v>
      </c>
      <c r="G4565" s="8">
        <f>VLOOKUP(A4565,'Prod comer'!$A$2:$F$130,6,TRUE)</f>
        <v>726.58903225806444</v>
      </c>
      <c r="H4565">
        <f>IFERROR(VLOOKUP(A4565,P.Int!$A$1:$E$2436,5,TRUE),"")</f>
        <v>6.59</v>
      </c>
      <c r="I4565">
        <v>524722</v>
      </c>
      <c r="J4565">
        <v>54296</v>
      </c>
      <c r="K4565">
        <v>579018</v>
      </c>
      <c r="L4565">
        <f>IFERROR(VLOOKUP(A4565,'Iny SPEC'!$A$1:$B$3068,2,FALSE),"")</f>
        <v>0</v>
      </c>
      <c r="M4565">
        <f t="shared" si="71"/>
        <v>0</v>
      </c>
    </row>
    <row r="4566" spans="1:13" x14ac:dyDescent="0.2">
      <c r="A4566" s="1">
        <v>44287</v>
      </c>
      <c r="B4566" t="s">
        <v>3</v>
      </c>
      <c r="C4566" s="6">
        <v>5.27833704502219</v>
      </c>
      <c r="D4566" s="6">
        <f>VLOOKUP(A4566,'PPP - Resi'!$E$1:$G$3927,2,FALSE)</f>
        <v>4.9903871136113196</v>
      </c>
      <c r="E4566" s="7">
        <f>VLOOKUP(A4566,Embalses!$A$1:$B$4292,2,FALSE)</f>
        <v>0.57488844605019795</v>
      </c>
      <c r="F4566" s="8">
        <f>VLOOKUP(A4566,'Prod comer'!$A$2:$C$130,2,TRUE)</f>
        <v>377.98193548387098</v>
      </c>
      <c r="G4566" s="8">
        <f>VLOOKUP(A4566,'Prod comer'!$A$2:$F$130,5,TRUE)</f>
        <v>359.46774193548384</v>
      </c>
      <c r="H4566">
        <f>IFERROR(VLOOKUP(A4566,P.Int!$A$1:$E$2436,5,TRUE),"")</f>
        <v>6.62</v>
      </c>
      <c r="I4566">
        <v>264190</v>
      </c>
      <c r="J4566">
        <v>20864</v>
      </c>
      <c r="K4566">
        <v>285054</v>
      </c>
      <c r="L4566">
        <f>IFERROR(VLOOKUP(A4566,'Iny SPEC'!$A$1:$B$3068,2,FALSE),"")</f>
        <v>0</v>
      </c>
      <c r="M4566">
        <f t="shared" si="71"/>
        <v>0</v>
      </c>
    </row>
    <row r="4567" spans="1:13" x14ac:dyDescent="0.2">
      <c r="A4567" s="1">
        <v>44287</v>
      </c>
      <c r="B4567" t="s">
        <v>4</v>
      </c>
      <c r="C4567" s="6">
        <v>4.40490570491556</v>
      </c>
      <c r="D4567" s="6">
        <f>VLOOKUP(A4567,'PPP - Resi'!$I$2:$K$3928,2,FALSE)</f>
        <v>5.6978883849442203</v>
      </c>
      <c r="E4567" s="7">
        <f>VLOOKUP(A4567,Embalses!$D$1:$E$4292,2,FALSE)</f>
        <v>0.52732463542850483</v>
      </c>
      <c r="F4567" s="8">
        <f>VLOOKUP(A4567,'Prod comer'!$A$2:$C$130,3,TRUE)</f>
        <v>1461.872258064516</v>
      </c>
      <c r="G4567" s="8">
        <f>VLOOKUP(A4567,'Prod comer'!$A$2:$F$130,6,TRUE)</f>
        <v>674.50774193548386</v>
      </c>
      <c r="H4567">
        <f>IFERROR(VLOOKUP(A4567,P.Int!$A$1:$E$2436,5,TRUE),"")</f>
        <v>6.62</v>
      </c>
      <c r="I4567">
        <v>449925</v>
      </c>
      <c r="J4567">
        <v>54466</v>
      </c>
      <c r="K4567">
        <v>504391</v>
      </c>
      <c r="L4567">
        <f>IFERROR(VLOOKUP(A4567,'Iny SPEC'!$A$1:$B$3068,2,FALSE),"")</f>
        <v>0</v>
      </c>
      <c r="M4567">
        <f t="shared" si="71"/>
        <v>0</v>
      </c>
    </row>
    <row r="4568" spans="1:13" x14ac:dyDescent="0.2">
      <c r="A4568" s="1">
        <v>44288</v>
      </c>
      <c r="B4568" t="s">
        <v>3</v>
      </c>
      <c r="C4568" s="6">
        <v>5.2769872990541602</v>
      </c>
      <c r="D4568" s="6">
        <f>VLOOKUP(A4568,'PPP - Resi'!$E$1:$G$3927,2,FALSE)</f>
        <v>4.9903871136113196</v>
      </c>
      <c r="E4568" s="7">
        <f>VLOOKUP(A4568,Embalses!$A$1:$B$4292,2,FALSE)</f>
        <v>0.578232666348927</v>
      </c>
      <c r="F4568" s="8">
        <f>VLOOKUP(A4568,'Prod comer'!$A$2:$C$130,2,TRUE)</f>
        <v>377.98193548387098</v>
      </c>
      <c r="G4568" s="8">
        <f>VLOOKUP(A4568,'Prod comer'!$A$2:$F$130,5,TRUE)</f>
        <v>359.46774193548384</v>
      </c>
      <c r="H4568">
        <f>IFERROR(VLOOKUP(A4568,P.Int!$A$1:$E$2436,5,TRUE),"")</f>
        <v>6.61</v>
      </c>
      <c r="I4568">
        <v>264513</v>
      </c>
      <c r="J4568">
        <v>18618</v>
      </c>
      <c r="K4568">
        <v>283131</v>
      </c>
      <c r="L4568">
        <f>IFERROR(VLOOKUP(A4568,'Iny SPEC'!$A$1:$B$3068,2,FALSE),"")</f>
        <v>0</v>
      </c>
      <c r="M4568">
        <f t="shared" si="71"/>
        <v>0</v>
      </c>
    </row>
    <row r="4569" spans="1:13" x14ac:dyDescent="0.2">
      <c r="A4569" s="1">
        <v>44288</v>
      </c>
      <c r="B4569" t="s">
        <v>4</v>
      </c>
      <c r="C4569" s="6">
        <v>4.40490570491556</v>
      </c>
      <c r="D4569" s="6">
        <f>VLOOKUP(A4569,'PPP - Resi'!$I$2:$K$3928,2,FALSE)</f>
        <v>5.6978883849442203</v>
      </c>
      <c r="E4569" s="7">
        <f>VLOOKUP(A4569,Embalses!$D$1:$E$4292,2,FALSE)</f>
        <v>0.52740407986436078</v>
      </c>
      <c r="F4569" s="8">
        <f>VLOOKUP(A4569,'Prod comer'!$A$2:$C$130,3,TRUE)</f>
        <v>1461.872258064516</v>
      </c>
      <c r="G4569" s="8">
        <f>VLOOKUP(A4569,'Prod comer'!$A$2:$F$130,6,TRUE)</f>
        <v>674.50774193548386</v>
      </c>
      <c r="H4569">
        <f>IFERROR(VLOOKUP(A4569,P.Int!$A$1:$E$2436,5,TRUE),"")</f>
        <v>6.61</v>
      </c>
      <c r="I4569">
        <v>427136</v>
      </c>
      <c r="J4569">
        <v>54834</v>
      </c>
      <c r="K4569">
        <v>481970</v>
      </c>
      <c r="L4569">
        <f>IFERROR(VLOOKUP(A4569,'Iny SPEC'!$A$1:$B$3068,2,FALSE),"")</f>
        <v>0</v>
      </c>
      <c r="M4569">
        <f t="shared" si="71"/>
        <v>0</v>
      </c>
    </row>
    <row r="4570" spans="1:13" x14ac:dyDescent="0.2">
      <c r="A4570" s="1">
        <v>44289</v>
      </c>
      <c r="B4570" t="s">
        <v>3</v>
      </c>
      <c r="C4570" s="6">
        <v>5.2769193116751403</v>
      </c>
      <c r="D4570" s="6">
        <f>VLOOKUP(A4570,'PPP - Resi'!$E$1:$G$3927,2,FALSE)</f>
        <v>4.9903871136113196</v>
      </c>
      <c r="E4570" s="7">
        <f>VLOOKUP(A4570,Embalses!$A$1:$B$4292,2,FALSE)</f>
        <v>0.58434806447964704</v>
      </c>
      <c r="F4570" s="8">
        <f>VLOOKUP(A4570,'Prod comer'!$A$2:$C$130,2,TRUE)</f>
        <v>377.98193548387098</v>
      </c>
      <c r="G4570" s="8">
        <f>VLOOKUP(A4570,'Prod comer'!$A$2:$F$130,5,TRUE)</f>
        <v>359.46774193548384</v>
      </c>
      <c r="H4570">
        <f>IFERROR(VLOOKUP(A4570,P.Int!$A$1:$E$2436,5,TRUE),"")</f>
        <v>6.61</v>
      </c>
      <c r="I4570">
        <v>360748</v>
      </c>
      <c r="J4570">
        <v>20115</v>
      </c>
      <c r="K4570">
        <v>380863</v>
      </c>
      <c r="L4570">
        <f>IFERROR(VLOOKUP(A4570,'Iny SPEC'!$A$1:$B$3068,2,FALSE),"")</f>
        <v>21996</v>
      </c>
      <c r="M4570">
        <f t="shared" si="71"/>
        <v>0</v>
      </c>
    </row>
    <row r="4571" spans="1:13" x14ac:dyDescent="0.2">
      <c r="A4571" s="1">
        <v>44289</v>
      </c>
      <c r="B4571" t="s">
        <v>4</v>
      </c>
      <c r="C4571" s="6">
        <v>4.40490570491556</v>
      </c>
      <c r="D4571" s="6">
        <f>VLOOKUP(A4571,'PPP - Resi'!$I$2:$K$3928,2,FALSE)</f>
        <v>5.6978883849442203</v>
      </c>
      <c r="E4571" s="7">
        <f>VLOOKUP(A4571,Embalses!$D$1:$E$4292,2,FALSE)</f>
        <v>0.5398274801054942</v>
      </c>
      <c r="F4571" s="8">
        <f>VLOOKUP(A4571,'Prod comer'!$A$2:$C$130,3,TRUE)</f>
        <v>1461.872258064516</v>
      </c>
      <c r="G4571" s="8">
        <f>VLOOKUP(A4571,'Prod comer'!$A$2:$F$130,6,TRUE)</f>
        <v>674.50774193548386</v>
      </c>
      <c r="H4571">
        <f>IFERROR(VLOOKUP(A4571,P.Int!$A$1:$E$2436,5,TRUE),"")</f>
        <v>6.61</v>
      </c>
      <c r="I4571">
        <v>456723</v>
      </c>
      <c r="J4571">
        <v>54519</v>
      </c>
      <c r="K4571">
        <v>511242</v>
      </c>
      <c r="L4571">
        <f>IFERROR(VLOOKUP(A4571,'Iny SPEC'!$A$1:$B$3068,2,FALSE),"")</f>
        <v>21996</v>
      </c>
      <c r="M4571">
        <f t="shared" si="71"/>
        <v>0</v>
      </c>
    </row>
    <row r="4572" spans="1:13" x14ac:dyDescent="0.2">
      <c r="A4572" s="1">
        <v>44290</v>
      </c>
      <c r="B4572" t="s">
        <v>3</v>
      </c>
      <c r="C4572" s="6">
        <v>5.2750104601710799</v>
      </c>
      <c r="D4572" s="6">
        <f>VLOOKUP(A4572,'PPP - Resi'!$E$1:$G$3927,2,FALSE)</f>
        <v>4.9903871136113196</v>
      </c>
      <c r="E4572" s="7">
        <f>VLOOKUP(A4572,Embalses!$A$1:$B$4292,2,FALSE)</f>
        <v>0.59152119297848804</v>
      </c>
      <c r="F4572" s="8">
        <f>VLOOKUP(A4572,'Prod comer'!$A$2:$C$130,2,TRUE)</f>
        <v>377.98193548387098</v>
      </c>
      <c r="G4572" s="8">
        <f>VLOOKUP(A4572,'Prod comer'!$A$2:$F$130,5,TRUE)</f>
        <v>359.46774193548384</v>
      </c>
      <c r="H4572">
        <f>IFERROR(VLOOKUP(A4572,P.Int!$A$1:$E$2436,5,TRUE),"")</f>
        <v>6.61</v>
      </c>
      <c r="I4572">
        <v>374040</v>
      </c>
      <c r="J4572">
        <v>19623</v>
      </c>
      <c r="K4572">
        <v>393663</v>
      </c>
      <c r="L4572">
        <f>IFERROR(VLOOKUP(A4572,'Iny SPEC'!$A$1:$B$3068,2,FALSE),"")</f>
        <v>43108</v>
      </c>
      <c r="M4572">
        <f t="shared" si="71"/>
        <v>0</v>
      </c>
    </row>
    <row r="4573" spans="1:13" x14ac:dyDescent="0.2">
      <c r="A4573" s="1">
        <v>44290</v>
      </c>
      <c r="B4573" t="s">
        <v>4</v>
      </c>
      <c r="C4573" s="6">
        <v>4.40490570491556</v>
      </c>
      <c r="D4573" s="6">
        <f>VLOOKUP(A4573,'PPP - Resi'!$I$2:$K$3928,2,FALSE)</f>
        <v>5.6978883849442203</v>
      </c>
      <c r="E4573" s="7">
        <f>VLOOKUP(A4573,Embalses!$D$1:$E$4292,2,FALSE)</f>
        <v>0.54801894736539447</v>
      </c>
      <c r="F4573" s="8">
        <f>VLOOKUP(A4573,'Prod comer'!$A$2:$C$130,3,TRUE)</f>
        <v>1461.872258064516</v>
      </c>
      <c r="G4573" s="8">
        <f>VLOOKUP(A4573,'Prod comer'!$A$2:$F$130,6,TRUE)</f>
        <v>674.50774193548386</v>
      </c>
      <c r="H4573">
        <f>IFERROR(VLOOKUP(A4573,P.Int!$A$1:$E$2436,5,TRUE),"")</f>
        <v>6.61</v>
      </c>
      <c r="I4573">
        <v>456101</v>
      </c>
      <c r="J4573">
        <v>54964</v>
      </c>
      <c r="K4573">
        <v>511065</v>
      </c>
      <c r="L4573">
        <f>IFERROR(VLOOKUP(A4573,'Iny SPEC'!$A$1:$B$3068,2,FALSE),"")</f>
        <v>43108</v>
      </c>
      <c r="M4573">
        <f t="shared" si="71"/>
        <v>0</v>
      </c>
    </row>
    <row r="4574" spans="1:13" x14ac:dyDescent="0.2">
      <c r="A4574" s="1">
        <v>44291</v>
      </c>
      <c r="B4574" t="s">
        <v>3</v>
      </c>
      <c r="C4574" s="6">
        <v>5.2742355786154898</v>
      </c>
      <c r="D4574" s="6">
        <f>VLOOKUP(A4574,'PPP - Resi'!$E$1:$G$3927,2,FALSE)</f>
        <v>4.9903871136113196</v>
      </c>
      <c r="E4574" s="7">
        <f>VLOOKUP(A4574,Embalses!$A$1:$B$4292,2,FALSE)</f>
        <v>0.60145729495682199</v>
      </c>
      <c r="F4574" s="8">
        <f>VLOOKUP(A4574,'Prod comer'!$A$2:$C$130,2,TRUE)</f>
        <v>377.98193548387098</v>
      </c>
      <c r="G4574" s="8">
        <f>VLOOKUP(A4574,'Prod comer'!$A$2:$F$130,5,TRUE)</f>
        <v>359.46774193548384</v>
      </c>
      <c r="H4574">
        <f>IFERROR(VLOOKUP(A4574,P.Int!$A$1:$E$2436,5,TRUE),"")</f>
        <v>6.85</v>
      </c>
      <c r="I4574">
        <v>391387</v>
      </c>
      <c r="J4574">
        <v>15872</v>
      </c>
      <c r="K4574">
        <v>407259</v>
      </c>
      <c r="L4574">
        <f>IFERROR(VLOOKUP(A4574,'Iny SPEC'!$A$1:$B$3068,2,FALSE),"")</f>
        <v>61785</v>
      </c>
      <c r="M4574">
        <f t="shared" si="71"/>
        <v>0</v>
      </c>
    </row>
    <row r="4575" spans="1:13" x14ac:dyDescent="0.2">
      <c r="A4575" s="1">
        <v>44291</v>
      </c>
      <c r="B4575" t="s">
        <v>4</v>
      </c>
      <c r="C4575" s="6">
        <v>4.40490570491556</v>
      </c>
      <c r="D4575" s="6">
        <f>VLOOKUP(A4575,'PPP - Resi'!$I$2:$K$3928,2,FALSE)</f>
        <v>5.6978883849442203</v>
      </c>
      <c r="E4575" s="7">
        <f>VLOOKUP(A4575,Embalses!$D$1:$E$4292,2,FALSE)</f>
        <v>0.53975340953300754</v>
      </c>
      <c r="F4575" s="8">
        <f>VLOOKUP(A4575,'Prod comer'!$A$2:$C$130,3,TRUE)</f>
        <v>1461.872258064516</v>
      </c>
      <c r="G4575" s="8">
        <f>VLOOKUP(A4575,'Prod comer'!$A$2:$F$130,6,TRUE)</f>
        <v>674.50774193548386</v>
      </c>
      <c r="H4575">
        <f>IFERROR(VLOOKUP(A4575,P.Int!$A$1:$E$2436,5,TRUE),"")</f>
        <v>6.85</v>
      </c>
      <c r="I4575">
        <v>524363</v>
      </c>
      <c r="J4575">
        <v>54793</v>
      </c>
      <c r="K4575">
        <v>579156</v>
      </c>
      <c r="L4575">
        <f>IFERROR(VLOOKUP(A4575,'Iny SPEC'!$A$1:$B$3068,2,FALSE),"")</f>
        <v>61785</v>
      </c>
      <c r="M4575">
        <f t="shared" si="71"/>
        <v>0</v>
      </c>
    </row>
    <row r="4576" spans="1:13" x14ac:dyDescent="0.2">
      <c r="A4576" s="1">
        <v>44292</v>
      </c>
      <c r="B4576" t="s">
        <v>3</v>
      </c>
      <c r="C4576" s="6">
        <v>5.2703877775522496</v>
      </c>
      <c r="D4576" s="6">
        <f>VLOOKUP(A4576,'PPP - Resi'!$E$1:$G$3927,2,FALSE)</f>
        <v>4.9903871136113196</v>
      </c>
      <c r="E4576" s="7">
        <f>VLOOKUP(A4576,Embalses!$A$1:$B$4292,2,FALSE)</f>
        <v>0.61189449354153402</v>
      </c>
      <c r="F4576" s="8">
        <f>VLOOKUP(A4576,'Prod comer'!$A$2:$C$130,2,TRUE)</f>
        <v>377.98193548387098</v>
      </c>
      <c r="G4576" s="8">
        <f>VLOOKUP(A4576,'Prod comer'!$A$2:$F$130,5,TRUE)</f>
        <v>359.46774193548384</v>
      </c>
      <c r="H4576">
        <f>IFERROR(VLOOKUP(A4576,P.Int!$A$1:$E$2436,5,TRUE),"")</f>
        <v>6.71</v>
      </c>
      <c r="I4576">
        <v>332061</v>
      </c>
      <c r="J4576">
        <v>18627</v>
      </c>
      <c r="K4576">
        <v>350688</v>
      </c>
      <c r="L4576">
        <f>IFERROR(VLOOKUP(A4576,'Iny SPEC'!$A$1:$B$3068,2,FALSE),"")</f>
        <v>22036</v>
      </c>
      <c r="M4576">
        <f t="shared" si="71"/>
        <v>0</v>
      </c>
    </row>
    <row r="4577" spans="1:13" x14ac:dyDescent="0.2">
      <c r="A4577" s="1">
        <v>44292</v>
      </c>
      <c r="B4577" t="s">
        <v>4</v>
      </c>
      <c r="C4577" s="6">
        <v>4.40490570491556</v>
      </c>
      <c r="D4577" s="6">
        <f>VLOOKUP(A4577,'PPP - Resi'!$I$2:$K$3928,2,FALSE)</f>
        <v>5.6978883849442203</v>
      </c>
      <c r="E4577" s="7">
        <f>VLOOKUP(A4577,Embalses!$D$1:$E$4292,2,FALSE)</f>
        <v>0.550097548424195</v>
      </c>
      <c r="F4577" s="8">
        <f>VLOOKUP(A4577,'Prod comer'!$A$2:$C$130,3,TRUE)</f>
        <v>1461.872258064516</v>
      </c>
      <c r="G4577" s="8">
        <f>VLOOKUP(A4577,'Prod comer'!$A$2:$F$130,6,TRUE)</f>
        <v>674.50774193548386</v>
      </c>
      <c r="H4577">
        <f>IFERROR(VLOOKUP(A4577,P.Int!$A$1:$E$2436,5,TRUE),"")</f>
        <v>6.71</v>
      </c>
      <c r="I4577">
        <v>547053</v>
      </c>
      <c r="J4577">
        <v>54792</v>
      </c>
      <c r="K4577">
        <v>601845</v>
      </c>
      <c r="L4577">
        <f>IFERROR(VLOOKUP(A4577,'Iny SPEC'!$A$1:$B$3068,2,FALSE),"")</f>
        <v>22036</v>
      </c>
      <c r="M4577">
        <f t="shared" si="71"/>
        <v>0</v>
      </c>
    </row>
    <row r="4578" spans="1:13" x14ac:dyDescent="0.2">
      <c r="A4578" s="1">
        <v>44293</v>
      </c>
      <c r="B4578" t="s">
        <v>3</v>
      </c>
      <c r="C4578" s="6">
        <v>5.2706887475269202</v>
      </c>
      <c r="D4578" s="6">
        <f>VLOOKUP(A4578,'PPP - Resi'!$E$1:$G$3927,2,FALSE)</f>
        <v>4.9903871136113196</v>
      </c>
      <c r="E4578" s="7">
        <f>VLOOKUP(A4578,Embalses!$A$1:$B$4292,2,FALSE)</f>
        <v>0.61002011454790706</v>
      </c>
      <c r="F4578" s="8">
        <f>VLOOKUP(A4578,'Prod comer'!$A$2:$C$130,2,TRUE)</f>
        <v>377.98193548387098</v>
      </c>
      <c r="G4578" s="8">
        <f>VLOOKUP(A4578,'Prod comer'!$A$2:$F$130,5,TRUE)</f>
        <v>359.46774193548384</v>
      </c>
      <c r="H4578">
        <f>IFERROR(VLOOKUP(A4578,P.Int!$A$1:$E$2436,5,TRUE),"")</f>
        <v>6.61</v>
      </c>
      <c r="I4578">
        <v>305409</v>
      </c>
      <c r="J4578">
        <v>17451</v>
      </c>
      <c r="K4578">
        <v>322860</v>
      </c>
      <c r="L4578">
        <f>IFERROR(VLOOKUP(A4578,'Iny SPEC'!$A$1:$B$3068,2,FALSE),"")</f>
        <v>0</v>
      </c>
      <c r="M4578">
        <f t="shared" si="71"/>
        <v>0</v>
      </c>
    </row>
    <row r="4579" spans="1:13" x14ac:dyDescent="0.2">
      <c r="A4579" s="1">
        <v>44293</v>
      </c>
      <c r="B4579" t="s">
        <v>4</v>
      </c>
      <c r="C4579" s="6">
        <v>4.40490570491556</v>
      </c>
      <c r="D4579" s="6">
        <f>VLOOKUP(A4579,'PPP - Resi'!$I$2:$K$3928,2,FALSE)</f>
        <v>5.6978883849442203</v>
      </c>
      <c r="E4579" s="7">
        <f>VLOOKUP(A4579,Embalses!$D$1:$E$4292,2,FALSE)</f>
        <v>0.55546498930752697</v>
      </c>
      <c r="F4579" s="8">
        <f>VLOOKUP(A4579,'Prod comer'!$A$2:$C$130,3,TRUE)</f>
        <v>1461.872258064516</v>
      </c>
      <c r="G4579" s="8">
        <f>VLOOKUP(A4579,'Prod comer'!$A$2:$F$130,6,TRUE)</f>
        <v>674.50774193548386</v>
      </c>
      <c r="H4579">
        <f>IFERROR(VLOOKUP(A4579,P.Int!$A$1:$E$2436,5,TRUE),"")</f>
        <v>6.61</v>
      </c>
      <c r="I4579">
        <v>550870</v>
      </c>
      <c r="J4579">
        <v>54575</v>
      </c>
      <c r="K4579">
        <v>605445</v>
      </c>
      <c r="L4579">
        <f>IFERROR(VLOOKUP(A4579,'Iny SPEC'!$A$1:$B$3068,2,FALSE),"")</f>
        <v>0</v>
      </c>
      <c r="M4579">
        <f t="shared" si="71"/>
        <v>0</v>
      </c>
    </row>
    <row r="4580" spans="1:13" x14ac:dyDescent="0.2">
      <c r="A4580" s="1">
        <v>44294</v>
      </c>
      <c r="B4580" t="s">
        <v>3</v>
      </c>
      <c r="C4580" s="6">
        <v>5.2809742327443301</v>
      </c>
      <c r="D4580" s="6">
        <f>VLOOKUP(A4580,'PPP - Resi'!$E$1:$G$3927,2,FALSE)</f>
        <v>4.9903871136113196</v>
      </c>
      <c r="E4580" s="7">
        <f>VLOOKUP(A4580,Embalses!$A$1:$B$4292,2,FALSE)</f>
        <v>0.61199925681188405</v>
      </c>
      <c r="F4580" s="8">
        <f>VLOOKUP(A4580,'Prod comer'!$A$2:$C$130,2,TRUE)</f>
        <v>377.98193548387098</v>
      </c>
      <c r="G4580" s="8">
        <f>VLOOKUP(A4580,'Prod comer'!$A$2:$F$130,5,TRUE)</f>
        <v>359.46774193548384</v>
      </c>
      <c r="H4580">
        <f>IFERROR(VLOOKUP(A4580,P.Int!$A$1:$E$2436,5,TRUE),"")</f>
        <v>6.61</v>
      </c>
      <c r="I4580">
        <v>305500</v>
      </c>
      <c r="J4580">
        <v>16809</v>
      </c>
      <c r="K4580">
        <v>322309</v>
      </c>
      <c r="L4580">
        <f>IFERROR(VLOOKUP(A4580,'Iny SPEC'!$A$1:$B$3068,2,FALSE),"")</f>
        <v>0</v>
      </c>
      <c r="M4580">
        <f t="shared" si="71"/>
        <v>0</v>
      </c>
    </row>
    <row r="4581" spans="1:13" x14ac:dyDescent="0.2">
      <c r="A4581" s="1">
        <v>44294</v>
      </c>
      <c r="B4581" t="s">
        <v>4</v>
      </c>
      <c r="C4581" s="6">
        <v>4.40490570491556</v>
      </c>
      <c r="D4581" s="6">
        <f>VLOOKUP(A4581,'PPP - Resi'!$I$2:$K$3928,2,FALSE)</f>
        <v>5.6978883849442203</v>
      </c>
      <c r="E4581" s="7">
        <f>VLOOKUP(A4581,Embalses!$D$1:$E$4292,2,FALSE)</f>
        <v>0.55612461052977724</v>
      </c>
      <c r="F4581" s="8">
        <f>VLOOKUP(A4581,'Prod comer'!$A$2:$C$130,3,TRUE)</f>
        <v>1461.872258064516</v>
      </c>
      <c r="G4581" s="8">
        <f>VLOOKUP(A4581,'Prod comer'!$A$2:$F$130,6,TRUE)</f>
        <v>674.50774193548386</v>
      </c>
      <c r="H4581">
        <f>IFERROR(VLOOKUP(A4581,P.Int!$A$1:$E$2436,5,TRUE),"")</f>
        <v>6.61</v>
      </c>
      <c r="I4581">
        <v>551432</v>
      </c>
      <c r="J4581">
        <v>54769</v>
      </c>
      <c r="K4581">
        <v>606201</v>
      </c>
      <c r="L4581">
        <f>IFERROR(VLOOKUP(A4581,'Iny SPEC'!$A$1:$B$3068,2,FALSE),"")</f>
        <v>0</v>
      </c>
      <c r="M4581">
        <f t="shared" si="71"/>
        <v>0</v>
      </c>
    </row>
    <row r="4582" spans="1:13" x14ac:dyDescent="0.2">
      <c r="A4582" s="1">
        <v>44295</v>
      </c>
      <c r="B4582" t="s">
        <v>3</v>
      </c>
      <c r="C4582" s="6">
        <v>5.2685370773005102</v>
      </c>
      <c r="D4582" s="6">
        <f>VLOOKUP(A4582,'PPP - Resi'!$E$1:$G$3927,2,FALSE)</f>
        <v>4.9903871136113196</v>
      </c>
      <c r="E4582" s="7">
        <f>VLOOKUP(A4582,Embalses!$A$1:$B$4292,2,FALSE)</f>
        <v>0.62045731313261898</v>
      </c>
      <c r="F4582" s="8">
        <f>VLOOKUP(A4582,'Prod comer'!$A$2:$C$130,2,TRUE)</f>
        <v>377.98193548387098</v>
      </c>
      <c r="G4582" s="8">
        <f>VLOOKUP(A4582,'Prod comer'!$A$2:$F$130,5,TRUE)</f>
        <v>359.46774193548384</v>
      </c>
      <c r="H4582">
        <f>IFERROR(VLOOKUP(A4582,P.Int!$A$1:$E$2436,5,TRUE),"")</f>
        <v>6.6</v>
      </c>
      <c r="I4582">
        <v>322751</v>
      </c>
      <c r="J4582">
        <v>20753</v>
      </c>
      <c r="K4582">
        <v>343504</v>
      </c>
      <c r="L4582">
        <f>IFERROR(VLOOKUP(A4582,'Iny SPEC'!$A$1:$B$3068,2,FALSE),"")</f>
        <v>0</v>
      </c>
      <c r="M4582">
        <f t="shared" si="71"/>
        <v>0</v>
      </c>
    </row>
    <row r="4583" spans="1:13" x14ac:dyDescent="0.2">
      <c r="A4583" s="1">
        <v>44295</v>
      </c>
      <c r="B4583" t="s">
        <v>4</v>
      </c>
      <c r="C4583" s="6">
        <v>4.40490570491556</v>
      </c>
      <c r="D4583" s="6">
        <f>VLOOKUP(A4583,'PPP - Resi'!$I$2:$K$3928,2,FALSE)</f>
        <v>5.6978883849442203</v>
      </c>
      <c r="E4583" s="7">
        <f>VLOOKUP(A4583,Embalses!$D$1:$E$4292,2,FALSE)</f>
        <v>0.57909932374371553</v>
      </c>
      <c r="F4583" s="8">
        <f>VLOOKUP(A4583,'Prod comer'!$A$2:$C$130,3,TRUE)</f>
        <v>1461.872258064516</v>
      </c>
      <c r="G4583" s="8">
        <f>VLOOKUP(A4583,'Prod comer'!$A$2:$F$130,6,TRUE)</f>
        <v>674.50774193548386</v>
      </c>
      <c r="H4583">
        <f>IFERROR(VLOOKUP(A4583,P.Int!$A$1:$E$2436,5,TRUE),"")</f>
        <v>6.6</v>
      </c>
      <c r="I4583">
        <v>552427</v>
      </c>
      <c r="J4583">
        <v>54562</v>
      </c>
      <c r="K4583">
        <v>606989</v>
      </c>
      <c r="L4583">
        <f>IFERROR(VLOOKUP(A4583,'Iny SPEC'!$A$1:$B$3068,2,FALSE),"")</f>
        <v>0</v>
      </c>
      <c r="M4583">
        <f t="shared" si="71"/>
        <v>0</v>
      </c>
    </row>
    <row r="4584" spans="1:13" x14ac:dyDescent="0.2">
      <c r="A4584" s="1">
        <v>44296</v>
      </c>
      <c r="B4584" t="s">
        <v>3</v>
      </c>
      <c r="C4584" s="6">
        <v>5.2808433765393401</v>
      </c>
      <c r="D4584" s="6">
        <f>VLOOKUP(A4584,'PPP - Resi'!$E$1:$G$3927,2,FALSE)</f>
        <v>4.9903871136113196</v>
      </c>
      <c r="E4584" s="7">
        <f>VLOOKUP(A4584,Embalses!$A$1:$B$4292,2,FALSE)</f>
        <v>0.61985902650434999</v>
      </c>
      <c r="F4584" s="8">
        <f>VLOOKUP(A4584,'Prod comer'!$A$2:$C$130,2,TRUE)</f>
        <v>377.98193548387098</v>
      </c>
      <c r="G4584" s="8">
        <f>VLOOKUP(A4584,'Prod comer'!$A$2:$F$130,5,TRUE)</f>
        <v>359.46774193548384</v>
      </c>
      <c r="H4584">
        <f>IFERROR(VLOOKUP(A4584,P.Int!$A$1:$E$2436,5,TRUE),"")</f>
        <v>6.61</v>
      </c>
      <c r="I4584">
        <v>293043</v>
      </c>
      <c r="J4584">
        <v>21937</v>
      </c>
      <c r="K4584">
        <v>314980</v>
      </c>
      <c r="L4584">
        <f>IFERROR(VLOOKUP(A4584,'Iny SPEC'!$A$1:$B$3068,2,FALSE),"")</f>
        <v>0</v>
      </c>
      <c r="M4584">
        <f t="shared" si="71"/>
        <v>0</v>
      </c>
    </row>
    <row r="4585" spans="1:13" x14ac:dyDescent="0.2">
      <c r="A4585" s="1">
        <v>44296</v>
      </c>
      <c r="B4585" t="s">
        <v>4</v>
      </c>
      <c r="C4585" s="6">
        <v>4.40490570491556</v>
      </c>
      <c r="D4585" s="6">
        <f>VLOOKUP(A4585,'PPP - Resi'!$I$2:$K$3928,2,FALSE)</f>
        <v>5.6978883849442203</v>
      </c>
      <c r="E4585" s="7">
        <f>VLOOKUP(A4585,Embalses!$D$1:$E$4292,2,FALSE)</f>
        <v>0.57634979662607577</v>
      </c>
      <c r="F4585" s="8">
        <f>VLOOKUP(A4585,'Prod comer'!$A$2:$C$130,3,TRUE)</f>
        <v>1461.872258064516</v>
      </c>
      <c r="G4585" s="8">
        <f>VLOOKUP(A4585,'Prod comer'!$A$2:$F$130,6,TRUE)</f>
        <v>674.50774193548386</v>
      </c>
      <c r="H4585">
        <f>IFERROR(VLOOKUP(A4585,P.Int!$A$1:$E$2436,5,TRUE),"")</f>
        <v>6.61</v>
      </c>
      <c r="I4585">
        <v>556729</v>
      </c>
      <c r="J4585">
        <v>54548</v>
      </c>
      <c r="K4585">
        <v>611277</v>
      </c>
      <c r="L4585">
        <f>IFERROR(VLOOKUP(A4585,'Iny SPEC'!$A$1:$B$3068,2,FALSE),"")</f>
        <v>0</v>
      </c>
      <c r="M4585">
        <f t="shared" si="71"/>
        <v>0</v>
      </c>
    </row>
    <row r="4586" spans="1:13" x14ac:dyDescent="0.2">
      <c r="A4586" s="1">
        <v>44297</v>
      </c>
      <c r="B4586" t="s">
        <v>3</v>
      </c>
      <c r="C4586" s="6">
        <v>5.2597601702588204</v>
      </c>
      <c r="D4586" s="6">
        <f>VLOOKUP(A4586,'PPP - Resi'!$E$1:$G$3927,2,FALSE)</f>
        <v>4.9903871136113196</v>
      </c>
      <c r="E4586" s="7">
        <f>VLOOKUP(A4586,Embalses!$A$1:$B$4292,2,FALSE)</f>
        <v>0.61901902702942901</v>
      </c>
      <c r="F4586" s="8">
        <f>VLOOKUP(A4586,'Prod comer'!$A$2:$C$130,2,TRUE)</f>
        <v>377.98193548387098</v>
      </c>
      <c r="G4586" s="8">
        <f>VLOOKUP(A4586,'Prod comer'!$A$2:$F$130,5,TRUE)</f>
        <v>359.46774193548384</v>
      </c>
      <c r="H4586">
        <f>IFERROR(VLOOKUP(A4586,P.Int!$A$1:$E$2436,5,TRUE),"")</f>
        <v>6.85</v>
      </c>
      <c r="I4586">
        <v>287895</v>
      </c>
      <c r="J4586">
        <v>21046</v>
      </c>
      <c r="K4586">
        <v>308941</v>
      </c>
      <c r="L4586">
        <f>IFERROR(VLOOKUP(A4586,'Iny SPEC'!$A$1:$B$3068,2,FALSE),"")</f>
        <v>0</v>
      </c>
      <c r="M4586">
        <f t="shared" si="71"/>
        <v>0</v>
      </c>
    </row>
    <row r="4587" spans="1:13" x14ac:dyDescent="0.2">
      <c r="A4587" s="1">
        <v>44297</v>
      </c>
      <c r="B4587" t="s">
        <v>4</v>
      </c>
      <c r="C4587" s="6">
        <v>4.4095515979339597</v>
      </c>
      <c r="D4587" s="6">
        <f>VLOOKUP(A4587,'PPP - Resi'!$I$2:$K$3928,2,FALSE)</f>
        <v>5.6978883849442203</v>
      </c>
      <c r="E4587" s="7">
        <f>VLOOKUP(A4587,Embalses!$D$1:$E$4292,2,FALSE)</f>
        <v>0.57588903624916443</v>
      </c>
      <c r="F4587" s="8">
        <f>VLOOKUP(A4587,'Prod comer'!$A$2:$C$130,3,TRUE)</f>
        <v>1461.872258064516</v>
      </c>
      <c r="G4587" s="8">
        <f>VLOOKUP(A4587,'Prod comer'!$A$2:$F$130,6,TRUE)</f>
        <v>674.50774193548386</v>
      </c>
      <c r="H4587">
        <f>IFERROR(VLOOKUP(A4587,P.Int!$A$1:$E$2436,5,TRUE),"")</f>
        <v>6.85</v>
      </c>
      <c r="I4587">
        <v>514475</v>
      </c>
      <c r="J4587">
        <v>54611</v>
      </c>
      <c r="K4587">
        <v>569086</v>
      </c>
      <c r="L4587">
        <f>IFERROR(VLOOKUP(A4587,'Iny SPEC'!$A$1:$B$3068,2,FALSE),"")</f>
        <v>0</v>
      </c>
      <c r="M4587">
        <f t="shared" si="71"/>
        <v>0</v>
      </c>
    </row>
    <row r="4588" spans="1:13" x14ac:dyDescent="0.2">
      <c r="A4588" s="1">
        <v>44298</v>
      </c>
      <c r="B4588" t="s">
        <v>3</v>
      </c>
      <c r="C4588" s="6">
        <v>5.2597601702588204</v>
      </c>
      <c r="D4588" s="6">
        <f>VLOOKUP(A4588,'PPP - Resi'!$E$1:$G$3927,2,FALSE)</f>
        <v>4.9903871136113196</v>
      </c>
      <c r="E4588" s="7">
        <f>VLOOKUP(A4588,Embalses!$A$1:$B$4292,2,FALSE)</f>
        <v>0.61639363423027504</v>
      </c>
      <c r="F4588" s="8">
        <f>VLOOKUP(A4588,'Prod comer'!$A$2:$C$130,2,TRUE)</f>
        <v>377.98193548387098</v>
      </c>
      <c r="G4588" s="8">
        <f>VLOOKUP(A4588,'Prod comer'!$A$2:$F$130,5,TRUE)</f>
        <v>359.46774193548384</v>
      </c>
      <c r="H4588">
        <f>IFERROR(VLOOKUP(A4588,P.Int!$A$1:$E$2436,5,TRUE),"")</f>
        <v>6.81</v>
      </c>
      <c r="I4588">
        <v>320014</v>
      </c>
      <c r="J4588">
        <v>19557</v>
      </c>
      <c r="K4588">
        <v>339571</v>
      </c>
      <c r="L4588">
        <f>IFERROR(VLOOKUP(A4588,'Iny SPEC'!$A$1:$B$3068,2,FALSE),"")</f>
        <v>0</v>
      </c>
      <c r="M4588">
        <f t="shared" si="71"/>
        <v>0</v>
      </c>
    </row>
    <row r="4589" spans="1:13" x14ac:dyDescent="0.2">
      <c r="A4589" s="1">
        <v>44298</v>
      </c>
      <c r="B4589" t="s">
        <v>4</v>
      </c>
      <c r="C4589" s="6">
        <v>4.40490570491556</v>
      </c>
      <c r="D4589" s="6">
        <f>VLOOKUP(A4589,'PPP - Resi'!$I$2:$K$3928,2,FALSE)</f>
        <v>5.6978883849442203</v>
      </c>
      <c r="E4589" s="7">
        <f>VLOOKUP(A4589,Embalses!$D$1:$E$4292,2,FALSE)</f>
        <v>0.57184986472619448</v>
      </c>
      <c r="F4589" s="8">
        <f>VLOOKUP(A4589,'Prod comer'!$A$2:$C$130,3,TRUE)</f>
        <v>1461.872258064516</v>
      </c>
      <c r="G4589" s="8">
        <f>VLOOKUP(A4589,'Prod comer'!$A$2:$F$130,6,TRUE)</f>
        <v>674.50774193548386</v>
      </c>
      <c r="H4589">
        <f>IFERROR(VLOOKUP(A4589,P.Int!$A$1:$E$2436,5,TRUE),"")</f>
        <v>6.81</v>
      </c>
      <c r="I4589">
        <v>577240</v>
      </c>
      <c r="J4589">
        <v>45575</v>
      </c>
      <c r="K4589">
        <v>622815</v>
      </c>
      <c r="L4589">
        <f>IFERROR(VLOOKUP(A4589,'Iny SPEC'!$A$1:$B$3068,2,FALSE),"")</f>
        <v>0</v>
      </c>
      <c r="M4589">
        <f t="shared" si="71"/>
        <v>0</v>
      </c>
    </row>
    <row r="4590" spans="1:13" x14ac:dyDescent="0.2">
      <c r="A4590" s="1">
        <v>44299</v>
      </c>
      <c r="B4590" t="s">
        <v>3</v>
      </c>
      <c r="C4590" s="6">
        <v>5.2596926845504903</v>
      </c>
      <c r="D4590" s="6">
        <f>VLOOKUP(A4590,'PPP - Resi'!$E$1:$G$3927,2,FALSE)</f>
        <v>4.9903871136113196</v>
      </c>
      <c r="E4590" s="7">
        <f>VLOOKUP(A4590,Embalses!$A$1:$B$4292,2,FALSE)</f>
        <v>0.60165924824906503</v>
      </c>
      <c r="F4590" s="8">
        <f>VLOOKUP(A4590,'Prod comer'!$A$2:$C$130,2,TRUE)</f>
        <v>377.98193548387098</v>
      </c>
      <c r="G4590" s="8">
        <f>VLOOKUP(A4590,'Prod comer'!$A$2:$F$130,5,TRUE)</f>
        <v>359.46774193548384</v>
      </c>
      <c r="H4590">
        <f>IFERROR(VLOOKUP(A4590,P.Int!$A$1:$E$2436,5,TRUE),"")</f>
        <v>6.89</v>
      </c>
      <c r="I4590">
        <v>329407</v>
      </c>
      <c r="J4590">
        <v>8755</v>
      </c>
      <c r="K4590">
        <v>338162</v>
      </c>
      <c r="L4590">
        <f>IFERROR(VLOOKUP(A4590,'Iny SPEC'!$A$1:$B$3068,2,FALSE),"")</f>
        <v>0</v>
      </c>
      <c r="M4590">
        <f t="shared" si="71"/>
        <v>0</v>
      </c>
    </row>
    <row r="4591" spans="1:13" x14ac:dyDescent="0.2">
      <c r="A4591" s="1">
        <v>44299</v>
      </c>
      <c r="B4591" t="s">
        <v>4</v>
      </c>
      <c r="C4591" s="6">
        <v>4.40490570491556</v>
      </c>
      <c r="D4591" s="6">
        <f>VLOOKUP(A4591,'PPP - Resi'!$I$2:$K$3928,2,FALSE)</f>
        <v>5.6978883849442203</v>
      </c>
      <c r="E4591" s="7">
        <f>VLOOKUP(A4591,Embalses!$D$1:$E$4292,2,FALSE)</f>
        <v>0.55914102586432723</v>
      </c>
      <c r="F4591" s="8">
        <f>VLOOKUP(A4591,'Prod comer'!$A$2:$C$130,3,TRUE)</f>
        <v>1461.872258064516</v>
      </c>
      <c r="G4591" s="8">
        <f>VLOOKUP(A4591,'Prod comer'!$A$2:$F$130,6,TRUE)</f>
        <v>674.50774193548386</v>
      </c>
      <c r="H4591">
        <f>IFERROR(VLOOKUP(A4591,P.Int!$A$1:$E$2436,5,TRUE),"")</f>
        <v>6.89</v>
      </c>
      <c r="I4591">
        <v>583421</v>
      </c>
      <c r="J4591">
        <v>45432</v>
      </c>
      <c r="K4591">
        <v>628853</v>
      </c>
      <c r="L4591">
        <f>IFERROR(VLOOKUP(A4591,'Iny SPEC'!$A$1:$B$3068,2,FALSE),"")</f>
        <v>0</v>
      </c>
      <c r="M4591">
        <f t="shared" si="71"/>
        <v>0</v>
      </c>
    </row>
    <row r="4592" spans="1:13" x14ac:dyDescent="0.2">
      <c r="A4592" s="1">
        <v>44300</v>
      </c>
      <c r="B4592" t="s">
        <v>3</v>
      </c>
      <c r="C4592" s="6">
        <v>5.2597601702588204</v>
      </c>
      <c r="D4592" s="6">
        <f>VLOOKUP(A4592,'PPP - Resi'!$E$1:$G$3927,2,FALSE)</f>
        <v>4.9903871136113196</v>
      </c>
      <c r="E4592" s="7">
        <f>VLOOKUP(A4592,Embalses!$A$1:$B$4292,2,FALSE)</f>
        <v>0.59161838300038005</v>
      </c>
      <c r="F4592" s="8">
        <f>VLOOKUP(A4592,'Prod comer'!$A$2:$C$130,2,TRUE)</f>
        <v>377.98193548387098</v>
      </c>
      <c r="G4592" s="8">
        <f>VLOOKUP(A4592,'Prod comer'!$A$2:$F$130,5,TRUE)</f>
        <v>359.46774193548384</v>
      </c>
      <c r="H4592">
        <f>IFERROR(VLOOKUP(A4592,P.Int!$A$1:$E$2436,5,TRUE),"")</f>
        <v>7.11</v>
      </c>
      <c r="I4592">
        <v>295682</v>
      </c>
      <c r="J4592">
        <v>8772</v>
      </c>
      <c r="K4592">
        <v>304454</v>
      </c>
      <c r="L4592">
        <f>IFERROR(VLOOKUP(A4592,'Iny SPEC'!$A$1:$B$3068,2,FALSE),"")</f>
        <v>0</v>
      </c>
      <c r="M4592">
        <f t="shared" si="71"/>
        <v>0</v>
      </c>
    </row>
    <row r="4593" spans="1:13" x14ac:dyDescent="0.2">
      <c r="A4593" s="1">
        <v>44300</v>
      </c>
      <c r="B4593" t="s">
        <v>4</v>
      </c>
      <c r="C4593" s="6">
        <v>4.40490570491556</v>
      </c>
      <c r="D4593" s="6">
        <f>VLOOKUP(A4593,'PPP - Resi'!$I$2:$K$3928,2,FALSE)</f>
        <v>5.6978883849442203</v>
      </c>
      <c r="E4593" s="7">
        <f>VLOOKUP(A4593,Embalses!$D$1:$E$4292,2,FALSE)</f>
        <v>0.54881810313329193</v>
      </c>
      <c r="F4593" s="8">
        <f>VLOOKUP(A4593,'Prod comer'!$A$2:$C$130,3,TRUE)</f>
        <v>1461.872258064516</v>
      </c>
      <c r="G4593" s="8">
        <f>VLOOKUP(A4593,'Prod comer'!$A$2:$F$130,6,TRUE)</f>
        <v>674.50774193548386</v>
      </c>
      <c r="H4593">
        <f>IFERROR(VLOOKUP(A4593,P.Int!$A$1:$E$2436,5,TRUE),"")</f>
        <v>7.11</v>
      </c>
      <c r="I4593">
        <v>595484</v>
      </c>
      <c r="J4593">
        <v>52429</v>
      </c>
      <c r="K4593">
        <v>647913</v>
      </c>
      <c r="L4593">
        <f>IFERROR(VLOOKUP(A4593,'Iny SPEC'!$A$1:$B$3068,2,FALSE),"")</f>
        <v>0</v>
      </c>
      <c r="M4593">
        <f t="shared" si="71"/>
        <v>0</v>
      </c>
    </row>
    <row r="4594" spans="1:13" x14ac:dyDescent="0.2">
      <c r="A4594" s="1">
        <v>44301</v>
      </c>
      <c r="B4594" t="s">
        <v>3</v>
      </c>
      <c r="C4594" s="6">
        <v>5.2570846851857604</v>
      </c>
      <c r="D4594" s="6">
        <f>VLOOKUP(A4594,'PPP - Resi'!$E$1:$G$3927,2,FALSE)</f>
        <v>4.9903871136113196</v>
      </c>
      <c r="E4594" s="7">
        <f>VLOOKUP(A4594,Embalses!$A$1:$B$4292,2,FALSE)</f>
        <v>0.57469469711045196</v>
      </c>
      <c r="F4594" s="8">
        <f>VLOOKUP(A4594,'Prod comer'!$A$2:$C$130,2,TRUE)</f>
        <v>377.98193548387098</v>
      </c>
      <c r="G4594" s="8">
        <f>VLOOKUP(A4594,'Prod comer'!$A$2:$F$130,5,TRUE)</f>
        <v>359.46774193548384</v>
      </c>
      <c r="H4594">
        <f>IFERROR(VLOOKUP(A4594,P.Int!$A$1:$E$2436,5,TRUE),"")</f>
        <v>7.2</v>
      </c>
      <c r="I4594">
        <v>308315</v>
      </c>
      <c r="J4594">
        <v>15679</v>
      </c>
      <c r="K4594">
        <v>323994</v>
      </c>
      <c r="L4594">
        <f>IFERROR(VLOOKUP(A4594,'Iny SPEC'!$A$1:$B$3068,2,FALSE),"")</f>
        <v>0</v>
      </c>
      <c r="M4594">
        <f t="shared" si="71"/>
        <v>0</v>
      </c>
    </row>
    <row r="4595" spans="1:13" x14ac:dyDescent="0.2">
      <c r="A4595" s="1">
        <v>44301</v>
      </c>
      <c r="B4595" t="s">
        <v>4</v>
      </c>
      <c r="C4595" s="6">
        <v>4.40490570491556</v>
      </c>
      <c r="D4595" s="6">
        <f>VLOOKUP(A4595,'PPP - Resi'!$I$2:$K$3928,2,FALSE)</f>
        <v>5.6978883849442203</v>
      </c>
      <c r="E4595" s="7">
        <f>VLOOKUP(A4595,Embalses!$D$1:$E$4292,2,FALSE)</f>
        <v>0.55561275016105049</v>
      </c>
      <c r="F4595" s="8">
        <f>VLOOKUP(A4595,'Prod comer'!$A$2:$C$130,3,TRUE)</f>
        <v>1461.872258064516</v>
      </c>
      <c r="G4595" s="8">
        <f>VLOOKUP(A4595,'Prod comer'!$A$2:$F$130,6,TRUE)</f>
        <v>674.50774193548386</v>
      </c>
      <c r="H4595">
        <f>IFERROR(VLOOKUP(A4595,P.Int!$A$1:$E$2436,5,TRUE),"")</f>
        <v>7.2</v>
      </c>
      <c r="I4595">
        <v>590772</v>
      </c>
      <c r="J4595">
        <v>43898</v>
      </c>
      <c r="K4595">
        <v>634670</v>
      </c>
      <c r="L4595">
        <f>IFERROR(VLOOKUP(A4595,'Iny SPEC'!$A$1:$B$3068,2,FALSE),"")</f>
        <v>0</v>
      </c>
      <c r="M4595">
        <f t="shared" si="71"/>
        <v>0</v>
      </c>
    </row>
    <row r="4596" spans="1:13" x14ac:dyDescent="0.2">
      <c r="A4596" s="1">
        <v>44302</v>
      </c>
      <c r="B4596" t="s">
        <v>3</v>
      </c>
      <c r="C4596" s="6">
        <v>5.2584155028005304</v>
      </c>
      <c r="D4596" s="6">
        <f>VLOOKUP(A4596,'PPP - Resi'!$E$1:$G$3927,2,FALSE)</f>
        <v>4.9903871136113196</v>
      </c>
      <c r="E4596" s="7">
        <f>VLOOKUP(A4596,Embalses!$A$1:$B$4292,2,FALSE)</f>
        <v>0.56046898098407805</v>
      </c>
      <c r="F4596" s="8">
        <f>VLOOKUP(A4596,'Prod comer'!$A$2:$C$130,2,TRUE)</f>
        <v>377.98193548387098</v>
      </c>
      <c r="G4596" s="8">
        <f>VLOOKUP(A4596,'Prod comer'!$A$2:$F$130,5,TRUE)</f>
        <v>359.46774193548384</v>
      </c>
      <c r="H4596">
        <f>IFERROR(VLOOKUP(A4596,P.Int!$A$1:$E$2436,5,TRUE),"")</f>
        <v>7.21</v>
      </c>
      <c r="I4596">
        <v>298764</v>
      </c>
      <c r="J4596">
        <v>17910</v>
      </c>
      <c r="K4596">
        <v>316674</v>
      </c>
      <c r="L4596">
        <f>IFERROR(VLOOKUP(A4596,'Iny SPEC'!$A$1:$B$3068,2,FALSE),"")</f>
        <v>0</v>
      </c>
      <c r="M4596">
        <f t="shared" si="71"/>
        <v>0</v>
      </c>
    </row>
    <row r="4597" spans="1:13" x14ac:dyDescent="0.2">
      <c r="A4597" s="1">
        <v>44302</v>
      </c>
      <c r="B4597" t="s">
        <v>4</v>
      </c>
      <c r="C4597" s="6">
        <v>4.40490570491556</v>
      </c>
      <c r="D4597" s="6">
        <f>VLOOKUP(A4597,'PPP - Resi'!$I$2:$K$3928,2,FALSE)</f>
        <v>5.6978883849442203</v>
      </c>
      <c r="E4597" s="7">
        <f>VLOOKUP(A4597,Embalses!$D$1:$E$4292,2,FALSE)</f>
        <v>0.55132235376910932</v>
      </c>
      <c r="F4597" s="8">
        <f>VLOOKUP(A4597,'Prod comer'!$A$2:$C$130,3,TRUE)</f>
        <v>1461.872258064516</v>
      </c>
      <c r="G4597" s="8">
        <f>VLOOKUP(A4597,'Prod comer'!$A$2:$F$130,6,TRUE)</f>
        <v>674.50774193548386</v>
      </c>
      <c r="H4597">
        <f>IFERROR(VLOOKUP(A4597,P.Int!$A$1:$E$2436,5,TRUE),"")</f>
        <v>7.21</v>
      </c>
      <c r="I4597">
        <v>582670</v>
      </c>
      <c r="J4597">
        <v>40958</v>
      </c>
      <c r="K4597">
        <v>623628</v>
      </c>
      <c r="L4597">
        <f>IFERROR(VLOOKUP(A4597,'Iny SPEC'!$A$1:$B$3068,2,FALSE),"")</f>
        <v>0</v>
      </c>
      <c r="M4597">
        <f t="shared" si="71"/>
        <v>0</v>
      </c>
    </row>
    <row r="4598" spans="1:13" x14ac:dyDescent="0.2">
      <c r="A4598" s="1">
        <v>44303</v>
      </c>
      <c r="B4598" t="s">
        <v>3</v>
      </c>
      <c r="C4598" s="6">
        <v>5.2597601702588204</v>
      </c>
      <c r="D4598" s="6">
        <f>VLOOKUP(A4598,'PPP - Resi'!$E$1:$G$3927,2,FALSE)</f>
        <v>4.9903871136113196</v>
      </c>
      <c r="E4598" s="7">
        <f>VLOOKUP(A4598,Embalses!$A$1:$B$4292,2,FALSE)</f>
        <v>0.55275436522041199</v>
      </c>
      <c r="F4598" s="8">
        <f>VLOOKUP(A4598,'Prod comer'!$A$2:$C$130,2,TRUE)</f>
        <v>377.98193548387098</v>
      </c>
      <c r="G4598" s="8">
        <f>VLOOKUP(A4598,'Prod comer'!$A$2:$F$130,5,TRUE)</f>
        <v>359.46774193548384</v>
      </c>
      <c r="H4598">
        <f>IFERROR(VLOOKUP(A4598,P.Int!$A$1:$E$2436,5,TRUE),"")</f>
        <v>7.21</v>
      </c>
      <c r="I4598">
        <v>304851</v>
      </c>
      <c r="J4598">
        <v>19834</v>
      </c>
      <c r="K4598">
        <v>324685</v>
      </c>
      <c r="L4598">
        <f>IFERROR(VLOOKUP(A4598,'Iny SPEC'!$A$1:$B$3068,2,FALSE),"")</f>
        <v>0</v>
      </c>
      <c r="M4598">
        <f t="shared" si="71"/>
        <v>0</v>
      </c>
    </row>
    <row r="4599" spans="1:13" x14ac:dyDescent="0.2">
      <c r="A4599" s="1">
        <v>44303</v>
      </c>
      <c r="B4599" t="s">
        <v>4</v>
      </c>
      <c r="C4599" s="6">
        <v>4.40490570491556</v>
      </c>
      <c r="D4599" s="6">
        <f>VLOOKUP(A4599,'PPP - Resi'!$I$2:$K$3928,2,FALSE)</f>
        <v>5.6978883849442203</v>
      </c>
      <c r="E4599" s="7">
        <f>VLOOKUP(A4599,Embalses!$D$1:$E$4292,2,FALSE)</f>
        <v>0.55433320583222545</v>
      </c>
      <c r="F4599" s="8">
        <f>VLOOKUP(A4599,'Prod comer'!$A$2:$C$130,3,TRUE)</f>
        <v>1461.872258064516</v>
      </c>
      <c r="G4599" s="8">
        <f>VLOOKUP(A4599,'Prod comer'!$A$2:$F$130,6,TRUE)</f>
        <v>674.50774193548386</v>
      </c>
      <c r="H4599">
        <f>IFERROR(VLOOKUP(A4599,P.Int!$A$1:$E$2436,5,TRUE),"")</f>
        <v>7.21</v>
      </c>
      <c r="I4599">
        <v>538540</v>
      </c>
      <c r="J4599">
        <v>53034</v>
      </c>
      <c r="K4599">
        <v>591574</v>
      </c>
      <c r="L4599">
        <f>IFERROR(VLOOKUP(A4599,'Iny SPEC'!$A$1:$B$3068,2,FALSE),"")</f>
        <v>0</v>
      </c>
      <c r="M4599">
        <f t="shared" si="71"/>
        <v>0</v>
      </c>
    </row>
    <row r="4600" spans="1:13" x14ac:dyDescent="0.2">
      <c r="A4600" s="1">
        <v>44304</v>
      </c>
      <c r="B4600" t="s">
        <v>3</v>
      </c>
      <c r="C4600" s="6">
        <v>5.2597601702588204</v>
      </c>
      <c r="D4600" s="6">
        <f>VLOOKUP(A4600,'PPP - Resi'!$E$1:$G$3927,2,FALSE)</f>
        <v>4.9903871136113196</v>
      </c>
      <c r="E4600" s="7">
        <f>VLOOKUP(A4600,Embalses!$A$1:$B$4292,2,FALSE)</f>
        <v>0.55692280739310596</v>
      </c>
      <c r="F4600" s="8">
        <f>VLOOKUP(A4600,'Prod comer'!$A$2:$C$130,2,TRUE)</f>
        <v>377.98193548387098</v>
      </c>
      <c r="G4600" s="8">
        <f>VLOOKUP(A4600,'Prod comer'!$A$2:$F$130,5,TRUE)</f>
        <v>359.46774193548384</v>
      </c>
      <c r="H4600">
        <f>IFERROR(VLOOKUP(A4600,P.Int!$A$1:$E$2436,5,TRUE),"")</f>
        <v>7.35</v>
      </c>
      <c r="I4600">
        <v>281283</v>
      </c>
      <c r="J4600">
        <v>21861</v>
      </c>
      <c r="K4600">
        <v>303144</v>
      </c>
      <c r="L4600">
        <f>IFERROR(VLOOKUP(A4600,'Iny SPEC'!$A$1:$B$3068,2,FALSE),"")</f>
        <v>0</v>
      </c>
      <c r="M4600">
        <f t="shared" si="71"/>
        <v>0</v>
      </c>
    </row>
    <row r="4601" spans="1:13" x14ac:dyDescent="0.2">
      <c r="A4601" s="1">
        <v>44304</v>
      </c>
      <c r="B4601" t="s">
        <v>4</v>
      </c>
      <c r="C4601" s="6">
        <v>4.40490570491556</v>
      </c>
      <c r="D4601" s="6">
        <f>VLOOKUP(A4601,'PPP - Resi'!$I$2:$K$3928,2,FALSE)</f>
        <v>5.6978883849442203</v>
      </c>
      <c r="E4601" s="7">
        <f>VLOOKUP(A4601,Embalses!$D$1:$E$4292,2,FALSE)</f>
        <v>0.5761828278997313</v>
      </c>
      <c r="F4601" s="8">
        <f>VLOOKUP(A4601,'Prod comer'!$A$2:$C$130,3,TRUE)</f>
        <v>1461.872258064516</v>
      </c>
      <c r="G4601" s="8">
        <f>VLOOKUP(A4601,'Prod comer'!$A$2:$F$130,6,TRUE)</f>
        <v>674.50774193548386</v>
      </c>
      <c r="H4601">
        <f>IFERROR(VLOOKUP(A4601,P.Int!$A$1:$E$2436,5,TRUE),"")</f>
        <v>7.35</v>
      </c>
      <c r="I4601">
        <v>527766</v>
      </c>
      <c r="J4601">
        <v>54929</v>
      </c>
      <c r="K4601">
        <v>582695</v>
      </c>
      <c r="L4601">
        <f>IFERROR(VLOOKUP(A4601,'Iny SPEC'!$A$1:$B$3068,2,FALSE),"")</f>
        <v>0</v>
      </c>
      <c r="M4601">
        <f t="shared" si="71"/>
        <v>0</v>
      </c>
    </row>
    <row r="4602" spans="1:13" x14ac:dyDescent="0.2">
      <c r="A4602" s="1">
        <v>44305</v>
      </c>
      <c r="B4602" t="s">
        <v>3</v>
      </c>
      <c r="C4602" s="6">
        <v>5.2597601702588204</v>
      </c>
      <c r="D4602" s="6">
        <f>VLOOKUP(A4602,'PPP - Resi'!$E$1:$G$3927,2,FALSE)</f>
        <v>4.9903871136113196</v>
      </c>
      <c r="E4602" s="7">
        <f>VLOOKUP(A4602,Embalses!$A$1:$B$4292,2,FALSE)</f>
        <v>0.55132428346971896</v>
      </c>
      <c r="F4602" s="8">
        <f>VLOOKUP(A4602,'Prod comer'!$A$2:$C$130,2,TRUE)</f>
        <v>377.98193548387098</v>
      </c>
      <c r="G4602" s="8">
        <f>VLOOKUP(A4602,'Prod comer'!$A$2:$F$130,5,TRUE)</f>
        <v>359.46774193548384</v>
      </c>
      <c r="H4602">
        <f>IFERROR(VLOOKUP(A4602,P.Int!$A$1:$E$2436,5,TRUE),"")</f>
        <v>7.43</v>
      </c>
      <c r="I4602">
        <v>342256</v>
      </c>
      <c r="J4602">
        <v>20236</v>
      </c>
      <c r="K4602">
        <v>362492</v>
      </c>
      <c r="L4602">
        <f>IFERROR(VLOOKUP(A4602,'Iny SPEC'!$A$1:$B$3068,2,FALSE),"")</f>
        <v>0</v>
      </c>
      <c r="M4602">
        <f t="shared" si="71"/>
        <v>0</v>
      </c>
    </row>
    <row r="4603" spans="1:13" x14ac:dyDescent="0.2">
      <c r="A4603" s="1">
        <v>44305</v>
      </c>
      <c r="B4603" t="s">
        <v>4</v>
      </c>
      <c r="C4603" s="6">
        <v>4.3431910995201504</v>
      </c>
      <c r="D4603" s="6">
        <f>VLOOKUP(A4603,'PPP - Resi'!$I$2:$K$3928,2,FALSE)</f>
        <v>5.2974484455885298</v>
      </c>
      <c r="E4603" s="7">
        <f>VLOOKUP(A4603,Embalses!$D$1:$E$4292,2,FALSE)</f>
        <v>0.56804316765504947</v>
      </c>
      <c r="F4603" s="8">
        <f>VLOOKUP(A4603,'Prod comer'!$A$2:$C$130,3,TRUE)</f>
        <v>1461.872258064516</v>
      </c>
      <c r="G4603" s="8">
        <f>VLOOKUP(A4603,'Prod comer'!$A$2:$F$130,6,TRUE)</f>
        <v>674.50774193548386</v>
      </c>
      <c r="H4603">
        <f>IFERROR(VLOOKUP(A4603,P.Int!$A$1:$E$2436,5,TRUE),"")</f>
        <v>7.43</v>
      </c>
      <c r="I4603">
        <v>583405</v>
      </c>
      <c r="J4603">
        <v>55209</v>
      </c>
      <c r="K4603">
        <v>638614</v>
      </c>
      <c r="L4603">
        <f>IFERROR(VLOOKUP(A4603,'Iny SPEC'!$A$1:$B$3068,2,FALSE),"")</f>
        <v>0</v>
      </c>
      <c r="M4603">
        <f t="shared" si="71"/>
        <v>0</v>
      </c>
    </row>
    <row r="4604" spans="1:13" x14ac:dyDescent="0.2">
      <c r="A4604" s="1">
        <v>44306</v>
      </c>
      <c r="B4604" t="s">
        <v>3</v>
      </c>
      <c r="C4604" s="6">
        <v>5.27125713098724</v>
      </c>
      <c r="D4604" s="6">
        <f>VLOOKUP(A4604,'PPP - Resi'!$E$1:$G$3927,2,FALSE)</f>
        <v>4.9903871136113196</v>
      </c>
      <c r="E4604" s="7">
        <f>VLOOKUP(A4604,Embalses!$A$1:$B$4292,2,FALSE)</f>
        <v>0.53856903975248605</v>
      </c>
      <c r="F4604" s="8">
        <f>VLOOKUP(A4604,'Prod comer'!$A$2:$C$130,2,TRUE)</f>
        <v>377.98193548387098</v>
      </c>
      <c r="G4604" s="8">
        <f>VLOOKUP(A4604,'Prod comer'!$A$2:$F$130,5,TRUE)</f>
        <v>359.46774193548384</v>
      </c>
      <c r="H4604">
        <f>IFERROR(VLOOKUP(A4604,P.Int!$A$1:$E$2436,5,TRUE),"")</f>
        <v>7.43</v>
      </c>
      <c r="I4604">
        <v>317241</v>
      </c>
      <c r="J4604">
        <v>20804</v>
      </c>
      <c r="K4604">
        <v>338045</v>
      </c>
      <c r="L4604">
        <f>IFERROR(VLOOKUP(A4604,'Iny SPEC'!$A$1:$B$3068,2,FALSE),"")</f>
        <v>0</v>
      </c>
      <c r="M4604">
        <f t="shared" si="71"/>
        <v>0</v>
      </c>
    </row>
    <row r="4605" spans="1:13" x14ac:dyDescent="0.2">
      <c r="A4605" s="1">
        <v>44306</v>
      </c>
      <c r="B4605" t="s">
        <v>4</v>
      </c>
      <c r="C4605" s="6">
        <v>4.3431910995201504</v>
      </c>
      <c r="D4605" s="6">
        <f>VLOOKUP(A4605,'PPP - Resi'!$I$2:$K$3928,2,FALSE)</f>
        <v>5.2974484455885298</v>
      </c>
      <c r="E4605" s="7">
        <f>VLOOKUP(A4605,Embalses!$D$1:$E$4292,2,FALSE)</f>
        <v>0.55304135561682499</v>
      </c>
      <c r="F4605" s="8">
        <f>VLOOKUP(A4605,'Prod comer'!$A$2:$C$130,3,TRUE)</f>
        <v>1461.872258064516</v>
      </c>
      <c r="G4605" s="8">
        <f>VLOOKUP(A4605,'Prod comer'!$A$2:$F$130,6,TRUE)</f>
        <v>674.50774193548386</v>
      </c>
      <c r="H4605">
        <f>IFERROR(VLOOKUP(A4605,P.Int!$A$1:$E$2436,5,TRUE),"")</f>
        <v>7.43</v>
      </c>
      <c r="I4605">
        <v>588870</v>
      </c>
      <c r="J4605">
        <v>55385</v>
      </c>
      <c r="K4605">
        <v>644255</v>
      </c>
      <c r="L4605">
        <f>IFERROR(VLOOKUP(A4605,'Iny SPEC'!$A$1:$B$3068,2,FALSE),"")</f>
        <v>0</v>
      </c>
      <c r="M4605">
        <f t="shared" si="71"/>
        <v>0</v>
      </c>
    </row>
    <row r="4606" spans="1:13" x14ac:dyDescent="0.2">
      <c r="A4606" s="1">
        <v>44307</v>
      </c>
      <c r="B4606" t="s">
        <v>3</v>
      </c>
      <c r="C4606" s="6">
        <v>5.2738030682689798</v>
      </c>
      <c r="D4606" s="6">
        <f>VLOOKUP(A4606,'PPP - Resi'!$E$1:$G$3927,2,FALSE)</f>
        <v>4.9903871136113196</v>
      </c>
      <c r="E4606" s="7">
        <f>VLOOKUP(A4606,Embalses!$A$1:$B$4292,2,FALSE)</f>
        <v>0.52525653116947102</v>
      </c>
      <c r="F4606" s="8">
        <f>VLOOKUP(A4606,'Prod comer'!$A$2:$C$130,2,TRUE)</f>
        <v>377.98193548387098</v>
      </c>
      <c r="G4606" s="8">
        <f>VLOOKUP(A4606,'Prod comer'!$A$2:$F$130,5,TRUE)</f>
        <v>359.46774193548384</v>
      </c>
      <c r="H4606">
        <f>IFERROR(VLOOKUP(A4606,P.Int!$A$1:$E$2436,5,TRUE),"")</f>
        <v>7.54</v>
      </c>
      <c r="I4606">
        <v>316046</v>
      </c>
      <c r="J4606">
        <v>16975</v>
      </c>
      <c r="K4606">
        <v>333021</v>
      </c>
      <c r="L4606">
        <f>IFERROR(VLOOKUP(A4606,'Iny SPEC'!$A$1:$B$3068,2,FALSE),"")</f>
        <v>0</v>
      </c>
      <c r="M4606">
        <f t="shared" si="71"/>
        <v>0</v>
      </c>
    </row>
    <row r="4607" spans="1:13" x14ac:dyDescent="0.2">
      <c r="A4607" s="1">
        <v>44307</v>
      </c>
      <c r="B4607" t="s">
        <v>4</v>
      </c>
      <c r="C4607" s="6">
        <v>4.3431910995201504</v>
      </c>
      <c r="D4607" s="6">
        <f>VLOOKUP(A4607,'PPP - Resi'!$I$2:$K$3928,2,FALSE)</f>
        <v>5.2974484455885298</v>
      </c>
      <c r="E4607" s="7">
        <f>VLOOKUP(A4607,Embalses!$D$1:$E$4292,2,FALSE)</f>
        <v>0.56303571769570393</v>
      </c>
      <c r="F4607" s="8">
        <f>VLOOKUP(A4607,'Prod comer'!$A$2:$C$130,3,TRUE)</f>
        <v>1461.872258064516</v>
      </c>
      <c r="G4607" s="8">
        <f>VLOOKUP(A4607,'Prod comer'!$A$2:$F$130,6,TRUE)</f>
        <v>674.50774193548386</v>
      </c>
      <c r="H4607">
        <f>IFERROR(VLOOKUP(A4607,P.Int!$A$1:$E$2436,5,TRUE),"")</f>
        <v>7.54</v>
      </c>
      <c r="I4607">
        <v>588607</v>
      </c>
      <c r="J4607">
        <v>55074</v>
      </c>
      <c r="K4607">
        <v>643681</v>
      </c>
      <c r="L4607">
        <f>IFERROR(VLOOKUP(A4607,'Iny SPEC'!$A$1:$B$3068,2,FALSE),"")</f>
        <v>0</v>
      </c>
      <c r="M4607">
        <f t="shared" si="71"/>
        <v>0</v>
      </c>
    </row>
    <row r="4608" spans="1:13" x14ac:dyDescent="0.2">
      <c r="A4608" s="1">
        <v>44308</v>
      </c>
      <c r="B4608" t="s">
        <v>3</v>
      </c>
      <c r="C4608" s="6">
        <v>5.2622979324767796</v>
      </c>
      <c r="D4608" s="6">
        <f>VLOOKUP(A4608,'PPP - Resi'!$E$1:$G$3927,2,FALSE)</f>
        <v>4.9903871136113196</v>
      </c>
      <c r="E4608" s="7">
        <f>VLOOKUP(A4608,Embalses!$A$1:$B$4292,2,FALSE)</f>
        <v>0.52191988411920098</v>
      </c>
      <c r="F4608" s="8">
        <f>VLOOKUP(A4608,'Prod comer'!$A$2:$C$130,2,TRUE)</f>
        <v>377.98193548387098</v>
      </c>
      <c r="G4608" s="8">
        <f>VLOOKUP(A4608,'Prod comer'!$A$2:$F$130,5,TRUE)</f>
        <v>359.46774193548384</v>
      </c>
      <c r="H4608">
        <f>IFERROR(VLOOKUP(A4608,P.Int!$A$1:$E$2436,5,TRUE),"")</f>
        <v>7.06</v>
      </c>
      <c r="I4608">
        <v>322239</v>
      </c>
      <c r="J4608">
        <v>16449</v>
      </c>
      <c r="K4608">
        <v>338688</v>
      </c>
      <c r="L4608">
        <f>IFERROR(VLOOKUP(A4608,'Iny SPEC'!$A$1:$B$3068,2,FALSE),"")</f>
        <v>0</v>
      </c>
      <c r="M4608">
        <f t="shared" si="71"/>
        <v>0</v>
      </c>
    </row>
    <row r="4609" spans="1:13" x14ac:dyDescent="0.2">
      <c r="A4609" s="1">
        <v>44308</v>
      </c>
      <c r="B4609" t="s">
        <v>4</v>
      </c>
      <c r="C4609" s="6">
        <v>4.3431910995201504</v>
      </c>
      <c r="D4609" s="6">
        <f>VLOOKUP(A4609,'PPP - Resi'!$I$2:$K$3928,2,FALSE)</f>
        <v>5.2974484455885298</v>
      </c>
      <c r="E4609" s="7">
        <f>VLOOKUP(A4609,Embalses!$D$1:$E$4292,2,FALSE)</f>
        <v>0.55846295959473102</v>
      </c>
      <c r="F4609" s="8">
        <f>VLOOKUP(A4609,'Prod comer'!$A$2:$C$130,3,TRUE)</f>
        <v>1461.872258064516</v>
      </c>
      <c r="G4609" s="8">
        <f>VLOOKUP(A4609,'Prod comer'!$A$2:$F$130,6,TRUE)</f>
        <v>674.50774193548386</v>
      </c>
      <c r="H4609">
        <f>IFERROR(VLOOKUP(A4609,P.Int!$A$1:$E$2436,5,TRUE),"")</f>
        <v>7.06</v>
      </c>
      <c r="I4609">
        <v>588849</v>
      </c>
      <c r="J4609">
        <v>54351</v>
      </c>
      <c r="K4609">
        <v>643200</v>
      </c>
      <c r="L4609">
        <f>IFERROR(VLOOKUP(A4609,'Iny SPEC'!$A$1:$B$3068,2,FALSE),"")</f>
        <v>0</v>
      </c>
      <c r="M4609">
        <f t="shared" si="71"/>
        <v>0</v>
      </c>
    </row>
    <row r="4610" spans="1:13" x14ac:dyDescent="0.2">
      <c r="A4610" s="1">
        <v>44309</v>
      </c>
      <c r="B4610" t="s">
        <v>3</v>
      </c>
      <c r="C4610" s="6">
        <v>5.26162078294902</v>
      </c>
      <c r="D4610" s="6">
        <f>VLOOKUP(A4610,'PPP - Resi'!$E$1:$G$3927,2,FALSE)</f>
        <v>4.9903871136113196</v>
      </c>
      <c r="E4610" s="7">
        <f>VLOOKUP(A4610,Embalses!$A$1:$B$4292,2,FALSE)</f>
        <v>0.52855215645725495</v>
      </c>
      <c r="F4610" s="8">
        <f>VLOOKUP(A4610,'Prod comer'!$A$2:$C$130,2,TRUE)</f>
        <v>377.98193548387098</v>
      </c>
      <c r="G4610" s="8">
        <f>VLOOKUP(A4610,'Prod comer'!$A$2:$F$130,5,TRUE)</f>
        <v>359.46774193548384</v>
      </c>
      <c r="H4610">
        <f>IFERROR(VLOOKUP(A4610,P.Int!$A$1:$E$2436,5,TRUE),"")</f>
        <v>7.11</v>
      </c>
      <c r="I4610">
        <v>306314</v>
      </c>
      <c r="J4610">
        <v>16232</v>
      </c>
      <c r="K4610">
        <v>322546</v>
      </c>
      <c r="L4610">
        <f>IFERROR(VLOOKUP(A4610,'Iny SPEC'!$A$1:$B$3068,2,FALSE),"")</f>
        <v>0</v>
      </c>
      <c r="M4610">
        <f t="shared" si="71"/>
        <v>0</v>
      </c>
    </row>
    <row r="4611" spans="1:13" x14ac:dyDescent="0.2">
      <c r="A4611" s="1">
        <v>44309</v>
      </c>
      <c r="B4611" t="s">
        <v>4</v>
      </c>
      <c r="C4611" s="6">
        <v>4.3431910995201504</v>
      </c>
      <c r="D4611" s="6">
        <f>VLOOKUP(A4611,'PPP - Resi'!$I$2:$K$3928,2,FALSE)</f>
        <v>5.2974484455885298</v>
      </c>
      <c r="E4611" s="7">
        <f>VLOOKUP(A4611,Embalses!$D$1:$E$4292,2,FALSE)</f>
        <v>0.54254180373553829</v>
      </c>
      <c r="F4611" s="8">
        <f>VLOOKUP(A4611,'Prod comer'!$A$2:$C$130,3,TRUE)</f>
        <v>1461.872258064516</v>
      </c>
      <c r="G4611" s="8">
        <f>VLOOKUP(A4611,'Prod comer'!$A$2:$F$130,6,TRUE)</f>
        <v>674.50774193548386</v>
      </c>
      <c r="H4611">
        <f>IFERROR(VLOOKUP(A4611,P.Int!$A$1:$E$2436,5,TRUE),"")</f>
        <v>7.11</v>
      </c>
      <c r="I4611">
        <v>575387</v>
      </c>
      <c r="J4611">
        <v>53585</v>
      </c>
      <c r="K4611">
        <v>628972</v>
      </c>
      <c r="L4611">
        <f>IFERROR(VLOOKUP(A4611,'Iny SPEC'!$A$1:$B$3068,2,FALSE),"")</f>
        <v>0</v>
      </c>
      <c r="M4611">
        <f t="shared" ref="M4611:M4674" si="72">IF(A4611&gt;DATE(2024,11,30),1,0)</f>
        <v>0</v>
      </c>
    </row>
    <row r="4612" spans="1:13" x14ac:dyDescent="0.2">
      <c r="A4612" s="1">
        <v>44310</v>
      </c>
      <c r="B4612" t="s">
        <v>3</v>
      </c>
      <c r="C4612" s="6">
        <v>5.2609471206830802</v>
      </c>
      <c r="D4612" s="6">
        <f>VLOOKUP(A4612,'PPP - Resi'!$E$1:$G$3927,2,FALSE)</f>
        <v>4.9903871136113196</v>
      </c>
      <c r="E4612" s="7">
        <f>VLOOKUP(A4612,Embalses!$A$1:$B$4292,2,FALSE)</f>
        <v>0.52968309489381304</v>
      </c>
      <c r="F4612" s="8">
        <f>VLOOKUP(A4612,'Prod comer'!$A$2:$C$130,2,TRUE)</f>
        <v>377.98193548387098</v>
      </c>
      <c r="G4612" s="8">
        <f>VLOOKUP(A4612,'Prod comer'!$A$2:$F$130,5,TRUE)</f>
        <v>359.46774193548384</v>
      </c>
      <c r="H4612">
        <f>IFERROR(VLOOKUP(A4612,P.Int!$A$1:$E$2436,5,TRUE),"")</f>
        <v>7.11</v>
      </c>
      <c r="I4612">
        <v>288572</v>
      </c>
      <c r="J4612">
        <v>17474</v>
      </c>
      <c r="K4612">
        <v>306046</v>
      </c>
      <c r="L4612">
        <f>IFERROR(VLOOKUP(A4612,'Iny SPEC'!$A$1:$B$3068,2,FALSE),"")</f>
        <v>0</v>
      </c>
      <c r="M4612">
        <f t="shared" si="72"/>
        <v>0</v>
      </c>
    </row>
    <row r="4613" spans="1:13" x14ac:dyDescent="0.2">
      <c r="A4613" s="1">
        <v>44310</v>
      </c>
      <c r="B4613" t="s">
        <v>4</v>
      </c>
      <c r="C4613" s="6">
        <v>4.3431910995201504</v>
      </c>
      <c r="D4613" s="6">
        <f>VLOOKUP(A4613,'PPP - Resi'!$I$2:$K$3928,2,FALSE)</f>
        <v>5.2974484455885298</v>
      </c>
      <c r="E4613" s="7">
        <f>VLOOKUP(A4613,Embalses!$D$1:$E$4292,2,FALSE)</f>
        <v>0.55004124233711482</v>
      </c>
      <c r="F4613" s="8">
        <f>VLOOKUP(A4613,'Prod comer'!$A$2:$C$130,3,TRUE)</f>
        <v>1461.872258064516</v>
      </c>
      <c r="G4613" s="8">
        <f>VLOOKUP(A4613,'Prod comer'!$A$2:$F$130,6,TRUE)</f>
        <v>674.50774193548386</v>
      </c>
      <c r="H4613">
        <f>IFERROR(VLOOKUP(A4613,P.Int!$A$1:$E$2436,5,TRUE),"")</f>
        <v>7.11</v>
      </c>
      <c r="I4613">
        <v>545233</v>
      </c>
      <c r="J4613">
        <v>54165</v>
      </c>
      <c r="K4613">
        <v>599398</v>
      </c>
      <c r="L4613">
        <f>IFERROR(VLOOKUP(A4613,'Iny SPEC'!$A$1:$B$3068,2,FALSE),"")</f>
        <v>0</v>
      </c>
      <c r="M4613">
        <f t="shared" si="72"/>
        <v>0</v>
      </c>
    </row>
    <row r="4614" spans="1:13" x14ac:dyDescent="0.2">
      <c r="A4614" s="1">
        <v>44311</v>
      </c>
      <c r="B4614" t="s">
        <v>3</v>
      </c>
      <c r="C4614" s="6">
        <v>5.2629785964147402</v>
      </c>
      <c r="D4614" s="6">
        <f>VLOOKUP(A4614,'PPP - Resi'!$E$1:$G$3927,2,FALSE)</f>
        <v>4.9903871136113196</v>
      </c>
      <c r="E4614" s="7">
        <f>VLOOKUP(A4614,Embalses!$A$1:$B$4292,2,FALSE)</f>
        <v>0.52920661134492797</v>
      </c>
      <c r="F4614" s="8">
        <f>VLOOKUP(A4614,'Prod comer'!$A$2:$C$130,2,TRUE)</f>
        <v>377.98193548387098</v>
      </c>
      <c r="G4614" s="8">
        <f>VLOOKUP(A4614,'Prod comer'!$A$2:$F$130,5,TRUE)</f>
        <v>359.46774193548384</v>
      </c>
      <c r="H4614">
        <f>IFERROR(VLOOKUP(A4614,P.Int!$A$1:$E$2436,5,TRUE),"")</f>
        <v>7.09</v>
      </c>
      <c r="I4614">
        <v>298318</v>
      </c>
      <c r="J4614">
        <v>17518</v>
      </c>
      <c r="K4614">
        <v>315836</v>
      </c>
      <c r="L4614">
        <f>IFERROR(VLOOKUP(A4614,'Iny SPEC'!$A$1:$B$3068,2,FALSE),"")</f>
        <v>0</v>
      </c>
      <c r="M4614">
        <f t="shared" si="72"/>
        <v>0</v>
      </c>
    </row>
    <row r="4615" spans="1:13" x14ac:dyDescent="0.2">
      <c r="A4615" s="1">
        <v>44311</v>
      </c>
      <c r="B4615" t="s">
        <v>4</v>
      </c>
      <c r="C4615" s="6">
        <v>4.40443151696679</v>
      </c>
      <c r="D4615" s="6">
        <f>VLOOKUP(A4615,'PPP - Resi'!$I$2:$K$3928,2,FALSE)</f>
        <v>5.6978883849442203</v>
      </c>
      <c r="E4615" s="7">
        <f>VLOOKUP(A4615,Embalses!$D$1:$E$4292,2,FALSE)</f>
        <v>0.56571907535095056</v>
      </c>
      <c r="F4615" s="8">
        <f>VLOOKUP(A4615,'Prod comer'!$A$2:$C$130,3,TRUE)</f>
        <v>1461.872258064516</v>
      </c>
      <c r="G4615" s="8">
        <f>VLOOKUP(A4615,'Prod comer'!$A$2:$F$130,6,TRUE)</f>
        <v>674.50774193548386</v>
      </c>
      <c r="H4615">
        <f>IFERROR(VLOOKUP(A4615,P.Int!$A$1:$E$2436,5,TRUE),"")</f>
        <v>7.09</v>
      </c>
      <c r="I4615">
        <v>510317</v>
      </c>
      <c r="J4615">
        <v>53669</v>
      </c>
      <c r="K4615">
        <v>563986</v>
      </c>
      <c r="L4615">
        <f>IFERROR(VLOOKUP(A4615,'Iny SPEC'!$A$1:$B$3068,2,FALSE),"")</f>
        <v>0</v>
      </c>
      <c r="M4615">
        <f t="shared" si="72"/>
        <v>0</v>
      </c>
    </row>
    <row r="4616" spans="1:13" x14ac:dyDescent="0.2">
      <c r="A4616" s="1">
        <v>44312</v>
      </c>
      <c r="B4616" t="s">
        <v>3</v>
      </c>
      <c r="C4616" s="6">
        <v>5.2612371935460596</v>
      </c>
      <c r="D4616" s="6">
        <f>VLOOKUP(A4616,'PPP - Resi'!$E$1:$G$3927,2,FALSE)</f>
        <v>4.9903871136113196</v>
      </c>
      <c r="E4616" s="7">
        <f>VLOOKUP(A4616,Embalses!$A$1:$B$4292,2,FALSE)</f>
        <v>0.52417355663982002</v>
      </c>
      <c r="F4616" s="8">
        <f>VLOOKUP(A4616,'Prod comer'!$A$2:$C$130,2,TRUE)</f>
        <v>377.98193548387098</v>
      </c>
      <c r="G4616" s="8">
        <f>VLOOKUP(A4616,'Prod comer'!$A$2:$F$130,5,TRUE)</f>
        <v>359.46774193548384</v>
      </c>
      <c r="H4616">
        <f>IFERROR(VLOOKUP(A4616,P.Int!$A$1:$E$2436,5,TRUE),"")</f>
        <v>7.58</v>
      </c>
      <c r="I4616">
        <v>295641</v>
      </c>
      <c r="J4616">
        <v>10904</v>
      </c>
      <c r="K4616">
        <v>306545</v>
      </c>
      <c r="L4616">
        <f>IFERROR(VLOOKUP(A4616,'Iny SPEC'!$A$1:$B$3068,2,FALSE),"")</f>
        <v>0</v>
      </c>
      <c r="M4616">
        <f t="shared" si="72"/>
        <v>0</v>
      </c>
    </row>
    <row r="4617" spans="1:13" x14ac:dyDescent="0.2">
      <c r="A4617" s="1">
        <v>44312</v>
      </c>
      <c r="B4617" t="s">
        <v>4</v>
      </c>
      <c r="C4617" s="6">
        <v>4.40443151696679</v>
      </c>
      <c r="D4617" s="6">
        <f>VLOOKUP(A4617,'PPP - Resi'!$I$2:$K$3928,2,FALSE)</f>
        <v>5.6978883849442203</v>
      </c>
      <c r="E4617" s="7">
        <f>VLOOKUP(A4617,Embalses!$D$1:$E$4292,2,FALSE)</f>
        <v>0.56366421685085677</v>
      </c>
      <c r="F4617" s="8">
        <f>VLOOKUP(A4617,'Prod comer'!$A$2:$C$130,3,TRUE)</f>
        <v>1461.872258064516</v>
      </c>
      <c r="G4617" s="8">
        <f>VLOOKUP(A4617,'Prod comer'!$A$2:$F$130,6,TRUE)</f>
        <v>674.50774193548386</v>
      </c>
      <c r="H4617">
        <f>IFERROR(VLOOKUP(A4617,P.Int!$A$1:$E$2436,5,TRUE),"")</f>
        <v>7.58</v>
      </c>
      <c r="I4617">
        <v>590125</v>
      </c>
      <c r="J4617">
        <v>53739</v>
      </c>
      <c r="K4617">
        <v>643864</v>
      </c>
      <c r="L4617">
        <f>IFERROR(VLOOKUP(A4617,'Iny SPEC'!$A$1:$B$3068,2,FALSE),"")</f>
        <v>0</v>
      </c>
      <c r="M4617">
        <f t="shared" si="72"/>
        <v>0</v>
      </c>
    </row>
    <row r="4618" spans="1:13" x14ac:dyDescent="0.2">
      <c r="A4618" s="1">
        <v>44313</v>
      </c>
      <c r="B4618" t="s">
        <v>3</v>
      </c>
      <c r="C4618" s="6">
        <v>5.2629785964147402</v>
      </c>
      <c r="D4618" s="6">
        <f>VLOOKUP(A4618,'PPP - Resi'!$E$1:$G$3927,2,FALSE)</f>
        <v>4.9903871136113196</v>
      </c>
      <c r="E4618" s="7">
        <f>VLOOKUP(A4618,Embalses!$A$1:$B$4292,2,FALSE)</f>
        <v>0.54569420434441895</v>
      </c>
      <c r="F4618" s="8">
        <f>VLOOKUP(A4618,'Prod comer'!$A$2:$C$130,2,TRUE)</f>
        <v>377.98193548387098</v>
      </c>
      <c r="G4618" s="8">
        <f>VLOOKUP(A4618,'Prod comer'!$A$2:$F$130,5,TRUE)</f>
        <v>359.46774193548384</v>
      </c>
      <c r="H4618">
        <f>IFERROR(VLOOKUP(A4618,P.Int!$A$1:$E$2436,5,TRUE),"")</f>
        <v>7.64</v>
      </c>
      <c r="I4618">
        <v>282489</v>
      </c>
      <c r="J4618">
        <v>17244</v>
      </c>
      <c r="K4618">
        <v>299733</v>
      </c>
      <c r="L4618">
        <f>IFERROR(VLOOKUP(A4618,'Iny SPEC'!$A$1:$B$3068,2,FALSE),"")</f>
        <v>0</v>
      </c>
      <c r="M4618">
        <f t="shared" si="72"/>
        <v>0</v>
      </c>
    </row>
    <row r="4619" spans="1:13" x14ac:dyDescent="0.2">
      <c r="A4619" s="1">
        <v>44313</v>
      </c>
      <c r="B4619" t="s">
        <v>4</v>
      </c>
      <c r="C4619" s="6">
        <v>4.40443151696679</v>
      </c>
      <c r="D4619" s="6">
        <f>VLOOKUP(A4619,'PPP - Resi'!$I$2:$K$3928,2,FALSE)</f>
        <v>5.6978883849442203</v>
      </c>
      <c r="E4619" s="7">
        <f>VLOOKUP(A4619,Embalses!$D$1:$E$4292,2,FALSE)</f>
        <v>0.56511046067798898</v>
      </c>
      <c r="F4619" s="8">
        <f>VLOOKUP(A4619,'Prod comer'!$A$2:$C$130,3,TRUE)</f>
        <v>1461.872258064516</v>
      </c>
      <c r="G4619" s="8">
        <f>VLOOKUP(A4619,'Prod comer'!$A$2:$F$130,6,TRUE)</f>
        <v>674.50774193548386</v>
      </c>
      <c r="H4619">
        <f>IFERROR(VLOOKUP(A4619,P.Int!$A$1:$E$2436,5,TRUE),"")</f>
        <v>7.64</v>
      </c>
      <c r="I4619">
        <v>575393</v>
      </c>
      <c r="J4619">
        <v>53822</v>
      </c>
      <c r="K4619">
        <v>629215</v>
      </c>
      <c r="L4619">
        <f>IFERROR(VLOOKUP(A4619,'Iny SPEC'!$A$1:$B$3068,2,FALSE),"")</f>
        <v>0</v>
      </c>
      <c r="M4619">
        <f t="shared" si="72"/>
        <v>0</v>
      </c>
    </row>
    <row r="4620" spans="1:13" x14ac:dyDescent="0.2">
      <c r="A4620" s="1">
        <v>44314</v>
      </c>
      <c r="B4620" t="s">
        <v>3</v>
      </c>
      <c r="C4620" s="6">
        <v>5.21405502831246</v>
      </c>
      <c r="D4620" s="6">
        <f>VLOOKUP(A4620,'PPP - Resi'!$E$1:$G$3927,2,FALSE)</f>
        <v>4.9903871136113196</v>
      </c>
      <c r="E4620" s="7">
        <f>VLOOKUP(A4620,Embalses!$A$1:$B$4292,2,FALSE)</f>
        <v>0.56210858927547203</v>
      </c>
      <c r="F4620" s="8">
        <f>VLOOKUP(A4620,'Prod comer'!$A$2:$C$130,2,TRUE)</f>
        <v>377.98193548387098</v>
      </c>
      <c r="G4620" s="8">
        <f>VLOOKUP(A4620,'Prod comer'!$A$2:$F$130,5,TRUE)</f>
        <v>359.46774193548384</v>
      </c>
      <c r="H4620">
        <f>IFERROR(VLOOKUP(A4620,P.Int!$A$1:$E$2436,5,TRUE),"")</f>
        <v>7.99</v>
      </c>
      <c r="I4620">
        <v>279287</v>
      </c>
      <c r="J4620">
        <v>20628</v>
      </c>
      <c r="K4620">
        <v>299915</v>
      </c>
      <c r="L4620">
        <f>IFERROR(VLOOKUP(A4620,'Iny SPEC'!$A$1:$B$3068,2,FALSE),"")</f>
        <v>0</v>
      </c>
      <c r="M4620">
        <f t="shared" si="72"/>
        <v>0</v>
      </c>
    </row>
    <row r="4621" spans="1:13" x14ac:dyDescent="0.2">
      <c r="A4621" s="1">
        <v>44314</v>
      </c>
      <c r="B4621" t="s">
        <v>4</v>
      </c>
      <c r="C4621" s="6">
        <v>4.40443151696679</v>
      </c>
      <c r="D4621" s="6">
        <f>VLOOKUP(A4621,'PPP - Resi'!$I$2:$K$3928,2,FALSE)</f>
        <v>5.6978883849442203</v>
      </c>
      <c r="E4621" s="7">
        <f>VLOOKUP(A4621,Embalses!$D$1:$E$4292,2,FALSE)</f>
        <v>0.57890243769890692</v>
      </c>
      <c r="F4621" s="8">
        <f>VLOOKUP(A4621,'Prod comer'!$A$2:$C$130,3,TRUE)</f>
        <v>1461.872258064516</v>
      </c>
      <c r="G4621" s="8">
        <f>VLOOKUP(A4621,'Prod comer'!$A$2:$F$130,6,TRUE)</f>
        <v>674.50774193548386</v>
      </c>
      <c r="H4621">
        <f>IFERROR(VLOOKUP(A4621,P.Int!$A$1:$E$2436,5,TRUE),"")</f>
        <v>7.99</v>
      </c>
      <c r="I4621">
        <v>556171</v>
      </c>
      <c r="J4621">
        <v>54511</v>
      </c>
      <c r="K4621">
        <v>610682</v>
      </c>
      <c r="L4621">
        <f>IFERROR(VLOOKUP(A4621,'Iny SPEC'!$A$1:$B$3068,2,FALSE),"")</f>
        <v>0</v>
      </c>
      <c r="M4621">
        <f t="shared" si="72"/>
        <v>0</v>
      </c>
    </row>
    <row r="4622" spans="1:13" x14ac:dyDescent="0.2">
      <c r="A4622" s="1">
        <v>44315</v>
      </c>
      <c r="B4622" t="s">
        <v>3</v>
      </c>
      <c r="C4622" s="6">
        <v>5.2156590134779997</v>
      </c>
      <c r="D4622" s="6">
        <f>VLOOKUP(A4622,'PPP - Resi'!$E$1:$G$3927,2,FALSE)</f>
        <v>4.9903871136113196</v>
      </c>
      <c r="E4622" s="7">
        <f>VLOOKUP(A4622,Embalses!$A$1:$B$4292,2,FALSE)</f>
        <v>0.55515319166983101</v>
      </c>
      <c r="F4622" s="8">
        <f>VLOOKUP(A4622,'Prod comer'!$A$2:$C$130,2,TRUE)</f>
        <v>377.98193548387098</v>
      </c>
      <c r="G4622" s="8">
        <f>VLOOKUP(A4622,'Prod comer'!$A$2:$F$130,5,TRUE)</f>
        <v>359.46774193548384</v>
      </c>
      <c r="H4622">
        <f>IFERROR(VLOOKUP(A4622,P.Int!$A$1:$E$2436,5,TRUE),"")</f>
        <v>8.27</v>
      </c>
      <c r="I4622">
        <v>274038</v>
      </c>
      <c r="J4622">
        <v>20504</v>
      </c>
      <c r="K4622">
        <v>294542</v>
      </c>
      <c r="L4622">
        <f>IFERROR(VLOOKUP(A4622,'Iny SPEC'!$A$1:$B$3068,2,FALSE),"")</f>
        <v>0</v>
      </c>
      <c r="M4622">
        <f t="shared" si="72"/>
        <v>0</v>
      </c>
    </row>
    <row r="4623" spans="1:13" x14ac:dyDescent="0.2">
      <c r="A4623" s="1">
        <v>44315</v>
      </c>
      <c r="B4623" t="s">
        <v>4</v>
      </c>
      <c r="C4623" s="6">
        <v>4.40443151696679</v>
      </c>
      <c r="D4623" s="6">
        <f>VLOOKUP(A4623,'PPP - Resi'!$I$2:$K$3928,2,FALSE)</f>
        <v>5.6978883849442203</v>
      </c>
      <c r="E4623" s="7">
        <f>VLOOKUP(A4623,Embalses!$D$1:$E$4292,2,FALSE)</f>
        <v>0.59952696176999454</v>
      </c>
      <c r="F4623" s="8">
        <f>VLOOKUP(A4623,'Prod comer'!$A$2:$C$130,3,TRUE)</f>
        <v>1461.872258064516</v>
      </c>
      <c r="G4623" s="8">
        <f>VLOOKUP(A4623,'Prod comer'!$A$2:$F$130,6,TRUE)</f>
        <v>674.50774193548386</v>
      </c>
      <c r="H4623">
        <f>IFERROR(VLOOKUP(A4623,P.Int!$A$1:$E$2436,5,TRUE),"")</f>
        <v>8.27</v>
      </c>
      <c r="I4623">
        <v>560649</v>
      </c>
      <c r="J4623">
        <v>54631</v>
      </c>
      <c r="K4623">
        <v>615280</v>
      </c>
      <c r="L4623">
        <f>IFERROR(VLOOKUP(A4623,'Iny SPEC'!$A$1:$B$3068,2,FALSE),"")</f>
        <v>0</v>
      </c>
      <c r="M4623">
        <f t="shared" si="72"/>
        <v>0</v>
      </c>
    </row>
    <row r="4624" spans="1:13" x14ac:dyDescent="0.2">
      <c r="A4624" s="1">
        <v>44316</v>
      </c>
      <c r="B4624" t="s">
        <v>3</v>
      </c>
      <c r="C4624" s="6">
        <v>5.2136598163749204</v>
      </c>
      <c r="D4624" s="6">
        <f>VLOOKUP(A4624,'PPP - Resi'!$E$1:$G$3927,2,FALSE)</f>
        <v>4.9903871136113196</v>
      </c>
      <c r="E4624" s="7">
        <f>VLOOKUP(A4624,Embalses!$A$1:$B$4292,2,FALSE)</f>
        <v>0.54541146973527999</v>
      </c>
      <c r="F4624" s="8">
        <f>VLOOKUP(A4624,'Prod comer'!$A$2:$C$130,2,TRUE)</f>
        <v>377.98193548387098</v>
      </c>
      <c r="G4624" s="8">
        <f>VLOOKUP(A4624,'Prod comer'!$A$2:$F$130,5,TRUE)</f>
        <v>359.46774193548384</v>
      </c>
      <c r="H4624">
        <f>IFERROR(VLOOKUP(A4624,P.Int!$A$1:$E$2436,5,TRUE),"")</f>
        <v>8.1999999999999993</v>
      </c>
      <c r="I4624">
        <v>300239</v>
      </c>
      <c r="J4624">
        <v>19802</v>
      </c>
      <c r="K4624">
        <v>320041</v>
      </c>
      <c r="L4624">
        <f>IFERROR(VLOOKUP(A4624,'Iny SPEC'!$A$1:$B$3068,2,FALSE),"")</f>
        <v>0</v>
      </c>
      <c r="M4624">
        <f t="shared" si="72"/>
        <v>0</v>
      </c>
    </row>
    <row r="4625" spans="1:13" x14ac:dyDescent="0.2">
      <c r="A4625" s="1">
        <v>44316</v>
      </c>
      <c r="B4625" t="s">
        <v>4</v>
      </c>
      <c r="C4625" s="6">
        <v>4.40443151696679</v>
      </c>
      <c r="D4625" s="6">
        <f>VLOOKUP(A4625,'PPP - Resi'!$I$2:$K$3928,2,FALSE)</f>
        <v>5.6978883849442203</v>
      </c>
      <c r="E4625" s="7">
        <f>VLOOKUP(A4625,Embalses!$D$1:$E$4292,2,FALSE)</f>
        <v>0.62065146853010855</v>
      </c>
      <c r="F4625" s="8">
        <f>VLOOKUP(A4625,'Prod comer'!$A$2:$C$130,3,TRUE)</f>
        <v>1461.872258064516</v>
      </c>
      <c r="G4625" s="8">
        <f>VLOOKUP(A4625,'Prod comer'!$A$2:$F$130,6,TRUE)</f>
        <v>674.50774193548386</v>
      </c>
      <c r="H4625">
        <f>IFERROR(VLOOKUP(A4625,P.Int!$A$1:$E$2436,5,TRUE),"")</f>
        <v>8.1999999999999993</v>
      </c>
      <c r="I4625">
        <v>549880</v>
      </c>
      <c r="J4625">
        <v>54513</v>
      </c>
      <c r="K4625">
        <v>604393</v>
      </c>
      <c r="L4625">
        <f>IFERROR(VLOOKUP(A4625,'Iny SPEC'!$A$1:$B$3068,2,FALSE),"")</f>
        <v>0</v>
      </c>
      <c r="M4625">
        <f t="shared" si="72"/>
        <v>0</v>
      </c>
    </row>
    <row r="4626" spans="1:13" x14ac:dyDescent="0.2">
      <c r="A4626" s="1">
        <v>44317</v>
      </c>
      <c r="B4626" t="s">
        <v>3</v>
      </c>
      <c r="C4626" s="6">
        <v>5.1786923560021503</v>
      </c>
      <c r="D4626" s="6">
        <f>VLOOKUP(A4626,'PPP - Resi'!$E$1:$G$3927,2,FALSE)</f>
        <v>4.9903871136113196</v>
      </c>
      <c r="E4626" s="7">
        <f>VLOOKUP(A4626,Embalses!$A$1:$B$4292,2,FALSE)</f>
        <v>0.55893413596303398</v>
      </c>
      <c r="F4626" s="8">
        <f>VLOOKUP(A4626,'Prod comer'!$A$2:$C$130,2,TRUE)</f>
        <v>385.77903225806449</v>
      </c>
      <c r="G4626" s="8">
        <f>VLOOKUP(A4626,'Prod comer'!$A$2:$F$130,5,TRUE)</f>
        <v>371.25838709677419</v>
      </c>
      <c r="H4626">
        <f>IFERROR(VLOOKUP(A4626,P.Int!$A$1:$E$2436,5,TRUE),"")</f>
        <v>8.1999999999999993</v>
      </c>
      <c r="I4626">
        <v>262754</v>
      </c>
      <c r="J4626">
        <v>18689</v>
      </c>
      <c r="K4626">
        <v>281443</v>
      </c>
      <c r="L4626">
        <f>IFERROR(VLOOKUP(A4626,'Iny SPEC'!$A$1:$B$3068,2,FALSE),"")</f>
        <v>0</v>
      </c>
      <c r="M4626">
        <f t="shared" si="72"/>
        <v>0</v>
      </c>
    </row>
    <row r="4627" spans="1:13" x14ac:dyDescent="0.2">
      <c r="A4627" s="1">
        <v>44317</v>
      </c>
      <c r="B4627" t="s">
        <v>4</v>
      </c>
      <c r="C4627" s="6">
        <v>4.4054623939422601</v>
      </c>
      <c r="D4627" s="6">
        <f>VLOOKUP(A4627,'PPP - Resi'!$I$2:$K$3928,2,FALSE)</f>
        <v>5.6978883849442203</v>
      </c>
      <c r="E4627" s="7">
        <f>VLOOKUP(A4627,Embalses!$D$1:$E$4292,2,FALSE)</f>
        <v>0.625431223113319</v>
      </c>
      <c r="F4627" s="8">
        <f>VLOOKUP(A4627,'Prod comer'!$A$2:$C$130,3,TRUE)</f>
        <v>1482.1319354838704</v>
      </c>
      <c r="G4627" s="8">
        <f>VLOOKUP(A4627,'Prod comer'!$A$2:$F$130,6,TRUE)</f>
        <v>609.36709677419356</v>
      </c>
      <c r="H4627">
        <f>IFERROR(VLOOKUP(A4627,P.Int!$A$1:$E$2436,5,TRUE),"")</f>
        <v>8.1999999999999993</v>
      </c>
      <c r="I4627">
        <v>487076</v>
      </c>
      <c r="J4627">
        <v>54541</v>
      </c>
      <c r="K4627">
        <v>541617</v>
      </c>
      <c r="L4627">
        <f>IFERROR(VLOOKUP(A4627,'Iny SPEC'!$A$1:$B$3068,2,FALSE),"")</f>
        <v>0</v>
      </c>
      <c r="M4627">
        <f t="shared" si="72"/>
        <v>0</v>
      </c>
    </row>
    <row r="4628" spans="1:13" x14ac:dyDescent="0.2">
      <c r="A4628" s="1">
        <v>44318</v>
      </c>
      <c r="B4628" t="s">
        <v>3</v>
      </c>
      <c r="C4628" s="6">
        <v>5.1776739287732099</v>
      </c>
      <c r="D4628" s="6">
        <f>VLOOKUP(A4628,'PPP - Resi'!$E$1:$G$3927,2,FALSE)</f>
        <v>4.9903871136113196</v>
      </c>
      <c r="E4628" s="7">
        <f>VLOOKUP(A4628,Embalses!$A$1:$B$4292,2,FALSE)</f>
        <v>0.56046898098407805</v>
      </c>
      <c r="F4628" s="8">
        <f>VLOOKUP(A4628,'Prod comer'!$A$2:$C$130,2,TRUE)</f>
        <v>385.77903225806449</v>
      </c>
      <c r="G4628" s="8">
        <f>VLOOKUP(A4628,'Prod comer'!$A$2:$F$130,5,TRUE)</f>
        <v>371.25838709677419</v>
      </c>
      <c r="H4628">
        <f>IFERROR(VLOOKUP(A4628,P.Int!$A$1:$E$2436,5,TRUE),"")</f>
        <v>8.39</v>
      </c>
      <c r="I4628">
        <v>266657</v>
      </c>
      <c r="J4628">
        <v>19513</v>
      </c>
      <c r="K4628">
        <v>286170</v>
      </c>
      <c r="L4628">
        <f>IFERROR(VLOOKUP(A4628,'Iny SPEC'!$A$1:$B$3068,2,FALSE),"")</f>
        <v>0</v>
      </c>
      <c r="M4628">
        <f t="shared" si="72"/>
        <v>0</v>
      </c>
    </row>
    <row r="4629" spans="1:13" x14ac:dyDescent="0.2">
      <c r="A4629" s="1">
        <v>44318</v>
      </c>
      <c r="B4629" t="s">
        <v>4</v>
      </c>
      <c r="C4629" s="6">
        <v>4.4054623939422601</v>
      </c>
      <c r="D4629" s="6">
        <f>VLOOKUP(A4629,'PPP - Resi'!$I$2:$K$3928,2,FALSE)</f>
        <v>5.6978883849442203</v>
      </c>
      <c r="E4629" s="7">
        <f>VLOOKUP(A4629,Embalses!$D$1:$E$4292,2,FALSE)</f>
        <v>0.65042968791637468</v>
      </c>
      <c r="F4629" s="8">
        <f>VLOOKUP(A4629,'Prod comer'!$A$2:$C$130,3,TRUE)</f>
        <v>1482.1319354838704</v>
      </c>
      <c r="G4629" s="8">
        <f>VLOOKUP(A4629,'Prod comer'!$A$2:$F$130,6,TRUE)</f>
        <v>609.36709677419356</v>
      </c>
      <c r="H4629">
        <f>IFERROR(VLOOKUP(A4629,P.Int!$A$1:$E$2436,5,TRUE),"")</f>
        <v>8.39</v>
      </c>
      <c r="I4629">
        <v>468432</v>
      </c>
      <c r="J4629">
        <v>54670</v>
      </c>
      <c r="K4629">
        <v>523102</v>
      </c>
      <c r="L4629">
        <f>IFERROR(VLOOKUP(A4629,'Iny SPEC'!$A$1:$B$3068,2,FALSE),"")</f>
        <v>0</v>
      </c>
      <c r="M4629">
        <f t="shared" si="72"/>
        <v>0</v>
      </c>
    </row>
    <row r="4630" spans="1:13" x14ac:dyDescent="0.2">
      <c r="A4630" s="1">
        <v>44319</v>
      </c>
      <c r="B4630" t="s">
        <v>3</v>
      </c>
      <c r="C4630" s="6">
        <v>5.1786923560021503</v>
      </c>
      <c r="D4630" s="6">
        <f>VLOOKUP(A4630,'PPP - Resi'!$E$1:$G$3927,2,FALSE)</f>
        <v>4.9903871136113196</v>
      </c>
      <c r="E4630" s="7">
        <f>VLOOKUP(A4630,Embalses!$A$1:$B$4292,2,FALSE)</f>
        <v>0.55319045811084799</v>
      </c>
      <c r="F4630" s="8">
        <f>VLOOKUP(A4630,'Prod comer'!$A$2:$C$130,2,TRUE)</f>
        <v>385.77903225806449</v>
      </c>
      <c r="G4630" s="8">
        <f>VLOOKUP(A4630,'Prod comer'!$A$2:$F$130,5,TRUE)</f>
        <v>371.25838709677419</v>
      </c>
      <c r="H4630">
        <f>IFERROR(VLOOKUP(A4630,P.Int!$A$1:$E$2436,5,TRUE),"")</f>
        <v>8.15</v>
      </c>
      <c r="I4630">
        <v>286011</v>
      </c>
      <c r="J4630">
        <v>21561</v>
      </c>
      <c r="K4630">
        <v>307572</v>
      </c>
      <c r="L4630">
        <f>IFERROR(VLOOKUP(A4630,'Iny SPEC'!$A$1:$B$3068,2,FALSE),"")</f>
        <v>0</v>
      </c>
      <c r="M4630">
        <f t="shared" si="72"/>
        <v>0</v>
      </c>
    </row>
    <row r="4631" spans="1:13" x14ac:dyDescent="0.2">
      <c r="A4631" s="1">
        <v>44319</v>
      </c>
      <c r="B4631" t="s">
        <v>4</v>
      </c>
      <c r="C4631" s="6">
        <v>4.4054623939422601</v>
      </c>
      <c r="D4631" s="6">
        <f>VLOOKUP(A4631,'PPP - Resi'!$I$2:$K$3928,2,FALSE)</f>
        <v>5.6978883849442203</v>
      </c>
      <c r="E4631" s="7">
        <f>VLOOKUP(A4631,Embalses!$D$1:$E$4292,2,FALSE)</f>
        <v>0.67314170468948753</v>
      </c>
      <c r="F4631" s="8">
        <f>VLOOKUP(A4631,'Prod comer'!$A$2:$C$130,3,TRUE)</f>
        <v>1482.1319354838704</v>
      </c>
      <c r="G4631" s="8">
        <f>VLOOKUP(A4631,'Prod comer'!$A$2:$F$130,6,TRUE)</f>
        <v>609.36709677419356</v>
      </c>
      <c r="H4631">
        <f>IFERROR(VLOOKUP(A4631,P.Int!$A$1:$E$2436,5,TRUE),"")</f>
        <v>8.15</v>
      </c>
      <c r="I4631">
        <v>521484</v>
      </c>
      <c r="J4631">
        <v>54765</v>
      </c>
      <c r="K4631">
        <v>576249</v>
      </c>
      <c r="L4631">
        <f>IFERROR(VLOOKUP(A4631,'Iny SPEC'!$A$1:$B$3068,2,FALSE),"")</f>
        <v>0</v>
      </c>
      <c r="M4631">
        <f t="shared" si="72"/>
        <v>0</v>
      </c>
    </row>
    <row r="4632" spans="1:13" x14ac:dyDescent="0.2">
      <c r="A4632" s="1">
        <v>44320</v>
      </c>
      <c r="B4632" t="s">
        <v>3</v>
      </c>
      <c r="C4632" s="6">
        <v>5.1786923560021503</v>
      </c>
      <c r="D4632" s="6">
        <f>VLOOKUP(A4632,'PPP - Resi'!$E$1:$G$3927,2,FALSE)</f>
        <v>4.9903871136113196</v>
      </c>
      <c r="E4632" s="7">
        <f>VLOOKUP(A4632,Embalses!$A$1:$B$4292,2,FALSE)</f>
        <v>0.54531427971338797</v>
      </c>
      <c r="F4632" s="8">
        <f>VLOOKUP(A4632,'Prod comer'!$A$2:$C$130,2,TRUE)</f>
        <v>385.77903225806449</v>
      </c>
      <c r="G4632" s="8">
        <f>VLOOKUP(A4632,'Prod comer'!$A$2:$F$130,5,TRUE)</f>
        <v>371.25838709677419</v>
      </c>
      <c r="H4632">
        <f>IFERROR(VLOOKUP(A4632,P.Int!$A$1:$E$2436,5,TRUE),"")</f>
        <v>8.44</v>
      </c>
      <c r="I4632">
        <v>313481</v>
      </c>
      <c r="J4632">
        <v>20888</v>
      </c>
      <c r="K4632">
        <v>334369</v>
      </c>
      <c r="L4632">
        <f>IFERROR(VLOOKUP(A4632,'Iny SPEC'!$A$1:$B$3068,2,FALSE),"")</f>
        <v>0</v>
      </c>
      <c r="M4632">
        <f t="shared" si="72"/>
        <v>0</v>
      </c>
    </row>
    <row r="4633" spans="1:13" x14ac:dyDescent="0.2">
      <c r="A4633" s="1">
        <v>44320</v>
      </c>
      <c r="B4633" t="s">
        <v>4</v>
      </c>
      <c r="C4633" s="6">
        <v>4.4054623939422601</v>
      </c>
      <c r="D4633" s="6">
        <f>VLOOKUP(A4633,'PPP - Resi'!$I$2:$K$3928,2,FALSE)</f>
        <v>5.6978883849442203</v>
      </c>
      <c r="E4633" s="7">
        <f>VLOOKUP(A4633,Embalses!$D$1:$E$4292,2,FALSE)</f>
        <v>0.66998810412312626</v>
      </c>
      <c r="F4633" s="8">
        <f>VLOOKUP(A4633,'Prod comer'!$A$2:$C$130,3,TRUE)</f>
        <v>1482.1319354838704</v>
      </c>
      <c r="G4633" s="8">
        <f>VLOOKUP(A4633,'Prod comer'!$A$2:$F$130,6,TRUE)</f>
        <v>609.36709677419356</v>
      </c>
      <c r="H4633">
        <f>IFERROR(VLOOKUP(A4633,P.Int!$A$1:$E$2436,5,TRUE),"")</f>
        <v>8.44</v>
      </c>
      <c r="I4633">
        <v>519888</v>
      </c>
      <c r="J4633">
        <v>51510</v>
      </c>
      <c r="K4633">
        <v>571398</v>
      </c>
      <c r="L4633">
        <f>IFERROR(VLOOKUP(A4633,'Iny SPEC'!$A$1:$B$3068,2,FALSE),"")</f>
        <v>0</v>
      </c>
      <c r="M4633">
        <f t="shared" si="72"/>
        <v>0</v>
      </c>
    </row>
    <row r="4634" spans="1:13" x14ac:dyDescent="0.2">
      <c r="A4634" s="1">
        <v>44321</v>
      </c>
      <c r="B4634" t="s">
        <v>3</v>
      </c>
      <c r="C4634" s="6">
        <v>5.1846070601566696</v>
      </c>
      <c r="D4634" s="6">
        <f>VLOOKUP(A4634,'PPP - Resi'!$E$1:$G$3927,2,FALSE)</f>
        <v>4.9903871136113196</v>
      </c>
      <c r="E4634" s="7">
        <f>VLOOKUP(A4634,Embalses!$A$1:$B$4292,2,FALSE)</f>
        <v>0.53398091339435005</v>
      </c>
      <c r="F4634" s="8">
        <f>VLOOKUP(A4634,'Prod comer'!$A$2:$C$130,2,TRUE)</f>
        <v>385.77903225806449</v>
      </c>
      <c r="G4634" s="8">
        <f>VLOOKUP(A4634,'Prod comer'!$A$2:$F$130,5,TRUE)</f>
        <v>371.25838709677419</v>
      </c>
      <c r="H4634">
        <f>IFERROR(VLOOKUP(A4634,P.Int!$A$1:$E$2436,5,TRUE),"")</f>
        <v>8.56</v>
      </c>
      <c r="I4634">
        <v>300710</v>
      </c>
      <c r="J4634">
        <v>22215</v>
      </c>
      <c r="K4634">
        <v>322925</v>
      </c>
      <c r="L4634">
        <f>IFERROR(VLOOKUP(A4634,'Iny SPEC'!$A$1:$B$3068,2,FALSE),"")</f>
        <v>0</v>
      </c>
      <c r="M4634">
        <f t="shared" si="72"/>
        <v>0</v>
      </c>
    </row>
    <row r="4635" spans="1:13" x14ac:dyDescent="0.2">
      <c r="A4635" s="1">
        <v>44321</v>
      </c>
      <c r="B4635" t="s">
        <v>4</v>
      </c>
      <c r="C4635" s="6">
        <v>4.4054623939422601</v>
      </c>
      <c r="D4635" s="6">
        <f>VLOOKUP(A4635,'PPP - Resi'!$I$2:$K$3928,2,FALSE)</f>
        <v>5.6978883849442203</v>
      </c>
      <c r="E4635" s="7">
        <f>VLOOKUP(A4635,Embalses!$D$1:$E$4292,2,FALSE)</f>
        <v>0.6998042202809398</v>
      </c>
      <c r="F4635" s="8">
        <f>VLOOKUP(A4635,'Prod comer'!$A$2:$C$130,3,TRUE)</f>
        <v>1482.1319354838704</v>
      </c>
      <c r="G4635" s="8">
        <f>VLOOKUP(A4635,'Prod comer'!$A$2:$F$130,6,TRUE)</f>
        <v>609.36709677419356</v>
      </c>
      <c r="H4635">
        <f>IFERROR(VLOOKUP(A4635,P.Int!$A$1:$E$2436,5,TRUE),"")</f>
        <v>8.56</v>
      </c>
      <c r="I4635">
        <v>501373</v>
      </c>
      <c r="J4635">
        <v>44661</v>
      </c>
      <c r="K4635">
        <v>546034</v>
      </c>
      <c r="L4635">
        <f>IFERROR(VLOOKUP(A4635,'Iny SPEC'!$A$1:$B$3068,2,FALSE),"")</f>
        <v>0</v>
      </c>
      <c r="M4635">
        <f t="shared" si="72"/>
        <v>0</v>
      </c>
    </row>
    <row r="4636" spans="1:13" x14ac:dyDescent="0.2">
      <c r="A4636" s="1">
        <v>44322</v>
      </c>
      <c r="B4636" t="s">
        <v>3</v>
      </c>
      <c r="C4636" s="6">
        <v>5.1833368356883396</v>
      </c>
      <c r="D4636" s="6">
        <f>VLOOKUP(A4636,'PPP - Resi'!$E$1:$G$3927,2,FALSE)</f>
        <v>4.9903871136113196</v>
      </c>
      <c r="E4636" s="7">
        <f>VLOOKUP(A4636,Embalses!$A$1:$B$4292,2,FALSE)</f>
        <v>0.52112027530272798</v>
      </c>
      <c r="F4636" s="8">
        <f>VLOOKUP(A4636,'Prod comer'!$A$2:$C$130,2,TRUE)</f>
        <v>385.77903225806449</v>
      </c>
      <c r="G4636" s="8">
        <f>VLOOKUP(A4636,'Prod comer'!$A$2:$F$130,5,TRUE)</f>
        <v>371.25838709677419</v>
      </c>
      <c r="H4636">
        <f>IFERROR(VLOOKUP(A4636,P.Int!$A$1:$E$2436,5,TRUE),"")</f>
        <v>8.4600000000000009</v>
      </c>
      <c r="I4636">
        <v>284910</v>
      </c>
      <c r="J4636">
        <v>22426</v>
      </c>
      <c r="K4636">
        <v>307336</v>
      </c>
      <c r="L4636">
        <f>IFERROR(VLOOKUP(A4636,'Iny SPEC'!$A$1:$B$3068,2,FALSE),"")</f>
        <v>0</v>
      </c>
      <c r="M4636">
        <f t="shared" si="72"/>
        <v>0</v>
      </c>
    </row>
    <row r="4637" spans="1:13" x14ac:dyDescent="0.2">
      <c r="A4637" s="1">
        <v>44322</v>
      </c>
      <c r="B4637" t="s">
        <v>4</v>
      </c>
      <c r="C4637" s="6">
        <v>4.4054623939422601</v>
      </c>
      <c r="D4637" s="6">
        <f>VLOOKUP(A4637,'PPP - Resi'!$I$2:$K$3928,2,FALSE)</f>
        <v>5.6978883849442203</v>
      </c>
      <c r="E4637" s="7">
        <f>VLOOKUP(A4637,Embalses!$D$1:$E$4292,2,FALSE)</f>
        <v>0.68461592162120444</v>
      </c>
      <c r="F4637" s="8">
        <f>VLOOKUP(A4637,'Prod comer'!$A$2:$C$130,3,TRUE)</f>
        <v>1482.1319354838704</v>
      </c>
      <c r="G4637" s="8">
        <f>VLOOKUP(A4637,'Prod comer'!$A$2:$F$130,6,TRUE)</f>
        <v>609.36709677419356</v>
      </c>
      <c r="H4637">
        <f>IFERROR(VLOOKUP(A4637,P.Int!$A$1:$E$2436,5,TRUE),"")</f>
        <v>8.4600000000000009</v>
      </c>
      <c r="I4637">
        <v>502847</v>
      </c>
      <c r="J4637">
        <v>41343</v>
      </c>
      <c r="K4637">
        <v>544190</v>
      </c>
      <c r="L4637">
        <f>IFERROR(VLOOKUP(A4637,'Iny SPEC'!$A$1:$B$3068,2,FALSE),"")</f>
        <v>0</v>
      </c>
      <c r="M4637">
        <f t="shared" si="72"/>
        <v>0</v>
      </c>
    </row>
    <row r="4638" spans="1:13" x14ac:dyDescent="0.2">
      <c r="A4638" s="1">
        <v>44323</v>
      </c>
      <c r="B4638" t="s">
        <v>3</v>
      </c>
      <c r="C4638" s="6">
        <v>5.1145962580719599</v>
      </c>
      <c r="D4638" s="6">
        <f>VLOOKUP(A4638,'PPP - Resi'!$E$1:$G$3927,2,FALSE)</f>
        <v>4.9903871136113196</v>
      </c>
      <c r="E4638" s="7">
        <f>VLOOKUP(A4638,Embalses!$A$1:$B$4292,2,FALSE)</f>
        <v>0.51792941328529496</v>
      </c>
      <c r="F4638" s="8">
        <f>VLOOKUP(A4638,'Prod comer'!$A$2:$C$130,2,TRUE)</f>
        <v>385.77903225806449</v>
      </c>
      <c r="G4638" s="8">
        <f>VLOOKUP(A4638,'Prod comer'!$A$2:$F$130,5,TRUE)</f>
        <v>371.25838709677419</v>
      </c>
      <c r="H4638">
        <f>IFERROR(VLOOKUP(A4638,P.Int!$A$1:$E$2436,5,TRUE),"")</f>
        <v>8.5399999999999991</v>
      </c>
      <c r="I4638">
        <v>286669</v>
      </c>
      <c r="J4638">
        <v>22378</v>
      </c>
      <c r="K4638">
        <v>309047</v>
      </c>
      <c r="L4638">
        <f>IFERROR(VLOOKUP(A4638,'Iny SPEC'!$A$1:$B$3068,2,FALSE),"")</f>
        <v>0</v>
      </c>
      <c r="M4638">
        <f t="shared" si="72"/>
        <v>0</v>
      </c>
    </row>
    <row r="4639" spans="1:13" x14ac:dyDescent="0.2">
      <c r="A4639" s="1">
        <v>44323</v>
      </c>
      <c r="B4639" t="s">
        <v>4</v>
      </c>
      <c r="C4639" s="6">
        <v>4.4054623939422601</v>
      </c>
      <c r="D4639" s="6">
        <f>VLOOKUP(A4639,'PPP - Resi'!$I$2:$K$3928,2,FALSE)</f>
        <v>5.6978883849442203</v>
      </c>
      <c r="E4639" s="7">
        <f>VLOOKUP(A4639,Embalses!$D$1:$E$4292,2,FALSE)</f>
        <v>0.68084431161633174</v>
      </c>
      <c r="F4639" s="8">
        <f>VLOOKUP(A4639,'Prod comer'!$A$2:$C$130,3,TRUE)</f>
        <v>1482.1319354838704</v>
      </c>
      <c r="G4639" s="8">
        <f>VLOOKUP(A4639,'Prod comer'!$A$2:$F$130,6,TRUE)</f>
        <v>609.36709677419356</v>
      </c>
      <c r="H4639">
        <f>IFERROR(VLOOKUP(A4639,P.Int!$A$1:$E$2436,5,TRUE),"")</f>
        <v>8.5399999999999991</v>
      </c>
      <c r="I4639">
        <v>469077</v>
      </c>
      <c r="J4639">
        <v>33780</v>
      </c>
      <c r="K4639">
        <v>502857</v>
      </c>
      <c r="L4639">
        <f>IFERROR(VLOOKUP(A4639,'Iny SPEC'!$A$1:$B$3068,2,FALSE),"")</f>
        <v>0</v>
      </c>
      <c r="M4639">
        <f t="shared" si="72"/>
        <v>0</v>
      </c>
    </row>
    <row r="4640" spans="1:13" x14ac:dyDescent="0.2">
      <c r="A4640" s="1">
        <v>44324</v>
      </c>
      <c r="B4640" t="s">
        <v>3</v>
      </c>
      <c r="C4640" s="6">
        <v>5.1145962580719599</v>
      </c>
      <c r="D4640" s="6">
        <f>VLOOKUP(A4640,'PPP - Resi'!$E$1:$G$3927,2,FALSE)</f>
        <v>4.9903871136113196</v>
      </c>
      <c r="E4640" s="7">
        <f>VLOOKUP(A4640,Embalses!$A$1:$B$4292,2,FALSE)</f>
        <v>0.51792941328529496</v>
      </c>
      <c r="F4640" s="8">
        <f>VLOOKUP(A4640,'Prod comer'!$A$2:$C$130,2,TRUE)</f>
        <v>385.77903225806449</v>
      </c>
      <c r="G4640" s="8">
        <f>VLOOKUP(A4640,'Prod comer'!$A$2:$F$130,5,TRUE)</f>
        <v>371.25838709677419</v>
      </c>
      <c r="H4640">
        <f>IFERROR(VLOOKUP(A4640,P.Int!$A$1:$E$2436,5,TRUE),"")</f>
        <v>8.5299999999999994</v>
      </c>
      <c r="I4640">
        <v>285958</v>
      </c>
      <c r="J4640">
        <v>22845</v>
      </c>
      <c r="K4640">
        <v>308803</v>
      </c>
      <c r="L4640">
        <f>IFERROR(VLOOKUP(A4640,'Iny SPEC'!$A$1:$B$3068,2,FALSE),"")</f>
        <v>0</v>
      </c>
      <c r="M4640">
        <f t="shared" si="72"/>
        <v>0</v>
      </c>
    </row>
    <row r="4641" spans="1:13" x14ac:dyDescent="0.2">
      <c r="A4641" s="1">
        <v>44324</v>
      </c>
      <c r="B4641" t="s">
        <v>4</v>
      </c>
      <c r="C4641" s="6">
        <v>4.4054623939422601</v>
      </c>
      <c r="D4641" s="6">
        <f>VLOOKUP(A4641,'PPP - Resi'!$I$2:$K$3928,2,FALSE)</f>
        <v>5.6978883849442203</v>
      </c>
      <c r="E4641" s="7">
        <f>VLOOKUP(A4641,Embalses!$D$1:$E$4292,2,FALSE)</f>
        <v>0.69011341927265901</v>
      </c>
      <c r="F4641" s="8">
        <f>VLOOKUP(A4641,'Prod comer'!$A$2:$C$130,3,TRUE)</f>
        <v>1482.1319354838704</v>
      </c>
      <c r="G4641" s="8">
        <f>VLOOKUP(A4641,'Prod comer'!$A$2:$F$130,6,TRUE)</f>
        <v>609.36709677419356</v>
      </c>
      <c r="H4641">
        <f>IFERROR(VLOOKUP(A4641,P.Int!$A$1:$E$2436,5,TRUE),"")</f>
        <v>8.5299999999999994</v>
      </c>
      <c r="I4641">
        <v>455946</v>
      </c>
      <c r="J4641">
        <v>35066</v>
      </c>
      <c r="K4641">
        <v>491012</v>
      </c>
      <c r="L4641">
        <f>IFERROR(VLOOKUP(A4641,'Iny SPEC'!$A$1:$B$3068,2,FALSE),"")</f>
        <v>0</v>
      </c>
      <c r="M4641">
        <f t="shared" si="72"/>
        <v>0</v>
      </c>
    </row>
    <row r="4642" spans="1:13" x14ac:dyDescent="0.2">
      <c r="A4642" s="1">
        <v>44325</v>
      </c>
      <c r="B4642" t="s">
        <v>3</v>
      </c>
      <c r="C4642" s="6">
        <v>5.1221817636172702</v>
      </c>
      <c r="D4642" s="6">
        <f>VLOOKUP(A4642,'PPP - Resi'!$E$1:$G$3927,2,FALSE)</f>
        <v>4.9903871136113196</v>
      </c>
      <c r="E4642" s="7">
        <f>VLOOKUP(A4642,Embalses!$A$1:$B$4292,2,FALSE)</f>
        <v>0.52717887407000497</v>
      </c>
      <c r="F4642" s="8">
        <f>VLOOKUP(A4642,'Prod comer'!$A$2:$C$130,2,TRUE)</f>
        <v>385.77903225806449</v>
      </c>
      <c r="G4642" s="8">
        <f>VLOOKUP(A4642,'Prod comer'!$A$2:$F$130,5,TRUE)</f>
        <v>371.25838709677419</v>
      </c>
      <c r="H4642">
        <f>IFERROR(VLOOKUP(A4642,P.Int!$A$1:$E$2436,5,TRUE),"")</f>
        <v>8.98</v>
      </c>
      <c r="I4642">
        <v>276181</v>
      </c>
      <c r="J4642">
        <v>22768</v>
      </c>
      <c r="K4642">
        <v>298949</v>
      </c>
      <c r="L4642">
        <f>IFERROR(VLOOKUP(A4642,'Iny SPEC'!$A$1:$B$3068,2,FALSE),"")</f>
        <v>0</v>
      </c>
      <c r="M4642">
        <f t="shared" si="72"/>
        <v>0</v>
      </c>
    </row>
    <row r="4643" spans="1:13" x14ac:dyDescent="0.2">
      <c r="A4643" s="1">
        <v>44325</v>
      </c>
      <c r="B4643" t="s">
        <v>4</v>
      </c>
      <c r="C4643" s="6">
        <v>4.4054623939422601</v>
      </c>
      <c r="D4643" s="6">
        <f>VLOOKUP(A4643,'PPP - Resi'!$I$2:$K$3928,2,FALSE)</f>
        <v>5.6978883849442203</v>
      </c>
      <c r="E4643" s="7">
        <f>VLOOKUP(A4643,Embalses!$D$1:$E$4292,2,FALSE)</f>
        <v>0.69541570173984546</v>
      </c>
      <c r="F4643" s="8">
        <f>VLOOKUP(A4643,'Prod comer'!$A$2:$C$130,3,TRUE)</f>
        <v>1482.1319354838704</v>
      </c>
      <c r="G4643" s="8">
        <f>VLOOKUP(A4643,'Prod comer'!$A$2:$F$130,6,TRUE)</f>
        <v>609.36709677419356</v>
      </c>
      <c r="H4643">
        <f>IFERROR(VLOOKUP(A4643,P.Int!$A$1:$E$2436,5,TRUE),"")</f>
        <v>8.98</v>
      </c>
      <c r="I4643">
        <v>412337</v>
      </c>
      <c r="J4643">
        <v>35264</v>
      </c>
      <c r="K4643">
        <v>447601</v>
      </c>
      <c r="L4643">
        <f>IFERROR(VLOOKUP(A4643,'Iny SPEC'!$A$1:$B$3068,2,FALSE),"")</f>
        <v>0</v>
      </c>
      <c r="M4643">
        <f t="shared" si="72"/>
        <v>0</v>
      </c>
    </row>
    <row r="4644" spans="1:13" x14ac:dyDescent="0.2">
      <c r="A4644" s="1">
        <v>44326</v>
      </c>
      <c r="B4644" t="s">
        <v>3</v>
      </c>
      <c r="C4644" s="6">
        <v>5.1121962255874296</v>
      </c>
      <c r="D4644" s="6">
        <f>VLOOKUP(A4644,'PPP - Resi'!$E$1:$G$3927,2,FALSE)</f>
        <v>4.9903871136113196</v>
      </c>
      <c r="E4644" s="7">
        <f>VLOOKUP(A4644,Embalses!$A$1:$B$4292,2,FALSE)</f>
        <v>0.53416645798159801</v>
      </c>
      <c r="F4644" s="8">
        <f>VLOOKUP(A4644,'Prod comer'!$A$2:$C$130,2,TRUE)</f>
        <v>385.77903225806449</v>
      </c>
      <c r="G4644" s="8">
        <f>VLOOKUP(A4644,'Prod comer'!$A$2:$F$130,5,TRUE)</f>
        <v>371.25838709677419</v>
      </c>
      <c r="H4644">
        <f>IFERROR(VLOOKUP(A4644,P.Int!$A$1:$E$2436,5,TRUE),"")</f>
        <v>9.18</v>
      </c>
      <c r="I4644">
        <v>301123</v>
      </c>
      <c r="J4644">
        <v>20919</v>
      </c>
      <c r="K4644">
        <v>322042</v>
      </c>
      <c r="L4644">
        <f>IFERROR(VLOOKUP(A4644,'Iny SPEC'!$A$1:$B$3068,2,FALSE),"")</f>
        <v>0</v>
      </c>
      <c r="M4644">
        <f t="shared" si="72"/>
        <v>0</v>
      </c>
    </row>
    <row r="4645" spans="1:13" x14ac:dyDescent="0.2">
      <c r="A4645" s="1">
        <v>44326</v>
      </c>
      <c r="B4645" t="s">
        <v>4</v>
      </c>
      <c r="C4645" s="6">
        <v>4.4054623939422601</v>
      </c>
      <c r="D4645" s="6">
        <f>VLOOKUP(A4645,'PPP - Resi'!$I$2:$K$3928,2,FALSE)</f>
        <v>5.6978883849442203</v>
      </c>
      <c r="E4645" s="7">
        <f>VLOOKUP(A4645,Embalses!$D$1:$E$4292,2,FALSE)</f>
        <v>0.7108938988159863</v>
      </c>
      <c r="F4645" s="8">
        <f>VLOOKUP(A4645,'Prod comer'!$A$2:$C$130,3,TRUE)</f>
        <v>1482.1319354838704</v>
      </c>
      <c r="G4645" s="8">
        <f>VLOOKUP(A4645,'Prod comer'!$A$2:$F$130,6,TRUE)</f>
        <v>609.36709677419356</v>
      </c>
      <c r="H4645">
        <f>IFERROR(VLOOKUP(A4645,P.Int!$A$1:$E$2436,5,TRUE),"")</f>
        <v>9.18</v>
      </c>
      <c r="I4645">
        <v>473318</v>
      </c>
      <c r="J4645">
        <v>35372</v>
      </c>
      <c r="K4645">
        <v>508690</v>
      </c>
      <c r="L4645">
        <f>IFERROR(VLOOKUP(A4645,'Iny SPEC'!$A$1:$B$3068,2,FALSE),"")</f>
        <v>0</v>
      </c>
      <c r="M4645">
        <f t="shared" si="72"/>
        <v>0</v>
      </c>
    </row>
    <row r="4646" spans="1:13" x14ac:dyDescent="0.2">
      <c r="A4646" s="1">
        <v>44327</v>
      </c>
      <c r="B4646" t="s">
        <v>3</v>
      </c>
      <c r="C4646" s="6">
        <v>5.1081556208172101</v>
      </c>
      <c r="D4646" s="6">
        <f>VLOOKUP(A4646,'PPP - Resi'!$E$1:$G$3927,2,FALSE)</f>
        <v>4.9903871136113196</v>
      </c>
      <c r="E4646" s="7">
        <f>VLOOKUP(A4646,Embalses!$A$1:$B$4292,2,FALSE)</f>
        <v>0.53563693039073901</v>
      </c>
      <c r="F4646" s="8">
        <f>VLOOKUP(A4646,'Prod comer'!$A$2:$C$130,2,TRUE)</f>
        <v>385.77903225806449</v>
      </c>
      <c r="G4646" s="8">
        <f>VLOOKUP(A4646,'Prod comer'!$A$2:$F$130,5,TRUE)</f>
        <v>371.25838709677419</v>
      </c>
      <c r="H4646">
        <f>IFERROR(VLOOKUP(A4646,P.Int!$A$1:$E$2436,5,TRUE),"")</f>
        <v>9.4</v>
      </c>
      <c r="I4646">
        <v>316636</v>
      </c>
      <c r="J4646">
        <v>21795</v>
      </c>
      <c r="K4646">
        <v>338431</v>
      </c>
      <c r="L4646">
        <f>IFERROR(VLOOKUP(A4646,'Iny SPEC'!$A$1:$B$3068,2,FALSE),"")</f>
        <v>0</v>
      </c>
      <c r="M4646">
        <f t="shared" si="72"/>
        <v>0</v>
      </c>
    </row>
    <row r="4647" spans="1:13" x14ac:dyDescent="0.2">
      <c r="A4647" s="1">
        <v>44327</v>
      </c>
      <c r="B4647" t="s">
        <v>4</v>
      </c>
      <c r="C4647" s="6">
        <v>4.4054623939422601</v>
      </c>
      <c r="D4647" s="6">
        <f>VLOOKUP(A4647,'PPP - Resi'!$I$2:$K$3928,2,FALSE)</f>
        <v>5.6978883849442203</v>
      </c>
      <c r="E4647" s="7">
        <f>VLOOKUP(A4647,Embalses!$D$1:$E$4292,2,FALSE)</f>
        <v>0.70314557546115708</v>
      </c>
      <c r="F4647" s="8">
        <f>VLOOKUP(A4647,'Prod comer'!$A$2:$C$130,3,TRUE)</f>
        <v>1482.1319354838704</v>
      </c>
      <c r="G4647" s="8">
        <f>VLOOKUP(A4647,'Prod comer'!$A$2:$F$130,6,TRUE)</f>
        <v>609.36709677419356</v>
      </c>
      <c r="H4647">
        <f>IFERROR(VLOOKUP(A4647,P.Int!$A$1:$E$2436,5,TRUE),"")</f>
        <v>9.4</v>
      </c>
      <c r="I4647">
        <v>480392</v>
      </c>
      <c r="J4647">
        <v>35316</v>
      </c>
      <c r="K4647">
        <v>515708</v>
      </c>
      <c r="L4647">
        <f>IFERROR(VLOOKUP(A4647,'Iny SPEC'!$A$1:$B$3068,2,FALSE),"")</f>
        <v>0</v>
      </c>
      <c r="M4647">
        <f t="shared" si="72"/>
        <v>0</v>
      </c>
    </row>
    <row r="4648" spans="1:13" x14ac:dyDescent="0.2">
      <c r="A4648" s="1">
        <v>44328</v>
      </c>
      <c r="B4648" t="s">
        <v>3</v>
      </c>
      <c r="C4648" s="6">
        <v>5.1107147128051302</v>
      </c>
      <c r="D4648" s="6">
        <f>VLOOKUP(A4648,'PPP - Resi'!$E$1:$G$3927,2,FALSE)</f>
        <v>4.9903871136113196</v>
      </c>
      <c r="E4648" s="7">
        <f>VLOOKUP(A4648,Embalses!$A$1:$B$4292,2,FALSE)</f>
        <v>0.53856903975248605</v>
      </c>
      <c r="F4648" s="8">
        <f>VLOOKUP(A4648,'Prod comer'!$A$2:$C$130,2,TRUE)</f>
        <v>385.77903225806449</v>
      </c>
      <c r="G4648" s="8">
        <f>VLOOKUP(A4648,'Prod comer'!$A$2:$F$130,5,TRUE)</f>
        <v>371.25838709677419</v>
      </c>
      <c r="H4648">
        <f>IFERROR(VLOOKUP(A4648,P.Int!$A$1:$E$2436,5,TRUE),"")</f>
        <v>9.2899999999999991</v>
      </c>
      <c r="I4648">
        <v>323152</v>
      </c>
      <c r="J4648">
        <v>22211</v>
      </c>
      <c r="K4648">
        <v>345363</v>
      </c>
      <c r="L4648">
        <f>IFERROR(VLOOKUP(A4648,'Iny SPEC'!$A$1:$B$3068,2,FALSE),"")</f>
        <v>0</v>
      </c>
      <c r="M4648">
        <f t="shared" si="72"/>
        <v>0</v>
      </c>
    </row>
    <row r="4649" spans="1:13" x14ac:dyDescent="0.2">
      <c r="A4649" s="1">
        <v>44328</v>
      </c>
      <c r="B4649" t="s">
        <v>4</v>
      </c>
      <c r="C4649" s="6">
        <v>4.4049298185499799</v>
      </c>
      <c r="D4649" s="6">
        <f>VLOOKUP(A4649,'PPP - Resi'!$I$2:$K$3928,2,FALSE)</f>
        <v>5.6978883849442203</v>
      </c>
      <c r="E4649" s="7">
        <f>VLOOKUP(A4649,Embalses!$D$1:$E$4292,2,FALSE)</f>
        <v>0.70053021577518026</v>
      </c>
      <c r="F4649" s="8">
        <f>VLOOKUP(A4649,'Prod comer'!$A$2:$C$130,3,TRUE)</f>
        <v>1482.1319354838704</v>
      </c>
      <c r="G4649" s="8">
        <f>VLOOKUP(A4649,'Prod comer'!$A$2:$F$130,6,TRUE)</f>
        <v>609.36709677419356</v>
      </c>
      <c r="H4649">
        <f>IFERROR(VLOOKUP(A4649,P.Int!$A$1:$E$2436,5,TRUE),"")</f>
        <v>9.2899999999999991</v>
      </c>
      <c r="I4649">
        <v>484855</v>
      </c>
      <c r="J4649">
        <v>35207</v>
      </c>
      <c r="K4649">
        <v>520062</v>
      </c>
      <c r="L4649">
        <f>IFERROR(VLOOKUP(A4649,'Iny SPEC'!$A$1:$B$3068,2,FALSE),"")</f>
        <v>0</v>
      </c>
      <c r="M4649">
        <f t="shared" si="72"/>
        <v>0</v>
      </c>
    </row>
    <row r="4650" spans="1:13" x14ac:dyDescent="0.2">
      <c r="A4650" s="1">
        <v>44329</v>
      </c>
      <c r="B4650" t="s">
        <v>3</v>
      </c>
      <c r="C4650" s="6">
        <v>5.1099792167705003</v>
      </c>
      <c r="D4650" s="6">
        <f>VLOOKUP(A4650,'PPP - Resi'!$E$1:$G$3927,2,FALSE)</f>
        <v>4.9903871136113196</v>
      </c>
      <c r="E4650" s="7">
        <f>VLOOKUP(A4650,Embalses!$A$1:$B$4292,2,FALSE)</f>
        <v>0.54084732533059798</v>
      </c>
      <c r="F4650" s="8">
        <f>VLOOKUP(A4650,'Prod comer'!$A$2:$C$130,2,TRUE)</f>
        <v>385.77903225806449</v>
      </c>
      <c r="G4650" s="8">
        <f>VLOOKUP(A4650,'Prod comer'!$A$2:$F$130,5,TRUE)</f>
        <v>371.25838709677419</v>
      </c>
      <c r="H4650">
        <f>IFERROR(VLOOKUP(A4650,P.Int!$A$1:$E$2436,5,TRUE),"")</f>
        <v>9.5</v>
      </c>
      <c r="I4650">
        <v>333482</v>
      </c>
      <c r="J4650">
        <v>20703</v>
      </c>
      <c r="K4650">
        <v>354185</v>
      </c>
      <c r="L4650">
        <f>IFERROR(VLOOKUP(A4650,'Iny SPEC'!$A$1:$B$3068,2,FALSE),"")</f>
        <v>0</v>
      </c>
      <c r="M4650">
        <f t="shared" si="72"/>
        <v>0</v>
      </c>
    </row>
    <row r="4651" spans="1:13" x14ac:dyDescent="0.2">
      <c r="A4651" s="1">
        <v>44329</v>
      </c>
      <c r="B4651" t="s">
        <v>4</v>
      </c>
      <c r="C4651" s="6">
        <v>4.4049298185499799</v>
      </c>
      <c r="D4651" s="6">
        <f>VLOOKUP(A4651,'PPP - Resi'!$I$2:$K$3928,2,FALSE)</f>
        <v>5.6978883849442203</v>
      </c>
      <c r="E4651" s="7">
        <f>VLOOKUP(A4651,Embalses!$D$1:$E$4292,2,FALSE)</f>
        <v>0.70444932213054656</v>
      </c>
      <c r="F4651" s="8">
        <f>VLOOKUP(A4651,'Prod comer'!$A$2:$C$130,3,TRUE)</f>
        <v>1482.1319354838704</v>
      </c>
      <c r="G4651" s="8">
        <f>VLOOKUP(A4651,'Prod comer'!$A$2:$F$130,6,TRUE)</f>
        <v>609.36709677419356</v>
      </c>
      <c r="H4651">
        <f>IFERROR(VLOOKUP(A4651,P.Int!$A$1:$E$2436,5,TRUE),"")</f>
        <v>9.5</v>
      </c>
      <c r="I4651">
        <v>475181</v>
      </c>
      <c r="J4651">
        <v>35028</v>
      </c>
      <c r="K4651">
        <v>510209</v>
      </c>
      <c r="L4651">
        <f>IFERROR(VLOOKUP(A4651,'Iny SPEC'!$A$1:$B$3068,2,FALSE),"")</f>
        <v>0</v>
      </c>
      <c r="M4651">
        <f t="shared" si="72"/>
        <v>0</v>
      </c>
    </row>
    <row r="4652" spans="1:13" x14ac:dyDescent="0.2">
      <c r="A4652" s="1">
        <v>44330</v>
      </c>
      <c r="B4652" t="s">
        <v>3</v>
      </c>
      <c r="C4652" s="6">
        <v>5.1089171938531699</v>
      </c>
      <c r="D4652" s="6">
        <f>VLOOKUP(A4652,'PPP - Resi'!$E$1:$G$3927,2,FALSE)</f>
        <v>4.9903871136113196</v>
      </c>
      <c r="E4652" s="7">
        <f>VLOOKUP(A4652,Embalses!$A$1:$B$4292,2,FALSE)</f>
        <v>0.53350379874142695</v>
      </c>
      <c r="F4652" s="8">
        <f>VLOOKUP(A4652,'Prod comer'!$A$2:$C$130,2,TRUE)</f>
        <v>385.77903225806449</v>
      </c>
      <c r="G4652" s="8">
        <f>VLOOKUP(A4652,'Prod comer'!$A$2:$F$130,5,TRUE)</f>
        <v>371.25838709677419</v>
      </c>
      <c r="H4652">
        <f>IFERROR(VLOOKUP(A4652,P.Int!$A$1:$E$2436,5,TRUE),"")</f>
        <v>9.5500000000000007</v>
      </c>
      <c r="I4652">
        <v>336911</v>
      </c>
      <c r="J4652">
        <v>21921</v>
      </c>
      <c r="K4652">
        <v>358832</v>
      </c>
      <c r="L4652">
        <f>IFERROR(VLOOKUP(A4652,'Iny SPEC'!$A$1:$B$3068,2,FALSE),"")</f>
        <v>0</v>
      </c>
      <c r="M4652">
        <f t="shared" si="72"/>
        <v>0</v>
      </c>
    </row>
    <row r="4653" spans="1:13" x14ac:dyDescent="0.2">
      <c r="A4653" s="1">
        <v>44330</v>
      </c>
      <c r="B4653" t="s">
        <v>4</v>
      </c>
      <c r="C4653" s="6">
        <v>4.4049298185499799</v>
      </c>
      <c r="D4653" s="6">
        <f>VLOOKUP(A4653,'PPP - Resi'!$I$2:$K$3928,2,FALSE)</f>
        <v>5.6978883849442203</v>
      </c>
      <c r="E4653" s="7">
        <f>VLOOKUP(A4653,Embalses!$D$1:$E$4292,2,FALSE)</f>
        <v>0.69492035903590166</v>
      </c>
      <c r="F4653" s="8">
        <f>VLOOKUP(A4653,'Prod comer'!$A$2:$C$130,3,TRUE)</f>
        <v>1482.1319354838704</v>
      </c>
      <c r="G4653" s="8">
        <f>VLOOKUP(A4653,'Prod comer'!$A$2:$F$130,6,TRUE)</f>
        <v>609.36709677419356</v>
      </c>
      <c r="H4653">
        <f>IFERROR(VLOOKUP(A4653,P.Int!$A$1:$E$2436,5,TRUE),"")</f>
        <v>9.5500000000000007</v>
      </c>
      <c r="I4653">
        <v>478640</v>
      </c>
      <c r="J4653">
        <v>36712</v>
      </c>
      <c r="K4653">
        <v>515352</v>
      </c>
      <c r="L4653">
        <f>IFERROR(VLOOKUP(A4653,'Iny SPEC'!$A$1:$B$3068,2,FALSE),"")</f>
        <v>0</v>
      </c>
      <c r="M4653">
        <f t="shared" si="72"/>
        <v>0</v>
      </c>
    </row>
    <row r="4654" spans="1:13" x14ac:dyDescent="0.2">
      <c r="A4654" s="1">
        <v>44331</v>
      </c>
      <c r="B4654" t="s">
        <v>3</v>
      </c>
      <c r="C4654" s="6">
        <v>5.1072906184498699</v>
      </c>
      <c r="D4654" s="6">
        <f>VLOOKUP(A4654,'PPP - Resi'!$E$1:$G$3927,2,FALSE)</f>
        <v>4.9903871136113196</v>
      </c>
      <c r="E4654" s="7">
        <f>VLOOKUP(A4654,Embalses!$A$1:$B$4292,2,FALSE)</f>
        <v>0.53232489639796099</v>
      </c>
      <c r="F4654" s="8">
        <f>VLOOKUP(A4654,'Prod comer'!$A$2:$C$130,2,TRUE)</f>
        <v>385.77903225806449</v>
      </c>
      <c r="G4654" s="8">
        <f>VLOOKUP(A4654,'Prod comer'!$A$2:$F$130,5,TRUE)</f>
        <v>371.25838709677419</v>
      </c>
      <c r="H4654">
        <f>IFERROR(VLOOKUP(A4654,P.Int!$A$1:$E$2436,5,TRUE),"")</f>
        <v>9.5500000000000007</v>
      </c>
      <c r="I4654">
        <v>314184</v>
      </c>
      <c r="J4654">
        <v>22518</v>
      </c>
      <c r="K4654">
        <v>336702</v>
      </c>
      <c r="L4654">
        <f>IFERROR(VLOOKUP(A4654,'Iny SPEC'!$A$1:$B$3068,2,FALSE),"")</f>
        <v>0</v>
      </c>
      <c r="M4654">
        <f t="shared" si="72"/>
        <v>0</v>
      </c>
    </row>
    <row r="4655" spans="1:13" x14ac:dyDescent="0.2">
      <c r="A4655" s="1">
        <v>44331</v>
      </c>
      <c r="B4655" t="s">
        <v>4</v>
      </c>
      <c r="C4655" s="6">
        <v>4.4067589290261404</v>
      </c>
      <c r="D4655" s="6">
        <f>VLOOKUP(A4655,'PPP - Resi'!$I$2:$K$3928,2,FALSE)</f>
        <v>5.6978883849442203</v>
      </c>
      <c r="E4655" s="7">
        <f>VLOOKUP(A4655,Embalses!$D$1:$E$4292,2,FALSE)</f>
        <v>0.70390234662128393</v>
      </c>
      <c r="F4655" s="8">
        <f>VLOOKUP(A4655,'Prod comer'!$A$2:$C$130,3,TRUE)</f>
        <v>1482.1319354838704</v>
      </c>
      <c r="G4655" s="8">
        <f>VLOOKUP(A4655,'Prod comer'!$A$2:$F$130,6,TRUE)</f>
        <v>609.36709677419356</v>
      </c>
      <c r="H4655">
        <f>IFERROR(VLOOKUP(A4655,P.Int!$A$1:$E$2436,5,TRUE),"")</f>
        <v>9.5500000000000007</v>
      </c>
      <c r="I4655">
        <v>462067</v>
      </c>
      <c r="J4655">
        <v>38827</v>
      </c>
      <c r="K4655">
        <v>500894</v>
      </c>
      <c r="L4655">
        <f>IFERROR(VLOOKUP(A4655,'Iny SPEC'!$A$1:$B$3068,2,FALSE),"")</f>
        <v>0</v>
      </c>
      <c r="M4655">
        <f t="shared" si="72"/>
        <v>0</v>
      </c>
    </row>
    <row r="4656" spans="1:13" x14ac:dyDescent="0.2">
      <c r="A4656" s="1">
        <v>44332</v>
      </c>
      <c r="B4656" t="s">
        <v>3</v>
      </c>
      <c r="C4656" s="6">
        <v>5.1083786188713098</v>
      </c>
      <c r="D4656" s="6">
        <f>VLOOKUP(A4656,'PPP - Resi'!$E$1:$G$3927,2,FALSE)</f>
        <v>4.9903871136113196</v>
      </c>
      <c r="E4656" s="7">
        <f>VLOOKUP(A4656,Embalses!$A$1:$B$4292,2,FALSE)</f>
        <v>0.53364958377426497</v>
      </c>
      <c r="F4656" s="8">
        <f>VLOOKUP(A4656,'Prod comer'!$A$2:$C$130,2,TRUE)</f>
        <v>385.77903225806449</v>
      </c>
      <c r="G4656" s="8">
        <f>VLOOKUP(A4656,'Prod comer'!$A$2:$F$130,5,TRUE)</f>
        <v>371.25838709677419</v>
      </c>
      <c r="H4656">
        <f>IFERROR(VLOOKUP(A4656,P.Int!$A$1:$E$2436,5,TRUE),"")</f>
        <v>9.3699999999999992</v>
      </c>
      <c r="I4656">
        <v>289071</v>
      </c>
      <c r="J4656">
        <v>21360</v>
      </c>
      <c r="K4656">
        <v>310431</v>
      </c>
      <c r="L4656">
        <f>IFERROR(VLOOKUP(A4656,'Iny SPEC'!$A$1:$B$3068,2,FALSE),"")</f>
        <v>0</v>
      </c>
      <c r="M4656">
        <f t="shared" si="72"/>
        <v>0</v>
      </c>
    </row>
    <row r="4657" spans="1:13" x14ac:dyDescent="0.2">
      <c r="A4657" s="1">
        <v>44332</v>
      </c>
      <c r="B4657" t="s">
        <v>4</v>
      </c>
      <c r="C4657" s="6">
        <v>4.4067589290261404</v>
      </c>
      <c r="D4657" s="6">
        <f>VLOOKUP(A4657,'PPP - Resi'!$I$2:$K$3928,2,FALSE)</f>
        <v>5.6978883849442203</v>
      </c>
      <c r="E4657" s="7">
        <f>VLOOKUP(A4657,Embalses!$D$1:$E$4292,2,FALSE)</f>
        <v>0.7299378308903135</v>
      </c>
      <c r="F4657" s="8">
        <f>VLOOKUP(A4657,'Prod comer'!$A$2:$C$130,3,TRUE)</f>
        <v>1482.1319354838704</v>
      </c>
      <c r="G4657" s="8">
        <f>VLOOKUP(A4657,'Prod comer'!$A$2:$F$130,6,TRUE)</f>
        <v>609.36709677419356</v>
      </c>
      <c r="H4657">
        <f>IFERROR(VLOOKUP(A4657,P.Int!$A$1:$E$2436,5,TRUE),"")</f>
        <v>9.3699999999999992</v>
      </c>
      <c r="I4657">
        <v>412702</v>
      </c>
      <c r="J4657">
        <v>43894</v>
      </c>
      <c r="K4657">
        <v>456596</v>
      </c>
      <c r="L4657">
        <f>IFERROR(VLOOKUP(A4657,'Iny SPEC'!$A$1:$B$3068,2,FALSE),"")</f>
        <v>0</v>
      </c>
      <c r="M4657">
        <f t="shared" si="72"/>
        <v>0</v>
      </c>
    </row>
    <row r="4658" spans="1:13" x14ac:dyDescent="0.2">
      <c r="A4658" s="1">
        <v>44333</v>
      </c>
      <c r="B4658" t="s">
        <v>3</v>
      </c>
      <c r="C4658" s="6">
        <v>5.1087410531066402</v>
      </c>
      <c r="D4658" s="6">
        <f>VLOOKUP(A4658,'PPP - Resi'!$E$1:$G$3927,2,FALSE)</f>
        <v>4.9903871136113196</v>
      </c>
      <c r="E4658" s="7">
        <f>VLOOKUP(A4658,Embalses!$A$1:$B$4292,2,FALSE)</f>
        <v>0.53714716235429105</v>
      </c>
      <c r="F4658" s="8">
        <f>VLOOKUP(A4658,'Prod comer'!$A$2:$C$130,2,TRUE)</f>
        <v>385.77903225806449</v>
      </c>
      <c r="G4658" s="8">
        <f>VLOOKUP(A4658,'Prod comer'!$A$2:$F$130,5,TRUE)</f>
        <v>371.25838709677419</v>
      </c>
      <c r="H4658">
        <f>IFERROR(VLOOKUP(A4658,P.Int!$A$1:$E$2436,5,TRUE),"")</f>
        <v>8.84</v>
      </c>
      <c r="I4658">
        <v>297237</v>
      </c>
      <c r="J4658">
        <v>21705</v>
      </c>
      <c r="K4658">
        <v>318942</v>
      </c>
      <c r="L4658">
        <f>IFERROR(VLOOKUP(A4658,'Iny SPEC'!$A$1:$B$3068,2,FALSE),"")</f>
        <v>0</v>
      </c>
      <c r="M4658">
        <f t="shared" si="72"/>
        <v>0</v>
      </c>
    </row>
    <row r="4659" spans="1:13" x14ac:dyDescent="0.2">
      <c r="A4659" s="1">
        <v>44333</v>
      </c>
      <c r="B4659" t="s">
        <v>4</v>
      </c>
      <c r="C4659" s="6">
        <v>4.4067589290261404</v>
      </c>
      <c r="D4659" s="6">
        <f>VLOOKUP(A4659,'PPP - Resi'!$I$2:$K$3928,2,FALSE)</f>
        <v>5.6978883849442203</v>
      </c>
      <c r="E4659" s="7">
        <f>VLOOKUP(A4659,Embalses!$D$1:$E$4292,2,FALSE)</f>
        <v>0.75348742365404719</v>
      </c>
      <c r="F4659" s="8">
        <f>VLOOKUP(A4659,'Prod comer'!$A$2:$C$130,3,TRUE)</f>
        <v>1482.1319354838704</v>
      </c>
      <c r="G4659" s="8">
        <f>VLOOKUP(A4659,'Prod comer'!$A$2:$F$130,6,TRUE)</f>
        <v>609.36709677419356</v>
      </c>
      <c r="H4659">
        <f>IFERROR(VLOOKUP(A4659,P.Int!$A$1:$E$2436,5,TRUE),"")</f>
        <v>8.84</v>
      </c>
      <c r="I4659">
        <v>443075</v>
      </c>
      <c r="J4659">
        <v>51690</v>
      </c>
      <c r="K4659">
        <v>494765</v>
      </c>
      <c r="L4659">
        <f>IFERROR(VLOOKUP(A4659,'Iny SPEC'!$A$1:$B$3068,2,FALSE),"")</f>
        <v>0</v>
      </c>
      <c r="M4659">
        <f t="shared" si="72"/>
        <v>0</v>
      </c>
    </row>
    <row r="4660" spans="1:13" x14ac:dyDescent="0.2">
      <c r="A4660" s="1">
        <v>44334</v>
      </c>
      <c r="B4660" t="s">
        <v>3</v>
      </c>
      <c r="C4660" s="6">
        <v>5.1115469762419004</v>
      </c>
      <c r="D4660" s="6">
        <f>VLOOKUP(A4660,'PPP - Resi'!$E$1:$G$3927,2,FALSE)</f>
        <v>4.9903871136113196</v>
      </c>
      <c r="E4660" s="7">
        <f>VLOOKUP(A4660,Embalses!$A$1:$B$4292,2,FALSE)</f>
        <v>0.54965248887237395</v>
      </c>
      <c r="F4660" s="8">
        <f>VLOOKUP(A4660,'Prod comer'!$A$2:$C$130,2,TRUE)</f>
        <v>385.77903225806449</v>
      </c>
      <c r="G4660" s="8">
        <f>VLOOKUP(A4660,'Prod comer'!$A$2:$F$130,5,TRUE)</f>
        <v>371.25838709677419</v>
      </c>
      <c r="H4660">
        <f>IFERROR(VLOOKUP(A4660,P.Int!$A$1:$E$2436,5,TRUE),"")</f>
        <v>8.1199999999999992</v>
      </c>
      <c r="I4660">
        <v>327417</v>
      </c>
      <c r="J4660">
        <v>21676</v>
      </c>
      <c r="K4660">
        <v>349093</v>
      </c>
      <c r="L4660">
        <f>IFERROR(VLOOKUP(A4660,'Iny SPEC'!$A$1:$B$3068,2,FALSE),"")</f>
        <v>0</v>
      </c>
      <c r="M4660">
        <f t="shared" si="72"/>
        <v>0</v>
      </c>
    </row>
    <row r="4661" spans="1:13" x14ac:dyDescent="0.2">
      <c r="A4661" s="1">
        <v>44334</v>
      </c>
      <c r="B4661" t="s">
        <v>4</v>
      </c>
      <c r="C4661" s="6">
        <v>4.4092914128349801</v>
      </c>
      <c r="D4661" s="6">
        <f>VLOOKUP(A4661,'PPP - Resi'!$I$2:$K$3928,2,FALSE)</f>
        <v>5.6978883849442203</v>
      </c>
      <c r="E4661" s="7">
        <f>VLOOKUP(A4661,Embalses!$D$1:$E$4292,2,FALSE)</f>
        <v>0.77804544128645081</v>
      </c>
      <c r="F4661" s="8">
        <f>VLOOKUP(A4661,'Prod comer'!$A$2:$C$130,3,TRUE)</f>
        <v>1482.1319354838704</v>
      </c>
      <c r="G4661" s="8">
        <f>VLOOKUP(A4661,'Prod comer'!$A$2:$F$130,6,TRUE)</f>
        <v>609.36709677419356</v>
      </c>
      <c r="H4661">
        <f>IFERROR(VLOOKUP(A4661,P.Int!$A$1:$E$2436,5,TRUE),"")</f>
        <v>8.1199999999999992</v>
      </c>
      <c r="I4661">
        <v>498092</v>
      </c>
      <c r="J4661">
        <v>50902</v>
      </c>
      <c r="K4661">
        <v>548994</v>
      </c>
      <c r="L4661">
        <f>IFERROR(VLOOKUP(A4661,'Iny SPEC'!$A$1:$B$3068,2,FALSE),"")</f>
        <v>0</v>
      </c>
      <c r="M4661">
        <f t="shared" si="72"/>
        <v>0</v>
      </c>
    </row>
    <row r="4662" spans="1:13" x14ac:dyDescent="0.2">
      <c r="A4662" s="1">
        <v>44335</v>
      </c>
      <c r="B4662" t="s">
        <v>3</v>
      </c>
      <c r="C4662" s="6">
        <v>5.1079723005396103</v>
      </c>
      <c r="D4662" s="6">
        <f>VLOOKUP(A4662,'PPP - Resi'!$E$1:$G$3927,2,FALSE)</f>
        <v>4.9903871136113196</v>
      </c>
      <c r="E4662" s="7">
        <f>VLOOKUP(A4662,Embalses!$A$1:$B$4292,2,FALSE)</f>
        <v>0.55898273097397999</v>
      </c>
      <c r="F4662" s="8">
        <f>VLOOKUP(A4662,'Prod comer'!$A$2:$C$130,2,TRUE)</f>
        <v>385.77903225806449</v>
      </c>
      <c r="G4662" s="8">
        <f>VLOOKUP(A4662,'Prod comer'!$A$2:$F$130,5,TRUE)</f>
        <v>371.25838709677419</v>
      </c>
      <c r="H4662">
        <f>IFERROR(VLOOKUP(A4662,P.Int!$A$1:$E$2436,5,TRUE),"")</f>
        <v>8.81</v>
      </c>
      <c r="I4662">
        <v>346677</v>
      </c>
      <c r="J4662">
        <v>22874</v>
      </c>
      <c r="K4662">
        <v>369551</v>
      </c>
      <c r="L4662">
        <f>IFERROR(VLOOKUP(A4662,'Iny SPEC'!$A$1:$B$3068,2,FALSE),"")</f>
        <v>0</v>
      </c>
      <c r="M4662">
        <f t="shared" si="72"/>
        <v>0</v>
      </c>
    </row>
    <row r="4663" spans="1:13" x14ac:dyDescent="0.2">
      <c r="A4663" s="1">
        <v>44335</v>
      </c>
      <c r="B4663" t="s">
        <v>4</v>
      </c>
      <c r="C4663" s="6">
        <v>4.4067589290261404</v>
      </c>
      <c r="D4663" s="6">
        <f>VLOOKUP(A4663,'PPP - Resi'!$I$2:$K$3928,2,FALSE)</f>
        <v>5.6978883849442203</v>
      </c>
      <c r="E4663" s="7">
        <f>VLOOKUP(A4663,Embalses!$D$1:$E$4292,2,FALSE)</f>
        <v>0.77777801672818581</v>
      </c>
      <c r="F4663" s="8">
        <f>VLOOKUP(A4663,'Prod comer'!$A$2:$C$130,3,TRUE)</f>
        <v>1482.1319354838704</v>
      </c>
      <c r="G4663" s="8">
        <f>VLOOKUP(A4663,'Prod comer'!$A$2:$F$130,6,TRUE)</f>
        <v>609.36709677419356</v>
      </c>
      <c r="H4663">
        <f>IFERROR(VLOOKUP(A4663,P.Int!$A$1:$E$2436,5,TRUE),"")</f>
        <v>8.81</v>
      </c>
      <c r="I4663">
        <v>506843</v>
      </c>
      <c r="J4663">
        <v>43996</v>
      </c>
      <c r="K4663">
        <v>550839</v>
      </c>
      <c r="L4663">
        <f>IFERROR(VLOOKUP(A4663,'Iny SPEC'!$A$1:$B$3068,2,FALSE),"")</f>
        <v>0</v>
      </c>
      <c r="M4663">
        <f t="shared" si="72"/>
        <v>0</v>
      </c>
    </row>
    <row r="4664" spans="1:13" x14ac:dyDescent="0.2">
      <c r="A4664" s="1">
        <v>44336</v>
      </c>
      <c r="B4664" t="s">
        <v>3</v>
      </c>
      <c r="C4664" s="6">
        <v>5.1114265308834099</v>
      </c>
      <c r="D4664" s="6">
        <f>VLOOKUP(A4664,'PPP - Resi'!$E$1:$G$3927,2,FALSE)</f>
        <v>4.9903871136113196</v>
      </c>
      <c r="E4664" s="7">
        <f>VLOOKUP(A4664,Embalses!$A$1:$B$4292,2,FALSE)</f>
        <v>0.56445945181798396</v>
      </c>
      <c r="F4664" s="8">
        <f>VLOOKUP(A4664,'Prod comer'!$A$2:$C$130,2,TRUE)</f>
        <v>385.77903225806449</v>
      </c>
      <c r="G4664" s="8">
        <f>VLOOKUP(A4664,'Prod comer'!$A$2:$F$130,5,TRUE)</f>
        <v>371.25838709677419</v>
      </c>
      <c r="H4664">
        <f>IFERROR(VLOOKUP(A4664,P.Int!$A$1:$E$2436,5,TRUE),"")</f>
        <v>8.89</v>
      </c>
      <c r="I4664">
        <v>322354</v>
      </c>
      <c r="J4664">
        <v>23600</v>
      </c>
      <c r="K4664">
        <v>345954</v>
      </c>
      <c r="L4664">
        <f>IFERROR(VLOOKUP(A4664,'Iny SPEC'!$A$1:$B$3068,2,FALSE),"")</f>
        <v>0</v>
      </c>
      <c r="M4664">
        <f t="shared" si="72"/>
        <v>0</v>
      </c>
    </row>
    <row r="4665" spans="1:13" x14ac:dyDescent="0.2">
      <c r="A4665" s="1">
        <v>44336</v>
      </c>
      <c r="B4665" t="s">
        <v>4</v>
      </c>
      <c r="C4665" s="6">
        <v>4.4067589290261404</v>
      </c>
      <c r="D4665" s="6">
        <f>VLOOKUP(A4665,'PPP - Resi'!$I$2:$K$3928,2,FALSE)</f>
        <v>5.6978883849442203</v>
      </c>
      <c r="E4665" s="7">
        <f>VLOOKUP(A4665,Embalses!$D$1:$E$4292,2,FALSE)</f>
        <v>0.76275139919695722</v>
      </c>
      <c r="F4665" s="8">
        <f>VLOOKUP(A4665,'Prod comer'!$A$2:$C$130,3,TRUE)</f>
        <v>1482.1319354838704</v>
      </c>
      <c r="G4665" s="8">
        <f>VLOOKUP(A4665,'Prod comer'!$A$2:$F$130,6,TRUE)</f>
        <v>609.36709677419356</v>
      </c>
      <c r="H4665">
        <f>IFERROR(VLOOKUP(A4665,P.Int!$A$1:$E$2436,5,TRUE),"")</f>
        <v>8.89</v>
      </c>
      <c r="I4665">
        <v>503098</v>
      </c>
      <c r="J4665">
        <v>43989</v>
      </c>
      <c r="K4665">
        <v>547087</v>
      </c>
      <c r="L4665">
        <f>IFERROR(VLOOKUP(A4665,'Iny SPEC'!$A$1:$B$3068,2,FALSE),"")</f>
        <v>0</v>
      </c>
      <c r="M4665">
        <f t="shared" si="72"/>
        <v>0</v>
      </c>
    </row>
    <row r="4666" spans="1:13" x14ac:dyDescent="0.2">
      <c r="A4666" s="1">
        <v>44337</v>
      </c>
      <c r="B4666" t="s">
        <v>3</v>
      </c>
      <c r="C4666" s="6">
        <v>5.1109260609388896</v>
      </c>
      <c r="D4666" s="6">
        <f>VLOOKUP(A4666,'PPP - Resi'!$E$1:$G$3927,2,FALSE)</f>
        <v>4.9903871136113196</v>
      </c>
      <c r="E4666" s="7">
        <f>VLOOKUP(A4666,Embalses!$A$1:$B$4292,2,FALSE)</f>
        <v>0.57357953627485003</v>
      </c>
      <c r="F4666" s="8">
        <f>VLOOKUP(A4666,'Prod comer'!$A$2:$C$130,2,TRUE)</f>
        <v>385.77903225806449</v>
      </c>
      <c r="G4666" s="8">
        <f>VLOOKUP(A4666,'Prod comer'!$A$2:$F$130,5,TRUE)</f>
        <v>371.25838709677419</v>
      </c>
      <c r="H4666">
        <f>IFERROR(VLOOKUP(A4666,P.Int!$A$1:$E$2436,5,TRUE),"")</f>
        <v>8.85</v>
      </c>
      <c r="I4666">
        <v>329670</v>
      </c>
      <c r="J4666">
        <v>22606</v>
      </c>
      <c r="K4666">
        <v>352276</v>
      </c>
      <c r="L4666">
        <f>IFERROR(VLOOKUP(A4666,'Iny SPEC'!$A$1:$B$3068,2,FALSE),"")</f>
        <v>0</v>
      </c>
      <c r="M4666">
        <f t="shared" si="72"/>
        <v>0</v>
      </c>
    </row>
    <row r="4667" spans="1:13" x14ac:dyDescent="0.2">
      <c r="A4667" s="1">
        <v>44337</v>
      </c>
      <c r="B4667" t="s">
        <v>4</v>
      </c>
      <c r="C4667" s="6">
        <v>4.4067589290261404</v>
      </c>
      <c r="D4667" s="6">
        <f>VLOOKUP(A4667,'PPP - Resi'!$I$2:$K$3928,2,FALSE)</f>
        <v>5.6978883849442203</v>
      </c>
      <c r="E4667" s="7">
        <f>VLOOKUP(A4667,Embalses!$D$1:$E$4292,2,FALSE)</f>
        <v>0.7497219353880098</v>
      </c>
      <c r="F4667" s="8">
        <f>VLOOKUP(A4667,'Prod comer'!$A$2:$C$130,3,TRUE)</f>
        <v>1482.1319354838704</v>
      </c>
      <c r="G4667" s="8">
        <f>VLOOKUP(A4667,'Prod comer'!$A$2:$F$130,6,TRUE)</f>
        <v>609.36709677419356</v>
      </c>
      <c r="H4667">
        <f>IFERROR(VLOOKUP(A4667,P.Int!$A$1:$E$2436,5,TRUE),"")</f>
        <v>8.85</v>
      </c>
      <c r="I4667">
        <v>493162</v>
      </c>
      <c r="J4667">
        <v>43982</v>
      </c>
      <c r="K4667">
        <v>537144</v>
      </c>
      <c r="L4667">
        <f>IFERROR(VLOOKUP(A4667,'Iny SPEC'!$A$1:$B$3068,2,FALSE),"")</f>
        <v>0</v>
      </c>
      <c r="M4667">
        <f t="shared" si="72"/>
        <v>0</v>
      </c>
    </row>
    <row r="4668" spans="1:13" x14ac:dyDescent="0.2">
      <c r="A4668" s="1">
        <v>44338</v>
      </c>
      <c r="B4668" t="s">
        <v>3</v>
      </c>
      <c r="C4668" s="6">
        <v>5.1067386744382501</v>
      </c>
      <c r="D4668" s="6">
        <f>VLOOKUP(A4668,'PPP - Resi'!$E$1:$G$3927,2,FALSE)</f>
        <v>4.9903871136113196</v>
      </c>
      <c r="E4668" s="7">
        <f>VLOOKUP(A4668,Embalses!$A$1:$B$4292,2,FALSE)</f>
        <v>0.57925063716263703</v>
      </c>
      <c r="F4668" s="8">
        <f>VLOOKUP(A4668,'Prod comer'!$A$2:$C$130,2,TRUE)</f>
        <v>385.77903225806449</v>
      </c>
      <c r="G4668" s="8">
        <f>VLOOKUP(A4668,'Prod comer'!$A$2:$F$130,5,TRUE)</f>
        <v>371.25838709677419</v>
      </c>
      <c r="H4668">
        <f>IFERROR(VLOOKUP(A4668,P.Int!$A$1:$E$2436,5,TRUE),"")</f>
        <v>8.85</v>
      </c>
      <c r="I4668">
        <v>338193</v>
      </c>
      <c r="J4668">
        <v>22992</v>
      </c>
      <c r="K4668">
        <v>361185</v>
      </c>
      <c r="L4668">
        <f>IFERROR(VLOOKUP(A4668,'Iny SPEC'!$A$1:$B$3068,2,FALSE),"")</f>
        <v>0</v>
      </c>
      <c r="M4668">
        <f t="shared" si="72"/>
        <v>0</v>
      </c>
    </row>
    <row r="4669" spans="1:13" x14ac:dyDescent="0.2">
      <c r="A4669" s="1">
        <v>44338</v>
      </c>
      <c r="B4669" t="s">
        <v>4</v>
      </c>
      <c r="C4669" s="6">
        <v>4.4067589290261404</v>
      </c>
      <c r="D4669" s="6">
        <f>VLOOKUP(A4669,'PPP - Resi'!$I$2:$K$3928,2,FALSE)</f>
        <v>5.6978883849442203</v>
      </c>
      <c r="E4669" s="7">
        <f>VLOOKUP(A4669,Embalses!$D$1:$E$4292,2,FALSE)</f>
        <v>0.73508686197817608</v>
      </c>
      <c r="F4669" s="8">
        <f>VLOOKUP(A4669,'Prod comer'!$A$2:$C$130,3,TRUE)</f>
        <v>1482.1319354838704</v>
      </c>
      <c r="G4669" s="8">
        <f>VLOOKUP(A4669,'Prod comer'!$A$2:$F$130,6,TRUE)</f>
        <v>609.36709677419356</v>
      </c>
      <c r="H4669">
        <f>IFERROR(VLOOKUP(A4669,P.Int!$A$1:$E$2436,5,TRUE),"")</f>
        <v>8.85</v>
      </c>
      <c r="I4669">
        <v>469596</v>
      </c>
      <c r="J4669">
        <v>43910</v>
      </c>
      <c r="K4669">
        <v>513506</v>
      </c>
      <c r="L4669">
        <f>IFERROR(VLOOKUP(A4669,'Iny SPEC'!$A$1:$B$3068,2,FALSE),"")</f>
        <v>0</v>
      </c>
      <c r="M4669">
        <f t="shared" si="72"/>
        <v>0</v>
      </c>
    </row>
    <row r="4670" spans="1:13" x14ac:dyDescent="0.2">
      <c r="A4670" s="1">
        <v>44339</v>
      </c>
      <c r="B4670" t="s">
        <v>3</v>
      </c>
      <c r="C4670" s="6">
        <v>5.1083007185301703</v>
      </c>
      <c r="D4670" s="6">
        <f>VLOOKUP(A4670,'PPP - Resi'!$E$1:$G$3927,2,FALSE)</f>
        <v>4.9903871136113196</v>
      </c>
      <c r="E4670" s="7">
        <f>VLOOKUP(A4670,Embalses!$A$1:$B$4292,2,FALSE)</f>
        <v>0.58669072266966105</v>
      </c>
      <c r="F4670" s="8">
        <f>VLOOKUP(A4670,'Prod comer'!$A$2:$C$130,2,TRUE)</f>
        <v>385.77903225806449</v>
      </c>
      <c r="G4670" s="8">
        <f>VLOOKUP(A4670,'Prod comer'!$A$2:$F$130,5,TRUE)</f>
        <v>371.25838709677419</v>
      </c>
      <c r="H4670">
        <f>IFERROR(VLOOKUP(A4670,P.Int!$A$1:$E$2436,5,TRUE),"")</f>
        <v>8.84</v>
      </c>
      <c r="I4670">
        <v>285139</v>
      </c>
      <c r="J4670">
        <v>20782</v>
      </c>
      <c r="K4670">
        <v>305921</v>
      </c>
      <c r="L4670">
        <f>IFERROR(VLOOKUP(A4670,'Iny SPEC'!$A$1:$B$3068,2,FALSE),"")</f>
        <v>0</v>
      </c>
      <c r="M4670">
        <f t="shared" si="72"/>
        <v>0</v>
      </c>
    </row>
    <row r="4671" spans="1:13" x14ac:dyDescent="0.2">
      <c r="A4671" s="1">
        <v>44339</v>
      </c>
      <c r="B4671" t="s">
        <v>4</v>
      </c>
      <c r="C4671" s="6">
        <v>4.4067589290261404</v>
      </c>
      <c r="D4671" s="6">
        <f>VLOOKUP(A4671,'PPP - Resi'!$I$2:$K$3928,2,FALSE)</f>
        <v>5.6978883849442203</v>
      </c>
      <c r="E4671" s="7">
        <f>VLOOKUP(A4671,Embalses!$D$1:$E$4292,2,FALSE)</f>
        <v>0.75518358450088119</v>
      </c>
      <c r="F4671" s="8">
        <f>VLOOKUP(A4671,'Prod comer'!$A$2:$C$130,3,TRUE)</f>
        <v>1482.1319354838704</v>
      </c>
      <c r="G4671" s="8">
        <f>VLOOKUP(A4671,'Prod comer'!$A$2:$F$130,6,TRUE)</f>
        <v>609.36709677419356</v>
      </c>
      <c r="H4671">
        <f>IFERROR(VLOOKUP(A4671,P.Int!$A$1:$E$2436,5,TRUE),"")</f>
        <v>8.84</v>
      </c>
      <c r="I4671">
        <v>422446</v>
      </c>
      <c r="J4671">
        <v>43979</v>
      </c>
      <c r="K4671">
        <v>466425</v>
      </c>
      <c r="L4671">
        <f>IFERROR(VLOOKUP(A4671,'Iny SPEC'!$A$1:$B$3068,2,FALSE),"")</f>
        <v>0</v>
      </c>
      <c r="M4671">
        <f t="shared" si="72"/>
        <v>0</v>
      </c>
    </row>
    <row r="4672" spans="1:13" x14ac:dyDescent="0.2">
      <c r="A4672" s="1">
        <v>44340</v>
      </c>
      <c r="B4672" t="s">
        <v>3</v>
      </c>
      <c r="C4672" s="6">
        <v>5.1131185665087404</v>
      </c>
      <c r="D4672" s="6">
        <f>VLOOKUP(A4672,'PPP - Resi'!$E$1:$G$3927,2,FALSE)</f>
        <v>4.9903871136113196</v>
      </c>
      <c r="E4672" s="7">
        <f>VLOOKUP(A4672,Embalses!$A$1:$B$4292,2,FALSE)</f>
        <v>0.59239337875936005</v>
      </c>
      <c r="F4672" s="8">
        <f>VLOOKUP(A4672,'Prod comer'!$A$2:$C$130,2,TRUE)</f>
        <v>385.77903225806449</v>
      </c>
      <c r="G4672" s="8">
        <f>VLOOKUP(A4672,'Prod comer'!$A$2:$F$130,5,TRUE)</f>
        <v>371.25838709677419</v>
      </c>
      <c r="H4672">
        <f>IFERROR(VLOOKUP(A4672,P.Int!$A$1:$E$2436,5,TRUE),"")</f>
        <v>9.3800000000000008</v>
      </c>
      <c r="I4672">
        <v>384852</v>
      </c>
      <c r="J4672">
        <v>22130</v>
      </c>
      <c r="K4672">
        <v>406982</v>
      </c>
      <c r="L4672">
        <f>IFERROR(VLOOKUP(A4672,'Iny SPEC'!$A$1:$B$3068,2,FALSE),"")</f>
        <v>34907</v>
      </c>
      <c r="M4672">
        <f t="shared" si="72"/>
        <v>0</v>
      </c>
    </row>
    <row r="4673" spans="1:13" x14ac:dyDescent="0.2">
      <c r="A4673" s="1">
        <v>44340</v>
      </c>
      <c r="B4673" t="s">
        <v>4</v>
      </c>
      <c r="C4673" s="6">
        <v>4.4067589290261404</v>
      </c>
      <c r="D4673" s="6">
        <f>VLOOKUP(A4673,'PPP - Resi'!$I$2:$K$3928,2,FALSE)</f>
        <v>5.6978883849442203</v>
      </c>
      <c r="E4673" s="7">
        <f>VLOOKUP(A4673,Embalses!$D$1:$E$4292,2,FALSE)</f>
        <v>0.75360378242441417</v>
      </c>
      <c r="F4673" s="8">
        <f>VLOOKUP(A4673,'Prod comer'!$A$2:$C$130,3,TRUE)</f>
        <v>1482.1319354838704</v>
      </c>
      <c r="G4673" s="8">
        <f>VLOOKUP(A4673,'Prod comer'!$A$2:$F$130,6,TRUE)</f>
        <v>609.36709677419356</v>
      </c>
      <c r="H4673">
        <f>IFERROR(VLOOKUP(A4673,P.Int!$A$1:$E$2436,5,TRUE),"")</f>
        <v>9.3800000000000008</v>
      </c>
      <c r="I4673">
        <v>485094</v>
      </c>
      <c r="J4673">
        <v>44053</v>
      </c>
      <c r="K4673">
        <v>529147</v>
      </c>
      <c r="L4673">
        <f>IFERROR(VLOOKUP(A4673,'Iny SPEC'!$A$1:$B$3068,2,FALSE),"")</f>
        <v>34907</v>
      </c>
      <c r="M4673">
        <f t="shared" si="72"/>
        <v>0</v>
      </c>
    </row>
    <row r="4674" spans="1:13" x14ac:dyDescent="0.2">
      <c r="A4674" s="1">
        <v>44341</v>
      </c>
      <c r="B4674" t="s">
        <v>3</v>
      </c>
      <c r="C4674" s="6">
        <v>5.09098605558908</v>
      </c>
      <c r="D4674" s="6">
        <f>VLOOKUP(A4674,'PPP - Resi'!$E$1:$G$3927,2,FALSE)</f>
        <v>4.9903871136113196</v>
      </c>
      <c r="E4674" s="7">
        <f>VLOOKUP(A4674,Embalses!$A$1:$B$4292,2,FALSE)</f>
        <v>0.61249214906576399</v>
      </c>
      <c r="F4674" s="8">
        <f>VLOOKUP(A4674,'Prod comer'!$A$2:$C$130,2,TRUE)</f>
        <v>385.77903225806449</v>
      </c>
      <c r="G4674" s="8">
        <f>VLOOKUP(A4674,'Prod comer'!$A$2:$F$130,5,TRUE)</f>
        <v>371.25838709677419</v>
      </c>
      <c r="H4674">
        <f>IFERROR(VLOOKUP(A4674,P.Int!$A$1:$E$2436,5,TRUE),"")</f>
        <v>9.49</v>
      </c>
      <c r="I4674">
        <v>402668</v>
      </c>
      <c r="J4674">
        <v>21069</v>
      </c>
      <c r="K4674">
        <v>423737</v>
      </c>
      <c r="L4674">
        <f>IFERROR(VLOOKUP(A4674,'Iny SPEC'!$A$1:$B$3068,2,FALSE),"")</f>
        <v>57940</v>
      </c>
      <c r="M4674">
        <f t="shared" si="72"/>
        <v>0</v>
      </c>
    </row>
    <row r="4675" spans="1:13" x14ac:dyDescent="0.2">
      <c r="A4675" s="1">
        <v>44341</v>
      </c>
      <c r="B4675" t="s">
        <v>4</v>
      </c>
      <c r="C4675" s="6">
        <v>4.4067589290261404</v>
      </c>
      <c r="D4675" s="6">
        <f>VLOOKUP(A4675,'PPP - Resi'!$I$2:$K$3928,2,FALSE)</f>
        <v>5.6978883849442203</v>
      </c>
      <c r="E4675" s="7">
        <f>VLOOKUP(A4675,Embalses!$D$1:$E$4292,2,FALSE)</f>
        <v>0.75203088277988306</v>
      </c>
      <c r="F4675" s="8">
        <f>VLOOKUP(A4675,'Prod comer'!$A$2:$C$130,3,TRUE)</f>
        <v>1482.1319354838704</v>
      </c>
      <c r="G4675" s="8">
        <f>VLOOKUP(A4675,'Prod comer'!$A$2:$F$130,6,TRUE)</f>
        <v>609.36709677419356</v>
      </c>
      <c r="H4675">
        <f>IFERROR(VLOOKUP(A4675,P.Int!$A$1:$E$2436,5,TRUE),"")</f>
        <v>9.49</v>
      </c>
      <c r="I4675">
        <v>492277</v>
      </c>
      <c r="J4675">
        <v>44078</v>
      </c>
      <c r="K4675">
        <v>536355</v>
      </c>
      <c r="L4675">
        <f>IFERROR(VLOOKUP(A4675,'Iny SPEC'!$A$1:$B$3068,2,FALSE),"")</f>
        <v>57940</v>
      </c>
      <c r="M4675">
        <f t="shared" ref="M4675:M4738" si="73">IF(A4675&gt;DATE(2024,11,30),1,0)</f>
        <v>0</v>
      </c>
    </row>
    <row r="4676" spans="1:13" x14ac:dyDescent="0.2">
      <c r="A4676" s="1">
        <v>44342</v>
      </c>
      <c r="B4676" t="s">
        <v>3</v>
      </c>
      <c r="C4676" s="6">
        <v>5.0901653284946002</v>
      </c>
      <c r="D4676" s="6">
        <f>VLOOKUP(A4676,'PPP - Resi'!$E$1:$G$3927,2,FALSE)</f>
        <v>4.9903871136113196</v>
      </c>
      <c r="E4676" s="7">
        <f>VLOOKUP(A4676,Embalses!$A$1:$B$4292,2,FALSE)</f>
        <v>0.63119302392742604</v>
      </c>
      <c r="F4676" s="8">
        <f>VLOOKUP(A4676,'Prod comer'!$A$2:$C$130,2,TRUE)</f>
        <v>385.77903225806449</v>
      </c>
      <c r="G4676" s="8">
        <f>VLOOKUP(A4676,'Prod comer'!$A$2:$F$130,5,TRUE)</f>
        <v>371.25838709677419</v>
      </c>
      <c r="H4676">
        <f>IFERROR(VLOOKUP(A4676,P.Int!$A$1:$E$2436,5,TRUE),"")</f>
        <v>8.9499999999999993</v>
      </c>
      <c r="I4676">
        <v>393447</v>
      </c>
      <c r="J4676">
        <v>20517</v>
      </c>
      <c r="K4676">
        <v>413964</v>
      </c>
      <c r="L4676">
        <f>IFERROR(VLOOKUP(A4676,'Iny SPEC'!$A$1:$B$3068,2,FALSE),"")</f>
        <v>43239</v>
      </c>
      <c r="M4676">
        <f t="shared" si="73"/>
        <v>0</v>
      </c>
    </row>
    <row r="4677" spans="1:13" x14ac:dyDescent="0.2">
      <c r="A4677" s="1">
        <v>44342</v>
      </c>
      <c r="B4677" t="s">
        <v>4</v>
      </c>
      <c r="C4677" s="6">
        <v>4.4067589290261404</v>
      </c>
      <c r="D4677" s="6">
        <f>VLOOKUP(A4677,'PPP - Resi'!$I$2:$K$3928,2,FALSE)</f>
        <v>5.6978883849442203</v>
      </c>
      <c r="E4677" s="7">
        <f>VLOOKUP(A4677,Embalses!$D$1:$E$4292,2,FALSE)</f>
        <v>0.75395775106759977</v>
      </c>
      <c r="F4677" s="8">
        <f>VLOOKUP(A4677,'Prod comer'!$A$2:$C$130,3,TRUE)</f>
        <v>1482.1319354838704</v>
      </c>
      <c r="G4677" s="8">
        <f>VLOOKUP(A4677,'Prod comer'!$A$2:$F$130,6,TRUE)</f>
        <v>609.36709677419356</v>
      </c>
      <c r="H4677">
        <f>IFERROR(VLOOKUP(A4677,P.Int!$A$1:$E$2436,5,TRUE),"")</f>
        <v>8.9499999999999993</v>
      </c>
      <c r="I4677">
        <v>478401</v>
      </c>
      <c r="J4677">
        <v>45479</v>
      </c>
      <c r="K4677">
        <v>523880</v>
      </c>
      <c r="L4677">
        <f>IFERROR(VLOOKUP(A4677,'Iny SPEC'!$A$1:$B$3068,2,FALSE),"")</f>
        <v>43239</v>
      </c>
      <c r="M4677">
        <f t="shared" si="73"/>
        <v>0</v>
      </c>
    </row>
    <row r="4678" spans="1:13" x14ac:dyDescent="0.2">
      <c r="A4678" s="1">
        <v>44343</v>
      </c>
      <c r="B4678" t="s">
        <v>3</v>
      </c>
      <c r="C4678" s="6">
        <v>5.0900214485516404</v>
      </c>
      <c r="D4678" s="6">
        <f>VLOOKUP(A4678,'PPP - Resi'!$E$1:$G$3927,2,FALSE)</f>
        <v>4.9903871136113196</v>
      </c>
      <c r="E4678" s="7">
        <f>VLOOKUP(A4678,Embalses!$A$1:$B$4292,2,FALSE)</f>
        <v>0.65907835585785701</v>
      </c>
      <c r="F4678" s="8">
        <f>VLOOKUP(A4678,'Prod comer'!$A$2:$C$130,2,TRUE)</f>
        <v>385.77903225806449</v>
      </c>
      <c r="G4678" s="8">
        <f>VLOOKUP(A4678,'Prod comer'!$A$2:$F$130,5,TRUE)</f>
        <v>371.25838709677419</v>
      </c>
      <c r="H4678">
        <f>IFERROR(VLOOKUP(A4678,P.Int!$A$1:$E$2436,5,TRUE),"")</f>
        <v>8.91</v>
      </c>
      <c r="I4678">
        <v>351400</v>
      </c>
      <c r="J4678">
        <v>20575</v>
      </c>
      <c r="K4678">
        <v>371975</v>
      </c>
      <c r="L4678">
        <f>IFERROR(VLOOKUP(A4678,'Iny SPEC'!$A$1:$B$3068,2,FALSE),"")</f>
        <v>27297</v>
      </c>
      <c r="M4678">
        <f t="shared" si="73"/>
        <v>0</v>
      </c>
    </row>
    <row r="4679" spans="1:13" x14ac:dyDescent="0.2">
      <c r="A4679" s="1">
        <v>44343</v>
      </c>
      <c r="B4679" t="s">
        <v>4</v>
      </c>
      <c r="C4679" s="6">
        <v>4.4067589290261404</v>
      </c>
      <c r="D4679" s="6">
        <f>VLOOKUP(A4679,'PPP - Resi'!$I$2:$K$3928,2,FALSE)</f>
        <v>5.6978883849442203</v>
      </c>
      <c r="E4679" s="7">
        <f>VLOOKUP(A4679,Embalses!$D$1:$E$4292,2,FALSE)</f>
        <v>0.74837356651373033</v>
      </c>
      <c r="F4679" s="8">
        <f>VLOOKUP(A4679,'Prod comer'!$A$2:$C$130,3,TRUE)</f>
        <v>1482.1319354838704</v>
      </c>
      <c r="G4679" s="8">
        <f>VLOOKUP(A4679,'Prod comer'!$A$2:$F$130,6,TRUE)</f>
        <v>609.36709677419356</v>
      </c>
      <c r="H4679">
        <f>IFERROR(VLOOKUP(A4679,P.Int!$A$1:$E$2436,5,TRUE),"")</f>
        <v>8.91</v>
      </c>
      <c r="I4679">
        <v>489658</v>
      </c>
      <c r="J4679">
        <v>53036</v>
      </c>
      <c r="K4679">
        <v>542694</v>
      </c>
      <c r="L4679">
        <f>IFERROR(VLOOKUP(A4679,'Iny SPEC'!$A$1:$B$3068,2,FALSE),"")</f>
        <v>27297</v>
      </c>
      <c r="M4679">
        <f t="shared" si="73"/>
        <v>0</v>
      </c>
    </row>
    <row r="4680" spans="1:13" x14ac:dyDescent="0.2">
      <c r="A4680" s="1">
        <v>44344</v>
      </c>
      <c r="B4680" t="s">
        <v>3</v>
      </c>
      <c r="C4680" s="6">
        <v>5.0907036336607598</v>
      </c>
      <c r="D4680" s="6">
        <f>VLOOKUP(A4680,'PPP - Resi'!$E$1:$G$3927,2,FALSE)</f>
        <v>4.9903871136113196</v>
      </c>
      <c r="E4680" s="7">
        <f>VLOOKUP(A4680,Embalses!$A$1:$B$4292,2,FALSE)</f>
        <v>0.70795925693305595</v>
      </c>
      <c r="F4680" s="8">
        <f>VLOOKUP(A4680,'Prod comer'!$A$2:$C$130,2,TRUE)</f>
        <v>385.77903225806449</v>
      </c>
      <c r="G4680" s="8">
        <f>VLOOKUP(A4680,'Prod comer'!$A$2:$F$130,5,TRUE)</f>
        <v>371.25838709677419</v>
      </c>
      <c r="H4680">
        <f>IFERROR(VLOOKUP(A4680,P.Int!$A$1:$E$2436,5,TRUE),"")</f>
        <v>8.91</v>
      </c>
      <c r="I4680">
        <v>424956</v>
      </c>
      <c r="J4680">
        <v>21265</v>
      </c>
      <c r="K4680">
        <v>446221</v>
      </c>
      <c r="L4680">
        <f>IFERROR(VLOOKUP(A4680,'Iny SPEC'!$A$1:$B$3068,2,FALSE),"")</f>
        <v>86611</v>
      </c>
      <c r="M4680">
        <f t="shared" si="73"/>
        <v>0</v>
      </c>
    </row>
    <row r="4681" spans="1:13" x14ac:dyDescent="0.2">
      <c r="A4681" s="1">
        <v>44344</v>
      </c>
      <c r="B4681" t="s">
        <v>4</v>
      </c>
      <c r="C4681" s="6">
        <v>4.4067589290261404</v>
      </c>
      <c r="D4681" s="6">
        <f>VLOOKUP(A4681,'PPP - Resi'!$I$2:$K$3928,2,FALSE)</f>
        <v>5.6978883849442203</v>
      </c>
      <c r="E4681" s="7">
        <f>VLOOKUP(A4681,Embalses!$D$1:$E$4292,2,FALSE)</f>
        <v>0.74675624087015802</v>
      </c>
      <c r="F4681" s="8">
        <f>VLOOKUP(A4681,'Prod comer'!$A$2:$C$130,3,TRUE)</f>
        <v>1482.1319354838704</v>
      </c>
      <c r="G4681" s="8">
        <f>VLOOKUP(A4681,'Prod comer'!$A$2:$F$130,6,TRUE)</f>
        <v>609.36709677419356</v>
      </c>
      <c r="H4681">
        <f>IFERROR(VLOOKUP(A4681,P.Int!$A$1:$E$2436,5,TRUE),"")</f>
        <v>8.91</v>
      </c>
      <c r="I4681">
        <v>478730</v>
      </c>
      <c r="J4681">
        <v>53003</v>
      </c>
      <c r="K4681">
        <v>531733</v>
      </c>
      <c r="L4681">
        <f>IFERROR(VLOOKUP(A4681,'Iny SPEC'!$A$1:$B$3068,2,FALSE),"")</f>
        <v>86611</v>
      </c>
      <c r="M4681">
        <f t="shared" si="73"/>
        <v>0</v>
      </c>
    </row>
    <row r="4682" spans="1:13" x14ac:dyDescent="0.2">
      <c r="A4682" s="1">
        <v>44345</v>
      </c>
      <c r="B4682" t="s">
        <v>3</v>
      </c>
      <c r="C4682" s="6">
        <v>5.0908404559745497</v>
      </c>
      <c r="D4682" s="6">
        <f>VLOOKUP(A4682,'PPP - Resi'!$E$1:$G$3927,2,FALSE)</f>
        <v>4.9903871136113196</v>
      </c>
      <c r="E4682" s="7">
        <f>VLOOKUP(A4682,Embalses!$A$1:$B$4292,2,FALSE)</f>
        <v>0.72875224168154396</v>
      </c>
      <c r="F4682" s="8">
        <f>VLOOKUP(A4682,'Prod comer'!$A$2:$C$130,2,TRUE)</f>
        <v>385.77903225806449</v>
      </c>
      <c r="G4682" s="8">
        <f>VLOOKUP(A4682,'Prod comer'!$A$2:$F$130,5,TRUE)</f>
        <v>371.25838709677419</v>
      </c>
      <c r="H4682">
        <f>IFERROR(VLOOKUP(A4682,P.Int!$A$1:$E$2436,5,TRUE),"")</f>
        <v>8.91</v>
      </c>
      <c r="I4682">
        <v>313559</v>
      </c>
      <c r="J4682">
        <v>21417</v>
      </c>
      <c r="K4682">
        <v>334976</v>
      </c>
      <c r="L4682">
        <f>IFERROR(VLOOKUP(A4682,'Iny SPEC'!$A$1:$B$3068,2,FALSE),"")</f>
        <v>0</v>
      </c>
      <c r="M4682">
        <f t="shared" si="73"/>
        <v>0</v>
      </c>
    </row>
    <row r="4683" spans="1:13" x14ac:dyDescent="0.2">
      <c r="A4683" s="1">
        <v>44345</v>
      </c>
      <c r="B4683" t="s">
        <v>4</v>
      </c>
      <c r="C4683" s="6">
        <v>4.4067589290261404</v>
      </c>
      <c r="D4683" s="6">
        <f>VLOOKUP(A4683,'PPP - Resi'!$I$2:$K$3928,2,FALSE)</f>
        <v>5.6978883849442203</v>
      </c>
      <c r="E4683" s="7">
        <f>VLOOKUP(A4683,Embalses!$D$1:$E$4292,2,FALSE)</f>
        <v>0.75652997245290943</v>
      </c>
      <c r="F4683" s="8">
        <f>VLOOKUP(A4683,'Prod comer'!$A$2:$C$130,3,TRUE)</f>
        <v>1482.1319354838704</v>
      </c>
      <c r="G4683" s="8">
        <f>VLOOKUP(A4683,'Prod comer'!$A$2:$F$130,6,TRUE)</f>
        <v>609.36709677419356</v>
      </c>
      <c r="H4683">
        <f>IFERROR(VLOOKUP(A4683,P.Int!$A$1:$E$2436,5,TRUE),"")</f>
        <v>8.91</v>
      </c>
      <c r="I4683">
        <v>497134</v>
      </c>
      <c r="J4683">
        <v>50929</v>
      </c>
      <c r="K4683">
        <v>548063</v>
      </c>
      <c r="L4683">
        <f>IFERROR(VLOOKUP(A4683,'Iny SPEC'!$A$1:$B$3068,2,FALSE),"")</f>
        <v>0</v>
      </c>
      <c r="M4683">
        <f t="shared" si="73"/>
        <v>0</v>
      </c>
    </row>
    <row r="4684" spans="1:13" x14ac:dyDescent="0.2">
      <c r="A4684" s="1">
        <v>44346</v>
      </c>
      <c r="B4684" t="s">
        <v>3</v>
      </c>
      <c r="C4684" s="6">
        <v>5.0850569249525597</v>
      </c>
      <c r="D4684" s="6">
        <f>VLOOKUP(A4684,'PPP - Resi'!$E$1:$G$3927,2,FALSE)</f>
        <v>4.9903871136113196</v>
      </c>
      <c r="E4684" s="7">
        <f>VLOOKUP(A4684,Embalses!$A$1:$B$4292,2,FALSE)</f>
        <v>0.73718631604882401</v>
      </c>
      <c r="F4684" s="8">
        <f>VLOOKUP(A4684,'Prod comer'!$A$2:$C$130,2,TRUE)</f>
        <v>385.77903225806449</v>
      </c>
      <c r="G4684" s="8">
        <f>VLOOKUP(A4684,'Prod comer'!$A$2:$F$130,5,TRUE)</f>
        <v>371.25838709677419</v>
      </c>
      <c r="H4684">
        <f>IFERROR(VLOOKUP(A4684,P.Int!$A$1:$E$2436,5,TRUE),"")</f>
        <v>8.98</v>
      </c>
      <c r="I4684">
        <v>289412</v>
      </c>
      <c r="J4684">
        <v>22707</v>
      </c>
      <c r="K4684">
        <v>312119</v>
      </c>
      <c r="L4684">
        <f>IFERROR(VLOOKUP(A4684,'Iny SPEC'!$A$1:$B$3068,2,FALSE),"")</f>
        <v>0</v>
      </c>
      <c r="M4684">
        <f t="shared" si="73"/>
        <v>0</v>
      </c>
    </row>
    <row r="4685" spans="1:13" x14ac:dyDescent="0.2">
      <c r="A4685" s="1">
        <v>44346</v>
      </c>
      <c r="B4685" t="s">
        <v>4</v>
      </c>
      <c r="C4685" s="6">
        <v>4.4067589290261404</v>
      </c>
      <c r="D4685" s="6">
        <f>VLOOKUP(A4685,'PPP - Resi'!$I$2:$K$3928,2,FALSE)</f>
        <v>5.6978883849442203</v>
      </c>
      <c r="E4685" s="7">
        <f>VLOOKUP(A4685,Embalses!$D$1:$E$4292,2,FALSE)</f>
        <v>0.77647940241274327</v>
      </c>
      <c r="F4685" s="8">
        <f>VLOOKUP(A4685,'Prod comer'!$A$2:$C$130,3,TRUE)</f>
        <v>1482.1319354838704</v>
      </c>
      <c r="G4685" s="8">
        <f>VLOOKUP(A4685,'Prod comer'!$A$2:$F$130,6,TRUE)</f>
        <v>609.36709677419356</v>
      </c>
      <c r="H4685">
        <f>IFERROR(VLOOKUP(A4685,P.Int!$A$1:$E$2436,5,TRUE),"")</f>
        <v>8.98</v>
      </c>
      <c r="I4685">
        <v>456632</v>
      </c>
      <c r="J4685">
        <v>45718</v>
      </c>
      <c r="K4685">
        <v>502350</v>
      </c>
      <c r="L4685">
        <f>IFERROR(VLOOKUP(A4685,'Iny SPEC'!$A$1:$B$3068,2,FALSE),"")</f>
        <v>0</v>
      </c>
      <c r="M4685">
        <f t="shared" si="73"/>
        <v>0</v>
      </c>
    </row>
    <row r="4686" spans="1:13" x14ac:dyDescent="0.2">
      <c r="A4686" s="1">
        <v>44347</v>
      </c>
      <c r="B4686" t="s">
        <v>3</v>
      </c>
      <c r="C4686" s="6">
        <v>5.08841120235095</v>
      </c>
      <c r="D4686" s="6">
        <f>VLOOKUP(A4686,'PPP - Resi'!$E$1:$G$3927,2,FALSE)</f>
        <v>4.9903871136113196</v>
      </c>
      <c r="E4686" s="7">
        <f>VLOOKUP(A4686,Embalses!$A$1:$B$4292,2,FALSE)</f>
        <v>0.74570054062896296</v>
      </c>
      <c r="F4686" s="8">
        <f>VLOOKUP(A4686,'Prod comer'!$A$2:$C$130,2,TRUE)</f>
        <v>385.77903225806449</v>
      </c>
      <c r="G4686" s="8">
        <f>VLOOKUP(A4686,'Prod comer'!$A$2:$F$130,5,TRUE)</f>
        <v>371.25838709677419</v>
      </c>
      <c r="H4686">
        <f>IFERROR(VLOOKUP(A4686,P.Int!$A$1:$E$2436,5,TRUE),"")</f>
        <v>9.31</v>
      </c>
      <c r="I4686">
        <v>325356</v>
      </c>
      <c r="J4686">
        <v>22661</v>
      </c>
      <c r="K4686">
        <v>348017</v>
      </c>
      <c r="L4686">
        <f>IFERROR(VLOOKUP(A4686,'Iny SPEC'!$A$1:$B$3068,2,FALSE),"")</f>
        <v>0</v>
      </c>
      <c r="M4686">
        <f t="shared" si="73"/>
        <v>0</v>
      </c>
    </row>
    <row r="4687" spans="1:13" x14ac:dyDescent="0.2">
      <c r="A4687" s="1">
        <v>44347</v>
      </c>
      <c r="B4687" t="s">
        <v>4</v>
      </c>
      <c r="C4687" s="6">
        <v>4.4067589290261404</v>
      </c>
      <c r="D4687" s="6">
        <f>VLOOKUP(A4687,'PPP - Resi'!$I$2:$K$3928,2,FALSE)</f>
        <v>5.6978883849442203</v>
      </c>
      <c r="E4687" s="7">
        <f>VLOOKUP(A4687,Embalses!$D$1:$E$4292,2,FALSE)</f>
        <v>0.77626518945852996</v>
      </c>
      <c r="F4687" s="8">
        <f>VLOOKUP(A4687,'Prod comer'!$A$2:$C$130,3,TRUE)</f>
        <v>1482.1319354838704</v>
      </c>
      <c r="G4687" s="8">
        <f>VLOOKUP(A4687,'Prod comer'!$A$2:$F$130,6,TRUE)</f>
        <v>609.36709677419356</v>
      </c>
      <c r="H4687">
        <f>IFERROR(VLOOKUP(A4687,P.Int!$A$1:$E$2436,5,TRUE),"")</f>
        <v>9.31</v>
      </c>
      <c r="I4687">
        <v>524627</v>
      </c>
      <c r="J4687">
        <v>43409</v>
      </c>
      <c r="K4687">
        <v>568036</v>
      </c>
      <c r="L4687">
        <f>IFERROR(VLOOKUP(A4687,'Iny SPEC'!$A$1:$B$3068,2,FALSE),"")</f>
        <v>0</v>
      </c>
      <c r="M4687">
        <f t="shared" si="73"/>
        <v>0</v>
      </c>
    </row>
    <row r="4688" spans="1:13" x14ac:dyDescent="0.2">
      <c r="A4688" s="1">
        <v>44348</v>
      </c>
      <c r="B4688" t="s">
        <v>3</v>
      </c>
      <c r="C4688" s="6">
        <v>5.1395086729270396</v>
      </c>
      <c r="D4688" s="6">
        <f>VLOOKUP(A4688,'PPP - Resi'!$E$1:$G$3927,2,FALSE)</f>
        <v>4.9903871136113196</v>
      </c>
      <c r="E4688" s="7">
        <f>VLOOKUP(A4688,Embalses!$A$1:$B$4292,2,FALSE)</f>
        <v>0.74313131608921501</v>
      </c>
      <c r="F4688" s="8">
        <f>VLOOKUP(A4688,'Prod comer'!$A$2:$C$130,2,TRUE)</f>
        <v>373.2177419354839</v>
      </c>
      <c r="G4688" s="8">
        <f>VLOOKUP(A4688,'Prod comer'!$A$2:$F$130,5,TRUE)</f>
        <v>359.70838709677423</v>
      </c>
      <c r="H4688">
        <f>IFERROR(VLOOKUP(A4688,P.Int!$A$1:$E$2436,5,TRUE),"")</f>
        <v>9.2100000000000009</v>
      </c>
      <c r="I4688">
        <v>331072</v>
      </c>
      <c r="J4688">
        <v>22491</v>
      </c>
      <c r="K4688">
        <v>353563</v>
      </c>
      <c r="L4688">
        <f>IFERROR(VLOOKUP(A4688,'Iny SPEC'!$A$1:$B$3068,2,FALSE),"")</f>
        <v>0</v>
      </c>
      <c r="M4688">
        <f t="shared" si="73"/>
        <v>0</v>
      </c>
    </row>
    <row r="4689" spans="1:13" x14ac:dyDescent="0.2">
      <c r="A4689" s="1">
        <v>44348</v>
      </c>
      <c r="B4689" t="s">
        <v>4</v>
      </c>
      <c r="C4689" s="6">
        <v>4.4097238354643702</v>
      </c>
      <c r="D4689" s="6">
        <f>VLOOKUP(A4689,'PPP - Resi'!$I$2:$K$3928,2,FALSE)</f>
        <v>5.6978883849442203</v>
      </c>
      <c r="E4689" s="7">
        <f>VLOOKUP(A4689,Embalses!$D$1:$E$4292,2,FALSE)</f>
        <v>0.80866756478416058</v>
      </c>
      <c r="F4689" s="8">
        <f>VLOOKUP(A4689,'Prod comer'!$A$2:$C$130,3,TRUE)</f>
        <v>1286.4135483870969</v>
      </c>
      <c r="G4689" s="8">
        <f>VLOOKUP(A4689,'Prod comer'!$A$2:$F$130,6,TRUE)</f>
        <v>681.27709677419375</v>
      </c>
      <c r="H4689">
        <f>IFERROR(VLOOKUP(A4689,P.Int!$A$1:$E$2436,5,TRUE),"")</f>
        <v>9.2100000000000009</v>
      </c>
      <c r="I4689">
        <v>530710</v>
      </c>
      <c r="J4689">
        <v>42914</v>
      </c>
      <c r="K4689">
        <v>573624</v>
      </c>
      <c r="L4689">
        <f>IFERROR(VLOOKUP(A4689,'Iny SPEC'!$A$1:$B$3068,2,FALSE),"")</f>
        <v>0</v>
      </c>
      <c r="M4689">
        <f t="shared" si="73"/>
        <v>0</v>
      </c>
    </row>
    <row r="4690" spans="1:13" x14ac:dyDescent="0.2">
      <c r="A4690" s="1">
        <v>44349</v>
      </c>
      <c r="B4690" t="s">
        <v>3</v>
      </c>
      <c r="C4690" s="6">
        <v>5.1174239003839102</v>
      </c>
      <c r="D4690" s="6">
        <f>VLOOKUP(A4690,'PPP - Resi'!$E$1:$G$3927,2,FALSE)</f>
        <v>4.9903871136113196</v>
      </c>
      <c r="E4690" s="7">
        <f>VLOOKUP(A4690,Embalses!$A$1:$B$4292,2,FALSE)</f>
        <v>0.74287319453756695</v>
      </c>
      <c r="F4690" s="8">
        <f>VLOOKUP(A4690,'Prod comer'!$A$2:$C$130,2,TRUE)</f>
        <v>373.2177419354839</v>
      </c>
      <c r="G4690" s="8">
        <f>VLOOKUP(A4690,'Prod comer'!$A$2:$F$130,5,TRUE)</f>
        <v>359.70838709677423</v>
      </c>
      <c r="H4690">
        <f>IFERROR(VLOOKUP(A4690,P.Int!$A$1:$E$2436,5,TRUE),"")</f>
        <v>9.1999999999999993</v>
      </c>
      <c r="I4690">
        <v>328377</v>
      </c>
      <c r="J4690">
        <v>15714</v>
      </c>
      <c r="K4690">
        <v>344091</v>
      </c>
      <c r="L4690">
        <f>IFERROR(VLOOKUP(A4690,'Iny SPEC'!$A$1:$B$3068,2,FALSE),"")</f>
        <v>0</v>
      </c>
      <c r="M4690">
        <f t="shared" si="73"/>
        <v>0</v>
      </c>
    </row>
    <row r="4691" spans="1:13" x14ac:dyDescent="0.2">
      <c r="A4691" s="1">
        <v>44349</v>
      </c>
      <c r="B4691" t="s">
        <v>4</v>
      </c>
      <c r="C4691" s="6">
        <v>4.4097238354643702</v>
      </c>
      <c r="D4691" s="6">
        <f>VLOOKUP(A4691,'PPP - Resi'!$I$2:$K$3928,2,FALSE)</f>
        <v>5.6978883849442203</v>
      </c>
      <c r="E4691" s="7">
        <f>VLOOKUP(A4691,Embalses!$D$1:$E$4292,2,FALSE)</f>
        <v>0.80652297347720026</v>
      </c>
      <c r="F4691" s="8">
        <f>VLOOKUP(A4691,'Prod comer'!$A$2:$C$130,3,TRUE)</f>
        <v>1286.4135483870969</v>
      </c>
      <c r="G4691" s="8">
        <f>VLOOKUP(A4691,'Prod comer'!$A$2:$F$130,6,TRUE)</f>
        <v>681.27709677419375</v>
      </c>
      <c r="H4691">
        <f>IFERROR(VLOOKUP(A4691,P.Int!$A$1:$E$2436,5,TRUE),"")</f>
        <v>9.1999999999999993</v>
      </c>
      <c r="I4691">
        <v>540822</v>
      </c>
      <c r="J4691">
        <v>46281</v>
      </c>
      <c r="K4691">
        <v>587103</v>
      </c>
      <c r="L4691">
        <f>IFERROR(VLOOKUP(A4691,'Iny SPEC'!$A$1:$B$3068,2,FALSE),"")</f>
        <v>0</v>
      </c>
      <c r="M4691">
        <f t="shared" si="73"/>
        <v>0</v>
      </c>
    </row>
    <row r="4692" spans="1:13" x14ac:dyDescent="0.2">
      <c r="A4692" s="1">
        <v>44350</v>
      </c>
      <c r="B4692" t="s">
        <v>3</v>
      </c>
      <c r="C4692" s="6">
        <v>5.1135144223690396</v>
      </c>
      <c r="D4692" s="6">
        <f>VLOOKUP(A4692,'PPP - Resi'!$E$1:$G$3927,2,FALSE)</f>
        <v>4.9903871136113196</v>
      </c>
      <c r="E4692" s="7">
        <f>VLOOKUP(A4692,Embalses!$A$1:$B$4292,2,FALSE)</f>
        <v>0.753511715310483</v>
      </c>
      <c r="F4692" s="8">
        <f>VLOOKUP(A4692,'Prod comer'!$A$2:$C$130,2,TRUE)</f>
        <v>373.2177419354839</v>
      </c>
      <c r="G4692" s="8">
        <f>VLOOKUP(A4692,'Prod comer'!$A$2:$F$130,5,TRUE)</f>
        <v>359.70838709677423</v>
      </c>
      <c r="H4692">
        <f>IFERROR(VLOOKUP(A4692,P.Int!$A$1:$E$2436,5,TRUE),"")</f>
        <v>9.17</v>
      </c>
      <c r="I4692">
        <v>334759</v>
      </c>
      <c r="J4692">
        <v>20725</v>
      </c>
      <c r="K4692">
        <v>355484</v>
      </c>
      <c r="L4692">
        <f>IFERROR(VLOOKUP(A4692,'Iny SPEC'!$A$1:$B$3068,2,FALSE),"")</f>
        <v>0</v>
      </c>
      <c r="M4692">
        <f t="shared" si="73"/>
        <v>0</v>
      </c>
    </row>
    <row r="4693" spans="1:13" x14ac:dyDescent="0.2">
      <c r="A4693" s="1">
        <v>44350</v>
      </c>
      <c r="B4693" t="s">
        <v>4</v>
      </c>
      <c r="C4693" s="6">
        <v>4.4097238354643702</v>
      </c>
      <c r="D4693" s="6">
        <f>VLOOKUP(A4693,'PPP - Resi'!$I$2:$K$3928,2,FALSE)</f>
        <v>5.6978883849442203</v>
      </c>
      <c r="E4693" s="7">
        <f>VLOOKUP(A4693,Embalses!$D$1:$E$4292,2,FALSE)</f>
        <v>0.79575149371384946</v>
      </c>
      <c r="F4693" s="8">
        <f>VLOOKUP(A4693,'Prod comer'!$A$2:$C$130,3,TRUE)</f>
        <v>1286.4135483870969</v>
      </c>
      <c r="G4693" s="8">
        <f>VLOOKUP(A4693,'Prod comer'!$A$2:$F$130,6,TRUE)</f>
        <v>681.27709677419375</v>
      </c>
      <c r="H4693">
        <f>IFERROR(VLOOKUP(A4693,P.Int!$A$1:$E$2436,5,TRUE),"")</f>
        <v>9.17</v>
      </c>
      <c r="I4693">
        <v>544675</v>
      </c>
      <c r="J4693">
        <v>51682</v>
      </c>
      <c r="K4693">
        <v>596357</v>
      </c>
      <c r="L4693">
        <f>IFERROR(VLOOKUP(A4693,'Iny SPEC'!$A$1:$B$3068,2,FALSE),"")</f>
        <v>0</v>
      </c>
      <c r="M4693">
        <f t="shared" si="73"/>
        <v>0</v>
      </c>
    </row>
    <row r="4694" spans="1:13" x14ac:dyDescent="0.2">
      <c r="A4694" s="1">
        <v>44351</v>
      </c>
      <c r="B4694" t="s">
        <v>3</v>
      </c>
      <c r="C4694" s="6">
        <v>5.1172190099047796</v>
      </c>
      <c r="D4694" s="6">
        <f>VLOOKUP(A4694,'PPP - Resi'!$E$1:$G$3927,2,FALSE)</f>
        <v>4.9903871136113196</v>
      </c>
      <c r="E4694" s="7">
        <f>VLOOKUP(A4694,Embalses!$A$1:$B$4292,2,FALSE)</f>
        <v>0.76203414424311899</v>
      </c>
      <c r="F4694" s="8">
        <f>VLOOKUP(A4694,'Prod comer'!$A$2:$C$130,2,TRUE)</f>
        <v>373.2177419354839</v>
      </c>
      <c r="G4694" s="8">
        <f>VLOOKUP(A4694,'Prod comer'!$A$2:$F$130,5,TRUE)</f>
        <v>359.70838709677423</v>
      </c>
      <c r="H4694">
        <f>IFERROR(VLOOKUP(A4694,P.Int!$A$1:$E$2436,5,TRUE),"")</f>
        <v>9.1999999999999993</v>
      </c>
      <c r="I4694">
        <v>342214</v>
      </c>
      <c r="J4694">
        <v>22456</v>
      </c>
      <c r="K4694">
        <v>364670</v>
      </c>
      <c r="L4694">
        <f>IFERROR(VLOOKUP(A4694,'Iny SPEC'!$A$1:$B$3068,2,FALSE),"")</f>
        <v>0</v>
      </c>
      <c r="M4694">
        <f t="shared" si="73"/>
        <v>0</v>
      </c>
    </row>
    <row r="4695" spans="1:13" x14ac:dyDescent="0.2">
      <c r="A4695" s="1">
        <v>44351</v>
      </c>
      <c r="B4695" t="s">
        <v>4</v>
      </c>
      <c r="C4695" s="6">
        <v>4.4097238354643702</v>
      </c>
      <c r="D4695" s="6">
        <f>VLOOKUP(A4695,'PPP - Resi'!$I$2:$K$3928,2,FALSE)</f>
        <v>5.6978883849442203</v>
      </c>
      <c r="E4695" s="7">
        <f>VLOOKUP(A4695,Embalses!$D$1:$E$4292,2,FALSE)</f>
        <v>0.77829098426570198</v>
      </c>
      <c r="F4695" s="8">
        <f>VLOOKUP(A4695,'Prod comer'!$A$2:$C$130,3,TRUE)</f>
        <v>1286.4135483870969</v>
      </c>
      <c r="G4695" s="8">
        <f>VLOOKUP(A4695,'Prod comer'!$A$2:$F$130,6,TRUE)</f>
        <v>681.27709677419375</v>
      </c>
      <c r="H4695">
        <f>IFERROR(VLOOKUP(A4695,P.Int!$A$1:$E$2436,5,TRUE),"")</f>
        <v>9.1999999999999993</v>
      </c>
      <c r="I4695">
        <v>545005</v>
      </c>
      <c r="J4695">
        <v>50814</v>
      </c>
      <c r="K4695">
        <v>595819</v>
      </c>
      <c r="L4695">
        <f>IFERROR(VLOOKUP(A4695,'Iny SPEC'!$A$1:$B$3068,2,FALSE),"")</f>
        <v>0</v>
      </c>
      <c r="M4695">
        <f t="shared" si="73"/>
        <v>0</v>
      </c>
    </row>
    <row r="4696" spans="1:13" x14ac:dyDescent="0.2">
      <c r="A4696" s="1">
        <v>44352</v>
      </c>
      <c r="B4696" t="s">
        <v>3</v>
      </c>
      <c r="C4696" s="6">
        <v>5.1188388341794298</v>
      </c>
      <c r="D4696" s="6">
        <f>VLOOKUP(A4696,'PPP - Resi'!$E$1:$G$3927,2,FALSE)</f>
        <v>4.9903871136113196</v>
      </c>
      <c r="E4696" s="7">
        <f>VLOOKUP(A4696,Embalses!$A$1:$B$4292,2,FALSE)</f>
        <v>0.77904681580244095</v>
      </c>
      <c r="F4696" s="8">
        <f>VLOOKUP(A4696,'Prod comer'!$A$2:$C$130,2,TRUE)</f>
        <v>373.2177419354839</v>
      </c>
      <c r="G4696" s="8">
        <f>VLOOKUP(A4696,'Prod comer'!$A$2:$F$130,5,TRUE)</f>
        <v>359.70838709677423</v>
      </c>
      <c r="H4696">
        <f>IFERROR(VLOOKUP(A4696,P.Int!$A$1:$E$2436,5,TRUE),"")</f>
        <v>9.1999999999999993</v>
      </c>
      <c r="I4696">
        <v>324292</v>
      </c>
      <c r="J4696">
        <v>23446</v>
      </c>
      <c r="K4696">
        <v>347738</v>
      </c>
      <c r="L4696">
        <f>IFERROR(VLOOKUP(A4696,'Iny SPEC'!$A$1:$B$3068,2,FALSE),"")</f>
        <v>0</v>
      </c>
      <c r="M4696">
        <f t="shared" si="73"/>
        <v>0</v>
      </c>
    </row>
    <row r="4697" spans="1:13" x14ac:dyDescent="0.2">
      <c r="A4697" s="1">
        <v>44352</v>
      </c>
      <c r="B4697" t="s">
        <v>4</v>
      </c>
      <c r="C4697" s="6">
        <v>4.4097238354643702</v>
      </c>
      <c r="D4697" s="6">
        <f>VLOOKUP(A4697,'PPP - Resi'!$I$2:$K$3928,2,FALSE)</f>
        <v>5.6978883849442203</v>
      </c>
      <c r="E4697" s="7">
        <f>VLOOKUP(A4697,Embalses!$D$1:$E$4292,2,FALSE)</f>
        <v>0.76720721331503627</v>
      </c>
      <c r="F4697" s="8">
        <f>VLOOKUP(A4697,'Prod comer'!$A$2:$C$130,3,TRUE)</f>
        <v>1286.4135483870969</v>
      </c>
      <c r="G4697" s="8">
        <f>VLOOKUP(A4697,'Prod comer'!$A$2:$F$130,6,TRUE)</f>
        <v>681.27709677419375</v>
      </c>
      <c r="H4697">
        <f>IFERROR(VLOOKUP(A4697,P.Int!$A$1:$E$2436,5,TRUE),"")</f>
        <v>9.1999999999999993</v>
      </c>
      <c r="I4697">
        <v>531407</v>
      </c>
      <c r="J4697">
        <v>51958</v>
      </c>
      <c r="K4697">
        <v>583365</v>
      </c>
      <c r="L4697">
        <f>IFERROR(VLOOKUP(A4697,'Iny SPEC'!$A$1:$B$3068,2,FALSE),"")</f>
        <v>0</v>
      </c>
      <c r="M4697">
        <f t="shared" si="73"/>
        <v>0</v>
      </c>
    </row>
    <row r="4698" spans="1:13" x14ac:dyDescent="0.2">
      <c r="A4698" s="1">
        <v>44353</v>
      </c>
      <c r="B4698" t="s">
        <v>3</v>
      </c>
      <c r="C4698" s="6">
        <v>5.1192257914180699</v>
      </c>
      <c r="D4698" s="6">
        <f>VLOOKUP(A4698,'PPP - Resi'!$E$1:$G$3927,2,FALSE)</f>
        <v>4.9903871136113196</v>
      </c>
      <c r="E4698" s="7">
        <f>VLOOKUP(A4698,Embalses!$A$1:$B$4292,2,FALSE)</f>
        <v>0.78611518103093103</v>
      </c>
      <c r="F4698" s="8">
        <f>VLOOKUP(A4698,'Prod comer'!$A$2:$C$130,2,TRUE)</f>
        <v>373.2177419354839</v>
      </c>
      <c r="G4698" s="8">
        <f>VLOOKUP(A4698,'Prod comer'!$A$2:$F$130,5,TRUE)</f>
        <v>359.70838709677423</v>
      </c>
      <c r="H4698">
        <f>IFERROR(VLOOKUP(A4698,P.Int!$A$1:$E$2436,5,TRUE),"")</f>
        <v>9.4499999999999993</v>
      </c>
      <c r="I4698">
        <v>270604</v>
      </c>
      <c r="J4698">
        <v>24106</v>
      </c>
      <c r="K4698">
        <v>294710</v>
      </c>
      <c r="L4698">
        <f>IFERROR(VLOOKUP(A4698,'Iny SPEC'!$A$1:$B$3068,2,FALSE),"")</f>
        <v>0</v>
      </c>
      <c r="M4698">
        <f t="shared" si="73"/>
        <v>0</v>
      </c>
    </row>
    <row r="4699" spans="1:13" x14ac:dyDescent="0.2">
      <c r="A4699" s="1">
        <v>44353</v>
      </c>
      <c r="B4699" t="s">
        <v>4</v>
      </c>
      <c r="C4699" s="6">
        <v>4.4097238354643702</v>
      </c>
      <c r="D4699" s="6">
        <f>VLOOKUP(A4699,'PPP - Resi'!$I$2:$K$3928,2,FALSE)</f>
        <v>5.6978883849442203</v>
      </c>
      <c r="E4699" s="7">
        <f>VLOOKUP(A4699,Embalses!$D$1:$E$4292,2,FALSE)</f>
        <v>0.77479818557776203</v>
      </c>
      <c r="F4699" s="8">
        <f>VLOOKUP(A4699,'Prod comer'!$A$2:$C$130,3,TRUE)</f>
        <v>1286.4135483870969</v>
      </c>
      <c r="G4699" s="8">
        <f>VLOOKUP(A4699,'Prod comer'!$A$2:$F$130,6,TRUE)</f>
        <v>681.27709677419375</v>
      </c>
      <c r="H4699">
        <f>IFERROR(VLOOKUP(A4699,P.Int!$A$1:$E$2436,5,TRUE),"")</f>
        <v>9.4499999999999993</v>
      </c>
      <c r="I4699">
        <v>476481</v>
      </c>
      <c r="J4699">
        <v>52143</v>
      </c>
      <c r="K4699">
        <v>528624</v>
      </c>
      <c r="L4699">
        <f>IFERROR(VLOOKUP(A4699,'Iny SPEC'!$A$1:$B$3068,2,FALSE),"")</f>
        <v>0</v>
      </c>
      <c r="M4699">
        <f t="shared" si="73"/>
        <v>0</v>
      </c>
    </row>
    <row r="4700" spans="1:13" x14ac:dyDescent="0.2">
      <c r="A4700" s="1">
        <v>44354</v>
      </c>
      <c r="B4700" t="s">
        <v>3</v>
      </c>
      <c r="C4700" s="6">
        <v>5.1192257914180699</v>
      </c>
      <c r="D4700" s="6">
        <f>VLOOKUP(A4700,'PPP - Resi'!$E$1:$G$3927,2,FALSE)</f>
        <v>4.9903871136113196</v>
      </c>
      <c r="E4700" s="7">
        <f>VLOOKUP(A4700,Embalses!$A$1:$B$4292,2,FALSE)</f>
        <v>0.79733557972712099</v>
      </c>
      <c r="F4700" s="8">
        <f>VLOOKUP(A4700,'Prod comer'!$A$2:$C$130,2,TRUE)</f>
        <v>373.2177419354839</v>
      </c>
      <c r="G4700" s="8">
        <f>VLOOKUP(A4700,'Prod comer'!$A$2:$F$130,5,TRUE)</f>
        <v>359.70838709677423</v>
      </c>
      <c r="H4700">
        <f>IFERROR(VLOOKUP(A4700,P.Int!$A$1:$E$2436,5,TRUE),"")</f>
        <v>9.93</v>
      </c>
      <c r="I4700">
        <v>273511</v>
      </c>
      <c r="J4700">
        <v>23762</v>
      </c>
      <c r="K4700">
        <v>297273</v>
      </c>
      <c r="L4700">
        <f>IFERROR(VLOOKUP(A4700,'Iny SPEC'!$A$1:$B$3068,2,FALSE),"")</f>
        <v>0</v>
      </c>
      <c r="M4700">
        <f t="shared" si="73"/>
        <v>0</v>
      </c>
    </row>
    <row r="4701" spans="1:13" x14ac:dyDescent="0.2">
      <c r="A4701" s="1">
        <v>44354</v>
      </c>
      <c r="B4701" t="s">
        <v>4</v>
      </c>
      <c r="C4701" s="6">
        <v>4.4096862658890004</v>
      </c>
      <c r="D4701" s="6">
        <f>VLOOKUP(A4701,'PPP - Resi'!$I$2:$K$3928,2,FALSE)</f>
        <v>5.6976474267916002</v>
      </c>
      <c r="E4701" s="7">
        <f>VLOOKUP(A4701,Embalses!$D$1:$E$4292,2,FALSE)</f>
        <v>0.79266640645794395</v>
      </c>
      <c r="F4701" s="8">
        <f>VLOOKUP(A4701,'Prod comer'!$A$2:$C$130,3,TRUE)</f>
        <v>1286.4135483870969</v>
      </c>
      <c r="G4701" s="8">
        <f>VLOOKUP(A4701,'Prod comer'!$A$2:$F$130,6,TRUE)</f>
        <v>681.27709677419375</v>
      </c>
      <c r="H4701">
        <f>IFERROR(VLOOKUP(A4701,P.Int!$A$1:$E$2436,5,TRUE),"")</f>
        <v>9.93</v>
      </c>
      <c r="I4701">
        <v>493458</v>
      </c>
      <c r="J4701">
        <v>49038</v>
      </c>
      <c r="K4701">
        <v>542496</v>
      </c>
      <c r="L4701">
        <f>IFERROR(VLOOKUP(A4701,'Iny SPEC'!$A$1:$B$3068,2,FALSE),"")</f>
        <v>0</v>
      </c>
      <c r="M4701">
        <f t="shared" si="73"/>
        <v>0</v>
      </c>
    </row>
    <row r="4702" spans="1:13" x14ac:dyDescent="0.2">
      <c r="A4702" s="1">
        <v>44355</v>
      </c>
      <c r="B4702" t="s">
        <v>3</v>
      </c>
      <c r="C4702" s="6">
        <v>5.1188388341794298</v>
      </c>
      <c r="D4702" s="6">
        <f>VLOOKUP(A4702,'PPP - Resi'!$E$1:$G$3927,2,FALSE)</f>
        <v>4.9903871136113196</v>
      </c>
      <c r="E4702" s="7">
        <f>VLOOKUP(A4702,Embalses!$A$1:$B$4292,2,FALSE)</f>
        <v>0.81217536008271995</v>
      </c>
      <c r="F4702" s="8">
        <f>VLOOKUP(A4702,'Prod comer'!$A$2:$C$130,2,TRUE)</f>
        <v>373.2177419354839</v>
      </c>
      <c r="G4702" s="8">
        <f>VLOOKUP(A4702,'Prod comer'!$A$2:$F$130,5,TRUE)</f>
        <v>359.70838709677423</v>
      </c>
      <c r="H4702">
        <f>IFERROR(VLOOKUP(A4702,P.Int!$A$1:$E$2436,5,TRUE),"")</f>
        <v>10.1</v>
      </c>
      <c r="I4702">
        <v>302465</v>
      </c>
      <c r="J4702">
        <v>24169</v>
      </c>
      <c r="K4702">
        <v>326634</v>
      </c>
      <c r="L4702">
        <f>IFERROR(VLOOKUP(A4702,'Iny SPEC'!$A$1:$B$3068,2,FALSE),"")</f>
        <v>0</v>
      </c>
      <c r="M4702">
        <f t="shared" si="73"/>
        <v>0</v>
      </c>
    </row>
    <row r="4703" spans="1:13" x14ac:dyDescent="0.2">
      <c r="A4703" s="1">
        <v>44355</v>
      </c>
      <c r="B4703" t="s">
        <v>4</v>
      </c>
      <c r="C4703" s="6">
        <v>4.4096862658890004</v>
      </c>
      <c r="D4703" s="6">
        <f>VLOOKUP(A4703,'PPP - Resi'!$I$2:$K$3928,2,FALSE)</f>
        <v>5.6976474267916002</v>
      </c>
      <c r="E4703" s="7">
        <f>VLOOKUP(A4703,Embalses!$D$1:$E$4292,2,FALSE)</f>
        <v>0.80090690017488919</v>
      </c>
      <c r="F4703" s="8">
        <f>VLOOKUP(A4703,'Prod comer'!$A$2:$C$130,3,TRUE)</f>
        <v>1286.4135483870969</v>
      </c>
      <c r="G4703" s="8">
        <f>VLOOKUP(A4703,'Prod comer'!$A$2:$F$130,6,TRUE)</f>
        <v>681.27709677419375</v>
      </c>
      <c r="H4703">
        <f>IFERROR(VLOOKUP(A4703,P.Int!$A$1:$E$2436,5,TRUE),"")</f>
        <v>10.1</v>
      </c>
      <c r="I4703">
        <v>557774</v>
      </c>
      <c r="J4703">
        <v>45455</v>
      </c>
      <c r="K4703">
        <v>603229</v>
      </c>
      <c r="L4703">
        <f>IFERROR(VLOOKUP(A4703,'Iny SPEC'!$A$1:$B$3068,2,FALSE),"")</f>
        <v>0</v>
      </c>
      <c r="M4703">
        <f t="shared" si="73"/>
        <v>0</v>
      </c>
    </row>
    <row r="4704" spans="1:13" x14ac:dyDescent="0.2">
      <c r="A4704" s="1">
        <v>44356</v>
      </c>
      <c r="B4704" t="s">
        <v>3</v>
      </c>
      <c r="C4704" s="6">
        <v>5.12054850078726</v>
      </c>
      <c r="D4704" s="6">
        <f>VLOOKUP(A4704,'PPP - Resi'!$E$1:$G$3927,2,FALSE)</f>
        <v>4.9903871136113196</v>
      </c>
      <c r="E4704" s="7">
        <f>VLOOKUP(A4704,Embalses!$A$1:$B$4292,2,FALSE)</f>
        <v>0.83131232783481801</v>
      </c>
      <c r="F4704" s="8">
        <f>VLOOKUP(A4704,'Prod comer'!$A$2:$C$130,2,TRUE)</f>
        <v>373.2177419354839</v>
      </c>
      <c r="G4704" s="8">
        <f>VLOOKUP(A4704,'Prod comer'!$A$2:$F$130,5,TRUE)</f>
        <v>359.70838709677423</v>
      </c>
      <c r="H4704">
        <f>IFERROR(VLOOKUP(A4704,P.Int!$A$1:$E$2436,5,TRUE),"")</f>
        <v>10.24</v>
      </c>
      <c r="I4704">
        <v>317416</v>
      </c>
      <c r="J4704">
        <v>24369</v>
      </c>
      <c r="K4704">
        <v>341785</v>
      </c>
      <c r="L4704">
        <f>IFERROR(VLOOKUP(A4704,'Iny SPEC'!$A$1:$B$3068,2,FALSE),"")</f>
        <v>0</v>
      </c>
      <c r="M4704">
        <f t="shared" si="73"/>
        <v>0</v>
      </c>
    </row>
    <row r="4705" spans="1:13" x14ac:dyDescent="0.2">
      <c r="A4705" s="1">
        <v>44356</v>
      </c>
      <c r="B4705" t="s">
        <v>4</v>
      </c>
      <c r="C4705" s="6">
        <v>4.4096862658890004</v>
      </c>
      <c r="D4705" s="6">
        <f>VLOOKUP(A4705,'PPP - Resi'!$I$2:$K$3928,2,FALSE)</f>
        <v>5.6976474267916002</v>
      </c>
      <c r="E4705" s="7">
        <f>VLOOKUP(A4705,Embalses!$D$1:$E$4292,2,FALSE)</f>
        <v>0.80749754560775011</v>
      </c>
      <c r="F4705" s="8">
        <f>VLOOKUP(A4705,'Prod comer'!$A$2:$C$130,3,TRUE)</f>
        <v>1286.4135483870969</v>
      </c>
      <c r="G4705" s="8">
        <f>VLOOKUP(A4705,'Prod comer'!$A$2:$F$130,6,TRUE)</f>
        <v>681.27709677419375</v>
      </c>
      <c r="H4705">
        <f>IFERROR(VLOOKUP(A4705,P.Int!$A$1:$E$2436,5,TRUE),"")</f>
        <v>10.24</v>
      </c>
      <c r="I4705">
        <v>571607</v>
      </c>
      <c r="J4705">
        <v>50582</v>
      </c>
      <c r="K4705">
        <v>622189</v>
      </c>
      <c r="L4705">
        <f>IFERROR(VLOOKUP(A4705,'Iny SPEC'!$A$1:$B$3068,2,FALSE),"")</f>
        <v>0</v>
      </c>
      <c r="M4705">
        <f t="shared" si="73"/>
        <v>0</v>
      </c>
    </row>
    <row r="4706" spans="1:13" x14ac:dyDescent="0.2">
      <c r="A4706" s="1">
        <v>44357</v>
      </c>
      <c r="B4706" t="s">
        <v>3</v>
      </c>
      <c r="C4706" s="6">
        <v>5.1193808374334004</v>
      </c>
      <c r="D4706" s="6">
        <f>VLOOKUP(A4706,'PPP - Resi'!$E$1:$G$3927,2,FALSE)</f>
        <v>4.9903871136113196</v>
      </c>
      <c r="E4706" s="7">
        <f>VLOOKUP(A4706,Embalses!$A$1:$B$4292,2,FALSE)</f>
        <v>0.83045591965490195</v>
      </c>
      <c r="F4706" s="8">
        <f>VLOOKUP(A4706,'Prod comer'!$A$2:$C$130,2,TRUE)</f>
        <v>373.2177419354839</v>
      </c>
      <c r="G4706" s="8">
        <f>VLOOKUP(A4706,'Prod comer'!$A$2:$F$130,5,TRUE)</f>
        <v>359.70838709677423</v>
      </c>
      <c r="H4706">
        <f>IFERROR(VLOOKUP(A4706,P.Int!$A$1:$E$2436,5,TRUE),"")</f>
        <v>9.93</v>
      </c>
      <c r="I4706">
        <v>313628</v>
      </c>
      <c r="J4706">
        <v>23841</v>
      </c>
      <c r="K4706">
        <v>337469</v>
      </c>
      <c r="L4706">
        <f>IFERROR(VLOOKUP(A4706,'Iny SPEC'!$A$1:$B$3068,2,FALSE),"")</f>
        <v>0</v>
      </c>
      <c r="M4706">
        <f t="shared" si="73"/>
        <v>0</v>
      </c>
    </row>
    <row r="4707" spans="1:13" x14ac:dyDescent="0.2">
      <c r="A4707" s="1">
        <v>44357</v>
      </c>
      <c r="B4707" t="s">
        <v>4</v>
      </c>
      <c r="C4707" s="6">
        <v>4.4096862658890004</v>
      </c>
      <c r="D4707" s="6">
        <f>VLOOKUP(A4707,'PPP - Resi'!$I$2:$K$3928,2,FALSE)</f>
        <v>5.6976474267916002</v>
      </c>
      <c r="E4707" s="7">
        <f>VLOOKUP(A4707,Embalses!$D$1:$E$4292,2,FALSE)</f>
        <v>0.80776624704622813</v>
      </c>
      <c r="F4707" s="8">
        <f>VLOOKUP(A4707,'Prod comer'!$A$2:$C$130,3,TRUE)</f>
        <v>1286.4135483870969</v>
      </c>
      <c r="G4707" s="8">
        <f>VLOOKUP(A4707,'Prod comer'!$A$2:$F$130,6,TRUE)</f>
        <v>681.27709677419375</v>
      </c>
      <c r="H4707">
        <f>IFERROR(VLOOKUP(A4707,P.Int!$A$1:$E$2436,5,TRUE),"")</f>
        <v>9.93</v>
      </c>
      <c r="I4707">
        <v>578785</v>
      </c>
      <c r="J4707">
        <v>49722</v>
      </c>
      <c r="K4707">
        <v>628507</v>
      </c>
      <c r="L4707">
        <f>IFERROR(VLOOKUP(A4707,'Iny SPEC'!$A$1:$B$3068,2,FALSE),"")</f>
        <v>0</v>
      </c>
      <c r="M4707">
        <f t="shared" si="73"/>
        <v>0</v>
      </c>
    </row>
    <row r="4708" spans="1:13" x14ac:dyDescent="0.2">
      <c r="A4708" s="1">
        <v>44358</v>
      </c>
      <c r="B4708" t="s">
        <v>3</v>
      </c>
      <c r="C4708" s="6">
        <v>5.1192257914180699</v>
      </c>
      <c r="D4708" s="6">
        <f>VLOOKUP(A4708,'PPP - Resi'!$E$1:$G$3927,2,FALSE)</f>
        <v>4.9903871136113196</v>
      </c>
      <c r="E4708" s="7">
        <f>VLOOKUP(A4708,Embalses!$A$1:$B$4292,2,FALSE)</f>
        <v>0.85129749941433597</v>
      </c>
      <c r="F4708" s="8">
        <f>VLOOKUP(A4708,'Prod comer'!$A$2:$C$130,2,TRUE)</f>
        <v>373.2177419354839</v>
      </c>
      <c r="G4708" s="8">
        <f>VLOOKUP(A4708,'Prod comer'!$A$2:$F$130,5,TRUE)</f>
        <v>359.70838709677423</v>
      </c>
      <c r="H4708">
        <f>IFERROR(VLOOKUP(A4708,P.Int!$A$1:$E$2436,5,TRUE),"")</f>
        <v>9.8800000000000008</v>
      </c>
      <c r="I4708">
        <v>326170</v>
      </c>
      <c r="J4708">
        <v>22606</v>
      </c>
      <c r="K4708">
        <v>348776</v>
      </c>
      <c r="L4708">
        <f>IFERROR(VLOOKUP(A4708,'Iny SPEC'!$A$1:$B$3068,2,FALSE),"")</f>
        <v>0</v>
      </c>
      <c r="M4708">
        <f t="shared" si="73"/>
        <v>0</v>
      </c>
    </row>
    <row r="4709" spans="1:13" x14ac:dyDescent="0.2">
      <c r="A4709" s="1">
        <v>44358</v>
      </c>
      <c r="B4709" t="s">
        <v>4</v>
      </c>
      <c r="C4709" s="6">
        <v>4.4096862658890004</v>
      </c>
      <c r="D4709" s="6">
        <f>VLOOKUP(A4709,'PPP - Resi'!$I$2:$K$3928,2,FALSE)</f>
        <v>5.6976474267916002</v>
      </c>
      <c r="E4709" s="7">
        <f>VLOOKUP(A4709,Embalses!$D$1:$E$4292,2,FALSE)</f>
        <v>0.80931195530839728</v>
      </c>
      <c r="F4709" s="8">
        <f>VLOOKUP(A4709,'Prod comer'!$A$2:$C$130,3,TRUE)</f>
        <v>1286.4135483870969</v>
      </c>
      <c r="G4709" s="8">
        <f>VLOOKUP(A4709,'Prod comer'!$A$2:$F$130,6,TRUE)</f>
        <v>681.27709677419375</v>
      </c>
      <c r="H4709">
        <f>IFERROR(VLOOKUP(A4709,P.Int!$A$1:$E$2436,5,TRUE),"")</f>
        <v>9.8800000000000008</v>
      </c>
      <c r="I4709">
        <v>573988</v>
      </c>
      <c r="J4709">
        <v>52381</v>
      </c>
      <c r="K4709">
        <v>626369</v>
      </c>
      <c r="L4709">
        <f>IFERROR(VLOOKUP(A4709,'Iny SPEC'!$A$1:$B$3068,2,FALSE),"")</f>
        <v>0</v>
      </c>
      <c r="M4709">
        <f t="shared" si="73"/>
        <v>0</v>
      </c>
    </row>
    <row r="4710" spans="1:13" x14ac:dyDescent="0.2">
      <c r="A4710" s="1">
        <v>44359</v>
      </c>
      <c r="B4710" t="s">
        <v>3</v>
      </c>
      <c r="C4710" s="6">
        <v>5.1192257914180699</v>
      </c>
      <c r="D4710" s="6">
        <f>VLOOKUP(A4710,'PPP - Resi'!$E$1:$G$3927,2,FALSE)</f>
        <v>4.9903871136113196</v>
      </c>
      <c r="E4710" s="7">
        <f>VLOOKUP(A4710,Embalses!$A$1:$B$4292,2,FALSE)</f>
        <v>0.853834537648133</v>
      </c>
      <c r="F4710" s="8">
        <f>VLOOKUP(A4710,'Prod comer'!$A$2:$C$130,2,TRUE)</f>
        <v>373.2177419354839</v>
      </c>
      <c r="G4710" s="8">
        <f>VLOOKUP(A4710,'Prod comer'!$A$2:$F$130,5,TRUE)</f>
        <v>359.70838709677423</v>
      </c>
      <c r="H4710">
        <f>IFERROR(VLOOKUP(A4710,P.Int!$A$1:$E$2436,5,TRUE),"")</f>
        <v>9.8800000000000008</v>
      </c>
      <c r="I4710">
        <v>315508</v>
      </c>
      <c r="J4710">
        <v>22674</v>
      </c>
      <c r="K4710">
        <v>338182</v>
      </c>
      <c r="L4710">
        <f>IFERROR(VLOOKUP(A4710,'Iny SPEC'!$A$1:$B$3068,2,FALSE),"")</f>
        <v>0</v>
      </c>
      <c r="M4710">
        <f t="shared" si="73"/>
        <v>0</v>
      </c>
    </row>
    <row r="4711" spans="1:13" x14ac:dyDescent="0.2">
      <c r="A4711" s="1">
        <v>44359</v>
      </c>
      <c r="B4711" t="s">
        <v>4</v>
      </c>
      <c r="C4711" s="6">
        <v>4.4096862658890004</v>
      </c>
      <c r="D4711" s="6">
        <f>VLOOKUP(A4711,'PPP - Resi'!$I$2:$K$3928,2,FALSE)</f>
        <v>5.6976474267916002</v>
      </c>
      <c r="E4711" s="7">
        <f>VLOOKUP(A4711,Embalses!$D$1:$E$4292,2,FALSE)</f>
        <v>0.81278385588228486</v>
      </c>
      <c r="F4711" s="8">
        <f>VLOOKUP(A4711,'Prod comer'!$A$2:$C$130,3,TRUE)</f>
        <v>1286.4135483870969</v>
      </c>
      <c r="G4711" s="8">
        <f>VLOOKUP(A4711,'Prod comer'!$A$2:$F$130,6,TRUE)</f>
        <v>681.27709677419375</v>
      </c>
      <c r="H4711">
        <f>IFERROR(VLOOKUP(A4711,P.Int!$A$1:$E$2436,5,TRUE),"")</f>
        <v>9.8800000000000008</v>
      </c>
      <c r="I4711">
        <v>560543</v>
      </c>
      <c r="J4711">
        <v>52428</v>
      </c>
      <c r="K4711">
        <v>612971</v>
      </c>
      <c r="L4711">
        <f>IFERROR(VLOOKUP(A4711,'Iny SPEC'!$A$1:$B$3068,2,FALSE),"")</f>
        <v>0</v>
      </c>
      <c r="M4711">
        <f t="shared" si="73"/>
        <v>0</v>
      </c>
    </row>
    <row r="4712" spans="1:13" x14ac:dyDescent="0.2">
      <c r="A4712" s="1">
        <v>44360</v>
      </c>
      <c r="B4712" t="s">
        <v>3</v>
      </c>
      <c r="C4712" s="6">
        <v>5.1064279078275296</v>
      </c>
      <c r="D4712" s="6">
        <f>VLOOKUP(A4712,'PPP - Resi'!$E$1:$G$3927,2,FALSE)</f>
        <v>4.9903871136113196</v>
      </c>
      <c r="E4712" s="7">
        <f>VLOOKUP(A4712,Embalses!$A$1:$B$4292,2,FALSE)</f>
        <v>0.86609688911148597</v>
      </c>
      <c r="F4712" s="8">
        <f>VLOOKUP(A4712,'Prod comer'!$A$2:$C$130,2,TRUE)</f>
        <v>373.2177419354839</v>
      </c>
      <c r="G4712" s="8">
        <f>VLOOKUP(A4712,'Prod comer'!$A$2:$F$130,5,TRUE)</f>
        <v>359.70838709677423</v>
      </c>
      <c r="H4712">
        <f>IFERROR(VLOOKUP(A4712,P.Int!$A$1:$E$2436,5,TRUE),"")</f>
        <v>10.24</v>
      </c>
      <c r="I4712">
        <v>291826</v>
      </c>
      <c r="J4712">
        <v>24067</v>
      </c>
      <c r="K4712">
        <v>315893</v>
      </c>
      <c r="L4712">
        <f>IFERROR(VLOOKUP(A4712,'Iny SPEC'!$A$1:$B$3068,2,FALSE),"")</f>
        <v>0</v>
      </c>
      <c r="M4712">
        <f t="shared" si="73"/>
        <v>0</v>
      </c>
    </row>
    <row r="4713" spans="1:13" x14ac:dyDescent="0.2">
      <c r="A4713" s="1">
        <v>44360</v>
      </c>
      <c r="B4713" t="s">
        <v>4</v>
      </c>
      <c r="C4713" s="6">
        <v>4.4096862658890004</v>
      </c>
      <c r="D4713" s="6">
        <f>VLOOKUP(A4713,'PPP - Resi'!$I$2:$K$3928,2,FALSE)</f>
        <v>5.6976474267916002</v>
      </c>
      <c r="E4713" s="7">
        <f>VLOOKUP(A4713,Embalses!$D$1:$E$4292,2,FALSE)</f>
        <v>0.8353380959829747</v>
      </c>
      <c r="F4713" s="8">
        <f>VLOOKUP(A4713,'Prod comer'!$A$2:$C$130,3,TRUE)</f>
        <v>1286.4135483870969</v>
      </c>
      <c r="G4713" s="8">
        <f>VLOOKUP(A4713,'Prod comer'!$A$2:$F$130,6,TRUE)</f>
        <v>681.27709677419375</v>
      </c>
      <c r="H4713">
        <f>IFERROR(VLOOKUP(A4713,P.Int!$A$1:$E$2436,5,TRUE),"")</f>
        <v>10.24</v>
      </c>
      <c r="I4713">
        <v>500317</v>
      </c>
      <c r="J4713">
        <v>52606</v>
      </c>
      <c r="K4713">
        <v>552923</v>
      </c>
      <c r="L4713">
        <f>IFERROR(VLOOKUP(A4713,'Iny SPEC'!$A$1:$B$3068,2,FALSE),"")</f>
        <v>0</v>
      </c>
      <c r="M4713">
        <f t="shared" si="73"/>
        <v>0</v>
      </c>
    </row>
    <row r="4714" spans="1:13" x14ac:dyDescent="0.2">
      <c r="A4714" s="1">
        <v>44361</v>
      </c>
      <c r="B4714" t="s">
        <v>3</v>
      </c>
      <c r="C4714" s="6">
        <v>5.1233008135537998</v>
      </c>
      <c r="D4714" s="6">
        <f>VLOOKUP(A4714,'PPP - Resi'!$E$1:$G$3927,2,FALSE)</f>
        <v>4.9903871136113196</v>
      </c>
      <c r="E4714" s="7">
        <f>VLOOKUP(A4714,Embalses!$A$1:$B$4292,2,FALSE)</f>
        <v>0.87185634456462902</v>
      </c>
      <c r="F4714" s="8">
        <f>VLOOKUP(A4714,'Prod comer'!$A$2:$C$130,2,TRUE)</f>
        <v>373.2177419354839</v>
      </c>
      <c r="G4714" s="8">
        <f>VLOOKUP(A4714,'Prod comer'!$A$2:$F$130,5,TRUE)</f>
        <v>359.70838709677423</v>
      </c>
      <c r="H4714">
        <f>IFERROR(VLOOKUP(A4714,P.Int!$A$1:$E$2436,5,TRUE),"")</f>
        <v>9.99</v>
      </c>
      <c r="I4714">
        <v>301711</v>
      </c>
      <c r="J4714">
        <v>22986</v>
      </c>
      <c r="K4714">
        <v>324697</v>
      </c>
      <c r="L4714">
        <f>IFERROR(VLOOKUP(A4714,'Iny SPEC'!$A$1:$B$3068,2,FALSE),"")</f>
        <v>0</v>
      </c>
      <c r="M4714">
        <f t="shared" si="73"/>
        <v>0</v>
      </c>
    </row>
    <row r="4715" spans="1:13" x14ac:dyDescent="0.2">
      <c r="A4715" s="1">
        <v>44361</v>
      </c>
      <c r="B4715" t="s">
        <v>4</v>
      </c>
      <c r="C4715" s="6">
        <v>4.4096862658890004</v>
      </c>
      <c r="D4715" s="6">
        <f>VLOOKUP(A4715,'PPP - Resi'!$I$2:$K$3928,2,FALSE)</f>
        <v>5.6976474267916002</v>
      </c>
      <c r="E4715" s="7">
        <f>VLOOKUP(A4715,Embalses!$D$1:$E$4292,2,FALSE)</f>
        <v>0.84209615318829423</v>
      </c>
      <c r="F4715" s="8">
        <f>VLOOKUP(A4715,'Prod comer'!$A$2:$C$130,3,TRUE)</f>
        <v>1286.4135483870969</v>
      </c>
      <c r="G4715" s="8">
        <f>VLOOKUP(A4715,'Prod comer'!$A$2:$F$130,6,TRUE)</f>
        <v>681.27709677419375</v>
      </c>
      <c r="H4715">
        <f>IFERROR(VLOOKUP(A4715,P.Int!$A$1:$E$2436,5,TRUE),"")</f>
        <v>9.99</v>
      </c>
      <c r="I4715">
        <v>510438</v>
      </c>
      <c r="J4715">
        <v>52335</v>
      </c>
      <c r="K4715">
        <v>562773</v>
      </c>
      <c r="L4715">
        <f>IFERROR(VLOOKUP(A4715,'Iny SPEC'!$A$1:$B$3068,2,FALSE),"")</f>
        <v>0</v>
      </c>
      <c r="M4715">
        <f t="shared" si="73"/>
        <v>0</v>
      </c>
    </row>
    <row r="4716" spans="1:13" x14ac:dyDescent="0.2">
      <c r="A4716" s="1">
        <v>44362</v>
      </c>
      <c r="B4716" t="s">
        <v>3</v>
      </c>
      <c r="C4716" s="6">
        <v>5.10377674436499</v>
      </c>
      <c r="D4716" s="6">
        <f>VLOOKUP(A4716,'PPP - Resi'!$E$1:$G$3927,2,FALSE)</f>
        <v>4.9903871136113196</v>
      </c>
      <c r="E4716" s="7">
        <f>VLOOKUP(A4716,Embalses!$A$1:$B$4292,2,FALSE)</f>
        <v>0.87325424000937102</v>
      </c>
      <c r="F4716" s="8">
        <f>VLOOKUP(A4716,'Prod comer'!$A$2:$C$130,2,TRUE)</f>
        <v>373.2177419354839</v>
      </c>
      <c r="G4716" s="8">
        <f>VLOOKUP(A4716,'Prod comer'!$A$2:$F$130,5,TRUE)</f>
        <v>359.70838709677423</v>
      </c>
      <c r="H4716">
        <f>IFERROR(VLOOKUP(A4716,P.Int!$A$1:$E$2436,5,TRUE),"")</f>
        <v>9.9600000000000009</v>
      </c>
      <c r="I4716">
        <v>359827</v>
      </c>
      <c r="J4716">
        <v>23297</v>
      </c>
      <c r="K4716">
        <v>383124</v>
      </c>
      <c r="L4716">
        <f>IFERROR(VLOOKUP(A4716,'Iny SPEC'!$A$1:$B$3068,2,FALSE),"")</f>
        <v>0</v>
      </c>
      <c r="M4716">
        <f t="shared" si="73"/>
        <v>0</v>
      </c>
    </row>
    <row r="4717" spans="1:13" x14ac:dyDescent="0.2">
      <c r="A4717" s="1">
        <v>44362</v>
      </c>
      <c r="B4717" t="s">
        <v>4</v>
      </c>
      <c r="C4717" s="6">
        <v>4.4096862658890004</v>
      </c>
      <c r="D4717" s="6">
        <f>VLOOKUP(A4717,'PPP - Resi'!$I$2:$K$3928,2,FALSE)</f>
        <v>5.6976474267916002</v>
      </c>
      <c r="E4717" s="7">
        <f>VLOOKUP(A4717,Embalses!$D$1:$E$4292,2,FALSE)</f>
        <v>0.85222534034619923</v>
      </c>
      <c r="F4717" s="8">
        <f>VLOOKUP(A4717,'Prod comer'!$A$2:$C$130,3,TRUE)</f>
        <v>1286.4135483870969</v>
      </c>
      <c r="G4717" s="8">
        <f>VLOOKUP(A4717,'Prod comer'!$A$2:$F$130,6,TRUE)</f>
        <v>681.27709677419375</v>
      </c>
      <c r="H4717">
        <f>IFERROR(VLOOKUP(A4717,P.Int!$A$1:$E$2436,5,TRUE),"")</f>
        <v>9.9600000000000009</v>
      </c>
      <c r="I4717">
        <v>575844</v>
      </c>
      <c r="J4717">
        <v>52053</v>
      </c>
      <c r="K4717">
        <v>627897</v>
      </c>
      <c r="L4717">
        <f>IFERROR(VLOOKUP(A4717,'Iny SPEC'!$A$1:$B$3068,2,FALSE),"")</f>
        <v>0</v>
      </c>
      <c r="M4717">
        <f t="shared" si="73"/>
        <v>0</v>
      </c>
    </row>
    <row r="4718" spans="1:13" x14ac:dyDescent="0.2">
      <c r="A4718" s="1">
        <v>44363</v>
      </c>
      <c r="B4718" t="s">
        <v>3</v>
      </c>
      <c r="C4718" s="6">
        <v>5.1118238682888304</v>
      </c>
      <c r="D4718" s="6">
        <f>VLOOKUP(A4718,'PPP - Resi'!$E$1:$G$3927,2,FALSE)</f>
        <v>4.9903871136113196</v>
      </c>
      <c r="E4718" s="7">
        <f>VLOOKUP(A4718,Embalses!$A$1:$B$4292,2,FALSE)</f>
        <v>0.86743798519278403</v>
      </c>
      <c r="F4718" s="8">
        <f>VLOOKUP(A4718,'Prod comer'!$A$2:$C$130,2,TRUE)</f>
        <v>373.2177419354839</v>
      </c>
      <c r="G4718" s="8">
        <f>VLOOKUP(A4718,'Prod comer'!$A$2:$F$130,5,TRUE)</f>
        <v>359.70838709677423</v>
      </c>
      <c r="H4718">
        <f>IFERROR(VLOOKUP(A4718,P.Int!$A$1:$E$2436,5,TRUE),"")</f>
        <v>9.9499999999999993</v>
      </c>
      <c r="I4718">
        <v>358032</v>
      </c>
      <c r="J4718">
        <v>23781</v>
      </c>
      <c r="K4718">
        <v>381813</v>
      </c>
      <c r="L4718">
        <f>IFERROR(VLOOKUP(A4718,'Iny SPEC'!$A$1:$B$3068,2,FALSE),"")</f>
        <v>0</v>
      </c>
      <c r="M4718">
        <f t="shared" si="73"/>
        <v>0</v>
      </c>
    </row>
    <row r="4719" spans="1:13" x14ac:dyDescent="0.2">
      <c r="A4719" s="1">
        <v>44363</v>
      </c>
      <c r="B4719" t="s">
        <v>4</v>
      </c>
      <c r="C4719" s="6">
        <v>4.4096862658890004</v>
      </c>
      <c r="D4719" s="6">
        <f>VLOOKUP(A4719,'PPP - Resi'!$I$2:$K$3928,2,FALSE)</f>
        <v>5.6976474267916002</v>
      </c>
      <c r="E4719" s="7">
        <f>VLOOKUP(A4719,Embalses!$D$1:$E$4292,2,FALSE)</f>
        <v>0.84439547347786981</v>
      </c>
      <c r="F4719" s="8">
        <f>VLOOKUP(A4719,'Prod comer'!$A$2:$C$130,3,TRUE)</f>
        <v>1286.4135483870969</v>
      </c>
      <c r="G4719" s="8">
        <f>VLOOKUP(A4719,'Prod comer'!$A$2:$F$130,6,TRUE)</f>
        <v>681.27709677419375</v>
      </c>
      <c r="H4719">
        <f>IFERROR(VLOOKUP(A4719,P.Int!$A$1:$E$2436,5,TRUE),"")</f>
        <v>9.9499999999999993</v>
      </c>
      <c r="I4719">
        <v>571876</v>
      </c>
      <c r="J4719">
        <v>49517</v>
      </c>
      <c r="K4719">
        <v>621393</v>
      </c>
      <c r="L4719">
        <f>IFERROR(VLOOKUP(A4719,'Iny SPEC'!$A$1:$B$3068,2,FALSE),"")</f>
        <v>0</v>
      </c>
      <c r="M4719">
        <f t="shared" si="73"/>
        <v>0</v>
      </c>
    </row>
    <row r="4720" spans="1:13" x14ac:dyDescent="0.2">
      <c r="A4720" s="1">
        <v>44364</v>
      </c>
      <c r="B4720" t="s">
        <v>3</v>
      </c>
      <c r="C4720" s="6">
        <v>5.1080590976621298</v>
      </c>
      <c r="D4720" s="6">
        <f>VLOOKUP(A4720,'PPP - Resi'!$E$1:$G$3927,2,FALSE)</f>
        <v>4.9903871136113196</v>
      </c>
      <c r="E4720" s="7">
        <f>VLOOKUP(A4720,Embalses!$A$1:$B$4292,2,FALSE)</f>
        <v>0.85833367833687402</v>
      </c>
      <c r="F4720" s="8">
        <f>VLOOKUP(A4720,'Prod comer'!$A$2:$C$130,2,TRUE)</f>
        <v>373.2177419354839</v>
      </c>
      <c r="G4720" s="8">
        <f>VLOOKUP(A4720,'Prod comer'!$A$2:$F$130,5,TRUE)</f>
        <v>359.70838709677423</v>
      </c>
      <c r="H4720">
        <f>IFERROR(VLOOKUP(A4720,P.Int!$A$1:$E$2436,5,TRUE),"")</f>
        <v>10.27</v>
      </c>
      <c r="I4720">
        <v>390729</v>
      </c>
      <c r="J4720">
        <v>23213</v>
      </c>
      <c r="K4720">
        <v>413942</v>
      </c>
      <c r="L4720">
        <f>IFERROR(VLOOKUP(A4720,'Iny SPEC'!$A$1:$B$3068,2,FALSE),"")</f>
        <v>70751</v>
      </c>
      <c r="M4720">
        <f t="shared" si="73"/>
        <v>0</v>
      </c>
    </row>
    <row r="4721" spans="1:13" x14ac:dyDescent="0.2">
      <c r="A4721" s="1">
        <v>44364</v>
      </c>
      <c r="B4721" t="s">
        <v>4</v>
      </c>
      <c r="C4721" s="6">
        <v>4.4096862658890004</v>
      </c>
      <c r="D4721" s="6">
        <f>VLOOKUP(A4721,'PPP - Resi'!$I$2:$K$3928,2,FALSE)</f>
        <v>5.6976474267916002</v>
      </c>
      <c r="E4721" s="7">
        <f>VLOOKUP(A4721,Embalses!$D$1:$E$4292,2,FALSE)</f>
        <v>0.84037333945504344</v>
      </c>
      <c r="F4721" s="8">
        <f>VLOOKUP(A4721,'Prod comer'!$A$2:$C$130,3,TRUE)</f>
        <v>1286.4135483870969</v>
      </c>
      <c r="G4721" s="8">
        <f>VLOOKUP(A4721,'Prod comer'!$A$2:$F$130,6,TRUE)</f>
        <v>681.27709677419375</v>
      </c>
      <c r="H4721">
        <f>IFERROR(VLOOKUP(A4721,P.Int!$A$1:$E$2436,5,TRUE),"")</f>
        <v>10.27</v>
      </c>
      <c r="I4721">
        <v>575946</v>
      </c>
      <c r="J4721">
        <v>52158</v>
      </c>
      <c r="K4721">
        <v>628104</v>
      </c>
      <c r="L4721">
        <f>IFERROR(VLOOKUP(A4721,'Iny SPEC'!$A$1:$B$3068,2,FALSE),"")</f>
        <v>70751</v>
      </c>
      <c r="M4721">
        <f t="shared" si="73"/>
        <v>0</v>
      </c>
    </row>
    <row r="4722" spans="1:13" x14ac:dyDescent="0.2">
      <c r="A4722" s="1">
        <v>44365</v>
      </c>
      <c r="B4722" t="s">
        <v>3</v>
      </c>
      <c r="C4722" s="6">
        <v>5.0860786682529504</v>
      </c>
      <c r="D4722" s="6">
        <f>VLOOKUP(A4722,'PPP - Resi'!$E$1:$G$3927,2,FALSE)</f>
        <v>4.9903871136113196</v>
      </c>
      <c r="E4722" s="7">
        <f>VLOOKUP(A4722,Embalses!$A$1:$B$4292,2,FALSE)</f>
        <v>0.84572358854843999</v>
      </c>
      <c r="F4722" s="8">
        <f>VLOOKUP(A4722,'Prod comer'!$A$2:$C$130,2,TRUE)</f>
        <v>373.2177419354839</v>
      </c>
      <c r="G4722" s="8">
        <f>VLOOKUP(A4722,'Prod comer'!$A$2:$F$130,5,TRUE)</f>
        <v>359.70838709677423</v>
      </c>
      <c r="H4722">
        <f>IFERROR(VLOOKUP(A4722,P.Int!$A$1:$E$2436,5,TRUE),"")</f>
        <v>10.220000000000001</v>
      </c>
      <c r="I4722">
        <v>379483</v>
      </c>
      <c r="J4722">
        <v>24511</v>
      </c>
      <c r="K4722">
        <v>403994</v>
      </c>
      <c r="L4722">
        <f>IFERROR(VLOOKUP(A4722,'Iny SPEC'!$A$1:$B$3068,2,FALSE),"")</f>
        <v>41096</v>
      </c>
      <c r="M4722">
        <f t="shared" si="73"/>
        <v>0</v>
      </c>
    </row>
    <row r="4723" spans="1:13" x14ac:dyDescent="0.2">
      <c r="A4723" s="1">
        <v>44365</v>
      </c>
      <c r="B4723" t="s">
        <v>4</v>
      </c>
      <c r="C4723" s="6">
        <v>4.4096862658890004</v>
      </c>
      <c r="D4723" s="6">
        <f>VLOOKUP(A4723,'PPP - Resi'!$I$2:$K$3928,2,FALSE)</f>
        <v>5.6976474267916002</v>
      </c>
      <c r="E4723" s="7">
        <f>VLOOKUP(A4723,Embalses!$D$1:$E$4292,2,FALSE)</f>
        <v>0.83971209549535031</v>
      </c>
      <c r="F4723" s="8">
        <f>VLOOKUP(A4723,'Prod comer'!$A$2:$C$130,3,TRUE)</f>
        <v>1286.4135483870969</v>
      </c>
      <c r="G4723" s="8">
        <f>VLOOKUP(A4723,'Prod comer'!$A$2:$F$130,6,TRUE)</f>
        <v>681.27709677419375</v>
      </c>
      <c r="H4723">
        <f>IFERROR(VLOOKUP(A4723,P.Int!$A$1:$E$2436,5,TRUE),"")</f>
        <v>10.220000000000001</v>
      </c>
      <c r="I4723">
        <v>572995</v>
      </c>
      <c r="J4723">
        <v>52265</v>
      </c>
      <c r="K4723">
        <v>625260</v>
      </c>
      <c r="L4723">
        <f>IFERROR(VLOOKUP(A4723,'Iny SPEC'!$A$1:$B$3068,2,FALSE),"")</f>
        <v>41096</v>
      </c>
      <c r="M4723">
        <f t="shared" si="73"/>
        <v>0</v>
      </c>
    </row>
    <row r="4724" spans="1:13" x14ac:dyDescent="0.2">
      <c r="A4724" s="1">
        <v>44366</v>
      </c>
      <c r="B4724" t="s">
        <v>3</v>
      </c>
      <c r="C4724" s="6">
        <v>5.0975447806855696</v>
      </c>
      <c r="D4724" s="6">
        <f>VLOOKUP(A4724,'PPP - Resi'!$E$1:$G$3927,2,FALSE)</f>
        <v>4.9903871136113196</v>
      </c>
      <c r="E4724" s="7">
        <f>VLOOKUP(A4724,Embalses!$A$1:$B$4292,2,FALSE)</f>
        <v>0.83102959322567904</v>
      </c>
      <c r="F4724" s="8">
        <f>VLOOKUP(A4724,'Prod comer'!$A$2:$C$130,2,TRUE)</f>
        <v>373.2177419354839</v>
      </c>
      <c r="G4724" s="8">
        <f>VLOOKUP(A4724,'Prod comer'!$A$2:$F$130,5,TRUE)</f>
        <v>359.70838709677423</v>
      </c>
      <c r="H4724">
        <f>IFERROR(VLOOKUP(A4724,P.Int!$A$1:$E$2436,5,TRUE),"")</f>
        <v>10.220000000000001</v>
      </c>
      <c r="I4724">
        <v>336479</v>
      </c>
      <c r="J4724">
        <v>22297</v>
      </c>
      <c r="K4724">
        <v>358776</v>
      </c>
      <c r="L4724">
        <f>IFERROR(VLOOKUP(A4724,'Iny SPEC'!$A$1:$B$3068,2,FALSE),"")</f>
        <v>0</v>
      </c>
      <c r="M4724">
        <f t="shared" si="73"/>
        <v>0</v>
      </c>
    </row>
    <row r="4725" spans="1:13" x14ac:dyDescent="0.2">
      <c r="A4725" s="1">
        <v>44366</v>
      </c>
      <c r="B4725" t="s">
        <v>4</v>
      </c>
      <c r="C4725" s="6">
        <v>4.4096862658890004</v>
      </c>
      <c r="D4725" s="6">
        <f>VLOOKUP(A4725,'PPP - Resi'!$I$2:$K$3928,2,FALSE)</f>
        <v>5.6976474267916002</v>
      </c>
      <c r="E4725" s="7">
        <f>VLOOKUP(A4725,Embalses!$D$1:$E$4292,2,FALSE)</f>
        <v>0.84174700469013652</v>
      </c>
      <c r="F4725" s="8">
        <f>VLOOKUP(A4725,'Prod comer'!$A$2:$C$130,3,TRUE)</f>
        <v>1286.4135483870969</v>
      </c>
      <c r="G4725" s="8">
        <f>VLOOKUP(A4725,'Prod comer'!$A$2:$F$130,6,TRUE)</f>
        <v>681.27709677419375</v>
      </c>
      <c r="H4725">
        <f>IFERROR(VLOOKUP(A4725,P.Int!$A$1:$E$2436,5,TRUE),"")</f>
        <v>10.220000000000001</v>
      </c>
      <c r="I4725">
        <v>554070</v>
      </c>
      <c r="J4725">
        <v>52325</v>
      </c>
      <c r="K4725">
        <v>606395</v>
      </c>
      <c r="L4725">
        <f>IFERROR(VLOOKUP(A4725,'Iny SPEC'!$A$1:$B$3068,2,FALSE),"")</f>
        <v>0</v>
      </c>
      <c r="M4725">
        <f t="shared" si="73"/>
        <v>0</v>
      </c>
    </row>
    <row r="4726" spans="1:13" x14ac:dyDescent="0.2">
      <c r="A4726" s="1">
        <v>44367</v>
      </c>
      <c r="B4726" t="s">
        <v>3</v>
      </c>
      <c r="C4726" s="6">
        <v>5.12054850078726</v>
      </c>
      <c r="D4726" s="6">
        <f>VLOOKUP(A4726,'PPP - Resi'!$E$1:$G$3927,2,FALSE)</f>
        <v>4.9903871136113196</v>
      </c>
      <c r="E4726" s="7">
        <f>VLOOKUP(A4726,Embalses!$A$1:$B$4292,2,FALSE)</f>
        <v>0.81866184738793601</v>
      </c>
      <c r="F4726" s="8">
        <f>VLOOKUP(A4726,'Prod comer'!$A$2:$C$130,2,TRUE)</f>
        <v>373.2177419354839</v>
      </c>
      <c r="G4726" s="8">
        <f>VLOOKUP(A4726,'Prod comer'!$A$2:$F$130,5,TRUE)</f>
        <v>359.70838709677423</v>
      </c>
      <c r="H4726">
        <f>IFERROR(VLOOKUP(A4726,P.Int!$A$1:$E$2436,5,TRUE),"")</f>
        <v>10.3</v>
      </c>
      <c r="I4726">
        <v>305612</v>
      </c>
      <c r="J4726">
        <v>23511</v>
      </c>
      <c r="K4726">
        <v>329123</v>
      </c>
      <c r="L4726">
        <f>IFERROR(VLOOKUP(A4726,'Iny SPEC'!$A$1:$B$3068,2,FALSE),"")</f>
        <v>0</v>
      </c>
      <c r="M4726">
        <f t="shared" si="73"/>
        <v>0</v>
      </c>
    </row>
    <row r="4727" spans="1:13" x14ac:dyDescent="0.2">
      <c r="A4727" s="1">
        <v>44367</v>
      </c>
      <c r="B4727" t="s">
        <v>4</v>
      </c>
      <c r="C4727" s="6">
        <v>4.4096862658890004</v>
      </c>
      <c r="D4727" s="6">
        <f>VLOOKUP(A4727,'PPP - Resi'!$I$2:$K$3928,2,FALSE)</f>
        <v>5.6976474267916002</v>
      </c>
      <c r="E4727" s="7">
        <f>VLOOKUP(A4727,Embalses!$D$1:$E$4292,2,FALSE)</f>
        <v>0.86340951577363356</v>
      </c>
      <c r="F4727" s="8">
        <f>VLOOKUP(A4727,'Prod comer'!$A$2:$C$130,3,TRUE)</f>
        <v>1286.4135483870969</v>
      </c>
      <c r="G4727" s="8">
        <f>VLOOKUP(A4727,'Prod comer'!$A$2:$F$130,6,TRUE)</f>
        <v>681.27709677419375</v>
      </c>
      <c r="H4727">
        <f>IFERROR(VLOOKUP(A4727,P.Int!$A$1:$E$2436,5,TRUE),"")</f>
        <v>10.3</v>
      </c>
      <c r="I4727">
        <v>505656</v>
      </c>
      <c r="J4727">
        <v>32934</v>
      </c>
      <c r="K4727">
        <v>538590</v>
      </c>
      <c r="L4727">
        <f>IFERROR(VLOOKUP(A4727,'Iny SPEC'!$A$1:$B$3068,2,FALSE),"")</f>
        <v>0</v>
      </c>
      <c r="M4727">
        <f t="shared" si="73"/>
        <v>0</v>
      </c>
    </row>
    <row r="4728" spans="1:13" x14ac:dyDescent="0.2">
      <c r="A4728" s="1">
        <v>44368</v>
      </c>
      <c r="B4728" t="s">
        <v>3</v>
      </c>
      <c r="C4728" s="6">
        <v>5.1074660631319002</v>
      </c>
      <c r="D4728" s="6">
        <f>VLOOKUP(A4728,'PPP - Resi'!$E$1:$G$3927,2,FALSE)</f>
        <v>4.9903871136113196</v>
      </c>
      <c r="E4728" s="7">
        <f>VLOOKUP(A4728,Embalses!$A$1:$B$4292,2,FALSE)</f>
        <v>0.83017318504576298</v>
      </c>
      <c r="F4728" s="8">
        <f>VLOOKUP(A4728,'Prod comer'!$A$2:$C$130,2,TRUE)</f>
        <v>373.2177419354839</v>
      </c>
      <c r="G4728" s="8">
        <f>VLOOKUP(A4728,'Prod comer'!$A$2:$F$130,5,TRUE)</f>
        <v>359.70838709677423</v>
      </c>
      <c r="H4728">
        <f>IFERROR(VLOOKUP(A4728,P.Int!$A$1:$E$2436,5,TRUE),"")</f>
        <v>10.73</v>
      </c>
      <c r="I4728">
        <v>318385</v>
      </c>
      <c r="J4728">
        <v>24128</v>
      </c>
      <c r="K4728">
        <v>342513</v>
      </c>
      <c r="L4728">
        <f>IFERROR(VLOOKUP(A4728,'Iny SPEC'!$A$1:$B$3068,2,FALSE),"")</f>
        <v>0</v>
      </c>
      <c r="M4728">
        <f t="shared" si="73"/>
        <v>0</v>
      </c>
    </row>
    <row r="4729" spans="1:13" x14ac:dyDescent="0.2">
      <c r="A4729" s="1">
        <v>44368</v>
      </c>
      <c r="B4729" t="s">
        <v>4</v>
      </c>
      <c r="C4729" s="6">
        <v>4.4096862658890004</v>
      </c>
      <c r="D4729" s="6">
        <f>VLOOKUP(A4729,'PPP - Resi'!$I$2:$K$3928,2,FALSE)</f>
        <v>5.6976474267916002</v>
      </c>
      <c r="E4729" s="7">
        <f>VLOOKUP(A4729,Embalses!$D$1:$E$4292,2,FALSE)</f>
        <v>0.86559742213630098</v>
      </c>
      <c r="F4729" s="8">
        <f>VLOOKUP(A4729,'Prod comer'!$A$2:$C$130,3,TRUE)</f>
        <v>1286.4135483870969</v>
      </c>
      <c r="G4729" s="8">
        <f>VLOOKUP(A4729,'Prod comer'!$A$2:$F$130,6,TRUE)</f>
        <v>681.27709677419375</v>
      </c>
      <c r="H4729">
        <f>IFERROR(VLOOKUP(A4729,P.Int!$A$1:$E$2436,5,TRUE),"")</f>
        <v>10.73</v>
      </c>
      <c r="I4729">
        <v>568417</v>
      </c>
      <c r="J4729">
        <v>41538</v>
      </c>
      <c r="K4729">
        <v>609955</v>
      </c>
      <c r="L4729">
        <f>IFERROR(VLOOKUP(A4729,'Iny SPEC'!$A$1:$B$3068,2,FALSE),"")</f>
        <v>0</v>
      </c>
      <c r="M4729">
        <f t="shared" si="73"/>
        <v>0</v>
      </c>
    </row>
    <row r="4730" spans="1:13" x14ac:dyDescent="0.2">
      <c r="A4730" s="1">
        <v>44369</v>
      </c>
      <c r="B4730" t="s">
        <v>3</v>
      </c>
      <c r="C4730" s="6">
        <v>5.12054850078726</v>
      </c>
      <c r="D4730" s="6">
        <f>VLOOKUP(A4730,'PPP - Resi'!$E$1:$G$3927,2,FALSE)</f>
        <v>4.9903871136113196</v>
      </c>
      <c r="E4730" s="7">
        <f>VLOOKUP(A4730,Embalses!$A$1:$B$4292,2,FALSE)</f>
        <v>0.82165896046562403</v>
      </c>
      <c r="F4730" s="8">
        <f>VLOOKUP(A4730,'Prod comer'!$A$2:$C$130,2,TRUE)</f>
        <v>373.2177419354839</v>
      </c>
      <c r="G4730" s="8">
        <f>VLOOKUP(A4730,'Prod comer'!$A$2:$F$130,5,TRUE)</f>
        <v>359.70838709677423</v>
      </c>
      <c r="H4730">
        <f>IFERROR(VLOOKUP(A4730,P.Int!$A$1:$E$2436,5,TRUE),"")</f>
        <v>11.04</v>
      </c>
      <c r="I4730">
        <v>313862</v>
      </c>
      <c r="J4730">
        <v>20631</v>
      </c>
      <c r="K4730">
        <v>334493</v>
      </c>
      <c r="L4730">
        <f>IFERROR(VLOOKUP(A4730,'Iny SPEC'!$A$1:$B$3068,2,FALSE),"")</f>
        <v>0</v>
      </c>
      <c r="M4730">
        <f t="shared" si="73"/>
        <v>0</v>
      </c>
    </row>
    <row r="4731" spans="1:13" x14ac:dyDescent="0.2">
      <c r="A4731" s="1">
        <v>44369</v>
      </c>
      <c r="B4731" t="s">
        <v>4</v>
      </c>
      <c r="C4731" s="6">
        <v>4.4096862658890004</v>
      </c>
      <c r="D4731" s="6">
        <f>VLOOKUP(A4731,'PPP - Resi'!$I$2:$K$3928,2,FALSE)</f>
        <v>5.6976474267916002</v>
      </c>
      <c r="E4731" s="7">
        <f>VLOOKUP(A4731,Embalses!$D$1:$E$4292,2,FALSE)</f>
        <v>0.86039747822082402</v>
      </c>
      <c r="F4731" s="8">
        <f>VLOOKUP(A4731,'Prod comer'!$A$2:$C$130,3,TRUE)</f>
        <v>1286.4135483870969</v>
      </c>
      <c r="G4731" s="8">
        <f>VLOOKUP(A4731,'Prod comer'!$A$2:$F$130,6,TRUE)</f>
        <v>681.27709677419375</v>
      </c>
      <c r="H4731">
        <f>IFERROR(VLOOKUP(A4731,P.Int!$A$1:$E$2436,5,TRUE),"")</f>
        <v>11.04</v>
      </c>
      <c r="I4731">
        <v>584074</v>
      </c>
      <c r="J4731">
        <v>41502</v>
      </c>
      <c r="K4731">
        <v>625576</v>
      </c>
      <c r="L4731">
        <f>IFERROR(VLOOKUP(A4731,'Iny SPEC'!$A$1:$B$3068,2,FALSE),"")</f>
        <v>0</v>
      </c>
      <c r="M4731">
        <f t="shared" si="73"/>
        <v>0</v>
      </c>
    </row>
    <row r="4732" spans="1:13" x14ac:dyDescent="0.2">
      <c r="A4732" s="1">
        <v>44370</v>
      </c>
      <c r="B4732" t="s">
        <v>3</v>
      </c>
      <c r="C4732" s="6">
        <v>5.12054850078726</v>
      </c>
      <c r="D4732" s="6">
        <f>VLOOKUP(A4732,'PPP - Resi'!$E$1:$G$3927,2,FALSE)</f>
        <v>4.9903871136113196</v>
      </c>
      <c r="E4732" s="7">
        <f>VLOOKUP(A4732,Embalses!$A$1:$B$4292,2,FALSE)</f>
        <v>0.82035825504277404</v>
      </c>
      <c r="F4732" s="8">
        <f>VLOOKUP(A4732,'Prod comer'!$A$2:$C$130,2,TRUE)</f>
        <v>373.2177419354839</v>
      </c>
      <c r="G4732" s="8">
        <f>VLOOKUP(A4732,'Prod comer'!$A$2:$F$130,5,TRUE)</f>
        <v>359.70838709677423</v>
      </c>
      <c r="H4732">
        <f>IFERROR(VLOOKUP(A4732,P.Int!$A$1:$E$2436,5,TRUE),"")</f>
        <v>11.2</v>
      </c>
      <c r="I4732">
        <v>315056</v>
      </c>
      <c r="J4732">
        <v>22971</v>
      </c>
      <c r="K4732">
        <v>338027</v>
      </c>
      <c r="L4732">
        <f>IFERROR(VLOOKUP(A4732,'Iny SPEC'!$A$1:$B$3068,2,FALSE),"")</f>
        <v>0</v>
      </c>
      <c r="M4732">
        <f t="shared" si="73"/>
        <v>0</v>
      </c>
    </row>
    <row r="4733" spans="1:13" x14ac:dyDescent="0.2">
      <c r="A4733" s="1">
        <v>44370</v>
      </c>
      <c r="B4733" t="s">
        <v>4</v>
      </c>
      <c r="C4733" s="6">
        <v>4.4096862658890004</v>
      </c>
      <c r="D4733" s="6">
        <f>VLOOKUP(A4733,'PPP - Resi'!$I$2:$K$3928,2,FALSE)</f>
        <v>5.6976474267916002</v>
      </c>
      <c r="E4733" s="7">
        <f>VLOOKUP(A4733,Embalses!$D$1:$E$4292,2,FALSE)</f>
        <v>0.86061217619581076</v>
      </c>
      <c r="F4733" s="8">
        <f>VLOOKUP(A4733,'Prod comer'!$A$2:$C$130,3,TRUE)</f>
        <v>1286.4135483870969</v>
      </c>
      <c r="G4733" s="8">
        <f>VLOOKUP(A4733,'Prod comer'!$A$2:$F$130,6,TRUE)</f>
        <v>681.27709677419375</v>
      </c>
      <c r="H4733">
        <f>IFERROR(VLOOKUP(A4733,P.Int!$A$1:$E$2436,5,TRUE),"")</f>
        <v>11.2</v>
      </c>
      <c r="I4733">
        <v>578971</v>
      </c>
      <c r="J4733">
        <v>47873</v>
      </c>
      <c r="K4733">
        <v>626844</v>
      </c>
      <c r="L4733">
        <f>IFERROR(VLOOKUP(A4733,'Iny SPEC'!$A$1:$B$3068,2,FALSE),"")</f>
        <v>0</v>
      </c>
      <c r="M4733">
        <f t="shared" si="73"/>
        <v>0</v>
      </c>
    </row>
    <row r="4734" spans="1:13" x14ac:dyDescent="0.2">
      <c r="A4734" s="1">
        <v>44371</v>
      </c>
      <c r="B4734" t="s">
        <v>3</v>
      </c>
      <c r="C4734" s="6">
        <v>5.12054850078726</v>
      </c>
      <c r="D4734" s="6">
        <f>VLOOKUP(A4734,'PPP - Resi'!$E$1:$G$3927,2,FALSE)</f>
        <v>4.9903871136113196</v>
      </c>
      <c r="E4734" s="7">
        <f>VLOOKUP(A4734,Embalses!$A$1:$B$4292,2,FALSE)</f>
        <v>0.817304973705681</v>
      </c>
      <c r="F4734" s="8">
        <f>VLOOKUP(A4734,'Prod comer'!$A$2:$C$130,2,TRUE)</f>
        <v>373.2177419354839</v>
      </c>
      <c r="G4734" s="8">
        <f>VLOOKUP(A4734,'Prod comer'!$A$2:$F$130,5,TRUE)</f>
        <v>359.70838709677423</v>
      </c>
      <c r="H4734">
        <f>IFERROR(VLOOKUP(A4734,P.Int!$A$1:$E$2436,5,TRUE),"")</f>
        <v>11.33</v>
      </c>
      <c r="I4734">
        <v>303296</v>
      </c>
      <c r="J4734">
        <v>20709</v>
      </c>
      <c r="K4734">
        <v>324005</v>
      </c>
      <c r="L4734">
        <f>IFERROR(VLOOKUP(A4734,'Iny SPEC'!$A$1:$B$3068,2,FALSE),"")</f>
        <v>0</v>
      </c>
      <c r="M4734">
        <f t="shared" si="73"/>
        <v>0</v>
      </c>
    </row>
    <row r="4735" spans="1:13" x14ac:dyDescent="0.2">
      <c r="A4735" s="1">
        <v>44371</v>
      </c>
      <c r="B4735" t="s">
        <v>4</v>
      </c>
      <c r="C4735" s="6">
        <v>4.4096862658890004</v>
      </c>
      <c r="D4735" s="6">
        <f>VLOOKUP(A4735,'PPP - Resi'!$I$2:$K$3928,2,FALSE)</f>
        <v>5.6976474267916002</v>
      </c>
      <c r="E4735" s="7">
        <f>VLOOKUP(A4735,Embalses!$D$1:$E$4292,2,FALSE)</f>
        <v>0.85348092449243074</v>
      </c>
      <c r="F4735" s="8">
        <f>VLOOKUP(A4735,'Prod comer'!$A$2:$C$130,3,TRUE)</f>
        <v>1286.4135483870969</v>
      </c>
      <c r="G4735" s="8">
        <f>VLOOKUP(A4735,'Prod comer'!$A$2:$F$130,6,TRUE)</f>
        <v>681.27709677419375</v>
      </c>
      <c r="H4735">
        <f>IFERROR(VLOOKUP(A4735,P.Int!$A$1:$E$2436,5,TRUE),"")</f>
        <v>11.33</v>
      </c>
      <c r="I4735">
        <v>584147</v>
      </c>
      <c r="J4735">
        <v>51716</v>
      </c>
      <c r="K4735">
        <v>635863</v>
      </c>
      <c r="L4735">
        <f>IFERROR(VLOOKUP(A4735,'Iny SPEC'!$A$1:$B$3068,2,FALSE),"")</f>
        <v>0</v>
      </c>
      <c r="M4735">
        <f t="shared" si="73"/>
        <v>0</v>
      </c>
    </row>
    <row r="4736" spans="1:13" x14ac:dyDescent="0.2">
      <c r="A4736" s="1">
        <v>44372</v>
      </c>
      <c r="B4736" t="s">
        <v>3</v>
      </c>
      <c r="C4736" s="6">
        <v>5.10230462065031</v>
      </c>
      <c r="D4736" s="6">
        <f>VLOOKUP(A4736,'PPP - Resi'!$E$1:$G$3927,2,FALSE)</f>
        <v>4.9903871136113196</v>
      </c>
      <c r="E4736" s="7">
        <f>VLOOKUP(A4736,Embalses!$A$1:$B$4292,2,FALSE)</f>
        <v>0.82432474392322597</v>
      </c>
      <c r="F4736" s="8">
        <f>VLOOKUP(A4736,'Prod comer'!$A$2:$C$130,2,TRUE)</f>
        <v>373.2177419354839</v>
      </c>
      <c r="G4736" s="8">
        <f>VLOOKUP(A4736,'Prod comer'!$A$2:$F$130,5,TRUE)</f>
        <v>359.70838709677423</v>
      </c>
      <c r="H4736">
        <f>IFERROR(VLOOKUP(A4736,P.Int!$A$1:$E$2436,5,TRUE),"")</f>
        <v>11.33</v>
      </c>
      <c r="I4736">
        <v>324824</v>
      </c>
      <c r="J4736">
        <v>24194</v>
      </c>
      <c r="K4736">
        <v>349018</v>
      </c>
      <c r="L4736">
        <f>IFERROR(VLOOKUP(A4736,'Iny SPEC'!$A$1:$B$3068,2,FALSE),"")</f>
        <v>0</v>
      </c>
      <c r="M4736">
        <f t="shared" si="73"/>
        <v>0</v>
      </c>
    </row>
    <row r="4737" spans="1:13" x14ac:dyDescent="0.2">
      <c r="A4737" s="1">
        <v>44372</v>
      </c>
      <c r="B4737" t="s">
        <v>4</v>
      </c>
      <c r="C4737" s="6">
        <v>4.4096862658890004</v>
      </c>
      <c r="D4737" s="6">
        <f>VLOOKUP(A4737,'PPP - Resi'!$I$2:$K$3928,2,FALSE)</f>
        <v>5.6976474267916002</v>
      </c>
      <c r="E4737" s="7">
        <f>VLOOKUP(A4737,Embalses!$D$1:$E$4292,2,FALSE)</f>
        <v>0.85293875228385718</v>
      </c>
      <c r="F4737" s="8">
        <f>VLOOKUP(A4737,'Prod comer'!$A$2:$C$130,3,TRUE)</f>
        <v>1286.4135483870969</v>
      </c>
      <c r="G4737" s="8">
        <f>VLOOKUP(A4737,'Prod comer'!$A$2:$F$130,6,TRUE)</f>
        <v>681.27709677419375</v>
      </c>
      <c r="H4737">
        <f>IFERROR(VLOOKUP(A4737,P.Int!$A$1:$E$2436,5,TRUE),"")</f>
        <v>11.33</v>
      </c>
      <c r="I4737">
        <v>576996</v>
      </c>
      <c r="J4737">
        <v>58567</v>
      </c>
      <c r="K4737">
        <v>635563</v>
      </c>
      <c r="L4737">
        <f>IFERROR(VLOOKUP(A4737,'Iny SPEC'!$A$1:$B$3068,2,FALSE),"")</f>
        <v>0</v>
      </c>
      <c r="M4737">
        <f t="shared" si="73"/>
        <v>0</v>
      </c>
    </row>
    <row r="4738" spans="1:13" x14ac:dyDescent="0.2">
      <c r="A4738" s="1">
        <v>44373</v>
      </c>
      <c r="B4738" t="s">
        <v>3</v>
      </c>
      <c r="C4738" s="6">
        <v>5.0966465843242696</v>
      </c>
      <c r="D4738" s="6">
        <f>VLOOKUP(A4738,'PPP - Resi'!$E$1:$G$3927,2,FALSE)</f>
        <v>4.9903871136113196</v>
      </c>
      <c r="E4738" s="7">
        <f>VLOOKUP(A4738,Embalses!$A$1:$B$4292,2,FALSE)</f>
        <v>0.82784693556074396</v>
      </c>
      <c r="F4738" s="8">
        <f>VLOOKUP(A4738,'Prod comer'!$A$2:$C$130,2,TRUE)</f>
        <v>373.2177419354839</v>
      </c>
      <c r="G4738" s="8">
        <f>VLOOKUP(A4738,'Prod comer'!$A$2:$F$130,5,TRUE)</f>
        <v>359.70838709677423</v>
      </c>
      <c r="H4738">
        <f>IFERROR(VLOOKUP(A4738,P.Int!$A$1:$E$2436,5,TRUE),"")</f>
        <v>11.33</v>
      </c>
      <c r="I4738">
        <v>298720</v>
      </c>
      <c r="J4738">
        <v>24583</v>
      </c>
      <c r="K4738">
        <v>323303</v>
      </c>
      <c r="L4738">
        <f>IFERROR(VLOOKUP(A4738,'Iny SPEC'!$A$1:$B$3068,2,FALSE),"")</f>
        <v>0</v>
      </c>
      <c r="M4738">
        <f t="shared" si="73"/>
        <v>0</v>
      </c>
    </row>
    <row r="4739" spans="1:13" x14ac:dyDescent="0.2">
      <c r="A4739" s="1">
        <v>44373</v>
      </c>
      <c r="B4739" t="s">
        <v>4</v>
      </c>
      <c r="C4739" s="6">
        <v>4.4096862658890004</v>
      </c>
      <c r="D4739" s="6">
        <f>VLOOKUP(A4739,'PPP - Resi'!$I$2:$K$3928,2,FALSE)</f>
        <v>5.6976474267916002</v>
      </c>
      <c r="E4739" s="7">
        <f>VLOOKUP(A4739,Embalses!$D$1:$E$4292,2,FALSE)</f>
        <v>0.85855505146443034</v>
      </c>
      <c r="F4739" s="8">
        <f>VLOOKUP(A4739,'Prod comer'!$A$2:$C$130,3,TRUE)</f>
        <v>1286.4135483870969</v>
      </c>
      <c r="G4739" s="8">
        <f>VLOOKUP(A4739,'Prod comer'!$A$2:$F$130,6,TRUE)</f>
        <v>681.27709677419375</v>
      </c>
      <c r="H4739">
        <f>IFERROR(VLOOKUP(A4739,P.Int!$A$1:$E$2436,5,TRUE),"")</f>
        <v>11.33</v>
      </c>
      <c r="I4739">
        <v>580410</v>
      </c>
      <c r="J4739">
        <v>56658</v>
      </c>
      <c r="K4739">
        <v>637068</v>
      </c>
      <c r="L4739">
        <f>IFERROR(VLOOKUP(A4739,'Iny SPEC'!$A$1:$B$3068,2,FALSE),"")</f>
        <v>0</v>
      </c>
      <c r="M4739">
        <f t="shared" ref="M4739:M4802" si="74">IF(A4739&gt;DATE(2024,11,30),1,0)</f>
        <v>0</v>
      </c>
    </row>
    <row r="4740" spans="1:13" x14ac:dyDescent="0.2">
      <c r="A4740" s="1">
        <v>44374</v>
      </c>
      <c r="B4740" t="s">
        <v>3</v>
      </c>
      <c r="C4740" s="6">
        <v>5.12054850078726</v>
      </c>
      <c r="D4740" s="6">
        <f>VLOOKUP(A4740,'PPP - Resi'!$E$1:$G$3927,2,FALSE)</f>
        <v>4.9903871136113196</v>
      </c>
      <c r="E4740" s="7">
        <f>VLOOKUP(A4740,Embalses!$A$1:$B$4292,2,FALSE)</f>
        <v>0.82932498121834397</v>
      </c>
      <c r="F4740" s="8">
        <f>VLOOKUP(A4740,'Prod comer'!$A$2:$C$130,2,TRUE)</f>
        <v>373.2177419354839</v>
      </c>
      <c r="G4740" s="8">
        <f>VLOOKUP(A4740,'Prod comer'!$A$2:$F$130,5,TRUE)</f>
        <v>359.70838709677423</v>
      </c>
      <c r="H4740">
        <f>IFERROR(VLOOKUP(A4740,P.Int!$A$1:$E$2436,5,TRUE),"")</f>
        <v>11.3</v>
      </c>
      <c r="I4740">
        <v>257306</v>
      </c>
      <c r="J4740">
        <v>24694</v>
      </c>
      <c r="K4740">
        <v>282000</v>
      </c>
      <c r="L4740">
        <f>IFERROR(VLOOKUP(A4740,'Iny SPEC'!$A$1:$B$3068,2,FALSE),"")</f>
        <v>0</v>
      </c>
      <c r="M4740">
        <f t="shared" si="74"/>
        <v>0</v>
      </c>
    </row>
    <row r="4741" spans="1:13" x14ac:dyDescent="0.2">
      <c r="A4741" s="1">
        <v>44374</v>
      </c>
      <c r="B4741" t="s">
        <v>4</v>
      </c>
      <c r="C4741" s="6">
        <v>4.4096862658890004</v>
      </c>
      <c r="D4741" s="6">
        <f>VLOOKUP(A4741,'PPP - Resi'!$I$2:$K$3928,2,FALSE)</f>
        <v>5.6976474267916002</v>
      </c>
      <c r="E4741" s="7">
        <f>VLOOKUP(A4741,Embalses!$D$1:$E$4292,2,FALSE)</f>
        <v>0.85947235946911626</v>
      </c>
      <c r="F4741" s="8">
        <f>VLOOKUP(A4741,'Prod comer'!$A$2:$C$130,3,TRUE)</f>
        <v>1286.4135483870969</v>
      </c>
      <c r="G4741" s="8">
        <f>VLOOKUP(A4741,'Prod comer'!$A$2:$F$130,6,TRUE)</f>
        <v>681.27709677419375</v>
      </c>
      <c r="H4741">
        <f>IFERROR(VLOOKUP(A4741,P.Int!$A$1:$E$2436,5,TRUE),"")</f>
        <v>11.3</v>
      </c>
      <c r="I4741">
        <v>519500</v>
      </c>
      <c r="J4741">
        <v>42398</v>
      </c>
      <c r="K4741">
        <v>561898</v>
      </c>
      <c r="L4741">
        <f>IFERROR(VLOOKUP(A4741,'Iny SPEC'!$A$1:$B$3068,2,FALSE),"")</f>
        <v>0</v>
      </c>
      <c r="M4741">
        <f t="shared" si="74"/>
        <v>0</v>
      </c>
    </row>
    <row r="4742" spans="1:13" x14ac:dyDescent="0.2">
      <c r="A4742" s="1">
        <v>44375</v>
      </c>
      <c r="B4742" t="s">
        <v>3</v>
      </c>
      <c r="C4742" s="6">
        <v>5.10517094946157</v>
      </c>
      <c r="D4742" s="6">
        <f>VLOOKUP(A4742,'PPP - Resi'!$E$1:$G$3927,2,FALSE)</f>
        <v>4.9903871136113196</v>
      </c>
      <c r="E4742" s="7">
        <f>VLOOKUP(A4742,Embalses!$A$1:$B$4292,2,FALSE)</f>
        <v>0.83034295203205399</v>
      </c>
      <c r="F4742" s="8">
        <f>VLOOKUP(A4742,'Prod comer'!$A$2:$C$130,2,TRUE)</f>
        <v>373.2177419354839</v>
      </c>
      <c r="G4742" s="8">
        <f>VLOOKUP(A4742,'Prod comer'!$A$2:$F$130,5,TRUE)</f>
        <v>359.70838709677423</v>
      </c>
      <c r="H4742">
        <f>IFERROR(VLOOKUP(A4742,P.Int!$A$1:$E$2436,5,TRUE),"")</f>
        <v>11.62</v>
      </c>
      <c r="I4742">
        <v>301710</v>
      </c>
      <c r="J4742">
        <v>24173</v>
      </c>
      <c r="K4742">
        <v>325883</v>
      </c>
      <c r="L4742">
        <f>IFERROR(VLOOKUP(A4742,'Iny SPEC'!$A$1:$B$3068,2,FALSE),"")</f>
        <v>0</v>
      </c>
      <c r="M4742">
        <f t="shared" si="74"/>
        <v>0</v>
      </c>
    </row>
    <row r="4743" spans="1:13" x14ac:dyDescent="0.2">
      <c r="A4743" s="1">
        <v>44375</v>
      </c>
      <c r="B4743" t="s">
        <v>4</v>
      </c>
      <c r="C4743" s="6">
        <v>4.4096862658890004</v>
      </c>
      <c r="D4743" s="6">
        <f>VLOOKUP(A4743,'PPP - Resi'!$I$2:$K$3928,2,FALSE)</f>
        <v>5.6976474267916002</v>
      </c>
      <c r="E4743" s="7">
        <f>VLOOKUP(A4743,Embalses!$D$1:$E$4292,2,FALSE)</f>
        <v>0.84545083006489619</v>
      </c>
      <c r="F4743" s="8">
        <f>VLOOKUP(A4743,'Prod comer'!$A$2:$C$130,3,TRUE)</f>
        <v>1286.4135483870969</v>
      </c>
      <c r="G4743" s="8">
        <f>VLOOKUP(A4743,'Prod comer'!$A$2:$F$130,6,TRUE)</f>
        <v>681.27709677419375</v>
      </c>
      <c r="H4743">
        <f>IFERROR(VLOOKUP(A4743,P.Int!$A$1:$E$2436,5,TRUE),"")</f>
        <v>11.62</v>
      </c>
      <c r="I4743">
        <v>580900</v>
      </c>
      <c r="J4743">
        <v>54874</v>
      </c>
      <c r="K4743">
        <v>635774</v>
      </c>
      <c r="L4743">
        <f>IFERROR(VLOOKUP(A4743,'Iny SPEC'!$A$1:$B$3068,2,FALSE),"")</f>
        <v>0</v>
      </c>
      <c r="M4743">
        <f t="shared" si="74"/>
        <v>0</v>
      </c>
    </row>
    <row r="4744" spans="1:13" x14ac:dyDescent="0.2">
      <c r="A4744" s="1">
        <v>44376</v>
      </c>
      <c r="B4744" t="s">
        <v>3</v>
      </c>
      <c r="C4744" s="6">
        <v>5.1091005660772897</v>
      </c>
      <c r="D4744" s="6">
        <f>VLOOKUP(A4744,'PPP - Resi'!$E$1:$G$3927,2,FALSE)</f>
        <v>4.9903871136113196</v>
      </c>
      <c r="E4744" s="7">
        <f>VLOOKUP(A4744,Embalses!$A$1:$B$4292,2,FALSE)</f>
        <v>0.82455131027296003</v>
      </c>
      <c r="F4744" s="8">
        <f>VLOOKUP(A4744,'Prod comer'!$A$2:$C$130,2,TRUE)</f>
        <v>373.2177419354839</v>
      </c>
      <c r="G4744" s="8">
        <f>VLOOKUP(A4744,'Prod comer'!$A$2:$F$130,5,TRUE)</f>
        <v>359.70838709677423</v>
      </c>
      <c r="H4744">
        <f>IFERROR(VLOOKUP(A4744,P.Int!$A$1:$E$2436,5,TRUE),"")</f>
        <v>12.07</v>
      </c>
      <c r="I4744">
        <v>332152</v>
      </c>
      <c r="J4744">
        <v>20921</v>
      </c>
      <c r="K4744">
        <v>353073</v>
      </c>
      <c r="L4744">
        <f>IFERROR(VLOOKUP(A4744,'Iny SPEC'!$A$1:$B$3068,2,FALSE),"")</f>
        <v>0</v>
      </c>
      <c r="M4744">
        <f t="shared" si="74"/>
        <v>0</v>
      </c>
    </row>
    <row r="4745" spans="1:13" x14ac:dyDescent="0.2">
      <c r="A4745" s="1">
        <v>44376</v>
      </c>
      <c r="B4745" t="s">
        <v>4</v>
      </c>
      <c r="C4745" s="6">
        <v>4.4096862658890004</v>
      </c>
      <c r="D4745" s="6">
        <f>VLOOKUP(A4745,'PPP - Resi'!$I$2:$K$3928,2,FALSE)</f>
        <v>5.6976474267916002</v>
      </c>
      <c r="E4745" s="7">
        <f>VLOOKUP(A4745,Embalses!$D$1:$E$4292,2,FALSE)</f>
        <v>0.83000362188211907</v>
      </c>
      <c r="F4745" s="8">
        <f>VLOOKUP(A4745,'Prod comer'!$A$2:$C$130,3,TRUE)</f>
        <v>1286.4135483870969</v>
      </c>
      <c r="G4745" s="8">
        <f>VLOOKUP(A4745,'Prod comer'!$A$2:$F$130,6,TRUE)</f>
        <v>681.27709677419375</v>
      </c>
      <c r="H4745">
        <f>IFERROR(VLOOKUP(A4745,P.Int!$A$1:$E$2436,5,TRUE),"")</f>
        <v>12.07</v>
      </c>
      <c r="I4745">
        <v>587676</v>
      </c>
      <c r="J4745">
        <v>54866</v>
      </c>
      <c r="K4745">
        <v>642542</v>
      </c>
      <c r="L4745">
        <f>IFERROR(VLOOKUP(A4745,'Iny SPEC'!$A$1:$B$3068,2,FALSE),"")</f>
        <v>0</v>
      </c>
      <c r="M4745">
        <f t="shared" si="74"/>
        <v>0</v>
      </c>
    </row>
    <row r="4746" spans="1:13" x14ac:dyDescent="0.2">
      <c r="A4746" s="1">
        <v>44377</v>
      </c>
      <c r="B4746" t="s">
        <v>3</v>
      </c>
      <c r="C4746" s="6">
        <v>5.1221789633746404</v>
      </c>
      <c r="D4746" s="6">
        <f>VLOOKUP(A4746,'PPP - Resi'!$E$1:$G$3927,2,FALSE)</f>
        <v>4.9903871136113196</v>
      </c>
      <c r="E4746" s="7">
        <f>VLOOKUP(A4746,Embalses!$A$1:$B$4292,2,FALSE)</f>
        <v>0.81934091533310205</v>
      </c>
      <c r="F4746" s="8">
        <f>VLOOKUP(A4746,'Prod comer'!$A$2:$C$130,2,TRUE)</f>
        <v>373.2177419354839</v>
      </c>
      <c r="G4746" s="8">
        <f>VLOOKUP(A4746,'Prod comer'!$A$2:$F$130,5,TRUE)</f>
        <v>359.70838709677423</v>
      </c>
      <c r="H4746">
        <f>IFERROR(VLOOKUP(A4746,P.Int!$A$1:$E$2436,5,TRUE),"")</f>
        <v>12.56</v>
      </c>
      <c r="I4746">
        <v>343837</v>
      </c>
      <c r="J4746">
        <v>20091</v>
      </c>
      <c r="K4746">
        <v>363928</v>
      </c>
      <c r="L4746">
        <f>IFERROR(VLOOKUP(A4746,'Iny SPEC'!$A$1:$B$3068,2,FALSE),"")</f>
        <v>0</v>
      </c>
      <c r="M4746">
        <f t="shared" si="74"/>
        <v>0</v>
      </c>
    </row>
    <row r="4747" spans="1:13" x14ac:dyDescent="0.2">
      <c r="A4747" s="1">
        <v>44377</v>
      </c>
      <c r="B4747" t="s">
        <v>4</v>
      </c>
      <c r="C4747" s="6">
        <v>4.4096862658890004</v>
      </c>
      <c r="D4747" s="6">
        <f>VLOOKUP(A4747,'PPP - Resi'!$I$2:$K$3928,2,FALSE)</f>
        <v>5.6976474267916002</v>
      </c>
      <c r="E4747" s="7">
        <f>VLOOKUP(A4747,Embalses!$D$1:$E$4292,2,FALSE)</f>
        <v>0.8206165048262779</v>
      </c>
      <c r="F4747" s="8">
        <f>VLOOKUP(A4747,'Prod comer'!$A$2:$C$130,3,TRUE)</f>
        <v>1286.4135483870969</v>
      </c>
      <c r="G4747" s="8">
        <f>VLOOKUP(A4747,'Prod comer'!$A$2:$F$130,6,TRUE)</f>
        <v>681.27709677419375</v>
      </c>
      <c r="H4747">
        <f>IFERROR(VLOOKUP(A4747,P.Int!$A$1:$E$2436,5,TRUE),"")</f>
        <v>12.56</v>
      </c>
      <c r="I4747">
        <v>582067</v>
      </c>
      <c r="J4747">
        <v>53642</v>
      </c>
      <c r="K4747">
        <v>635709</v>
      </c>
      <c r="L4747">
        <f>IFERROR(VLOOKUP(A4747,'Iny SPEC'!$A$1:$B$3068,2,FALSE),"")</f>
        <v>0</v>
      </c>
      <c r="M4747">
        <f t="shared" si="74"/>
        <v>0</v>
      </c>
    </row>
    <row r="4748" spans="1:13" x14ac:dyDescent="0.2">
      <c r="A4748" s="1">
        <v>44378</v>
      </c>
      <c r="B4748" t="s">
        <v>3</v>
      </c>
      <c r="C4748" s="6">
        <v>5.1128321874761902</v>
      </c>
      <c r="D4748" s="6">
        <f>VLOOKUP(A4748,'PPP - Resi'!$E$1:$G$3927,2,FALSE)</f>
        <v>4.9903871136113196</v>
      </c>
      <c r="E4748" s="7">
        <f>VLOOKUP(A4748,Embalses!$A$1:$B$4292,2,FALSE)</f>
        <v>0.81854887976508806</v>
      </c>
      <c r="F4748" s="8">
        <f>VLOOKUP(A4748,'Prod comer'!$A$2:$C$130,2,TRUE)</f>
        <v>399.71258064516132</v>
      </c>
      <c r="G4748" s="8">
        <f>VLOOKUP(A4748,'Prod comer'!$A$2:$F$130,5,TRUE)</f>
        <v>385.34806451612906</v>
      </c>
      <c r="H4748">
        <f>IFERROR(VLOOKUP(A4748,P.Int!$A$1:$E$2436,5,TRUE),"")</f>
        <v>12.44</v>
      </c>
      <c r="I4748">
        <v>330029</v>
      </c>
      <c r="J4748">
        <v>13903</v>
      </c>
      <c r="K4748">
        <v>343932</v>
      </c>
      <c r="L4748">
        <f>IFERROR(VLOOKUP(A4748,'Iny SPEC'!$A$1:$B$3068,2,FALSE),"")</f>
        <v>22539</v>
      </c>
      <c r="M4748">
        <f t="shared" si="74"/>
        <v>0</v>
      </c>
    </row>
    <row r="4749" spans="1:13" x14ac:dyDescent="0.2">
      <c r="A4749" s="1">
        <v>44378</v>
      </c>
      <c r="B4749" t="s">
        <v>4</v>
      </c>
      <c r="C4749" s="6">
        <v>4.4558279432206698</v>
      </c>
      <c r="D4749" s="6">
        <f>VLOOKUP(A4749,'PPP - Resi'!$I$2:$K$3928,2,FALSE)</f>
        <v>5.70767014189616</v>
      </c>
      <c r="E4749" s="7">
        <f>VLOOKUP(A4749,Embalses!$D$1:$E$4292,2,FALSE)</f>
        <v>0.81492335180048414</v>
      </c>
      <c r="F4749" s="8">
        <f>VLOOKUP(A4749,'Prod comer'!$A$2:$C$130,3,TRUE)</f>
        <v>1396.5687096774191</v>
      </c>
      <c r="G4749" s="8">
        <f>VLOOKUP(A4749,'Prod comer'!$A$2:$F$130,6,TRUE)</f>
        <v>749.75129032258053</v>
      </c>
      <c r="H4749">
        <f>IFERROR(VLOOKUP(A4749,P.Int!$A$1:$E$2436,5,TRUE),"")</f>
        <v>12.44</v>
      </c>
      <c r="I4749">
        <v>591811</v>
      </c>
      <c r="J4749">
        <v>37989</v>
      </c>
      <c r="K4749">
        <v>629800</v>
      </c>
      <c r="L4749">
        <f>IFERROR(VLOOKUP(A4749,'Iny SPEC'!$A$1:$B$3068,2,FALSE),"")</f>
        <v>22539</v>
      </c>
      <c r="M4749">
        <f t="shared" si="74"/>
        <v>0</v>
      </c>
    </row>
    <row r="4750" spans="1:13" x14ac:dyDescent="0.2">
      <c r="A4750" s="1">
        <v>44379</v>
      </c>
      <c r="B4750" t="s">
        <v>3</v>
      </c>
      <c r="C4750" s="6">
        <v>5.1403364860470901</v>
      </c>
      <c r="D4750" s="6">
        <f>VLOOKUP(A4750,'PPP - Resi'!$E$1:$G$3927,2,FALSE)</f>
        <v>4.9903871136113196</v>
      </c>
      <c r="E4750" s="7">
        <f>VLOOKUP(A4750,Embalses!$A$1:$B$4292,2,FALSE)</f>
        <v>0.81448583196678304</v>
      </c>
      <c r="F4750" s="8">
        <f>VLOOKUP(A4750,'Prod comer'!$A$2:$C$130,2,TRUE)</f>
        <v>399.71258064516132</v>
      </c>
      <c r="G4750" s="8">
        <f>VLOOKUP(A4750,'Prod comer'!$A$2:$F$130,5,TRUE)</f>
        <v>385.34806451612906</v>
      </c>
      <c r="H4750">
        <f>IFERROR(VLOOKUP(A4750,P.Int!$A$1:$E$2436,5,TRUE),"")</f>
        <v>12.46</v>
      </c>
      <c r="I4750">
        <v>336998</v>
      </c>
      <c r="J4750">
        <v>21836</v>
      </c>
      <c r="K4750">
        <v>358834</v>
      </c>
      <c r="L4750">
        <f>IFERROR(VLOOKUP(A4750,'Iny SPEC'!$A$1:$B$3068,2,FALSE),"")</f>
        <v>0</v>
      </c>
      <c r="M4750">
        <f t="shared" si="74"/>
        <v>0</v>
      </c>
    </row>
    <row r="4751" spans="1:13" x14ac:dyDescent="0.2">
      <c r="A4751" s="1">
        <v>44379</v>
      </c>
      <c r="B4751" t="s">
        <v>4</v>
      </c>
      <c r="C4751" s="6">
        <v>4.4558279432206698</v>
      </c>
      <c r="D4751" s="6">
        <f>VLOOKUP(A4751,'PPP - Resi'!$I$2:$K$3928,2,FALSE)</f>
        <v>5.70767014189616</v>
      </c>
      <c r="E4751" s="7">
        <f>VLOOKUP(A4751,Embalses!$D$1:$E$4292,2,FALSE)</f>
        <v>0.81171533856369948</v>
      </c>
      <c r="F4751" s="8">
        <f>VLOOKUP(A4751,'Prod comer'!$A$2:$C$130,3,TRUE)</f>
        <v>1396.5687096774191</v>
      </c>
      <c r="G4751" s="8">
        <f>VLOOKUP(A4751,'Prod comer'!$A$2:$F$130,6,TRUE)</f>
        <v>749.75129032258053</v>
      </c>
      <c r="H4751">
        <f>IFERROR(VLOOKUP(A4751,P.Int!$A$1:$E$2436,5,TRUE),"")</f>
        <v>12.46</v>
      </c>
      <c r="I4751">
        <v>585991</v>
      </c>
      <c r="J4751">
        <v>33890</v>
      </c>
      <c r="K4751">
        <v>619881</v>
      </c>
      <c r="L4751">
        <f>IFERROR(VLOOKUP(A4751,'Iny SPEC'!$A$1:$B$3068,2,FALSE),"")</f>
        <v>0</v>
      </c>
      <c r="M4751">
        <f t="shared" si="74"/>
        <v>0</v>
      </c>
    </row>
    <row r="4752" spans="1:13" x14ac:dyDescent="0.2">
      <c r="A4752" s="1">
        <v>44380</v>
      </c>
      <c r="B4752" t="s">
        <v>3</v>
      </c>
      <c r="C4752" s="6">
        <v>5.12278801973752</v>
      </c>
      <c r="D4752" s="6">
        <f>VLOOKUP(A4752,'PPP - Resi'!$E$1:$G$3927,2,FALSE)</f>
        <v>4.9903871136113196</v>
      </c>
      <c r="E4752" s="7">
        <f>VLOOKUP(A4752,Embalses!$A$1:$B$4292,2,FALSE)</f>
        <v>0.81116559362150698</v>
      </c>
      <c r="F4752" s="8">
        <f>VLOOKUP(A4752,'Prod comer'!$A$2:$C$130,2,TRUE)</f>
        <v>399.71258064516132</v>
      </c>
      <c r="G4752" s="8">
        <f>VLOOKUP(A4752,'Prod comer'!$A$2:$F$130,5,TRUE)</f>
        <v>385.34806451612906</v>
      </c>
      <c r="H4752">
        <f>IFERROR(VLOOKUP(A4752,P.Int!$A$1:$E$2436,5,TRUE),"")</f>
        <v>12.46</v>
      </c>
      <c r="I4752">
        <v>304936</v>
      </c>
      <c r="J4752">
        <v>24459</v>
      </c>
      <c r="K4752">
        <v>329395</v>
      </c>
      <c r="L4752">
        <f>IFERROR(VLOOKUP(A4752,'Iny SPEC'!$A$1:$B$3068,2,FALSE),"")</f>
        <v>0</v>
      </c>
      <c r="M4752">
        <f t="shared" si="74"/>
        <v>0</v>
      </c>
    </row>
    <row r="4753" spans="1:13" x14ac:dyDescent="0.2">
      <c r="A4753" s="1">
        <v>44380</v>
      </c>
      <c r="B4753" t="s">
        <v>4</v>
      </c>
      <c r="C4753" s="6">
        <v>4.4558279432206698</v>
      </c>
      <c r="D4753" s="6">
        <f>VLOOKUP(A4753,'PPP - Resi'!$I$2:$K$3928,2,FALSE)</f>
        <v>5.70767014189616</v>
      </c>
      <c r="E4753" s="7">
        <f>VLOOKUP(A4753,Embalses!$D$1:$E$4292,2,FALSE)</f>
        <v>0.8119019442433395</v>
      </c>
      <c r="F4753" s="8">
        <f>VLOOKUP(A4753,'Prod comer'!$A$2:$C$130,3,TRUE)</f>
        <v>1396.5687096774191</v>
      </c>
      <c r="G4753" s="8">
        <f>VLOOKUP(A4753,'Prod comer'!$A$2:$F$130,6,TRUE)</f>
        <v>749.75129032258053</v>
      </c>
      <c r="H4753">
        <f>IFERROR(VLOOKUP(A4753,P.Int!$A$1:$E$2436,5,TRUE),"")</f>
        <v>12.46</v>
      </c>
      <c r="I4753">
        <v>560973</v>
      </c>
      <c r="J4753">
        <v>33789</v>
      </c>
      <c r="K4753">
        <v>594762</v>
      </c>
      <c r="L4753">
        <f>IFERROR(VLOOKUP(A4753,'Iny SPEC'!$A$1:$B$3068,2,FALSE),"")</f>
        <v>0</v>
      </c>
      <c r="M4753">
        <f t="shared" si="74"/>
        <v>0</v>
      </c>
    </row>
    <row r="4754" spans="1:13" x14ac:dyDescent="0.2">
      <c r="A4754" s="1">
        <v>44381</v>
      </c>
      <c r="B4754" t="s">
        <v>3</v>
      </c>
      <c r="C4754" s="6">
        <v>5.1208733111042903</v>
      </c>
      <c r="D4754" s="6">
        <f>VLOOKUP(A4754,'PPP - Resi'!$E$1:$G$3927,2,FALSE)</f>
        <v>4.9903871136113196</v>
      </c>
      <c r="E4754" s="7">
        <f>VLOOKUP(A4754,Embalses!$A$1:$B$4292,2,FALSE)</f>
        <v>0.81837911277879605</v>
      </c>
      <c r="F4754" s="8">
        <f>VLOOKUP(A4754,'Prod comer'!$A$2:$C$130,2,TRUE)</f>
        <v>399.71258064516132</v>
      </c>
      <c r="G4754" s="8">
        <f>VLOOKUP(A4754,'Prod comer'!$A$2:$F$130,5,TRUE)</f>
        <v>385.34806451612906</v>
      </c>
      <c r="H4754">
        <f>IFERROR(VLOOKUP(A4754,P.Int!$A$1:$E$2436,5,TRUE),"")</f>
        <v>13.19</v>
      </c>
      <c r="I4754">
        <v>328970</v>
      </c>
      <c r="J4754">
        <v>21282</v>
      </c>
      <c r="K4754">
        <v>350252</v>
      </c>
      <c r="L4754">
        <f>IFERROR(VLOOKUP(A4754,'Iny SPEC'!$A$1:$B$3068,2,FALSE),"")</f>
        <v>0</v>
      </c>
      <c r="M4754">
        <f t="shared" si="74"/>
        <v>0</v>
      </c>
    </row>
    <row r="4755" spans="1:13" x14ac:dyDescent="0.2">
      <c r="A4755" s="1">
        <v>44381</v>
      </c>
      <c r="B4755" t="s">
        <v>4</v>
      </c>
      <c r="C4755" s="6">
        <v>4.4558279432206698</v>
      </c>
      <c r="D4755" s="6">
        <f>VLOOKUP(A4755,'PPP - Resi'!$I$2:$K$3928,2,FALSE)</f>
        <v>5.70767014189616</v>
      </c>
      <c r="E4755" s="7">
        <f>VLOOKUP(A4755,Embalses!$D$1:$E$4292,2,FALSE)</f>
        <v>0.82488480169618272</v>
      </c>
      <c r="F4755" s="8">
        <f>VLOOKUP(A4755,'Prod comer'!$A$2:$C$130,3,TRUE)</f>
        <v>1396.5687096774191</v>
      </c>
      <c r="G4755" s="8">
        <f>VLOOKUP(A4755,'Prod comer'!$A$2:$F$130,6,TRUE)</f>
        <v>749.75129032258053</v>
      </c>
      <c r="H4755">
        <f>IFERROR(VLOOKUP(A4755,P.Int!$A$1:$E$2436,5,TRUE),"")</f>
        <v>13.19</v>
      </c>
      <c r="I4755">
        <v>500884</v>
      </c>
      <c r="J4755">
        <v>34123</v>
      </c>
      <c r="K4755">
        <v>535007</v>
      </c>
      <c r="L4755">
        <f>IFERROR(VLOOKUP(A4755,'Iny SPEC'!$A$1:$B$3068,2,FALSE),"")</f>
        <v>0</v>
      </c>
      <c r="M4755">
        <f t="shared" si="74"/>
        <v>0</v>
      </c>
    </row>
    <row r="4756" spans="1:13" x14ac:dyDescent="0.2">
      <c r="A4756" s="1">
        <v>44382</v>
      </c>
      <c r="B4756" t="s">
        <v>3</v>
      </c>
      <c r="C4756" s="6">
        <v>5.12278801973752</v>
      </c>
      <c r="D4756" s="6">
        <f>VLOOKUP(A4756,'PPP - Resi'!$E$1:$G$3927,2,FALSE)</f>
        <v>4.9903871136113196</v>
      </c>
      <c r="E4756" s="7">
        <f>VLOOKUP(A4756,Embalses!$A$1:$B$4292,2,FALSE)</f>
        <v>0.824042009314086</v>
      </c>
      <c r="F4756" s="8">
        <f>VLOOKUP(A4756,'Prod comer'!$A$2:$C$130,2,TRUE)</f>
        <v>399.71258064516132</v>
      </c>
      <c r="G4756" s="8">
        <f>VLOOKUP(A4756,'Prod comer'!$A$2:$F$130,5,TRUE)</f>
        <v>385.34806451612906</v>
      </c>
      <c r="H4756">
        <f>IFERROR(VLOOKUP(A4756,P.Int!$A$1:$E$2436,5,TRUE),"")</f>
        <v>11.86</v>
      </c>
      <c r="I4756">
        <v>319432</v>
      </c>
      <c r="J4756">
        <v>24123</v>
      </c>
      <c r="K4756">
        <v>343555</v>
      </c>
      <c r="L4756">
        <f>IFERROR(VLOOKUP(A4756,'Iny SPEC'!$A$1:$B$3068,2,FALSE),"")</f>
        <v>0</v>
      </c>
      <c r="M4756">
        <f t="shared" si="74"/>
        <v>0</v>
      </c>
    </row>
    <row r="4757" spans="1:13" x14ac:dyDescent="0.2">
      <c r="A4757" s="1">
        <v>44382</v>
      </c>
      <c r="B4757" t="s">
        <v>4</v>
      </c>
      <c r="C4757" s="6">
        <v>4.4646690976790202</v>
      </c>
      <c r="D4757" s="6">
        <f>VLOOKUP(A4757,'PPP - Resi'!$I$2:$K$3928,2,FALSE)</f>
        <v>5.5714701260960897</v>
      </c>
      <c r="E4757" s="7">
        <f>VLOOKUP(A4757,Embalses!$D$1:$E$4292,2,FALSE)</f>
        <v>0.82669341118940198</v>
      </c>
      <c r="F4757" s="8">
        <f>VLOOKUP(A4757,'Prod comer'!$A$2:$C$130,3,TRUE)</f>
        <v>1396.5687096774191</v>
      </c>
      <c r="G4757" s="8">
        <f>VLOOKUP(A4757,'Prod comer'!$A$2:$F$130,6,TRUE)</f>
        <v>749.75129032258053</v>
      </c>
      <c r="H4757">
        <f>IFERROR(VLOOKUP(A4757,P.Int!$A$1:$E$2436,5,TRUE),"")</f>
        <v>11.86</v>
      </c>
      <c r="I4757">
        <v>513911</v>
      </c>
      <c r="J4757">
        <v>36821</v>
      </c>
      <c r="K4757">
        <v>550732</v>
      </c>
      <c r="L4757">
        <f>IFERROR(VLOOKUP(A4757,'Iny SPEC'!$A$1:$B$3068,2,FALSE),"")</f>
        <v>0</v>
      </c>
      <c r="M4757">
        <f t="shared" si="74"/>
        <v>0</v>
      </c>
    </row>
    <row r="4758" spans="1:13" x14ac:dyDescent="0.2">
      <c r="A4758" s="1">
        <v>44383</v>
      </c>
      <c r="B4758" t="s">
        <v>3</v>
      </c>
      <c r="C4758" s="6">
        <v>5.1231691477906001</v>
      </c>
      <c r="D4758" s="6">
        <f>VLOOKUP(A4758,'PPP - Resi'!$E$1:$G$3927,2,FALSE)</f>
        <v>4.9903871136113196</v>
      </c>
      <c r="E4758" s="7">
        <f>VLOOKUP(A4758,Embalses!$A$1:$B$4292,2,FALSE)</f>
        <v>0.83045591965490195</v>
      </c>
      <c r="F4758" s="8">
        <f>VLOOKUP(A4758,'Prod comer'!$A$2:$C$130,2,TRUE)</f>
        <v>399.71258064516132</v>
      </c>
      <c r="G4758" s="8">
        <f>VLOOKUP(A4758,'Prod comer'!$A$2:$F$130,5,TRUE)</f>
        <v>385.34806451612906</v>
      </c>
      <c r="H4758">
        <f>IFERROR(VLOOKUP(A4758,P.Int!$A$1:$E$2436,5,TRUE),"")</f>
        <v>11.21</v>
      </c>
      <c r="I4758">
        <v>326245</v>
      </c>
      <c r="J4758">
        <v>15855</v>
      </c>
      <c r="K4758">
        <v>342100</v>
      </c>
      <c r="L4758">
        <f>IFERROR(VLOOKUP(A4758,'Iny SPEC'!$A$1:$B$3068,2,FALSE),"")</f>
        <v>0</v>
      </c>
      <c r="M4758">
        <f t="shared" si="74"/>
        <v>0</v>
      </c>
    </row>
    <row r="4759" spans="1:13" x14ac:dyDescent="0.2">
      <c r="A4759" s="1">
        <v>44383</v>
      </c>
      <c r="B4759" t="s">
        <v>4</v>
      </c>
      <c r="C4759" s="6">
        <v>4.4646690976790202</v>
      </c>
      <c r="D4759" s="6">
        <f>VLOOKUP(A4759,'PPP - Resi'!$I$2:$K$3928,2,FALSE)</f>
        <v>5.5714701260960897</v>
      </c>
      <c r="E4759" s="7">
        <f>VLOOKUP(A4759,Embalses!$D$1:$E$4292,2,FALSE)</f>
        <v>0.81909626440779792</v>
      </c>
      <c r="F4759" s="8">
        <f>VLOOKUP(A4759,'Prod comer'!$A$2:$C$130,3,TRUE)</f>
        <v>1396.5687096774191</v>
      </c>
      <c r="G4759" s="8">
        <f>VLOOKUP(A4759,'Prod comer'!$A$2:$F$130,6,TRUE)</f>
        <v>749.75129032258053</v>
      </c>
      <c r="H4759">
        <f>IFERROR(VLOOKUP(A4759,P.Int!$A$1:$E$2436,5,TRUE),"")</f>
        <v>11.21</v>
      </c>
      <c r="I4759">
        <v>575299</v>
      </c>
      <c r="J4759">
        <v>37836</v>
      </c>
      <c r="K4759">
        <v>613135</v>
      </c>
      <c r="L4759">
        <f>IFERROR(VLOOKUP(A4759,'Iny SPEC'!$A$1:$B$3068,2,FALSE),"")</f>
        <v>0</v>
      </c>
      <c r="M4759">
        <f t="shared" si="74"/>
        <v>0</v>
      </c>
    </row>
    <row r="4760" spans="1:13" x14ac:dyDescent="0.2">
      <c r="A4760" s="1">
        <v>44384</v>
      </c>
      <c r="B4760" t="s">
        <v>3</v>
      </c>
      <c r="C4760" s="6">
        <v>5.1233218511378196</v>
      </c>
      <c r="D4760" s="6">
        <f>VLOOKUP(A4760,'PPP - Resi'!$E$1:$G$3927,2,FALSE)</f>
        <v>4.9903871136113196</v>
      </c>
      <c r="E4760" s="7">
        <f>VLOOKUP(A4760,Embalses!$A$1:$B$4292,2,FALSE)</f>
        <v>0.83541639739561002</v>
      </c>
      <c r="F4760" s="8">
        <f>VLOOKUP(A4760,'Prod comer'!$A$2:$C$130,2,TRUE)</f>
        <v>399.71258064516132</v>
      </c>
      <c r="G4760" s="8">
        <f>VLOOKUP(A4760,'Prod comer'!$A$2:$F$130,5,TRUE)</f>
        <v>385.34806451612906</v>
      </c>
      <c r="H4760">
        <f>IFERROR(VLOOKUP(A4760,P.Int!$A$1:$E$2436,5,TRUE),"")</f>
        <v>11.52</v>
      </c>
      <c r="I4760">
        <v>322281</v>
      </c>
      <c r="J4760">
        <v>11817</v>
      </c>
      <c r="K4760">
        <v>334098</v>
      </c>
      <c r="L4760">
        <f>IFERROR(VLOOKUP(A4760,'Iny SPEC'!$A$1:$B$3068,2,FALSE),"")</f>
        <v>0</v>
      </c>
      <c r="M4760">
        <f t="shared" si="74"/>
        <v>0</v>
      </c>
    </row>
    <row r="4761" spans="1:13" x14ac:dyDescent="0.2">
      <c r="A4761" s="1">
        <v>44384</v>
      </c>
      <c r="B4761" t="s">
        <v>4</v>
      </c>
      <c r="C4761" s="6">
        <v>4.4646690976790202</v>
      </c>
      <c r="D4761" s="6">
        <f>VLOOKUP(A4761,'PPP - Resi'!$I$2:$K$3928,2,FALSE)</f>
        <v>5.5714701260960897</v>
      </c>
      <c r="E4761" s="7">
        <f>VLOOKUP(A4761,Embalses!$D$1:$E$4292,2,FALSE)</f>
        <v>0.80151330149906952</v>
      </c>
      <c r="F4761" s="8">
        <f>VLOOKUP(A4761,'Prod comer'!$A$2:$C$130,3,TRUE)</f>
        <v>1396.5687096774191</v>
      </c>
      <c r="G4761" s="8">
        <f>VLOOKUP(A4761,'Prod comer'!$A$2:$F$130,6,TRUE)</f>
        <v>749.75129032258053</v>
      </c>
      <c r="H4761">
        <f>IFERROR(VLOOKUP(A4761,P.Int!$A$1:$E$2436,5,TRUE),"")</f>
        <v>11.52</v>
      </c>
      <c r="I4761">
        <v>593704</v>
      </c>
      <c r="J4761">
        <v>39253</v>
      </c>
      <c r="K4761">
        <v>632957</v>
      </c>
      <c r="L4761">
        <f>IFERROR(VLOOKUP(A4761,'Iny SPEC'!$A$1:$B$3068,2,FALSE),"")</f>
        <v>0</v>
      </c>
      <c r="M4761">
        <f t="shared" si="74"/>
        <v>0</v>
      </c>
    </row>
    <row r="4762" spans="1:13" x14ac:dyDescent="0.2">
      <c r="A4762" s="1">
        <v>44385</v>
      </c>
      <c r="B4762" t="s">
        <v>3</v>
      </c>
      <c r="C4762" s="6">
        <v>5.1214792454603097</v>
      </c>
      <c r="D4762" s="6">
        <f>VLOOKUP(A4762,'PPP - Resi'!$E$1:$G$3927,2,FALSE)</f>
        <v>4.9903871136113196</v>
      </c>
      <c r="E4762" s="7">
        <f>VLOOKUP(A4762,Embalses!$A$1:$B$4292,2,FALSE)</f>
        <v>0.83998811504875104</v>
      </c>
      <c r="F4762" s="8">
        <f>VLOOKUP(A4762,'Prod comer'!$A$2:$C$130,2,TRUE)</f>
        <v>399.71258064516132</v>
      </c>
      <c r="G4762" s="8">
        <f>VLOOKUP(A4762,'Prod comer'!$A$2:$F$130,5,TRUE)</f>
        <v>385.34806451612906</v>
      </c>
      <c r="H4762">
        <f>IFERROR(VLOOKUP(A4762,P.Int!$A$1:$E$2436,5,TRUE),"")</f>
        <v>12.72</v>
      </c>
      <c r="I4762">
        <v>330013</v>
      </c>
      <c r="J4762">
        <v>12470</v>
      </c>
      <c r="K4762">
        <v>342483</v>
      </c>
      <c r="L4762">
        <f>IFERROR(VLOOKUP(A4762,'Iny SPEC'!$A$1:$B$3068,2,FALSE),"")</f>
        <v>0</v>
      </c>
      <c r="M4762">
        <f t="shared" si="74"/>
        <v>0</v>
      </c>
    </row>
    <row r="4763" spans="1:13" x14ac:dyDescent="0.2">
      <c r="A4763" s="1">
        <v>44385</v>
      </c>
      <c r="B4763" t="s">
        <v>4</v>
      </c>
      <c r="C4763" s="6">
        <v>4.4558279432206698</v>
      </c>
      <c r="D4763" s="6">
        <f>VLOOKUP(A4763,'PPP - Resi'!$I$2:$K$3928,2,FALSE)</f>
        <v>5.70767014189616</v>
      </c>
      <c r="E4763" s="7">
        <f>VLOOKUP(A4763,Embalses!$D$1:$E$4292,2,FALSE)</f>
        <v>0.80321369542132826</v>
      </c>
      <c r="F4763" s="8">
        <f>VLOOKUP(A4763,'Prod comer'!$A$2:$C$130,3,TRUE)</f>
        <v>1396.5687096774191</v>
      </c>
      <c r="G4763" s="8">
        <f>VLOOKUP(A4763,'Prod comer'!$A$2:$F$130,6,TRUE)</f>
        <v>749.75129032258053</v>
      </c>
      <c r="H4763">
        <f>IFERROR(VLOOKUP(A4763,P.Int!$A$1:$E$2436,5,TRUE),"")</f>
        <v>12.72</v>
      </c>
      <c r="I4763">
        <v>589763</v>
      </c>
      <c r="J4763">
        <v>49200</v>
      </c>
      <c r="K4763">
        <v>638963</v>
      </c>
      <c r="L4763">
        <f>IFERROR(VLOOKUP(A4763,'Iny SPEC'!$A$1:$B$3068,2,FALSE),"")</f>
        <v>0</v>
      </c>
      <c r="M4763">
        <f t="shared" si="74"/>
        <v>0</v>
      </c>
    </row>
    <row r="4764" spans="1:13" x14ac:dyDescent="0.2">
      <c r="A4764" s="1">
        <v>44386</v>
      </c>
      <c r="B4764" t="s">
        <v>3</v>
      </c>
      <c r="C4764" s="6">
        <v>5.12165001034165</v>
      </c>
      <c r="D4764" s="6">
        <f>VLOOKUP(A4764,'PPP - Resi'!$E$1:$G$3927,2,FALSE)</f>
        <v>4.9903871136113196</v>
      </c>
      <c r="E4764" s="7">
        <f>VLOOKUP(A4764,Embalses!$A$1:$B$4292,2,FALSE)</f>
        <v>0.85170140599882105</v>
      </c>
      <c r="F4764" s="8">
        <f>VLOOKUP(A4764,'Prod comer'!$A$2:$C$130,2,TRUE)</f>
        <v>399.71258064516132</v>
      </c>
      <c r="G4764" s="8">
        <f>VLOOKUP(A4764,'Prod comer'!$A$2:$F$130,5,TRUE)</f>
        <v>385.34806451612906</v>
      </c>
      <c r="H4764">
        <f>IFERROR(VLOOKUP(A4764,P.Int!$A$1:$E$2436,5,TRUE),"")</f>
        <v>12.75</v>
      </c>
      <c r="I4764">
        <v>329454</v>
      </c>
      <c r="J4764">
        <v>12939</v>
      </c>
      <c r="K4764">
        <v>342393</v>
      </c>
      <c r="L4764">
        <f>IFERROR(VLOOKUP(A4764,'Iny SPEC'!$A$1:$B$3068,2,FALSE),"")</f>
        <v>0</v>
      </c>
      <c r="M4764">
        <f t="shared" si="74"/>
        <v>0</v>
      </c>
    </row>
    <row r="4765" spans="1:13" x14ac:dyDescent="0.2">
      <c r="A4765" s="1">
        <v>44386</v>
      </c>
      <c r="B4765" t="s">
        <v>4</v>
      </c>
      <c r="C4765" s="6">
        <v>4.4558279432206698</v>
      </c>
      <c r="D4765" s="6">
        <f>VLOOKUP(A4765,'PPP - Resi'!$I$2:$K$3928,2,FALSE)</f>
        <v>5.70767014189616</v>
      </c>
      <c r="E4765" s="7">
        <f>VLOOKUP(A4765,Embalses!$D$1:$E$4292,2,FALSE)</f>
        <v>0.80650685157889801</v>
      </c>
      <c r="F4765" s="8">
        <f>VLOOKUP(A4765,'Prod comer'!$A$2:$C$130,3,TRUE)</f>
        <v>1396.5687096774191</v>
      </c>
      <c r="G4765" s="8">
        <f>VLOOKUP(A4765,'Prod comer'!$A$2:$F$130,6,TRUE)</f>
        <v>749.75129032258053</v>
      </c>
      <c r="H4765">
        <f>IFERROR(VLOOKUP(A4765,P.Int!$A$1:$E$2436,5,TRUE),"")</f>
        <v>12.75</v>
      </c>
      <c r="I4765">
        <v>594704</v>
      </c>
      <c r="J4765">
        <v>52045</v>
      </c>
      <c r="K4765">
        <v>646749</v>
      </c>
      <c r="L4765">
        <f>IFERROR(VLOOKUP(A4765,'Iny SPEC'!$A$1:$B$3068,2,FALSE),"")</f>
        <v>0</v>
      </c>
      <c r="M4765">
        <f t="shared" si="74"/>
        <v>0</v>
      </c>
    </row>
    <row r="4766" spans="1:13" x14ac:dyDescent="0.2">
      <c r="A4766" s="1">
        <v>44387</v>
      </c>
      <c r="B4766" t="s">
        <v>3</v>
      </c>
      <c r="C4766" s="6">
        <v>5.1233218511378196</v>
      </c>
      <c r="D4766" s="6">
        <f>VLOOKUP(A4766,'PPP - Resi'!$E$1:$G$3927,2,FALSE)</f>
        <v>4.9903871136113196</v>
      </c>
      <c r="E4766" s="7">
        <f>VLOOKUP(A4766,Embalses!$A$1:$B$4292,2,FALSE)</f>
        <v>0.86499813698087902</v>
      </c>
      <c r="F4766" s="8">
        <f>VLOOKUP(A4766,'Prod comer'!$A$2:$C$130,2,TRUE)</f>
        <v>399.71258064516132</v>
      </c>
      <c r="G4766" s="8">
        <f>VLOOKUP(A4766,'Prod comer'!$A$2:$F$130,5,TRUE)</f>
        <v>385.34806451612906</v>
      </c>
      <c r="H4766">
        <f>IFERROR(VLOOKUP(A4766,P.Int!$A$1:$E$2436,5,TRUE),"")</f>
        <v>12.75</v>
      </c>
      <c r="I4766">
        <v>297463</v>
      </c>
      <c r="J4766">
        <v>18222</v>
      </c>
      <c r="K4766">
        <v>315685</v>
      </c>
      <c r="L4766">
        <f>IFERROR(VLOOKUP(A4766,'Iny SPEC'!$A$1:$B$3068,2,FALSE),"")</f>
        <v>0</v>
      </c>
      <c r="M4766">
        <f t="shared" si="74"/>
        <v>0</v>
      </c>
    </row>
    <row r="4767" spans="1:13" x14ac:dyDescent="0.2">
      <c r="A4767" s="1">
        <v>44387</v>
      </c>
      <c r="B4767" t="s">
        <v>4</v>
      </c>
      <c r="C4767" s="6">
        <v>4.4558279432206698</v>
      </c>
      <c r="D4767" s="6">
        <f>VLOOKUP(A4767,'PPP - Resi'!$I$2:$K$3928,2,FALSE)</f>
        <v>5.70767014189616</v>
      </c>
      <c r="E4767" s="7">
        <f>VLOOKUP(A4767,Embalses!$D$1:$E$4292,2,FALSE)</f>
        <v>0.82118742404466782</v>
      </c>
      <c r="F4767" s="8">
        <f>VLOOKUP(A4767,'Prod comer'!$A$2:$C$130,3,TRUE)</f>
        <v>1396.5687096774191</v>
      </c>
      <c r="G4767" s="8">
        <f>VLOOKUP(A4767,'Prod comer'!$A$2:$F$130,6,TRUE)</f>
        <v>749.75129032258053</v>
      </c>
      <c r="H4767">
        <f>IFERROR(VLOOKUP(A4767,P.Int!$A$1:$E$2436,5,TRUE),"")</f>
        <v>12.75</v>
      </c>
      <c r="I4767">
        <v>579947</v>
      </c>
      <c r="J4767">
        <v>55108</v>
      </c>
      <c r="K4767">
        <v>635055</v>
      </c>
      <c r="L4767">
        <f>IFERROR(VLOOKUP(A4767,'Iny SPEC'!$A$1:$B$3068,2,FALSE),"")</f>
        <v>0</v>
      </c>
      <c r="M4767">
        <f t="shared" si="74"/>
        <v>0</v>
      </c>
    </row>
    <row r="4768" spans="1:13" x14ac:dyDescent="0.2">
      <c r="A4768" s="1">
        <v>44388</v>
      </c>
      <c r="B4768" t="s">
        <v>3</v>
      </c>
      <c r="C4768" s="6">
        <v>5.1208733111042903</v>
      </c>
      <c r="D4768" s="6">
        <f>VLOOKUP(A4768,'PPP - Resi'!$E$1:$G$3927,2,FALSE)</f>
        <v>4.9903871136113196</v>
      </c>
      <c r="E4768" s="7">
        <f>VLOOKUP(A4768,Embalses!$A$1:$B$4292,2,FALSE)</f>
        <v>0.88043557286070895</v>
      </c>
      <c r="F4768" s="8">
        <f>VLOOKUP(A4768,'Prod comer'!$A$2:$C$130,2,TRUE)</f>
        <v>399.71258064516132</v>
      </c>
      <c r="G4768" s="8">
        <f>VLOOKUP(A4768,'Prod comer'!$A$2:$F$130,5,TRUE)</f>
        <v>385.34806451612906</v>
      </c>
      <c r="H4768">
        <f>IFERROR(VLOOKUP(A4768,P.Int!$A$1:$E$2436,5,TRUE),"")</f>
        <v>12.06</v>
      </c>
      <c r="I4768">
        <v>319374</v>
      </c>
      <c r="J4768">
        <v>19787</v>
      </c>
      <c r="K4768">
        <v>339161</v>
      </c>
      <c r="L4768">
        <f>IFERROR(VLOOKUP(A4768,'Iny SPEC'!$A$1:$B$3068,2,FALSE),"")</f>
        <v>0</v>
      </c>
      <c r="M4768">
        <f t="shared" si="74"/>
        <v>0</v>
      </c>
    </row>
    <row r="4769" spans="1:13" x14ac:dyDescent="0.2">
      <c r="A4769" s="1">
        <v>44388</v>
      </c>
      <c r="B4769" t="s">
        <v>4</v>
      </c>
      <c r="C4769" s="6">
        <v>4.4528493107672</v>
      </c>
      <c r="D4769" s="6">
        <f>VLOOKUP(A4769,'PPP - Resi'!$I$2:$K$3928,2,FALSE)</f>
        <v>5.70767014189616</v>
      </c>
      <c r="E4769" s="7">
        <f>VLOOKUP(A4769,Embalses!$D$1:$E$4292,2,FALSE)</f>
        <v>0.84584306282923127</v>
      </c>
      <c r="F4769" s="8">
        <f>VLOOKUP(A4769,'Prod comer'!$A$2:$C$130,3,TRUE)</f>
        <v>1396.5687096774191</v>
      </c>
      <c r="G4769" s="8">
        <f>VLOOKUP(A4769,'Prod comer'!$A$2:$F$130,6,TRUE)</f>
        <v>749.75129032258053</v>
      </c>
      <c r="H4769">
        <f>IFERROR(VLOOKUP(A4769,P.Int!$A$1:$E$2436,5,TRUE),"")</f>
        <v>12.06</v>
      </c>
      <c r="I4769">
        <v>520743</v>
      </c>
      <c r="J4769">
        <v>54109</v>
      </c>
      <c r="K4769">
        <v>574852</v>
      </c>
      <c r="L4769">
        <f>IFERROR(VLOOKUP(A4769,'Iny SPEC'!$A$1:$B$3068,2,FALSE),"")</f>
        <v>0</v>
      </c>
      <c r="M4769">
        <f t="shared" si="74"/>
        <v>0</v>
      </c>
    </row>
    <row r="4770" spans="1:13" x14ac:dyDescent="0.2">
      <c r="A4770" s="1">
        <v>44389</v>
      </c>
      <c r="B4770" t="s">
        <v>3</v>
      </c>
      <c r="C4770" s="6">
        <v>5.1233218511378196</v>
      </c>
      <c r="D4770" s="6">
        <f>VLOOKUP(A4770,'PPP - Resi'!$E$1:$G$3927,2,FALSE)</f>
        <v>4.9903871136113196</v>
      </c>
      <c r="E4770" s="7">
        <f>VLOOKUP(A4770,Embalses!$A$1:$B$4292,2,FALSE)</f>
        <v>0.88108182339588503</v>
      </c>
      <c r="F4770" s="8">
        <f>VLOOKUP(A4770,'Prod comer'!$A$2:$C$130,2,TRUE)</f>
        <v>399.71258064516132</v>
      </c>
      <c r="G4770" s="8">
        <f>VLOOKUP(A4770,'Prod comer'!$A$2:$F$130,5,TRUE)</f>
        <v>385.34806451612906</v>
      </c>
      <c r="H4770">
        <f>IFERROR(VLOOKUP(A4770,P.Int!$A$1:$E$2436,5,TRUE),"")</f>
        <v>12.33</v>
      </c>
      <c r="I4770">
        <v>325256</v>
      </c>
      <c r="J4770">
        <v>19443</v>
      </c>
      <c r="K4770">
        <v>344699</v>
      </c>
      <c r="L4770">
        <f>IFERROR(VLOOKUP(A4770,'Iny SPEC'!$A$1:$B$3068,2,FALSE),"")</f>
        <v>0</v>
      </c>
      <c r="M4770">
        <f t="shared" si="74"/>
        <v>0</v>
      </c>
    </row>
    <row r="4771" spans="1:13" x14ac:dyDescent="0.2">
      <c r="A4771" s="1">
        <v>44389</v>
      </c>
      <c r="B4771" t="s">
        <v>4</v>
      </c>
      <c r="C4771" s="6">
        <v>4.4495882151516799</v>
      </c>
      <c r="D4771" s="6">
        <f>VLOOKUP(A4771,'PPP - Resi'!$I$2:$K$3928,2,FALSE)</f>
        <v>5.70767014189616</v>
      </c>
      <c r="E4771" s="7">
        <f>VLOOKUP(A4771,Embalses!$D$1:$E$4292,2,FALSE)</f>
        <v>0.85197693374843231</v>
      </c>
      <c r="F4771" s="8">
        <f>VLOOKUP(A4771,'Prod comer'!$A$2:$C$130,3,TRUE)</f>
        <v>1396.5687096774191</v>
      </c>
      <c r="G4771" s="8">
        <f>VLOOKUP(A4771,'Prod comer'!$A$2:$F$130,6,TRUE)</f>
        <v>749.75129032258053</v>
      </c>
      <c r="H4771">
        <f>IFERROR(VLOOKUP(A4771,P.Int!$A$1:$E$2436,5,TRUE),"")</f>
        <v>12.33</v>
      </c>
      <c r="I4771">
        <v>581400</v>
      </c>
      <c r="J4771">
        <v>54838</v>
      </c>
      <c r="K4771">
        <v>636238</v>
      </c>
      <c r="L4771">
        <f>IFERROR(VLOOKUP(A4771,'Iny SPEC'!$A$1:$B$3068,2,FALSE),"")</f>
        <v>0</v>
      </c>
      <c r="M4771">
        <f t="shared" si="74"/>
        <v>0</v>
      </c>
    </row>
    <row r="4772" spans="1:13" x14ac:dyDescent="0.2">
      <c r="A4772" s="1">
        <v>44390</v>
      </c>
      <c r="B4772" t="s">
        <v>3</v>
      </c>
      <c r="C4772" s="6">
        <v>5.1089081841531003</v>
      </c>
      <c r="D4772" s="6">
        <f>VLOOKUP(A4772,'PPP - Resi'!$E$1:$G$3927,2,FALSE)</f>
        <v>4.9903871136113196</v>
      </c>
      <c r="E4772" s="7">
        <f>VLOOKUP(A4772,Embalses!$A$1:$B$4292,2,FALSE)</f>
        <v>0.890056753923952</v>
      </c>
      <c r="F4772" s="8">
        <f>VLOOKUP(A4772,'Prod comer'!$A$2:$C$130,2,TRUE)</f>
        <v>399.71258064516132</v>
      </c>
      <c r="G4772" s="8">
        <f>VLOOKUP(A4772,'Prod comer'!$A$2:$F$130,5,TRUE)</f>
        <v>385.34806451612906</v>
      </c>
      <c r="H4772">
        <f>IFERROR(VLOOKUP(A4772,P.Int!$A$1:$E$2436,5,TRUE),"")</f>
        <v>12</v>
      </c>
      <c r="I4772">
        <v>330918</v>
      </c>
      <c r="J4772">
        <v>20108</v>
      </c>
      <c r="K4772">
        <v>351026</v>
      </c>
      <c r="L4772">
        <f>IFERROR(VLOOKUP(A4772,'Iny SPEC'!$A$1:$B$3068,2,FALSE),"")</f>
        <v>0</v>
      </c>
      <c r="M4772">
        <f t="shared" si="74"/>
        <v>0</v>
      </c>
    </row>
    <row r="4773" spans="1:13" x14ac:dyDescent="0.2">
      <c r="A4773" s="1">
        <v>44390</v>
      </c>
      <c r="B4773" t="s">
        <v>4</v>
      </c>
      <c r="C4773" s="6">
        <v>4.4606977190161796</v>
      </c>
      <c r="D4773" s="6">
        <f>VLOOKUP(A4773,'PPP - Resi'!$I$2:$K$3928,2,FALSE)</f>
        <v>5.6290229522763102</v>
      </c>
      <c r="E4773" s="7">
        <f>VLOOKUP(A4773,Embalses!$D$1:$E$4292,2,FALSE)</f>
        <v>0.85657452120148481</v>
      </c>
      <c r="F4773" s="8">
        <f>VLOOKUP(A4773,'Prod comer'!$A$2:$C$130,3,TRUE)</f>
        <v>1396.5687096774191</v>
      </c>
      <c r="G4773" s="8">
        <f>VLOOKUP(A4773,'Prod comer'!$A$2:$F$130,6,TRUE)</f>
        <v>749.75129032258053</v>
      </c>
      <c r="H4773">
        <f>IFERROR(VLOOKUP(A4773,P.Int!$A$1:$E$2436,5,TRUE),"")</f>
        <v>12</v>
      </c>
      <c r="I4773">
        <v>582134</v>
      </c>
      <c r="J4773">
        <v>55119</v>
      </c>
      <c r="K4773">
        <v>637253</v>
      </c>
      <c r="L4773">
        <f>IFERROR(VLOOKUP(A4773,'Iny SPEC'!$A$1:$B$3068,2,FALSE),"")</f>
        <v>0</v>
      </c>
      <c r="M4773">
        <f t="shared" si="74"/>
        <v>0</v>
      </c>
    </row>
    <row r="4774" spans="1:13" x14ac:dyDescent="0.2">
      <c r="A4774" s="1">
        <v>44391</v>
      </c>
      <c r="B4774" t="s">
        <v>3</v>
      </c>
      <c r="C4774" s="6">
        <v>5.1089081841531003</v>
      </c>
      <c r="D4774" s="6">
        <f>VLOOKUP(A4774,'PPP - Resi'!$E$1:$G$3927,2,FALSE)</f>
        <v>4.9903871136113196</v>
      </c>
      <c r="E4774" s="7">
        <f>VLOOKUP(A4774,Embalses!$A$1:$B$4292,2,FALSE)</f>
        <v>0.88101745078398297</v>
      </c>
      <c r="F4774" s="8">
        <f>VLOOKUP(A4774,'Prod comer'!$A$2:$C$130,2,TRUE)</f>
        <v>399.71258064516132</v>
      </c>
      <c r="G4774" s="8">
        <f>VLOOKUP(A4774,'Prod comer'!$A$2:$F$130,5,TRUE)</f>
        <v>385.34806451612906</v>
      </c>
      <c r="H4774">
        <f>IFERROR(VLOOKUP(A4774,P.Int!$A$1:$E$2436,5,TRUE),"")</f>
        <v>11.72</v>
      </c>
      <c r="I4774">
        <v>335246</v>
      </c>
      <c r="J4774">
        <v>20148</v>
      </c>
      <c r="K4774">
        <v>355394</v>
      </c>
      <c r="L4774">
        <f>IFERROR(VLOOKUP(A4774,'Iny SPEC'!$A$1:$B$3068,2,FALSE),"")</f>
        <v>0</v>
      </c>
      <c r="M4774">
        <f t="shared" si="74"/>
        <v>0</v>
      </c>
    </row>
    <row r="4775" spans="1:13" x14ac:dyDescent="0.2">
      <c r="A4775" s="1">
        <v>44391</v>
      </c>
      <c r="B4775" t="s">
        <v>4</v>
      </c>
      <c r="C4775" s="6">
        <v>4.4606977190161796</v>
      </c>
      <c r="D4775" s="6">
        <f>VLOOKUP(A4775,'PPP - Resi'!$I$2:$K$3928,2,FALSE)</f>
        <v>5.6290229522763102</v>
      </c>
      <c r="E4775" s="7">
        <f>VLOOKUP(A4775,Embalses!$D$1:$E$4292,2,FALSE)</f>
        <v>0.8446862295279145</v>
      </c>
      <c r="F4775" s="8">
        <f>VLOOKUP(A4775,'Prod comer'!$A$2:$C$130,3,TRUE)</f>
        <v>1396.5687096774191</v>
      </c>
      <c r="G4775" s="8">
        <f>VLOOKUP(A4775,'Prod comer'!$A$2:$F$130,6,TRUE)</f>
        <v>749.75129032258053</v>
      </c>
      <c r="H4775">
        <f>IFERROR(VLOOKUP(A4775,P.Int!$A$1:$E$2436,5,TRUE),"")</f>
        <v>11.72</v>
      </c>
      <c r="I4775">
        <v>605964</v>
      </c>
      <c r="J4775">
        <v>47367</v>
      </c>
      <c r="K4775">
        <v>653331</v>
      </c>
      <c r="L4775">
        <f>IFERROR(VLOOKUP(A4775,'Iny SPEC'!$A$1:$B$3068,2,FALSE),"")</f>
        <v>0</v>
      </c>
      <c r="M4775">
        <f t="shared" si="74"/>
        <v>0</v>
      </c>
    </row>
    <row r="4776" spans="1:13" x14ac:dyDescent="0.2">
      <c r="A4776" s="1">
        <v>44392</v>
      </c>
      <c r="B4776" t="s">
        <v>3</v>
      </c>
      <c r="C4776" s="6">
        <v>5.0915998999443097</v>
      </c>
      <c r="D4776" s="6">
        <f>VLOOKUP(A4776,'PPP - Resi'!$E$1:$G$3927,2,FALSE)</f>
        <v>4.9903871136113196</v>
      </c>
      <c r="E4776" s="7">
        <f>VLOOKUP(A4776,Embalses!$A$1:$B$4292,2,FALSE)</f>
        <v>0.86993400166409496</v>
      </c>
      <c r="F4776" s="8">
        <f>VLOOKUP(A4776,'Prod comer'!$A$2:$C$130,2,TRUE)</f>
        <v>399.71258064516132</v>
      </c>
      <c r="G4776" s="8">
        <f>VLOOKUP(A4776,'Prod comer'!$A$2:$F$130,5,TRUE)</f>
        <v>385.34806451612906</v>
      </c>
      <c r="H4776">
        <f>IFERROR(VLOOKUP(A4776,P.Int!$A$1:$E$2436,5,TRUE),"")</f>
        <v>12.06</v>
      </c>
      <c r="I4776">
        <v>353897</v>
      </c>
      <c r="J4776">
        <v>21257</v>
      </c>
      <c r="K4776">
        <v>375154</v>
      </c>
      <c r="L4776">
        <f>IFERROR(VLOOKUP(A4776,'Iny SPEC'!$A$1:$B$3068,2,FALSE),"")</f>
        <v>0</v>
      </c>
      <c r="M4776">
        <f t="shared" si="74"/>
        <v>0</v>
      </c>
    </row>
    <row r="4777" spans="1:13" x14ac:dyDescent="0.2">
      <c r="A4777" s="1">
        <v>44392</v>
      </c>
      <c r="B4777" t="s">
        <v>4</v>
      </c>
      <c r="C4777" s="6">
        <v>4.4606977190161796</v>
      </c>
      <c r="D4777" s="6">
        <f>VLOOKUP(A4777,'PPP - Resi'!$I$2:$K$3928,2,FALSE)</f>
        <v>5.6290229522763102</v>
      </c>
      <c r="E4777" s="7">
        <f>VLOOKUP(A4777,Embalses!$D$1:$E$4292,2,FALSE)</f>
        <v>0.83290085245631418</v>
      </c>
      <c r="F4777" s="8">
        <f>VLOOKUP(A4777,'Prod comer'!$A$2:$C$130,3,TRUE)</f>
        <v>1396.5687096774191</v>
      </c>
      <c r="G4777" s="8">
        <f>VLOOKUP(A4777,'Prod comer'!$A$2:$F$130,6,TRUE)</f>
        <v>749.75129032258053</v>
      </c>
      <c r="H4777">
        <f>IFERROR(VLOOKUP(A4777,P.Int!$A$1:$E$2436,5,TRUE),"")</f>
        <v>12.06</v>
      </c>
      <c r="I4777">
        <v>590975</v>
      </c>
      <c r="J4777">
        <v>43400</v>
      </c>
      <c r="K4777">
        <v>634375</v>
      </c>
      <c r="L4777">
        <f>IFERROR(VLOOKUP(A4777,'Iny SPEC'!$A$1:$B$3068,2,FALSE),"")</f>
        <v>0</v>
      </c>
      <c r="M4777">
        <f t="shared" si="74"/>
        <v>0</v>
      </c>
    </row>
    <row r="4778" spans="1:13" x14ac:dyDescent="0.2">
      <c r="A4778" s="1">
        <v>44393</v>
      </c>
      <c r="B4778" t="s">
        <v>3</v>
      </c>
      <c r="C4778" s="6">
        <v>5.0905713627299702</v>
      </c>
      <c r="D4778" s="6">
        <f>VLOOKUP(A4778,'PPP - Resi'!$E$1:$G$3927,2,FALSE)</f>
        <v>4.9903871136113196</v>
      </c>
      <c r="E4778" s="7">
        <f>VLOOKUP(A4778,Embalses!$A$1:$B$4292,2,FALSE)</f>
        <v>0.85792977175238905</v>
      </c>
      <c r="F4778" s="8">
        <f>VLOOKUP(A4778,'Prod comer'!$A$2:$C$130,2,TRUE)</f>
        <v>399.71258064516132</v>
      </c>
      <c r="G4778" s="8">
        <f>VLOOKUP(A4778,'Prod comer'!$A$2:$F$130,5,TRUE)</f>
        <v>385.34806451612906</v>
      </c>
      <c r="H4778">
        <f>IFERROR(VLOOKUP(A4778,P.Int!$A$1:$E$2436,5,TRUE),"")</f>
        <v>12.06</v>
      </c>
      <c r="I4778">
        <v>344324</v>
      </c>
      <c r="J4778">
        <v>20519</v>
      </c>
      <c r="K4778">
        <v>364843</v>
      </c>
      <c r="L4778">
        <f>IFERROR(VLOOKUP(A4778,'Iny SPEC'!$A$1:$B$3068,2,FALSE),"")</f>
        <v>0</v>
      </c>
      <c r="M4778">
        <f t="shared" si="74"/>
        <v>0</v>
      </c>
    </row>
    <row r="4779" spans="1:13" x14ac:dyDescent="0.2">
      <c r="A4779" s="1">
        <v>44393</v>
      </c>
      <c r="B4779" t="s">
        <v>4</v>
      </c>
      <c r="C4779" s="6">
        <v>4.4700862274024704</v>
      </c>
      <c r="D4779" s="6">
        <f>VLOOKUP(A4779,'PPP - Resi'!$I$2:$K$3928,2,FALSE)</f>
        <v>5.6377230114385899</v>
      </c>
      <c r="E4779" s="7">
        <f>VLOOKUP(A4779,Embalses!$D$1:$E$4292,2,FALSE)</f>
        <v>0.83626290077899879</v>
      </c>
      <c r="F4779" s="8">
        <f>VLOOKUP(A4779,'Prod comer'!$A$2:$C$130,3,TRUE)</f>
        <v>1396.5687096774191</v>
      </c>
      <c r="G4779" s="8">
        <f>VLOOKUP(A4779,'Prod comer'!$A$2:$F$130,6,TRUE)</f>
        <v>749.75129032258053</v>
      </c>
      <c r="H4779">
        <f>IFERROR(VLOOKUP(A4779,P.Int!$A$1:$E$2436,5,TRUE),"")</f>
        <v>12.06</v>
      </c>
      <c r="I4779">
        <v>597269</v>
      </c>
      <c r="J4779">
        <v>42931</v>
      </c>
      <c r="K4779">
        <v>640200</v>
      </c>
      <c r="L4779">
        <f>IFERROR(VLOOKUP(A4779,'Iny SPEC'!$A$1:$B$3068,2,FALSE),"")</f>
        <v>0</v>
      </c>
      <c r="M4779">
        <f t="shared" si="74"/>
        <v>0</v>
      </c>
    </row>
    <row r="4780" spans="1:13" x14ac:dyDescent="0.2">
      <c r="A4780" s="1">
        <v>44394</v>
      </c>
      <c r="B4780" t="s">
        <v>3</v>
      </c>
      <c r="C4780" s="6">
        <v>5.1150733603467797</v>
      </c>
      <c r="D4780" s="6">
        <f>VLOOKUP(A4780,'PPP - Resi'!$E$1:$G$3927,2,FALSE)</f>
        <v>4.9903871136113196</v>
      </c>
      <c r="E4780" s="7">
        <f>VLOOKUP(A4780,Embalses!$A$1:$B$4292,2,FALSE)</f>
        <v>0.84319538577117903</v>
      </c>
      <c r="F4780" s="8">
        <f>VLOOKUP(A4780,'Prod comer'!$A$2:$C$130,2,TRUE)</f>
        <v>399.71258064516132</v>
      </c>
      <c r="G4780" s="8">
        <f>VLOOKUP(A4780,'Prod comer'!$A$2:$F$130,5,TRUE)</f>
        <v>385.34806451612906</v>
      </c>
      <c r="H4780">
        <f>IFERROR(VLOOKUP(A4780,P.Int!$A$1:$E$2436,5,TRUE),"")</f>
        <v>12.05</v>
      </c>
      <c r="I4780">
        <v>337974</v>
      </c>
      <c r="J4780">
        <v>20099</v>
      </c>
      <c r="K4780">
        <v>358073</v>
      </c>
      <c r="L4780">
        <f>IFERROR(VLOOKUP(A4780,'Iny SPEC'!$A$1:$B$3068,2,FALSE),"")</f>
        <v>0</v>
      </c>
      <c r="M4780">
        <f t="shared" si="74"/>
        <v>0</v>
      </c>
    </row>
    <row r="4781" spans="1:13" x14ac:dyDescent="0.2">
      <c r="A4781" s="1">
        <v>44394</v>
      </c>
      <c r="B4781" t="s">
        <v>4</v>
      </c>
      <c r="C4781" s="6">
        <v>4.4606977190161796</v>
      </c>
      <c r="D4781" s="6">
        <f>VLOOKUP(A4781,'PPP - Resi'!$I$2:$K$3928,2,FALSE)</f>
        <v>5.6290229522763102</v>
      </c>
      <c r="E4781" s="7">
        <f>VLOOKUP(A4781,Embalses!$D$1:$E$4292,2,FALSE)</f>
        <v>0.83534425931843781</v>
      </c>
      <c r="F4781" s="8">
        <f>VLOOKUP(A4781,'Prod comer'!$A$2:$C$130,3,TRUE)</f>
        <v>1396.5687096774191</v>
      </c>
      <c r="G4781" s="8">
        <f>VLOOKUP(A4781,'Prod comer'!$A$2:$F$130,6,TRUE)</f>
        <v>749.75129032258053</v>
      </c>
      <c r="H4781">
        <f>IFERROR(VLOOKUP(A4781,P.Int!$A$1:$E$2436,5,TRUE),"")</f>
        <v>12.05</v>
      </c>
      <c r="I4781">
        <v>582957</v>
      </c>
      <c r="J4781">
        <v>43373</v>
      </c>
      <c r="K4781">
        <v>626330</v>
      </c>
      <c r="L4781">
        <f>IFERROR(VLOOKUP(A4781,'Iny SPEC'!$A$1:$B$3068,2,FALSE),"")</f>
        <v>0</v>
      </c>
      <c r="M4781">
        <f t="shared" si="74"/>
        <v>0</v>
      </c>
    </row>
    <row r="4782" spans="1:13" x14ac:dyDescent="0.2">
      <c r="A4782" s="1">
        <v>44395</v>
      </c>
      <c r="B4782" t="s">
        <v>3</v>
      </c>
      <c r="C4782" s="6">
        <v>5.1161680460426204</v>
      </c>
      <c r="D4782" s="6">
        <f>VLOOKUP(A4782,'PPP - Resi'!$E$1:$G$3927,2,FALSE)</f>
        <v>4.9903871136113196</v>
      </c>
      <c r="E4782" s="7">
        <f>VLOOKUP(A4782,Embalses!$A$1:$B$4292,2,FALSE)</f>
        <v>0.83313811181749897</v>
      </c>
      <c r="F4782" s="8">
        <f>VLOOKUP(A4782,'Prod comer'!$A$2:$C$130,2,TRUE)</f>
        <v>399.71258064516132</v>
      </c>
      <c r="G4782" s="8">
        <f>VLOOKUP(A4782,'Prod comer'!$A$2:$F$130,5,TRUE)</f>
        <v>385.34806451612906</v>
      </c>
      <c r="H4782">
        <f>IFERROR(VLOOKUP(A4782,P.Int!$A$1:$E$2436,5,TRUE),"")</f>
        <v>12.33</v>
      </c>
      <c r="I4782">
        <v>320190</v>
      </c>
      <c r="J4782">
        <v>20710</v>
      </c>
      <c r="K4782">
        <v>340900</v>
      </c>
      <c r="L4782">
        <f>IFERROR(VLOOKUP(A4782,'Iny SPEC'!$A$1:$B$3068,2,FALSE),"")</f>
        <v>0</v>
      </c>
      <c r="M4782">
        <f t="shared" si="74"/>
        <v>0</v>
      </c>
    </row>
    <row r="4783" spans="1:13" x14ac:dyDescent="0.2">
      <c r="A4783" s="1">
        <v>44395</v>
      </c>
      <c r="B4783" t="s">
        <v>4</v>
      </c>
      <c r="C4783" s="6">
        <v>4.4606977190161796</v>
      </c>
      <c r="D4783" s="6">
        <f>VLOOKUP(A4783,'PPP - Resi'!$I$2:$K$3928,2,FALSE)</f>
        <v>5.6290229522763102</v>
      </c>
      <c r="E4783" s="7">
        <f>VLOOKUP(A4783,Embalses!$D$1:$E$4292,2,FALSE)</f>
        <v>0.84121642324362678</v>
      </c>
      <c r="F4783" s="8">
        <f>VLOOKUP(A4783,'Prod comer'!$A$2:$C$130,3,TRUE)</f>
        <v>1396.5687096774191</v>
      </c>
      <c r="G4783" s="8">
        <f>VLOOKUP(A4783,'Prod comer'!$A$2:$F$130,6,TRUE)</f>
        <v>749.75129032258053</v>
      </c>
      <c r="H4783">
        <f>IFERROR(VLOOKUP(A4783,P.Int!$A$1:$E$2436,5,TRUE),"")</f>
        <v>12.33</v>
      </c>
      <c r="I4783">
        <v>538826</v>
      </c>
      <c r="J4783">
        <v>43426</v>
      </c>
      <c r="K4783">
        <v>582252</v>
      </c>
      <c r="L4783">
        <f>IFERROR(VLOOKUP(A4783,'Iny SPEC'!$A$1:$B$3068,2,FALSE),"")</f>
        <v>0</v>
      </c>
      <c r="M4783">
        <f t="shared" si="74"/>
        <v>0</v>
      </c>
    </row>
    <row r="4784" spans="1:13" x14ac:dyDescent="0.2">
      <c r="A4784" s="1">
        <v>44396</v>
      </c>
      <c r="B4784" t="s">
        <v>3</v>
      </c>
      <c r="C4784" s="6">
        <v>5.1204825221161796</v>
      </c>
      <c r="D4784" s="6">
        <f>VLOOKUP(A4784,'PPP - Resi'!$E$1:$G$3927,2,FALSE)</f>
        <v>4.9903871136113196</v>
      </c>
      <c r="E4784" s="7">
        <f>VLOOKUP(A4784,Embalses!$A$1:$B$4292,2,FALSE)</f>
        <v>0.83399451999741503</v>
      </c>
      <c r="F4784" s="8">
        <f>VLOOKUP(A4784,'Prod comer'!$A$2:$C$130,2,TRUE)</f>
        <v>399.71258064516132</v>
      </c>
      <c r="G4784" s="8">
        <f>VLOOKUP(A4784,'Prod comer'!$A$2:$F$130,5,TRUE)</f>
        <v>385.34806451612906</v>
      </c>
      <c r="H4784">
        <f>IFERROR(VLOOKUP(A4784,P.Int!$A$1:$E$2436,5,TRUE),"")</f>
        <v>12.16</v>
      </c>
      <c r="I4784">
        <v>348781</v>
      </c>
      <c r="J4784">
        <v>18027</v>
      </c>
      <c r="K4784">
        <v>366808</v>
      </c>
      <c r="L4784">
        <f>IFERROR(VLOOKUP(A4784,'Iny SPEC'!$A$1:$B$3068,2,FALSE),"")</f>
        <v>0</v>
      </c>
      <c r="M4784">
        <f t="shared" si="74"/>
        <v>0</v>
      </c>
    </row>
    <row r="4785" spans="1:13" x14ac:dyDescent="0.2">
      <c r="A4785" s="1">
        <v>44396</v>
      </c>
      <c r="B4785" t="s">
        <v>4</v>
      </c>
      <c r="C4785" s="6">
        <v>4.4606977190161796</v>
      </c>
      <c r="D4785" s="6">
        <f>VLOOKUP(A4785,'PPP - Resi'!$I$2:$K$3928,2,FALSE)</f>
        <v>5.6290229522763102</v>
      </c>
      <c r="E4785" s="7">
        <f>VLOOKUP(A4785,Embalses!$D$1:$E$4292,2,FALSE)</f>
        <v>0.83822593020990677</v>
      </c>
      <c r="F4785" s="8">
        <f>VLOOKUP(A4785,'Prod comer'!$A$2:$C$130,3,TRUE)</f>
        <v>1396.5687096774191</v>
      </c>
      <c r="G4785" s="8">
        <f>VLOOKUP(A4785,'Prod comer'!$A$2:$F$130,6,TRUE)</f>
        <v>749.75129032258053</v>
      </c>
      <c r="H4785">
        <f>IFERROR(VLOOKUP(A4785,P.Int!$A$1:$E$2436,5,TRUE),"")</f>
        <v>12.16</v>
      </c>
      <c r="I4785">
        <v>570974</v>
      </c>
      <c r="J4785">
        <v>43255</v>
      </c>
      <c r="K4785">
        <v>614229</v>
      </c>
      <c r="L4785">
        <f>IFERROR(VLOOKUP(A4785,'Iny SPEC'!$A$1:$B$3068,2,FALSE),"")</f>
        <v>0</v>
      </c>
      <c r="M4785">
        <f t="shared" si="74"/>
        <v>0</v>
      </c>
    </row>
    <row r="4786" spans="1:13" x14ac:dyDescent="0.2">
      <c r="A4786" s="1">
        <v>44397</v>
      </c>
      <c r="B4786" t="s">
        <v>3</v>
      </c>
      <c r="C4786" s="6">
        <v>5.1234404889678302</v>
      </c>
      <c r="D4786" s="6">
        <f>VLOOKUP(A4786,'PPP - Resi'!$E$1:$G$3927,2,FALSE)</f>
        <v>4.9903871136113196</v>
      </c>
      <c r="E4786" s="7">
        <f>VLOOKUP(A4786,Embalses!$A$1:$B$4292,2,FALSE)</f>
        <v>0.82721709373056196</v>
      </c>
      <c r="F4786" s="8">
        <f>VLOOKUP(A4786,'Prod comer'!$A$2:$C$130,2,TRUE)</f>
        <v>399.71258064516132</v>
      </c>
      <c r="G4786" s="8">
        <f>VLOOKUP(A4786,'Prod comer'!$A$2:$F$130,5,TRUE)</f>
        <v>385.34806451612906</v>
      </c>
      <c r="H4786">
        <f>IFERROR(VLOOKUP(A4786,P.Int!$A$1:$E$2436,5,TRUE),"")</f>
        <v>12.43</v>
      </c>
      <c r="I4786">
        <v>327590</v>
      </c>
      <c r="J4786">
        <v>21024</v>
      </c>
      <c r="K4786">
        <v>348614</v>
      </c>
      <c r="L4786">
        <f>IFERROR(VLOOKUP(A4786,'Iny SPEC'!$A$1:$B$3068,2,FALSE),"")</f>
        <v>0</v>
      </c>
      <c r="M4786">
        <f t="shared" si="74"/>
        <v>0</v>
      </c>
    </row>
    <row r="4787" spans="1:13" x14ac:dyDescent="0.2">
      <c r="A4787" s="1">
        <v>44397</v>
      </c>
      <c r="B4787" t="s">
        <v>4</v>
      </c>
      <c r="C4787" s="6">
        <v>4.4558279432206698</v>
      </c>
      <c r="D4787" s="6">
        <f>VLOOKUP(A4787,'PPP - Resi'!$I$2:$K$3928,2,FALSE)</f>
        <v>5.70767014189616</v>
      </c>
      <c r="E4787" s="7">
        <f>VLOOKUP(A4787,Embalses!$D$1:$E$4292,2,FALSE)</f>
        <v>0.83994946480229649</v>
      </c>
      <c r="F4787" s="8">
        <f>VLOOKUP(A4787,'Prod comer'!$A$2:$C$130,3,TRUE)</f>
        <v>1396.5687096774191</v>
      </c>
      <c r="G4787" s="8">
        <f>VLOOKUP(A4787,'Prod comer'!$A$2:$F$130,6,TRUE)</f>
        <v>749.75129032258053</v>
      </c>
      <c r="H4787">
        <f>IFERROR(VLOOKUP(A4787,P.Int!$A$1:$E$2436,5,TRUE),"")</f>
        <v>12.43</v>
      </c>
      <c r="I4787">
        <v>532080</v>
      </c>
      <c r="J4787">
        <v>43468</v>
      </c>
      <c r="K4787">
        <v>575548</v>
      </c>
      <c r="L4787">
        <f>IFERROR(VLOOKUP(A4787,'Iny SPEC'!$A$1:$B$3068,2,FALSE),"")</f>
        <v>0</v>
      </c>
      <c r="M4787">
        <f t="shared" si="74"/>
        <v>0</v>
      </c>
    </row>
    <row r="4788" spans="1:13" x14ac:dyDescent="0.2">
      <c r="A4788" s="1">
        <v>44398</v>
      </c>
      <c r="B4788" t="s">
        <v>3</v>
      </c>
      <c r="C4788" s="6">
        <v>5.1284710291393001</v>
      </c>
      <c r="D4788" s="6">
        <f>VLOOKUP(A4788,'PPP - Resi'!$E$1:$G$3927,2,FALSE)</f>
        <v>4.9903871136113196</v>
      </c>
      <c r="E4788" s="7">
        <f>VLOOKUP(A4788,Embalses!$A$1:$B$4292,2,FALSE)</f>
        <v>0.82256396365648599</v>
      </c>
      <c r="F4788" s="8">
        <f>VLOOKUP(A4788,'Prod comer'!$A$2:$C$130,2,TRUE)</f>
        <v>399.71258064516132</v>
      </c>
      <c r="G4788" s="8">
        <f>VLOOKUP(A4788,'Prod comer'!$A$2:$F$130,5,TRUE)</f>
        <v>385.34806451612906</v>
      </c>
      <c r="H4788">
        <f>IFERROR(VLOOKUP(A4788,P.Int!$A$1:$E$2436,5,TRUE),"")</f>
        <v>12.49</v>
      </c>
      <c r="I4788">
        <v>361705</v>
      </c>
      <c r="J4788">
        <v>18259</v>
      </c>
      <c r="K4788">
        <v>379964</v>
      </c>
      <c r="L4788">
        <f>IFERROR(VLOOKUP(A4788,'Iny SPEC'!$A$1:$B$3068,2,FALSE),"")</f>
        <v>22048</v>
      </c>
      <c r="M4788">
        <f t="shared" si="74"/>
        <v>0</v>
      </c>
    </row>
    <row r="4789" spans="1:13" x14ac:dyDescent="0.2">
      <c r="A4789" s="1">
        <v>44398</v>
      </c>
      <c r="B4789" t="s">
        <v>4</v>
      </c>
      <c r="C4789" s="6">
        <v>4.4558279432206698</v>
      </c>
      <c r="D4789" s="6">
        <f>VLOOKUP(A4789,'PPP - Resi'!$I$2:$K$3928,2,FALSE)</f>
        <v>5.70767014189616</v>
      </c>
      <c r="E4789" s="7">
        <f>VLOOKUP(A4789,Embalses!$D$1:$E$4292,2,FALSE)</f>
        <v>0.84556670326187422</v>
      </c>
      <c r="F4789" s="8">
        <f>VLOOKUP(A4789,'Prod comer'!$A$2:$C$130,3,TRUE)</f>
        <v>1396.5687096774191</v>
      </c>
      <c r="G4789" s="8">
        <f>VLOOKUP(A4789,'Prod comer'!$A$2:$F$130,6,TRUE)</f>
        <v>749.75129032258053</v>
      </c>
      <c r="H4789">
        <f>IFERROR(VLOOKUP(A4789,P.Int!$A$1:$E$2436,5,TRUE),"")</f>
        <v>12.49</v>
      </c>
      <c r="I4789">
        <v>610524</v>
      </c>
      <c r="J4789">
        <v>43077</v>
      </c>
      <c r="K4789">
        <v>653601</v>
      </c>
      <c r="L4789">
        <f>IFERROR(VLOOKUP(A4789,'Iny SPEC'!$A$1:$B$3068,2,FALSE),"")</f>
        <v>22048</v>
      </c>
      <c r="M4789">
        <f t="shared" si="74"/>
        <v>0</v>
      </c>
    </row>
    <row r="4790" spans="1:13" x14ac:dyDescent="0.2">
      <c r="A4790" s="1">
        <v>44399</v>
      </c>
      <c r="B4790" t="s">
        <v>3</v>
      </c>
      <c r="C4790" s="6">
        <v>5.1081737475777098</v>
      </c>
      <c r="D4790" s="6">
        <f>VLOOKUP(A4790,'PPP - Resi'!$E$1:$G$3927,2,FALSE)</f>
        <v>4.9903871136113196</v>
      </c>
      <c r="E4790" s="7">
        <f>VLOOKUP(A4790,Embalses!$A$1:$B$4292,2,FALSE)</f>
        <v>0.81849271150568303</v>
      </c>
      <c r="F4790" s="8">
        <f>VLOOKUP(A4790,'Prod comer'!$A$2:$C$130,2,TRUE)</f>
        <v>399.71258064516132</v>
      </c>
      <c r="G4790" s="8">
        <f>VLOOKUP(A4790,'Prod comer'!$A$2:$F$130,5,TRUE)</f>
        <v>385.34806451612906</v>
      </c>
      <c r="H4790">
        <f>IFERROR(VLOOKUP(A4790,P.Int!$A$1:$E$2436,5,TRUE),"")</f>
        <v>12.26</v>
      </c>
      <c r="I4790">
        <v>370983</v>
      </c>
      <c r="J4790">
        <v>22402</v>
      </c>
      <c r="K4790">
        <v>393385</v>
      </c>
      <c r="L4790">
        <f>IFERROR(VLOOKUP(A4790,'Iny SPEC'!$A$1:$B$3068,2,FALSE),"")</f>
        <v>23382</v>
      </c>
      <c r="M4790">
        <f t="shared" si="74"/>
        <v>0</v>
      </c>
    </row>
    <row r="4791" spans="1:13" x14ac:dyDescent="0.2">
      <c r="A4791" s="1">
        <v>44399</v>
      </c>
      <c r="B4791" t="s">
        <v>4</v>
      </c>
      <c r="C4791" s="6">
        <v>4.4558279432206698</v>
      </c>
      <c r="D4791" s="6">
        <f>VLOOKUP(A4791,'PPP - Resi'!$I$2:$K$3928,2,FALSE)</f>
        <v>5.70767014189616</v>
      </c>
      <c r="E4791" s="7">
        <f>VLOOKUP(A4791,Embalses!$D$1:$E$4292,2,FALSE)</f>
        <v>0.85992845148399644</v>
      </c>
      <c r="F4791" s="8">
        <f>VLOOKUP(A4791,'Prod comer'!$A$2:$C$130,3,TRUE)</f>
        <v>1396.5687096774191</v>
      </c>
      <c r="G4791" s="8">
        <f>VLOOKUP(A4791,'Prod comer'!$A$2:$F$130,6,TRUE)</f>
        <v>749.75129032258053</v>
      </c>
      <c r="H4791">
        <f>IFERROR(VLOOKUP(A4791,P.Int!$A$1:$E$2436,5,TRUE),"")</f>
        <v>12.26</v>
      </c>
      <c r="I4791">
        <v>626150</v>
      </c>
      <c r="J4791">
        <v>42383</v>
      </c>
      <c r="K4791">
        <v>668533</v>
      </c>
      <c r="L4791">
        <f>IFERROR(VLOOKUP(A4791,'Iny SPEC'!$A$1:$B$3068,2,FALSE),"")</f>
        <v>23382</v>
      </c>
      <c r="M4791">
        <f t="shared" si="74"/>
        <v>0</v>
      </c>
    </row>
    <row r="4792" spans="1:13" x14ac:dyDescent="0.2">
      <c r="A4792" s="1">
        <v>44400</v>
      </c>
      <c r="B4792" t="s">
        <v>3</v>
      </c>
      <c r="C4792" s="6">
        <v>5.1100319731746504</v>
      </c>
      <c r="D4792" s="6">
        <f>VLOOKUP(A4792,'PPP - Resi'!$E$1:$G$3927,2,FALSE)</f>
        <v>4.9903871136113196</v>
      </c>
      <c r="E4792" s="7">
        <f>VLOOKUP(A4792,Embalses!$A$1:$B$4292,2,FALSE)</f>
        <v>0.80863739084424602</v>
      </c>
      <c r="F4792" s="8">
        <f>VLOOKUP(A4792,'Prod comer'!$A$2:$C$130,2,TRUE)</f>
        <v>399.71258064516132</v>
      </c>
      <c r="G4792" s="8">
        <f>VLOOKUP(A4792,'Prod comer'!$A$2:$F$130,5,TRUE)</f>
        <v>385.34806451612906</v>
      </c>
      <c r="H4792">
        <f>IFERROR(VLOOKUP(A4792,P.Int!$A$1:$E$2436,5,TRUE),"")</f>
        <v>12.26</v>
      </c>
      <c r="I4792">
        <v>363106</v>
      </c>
      <c r="J4792">
        <v>24543</v>
      </c>
      <c r="K4792">
        <v>387649</v>
      </c>
      <c r="L4792">
        <f>IFERROR(VLOOKUP(A4792,'Iny SPEC'!$A$1:$B$3068,2,FALSE),"")</f>
        <v>0</v>
      </c>
      <c r="M4792">
        <f t="shared" si="74"/>
        <v>0</v>
      </c>
    </row>
    <row r="4793" spans="1:13" x14ac:dyDescent="0.2">
      <c r="A4793" s="1">
        <v>44400</v>
      </c>
      <c r="B4793" t="s">
        <v>4</v>
      </c>
      <c r="C4793" s="6">
        <v>4.4558279432206698</v>
      </c>
      <c r="D4793" s="6">
        <f>VLOOKUP(A4793,'PPP - Resi'!$I$2:$K$3928,2,FALSE)</f>
        <v>5.70767014189616</v>
      </c>
      <c r="E4793" s="7">
        <f>VLOOKUP(A4793,Embalses!$D$1:$E$4292,2,FALSE)</f>
        <v>0.88287187401186096</v>
      </c>
      <c r="F4793" s="8">
        <f>VLOOKUP(A4793,'Prod comer'!$A$2:$C$130,3,TRUE)</f>
        <v>1396.5687096774191</v>
      </c>
      <c r="G4793" s="8">
        <f>VLOOKUP(A4793,'Prod comer'!$A$2:$F$130,6,TRUE)</f>
        <v>749.75129032258053</v>
      </c>
      <c r="H4793">
        <f>IFERROR(VLOOKUP(A4793,P.Int!$A$1:$E$2436,5,TRUE),"")</f>
        <v>12.26</v>
      </c>
      <c r="I4793">
        <v>614141</v>
      </c>
      <c r="J4793">
        <v>43821</v>
      </c>
      <c r="K4793">
        <v>657962</v>
      </c>
      <c r="L4793">
        <f>IFERROR(VLOOKUP(A4793,'Iny SPEC'!$A$1:$B$3068,2,FALSE),"")</f>
        <v>0</v>
      </c>
      <c r="M4793">
        <f t="shared" si="74"/>
        <v>0</v>
      </c>
    </row>
    <row r="4794" spans="1:13" x14ac:dyDescent="0.2">
      <c r="A4794" s="1">
        <v>44401</v>
      </c>
      <c r="B4794" t="s">
        <v>3</v>
      </c>
      <c r="C4794" s="6">
        <v>5.1122594525357004</v>
      </c>
      <c r="D4794" s="6">
        <f>VLOOKUP(A4794,'PPP - Resi'!$E$1:$G$3927,2,FALSE)</f>
        <v>4.9903871136113196</v>
      </c>
      <c r="E4794" s="7">
        <f>VLOOKUP(A4794,Embalses!$A$1:$B$4292,2,FALSE)</f>
        <v>0.80431559039025402</v>
      </c>
      <c r="F4794" s="8">
        <f>VLOOKUP(A4794,'Prod comer'!$A$2:$C$130,2,TRUE)</f>
        <v>399.71258064516132</v>
      </c>
      <c r="G4794" s="8">
        <f>VLOOKUP(A4794,'Prod comer'!$A$2:$F$130,5,TRUE)</f>
        <v>385.34806451612906</v>
      </c>
      <c r="H4794">
        <f>IFERROR(VLOOKUP(A4794,P.Int!$A$1:$E$2436,5,TRUE),"")</f>
        <v>12.25</v>
      </c>
      <c r="I4794">
        <v>336215</v>
      </c>
      <c r="J4794">
        <v>19415</v>
      </c>
      <c r="K4794">
        <v>355630</v>
      </c>
      <c r="L4794">
        <f>IFERROR(VLOOKUP(A4794,'Iny SPEC'!$A$1:$B$3068,2,FALSE),"")</f>
        <v>0</v>
      </c>
      <c r="M4794">
        <f t="shared" si="74"/>
        <v>0</v>
      </c>
    </row>
    <row r="4795" spans="1:13" x14ac:dyDescent="0.2">
      <c r="A4795" s="1">
        <v>44401</v>
      </c>
      <c r="B4795" t="s">
        <v>4</v>
      </c>
      <c r="C4795" s="6">
        <v>4.4558279432206698</v>
      </c>
      <c r="D4795" s="6">
        <f>VLOOKUP(A4795,'PPP - Resi'!$I$2:$K$3928,2,FALSE)</f>
        <v>5.70767014189616</v>
      </c>
      <c r="E4795" s="7">
        <f>VLOOKUP(A4795,Embalses!$D$1:$E$4292,2,FALSE)</f>
        <v>0.87499432103386998</v>
      </c>
      <c r="F4795" s="8">
        <f>VLOOKUP(A4795,'Prod comer'!$A$2:$C$130,3,TRUE)</f>
        <v>1396.5687096774191</v>
      </c>
      <c r="G4795" s="8">
        <f>VLOOKUP(A4795,'Prod comer'!$A$2:$F$130,6,TRUE)</f>
        <v>749.75129032258053</v>
      </c>
      <c r="H4795">
        <f>IFERROR(VLOOKUP(A4795,P.Int!$A$1:$E$2436,5,TRUE),"")</f>
        <v>12.25</v>
      </c>
      <c r="I4795">
        <v>593863</v>
      </c>
      <c r="J4795">
        <v>42902</v>
      </c>
      <c r="K4795">
        <v>636765</v>
      </c>
      <c r="L4795">
        <f>IFERROR(VLOOKUP(A4795,'Iny SPEC'!$A$1:$B$3068,2,FALSE),"")</f>
        <v>0</v>
      </c>
      <c r="M4795">
        <f t="shared" si="74"/>
        <v>0</v>
      </c>
    </row>
    <row r="4796" spans="1:13" x14ac:dyDescent="0.2">
      <c r="A4796" s="1">
        <v>44402</v>
      </c>
      <c r="B4796" t="s">
        <v>3</v>
      </c>
      <c r="C4796" s="6">
        <v>5.1122594525357004</v>
      </c>
      <c r="D4796" s="6">
        <f>VLOOKUP(A4796,'PPP - Resi'!$E$1:$G$3927,2,FALSE)</f>
        <v>4.9903871136113196</v>
      </c>
      <c r="E4796" s="7">
        <f>VLOOKUP(A4796,Embalses!$A$1:$B$4292,2,FALSE)</f>
        <v>0.80387129314732098</v>
      </c>
      <c r="F4796" s="8">
        <f>VLOOKUP(A4796,'Prod comer'!$A$2:$C$130,2,TRUE)</f>
        <v>399.71258064516132</v>
      </c>
      <c r="G4796" s="8">
        <f>VLOOKUP(A4796,'Prod comer'!$A$2:$F$130,5,TRUE)</f>
        <v>385.34806451612906</v>
      </c>
      <c r="H4796">
        <f>IFERROR(VLOOKUP(A4796,P.Int!$A$1:$E$2436,5,TRUE),"")</f>
        <v>12.73</v>
      </c>
      <c r="I4796">
        <v>313895</v>
      </c>
      <c r="J4796">
        <v>20891</v>
      </c>
      <c r="K4796">
        <v>334786</v>
      </c>
      <c r="L4796">
        <f>IFERROR(VLOOKUP(A4796,'Iny SPEC'!$A$1:$B$3068,2,FALSE),"")</f>
        <v>0</v>
      </c>
      <c r="M4796">
        <f t="shared" si="74"/>
        <v>0</v>
      </c>
    </row>
    <row r="4797" spans="1:13" x14ac:dyDescent="0.2">
      <c r="A4797" s="1">
        <v>44402</v>
      </c>
      <c r="B4797" t="s">
        <v>4</v>
      </c>
      <c r="C4797" s="6">
        <v>4.4558279432206698</v>
      </c>
      <c r="D4797" s="6">
        <f>VLOOKUP(A4797,'PPP - Resi'!$I$2:$K$3928,2,FALSE)</f>
        <v>5.70767014189616</v>
      </c>
      <c r="E4797" s="7">
        <f>VLOOKUP(A4797,Embalses!$D$1:$E$4292,2,FALSE)</f>
        <v>0.88999595059099468</v>
      </c>
      <c r="F4797" s="8">
        <f>VLOOKUP(A4797,'Prod comer'!$A$2:$C$130,3,TRUE)</f>
        <v>1396.5687096774191</v>
      </c>
      <c r="G4797" s="8">
        <f>VLOOKUP(A4797,'Prod comer'!$A$2:$F$130,6,TRUE)</f>
        <v>749.75129032258053</v>
      </c>
      <c r="H4797">
        <f>IFERROR(VLOOKUP(A4797,P.Int!$A$1:$E$2436,5,TRUE),"")</f>
        <v>12.73</v>
      </c>
      <c r="I4797">
        <v>546103</v>
      </c>
      <c r="J4797">
        <v>46706</v>
      </c>
      <c r="K4797">
        <v>592809</v>
      </c>
      <c r="L4797">
        <f>IFERROR(VLOOKUP(A4797,'Iny SPEC'!$A$1:$B$3068,2,FALSE),"")</f>
        <v>0</v>
      </c>
      <c r="M4797">
        <f t="shared" si="74"/>
        <v>0</v>
      </c>
    </row>
    <row r="4798" spans="1:13" x14ac:dyDescent="0.2">
      <c r="A4798" s="1">
        <v>44403</v>
      </c>
      <c r="B4798" t="s">
        <v>3</v>
      </c>
      <c r="C4798" s="6">
        <v>5.1123335389579596</v>
      </c>
      <c r="D4798" s="6">
        <f>VLOOKUP(A4798,'PPP - Resi'!$E$1:$G$3927,2,FALSE)</f>
        <v>4.9903871136113196</v>
      </c>
      <c r="E4798" s="7">
        <f>VLOOKUP(A4798,Embalses!$A$1:$B$4292,2,FALSE)</f>
        <v>0.790017297299481</v>
      </c>
      <c r="F4798" s="8">
        <f>VLOOKUP(A4798,'Prod comer'!$A$2:$C$130,2,TRUE)</f>
        <v>399.71258064516132</v>
      </c>
      <c r="G4798" s="8">
        <f>VLOOKUP(A4798,'Prod comer'!$A$2:$F$130,5,TRUE)</f>
        <v>385.34806451612906</v>
      </c>
      <c r="H4798">
        <f>IFERROR(VLOOKUP(A4798,P.Int!$A$1:$E$2436,5,TRUE),"")</f>
        <v>13</v>
      </c>
      <c r="I4798">
        <v>342094</v>
      </c>
      <c r="J4798">
        <v>22454</v>
      </c>
      <c r="K4798">
        <v>364548</v>
      </c>
      <c r="L4798">
        <f>IFERROR(VLOOKUP(A4798,'Iny SPEC'!$A$1:$B$3068,2,FALSE),"")</f>
        <v>0</v>
      </c>
      <c r="M4798">
        <f t="shared" si="74"/>
        <v>0</v>
      </c>
    </row>
    <row r="4799" spans="1:13" x14ac:dyDescent="0.2">
      <c r="A4799" s="1">
        <v>44403</v>
      </c>
      <c r="B4799" t="s">
        <v>4</v>
      </c>
      <c r="C4799" s="6">
        <v>4.4558279432206698</v>
      </c>
      <c r="D4799" s="6">
        <f>VLOOKUP(A4799,'PPP - Resi'!$I$2:$K$3928,2,FALSE)</f>
        <v>5.70767014189616</v>
      </c>
      <c r="E4799" s="7">
        <f>VLOOKUP(A4799,Embalses!$D$1:$E$4292,2,FALSE)</f>
        <v>0.88448136039199754</v>
      </c>
      <c r="F4799" s="8">
        <f>VLOOKUP(A4799,'Prod comer'!$A$2:$C$130,3,TRUE)</f>
        <v>1396.5687096774191</v>
      </c>
      <c r="G4799" s="8">
        <f>VLOOKUP(A4799,'Prod comer'!$A$2:$F$130,6,TRUE)</f>
        <v>749.75129032258053</v>
      </c>
      <c r="H4799">
        <f>IFERROR(VLOOKUP(A4799,P.Int!$A$1:$E$2436,5,TRUE),"")</f>
        <v>13</v>
      </c>
      <c r="I4799">
        <v>604976</v>
      </c>
      <c r="J4799">
        <v>55112</v>
      </c>
      <c r="K4799">
        <v>660088</v>
      </c>
      <c r="L4799">
        <f>IFERROR(VLOOKUP(A4799,'Iny SPEC'!$A$1:$B$3068,2,FALSE),"")</f>
        <v>0</v>
      </c>
      <c r="M4799">
        <f t="shared" si="74"/>
        <v>0</v>
      </c>
    </row>
    <row r="4800" spans="1:13" x14ac:dyDescent="0.2">
      <c r="A4800" s="1">
        <v>44404</v>
      </c>
      <c r="B4800" t="s">
        <v>3</v>
      </c>
      <c r="C4800" s="6">
        <v>5.1102872286433803</v>
      </c>
      <c r="D4800" s="6">
        <f>VLOOKUP(A4800,'PPP - Resi'!$E$1:$G$3927,2,FALSE)</f>
        <v>4.9903871136113196</v>
      </c>
      <c r="E4800" s="7">
        <f>VLOOKUP(A4800,Embalses!$A$1:$B$4292,2,FALSE)</f>
        <v>0.77797267672932602</v>
      </c>
      <c r="F4800" s="8">
        <f>VLOOKUP(A4800,'Prod comer'!$A$2:$C$130,2,TRUE)</f>
        <v>399.71258064516132</v>
      </c>
      <c r="G4800" s="8">
        <f>VLOOKUP(A4800,'Prod comer'!$A$2:$F$130,5,TRUE)</f>
        <v>385.34806451612906</v>
      </c>
      <c r="H4800">
        <f>IFERROR(VLOOKUP(A4800,P.Int!$A$1:$E$2436,5,TRUE),"")</f>
        <v>13.75</v>
      </c>
      <c r="I4800">
        <v>351621</v>
      </c>
      <c r="J4800">
        <v>22436</v>
      </c>
      <c r="K4800">
        <v>374057</v>
      </c>
      <c r="L4800">
        <f>IFERROR(VLOOKUP(A4800,'Iny SPEC'!$A$1:$B$3068,2,FALSE),"")</f>
        <v>37424</v>
      </c>
      <c r="M4800">
        <f t="shared" si="74"/>
        <v>0</v>
      </c>
    </row>
    <row r="4801" spans="1:13" x14ac:dyDescent="0.2">
      <c r="A4801" s="1">
        <v>44404</v>
      </c>
      <c r="B4801" t="s">
        <v>4</v>
      </c>
      <c r="C4801" s="6">
        <v>4.4558279432206698</v>
      </c>
      <c r="D4801" s="6">
        <f>VLOOKUP(A4801,'PPP - Resi'!$I$2:$K$3928,2,FALSE)</f>
        <v>5.70767014189616</v>
      </c>
      <c r="E4801" s="7">
        <f>VLOOKUP(A4801,Embalses!$D$1:$E$4292,2,FALSE)</f>
        <v>0.88357994209038826</v>
      </c>
      <c r="F4801" s="8">
        <f>VLOOKUP(A4801,'Prod comer'!$A$2:$C$130,3,TRUE)</f>
        <v>1396.5687096774191</v>
      </c>
      <c r="G4801" s="8">
        <f>VLOOKUP(A4801,'Prod comer'!$A$2:$F$130,6,TRUE)</f>
        <v>749.75129032258053</v>
      </c>
      <c r="H4801">
        <f>IFERROR(VLOOKUP(A4801,P.Int!$A$1:$E$2436,5,TRUE),"")</f>
        <v>13.75</v>
      </c>
      <c r="I4801">
        <v>601186</v>
      </c>
      <c r="J4801">
        <v>51202</v>
      </c>
      <c r="K4801">
        <v>652388</v>
      </c>
      <c r="L4801">
        <f>IFERROR(VLOOKUP(A4801,'Iny SPEC'!$A$1:$B$3068,2,FALSE),"")</f>
        <v>37424</v>
      </c>
      <c r="M4801">
        <f t="shared" si="74"/>
        <v>0</v>
      </c>
    </row>
    <row r="4802" spans="1:13" x14ac:dyDescent="0.2">
      <c r="A4802" s="1">
        <v>44405</v>
      </c>
      <c r="B4802" t="s">
        <v>3</v>
      </c>
      <c r="C4802" s="6">
        <v>5.1103575113285702</v>
      </c>
      <c r="D4802" s="6">
        <f>VLOOKUP(A4802,'PPP - Resi'!$E$1:$G$3927,2,FALSE)</f>
        <v>4.9903871136113196</v>
      </c>
      <c r="E4802" s="7">
        <f>VLOOKUP(A4802,Embalses!$A$1:$B$4292,2,FALSE)</f>
        <v>0.75929578382111795</v>
      </c>
      <c r="F4802" s="8">
        <f>VLOOKUP(A4802,'Prod comer'!$A$2:$C$130,2,TRUE)</f>
        <v>399.71258064516132</v>
      </c>
      <c r="G4802" s="8">
        <f>VLOOKUP(A4802,'Prod comer'!$A$2:$F$130,5,TRUE)</f>
        <v>385.34806451612906</v>
      </c>
      <c r="H4802">
        <f>IFERROR(VLOOKUP(A4802,P.Int!$A$1:$E$2436,5,TRUE),"")</f>
        <v>14.28</v>
      </c>
      <c r="I4802">
        <v>354909</v>
      </c>
      <c r="J4802">
        <v>24356</v>
      </c>
      <c r="K4802">
        <v>379265</v>
      </c>
      <c r="L4802">
        <f>IFERROR(VLOOKUP(A4802,'Iny SPEC'!$A$1:$B$3068,2,FALSE),"")</f>
        <v>0</v>
      </c>
      <c r="M4802">
        <f t="shared" si="74"/>
        <v>0</v>
      </c>
    </row>
    <row r="4803" spans="1:13" x14ac:dyDescent="0.2">
      <c r="A4803" s="1">
        <v>44405</v>
      </c>
      <c r="B4803" t="s">
        <v>4</v>
      </c>
      <c r="C4803" s="6">
        <v>4.4558279432206698</v>
      </c>
      <c r="D4803" s="6">
        <f>VLOOKUP(A4803,'PPP - Resi'!$I$2:$K$3928,2,FALSE)</f>
        <v>5.70767014189616</v>
      </c>
      <c r="E4803" s="7">
        <f>VLOOKUP(A4803,Embalses!$D$1:$E$4292,2,FALSE)</f>
        <v>0.87021575664196604</v>
      </c>
      <c r="F4803" s="8">
        <f>VLOOKUP(A4803,'Prod comer'!$A$2:$C$130,3,TRUE)</f>
        <v>1396.5687096774191</v>
      </c>
      <c r="G4803" s="8">
        <f>VLOOKUP(A4803,'Prod comer'!$A$2:$F$130,6,TRUE)</f>
        <v>749.75129032258053</v>
      </c>
      <c r="H4803">
        <f>IFERROR(VLOOKUP(A4803,P.Int!$A$1:$E$2436,5,TRUE),"")</f>
        <v>14.28</v>
      </c>
      <c r="I4803">
        <v>592006</v>
      </c>
      <c r="J4803">
        <v>55329</v>
      </c>
      <c r="K4803">
        <v>647335</v>
      </c>
      <c r="L4803">
        <f>IFERROR(VLOOKUP(A4803,'Iny SPEC'!$A$1:$B$3068,2,FALSE),"")</f>
        <v>0</v>
      </c>
      <c r="M4803">
        <f t="shared" ref="M4803:M4866" si="75">IF(A4803&gt;DATE(2024,11,30),1,0)</f>
        <v>0</v>
      </c>
    </row>
    <row r="4804" spans="1:13" x14ac:dyDescent="0.2">
      <c r="A4804" s="1">
        <v>44406</v>
      </c>
      <c r="B4804" t="s">
        <v>3</v>
      </c>
      <c r="C4804" s="6">
        <v>5.1050337616552399</v>
      </c>
      <c r="D4804" s="6">
        <f>VLOOKUP(A4804,'PPP - Resi'!$E$1:$G$3927,2,FALSE)</f>
        <v>4.9903871136113196</v>
      </c>
      <c r="E4804" s="7">
        <f>VLOOKUP(A4804,Embalses!$A$1:$B$4292,2,FALSE)</f>
        <v>0.73708092167443495</v>
      </c>
      <c r="F4804" s="8">
        <f>VLOOKUP(A4804,'Prod comer'!$A$2:$C$130,2,TRUE)</f>
        <v>399.71258064516132</v>
      </c>
      <c r="G4804" s="8">
        <f>VLOOKUP(A4804,'Prod comer'!$A$2:$F$130,5,TRUE)</f>
        <v>385.34806451612906</v>
      </c>
      <c r="H4804">
        <f>IFERROR(VLOOKUP(A4804,P.Int!$A$1:$E$2436,5,TRUE),"")</f>
        <v>14.2</v>
      </c>
      <c r="I4804">
        <v>362709</v>
      </c>
      <c r="J4804">
        <v>22546</v>
      </c>
      <c r="K4804">
        <v>385255</v>
      </c>
      <c r="L4804">
        <f>IFERROR(VLOOKUP(A4804,'Iny SPEC'!$A$1:$B$3068,2,FALSE),"")</f>
        <v>0</v>
      </c>
      <c r="M4804">
        <f t="shared" si="75"/>
        <v>0</v>
      </c>
    </row>
    <row r="4805" spans="1:13" x14ac:dyDescent="0.2">
      <c r="A4805" s="1">
        <v>44406</v>
      </c>
      <c r="B4805" t="s">
        <v>4</v>
      </c>
      <c r="C4805" s="6">
        <v>4.4558279432206698</v>
      </c>
      <c r="D4805" s="6">
        <f>VLOOKUP(A4805,'PPP - Resi'!$I$2:$K$3928,2,FALSE)</f>
        <v>5.70767014189616</v>
      </c>
      <c r="E4805" s="7">
        <f>VLOOKUP(A4805,Embalses!$D$1:$E$4292,2,FALSE)</f>
        <v>0.85914583163935676</v>
      </c>
      <c r="F4805" s="8">
        <f>VLOOKUP(A4805,'Prod comer'!$A$2:$C$130,3,TRUE)</f>
        <v>1396.5687096774191</v>
      </c>
      <c r="G4805" s="8">
        <f>VLOOKUP(A4805,'Prod comer'!$A$2:$F$130,6,TRUE)</f>
        <v>749.75129032258053</v>
      </c>
      <c r="H4805">
        <f>IFERROR(VLOOKUP(A4805,P.Int!$A$1:$E$2436,5,TRUE),"")</f>
        <v>14.2</v>
      </c>
      <c r="I4805">
        <v>596931</v>
      </c>
      <c r="J4805">
        <v>55212</v>
      </c>
      <c r="K4805">
        <v>652143</v>
      </c>
      <c r="L4805">
        <f>IFERROR(VLOOKUP(A4805,'Iny SPEC'!$A$1:$B$3068,2,FALSE),"")</f>
        <v>0</v>
      </c>
      <c r="M4805">
        <f t="shared" si="75"/>
        <v>0</v>
      </c>
    </row>
    <row r="4806" spans="1:13" x14ac:dyDescent="0.2">
      <c r="A4806" s="1">
        <v>44407</v>
      </c>
      <c r="B4806" t="s">
        <v>3</v>
      </c>
      <c r="C4806" s="6">
        <v>5.1051128598053399</v>
      </c>
      <c r="D4806" s="6">
        <f>VLOOKUP(A4806,'PPP - Resi'!$E$1:$G$3927,2,FALSE)</f>
        <v>4.9903871136113196</v>
      </c>
      <c r="E4806" s="7">
        <f>VLOOKUP(A4806,Embalses!$A$1:$B$4292,2,FALSE)</f>
        <v>0.71998746879821596</v>
      </c>
      <c r="F4806" s="8">
        <f>VLOOKUP(A4806,'Prod comer'!$A$2:$C$130,2,TRUE)</f>
        <v>399.71258064516132</v>
      </c>
      <c r="G4806" s="8">
        <f>VLOOKUP(A4806,'Prod comer'!$A$2:$F$130,5,TRUE)</f>
        <v>385.34806451612906</v>
      </c>
      <c r="H4806">
        <f>IFERROR(VLOOKUP(A4806,P.Int!$A$1:$E$2436,5,TRUE),"")</f>
        <v>14.17</v>
      </c>
      <c r="I4806">
        <v>356873</v>
      </c>
      <c r="J4806">
        <v>23811</v>
      </c>
      <c r="K4806">
        <v>380684</v>
      </c>
      <c r="L4806">
        <f>IFERROR(VLOOKUP(A4806,'Iny SPEC'!$A$1:$B$3068,2,FALSE),"")</f>
        <v>0</v>
      </c>
      <c r="M4806">
        <f t="shared" si="75"/>
        <v>0</v>
      </c>
    </row>
    <row r="4807" spans="1:13" x14ac:dyDescent="0.2">
      <c r="A4807" s="1">
        <v>44407</v>
      </c>
      <c r="B4807" t="s">
        <v>4</v>
      </c>
      <c r="C4807" s="6">
        <v>4.4558279432206698</v>
      </c>
      <c r="D4807" s="6">
        <f>VLOOKUP(A4807,'PPP - Resi'!$I$2:$K$3928,2,FALSE)</f>
        <v>5.70767014189616</v>
      </c>
      <c r="E4807" s="7">
        <f>VLOOKUP(A4807,Embalses!$D$1:$E$4292,2,FALSE)</f>
        <v>0.87099383538294672</v>
      </c>
      <c r="F4807" s="8">
        <f>VLOOKUP(A4807,'Prod comer'!$A$2:$C$130,3,TRUE)</f>
        <v>1396.5687096774191</v>
      </c>
      <c r="G4807" s="8">
        <f>VLOOKUP(A4807,'Prod comer'!$A$2:$F$130,6,TRUE)</f>
        <v>749.75129032258053</v>
      </c>
      <c r="H4807">
        <f>IFERROR(VLOOKUP(A4807,P.Int!$A$1:$E$2436,5,TRUE),"")</f>
        <v>14.17</v>
      </c>
      <c r="I4807">
        <v>588744</v>
      </c>
      <c r="J4807">
        <v>55062</v>
      </c>
      <c r="K4807">
        <v>643806</v>
      </c>
      <c r="L4807">
        <f>IFERROR(VLOOKUP(A4807,'Iny SPEC'!$A$1:$B$3068,2,FALSE),"")</f>
        <v>0</v>
      </c>
      <c r="M4807">
        <f t="shared" si="75"/>
        <v>0</v>
      </c>
    </row>
    <row r="4808" spans="1:13" x14ac:dyDescent="0.2">
      <c r="A4808" s="1">
        <v>44408</v>
      </c>
      <c r="B4808" t="s">
        <v>3</v>
      </c>
      <c r="C4808" s="6">
        <v>5.1050337616552399</v>
      </c>
      <c r="D4808" s="6">
        <f>VLOOKUP(A4808,'PPP - Resi'!$E$1:$G$3927,2,FALSE)</f>
        <v>4.9903871136113196</v>
      </c>
      <c r="E4808" s="7">
        <f>VLOOKUP(A4808,Embalses!$A$1:$B$4292,2,FALSE)</f>
        <v>0.71151363487652597</v>
      </c>
      <c r="F4808" s="8">
        <f>VLOOKUP(A4808,'Prod comer'!$A$2:$C$130,2,TRUE)</f>
        <v>399.71258064516132</v>
      </c>
      <c r="G4808" s="8">
        <f>VLOOKUP(A4808,'Prod comer'!$A$2:$F$130,5,TRUE)</f>
        <v>385.34806451612906</v>
      </c>
      <c r="H4808">
        <f>IFERROR(VLOOKUP(A4808,P.Int!$A$1:$E$2436,5,TRUE),"")</f>
        <v>14.17</v>
      </c>
      <c r="I4808">
        <v>351871</v>
      </c>
      <c r="J4808">
        <v>24014</v>
      </c>
      <c r="K4808">
        <v>375885</v>
      </c>
      <c r="L4808">
        <f>IFERROR(VLOOKUP(A4808,'Iny SPEC'!$A$1:$B$3068,2,FALSE),"")</f>
        <v>32811</v>
      </c>
      <c r="M4808">
        <f t="shared" si="75"/>
        <v>0</v>
      </c>
    </row>
    <row r="4809" spans="1:13" x14ac:dyDescent="0.2">
      <c r="A4809" s="1">
        <v>44408</v>
      </c>
      <c r="B4809" t="s">
        <v>4</v>
      </c>
      <c r="C4809" s="6">
        <v>4.4558279432206698</v>
      </c>
      <c r="D4809" s="6">
        <f>VLOOKUP(A4809,'PPP - Resi'!$I$2:$K$3928,2,FALSE)</f>
        <v>5.70767014189616</v>
      </c>
      <c r="E4809" s="7">
        <f>VLOOKUP(A4809,Embalses!$D$1:$E$4292,2,FALSE)</f>
        <v>0.86928415907174095</v>
      </c>
      <c r="F4809" s="8">
        <f>VLOOKUP(A4809,'Prod comer'!$A$2:$C$130,3,TRUE)</f>
        <v>1396.5687096774191</v>
      </c>
      <c r="G4809" s="8">
        <f>VLOOKUP(A4809,'Prod comer'!$A$2:$F$130,6,TRUE)</f>
        <v>749.75129032258053</v>
      </c>
      <c r="H4809">
        <f>IFERROR(VLOOKUP(A4809,P.Int!$A$1:$E$2436,5,TRUE),"")</f>
        <v>14.17</v>
      </c>
      <c r="I4809">
        <v>554000</v>
      </c>
      <c r="J4809">
        <v>55051</v>
      </c>
      <c r="K4809">
        <v>609051</v>
      </c>
      <c r="L4809">
        <f>IFERROR(VLOOKUP(A4809,'Iny SPEC'!$A$1:$B$3068,2,FALSE),"")</f>
        <v>32811</v>
      </c>
      <c r="M4809">
        <f t="shared" si="75"/>
        <v>0</v>
      </c>
    </row>
    <row r="4810" spans="1:13" x14ac:dyDescent="0.2">
      <c r="A4810" s="1">
        <v>44409</v>
      </c>
      <c r="B4810" t="s">
        <v>3</v>
      </c>
      <c r="C4810" s="6">
        <v>5.0138513310194499</v>
      </c>
      <c r="D4810" s="6">
        <f>VLOOKUP(A4810,'PPP - Resi'!$E$1:$G$3927,2,FALSE)</f>
        <v>4.9903871136113196</v>
      </c>
      <c r="E4810" s="7">
        <f>VLOOKUP(A4810,Embalses!$A$1:$B$4292,2,FALSE)</f>
        <v>0.71451074795421299</v>
      </c>
      <c r="F4810" s="8">
        <f>VLOOKUP(A4810,'Prod comer'!$A$2:$C$130,2,TRUE)</f>
        <v>395.17903225806458</v>
      </c>
      <c r="G4810" s="8">
        <f>VLOOKUP(A4810,'Prod comer'!$A$2:$F$130,5,TRUE)</f>
        <v>380.45096774193541</v>
      </c>
      <c r="H4810">
        <f>IFERROR(VLOOKUP(A4810,P.Int!$A$1:$E$2436,5,TRUE),"")</f>
        <v>14.66</v>
      </c>
      <c r="I4810">
        <v>321288</v>
      </c>
      <c r="J4810">
        <v>23814</v>
      </c>
      <c r="K4810">
        <v>345102</v>
      </c>
      <c r="L4810">
        <f>IFERROR(VLOOKUP(A4810,'Iny SPEC'!$A$1:$B$3068,2,FALSE),"")</f>
        <v>0</v>
      </c>
      <c r="M4810">
        <f t="shared" si="75"/>
        <v>0</v>
      </c>
    </row>
    <row r="4811" spans="1:13" x14ac:dyDescent="0.2">
      <c r="A4811" s="1">
        <v>44409</v>
      </c>
      <c r="B4811" t="s">
        <v>4</v>
      </c>
      <c r="C4811" s="6">
        <v>4.3948073353638399</v>
      </c>
      <c r="D4811" s="6">
        <f>VLOOKUP(A4811,'PPP - Resi'!$I$2:$K$3928,2,FALSE)</f>
        <v>5.69965837358522</v>
      </c>
      <c r="E4811" s="7">
        <f>VLOOKUP(A4811,Embalses!$D$1:$E$4292,2,FALSE)</f>
        <v>0.87307607720230695</v>
      </c>
      <c r="F4811" s="8">
        <f>VLOOKUP(A4811,'Prod comer'!$A$2:$C$130,3,TRUE)</f>
        <v>1386.5929032258061</v>
      </c>
      <c r="G4811" s="8">
        <f>VLOOKUP(A4811,'Prod comer'!$A$2:$F$130,6,TRUE)</f>
        <v>692.60096774193528</v>
      </c>
      <c r="H4811">
        <f>IFERROR(VLOOKUP(A4811,P.Int!$A$1:$E$2436,5,TRUE),"")</f>
        <v>14.66</v>
      </c>
      <c r="I4811">
        <v>500576</v>
      </c>
      <c r="J4811">
        <v>55114</v>
      </c>
      <c r="K4811">
        <v>555690</v>
      </c>
      <c r="L4811">
        <f>IFERROR(VLOOKUP(A4811,'Iny SPEC'!$A$1:$B$3068,2,FALSE),"")</f>
        <v>0</v>
      </c>
      <c r="M4811">
        <f t="shared" si="75"/>
        <v>0</v>
      </c>
    </row>
    <row r="4812" spans="1:13" x14ac:dyDescent="0.2">
      <c r="A4812" s="1">
        <v>44410</v>
      </c>
      <c r="B4812" t="s">
        <v>3</v>
      </c>
      <c r="C4812" s="6">
        <v>5.0138513310194499</v>
      </c>
      <c r="D4812" s="6">
        <f>VLOOKUP(A4812,'PPP - Resi'!$E$1:$G$3927,2,FALSE)</f>
        <v>4.9903871136113196</v>
      </c>
      <c r="E4812" s="7">
        <f>VLOOKUP(A4812,Embalses!$A$1:$B$4292,2,FALSE)</f>
        <v>0.719680752235623</v>
      </c>
      <c r="F4812" s="8">
        <f>VLOOKUP(A4812,'Prod comer'!$A$2:$C$130,2,TRUE)</f>
        <v>395.17903225806458</v>
      </c>
      <c r="G4812" s="8">
        <f>VLOOKUP(A4812,'Prod comer'!$A$2:$F$130,5,TRUE)</f>
        <v>380.45096774193541</v>
      </c>
      <c r="H4812">
        <f>IFERROR(VLOOKUP(A4812,P.Int!$A$1:$E$2436,5,TRUE),"")</f>
        <v>14.35</v>
      </c>
      <c r="I4812">
        <v>346905</v>
      </c>
      <c r="J4812">
        <v>12635</v>
      </c>
      <c r="K4812">
        <v>359540</v>
      </c>
      <c r="L4812">
        <f>IFERROR(VLOOKUP(A4812,'Iny SPEC'!$A$1:$B$3068,2,FALSE),"")</f>
        <v>0</v>
      </c>
      <c r="M4812">
        <f t="shared" si="75"/>
        <v>0</v>
      </c>
    </row>
    <row r="4813" spans="1:13" x14ac:dyDescent="0.2">
      <c r="A4813" s="1">
        <v>44410</v>
      </c>
      <c r="B4813" t="s">
        <v>4</v>
      </c>
      <c r="C4813" s="6">
        <v>4.4066324147944096</v>
      </c>
      <c r="D4813" s="6">
        <f>VLOOKUP(A4813,'PPP - Resi'!$I$2:$K$3928,2,FALSE)</f>
        <v>5.5556636005987396</v>
      </c>
      <c r="E4813" s="7">
        <f>VLOOKUP(A4813,Embalses!$D$1:$E$4292,2,FALSE)</f>
        <v>0.87345930747903044</v>
      </c>
      <c r="F4813" s="8">
        <f>VLOOKUP(A4813,'Prod comer'!$A$2:$C$130,3,TRUE)</f>
        <v>1386.5929032258061</v>
      </c>
      <c r="G4813" s="8">
        <f>VLOOKUP(A4813,'Prod comer'!$A$2:$F$130,6,TRUE)</f>
        <v>692.60096774193528</v>
      </c>
      <c r="H4813">
        <f>IFERROR(VLOOKUP(A4813,P.Int!$A$1:$E$2436,5,TRUE),"")</f>
        <v>14.35</v>
      </c>
      <c r="I4813">
        <v>559183</v>
      </c>
      <c r="J4813">
        <v>55330</v>
      </c>
      <c r="K4813">
        <v>614513</v>
      </c>
      <c r="L4813">
        <f>IFERROR(VLOOKUP(A4813,'Iny SPEC'!$A$1:$B$3068,2,FALSE),"")</f>
        <v>0</v>
      </c>
      <c r="M4813">
        <f t="shared" si="75"/>
        <v>0</v>
      </c>
    </row>
    <row r="4814" spans="1:13" x14ac:dyDescent="0.2">
      <c r="A4814" s="1">
        <v>44411</v>
      </c>
      <c r="B4814" t="s">
        <v>3</v>
      </c>
      <c r="C4814" s="6">
        <v>5.0138513310194499</v>
      </c>
      <c r="D4814" s="6">
        <f>VLOOKUP(A4814,'PPP - Resi'!$E$1:$G$3927,2,FALSE)</f>
        <v>4.9903871136113196</v>
      </c>
      <c r="E4814" s="7">
        <f>VLOOKUP(A4814,Embalses!$A$1:$B$4292,2,FALSE)</f>
        <v>0.76129133479009004</v>
      </c>
      <c r="F4814" s="8">
        <f>VLOOKUP(A4814,'Prod comer'!$A$2:$C$130,2,TRUE)</f>
        <v>395.17903225806458</v>
      </c>
      <c r="G4814" s="8">
        <f>VLOOKUP(A4814,'Prod comer'!$A$2:$F$130,5,TRUE)</f>
        <v>380.45096774193541</v>
      </c>
      <c r="H4814">
        <f>IFERROR(VLOOKUP(A4814,P.Int!$A$1:$E$2436,5,TRUE),"")</f>
        <v>14.7</v>
      </c>
      <c r="I4814">
        <v>355975</v>
      </c>
      <c r="J4814">
        <v>11383</v>
      </c>
      <c r="K4814">
        <v>367358</v>
      </c>
      <c r="L4814">
        <f>IFERROR(VLOOKUP(A4814,'Iny SPEC'!$A$1:$B$3068,2,FALSE),"")</f>
        <v>0</v>
      </c>
      <c r="M4814">
        <f t="shared" si="75"/>
        <v>0</v>
      </c>
    </row>
    <row r="4815" spans="1:13" x14ac:dyDescent="0.2">
      <c r="A4815" s="1">
        <v>44411</v>
      </c>
      <c r="B4815" t="s">
        <v>4</v>
      </c>
      <c r="C4815" s="6">
        <v>4.4066324147944096</v>
      </c>
      <c r="D4815" s="6">
        <f>VLOOKUP(A4815,'PPP - Resi'!$I$2:$K$3928,2,FALSE)</f>
        <v>5.5556636005987396</v>
      </c>
      <c r="E4815" s="7">
        <f>VLOOKUP(A4815,Embalses!$D$1:$E$4292,2,FALSE)</f>
        <v>0.8716482082110113</v>
      </c>
      <c r="F4815" s="8">
        <f>VLOOKUP(A4815,'Prod comer'!$A$2:$C$130,3,TRUE)</f>
        <v>1386.5929032258061</v>
      </c>
      <c r="G4815" s="8">
        <f>VLOOKUP(A4815,'Prod comer'!$A$2:$F$130,6,TRUE)</f>
        <v>692.60096774193528</v>
      </c>
      <c r="H4815">
        <f>IFERROR(VLOOKUP(A4815,P.Int!$A$1:$E$2436,5,TRUE),"")</f>
        <v>14.7</v>
      </c>
      <c r="I4815">
        <v>585882</v>
      </c>
      <c r="J4815">
        <v>54372</v>
      </c>
      <c r="K4815">
        <v>640254</v>
      </c>
      <c r="L4815">
        <f>IFERROR(VLOOKUP(A4815,'Iny SPEC'!$A$1:$B$3068,2,FALSE),"")</f>
        <v>0</v>
      </c>
      <c r="M4815">
        <f t="shared" si="75"/>
        <v>0</v>
      </c>
    </row>
    <row r="4816" spans="1:13" x14ac:dyDescent="0.2">
      <c r="A4816" s="1">
        <v>44412</v>
      </c>
      <c r="B4816" t="s">
        <v>3</v>
      </c>
      <c r="C4816" s="6">
        <v>5.0138513310194499</v>
      </c>
      <c r="D4816" s="6">
        <f>VLOOKUP(A4816,'PPP - Resi'!$E$1:$G$3927,2,FALSE)</f>
        <v>4.9903871136113196</v>
      </c>
      <c r="E4816" s="7">
        <f>VLOOKUP(A4816,Embalses!$A$1:$B$4292,2,FALSE)</f>
        <v>0.76594426737582799</v>
      </c>
      <c r="F4816" s="8">
        <f>VLOOKUP(A4816,'Prod comer'!$A$2:$C$130,2,TRUE)</f>
        <v>395.17903225806458</v>
      </c>
      <c r="G4816" s="8">
        <f>VLOOKUP(A4816,'Prod comer'!$A$2:$F$130,5,TRUE)</f>
        <v>380.45096774193541</v>
      </c>
      <c r="H4816">
        <f>IFERROR(VLOOKUP(A4816,P.Int!$A$1:$E$2436,5,TRUE),"")</f>
        <v>14.88</v>
      </c>
      <c r="I4816">
        <v>349766</v>
      </c>
      <c r="J4816">
        <v>11744</v>
      </c>
      <c r="K4816">
        <v>361510</v>
      </c>
      <c r="L4816">
        <f>IFERROR(VLOOKUP(A4816,'Iny SPEC'!$A$1:$B$3068,2,FALSE),"")</f>
        <v>0</v>
      </c>
      <c r="M4816">
        <f t="shared" si="75"/>
        <v>0</v>
      </c>
    </row>
    <row r="4817" spans="1:13" x14ac:dyDescent="0.2">
      <c r="A4817" s="1">
        <v>44412</v>
      </c>
      <c r="B4817" t="s">
        <v>4</v>
      </c>
      <c r="C4817" s="6">
        <v>4.4066324147944096</v>
      </c>
      <c r="D4817" s="6">
        <f>VLOOKUP(A4817,'PPP - Resi'!$I$2:$K$3928,2,FALSE)</f>
        <v>5.5556636005987396</v>
      </c>
      <c r="E4817" s="7">
        <f>VLOOKUP(A4817,Embalses!$D$1:$E$4292,2,FALSE)</f>
        <v>0.86284125353564822</v>
      </c>
      <c r="F4817" s="8">
        <f>VLOOKUP(A4817,'Prod comer'!$A$2:$C$130,3,TRUE)</f>
        <v>1386.5929032258061</v>
      </c>
      <c r="G4817" s="8">
        <f>VLOOKUP(A4817,'Prod comer'!$A$2:$F$130,6,TRUE)</f>
        <v>692.60096774193528</v>
      </c>
      <c r="H4817">
        <f>IFERROR(VLOOKUP(A4817,P.Int!$A$1:$E$2436,5,TRUE),"")</f>
        <v>14.88</v>
      </c>
      <c r="I4817">
        <v>584389</v>
      </c>
      <c r="J4817">
        <v>59369</v>
      </c>
      <c r="K4817">
        <v>643758</v>
      </c>
      <c r="L4817">
        <f>IFERROR(VLOOKUP(A4817,'Iny SPEC'!$A$1:$B$3068,2,FALSE),"")</f>
        <v>0</v>
      </c>
      <c r="M4817">
        <f t="shared" si="75"/>
        <v>0</v>
      </c>
    </row>
    <row r="4818" spans="1:13" x14ac:dyDescent="0.2">
      <c r="A4818" s="1">
        <v>44413</v>
      </c>
      <c r="B4818" t="s">
        <v>3</v>
      </c>
      <c r="C4818" s="6">
        <v>5.0138513310194499</v>
      </c>
      <c r="D4818" s="6">
        <f>VLOOKUP(A4818,'PPP - Resi'!$E$1:$G$3927,2,FALSE)</f>
        <v>4.9903871136113196</v>
      </c>
      <c r="E4818" s="7">
        <f>VLOOKUP(A4818,Embalses!$A$1:$B$4292,2,FALSE)</f>
        <v>0.75687270255996097</v>
      </c>
      <c r="F4818" s="8">
        <f>VLOOKUP(A4818,'Prod comer'!$A$2:$C$130,2,TRUE)</f>
        <v>395.17903225806458</v>
      </c>
      <c r="G4818" s="8">
        <f>VLOOKUP(A4818,'Prod comer'!$A$2:$F$130,5,TRUE)</f>
        <v>380.45096774193541</v>
      </c>
      <c r="H4818">
        <f>IFERROR(VLOOKUP(A4818,P.Int!$A$1:$E$2436,5,TRUE),"")</f>
        <v>14.95</v>
      </c>
      <c r="I4818">
        <v>379015</v>
      </c>
      <c r="J4818">
        <v>14045</v>
      </c>
      <c r="K4818">
        <v>393060</v>
      </c>
      <c r="L4818">
        <f>IFERROR(VLOOKUP(A4818,'Iny SPEC'!$A$1:$B$3068,2,FALSE),"")</f>
        <v>30893</v>
      </c>
      <c r="M4818">
        <f t="shared" si="75"/>
        <v>0</v>
      </c>
    </row>
    <row r="4819" spans="1:13" x14ac:dyDescent="0.2">
      <c r="A4819" s="1">
        <v>44413</v>
      </c>
      <c r="B4819" t="s">
        <v>4</v>
      </c>
      <c r="C4819" s="6">
        <v>4.4066324147944096</v>
      </c>
      <c r="D4819" s="6">
        <f>VLOOKUP(A4819,'PPP - Resi'!$I$2:$K$3928,2,FALSE)</f>
        <v>5.5556636005987396</v>
      </c>
      <c r="E4819" s="7">
        <f>VLOOKUP(A4819,Embalses!$D$1:$E$4292,2,FALSE)</f>
        <v>0.85760425280705777</v>
      </c>
      <c r="F4819" s="8">
        <f>VLOOKUP(A4819,'Prod comer'!$A$2:$C$130,3,TRUE)</f>
        <v>1386.5929032258061</v>
      </c>
      <c r="G4819" s="8">
        <f>VLOOKUP(A4819,'Prod comer'!$A$2:$F$130,6,TRUE)</f>
        <v>692.60096774193528</v>
      </c>
      <c r="H4819">
        <f>IFERROR(VLOOKUP(A4819,P.Int!$A$1:$E$2436,5,TRUE),"")</f>
        <v>14.95</v>
      </c>
      <c r="I4819">
        <v>581252</v>
      </c>
      <c r="J4819">
        <v>58036</v>
      </c>
      <c r="K4819">
        <v>639288</v>
      </c>
      <c r="L4819">
        <f>IFERROR(VLOOKUP(A4819,'Iny SPEC'!$A$1:$B$3068,2,FALSE),"")</f>
        <v>30893</v>
      </c>
      <c r="M4819">
        <f t="shared" si="75"/>
        <v>0</v>
      </c>
    </row>
    <row r="4820" spans="1:13" x14ac:dyDescent="0.2">
      <c r="A4820" s="1">
        <v>44414</v>
      </c>
      <c r="B4820" t="s">
        <v>3</v>
      </c>
      <c r="C4820" s="6">
        <v>5.0250202430969999</v>
      </c>
      <c r="D4820" s="6">
        <f>VLOOKUP(A4820,'PPP - Resi'!$E$1:$G$3927,2,FALSE)</f>
        <v>4.9903871136113196</v>
      </c>
      <c r="E4820" s="7">
        <f>VLOOKUP(A4820,Embalses!$A$1:$B$4292,2,FALSE)</f>
        <v>0.75876248468994101</v>
      </c>
      <c r="F4820" s="8">
        <f>VLOOKUP(A4820,'Prod comer'!$A$2:$C$130,2,TRUE)</f>
        <v>395.17903225806458</v>
      </c>
      <c r="G4820" s="8">
        <f>VLOOKUP(A4820,'Prod comer'!$A$2:$F$130,5,TRUE)</f>
        <v>380.45096774193541</v>
      </c>
      <c r="H4820">
        <f>IFERROR(VLOOKUP(A4820,P.Int!$A$1:$E$2436,5,TRUE),"")</f>
        <v>14.86</v>
      </c>
      <c r="I4820">
        <v>376225</v>
      </c>
      <c r="J4820">
        <v>18674</v>
      </c>
      <c r="K4820">
        <v>394899</v>
      </c>
      <c r="L4820">
        <f>IFERROR(VLOOKUP(A4820,'Iny SPEC'!$A$1:$B$3068,2,FALSE),"")</f>
        <v>37905</v>
      </c>
      <c r="M4820">
        <f t="shared" si="75"/>
        <v>0</v>
      </c>
    </row>
    <row r="4821" spans="1:13" x14ac:dyDescent="0.2">
      <c r="A4821" s="1">
        <v>44414</v>
      </c>
      <c r="B4821" t="s">
        <v>4</v>
      </c>
      <c r="C4821" s="6">
        <v>4.4066324147944096</v>
      </c>
      <c r="D4821" s="6">
        <f>VLOOKUP(A4821,'PPP - Resi'!$I$2:$K$3928,2,FALSE)</f>
        <v>5.5556636005987396</v>
      </c>
      <c r="E4821" s="7">
        <f>VLOOKUP(A4821,Embalses!$D$1:$E$4292,2,FALSE)</f>
        <v>0.84815609292842475</v>
      </c>
      <c r="F4821" s="8">
        <f>VLOOKUP(A4821,'Prod comer'!$A$2:$C$130,3,TRUE)</f>
        <v>1386.5929032258061</v>
      </c>
      <c r="G4821" s="8">
        <f>VLOOKUP(A4821,'Prod comer'!$A$2:$F$130,6,TRUE)</f>
        <v>692.60096774193528</v>
      </c>
      <c r="H4821">
        <f>IFERROR(VLOOKUP(A4821,P.Int!$A$1:$E$2436,5,TRUE),"")</f>
        <v>14.86</v>
      </c>
      <c r="I4821">
        <v>588928</v>
      </c>
      <c r="J4821">
        <v>57287</v>
      </c>
      <c r="K4821">
        <v>646215</v>
      </c>
      <c r="L4821">
        <f>IFERROR(VLOOKUP(A4821,'Iny SPEC'!$A$1:$B$3068,2,FALSE),"")</f>
        <v>37905</v>
      </c>
      <c r="M4821">
        <f t="shared" si="75"/>
        <v>0</v>
      </c>
    </row>
    <row r="4822" spans="1:13" x14ac:dyDescent="0.2">
      <c r="A4822" s="1">
        <v>44415</v>
      </c>
      <c r="B4822" t="s">
        <v>3</v>
      </c>
      <c r="C4822" s="6">
        <v>5.0123877420193796</v>
      </c>
      <c r="D4822" s="6">
        <f>VLOOKUP(A4822,'PPP - Resi'!$E$1:$G$3927,2,FALSE)</f>
        <v>4.9903871136113196</v>
      </c>
      <c r="E4822" s="7">
        <f>VLOOKUP(A4822,Embalses!$A$1:$B$4292,2,FALSE)</f>
        <v>0.76071760016011702</v>
      </c>
      <c r="F4822" s="8">
        <f>VLOOKUP(A4822,'Prod comer'!$A$2:$C$130,2,TRUE)</f>
        <v>395.17903225806458</v>
      </c>
      <c r="G4822" s="8">
        <f>VLOOKUP(A4822,'Prod comer'!$A$2:$F$130,5,TRUE)</f>
        <v>380.45096774193541</v>
      </c>
      <c r="H4822">
        <f>IFERROR(VLOOKUP(A4822,P.Int!$A$1:$E$2436,5,TRUE),"")</f>
        <v>14.86</v>
      </c>
      <c r="I4822">
        <v>333684</v>
      </c>
      <c r="J4822">
        <v>19823</v>
      </c>
      <c r="K4822">
        <v>353507</v>
      </c>
      <c r="L4822">
        <f>IFERROR(VLOOKUP(A4822,'Iny SPEC'!$A$1:$B$3068,2,FALSE),"")</f>
        <v>22043</v>
      </c>
      <c r="M4822">
        <f t="shared" si="75"/>
        <v>0</v>
      </c>
    </row>
    <row r="4823" spans="1:13" x14ac:dyDescent="0.2">
      <c r="A4823" s="1">
        <v>44415</v>
      </c>
      <c r="B4823" t="s">
        <v>4</v>
      </c>
      <c r="C4823" s="6">
        <v>4.4066324147944096</v>
      </c>
      <c r="D4823" s="6">
        <f>VLOOKUP(A4823,'PPP - Resi'!$I$2:$K$3928,2,FALSE)</f>
        <v>5.5556636005987396</v>
      </c>
      <c r="E4823" s="7">
        <f>VLOOKUP(A4823,Embalses!$D$1:$E$4292,2,FALSE)</f>
        <v>0.84976214266771199</v>
      </c>
      <c r="F4823" s="8">
        <f>VLOOKUP(A4823,'Prod comer'!$A$2:$C$130,3,TRUE)</f>
        <v>1386.5929032258061</v>
      </c>
      <c r="G4823" s="8">
        <f>VLOOKUP(A4823,'Prod comer'!$A$2:$F$130,6,TRUE)</f>
        <v>692.60096774193528</v>
      </c>
      <c r="H4823">
        <f>IFERROR(VLOOKUP(A4823,P.Int!$A$1:$E$2436,5,TRUE),"")</f>
        <v>14.86</v>
      </c>
      <c r="I4823">
        <v>542153</v>
      </c>
      <c r="J4823">
        <v>57383</v>
      </c>
      <c r="K4823">
        <v>599536</v>
      </c>
      <c r="L4823">
        <f>IFERROR(VLOOKUP(A4823,'Iny SPEC'!$A$1:$B$3068,2,FALSE),"")</f>
        <v>22043</v>
      </c>
      <c r="M4823">
        <f t="shared" si="75"/>
        <v>0</v>
      </c>
    </row>
    <row r="4824" spans="1:13" x14ac:dyDescent="0.2">
      <c r="A4824" s="1">
        <v>44416</v>
      </c>
      <c r="B4824" t="s">
        <v>3</v>
      </c>
      <c r="C4824" s="6">
        <v>5.0123877420193796</v>
      </c>
      <c r="D4824" s="6">
        <f>VLOOKUP(A4824,'PPP - Resi'!$E$1:$G$3927,2,FALSE)</f>
        <v>4.9903871136113196</v>
      </c>
      <c r="E4824" s="7">
        <f>VLOOKUP(A4824,Embalses!$A$1:$B$4292,2,FALSE)</f>
        <v>0.76124270924954596</v>
      </c>
      <c r="F4824" s="8">
        <f>VLOOKUP(A4824,'Prod comer'!$A$2:$C$130,2,TRUE)</f>
        <v>395.17903225806458</v>
      </c>
      <c r="G4824" s="8">
        <f>VLOOKUP(A4824,'Prod comer'!$A$2:$F$130,5,TRUE)</f>
        <v>380.45096774193541</v>
      </c>
      <c r="H4824">
        <f>IFERROR(VLOOKUP(A4824,P.Int!$A$1:$E$2436,5,TRUE),"")</f>
        <v>14.75</v>
      </c>
      <c r="I4824">
        <v>312437</v>
      </c>
      <c r="J4824">
        <v>22449</v>
      </c>
      <c r="K4824">
        <v>334886</v>
      </c>
      <c r="L4824">
        <f>IFERROR(VLOOKUP(A4824,'Iny SPEC'!$A$1:$B$3068,2,FALSE),"")</f>
        <v>0</v>
      </c>
      <c r="M4824">
        <f t="shared" si="75"/>
        <v>0</v>
      </c>
    </row>
    <row r="4825" spans="1:13" x14ac:dyDescent="0.2">
      <c r="A4825" s="1">
        <v>44416</v>
      </c>
      <c r="B4825" t="s">
        <v>4</v>
      </c>
      <c r="C4825" s="6">
        <v>4.4066324147944096</v>
      </c>
      <c r="D4825" s="6">
        <f>VLOOKUP(A4825,'PPP - Resi'!$I$2:$K$3928,2,FALSE)</f>
        <v>5.5556636005987396</v>
      </c>
      <c r="E4825" s="7">
        <f>VLOOKUP(A4825,Embalses!$D$1:$E$4292,2,FALSE)</f>
        <v>0.84756865711742946</v>
      </c>
      <c r="F4825" s="8">
        <f>VLOOKUP(A4825,'Prod comer'!$A$2:$C$130,3,TRUE)</f>
        <v>1386.5929032258061</v>
      </c>
      <c r="G4825" s="8">
        <f>VLOOKUP(A4825,'Prod comer'!$A$2:$F$130,6,TRUE)</f>
        <v>692.60096774193528</v>
      </c>
      <c r="H4825">
        <f>IFERROR(VLOOKUP(A4825,P.Int!$A$1:$E$2436,5,TRUE),"")</f>
        <v>14.75</v>
      </c>
      <c r="I4825">
        <v>509051</v>
      </c>
      <c r="J4825">
        <v>56428</v>
      </c>
      <c r="K4825">
        <v>565479</v>
      </c>
      <c r="L4825">
        <f>IFERROR(VLOOKUP(A4825,'Iny SPEC'!$A$1:$B$3068,2,FALSE),"")</f>
        <v>0</v>
      </c>
      <c r="M4825">
        <f t="shared" si="75"/>
        <v>0</v>
      </c>
    </row>
    <row r="4826" spans="1:13" x14ac:dyDescent="0.2">
      <c r="A4826" s="1">
        <v>44417</v>
      </c>
      <c r="B4826" t="s">
        <v>3</v>
      </c>
      <c r="C4826" s="6">
        <v>5.0122480336894899</v>
      </c>
      <c r="D4826" s="6">
        <f>VLOOKUP(A4826,'PPP - Resi'!$E$1:$G$3927,2,FALSE)</f>
        <v>4.9903871136113196</v>
      </c>
      <c r="E4826" s="7">
        <f>VLOOKUP(A4826,Embalses!$A$1:$B$4292,2,FALSE)</f>
        <v>0.76482932644873802</v>
      </c>
      <c r="F4826" s="8">
        <f>VLOOKUP(A4826,'Prod comer'!$A$2:$C$130,2,TRUE)</f>
        <v>395.17903225806458</v>
      </c>
      <c r="G4826" s="8">
        <f>VLOOKUP(A4826,'Prod comer'!$A$2:$F$130,5,TRUE)</f>
        <v>380.45096774193541</v>
      </c>
      <c r="H4826">
        <f>IFERROR(VLOOKUP(A4826,P.Int!$A$1:$E$2436,5,TRUE),"")</f>
        <v>15.36</v>
      </c>
      <c r="I4826">
        <v>396000</v>
      </c>
      <c r="J4826">
        <v>21051</v>
      </c>
      <c r="K4826">
        <v>417051</v>
      </c>
      <c r="L4826">
        <f>IFERROR(VLOOKUP(A4826,'Iny SPEC'!$A$1:$B$3068,2,FALSE),"")</f>
        <v>33264</v>
      </c>
      <c r="M4826">
        <f t="shared" si="75"/>
        <v>0</v>
      </c>
    </row>
    <row r="4827" spans="1:13" x14ac:dyDescent="0.2">
      <c r="A4827" s="1">
        <v>44417</v>
      </c>
      <c r="B4827" t="s">
        <v>4</v>
      </c>
      <c r="C4827" s="6">
        <v>4.4095545172265203</v>
      </c>
      <c r="D4827" s="6">
        <f>VLOOKUP(A4827,'PPP - Resi'!$I$2:$K$3928,2,FALSE)</f>
        <v>5.5556636005987396</v>
      </c>
      <c r="E4827" s="7">
        <f>VLOOKUP(A4827,Embalses!$D$1:$E$4292,2,FALSE)</f>
        <v>0.84885230362132902</v>
      </c>
      <c r="F4827" s="8">
        <f>VLOOKUP(A4827,'Prod comer'!$A$2:$C$130,3,TRUE)</f>
        <v>1386.5929032258061</v>
      </c>
      <c r="G4827" s="8">
        <f>VLOOKUP(A4827,'Prod comer'!$A$2:$F$130,6,TRUE)</f>
        <v>692.60096774193528</v>
      </c>
      <c r="H4827">
        <f>IFERROR(VLOOKUP(A4827,P.Int!$A$1:$E$2436,5,TRUE),"")</f>
        <v>15.36</v>
      </c>
      <c r="I4827">
        <v>577710</v>
      </c>
      <c r="J4827">
        <v>57849</v>
      </c>
      <c r="K4827">
        <v>635559</v>
      </c>
      <c r="L4827">
        <f>IFERROR(VLOOKUP(A4827,'Iny SPEC'!$A$1:$B$3068,2,FALSE),"")</f>
        <v>33264</v>
      </c>
      <c r="M4827">
        <f t="shared" si="75"/>
        <v>0</v>
      </c>
    </row>
    <row r="4828" spans="1:13" x14ac:dyDescent="0.2">
      <c r="A4828" s="1">
        <v>44418</v>
      </c>
      <c r="B4828" t="s">
        <v>3</v>
      </c>
      <c r="C4828" s="6">
        <v>5.0123877420193796</v>
      </c>
      <c r="D4828" s="6">
        <f>VLOOKUP(A4828,'PPP - Resi'!$E$1:$G$3927,2,FALSE)</f>
        <v>4.9903871136113196</v>
      </c>
      <c r="E4828" s="7">
        <f>VLOOKUP(A4828,Embalses!$A$1:$B$4292,2,FALSE)</f>
        <v>0.79040458147178405</v>
      </c>
      <c r="F4828" s="8">
        <f>VLOOKUP(A4828,'Prod comer'!$A$2:$C$130,2,TRUE)</f>
        <v>395.17903225806458</v>
      </c>
      <c r="G4828" s="8">
        <f>VLOOKUP(A4828,'Prod comer'!$A$2:$F$130,5,TRUE)</f>
        <v>380.45096774193541</v>
      </c>
      <c r="H4828">
        <f>IFERROR(VLOOKUP(A4828,P.Int!$A$1:$E$2436,5,TRUE),"")</f>
        <v>15.8</v>
      </c>
      <c r="I4828">
        <v>400954</v>
      </c>
      <c r="J4828">
        <v>20028</v>
      </c>
      <c r="K4828">
        <v>420982</v>
      </c>
      <c r="L4828">
        <f>IFERROR(VLOOKUP(A4828,'Iny SPEC'!$A$1:$B$3068,2,FALSE),"")</f>
        <v>46861</v>
      </c>
      <c r="M4828">
        <f t="shared" si="75"/>
        <v>0</v>
      </c>
    </row>
    <row r="4829" spans="1:13" x14ac:dyDescent="0.2">
      <c r="A4829" s="1">
        <v>44418</v>
      </c>
      <c r="B4829" t="s">
        <v>4</v>
      </c>
      <c r="C4829" s="6">
        <v>4.4095545172265203</v>
      </c>
      <c r="D4829" s="6">
        <f>VLOOKUP(A4829,'PPP - Resi'!$I$2:$K$3928,2,FALSE)</f>
        <v>5.5556636005987396</v>
      </c>
      <c r="E4829" s="7">
        <f>VLOOKUP(A4829,Embalses!$D$1:$E$4292,2,FALSE)</f>
        <v>0.84946863940036965</v>
      </c>
      <c r="F4829" s="8">
        <f>VLOOKUP(A4829,'Prod comer'!$A$2:$C$130,3,TRUE)</f>
        <v>1386.5929032258061</v>
      </c>
      <c r="G4829" s="8">
        <f>VLOOKUP(A4829,'Prod comer'!$A$2:$F$130,6,TRUE)</f>
        <v>692.60096774193528</v>
      </c>
      <c r="H4829">
        <f>IFERROR(VLOOKUP(A4829,P.Int!$A$1:$E$2436,5,TRUE),"")</f>
        <v>15.8</v>
      </c>
      <c r="I4829">
        <v>564612</v>
      </c>
      <c r="J4829">
        <v>42651</v>
      </c>
      <c r="K4829">
        <v>607263</v>
      </c>
      <c r="L4829">
        <f>IFERROR(VLOOKUP(A4829,'Iny SPEC'!$A$1:$B$3068,2,FALSE),"")</f>
        <v>46861</v>
      </c>
      <c r="M4829">
        <f t="shared" si="75"/>
        <v>0</v>
      </c>
    </row>
    <row r="4830" spans="1:13" x14ac:dyDescent="0.2">
      <c r="A4830" s="1">
        <v>44419</v>
      </c>
      <c r="B4830" t="s">
        <v>3</v>
      </c>
      <c r="C4830" s="6">
        <v>5.0313565089056</v>
      </c>
      <c r="D4830" s="6">
        <f>VLOOKUP(A4830,'PPP - Resi'!$E$1:$G$3927,2,FALSE)</f>
        <v>4.9903871136113196</v>
      </c>
      <c r="E4830" s="7">
        <f>VLOOKUP(A4830,Embalses!$A$1:$B$4292,2,FALSE)</f>
        <v>0.78753724160671601</v>
      </c>
      <c r="F4830" s="8">
        <f>VLOOKUP(A4830,'Prod comer'!$A$2:$C$130,2,TRUE)</f>
        <v>395.17903225806458</v>
      </c>
      <c r="G4830" s="8">
        <f>VLOOKUP(A4830,'Prod comer'!$A$2:$F$130,5,TRUE)</f>
        <v>380.45096774193541</v>
      </c>
      <c r="H4830">
        <f>IFERROR(VLOOKUP(A4830,P.Int!$A$1:$E$2436,5,TRUE),"")</f>
        <v>15.78</v>
      </c>
      <c r="I4830">
        <v>374268</v>
      </c>
      <c r="J4830">
        <v>22415</v>
      </c>
      <c r="K4830">
        <v>396683</v>
      </c>
      <c r="L4830">
        <f>IFERROR(VLOOKUP(A4830,'Iny SPEC'!$A$1:$B$3068,2,FALSE),"")</f>
        <v>50057</v>
      </c>
      <c r="M4830">
        <f t="shared" si="75"/>
        <v>0</v>
      </c>
    </row>
    <row r="4831" spans="1:13" x14ac:dyDescent="0.2">
      <c r="A4831" s="1">
        <v>44419</v>
      </c>
      <c r="B4831" t="s">
        <v>4</v>
      </c>
      <c r="C4831" s="6">
        <v>4.4095545172265203</v>
      </c>
      <c r="D4831" s="6">
        <f>VLOOKUP(A4831,'PPP - Resi'!$I$2:$K$3928,2,FALSE)</f>
        <v>5.5556636005987396</v>
      </c>
      <c r="E4831" s="7">
        <f>VLOOKUP(A4831,Embalses!$D$1:$E$4292,2,FALSE)</f>
        <v>0.84863255681981775</v>
      </c>
      <c r="F4831" s="8">
        <f>VLOOKUP(A4831,'Prod comer'!$A$2:$C$130,3,TRUE)</f>
        <v>1386.5929032258061</v>
      </c>
      <c r="G4831" s="8">
        <f>VLOOKUP(A4831,'Prod comer'!$A$2:$F$130,6,TRUE)</f>
        <v>692.60096774193528</v>
      </c>
      <c r="H4831">
        <f>IFERROR(VLOOKUP(A4831,P.Int!$A$1:$E$2436,5,TRUE),"")</f>
        <v>15.78</v>
      </c>
      <c r="I4831">
        <v>555634</v>
      </c>
      <c r="J4831">
        <v>57901</v>
      </c>
      <c r="K4831">
        <v>613535</v>
      </c>
      <c r="L4831">
        <f>IFERROR(VLOOKUP(A4831,'Iny SPEC'!$A$1:$B$3068,2,FALSE),"")</f>
        <v>50057</v>
      </c>
      <c r="M4831">
        <f t="shared" si="75"/>
        <v>0</v>
      </c>
    </row>
    <row r="4832" spans="1:13" x14ac:dyDescent="0.2">
      <c r="A4832" s="1">
        <v>44420</v>
      </c>
      <c r="B4832" t="s">
        <v>3</v>
      </c>
      <c r="C4832" s="6">
        <v>5.0168700661165504</v>
      </c>
      <c r="D4832" s="6">
        <f>VLOOKUP(A4832,'PPP - Resi'!$E$1:$G$3927,2,FALSE)</f>
        <v>4.9903871136113196</v>
      </c>
      <c r="E4832" s="7">
        <f>VLOOKUP(A4832,Embalses!$A$1:$B$4292,2,FALSE)</f>
        <v>0.79349845095566296</v>
      </c>
      <c r="F4832" s="8">
        <f>VLOOKUP(A4832,'Prod comer'!$A$2:$C$130,2,TRUE)</f>
        <v>395.17903225806458</v>
      </c>
      <c r="G4832" s="8">
        <f>VLOOKUP(A4832,'Prod comer'!$A$2:$F$130,5,TRUE)</f>
        <v>380.45096774193541</v>
      </c>
      <c r="H4832">
        <f>IFERROR(VLOOKUP(A4832,P.Int!$A$1:$E$2436,5,TRUE),"")</f>
        <v>15.35</v>
      </c>
      <c r="I4832">
        <v>367899</v>
      </c>
      <c r="J4832">
        <v>24244</v>
      </c>
      <c r="K4832">
        <v>392143</v>
      </c>
      <c r="L4832">
        <f>IFERROR(VLOOKUP(A4832,'Iny SPEC'!$A$1:$B$3068,2,FALSE),"")</f>
        <v>22089</v>
      </c>
      <c r="M4832">
        <f t="shared" si="75"/>
        <v>0</v>
      </c>
    </row>
    <row r="4833" spans="1:13" x14ac:dyDescent="0.2">
      <c r="A4833" s="1">
        <v>44420</v>
      </c>
      <c r="B4833" t="s">
        <v>4</v>
      </c>
      <c r="C4833" s="6">
        <v>4.4095545172265203</v>
      </c>
      <c r="D4833" s="6">
        <f>VLOOKUP(A4833,'PPP - Resi'!$I$2:$K$3928,2,FALSE)</f>
        <v>5.5556636005987396</v>
      </c>
      <c r="E4833" s="7">
        <f>VLOOKUP(A4833,Embalses!$D$1:$E$4292,2,FALSE)</f>
        <v>0.85422081760105195</v>
      </c>
      <c r="F4833" s="8">
        <f>VLOOKUP(A4833,'Prod comer'!$A$2:$C$130,3,TRUE)</f>
        <v>1386.5929032258061</v>
      </c>
      <c r="G4833" s="8">
        <f>VLOOKUP(A4833,'Prod comer'!$A$2:$F$130,6,TRUE)</f>
        <v>692.60096774193528</v>
      </c>
      <c r="H4833">
        <f>IFERROR(VLOOKUP(A4833,P.Int!$A$1:$E$2436,5,TRUE),"")</f>
        <v>15.35</v>
      </c>
      <c r="I4833">
        <v>595471</v>
      </c>
      <c r="J4833">
        <v>53100</v>
      </c>
      <c r="K4833">
        <v>648571</v>
      </c>
      <c r="L4833">
        <f>IFERROR(VLOOKUP(A4833,'Iny SPEC'!$A$1:$B$3068,2,FALSE),"")</f>
        <v>22089</v>
      </c>
      <c r="M4833">
        <f t="shared" si="75"/>
        <v>0</v>
      </c>
    </row>
    <row r="4834" spans="1:13" x14ac:dyDescent="0.2">
      <c r="A4834" s="1">
        <v>44421</v>
      </c>
      <c r="B4834" t="s">
        <v>3</v>
      </c>
      <c r="C4834" s="6">
        <v>5.0321013930757603</v>
      </c>
      <c r="D4834" s="6">
        <f>VLOOKUP(A4834,'PPP - Resi'!$E$1:$G$3927,2,FALSE)</f>
        <v>4.9903871136113196</v>
      </c>
      <c r="E4834" s="7">
        <f>VLOOKUP(A4834,Embalses!$A$1:$B$4292,2,FALSE)</f>
        <v>0.794274513342482</v>
      </c>
      <c r="F4834" s="8">
        <f>VLOOKUP(A4834,'Prod comer'!$A$2:$C$130,2,TRUE)</f>
        <v>395.17903225806458</v>
      </c>
      <c r="G4834" s="8">
        <f>VLOOKUP(A4834,'Prod comer'!$A$2:$F$130,5,TRUE)</f>
        <v>380.45096774193541</v>
      </c>
      <c r="H4834">
        <f>IFERROR(VLOOKUP(A4834,P.Int!$A$1:$E$2436,5,TRUE),"")</f>
        <v>15.43</v>
      </c>
      <c r="I4834">
        <v>339708</v>
      </c>
      <c r="J4834">
        <v>25426</v>
      </c>
      <c r="K4834">
        <v>365134</v>
      </c>
      <c r="L4834">
        <f>IFERROR(VLOOKUP(A4834,'Iny SPEC'!$A$1:$B$3068,2,FALSE),"")</f>
        <v>22105</v>
      </c>
      <c r="M4834">
        <f t="shared" si="75"/>
        <v>0</v>
      </c>
    </row>
    <row r="4835" spans="1:13" x14ac:dyDescent="0.2">
      <c r="A4835" s="1">
        <v>44421</v>
      </c>
      <c r="B4835" t="s">
        <v>4</v>
      </c>
      <c r="C4835" s="6">
        <v>4.4095545172265203</v>
      </c>
      <c r="D4835" s="6">
        <f>VLOOKUP(A4835,'PPP - Resi'!$I$2:$K$3928,2,FALSE)</f>
        <v>5.5556636005987396</v>
      </c>
      <c r="E4835" s="7">
        <f>VLOOKUP(A4835,Embalses!$D$1:$E$4292,2,FALSE)</f>
        <v>0.85430956071442299</v>
      </c>
      <c r="F4835" s="8">
        <f>VLOOKUP(A4835,'Prod comer'!$A$2:$C$130,3,TRUE)</f>
        <v>1386.5929032258061</v>
      </c>
      <c r="G4835" s="8">
        <f>VLOOKUP(A4835,'Prod comer'!$A$2:$F$130,6,TRUE)</f>
        <v>692.60096774193528</v>
      </c>
      <c r="H4835">
        <f>IFERROR(VLOOKUP(A4835,P.Int!$A$1:$E$2436,5,TRUE),"")</f>
        <v>15.43</v>
      </c>
      <c r="I4835">
        <v>597235</v>
      </c>
      <c r="J4835">
        <v>57399</v>
      </c>
      <c r="K4835">
        <v>654634</v>
      </c>
      <c r="L4835">
        <f>IFERROR(VLOOKUP(A4835,'Iny SPEC'!$A$1:$B$3068,2,FALSE),"")</f>
        <v>22105</v>
      </c>
      <c r="M4835">
        <f t="shared" si="75"/>
        <v>0</v>
      </c>
    </row>
    <row r="4836" spans="1:13" x14ac:dyDescent="0.2">
      <c r="A4836" s="1">
        <v>44422</v>
      </c>
      <c r="B4836" t="s">
        <v>3</v>
      </c>
      <c r="C4836" s="6">
        <v>5.0200527316205799</v>
      </c>
      <c r="D4836" s="6">
        <f>VLOOKUP(A4836,'PPP - Resi'!$E$1:$G$3927,2,FALSE)</f>
        <v>4.9903871136113196</v>
      </c>
      <c r="E4836" s="7">
        <f>VLOOKUP(A4836,Embalses!$A$1:$B$4292,2,FALSE)</f>
        <v>0.79550180319103103</v>
      </c>
      <c r="F4836" s="8">
        <f>VLOOKUP(A4836,'Prod comer'!$A$2:$C$130,2,TRUE)</f>
        <v>395.17903225806458</v>
      </c>
      <c r="G4836" s="8">
        <f>VLOOKUP(A4836,'Prod comer'!$A$2:$F$130,5,TRUE)</f>
        <v>380.45096774193541</v>
      </c>
      <c r="H4836">
        <f>IFERROR(VLOOKUP(A4836,P.Int!$A$1:$E$2436,5,TRUE),"")</f>
        <v>15.43</v>
      </c>
      <c r="I4836">
        <v>337691</v>
      </c>
      <c r="J4836">
        <v>23785</v>
      </c>
      <c r="K4836">
        <v>361476</v>
      </c>
      <c r="L4836">
        <f>IFERROR(VLOOKUP(A4836,'Iny SPEC'!$A$1:$B$3068,2,FALSE),"")</f>
        <v>0</v>
      </c>
      <c r="M4836">
        <f t="shared" si="75"/>
        <v>0</v>
      </c>
    </row>
    <row r="4837" spans="1:13" x14ac:dyDescent="0.2">
      <c r="A4837" s="1">
        <v>44422</v>
      </c>
      <c r="B4837" t="s">
        <v>4</v>
      </c>
      <c r="C4837" s="6">
        <v>4.4095545172265203</v>
      </c>
      <c r="D4837" s="6">
        <f>VLOOKUP(A4837,'PPP - Resi'!$I$2:$K$3928,2,FALSE)</f>
        <v>5.5556636005987396</v>
      </c>
      <c r="E4837" s="7">
        <f>VLOOKUP(A4837,Embalses!$D$1:$E$4292,2,FALSE)</f>
        <v>0.86027877792550356</v>
      </c>
      <c r="F4837" s="8">
        <f>VLOOKUP(A4837,'Prod comer'!$A$2:$C$130,3,TRUE)</f>
        <v>1386.5929032258061</v>
      </c>
      <c r="G4837" s="8">
        <f>VLOOKUP(A4837,'Prod comer'!$A$2:$F$130,6,TRUE)</f>
        <v>692.60096774193528</v>
      </c>
      <c r="H4837">
        <f>IFERROR(VLOOKUP(A4837,P.Int!$A$1:$E$2436,5,TRUE),"")</f>
        <v>15.43</v>
      </c>
      <c r="I4837">
        <v>570514</v>
      </c>
      <c r="J4837">
        <v>57141</v>
      </c>
      <c r="K4837">
        <v>627655</v>
      </c>
      <c r="L4837">
        <f>IFERROR(VLOOKUP(A4837,'Iny SPEC'!$A$1:$B$3068,2,FALSE),"")</f>
        <v>0</v>
      </c>
      <c r="M4837">
        <f t="shared" si="75"/>
        <v>0</v>
      </c>
    </row>
    <row r="4838" spans="1:13" x14ac:dyDescent="0.2">
      <c r="A4838" s="1">
        <v>44423</v>
      </c>
      <c r="B4838" t="s">
        <v>3</v>
      </c>
      <c r="C4838" s="6">
        <v>5.0140187776600698</v>
      </c>
      <c r="D4838" s="6">
        <f>VLOOKUP(A4838,'PPP - Resi'!$E$1:$G$3927,2,FALSE)</f>
        <v>4.9903871136113196</v>
      </c>
      <c r="E4838" s="7">
        <f>VLOOKUP(A4838,Embalses!$A$1:$B$4292,2,FALSE)</f>
        <v>0.79794966637651898</v>
      </c>
      <c r="F4838" s="8">
        <f>VLOOKUP(A4838,'Prod comer'!$A$2:$C$130,2,TRUE)</f>
        <v>395.17903225806458</v>
      </c>
      <c r="G4838" s="8">
        <f>VLOOKUP(A4838,'Prod comer'!$A$2:$F$130,5,TRUE)</f>
        <v>380.45096774193541</v>
      </c>
      <c r="H4838">
        <f>IFERROR(VLOOKUP(A4838,P.Int!$A$1:$E$2436,5,TRUE),"")</f>
        <v>16.59</v>
      </c>
      <c r="I4838">
        <v>345951</v>
      </c>
      <c r="J4838">
        <v>24620</v>
      </c>
      <c r="K4838">
        <v>370571</v>
      </c>
      <c r="L4838">
        <f>IFERROR(VLOOKUP(A4838,'Iny SPEC'!$A$1:$B$3068,2,FALSE),"")</f>
        <v>22025</v>
      </c>
      <c r="M4838">
        <f t="shared" si="75"/>
        <v>0</v>
      </c>
    </row>
    <row r="4839" spans="1:13" x14ac:dyDescent="0.2">
      <c r="A4839" s="1">
        <v>44423</v>
      </c>
      <c r="B4839" t="s">
        <v>4</v>
      </c>
      <c r="C4839" s="6">
        <v>4.4095545172265203</v>
      </c>
      <c r="D4839" s="6">
        <f>VLOOKUP(A4839,'PPP - Resi'!$I$2:$K$3928,2,FALSE)</f>
        <v>5.5556636005987396</v>
      </c>
      <c r="E4839" s="7">
        <f>VLOOKUP(A4839,Embalses!$D$1:$E$4292,2,FALSE)</f>
        <v>0.86989797046971096</v>
      </c>
      <c r="F4839" s="8">
        <f>VLOOKUP(A4839,'Prod comer'!$A$2:$C$130,3,TRUE)</f>
        <v>1386.5929032258061</v>
      </c>
      <c r="G4839" s="8">
        <f>VLOOKUP(A4839,'Prod comer'!$A$2:$F$130,6,TRUE)</f>
        <v>692.60096774193528</v>
      </c>
      <c r="H4839">
        <f>IFERROR(VLOOKUP(A4839,P.Int!$A$1:$E$2436,5,TRUE),"")</f>
        <v>16.59</v>
      </c>
      <c r="I4839">
        <v>505902</v>
      </c>
      <c r="J4839">
        <v>47513</v>
      </c>
      <c r="K4839">
        <v>553415</v>
      </c>
      <c r="L4839">
        <f>IFERROR(VLOOKUP(A4839,'Iny SPEC'!$A$1:$B$3068,2,FALSE),"")</f>
        <v>22025</v>
      </c>
      <c r="M4839">
        <f t="shared" si="75"/>
        <v>0</v>
      </c>
    </row>
    <row r="4840" spans="1:13" x14ac:dyDescent="0.2">
      <c r="A4840" s="1">
        <v>44424</v>
      </c>
      <c r="B4840" t="s">
        <v>3</v>
      </c>
      <c r="C4840" s="6">
        <v>5.0399470362479102</v>
      </c>
      <c r="D4840" s="6">
        <f>VLOOKUP(A4840,'PPP - Resi'!$E$1:$G$3927,2,FALSE)</f>
        <v>4.9903871136113196</v>
      </c>
      <c r="E4840" s="7">
        <f>VLOOKUP(A4840,Embalses!$A$1:$B$4292,2,FALSE)</f>
        <v>0.79007364062704999</v>
      </c>
      <c r="F4840" s="8">
        <f>VLOOKUP(A4840,'Prod comer'!$A$2:$C$130,2,TRUE)</f>
        <v>395.17903225806458</v>
      </c>
      <c r="G4840" s="8">
        <f>VLOOKUP(A4840,'Prod comer'!$A$2:$F$130,5,TRUE)</f>
        <v>380.45096774193541</v>
      </c>
      <c r="H4840">
        <f>IFERROR(VLOOKUP(A4840,P.Int!$A$1:$E$2436,5,TRUE),"")</f>
        <v>16.21</v>
      </c>
      <c r="I4840">
        <v>332295</v>
      </c>
      <c r="J4840">
        <v>25255</v>
      </c>
      <c r="K4840">
        <v>357550</v>
      </c>
      <c r="L4840">
        <f>IFERROR(VLOOKUP(A4840,'Iny SPEC'!$A$1:$B$3068,2,FALSE),"")</f>
        <v>22042</v>
      </c>
      <c r="M4840">
        <f t="shared" si="75"/>
        <v>0</v>
      </c>
    </row>
    <row r="4841" spans="1:13" x14ac:dyDescent="0.2">
      <c r="A4841" s="1">
        <v>44424</v>
      </c>
      <c r="B4841" t="s">
        <v>4</v>
      </c>
      <c r="C4841" s="6">
        <v>4.4095545172265203</v>
      </c>
      <c r="D4841" s="6">
        <f>VLOOKUP(A4841,'PPP - Resi'!$I$2:$K$3928,2,FALSE)</f>
        <v>5.5556636005987396</v>
      </c>
      <c r="E4841" s="7">
        <f>VLOOKUP(A4841,Embalses!$D$1:$E$4292,2,FALSE)</f>
        <v>0.87741456898353976</v>
      </c>
      <c r="F4841" s="8">
        <f>VLOOKUP(A4841,'Prod comer'!$A$2:$C$130,3,TRUE)</f>
        <v>1386.5929032258061</v>
      </c>
      <c r="G4841" s="8">
        <f>VLOOKUP(A4841,'Prod comer'!$A$2:$F$130,6,TRUE)</f>
        <v>692.60096774193528</v>
      </c>
      <c r="H4841">
        <f>IFERROR(VLOOKUP(A4841,P.Int!$A$1:$E$2436,5,TRUE),"")</f>
        <v>16.21</v>
      </c>
      <c r="I4841">
        <v>528234</v>
      </c>
      <c r="J4841">
        <v>56042</v>
      </c>
      <c r="K4841">
        <v>584276</v>
      </c>
      <c r="L4841">
        <f>IFERROR(VLOOKUP(A4841,'Iny SPEC'!$A$1:$B$3068,2,FALSE),"")</f>
        <v>22042</v>
      </c>
      <c r="M4841">
        <f t="shared" si="75"/>
        <v>0</v>
      </c>
    </row>
    <row r="4842" spans="1:13" x14ac:dyDescent="0.2">
      <c r="A4842" s="1">
        <v>44425</v>
      </c>
      <c r="B4842" t="s">
        <v>3</v>
      </c>
      <c r="C4842" s="6">
        <v>5.0262919951259502</v>
      </c>
      <c r="D4842" s="6">
        <f>VLOOKUP(A4842,'PPP - Resi'!$E$1:$G$3927,2,FALSE)</f>
        <v>4.9903871136113196</v>
      </c>
      <c r="E4842" s="7">
        <f>VLOOKUP(A4842,Embalses!$A$1:$B$4292,2,FALSE)</f>
        <v>0.79073613290848099</v>
      </c>
      <c r="F4842" s="8">
        <f>VLOOKUP(A4842,'Prod comer'!$A$2:$C$130,2,TRUE)</f>
        <v>395.17903225806458</v>
      </c>
      <c r="G4842" s="8">
        <f>VLOOKUP(A4842,'Prod comer'!$A$2:$F$130,5,TRUE)</f>
        <v>380.45096774193541</v>
      </c>
      <c r="H4842">
        <f>IFERROR(VLOOKUP(A4842,P.Int!$A$1:$E$2436,5,TRUE),"")</f>
        <v>15.57</v>
      </c>
      <c r="I4842">
        <v>349604</v>
      </c>
      <c r="J4842">
        <v>25041</v>
      </c>
      <c r="K4842">
        <v>374645</v>
      </c>
      <c r="L4842">
        <f>IFERROR(VLOOKUP(A4842,'Iny SPEC'!$A$1:$B$3068,2,FALSE),"")</f>
        <v>22015</v>
      </c>
      <c r="M4842">
        <f t="shared" si="75"/>
        <v>0</v>
      </c>
    </row>
    <row r="4843" spans="1:13" x14ac:dyDescent="0.2">
      <c r="A4843" s="1">
        <v>44425</v>
      </c>
      <c r="B4843" t="s">
        <v>4</v>
      </c>
      <c r="C4843" s="6">
        <v>4.4095545172265203</v>
      </c>
      <c r="D4843" s="6">
        <f>VLOOKUP(A4843,'PPP - Resi'!$I$2:$K$3928,2,FALSE)</f>
        <v>5.5556636005987396</v>
      </c>
      <c r="E4843" s="7">
        <f>VLOOKUP(A4843,Embalses!$D$1:$E$4292,2,FALSE)</f>
        <v>0.8835961418421735</v>
      </c>
      <c r="F4843" s="8">
        <f>VLOOKUP(A4843,'Prod comer'!$A$2:$C$130,3,TRUE)</f>
        <v>1386.5929032258061</v>
      </c>
      <c r="G4843" s="8">
        <f>VLOOKUP(A4843,'Prod comer'!$A$2:$F$130,6,TRUE)</f>
        <v>692.60096774193528</v>
      </c>
      <c r="H4843">
        <f>IFERROR(VLOOKUP(A4843,P.Int!$A$1:$E$2436,5,TRUE),"")</f>
        <v>15.57</v>
      </c>
      <c r="I4843">
        <v>590129</v>
      </c>
      <c r="J4843">
        <v>58105</v>
      </c>
      <c r="K4843">
        <v>648234</v>
      </c>
      <c r="L4843">
        <f>IFERROR(VLOOKUP(A4843,'Iny SPEC'!$A$1:$B$3068,2,FALSE),"")</f>
        <v>22015</v>
      </c>
      <c r="M4843">
        <f t="shared" si="75"/>
        <v>0</v>
      </c>
    </row>
    <row r="4844" spans="1:13" x14ac:dyDescent="0.2">
      <c r="A4844" s="1">
        <v>44426</v>
      </c>
      <c r="B4844" t="s">
        <v>3</v>
      </c>
      <c r="C4844" s="6">
        <v>5.0297288555362298</v>
      </c>
      <c r="D4844" s="6">
        <f>VLOOKUP(A4844,'PPP - Resi'!$E$1:$G$3927,2,FALSE)</f>
        <v>4.9903871136113196</v>
      </c>
      <c r="E4844" s="7">
        <f>VLOOKUP(A4844,Embalses!$A$1:$B$4292,2,FALSE)</f>
        <v>0.82869541415454595</v>
      </c>
      <c r="F4844" s="8">
        <f>VLOOKUP(A4844,'Prod comer'!$A$2:$C$130,2,TRUE)</f>
        <v>395.17903225806458</v>
      </c>
      <c r="G4844" s="8">
        <f>VLOOKUP(A4844,'Prod comer'!$A$2:$F$130,5,TRUE)</f>
        <v>380.45096774193541</v>
      </c>
      <c r="H4844">
        <f>IFERROR(VLOOKUP(A4844,P.Int!$A$1:$E$2436,5,TRUE),"")</f>
        <v>13.87</v>
      </c>
      <c r="I4844">
        <v>342060</v>
      </c>
      <c r="J4844">
        <v>20584</v>
      </c>
      <c r="K4844">
        <v>362644</v>
      </c>
      <c r="L4844">
        <f>IFERROR(VLOOKUP(A4844,'Iny SPEC'!$A$1:$B$3068,2,FALSE),"")</f>
        <v>0</v>
      </c>
      <c r="M4844">
        <f t="shared" si="75"/>
        <v>0</v>
      </c>
    </row>
    <row r="4845" spans="1:13" x14ac:dyDescent="0.2">
      <c r="A4845" s="1">
        <v>44426</v>
      </c>
      <c r="B4845" t="s">
        <v>4</v>
      </c>
      <c r="C4845" s="6">
        <v>4.4095545172265203</v>
      </c>
      <c r="D4845" s="6">
        <f>VLOOKUP(A4845,'PPP - Resi'!$I$2:$K$3928,2,FALSE)</f>
        <v>5.5556636005987396</v>
      </c>
      <c r="E4845" s="7">
        <f>VLOOKUP(A4845,Embalses!$D$1:$E$4292,2,FALSE)</f>
        <v>0.87470838667652195</v>
      </c>
      <c r="F4845" s="8">
        <f>VLOOKUP(A4845,'Prod comer'!$A$2:$C$130,3,TRUE)</f>
        <v>1386.5929032258061</v>
      </c>
      <c r="G4845" s="8">
        <f>VLOOKUP(A4845,'Prod comer'!$A$2:$F$130,6,TRUE)</f>
        <v>692.60096774193528</v>
      </c>
      <c r="H4845">
        <f>IFERROR(VLOOKUP(A4845,P.Int!$A$1:$E$2436,5,TRUE),"")</f>
        <v>13.87</v>
      </c>
      <c r="I4845">
        <v>593306</v>
      </c>
      <c r="J4845">
        <v>57164</v>
      </c>
      <c r="K4845">
        <v>650470</v>
      </c>
      <c r="L4845">
        <f>IFERROR(VLOOKUP(A4845,'Iny SPEC'!$A$1:$B$3068,2,FALSE),"")</f>
        <v>0</v>
      </c>
      <c r="M4845">
        <f t="shared" si="75"/>
        <v>0</v>
      </c>
    </row>
    <row r="4846" spans="1:13" x14ac:dyDescent="0.2">
      <c r="A4846" s="1">
        <v>44427</v>
      </c>
      <c r="B4846" t="s">
        <v>3</v>
      </c>
      <c r="C4846" s="6">
        <v>5.0275239623444099</v>
      </c>
      <c r="D4846" s="6">
        <f>VLOOKUP(A4846,'PPP - Resi'!$E$1:$G$3927,2,FALSE)</f>
        <v>4.9903871136113196</v>
      </c>
      <c r="E4846" s="7">
        <f>VLOOKUP(A4846,Embalses!$A$1:$B$4292,2,FALSE)</f>
        <v>0.83405091627475703</v>
      </c>
      <c r="F4846" s="8">
        <f>VLOOKUP(A4846,'Prod comer'!$A$2:$C$130,2,TRUE)</f>
        <v>395.17903225806458</v>
      </c>
      <c r="G4846" s="8">
        <f>VLOOKUP(A4846,'Prod comer'!$A$2:$F$130,5,TRUE)</f>
        <v>380.45096774193541</v>
      </c>
      <c r="H4846">
        <f>IFERROR(VLOOKUP(A4846,P.Int!$A$1:$E$2436,5,TRUE),"")</f>
        <v>14.36</v>
      </c>
      <c r="I4846">
        <v>298632</v>
      </c>
      <c r="J4846">
        <v>23520</v>
      </c>
      <c r="K4846">
        <v>322152</v>
      </c>
      <c r="L4846">
        <f>IFERROR(VLOOKUP(A4846,'Iny SPEC'!$A$1:$B$3068,2,FALSE),"")</f>
        <v>0</v>
      </c>
      <c r="M4846">
        <f t="shared" si="75"/>
        <v>0</v>
      </c>
    </row>
    <row r="4847" spans="1:13" x14ac:dyDescent="0.2">
      <c r="A4847" s="1">
        <v>44427</v>
      </c>
      <c r="B4847" t="s">
        <v>4</v>
      </c>
      <c r="C4847" s="6">
        <v>4.4095545172265203</v>
      </c>
      <c r="D4847" s="6">
        <f>VLOOKUP(A4847,'PPP - Resi'!$I$2:$K$3928,2,FALSE)</f>
        <v>5.5556636005987396</v>
      </c>
      <c r="E4847" s="7">
        <f>VLOOKUP(A4847,Embalses!$D$1:$E$4292,2,FALSE)</f>
        <v>0.87947939994028268</v>
      </c>
      <c r="F4847" s="8">
        <f>VLOOKUP(A4847,'Prod comer'!$A$2:$C$130,3,TRUE)</f>
        <v>1386.5929032258061</v>
      </c>
      <c r="G4847" s="8">
        <f>VLOOKUP(A4847,'Prod comer'!$A$2:$F$130,6,TRUE)</f>
        <v>692.60096774193528</v>
      </c>
      <c r="H4847">
        <f>IFERROR(VLOOKUP(A4847,P.Int!$A$1:$E$2436,5,TRUE),"")</f>
        <v>14.36</v>
      </c>
      <c r="I4847">
        <v>587243</v>
      </c>
      <c r="J4847">
        <v>57203</v>
      </c>
      <c r="K4847">
        <v>644446</v>
      </c>
      <c r="L4847">
        <f>IFERROR(VLOOKUP(A4847,'Iny SPEC'!$A$1:$B$3068,2,FALSE),"")</f>
        <v>0</v>
      </c>
      <c r="M4847">
        <f t="shared" si="75"/>
        <v>0</v>
      </c>
    </row>
    <row r="4848" spans="1:13" x14ac:dyDescent="0.2">
      <c r="A4848" s="1">
        <v>44428</v>
      </c>
      <c r="B4848" t="s">
        <v>3</v>
      </c>
      <c r="C4848" s="6">
        <v>5.0281357964535198</v>
      </c>
      <c r="D4848" s="6">
        <f>VLOOKUP(A4848,'PPP - Resi'!$E$1:$G$3927,2,FALSE)</f>
        <v>4.9903871136113196</v>
      </c>
      <c r="E4848" s="7">
        <f>VLOOKUP(A4848,Embalses!$A$1:$B$4292,2,FALSE)</f>
        <v>0.83091674772122404</v>
      </c>
      <c r="F4848" s="8">
        <f>VLOOKUP(A4848,'Prod comer'!$A$2:$C$130,2,TRUE)</f>
        <v>395.17903225806458</v>
      </c>
      <c r="G4848" s="8">
        <f>VLOOKUP(A4848,'Prod comer'!$A$2:$F$130,5,TRUE)</f>
        <v>380.45096774193541</v>
      </c>
      <c r="H4848">
        <f>IFERROR(VLOOKUP(A4848,P.Int!$A$1:$E$2436,5,TRUE),"")</f>
        <v>14.38</v>
      </c>
      <c r="I4848">
        <v>296661</v>
      </c>
      <c r="J4848">
        <v>21470</v>
      </c>
      <c r="K4848">
        <v>318131</v>
      </c>
      <c r="L4848">
        <f>IFERROR(VLOOKUP(A4848,'Iny SPEC'!$A$1:$B$3068,2,FALSE),"")</f>
        <v>0</v>
      </c>
      <c r="M4848">
        <f t="shared" si="75"/>
        <v>0</v>
      </c>
    </row>
    <row r="4849" spans="1:13" x14ac:dyDescent="0.2">
      <c r="A4849" s="1">
        <v>44428</v>
      </c>
      <c r="B4849" t="s">
        <v>4</v>
      </c>
      <c r="C4849" s="6">
        <v>4.4095545172265203</v>
      </c>
      <c r="D4849" s="6">
        <f>VLOOKUP(A4849,'PPP - Resi'!$I$2:$K$3928,2,FALSE)</f>
        <v>5.5556636005987396</v>
      </c>
      <c r="E4849" s="7">
        <f>VLOOKUP(A4849,Embalses!$D$1:$E$4292,2,FALSE)</f>
        <v>0.88073034377174331</v>
      </c>
      <c r="F4849" s="8">
        <f>VLOOKUP(A4849,'Prod comer'!$A$2:$C$130,3,TRUE)</f>
        <v>1386.5929032258061</v>
      </c>
      <c r="G4849" s="8">
        <f>VLOOKUP(A4849,'Prod comer'!$A$2:$F$130,6,TRUE)</f>
        <v>692.60096774193528</v>
      </c>
      <c r="H4849">
        <f>IFERROR(VLOOKUP(A4849,P.Int!$A$1:$E$2436,5,TRUE),"")</f>
        <v>14.38</v>
      </c>
      <c r="I4849">
        <v>585644</v>
      </c>
      <c r="J4849">
        <v>56360</v>
      </c>
      <c r="K4849">
        <v>642004</v>
      </c>
      <c r="L4849">
        <f>IFERROR(VLOOKUP(A4849,'Iny SPEC'!$A$1:$B$3068,2,FALSE),"")</f>
        <v>0</v>
      </c>
      <c r="M4849">
        <f t="shared" si="75"/>
        <v>0</v>
      </c>
    </row>
    <row r="4850" spans="1:13" x14ac:dyDescent="0.2">
      <c r="A4850" s="1">
        <v>44429</v>
      </c>
      <c r="B4850" t="s">
        <v>3</v>
      </c>
      <c r="C4850" s="6">
        <v>5.0228395601606897</v>
      </c>
      <c r="D4850" s="6">
        <f>VLOOKUP(A4850,'PPP - Resi'!$E$1:$G$3927,2,FALSE)</f>
        <v>4.9903871136113196</v>
      </c>
      <c r="E4850" s="7">
        <f>VLOOKUP(A4850,Embalses!$A$1:$B$4292,2,FALSE)</f>
        <v>0.83388117170863896</v>
      </c>
      <c r="F4850" s="8">
        <f>VLOOKUP(A4850,'Prod comer'!$A$2:$C$130,2,TRUE)</f>
        <v>395.17903225806458</v>
      </c>
      <c r="G4850" s="8">
        <f>VLOOKUP(A4850,'Prod comer'!$A$2:$F$130,5,TRUE)</f>
        <v>380.45096774193541</v>
      </c>
      <c r="H4850">
        <f>IFERROR(VLOOKUP(A4850,P.Int!$A$1:$E$2436,5,TRUE),"")</f>
        <v>14.38</v>
      </c>
      <c r="I4850">
        <v>312888</v>
      </c>
      <c r="J4850">
        <v>20430</v>
      </c>
      <c r="K4850">
        <v>333318</v>
      </c>
      <c r="L4850">
        <f>IFERROR(VLOOKUP(A4850,'Iny SPEC'!$A$1:$B$3068,2,FALSE),"")</f>
        <v>0</v>
      </c>
      <c r="M4850">
        <f t="shared" si="75"/>
        <v>0</v>
      </c>
    </row>
    <row r="4851" spans="1:13" x14ac:dyDescent="0.2">
      <c r="A4851" s="1">
        <v>44429</v>
      </c>
      <c r="B4851" t="s">
        <v>4</v>
      </c>
      <c r="C4851" s="6">
        <v>4.4095545172265203</v>
      </c>
      <c r="D4851" s="6">
        <f>VLOOKUP(A4851,'PPP - Resi'!$I$2:$K$3928,2,FALSE)</f>
        <v>5.5556636005987396</v>
      </c>
      <c r="E4851" s="7">
        <f>VLOOKUP(A4851,Embalses!$D$1:$E$4292,2,FALSE)</f>
        <v>0.8705417525503476</v>
      </c>
      <c r="F4851" s="8">
        <f>VLOOKUP(A4851,'Prod comer'!$A$2:$C$130,3,TRUE)</f>
        <v>1386.5929032258061</v>
      </c>
      <c r="G4851" s="8">
        <f>VLOOKUP(A4851,'Prod comer'!$A$2:$F$130,6,TRUE)</f>
        <v>692.60096774193528</v>
      </c>
      <c r="H4851">
        <f>IFERROR(VLOOKUP(A4851,P.Int!$A$1:$E$2436,5,TRUE),"")</f>
        <v>14.38</v>
      </c>
      <c r="I4851">
        <v>562425</v>
      </c>
      <c r="J4851">
        <v>57290</v>
      </c>
      <c r="K4851">
        <v>619715</v>
      </c>
      <c r="L4851">
        <f>IFERROR(VLOOKUP(A4851,'Iny SPEC'!$A$1:$B$3068,2,FALSE),"")</f>
        <v>0</v>
      </c>
      <c r="M4851">
        <f t="shared" si="75"/>
        <v>0</v>
      </c>
    </row>
    <row r="4852" spans="1:13" x14ac:dyDescent="0.2">
      <c r="A4852" s="1">
        <v>44430</v>
      </c>
      <c r="B4852" t="s">
        <v>3</v>
      </c>
      <c r="C4852" s="6">
        <v>5.0123877420193796</v>
      </c>
      <c r="D4852" s="6">
        <f>VLOOKUP(A4852,'PPP - Resi'!$E$1:$G$3927,2,FALSE)</f>
        <v>4.9903871136113196</v>
      </c>
      <c r="E4852" s="7">
        <f>VLOOKUP(A4852,Embalses!$A$1:$B$4292,2,FALSE)</f>
        <v>0.85014245690593004</v>
      </c>
      <c r="F4852" s="8">
        <f>VLOOKUP(A4852,'Prod comer'!$A$2:$C$130,2,TRUE)</f>
        <v>395.17903225806458</v>
      </c>
      <c r="G4852" s="8">
        <f>VLOOKUP(A4852,'Prod comer'!$A$2:$F$130,5,TRUE)</f>
        <v>380.45096774193541</v>
      </c>
      <c r="H4852">
        <f>IFERROR(VLOOKUP(A4852,P.Int!$A$1:$E$2436,5,TRUE),"")</f>
        <v>14.29</v>
      </c>
      <c r="I4852">
        <v>303787</v>
      </c>
      <c r="J4852">
        <v>20098</v>
      </c>
      <c r="K4852">
        <v>323885</v>
      </c>
      <c r="L4852">
        <f>IFERROR(VLOOKUP(A4852,'Iny SPEC'!$A$1:$B$3068,2,FALSE),"")</f>
        <v>0</v>
      </c>
      <c r="M4852">
        <f t="shared" si="75"/>
        <v>0</v>
      </c>
    </row>
    <row r="4853" spans="1:13" x14ac:dyDescent="0.2">
      <c r="A4853" s="1">
        <v>44430</v>
      </c>
      <c r="B4853" t="s">
        <v>4</v>
      </c>
      <c r="C4853" s="6">
        <v>4.4095545172265203</v>
      </c>
      <c r="D4853" s="6">
        <f>VLOOKUP(A4853,'PPP - Resi'!$I$2:$K$3928,2,FALSE)</f>
        <v>5.5556636005987396</v>
      </c>
      <c r="E4853" s="7">
        <f>VLOOKUP(A4853,Embalses!$D$1:$E$4292,2,FALSE)</f>
        <v>0.86616334037652676</v>
      </c>
      <c r="F4853" s="8">
        <f>VLOOKUP(A4853,'Prod comer'!$A$2:$C$130,3,TRUE)</f>
        <v>1386.5929032258061</v>
      </c>
      <c r="G4853" s="8">
        <f>VLOOKUP(A4853,'Prod comer'!$A$2:$F$130,6,TRUE)</f>
        <v>692.60096774193528</v>
      </c>
      <c r="H4853">
        <f>IFERROR(VLOOKUP(A4853,P.Int!$A$1:$E$2436,5,TRUE),"")</f>
        <v>14.29</v>
      </c>
      <c r="I4853">
        <v>505856</v>
      </c>
      <c r="J4853">
        <v>57280</v>
      </c>
      <c r="K4853">
        <v>563136</v>
      </c>
      <c r="L4853">
        <f>IFERROR(VLOOKUP(A4853,'Iny SPEC'!$A$1:$B$3068,2,FALSE),"")</f>
        <v>0</v>
      </c>
      <c r="M4853">
        <f t="shared" si="75"/>
        <v>0</v>
      </c>
    </row>
    <row r="4854" spans="1:13" x14ac:dyDescent="0.2">
      <c r="A4854" s="1">
        <v>44431</v>
      </c>
      <c r="B4854" t="s">
        <v>3</v>
      </c>
      <c r="C4854" s="6">
        <v>5.0188046653139402</v>
      </c>
      <c r="D4854" s="6">
        <f>VLOOKUP(A4854,'PPP - Resi'!$E$1:$G$3927,2,FALSE)</f>
        <v>4.9903871136113196</v>
      </c>
      <c r="E4854" s="7">
        <f>VLOOKUP(A4854,Embalses!$A$1:$B$4292,2,FALSE)</f>
        <v>0.84790463735621302</v>
      </c>
      <c r="F4854" s="8">
        <f>VLOOKUP(A4854,'Prod comer'!$A$2:$C$130,2,TRUE)</f>
        <v>395.17903225806458</v>
      </c>
      <c r="G4854" s="8">
        <f>VLOOKUP(A4854,'Prod comer'!$A$2:$F$130,5,TRUE)</f>
        <v>380.45096774193541</v>
      </c>
      <c r="H4854">
        <f>IFERROR(VLOOKUP(A4854,P.Int!$A$1:$E$2436,5,TRUE),"")</f>
        <v>15.45</v>
      </c>
      <c r="I4854">
        <v>316981</v>
      </c>
      <c r="J4854">
        <v>18621</v>
      </c>
      <c r="K4854">
        <v>335602</v>
      </c>
      <c r="L4854">
        <f>IFERROR(VLOOKUP(A4854,'Iny SPEC'!$A$1:$B$3068,2,FALSE),"")</f>
        <v>0</v>
      </c>
      <c r="M4854">
        <f t="shared" si="75"/>
        <v>0</v>
      </c>
    </row>
    <row r="4855" spans="1:13" x14ac:dyDescent="0.2">
      <c r="A4855" s="1">
        <v>44431</v>
      </c>
      <c r="B4855" t="s">
        <v>4</v>
      </c>
      <c r="C4855" s="6">
        <v>4.4095545172265203</v>
      </c>
      <c r="D4855" s="6">
        <f>VLOOKUP(A4855,'PPP - Resi'!$I$2:$K$3928,2,FALSE)</f>
        <v>5.5556636005987396</v>
      </c>
      <c r="E4855" s="7">
        <f>VLOOKUP(A4855,Embalses!$D$1:$E$4292,2,FALSE)</f>
        <v>0.87525204614827823</v>
      </c>
      <c r="F4855" s="8">
        <f>VLOOKUP(A4855,'Prod comer'!$A$2:$C$130,3,TRUE)</f>
        <v>1386.5929032258061</v>
      </c>
      <c r="G4855" s="8">
        <f>VLOOKUP(A4855,'Prod comer'!$A$2:$F$130,6,TRUE)</f>
        <v>692.60096774193528</v>
      </c>
      <c r="H4855">
        <f>IFERROR(VLOOKUP(A4855,P.Int!$A$1:$E$2436,5,TRUE),"")</f>
        <v>15.45</v>
      </c>
      <c r="I4855">
        <v>571709</v>
      </c>
      <c r="J4855">
        <v>57189</v>
      </c>
      <c r="K4855">
        <v>628898</v>
      </c>
      <c r="L4855">
        <f>IFERROR(VLOOKUP(A4855,'Iny SPEC'!$A$1:$B$3068,2,FALSE),"")</f>
        <v>0</v>
      </c>
      <c r="M4855">
        <f t="shared" si="75"/>
        <v>0</v>
      </c>
    </row>
    <row r="4856" spans="1:13" x14ac:dyDescent="0.2">
      <c r="A4856" s="1">
        <v>44432</v>
      </c>
      <c r="B4856" t="s">
        <v>3</v>
      </c>
      <c r="C4856" s="6">
        <v>5.0136940521366302</v>
      </c>
      <c r="D4856" s="6">
        <f>VLOOKUP(A4856,'PPP - Resi'!$E$1:$G$3927,2,FALSE)</f>
        <v>4.9903871136113196</v>
      </c>
      <c r="E4856" s="7">
        <f>VLOOKUP(A4856,Embalses!$A$1:$B$4292,2,FALSE)</f>
        <v>0.84956911105131006</v>
      </c>
      <c r="F4856" s="8">
        <f>VLOOKUP(A4856,'Prod comer'!$A$2:$C$130,2,TRUE)</f>
        <v>395.17903225806458</v>
      </c>
      <c r="G4856" s="8">
        <f>VLOOKUP(A4856,'Prod comer'!$A$2:$F$130,5,TRUE)</f>
        <v>380.45096774193541</v>
      </c>
      <c r="H4856">
        <f>IFERROR(VLOOKUP(A4856,P.Int!$A$1:$E$2436,5,TRUE),"")</f>
        <v>15.6</v>
      </c>
      <c r="I4856">
        <v>309623</v>
      </c>
      <c r="J4856">
        <v>19283</v>
      </c>
      <c r="K4856">
        <v>328906</v>
      </c>
      <c r="L4856">
        <f>IFERROR(VLOOKUP(A4856,'Iny SPEC'!$A$1:$B$3068,2,FALSE),"")</f>
        <v>0</v>
      </c>
      <c r="M4856">
        <f t="shared" si="75"/>
        <v>0</v>
      </c>
    </row>
    <row r="4857" spans="1:13" x14ac:dyDescent="0.2">
      <c r="A4857" s="1">
        <v>44432</v>
      </c>
      <c r="B4857" t="s">
        <v>4</v>
      </c>
      <c r="C4857" s="6">
        <v>4.4095545172265203</v>
      </c>
      <c r="D4857" s="6">
        <f>VLOOKUP(A4857,'PPP - Resi'!$I$2:$K$3928,2,FALSE)</f>
        <v>5.5556636005987396</v>
      </c>
      <c r="E4857" s="7">
        <f>VLOOKUP(A4857,Embalses!$D$1:$E$4292,2,FALSE)</f>
        <v>0.86965592577892292</v>
      </c>
      <c r="F4857" s="8">
        <f>VLOOKUP(A4857,'Prod comer'!$A$2:$C$130,3,TRUE)</f>
        <v>1386.5929032258061</v>
      </c>
      <c r="G4857" s="8">
        <f>VLOOKUP(A4857,'Prod comer'!$A$2:$F$130,6,TRUE)</f>
        <v>692.60096774193528</v>
      </c>
      <c r="H4857">
        <f>IFERROR(VLOOKUP(A4857,P.Int!$A$1:$E$2436,5,TRUE),"")</f>
        <v>15.6</v>
      </c>
      <c r="I4857">
        <v>584675</v>
      </c>
      <c r="J4857">
        <v>57281</v>
      </c>
      <c r="K4857">
        <v>641956</v>
      </c>
      <c r="L4857">
        <f>IFERROR(VLOOKUP(A4857,'Iny SPEC'!$A$1:$B$3068,2,FALSE),"")</f>
        <v>0</v>
      </c>
      <c r="M4857">
        <f t="shared" si="75"/>
        <v>0</v>
      </c>
    </row>
    <row r="4858" spans="1:13" x14ac:dyDescent="0.2">
      <c r="A4858" s="1">
        <v>44433</v>
      </c>
      <c r="B4858" t="s">
        <v>3</v>
      </c>
      <c r="C4858" s="6">
        <v>5.0218485077794002</v>
      </c>
      <c r="D4858" s="6">
        <f>VLOOKUP(A4858,'PPP - Resi'!$E$1:$G$3927,2,FALSE)</f>
        <v>4.9903871136113196</v>
      </c>
      <c r="E4858" s="7">
        <f>VLOOKUP(A4858,Embalses!$A$1:$B$4292,2,FALSE)</f>
        <v>0.84239587665292504</v>
      </c>
      <c r="F4858" s="8">
        <f>VLOOKUP(A4858,'Prod comer'!$A$2:$C$130,2,TRUE)</f>
        <v>395.17903225806458</v>
      </c>
      <c r="G4858" s="8">
        <f>VLOOKUP(A4858,'Prod comer'!$A$2:$F$130,5,TRUE)</f>
        <v>380.45096774193541</v>
      </c>
      <c r="H4858">
        <f>IFERROR(VLOOKUP(A4858,P.Int!$A$1:$E$2436,5,TRUE),"")</f>
        <v>15.8</v>
      </c>
      <c r="I4858">
        <v>310645</v>
      </c>
      <c r="J4858">
        <v>18589</v>
      </c>
      <c r="K4858">
        <v>329234</v>
      </c>
      <c r="L4858">
        <f>IFERROR(VLOOKUP(A4858,'Iny SPEC'!$A$1:$B$3068,2,FALSE),"")</f>
        <v>0</v>
      </c>
      <c r="M4858">
        <f t="shared" si="75"/>
        <v>0</v>
      </c>
    </row>
    <row r="4859" spans="1:13" x14ac:dyDescent="0.2">
      <c r="A4859" s="1">
        <v>44433</v>
      </c>
      <c r="B4859" t="s">
        <v>4</v>
      </c>
      <c r="C4859" s="6">
        <v>4.4095545172265203</v>
      </c>
      <c r="D4859" s="6">
        <f>VLOOKUP(A4859,'PPP - Resi'!$I$2:$K$3928,2,FALSE)</f>
        <v>5.5556636005987396</v>
      </c>
      <c r="E4859" s="7">
        <f>VLOOKUP(A4859,Embalses!$D$1:$E$4292,2,FALSE)</f>
        <v>0.87069144977050628</v>
      </c>
      <c r="F4859" s="8">
        <f>VLOOKUP(A4859,'Prod comer'!$A$2:$C$130,3,TRUE)</f>
        <v>1386.5929032258061</v>
      </c>
      <c r="G4859" s="8">
        <f>VLOOKUP(A4859,'Prod comer'!$A$2:$F$130,6,TRUE)</f>
        <v>692.60096774193528</v>
      </c>
      <c r="H4859">
        <f>IFERROR(VLOOKUP(A4859,P.Int!$A$1:$E$2436,5,TRUE),"")</f>
        <v>15.8</v>
      </c>
      <c r="I4859">
        <v>584479</v>
      </c>
      <c r="J4859">
        <v>55964</v>
      </c>
      <c r="K4859">
        <v>640443</v>
      </c>
      <c r="L4859">
        <f>IFERROR(VLOOKUP(A4859,'Iny SPEC'!$A$1:$B$3068,2,FALSE),"")</f>
        <v>0</v>
      </c>
      <c r="M4859">
        <f t="shared" si="75"/>
        <v>0</v>
      </c>
    </row>
    <row r="4860" spans="1:13" x14ac:dyDescent="0.2">
      <c r="A4860" s="1">
        <v>44434</v>
      </c>
      <c r="B4860" t="s">
        <v>3</v>
      </c>
      <c r="C4860" s="6">
        <v>5.0913169757230197</v>
      </c>
      <c r="D4860" s="6">
        <f>VLOOKUP(A4860,'PPP - Resi'!$E$1:$G$3927,2,FALSE)</f>
        <v>4.9903871136113196</v>
      </c>
      <c r="E4860" s="7">
        <f>VLOOKUP(A4860,Embalses!$A$1:$B$4292,2,FALSE)</f>
        <v>0.82818618045619297</v>
      </c>
      <c r="F4860" s="8">
        <f>VLOOKUP(A4860,'Prod comer'!$A$2:$C$130,2,TRUE)</f>
        <v>395.17903225806458</v>
      </c>
      <c r="G4860" s="8">
        <f>VLOOKUP(A4860,'Prod comer'!$A$2:$F$130,5,TRUE)</f>
        <v>380.45096774193541</v>
      </c>
      <c r="H4860">
        <f>IFERROR(VLOOKUP(A4860,P.Int!$A$1:$E$2436,5,TRUE),"")</f>
        <v>16.54</v>
      </c>
      <c r="I4860">
        <v>324257</v>
      </c>
      <c r="J4860">
        <v>12819</v>
      </c>
      <c r="K4860">
        <v>337076</v>
      </c>
      <c r="L4860">
        <f>IFERROR(VLOOKUP(A4860,'Iny SPEC'!$A$1:$B$3068,2,FALSE),"")</f>
        <v>0</v>
      </c>
      <c r="M4860">
        <f t="shared" si="75"/>
        <v>0</v>
      </c>
    </row>
    <row r="4861" spans="1:13" x14ac:dyDescent="0.2">
      <c r="A4861" s="1">
        <v>44434</v>
      </c>
      <c r="B4861" t="s">
        <v>4</v>
      </c>
      <c r="C4861" s="6">
        <v>4.4095545172265203</v>
      </c>
      <c r="D4861" s="6">
        <f>VLOOKUP(A4861,'PPP - Resi'!$I$2:$K$3928,2,FALSE)</f>
        <v>5.5556636005987396</v>
      </c>
      <c r="E4861" s="7">
        <f>VLOOKUP(A4861,Embalses!$D$1:$E$4292,2,FALSE)</f>
        <v>0.87212200945467933</v>
      </c>
      <c r="F4861" s="8">
        <f>VLOOKUP(A4861,'Prod comer'!$A$2:$C$130,3,TRUE)</f>
        <v>1386.5929032258061</v>
      </c>
      <c r="G4861" s="8">
        <f>VLOOKUP(A4861,'Prod comer'!$A$2:$F$130,6,TRUE)</f>
        <v>692.60096774193528</v>
      </c>
      <c r="H4861">
        <f>IFERROR(VLOOKUP(A4861,P.Int!$A$1:$E$2436,5,TRUE),"")</f>
        <v>16.54</v>
      </c>
      <c r="I4861">
        <v>596278</v>
      </c>
      <c r="J4861">
        <v>14204</v>
      </c>
      <c r="K4861">
        <v>610482</v>
      </c>
      <c r="L4861">
        <f>IFERROR(VLOOKUP(A4861,'Iny SPEC'!$A$1:$B$3068,2,FALSE),"")</f>
        <v>0</v>
      </c>
      <c r="M4861">
        <f t="shared" si="75"/>
        <v>0</v>
      </c>
    </row>
    <row r="4862" spans="1:13" x14ac:dyDescent="0.2">
      <c r="A4862" s="1">
        <v>44435</v>
      </c>
      <c r="B4862" t="s">
        <v>3</v>
      </c>
      <c r="C4862" s="6">
        <v>5.1628640914312998</v>
      </c>
      <c r="D4862" s="6">
        <f>VLOOKUP(A4862,'PPP - Resi'!$E$1:$G$3927,2,FALSE)</f>
        <v>4.9903871136113196</v>
      </c>
      <c r="E4862" s="7">
        <f>VLOOKUP(A4862,Embalses!$A$1:$B$4292,2,FALSE)</f>
        <v>0.81753135067650196</v>
      </c>
      <c r="F4862" s="8">
        <f>VLOOKUP(A4862,'Prod comer'!$A$2:$C$130,2,TRUE)</f>
        <v>395.17903225806458</v>
      </c>
      <c r="G4862" s="8">
        <f>VLOOKUP(A4862,'Prod comer'!$A$2:$F$130,5,TRUE)</f>
        <v>380.45096774193541</v>
      </c>
      <c r="H4862">
        <f>IFERROR(VLOOKUP(A4862,P.Int!$A$1:$E$2436,5,TRUE),"")</f>
        <v>16.600000000000001</v>
      </c>
      <c r="I4862">
        <v>320918</v>
      </c>
      <c r="J4862">
        <v>16147</v>
      </c>
      <c r="K4862">
        <v>337065</v>
      </c>
      <c r="L4862">
        <f>IFERROR(VLOOKUP(A4862,'Iny SPEC'!$A$1:$B$3068,2,FALSE),"")</f>
        <v>0</v>
      </c>
      <c r="M4862">
        <f t="shared" si="75"/>
        <v>0</v>
      </c>
    </row>
    <row r="4863" spans="1:13" x14ac:dyDescent="0.2">
      <c r="A4863" s="1">
        <v>44435</v>
      </c>
      <c r="B4863" t="s">
        <v>4</v>
      </c>
      <c r="C4863" s="6">
        <v>4.4095545172265203</v>
      </c>
      <c r="D4863" s="6">
        <f>VLOOKUP(A4863,'PPP - Resi'!$I$2:$K$3928,2,FALSE)</f>
        <v>5.5556636005987396</v>
      </c>
      <c r="E4863" s="7">
        <f>VLOOKUP(A4863,Embalses!$D$1:$E$4292,2,FALSE)</f>
        <v>0.86063151327083343</v>
      </c>
      <c r="F4863" s="8">
        <f>VLOOKUP(A4863,'Prod comer'!$A$2:$C$130,3,TRUE)</f>
        <v>1386.5929032258061</v>
      </c>
      <c r="G4863" s="8">
        <f>VLOOKUP(A4863,'Prod comer'!$A$2:$F$130,6,TRUE)</f>
        <v>692.60096774193528</v>
      </c>
      <c r="H4863">
        <f>IFERROR(VLOOKUP(A4863,P.Int!$A$1:$E$2436,5,TRUE),"")</f>
        <v>16.600000000000001</v>
      </c>
      <c r="I4863">
        <v>587109</v>
      </c>
      <c r="J4863">
        <v>56213</v>
      </c>
      <c r="K4863">
        <v>643322</v>
      </c>
      <c r="L4863">
        <f>IFERROR(VLOOKUP(A4863,'Iny SPEC'!$A$1:$B$3068,2,FALSE),"")</f>
        <v>0</v>
      </c>
      <c r="M4863">
        <f t="shared" si="75"/>
        <v>0</v>
      </c>
    </row>
    <row r="4864" spans="1:13" x14ac:dyDescent="0.2">
      <c r="A4864" s="1">
        <v>44436</v>
      </c>
      <c r="B4864" t="s">
        <v>3</v>
      </c>
      <c r="C4864" s="6">
        <v>5.1661224510403896</v>
      </c>
      <c r="D4864" s="6">
        <f>VLOOKUP(A4864,'PPP - Resi'!$E$1:$G$3927,2,FALSE)</f>
        <v>4.9903871136113196</v>
      </c>
      <c r="E4864" s="7">
        <f>VLOOKUP(A4864,Embalses!$A$1:$B$4292,2,FALSE)</f>
        <v>0.80364465762896498</v>
      </c>
      <c r="F4864" s="8">
        <f>VLOOKUP(A4864,'Prod comer'!$A$2:$C$130,2,TRUE)</f>
        <v>395.17903225806458</v>
      </c>
      <c r="G4864" s="8">
        <f>VLOOKUP(A4864,'Prod comer'!$A$2:$F$130,5,TRUE)</f>
        <v>380.45096774193541</v>
      </c>
      <c r="H4864">
        <f>IFERROR(VLOOKUP(A4864,P.Int!$A$1:$E$2436,5,TRUE),"")</f>
        <v>16.600000000000001</v>
      </c>
      <c r="I4864">
        <v>359054</v>
      </c>
      <c r="J4864">
        <v>18126</v>
      </c>
      <c r="K4864">
        <v>377180</v>
      </c>
      <c r="L4864">
        <f>IFERROR(VLOOKUP(A4864,'Iny SPEC'!$A$1:$B$3068,2,FALSE),"")</f>
        <v>112507</v>
      </c>
      <c r="M4864">
        <f t="shared" si="75"/>
        <v>0</v>
      </c>
    </row>
    <row r="4865" spans="1:13" x14ac:dyDescent="0.2">
      <c r="A4865" s="1">
        <v>44436</v>
      </c>
      <c r="B4865" t="s">
        <v>4</v>
      </c>
      <c r="C4865" s="6">
        <v>4.4536737831676696</v>
      </c>
      <c r="D4865" s="6">
        <f>VLOOKUP(A4865,'PPP - Resi'!$I$2:$K$3928,2,FALSE)</f>
        <v>5.5993275738991297</v>
      </c>
      <c r="E4865" s="7">
        <f>VLOOKUP(A4865,Embalses!$D$1:$E$4292,2,FALSE)</f>
        <v>0.84815475578031296</v>
      </c>
      <c r="F4865" s="8">
        <f>VLOOKUP(A4865,'Prod comer'!$A$2:$C$130,3,TRUE)</f>
        <v>1386.5929032258061</v>
      </c>
      <c r="G4865" s="8">
        <f>VLOOKUP(A4865,'Prod comer'!$A$2:$F$130,6,TRUE)</f>
        <v>692.60096774193528</v>
      </c>
      <c r="H4865">
        <f>IFERROR(VLOOKUP(A4865,P.Int!$A$1:$E$2436,5,TRUE),"")</f>
        <v>16.600000000000001</v>
      </c>
      <c r="I4865">
        <v>473460</v>
      </c>
      <c r="J4865">
        <v>56913</v>
      </c>
      <c r="K4865">
        <v>530373</v>
      </c>
      <c r="L4865">
        <f>IFERROR(VLOOKUP(A4865,'Iny SPEC'!$A$1:$B$3068,2,FALSE),"")</f>
        <v>112507</v>
      </c>
      <c r="M4865">
        <f t="shared" si="75"/>
        <v>0</v>
      </c>
    </row>
    <row r="4866" spans="1:13" x14ac:dyDescent="0.2">
      <c r="A4866" s="1">
        <v>44437</v>
      </c>
      <c r="B4866" t="s">
        <v>3</v>
      </c>
      <c r="C4866" s="6">
        <v>5.1673730026258298</v>
      </c>
      <c r="D4866" s="6">
        <f>VLOOKUP(A4866,'PPP - Resi'!$E$1:$G$3927,2,FALSE)</f>
        <v>4.9903871136113196</v>
      </c>
      <c r="E4866" s="7">
        <f>VLOOKUP(A4866,Embalses!$A$1:$B$4292,2,FALSE)</f>
        <v>0.78518646254357505</v>
      </c>
      <c r="F4866" s="8">
        <f>VLOOKUP(A4866,'Prod comer'!$A$2:$C$130,2,TRUE)</f>
        <v>395.17903225806458</v>
      </c>
      <c r="G4866" s="8">
        <f>VLOOKUP(A4866,'Prod comer'!$A$2:$F$130,5,TRUE)</f>
        <v>380.45096774193541</v>
      </c>
      <c r="H4866">
        <f>IFERROR(VLOOKUP(A4866,P.Int!$A$1:$E$2436,5,TRUE),"")</f>
        <v>17.170000000000002</v>
      </c>
      <c r="I4866">
        <v>331958</v>
      </c>
      <c r="J4866">
        <v>16516</v>
      </c>
      <c r="K4866">
        <v>348474</v>
      </c>
      <c r="L4866">
        <f>IFERROR(VLOOKUP(A4866,'Iny SPEC'!$A$1:$B$3068,2,FALSE),"")</f>
        <v>84361</v>
      </c>
      <c r="M4866">
        <f t="shared" si="75"/>
        <v>0</v>
      </c>
    </row>
    <row r="4867" spans="1:13" x14ac:dyDescent="0.2">
      <c r="A4867" s="1">
        <v>44437</v>
      </c>
      <c r="B4867" t="s">
        <v>4</v>
      </c>
      <c r="C4867" s="6">
        <v>4.4536737831676696</v>
      </c>
      <c r="D4867" s="6">
        <f>VLOOKUP(A4867,'PPP - Resi'!$I$2:$K$3928,2,FALSE)</f>
        <v>5.5993275738991297</v>
      </c>
      <c r="E4867" s="7">
        <f>VLOOKUP(A4867,Embalses!$D$1:$E$4292,2,FALSE)</f>
        <v>0.83664561096271883</v>
      </c>
      <c r="F4867" s="8">
        <f>VLOOKUP(A4867,'Prod comer'!$A$2:$C$130,3,TRUE)</f>
        <v>1386.5929032258061</v>
      </c>
      <c r="G4867" s="8">
        <f>VLOOKUP(A4867,'Prod comer'!$A$2:$F$130,6,TRUE)</f>
        <v>692.60096774193528</v>
      </c>
      <c r="H4867">
        <f>IFERROR(VLOOKUP(A4867,P.Int!$A$1:$E$2436,5,TRUE),"")</f>
        <v>17.170000000000002</v>
      </c>
      <c r="I4867">
        <v>417516</v>
      </c>
      <c r="J4867">
        <v>56900</v>
      </c>
      <c r="K4867">
        <v>474416</v>
      </c>
      <c r="L4867">
        <f>IFERROR(VLOOKUP(A4867,'Iny SPEC'!$A$1:$B$3068,2,FALSE),"")</f>
        <v>84361</v>
      </c>
      <c r="M4867">
        <f t="shared" ref="M4867:M4930" si="76">IF(A4867&gt;DATE(2024,11,30),1,0)</f>
        <v>0</v>
      </c>
    </row>
    <row r="4868" spans="1:13" x14ac:dyDescent="0.2">
      <c r="A4868" s="1">
        <v>44438</v>
      </c>
      <c r="B4868" t="s">
        <v>3</v>
      </c>
      <c r="C4868" s="6">
        <v>5.1762110305483899</v>
      </c>
      <c r="D4868" s="6">
        <f>VLOOKUP(A4868,'PPP - Resi'!$E$1:$G$3927,2,FALSE)</f>
        <v>4.9903871136113196</v>
      </c>
      <c r="E4868" s="7">
        <f>VLOOKUP(A4868,Embalses!$A$1:$B$4292,2,FALSE)</f>
        <v>0.78018571435471096</v>
      </c>
      <c r="F4868" s="8">
        <f>VLOOKUP(A4868,'Prod comer'!$A$2:$C$130,2,TRUE)</f>
        <v>395.17903225806458</v>
      </c>
      <c r="G4868" s="8">
        <f>VLOOKUP(A4868,'Prod comer'!$A$2:$F$130,5,TRUE)</f>
        <v>380.45096774193541</v>
      </c>
      <c r="H4868">
        <f>IFERROR(VLOOKUP(A4868,P.Int!$A$1:$E$2436,5,TRUE),"")</f>
        <v>17.41</v>
      </c>
      <c r="I4868">
        <v>313380</v>
      </c>
      <c r="J4868">
        <v>12822</v>
      </c>
      <c r="K4868">
        <v>326202</v>
      </c>
      <c r="L4868">
        <f>IFERROR(VLOOKUP(A4868,'Iny SPEC'!$A$1:$B$3068,2,FALSE),"")</f>
        <v>58012</v>
      </c>
      <c r="M4868">
        <f t="shared" si="76"/>
        <v>0</v>
      </c>
    </row>
    <row r="4869" spans="1:13" x14ac:dyDescent="0.2">
      <c r="A4869" s="1">
        <v>44438</v>
      </c>
      <c r="B4869" t="s">
        <v>4</v>
      </c>
      <c r="C4869" s="6">
        <v>4.4494528321826596</v>
      </c>
      <c r="D4869" s="6">
        <f>VLOOKUP(A4869,'PPP - Resi'!$I$2:$K$3928,2,FALSE)</f>
        <v>5.6034076841547398</v>
      </c>
      <c r="E4869" s="7">
        <f>VLOOKUP(A4869,Embalses!$D$1:$E$4292,2,FALSE)</f>
        <v>0.83165554023640276</v>
      </c>
      <c r="F4869" s="8">
        <f>VLOOKUP(A4869,'Prod comer'!$A$2:$C$130,3,TRUE)</f>
        <v>1386.5929032258061</v>
      </c>
      <c r="G4869" s="8">
        <f>VLOOKUP(A4869,'Prod comer'!$A$2:$F$130,6,TRUE)</f>
        <v>692.60096774193528</v>
      </c>
      <c r="H4869">
        <f>IFERROR(VLOOKUP(A4869,P.Int!$A$1:$E$2436,5,TRUE),"")</f>
        <v>17.41</v>
      </c>
      <c r="I4869">
        <v>351198</v>
      </c>
      <c r="J4869">
        <v>56867</v>
      </c>
      <c r="K4869">
        <v>408065</v>
      </c>
      <c r="L4869">
        <f>IFERROR(VLOOKUP(A4869,'Iny SPEC'!$A$1:$B$3068,2,FALSE),"")</f>
        <v>58012</v>
      </c>
      <c r="M4869">
        <f t="shared" si="76"/>
        <v>0</v>
      </c>
    </row>
    <row r="4870" spans="1:13" x14ac:dyDescent="0.2">
      <c r="A4870" s="1">
        <v>44439</v>
      </c>
      <c r="B4870" t="s">
        <v>3</v>
      </c>
      <c r="C4870" s="6">
        <v>5.1459564808793496</v>
      </c>
      <c r="D4870" s="6">
        <f>VLOOKUP(A4870,'PPP - Resi'!$E$1:$G$3927,2,FALSE)</f>
        <v>4.9903871136113196</v>
      </c>
      <c r="E4870" s="7">
        <f>VLOOKUP(A4870,Embalses!$A$1:$B$4292,2,FALSE)</f>
        <v>0.77235853596239801</v>
      </c>
      <c r="F4870" s="8">
        <f>VLOOKUP(A4870,'Prod comer'!$A$2:$C$130,2,TRUE)</f>
        <v>395.17903225806458</v>
      </c>
      <c r="G4870" s="8">
        <f>VLOOKUP(A4870,'Prod comer'!$A$2:$F$130,5,TRUE)</f>
        <v>380.45096774193541</v>
      </c>
      <c r="H4870">
        <f>IFERROR(VLOOKUP(A4870,P.Int!$A$1:$E$2436,5,TRUE),"")</f>
        <v>17.39</v>
      </c>
      <c r="I4870">
        <v>297354</v>
      </c>
      <c r="J4870">
        <v>18056</v>
      </c>
      <c r="K4870">
        <v>315410</v>
      </c>
      <c r="L4870">
        <f>IFERROR(VLOOKUP(A4870,'Iny SPEC'!$A$1:$B$3068,2,FALSE),"")</f>
        <v>30927</v>
      </c>
      <c r="M4870">
        <f t="shared" si="76"/>
        <v>0</v>
      </c>
    </row>
    <row r="4871" spans="1:13" x14ac:dyDescent="0.2">
      <c r="A4871" s="1">
        <v>44439</v>
      </c>
      <c r="B4871" t="s">
        <v>4</v>
      </c>
      <c r="C4871" s="6">
        <v>4.4494528321826596</v>
      </c>
      <c r="D4871" s="6">
        <f>VLOOKUP(A4871,'PPP - Resi'!$I$2:$K$3928,2,FALSE)</f>
        <v>5.6034076841547398</v>
      </c>
      <c r="E4871" s="7">
        <f>VLOOKUP(A4871,Embalses!$D$1:$E$4292,2,FALSE)</f>
        <v>0.81842982730298053</v>
      </c>
      <c r="F4871" s="8">
        <f>VLOOKUP(A4871,'Prod comer'!$A$2:$C$130,3,TRUE)</f>
        <v>1386.5929032258061</v>
      </c>
      <c r="G4871" s="8">
        <f>VLOOKUP(A4871,'Prod comer'!$A$2:$F$130,6,TRUE)</f>
        <v>692.60096774193528</v>
      </c>
      <c r="H4871">
        <f>IFERROR(VLOOKUP(A4871,P.Int!$A$1:$E$2436,5,TRUE),"")</f>
        <v>17.39</v>
      </c>
      <c r="I4871">
        <v>440571</v>
      </c>
      <c r="J4871">
        <v>59781</v>
      </c>
      <c r="K4871">
        <v>500352</v>
      </c>
      <c r="L4871">
        <f>IFERROR(VLOOKUP(A4871,'Iny SPEC'!$A$1:$B$3068,2,FALSE),"")</f>
        <v>30927</v>
      </c>
      <c r="M4871">
        <f t="shared" si="76"/>
        <v>0</v>
      </c>
    </row>
    <row r="4872" spans="1:13" x14ac:dyDescent="0.2">
      <c r="A4872" s="1">
        <v>44440</v>
      </c>
      <c r="B4872" t="s">
        <v>3</v>
      </c>
      <c r="C4872" s="6">
        <v>5.3061946810765903</v>
      </c>
      <c r="D4872" s="6">
        <f>VLOOKUP(A4872,'PPP - Resi'!$E$1:$G$3927,2,FALSE)</f>
        <v>4.9903871136113196</v>
      </c>
      <c r="E4872" s="7">
        <f>VLOOKUP(A4872,Embalses!$A$1:$B$4292,2,FALSE)</f>
        <v>0.76314103966702795</v>
      </c>
      <c r="F4872" s="8">
        <f>VLOOKUP(A4872,'Prod comer'!$A$2:$C$130,2,TRUE)</f>
        <v>404.03322580645158</v>
      </c>
      <c r="G4872" s="8">
        <f>VLOOKUP(A4872,'Prod comer'!$A$2:$F$130,5,TRUE)</f>
        <v>390.44774193548392</v>
      </c>
      <c r="H4872">
        <f>IFERROR(VLOOKUP(A4872,P.Int!$A$1:$E$2436,5,TRUE),"")</f>
        <v>18.02</v>
      </c>
      <c r="I4872">
        <v>299547</v>
      </c>
      <c r="J4872">
        <v>19721</v>
      </c>
      <c r="K4872">
        <v>319268</v>
      </c>
      <c r="L4872">
        <f>IFERROR(VLOOKUP(A4872,'Iny SPEC'!$A$1:$B$3068,2,FALSE),"")</f>
        <v>37899</v>
      </c>
      <c r="M4872">
        <f t="shared" si="76"/>
        <v>0</v>
      </c>
    </row>
    <row r="4873" spans="1:13" x14ac:dyDescent="0.2">
      <c r="A4873" s="1">
        <v>44440</v>
      </c>
      <c r="B4873" t="s">
        <v>4</v>
      </c>
      <c r="C4873" s="6">
        <v>4.5496770198036796</v>
      </c>
      <c r="D4873" s="6">
        <f>VLOOKUP(A4873,'PPP - Resi'!$I$2:$K$3928,2,FALSE)</f>
        <v>5.6757128787353901</v>
      </c>
      <c r="E4873" s="7">
        <f>VLOOKUP(A4873,Embalses!$D$1:$E$4292,2,FALSE)</f>
        <v>0.80737528136370229</v>
      </c>
      <c r="F4873" s="8">
        <f>VLOOKUP(A4873,'Prod comer'!$A$2:$C$130,3,TRUE)</f>
        <v>1337.9793548387095</v>
      </c>
      <c r="G4873" s="8">
        <f>VLOOKUP(A4873,'Prod comer'!$A$2:$F$130,6,TRUE)</f>
        <v>669.68677419354799</v>
      </c>
      <c r="H4873">
        <f>IFERROR(VLOOKUP(A4873,P.Int!$A$1:$E$2436,5,TRUE),"")</f>
        <v>18.02</v>
      </c>
      <c r="I4873">
        <v>415813</v>
      </c>
      <c r="J4873">
        <v>57069</v>
      </c>
      <c r="K4873">
        <v>472882</v>
      </c>
      <c r="L4873">
        <f>IFERROR(VLOOKUP(A4873,'Iny SPEC'!$A$1:$B$3068,2,FALSE),"")</f>
        <v>37899</v>
      </c>
      <c r="M4873">
        <f t="shared" si="76"/>
        <v>0</v>
      </c>
    </row>
    <row r="4874" spans="1:13" x14ac:dyDescent="0.2">
      <c r="A4874" s="1">
        <v>44441</v>
      </c>
      <c r="B4874" t="s">
        <v>3</v>
      </c>
      <c r="C4874" s="6">
        <v>5.3413896830144196</v>
      </c>
      <c r="D4874" s="6">
        <f>VLOOKUP(A4874,'PPP - Resi'!$E$1:$G$3927,2,FALSE)</f>
        <v>4.9903871136113196</v>
      </c>
      <c r="E4874" s="7">
        <f>VLOOKUP(A4874,Embalses!$A$1:$B$4292,2,FALSE)</f>
        <v>0.76082262197800199</v>
      </c>
      <c r="F4874" s="8">
        <f>VLOOKUP(A4874,'Prod comer'!$A$2:$C$130,2,TRUE)</f>
        <v>404.03322580645158</v>
      </c>
      <c r="G4874" s="8">
        <f>VLOOKUP(A4874,'Prod comer'!$A$2:$F$130,5,TRUE)</f>
        <v>390.44774193548392</v>
      </c>
      <c r="H4874">
        <f>IFERROR(VLOOKUP(A4874,P.Int!$A$1:$E$2436,5,TRUE),"")</f>
        <v>17.920000000000002</v>
      </c>
      <c r="I4874">
        <v>313179</v>
      </c>
      <c r="J4874">
        <v>22702</v>
      </c>
      <c r="K4874">
        <v>335881</v>
      </c>
      <c r="L4874">
        <f>IFERROR(VLOOKUP(A4874,'Iny SPEC'!$A$1:$B$3068,2,FALSE),"")</f>
        <v>40625</v>
      </c>
      <c r="M4874">
        <f t="shared" si="76"/>
        <v>0</v>
      </c>
    </row>
    <row r="4875" spans="1:13" x14ac:dyDescent="0.2">
      <c r="A4875" s="1">
        <v>44441</v>
      </c>
      <c r="B4875" t="s">
        <v>4</v>
      </c>
      <c r="C4875" s="6">
        <v>4.5496770198036796</v>
      </c>
      <c r="D4875" s="6">
        <f>VLOOKUP(A4875,'PPP - Resi'!$I$2:$K$3928,2,FALSE)</f>
        <v>5.6757128787353901</v>
      </c>
      <c r="E4875" s="7">
        <f>VLOOKUP(A4875,Embalses!$D$1:$E$4292,2,FALSE)</f>
        <v>0.79652320248630371</v>
      </c>
      <c r="F4875" s="8">
        <f>VLOOKUP(A4875,'Prod comer'!$A$2:$C$130,3,TRUE)</f>
        <v>1337.9793548387095</v>
      </c>
      <c r="G4875" s="8">
        <f>VLOOKUP(A4875,'Prod comer'!$A$2:$F$130,6,TRUE)</f>
        <v>669.68677419354799</v>
      </c>
      <c r="H4875">
        <f>IFERROR(VLOOKUP(A4875,P.Int!$A$1:$E$2436,5,TRUE),"")</f>
        <v>17.920000000000002</v>
      </c>
      <c r="I4875">
        <v>379742</v>
      </c>
      <c r="J4875">
        <v>56836</v>
      </c>
      <c r="K4875">
        <v>436578</v>
      </c>
      <c r="L4875">
        <f>IFERROR(VLOOKUP(A4875,'Iny SPEC'!$A$1:$B$3068,2,FALSE),"")</f>
        <v>40625</v>
      </c>
      <c r="M4875">
        <f t="shared" si="76"/>
        <v>0</v>
      </c>
    </row>
    <row r="4876" spans="1:13" x14ac:dyDescent="0.2">
      <c r="A4876" s="1">
        <v>44442</v>
      </c>
      <c r="B4876" t="s">
        <v>3</v>
      </c>
      <c r="C4876" s="6">
        <v>5.3763599325326998</v>
      </c>
      <c r="D4876" s="6">
        <f>VLOOKUP(A4876,'PPP - Resi'!$E$1:$G$3927,2,FALSE)</f>
        <v>4.9903871136113196</v>
      </c>
      <c r="E4876" s="7">
        <f>VLOOKUP(A4876,Embalses!$A$1:$B$4292,2,FALSE)</f>
        <v>0.75345521933492199</v>
      </c>
      <c r="F4876" s="8">
        <f>VLOOKUP(A4876,'Prod comer'!$A$2:$C$130,2,TRUE)</f>
        <v>404.03322580645158</v>
      </c>
      <c r="G4876" s="8">
        <f>VLOOKUP(A4876,'Prod comer'!$A$2:$F$130,5,TRUE)</f>
        <v>390.44774193548392</v>
      </c>
      <c r="H4876">
        <f>IFERROR(VLOOKUP(A4876,P.Int!$A$1:$E$2436,5,TRUE),"")</f>
        <v>17.93</v>
      </c>
      <c r="I4876">
        <v>336913</v>
      </c>
      <c r="J4876">
        <v>24039</v>
      </c>
      <c r="K4876">
        <v>360952</v>
      </c>
      <c r="L4876">
        <f>IFERROR(VLOOKUP(A4876,'Iny SPEC'!$A$1:$B$3068,2,FALSE),"")</f>
        <v>64704</v>
      </c>
      <c r="M4876">
        <f t="shared" si="76"/>
        <v>0</v>
      </c>
    </row>
    <row r="4877" spans="1:13" x14ac:dyDescent="0.2">
      <c r="A4877" s="1">
        <v>44442</v>
      </c>
      <c r="B4877" t="s">
        <v>4</v>
      </c>
      <c r="C4877" s="6">
        <v>4.5496770198036796</v>
      </c>
      <c r="D4877" s="6">
        <f>VLOOKUP(A4877,'PPP - Resi'!$I$2:$K$3928,2,FALSE)</f>
        <v>5.6757128787353901</v>
      </c>
      <c r="E4877" s="7">
        <f>VLOOKUP(A4877,Embalses!$D$1:$E$4292,2,FALSE)</f>
        <v>0.79283961095769317</v>
      </c>
      <c r="F4877" s="8">
        <f>VLOOKUP(A4877,'Prod comer'!$A$2:$C$130,3,TRUE)</f>
        <v>1337.9793548387095</v>
      </c>
      <c r="G4877" s="8">
        <f>VLOOKUP(A4877,'Prod comer'!$A$2:$F$130,6,TRUE)</f>
        <v>669.68677419354799</v>
      </c>
      <c r="H4877">
        <f>IFERROR(VLOOKUP(A4877,P.Int!$A$1:$E$2436,5,TRUE),"")</f>
        <v>17.93</v>
      </c>
      <c r="I4877">
        <v>463884</v>
      </c>
      <c r="J4877">
        <v>56764</v>
      </c>
      <c r="K4877">
        <v>520648</v>
      </c>
      <c r="L4877">
        <f>IFERROR(VLOOKUP(A4877,'Iny SPEC'!$A$1:$B$3068,2,FALSE),"")</f>
        <v>64704</v>
      </c>
      <c r="M4877">
        <f t="shared" si="76"/>
        <v>0</v>
      </c>
    </row>
    <row r="4878" spans="1:13" x14ac:dyDescent="0.2">
      <c r="A4878" s="1">
        <v>44443</v>
      </c>
      <c r="B4878" t="s">
        <v>3</v>
      </c>
      <c r="C4878" s="6">
        <v>5.2162663366766502</v>
      </c>
      <c r="D4878" s="6">
        <f>VLOOKUP(A4878,'PPP - Resi'!$E$1:$G$3927,2,FALSE)</f>
        <v>4.9903871136113196</v>
      </c>
      <c r="E4878" s="7">
        <f>VLOOKUP(A4878,Embalses!$A$1:$B$4292,2,FALSE)</f>
        <v>0.765467395051591</v>
      </c>
      <c r="F4878" s="8">
        <f>VLOOKUP(A4878,'Prod comer'!$A$2:$C$130,2,TRUE)</f>
        <v>404.03322580645158</v>
      </c>
      <c r="G4878" s="8">
        <f>VLOOKUP(A4878,'Prod comer'!$A$2:$F$130,5,TRUE)</f>
        <v>390.44774193548392</v>
      </c>
      <c r="H4878">
        <f>IFERROR(VLOOKUP(A4878,P.Int!$A$1:$E$2436,5,TRUE),"")</f>
        <v>17.940000000000001</v>
      </c>
      <c r="I4878">
        <v>341424</v>
      </c>
      <c r="J4878">
        <v>23889</v>
      </c>
      <c r="K4878">
        <v>365313</v>
      </c>
      <c r="L4878">
        <f>IFERROR(VLOOKUP(A4878,'Iny SPEC'!$A$1:$B$3068,2,FALSE),"")</f>
        <v>0</v>
      </c>
      <c r="M4878">
        <f t="shared" si="76"/>
        <v>0</v>
      </c>
    </row>
    <row r="4879" spans="1:13" x14ac:dyDescent="0.2">
      <c r="A4879" s="1">
        <v>44443</v>
      </c>
      <c r="B4879" t="s">
        <v>4</v>
      </c>
      <c r="C4879" s="6">
        <v>4.4706395674929897</v>
      </c>
      <c r="D4879" s="6">
        <f>VLOOKUP(A4879,'PPP - Resi'!$I$2:$K$3928,2,FALSE)</f>
        <v>5.6434436237654699</v>
      </c>
      <c r="E4879" s="7">
        <f>VLOOKUP(A4879,Embalses!$D$1:$E$4292,2,FALSE)</f>
        <v>0.79605895034219776</v>
      </c>
      <c r="F4879" s="8">
        <f>VLOOKUP(A4879,'Prod comer'!$A$2:$C$130,3,TRUE)</f>
        <v>1337.9793548387095</v>
      </c>
      <c r="G4879" s="8">
        <f>VLOOKUP(A4879,'Prod comer'!$A$2:$F$130,6,TRUE)</f>
        <v>669.68677419354799</v>
      </c>
      <c r="H4879">
        <f>IFERROR(VLOOKUP(A4879,P.Int!$A$1:$E$2436,5,TRUE),"")</f>
        <v>17.940000000000001</v>
      </c>
      <c r="I4879">
        <v>518851</v>
      </c>
      <c r="J4879">
        <v>56642</v>
      </c>
      <c r="K4879">
        <v>575493</v>
      </c>
      <c r="L4879">
        <f>IFERROR(VLOOKUP(A4879,'Iny SPEC'!$A$1:$B$3068,2,FALSE),"")</f>
        <v>0</v>
      </c>
      <c r="M4879">
        <f t="shared" si="76"/>
        <v>0</v>
      </c>
    </row>
    <row r="4880" spans="1:13" x14ac:dyDescent="0.2">
      <c r="A4880" s="1">
        <v>44444</v>
      </c>
      <c r="B4880" t="s">
        <v>3</v>
      </c>
      <c r="C4880" s="6">
        <v>5.1746793992559796</v>
      </c>
      <c r="D4880" s="6">
        <f>VLOOKUP(A4880,'PPP - Resi'!$E$1:$G$3927,2,FALSE)</f>
        <v>4.9903871136113196</v>
      </c>
      <c r="E4880" s="7">
        <f>VLOOKUP(A4880,Embalses!$A$1:$B$4292,2,FALSE)</f>
        <v>0.74240472596226603</v>
      </c>
      <c r="F4880" s="8">
        <f>VLOOKUP(A4880,'Prod comer'!$A$2:$C$130,2,TRUE)</f>
        <v>404.03322580645158</v>
      </c>
      <c r="G4880" s="8">
        <f>VLOOKUP(A4880,'Prod comer'!$A$2:$F$130,5,TRUE)</f>
        <v>390.44774193548392</v>
      </c>
      <c r="H4880">
        <f>IFERROR(VLOOKUP(A4880,P.Int!$A$1:$E$2436,5,TRUE),"")</f>
        <v>18.420000000000002</v>
      </c>
      <c r="I4880">
        <v>307897</v>
      </c>
      <c r="J4880">
        <v>24028</v>
      </c>
      <c r="K4880">
        <v>331925</v>
      </c>
      <c r="L4880">
        <f>IFERROR(VLOOKUP(A4880,'Iny SPEC'!$A$1:$B$3068,2,FALSE),"")</f>
        <v>0</v>
      </c>
      <c r="M4880">
        <f t="shared" si="76"/>
        <v>0</v>
      </c>
    </row>
    <row r="4881" spans="1:13" x14ac:dyDescent="0.2">
      <c r="A4881" s="1">
        <v>44444</v>
      </c>
      <c r="B4881" t="s">
        <v>4</v>
      </c>
      <c r="C4881" s="6">
        <v>4.4706395674929897</v>
      </c>
      <c r="D4881" s="6">
        <f>VLOOKUP(A4881,'PPP - Resi'!$I$2:$K$3928,2,FALSE)</f>
        <v>5.6434436237654699</v>
      </c>
      <c r="E4881" s="7">
        <f>VLOOKUP(A4881,Embalses!$D$1:$E$4292,2,FALSE)</f>
        <v>0.79619147830066772</v>
      </c>
      <c r="F4881" s="8">
        <f>VLOOKUP(A4881,'Prod comer'!$A$2:$C$130,3,TRUE)</f>
        <v>1337.9793548387095</v>
      </c>
      <c r="G4881" s="8">
        <f>VLOOKUP(A4881,'Prod comer'!$A$2:$F$130,6,TRUE)</f>
        <v>669.68677419354799</v>
      </c>
      <c r="H4881">
        <f>IFERROR(VLOOKUP(A4881,P.Int!$A$1:$E$2436,5,TRUE),"")</f>
        <v>18.420000000000002</v>
      </c>
      <c r="I4881">
        <v>489536</v>
      </c>
      <c r="J4881">
        <v>56561</v>
      </c>
      <c r="K4881">
        <v>546097</v>
      </c>
      <c r="L4881">
        <f>IFERROR(VLOOKUP(A4881,'Iny SPEC'!$A$1:$B$3068,2,FALSE),"")</f>
        <v>0</v>
      </c>
      <c r="M4881">
        <f t="shared" si="76"/>
        <v>0</v>
      </c>
    </row>
    <row r="4882" spans="1:13" x14ac:dyDescent="0.2">
      <c r="A4882" s="1">
        <v>44445</v>
      </c>
      <c r="B4882" t="s">
        <v>3</v>
      </c>
      <c r="C4882" s="6">
        <v>5.2095351558910696</v>
      </c>
      <c r="D4882" s="6">
        <f>VLOOKUP(A4882,'PPP - Resi'!$E$1:$G$3927,2,FALSE)</f>
        <v>4.9903871136113196</v>
      </c>
      <c r="E4882" s="7">
        <f>VLOOKUP(A4882,Embalses!$A$1:$B$4292,2,FALSE)</f>
        <v>0.73384972194832598</v>
      </c>
      <c r="F4882" s="8">
        <f>VLOOKUP(A4882,'Prod comer'!$A$2:$C$130,2,TRUE)</f>
        <v>404.03322580645158</v>
      </c>
      <c r="G4882" s="8">
        <f>VLOOKUP(A4882,'Prod comer'!$A$2:$F$130,5,TRUE)</f>
        <v>390.44774193548392</v>
      </c>
      <c r="H4882">
        <f>IFERROR(VLOOKUP(A4882,P.Int!$A$1:$E$2436,5,TRUE),"")</f>
        <v>18.760000000000002</v>
      </c>
      <c r="I4882">
        <v>341884</v>
      </c>
      <c r="J4882">
        <v>23543</v>
      </c>
      <c r="K4882">
        <v>365427</v>
      </c>
      <c r="L4882">
        <f>IFERROR(VLOOKUP(A4882,'Iny SPEC'!$A$1:$B$3068,2,FALSE),"")</f>
        <v>0</v>
      </c>
      <c r="M4882">
        <f t="shared" si="76"/>
        <v>0</v>
      </c>
    </row>
    <row r="4883" spans="1:13" x14ac:dyDescent="0.2">
      <c r="A4883" s="1">
        <v>44445</v>
      </c>
      <c r="B4883" t="s">
        <v>4</v>
      </c>
      <c r="C4883" s="6">
        <v>4.4706395674929897</v>
      </c>
      <c r="D4883" s="6">
        <f>VLOOKUP(A4883,'PPP - Resi'!$I$2:$K$3928,2,FALSE)</f>
        <v>5.6434436237654699</v>
      </c>
      <c r="E4883" s="7">
        <f>VLOOKUP(A4883,Embalses!$D$1:$E$4292,2,FALSE)</f>
        <v>0.82482221555321644</v>
      </c>
      <c r="F4883" s="8">
        <f>VLOOKUP(A4883,'Prod comer'!$A$2:$C$130,3,TRUE)</f>
        <v>1337.9793548387095</v>
      </c>
      <c r="G4883" s="8">
        <f>VLOOKUP(A4883,'Prod comer'!$A$2:$F$130,6,TRUE)</f>
        <v>669.68677419354799</v>
      </c>
      <c r="H4883">
        <f>IFERROR(VLOOKUP(A4883,P.Int!$A$1:$E$2436,5,TRUE),"")</f>
        <v>18.760000000000002</v>
      </c>
      <c r="I4883">
        <v>572148</v>
      </c>
      <c r="J4883">
        <v>56524</v>
      </c>
      <c r="K4883">
        <v>628672</v>
      </c>
      <c r="L4883">
        <f>IFERROR(VLOOKUP(A4883,'Iny SPEC'!$A$1:$B$3068,2,FALSE),"")</f>
        <v>0</v>
      </c>
      <c r="M4883">
        <f t="shared" si="76"/>
        <v>0</v>
      </c>
    </row>
    <row r="4884" spans="1:13" x14ac:dyDescent="0.2">
      <c r="A4884" s="1">
        <v>44446</v>
      </c>
      <c r="B4884" t="s">
        <v>3</v>
      </c>
      <c r="C4884" s="6">
        <v>5.2095351558910696</v>
      </c>
      <c r="D4884" s="6">
        <f>VLOOKUP(A4884,'PPP - Resi'!$E$1:$G$3927,2,FALSE)</f>
        <v>4.9903871136113196</v>
      </c>
      <c r="E4884" s="7">
        <f>VLOOKUP(A4884,Embalses!$A$1:$B$4292,2,FALSE)</f>
        <v>0.73723423320728398</v>
      </c>
      <c r="F4884" s="8">
        <f>VLOOKUP(A4884,'Prod comer'!$A$2:$C$130,2,TRUE)</f>
        <v>404.03322580645158</v>
      </c>
      <c r="G4884" s="8">
        <f>VLOOKUP(A4884,'Prod comer'!$A$2:$F$130,5,TRUE)</f>
        <v>390.44774193548392</v>
      </c>
      <c r="H4884">
        <f>IFERROR(VLOOKUP(A4884,P.Int!$A$1:$E$2436,5,TRUE),"")</f>
        <v>19.190000000000001</v>
      </c>
      <c r="I4884">
        <v>344512</v>
      </c>
      <c r="J4884">
        <v>25232</v>
      </c>
      <c r="K4884">
        <v>369744</v>
      </c>
      <c r="L4884">
        <f>IFERROR(VLOOKUP(A4884,'Iny SPEC'!$A$1:$B$3068,2,FALSE),"")</f>
        <v>0</v>
      </c>
      <c r="M4884">
        <f t="shared" si="76"/>
        <v>0</v>
      </c>
    </row>
    <row r="4885" spans="1:13" x14ac:dyDescent="0.2">
      <c r="A4885" s="1">
        <v>44446</v>
      </c>
      <c r="B4885" t="s">
        <v>4</v>
      </c>
      <c r="C4885" s="6">
        <v>4.4706395674929897</v>
      </c>
      <c r="D4885" s="6">
        <f>VLOOKUP(A4885,'PPP - Resi'!$I$2:$K$3928,2,FALSE)</f>
        <v>5.6434436237654699</v>
      </c>
      <c r="E4885" s="7">
        <f>VLOOKUP(A4885,Embalses!$D$1:$E$4292,2,FALSE)</f>
        <v>0.83176380564153474</v>
      </c>
      <c r="F4885" s="8">
        <f>VLOOKUP(A4885,'Prod comer'!$A$2:$C$130,3,TRUE)</f>
        <v>1337.9793548387095</v>
      </c>
      <c r="G4885" s="8">
        <f>VLOOKUP(A4885,'Prod comer'!$A$2:$F$130,6,TRUE)</f>
        <v>669.68677419354799</v>
      </c>
      <c r="H4885">
        <f>IFERROR(VLOOKUP(A4885,P.Int!$A$1:$E$2436,5,TRUE),"")</f>
        <v>19.190000000000001</v>
      </c>
      <c r="I4885">
        <v>587472</v>
      </c>
      <c r="J4885">
        <v>56553</v>
      </c>
      <c r="K4885">
        <v>644025</v>
      </c>
      <c r="L4885">
        <f>IFERROR(VLOOKUP(A4885,'Iny SPEC'!$A$1:$B$3068,2,FALSE),"")</f>
        <v>0</v>
      </c>
      <c r="M4885">
        <f t="shared" si="76"/>
        <v>0</v>
      </c>
    </row>
    <row r="4886" spans="1:13" x14ac:dyDescent="0.2">
      <c r="A4886" s="1">
        <v>44447</v>
      </c>
      <c r="B4886" t="s">
        <v>3</v>
      </c>
      <c r="C4886" s="6">
        <v>5.2212528883551999</v>
      </c>
      <c r="D4886" s="6">
        <f>VLOOKUP(A4886,'PPP - Resi'!$E$1:$G$3927,2,FALSE)</f>
        <v>4.9903871136113196</v>
      </c>
      <c r="E4886" s="7">
        <f>VLOOKUP(A4886,Embalses!$A$1:$B$4292,2,FALSE)</f>
        <v>0.74350318090631595</v>
      </c>
      <c r="F4886" s="8">
        <f>VLOOKUP(A4886,'Prod comer'!$A$2:$C$130,2,TRUE)</f>
        <v>404.03322580645158</v>
      </c>
      <c r="G4886" s="8">
        <f>VLOOKUP(A4886,'Prod comer'!$A$2:$F$130,5,TRUE)</f>
        <v>390.44774193548392</v>
      </c>
      <c r="H4886">
        <f>IFERROR(VLOOKUP(A4886,P.Int!$A$1:$E$2436,5,TRUE),"")</f>
        <v>19.600000000000001</v>
      </c>
      <c r="I4886">
        <v>352390</v>
      </c>
      <c r="J4886">
        <v>24418</v>
      </c>
      <c r="K4886">
        <v>376808</v>
      </c>
      <c r="L4886">
        <f>IFERROR(VLOOKUP(A4886,'Iny SPEC'!$A$1:$B$3068,2,FALSE),"")</f>
        <v>0</v>
      </c>
      <c r="M4886">
        <f t="shared" si="76"/>
        <v>0</v>
      </c>
    </row>
    <row r="4887" spans="1:13" x14ac:dyDescent="0.2">
      <c r="A4887" s="1">
        <v>44447</v>
      </c>
      <c r="B4887" t="s">
        <v>4</v>
      </c>
      <c r="C4887" s="6">
        <v>4.4706395674929897</v>
      </c>
      <c r="D4887" s="6">
        <f>VLOOKUP(A4887,'PPP - Resi'!$I$2:$K$3928,2,FALSE)</f>
        <v>5.6434436237654699</v>
      </c>
      <c r="E4887" s="7">
        <f>VLOOKUP(A4887,Embalses!$D$1:$E$4292,2,FALSE)</f>
        <v>0.82717855435642573</v>
      </c>
      <c r="F4887" s="8">
        <f>VLOOKUP(A4887,'Prod comer'!$A$2:$C$130,3,TRUE)</f>
        <v>1337.9793548387095</v>
      </c>
      <c r="G4887" s="8">
        <f>VLOOKUP(A4887,'Prod comer'!$A$2:$F$130,6,TRUE)</f>
        <v>669.68677419354799</v>
      </c>
      <c r="H4887">
        <f>IFERROR(VLOOKUP(A4887,P.Int!$A$1:$E$2436,5,TRUE),"")</f>
        <v>19.600000000000001</v>
      </c>
      <c r="I4887">
        <v>592623</v>
      </c>
      <c r="J4887">
        <v>56738</v>
      </c>
      <c r="K4887">
        <v>649361</v>
      </c>
      <c r="L4887">
        <f>IFERROR(VLOOKUP(A4887,'Iny SPEC'!$A$1:$B$3068,2,FALSE),"")</f>
        <v>0</v>
      </c>
      <c r="M4887">
        <f t="shared" si="76"/>
        <v>0</v>
      </c>
    </row>
    <row r="4888" spans="1:13" x14ac:dyDescent="0.2">
      <c r="A4888" s="1">
        <v>44448</v>
      </c>
      <c r="B4888" t="s">
        <v>3</v>
      </c>
      <c r="C4888" s="6">
        <v>5.2659014748484996</v>
      </c>
      <c r="D4888" s="6">
        <f>VLOOKUP(A4888,'PPP - Resi'!$E$1:$G$3927,2,FALSE)</f>
        <v>4.9903871136113196</v>
      </c>
      <c r="E4888" s="7">
        <f>VLOOKUP(A4888,Embalses!$A$1:$B$4292,2,FALSE)</f>
        <v>0.74570070138637901</v>
      </c>
      <c r="F4888" s="8">
        <f>VLOOKUP(A4888,'Prod comer'!$A$2:$C$130,2,TRUE)</f>
        <v>404.03322580645158</v>
      </c>
      <c r="G4888" s="8">
        <f>VLOOKUP(A4888,'Prod comer'!$A$2:$F$130,5,TRUE)</f>
        <v>390.44774193548392</v>
      </c>
      <c r="H4888">
        <f>IFERROR(VLOOKUP(A4888,P.Int!$A$1:$E$2436,5,TRUE),"")</f>
        <v>20.07</v>
      </c>
      <c r="I4888">
        <v>350164</v>
      </c>
      <c r="J4888">
        <v>23153</v>
      </c>
      <c r="K4888">
        <v>373317</v>
      </c>
      <c r="L4888">
        <f>IFERROR(VLOOKUP(A4888,'Iny SPEC'!$A$1:$B$3068,2,FALSE),"")</f>
        <v>0</v>
      </c>
      <c r="M4888">
        <f t="shared" si="76"/>
        <v>0</v>
      </c>
    </row>
    <row r="4889" spans="1:13" x14ac:dyDescent="0.2">
      <c r="A4889" s="1">
        <v>44448</v>
      </c>
      <c r="B4889" t="s">
        <v>4</v>
      </c>
      <c r="C4889" s="6">
        <v>4.4706395674929897</v>
      </c>
      <c r="D4889" s="6">
        <f>VLOOKUP(A4889,'PPP - Resi'!$I$2:$K$3928,2,FALSE)</f>
        <v>5.6434436237654699</v>
      </c>
      <c r="E4889" s="7">
        <f>VLOOKUP(A4889,Embalses!$D$1:$E$4292,2,FALSE)</f>
        <v>0.8177216955567137</v>
      </c>
      <c r="F4889" s="8">
        <f>VLOOKUP(A4889,'Prod comer'!$A$2:$C$130,3,TRUE)</f>
        <v>1337.9793548387095</v>
      </c>
      <c r="G4889" s="8">
        <f>VLOOKUP(A4889,'Prod comer'!$A$2:$F$130,6,TRUE)</f>
        <v>669.68677419354799</v>
      </c>
      <c r="H4889">
        <f>IFERROR(VLOOKUP(A4889,P.Int!$A$1:$E$2436,5,TRUE),"")</f>
        <v>20.07</v>
      </c>
      <c r="I4889">
        <v>596514</v>
      </c>
      <c r="J4889">
        <v>56699</v>
      </c>
      <c r="K4889">
        <v>653213</v>
      </c>
      <c r="L4889">
        <f>IFERROR(VLOOKUP(A4889,'Iny SPEC'!$A$1:$B$3068,2,FALSE),"")</f>
        <v>0</v>
      </c>
      <c r="M4889">
        <f t="shared" si="76"/>
        <v>0</v>
      </c>
    </row>
    <row r="4890" spans="1:13" x14ac:dyDescent="0.2">
      <c r="A4890" s="1">
        <v>44449</v>
      </c>
      <c r="B4890" t="s">
        <v>3</v>
      </c>
      <c r="C4890" s="6">
        <v>5.2339293023475397</v>
      </c>
      <c r="D4890" s="6">
        <f>VLOOKUP(A4890,'PPP - Resi'!$E$1:$G$3927,2,FALSE)</f>
        <v>4.9903871136113196</v>
      </c>
      <c r="E4890" s="7">
        <f>VLOOKUP(A4890,Embalses!$A$1:$B$4292,2,FALSE)</f>
        <v>0.74141068224413798</v>
      </c>
      <c r="F4890" s="8">
        <f>VLOOKUP(A4890,'Prod comer'!$A$2:$C$130,2,TRUE)</f>
        <v>404.03322580645158</v>
      </c>
      <c r="G4890" s="8">
        <f>VLOOKUP(A4890,'Prod comer'!$A$2:$F$130,5,TRUE)</f>
        <v>390.44774193548392</v>
      </c>
      <c r="H4890">
        <f>IFERROR(VLOOKUP(A4890,P.Int!$A$1:$E$2436,5,TRUE),"")</f>
        <v>20.05</v>
      </c>
      <c r="I4890">
        <v>347644</v>
      </c>
      <c r="J4890">
        <v>25103</v>
      </c>
      <c r="K4890">
        <v>372747</v>
      </c>
      <c r="L4890">
        <f>IFERROR(VLOOKUP(A4890,'Iny SPEC'!$A$1:$B$3068,2,FALSE),"")</f>
        <v>0</v>
      </c>
      <c r="M4890">
        <f t="shared" si="76"/>
        <v>0</v>
      </c>
    </row>
    <row r="4891" spans="1:13" x14ac:dyDescent="0.2">
      <c r="A4891" s="1">
        <v>44449</v>
      </c>
      <c r="B4891" t="s">
        <v>4</v>
      </c>
      <c r="C4891" s="6">
        <v>4.4643511215985203</v>
      </c>
      <c r="D4891" s="6">
        <f>VLOOKUP(A4891,'PPP - Resi'!$I$2:$K$3928,2,FALSE)</f>
        <v>5.6591863999302401</v>
      </c>
      <c r="E4891" s="7">
        <f>VLOOKUP(A4891,Embalses!$D$1:$E$4292,2,FALSE)</f>
        <v>0.80639173446625767</v>
      </c>
      <c r="F4891" s="8">
        <f>VLOOKUP(A4891,'Prod comer'!$A$2:$C$130,3,TRUE)</f>
        <v>1337.9793548387095</v>
      </c>
      <c r="G4891" s="8">
        <f>VLOOKUP(A4891,'Prod comer'!$A$2:$F$130,6,TRUE)</f>
        <v>669.68677419354799</v>
      </c>
      <c r="H4891">
        <f>IFERROR(VLOOKUP(A4891,P.Int!$A$1:$E$2436,5,TRUE),"")</f>
        <v>20.05</v>
      </c>
      <c r="I4891">
        <v>583351</v>
      </c>
      <c r="J4891">
        <v>56981</v>
      </c>
      <c r="K4891">
        <v>640332</v>
      </c>
      <c r="L4891">
        <f>IFERROR(VLOOKUP(A4891,'Iny SPEC'!$A$1:$B$3068,2,FALSE),"")</f>
        <v>0</v>
      </c>
      <c r="M4891">
        <f t="shared" si="76"/>
        <v>0</v>
      </c>
    </row>
    <row r="4892" spans="1:13" x14ac:dyDescent="0.2">
      <c r="A4892" s="1">
        <v>44450</v>
      </c>
      <c r="B4892" t="s">
        <v>3</v>
      </c>
      <c r="C4892" s="6">
        <v>5.1770130399348</v>
      </c>
      <c r="D4892" s="6">
        <f>VLOOKUP(A4892,'PPP - Resi'!$E$1:$G$3927,2,FALSE)</f>
        <v>4.9903871136113196</v>
      </c>
      <c r="E4892" s="7">
        <f>VLOOKUP(A4892,Embalses!$A$1:$B$4292,2,FALSE)</f>
        <v>0.75555565569263805</v>
      </c>
      <c r="F4892" s="8">
        <f>VLOOKUP(A4892,'Prod comer'!$A$2:$C$130,2,TRUE)</f>
        <v>404.03322580645158</v>
      </c>
      <c r="G4892" s="8">
        <f>VLOOKUP(A4892,'Prod comer'!$A$2:$F$130,5,TRUE)</f>
        <v>390.44774193548392</v>
      </c>
      <c r="H4892">
        <f>IFERROR(VLOOKUP(A4892,P.Int!$A$1:$E$2436,5,TRUE),"")</f>
        <v>20.05</v>
      </c>
      <c r="I4892">
        <v>386092</v>
      </c>
      <c r="J4892">
        <v>22607</v>
      </c>
      <c r="K4892">
        <v>408699</v>
      </c>
      <c r="L4892">
        <f>IFERROR(VLOOKUP(A4892,'Iny SPEC'!$A$1:$B$3068,2,FALSE),"")</f>
        <v>27753</v>
      </c>
      <c r="M4892">
        <f t="shared" si="76"/>
        <v>0</v>
      </c>
    </row>
    <row r="4893" spans="1:13" x14ac:dyDescent="0.2">
      <c r="A4893" s="1">
        <v>44450</v>
      </c>
      <c r="B4893" t="s">
        <v>4</v>
      </c>
      <c r="C4893" s="6">
        <v>4.4720587478109897</v>
      </c>
      <c r="D4893" s="6">
        <f>VLOOKUP(A4893,'PPP - Resi'!$I$2:$K$3928,2,FALSE)</f>
        <v>5.6400031630838301</v>
      </c>
      <c r="E4893" s="7">
        <f>VLOOKUP(A4893,Embalses!$D$1:$E$4292,2,FALSE)</f>
        <v>0.80192876261302448</v>
      </c>
      <c r="F4893" s="8">
        <f>VLOOKUP(A4893,'Prod comer'!$A$2:$C$130,3,TRUE)</f>
        <v>1337.9793548387095</v>
      </c>
      <c r="G4893" s="8">
        <f>VLOOKUP(A4893,'Prod comer'!$A$2:$F$130,6,TRUE)</f>
        <v>669.68677419354799</v>
      </c>
      <c r="H4893">
        <f>IFERROR(VLOOKUP(A4893,P.Int!$A$1:$E$2436,5,TRUE),"")</f>
        <v>20.05</v>
      </c>
      <c r="I4893">
        <v>563017</v>
      </c>
      <c r="J4893">
        <v>55942</v>
      </c>
      <c r="K4893">
        <v>618959</v>
      </c>
      <c r="L4893">
        <f>IFERROR(VLOOKUP(A4893,'Iny SPEC'!$A$1:$B$3068,2,FALSE),"")</f>
        <v>27753</v>
      </c>
      <c r="M4893">
        <f t="shared" si="76"/>
        <v>0</v>
      </c>
    </row>
    <row r="4894" spans="1:13" x14ac:dyDescent="0.2">
      <c r="A4894" s="1">
        <v>44451</v>
      </c>
      <c r="B4894" t="s">
        <v>3</v>
      </c>
      <c r="C4894" s="6">
        <v>5.1795239546743304</v>
      </c>
      <c r="D4894" s="6">
        <f>VLOOKUP(A4894,'PPP - Resi'!$E$1:$G$3927,2,FALSE)</f>
        <v>4.9903871136113196</v>
      </c>
      <c r="E4894" s="7">
        <f>VLOOKUP(A4894,Embalses!$A$1:$B$4292,2,FALSE)</f>
        <v>0.75204169893721495</v>
      </c>
      <c r="F4894" s="8">
        <f>VLOOKUP(A4894,'Prod comer'!$A$2:$C$130,2,TRUE)</f>
        <v>404.03322580645158</v>
      </c>
      <c r="G4894" s="8">
        <f>VLOOKUP(A4894,'Prod comer'!$A$2:$F$130,5,TRUE)</f>
        <v>390.44774193548392</v>
      </c>
      <c r="H4894">
        <f>IFERROR(VLOOKUP(A4894,P.Int!$A$1:$E$2436,5,TRUE),"")</f>
        <v>21.22</v>
      </c>
      <c r="I4894">
        <v>304140</v>
      </c>
      <c r="J4894">
        <v>24294</v>
      </c>
      <c r="K4894">
        <v>328434</v>
      </c>
      <c r="L4894">
        <f>IFERROR(VLOOKUP(A4894,'Iny SPEC'!$A$1:$B$3068,2,FALSE),"")</f>
        <v>0</v>
      </c>
      <c r="M4894">
        <f t="shared" si="76"/>
        <v>0</v>
      </c>
    </row>
    <row r="4895" spans="1:13" x14ac:dyDescent="0.2">
      <c r="A4895" s="1">
        <v>44451</v>
      </c>
      <c r="B4895" t="s">
        <v>4</v>
      </c>
      <c r="C4895" s="6">
        <v>4.4720587478109897</v>
      </c>
      <c r="D4895" s="6">
        <f>VLOOKUP(A4895,'PPP - Resi'!$I$2:$K$3928,2,FALSE)</f>
        <v>5.6400031630838301</v>
      </c>
      <c r="E4895" s="7">
        <f>VLOOKUP(A4895,Embalses!$D$1:$E$4292,2,FALSE)</f>
        <v>0.80402340423624596</v>
      </c>
      <c r="F4895" s="8">
        <f>VLOOKUP(A4895,'Prod comer'!$A$2:$C$130,3,TRUE)</f>
        <v>1337.9793548387095</v>
      </c>
      <c r="G4895" s="8">
        <f>VLOOKUP(A4895,'Prod comer'!$A$2:$F$130,6,TRUE)</f>
        <v>669.68677419354799</v>
      </c>
      <c r="H4895">
        <f>IFERROR(VLOOKUP(A4895,P.Int!$A$1:$E$2436,5,TRUE),"")</f>
        <v>21.22</v>
      </c>
      <c r="I4895">
        <v>514570</v>
      </c>
      <c r="J4895">
        <v>57020</v>
      </c>
      <c r="K4895">
        <v>571590</v>
      </c>
      <c r="L4895">
        <f>IFERROR(VLOOKUP(A4895,'Iny SPEC'!$A$1:$B$3068,2,FALSE),"")</f>
        <v>0</v>
      </c>
      <c r="M4895">
        <f t="shared" si="76"/>
        <v>0</v>
      </c>
    </row>
    <row r="4896" spans="1:13" x14ac:dyDescent="0.2">
      <c r="A4896" s="1">
        <v>44452</v>
      </c>
      <c r="B4896" t="s">
        <v>3</v>
      </c>
      <c r="C4896" s="6">
        <v>5.1732652006575401</v>
      </c>
      <c r="D4896" s="6">
        <f>VLOOKUP(A4896,'PPP - Resi'!$E$1:$G$3927,2,FALSE)</f>
        <v>4.9903871136113196</v>
      </c>
      <c r="E4896" s="7">
        <f>VLOOKUP(A4896,Embalses!$A$1:$B$4292,2,FALSE)</f>
        <v>0.76108090237896597</v>
      </c>
      <c r="F4896" s="8">
        <f>VLOOKUP(A4896,'Prod comer'!$A$2:$C$130,2,TRUE)</f>
        <v>404.03322580645158</v>
      </c>
      <c r="G4896" s="8">
        <f>VLOOKUP(A4896,'Prod comer'!$A$2:$F$130,5,TRUE)</f>
        <v>390.44774193548392</v>
      </c>
      <c r="H4896">
        <f>IFERROR(VLOOKUP(A4896,P.Int!$A$1:$E$2436,5,TRUE),"")</f>
        <v>22.76</v>
      </c>
      <c r="I4896">
        <v>320270</v>
      </c>
      <c r="J4896">
        <v>23386</v>
      </c>
      <c r="K4896">
        <v>343656</v>
      </c>
      <c r="L4896">
        <f>IFERROR(VLOOKUP(A4896,'Iny SPEC'!$A$1:$B$3068,2,FALSE),"")</f>
        <v>0</v>
      </c>
      <c r="M4896">
        <f t="shared" si="76"/>
        <v>0</v>
      </c>
    </row>
    <row r="4897" spans="1:13" x14ac:dyDescent="0.2">
      <c r="A4897" s="1">
        <v>44452</v>
      </c>
      <c r="B4897" t="s">
        <v>4</v>
      </c>
      <c r="C4897" s="6">
        <v>4.4720587478109897</v>
      </c>
      <c r="D4897" s="6">
        <f>VLOOKUP(A4897,'PPP - Resi'!$I$2:$K$3928,2,FALSE)</f>
        <v>5.6400031630838301</v>
      </c>
      <c r="E4897" s="7">
        <f>VLOOKUP(A4897,Embalses!$D$1:$E$4292,2,FALSE)</f>
        <v>0.79182789213186977</v>
      </c>
      <c r="F4897" s="8">
        <f>VLOOKUP(A4897,'Prod comer'!$A$2:$C$130,3,TRUE)</f>
        <v>1337.9793548387095</v>
      </c>
      <c r="G4897" s="8">
        <f>VLOOKUP(A4897,'Prod comer'!$A$2:$F$130,6,TRUE)</f>
        <v>669.68677419354799</v>
      </c>
      <c r="H4897">
        <f>IFERROR(VLOOKUP(A4897,P.Int!$A$1:$E$2436,5,TRUE),"")</f>
        <v>22.76</v>
      </c>
      <c r="I4897">
        <v>576240</v>
      </c>
      <c r="J4897">
        <v>57473</v>
      </c>
      <c r="K4897">
        <v>633713</v>
      </c>
      <c r="L4897">
        <f>IFERROR(VLOOKUP(A4897,'Iny SPEC'!$A$1:$B$3068,2,FALSE),"")</f>
        <v>0</v>
      </c>
      <c r="M4897">
        <f t="shared" si="76"/>
        <v>0</v>
      </c>
    </row>
    <row r="4898" spans="1:13" x14ac:dyDescent="0.2">
      <c r="A4898" s="1">
        <v>44453</v>
      </c>
      <c r="B4898" t="s">
        <v>3</v>
      </c>
      <c r="C4898" s="6">
        <v>5.1789948221521804</v>
      </c>
      <c r="D4898" s="6">
        <f>VLOOKUP(A4898,'PPP - Resi'!$E$1:$G$3927,2,FALSE)</f>
        <v>4.9903871136113196</v>
      </c>
      <c r="E4898" s="7">
        <f>VLOOKUP(A4898,Embalses!$A$1:$B$4292,2,FALSE)</f>
        <v>0.77139685361838595</v>
      </c>
      <c r="F4898" s="8">
        <f>VLOOKUP(A4898,'Prod comer'!$A$2:$C$130,2,TRUE)</f>
        <v>404.03322580645158</v>
      </c>
      <c r="G4898" s="8">
        <f>VLOOKUP(A4898,'Prod comer'!$A$2:$F$130,5,TRUE)</f>
        <v>390.44774193548392</v>
      </c>
      <c r="H4898">
        <f>IFERROR(VLOOKUP(A4898,P.Int!$A$1:$E$2436,5,TRUE),"")</f>
        <v>24.45</v>
      </c>
      <c r="I4898">
        <v>345536</v>
      </c>
      <c r="J4898">
        <v>22595</v>
      </c>
      <c r="K4898">
        <v>368131</v>
      </c>
      <c r="L4898">
        <f>IFERROR(VLOOKUP(A4898,'Iny SPEC'!$A$1:$B$3068,2,FALSE),"")</f>
        <v>0</v>
      </c>
      <c r="M4898">
        <f t="shared" si="76"/>
        <v>0</v>
      </c>
    </row>
    <row r="4899" spans="1:13" x14ac:dyDescent="0.2">
      <c r="A4899" s="1">
        <v>44453</v>
      </c>
      <c r="B4899" t="s">
        <v>4</v>
      </c>
      <c r="C4899" s="6">
        <v>4.4720587478109897</v>
      </c>
      <c r="D4899" s="6">
        <f>VLOOKUP(A4899,'PPP - Resi'!$I$2:$K$3928,2,FALSE)</f>
        <v>5.6400031630838301</v>
      </c>
      <c r="E4899" s="7">
        <f>VLOOKUP(A4899,Embalses!$D$1:$E$4292,2,FALSE)</f>
        <v>0.78417005437733278</v>
      </c>
      <c r="F4899" s="8">
        <f>VLOOKUP(A4899,'Prod comer'!$A$2:$C$130,3,TRUE)</f>
        <v>1337.9793548387095</v>
      </c>
      <c r="G4899" s="8">
        <f>VLOOKUP(A4899,'Prod comer'!$A$2:$F$130,6,TRUE)</f>
        <v>669.68677419354799</v>
      </c>
      <c r="H4899">
        <f>IFERROR(VLOOKUP(A4899,P.Int!$A$1:$E$2436,5,TRUE),"")</f>
        <v>24.45</v>
      </c>
      <c r="I4899">
        <v>583512</v>
      </c>
      <c r="J4899">
        <v>57186</v>
      </c>
      <c r="K4899">
        <v>640698</v>
      </c>
      <c r="L4899">
        <f>IFERROR(VLOOKUP(A4899,'Iny SPEC'!$A$1:$B$3068,2,FALSE),"")</f>
        <v>0</v>
      </c>
      <c r="M4899">
        <f t="shared" si="76"/>
        <v>0</v>
      </c>
    </row>
    <row r="4900" spans="1:13" x14ac:dyDescent="0.2">
      <c r="A4900" s="1">
        <v>44454</v>
      </c>
      <c r="B4900" t="s">
        <v>3</v>
      </c>
      <c r="C4900" s="6">
        <v>5.1732652006575401</v>
      </c>
      <c r="D4900" s="6">
        <f>VLOOKUP(A4900,'PPP - Resi'!$E$1:$G$3927,2,FALSE)</f>
        <v>4.9903871136113196</v>
      </c>
      <c r="E4900" s="7">
        <f>VLOOKUP(A4900,Embalses!$A$1:$B$4292,2,FALSE)</f>
        <v>0.77920876721158805</v>
      </c>
      <c r="F4900" s="8">
        <f>VLOOKUP(A4900,'Prod comer'!$A$2:$C$130,2,TRUE)</f>
        <v>404.03322580645158</v>
      </c>
      <c r="G4900" s="8">
        <f>VLOOKUP(A4900,'Prod comer'!$A$2:$F$130,5,TRUE)</f>
        <v>390.44774193548392</v>
      </c>
      <c r="H4900">
        <f>IFERROR(VLOOKUP(A4900,P.Int!$A$1:$E$2436,5,TRUE),"")</f>
        <v>21.91</v>
      </c>
      <c r="I4900">
        <v>344987</v>
      </c>
      <c r="J4900">
        <v>21938</v>
      </c>
      <c r="K4900">
        <v>366925</v>
      </c>
      <c r="L4900">
        <f>IFERROR(VLOOKUP(A4900,'Iny SPEC'!$A$1:$B$3068,2,FALSE),"")</f>
        <v>0</v>
      </c>
      <c r="M4900">
        <f t="shared" si="76"/>
        <v>0</v>
      </c>
    </row>
    <row r="4901" spans="1:13" x14ac:dyDescent="0.2">
      <c r="A4901" s="1">
        <v>44454</v>
      </c>
      <c r="B4901" t="s">
        <v>4</v>
      </c>
      <c r="C4901" s="6">
        <v>4.4720587478109897</v>
      </c>
      <c r="D4901" s="6">
        <f>VLOOKUP(A4901,'PPP - Resi'!$I$2:$K$3928,2,FALSE)</f>
        <v>5.6400031630838301</v>
      </c>
      <c r="E4901" s="7">
        <f>VLOOKUP(A4901,Embalses!$D$1:$E$4292,2,FALSE)</f>
        <v>0.77691547139221084</v>
      </c>
      <c r="F4901" s="8">
        <f>VLOOKUP(A4901,'Prod comer'!$A$2:$C$130,3,TRUE)</f>
        <v>1337.9793548387095</v>
      </c>
      <c r="G4901" s="8">
        <f>VLOOKUP(A4901,'Prod comer'!$A$2:$F$130,6,TRUE)</f>
        <v>669.68677419354799</v>
      </c>
      <c r="H4901">
        <f>IFERROR(VLOOKUP(A4901,P.Int!$A$1:$E$2436,5,TRUE),"")</f>
        <v>21.91</v>
      </c>
      <c r="I4901">
        <v>580591</v>
      </c>
      <c r="J4901">
        <v>57276</v>
      </c>
      <c r="K4901">
        <v>637867</v>
      </c>
      <c r="L4901">
        <f>IFERROR(VLOOKUP(A4901,'Iny SPEC'!$A$1:$B$3068,2,FALSE),"")</f>
        <v>0</v>
      </c>
      <c r="M4901">
        <f t="shared" si="76"/>
        <v>0</v>
      </c>
    </row>
    <row r="4902" spans="1:13" x14ac:dyDescent="0.2">
      <c r="A4902" s="1">
        <v>44455</v>
      </c>
      <c r="B4902" t="s">
        <v>3</v>
      </c>
      <c r="C4902" s="6">
        <v>5.1993650327991796</v>
      </c>
      <c r="D4902" s="6">
        <f>VLOOKUP(A4902,'PPP - Resi'!$E$1:$G$3927,2,FALSE)</f>
        <v>4.9903871136113196</v>
      </c>
      <c r="E4902" s="7">
        <f>VLOOKUP(A4902,Embalses!$A$1:$B$4292,2,FALSE)</f>
        <v>0.77823914717203801</v>
      </c>
      <c r="F4902" s="8">
        <f>VLOOKUP(A4902,'Prod comer'!$A$2:$C$130,2,TRUE)</f>
        <v>404.03322580645158</v>
      </c>
      <c r="G4902" s="8">
        <f>VLOOKUP(A4902,'Prod comer'!$A$2:$F$130,5,TRUE)</f>
        <v>390.44774193548392</v>
      </c>
      <c r="H4902">
        <f>IFERROR(VLOOKUP(A4902,P.Int!$A$1:$E$2436,5,TRUE),"")</f>
        <v>22.45</v>
      </c>
      <c r="I4902">
        <v>342926</v>
      </c>
      <c r="J4902">
        <v>20505</v>
      </c>
      <c r="K4902">
        <v>363431</v>
      </c>
      <c r="L4902">
        <f>IFERROR(VLOOKUP(A4902,'Iny SPEC'!$A$1:$B$3068,2,FALSE),"")</f>
        <v>0</v>
      </c>
      <c r="M4902">
        <f t="shared" si="76"/>
        <v>0</v>
      </c>
    </row>
    <row r="4903" spans="1:13" x14ac:dyDescent="0.2">
      <c r="A4903" s="1">
        <v>44455</v>
      </c>
      <c r="B4903" t="s">
        <v>4</v>
      </c>
      <c r="C4903" s="6">
        <v>4.4720587478109897</v>
      </c>
      <c r="D4903" s="6">
        <f>VLOOKUP(A4903,'PPP - Resi'!$I$2:$K$3928,2,FALSE)</f>
        <v>5.6400031630838301</v>
      </c>
      <c r="E4903" s="7">
        <f>VLOOKUP(A4903,Embalses!$D$1:$E$4292,2,FALSE)</f>
        <v>0.77900390986985479</v>
      </c>
      <c r="F4903" s="8">
        <f>VLOOKUP(A4903,'Prod comer'!$A$2:$C$130,3,TRUE)</f>
        <v>1337.9793548387095</v>
      </c>
      <c r="G4903" s="8">
        <f>VLOOKUP(A4903,'Prod comer'!$A$2:$F$130,6,TRUE)</f>
        <v>669.68677419354799</v>
      </c>
      <c r="H4903">
        <f>IFERROR(VLOOKUP(A4903,P.Int!$A$1:$E$2436,5,TRUE),"")</f>
        <v>22.45</v>
      </c>
      <c r="I4903">
        <v>576630</v>
      </c>
      <c r="J4903">
        <v>57270</v>
      </c>
      <c r="K4903">
        <v>633900</v>
      </c>
      <c r="L4903">
        <f>IFERROR(VLOOKUP(A4903,'Iny SPEC'!$A$1:$B$3068,2,FALSE),"")</f>
        <v>0</v>
      </c>
      <c r="M4903">
        <f t="shared" si="76"/>
        <v>0</v>
      </c>
    </row>
    <row r="4904" spans="1:13" x14ac:dyDescent="0.2">
      <c r="A4904" s="1">
        <v>44456</v>
      </c>
      <c r="B4904" t="s">
        <v>3</v>
      </c>
      <c r="C4904" s="6">
        <v>5.1911740466715699</v>
      </c>
      <c r="D4904" s="6">
        <f>VLOOKUP(A4904,'PPP - Resi'!$E$1:$G$3927,2,FALSE)</f>
        <v>4.9903871136113196</v>
      </c>
      <c r="E4904" s="7">
        <f>VLOOKUP(A4904,Embalses!$A$1:$B$4292,2,FALSE)</f>
        <v>0.77689828721809995</v>
      </c>
      <c r="F4904" s="8">
        <f>VLOOKUP(A4904,'Prod comer'!$A$2:$C$130,2,TRUE)</f>
        <v>404.03322580645158</v>
      </c>
      <c r="G4904" s="8">
        <f>VLOOKUP(A4904,'Prod comer'!$A$2:$F$130,5,TRUE)</f>
        <v>390.44774193548392</v>
      </c>
      <c r="H4904">
        <f>IFERROR(VLOOKUP(A4904,P.Int!$A$1:$E$2436,5,TRUE),"")</f>
        <v>22.37</v>
      </c>
      <c r="I4904">
        <v>351680</v>
      </c>
      <c r="J4904">
        <v>23944</v>
      </c>
      <c r="K4904">
        <v>375624</v>
      </c>
      <c r="L4904">
        <f>IFERROR(VLOOKUP(A4904,'Iny SPEC'!$A$1:$B$3068,2,FALSE),"")</f>
        <v>0</v>
      </c>
      <c r="M4904">
        <f t="shared" si="76"/>
        <v>0</v>
      </c>
    </row>
    <row r="4905" spans="1:13" x14ac:dyDescent="0.2">
      <c r="A4905" s="1">
        <v>44456</v>
      </c>
      <c r="B4905" t="s">
        <v>4</v>
      </c>
      <c r="C4905" s="6">
        <v>4.4699826931448001</v>
      </c>
      <c r="D4905" s="6">
        <f>VLOOKUP(A4905,'PPP - Resi'!$I$2:$K$3928,2,FALSE)</f>
        <v>5.6450497410327296</v>
      </c>
      <c r="E4905" s="7">
        <f>VLOOKUP(A4905,Embalses!$D$1:$E$4292,2,FALSE)</f>
        <v>0.75521550042307406</v>
      </c>
      <c r="F4905" s="8">
        <f>VLOOKUP(A4905,'Prod comer'!$A$2:$C$130,3,TRUE)</f>
        <v>1337.9793548387095</v>
      </c>
      <c r="G4905" s="8">
        <f>VLOOKUP(A4905,'Prod comer'!$A$2:$F$130,6,TRUE)</f>
        <v>669.68677419354799</v>
      </c>
      <c r="H4905">
        <f>IFERROR(VLOOKUP(A4905,P.Int!$A$1:$E$2436,5,TRUE),"")</f>
        <v>22.37</v>
      </c>
      <c r="I4905">
        <v>578031</v>
      </c>
      <c r="J4905">
        <v>57172</v>
      </c>
      <c r="K4905">
        <v>635203</v>
      </c>
      <c r="L4905">
        <f>IFERROR(VLOOKUP(A4905,'Iny SPEC'!$A$1:$B$3068,2,FALSE),"")</f>
        <v>0</v>
      </c>
      <c r="M4905">
        <f t="shared" si="76"/>
        <v>0</v>
      </c>
    </row>
    <row r="4906" spans="1:13" x14ac:dyDescent="0.2">
      <c r="A4906" s="1">
        <v>44457</v>
      </c>
      <c r="B4906" t="s">
        <v>3</v>
      </c>
      <c r="C4906" s="6">
        <v>5.1935621801099003</v>
      </c>
      <c r="D4906" s="6">
        <f>VLOOKUP(A4906,'PPP - Resi'!$E$1:$G$3927,2,FALSE)</f>
        <v>4.9903871136113196</v>
      </c>
      <c r="E4906" s="7">
        <f>VLOOKUP(A4906,Embalses!$A$1:$B$4292,2,FALSE)</f>
        <v>0.781373315725571</v>
      </c>
      <c r="F4906" s="8">
        <f>VLOOKUP(A4906,'Prod comer'!$A$2:$C$130,2,TRUE)</f>
        <v>404.03322580645158</v>
      </c>
      <c r="G4906" s="8">
        <f>VLOOKUP(A4906,'Prod comer'!$A$2:$F$130,5,TRUE)</f>
        <v>390.44774193548392</v>
      </c>
      <c r="H4906">
        <f>IFERROR(VLOOKUP(A4906,P.Int!$A$1:$E$2436,5,TRUE),"")</f>
        <v>22.37</v>
      </c>
      <c r="I4906">
        <v>340092</v>
      </c>
      <c r="J4906">
        <v>23211</v>
      </c>
      <c r="K4906">
        <v>363303</v>
      </c>
      <c r="L4906">
        <f>IFERROR(VLOOKUP(A4906,'Iny SPEC'!$A$1:$B$3068,2,FALSE),"")</f>
        <v>0</v>
      </c>
      <c r="M4906">
        <f t="shared" si="76"/>
        <v>0</v>
      </c>
    </row>
    <row r="4907" spans="1:13" x14ac:dyDescent="0.2">
      <c r="A4907" s="1">
        <v>44457</v>
      </c>
      <c r="B4907" t="s">
        <v>4</v>
      </c>
      <c r="C4907" s="6">
        <v>4.4699826931448001</v>
      </c>
      <c r="D4907" s="6">
        <f>VLOOKUP(A4907,'PPP - Resi'!$I$2:$K$3928,2,FALSE)</f>
        <v>5.6450497410327296</v>
      </c>
      <c r="E4907" s="7">
        <f>VLOOKUP(A4907,Embalses!$D$1:$E$4292,2,FALSE)</f>
        <v>0.75100137148829416</v>
      </c>
      <c r="F4907" s="8">
        <f>VLOOKUP(A4907,'Prod comer'!$A$2:$C$130,3,TRUE)</f>
        <v>1337.9793548387095</v>
      </c>
      <c r="G4907" s="8">
        <f>VLOOKUP(A4907,'Prod comer'!$A$2:$F$130,6,TRUE)</f>
        <v>669.68677419354799</v>
      </c>
      <c r="H4907">
        <f>IFERROR(VLOOKUP(A4907,P.Int!$A$1:$E$2436,5,TRUE),"")</f>
        <v>22.37</v>
      </c>
      <c r="I4907">
        <v>557453</v>
      </c>
      <c r="J4907">
        <v>57135</v>
      </c>
      <c r="K4907">
        <v>614588</v>
      </c>
      <c r="L4907">
        <f>IFERROR(VLOOKUP(A4907,'Iny SPEC'!$A$1:$B$3068,2,FALSE),"")</f>
        <v>0</v>
      </c>
      <c r="M4907">
        <f t="shared" si="76"/>
        <v>0</v>
      </c>
    </row>
    <row r="4908" spans="1:13" x14ac:dyDescent="0.2">
      <c r="A4908" s="1">
        <v>44458</v>
      </c>
      <c r="B4908" t="s">
        <v>3</v>
      </c>
      <c r="C4908" s="6">
        <v>5.1815426998589604</v>
      </c>
      <c r="D4908" s="6">
        <f>VLOOKUP(A4908,'PPP - Resi'!$E$1:$G$3927,2,FALSE)</f>
        <v>4.9903871136113196</v>
      </c>
      <c r="E4908" s="7">
        <f>VLOOKUP(A4908,Embalses!$A$1:$B$4292,2,FALSE)</f>
        <v>0.78441894844425797</v>
      </c>
      <c r="F4908" s="8">
        <f>VLOOKUP(A4908,'Prod comer'!$A$2:$C$130,2,TRUE)</f>
        <v>404.03322580645158</v>
      </c>
      <c r="G4908" s="8">
        <f>VLOOKUP(A4908,'Prod comer'!$A$2:$F$130,5,TRUE)</f>
        <v>390.44774193548392</v>
      </c>
      <c r="H4908">
        <f>IFERROR(VLOOKUP(A4908,P.Int!$A$1:$E$2436,5,TRUE),"")</f>
        <v>25.88</v>
      </c>
      <c r="I4908">
        <v>314322</v>
      </c>
      <c r="J4908">
        <v>22231</v>
      </c>
      <c r="K4908">
        <v>336553</v>
      </c>
      <c r="L4908">
        <f>IFERROR(VLOOKUP(A4908,'Iny SPEC'!$A$1:$B$3068,2,FALSE),"")</f>
        <v>0</v>
      </c>
      <c r="M4908">
        <f t="shared" si="76"/>
        <v>0</v>
      </c>
    </row>
    <row r="4909" spans="1:13" x14ac:dyDescent="0.2">
      <c r="A4909" s="1">
        <v>44458</v>
      </c>
      <c r="B4909" t="s">
        <v>4</v>
      </c>
      <c r="C4909" s="6">
        <v>4.4699826931448001</v>
      </c>
      <c r="D4909" s="6">
        <f>VLOOKUP(A4909,'PPP - Resi'!$I$2:$K$3928,2,FALSE)</f>
        <v>5.6450497410327296</v>
      </c>
      <c r="E4909" s="7">
        <f>VLOOKUP(A4909,Embalses!$D$1:$E$4292,2,FALSE)</f>
        <v>0.75245719874304073</v>
      </c>
      <c r="F4909" s="8">
        <f>VLOOKUP(A4909,'Prod comer'!$A$2:$C$130,3,TRUE)</f>
        <v>1337.9793548387095</v>
      </c>
      <c r="G4909" s="8">
        <f>VLOOKUP(A4909,'Prod comer'!$A$2:$F$130,6,TRUE)</f>
        <v>669.68677419354799</v>
      </c>
      <c r="H4909">
        <f>IFERROR(VLOOKUP(A4909,P.Int!$A$1:$E$2436,5,TRUE),"")</f>
        <v>25.88</v>
      </c>
      <c r="I4909">
        <v>506320</v>
      </c>
      <c r="J4909">
        <v>56241</v>
      </c>
      <c r="K4909">
        <v>562561</v>
      </c>
      <c r="L4909">
        <f>IFERROR(VLOOKUP(A4909,'Iny SPEC'!$A$1:$B$3068,2,FALSE),"")</f>
        <v>0</v>
      </c>
      <c r="M4909">
        <f t="shared" si="76"/>
        <v>0</v>
      </c>
    </row>
    <row r="4910" spans="1:13" x14ac:dyDescent="0.2">
      <c r="A4910" s="1">
        <v>44459</v>
      </c>
      <c r="B4910" t="s">
        <v>3</v>
      </c>
      <c r="C4910" s="6">
        <v>5.1769819622726798</v>
      </c>
      <c r="D4910" s="6">
        <f>VLOOKUP(A4910,'PPP - Resi'!$E$1:$G$3927,2,FALSE)</f>
        <v>4.9903871136113196</v>
      </c>
      <c r="E4910" s="7">
        <f>VLOOKUP(A4910,Embalses!$A$1:$B$4292,2,FALSE)</f>
        <v>0.77856215032123299</v>
      </c>
      <c r="F4910" s="8">
        <f>VLOOKUP(A4910,'Prod comer'!$A$2:$C$130,2,TRUE)</f>
        <v>404.03322580645158</v>
      </c>
      <c r="G4910" s="8">
        <f>VLOOKUP(A4910,'Prod comer'!$A$2:$F$130,5,TRUE)</f>
        <v>390.44774193548392</v>
      </c>
      <c r="H4910">
        <f>IFERROR(VLOOKUP(A4910,P.Int!$A$1:$E$2436,5,TRUE),"")</f>
        <v>25.36</v>
      </c>
      <c r="I4910">
        <v>348978</v>
      </c>
      <c r="J4910">
        <v>21498</v>
      </c>
      <c r="K4910">
        <v>370476</v>
      </c>
      <c r="L4910">
        <f>IFERROR(VLOOKUP(A4910,'Iny SPEC'!$A$1:$B$3068,2,FALSE),"")</f>
        <v>0</v>
      </c>
      <c r="M4910">
        <f t="shared" si="76"/>
        <v>0</v>
      </c>
    </row>
    <row r="4911" spans="1:13" x14ac:dyDescent="0.2">
      <c r="A4911" s="1">
        <v>44459</v>
      </c>
      <c r="B4911" t="s">
        <v>4</v>
      </c>
      <c r="C4911" s="6">
        <v>4.4699826931448001</v>
      </c>
      <c r="D4911" s="6">
        <f>VLOOKUP(A4911,'PPP - Resi'!$I$2:$K$3928,2,FALSE)</f>
        <v>5.6450497410327296</v>
      </c>
      <c r="E4911" s="7">
        <f>VLOOKUP(A4911,Embalses!$D$1:$E$4292,2,FALSE)</f>
        <v>0.73139698657443619</v>
      </c>
      <c r="F4911" s="8">
        <f>VLOOKUP(A4911,'Prod comer'!$A$2:$C$130,3,TRUE)</f>
        <v>1337.9793548387095</v>
      </c>
      <c r="G4911" s="8">
        <f>VLOOKUP(A4911,'Prod comer'!$A$2:$F$130,6,TRUE)</f>
        <v>669.68677419354799</v>
      </c>
      <c r="H4911">
        <f>IFERROR(VLOOKUP(A4911,P.Int!$A$1:$E$2436,5,TRUE),"")</f>
        <v>25.36</v>
      </c>
      <c r="I4911">
        <v>570218</v>
      </c>
      <c r="J4911">
        <v>52239</v>
      </c>
      <c r="K4911">
        <v>622457</v>
      </c>
      <c r="L4911">
        <f>IFERROR(VLOOKUP(A4911,'Iny SPEC'!$A$1:$B$3068,2,FALSE),"")</f>
        <v>0</v>
      </c>
      <c r="M4911">
        <f t="shared" si="76"/>
        <v>0</v>
      </c>
    </row>
    <row r="4912" spans="1:13" x14ac:dyDescent="0.2">
      <c r="A4912" s="1">
        <v>44460</v>
      </c>
      <c r="B4912" t="s">
        <v>3</v>
      </c>
      <c r="C4912" s="6">
        <v>5.1963417968844698</v>
      </c>
      <c r="D4912" s="6">
        <f>VLOOKUP(A4912,'PPP - Resi'!$E$1:$G$3927,2,FALSE)</f>
        <v>4.9903871136113196</v>
      </c>
      <c r="E4912" s="7">
        <f>VLOOKUP(A4912,Embalses!$A$1:$B$4292,2,FALSE)</f>
        <v>0.77829593222473203</v>
      </c>
      <c r="F4912" s="8">
        <f>VLOOKUP(A4912,'Prod comer'!$A$2:$C$130,2,TRUE)</f>
        <v>404.03322580645158</v>
      </c>
      <c r="G4912" s="8">
        <f>VLOOKUP(A4912,'Prod comer'!$A$2:$F$130,5,TRUE)</f>
        <v>390.44774193548392</v>
      </c>
      <c r="H4912">
        <f>IFERROR(VLOOKUP(A4912,P.Int!$A$1:$E$2436,5,TRUE),"")</f>
        <v>24.64</v>
      </c>
      <c r="I4912">
        <v>335528</v>
      </c>
      <c r="J4912">
        <v>21897</v>
      </c>
      <c r="K4912">
        <v>357425</v>
      </c>
      <c r="L4912">
        <f>IFERROR(VLOOKUP(A4912,'Iny SPEC'!$A$1:$B$3068,2,FALSE),"")</f>
        <v>0</v>
      </c>
      <c r="M4912">
        <f t="shared" si="76"/>
        <v>0</v>
      </c>
    </row>
    <row r="4913" spans="1:13" x14ac:dyDescent="0.2">
      <c r="A4913" s="1">
        <v>44460</v>
      </c>
      <c r="B4913" t="s">
        <v>4</v>
      </c>
      <c r="C4913" s="6">
        <v>4.4699826931448001</v>
      </c>
      <c r="D4913" s="6">
        <f>VLOOKUP(A4913,'PPP - Resi'!$I$2:$K$3928,2,FALSE)</f>
        <v>5.6450497410327296</v>
      </c>
      <c r="E4913" s="7">
        <f>VLOOKUP(A4913,Embalses!$D$1:$E$4292,2,FALSE)</f>
        <v>0.73326522405292971</v>
      </c>
      <c r="F4913" s="8">
        <f>VLOOKUP(A4913,'Prod comer'!$A$2:$C$130,3,TRUE)</f>
        <v>1337.9793548387095</v>
      </c>
      <c r="G4913" s="8">
        <f>VLOOKUP(A4913,'Prod comer'!$A$2:$F$130,6,TRUE)</f>
        <v>669.68677419354799</v>
      </c>
      <c r="H4913">
        <f>IFERROR(VLOOKUP(A4913,P.Int!$A$1:$E$2436,5,TRUE),"")</f>
        <v>24.64</v>
      </c>
      <c r="I4913">
        <v>595301</v>
      </c>
      <c r="J4913">
        <v>56766</v>
      </c>
      <c r="K4913">
        <v>652067</v>
      </c>
      <c r="L4913">
        <f>IFERROR(VLOOKUP(A4913,'Iny SPEC'!$A$1:$B$3068,2,FALSE),"")</f>
        <v>0</v>
      </c>
      <c r="M4913">
        <f t="shared" si="76"/>
        <v>0</v>
      </c>
    </row>
    <row r="4914" spans="1:13" x14ac:dyDescent="0.2">
      <c r="A4914" s="1">
        <v>44461</v>
      </c>
      <c r="B4914" t="s">
        <v>3</v>
      </c>
      <c r="C4914" s="6">
        <v>5.1883787611656702</v>
      </c>
      <c r="D4914" s="6">
        <f>VLOOKUP(A4914,'PPP - Resi'!$E$1:$G$3927,2,FALSE)</f>
        <v>4.9903871136113196</v>
      </c>
      <c r="E4914" s="7">
        <f>VLOOKUP(A4914,Embalses!$A$1:$B$4292,2,FALSE)</f>
        <v>0.78147833754345597</v>
      </c>
      <c r="F4914" s="8">
        <f>VLOOKUP(A4914,'Prod comer'!$A$2:$C$130,2,TRUE)</f>
        <v>404.03322580645158</v>
      </c>
      <c r="G4914" s="8">
        <f>VLOOKUP(A4914,'Prod comer'!$A$2:$F$130,5,TRUE)</f>
        <v>390.44774193548392</v>
      </c>
      <c r="H4914">
        <f>IFERROR(VLOOKUP(A4914,P.Int!$A$1:$E$2436,5,TRUE),"")</f>
        <v>23.88</v>
      </c>
      <c r="I4914">
        <v>336266</v>
      </c>
      <c r="J4914">
        <v>22371</v>
      </c>
      <c r="K4914">
        <v>358637</v>
      </c>
      <c r="L4914">
        <f>IFERROR(VLOOKUP(A4914,'Iny SPEC'!$A$1:$B$3068,2,FALSE),"")</f>
        <v>0</v>
      </c>
      <c r="M4914">
        <f t="shared" si="76"/>
        <v>0</v>
      </c>
    </row>
    <row r="4915" spans="1:13" x14ac:dyDescent="0.2">
      <c r="A4915" s="1">
        <v>44461</v>
      </c>
      <c r="B4915" t="s">
        <v>4</v>
      </c>
      <c r="C4915" s="6">
        <v>4.4699826931448001</v>
      </c>
      <c r="D4915" s="6">
        <f>VLOOKUP(A4915,'PPP - Resi'!$I$2:$K$3928,2,FALSE)</f>
        <v>5.6450497410327296</v>
      </c>
      <c r="E4915" s="7">
        <f>VLOOKUP(A4915,Embalses!$D$1:$E$4292,2,FALSE)</f>
        <v>0.74311381889202299</v>
      </c>
      <c r="F4915" s="8">
        <f>VLOOKUP(A4915,'Prod comer'!$A$2:$C$130,3,TRUE)</f>
        <v>1337.9793548387095</v>
      </c>
      <c r="G4915" s="8">
        <f>VLOOKUP(A4915,'Prod comer'!$A$2:$F$130,6,TRUE)</f>
        <v>669.68677419354799</v>
      </c>
      <c r="H4915">
        <f>IFERROR(VLOOKUP(A4915,P.Int!$A$1:$E$2436,5,TRUE),"")</f>
        <v>23.88</v>
      </c>
      <c r="I4915">
        <v>594392</v>
      </c>
      <c r="J4915">
        <v>57466</v>
      </c>
      <c r="K4915">
        <v>651858</v>
      </c>
      <c r="L4915">
        <f>IFERROR(VLOOKUP(A4915,'Iny SPEC'!$A$1:$B$3068,2,FALSE),"")</f>
        <v>0</v>
      </c>
      <c r="M4915">
        <f t="shared" si="76"/>
        <v>0</v>
      </c>
    </row>
    <row r="4916" spans="1:13" x14ac:dyDescent="0.2">
      <c r="A4916" s="1">
        <v>44462</v>
      </c>
      <c r="B4916" t="s">
        <v>3</v>
      </c>
      <c r="C4916" s="6">
        <v>5.1940779146209097</v>
      </c>
      <c r="D4916" s="6">
        <f>VLOOKUP(A4916,'PPP - Resi'!$E$1:$G$3927,2,FALSE)</f>
        <v>4.9903871136113196</v>
      </c>
      <c r="E4916" s="7">
        <f>VLOOKUP(A4916,Embalses!$A$1:$B$4292,2,FALSE)</f>
        <v>0.80700535580131005</v>
      </c>
      <c r="F4916" s="8">
        <f>VLOOKUP(A4916,'Prod comer'!$A$2:$C$130,2,TRUE)</f>
        <v>404.03322580645158</v>
      </c>
      <c r="G4916" s="8">
        <f>VLOOKUP(A4916,'Prod comer'!$A$2:$F$130,5,TRUE)</f>
        <v>390.44774193548392</v>
      </c>
      <c r="H4916">
        <f>IFERROR(VLOOKUP(A4916,P.Int!$A$1:$E$2436,5,TRUE),"")</f>
        <v>24.18</v>
      </c>
      <c r="I4916">
        <v>349566</v>
      </c>
      <c r="J4916">
        <v>21600</v>
      </c>
      <c r="K4916">
        <v>371166</v>
      </c>
      <c r="L4916">
        <f>IFERROR(VLOOKUP(A4916,'Iny SPEC'!$A$1:$B$3068,2,FALSE),"")</f>
        <v>25936</v>
      </c>
      <c r="M4916">
        <f t="shared" si="76"/>
        <v>0</v>
      </c>
    </row>
    <row r="4917" spans="1:13" x14ac:dyDescent="0.2">
      <c r="A4917" s="1">
        <v>44462</v>
      </c>
      <c r="B4917" t="s">
        <v>4</v>
      </c>
      <c r="C4917" s="6">
        <v>4.4699826931448001</v>
      </c>
      <c r="D4917" s="6">
        <f>VLOOKUP(A4917,'PPP - Resi'!$I$2:$K$3928,2,FALSE)</f>
        <v>5.6450497410327296</v>
      </c>
      <c r="E4917" s="7">
        <f>VLOOKUP(A4917,Embalses!$D$1:$E$4292,2,FALSE)</f>
        <v>0.77604514596083929</v>
      </c>
      <c r="F4917" s="8">
        <f>VLOOKUP(A4917,'Prod comer'!$A$2:$C$130,3,TRUE)</f>
        <v>1337.9793548387095</v>
      </c>
      <c r="G4917" s="8">
        <f>VLOOKUP(A4917,'Prod comer'!$A$2:$F$130,6,TRUE)</f>
        <v>669.68677419354799</v>
      </c>
      <c r="H4917">
        <f>IFERROR(VLOOKUP(A4917,P.Int!$A$1:$E$2436,5,TRUE),"")</f>
        <v>24.18</v>
      </c>
      <c r="I4917">
        <v>590075</v>
      </c>
      <c r="J4917">
        <v>57341</v>
      </c>
      <c r="K4917">
        <v>647416</v>
      </c>
      <c r="L4917">
        <f>IFERROR(VLOOKUP(A4917,'Iny SPEC'!$A$1:$B$3068,2,FALSE),"")</f>
        <v>25936</v>
      </c>
      <c r="M4917">
        <f t="shared" si="76"/>
        <v>0</v>
      </c>
    </row>
    <row r="4918" spans="1:13" x14ac:dyDescent="0.2">
      <c r="A4918" s="1">
        <v>44463</v>
      </c>
      <c r="B4918" t="s">
        <v>3</v>
      </c>
      <c r="C4918" s="6">
        <v>5.1830479350277896</v>
      </c>
      <c r="D4918" s="6">
        <f>VLOOKUP(A4918,'PPP - Resi'!$E$1:$G$3927,2,FALSE)</f>
        <v>4.9903871136113196</v>
      </c>
      <c r="E4918" s="7">
        <f>VLOOKUP(A4918,Embalses!$A$1:$B$4292,2,FALSE)</f>
        <v>0.81228819747775105</v>
      </c>
      <c r="F4918" s="8">
        <f>VLOOKUP(A4918,'Prod comer'!$A$2:$C$130,2,TRUE)</f>
        <v>404.03322580645158</v>
      </c>
      <c r="G4918" s="8">
        <f>VLOOKUP(A4918,'Prod comer'!$A$2:$F$130,5,TRUE)</f>
        <v>390.44774193548392</v>
      </c>
      <c r="H4918">
        <f>IFERROR(VLOOKUP(A4918,P.Int!$A$1:$E$2436,5,TRUE),"")</f>
        <v>24.13</v>
      </c>
      <c r="I4918">
        <v>338850</v>
      </c>
      <c r="J4918">
        <v>23159</v>
      </c>
      <c r="K4918">
        <v>362009</v>
      </c>
      <c r="L4918">
        <f>IFERROR(VLOOKUP(A4918,'Iny SPEC'!$A$1:$B$3068,2,FALSE),"")</f>
        <v>0</v>
      </c>
      <c r="M4918">
        <f t="shared" si="76"/>
        <v>0</v>
      </c>
    </row>
    <row r="4919" spans="1:13" x14ac:dyDescent="0.2">
      <c r="A4919" s="1">
        <v>44463</v>
      </c>
      <c r="B4919" t="s">
        <v>4</v>
      </c>
      <c r="C4919" s="6">
        <v>4.4699826931448001</v>
      </c>
      <c r="D4919" s="6">
        <f>VLOOKUP(A4919,'PPP - Resi'!$I$2:$K$3928,2,FALSE)</f>
        <v>5.6450497410327296</v>
      </c>
      <c r="E4919" s="7">
        <f>VLOOKUP(A4919,Embalses!$D$1:$E$4292,2,FALSE)</f>
        <v>0.76292194719456274</v>
      </c>
      <c r="F4919" s="8">
        <f>VLOOKUP(A4919,'Prod comer'!$A$2:$C$130,3,TRUE)</f>
        <v>1337.9793548387095</v>
      </c>
      <c r="G4919" s="8">
        <f>VLOOKUP(A4919,'Prod comer'!$A$2:$F$130,6,TRUE)</f>
        <v>669.68677419354799</v>
      </c>
      <c r="H4919">
        <f>IFERROR(VLOOKUP(A4919,P.Int!$A$1:$E$2436,5,TRUE),"")</f>
        <v>24.13</v>
      </c>
      <c r="I4919">
        <v>585597</v>
      </c>
      <c r="J4919">
        <v>58064</v>
      </c>
      <c r="K4919">
        <v>643661</v>
      </c>
      <c r="L4919">
        <f>IFERROR(VLOOKUP(A4919,'Iny SPEC'!$A$1:$B$3068,2,FALSE),"")</f>
        <v>0</v>
      </c>
      <c r="M4919">
        <f t="shared" si="76"/>
        <v>0</v>
      </c>
    </row>
    <row r="4920" spans="1:13" x14ac:dyDescent="0.2">
      <c r="A4920" s="1">
        <v>44464</v>
      </c>
      <c r="B4920" t="s">
        <v>3</v>
      </c>
      <c r="C4920" s="6">
        <v>5.1884970742824796</v>
      </c>
      <c r="D4920" s="6">
        <f>VLOOKUP(A4920,'PPP - Resi'!$E$1:$G$3927,2,FALSE)</f>
        <v>4.9903871136113196</v>
      </c>
      <c r="E4920" s="7">
        <f>VLOOKUP(A4920,Embalses!$A$1:$B$4292,2,FALSE)</f>
        <v>0.81397648425946101</v>
      </c>
      <c r="F4920" s="8">
        <f>VLOOKUP(A4920,'Prod comer'!$A$2:$C$130,2,TRUE)</f>
        <v>404.03322580645158</v>
      </c>
      <c r="G4920" s="8">
        <f>VLOOKUP(A4920,'Prod comer'!$A$2:$F$130,5,TRUE)</f>
        <v>390.44774193548392</v>
      </c>
      <c r="H4920">
        <f>IFERROR(VLOOKUP(A4920,P.Int!$A$1:$E$2436,5,TRUE),"")</f>
        <v>24.13</v>
      </c>
      <c r="I4920">
        <v>350133</v>
      </c>
      <c r="J4920">
        <v>22944</v>
      </c>
      <c r="K4920">
        <v>373077</v>
      </c>
      <c r="L4920">
        <f>IFERROR(VLOOKUP(A4920,'Iny SPEC'!$A$1:$B$3068,2,FALSE),"")</f>
        <v>0</v>
      </c>
      <c r="M4920">
        <f t="shared" si="76"/>
        <v>0</v>
      </c>
    </row>
    <row r="4921" spans="1:13" x14ac:dyDescent="0.2">
      <c r="A4921" s="1">
        <v>44464</v>
      </c>
      <c r="B4921" t="s">
        <v>4</v>
      </c>
      <c r="C4921" s="6">
        <v>4.4699826931448001</v>
      </c>
      <c r="D4921" s="6">
        <f>VLOOKUP(A4921,'PPP - Resi'!$I$2:$K$3928,2,FALSE)</f>
        <v>5.6450497410327296</v>
      </c>
      <c r="E4921" s="7">
        <f>VLOOKUP(A4921,Embalses!$D$1:$E$4292,2,FALSE)</f>
        <v>0.76994667848656329</v>
      </c>
      <c r="F4921" s="8">
        <f>VLOOKUP(A4921,'Prod comer'!$A$2:$C$130,3,TRUE)</f>
        <v>1337.9793548387095</v>
      </c>
      <c r="G4921" s="8">
        <f>VLOOKUP(A4921,'Prod comer'!$A$2:$F$130,6,TRUE)</f>
        <v>669.68677419354799</v>
      </c>
      <c r="H4921">
        <f>IFERROR(VLOOKUP(A4921,P.Int!$A$1:$E$2436,5,TRUE),"")</f>
        <v>24.13</v>
      </c>
      <c r="I4921">
        <v>556573</v>
      </c>
      <c r="J4921">
        <v>58229</v>
      </c>
      <c r="K4921">
        <v>614802</v>
      </c>
      <c r="L4921">
        <f>IFERROR(VLOOKUP(A4921,'Iny SPEC'!$A$1:$B$3068,2,FALSE),"")</f>
        <v>0</v>
      </c>
      <c r="M4921">
        <f t="shared" si="76"/>
        <v>0</v>
      </c>
    </row>
    <row r="4922" spans="1:13" x14ac:dyDescent="0.2">
      <c r="A4922" s="1">
        <v>44465</v>
      </c>
      <c r="B4922" t="s">
        <v>3</v>
      </c>
      <c r="C4922" s="6">
        <v>5.1732289669651603</v>
      </c>
      <c r="D4922" s="6">
        <f>VLOOKUP(A4922,'PPP - Resi'!$E$1:$G$3927,2,FALSE)</f>
        <v>4.9903871136113196</v>
      </c>
      <c r="E4922" s="7">
        <f>VLOOKUP(A4922,Embalses!$A$1:$B$4292,2,FALSE)</f>
        <v>0.82574686555820598</v>
      </c>
      <c r="F4922" s="8">
        <f>VLOOKUP(A4922,'Prod comer'!$A$2:$C$130,2,TRUE)</f>
        <v>404.03322580645158</v>
      </c>
      <c r="G4922" s="8">
        <f>VLOOKUP(A4922,'Prod comer'!$A$2:$F$130,5,TRUE)</f>
        <v>390.44774193548392</v>
      </c>
      <c r="H4922">
        <f>IFERROR(VLOOKUP(A4922,P.Int!$A$1:$E$2436,5,TRUE),"")</f>
        <v>26.28</v>
      </c>
      <c r="I4922">
        <v>323770</v>
      </c>
      <c r="J4922">
        <v>23847</v>
      </c>
      <c r="K4922">
        <v>347617</v>
      </c>
      <c r="L4922">
        <f>IFERROR(VLOOKUP(A4922,'Iny SPEC'!$A$1:$B$3068,2,FALSE),"")</f>
        <v>0</v>
      </c>
      <c r="M4922">
        <f t="shared" si="76"/>
        <v>0</v>
      </c>
    </row>
    <row r="4923" spans="1:13" x14ac:dyDescent="0.2">
      <c r="A4923" s="1">
        <v>44465</v>
      </c>
      <c r="B4923" t="s">
        <v>4</v>
      </c>
      <c r="C4923" s="6">
        <v>4.4699826931448001</v>
      </c>
      <c r="D4923" s="6">
        <f>VLOOKUP(A4923,'PPP - Resi'!$I$2:$K$3928,2,FALSE)</f>
        <v>5.6450497410327296</v>
      </c>
      <c r="E4923" s="7">
        <f>VLOOKUP(A4923,Embalses!$D$1:$E$4292,2,FALSE)</f>
        <v>0.76860023557048529</v>
      </c>
      <c r="F4923" s="8">
        <f>VLOOKUP(A4923,'Prod comer'!$A$2:$C$130,3,TRUE)</f>
        <v>1337.9793548387095</v>
      </c>
      <c r="G4923" s="8">
        <f>VLOOKUP(A4923,'Prod comer'!$A$2:$F$130,6,TRUE)</f>
        <v>669.68677419354799</v>
      </c>
      <c r="H4923">
        <f>IFERROR(VLOOKUP(A4923,P.Int!$A$1:$E$2436,5,TRUE),"")</f>
        <v>26.28</v>
      </c>
      <c r="I4923">
        <v>508807</v>
      </c>
      <c r="J4923">
        <v>58116</v>
      </c>
      <c r="K4923">
        <v>566923</v>
      </c>
      <c r="L4923">
        <f>IFERROR(VLOOKUP(A4923,'Iny SPEC'!$A$1:$B$3068,2,FALSE),"")</f>
        <v>0</v>
      </c>
      <c r="M4923">
        <f t="shared" si="76"/>
        <v>0</v>
      </c>
    </row>
    <row r="4924" spans="1:13" x14ac:dyDescent="0.2">
      <c r="A4924" s="1">
        <v>44466</v>
      </c>
      <c r="B4924" t="s">
        <v>3</v>
      </c>
      <c r="C4924" s="6">
        <v>5.1863986082333202</v>
      </c>
      <c r="D4924" s="6">
        <f>VLOOKUP(A4924,'PPP - Resi'!$E$1:$G$3927,2,FALSE)</f>
        <v>4.9903871136113196</v>
      </c>
      <c r="E4924" s="7">
        <f>VLOOKUP(A4924,Embalses!$A$1:$B$4292,2,FALSE)</f>
        <v>0.81702211697814897</v>
      </c>
      <c r="F4924" s="8">
        <f>VLOOKUP(A4924,'Prod comer'!$A$2:$C$130,2,TRUE)</f>
        <v>404.03322580645158</v>
      </c>
      <c r="G4924" s="8">
        <f>VLOOKUP(A4924,'Prod comer'!$A$2:$F$130,5,TRUE)</f>
        <v>390.44774193548392</v>
      </c>
      <c r="H4924">
        <f>IFERROR(VLOOKUP(A4924,P.Int!$A$1:$E$2436,5,TRUE),"")</f>
        <v>26.93</v>
      </c>
      <c r="I4924">
        <v>362024</v>
      </c>
      <c r="J4924">
        <v>21969</v>
      </c>
      <c r="K4924">
        <v>383993</v>
      </c>
      <c r="L4924">
        <f>IFERROR(VLOOKUP(A4924,'Iny SPEC'!$A$1:$B$3068,2,FALSE),"")</f>
        <v>0</v>
      </c>
      <c r="M4924">
        <f t="shared" si="76"/>
        <v>0</v>
      </c>
    </row>
    <row r="4925" spans="1:13" x14ac:dyDescent="0.2">
      <c r="A4925" s="1">
        <v>44466</v>
      </c>
      <c r="B4925" t="s">
        <v>4</v>
      </c>
      <c r="C4925" s="6">
        <v>4.4699826931448001</v>
      </c>
      <c r="D4925" s="6">
        <f>VLOOKUP(A4925,'PPP - Resi'!$I$2:$K$3928,2,FALSE)</f>
        <v>5.6450497410327296</v>
      </c>
      <c r="E4925" s="7">
        <f>VLOOKUP(A4925,Embalses!$D$1:$E$4292,2,FALSE)</f>
        <v>0.76540689716983323</v>
      </c>
      <c r="F4925" s="8">
        <f>VLOOKUP(A4925,'Prod comer'!$A$2:$C$130,3,TRUE)</f>
        <v>1337.9793548387095</v>
      </c>
      <c r="G4925" s="8">
        <f>VLOOKUP(A4925,'Prod comer'!$A$2:$F$130,6,TRUE)</f>
        <v>669.68677419354799</v>
      </c>
      <c r="H4925">
        <f>IFERROR(VLOOKUP(A4925,P.Int!$A$1:$E$2436,5,TRUE),"")</f>
        <v>26.93</v>
      </c>
      <c r="I4925">
        <v>565830</v>
      </c>
      <c r="J4925">
        <v>55729</v>
      </c>
      <c r="K4925">
        <v>621559</v>
      </c>
      <c r="L4925">
        <f>IFERROR(VLOOKUP(A4925,'Iny SPEC'!$A$1:$B$3068,2,FALSE),"")</f>
        <v>0</v>
      </c>
      <c r="M4925">
        <f t="shared" si="76"/>
        <v>0</v>
      </c>
    </row>
    <row r="4926" spans="1:13" x14ac:dyDescent="0.2">
      <c r="A4926" s="1">
        <v>44467</v>
      </c>
      <c r="B4926" t="s">
        <v>3</v>
      </c>
      <c r="C4926" s="6">
        <v>5.1824759915267098</v>
      </c>
      <c r="D4926" s="6">
        <f>VLOOKUP(A4926,'PPP - Resi'!$E$1:$G$3927,2,FALSE)</f>
        <v>4.9903871136113196</v>
      </c>
      <c r="E4926" s="7">
        <f>VLOOKUP(A4926,Embalses!$A$1:$B$4292,2,FALSE)</f>
        <v>0.81093939982827601</v>
      </c>
      <c r="F4926" s="8">
        <f>VLOOKUP(A4926,'Prod comer'!$A$2:$C$130,2,TRUE)</f>
        <v>404.03322580645158</v>
      </c>
      <c r="G4926" s="8">
        <f>VLOOKUP(A4926,'Prod comer'!$A$2:$F$130,5,TRUE)</f>
        <v>390.44774193548392</v>
      </c>
      <c r="H4926">
        <f>IFERROR(VLOOKUP(A4926,P.Int!$A$1:$E$2436,5,TRUE),"")</f>
        <v>29.87</v>
      </c>
      <c r="I4926">
        <v>332374</v>
      </c>
      <c r="J4926">
        <v>22747</v>
      </c>
      <c r="K4926">
        <v>355121</v>
      </c>
      <c r="L4926">
        <f>IFERROR(VLOOKUP(A4926,'Iny SPEC'!$A$1:$B$3068,2,FALSE),"")</f>
        <v>0</v>
      </c>
      <c r="M4926">
        <f t="shared" si="76"/>
        <v>0</v>
      </c>
    </row>
    <row r="4927" spans="1:13" x14ac:dyDescent="0.2">
      <c r="A4927" s="1">
        <v>44467</v>
      </c>
      <c r="B4927" t="s">
        <v>4</v>
      </c>
      <c r="C4927" s="6">
        <v>4.4699826931448001</v>
      </c>
      <c r="D4927" s="6">
        <f>VLOOKUP(A4927,'PPP - Resi'!$I$2:$K$3928,2,FALSE)</f>
        <v>5.6450497410327296</v>
      </c>
      <c r="E4927" s="7">
        <f>VLOOKUP(A4927,Embalses!$D$1:$E$4292,2,FALSE)</f>
        <v>0.74815674686046341</v>
      </c>
      <c r="F4927" s="8">
        <f>VLOOKUP(A4927,'Prod comer'!$A$2:$C$130,3,TRUE)</f>
        <v>1337.9793548387095</v>
      </c>
      <c r="G4927" s="8">
        <f>VLOOKUP(A4927,'Prod comer'!$A$2:$F$130,6,TRUE)</f>
        <v>669.68677419354799</v>
      </c>
      <c r="H4927">
        <f>IFERROR(VLOOKUP(A4927,P.Int!$A$1:$E$2436,5,TRUE),"")</f>
        <v>29.87</v>
      </c>
      <c r="I4927">
        <v>567512</v>
      </c>
      <c r="J4927">
        <v>57775</v>
      </c>
      <c r="K4927">
        <v>625287</v>
      </c>
      <c r="L4927">
        <f>IFERROR(VLOOKUP(A4927,'Iny SPEC'!$A$1:$B$3068,2,FALSE),"")</f>
        <v>0</v>
      </c>
      <c r="M4927">
        <f t="shared" si="76"/>
        <v>0</v>
      </c>
    </row>
    <row r="4928" spans="1:13" x14ac:dyDescent="0.2">
      <c r="A4928" s="1">
        <v>44468</v>
      </c>
      <c r="B4928" t="s">
        <v>3</v>
      </c>
      <c r="C4928" s="6">
        <v>5.1808391570666998</v>
      </c>
      <c r="D4928" s="6">
        <f>VLOOKUP(A4928,'PPP - Resi'!$E$1:$G$3927,2,FALSE)</f>
        <v>4.9903871136113196</v>
      </c>
      <c r="E4928" s="7">
        <f>VLOOKUP(A4928,Embalses!$A$1:$B$4292,2,FALSE)</f>
        <v>0.79527588416418304</v>
      </c>
      <c r="F4928" s="8">
        <f>VLOOKUP(A4928,'Prod comer'!$A$2:$C$130,2,TRUE)</f>
        <v>404.03322580645158</v>
      </c>
      <c r="G4928" s="8">
        <f>VLOOKUP(A4928,'Prod comer'!$A$2:$F$130,5,TRUE)</f>
        <v>390.44774193548392</v>
      </c>
      <c r="H4928">
        <f>IFERROR(VLOOKUP(A4928,P.Int!$A$1:$E$2436,5,TRUE),"")</f>
        <v>33.24</v>
      </c>
      <c r="I4928">
        <v>325304</v>
      </c>
      <c r="J4928">
        <v>24010</v>
      </c>
      <c r="K4928">
        <v>349314</v>
      </c>
      <c r="L4928">
        <f>IFERROR(VLOOKUP(A4928,'Iny SPEC'!$A$1:$B$3068,2,FALSE),"")</f>
        <v>0</v>
      </c>
      <c r="M4928">
        <f t="shared" si="76"/>
        <v>0</v>
      </c>
    </row>
    <row r="4929" spans="1:13" x14ac:dyDescent="0.2">
      <c r="A4929" s="1">
        <v>44468</v>
      </c>
      <c r="B4929" t="s">
        <v>4</v>
      </c>
      <c r="C4929" s="6">
        <v>4.4699826931448001</v>
      </c>
      <c r="D4929" s="6">
        <f>VLOOKUP(A4929,'PPP - Resi'!$I$2:$K$3928,2,FALSE)</f>
        <v>5.6450497410327296</v>
      </c>
      <c r="E4929" s="7">
        <f>VLOOKUP(A4929,Embalses!$D$1:$E$4292,2,FALSE)</f>
        <v>0.74263610955924153</v>
      </c>
      <c r="F4929" s="8">
        <f>VLOOKUP(A4929,'Prod comer'!$A$2:$C$130,3,TRUE)</f>
        <v>1337.9793548387095</v>
      </c>
      <c r="G4929" s="8">
        <f>VLOOKUP(A4929,'Prod comer'!$A$2:$F$130,6,TRUE)</f>
        <v>669.68677419354799</v>
      </c>
      <c r="H4929">
        <f>IFERROR(VLOOKUP(A4929,P.Int!$A$1:$E$2436,5,TRUE),"")</f>
        <v>33.24</v>
      </c>
      <c r="I4929">
        <v>589685</v>
      </c>
      <c r="J4929">
        <v>58510</v>
      </c>
      <c r="K4929">
        <v>648195</v>
      </c>
      <c r="L4929">
        <f>IFERROR(VLOOKUP(A4929,'Iny SPEC'!$A$1:$B$3068,2,FALSE),"")</f>
        <v>0</v>
      </c>
      <c r="M4929">
        <f t="shared" si="76"/>
        <v>0</v>
      </c>
    </row>
    <row r="4930" spans="1:13" x14ac:dyDescent="0.2">
      <c r="A4930" s="1">
        <v>44469</v>
      </c>
      <c r="B4930" t="s">
        <v>3</v>
      </c>
      <c r="C4930" s="6">
        <v>5.1769819622726798</v>
      </c>
      <c r="D4930" s="6">
        <f>VLOOKUP(A4930,'PPP - Resi'!$E$1:$G$3927,2,FALSE)</f>
        <v>4.9903871136113196</v>
      </c>
      <c r="E4930" s="7">
        <f>VLOOKUP(A4930,Embalses!$A$1:$B$4292,2,FALSE)</f>
        <v>0.78055756486106198</v>
      </c>
      <c r="F4930" s="8">
        <f>VLOOKUP(A4930,'Prod comer'!$A$2:$C$130,2,TRUE)</f>
        <v>404.03322580645158</v>
      </c>
      <c r="G4930" s="8">
        <f>VLOOKUP(A4930,'Prod comer'!$A$2:$F$130,5,TRUE)</f>
        <v>390.44774193548392</v>
      </c>
      <c r="H4930">
        <f>IFERROR(VLOOKUP(A4930,P.Int!$A$1:$E$2436,5,TRUE),"")</f>
        <v>31.78</v>
      </c>
      <c r="I4930">
        <v>336879</v>
      </c>
      <c r="J4930">
        <v>23378</v>
      </c>
      <c r="K4930">
        <v>360257</v>
      </c>
      <c r="L4930">
        <f>IFERROR(VLOOKUP(A4930,'Iny SPEC'!$A$1:$B$3068,2,FALSE),"")</f>
        <v>0</v>
      </c>
      <c r="M4930">
        <f t="shared" si="76"/>
        <v>0</v>
      </c>
    </row>
    <row r="4931" spans="1:13" x14ac:dyDescent="0.2">
      <c r="A4931" s="1">
        <v>44469</v>
      </c>
      <c r="B4931" t="s">
        <v>4</v>
      </c>
      <c r="C4931" s="6">
        <v>4.4699826931448001</v>
      </c>
      <c r="D4931" s="6">
        <f>VLOOKUP(A4931,'PPP - Resi'!$I$2:$K$3928,2,FALSE)</f>
        <v>5.6450497410327296</v>
      </c>
      <c r="E4931" s="7">
        <f>VLOOKUP(A4931,Embalses!$D$1:$E$4292,2,FALSE)</f>
        <v>0.76080121771503895</v>
      </c>
      <c r="F4931" s="8">
        <f>VLOOKUP(A4931,'Prod comer'!$A$2:$C$130,3,TRUE)</f>
        <v>1337.9793548387095</v>
      </c>
      <c r="G4931" s="8">
        <f>VLOOKUP(A4931,'Prod comer'!$A$2:$F$130,6,TRUE)</f>
        <v>669.68677419354799</v>
      </c>
      <c r="H4931">
        <f>IFERROR(VLOOKUP(A4931,P.Int!$A$1:$E$2436,5,TRUE),"")</f>
        <v>31.78</v>
      </c>
      <c r="I4931">
        <v>582600</v>
      </c>
      <c r="J4931">
        <v>58378</v>
      </c>
      <c r="K4931">
        <v>640978</v>
      </c>
      <c r="L4931">
        <f>IFERROR(VLOOKUP(A4931,'Iny SPEC'!$A$1:$B$3068,2,FALSE),"")</f>
        <v>0</v>
      </c>
      <c r="M4931">
        <f t="shared" ref="M4931:M4994" si="77">IF(A4931&gt;DATE(2024,11,30),1,0)</f>
        <v>0</v>
      </c>
    </row>
    <row r="4932" spans="1:13" x14ac:dyDescent="0.2">
      <c r="A4932" s="1">
        <v>44470</v>
      </c>
      <c r="B4932" t="s">
        <v>3</v>
      </c>
      <c r="C4932" s="6">
        <v>5.2350190909137497</v>
      </c>
      <c r="D4932" s="6">
        <f>VLOOKUP(A4932,'PPP - Resi'!$E$1:$G$3927,2,FALSE)</f>
        <v>4.9903871136113196</v>
      </c>
      <c r="E4932" s="7">
        <f>VLOOKUP(A4932,Embalses!$A$1:$B$4292,2,FALSE)</f>
        <v>0.76652555092598595</v>
      </c>
      <c r="F4932" s="8">
        <f>VLOOKUP(A4932,'Prod comer'!$A$2:$C$130,2,TRUE)</f>
        <v>419.30096774193544</v>
      </c>
      <c r="G4932" s="8">
        <f>VLOOKUP(A4932,'Prod comer'!$A$2:$F$130,5,TRUE)</f>
        <v>406.95354838709676</v>
      </c>
      <c r="H4932">
        <f>IFERROR(VLOOKUP(A4932,P.Int!$A$1:$E$2436,5,TRUE),"")</f>
        <v>31.82</v>
      </c>
      <c r="I4932">
        <v>356914</v>
      </c>
      <c r="J4932">
        <v>23006</v>
      </c>
      <c r="K4932">
        <v>379920</v>
      </c>
      <c r="L4932">
        <f>IFERROR(VLOOKUP(A4932,'Iny SPEC'!$A$1:$B$3068,2,FALSE),"")</f>
        <v>0</v>
      </c>
      <c r="M4932">
        <f t="shared" si="77"/>
        <v>0</v>
      </c>
    </row>
    <row r="4933" spans="1:13" x14ac:dyDescent="0.2">
      <c r="A4933" s="1">
        <v>44470</v>
      </c>
      <c r="B4933" t="s">
        <v>4</v>
      </c>
      <c r="C4933" s="6">
        <v>4.4426212833504497</v>
      </c>
      <c r="D4933" s="6">
        <f>VLOOKUP(A4933,'PPP - Resi'!$I$2:$K$3928,2,FALSE)</f>
        <v>5.6450497410327296</v>
      </c>
      <c r="E4933" s="7">
        <f>VLOOKUP(A4933,Embalses!$D$1:$E$4292,2,FALSE)</f>
        <v>0.75704035432399652</v>
      </c>
      <c r="F4933" s="8">
        <f>VLOOKUP(A4933,'Prod comer'!$A$2:$C$130,3,TRUE)</f>
        <v>1343.6512903225807</v>
      </c>
      <c r="G4933" s="8">
        <f>VLOOKUP(A4933,'Prod comer'!$A$2:$F$130,6,TRUE)</f>
        <v>728.80677419354856</v>
      </c>
      <c r="H4933">
        <f>IFERROR(VLOOKUP(A4933,P.Int!$A$1:$E$2436,5,TRUE),"")</f>
        <v>31.82</v>
      </c>
      <c r="I4933">
        <v>587837</v>
      </c>
      <c r="J4933">
        <v>58254</v>
      </c>
      <c r="K4933">
        <v>646091</v>
      </c>
      <c r="L4933">
        <f>IFERROR(VLOOKUP(A4933,'Iny SPEC'!$A$1:$B$3068,2,FALSE),"")</f>
        <v>0</v>
      </c>
      <c r="M4933">
        <f t="shared" si="77"/>
        <v>0</v>
      </c>
    </row>
    <row r="4934" spans="1:13" x14ac:dyDescent="0.2">
      <c r="A4934" s="1">
        <v>44471</v>
      </c>
      <c r="B4934" t="s">
        <v>3</v>
      </c>
      <c r="C4934" s="6">
        <v>5.2350190909137497</v>
      </c>
      <c r="D4934" s="6">
        <f>VLOOKUP(A4934,'PPP - Resi'!$E$1:$G$3927,2,FALSE)</f>
        <v>4.9903871136113196</v>
      </c>
      <c r="E4934" s="7">
        <f>VLOOKUP(A4934,Embalses!$A$1:$B$4292,2,FALSE)</f>
        <v>0.75929614206687202</v>
      </c>
      <c r="F4934" s="8">
        <f>VLOOKUP(A4934,'Prod comer'!$A$2:$C$130,2,TRUE)</f>
        <v>419.30096774193544</v>
      </c>
      <c r="G4934" s="8">
        <f>VLOOKUP(A4934,'Prod comer'!$A$2:$F$130,5,TRUE)</f>
        <v>406.95354838709676</v>
      </c>
      <c r="H4934">
        <f>IFERROR(VLOOKUP(A4934,P.Int!$A$1:$E$2436,5,TRUE),"")</f>
        <v>31.82</v>
      </c>
      <c r="I4934">
        <v>337650</v>
      </c>
      <c r="J4934">
        <v>22847</v>
      </c>
      <c r="K4934">
        <v>360497</v>
      </c>
      <c r="L4934">
        <f>IFERROR(VLOOKUP(A4934,'Iny SPEC'!$A$1:$B$3068,2,FALSE),"")</f>
        <v>0</v>
      </c>
      <c r="M4934">
        <f t="shared" si="77"/>
        <v>0</v>
      </c>
    </row>
    <row r="4935" spans="1:13" x14ac:dyDescent="0.2">
      <c r="A4935" s="1">
        <v>44471</v>
      </c>
      <c r="B4935" t="s">
        <v>4</v>
      </c>
      <c r="C4935" s="6">
        <v>4.4426212833504497</v>
      </c>
      <c r="D4935" s="6">
        <f>VLOOKUP(A4935,'PPP - Resi'!$I$2:$K$3928,2,FALSE)</f>
        <v>5.6450497410327296</v>
      </c>
      <c r="E4935" s="7">
        <f>VLOOKUP(A4935,Embalses!$D$1:$E$4292,2,FALSE)</f>
        <v>0.75950950504376524</v>
      </c>
      <c r="F4935" s="8">
        <f>VLOOKUP(A4935,'Prod comer'!$A$2:$C$130,3,TRUE)</f>
        <v>1343.6512903225807</v>
      </c>
      <c r="G4935" s="8">
        <f>VLOOKUP(A4935,'Prod comer'!$A$2:$F$130,6,TRUE)</f>
        <v>728.80677419354856</v>
      </c>
      <c r="H4935">
        <f>IFERROR(VLOOKUP(A4935,P.Int!$A$1:$E$2436,5,TRUE),"")</f>
        <v>31.82</v>
      </c>
      <c r="I4935">
        <v>557933</v>
      </c>
      <c r="J4935">
        <v>57974</v>
      </c>
      <c r="K4935">
        <v>615907</v>
      </c>
      <c r="L4935">
        <f>IFERROR(VLOOKUP(A4935,'Iny SPEC'!$A$1:$B$3068,2,FALSE),"")</f>
        <v>0</v>
      </c>
      <c r="M4935">
        <f t="shared" si="77"/>
        <v>0</v>
      </c>
    </row>
    <row r="4936" spans="1:13" x14ac:dyDescent="0.2">
      <c r="A4936" s="1">
        <v>44472</v>
      </c>
      <c r="B4936" t="s">
        <v>3</v>
      </c>
      <c r="C4936" s="6">
        <v>5.19166940670301</v>
      </c>
      <c r="D4936" s="6">
        <f>VLOOKUP(A4936,'PPP - Resi'!$E$1:$G$3927,2,FALSE)</f>
        <v>4.9903871136113196</v>
      </c>
      <c r="E4936" s="7">
        <f>VLOOKUP(A4936,Embalses!$A$1:$B$4292,2,FALSE)</f>
        <v>0.75120152439412902</v>
      </c>
      <c r="F4936" s="8">
        <f>VLOOKUP(A4936,'Prod comer'!$A$2:$C$130,2,TRUE)</f>
        <v>419.30096774193544</v>
      </c>
      <c r="G4936" s="8">
        <f>VLOOKUP(A4936,'Prod comer'!$A$2:$F$130,5,TRUE)</f>
        <v>406.95354838709676</v>
      </c>
      <c r="H4936">
        <f>IFERROR(VLOOKUP(A4936,P.Int!$A$1:$E$2436,5,TRUE),"")</f>
        <v>32.840000000000003</v>
      </c>
      <c r="I4936">
        <v>342420</v>
      </c>
      <c r="J4936">
        <v>23255</v>
      </c>
      <c r="K4936">
        <v>365675</v>
      </c>
      <c r="L4936">
        <f>IFERROR(VLOOKUP(A4936,'Iny SPEC'!$A$1:$B$3068,2,FALSE),"")</f>
        <v>0</v>
      </c>
      <c r="M4936">
        <f t="shared" si="77"/>
        <v>0</v>
      </c>
    </row>
    <row r="4937" spans="1:13" x14ac:dyDescent="0.2">
      <c r="A4937" s="1">
        <v>44472</v>
      </c>
      <c r="B4937" t="s">
        <v>4</v>
      </c>
      <c r="C4937" s="6">
        <v>4.4426212833504497</v>
      </c>
      <c r="D4937" s="6">
        <f>VLOOKUP(A4937,'PPP - Resi'!$I$2:$K$3928,2,FALSE)</f>
        <v>5.6450497410327296</v>
      </c>
      <c r="E4937" s="7">
        <f>VLOOKUP(A4937,Embalses!$D$1:$E$4292,2,FALSE)</f>
        <v>0.7737395382961807</v>
      </c>
      <c r="F4937" s="8">
        <f>VLOOKUP(A4937,'Prod comer'!$A$2:$C$130,3,TRUE)</f>
        <v>1343.6512903225807</v>
      </c>
      <c r="G4937" s="8">
        <f>VLOOKUP(A4937,'Prod comer'!$A$2:$F$130,6,TRUE)</f>
        <v>728.80677419354856</v>
      </c>
      <c r="H4937">
        <f>IFERROR(VLOOKUP(A4937,P.Int!$A$1:$E$2436,5,TRUE),"")</f>
        <v>32.840000000000003</v>
      </c>
      <c r="I4937">
        <v>502336</v>
      </c>
      <c r="J4937">
        <v>57813</v>
      </c>
      <c r="K4937">
        <v>560149</v>
      </c>
      <c r="L4937">
        <f>IFERROR(VLOOKUP(A4937,'Iny SPEC'!$A$1:$B$3068,2,FALSE),"")</f>
        <v>0</v>
      </c>
      <c r="M4937">
        <f t="shared" si="77"/>
        <v>0</v>
      </c>
    </row>
    <row r="4938" spans="1:13" x14ac:dyDescent="0.2">
      <c r="A4938" s="1">
        <v>44473</v>
      </c>
      <c r="B4938" t="s">
        <v>3</v>
      </c>
      <c r="C4938" s="6">
        <v>5.19166940670301</v>
      </c>
      <c r="D4938" s="6">
        <f>VLOOKUP(A4938,'PPP - Resi'!$E$1:$G$3927,2,FALSE)</f>
        <v>4.9903871136113196</v>
      </c>
      <c r="E4938" s="7">
        <f>VLOOKUP(A4938,Embalses!$A$1:$B$4292,2,FALSE)</f>
        <v>0.75130654621201498</v>
      </c>
      <c r="F4938" s="8">
        <f>VLOOKUP(A4938,'Prod comer'!$A$2:$C$130,2,TRUE)</f>
        <v>419.30096774193544</v>
      </c>
      <c r="G4938" s="8">
        <f>VLOOKUP(A4938,'Prod comer'!$A$2:$F$130,5,TRUE)</f>
        <v>406.95354838709676</v>
      </c>
      <c r="H4938">
        <f>IFERROR(VLOOKUP(A4938,P.Int!$A$1:$E$2436,5,TRUE),"")</f>
        <v>39.5</v>
      </c>
      <c r="I4938">
        <v>334041</v>
      </c>
      <c r="J4938">
        <v>19108</v>
      </c>
      <c r="K4938">
        <v>353149</v>
      </c>
      <c r="L4938">
        <f>IFERROR(VLOOKUP(A4938,'Iny SPEC'!$A$1:$B$3068,2,FALSE),"")</f>
        <v>0</v>
      </c>
      <c r="M4938">
        <f t="shared" si="77"/>
        <v>0</v>
      </c>
    </row>
    <row r="4939" spans="1:13" x14ac:dyDescent="0.2">
      <c r="A4939" s="1">
        <v>44473</v>
      </c>
      <c r="B4939" t="s">
        <v>4</v>
      </c>
      <c r="C4939" s="6">
        <v>4.4426212833504497</v>
      </c>
      <c r="D4939" s="6">
        <f>VLOOKUP(A4939,'PPP - Resi'!$I$2:$K$3928,2,FALSE)</f>
        <v>5.6450497410327296</v>
      </c>
      <c r="E4939" s="7">
        <f>VLOOKUP(A4939,Embalses!$D$1:$E$4292,2,FALSE)</f>
        <v>0.76839335356673255</v>
      </c>
      <c r="F4939" s="8">
        <f>VLOOKUP(A4939,'Prod comer'!$A$2:$C$130,3,TRUE)</f>
        <v>1343.6512903225807</v>
      </c>
      <c r="G4939" s="8">
        <f>VLOOKUP(A4939,'Prod comer'!$A$2:$F$130,6,TRUE)</f>
        <v>728.80677419354856</v>
      </c>
      <c r="H4939">
        <f>IFERROR(VLOOKUP(A4939,P.Int!$A$1:$E$2436,5,TRUE),"")</f>
        <v>39.5</v>
      </c>
      <c r="I4939">
        <v>553807</v>
      </c>
      <c r="J4939">
        <v>57347</v>
      </c>
      <c r="K4939">
        <v>611154</v>
      </c>
      <c r="L4939">
        <f>IFERROR(VLOOKUP(A4939,'Iny SPEC'!$A$1:$B$3068,2,FALSE),"")</f>
        <v>0</v>
      </c>
      <c r="M4939">
        <f t="shared" si="77"/>
        <v>0</v>
      </c>
    </row>
    <row r="4940" spans="1:13" x14ac:dyDescent="0.2">
      <c r="A4940" s="1">
        <v>44474</v>
      </c>
      <c r="B4940" t="s">
        <v>3</v>
      </c>
      <c r="C4940" s="6">
        <v>5.1994177079241597</v>
      </c>
      <c r="D4940" s="6">
        <f>VLOOKUP(A4940,'PPP - Resi'!$E$1:$G$3927,2,FALSE)</f>
        <v>4.9903871136113196</v>
      </c>
      <c r="E4940" s="7">
        <f>VLOOKUP(A4940,Embalses!$A$1:$B$4292,2,FALSE)</f>
        <v>0.74204081315145198</v>
      </c>
      <c r="F4940" s="8">
        <f>VLOOKUP(A4940,'Prod comer'!$A$2:$C$130,2,TRUE)</f>
        <v>419.30096774193544</v>
      </c>
      <c r="G4940" s="8">
        <f>VLOOKUP(A4940,'Prod comer'!$A$2:$F$130,5,TRUE)</f>
        <v>406.95354838709676</v>
      </c>
      <c r="H4940">
        <f>IFERROR(VLOOKUP(A4940,P.Int!$A$1:$E$2436,5,TRUE),"")</f>
        <v>36.78</v>
      </c>
      <c r="I4940">
        <v>329322</v>
      </c>
      <c r="J4940">
        <v>13136</v>
      </c>
      <c r="K4940">
        <v>342458</v>
      </c>
      <c r="L4940">
        <f>IFERROR(VLOOKUP(A4940,'Iny SPEC'!$A$1:$B$3068,2,FALSE),"")</f>
        <v>0</v>
      </c>
      <c r="M4940">
        <f t="shared" si="77"/>
        <v>0</v>
      </c>
    </row>
    <row r="4941" spans="1:13" x14ac:dyDescent="0.2">
      <c r="A4941" s="1">
        <v>44474</v>
      </c>
      <c r="B4941" t="s">
        <v>4</v>
      </c>
      <c r="C4941" s="6">
        <v>4.4426212833504497</v>
      </c>
      <c r="D4941" s="6">
        <f>VLOOKUP(A4941,'PPP - Resi'!$I$2:$K$3928,2,FALSE)</f>
        <v>5.6450497410327296</v>
      </c>
      <c r="E4941" s="7">
        <f>VLOOKUP(A4941,Embalses!$D$1:$E$4292,2,FALSE)</f>
        <v>0.76439238589742475</v>
      </c>
      <c r="F4941" s="8">
        <f>VLOOKUP(A4941,'Prod comer'!$A$2:$C$130,3,TRUE)</f>
        <v>1343.6512903225807</v>
      </c>
      <c r="G4941" s="8">
        <f>VLOOKUP(A4941,'Prod comer'!$A$2:$F$130,6,TRUE)</f>
        <v>728.80677419354856</v>
      </c>
      <c r="H4941">
        <f>IFERROR(VLOOKUP(A4941,P.Int!$A$1:$E$2436,5,TRUE),"")</f>
        <v>36.78</v>
      </c>
      <c r="I4941">
        <v>569996</v>
      </c>
      <c r="J4941">
        <v>58003</v>
      </c>
      <c r="K4941">
        <v>627999</v>
      </c>
      <c r="L4941">
        <f>IFERROR(VLOOKUP(A4941,'Iny SPEC'!$A$1:$B$3068,2,FALSE),"")</f>
        <v>0</v>
      </c>
      <c r="M4941">
        <f t="shared" si="77"/>
        <v>0</v>
      </c>
    </row>
    <row r="4942" spans="1:13" x14ac:dyDescent="0.2">
      <c r="A4942" s="1">
        <v>44475</v>
      </c>
      <c r="B4942" t="s">
        <v>3</v>
      </c>
      <c r="C4942" s="6">
        <v>5.1930827441875502</v>
      </c>
      <c r="D4942" s="6">
        <f>VLOOKUP(A4942,'PPP - Resi'!$E$1:$G$3927,2,FALSE)</f>
        <v>4.9903871136113196</v>
      </c>
      <c r="E4942" s="7">
        <f>VLOOKUP(A4942,Embalses!$A$1:$B$4292,2,FALSE)</f>
        <v>0.75393209165915898</v>
      </c>
      <c r="F4942" s="8">
        <f>VLOOKUP(A4942,'Prod comer'!$A$2:$C$130,2,TRUE)</f>
        <v>419.30096774193544</v>
      </c>
      <c r="G4942" s="8">
        <f>VLOOKUP(A4942,'Prod comer'!$A$2:$F$130,5,TRUE)</f>
        <v>406.95354838709676</v>
      </c>
      <c r="H4942">
        <f>IFERROR(VLOOKUP(A4942,P.Int!$A$1:$E$2436,5,TRUE),"")</f>
        <v>32.71</v>
      </c>
      <c r="I4942">
        <v>328624</v>
      </c>
      <c r="J4942">
        <v>22311</v>
      </c>
      <c r="K4942">
        <v>350935</v>
      </c>
      <c r="L4942">
        <f>IFERROR(VLOOKUP(A4942,'Iny SPEC'!$A$1:$B$3068,2,FALSE),"")</f>
        <v>0</v>
      </c>
      <c r="M4942">
        <f t="shared" si="77"/>
        <v>0</v>
      </c>
    </row>
    <row r="4943" spans="1:13" x14ac:dyDescent="0.2">
      <c r="A4943" s="1">
        <v>44475</v>
      </c>
      <c r="B4943" t="s">
        <v>4</v>
      </c>
      <c r="C4943" s="6">
        <v>4.4426212833504497</v>
      </c>
      <c r="D4943" s="6">
        <f>VLOOKUP(A4943,'PPP - Resi'!$I$2:$K$3928,2,FALSE)</f>
        <v>5.6450497410327296</v>
      </c>
      <c r="E4943" s="7">
        <f>VLOOKUP(A4943,Embalses!$D$1:$E$4292,2,FALSE)</f>
        <v>0.75363391724597129</v>
      </c>
      <c r="F4943" s="8">
        <f>VLOOKUP(A4943,'Prod comer'!$A$2:$C$130,3,TRUE)</f>
        <v>1343.6512903225807</v>
      </c>
      <c r="G4943" s="8">
        <f>VLOOKUP(A4943,'Prod comer'!$A$2:$F$130,6,TRUE)</f>
        <v>728.80677419354856</v>
      </c>
      <c r="H4943">
        <f>IFERROR(VLOOKUP(A4943,P.Int!$A$1:$E$2436,5,TRUE),"")</f>
        <v>32.71</v>
      </c>
      <c r="I4943">
        <v>577788</v>
      </c>
      <c r="J4943">
        <v>58159</v>
      </c>
      <c r="K4943">
        <v>635947</v>
      </c>
      <c r="L4943">
        <f>IFERROR(VLOOKUP(A4943,'Iny SPEC'!$A$1:$B$3068,2,FALSE),"")</f>
        <v>0</v>
      </c>
      <c r="M4943">
        <f t="shared" si="77"/>
        <v>0</v>
      </c>
    </row>
    <row r="4944" spans="1:13" x14ac:dyDescent="0.2">
      <c r="A4944" s="1">
        <v>44476</v>
      </c>
      <c r="B4944" t="s">
        <v>3</v>
      </c>
      <c r="C4944" s="6">
        <v>5.1942327167638602</v>
      </c>
      <c r="D4944" s="6">
        <f>VLOOKUP(A4944,'PPP - Resi'!$E$1:$G$3927,2,FALSE)</f>
        <v>4.9903871136113196</v>
      </c>
      <c r="E4944" s="7">
        <f>VLOOKUP(A4944,Embalses!$A$1:$B$4292,2,FALSE)</f>
        <v>0.76071760016011702</v>
      </c>
      <c r="F4944" s="8">
        <f>VLOOKUP(A4944,'Prod comer'!$A$2:$C$130,2,TRUE)</f>
        <v>419.30096774193544</v>
      </c>
      <c r="G4944" s="8">
        <f>VLOOKUP(A4944,'Prod comer'!$A$2:$F$130,5,TRUE)</f>
        <v>406.95354838709676</v>
      </c>
      <c r="H4944">
        <f>IFERROR(VLOOKUP(A4944,P.Int!$A$1:$E$2436,5,TRUE),"")</f>
        <v>29.67</v>
      </c>
      <c r="I4944">
        <v>347734</v>
      </c>
      <c r="J4944">
        <v>24193</v>
      </c>
      <c r="K4944">
        <v>371927</v>
      </c>
      <c r="L4944">
        <f>IFERROR(VLOOKUP(A4944,'Iny SPEC'!$A$1:$B$3068,2,FALSE),"")</f>
        <v>0</v>
      </c>
      <c r="M4944">
        <f t="shared" si="77"/>
        <v>0</v>
      </c>
    </row>
    <row r="4945" spans="1:13" x14ac:dyDescent="0.2">
      <c r="A4945" s="1">
        <v>44476</v>
      </c>
      <c r="B4945" t="s">
        <v>4</v>
      </c>
      <c r="C4945" s="6">
        <v>4.4426212833504497</v>
      </c>
      <c r="D4945" s="6">
        <f>VLOOKUP(A4945,'PPP - Resi'!$I$2:$K$3928,2,FALSE)</f>
        <v>5.6450497410327296</v>
      </c>
      <c r="E4945" s="7">
        <f>VLOOKUP(A4945,Embalses!$D$1:$E$4292,2,FALSE)</f>
        <v>0.75073305979497928</v>
      </c>
      <c r="F4945" s="8">
        <f>VLOOKUP(A4945,'Prod comer'!$A$2:$C$130,3,TRUE)</f>
        <v>1343.6512903225807</v>
      </c>
      <c r="G4945" s="8">
        <f>VLOOKUP(A4945,'Prod comer'!$A$2:$F$130,6,TRUE)</f>
        <v>728.80677419354856</v>
      </c>
      <c r="H4945">
        <f>IFERROR(VLOOKUP(A4945,P.Int!$A$1:$E$2436,5,TRUE),"")</f>
        <v>29.67</v>
      </c>
      <c r="I4945">
        <v>580591</v>
      </c>
      <c r="J4945">
        <v>57904</v>
      </c>
      <c r="K4945">
        <v>638495</v>
      </c>
      <c r="L4945">
        <f>IFERROR(VLOOKUP(A4945,'Iny SPEC'!$A$1:$B$3068,2,FALSE),"")</f>
        <v>0</v>
      </c>
      <c r="M4945">
        <f t="shared" si="77"/>
        <v>0</v>
      </c>
    </row>
    <row r="4946" spans="1:13" x14ac:dyDescent="0.2">
      <c r="A4946" s="1">
        <v>44477</v>
      </c>
      <c r="B4946" t="s">
        <v>3</v>
      </c>
      <c r="C4946" s="6">
        <v>5.1942327167638602</v>
      </c>
      <c r="D4946" s="6">
        <f>VLOOKUP(A4946,'PPP - Resi'!$E$1:$G$3927,2,FALSE)</f>
        <v>4.9903871136113196</v>
      </c>
      <c r="E4946" s="7">
        <f>VLOOKUP(A4946,Embalses!$A$1:$B$4292,2,FALSE)</f>
        <v>0.76578246050524801</v>
      </c>
      <c r="F4946" s="8">
        <f>VLOOKUP(A4946,'Prod comer'!$A$2:$C$130,2,TRUE)</f>
        <v>419.30096774193544</v>
      </c>
      <c r="G4946" s="8">
        <f>VLOOKUP(A4946,'Prod comer'!$A$2:$F$130,5,TRUE)</f>
        <v>406.95354838709676</v>
      </c>
      <c r="H4946">
        <f>IFERROR(VLOOKUP(A4946,P.Int!$A$1:$E$2436,5,TRUE),"")</f>
        <v>29.72</v>
      </c>
      <c r="I4946">
        <v>345614</v>
      </c>
      <c r="J4946">
        <v>22601</v>
      </c>
      <c r="K4946">
        <v>368215</v>
      </c>
      <c r="L4946">
        <f>IFERROR(VLOOKUP(A4946,'Iny SPEC'!$A$1:$B$3068,2,FALSE),"")</f>
        <v>0</v>
      </c>
      <c r="M4946">
        <f t="shared" si="77"/>
        <v>0</v>
      </c>
    </row>
    <row r="4947" spans="1:13" x14ac:dyDescent="0.2">
      <c r="A4947" s="1">
        <v>44477</v>
      </c>
      <c r="B4947" t="s">
        <v>4</v>
      </c>
      <c r="C4947" s="6">
        <v>4.4426212833504497</v>
      </c>
      <c r="D4947" s="6">
        <f>VLOOKUP(A4947,'PPP - Resi'!$I$2:$K$3928,2,FALSE)</f>
        <v>5.6450497410327296</v>
      </c>
      <c r="E4947" s="7">
        <f>VLOOKUP(A4947,Embalses!$D$1:$E$4292,2,FALSE)</f>
        <v>0.74586849085305529</v>
      </c>
      <c r="F4947" s="8">
        <f>VLOOKUP(A4947,'Prod comer'!$A$2:$C$130,3,TRUE)</f>
        <v>1343.6512903225807</v>
      </c>
      <c r="G4947" s="8">
        <f>VLOOKUP(A4947,'Prod comer'!$A$2:$F$130,6,TRUE)</f>
        <v>728.80677419354856</v>
      </c>
      <c r="H4947">
        <f>IFERROR(VLOOKUP(A4947,P.Int!$A$1:$E$2436,5,TRUE),"")</f>
        <v>29.72</v>
      </c>
      <c r="I4947">
        <v>591223</v>
      </c>
      <c r="J4947">
        <v>58194</v>
      </c>
      <c r="K4947">
        <v>649417</v>
      </c>
      <c r="L4947">
        <f>IFERROR(VLOOKUP(A4947,'Iny SPEC'!$A$1:$B$3068,2,FALSE),"")</f>
        <v>0</v>
      </c>
      <c r="M4947">
        <f t="shared" si="77"/>
        <v>0</v>
      </c>
    </row>
    <row r="4948" spans="1:13" x14ac:dyDescent="0.2">
      <c r="A4948" s="1">
        <v>44478</v>
      </c>
      <c r="B4948" t="s">
        <v>3</v>
      </c>
      <c r="C4948" s="6">
        <v>5.1988108644510902</v>
      </c>
      <c r="D4948" s="6">
        <f>VLOOKUP(A4948,'PPP - Resi'!$E$1:$G$3927,2,FALSE)</f>
        <v>4.9903871136113196</v>
      </c>
      <c r="E4948" s="7">
        <f>VLOOKUP(A4948,Embalses!$A$1:$B$4292,2,FALSE)</f>
        <v>0.77198668545604698</v>
      </c>
      <c r="F4948" s="8">
        <f>VLOOKUP(A4948,'Prod comer'!$A$2:$C$130,2,TRUE)</f>
        <v>419.30096774193544</v>
      </c>
      <c r="G4948" s="8">
        <f>VLOOKUP(A4948,'Prod comer'!$A$2:$F$130,5,TRUE)</f>
        <v>406.95354838709676</v>
      </c>
      <c r="H4948">
        <f>IFERROR(VLOOKUP(A4948,P.Int!$A$1:$E$2436,5,TRUE),"")</f>
        <v>29.72</v>
      </c>
      <c r="I4948">
        <v>320640</v>
      </c>
      <c r="J4948">
        <v>22521</v>
      </c>
      <c r="K4948">
        <v>343161</v>
      </c>
      <c r="L4948">
        <f>IFERROR(VLOOKUP(A4948,'Iny SPEC'!$A$1:$B$3068,2,FALSE),"")</f>
        <v>0</v>
      </c>
      <c r="M4948">
        <f t="shared" si="77"/>
        <v>0</v>
      </c>
    </row>
    <row r="4949" spans="1:13" x14ac:dyDescent="0.2">
      <c r="A4949" s="1">
        <v>44478</v>
      </c>
      <c r="B4949" t="s">
        <v>4</v>
      </c>
      <c r="C4949" s="6">
        <v>4.4426212833504497</v>
      </c>
      <c r="D4949" s="6">
        <f>VLOOKUP(A4949,'PPP - Resi'!$I$2:$K$3928,2,FALSE)</f>
        <v>5.6450497410327296</v>
      </c>
      <c r="E4949" s="7">
        <f>VLOOKUP(A4949,Embalses!$D$1:$E$4292,2,FALSE)</f>
        <v>0.76839607745402383</v>
      </c>
      <c r="F4949" s="8">
        <f>VLOOKUP(A4949,'Prod comer'!$A$2:$C$130,3,TRUE)</f>
        <v>1343.6512903225807</v>
      </c>
      <c r="G4949" s="8">
        <f>VLOOKUP(A4949,'Prod comer'!$A$2:$F$130,6,TRUE)</f>
        <v>728.80677419354856</v>
      </c>
      <c r="H4949">
        <f>IFERROR(VLOOKUP(A4949,P.Int!$A$1:$E$2436,5,TRUE),"")</f>
        <v>29.72</v>
      </c>
      <c r="I4949">
        <v>569948</v>
      </c>
      <c r="J4949">
        <v>58077</v>
      </c>
      <c r="K4949">
        <v>628025</v>
      </c>
      <c r="L4949">
        <f>IFERROR(VLOOKUP(A4949,'Iny SPEC'!$A$1:$B$3068,2,FALSE),"")</f>
        <v>0</v>
      </c>
      <c r="M4949">
        <f t="shared" si="77"/>
        <v>0</v>
      </c>
    </row>
    <row r="4950" spans="1:13" x14ac:dyDescent="0.2">
      <c r="A4950" s="1">
        <v>44479</v>
      </c>
      <c r="B4950" t="s">
        <v>3</v>
      </c>
      <c r="C4950" s="6">
        <v>5.2141578740263297</v>
      </c>
      <c r="D4950" s="6">
        <f>VLOOKUP(A4950,'PPP - Resi'!$E$1:$G$3927,2,FALSE)</f>
        <v>4.9903871136113196</v>
      </c>
      <c r="E4950" s="7">
        <f>VLOOKUP(A4950,Embalses!$A$1:$B$4292,2,FALSE)</f>
        <v>0.76779436102811804</v>
      </c>
      <c r="F4950" s="8">
        <f>VLOOKUP(A4950,'Prod comer'!$A$2:$C$130,2,TRUE)</f>
        <v>419.30096774193544</v>
      </c>
      <c r="G4950" s="8">
        <f>VLOOKUP(A4950,'Prod comer'!$A$2:$F$130,5,TRUE)</f>
        <v>406.95354838709676</v>
      </c>
      <c r="H4950">
        <f>IFERROR(VLOOKUP(A4950,P.Int!$A$1:$E$2436,5,TRUE),"")</f>
        <v>28.91</v>
      </c>
      <c r="I4950">
        <v>297744</v>
      </c>
      <c r="J4950">
        <v>22908</v>
      </c>
      <c r="K4950">
        <v>320652</v>
      </c>
      <c r="L4950">
        <f>IFERROR(VLOOKUP(A4950,'Iny SPEC'!$A$1:$B$3068,2,FALSE),"")</f>
        <v>0</v>
      </c>
      <c r="M4950">
        <f t="shared" si="77"/>
        <v>0</v>
      </c>
    </row>
    <row r="4951" spans="1:13" x14ac:dyDescent="0.2">
      <c r="A4951" s="1">
        <v>44479</v>
      </c>
      <c r="B4951" t="s">
        <v>4</v>
      </c>
      <c r="C4951" s="6">
        <v>4.4426212833504497</v>
      </c>
      <c r="D4951" s="6">
        <f>VLOOKUP(A4951,'PPP - Resi'!$I$2:$K$3928,2,FALSE)</f>
        <v>5.6450497410327296</v>
      </c>
      <c r="E4951" s="7">
        <f>VLOOKUP(A4951,Embalses!$D$1:$E$4292,2,FALSE)</f>
        <v>0.77526630683775033</v>
      </c>
      <c r="F4951" s="8">
        <f>VLOOKUP(A4951,'Prod comer'!$A$2:$C$130,3,TRUE)</f>
        <v>1343.6512903225807</v>
      </c>
      <c r="G4951" s="8">
        <f>VLOOKUP(A4951,'Prod comer'!$A$2:$F$130,6,TRUE)</f>
        <v>728.80677419354856</v>
      </c>
      <c r="H4951">
        <f>IFERROR(VLOOKUP(A4951,P.Int!$A$1:$E$2436,5,TRUE),"")</f>
        <v>28.91</v>
      </c>
      <c r="I4951">
        <v>512251</v>
      </c>
      <c r="J4951">
        <v>56540</v>
      </c>
      <c r="K4951">
        <v>568791</v>
      </c>
      <c r="L4951">
        <f>IFERROR(VLOOKUP(A4951,'Iny SPEC'!$A$1:$B$3068,2,FALSE),"")</f>
        <v>0</v>
      </c>
      <c r="M4951">
        <f t="shared" si="77"/>
        <v>0</v>
      </c>
    </row>
    <row r="4952" spans="1:13" x14ac:dyDescent="0.2">
      <c r="A4952" s="1">
        <v>44480</v>
      </c>
      <c r="B4952" t="s">
        <v>3</v>
      </c>
      <c r="C4952" s="6">
        <v>5.1961617263984401</v>
      </c>
      <c r="D4952" s="6">
        <f>VLOOKUP(A4952,'PPP - Resi'!$E$1:$G$3927,2,FALSE)</f>
        <v>4.9903871136113196</v>
      </c>
      <c r="E4952" s="7">
        <f>VLOOKUP(A4952,Embalses!$A$1:$B$4292,2,FALSE)</f>
        <v>0.76113768743165999</v>
      </c>
      <c r="F4952" s="8">
        <f>VLOOKUP(A4952,'Prod comer'!$A$2:$C$130,2,TRUE)</f>
        <v>419.30096774193544</v>
      </c>
      <c r="G4952" s="8">
        <f>VLOOKUP(A4952,'Prod comer'!$A$2:$F$130,5,TRUE)</f>
        <v>406.95354838709676</v>
      </c>
      <c r="H4952">
        <f>IFERROR(VLOOKUP(A4952,P.Int!$A$1:$E$2436,5,TRUE),"")</f>
        <v>29.01</v>
      </c>
      <c r="I4952">
        <v>324878</v>
      </c>
      <c r="J4952">
        <v>24005</v>
      </c>
      <c r="K4952">
        <v>348883</v>
      </c>
      <c r="L4952">
        <f>IFERROR(VLOOKUP(A4952,'Iny SPEC'!$A$1:$B$3068,2,FALSE),"")</f>
        <v>0</v>
      </c>
      <c r="M4952">
        <f t="shared" si="77"/>
        <v>0</v>
      </c>
    </row>
    <row r="4953" spans="1:13" x14ac:dyDescent="0.2">
      <c r="A4953" s="1">
        <v>44480</v>
      </c>
      <c r="B4953" t="s">
        <v>4</v>
      </c>
      <c r="C4953" s="6">
        <v>4.4426212833504497</v>
      </c>
      <c r="D4953" s="6">
        <f>VLOOKUP(A4953,'PPP - Resi'!$I$2:$K$3928,2,FALSE)</f>
        <v>5.6450497410327296</v>
      </c>
      <c r="E4953" s="7">
        <f>VLOOKUP(A4953,Embalses!$D$1:$E$4292,2,FALSE)</f>
        <v>0.77885622782659358</v>
      </c>
      <c r="F4953" s="8">
        <f>VLOOKUP(A4953,'Prod comer'!$A$2:$C$130,3,TRUE)</f>
        <v>1343.6512903225807</v>
      </c>
      <c r="G4953" s="8">
        <f>VLOOKUP(A4953,'Prod comer'!$A$2:$F$130,6,TRUE)</f>
        <v>728.80677419354856</v>
      </c>
      <c r="H4953">
        <f>IFERROR(VLOOKUP(A4953,P.Int!$A$1:$E$2436,5,TRUE),"")</f>
        <v>29.01</v>
      </c>
      <c r="I4953">
        <v>567365</v>
      </c>
      <c r="J4953">
        <v>57774</v>
      </c>
      <c r="K4953">
        <v>625139</v>
      </c>
      <c r="L4953">
        <f>IFERROR(VLOOKUP(A4953,'Iny SPEC'!$A$1:$B$3068,2,FALSE),"")</f>
        <v>0</v>
      </c>
      <c r="M4953">
        <f t="shared" si="77"/>
        <v>0</v>
      </c>
    </row>
    <row r="4954" spans="1:13" x14ac:dyDescent="0.2">
      <c r="A4954" s="1">
        <v>44481</v>
      </c>
      <c r="B4954" t="s">
        <v>3</v>
      </c>
      <c r="C4954" s="6">
        <v>5.1627933788424301</v>
      </c>
      <c r="D4954" s="6">
        <f>VLOOKUP(A4954,'PPP - Resi'!$E$1:$G$3927,2,FALSE)</f>
        <v>4.9903871136113196</v>
      </c>
      <c r="E4954" s="7">
        <f>VLOOKUP(A4954,Embalses!$A$1:$B$4292,2,FALSE)</f>
        <v>0.75797909519954898</v>
      </c>
      <c r="F4954" s="8">
        <f>VLOOKUP(A4954,'Prod comer'!$A$2:$C$130,2,TRUE)</f>
        <v>419.30096774193544</v>
      </c>
      <c r="G4954" s="8">
        <f>VLOOKUP(A4954,'Prod comer'!$A$2:$F$130,5,TRUE)</f>
        <v>406.95354838709676</v>
      </c>
      <c r="H4954">
        <f>IFERROR(VLOOKUP(A4954,P.Int!$A$1:$E$2436,5,TRUE),"")</f>
        <v>31.64</v>
      </c>
      <c r="I4954">
        <v>330101</v>
      </c>
      <c r="J4954">
        <v>23722</v>
      </c>
      <c r="K4954">
        <v>353823</v>
      </c>
      <c r="L4954">
        <f>IFERROR(VLOOKUP(A4954,'Iny SPEC'!$A$1:$B$3068,2,FALSE),"")</f>
        <v>0</v>
      </c>
      <c r="M4954">
        <f t="shared" si="77"/>
        <v>0</v>
      </c>
    </row>
    <row r="4955" spans="1:13" x14ac:dyDescent="0.2">
      <c r="A4955" s="1">
        <v>44481</v>
      </c>
      <c r="B4955" t="s">
        <v>4</v>
      </c>
      <c r="C4955" s="6">
        <v>4.4426212833504497</v>
      </c>
      <c r="D4955" s="6">
        <f>VLOOKUP(A4955,'PPP - Resi'!$I$2:$K$3928,2,FALSE)</f>
        <v>5.6450497410327296</v>
      </c>
      <c r="E4955" s="7">
        <f>VLOOKUP(A4955,Embalses!$D$1:$E$4292,2,FALSE)</f>
        <v>0.75865671630807319</v>
      </c>
      <c r="F4955" s="8">
        <f>VLOOKUP(A4955,'Prod comer'!$A$2:$C$130,3,TRUE)</f>
        <v>1343.6512903225807</v>
      </c>
      <c r="G4955" s="8">
        <f>VLOOKUP(A4955,'Prod comer'!$A$2:$F$130,6,TRUE)</f>
        <v>728.80677419354856</v>
      </c>
      <c r="H4955">
        <f>IFERROR(VLOOKUP(A4955,P.Int!$A$1:$E$2436,5,TRUE),"")</f>
        <v>31.64</v>
      </c>
      <c r="I4955">
        <v>578376</v>
      </c>
      <c r="J4955">
        <v>58222</v>
      </c>
      <c r="K4955">
        <v>636598</v>
      </c>
      <c r="L4955">
        <f>IFERROR(VLOOKUP(A4955,'Iny SPEC'!$A$1:$B$3068,2,FALSE),"")</f>
        <v>0</v>
      </c>
      <c r="M4955">
        <f t="shared" si="77"/>
        <v>0</v>
      </c>
    </row>
    <row r="4956" spans="1:13" x14ac:dyDescent="0.2">
      <c r="A4956" s="1">
        <v>44482</v>
      </c>
      <c r="B4956" t="s">
        <v>3</v>
      </c>
      <c r="C4956" s="6">
        <v>5.1936103599176704</v>
      </c>
      <c r="D4956" s="6">
        <f>VLOOKUP(A4956,'PPP - Resi'!$E$1:$G$3927,2,FALSE)</f>
        <v>4.9903871136113196</v>
      </c>
      <c r="E4956" s="7">
        <f>VLOOKUP(A4956,Embalses!$A$1:$B$4292,2,FALSE)</f>
        <v>0.76583924555794203</v>
      </c>
      <c r="F4956" s="8">
        <f>VLOOKUP(A4956,'Prod comer'!$A$2:$C$130,2,TRUE)</f>
        <v>419.30096774193544</v>
      </c>
      <c r="G4956" s="8">
        <f>VLOOKUP(A4956,'Prod comer'!$A$2:$F$130,5,TRUE)</f>
        <v>406.95354838709676</v>
      </c>
      <c r="H4956">
        <f>IFERROR(VLOOKUP(A4956,P.Int!$A$1:$E$2436,5,TRUE),"")</f>
        <v>34.729999999999997</v>
      </c>
      <c r="I4956">
        <v>322902</v>
      </c>
      <c r="J4956">
        <v>22502</v>
      </c>
      <c r="K4956">
        <v>345404</v>
      </c>
      <c r="L4956">
        <f>IFERROR(VLOOKUP(A4956,'Iny SPEC'!$A$1:$B$3068,2,FALSE),"")</f>
        <v>0</v>
      </c>
      <c r="M4956">
        <f t="shared" si="77"/>
        <v>0</v>
      </c>
    </row>
    <row r="4957" spans="1:13" x14ac:dyDescent="0.2">
      <c r="A4957" s="1">
        <v>44482</v>
      </c>
      <c r="B4957" t="s">
        <v>4</v>
      </c>
      <c r="C4957" s="6">
        <v>4.4426212833504497</v>
      </c>
      <c r="D4957" s="6">
        <f>VLOOKUP(A4957,'PPP - Resi'!$I$2:$K$3928,2,FALSE)</f>
        <v>5.6450497410327296</v>
      </c>
      <c r="E4957" s="7">
        <f>VLOOKUP(A4957,Embalses!$D$1:$E$4292,2,FALSE)</f>
        <v>0.7580978562284828</v>
      </c>
      <c r="F4957" s="8">
        <f>VLOOKUP(A4957,'Prod comer'!$A$2:$C$130,3,TRUE)</f>
        <v>1343.6512903225807</v>
      </c>
      <c r="G4957" s="8">
        <f>VLOOKUP(A4957,'Prod comer'!$A$2:$F$130,6,TRUE)</f>
        <v>728.80677419354856</v>
      </c>
      <c r="H4957">
        <f>IFERROR(VLOOKUP(A4957,P.Int!$A$1:$E$2436,5,TRUE),"")</f>
        <v>34.729999999999997</v>
      </c>
      <c r="I4957">
        <v>571460</v>
      </c>
      <c r="J4957">
        <v>57593</v>
      </c>
      <c r="K4957">
        <v>629053</v>
      </c>
      <c r="L4957">
        <f>IFERROR(VLOOKUP(A4957,'Iny SPEC'!$A$1:$B$3068,2,FALSE),"")</f>
        <v>0</v>
      </c>
      <c r="M4957">
        <f t="shared" si="77"/>
        <v>0</v>
      </c>
    </row>
    <row r="4958" spans="1:13" x14ac:dyDescent="0.2">
      <c r="A4958" s="1">
        <v>44483</v>
      </c>
      <c r="B4958" t="s">
        <v>3</v>
      </c>
      <c r="C4958" s="6">
        <v>5.1789206684585896</v>
      </c>
      <c r="D4958" s="6">
        <f>VLOOKUP(A4958,'PPP - Resi'!$E$1:$G$3927,2,FALSE)</f>
        <v>4.9903871136113196</v>
      </c>
      <c r="E4958" s="7">
        <f>VLOOKUP(A4958,Embalses!$A$1:$B$4292,2,FALSE)</f>
        <v>0.77904696034100795</v>
      </c>
      <c r="F4958" s="8">
        <f>VLOOKUP(A4958,'Prod comer'!$A$2:$C$130,2,TRUE)</f>
        <v>419.30096774193544</v>
      </c>
      <c r="G4958" s="8">
        <f>VLOOKUP(A4958,'Prod comer'!$A$2:$F$130,5,TRUE)</f>
        <v>406.95354838709676</v>
      </c>
      <c r="H4958">
        <f>IFERROR(VLOOKUP(A4958,P.Int!$A$1:$E$2436,5,TRUE),"")</f>
        <v>31.83</v>
      </c>
      <c r="I4958">
        <v>336069</v>
      </c>
      <c r="J4958">
        <v>24384</v>
      </c>
      <c r="K4958">
        <v>360453</v>
      </c>
      <c r="L4958">
        <f>IFERROR(VLOOKUP(A4958,'Iny SPEC'!$A$1:$B$3068,2,FALSE),"")</f>
        <v>0</v>
      </c>
      <c r="M4958">
        <f t="shared" si="77"/>
        <v>0</v>
      </c>
    </row>
    <row r="4959" spans="1:13" x14ac:dyDescent="0.2">
      <c r="A4959" s="1">
        <v>44483</v>
      </c>
      <c r="B4959" t="s">
        <v>4</v>
      </c>
      <c r="C4959" s="6">
        <v>4.4426212833504497</v>
      </c>
      <c r="D4959" s="6">
        <f>VLOOKUP(A4959,'PPP - Resi'!$I$2:$K$3928,2,FALSE)</f>
        <v>5.6450497410327296</v>
      </c>
      <c r="E4959" s="7">
        <f>VLOOKUP(A4959,Embalses!$D$1:$E$4292,2,FALSE)</f>
        <v>0.74753440636068524</v>
      </c>
      <c r="F4959" s="8">
        <f>VLOOKUP(A4959,'Prod comer'!$A$2:$C$130,3,TRUE)</f>
        <v>1343.6512903225807</v>
      </c>
      <c r="G4959" s="8">
        <f>VLOOKUP(A4959,'Prod comer'!$A$2:$F$130,6,TRUE)</f>
        <v>728.80677419354856</v>
      </c>
      <c r="H4959">
        <f>IFERROR(VLOOKUP(A4959,P.Int!$A$1:$E$2436,5,TRUE),"")</f>
        <v>31.83</v>
      </c>
      <c r="I4959">
        <v>576566</v>
      </c>
      <c r="J4959">
        <v>56168</v>
      </c>
      <c r="K4959">
        <v>632734</v>
      </c>
      <c r="L4959">
        <f>IFERROR(VLOOKUP(A4959,'Iny SPEC'!$A$1:$B$3068,2,FALSE),"")</f>
        <v>0</v>
      </c>
      <c r="M4959">
        <f t="shared" si="77"/>
        <v>0</v>
      </c>
    </row>
    <row r="4960" spans="1:13" x14ac:dyDescent="0.2">
      <c r="A4960" s="1">
        <v>44484</v>
      </c>
      <c r="B4960" t="s">
        <v>3</v>
      </c>
      <c r="C4960" s="6">
        <v>5.1486013723510702</v>
      </c>
      <c r="D4960" s="6">
        <f>VLOOKUP(A4960,'PPP - Resi'!$E$1:$G$3927,2,FALSE)</f>
        <v>4.9903871136113196</v>
      </c>
      <c r="E4960" s="7">
        <f>VLOOKUP(A4960,Embalses!$A$1:$B$4292,2,FALSE)</f>
        <v>0.78562242520619396</v>
      </c>
      <c r="F4960" s="8">
        <f>VLOOKUP(A4960,'Prod comer'!$A$2:$C$130,2,TRUE)</f>
        <v>419.30096774193544</v>
      </c>
      <c r="G4960" s="8">
        <f>VLOOKUP(A4960,'Prod comer'!$A$2:$F$130,5,TRUE)</f>
        <v>406.95354838709676</v>
      </c>
      <c r="H4960">
        <f>IFERROR(VLOOKUP(A4960,P.Int!$A$1:$E$2436,5,TRUE),"")</f>
        <v>31.83</v>
      </c>
      <c r="I4960">
        <v>345655</v>
      </c>
      <c r="J4960">
        <v>18606</v>
      </c>
      <c r="K4960">
        <v>364261</v>
      </c>
      <c r="L4960">
        <f>IFERROR(VLOOKUP(A4960,'Iny SPEC'!$A$1:$B$3068,2,FALSE),"")</f>
        <v>0</v>
      </c>
      <c r="M4960">
        <f t="shared" si="77"/>
        <v>0</v>
      </c>
    </row>
    <row r="4961" spans="1:13" x14ac:dyDescent="0.2">
      <c r="A4961" s="1">
        <v>44484</v>
      </c>
      <c r="B4961" t="s">
        <v>4</v>
      </c>
      <c r="C4961" s="6">
        <v>4.4426212833504497</v>
      </c>
      <c r="D4961" s="6">
        <f>VLOOKUP(A4961,'PPP - Resi'!$I$2:$K$3928,2,FALSE)</f>
        <v>5.6450497410327296</v>
      </c>
      <c r="E4961" s="7">
        <f>VLOOKUP(A4961,Embalses!$D$1:$E$4292,2,FALSE)</f>
        <v>0.74987596933272727</v>
      </c>
      <c r="F4961" s="8">
        <f>VLOOKUP(A4961,'Prod comer'!$A$2:$C$130,3,TRUE)</f>
        <v>1343.6512903225807</v>
      </c>
      <c r="G4961" s="8">
        <f>VLOOKUP(A4961,'Prod comer'!$A$2:$F$130,6,TRUE)</f>
        <v>728.80677419354856</v>
      </c>
      <c r="H4961">
        <f>IFERROR(VLOOKUP(A4961,P.Int!$A$1:$E$2436,5,TRUE),"")</f>
        <v>31.83</v>
      </c>
      <c r="I4961">
        <v>562496</v>
      </c>
      <c r="J4961">
        <v>58001</v>
      </c>
      <c r="K4961">
        <v>620497</v>
      </c>
      <c r="L4961">
        <f>IFERROR(VLOOKUP(A4961,'Iny SPEC'!$A$1:$B$3068,2,FALSE),"")</f>
        <v>0</v>
      </c>
      <c r="M4961">
        <f t="shared" si="77"/>
        <v>0</v>
      </c>
    </row>
    <row r="4962" spans="1:13" x14ac:dyDescent="0.2">
      <c r="A4962" s="1">
        <v>44485</v>
      </c>
      <c r="B4962" t="s">
        <v>3</v>
      </c>
      <c r="C4962" s="6">
        <v>5.1486200408483001</v>
      </c>
      <c r="D4962" s="6">
        <f>VLOOKUP(A4962,'PPP - Resi'!$E$1:$G$3927,2,FALSE)</f>
        <v>4.9903871136113196</v>
      </c>
      <c r="E4962" s="7">
        <f>VLOOKUP(A4962,Embalses!$A$1:$B$4292,2,FALSE)</f>
        <v>0.79973503728057804</v>
      </c>
      <c r="F4962" s="8">
        <f>VLOOKUP(A4962,'Prod comer'!$A$2:$C$130,2,TRUE)</f>
        <v>419.30096774193544</v>
      </c>
      <c r="G4962" s="8">
        <f>VLOOKUP(A4962,'Prod comer'!$A$2:$F$130,5,TRUE)</f>
        <v>406.95354838709676</v>
      </c>
      <c r="H4962">
        <f>IFERROR(VLOOKUP(A4962,P.Int!$A$1:$E$2436,5,TRUE),"")</f>
        <v>31.83</v>
      </c>
      <c r="I4962">
        <v>329032</v>
      </c>
      <c r="J4962">
        <v>23648</v>
      </c>
      <c r="K4962">
        <v>352680</v>
      </c>
      <c r="L4962">
        <f>IFERROR(VLOOKUP(A4962,'Iny SPEC'!$A$1:$B$3068,2,FALSE),"")</f>
        <v>0</v>
      </c>
      <c r="M4962">
        <f t="shared" si="77"/>
        <v>0</v>
      </c>
    </row>
    <row r="4963" spans="1:13" x14ac:dyDescent="0.2">
      <c r="A4963" s="1">
        <v>44485</v>
      </c>
      <c r="B4963" t="s">
        <v>4</v>
      </c>
      <c r="C4963" s="6">
        <v>4.4426212833504497</v>
      </c>
      <c r="D4963" s="6">
        <f>VLOOKUP(A4963,'PPP - Resi'!$I$2:$K$3928,2,FALSE)</f>
        <v>5.6450497410327296</v>
      </c>
      <c r="E4963" s="7">
        <f>VLOOKUP(A4963,Embalses!$D$1:$E$4292,2,FALSE)</f>
        <v>0.74572945174422645</v>
      </c>
      <c r="F4963" s="8">
        <f>VLOOKUP(A4963,'Prod comer'!$A$2:$C$130,3,TRUE)</f>
        <v>1343.6512903225807</v>
      </c>
      <c r="G4963" s="8">
        <f>VLOOKUP(A4963,'Prod comer'!$A$2:$F$130,6,TRUE)</f>
        <v>728.80677419354856</v>
      </c>
      <c r="H4963">
        <f>IFERROR(VLOOKUP(A4963,P.Int!$A$1:$E$2436,5,TRUE),"")</f>
        <v>31.83</v>
      </c>
      <c r="I4963">
        <v>531273</v>
      </c>
      <c r="J4963">
        <v>57911</v>
      </c>
      <c r="K4963">
        <v>589184</v>
      </c>
      <c r="L4963">
        <f>IFERROR(VLOOKUP(A4963,'Iny SPEC'!$A$1:$B$3068,2,FALSE),"")</f>
        <v>0</v>
      </c>
      <c r="M4963">
        <f t="shared" si="77"/>
        <v>0</v>
      </c>
    </row>
    <row r="4964" spans="1:13" x14ac:dyDescent="0.2">
      <c r="A4964" s="1">
        <v>44486</v>
      </c>
      <c r="B4964" t="s">
        <v>3</v>
      </c>
      <c r="C4964" s="6">
        <v>5.1486387089102799</v>
      </c>
      <c r="D4964" s="6">
        <f>VLOOKUP(A4964,'PPP - Resi'!$E$1:$G$3927,2,FALSE)</f>
        <v>4.9903871136113196</v>
      </c>
      <c r="E4964" s="7">
        <f>VLOOKUP(A4964,Embalses!$A$1:$B$4292,2,FALSE)</f>
        <v>0.80118091905240096</v>
      </c>
      <c r="F4964" s="8">
        <f>VLOOKUP(A4964,'Prod comer'!$A$2:$C$130,2,TRUE)</f>
        <v>419.30096774193544</v>
      </c>
      <c r="G4964" s="8">
        <f>VLOOKUP(A4964,'Prod comer'!$A$2:$F$130,5,TRUE)</f>
        <v>406.95354838709676</v>
      </c>
      <c r="H4964">
        <f>IFERROR(VLOOKUP(A4964,P.Int!$A$1:$E$2436,5,TRUE),"")</f>
        <v>31.93</v>
      </c>
      <c r="I4964">
        <v>309073</v>
      </c>
      <c r="J4964">
        <v>23385</v>
      </c>
      <c r="K4964">
        <v>332458</v>
      </c>
      <c r="L4964">
        <f>IFERROR(VLOOKUP(A4964,'Iny SPEC'!$A$1:$B$3068,2,FALSE),"")</f>
        <v>0</v>
      </c>
      <c r="M4964">
        <f t="shared" si="77"/>
        <v>0</v>
      </c>
    </row>
    <row r="4965" spans="1:13" x14ac:dyDescent="0.2">
      <c r="A4965" s="1">
        <v>44486</v>
      </c>
      <c r="B4965" t="s">
        <v>4</v>
      </c>
      <c r="C4965" s="6">
        <v>4.4426212833504497</v>
      </c>
      <c r="D4965" s="6">
        <f>VLOOKUP(A4965,'PPP - Resi'!$I$2:$K$3928,2,FALSE)</f>
        <v>5.6450497410327296</v>
      </c>
      <c r="E4965" s="7">
        <f>VLOOKUP(A4965,Embalses!$D$1:$E$4292,2,FALSE)</f>
        <v>0.74227378928101351</v>
      </c>
      <c r="F4965" s="8">
        <f>VLOOKUP(A4965,'Prod comer'!$A$2:$C$130,3,TRUE)</f>
        <v>1343.6512903225807</v>
      </c>
      <c r="G4965" s="8">
        <f>VLOOKUP(A4965,'Prod comer'!$A$2:$F$130,6,TRUE)</f>
        <v>728.80677419354856</v>
      </c>
      <c r="H4965">
        <f>IFERROR(VLOOKUP(A4965,P.Int!$A$1:$E$2436,5,TRUE),"")</f>
        <v>31.93</v>
      </c>
      <c r="I4965">
        <v>476587</v>
      </c>
      <c r="J4965">
        <v>57789</v>
      </c>
      <c r="K4965">
        <v>534376</v>
      </c>
      <c r="L4965">
        <f>IFERROR(VLOOKUP(A4965,'Iny SPEC'!$A$1:$B$3068,2,FALSE),"")</f>
        <v>0</v>
      </c>
      <c r="M4965">
        <f t="shared" si="77"/>
        <v>0</v>
      </c>
    </row>
    <row r="4966" spans="1:13" x14ac:dyDescent="0.2">
      <c r="A4966" s="1">
        <v>44487</v>
      </c>
      <c r="B4966" t="s">
        <v>3</v>
      </c>
      <c r="C4966" s="6">
        <v>5.1622264581040698</v>
      </c>
      <c r="D4966" s="6">
        <f>VLOOKUP(A4966,'PPP - Resi'!$E$1:$G$3927,2,FALSE)</f>
        <v>4.9903871136113196</v>
      </c>
      <c r="E4966" s="7">
        <f>VLOOKUP(A4966,Embalses!$A$1:$B$4292,2,FALSE)</f>
        <v>0.80179517456864002</v>
      </c>
      <c r="F4966" s="8">
        <f>VLOOKUP(A4966,'Prod comer'!$A$2:$C$130,2,TRUE)</f>
        <v>419.30096774193544</v>
      </c>
      <c r="G4966" s="8">
        <f>VLOOKUP(A4966,'Prod comer'!$A$2:$F$130,5,TRUE)</f>
        <v>406.95354838709676</v>
      </c>
      <c r="H4966">
        <f>IFERROR(VLOOKUP(A4966,P.Int!$A$1:$E$2436,5,TRUE),"")</f>
        <v>30.6</v>
      </c>
      <c r="I4966">
        <v>333424</v>
      </c>
      <c r="J4966">
        <v>23020</v>
      </c>
      <c r="K4966">
        <v>356444</v>
      </c>
      <c r="L4966">
        <f>IFERROR(VLOOKUP(A4966,'Iny SPEC'!$A$1:$B$3068,2,FALSE),"")</f>
        <v>0</v>
      </c>
      <c r="M4966">
        <f t="shared" si="77"/>
        <v>0</v>
      </c>
    </row>
    <row r="4967" spans="1:13" x14ac:dyDescent="0.2">
      <c r="A4967" s="1">
        <v>44487</v>
      </c>
      <c r="B4967" t="s">
        <v>4</v>
      </c>
      <c r="C4967" s="6">
        <v>4.4426212833504497</v>
      </c>
      <c r="D4967" s="6">
        <f>VLOOKUP(A4967,'PPP - Resi'!$I$2:$K$3928,2,FALSE)</f>
        <v>5.6450497410327296</v>
      </c>
      <c r="E4967" s="7">
        <f>VLOOKUP(A4967,Embalses!$D$1:$E$4292,2,FALSE)</f>
        <v>0.74792027711882081</v>
      </c>
      <c r="F4967" s="8">
        <f>VLOOKUP(A4967,'Prod comer'!$A$2:$C$130,3,TRUE)</f>
        <v>1343.6512903225807</v>
      </c>
      <c r="G4967" s="8">
        <f>VLOOKUP(A4967,'Prod comer'!$A$2:$F$130,6,TRUE)</f>
        <v>728.80677419354856</v>
      </c>
      <c r="H4967">
        <f>IFERROR(VLOOKUP(A4967,P.Int!$A$1:$E$2436,5,TRUE),"")</f>
        <v>30.6</v>
      </c>
      <c r="I4967">
        <v>501362</v>
      </c>
      <c r="J4967">
        <v>57701</v>
      </c>
      <c r="K4967">
        <v>559063</v>
      </c>
      <c r="L4967">
        <f>IFERROR(VLOOKUP(A4967,'Iny SPEC'!$A$1:$B$3068,2,FALSE),"")</f>
        <v>0</v>
      </c>
      <c r="M4967">
        <f t="shared" si="77"/>
        <v>0</v>
      </c>
    </row>
    <row r="4968" spans="1:13" x14ac:dyDescent="0.2">
      <c r="A4968" s="1">
        <v>44488</v>
      </c>
      <c r="B4968" t="s">
        <v>3</v>
      </c>
      <c r="C4968" s="6">
        <v>5.1730542250836899</v>
      </c>
      <c r="D4968" s="6">
        <f>VLOOKUP(A4968,'PPP - Resi'!$E$1:$G$3927,2,FALSE)</f>
        <v>4.9903871136113196</v>
      </c>
      <c r="E4968" s="7">
        <f>VLOOKUP(A4968,Embalses!$A$1:$B$4292,2,FALSE)</f>
        <v>0.81668323843787805</v>
      </c>
      <c r="F4968" s="8">
        <f>VLOOKUP(A4968,'Prod comer'!$A$2:$C$130,2,TRUE)</f>
        <v>419.30096774193544</v>
      </c>
      <c r="G4968" s="8">
        <f>VLOOKUP(A4968,'Prod comer'!$A$2:$F$130,5,TRUE)</f>
        <v>406.95354838709676</v>
      </c>
      <c r="H4968">
        <f>IFERROR(VLOOKUP(A4968,P.Int!$A$1:$E$2436,5,TRUE),"")</f>
        <v>31.87</v>
      </c>
      <c r="I4968">
        <v>334836</v>
      </c>
      <c r="J4968">
        <v>23694</v>
      </c>
      <c r="K4968">
        <v>358530</v>
      </c>
      <c r="L4968">
        <f>IFERROR(VLOOKUP(A4968,'Iny SPEC'!$A$1:$B$3068,2,FALSE),"")</f>
        <v>0</v>
      </c>
      <c r="M4968">
        <f t="shared" si="77"/>
        <v>0</v>
      </c>
    </row>
    <row r="4969" spans="1:13" x14ac:dyDescent="0.2">
      <c r="A4969" s="1">
        <v>44488</v>
      </c>
      <c r="B4969" t="s">
        <v>4</v>
      </c>
      <c r="C4969" s="6">
        <v>4.4426212833504497</v>
      </c>
      <c r="D4969" s="6">
        <f>VLOOKUP(A4969,'PPP - Resi'!$I$2:$K$3928,2,FALSE)</f>
        <v>5.6450497410327296</v>
      </c>
      <c r="E4969" s="7">
        <f>VLOOKUP(A4969,Embalses!$D$1:$E$4292,2,FALSE)</f>
        <v>0.74389547306166315</v>
      </c>
      <c r="F4969" s="8">
        <f>VLOOKUP(A4969,'Prod comer'!$A$2:$C$130,3,TRUE)</f>
        <v>1343.6512903225807</v>
      </c>
      <c r="G4969" s="8">
        <f>VLOOKUP(A4969,'Prod comer'!$A$2:$F$130,6,TRUE)</f>
        <v>728.80677419354856</v>
      </c>
      <c r="H4969">
        <f>IFERROR(VLOOKUP(A4969,P.Int!$A$1:$E$2436,5,TRUE),"")</f>
        <v>31.87</v>
      </c>
      <c r="I4969">
        <v>572801</v>
      </c>
      <c r="J4969">
        <v>55813</v>
      </c>
      <c r="K4969">
        <v>628614</v>
      </c>
      <c r="L4969">
        <f>IFERROR(VLOOKUP(A4969,'Iny SPEC'!$A$1:$B$3068,2,FALSE),"")</f>
        <v>0</v>
      </c>
      <c r="M4969">
        <f t="shared" si="77"/>
        <v>0</v>
      </c>
    </row>
    <row r="4970" spans="1:13" x14ac:dyDescent="0.2">
      <c r="A4970" s="1">
        <v>44489</v>
      </c>
      <c r="B4970" t="s">
        <v>3</v>
      </c>
      <c r="C4970" s="6">
        <v>5.1385812797248196</v>
      </c>
      <c r="D4970" s="6">
        <f>VLOOKUP(A4970,'PPP - Resi'!$E$1:$G$3927,2,FALSE)</f>
        <v>4.9903871136113196</v>
      </c>
      <c r="E4970" s="7">
        <f>VLOOKUP(A4970,Embalses!$A$1:$B$4292,2,FALSE)</f>
        <v>0.83695916580144303</v>
      </c>
      <c r="F4970" s="8">
        <f>VLOOKUP(A4970,'Prod comer'!$A$2:$C$130,2,TRUE)</f>
        <v>419.30096774193544</v>
      </c>
      <c r="G4970" s="8">
        <f>VLOOKUP(A4970,'Prod comer'!$A$2:$F$130,5,TRUE)</f>
        <v>406.95354838709676</v>
      </c>
      <c r="H4970">
        <f>IFERROR(VLOOKUP(A4970,P.Int!$A$1:$E$2436,5,TRUE),"")</f>
        <v>30.21</v>
      </c>
      <c r="I4970">
        <v>336186</v>
      </c>
      <c r="J4970">
        <v>23325</v>
      </c>
      <c r="K4970">
        <v>359511</v>
      </c>
      <c r="L4970">
        <f>IFERROR(VLOOKUP(A4970,'Iny SPEC'!$A$1:$B$3068,2,FALSE),"")</f>
        <v>0</v>
      </c>
      <c r="M4970">
        <f t="shared" si="77"/>
        <v>0</v>
      </c>
    </row>
    <row r="4971" spans="1:13" x14ac:dyDescent="0.2">
      <c r="A4971" s="1">
        <v>44489</v>
      </c>
      <c r="B4971" t="s">
        <v>4</v>
      </c>
      <c r="C4971" s="6">
        <v>4.4426212833504497</v>
      </c>
      <c r="D4971" s="6">
        <f>VLOOKUP(A4971,'PPP - Resi'!$I$2:$K$3928,2,FALSE)</f>
        <v>5.6450497410327296</v>
      </c>
      <c r="E4971" s="7">
        <f>VLOOKUP(A4971,Embalses!$D$1:$E$4292,2,FALSE)</f>
        <v>0.73152466913483805</v>
      </c>
      <c r="F4971" s="8">
        <f>VLOOKUP(A4971,'Prod comer'!$A$2:$C$130,3,TRUE)</f>
        <v>1343.6512903225807</v>
      </c>
      <c r="G4971" s="8">
        <f>VLOOKUP(A4971,'Prod comer'!$A$2:$F$130,6,TRUE)</f>
        <v>728.80677419354856</v>
      </c>
      <c r="H4971">
        <f>IFERROR(VLOOKUP(A4971,P.Int!$A$1:$E$2436,5,TRUE),"")</f>
        <v>30.21</v>
      </c>
      <c r="I4971">
        <v>595215</v>
      </c>
      <c r="J4971">
        <v>53868</v>
      </c>
      <c r="K4971">
        <v>649083</v>
      </c>
      <c r="L4971">
        <f>IFERROR(VLOOKUP(A4971,'Iny SPEC'!$A$1:$B$3068,2,FALSE),"")</f>
        <v>0</v>
      </c>
      <c r="M4971">
        <f t="shared" si="77"/>
        <v>0</v>
      </c>
    </row>
    <row r="4972" spans="1:13" x14ac:dyDescent="0.2">
      <c r="A4972" s="1">
        <v>44490</v>
      </c>
      <c r="B4972" t="s">
        <v>3</v>
      </c>
      <c r="C4972" s="6">
        <v>5.1327721856082302</v>
      </c>
      <c r="D4972" s="6">
        <f>VLOOKUP(A4972,'PPP - Resi'!$E$1:$G$3927,2,FALSE)</f>
        <v>4.9903871136113196</v>
      </c>
      <c r="E4972" s="7">
        <f>VLOOKUP(A4972,Embalses!$A$1:$B$4292,2,FALSE)</f>
        <v>0.84021484215590203</v>
      </c>
      <c r="F4972" s="8">
        <f>VLOOKUP(A4972,'Prod comer'!$A$2:$C$130,2,TRUE)</f>
        <v>419.30096774193544</v>
      </c>
      <c r="G4972" s="8">
        <f>VLOOKUP(A4972,'Prod comer'!$A$2:$F$130,5,TRUE)</f>
        <v>406.95354838709676</v>
      </c>
      <c r="H4972">
        <f>IFERROR(VLOOKUP(A4972,P.Int!$A$1:$E$2436,5,TRUE),"")</f>
        <v>29.75</v>
      </c>
      <c r="I4972">
        <v>373444</v>
      </c>
      <c r="J4972">
        <v>22795</v>
      </c>
      <c r="K4972">
        <v>396239</v>
      </c>
      <c r="L4972">
        <f>IFERROR(VLOOKUP(A4972,'Iny SPEC'!$A$1:$B$3068,2,FALSE),"")</f>
        <v>0</v>
      </c>
      <c r="M4972">
        <f t="shared" si="77"/>
        <v>0</v>
      </c>
    </row>
    <row r="4973" spans="1:13" x14ac:dyDescent="0.2">
      <c r="A4973" s="1">
        <v>44490</v>
      </c>
      <c r="B4973" t="s">
        <v>4</v>
      </c>
      <c r="C4973" s="6">
        <v>4.4426212833504497</v>
      </c>
      <c r="D4973" s="6">
        <f>VLOOKUP(A4973,'PPP - Resi'!$I$2:$K$3928,2,FALSE)</f>
        <v>5.6450497410327296</v>
      </c>
      <c r="E4973" s="7">
        <f>VLOOKUP(A4973,Embalses!$D$1:$E$4292,2,FALSE)</f>
        <v>0.73562322222331056</v>
      </c>
      <c r="F4973" s="8">
        <f>VLOOKUP(A4973,'Prod comer'!$A$2:$C$130,3,TRUE)</f>
        <v>1343.6512903225807</v>
      </c>
      <c r="G4973" s="8">
        <f>VLOOKUP(A4973,'Prod comer'!$A$2:$F$130,6,TRUE)</f>
        <v>728.80677419354856</v>
      </c>
      <c r="H4973">
        <f>IFERROR(VLOOKUP(A4973,P.Int!$A$1:$E$2436,5,TRUE),"")</f>
        <v>29.75</v>
      </c>
      <c r="I4973">
        <v>593776</v>
      </c>
      <c r="J4973">
        <v>55918</v>
      </c>
      <c r="K4973">
        <v>649694</v>
      </c>
      <c r="L4973">
        <f>IFERROR(VLOOKUP(A4973,'Iny SPEC'!$A$1:$B$3068,2,FALSE),"")</f>
        <v>0</v>
      </c>
      <c r="M4973">
        <f t="shared" si="77"/>
        <v>0</v>
      </c>
    </row>
    <row r="4974" spans="1:13" x14ac:dyDescent="0.2">
      <c r="A4974" s="1">
        <v>44491</v>
      </c>
      <c r="B4974" t="s">
        <v>3</v>
      </c>
      <c r="C4974" s="6">
        <v>5.1327721856082302</v>
      </c>
      <c r="D4974" s="6">
        <f>VLOOKUP(A4974,'PPP - Resi'!$E$1:$G$3927,2,FALSE)</f>
        <v>4.9903871136113196</v>
      </c>
      <c r="E4974" s="7">
        <f>VLOOKUP(A4974,Embalses!$A$1:$B$4292,2,FALSE)</f>
        <v>0.84669322289874005</v>
      </c>
      <c r="F4974" s="8">
        <f>VLOOKUP(A4974,'Prod comer'!$A$2:$C$130,2,TRUE)</f>
        <v>419.30096774193544</v>
      </c>
      <c r="G4974" s="8">
        <f>VLOOKUP(A4974,'Prod comer'!$A$2:$F$130,5,TRUE)</f>
        <v>406.95354838709676</v>
      </c>
      <c r="H4974">
        <f>IFERROR(VLOOKUP(A4974,P.Int!$A$1:$E$2436,5,TRUE),"")</f>
        <v>29.81</v>
      </c>
      <c r="I4974">
        <v>405372</v>
      </c>
      <c r="J4974">
        <v>23598</v>
      </c>
      <c r="K4974">
        <v>428970</v>
      </c>
      <c r="L4974">
        <f>IFERROR(VLOOKUP(A4974,'Iny SPEC'!$A$1:$B$3068,2,FALSE),"")</f>
        <v>0</v>
      </c>
      <c r="M4974">
        <f t="shared" si="77"/>
        <v>0</v>
      </c>
    </row>
    <row r="4975" spans="1:13" x14ac:dyDescent="0.2">
      <c r="A4975" s="1">
        <v>44491</v>
      </c>
      <c r="B4975" t="s">
        <v>4</v>
      </c>
      <c r="C4975" s="6">
        <v>4.4426212833504497</v>
      </c>
      <c r="D4975" s="6">
        <f>VLOOKUP(A4975,'PPP - Resi'!$I$2:$K$3928,2,FALSE)</f>
        <v>5.6450497410327296</v>
      </c>
      <c r="E4975" s="7">
        <f>VLOOKUP(A4975,Embalses!$D$1:$E$4292,2,FALSE)</f>
        <v>0.73730752416909073</v>
      </c>
      <c r="F4975" s="8">
        <f>VLOOKUP(A4975,'Prod comer'!$A$2:$C$130,3,TRUE)</f>
        <v>1343.6512903225807</v>
      </c>
      <c r="G4975" s="8">
        <f>VLOOKUP(A4975,'Prod comer'!$A$2:$F$130,6,TRUE)</f>
        <v>728.80677419354856</v>
      </c>
      <c r="H4975">
        <f>IFERROR(VLOOKUP(A4975,P.Int!$A$1:$E$2436,5,TRUE),"")</f>
        <v>29.81</v>
      </c>
      <c r="I4975">
        <v>585300</v>
      </c>
      <c r="J4975">
        <v>56513</v>
      </c>
      <c r="K4975">
        <v>641813</v>
      </c>
      <c r="L4975">
        <f>IFERROR(VLOOKUP(A4975,'Iny SPEC'!$A$1:$B$3068,2,FALSE),"")</f>
        <v>0</v>
      </c>
      <c r="M4975">
        <f t="shared" si="77"/>
        <v>0</v>
      </c>
    </row>
    <row r="4976" spans="1:13" x14ac:dyDescent="0.2">
      <c r="A4976" s="1">
        <v>44492</v>
      </c>
      <c r="B4976" t="s">
        <v>3</v>
      </c>
      <c r="C4976" s="6">
        <v>5.1441158192288503</v>
      </c>
      <c r="D4976" s="6">
        <f>VLOOKUP(A4976,'PPP - Resi'!$E$1:$G$3927,2,FALSE)</f>
        <v>4.9903871136113196</v>
      </c>
      <c r="E4976" s="7">
        <f>VLOOKUP(A4976,Embalses!$A$1:$B$4292,2,FALSE)</f>
        <v>0.85032013916758598</v>
      </c>
      <c r="F4976" s="8">
        <f>VLOOKUP(A4976,'Prod comer'!$A$2:$C$130,2,TRUE)</f>
        <v>419.30096774193544</v>
      </c>
      <c r="G4976" s="8">
        <f>VLOOKUP(A4976,'Prod comer'!$A$2:$F$130,5,TRUE)</f>
        <v>406.95354838709676</v>
      </c>
      <c r="H4976">
        <f>IFERROR(VLOOKUP(A4976,P.Int!$A$1:$E$2436,5,TRUE),"")</f>
        <v>29.81</v>
      </c>
      <c r="I4976">
        <v>352777</v>
      </c>
      <c r="J4976">
        <v>23973</v>
      </c>
      <c r="K4976">
        <v>376750</v>
      </c>
      <c r="L4976">
        <f>IFERROR(VLOOKUP(A4976,'Iny SPEC'!$A$1:$B$3068,2,FALSE),"")</f>
        <v>0</v>
      </c>
      <c r="M4976">
        <f t="shared" si="77"/>
        <v>0</v>
      </c>
    </row>
    <row r="4977" spans="1:13" x14ac:dyDescent="0.2">
      <c r="A4977" s="1">
        <v>44492</v>
      </c>
      <c r="B4977" t="s">
        <v>4</v>
      </c>
      <c r="C4977" s="6">
        <v>4.4426212833504497</v>
      </c>
      <c r="D4977" s="6">
        <f>VLOOKUP(A4977,'PPP - Resi'!$I$2:$K$3928,2,FALSE)</f>
        <v>5.6450497410327296</v>
      </c>
      <c r="E4977" s="7">
        <f>VLOOKUP(A4977,Embalses!$D$1:$E$4292,2,FALSE)</f>
        <v>0.73690820880195906</v>
      </c>
      <c r="F4977" s="8">
        <f>VLOOKUP(A4977,'Prod comer'!$A$2:$C$130,3,TRUE)</f>
        <v>1343.6512903225807</v>
      </c>
      <c r="G4977" s="8">
        <f>VLOOKUP(A4977,'Prod comer'!$A$2:$F$130,6,TRUE)</f>
        <v>728.80677419354856</v>
      </c>
      <c r="H4977">
        <f>IFERROR(VLOOKUP(A4977,P.Int!$A$1:$E$2436,5,TRUE),"")</f>
        <v>29.81</v>
      </c>
      <c r="I4977">
        <v>574692</v>
      </c>
      <c r="J4977">
        <v>16061</v>
      </c>
      <c r="K4977">
        <v>590753</v>
      </c>
      <c r="L4977">
        <f>IFERROR(VLOOKUP(A4977,'Iny SPEC'!$A$1:$B$3068,2,FALSE),"")</f>
        <v>0</v>
      </c>
      <c r="M4977">
        <f t="shared" si="77"/>
        <v>0</v>
      </c>
    </row>
    <row r="4978" spans="1:13" x14ac:dyDescent="0.2">
      <c r="A4978" s="1">
        <v>44493</v>
      </c>
      <c r="B4978" t="s">
        <v>3</v>
      </c>
      <c r="C4978" s="6">
        <v>5.1327721856082302</v>
      </c>
      <c r="D4978" s="6">
        <f>VLOOKUP(A4978,'PPP - Resi'!$E$1:$G$3927,2,FALSE)</f>
        <v>4.9903871136113196</v>
      </c>
      <c r="E4978" s="7">
        <f>VLOOKUP(A4978,Embalses!$A$1:$B$4292,2,FALSE)</f>
        <v>0.851701908783141</v>
      </c>
      <c r="F4978" s="8">
        <f>VLOOKUP(A4978,'Prod comer'!$A$2:$C$130,2,TRUE)</f>
        <v>419.30096774193544</v>
      </c>
      <c r="G4978" s="8">
        <f>VLOOKUP(A4978,'Prod comer'!$A$2:$F$130,5,TRUE)</f>
        <v>406.95354838709676</v>
      </c>
      <c r="H4978">
        <f>IFERROR(VLOOKUP(A4978,P.Int!$A$1:$E$2436,5,TRUE),"")</f>
        <v>30.26</v>
      </c>
      <c r="I4978">
        <v>328761</v>
      </c>
      <c r="J4978">
        <v>24698</v>
      </c>
      <c r="K4978">
        <v>353459</v>
      </c>
      <c r="L4978">
        <f>IFERROR(VLOOKUP(A4978,'Iny SPEC'!$A$1:$B$3068,2,FALSE),"")</f>
        <v>0</v>
      </c>
      <c r="M4978">
        <f t="shared" si="77"/>
        <v>0</v>
      </c>
    </row>
    <row r="4979" spans="1:13" x14ac:dyDescent="0.2">
      <c r="A4979" s="1">
        <v>44493</v>
      </c>
      <c r="B4979" t="s">
        <v>4</v>
      </c>
      <c r="C4979" s="6">
        <v>4.4426212833504497</v>
      </c>
      <c r="D4979" s="6">
        <f>VLOOKUP(A4979,'PPP - Resi'!$I$2:$K$3928,2,FALSE)</f>
        <v>5.6450497410327296</v>
      </c>
      <c r="E4979" s="7">
        <f>VLOOKUP(A4979,Embalses!$D$1:$E$4292,2,FALSE)</f>
        <v>0.74350449785519124</v>
      </c>
      <c r="F4979" s="8">
        <f>VLOOKUP(A4979,'Prod comer'!$A$2:$C$130,3,TRUE)</f>
        <v>1343.6512903225807</v>
      </c>
      <c r="G4979" s="8">
        <f>VLOOKUP(A4979,'Prod comer'!$A$2:$F$130,6,TRUE)</f>
        <v>728.80677419354856</v>
      </c>
      <c r="H4979">
        <f>IFERROR(VLOOKUP(A4979,P.Int!$A$1:$E$2436,5,TRUE),"")</f>
        <v>30.26</v>
      </c>
      <c r="I4979">
        <v>523439</v>
      </c>
      <c r="J4979">
        <v>33850</v>
      </c>
      <c r="K4979">
        <v>557289</v>
      </c>
      <c r="L4979">
        <f>IFERROR(VLOOKUP(A4979,'Iny SPEC'!$A$1:$B$3068,2,FALSE),"")</f>
        <v>0</v>
      </c>
      <c r="M4979">
        <f t="shared" si="77"/>
        <v>0</v>
      </c>
    </row>
    <row r="4980" spans="1:13" x14ac:dyDescent="0.2">
      <c r="A4980" s="1">
        <v>44494</v>
      </c>
      <c r="B4980" t="s">
        <v>3</v>
      </c>
      <c r="C4980" s="6">
        <v>5.1327721856082302</v>
      </c>
      <c r="D4980" s="6">
        <f>VLOOKUP(A4980,'PPP - Resi'!$E$1:$G$3927,2,FALSE)</f>
        <v>4.9903871136113196</v>
      </c>
      <c r="E4980" s="7">
        <f>VLOOKUP(A4980,Embalses!$A$1:$B$4292,2,FALSE)</f>
        <v>0.84985975282638904</v>
      </c>
      <c r="F4980" s="8">
        <f>VLOOKUP(A4980,'Prod comer'!$A$2:$C$130,2,TRUE)</f>
        <v>419.30096774193544</v>
      </c>
      <c r="G4980" s="8">
        <f>VLOOKUP(A4980,'Prod comer'!$A$2:$F$130,5,TRUE)</f>
        <v>406.95354838709676</v>
      </c>
      <c r="H4980">
        <f>IFERROR(VLOOKUP(A4980,P.Int!$A$1:$E$2436,5,TRUE),"")</f>
        <v>30.11</v>
      </c>
      <c r="I4980">
        <v>333155</v>
      </c>
      <c r="J4980">
        <v>24727</v>
      </c>
      <c r="K4980">
        <v>357882</v>
      </c>
      <c r="L4980">
        <f>IFERROR(VLOOKUP(A4980,'Iny SPEC'!$A$1:$B$3068,2,FALSE),"")</f>
        <v>0</v>
      </c>
      <c r="M4980">
        <f t="shared" si="77"/>
        <v>0</v>
      </c>
    </row>
    <row r="4981" spans="1:13" x14ac:dyDescent="0.2">
      <c r="A4981" s="1">
        <v>44494</v>
      </c>
      <c r="B4981" t="s">
        <v>4</v>
      </c>
      <c r="C4981" s="6">
        <v>4.4426212833504497</v>
      </c>
      <c r="D4981" s="6">
        <f>VLOOKUP(A4981,'PPP - Resi'!$I$2:$K$3928,2,FALSE)</f>
        <v>5.6450497410327296</v>
      </c>
      <c r="E4981" s="7">
        <f>VLOOKUP(A4981,Embalses!$D$1:$E$4292,2,FALSE)</f>
        <v>0.73402739480459722</v>
      </c>
      <c r="F4981" s="8">
        <f>VLOOKUP(A4981,'Prod comer'!$A$2:$C$130,3,TRUE)</f>
        <v>1343.6512903225807</v>
      </c>
      <c r="G4981" s="8">
        <f>VLOOKUP(A4981,'Prod comer'!$A$2:$F$130,6,TRUE)</f>
        <v>728.80677419354856</v>
      </c>
      <c r="H4981">
        <f>IFERROR(VLOOKUP(A4981,P.Int!$A$1:$E$2436,5,TRUE),"")</f>
        <v>30.11</v>
      </c>
      <c r="I4981">
        <v>591765</v>
      </c>
      <c r="J4981">
        <v>51062</v>
      </c>
      <c r="K4981">
        <v>642827</v>
      </c>
      <c r="L4981">
        <f>IFERROR(VLOOKUP(A4981,'Iny SPEC'!$A$1:$B$3068,2,FALSE),"")</f>
        <v>0</v>
      </c>
      <c r="M4981">
        <f t="shared" si="77"/>
        <v>0</v>
      </c>
    </row>
    <row r="4982" spans="1:13" x14ac:dyDescent="0.2">
      <c r="A4982" s="1">
        <v>44495</v>
      </c>
      <c r="B4982" t="s">
        <v>3</v>
      </c>
      <c r="C4982" s="6">
        <v>5.1327721856082302</v>
      </c>
      <c r="D4982" s="6">
        <f>VLOOKUP(A4982,'PPP - Resi'!$E$1:$G$3927,2,FALSE)</f>
        <v>4.9903871136113196</v>
      </c>
      <c r="E4982" s="7">
        <f>VLOOKUP(A4982,Embalses!$A$1:$B$4292,2,FALSE)</f>
        <v>0.84187870525903397</v>
      </c>
      <c r="F4982" s="8">
        <f>VLOOKUP(A4982,'Prod comer'!$A$2:$C$130,2,TRUE)</f>
        <v>419.30096774193544</v>
      </c>
      <c r="G4982" s="8">
        <f>VLOOKUP(A4982,'Prod comer'!$A$2:$F$130,5,TRUE)</f>
        <v>406.95354838709676</v>
      </c>
      <c r="H4982">
        <f>IFERROR(VLOOKUP(A4982,P.Int!$A$1:$E$2436,5,TRUE),"")</f>
        <v>29.62</v>
      </c>
      <c r="I4982">
        <v>340242</v>
      </c>
      <c r="J4982">
        <v>24891</v>
      </c>
      <c r="K4982">
        <v>365133</v>
      </c>
      <c r="L4982">
        <f>IFERROR(VLOOKUP(A4982,'Iny SPEC'!$A$1:$B$3068,2,FALSE),"")</f>
        <v>0</v>
      </c>
      <c r="M4982">
        <f t="shared" si="77"/>
        <v>0</v>
      </c>
    </row>
    <row r="4983" spans="1:13" x14ac:dyDescent="0.2">
      <c r="A4983" s="1">
        <v>44495</v>
      </c>
      <c r="B4983" t="s">
        <v>4</v>
      </c>
      <c r="C4983" s="6">
        <v>4.4430939170109403</v>
      </c>
      <c r="D4983" s="6">
        <f>VLOOKUP(A4983,'PPP - Resi'!$I$2:$K$3928,2,FALSE)</f>
        <v>5.6450497410327296</v>
      </c>
      <c r="E4983" s="7">
        <f>VLOOKUP(A4983,Embalses!$D$1:$E$4292,2,FALSE)</f>
        <v>0.72823784463391206</v>
      </c>
      <c r="F4983" s="8">
        <f>VLOOKUP(A4983,'Prod comer'!$A$2:$C$130,3,TRUE)</f>
        <v>1343.6512903225807</v>
      </c>
      <c r="G4983" s="8">
        <f>VLOOKUP(A4983,'Prod comer'!$A$2:$F$130,6,TRUE)</f>
        <v>728.80677419354856</v>
      </c>
      <c r="H4983">
        <f>IFERROR(VLOOKUP(A4983,P.Int!$A$1:$E$2436,5,TRUE),"")</f>
        <v>29.62</v>
      </c>
      <c r="I4983">
        <v>613807</v>
      </c>
      <c r="J4983">
        <v>56458</v>
      </c>
      <c r="K4983">
        <v>670265</v>
      </c>
      <c r="L4983">
        <f>IFERROR(VLOOKUP(A4983,'Iny SPEC'!$A$1:$B$3068,2,FALSE),"")</f>
        <v>0</v>
      </c>
      <c r="M4983">
        <f t="shared" si="77"/>
        <v>0</v>
      </c>
    </row>
    <row r="4984" spans="1:13" x14ac:dyDescent="0.2">
      <c r="A4984" s="1">
        <v>44496</v>
      </c>
      <c r="B4984" t="s">
        <v>3</v>
      </c>
      <c r="C4984" s="6">
        <v>5.1327721856082302</v>
      </c>
      <c r="D4984" s="6">
        <f>VLOOKUP(A4984,'PPP - Resi'!$E$1:$G$3927,2,FALSE)</f>
        <v>4.9903871136113196</v>
      </c>
      <c r="E4984" s="7">
        <f>VLOOKUP(A4984,Embalses!$A$1:$B$4292,2,FALSE)</f>
        <v>0.83552915942069605</v>
      </c>
      <c r="F4984" s="8">
        <f>VLOOKUP(A4984,'Prod comer'!$A$2:$C$130,2,TRUE)</f>
        <v>419.30096774193544</v>
      </c>
      <c r="G4984" s="8">
        <f>VLOOKUP(A4984,'Prod comer'!$A$2:$F$130,5,TRUE)</f>
        <v>406.95354838709676</v>
      </c>
      <c r="H4984">
        <f>IFERROR(VLOOKUP(A4984,P.Int!$A$1:$E$2436,5,TRUE),"")</f>
        <v>26.3</v>
      </c>
      <c r="I4984">
        <v>374416</v>
      </c>
      <c r="J4984">
        <v>24052</v>
      </c>
      <c r="K4984">
        <v>398468</v>
      </c>
      <c r="L4984">
        <f>IFERROR(VLOOKUP(A4984,'Iny SPEC'!$A$1:$B$3068,2,FALSE),"")</f>
        <v>0</v>
      </c>
      <c r="M4984">
        <f t="shared" si="77"/>
        <v>0</v>
      </c>
    </row>
    <row r="4985" spans="1:13" x14ac:dyDescent="0.2">
      <c r="A4985" s="1">
        <v>44496</v>
      </c>
      <c r="B4985" t="s">
        <v>4</v>
      </c>
      <c r="C4985" s="6">
        <v>4.4430939170109403</v>
      </c>
      <c r="D4985" s="6">
        <f>VLOOKUP(A4985,'PPP - Resi'!$I$2:$K$3928,2,FALSE)</f>
        <v>5.6450497410327296</v>
      </c>
      <c r="E4985" s="7">
        <f>VLOOKUP(A4985,Embalses!$D$1:$E$4292,2,FALSE)</f>
        <v>0.72935948398290407</v>
      </c>
      <c r="F4985" s="8">
        <f>VLOOKUP(A4985,'Prod comer'!$A$2:$C$130,3,TRUE)</f>
        <v>1343.6512903225807</v>
      </c>
      <c r="G4985" s="8">
        <f>VLOOKUP(A4985,'Prod comer'!$A$2:$F$130,6,TRUE)</f>
        <v>728.80677419354856</v>
      </c>
      <c r="H4985">
        <f>IFERROR(VLOOKUP(A4985,P.Int!$A$1:$E$2436,5,TRUE),"")</f>
        <v>26.3</v>
      </c>
      <c r="I4985">
        <v>603956</v>
      </c>
      <c r="J4985">
        <v>56454</v>
      </c>
      <c r="K4985">
        <v>660410</v>
      </c>
      <c r="L4985">
        <f>IFERROR(VLOOKUP(A4985,'Iny SPEC'!$A$1:$B$3068,2,FALSE),"")</f>
        <v>0</v>
      </c>
      <c r="M4985">
        <f t="shared" si="77"/>
        <v>0</v>
      </c>
    </row>
    <row r="4986" spans="1:13" x14ac:dyDescent="0.2">
      <c r="A4986" s="1">
        <v>44497</v>
      </c>
      <c r="B4986" t="s">
        <v>3</v>
      </c>
      <c r="C4986" s="6">
        <v>5.1327721856082302</v>
      </c>
      <c r="D4986" s="6">
        <f>VLOOKUP(A4986,'PPP - Resi'!$E$1:$G$3927,2,FALSE)</f>
        <v>4.9903871136113196</v>
      </c>
      <c r="E4986" s="7">
        <f>VLOOKUP(A4986,Embalses!$A$1:$B$4292,2,FALSE)</f>
        <v>0.83370348944698303</v>
      </c>
      <c r="F4986" s="8">
        <f>VLOOKUP(A4986,'Prod comer'!$A$2:$C$130,2,TRUE)</f>
        <v>419.30096774193544</v>
      </c>
      <c r="G4986" s="8">
        <f>VLOOKUP(A4986,'Prod comer'!$A$2:$F$130,5,TRUE)</f>
        <v>406.95354838709676</v>
      </c>
      <c r="H4986">
        <f>IFERROR(VLOOKUP(A4986,P.Int!$A$1:$E$2436,5,TRUE),"")</f>
        <v>22.21</v>
      </c>
      <c r="I4986">
        <v>365173</v>
      </c>
      <c r="J4986">
        <v>24174</v>
      </c>
      <c r="K4986">
        <v>389347</v>
      </c>
      <c r="L4986">
        <f>IFERROR(VLOOKUP(A4986,'Iny SPEC'!$A$1:$B$3068,2,FALSE),"")</f>
        <v>0</v>
      </c>
      <c r="M4986">
        <f t="shared" si="77"/>
        <v>0</v>
      </c>
    </row>
    <row r="4987" spans="1:13" x14ac:dyDescent="0.2">
      <c r="A4987" s="1">
        <v>44497</v>
      </c>
      <c r="B4987" t="s">
        <v>4</v>
      </c>
      <c r="C4987" s="6">
        <v>4.4430939170109403</v>
      </c>
      <c r="D4987" s="6">
        <f>VLOOKUP(A4987,'PPP - Resi'!$I$2:$K$3928,2,FALSE)</f>
        <v>5.6450497410327296</v>
      </c>
      <c r="E4987" s="7">
        <f>VLOOKUP(A4987,Embalses!$D$1:$E$4292,2,FALSE)</f>
        <v>0.74056153126521129</v>
      </c>
      <c r="F4987" s="8">
        <f>VLOOKUP(A4987,'Prod comer'!$A$2:$C$130,3,TRUE)</f>
        <v>1343.6512903225807</v>
      </c>
      <c r="G4987" s="8">
        <f>VLOOKUP(A4987,'Prod comer'!$A$2:$F$130,6,TRUE)</f>
        <v>728.80677419354856</v>
      </c>
      <c r="H4987">
        <f>IFERROR(VLOOKUP(A4987,P.Int!$A$1:$E$2436,5,TRUE),"")</f>
        <v>22.21</v>
      </c>
      <c r="I4987">
        <v>610118</v>
      </c>
      <c r="J4987">
        <v>56299</v>
      </c>
      <c r="K4987">
        <v>666417</v>
      </c>
      <c r="L4987">
        <f>IFERROR(VLOOKUP(A4987,'Iny SPEC'!$A$1:$B$3068,2,FALSE),"")</f>
        <v>0</v>
      </c>
      <c r="M4987">
        <f t="shared" si="77"/>
        <v>0</v>
      </c>
    </row>
    <row r="4988" spans="1:13" x14ac:dyDescent="0.2">
      <c r="A4988" s="1">
        <v>44498</v>
      </c>
      <c r="B4988" t="s">
        <v>3</v>
      </c>
      <c r="C4988" s="6">
        <v>5.1327721856082302</v>
      </c>
      <c r="D4988" s="6">
        <f>VLOOKUP(A4988,'PPP - Resi'!$E$1:$G$3927,2,FALSE)</f>
        <v>4.9903871136113196</v>
      </c>
      <c r="E4988" s="7">
        <f>VLOOKUP(A4988,Embalses!$A$1:$B$4292,2,FALSE)</f>
        <v>0.83810646810264799</v>
      </c>
      <c r="F4988" s="8">
        <f>VLOOKUP(A4988,'Prod comer'!$A$2:$C$130,2,TRUE)</f>
        <v>419.30096774193544</v>
      </c>
      <c r="G4988" s="8">
        <f>VLOOKUP(A4988,'Prod comer'!$A$2:$F$130,5,TRUE)</f>
        <v>406.95354838709676</v>
      </c>
      <c r="H4988">
        <f>IFERROR(VLOOKUP(A4988,P.Int!$A$1:$E$2436,5,TRUE),"")</f>
        <v>21.98</v>
      </c>
      <c r="I4988">
        <v>396657</v>
      </c>
      <c r="J4988">
        <v>23446</v>
      </c>
      <c r="K4988">
        <v>420103</v>
      </c>
      <c r="L4988">
        <f>IFERROR(VLOOKUP(A4988,'Iny SPEC'!$A$1:$B$3068,2,FALSE),"")</f>
        <v>25037</v>
      </c>
      <c r="M4988">
        <f t="shared" si="77"/>
        <v>0</v>
      </c>
    </row>
    <row r="4989" spans="1:13" x14ac:dyDescent="0.2">
      <c r="A4989" s="1">
        <v>44498</v>
      </c>
      <c r="B4989" t="s">
        <v>4</v>
      </c>
      <c r="C4989" s="6">
        <v>4.4430939170109403</v>
      </c>
      <c r="D4989" s="6">
        <f>VLOOKUP(A4989,'PPP - Resi'!$I$2:$K$3928,2,FALSE)</f>
        <v>5.6450497410327296</v>
      </c>
      <c r="E4989" s="7">
        <f>VLOOKUP(A4989,Embalses!$D$1:$E$4292,2,FALSE)</f>
        <v>0.75624421445493295</v>
      </c>
      <c r="F4989" s="8">
        <f>VLOOKUP(A4989,'Prod comer'!$A$2:$C$130,3,TRUE)</f>
        <v>1343.6512903225807</v>
      </c>
      <c r="G4989" s="8">
        <f>VLOOKUP(A4989,'Prod comer'!$A$2:$F$130,6,TRUE)</f>
        <v>728.80677419354856</v>
      </c>
      <c r="H4989">
        <f>IFERROR(VLOOKUP(A4989,P.Int!$A$1:$E$2436,5,TRUE),"")</f>
        <v>21.98</v>
      </c>
      <c r="I4989">
        <v>579142</v>
      </c>
      <c r="J4989">
        <v>56539</v>
      </c>
      <c r="K4989">
        <v>635681</v>
      </c>
      <c r="L4989">
        <f>IFERROR(VLOOKUP(A4989,'Iny SPEC'!$A$1:$B$3068,2,FALSE),"")</f>
        <v>25037</v>
      </c>
      <c r="M4989">
        <f t="shared" si="77"/>
        <v>0</v>
      </c>
    </row>
    <row r="4990" spans="1:13" x14ac:dyDescent="0.2">
      <c r="A4990" s="1">
        <v>44499</v>
      </c>
      <c r="B4990" t="s">
        <v>3</v>
      </c>
      <c r="C4990" s="6">
        <v>5.1828293052225902</v>
      </c>
      <c r="D4990" s="6">
        <f>VLOOKUP(A4990,'PPP - Resi'!$E$1:$G$3927,2,FALSE)</f>
        <v>4.9903871136113196</v>
      </c>
      <c r="E4990" s="7">
        <f>VLOOKUP(A4990,Embalses!$A$1:$B$4292,2,FALSE)</f>
        <v>0.83861509120903699</v>
      </c>
      <c r="F4990" s="8">
        <f>VLOOKUP(A4990,'Prod comer'!$A$2:$C$130,2,TRUE)</f>
        <v>419.30096774193544</v>
      </c>
      <c r="G4990" s="8">
        <f>VLOOKUP(A4990,'Prod comer'!$A$2:$F$130,5,TRUE)</f>
        <v>406.95354838709676</v>
      </c>
      <c r="H4990">
        <f>IFERROR(VLOOKUP(A4990,P.Int!$A$1:$E$2436,5,TRUE),"")</f>
        <v>21.98</v>
      </c>
      <c r="I4990">
        <v>328653</v>
      </c>
      <c r="J4990">
        <v>26040</v>
      </c>
      <c r="K4990">
        <v>354693</v>
      </c>
      <c r="L4990">
        <f>IFERROR(VLOOKUP(A4990,'Iny SPEC'!$A$1:$B$3068,2,FALSE),"")</f>
        <v>0</v>
      </c>
      <c r="M4990">
        <f t="shared" si="77"/>
        <v>0</v>
      </c>
    </row>
    <row r="4991" spans="1:13" x14ac:dyDescent="0.2">
      <c r="A4991" s="1">
        <v>44499</v>
      </c>
      <c r="B4991" t="s">
        <v>4</v>
      </c>
      <c r="C4991" s="6">
        <v>4.4430939170109403</v>
      </c>
      <c r="D4991" s="6">
        <f>VLOOKUP(A4991,'PPP - Resi'!$I$2:$K$3928,2,FALSE)</f>
        <v>5.6450497410327296</v>
      </c>
      <c r="E4991" s="7">
        <f>VLOOKUP(A4991,Embalses!$D$1:$E$4292,2,FALSE)</f>
        <v>0.7463692844769958</v>
      </c>
      <c r="F4991" s="8">
        <f>VLOOKUP(A4991,'Prod comer'!$A$2:$C$130,3,TRUE)</f>
        <v>1343.6512903225807</v>
      </c>
      <c r="G4991" s="8">
        <f>VLOOKUP(A4991,'Prod comer'!$A$2:$F$130,6,TRUE)</f>
        <v>728.80677419354856</v>
      </c>
      <c r="H4991">
        <f>IFERROR(VLOOKUP(A4991,P.Int!$A$1:$E$2436,5,TRUE),"")</f>
        <v>21.98</v>
      </c>
      <c r="I4991">
        <v>563066</v>
      </c>
      <c r="J4991">
        <v>56648</v>
      </c>
      <c r="K4991">
        <v>619714</v>
      </c>
      <c r="L4991">
        <f>IFERROR(VLOOKUP(A4991,'Iny SPEC'!$A$1:$B$3068,2,FALSE),"")</f>
        <v>0</v>
      </c>
      <c r="M4991">
        <f t="shared" si="77"/>
        <v>0</v>
      </c>
    </row>
    <row r="4992" spans="1:13" x14ac:dyDescent="0.2">
      <c r="A4992" s="1">
        <v>44500</v>
      </c>
      <c r="B4992" t="s">
        <v>3</v>
      </c>
      <c r="C4992" s="6">
        <v>5.1478617497976398</v>
      </c>
      <c r="D4992" s="6">
        <f>VLOOKUP(A4992,'PPP - Resi'!$E$1:$G$3927,2,FALSE)</f>
        <v>4.9903871136113196</v>
      </c>
      <c r="E4992" s="7">
        <f>VLOOKUP(A4992,Embalses!$A$1:$B$4292,2,FALSE)</f>
        <v>0.83941496668246895</v>
      </c>
      <c r="F4992" s="8">
        <f>VLOOKUP(A4992,'Prod comer'!$A$2:$C$130,2,TRUE)</f>
        <v>419.30096774193544</v>
      </c>
      <c r="G4992" s="8">
        <f>VLOOKUP(A4992,'Prod comer'!$A$2:$F$130,5,TRUE)</f>
        <v>406.95354838709676</v>
      </c>
      <c r="H4992">
        <f>IFERROR(VLOOKUP(A4992,P.Int!$A$1:$E$2436,5,TRUE),"")</f>
        <v>22.23</v>
      </c>
      <c r="I4992">
        <v>335912</v>
      </c>
      <c r="J4992">
        <v>24941</v>
      </c>
      <c r="K4992">
        <v>360853</v>
      </c>
      <c r="L4992">
        <f>IFERROR(VLOOKUP(A4992,'Iny SPEC'!$A$1:$B$3068,2,FALSE),"")</f>
        <v>0</v>
      </c>
      <c r="M4992">
        <f t="shared" si="77"/>
        <v>0</v>
      </c>
    </row>
    <row r="4993" spans="1:13" x14ac:dyDescent="0.2">
      <c r="A4993" s="1">
        <v>44500</v>
      </c>
      <c r="B4993" t="s">
        <v>4</v>
      </c>
      <c r="C4993" s="6">
        <v>4.4430939170109403</v>
      </c>
      <c r="D4993" s="6">
        <f>VLOOKUP(A4993,'PPP - Resi'!$I$2:$K$3928,2,FALSE)</f>
        <v>5.6450497410327296</v>
      </c>
      <c r="E4993" s="7">
        <f>VLOOKUP(A4993,Embalses!$D$1:$E$4292,2,FALSE)</f>
        <v>0.76882721329182946</v>
      </c>
      <c r="F4993" s="8">
        <f>VLOOKUP(A4993,'Prod comer'!$A$2:$C$130,3,TRUE)</f>
        <v>1343.6512903225807</v>
      </c>
      <c r="G4993" s="8">
        <f>VLOOKUP(A4993,'Prod comer'!$A$2:$F$130,6,TRUE)</f>
        <v>728.80677419354856</v>
      </c>
      <c r="H4993">
        <f>IFERROR(VLOOKUP(A4993,P.Int!$A$1:$E$2436,5,TRUE),"")</f>
        <v>22.23</v>
      </c>
      <c r="I4993">
        <v>493836</v>
      </c>
      <c r="J4993">
        <v>56889</v>
      </c>
      <c r="K4993">
        <v>550725</v>
      </c>
      <c r="L4993">
        <f>IFERROR(VLOOKUP(A4993,'Iny SPEC'!$A$1:$B$3068,2,FALSE),"")</f>
        <v>0</v>
      </c>
      <c r="M4993">
        <f t="shared" si="77"/>
        <v>0</v>
      </c>
    </row>
    <row r="4994" spans="1:13" x14ac:dyDescent="0.2">
      <c r="A4994" s="1">
        <v>44501</v>
      </c>
      <c r="B4994" t="s">
        <v>3</v>
      </c>
      <c r="C4994" s="6">
        <v>5.1043006675853801</v>
      </c>
      <c r="D4994" s="6">
        <f>VLOOKUP(A4994,'PPP - Resi'!$E$1:$G$3927,2,FALSE)</f>
        <v>4.9903871136113196</v>
      </c>
      <c r="E4994" s="7">
        <f>VLOOKUP(A4994,Embalses!$A$1:$B$4292,2,FALSE)</f>
        <v>0.839245222116352</v>
      </c>
      <c r="F4994" s="8">
        <f>VLOOKUP(A4994,'Prod comer'!$A$2:$C$130,2,TRUE)</f>
        <v>408.08258064516127</v>
      </c>
      <c r="G4994" s="8">
        <f>VLOOKUP(A4994,'Prod comer'!$A$2:$F$130,5,TRUE)</f>
        <v>392.99741935483871</v>
      </c>
      <c r="H4994">
        <f>IFERROR(VLOOKUP(A4994,P.Int!$A$1:$E$2436,5,TRUE),"")</f>
        <v>22.99</v>
      </c>
      <c r="I4994">
        <v>298904</v>
      </c>
      <c r="J4994">
        <v>25103</v>
      </c>
      <c r="K4994">
        <v>324007</v>
      </c>
      <c r="L4994">
        <f>IFERROR(VLOOKUP(A4994,'Iny SPEC'!$A$1:$B$3068,2,FALSE),"")</f>
        <v>0</v>
      </c>
      <c r="M4994">
        <f t="shared" si="77"/>
        <v>0</v>
      </c>
    </row>
    <row r="4995" spans="1:13" x14ac:dyDescent="0.2">
      <c r="A4995" s="1">
        <v>44501</v>
      </c>
      <c r="B4995" t="s">
        <v>4</v>
      </c>
      <c r="C4995" s="6">
        <v>4.4708646527225699</v>
      </c>
      <c r="D4995" s="6">
        <f>VLOOKUP(A4995,'PPP - Resi'!$I$2:$K$3928,2,FALSE)</f>
        <v>5.6450497410327296</v>
      </c>
      <c r="E4995" s="7">
        <f>VLOOKUP(A4995,Embalses!$D$1:$E$4292,2,FALSE)</f>
        <v>0.75581639760716501</v>
      </c>
      <c r="F4995" s="8">
        <f>VLOOKUP(A4995,'Prod comer'!$A$2:$C$130,3,TRUE)</f>
        <v>1331.0138709677415</v>
      </c>
      <c r="G4995" s="8">
        <f>VLOOKUP(A4995,'Prod comer'!$A$2:$F$130,6,TRUE)</f>
        <v>680.15419354838718</v>
      </c>
      <c r="H4995">
        <f>IFERROR(VLOOKUP(A4995,P.Int!$A$1:$E$2436,5,TRUE),"")</f>
        <v>22.99</v>
      </c>
      <c r="I4995">
        <v>517903</v>
      </c>
      <c r="J4995">
        <v>57063</v>
      </c>
      <c r="K4995">
        <v>574966</v>
      </c>
      <c r="L4995">
        <f>IFERROR(VLOOKUP(A4995,'Iny SPEC'!$A$1:$B$3068,2,FALSE),"")</f>
        <v>0</v>
      </c>
      <c r="M4995">
        <f t="shared" ref="M4995:M5058" si="78">IF(A4995&gt;DATE(2024,11,30),1,0)</f>
        <v>0</v>
      </c>
    </row>
    <row r="4996" spans="1:13" x14ac:dyDescent="0.2">
      <c r="A4996" s="1">
        <v>44502</v>
      </c>
      <c r="B4996" t="s">
        <v>3</v>
      </c>
      <c r="C4996" s="6">
        <v>5.1043006675853801</v>
      </c>
      <c r="D4996" s="6">
        <f>VLOOKUP(A4996,'PPP - Resi'!$E$1:$G$3927,2,FALSE)</f>
        <v>4.9903871136113196</v>
      </c>
      <c r="E4996" s="7">
        <f>VLOOKUP(A4996,Embalses!$A$1:$B$4292,2,FALSE)</f>
        <v>0.84165217564022199</v>
      </c>
      <c r="F4996" s="8">
        <f>VLOOKUP(A4996,'Prod comer'!$A$2:$C$130,2,TRUE)</f>
        <v>408.08258064516127</v>
      </c>
      <c r="G4996" s="8">
        <f>VLOOKUP(A4996,'Prod comer'!$A$2:$F$130,5,TRUE)</f>
        <v>392.99741935483871</v>
      </c>
      <c r="H4996">
        <f>IFERROR(VLOOKUP(A4996,P.Int!$A$1:$E$2436,5,TRUE),"")</f>
        <v>25.97</v>
      </c>
      <c r="I4996">
        <v>339379</v>
      </c>
      <c r="J4996">
        <v>22957</v>
      </c>
      <c r="K4996">
        <v>362336</v>
      </c>
      <c r="L4996">
        <f>IFERROR(VLOOKUP(A4996,'Iny SPEC'!$A$1:$B$3068,2,FALSE),"")</f>
        <v>0</v>
      </c>
      <c r="M4996">
        <f t="shared" si="78"/>
        <v>0</v>
      </c>
    </row>
    <row r="4997" spans="1:13" x14ac:dyDescent="0.2">
      <c r="A4997" s="1">
        <v>44502</v>
      </c>
      <c r="B4997" t="s">
        <v>4</v>
      </c>
      <c r="C4997" s="6">
        <v>4.4708646527225699</v>
      </c>
      <c r="D4997" s="6">
        <f>VLOOKUP(A4997,'PPP - Resi'!$I$2:$K$3928,2,FALSE)</f>
        <v>5.6450497410327296</v>
      </c>
      <c r="E4997" s="7">
        <f>VLOOKUP(A4997,Embalses!$D$1:$E$4292,2,FALSE)</f>
        <v>0.76496157326240066</v>
      </c>
      <c r="F4997" s="8">
        <f>VLOOKUP(A4997,'Prod comer'!$A$2:$C$130,3,TRUE)</f>
        <v>1331.0138709677415</v>
      </c>
      <c r="G4997" s="8">
        <f>VLOOKUP(A4997,'Prod comer'!$A$2:$F$130,6,TRUE)</f>
        <v>680.15419354838718</v>
      </c>
      <c r="H4997">
        <f>IFERROR(VLOOKUP(A4997,P.Int!$A$1:$E$2436,5,TRUE),"")</f>
        <v>25.97</v>
      </c>
      <c r="I4997">
        <v>569024</v>
      </c>
      <c r="J4997">
        <v>52088</v>
      </c>
      <c r="K4997">
        <v>621112</v>
      </c>
      <c r="L4997">
        <f>IFERROR(VLOOKUP(A4997,'Iny SPEC'!$A$1:$B$3068,2,FALSE),"")</f>
        <v>0</v>
      </c>
      <c r="M4997">
        <f t="shared" si="78"/>
        <v>0</v>
      </c>
    </row>
    <row r="4998" spans="1:13" x14ac:dyDescent="0.2">
      <c r="A4998" s="1">
        <v>44503</v>
      </c>
      <c r="B4998" t="s">
        <v>3</v>
      </c>
      <c r="C4998" s="6">
        <v>5.1043006675853801</v>
      </c>
      <c r="D4998" s="6">
        <f>VLOOKUP(A4998,'PPP - Resi'!$E$1:$G$3927,2,FALSE)</f>
        <v>4.9903871136113196</v>
      </c>
      <c r="E4998" s="7">
        <f>VLOOKUP(A4998,Embalses!$A$1:$B$4292,2,FALSE)</f>
        <v>0.85515908048586997</v>
      </c>
      <c r="F4998" s="8">
        <f>VLOOKUP(A4998,'Prod comer'!$A$2:$C$130,2,TRUE)</f>
        <v>408.08258064516127</v>
      </c>
      <c r="G4998" s="8">
        <f>VLOOKUP(A4998,'Prod comer'!$A$2:$F$130,5,TRUE)</f>
        <v>392.99741935483871</v>
      </c>
      <c r="H4998">
        <f>IFERROR(VLOOKUP(A4998,P.Int!$A$1:$E$2436,5,TRUE),"")</f>
        <v>24.97</v>
      </c>
      <c r="I4998">
        <v>338416</v>
      </c>
      <c r="J4998">
        <v>24889</v>
      </c>
      <c r="K4998">
        <v>363305</v>
      </c>
      <c r="L4998">
        <f>IFERROR(VLOOKUP(A4998,'Iny SPEC'!$A$1:$B$3068,2,FALSE),"")</f>
        <v>0</v>
      </c>
      <c r="M4998">
        <f t="shared" si="78"/>
        <v>0</v>
      </c>
    </row>
    <row r="4999" spans="1:13" x14ac:dyDescent="0.2">
      <c r="A4999" s="1">
        <v>44503</v>
      </c>
      <c r="B4999" t="s">
        <v>4</v>
      </c>
      <c r="C4999" s="6">
        <v>4.4708646527225699</v>
      </c>
      <c r="D4999" s="6">
        <f>VLOOKUP(A4999,'PPP - Resi'!$I$2:$K$3928,2,FALSE)</f>
        <v>5.6450497410327296</v>
      </c>
      <c r="E4999" s="7">
        <f>VLOOKUP(A4999,Embalses!$D$1:$E$4292,2,FALSE)</f>
        <v>0.77039985159209423</v>
      </c>
      <c r="F4999" s="8">
        <f>VLOOKUP(A4999,'Prod comer'!$A$2:$C$130,3,TRUE)</f>
        <v>1331.0138709677415</v>
      </c>
      <c r="G4999" s="8">
        <f>VLOOKUP(A4999,'Prod comer'!$A$2:$F$130,6,TRUE)</f>
        <v>680.15419354838718</v>
      </c>
      <c r="H4999">
        <f>IFERROR(VLOOKUP(A4999,P.Int!$A$1:$E$2436,5,TRUE),"")</f>
        <v>24.97</v>
      </c>
      <c r="I4999">
        <v>583223</v>
      </c>
      <c r="J4999">
        <v>58804</v>
      </c>
      <c r="K4999">
        <v>642027</v>
      </c>
      <c r="L4999">
        <f>IFERROR(VLOOKUP(A4999,'Iny SPEC'!$A$1:$B$3068,2,FALSE),"")</f>
        <v>0</v>
      </c>
      <c r="M4999">
        <f t="shared" si="78"/>
        <v>0</v>
      </c>
    </row>
    <row r="5000" spans="1:13" x14ac:dyDescent="0.2">
      <c r="A5000" s="1">
        <v>44504</v>
      </c>
      <c r="B5000" t="s">
        <v>3</v>
      </c>
      <c r="C5000" s="6">
        <v>5.1043006675853801</v>
      </c>
      <c r="D5000" s="6">
        <f>VLOOKUP(A5000,'PPP - Resi'!$E$1:$G$3927,2,FALSE)</f>
        <v>4.9903871136113196</v>
      </c>
      <c r="E5000" s="7">
        <f>VLOOKUP(A5000,Embalses!$A$1:$B$4292,2,FALSE)</f>
        <v>0.85129769690267398</v>
      </c>
      <c r="F5000" s="8">
        <f>VLOOKUP(A5000,'Prod comer'!$A$2:$C$130,2,TRUE)</f>
        <v>408.08258064516127</v>
      </c>
      <c r="G5000" s="8">
        <f>VLOOKUP(A5000,'Prod comer'!$A$2:$F$130,5,TRUE)</f>
        <v>392.99741935483871</v>
      </c>
      <c r="H5000">
        <f>IFERROR(VLOOKUP(A5000,P.Int!$A$1:$E$2436,5,TRUE),"")</f>
        <v>25.07</v>
      </c>
      <c r="I5000">
        <v>340794</v>
      </c>
      <c r="J5000">
        <v>23517</v>
      </c>
      <c r="K5000">
        <v>364311</v>
      </c>
      <c r="L5000">
        <f>IFERROR(VLOOKUP(A5000,'Iny SPEC'!$A$1:$B$3068,2,FALSE),"")</f>
        <v>0</v>
      </c>
      <c r="M5000">
        <f t="shared" si="78"/>
        <v>0</v>
      </c>
    </row>
    <row r="5001" spans="1:13" x14ac:dyDescent="0.2">
      <c r="A5001" s="1">
        <v>44504</v>
      </c>
      <c r="B5001" t="s">
        <v>4</v>
      </c>
      <c r="C5001" s="6">
        <v>4.4708646527225699</v>
      </c>
      <c r="D5001" s="6">
        <f>VLOOKUP(A5001,'PPP - Resi'!$I$2:$K$3928,2,FALSE)</f>
        <v>5.6450497410327296</v>
      </c>
      <c r="E5001" s="7">
        <f>VLOOKUP(A5001,Embalses!$D$1:$E$4292,2,FALSE)</f>
        <v>0.7758612073405593</v>
      </c>
      <c r="F5001" s="8">
        <f>VLOOKUP(A5001,'Prod comer'!$A$2:$C$130,3,TRUE)</f>
        <v>1331.0138709677415</v>
      </c>
      <c r="G5001" s="8">
        <f>VLOOKUP(A5001,'Prod comer'!$A$2:$F$130,6,TRUE)</f>
        <v>680.15419354838718</v>
      </c>
      <c r="H5001">
        <f>IFERROR(VLOOKUP(A5001,P.Int!$A$1:$E$2436,5,TRUE),"")</f>
        <v>25.07</v>
      </c>
      <c r="I5001">
        <v>573257</v>
      </c>
      <c r="J5001">
        <v>57257</v>
      </c>
      <c r="K5001">
        <v>630514</v>
      </c>
      <c r="L5001">
        <f>IFERROR(VLOOKUP(A5001,'Iny SPEC'!$A$1:$B$3068,2,FALSE),"")</f>
        <v>0</v>
      </c>
      <c r="M5001">
        <f t="shared" si="78"/>
        <v>0</v>
      </c>
    </row>
    <row r="5002" spans="1:13" x14ac:dyDescent="0.2">
      <c r="A5002" s="1">
        <v>44505</v>
      </c>
      <c r="B5002" t="s">
        <v>3</v>
      </c>
      <c r="C5002" s="6">
        <v>5.1005711694740601</v>
      </c>
      <c r="D5002" s="6">
        <f>VLOOKUP(A5002,'PPP - Resi'!$E$1:$G$3927,2,FALSE)</f>
        <v>4.9903871136113196</v>
      </c>
      <c r="E5002" s="7">
        <f>VLOOKUP(A5002,Embalses!$A$1:$B$4292,2,FALSE)</f>
        <v>0.85845505590998294</v>
      </c>
      <c r="F5002" s="8">
        <f>VLOOKUP(A5002,'Prod comer'!$A$2:$C$130,2,TRUE)</f>
        <v>408.08258064516127</v>
      </c>
      <c r="G5002" s="8">
        <f>VLOOKUP(A5002,'Prod comer'!$A$2:$F$130,5,TRUE)</f>
        <v>392.99741935483871</v>
      </c>
      <c r="H5002">
        <f>IFERROR(VLOOKUP(A5002,P.Int!$A$1:$E$2436,5,TRUE),"")</f>
        <v>25.06</v>
      </c>
      <c r="I5002">
        <v>339651</v>
      </c>
      <c r="J5002">
        <v>25620</v>
      </c>
      <c r="K5002">
        <v>365271</v>
      </c>
      <c r="L5002">
        <f>IFERROR(VLOOKUP(A5002,'Iny SPEC'!$A$1:$B$3068,2,FALSE),"")</f>
        <v>0</v>
      </c>
      <c r="M5002">
        <f t="shared" si="78"/>
        <v>0</v>
      </c>
    </row>
    <row r="5003" spans="1:13" x14ac:dyDescent="0.2">
      <c r="A5003" s="1">
        <v>44505</v>
      </c>
      <c r="B5003" t="s">
        <v>4</v>
      </c>
      <c r="C5003" s="6">
        <v>4.4708646527225699</v>
      </c>
      <c r="D5003" s="6">
        <f>VLOOKUP(A5003,'PPP - Resi'!$I$2:$K$3928,2,FALSE)</f>
        <v>5.6450497410327296</v>
      </c>
      <c r="E5003" s="7">
        <f>VLOOKUP(A5003,Embalses!$D$1:$E$4292,2,FALSE)</f>
        <v>0.76720528368961993</v>
      </c>
      <c r="F5003" s="8">
        <f>VLOOKUP(A5003,'Prod comer'!$A$2:$C$130,3,TRUE)</f>
        <v>1331.0138709677415</v>
      </c>
      <c r="G5003" s="8">
        <f>VLOOKUP(A5003,'Prod comer'!$A$2:$F$130,6,TRUE)</f>
        <v>680.15419354838718</v>
      </c>
      <c r="H5003">
        <f>IFERROR(VLOOKUP(A5003,P.Int!$A$1:$E$2436,5,TRUE),"")</f>
        <v>25.06</v>
      </c>
      <c r="I5003">
        <v>572851</v>
      </c>
      <c r="J5003">
        <v>58261</v>
      </c>
      <c r="K5003">
        <v>631112</v>
      </c>
      <c r="L5003">
        <f>IFERROR(VLOOKUP(A5003,'Iny SPEC'!$A$1:$B$3068,2,FALSE),"")</f>
        <v>0</v>
      </c>
      <c r="M5003">
        <f t="shared" si="78"/>
        <v>0</v>
      </c>
    </row>
    <row r="5004" spans="1:13" x14ac:dyDescent="0.2">
      <c r="A5004" s="1">
        <v>44506</v>
      </c>
      <c r="B5004" t="s">
        <v>3</v>
      </c>
      <c r="C5004" s="6">
        <v>5.1005711694740601</v>
      </c>
      <c r="D5004" s="6">
        <f>VLOOKUP(A5004,'PPP - Resi'!$E$1:$G$3927,2,FALSE)</f>
        <v>4.9903871136113196</v>
      </c>
      <c r="E5004" s="7">
        <f>VLOOKUP(A5004,Embalses!$A$1:$B$4292,2,FALSE)</f>
        <v>0.86024836450957898</v>
      </c>
      <c r="F5004" s="8">
        <f>VLOOKUP(A5004,'Prod comer'!$A$2:$C$130,2,TRUE)</f>
        <v>408.08258064516127</v>
      </c>
      <c r="G5004" s="8">
        <f>VLOOKUP(A5004,'Prod comer'!$A$2:$F$130,5,TRUE)</f>
        <v>392.99741935483871</v>
      </c>
      <c r="H5004">
        <f>IFERROR(VLOOKUP(A5004,P.Int!$A$1:$E$2436,5,TRUE),"")</f>
        <v>25.06</v>
      </c>
      <c r="I5004">
        <v>353367</v>
      </c>
      <c r="J5004">
        <v>26256</v>
      </c>
      <c r="K5004">
        <v>379623</v>
      </c>
      <c r="L5004">
        <f>IFERROR(VLOOKUP(A5004,'Iny SPEC'!$A$1:$B$3068,2,FALSE),"")</f>
        <v>0</v>
      </c>
      <c r="M5004">
        <f t="shared" si="78"/>
        <v>0</v>
      </c>
    </row>
    <row r="5005" spans="1:13" x14ac:dyDescent="0.2">
      <c r="A5005" s="1">
        <v>44506</v>
      </c>
      <c r="B5005" t="s">
        <v>4</v>
      </c>
      <c r="C5005" s="6">
        <v>4.4708646527225699</v>
      </c>
      <c r="D5005" s="6">
        <f>VLOOKUP(A5005,'PPP - Resi'!$I$2:$K$3928,2,FALSE)</f>
        <v>5.6450497410327296</v>
      </c>
      <c r="E5005" s="7">
        <f>VLOOKUP(A5005,Embalses!$D$1:$E$4292,2,FALSE)</f>
        <v>0.75481664848392693</v>
      </c>
      <c r="F5005" s="8">
        <f>VLOOKUP(A5005,'Prod comer'!$A$2:$C$130,3,TRUE)</f>
        <v>1331.0138709677415</v>
      </c>
      <c r="G5005" s="8">
        <f>VLOOKUP(A5005,'Prod comer'!$A$2:$F$130,6,TRUE)</f>
        <v>680.15419354838718</v>
      </c>
      <c r="H5005">
        <f>IFERROR(VLOOKUP(A5005,P.Int!$A$1:$E$2436,5,TRUE),"")</f>
        <v>25.06</v>
      </c>
      <c r="I5005">
        <v>555165</v>
      </c>
      <c r="J5005">
        <v>58434</v>
      </c>
      <c r="K5005">
        <v>613599</v>
      </c>
      <c r="L5005">
        <f>IFERROR(VLOOKUP(A5005,'Iny SPEC'!$A$1:$B$3068,2,FALSE),"")</f>
        <v>0</v>
      </c>
      <c r="M5005">
        <f t="shared" si="78"/>
        <v>0</v>
      </c>
    </row>
    <row r="5006" spans="1:13" x14ac:dyDescent="0.2">
      <c r="A5006" s="1">
        <v>44507</v>
      </c>
      <c r="B5006" t="s">
        <v>3</v>
      </c>
      <c r="C5006" s="6">
        <v>5.1005711694740601</v>
      </c>
      <c r="D5006" s="6">
        <f>VLOOKUP(A5006,'PPP - Resi'!$E$1:$G$3927,2,FALSE)</f>
        <v>4.9903871136113196</v>
      </c>
      <c r="E5006" s="7">
        <f>VLOOKUP(A5006,Embalses!$A$1:$B$4292,2,FALSE)</f>
        <v>0.86134681945362901</v>
      </c>
      <c r="F5006" s="8">
        <f>VLOOKUP(A5006,'Prod comer'!$A$2:$C$130,2,TRUE)</f>
        <v>408.08258064516127</v>
      </c>
      <c r="G5006" s="8">
        <f>VLOOKUP(A5006,'Prod comer'!$A$2:$F$130,5,TRUE)</f>
        <v>392.99741935483871</v>
      </c>
      <c r="H5006">
        <f>IFERROR(VLOOKUP(A5006,P.Int!$A$1:$E$2436,5,TRUE),"")</f>
        <v>26.76</v>
      </c>
      <c r="I5006">
        <v>338508</v>
      </c>
      <c r="J5006">
        <v>25629</v>
      </c>
      <c r="K5006">
        <v>364137</v>
      </c>
      <c r="L5006">
        <f>IFERROR(VLOOKUP(A5006,'Iny SPEC'!$A$1:$B$3068,2,FALSE),"")</f>
        <v>0</v>
      </c>
      <c r="M5006">
        <f t="shared" si="78"/>
        <v>0</v>
      </c>
    </row>
    <row r="5007" spans="1:13" x14ac:dyDescent="0.2">
      <c r="A5007" s="1">
        <v>44507</v>
      </c>
      <c r="B5007" t="s">
        <v>4</v>
      </c>
      <c r="C5007" s="6">
        <v>4.4708646527225699</v>
      </c>
      <c r="D5007" s="6">
        <f>VLOOKUP(A5007,'PPP - Resi'!$I$2:$K$3928,2,FALSE)</f>
        <v>5.6450497410327296</v>
      </c>
      <c r="E5007" s="7">
        <f>VLOOKUP(A5007,Embalses!$D$1:$E$4292,2,FALSE)</f>
        <v>0.76248351876536991</v>
      </c>
      <c r="F5007" s="8">
        <f>VLOOKUP(A5007,'Prod comer'!$A$2:$C$130,3,TRUE)</f>
        <v>1331.0138709677415</v>
      </c>
      <c r="G5007" s="8">
        <f>VLOOKUP(A5007,'Prod comer'!$A$2:$F$130,6,TRUE)</f>
        <v>680.15419354838718</v>
      </c>
      <c r="H5007">
        <f>IFERROR(VLOOKUP(A5007,P.Int!$A$1:$E$2436,5,TRUE),"")</f>
        <v>26.76</v>
      </c>
      <c r="I5007">
        <v>503969</v>
      </c>
      <c r="J5007">
        <v>58575</v>
      </c>
      <c r="K5007">
        <v>562544</v>
      </c>
      <c r="L5007">
        <f>IFERROR(VLOOKUP(A5007,'Iny SPEC'!$A$1:$B$3068,2,FALSE),"")</f>
        <v>0</v>
      </c>
      <c r="M5007">
        <f t="shared" si="78"/>
        <v>0</v>
      </c>
    </row>
    <row r="5008" spans="1:13" x14ac:dyDescent="0.2">
      <c r="A5008" s="1">
        <v>44508</v>
      </c>
      <c r="B5008" t="s">
        <v>3</v>
      </c>
      <c r="C5008" s="6">
        <v>5.1043006675853801</v>
      </c>
      <c r="D5008" s="6">
        <f>VLOOKUP(A5008,'PPP - Resi'!$E$1:$G$3927,2,FALSE)</f>
        <v>4.9903871136113196</v>
      </c>
      <c r="E5008" s="7">
        <f>VLOOKUP(A5008,Embalses!$A$1:$B$4292,2,FALSE)</f>
        <v>0.86551533079494403</v>
      </c>
      <c r="F5008" s="8">
        <f>VLOOKUP(A5008,'Prod comer'!$A$2:$C$130,2,TRUE)</f>
        <v>408.08258064516127</v>
      </c>
      <c r="G5008" s="8">
        <f>VLOOKUP(A5008,'Prod comer'!$A$2:$F$130,5,TRUE)</f>
        <v>392.99741935483871</v>
      </c>
      <c r="H5008">
        <f>IFERROR(VLOOKUP(A5008,P.Int!$A$1:$E$2436,5,TRUE),"")</f>
        <v>24.65</v>
      </c>
      <c r="I5008">
        <v>369140</v>
      </c>
      <c r="J5008">
        <v>25166</v>
      </c>
      <c r="K5008">
        <v>394306</v>
      </c>
      <c r="L5008">
        <f>IFERROR(VLOOKUP(A5008,'Iny SPEC'!$A$1:$B$3068,2,FALSE),"")</f>
        <v>0</v>
      </c>
      <c r="M5008">
        <f t="shared" si="78"/>
        <v>0</v>
      </c>
    </row>
    <row r="5009" spans="1:13" x14ac:dyDescent="0.2">
      <c r="A5009" s="1">
        <v>44508</v>
      </c>
      <c r="B5009" t="s">
        <v>4</v>
      </c>
      <c r="C5009" s="6">
        <v>4.4708646527225699</v>
      </c>
      <c r="D5009" s="6">
        <f>VLOOKUP(A5009,'PPP - Resi'!$I$2:$K$3928,2,FALSE)</f>
        <v>5.6450497410327296</v>
      </c>
      <c r="E5009" s="7">
        <f>VLOOKUP(A5009,Embalses!$D$1:$E$4292,2,FALSE)</f>
        <v>0.75617714172235484</v>
      </c>
      <c r="F5009" s="8">
        <f>VLOOKUP(A5009,'Prod comer'!$A$2:$C$130,3,TRUE)</f>
        <v>1331.0138709677415</v>
      </c>
      <c r="G5009" s="8">
        <f>VLOOKUP(A5009,'Prod comer'!$A$2:$F$130,6,TRUE)</f>
        <v>680.15419354838718</v>
      </c>
      <c r="H5009">
        <f>IFERROR(VLOOKUP(A5009,P.Int!$A$1:$E$2436,5,TRUE),"")</f>
        <v>24.65</v>
      </c>
      <c r="I5009">
        <v>575704</v>
      </c>
      <c r="J5009">
        <v>56450</v>
      </c>
      <c r="K5009">
        <v>632154</v>
      </c>
      <c r="L5009">
        <f>IFERROR(VLOOKUP(A5009,'Iny SPEC'!$A$1:$B$3068,2,FALSE),"")</f>
        <v>0</v>
      </c>
      <c r="M5009">
        <f t="shared" si="78"/>
        <v>0</v>
      </c>
    </row>
    <row r="5010" spans="1:13" x14ac:dyDescent="0.2">
      <c r="A5010" s="1">
        <v>44509</v>
      </c>
      <c r="B5010" t="s">
        <v>3</v>
      </c>
      <c r="C5010" s="6">
        <v>5.1005711694740601</v>
      </c>
      <c r="D5010" s="6">
        <f>VLOOKUP(A5010,'PPP - Resi'!$E$1:$G$3927,2,FALSE)</f>
        <v>4.9903871136113196</v>
      </c>
      <c r="E5010" s="7">
        <f>VLOOKUP(A5010,Embalses!$A$1:$B$4292,2,FALSE)</f>
        <v>0.87278564931567604</v>
      </c>
      <c r="F5010" s="8">
        <f>VLOOKUP(A5010,'Prod comer'!$A$2:$C$130,2,TRUE)</f>
        <v>408.08258064516127</v>
      </c>
      <c r="G5010" s="8">
        <f>VLOOKUP(A5010,'Prod comer'!$A$2:$F$130,5,TRUE)</f>
        <v>392.99741935483871</v>
      </c>
      <c r="H5010">
        <f>IFERROR(VLOOKUP(A5010,P.Int!$A$1:$E$2436,5,TRUE),"")</f>
        <v>23.82</v>
      </c>
      <c r="I5010">
        <v>372682</v>
      </c>
      <c r="J5010">
        <v>25549</v>
      </c>
      <c r="K5010">
        <v>398231</v>
      </c>
      <c r="L5010">
        <f>IFERROR(VLOOKUP(A5010,'Iny SPEC'!$A$1:$B$3068,2,FALSE),"")</f>
        <v>22045</v>
      </c>
      <c r="M5010">
        <f t="shared" si="78"/>
        <v>0</v>
      </c>
    </row>
    <row r="5011" spans="1:13" x14ac:dyDescent="0.2">
      <c r="A5011" s="1">
        <v>44509</v>
      </c>
      <c r="B5011" t="s">
        <v>4</v>
      </c>
      <c r="C5011" s="6">
        <v>4.4708646527225699</v>
      </c>
      <c r="D5011" s="6">
        <f>VLOOKUP(A5011,'PPP - Resi'!$I$2:$K$3928,2,FALSE)</f>
        <v>5.6450497410327296</v>
      </c>
      <c r="E5011" s="7">
        <f>VLOOKUP(A5011,Embalses!$D$1:$E$4292,2,FALSE)</f>
        <v>0.76253442525389181</v>
      </c>
      <c r="F5011" s="8">
        <f>VLOOKUP(A5011,'Prod comer'!$A$2:$C$130,3,TRUE)</f>
        <v>1331.0138709677415</v>
      </c>
      <c r="G5011" s="8">
        <f>VLOOKUP(A5011,'Prod comer'!$A$2:$F$130,6,TRUE)</f>
        <v>680.15419354838718</v>
      </c>
      <c r="H5011">
        <f>IFERROR(VLOOKUP(A5011,P.Int!$A$1:$E$2436,5,TRUE),"")</f>
        <v>23.82</v>
      </c>
      <c r="I5011">
        <v>599669</v>
      </c>
      <c r="J5011">
        <v>55692</v>
      </c>
      <c r="K5011">
        <v>655361</v>
      </c>
      <c r="L5011">
        <f>IFERROR(VLOOKUP(A5011,'Iny SPEC'!$A$1:$B$3068,2,FALSE),"")</f>
        <v>22045</v>
      </c>
      <c r="M5011">
        <f t="shared" si="78"/>
        <v>0</v>
      </c>
    </row>
    <row r="5012" spans="1:13" x14ac:dyDescent="0.2">
      <c r="A5012" s="1">
        <v>44510</v>
      </c>
      <c r="B5012" t="s">
        <v>3</v>
      </c>
      <c r="C5012" s="6">
        <v>5.1005711694740601</v>
      </c>
      <c r="D5012" s="6">
        <f>VLOOKUP(A5012,'PPP - Resi'!$E$1:$G$3927,2,FALSE)</f>
        <v>4.9903871136113196</v>
      </c>
      <c r="E5012" s="7">
        <f>VLOOKUP(A5012,Embalses!$A$1:$B$4292,2,FALSE)</f>
        <v>0.88189751320119703</v>
      </c>
      <c r="F5012" s="8">
        <f>VLOOKUP(A5012,'Prod comer'!$A$2:$C$130,2,TRUE)</f>
        <v>408.08258064516127</v>
      </c>
      <c r="G5012" s="8">
        <f>VLOOKUP(A5012,'Prod comer'!$A$2:$F$130,5,TRUE)</f>
        <v>392.99741935483871</v>
      </c>
      <c r="H5012">
        <f>IFERROR(VLOOKUP(A5012,P.Int!$A$1:$E$2436,5,TRUE),"")</f>
        <v>25.16</v>
      </c>
      <c r="I5012">
        <v>377536</v>
      </c>
      <c r="J5012">
        <v>22364</v>
      </c>
      <c r="K5012">
        <v>399900</v>
      </c>
      <c r="L5012">
        <f>IFERROR(VLOOKUP(A5012,'Iny SPEC'!$A$1:$B$3068,2,FALSE),"")</f>
        <v>0</v>
      </c>
      <c r="M5012">
        <f t="shared" si="78"/>
        <v>0</v>
      </c>
    </row>
    <row r="5013" spans="1:13" x14ac:dyDescent="0.2">
      <c r="A5013" s="1">
        <v>44510</v>
      </c>
      <c r="B5013" t="s">
        <v>4</v>
      </c>
      <c r="C5013" s="6">
        <v>4.4708646527225699</v>
      </c>
      <c r="D5013" s="6">
        <f>VLOOKUP(A5013,'PPP - Resi'!$I$2:$K$3928,2,FALSE)</f>
        <v>5.6450497410327296</v>
      </c>
      <c r="E5013" s="7">
        <f>VLOOKUP(A5013,Embalses!$D$1:$E$4292,2,FALSE)</f>
        <v>0.76426294663405026</v>
      </c>
      <c r="F5013" s="8">
        <f>VLOOKUP(A5013,'Prod comer'!$A$2:$C$130,3,TRUE)</f>
        <v>1331.0138709677415</v>
      </c>
      <c r="G5013" s="8">
        <f>VLOOKUP(A5013,'Prod comer'!$A$2:$F$130,6,TRUE)</f>
        <v>680.15419354838718</v>
      </c>
      <c r="H5013">
        <f>IFERROR(VLOOKUP(A5013,P.Int!$A$1:$E$2436,5,TRUE),"")</f>
        <v>25.16</v>
      </c>
      <c r="I5013">
        <v>589069</v>
      </c>
      <c r="J5013">
        <v>56367</v>
      </c>
      <c r="K5013">
        <v>645436</v>
      </c>
      <c r="L5013">
        <f>IFERROR(VLOOKUP(A5013,'Iny SPEC'!$A$1:$B$3068,2,FALSE),"")</f>
        <v>0</v>
      </c>
      <c r="M5013">
        <f t="shared" si="78"/>
        <v>0</v>
      </c>
    </row>
    <row r="5014" spans="1:13" x14ac:dyDescent="0.2">
      <c r="A5014" s="1">
        <v>44511</v>
      </c>
      <c r="B5014" t="s">
        <v>3</v>
      </c>
      <c r="C5014" s="6">
        <v>5.1005711694740601</v>
      </c>
      <c r="D5014" s="6">
        <f>VLOOKUP(A5014,'PPP - Resi'!$E$1:$G$3927,2,FALSE)</f>
        <v>4.9903871136113196</v>
      </c>
      <c r="E5014" s="7">
        <f>VLOOKUP(A5014,Embalses!$A$1:$B$4292,2,FALSE)</f>
        <v>0.87978913914794299</v>
      </c>
      <c r="F5014" s="8">
        <f>VLOOKUP(A5014,'Prod comer'!$A$2:$C$130,2,TRUE)</f>
        <v>408.08258064516127</v>
      </c>
      <c r="G5014" s="8">
        <f>VLOOKUP(A5014,'Prod comer'!$A$2:$F$130,5,TRUE)</f>
        <v>392.99741935483871</v>
      </c>
      <c r="H5014">
        <f>IFERROR(VLOOKUP(A5014,P.Int!$A$1:$E$2436,5,TRUE),"")</f>
        <v>25.39</v>
      </c>
      <c r="I5014">
        <v>345488</v>
      </c>
      <c r="J5014">
        <v>23857</v>
      </c>
      <c r="K5014">
        <v>369345</v>
      </c>
      <c r="L5014">
        <f>IFERROR(VLOOKUP(A5014,'Iny SPEC'!$A$1:$B$3068,2,FALSE),"")</f>
        <v>0</v>
      </c>
      <c r="M5014">
        <f t="shared" si="78"/>
        <v>0</v>
      </c>
    </row>
    <row r="5015" spans="1:13" x14ac:dyDescent="0.2">
      <c r="A5015" s="1">
        <v>44511</v>
      </c>
      <c r="B5015" t="s">
        <v>4</v>
      </c>
      <c r="C5015" s="6">
        <v>4.4708646527225699</v>
      </c>
      <c r="D5015" s="6">
        <f>VLOOKUP(A5015,'PPP - Resi'!$I$2:$K$3928,2,FALSE)</f>
        <v>5.6450497410327296</v>
      </c>
      <c r="E5015" s="7">
        <f>VLOOKUP(A5015,Embalses!$D$1:$E$4292,2,FALSE)</f>
        <v>0.77031508412196203</v>
      </c>
      <c r="F5015" s="8">
        <f>VLOOKUP(A5015,'Prod comer'!$A$2:$C$130,3,TRUE)</f>
        <v>1331.0138709677415</v>
      </c>
      <c r="G5015" s="8">
        <f>VLOOKUP(A5015,'Prod comer'!$A$2:$F$130,6,TRUE)</f>
        <v>680.15419354838718</v>
      </c>
      <c r="H5015">
        <f>IFERROR(VLOOKUP(A5015,P.Int!$A$1:$E$2436,5,TRUE),"")</f>
        <v>25.39</v>
      </c>
      <c r="I5015">
        <v>591107</v>
      </c>
      <c r="J5015">
        <v>56383</v>
      </c>
      <c r="K5015">
        <v>647490</v>
      </c>
      <c r="L5015">
        <f>IFERROR(VLOOKUP(A5015,'Iny SPEC'!$A$1:$B$3068,2,FALSE),"")</f>
        <v>0</v>
      </c>
      <c r="M5015">
        <f t="shared" si="78"/>
        <v>0</v>
      </c>
    </row>
    <row r="5016" spans="1:13" x14ac:dyDescent="0.2">
      <c r="A5016" s="1">
        <v>44512</v>
      </c>
      <c r="B5016" t="s">
        <v>3</v>
      </c>
      <c r="C5016" s="6">
        <v>5.1005711694740601</v>
      </c>
      <c r="D5016" s="6">
        <f>VLOOKUP(A5016,'PPP - Resi'!$E$1:$G$3927,2,FALSE)</f>
        <v>4.9903871136113196</v>
      </c>
      <c r="E5016" s="7">
        <f>VLOOKUP(A5016,Embalses!$A$1:$B$4292,2,FALSE)</f>
        <v>0.87453865884561899</v>
      </c>
      <c r="F5016" s="8">
        <f>VLOOKUP(A5016,'Prod comer'!$A$2:$C$130,2,TRUE)</f>
        <v>408.08258064516127</v>
      </c>
      <c r="G5016" s="8">
        <f>VLOOKUP(A5016,'Prod comer'!$A$2:$F$130,5,TRUE)</f>
        <v>392.99741935483871</v>
      </c>
      <c r="H5016">
        <f>IFERROR(VLOOKUP(A5016,P.Int!$A$1:$E$2436,5,TRUE),"")</f>
        <v>25.38</v>
      </c>
      <c r="I5016">
        <v>339017</v>
      </c>
      <c r="J5016">
        <v>22588</v>
      </c>
      <c r="K5016">
        <v>361605</v>
      </c>
      <c r="L5016">
        <f>IFERROR(VLOOKUP(A5016,'Iny SPEC'!$A$1:$B$3068,2,FALSE),"")</f>
        <v>0</v>
      </c>
      <c r="M5016">
        <f t="shared" si="78"/>
        <v>0</v>
      </c>
    </row>
    <row r="5017" spans="1:13" x14ac:dyDescent="0.2">
      <c r="A5017" s="1">
        <v>44512</v>
      </c>
      <c r="B5017" t="s">
        <v>4</v>
      </c>
      <c r="C5017" s="6">
        <v>4.4708646527225699</v>
      </c>
      <c r="D5017" s="6">
        <f>VLOOKUP(A5017,'PPP - Resi'!$I$2:$K$3928,2,FALSE)</f>
        <v>5.6450497410327296</v>
      </c>
      <c r="E5017" s="7">
        <f>VLOOKUP(A5017,Embalses!$D$1:$E$4292,2,FALSE)</f>
        <v>0.76745199547012477</v>
      </c>
      <c r="F5017" s="8">
        <f>VLOOKUP(A5017,'Prod comer'!$A$2:$C$130,3,TRUE)</f>
        <v>1331.0138709677415</v>
      </c>
      <c r="G5017" s="8">
        <f>VLOOKUP(A5017,'Prod comer'!$A$2:$F$130,6,TRUE)</f>
        <v>680.15419354838718</v>
      </c>
      <c r="H5017">
        <f>IFERROR(VLOOKUP(A5017,P.Int!$A$1:$E$2436,5,TRUE),"")</f>
        <v>25.38</v>
      </c>
      <c r="I5017">
        <v>587260</v>
      </c>
      <c r="J5017">
        <v>54289</v>
      </c>
      <c r="K5017">
        <v>641549</v>
      </c>
      <c r="L5017">
        <f>IFERROR(VLOOKUP(A5017,'Iny SPEC'!$A$1:$B$3068,2,FALSE),"")</f>
        <v>0</v>
      </c>
      <c r="M5017">
        <f t="shared" si="78"/>
        <v>0</v>
      </c>
    </row>
    <row r="5018" spans="1:13" x14ac:dyDescent="0.2">
      <c r="A5018" s="1">
        <v>44513</v>
      </c>
      <c r="B5018" t="s">
        <v>3</v>
      </c>
      <c r="C5018" s="6">
        <v>5.1005711694740601</v>
      </c>
      <c r="D5018" s="6">
        <f>VLOOKUP(A5018,'PPP - Resi'!$E$1:$G$3927,2,FALSE)</f>
        <v>4.9903871136113196</v>
      </c>
      <c r="E5018" s="7">
        <f>VLOOKUP(A5018,Embalses!$A$1:$B$4292,2,FALSE)</f>
        <v>0.87389204195526404</v>
      </c>
      <c r="F5018" s="8">
        <f>VLOOKUP(A5018,'Prod comer'!$A$2:$C$130,2,TRUE)</f>
        <v>408.08258064516127</v>
      </c>
      <c r="G5018" s="8">
        <f>VLOOKUP(A5018,'Prod comer'!$A$2:$F$130,5,TRUE)</f>
        <v>392.99741935483871</v>
      </c>
      <c r="H5018">
        <f>IFERROR(VLOOKUP(A5018,P.Int!$A$1:$E$2436,5,TRUE),"")</f>
        <v>25.38</v>
      </c>
      <c r="I5018">
        <v>330025</v>
      </c>
      <c r="J5018">
        <v>22790</v>
      </c>
      <c r="K5018">
        <v>352815</v>
      </c>
      <c r="L5018">
        <f>IFERROR(VLOOKUP(A5018,'Iny SPEC'!$A$1:$B$3068,2,FALSE),"")</f>
        <v>0</v>
      </c>
      <c r="M5018">
        <f t="shared" si="78"/>
        <v>0</v>
      </c>
    </row>
    <row r="5019" spans="1:13" x14ac:dyDescent="0.2">
      <c r="A5019" s="1">
        <v>44513</v>
      </c>
      <c r="B5019" t="s">
        <v>4</v>
      </c>
      <c r="C5019" s="6">
        <v>4.4708646527225699</v>
      </c>
      <c r="D5019" s="6">
        <f>VLOOKUP(A5019,'PPP - Resi'!$I$2:$K$3928,2,FALSE)</f>
        <v>5.6450497410327296</v>
      </c>
      <c r="E5019" s="7">
        <f>VLOOKUP(A5019,Embalses!$D$1:$E$4292,2,FALSE)</f>
        <v>0.76517606177187403</v>
      </c>
      <c r="F5019" s="8">
        <f>VLOOKUP(A5019,'Prod comer'!$A$2:$C$130,3,TRUE)</f>
        <v>1331.0138709677415</v>
      </c>
      <c r="G5019" s="8">
        <f>VLOOKUP(A5019,'Prod comer'!$A$2:$F$130,6,TRUE)</f>
        <v>680.15419354838718</v>
      </c>
      <c r="H5019">
        <f>IFERROR(VLOOKUP(A5019,P.Int!$A$1:$E$2436,5,TRUE),"")</f>
        <v>25.38</v>
      </c>
      <c r="I5019">
        <v>574452</v>
      </c>
      <c r="J5019">
        <v>53940</v>
      </c>
      <c r="K5019">
        <v>628392</v>
      </c>
      <c r="L5019">
        <f>IFERROR(VLOOKUP(A5019,'Iny SPEC'!$A$1:$B$3068,2,FALSE),"")</f>
        <v>0</v>
      </c>
      <c r="M5019">
        <f t="shared" si="78"/>
        <v>0</v>
      </c>
    </row>
    <row r="5020" spans="1:13" x14ac:dyDescent="0.2">
      <c r="A5020" s="1">
        <v>44514</v>
      </c>
      <c r="B5020" t="s">
        <v>3</v>
      </c>
      <c r="C5020" s="6">
        <v>5.1005711694740601</v>
      </c>
      <c r="D5020" s="6">
        <f>VLOOKUP(A5020,'PPP - Resi'!$E$1:$G$3927,2,FALSE)</f>
        <v>4.9903871136113196</v>
      </c>
      <c r="E5020" s="7">
        <f>VLOOKUP(A5020,Embalses!$A$1:$B$4292,2,FALSE)</f>
        <v>0.87331075840510497</v>
      </c>
      <c r="F5020" s="8">
        <f>VLOOKUP(A5020,'Prod comer'!$A$2:$C$130,2,TRUE)</f>
        <v>408.08258064516127</v>
      </c>
      <c r="G5020" s="8">
        <f>VLOOKUP(A5020,'Prod comer'!$A$2:$F$130,5,TRUE)</f>
        <v>392.99741935483871</v>
      </c>
      <c r="H5020">
        <f>IFERROR(VLOOKUP(A5020,P.Int!$A$1:$E$2436,5,TRUE),"")</f>
        <v>26.81</v>
      </c>
      <c r="I5020">
        <v>315580</v>
      </c>
      <c r="J5020">
        <v>21368</v>
      </c>
      <c r="K5020">
        <v>336948</v>
      </c>
      <c r="L5020">
        <f>IFERROR(VLOOKUP(A5020,'Iny SPEC'!$A$1:$B$3068,2,FALSE),"")</f>
        <v>0</v>
      </c>
      <c r="M5020">
        <f t="shared" si="78"/>
        <v>0</v>
      </c>
    </row>
    <row r="5021" spans="1:13" x14ac:dyDescent="0.2">
      <c r="A5021" s="1">
        <v>44514</v>
      </c>
      <c r="B5021" t="s">
        <v>4</v>
      </c>
      <c r="C5021" s="6">
        <v>4.4708646527225699</v>
      </c>
      <c r="D5021" s="6">
        <f>VLOOKUP(A5021,'PPP - Resi'!$I$2:$K$3928,2,FALSE)</f>
        <v>5.6450497410327296</v>
      </c>
      <c r="E5021" s="7">
        <f>VLOOKUP(A5021,Embalses!$D$1:$E$4292,2,FALSE)</f>
        <v>0.76157994497939618</v>
      </c>
      <c r="F5021" s="8">
        <f>VLOOKUP(A5021,'Prod comer'!$A$2:$C$130,3,TRUE)</f>
        <v>1331.0138709677415</v>
      </c>
      <c r="G5021" s="8">
        <f>VLOOKUP(A5021,'Prod comer'!$A$2:$F$130,6,TRUE)</f>
        <v>680.15419354838718</v>
      </c>
      <c r="H5021">
        <f>IFERROR(VLOOKUP(A5021,P.Int!$A$1:$E$2436,5,TRUE),"")</f>
        <v>26.81</v>
      </c>
      <c r="I5021">
        <v>505117</v>
      </c>
      <c r="J5021">
        <v>54029</v>
      </c>
      <c r="K5021">
        <v>559146</v>
      </c>
      <c r="L5021">
        <f>IFERROR(VLOOKUP(A5021,'Iny SPEC'!$A$1:$B$3068,2,FALSE),"")</f>
        <v>0</v>
      </c>
      <c r="M5021">
        <f t="shared" si="78"/>
        <v>0</v>
      </c>
    </row>
    <row r="5022" spans="1:13" x14ac:dyDescent="0.2">
      <c r="A5022" s="1">
        <v>44515</v>
      </c>
      <c r="B5022" t="s">
        <v>3</v>
      </c>
      <c r="C5022" s="6">
        <v>5.1120558697857099</v>
      </c>
      <c r="D5022" s="6">
        <f>VLOOKUP(A5022,'PPP - Resi'!$E$1:$G$3927,2,FALSE)</f>
        <v>4.9903871136113196</v>
      </c>
      <c r="E5022" s="7">
        <f>VLOOKUP(A5022,Embalses!$A$1:$B$4292,2,FALSE)</f>
        <v>0.87243822248790304</v>
      </c>
      <c r="F5022" s="8">
        <f>VLOOKUP(A5022,'Prod comer'!$A$2:$C$130,2,TRUE)</f>
        <v>408.08258064516127</v>
      </c>
      <c r="G5022" s="8">
        <f>VLOOKUP(A5022,'Prod comer'!$A$2:$F$130,5,TRUE)</f>
        <v>392.99741935483871</v>
      </c>
      <c r="H5022">
        <f>IFERROR(VLOOKUP(A5022,P.Int!$A$1:$E$2436,5,TRUE),"")</f>
        <v>31.38</v>
      </c>
      <c r="I5022">
        <v>317898</v>
      </c>
      <c r="J5022">
        <v>21384</v>
      </c>
      <c r="K5022">
        <v>339282</v>
      </c>
      <c r="L5022">
        <f>IFERROR(VLOOKUP(A5022,'Iny SPEC'!$A$1:$B$3068,2,FALSE),"")</f>
        <v>0</v>
      </c>
      <c r="M5022">
        <f t="shared" si="78"/>
        <v>0</v>
      </c>
    </row>
    <row r="5023" spans="1:13" x14ac:dyDescent="0.2">
      <c r="A5023" s="1">
        <v>44515</v>
      </c>
      <c r="B5023" t="s">
        <v>4</v>
      </c>
      <c r="C5023" s="6">
        <v>4.4708646527225699</v>
      </c>
      <c r="D5023" s="6">
        <f>VLOOKUP(A5023,'PPP - Resi'!$I$2:$K$3928,2,FALSE)</f>
        <v>5.6450497410327296</v>
      </c>
      <c r="E5023" s="7">
        <f>VLOOKUP(A5023,Embalses!$D$1:$E$4292,2,FALSE)</f>
        <v>0.75690266263238426</v>
      </c>
      <c r="F5023" s="8">
        <f>VLOOKUP(A5023,'Prod comer'!$A$2:$C$130,3,TRUE)</f>
        <v>1331.0138709677415</v>
      </c>
      <c r="G5023" s="8">
        <f>VLOOKUP(A5023,'Prod comer'!$A$2:$F$130,6,TRUE)</f>
        <v>680.15419354838718</v>
      </c>
      <c r="H5023">
        <f>IFERROR(VLOOKUP(A5023,P.Int!$A$1:$E$2436,5,TRUE),"")</f>
        <v>31.38</v>
      </c>
      <c r="I5023">
        <v>531994</v>
      </c>
      <c r="J5023">
        <v>53954</v>
      </c>
      <c r="K5023">
        <v>585948</v>
      </c>
      <c r="L5023">
        <f>IFERROR(VLOOKUP(A5023,'Iny SPEC'!$A$1:$B$3068,2,FALSE),"")</f>
        <v>0</v>
      </c>
      <c r="M5023">
        <f t="shared" si="78"/>
        <v>0</v>
      </c>
    </row>
    <row r="5024" spans="1:13" x14ac:dyDescent="0.2">
      <c r="A5024" s="1">
        <v>44516</v>
      </c>
      <c r="B5024" t="s">
        <v>3</v>
      </c>
      <c r="C5024" s="6">
        <v>5.1005711694740601</v>
      </c>
      <c r="D5024" s="6">
        <f>VLOOKUP(A5024,'PPP - Resi'!$E$1:$G$3927,2,FALSE)</f>
        <v>4.9903871136113196</v>
      </c>
      <c r="E5024" s="7">
        <f>VLOOKUP(A5024,Embalses!$A$1:$B$4292,2,FALSE)</f>
        <v>0.86906164892448201</v>
      </c>
      <c r="F5024" s="8">
        <f>VLOOKUP(A5024,'Prod comer'!$A$2:$C$130,2,TRUE)</f>
        <v>408.08258064516127</v>
      </c>
      <c r="G5024" s="8">
        <f>VLOOKUP(A5024,'Prod comer'!$A$2:$F$130,5,TRUE)</f>
        <v>392.99741935483871</v>
      </c>
      <c r="H5024">
        <f>IFERROR(VLOOKUP(A5024,P.Int!$A$1:$E$2436,5,TRUE),"")</f>
        <v>31.53</v>
      </c>
      <c r="I5024">
        <v>342428</v>
      </c>
      <c r="J5024">
        <v>23562</v>
      </c>
      <c r="K5024">
        <v>365990</v>
      </c>
      <c r="L5024">
        <f>IFERROR(VLOOKUP(A5024,'Iny SPEC'!$A$1:$B$3068,2,FALSE),"")</f>
        <v>0</v>
      </c>
      <c r="M5024">
        <f t="shared" si="78"/>
        <v>0</v>
      </c>
    </row>
    <row r="5025" spans="1:13" x14ac:dyDescent="0.2">
      <c r="A5025" s="1">
        <v>44516</v>
      </c>
      <c r="B5025" t="s">
        <v>4</v>
      </c>
      <c r="C5025" s="6">
        <v>4.4708646527225699</v>
      </c>
      <c r="D5025" s="6">
        <f>VLOOKUP(A5025,'PPP - Resi'!$I$2:$K$3928,2,FALSE)</f>
        <v>5.6450497410327296</v>
      </c>
      <c r="E5025" s="7">
        <f>VLOOKUP(A5025,Embalses!$D$1:$E$4292,2,FALSE)</f>
        <v>0.76097242387842279</v>
      </c>
      <c r="F5025" s="8">
        <f>VLOOKUP(A5025,'Prod comer'!$A$2:$C$130,3,TRUE)</f>
        <v>1331.0138709677415</v>
      </c>
      <c r="G5025" s="8">
        <f>VLOOKUP(A5025,'Prod comer'!$A$2:$F$130,6,TRUE)</f>
        <v>680.15419354838718</v>
      </c>
      <c r="H5025">
        <f>IFERROR(VLOOKUP(A5025,P.Int!$A$1:$E$2436,5,TRUE),"")</f>
        <v>31.53</v>
      </c>
      <c r="I5025">
        <v>593240</v>
      </c>
      <c r="J5025">
        <v>53846</v>
      </c>
      <c r="K5025">
        <v>647086</v>
      </c>
      <c r="L5025">
        <f>IFERROR(VLOOKUP(A5025,'Iny SPEC'!$A$1:$B$3068,2,FALSE),"")</f>
        <v>0</v>
      </c>
      <c r="M5025">
        <f t="shared" si="78"/>
        <v>0</v>
      </c>
    </row>
    <row r="5026" spans="1:13" x14ac:dyDescent="0.2">
      <c r="A5026" s="1">
        <v>44517</v>
      </c>
      <c r="B5026" t="s">
        <v>3</v>
      </c>
      <c r="C5026" s="6">
        <v>5.1005711694740601</v>
      </c>
      <c r="D5026" s="6">
        <f>VLOOKUP(A5026,'PPP - Resi'!$E$1:$G$3927,2,FALSE)</f>
        <v>4.9903871136113196</v>
      </c>
      <c r="E5026" s="7">
        <f>VLOOKUP(A5026,Embalses!$A$1:$B$4292,2,FALSE)</f>
        <v>0.86470751762597398</v>
      </c>
      <c r="F5026" s="8">
        <f>VLOOKUP(A5026,'Prod comer'!$A$2:$C$130,2,TRUE)</f>
        <v>408.08258064516127</v>
      </c>
      <c r="G5026" s="8">
        <f>VLOOKUP(A5026,'Prod comer'!$A$2:$F$130,5,TRUE)</f>
        <v>392.99741935483871</v>
      </c>
      <c r="H5026">
        <f>IFERROR(VLOOKUP(A5026,P.Int!$A$1:$E$2436,5,TRUE),"")</f>
        <v>31.57</v>
      </c>
      <c r="I5026">
        <v>338952</v>
      </c>
      <c r="J5026">
        <v>23919</v>
      </c>
      <c r="K5026">
        <v>362871</v>
      </c>
      <c r="L5026">
        <f>IFERROR(VLOOKUP(A5026,'Iny SPEC'!$A$1:$B$3068,2,FALSE),"")</f>
        <v>0</v>
      </c>
      <c r="M5026">
        <f t="shared" si="78"/>
        <v>0</v>
      </c>
    </row>
    <row r="5027" spans="1:13" x14ac:dyDescent="0.2">
      <c r="A5027" s="1">
        <v>44517</v>
      </c>
      <c r="B5027" t="s">
        <v>4</v>
      </c>
      <c r="C5027" s="6">
        <v>4.4708646527225699</v>
      </c>
      <c r="D5027" s="6">
        <f>VLOOKUP(A5027,'PPP - Resi'!$I$2:$K$3928,2,FALSE)</f>
        <v>5.6450497410327296</v>
      </c>
      <c r="E5027" s="7">
        <f>VLOOKUP(A5027,Embalses!$D$1:$E$4292,2,FALSE)</f>
        <v>0.75419993931859952</v>
      </c>
      <c r="F5027" s="8">
        <f>VLOOKUP(A5027,'Prod comer'!$A$2:$C$130,3,TRUE)</f>
        <v>1331.0138709677415</v>
      </c>
      <c r="G5027" s="8">
        <f>VLOOKUP(A5027,'Prod comer'!$A$2:$F$130,6,TRUE)</f>
        <v>680.15419354838718</v>
      </c>
      <c r="H5027">
        <f>IFERROR(VLOOKUP(A5027,P.Int!$A$1:$E$2436,5,TRUE),"")</f>
        <v>31.57</v>
      </c>
      <c r="I5027">
        <v>595423</v>
      </c>
      <c r="J5027">
        <v>53848</v>
      </c>
      <c r="K5027">
        <v>649271</v>
      </c>
      <c r="L5027">
        <f>IFERROR(VLOOKUP(A5027,'Iny SPEC'!$A$1:$B$3068,2,FALSE),"")</f>
        <v>0</v>
      </c>
      <c r="M5027">
        <f t="shared" si="78"/>
        <v>0</v>
      </c>
    </row>
    <row r="5028" spans="1:13" x14ac:dyDescent="0.2">
      <c r="A5028" s="1">
        <v>44518</v>
      </c>
      <c r="B5028" t="s">
        <v>3</v>
      </c>
      <c r="C5028" s="6">
        <v>5.1005711694740601</v>
      </c>
      <c r="D5028" s="6">
        <f>VLOOKUP(A5028,'PPP - Resi'!$E$1:$G$3927,2,FALSE)</f>
        <v>4.9903871136113196</v>
      </c>
      <c r="E5028" s="7">
        <f>VLOOKUP(A5028,Embalses!$A$1:$B$4292,2,FALSE)</f>
        <v>0.86406944902312099</v>
      </c>
      <c r="F5028" s="8">
        <f>VLOOKUP(A5028,'Prod comer'!$A$2:$C$130,2,TRUE)</f>
        <v>408.08258064516127</v>
      </c>
      <c r="G5028" s="8">
        <f>VLOOKUP(A5028,'Prod comer'!$A$2:$F$130,5,TRUE)</f>
        <v>392.99741935483871</v>
      </c>
      <c r="H5028">
        <f>IFERROR(VLOOKUP(A5028,P.Int!$A$1:$E$2436,5,TRUE),"")</f>
        <v>29.04</v>
      </c>
      <c r="I5028">
        <v>336777</v>
      </c>
      <c r="J5028">
        <v>23742</v>
      </c>
      <c r="K5028">
        <v>360519</v>
      </c>
      <c r="L5028">
        <f>IFERROR(VLOOKUP(A5028,'Iny SPEC'!$A$1:$B$3068,2,FALSE),"")</f>
        <v>0</v>
      </c>
      <c r="M5028">
        <f t="shared" si="78"/>
        <v>0</v>
      </c>
    </row>
    <row r="5029" spans="1:13" x14ac:dyDescent="0.2">
      <c r="A5029" s="1">
        <v>44518</v>
      </c>
      <c r="B5029" t="s">
        <v>4</v>
      </c>
      <c r="C5029" s="6">
        <v>4.4708646527225699</v>
      </c>
      <c r="D5029" s="6">
        <f>VLOOKUP(A5029,'PPP - Resi'!$I$2:$K$3928,2,FALSE)</f>
        <v>5.6450497410327296</v>
      </c>
      <c r="E5029" s="7">
        <f>VLOOKUP(A5029,Embalses!$D$1:$E$4292,2,FALSE)</f>
        <v>0.74946755894508632</v>
      </c>
      <c r="F5029" s="8">
        <f>VLOOKUP(A5029,'Prod comer'!$A$2:$C$130,3,TRUE)</f>
        <v>1331.0138709677415</v>
      </c>
      <c r="G5029" s="8">
        <f>VLOOKUP(A5029,'Prod comer'!$A$2:$F$130,6,TRUE)</f>
        <v>680.15419354838718</v>
      </c>
      <c r="H5029">
        <f>IFERROR(VLOOKUP(A5029,P.Int!$A$1:$E$2436,5,TRUE),"")</f>
        <v>29.04</v>
      </c>
      <c r="I5029">
        <v>602103</v>
      </c>
      <c r="J5029">
        <v>53656</v>
      </c>
      <c r="K5029">
        <v>655759</v>
      </c>
      <c r="L5029">
        <f>IFERROR(VLOOKUP(A5029,'Iny SPEC'!$A$1:$B$3068,2,FALSE),"")</f>
        <v>0</v>
      </c>
      <c r="M5029">
        <f t="shared" si="78"/>
        <v>0</v>
      </c>
    </row>
    <row r="5030" spans="1:13" x14ac:dyDescent="0.2">
      <c r="A5030" s="1">
        <v>44519</v>
      </c>
      <c r="B5030" t="s">
        <v>3</v>
      </c>
      <c r="C5030" s="6">
        <v>5.1043006675853801</v>
      </c>
      <c r="D5030" s="6">
        <f>VLOOKUP(A5030,'PPP - Resi'!$E$1:$G$3927,2,FALSE)</f>
        <v>4.9903871136113196</v>
      </c>
      <c r="E5030" s="7">
        <f>VLOOKUP(A5030,Embalses!$A$1:$B$4292,2,FALSE)</f>
        <v>0.86116913719197297</v>
      </c>
      <c r="F5030" s="8">
        <f>VLOOKUP(A5030,'Prod comer'!$A$2:$C$130,2,TRUE)</f>
        <v>408.08258064516127</v>
      </c>
      <c r="G5030" s="8">
        <f>VLOOKUP(A5030,'Prod comer'!$A$2:$F$130,5,TRUE)</f>
        <v>392.99741935483871</v>
      </c>
      <c r="H5030">
        <f>IFERROR(VLOOKUP(A5030,P.Int!$A$1:$E$2436,5,TRUE),"")</f>
        <v>28.8</v>
      </c>
      <c r="I5030">
        <v>355754</v>
      </c>
      <c r="J5030">
        <v>23731</v>
      </c>
      <c r="K5030">
        <v>379485</v>
      </c>
      <c r="L5030">
        <f>IFERROR(VLOOKUP(A5030,'Iny SPEC'!$A$1:$B$3068,2,FALSE),"")</f>
        <v>0</v>
      </c>
      <c r="M5030">
        <f t="shared" si="78"/>
        <v>0</v>
      </c>
    </row>
    <row r="5031" spans="1:13" x14ac:dyDescent="0.2">
      <c r="A5031" s="1">
        <v>44519</v>
      </c>
      <c r="B5031" t="s">
        <v>4</v>
      </c>
      <c r="C5031" s="6">
        <v>4.4708646527225699</v>
      </c>
      <c r="D5031" s="6">
        <f>VLOOKUP(A5031,'PPP - Resi'!$I$2:$K$3928,2,FALSE)</f>
        <v>5.6450497410327296</v>
      </c>
      <c r="E5031" s="7">
        <f>VLOOKUP(A5031,Embalses!$D$1:$E$4292,2,FALSE)</f>
        <v>0.75182044303619666</v>
      </c>
      <c r="F5031" s="8">
        <f>VLOOKUP(A5031,'Prod comer'!$A$2:$C$130,3,TRUE)</f>
        <v>1331.0138709677415</v>
      </c>
      <c r="G5031" s="8">
        <f>VLOOKUP(A5031,'Prod comer'!$A$2:$F$130,6,TRUE)</f>
        <v>680.15419354838718</v>
      </c>
      <c r="H5031">
        <f>IFERROR(VLOOKUP(A5031,P.Int!$A$1:$E$2436,5,TRUE),"")</f>
        <v>28.8</v>
      </c>
      <c r="I5031">
        <v>596942</v>
      </c>
      <c r="J5031">
        <v>54247</v>
      </c>
      <c r="K5031">
        <v>651189</v>
      </c>
      <c r="L5031">
        <f>IFERROR(VLOOKUP(A5031,'Iny SPEC'!$A$1:$B$3068,2,FALSE),"")</f>
        <v>0</v>
      </c>
      <c r="M5031">
        <f t="shared" si="78"/>
        <v>0</v>
      </c>
    </row>
    <row r="5032" spans="1:13" x14ac:dyDescent="0.2">
      <c r="A5032" s="1">
        <v>44520</v>
      </c>
      <c r="B5032" t="s">
        <v>3</v>
      </c>
      <c r="C5032" s="6">
        <v>5.1005711694740601</v>
      </c>
      <c r="D5032" s="6">
        <f>VLOOKUP(A5032,'PPP - Resi'!$E$1:$G$3927,2,FALSE)</f>
        <v>4.9903871136113196</v>
      </c>
      <c r="E5032" s="7">
        <f>VLOOKUP(A5032,Embalses!$A$1:$B$4292,2,FALSE)</f>
        <v>0.85943261364507095</v>
      </c>
      <c r="F5032" s="8">
        <f>VLOOKUP(A5032,'Prod comer'!$A$2:$C$130,2,TRUE)</f>
        <v>408.08258064516127</v>
      </c>
      <c r="G5032" s="8">
        <f>VLOOKUP(A5032,'Prod comer'!$A$2:$F$130,5,TRUE)</f>
        <v>392.99741935483871</v>
      </c>
      <c r="H5032">
        <f>IFERROR(VLOOKUP(A5032,P.Int!$A$1:$E$2436,5,TRUE),"")</f>
        <v>28.8</v>
      </c>
      <c r="I5032">
        <v>337999</v>
      </c>
      <c r="J5032">
        <v>24342</v>
      </c>
      <c r="K5032">
        <v>362341</v>
      </c>
      <c r="L5032">
        <f>IFERROR(VLOOKUP(A5032,'Iny SPEC'!$A$1:$B$3068,2,FALSE),"")</f>
        <v>0</v>
      </c>
      <c r="M5032">
        <f t="shared" si="78"/>
        <v>0</v>
      </c>
    </row>
    <row r="5033" spans="1:13" x14ac:dyDescent="0.2">
      <c r="A5033" s="1">
        <v>44520</v>
      </c>
      <c r="B5033" t="s">
        <v>4</v>
      </c>
      <c r="C5033" s="6">
        <v>4.4708646527225699</v>
      </c>
      <c r="D5033" s="6">
        <f>VLOOKUP(A5033,'PPP - Resi'!$I$2:$K$3928,2,FALSE)</f>
        <v>5.6450497410327296</v>
      </c>
      <c r="E5033" s="7">
        <f>VLOOKUP(A5033,Embalses!$D$1:$E$4292,2,FALSE)</f>
        <v>0.75086677405941249</v>
      </c>
      <c r="F5033" s="8">
        <f>VLOOKUP(A5033,'Prod comer'!$A$2:$C$130,3,TRUE)</f>
        <v>1331.0138709677415</v>
      </c>
      <c r="G5033" s="8">
        <f>VLOOKUP(A5033,'Prod comer'!$A$2:$F$130,6,TRUE)</f>
        <v>680.15419354838718</v>
      </c>
      <c r="H5033">
        <f>IFERROR(VLOOKUP(A5033,P.Int!$A$1:$E$2436,5,TRUE),"")</f>
        <v>28.8</v>
      </c>
      <c r="I5033">
        <v>582005</v>
      </c>
      <c r="J5033">
        <v>55869</v>
      </c>
      <c r="K5033">
        <v>637874</v>
      </c>
      <c r="L5033">
        <f>IFERROR(VLOOKUP(A5033,'Iny SPEC'!$A$1:$B$3068,2,FALSE),"")</f>
        <v>0</v>
      </c>
      <c r="M5033">
        <f t="shared" si="78"/>
        <v>0</v>
      </c>
    </row>
    <row r="5034" spans="1:13" x14ac:dyDescent="0.2">
      <c r="A5034" s="1">
        <v>44521</v>
      </c>
      <c r="B5034" t="s">
        <v>3</v>
      </c>
      <c r="C5034" s="6">
        <v>5.1005711694740601</v>
      </c>
      <c r="D5034" s="6">
        <f>VLOOKUP(A5034,'PPP - Resi'!$E$1:$G$3927,2,FALSE)</f>
        <v>4.9903871136113196</v>
      </c>
      <c r="E5034" s="7">
        <f>VLOOKUP(A5034,Embalses!$A$1:$B$4292,2,FALSE)</f>
        <v>0.85891544225117999</v>
      </c>
      <c r="F5034" s="8">
        <f>VLOOKUP(A5034,'Prod comer'!$A$2:$C$130,2,TRUE)</f>
        <v>408.08258064516127</v>
      </c>
      <c r="G5034" s="8">
        <f>VLOOKUP(A5034,'Prod comer'!$A$2:$F$130,5,TRUE)</f>
        <v>392.99741935483871</v>
      </c>
      <c r="H5034">
        <f>IFERROR(VLOOKUP(A5034,P.Int!$A$1:$E$2436,5,TRUE),"")</f>
        <v>27.77</v>
      </c>
      <c r="I5034">
        <v>325852</v>
      </c>
      <c r="J5034">
        <v>24043</v>
      </c>
      <c r="K5034">
        <v>349895</v>
      </c>
      <c r="L5034">
        <f>IFERROR(VLOOKUP(A5034,'Iny SPEC'!$A$1:$B$3068,2,FALSE),"")</f>
        <v>0</v>
      </c>
      <c r="M5034">
        <f t="shared" si="78"/>
        <v>0</v>
      </c>
    </row>
    <row r="5035" spans="1:13" x14ac:dyDescent="0.2">
      <c r="A5035" s="1">
        <v>44521</v>
      </c>
      <c r="B5035" t="s">
        <v>4</v>
      </c>
      <c r="C5035" s="6">
        <v>4.4708646527225699</v>
      </c>
      <c r="D5035" s="6">
        <f>VLOOKUP(A5035,'PPP - Resi'!$I$2:$K$3928,2,FALSE)</f>
        <v>5.6450497410327296</v>
      </c>
      <c r="E5035" s="7">
        <f>VLOOKUP(A5035,Embalses!$D$1:$E$4292,2,FALSE)</f>
        <v>0.7660994998873103</v>
      </c>
      <c r="F5035" s="8">
        <f>VLOOKUP(A5035,'Prod comer'!$A$2:$C$130,3,TRUE)</f>
        <v>1331.0138709677415</v>
      </c>
      <c r="G5035" s="8">
        <f>VLOOKUP(A5035,'Prod comer'!$A$2:$F$130,6,TRUE)</f>
        <v>680.15419354838718</v>
      </c>
      <c r="H5035">
        <f>IFERROR(VLOOKUP(A5035,P.Int!$A$1:$E$2436,5,TRUE),"")</f>
        <v>27.77</v>
      </c>
      <c r="I5035">
        <v>537048</v>
      </c>
      <c r="J5035">
        <v>55960</v>
      </c>
      <c r="K5035">
        <v>593008</v>
      </c>
      <c r="L5035">
        <f>IFERROR(VLOOKUP(A5035,'Iny SPEC'!$A$1:$B$3068,2,FALSE),"")</f>
        <v>0</v>
      </c>
      <c r="M5035">
        <f t="shared" si="78"/>
        <v>0</v>
      </c>
    </row>
    <row r="5036" spans="1:13" x14ac:dyDescent="0.2">
      <c r="A5036" s="1">
        <v>44522</v>
      </c>
      <c r="B5036" t="s">
        <v>3</v>
      </c>
      <c r="C5036" s="6">
        <v>5.1005711694740601</v>
      </c>
      <c r="D5036" s="6">
        <f>VLOOKUP(A5036,'PPP - Resi'!$E$1:$G$3927,2,FALSE)</f>
        <v>4.9903871136113196</v>
      </c>
      <c r="E5036" s="7">
        <f>VLOOKUP(A5036,Embalses!$A$1:$B$4292,2,FALSE)</f>
        <v>0.86360906268192394</v>
      </c>
      <c r="F5036" s="8">
        <f>VLOOKUP(A5036,'Prod comer'!$A$2:$C$130,2,TRUE)</f>
        <v>408.08258064516127</v>
      </c>
      <c r="G5036" s="8">
        <f>VLOOKUP(A5036,'Prod comer'!$A$2:$F$130,5,TRUE)</f>
        <v>392.99741935483871</v>
      </c>
      <c r="H5036">
        <f>IFERROR(VLOOKUP(A5036,P.Int!$A$1:$E$2436,5,TRUE),"")</f>
        <v>29.95</v>
      </c>
      <c r="I5036">
        <v>347225</v>
      </c>
      <c r="J5036">
        <v>21023</v>
      </c>
      <c r="K5036">
        <v>368248</v>
      </c>
      <c r="L5036">
        <f>IFERROR(VLOOKUP(A5036,'Iny SPEC'!$A$1:$B$3068,2,FALSE),"")</f>
        <v>0</v>
      </c>
      <c r="M5036">
        <f t="shared" si="78"/>
        <v>0</v>
      </c>
    </row>
    <row r="5037" spans="1:13" x14ac:dyDescent="0.2">
      <c r="A5037" s="1">
        <v>44522</v>
      </c>
      <c r="B5037" t="s">
        <v>4</v>
      </c>
      <c r="C5037" s="6">
        <v>4.4708646527225699</v>
      </c>
      <c r="D5037" s="6">
        <f>VLOOKUP(A5037,'PPP - Resi'!$I$2:$K$3928,2,FALSE)</f>
        <v>5.6450497410327296</v>
      </c>
      <c r="E5037" s="7">
        <f>VLOOKUP(A5037,Embalses!$D$1:$E$4292,2,FALSE)</f>
        <v>0.7677174041520235</v>
      </c>
      <c r="F5037" s="8">
        <f>VLOOKUP(A5037,'Prod comer'!$A$2:$C$130,3,TRUE)</f>
        <v>1331.0138709677415</v>
      </c>
      <c r="G5037" s="8">
        <f>VLOOKUP(A5037,'Prod comer'!$A$2:$F$130,6,TRUE)</f>
        <v>680.15419354838718</v>
      </c>
      <c r="H5037">
        <f>IFERROR(VLOOKUP(A5037,P.Int!$A$1:$E$2436,5,TRUE),"")</f>
        <v>29.95</v>
      </c>
      <c r="I5037">
        <v>593975</v>
      </c>
      <c r="J5037">
        <v>54809</v>
      </c>
      <c r="K5037">
        <v>648784</v>
      </c>
      <c r="L5037">
        <f>IFERROR(VLOOKUP(A5037,'Iny SPEC'!$A$1:$B$3068,2,FALSE),"")</f>
        <v>0</v>
      </c>
      <c r="M5037">
        <f t="shared" si="78"/>
        <v>0</v>
      </c>
    </row>
    <row r="5038" spans="1:13" x14ac:dyDescent="0.2">
      <c r="A5038" s="1">
        <v>44523</v>
      </c>
      <c r="B5038" t="s">
        <v>3</v>
      </c>
      <c r="C5038" s="6">
        <v>5.1043006675853801</v>
      </c>
      <c r="D5038" s="6">
        <f>VLOOKUP(A5038,'PPP - Resi'!$E$1:$G$3927,2,FALSE)</f>
        <v>4.9903871136113196</v>
      </c>
      <c r="E5038" s="7">
        <f>VLOOKUP(A5038,Embalses!$A$1:$B$4292,2,FALSE)</f>
        <v>0.87564505148520599</v>
      </c>
      <c r="F5038" s="8">
        <f>VLOOKUP(A5038,'Prod comer'!$A$2:$C$130,2,TRUE)</f>
        <v>408.08258064516127</v>
      </c>
      <c r="G5038" s="8">
        <f>VLOOKUP(A5038,'Prod comer'!$A$2:$F$130,5,TRUE)</f>
        <v>392.99741935483871</v>
      </c>
      <c r="H5038">
        <f>IFERROR(VLOOKUP(A5038,P.Int!$A$1:$E$2436,5,TRUE),"")</f>
        <v>30.98</v>
      </c>
      <c r="I5038">
        <v>355963</v>
      </c>
      <c r="J5038">
        <v>12128</v>
      </c>
      <c r="K5038">
        <v>368091</v>
      </c>
      <c r="L5038">
        <f>IFERROR(VLOOKUP(A5038,'Iny SPEC'!$A$1:$B$3068,2,FALSE),"")</f>
        <v>0</v>
      </c>
      <c r="M5038">
        <f t="shared" si="78"/>
        <v>0</v>
      </c>
    </row>
    <row r="5039" spans="1:13" x14ac:dyDescent="0.2">
      <c r="A5039" s="1">
        <v>44523</v>
      </c>
      <c r="B5039" t="s">
        <v>4</v>
      </c>
      <c r="C5039" s="6">
        <v>4.4708646527225699</v>
      </c>
      <c r="D5039" s="6">
        <f>VLOOKUP(A5039,'PPP - Resi'!$I$2:$K$3928,2,FALSE)</f>
        <v>5.6450497410327296</v>
      </c>
      <c r="E5039" s="7">
        <f>VLOOKUP(A5039,Embalses!$D$1:$E$4292,2,FALSE)</f>
        <v>0.78820359748705304</v>
      </c>
      <c r="F5039" s="8">
        <f>VLOOKUP(A5039,'Prod comer'!$A$2:$C$130,3,TRUE)</f>
        <v>1331.0138709677415</v>
      </c>
      <c r="G5039" s="8">
        <f>VLOOKUP(A5039,'Prod comer'!$A$2:$F$130,6,TRUE)</f>
        <v>680.15419354838718</v>
      </c>
      <c r="H5039">
        <f>IFERROR(VLOOKUP(A5039,P.Int!$A$1:$E$2436,5,TRUE),"")</f>
        <v>30.98</v>
      </c>
      <c r="I5039">
        <v>609654</v>
      </c>
      <c r="J5039">
        <v>56185</v>
      </c>
      <c r="K5039">
        <v>665839</v>
      </c>
      <c r="L5039">
        <f>IFERROR(VLOOKUP(A5039,'Iny SPEC'!$A$1:$B$3068,2,FALSE),"")</f>
        <v>0</v>
      </c>
      <c r="M5039">
        <f t="shared" si="78"/>
        <v>0</v>
      </c>
    </row>
    <row r="5040" spans="1:13" x14ac:dyDescent="0.2">
      <c r="A5040" s="1">
        <v>44524</v>
      </c>
      <c r="B5040" t="s">
        <v>3</v>
      </c>
      <c r="C5040" s="6">
        <v>5.1005711694740601</v>
      </c>
      <c r="D5040" s="6">
        <f>VLOOKUP(A5040,'PPP - Resi'!$E$1:$G$3927,2,FALSE)</f>
        <v>4.9903871136113196</v>
      </c>
      <c r="E5040" s="7">
        <f>VLOOKUP(A5040,Embalses!$A$1:$B$4292,2,FALSE)</f>
        <v>0.89122796900999102</v>
      </c>
      <c r="F5040" s="8">
        <f>VLOOKUP(A5040,'Prod comer'!$A$2:$C$130,2,TRUE)</f>
        <v>408.08258064516127</v>
      </c>
      <c r="G5040" s="8">
        <f>VLOOKUP(A5040,'Prod comer'!$A$2:$F$130,5,TRUE)</f>
        <v>392.99741935483871</v>
      </c>
      <c r="H5040">
        <f>IFERROR(VLOOKUP(A5040,P.Int!$A$1:$E$2436,5,TRUE),"")</f>
        <v>30.59</v>
      </c>
      <c r="I5040">
        <v>331161</v>
      </c>
      <c r="J5040">
        <v>19835</v>
      </c>
      <c r="K5040">
        <v>350996</v>
      </c>
      <c r="L5040">
        <f>IFERROR(VLOOKUP(A5040,'Iny SPEC'!$A$1:$B$3068,2,FALSE),"")</f>
        <v>0</v>
      </c>
      <c r="M5040">
        <f t="shared" si="78"/>
        <v>0</v>
      </c>
    </row>
    <row r="5041" spans="1:13" x14ac:dyDescent="0.2">
      <c r="A5041" s="1">
        <v>44524</v>
      </c>
      <c r="B5041" t="s">
        <v>4</v>
      </c>
      <c r="C5041" s="6">
        <v>4.4708646527225699</v>
      </c>
      <c r="D5041" s="6">
        <f>VLOOKUP(A5041,'PPP - Resi'!$I$2:$K$3928,2,FALSE)</f>
        <v>5.6450497410327296</v>
      </c>
      <c r="E5041" s="7">
        <f>VLOOKUP(A5041,Embalses!$D$1:$E$4292,2,FALSE)</f>
        <v>0.79539218370244147</v>
      </c>
      <c r="F5041" s="8">
        <f>VLOOKUP(A5041,'Prod comer'!$A$2:$C$130,3,TRUE)</f>
        <v>1331.0138709677415</v>
      </c>
      <c r="G5041" s="8">
        <f>VLOOKUP(A5041,'Prod comer'!$A$2:$F$130,6,TRUE)</f>
        <v>680.15419354838718</v>
      </c>
      <c r="H5041">
        <f>IFERROR(VLOOKUP(A5041,P.Int!$A$1:$E$2436,5,TRUE),"")</f>
        <v>30.59</v>
      </c>
      <c r="I5041">
        <v>605375</v>
      </c>
      <c r="J5041">
        <v>56269</v>
      </c>
      <c r="K5041">
        <v>661644</v>
      </c>
      <c r="L5041">
        <f>IFERROR(VLOOKUP(A5041,'Iny SPEC'!$A$1:$B$3068,2,FALSE),"")</f>
        <v>0</v>
      </c>
      <c r="M5041">
        <f t="shared" si="78"/>
        <v>0</v>
      </c>
    </row>
    <row r="5042" spans="1:13" x14ac:dyDescent="0.2">
      <c r="A5042" s="1">
        <v>44525</v>
      </c>
      <c r="B5042" t="s">
        <v>3</v>
      </c>
      <c r="C5042" s="6">
        <v>5.1043006675853801</v>
      </c>
      <c r="D5042" s="6">
        <f>VLOOKUP(A5042,'PPP - Resi'!$E$1:$G$3927,2,FALSE)</f>
        <v>4.9903871136113196</v>
      </c>
      <c r="E5042" s="7">
        <f>VLOOKUP(A5042,Embalses!$A$1:$B$4292,2,FALSE)</f>
        <v>0.90332929115347005</v>
      </c>
      <c r="F5042" s="8">
        <f>VLOOKUP(A5042,'Prod comer'!$A$2:$C$130,2,TRUE)</f>
        <v>408.08258064516127</v>
      </c>
      <c r="G5042" s="8">
        <f>VLOOKUP(A5042,'Prod comer'!$A$2:$F$130,5,TRUE)</f>
        <v>392.99741935483871</v>
      </c>
      <c r="H5042">
        <f>IFERROR(VLOOKUP(A5042,P.Int!$A$1:$E$2436,5,TRUE),"")</f>
        <v>28.83</v>
      </c>
      <c r="I5042">
        <v>328420</v>
      </c>
      <c r="J5042">
        <v>23014</v>
      </c>
      <c r="K5042">
        <v>351434</v>
      </c>
      <c r="L5042">
        <f>IFERROR(VLOOKUP(A5042,'Iny SPEC'!$A$1:$B$3068,2,FALSE),"")</f>
        <v>0</v>
      </c>
      <c r="M5042">
        <f t="shared" si="78"/>
        <v>0</v>
      </c>
    </row>
    <row r="5043" spans="1:13" x14ac:dyDescent="0.2">
      <c r="A5043" s="1">
        <v>44525</v>
      </c>
      <c r="B5043" t="s">
        <v>4</v>
      </c>
      <c r="C5043" s="6">
        <v>4.4708646527225699</v>
      </c>
      <c r="D5043" s="6">
        <f>VLOOKUP(A5043,'PPP - Resi'!$I$2:$K$3928,2,FALSE)</f>
        <v>5.6450497410327296</v>
      </c>
      <c r="E5043" s="7">
        <f>VLOOKUP(A5043,Embalses!$D$1:$E$4292,2,FALSE)</f>
        <v>0.80348397802446125</v>
      </c>
      <c r="F5043" s="8">
        <f>VLOOKUP(A5043,'Prod comer'!$A$2:$C$130,3,TRUE)</f>
        <v>1331.0138709677415</v>
      </c>
      <c r="G5043" s="8">
        <f>VLOOKUP(A5043,'Prod comer'!$A$2:$F$130,6,TRUE)</f>
        <v>680.15419354838718</v>
      </c>
      <c r="H5043">
        <f>IFERROR(VLOOKUP(A5043,P.Int!$A$1:$E$2436,5,TRUE),"")</f>
        <v>28.83</v>
      </c>
      <c r="I5043">
        <v>621799</v>
      </c>
      <c r="J5043">
        <v>56021</v>
      </c>
      <c r="K5043">
        <v>677820</v>
      </c>
      <c r="L5043">
        <f>IFERROR(VLOOKUP(A5043,'Iny SPEC'!$A$1:$B$3068,2,FALSE),"")</f>
        <v>0</v>
      </c>
      <c r="M5043">
        <f t="shared" si="78"/>
        <v>0</v>
      </c>
    </row>
    <row r="5044" spans="1:13" x14ac:dyDescent="0.2">
      <c r="A5044" s="1">
        <v>44526</v>
      </c>
      <c r="B5044" t="s">
        <v>3</v>
      </c>
      <c r="C5044" s="6">
        <v>5.1005711694740601</v>
      </c>
      <c r="D5044" s="6">
        <f>VLOOKUP(A5044,'PPP - Resi'!$E$1:$G$3927,2,FALSE)</f>
        <v>4.9903871136113196</v>
      </c>
      <c r="E5044" s="7">
        <f>VLOOKUP(A5044,Embalses!$A$1:$B$4292,2,FALSE)</f>
        <v>0.92118177901012299</v>
      </c>
      <c r="F5044" s="8">
        <f>VLOOKUP(A5044,'Prod comer'!$A$2:$C$130,2,TRUE)</f>
        <v>408.08258064516127</v>
      </c>
      <c r="G5044" s="8">
        <f>VLOOKUP(A5044,'Prod comer'!$A$2:$F$130,5,TRUE)</f>
        <v>392.99741935483871</v>
      </c>
      <c r="H5044">
        <f>IFERROR(VLOOKUP(A5044,P.Int!$A$1:$E$2436,5,TRUE),"")</f>
        <v>29.12</v>
      </c>
      <c r="I5044">
        <v>331296</v>
      </c>
      <c r="J5044">
        <v>22416</v>
      </c>
      <c r="K5044">
        <v>353712</v>
      </c>
      <c r="L5044">
        <f>IFERROR(VLOOKUP(A5044,'Iny SPEC'!$A$1:$B$3068,2,FALSE),"")</f>
        <v>0</v>
      </c>
      <c r="M5044">
        <f t="shared" si="78"/>
        <v>0</v>
      </c>
    </row>
    <row r="5045" spans="1:13" x14ac:dyDescent="0.2">
      <c r="A5045" s="1">
        <v>44526</v>
      </c>
      <c r="B5045" t="s">
        <v>4</v>
      </c>
      <c r="C5045" s="6">
        <v>4.4708646527225699</v>
      </c>
      <c r="D5045" s="6">
        <f>VLOOKUP(A5045,'PPP - Resi'!$I$2:$K$3928,2,FALSE)</f>
        <v>5.6450497410327296</v>
      </c>
      <c r="E5045" s="7">
        <f>VLOOKUP(A5045,Embalses!$D$1:$E$4292,2,FALSE)</f>
        <v>0.80950986696857952</v>
      </c>
      <c r="F5045" s="8">
        <f>VLOOKUP(A5045,'Prod comer'!$A$2:$C$130,3,TRUE)</f>
        <v>1331.0138709677415</v>
      </c>
      <c r="G5045" s="8">
        <f>VLOOKUP(A5045,'Prod comer'!$A$2:$F$130,6,TRUE)</f>
        <v>680.15419354838718</v>
      </c>
      <c r="H5045">
        <f>IFERROR(VLOOKUP(A5045,P.Int!$A$1:$E$2436,5,TRUE),"")</f>
        <v>29.12</v>
      </c>
      <c r="I5045">
        <v>618575</v>
      </c>
      <c r="J5045">
        <v>53845</v>
      </c>
      <c r="K5045">
        <v>672420</v>
      </c>
      <c r="L5045">
        <f>IFERROR(VLOOKUP(A5045,'Iny SPEC'!$A$1:$B$3068,2,FALSE),"")</f>
        <v>0</v>
      </c>
      <c r="M5045">
        <f t="shared" si="78"/>
        <v>0</v>
      </c>
    </row>
    <row r="5046" spans="1:13" x14ac:dyDescent="0.2">
      <c r="A5046" s="1">
        <v>44527</v>
      </c>
      <c r="B5046" t="s">
        <v>3</v>
      </c>
      <c r="C5046" s="6">
        <v>5.1005711694740601</v>
      </c>
      <c r="D5046" s="6">
        <f>VLOOKUP(A5046,'PPP - Resi'!$E$1:$G$3927,2,FALSE)</f>
        <v>4.9903871136113196</v>
      </c>
      <c r="E5046" s="7">
        <f>VLOOKUP(A5046,Embalses!$A$1:$B$4292,2,FALSE)</f>
        <v>0.94523849181757602</v>
      </c>
      <c r="F5046" s="8">
        <f>VLOOKUP(A5046,'Prod comer'!$A$2:$C$130,2,TRUE)</f>
        <v>408.08258064516127</v>
      </c>
      <c r="G5046" s="8">
        <f>VLOOKUP(A5046,'Prod comer'!$A$2:$F$130,5,TRUE)</f>
        <v>392.99741935483871</v>
      </c>
      <c r="H5046">
        <f>IFERROR(VLOOKUP(A5046,P.Int!$A$1:$E$2436,5,TRUE),"")</f>
        <v>29.12</v>
      </c>
      <c r="I5046">
        <v>323652</v>
      </c>
      <c r="J5046">
        <v>23496</v>
      </c>
      <c r="K5046">
        <v>347148</v>
      </c>
      <c r="L5046">
        <f>IFERROR(VLOOKUP(A5046,'Iny SPEC'!$A$1:$B$3068,2,FALSE),"")</f>
        <v>0</v>
      </c>
      <c r="M5046">
        <f t="shared" si="78"/>
        <v>0</v>
      </c>
    </row>
    <row r="5047" spans="1:13" x14ac:dyDescent="0.2">
      <c r="A5047" s="1">
        <v>44527</v>
      </c>
      <c r="B5047" t="s">
        <v>4</v>
      </c>
      <c r="C5047" s="6">
        <v>4.4708646527225699</v>
      </c>
      <c r="D5047" s="6">
        <f>VLOOKUP(A5047,'PPP - Resi'!$I$2:$K$3928,2,FALSE)</f>
        <v>5.6450497410327296</v>
      </c>
      <c r="E5047" s="7">
        <f>VLOOKUP(A5047,Embalses!$D$1:$E$4292,2,FALSE)</f>
        <v>0.81741267360753522</v>
      </c>
      <c r="F5047" s="8">
        <f>VLOOKUP(A5047,'Prod comer'!$A$2:$C$130,3,TRUE)</f>
        <v>1331.0138709677415</v>
      </c>
      <c r="G5047" s="8">
        <f>VLOOKUP(A5047,'Prod comer'!$A$2:$F$130,6,TRUE)</f>
        <v>680.15419354838718</v>
      </c>
      <c r="H5047">
        <f>IFERROR(VLOOKUP(A5047,P.Int!$A$1:$E$2436,5,TRUE),"")</f>
        <v>29.12</v>
      </c>
      <c r="I5047">
        <v>593045</v>
      </c>
      <c r="J5047">
        <v>39714</v>
      </c>
      <c r="K5047">
        <v>632759</v>
      </c>
      <c r="L5047">
        <f>IFERROR(VLOOKUP(A5047,'Iny SPEC'!$A$1:$B$3068,2,FALSE),"")</f>
        <v>0</v>
      </c>
      <c r="M5047">
        <f t="shared" si="78"/>
        <v>0</v>
      </c>
    </row>
    <row r="5048" spans="1:13" x14ac:dyDescent="0.2">
      <c r="A5048" s="1">
        <v>44528</v>
      </c>
      <c r="B5048" t="s">
        <v>3</v>
      </c>
      <c r="C5048" s="6">
        <v>5.1005711694740601</v>
      </c>
      <c r="D5048" s="6">
        <f>VLOOKUP(A5048,'PPP - Resi'!$E$1:$G$3927,2,FALSE)</f>
        <v>4.9903871136113196</v>
      </c>
      <c r="E5048" s="7">
        <f>VLOOKUP(A5048,Embalses!$A$1:$B$4292,2,FALSE)</f>
        <v>0.94893013083465405</v>
      </c>
      <c r="F5048" s="8">
        <f>VLOOKUP(A5048,'Prod comer'!$A$2:$C$130,2,TRUE)</f>
        <v>408.08258064516127</v>
      </c>
      <c r="G5048" s="8">
        <f>VLOOKUP(A5048,'Prod comer'!$A$2:$F$130,5,TRUE)</f>
        <v>392.99741935483871</v>
      </c>
      <c r="H5048">
        <f>IFERROR(VLOOKUP(A5048,P.Int!$A$1:$E$2436,5,TRUE),"")</f>
        <v>31</v>
      </c>
      <c r="I5048">
        <v>297956</v>
      </c>
      <c r="J5048">
        <v>21471</v>
      </c>
      <c r="K5048">
        <v>319427</v>
      </c>
      <c r="L5048">
        <f>IFERROR(VLOOKUP(A5048,'Iny SPEC'!$A$1:$B$3068,2,FALSE),"")</f>
        <v>0</v>
      </c>
      <c r="M5048">
        <f t="shared" si="78"/>
        <v>0</v>
      </c>
    </row>
    <row r="5049" spans="1:13" x14ac:dyDescent="0.2">
      <c r="A5049" s="1">
        <v>44528</v>
      </c>
      <c r="B5049" t="s">
        <v>4</v>
      </c>
      <c r="C5049" s="6">
        <v>4.4708646527225699</v>
      </c>
      <c r="D5049" s="6">
        <f>VLOOKUP(A5049,'PPP - Resi'!$I$2:$K$3928,2,FALSE)</f>
        <v>5.6450497410327296</v>
      </c>
      <c r="E5049" s="7">
        <f>VLOOKUP(A5049,Embalses!$D$1:$E$4292,2,FALSE)</f>
        <v>0.81999335346592006</v>
      </c>
      <c r="F5049" s="8">
        <f>VLOOKUP(A5049,'Prod comer'!$A$2:$C$130,3,TRUE)</f>
        <v>1331.0138709677415</v>
      </c>
      <c r="G5049" s="8">
        <f>VLOOKUP(A5049,'Prod comer'!$A$2:$F$130,6,TRUE)</f>
        <v>680.15419354838718</v>
      </c>
      <c r="H5049">
        <f>IFERROR(VLOOKUP(A5049,P.Int!$A$1:$E$2436,5,TRUE),"")</f>
        <v>31</v>
      </c>
      <c r="I5049">
        <v>538504</v>
      </c>
      <c r="J5049">
        <v>54706</v>
      </c>
      <c r="K5049">
        <v>593210</v>
      </c>
      <c r="L5049">
        <f>IFERROR(VLOOKUP(A5049,'Iny SPEC'!$A$1:$B$3068,2,FALSE),"")</f>
        <v>0</v>
      </c>
      <c r="M5049">
        <f t="shared" si="78"/>
        <v>0</v>
      </c>
    </row>
    <row r="5050" spans="1:13" x14ac:dyDescent="0.2">
      <c r="A5050" s="1">
        <v>44529</v>
      </c>
      <c r="B5050" t="s">
        <v>3</v>
      </c>
      <c r="C5050" s="6">
        <v>5.1005711694740601</v>
      </c>
      <c r="D5050" s="6">
        <f>VLOOKUP(A5050,'PPP - Resi'!$E$1:$G$3927,2,FALSE)</f>
        <v>4.9903871136113196</v>
      </c>
      <c r="E5050" s="7">
        <f>VLOOKUP(A5050,Embalses!$A$1:$B$4292,2,FALSE)</f>
        <v>0.93040660240906703</v>
      </c>
      <c r="F5050" s="8">
        <f>VLOOKUP(A5050,'Prod comer'!$A$2:$C$130,2,TRUE)</f>
        <v>408.08258064516127</v>
      </c>
      <c r="G5050" s="8">
        <f>VLOOKUP(A5050,'Prod comer'!$A$2:$F$130,5,TRUE)</f>
        <v>392.99741935483871</v>
      </c>
      <c r="H5050">
        <f>IFERROR(VLOOKUP(A5050,P.Int!$A$1:$E$2436,5,TRUE),"")</f>
        <v>30.61</v>
      </c>
      <c r="I5050">
        <v>335365</v>
      </c>
      <c r="J5050">
        <v>18615</v>
      </c>
      <c r="K5050">
        <v>353980</v>
      </c>
      <c r="L5050">
        <f>IFERROR(VLOOKUP(A5050,'Iny SPEC'!$A$1:$B$3068,2,FALSE),"")</f>
        <v>0</v>
      </c>
      <c r="M5050">
        <f t="shared" si="78"/>
        <v>0</v>
      </c>
    </row>
    <row r="5051" spans="1:13" x14ac:dyDescent="0.2">
      <c r="A5051" s="1">
        <v>44529</v>
      </c>
      <c r="B5051" t="s">
        <v>4</v>
      </c>
      <c r="C5051" s="6">
        <v>4.4708646527225699</v>
      </c>
      <c r="D5051" s="6">
        <f>VLOOKUP(A5051,'PPP - Resi'!$I$2:$K$3928,2,FALSE)</f>
        <v>5.6450497410327296</v>
      </c>
      <c r="E5051" s="7">
        <f>VLOOKUP(A5051,Embalses!$D$1:$E$4292,2,FALSE)</f>
        <v>0.81478524464640179</v>
      </c>
      <c r="F5051" s="8">
        <f>VLOOKUP(A5051,'Prod comer'!$A$2:$C$130,3,TRUE)</f>
        <v>1331.0138709677415</v>
      </c>
      <c r="G5051" s="8">
        <f>VLOOKUP(A5051,'Prod comer'!$A$2:$F$130,6,TRUE)</f>
        <v>680.15419354838718</v>
      </c>
      <c r="H5051">
        <f>IFERROR(VLOOKUP(A5051,P.Int!$A$1:$E$2436,5,TRUE),"")</f>
        <v>30.61</v>
      </c>
      <c r="I5051">
        <v>606753</v>
      </c>
      <c r="J5051">
        <v>55922</v>
      </c>
      <c r="K5051">
        <v>662675</v>
      </c>
      <c r="L5051">
        <f>IFERROR(VLOOKUP(A5051,'Iny SPEC'!$A$1:$B$3068,2,FALSE),"")</f>
        <v>0</v>
      </c>
      <c r="M5051">
        <f t="shared" si="78"/>
        <v>0</v>
      </c>
    </row>
    <row r="5052" spans="1:13" x14ac:dyDescent="0.2">
      <c r="A5052" s="1">
        <v>44530</v>
      </c>
      <c r="B5052" t="s">
        <v>3</v>
      </c>
      <c r="C5052" s="6">
        <v>5.1005711694740601</v>
      </c>
      <c r="D5052" s="6">
        <f>VLOOKUP(A5052,'PPP - Resi'!$E$1:$G$3927,2,FALSE)</f>
        <v>4.9903871136113196</v>
      </c>
      <c r="E5052" s="7">
        <f>VLOOKUP(A5052,Embalses!$A$1:$B$4292,2,FALSE)</f>
        <v>0.91812820859589805</v>
      </c>
      <c r="F5052" s="8">
        <f>VLOOKUP(A5052,'Prod comer'!$A$2:$C$130,2,TRUE)</f>
        <v>408.08258064516127</v>
      </c>
      <c r="G5052" s="8">
        <f>VLOOKUP(A5052,'Prod comer'!$A$2:$F$130,5,TRUE)</f>
        <v>392.99741935483871</v>
      </c>
      <c r="H5052">
        <f>IFERROR(VLOOKUP(A5052,P.Int!$A$1:$E$2436,5,TRUE),"")</f>
        <v>31.79</v>
      </c>
      <c r="I5052">
        <v>329305</v>
      </c>
      <c r="J5052">
        <v>22965</v>
      </c>
      <c r="K5052">
        <v>352270</v>
      </c>
      <c r="L5052">
        <f>IFERROR(VLOOKUP(A5052,'Iny SPEC'!$A$1:$B$3068,2,FALSE),"")</f>
        <v>0</v>
      </c>
      <c r="M5052">
        <f t="shared" si="78"/>
        <v>0</v>
      </c>
    </row>
    <row r="5053" spans="1:13" x14ac:dyDescent="0.2">
      <c r="A5053" s="1">
        <v>44530</v>
      </c>
      <c r="B5053" t="s">
        <v>4</v>
      </c>
      <c r="C5053" s="6">
        <v>4.4708646527225699</v>
      </c>
      <c r="D5053" s="6">
        <f>VLOOKUP(A5053,'PPP - Resi'!$I$2:$K$3928,2,FALSE)</f>
        <v>5.6450497410327296</v>
      </c>
      <c r="E5053" s="7">
        <f>VLOOKUP(A5053,Embalses!$D$1:$E$4292,2,FALSE)</f>
        <v>0.8097634011658954</v>
      </c>
      <c r="F5053" s="8">
        <f>VLOOKUP(A5053,'Prod comer'!$A$2:$C$130,3,TRUE)</f>
        <v>1331.0138709677415</v>
      </c>
      <c r="G5053" s="8">
        <f>VLOOKUP(A5053,'Prod comer'!$A$2:$F$130,6,TRUE)</f>
        <v>680.15419354838718</v>
      </c>
      <c r="H5053">
        <f>IFERROR(VLOOKUP(A5053,P.Int!$A$1:$E$2436,5,TRUE),"")</f>
        <v>31.79</v>
      </c>
      <c r="I5053">
        <v>613668</v>
      </c>
      <c r="J5053">
        <v>57292</v>
      </c>
      <c r="K5053">
        <v>670960</v>
      </c>
      <c r="L5053">
        <f>IFERROR(VLOOKUP(A5053,'Iny SPEC'!$A$1:$B$3068,2,FALSE),"")</f>
        <v>0</v>
      </c>
      <c r="M5053">
        <f t="shared" si="78"/>
        <v>0</v>
      </c>
    </row>
    <row r="5054" spans="1:13" x14ac:dyDescent="0.2">
      <c r="A5054" s="1">
        <v>44531</v>
      </c>
      <c r="B5054" t="s">
        <v>3</v>
      </c>
      <c r="C5054" s="6">
        <v>5.86978189673796</v>
      </c>
      <c r="D5054" s="6">
        <f>VLOOKUP(A5054,'PPP - Resi'!$E$1:$G$3927,2,FALSE)</f>
        <v>5.2721391792389696</v>
      </c>
      <c r="E5054" s="7">
        <f>VLOOKUP(A5054,Embalses!$A$1:$B$4292,2,FALSE)</f>
        <v>0.90789285549578502</v>
      </c>
      <c r="F5054" s="8">
        <f>VLOOKUP(A5054,'Prod comer'!$A$2:$C$130,2,TRUE)</f>
        <v>415.87548387096774</v>
      </c>
      <c r="G5054" s="8">
        <f>VLOOKUP(A5054,'Prod comer'!$A$2:$F$130,5,TRUE)</f>
        <v>403.31935483870967</v>
      </c>
      <c r="H5054">
        <f>IFERROR(VLOOKUP(A5054,P.Int!$A$1:$E$2436,5,TRUE),"")</f>
        <v>31.45</v>
      </c>
      <c r="I5054">
        <v>333759</v>
      </c>
      <c r="J5054">
        <v>23935</v>
      </c>
      <c r="K5054">
        <v>357694</v>
      </c>
      <c r="L5054">
        <f>IFERROR(VLOOKUP(A5054,'Iny SPEC'!$A$1:$B$3068,2,FALSE),"")</f>
        <v>0</v>
      </c>
      <c r="M5054">
        <f t="shared" si="78"/>
        <v>0</v>
      </c>
    </row>
    <row r="5055" spans="1:13" x14ac:dyDescent="0.2">
      <c r="A5055" s="1">
        <v>44531</v>
      </c>
      <c r="B5055" t="s">
        <v>4</v>
      </c>
      <c r="C5055" s="6">
        <v>4.7021881507807697</v>
      </c>
      <c r="D5055" s="6">
        <f>VLOOKUP(A5055,'PPP - Resi'!$I$2:$K$3928,2,FALSE)</f>
        <v>5.5356179916776203</v>
      </c>
      <c r="E5055" s="7">
        <f>VLOOKUP(A5055,Embalses!$D$1:$E$4292,2,FALSE)</f>
        <v>0.8035291801787936</v>
      </c>
      <c r="F5055" s="8">
        <f>VLOOKUP(A5055,'Prod comer'!$A$2:$C$130,3,TRUE)</f>
        <v>1328.2232258064514</v>
      </c>
      <c r="G5055" s="8">
        <f>VLOOKUP(A5055,'Prod comer'!$A$2:$F$130,6,TRUE)</f>
        <v>735.77612903225781</v>
      </c>
      <c r="H5055">
        <f>IFERROR(VLOOKUP(A5055,P.Int!$A$1:$E$2436,5,TRUE),"")</f>
        <v>31.45</v>
      </c>
      <c r="I5055">
        <v>583987</v>
      </c>
      <c r="J5055">
        <v>56427</v>
      </c>
      <c r="K5055">
        <v>640414</v>
      </c>
      <c r="L5055">
        <f>IFERROR(VLOOKUP(A5055,'Iny SPEC'!$A$1:$B$3068,2,FALSE),"")</f>
        <v>0</v>
      </c>
      <c r="M5055">
        <f t="shared" si="78"/>
        <v>0</v>
      </c>
    </row>
    <row r="5056" spans="1:13" x14ac:dyDescent="0.2">
      <c r="A5056" s="1">
        <v>44532</v>
      </c>
      <c r="B5056" t="s">
        <v>3</v>
      </c>
      <c r="C5056" s="6">
        <v>5.8989053825155704</v>
      </c>
      <c r="D5056" s="6">
        <f>VLOOKUP(A5056,'PPP - Resi'!$E$1:$G$3927,2,FALSE)</f>
        <v>5.2721391792389696</v>
      </c>
      <c r="E5056" s="7">
        <f>VLOOKUP(A5056,Embalses!$A$1:$B$4292,2,FALSE)</f>
        <v>0.90866891788260395</v>
      </c>
      <c r="F5056" s="8">
        <f>VLOOKUP(A5056,'Prod comer'!$A$2:$C$130,2,TRUE)</f>
        <v>415.87548387096774</v>
      </c>
      <c r="G5056" s="8">
        <f>VLOOKUP(A5056,'Prod comer'!$A$2:$F$130,5,TRUE)</f>
        <v>403.31935483870967</v>
      </c>
      <c r="H5056">
        <f>IFERROR(VLOOKUP(A5056,P.Int!$A$1:$E$2436,5,TRUE),"")</f>
        <v>29.64</v>
      </c>
      <c r="I5056">
        <v>336798</v>
      </c>
      <c r="J5056">
        <v>23255</v>
      </c>
      <c r="K5056">
        <v>360053</v>
      </c>
      <c r="L5056">
        <f>IFERROR(VLOOKUP(A5056,'Iny SPEC'!$A$1:$B$3068,2,FALSE),"")</f>
        <v>0</v>
      </c>
      <c r="M5056">
        <f t="shared" si="78"/>
        <v>0</v>
      </c>
    </row>
    <row r="5057" spans="1:13" x14ac:dyDescent="0.2">
      <c r="A5057" s="1">
        <v>44532</v>
      </c>
      <c r="B5057" t="s">
        <v>4</v>
      </c>
      <c r="C5057" s="6">
        <v>4.7021881507807697</v>
      </c>
      <c r="D5057" s="6">
        <f>VLOOKUP(A5057,'PPP - Resi'!$I$2:$K$3928,2,FALSE)</f>
        <v>5.5356179916776203</v>
      </c>
      <c r="E5057" s="7">
        <f>VLOOKUP(A5057,Embalses!$D$1:$E$4292,2,FALSE)</f>
        <v>0.79066728919076823</v>
      </c>
      <c r="F5057" s="8">
        <f>VLOOKUP(A5057,'Prod comer'!$A$2:$C$130,3,TRUE)</f>
        <v>1328.2232258064514</v>
      </c>
      <c r="G5057" s="8">
        <f>VLOOKUP(A5057,'Prod comer'!$A$2:$F$130,6,TRUE)</f>
        <v>735.77612903225781</v>
      </c>
      <c r="H5057">
        <f>IFERROR(VLOOKUP(A5057,P.Int!$A$1:$E$2436,5,TRUE),"")</f>
        <v>29.64</v>
      </c>
      <c r="I5057">
        <v>588997</v>
      </c>
      <c r="J5057">
        <v>56145</v>
      </c>
      <c r="K5057">
        <v>645142</v>
      </c>
      <c r="L5057">
        <f>IFERROR(VLOOKUP(A5057,'Iny SPEC'!$A$1:$B$3068,2,FALSE),"")</f>
        <v>0</v>
      </c>
      <c r="M5057">
        <f t="shared" si="78"/>
        <v>0</v>
      </c>
    </row>
    <row r="5058" spans="1:13" x14ac:dyDescent="0.2">
      <c r="A5058" s="1">
        <v>44533</v>
      </c>
      <c r="B5058" t="s">
        <v>3</v>
      </c>
      <c r="C5058" s="6">
        <v>5.9131540733550603</v>
      </c>
      <c r="D5058" s="6">
        <f>VLOOKUP(A5058,'PPP - Resi'!$E$1:$G$3927,2,FALSE)</f>
        <v>5.2721391792389696</v>
      </c>
      <c r="E5058" s="7">
        <f>VLOOKUP(A5058,Embalses!$A$1:$B$4292,2,FALSE)</f>
        <v>0.90640667465430902</v>
      </c>
      <c r="F5058" s="8">
        <f>VLOOKUP(A5058,'Prod comer'!$A$2:$C$130,2,TRUE)</f>
        <v>415.87548387096774</v>
      </c>
      <c r="G5058" s="8">
        <f>VLOOKUP(A5058,'Prod comer'!$A$2:$F$130,5,TRUE)</f>
        <v>403.31935483870967</v>
      </c>
      <c r="H5058">
        <f>IFERROR(VLOOKUP(A5058,P.Int!$A$1:$E$2436,5,TRUE),"")</f>
        <v>29.67</v>
      </c>
      <c r="I5058">
        <v>342700</v>
      </c>
      <c r="J5058">
        <v>23646</v>
      </c>
      <c r="K5058">
        <v>366346</v>
      </c>
      <c r="L5058">
        <f>IFERROR(VLOOKUP(A5058,'Iny SPEC'!$A$1:$B$3068,2,FALSE),"")</f>
        <v>0</v>
      </c>
      <c r="M5058">
        <f t="shared" si="78"/>
        <v>0</v>
      </c>
    </row>
    <row r="5059" spans="1:13" x14ac:dyDescent="0.2">
      <c r="A5059" s="1">
        <v>44533</v>
      </c>
      <c r="B5059" t="s">
        <v>4</v>
      </c>
      <c r="C5059" s="6">
        <v>4.7021881507807697</v>
      </c>
      <c r="D5059" s="6">
        <f>VLOOKUP(A5059,'PPP - Resi'!$I$2:$K$3928,2,FALSE)</f>
        <v>5.5356179916776203</v>
      </c>
      <c r="E5059" s="7">
        <f>VLOOKUP(A5059,Embalses!$D$1:$E$4292,2,FALSE)</f>
        <v>0.7845277939695755</v>
      </c>
      <c r="F5059" s="8">
        <f>VLOOKUP(A5059,'Prod comer'!$A$2:$C$130,3,TRUE)</f>
        <v>1328.2232258064514</v>
      </c>
      <c r="G5059" s="8">
        <f>VLOOKUP(A5059,'Prod comer'!$A$2:$F$130,6,TRUE)</f>
        <v>735.77612903225781</v>
      </c>
      <c r="H5059">
        <f>IFERROR(VLOOKUP(A5059,P.Int!$A$1:$E$2436,5,TRUE),"")</f>
        <v>29.67</v>
      </c>
      <c r="I5059">
        <v>591997</v>
      </c>
      <c r="J5059">
        <v>56156</v>
      </c>
      <c r="K5059">
        <v>648153</v>
      </c>
      <c r="L5059">
        <f>IFERROR(VLOOKUP(A5059,'Iny SPEC'!$A$1:$B$3068,2,FALSE),"")</f>
        <v>0</v>
      </c>
      <c r="M5059">
        <f t="shared" ref="M5059:M5122" si="79">IF(A5059&gt;DATE(2024,11,30),1,0)</f>
        <v>0</v>
      </c>
    </row>
    <row r="5060" spans="1:13" x14ac:dyDescent="0.2">
      <c r="A5060" s="1">
        <v>44534</v>
      </c>
      <c r="B5060" t="s">
        <v>3</v>
      </c>
      <c r="C5060" s="6">
        <v>5.8150276759555801</v>
      </c>
      <c r="D5060" s="6">
        <f>VLOOKUP(A5060,'PPP - Resi'!$E$1:$G$3927,2,FALSE)</f>
        <v>5.2721391792389696</v>
      </c>
      <c r="E5060" s="7">
        <f>VLOOKUP(A5060,Embalses!$A$1:$B$4292,2,FALSE)</f>
        <v>0.91598747316852802</v>
      </c>
      <c r="F5060" s="8">
        <f>VLOOKUP(A5060,'Prod comer'!$A$2:$C$130,2,TRUE)</f>
        <v>415.87548387096774</v>
      </c>
      <c r="G5060" s="8">
        <f>VLOOKUP(A5060,'Prod comer'!$A$2:$F$130,5,TRUE)</f>
        <v>403.31935483870967</v>
      </c>
      <c r="H5060">
        <f>IFERROR(VLOOKUP(A5060,P.Int!$A$1:$E$2436,5,TRUE),"")</f>
        <v>29.67</v>
      </c>
      <c r="I5060">
        <v>334855</v>
      </c>
      <c r="J5060">
        <v>24547</v>
      </c>
      <c r="K5060">
        <v>359402</v>
      </c>
      <c r="L5060">
        <f>IFERROR(VLOOKUP(A5060,'Iny SPEC'!$A$1:$B$3068,2,FALSE),"")</f>
        <v>0</v>
      </c>
      <c r="M5060">
        <f t="shared" si="79"/>
        <v>0</v>
      </c>
    </row>
    <row r="5061" spans="1:13" x14ac:dyDescent="0.2">
      <c r="A5061" s="1">
        <v>44534</v>
      </c>
      <c r="B5061" t="s">
        <v>4</v>
      </c>
      <c r="C5061" s="6">
        <v>4.7021881507807697</v>
      </c>
      <c r="D5061" s="6">
        <f>VLOOKUP(A5061,'PPP - Resi'!$I$2:$K$3928,2,FALSE)</f>
        <v>5.5356179916776203</v>
      </c>
      <c r="E5061" s="7">
        <f>VLOOKUP(A5061,Embalses!$D$1:$E$4292,2,FALSE)</f>
        <v>0.77492664093532049</v>
      </c>
      <c r="F5061" s="8">
        <f>VLOOKUP(A5061,'Prod comer'!$A$2:$C$130,3,TRUE)</f>
        <v>1328.2232258064514</v>
      </c>
      <c r="G5061" s="8">
        <f>VLOOKUP(A5061,'Prod comer'!$A$2:$F$130,6,TRUE)</f>
        <v>735.77612903225781</v>
      </c>
      <c r="H5061">
        <f>IFERROR(VLOOKUP(A5061,P.Int!$A$1:$E$2436,5,TRUE),"")</f>
        <v>29.67</v>
      </c>
      <c r="I5061">
        <v>564810</v>
      </c>
      <c r="J5061">
        <v>51803</v>
      </c>
      <c r="K5061">
        <v>616613</v>
      </c>
      <c r="L5061">
        <f>IFERROR(VLOOKUP(A5061,'Iny SPEC'!$A$1:$B$3068,2,FALSE),"")</f>
        <v>0</v>
      </c>
      <c r="M5061">
        <f t="shared" si="79"/>
        <v>0</v>
      </c>
    </row>
    <row r="5062" spans="1:13" x14ac:dyDescent="0.2">
      <c r="A5062" s="1">
        <v>44535</v>
      </c>
      <c r="B5062" t="s">
        <v>3</v>
      </c>
      <c r="C5062" s="6">
        <v>5.8278035619242603</v>
      </c>
      <c r="D5062" s="6">
        <f>VLOOKUP(A5062,'PPP - Resi'!$E$1:$G$3927,2,FALSE)</f>
        <v>5.2721391792389696</v>
      </c>
      <c r="E5062" s="7">
        <f>VLOOKUP(A5062,Embalses!$A$1:$B$4292,2,FALSE)</f>
        <v>0.92320955492406898</v>
      </c>
      <c r="F5062" s="8">
        <f>VLOOKUP(A5062,'Prod comer'!$A$2:$C$130,2,TRUE)</f>
        <v>415.87548387096774</v>
      </c>
      <c r="G5062" s="8">
        <f>VLOOKUP(A5062,'Prod comer'!$A$2:$F$130,5,TRUE)</f>
        <v>403.31935483870967</v>
      </c>
      <c r="H5062">
        <f>IFERROR(VLOOKUP(A5062,P.Int!$A$1:$E$2436,5,TRUE),"")</f>
        <v>29.82</v>
      </c>
      <c r="I5062">
        <v>321392</v>
      </c>
      <c r="J5062">
        <v>22851</v>
      </c>
      <c r="K5062">
        <v>344243</v>
      </c>
      <c r="L5062">
        <f>IFERROR(VLOOKUP(A5062,'Iny SPEC'!$A$1:$B$3068,2,FALSE),"")</f>
        <v>0</v>
      </c>
      <c r="M5062">
        <f t="shared" si="79"/>
        <v>0</v>
      </c>
    </row>
    <row r="5063" spans="1:13" x14ac:dyDescent="0.2">
      <c r="A5063" s="1">
        <v>44535</v>
      </c>
      <c r="B5063" t="s">
        <v>4</v>
      </c>
      <c r="C5063" s="6">
        <v>4.7021881507807697</v>
      </c>
      <c r="D5063" s="6">
        <f>VLOOKUP(A5063,'PPP - Resi'!$I$2:$K$3928,2,FALSE)</f>
        <v>5.5356179916776203</v>
      </c>
      <c r="E5063" s="7">
        <f>VLOOKUP(A5063,Embalses!$D$1:$E$4292,2,FALSE)</f>
        <v>0.7670915634383757</v>
      </c>
      <c r="F5063" s="8">
        <f>VLOOKUP(A5063,'Prod comer'!$A$2:$C$130,3,TRUE)</f>
        <v>1328.2232258064514</v>
      </c>
      <c r="G5063" s="8">
        <f>VLOOKUP(A5063,'Prod comer'!$A$2:$F$130,6,TRUE)</f>
        <v>735.77612903225781</v>
      </c>
      <c r="H5063">
        <f>IFERROR(VLOOKUP(A5063,P.Int!$A$1:$E$2436,5,TRUE),"")</f>
        <v>29.82</v>
      </c>
      <c r="I5063">
        <v>514344</v>
      </c>
      <c r="J5063">
        <v>42680</v>
      </c>
      <c r="K5063">
        <v>557024</v>
      </c>
      <c r="L5063">
        <f>IFERROR(VLOOKUP(A5063,'Iny SPEC'!$A$1:$B$3068,2,FALSE),"")</f>
        <v>0</v>
      </c>
      <c r="M5063">
        <f t="shared" si="79"/>
        <v>0</v>
      </c>
    </row>
    <row r="5064" spans="1:13" x14ac:dyDescent="0.2">
      <c r="A5064" s="1">
        <v>44536</v>
      </c>
      <c r="B5064" t="s">
        <v>3</v>
      </c>
      <c r="C5064" s="6">
        <v>5.8064794665178701</v>
      </c>
      <c r="D5064" s="6">
        <f>VLOOKUP(A5064,'PPP - Resi'!$E$1:$G$3927,2,FALSE)</f>
        <v>5.2721391792389696</v>
      </c>
      <c r="E5064" s="7">
        <f>VLOOKUP(A5064,Embalses!$A$1:$B$4292,2,FALSE)</f>
        <v>0.92362964219561206</v>
      </c>
      <c r="F5064" s="8">
        <f>VLOOKUP(A5064,'Prod comer'!$A$2:$C$130,2,TRUE)</f>
        <v>415.87548387096774</v>
      </c>
      <c r="G5064" s="8">
        <f>VLOOKUP(A5064,'Prod comer'!$A$2:$F$130,5,TRUE)</f>
        <v>403.31935483870967</v>
      </c>
      <c r="H5064">
        <f>IFERROR(VLOOKUP(A5064,P.Int!$A$1:$E$2436,5,TRUE),"")</f>
        <v>31.71</v>
      </c>
      <c r="I5064">
        <v>348527</v>
      </c>
      <c r="J5064">
        <v>20306</v>
      </c>
      <c r="K5064">
        <v>368833</v>
      </c>
      <c r="L5064">
        <f>IFERROR(VLOOKUP(A5064,'Iny SPEC'!$A$1:$B$3068,2,FALSE),"")</f>
        <v>0</v>
      </c>
      <c r="M5064">
        <f t="shared" si="79"/>
        <v>0</v>
      </c>
    </row>
    <row r="5065" spans="1:13" x14ac:dyDescent="0.2">
      <c r="A5065" s="1">
        <v>44536</v>
      </c>
      <c r="B5065" t="s">
        <v>4</v>
      </c>
      <c r="C5065" s="6">
        <v>4.7021881507807697</v>
      </c>
      <c r="D5065" s="6">
        <f>VLOOKUP(A5065,'PPP - Resi'!$I$2:$K$3928,2,FALSE)</f>
        <v>5.5356179916776203</v>
      </c>
      <c r="E5065" s="7">
        <f>VLOOKUP(A5065,Embalses!$D$1:$E$4292,2,FALSE)</f>
        <v>0.7585145800657811</v>
      </c>
      <c r="F5065" s="8">
        <f>VLOOKUP(A5065,'Prod comer'!$A$2:$C$130,3,TRUE)</f>
        <v>1328.2232258064514</v>
      </c>
      <c r="G5065" s="8">
        <f>VLOOKUP(A5065,'Prod comer'!$A$2:$F$130,6,TRUE)</f>
        <v>735.77612903225781</v>
      </c>
      <c r="H5065">
        <f>IFERROR(VLOOKUP(A5065,P.Int!$A$1:$E$2436,5,TRUE),"")</f>
        <v>31.71</v>
      </c>
      <c r="I5065">
        <v>580100</v>
      </c>
      <c r="J5065">
        <v>39215</v>
      </c>
      <c r="K5065">
        <v>619315</v>
      </c>
      <c r="L5065">
        <f>IFERROR(VLOOKUP(A5065,'Iny SPEC'!$A$1:$B$3068,2,FALSE),"")</f>
        <v>0</v>
      </c>
      <c r="M5065">
        <f t="shared" si="79"/>
        <v>0</v>
      </c>
    </row>
    <row r="5066" spans="1:13" x14ac:dyDescent="0.2">
      <c r="A5066" s="1">
        <v>44537</v>
      </c>
      <c r="B5066" t="s">
        <v>3</v>
      </c>
      <c r="C5066" s="6">
        <v>5.8146768562969902</v>
      </c>
      <c r="D5066" s="6">
        <f>VLOOKUP(A5066,'PPP - Resi'!$E$1:$G$3927,2,FALSE)</f>
        <v>5.2721391792389696</v>
      </c>
      <c r="E5066" s="7">
        <f>VLOOKUP(A5066,Embalses!$A$1:$B$4292,2,FALSE)</f>
        <v>0.92860535611393302</v>
      </c>
      <c r="F5066" s="8">
        <f>VLOOKUP(A5066,'Prod comer'!$A$2:$C$130,2,TRUE)</f>
        <v>415.87548387096774</v>
      </c>
      <c r="G5066" s="8">
        <f>VLOOKUP(A5066,'Prod comer'!$A$2:$F$130,5,TRUE)</f>
        <v>403.31935483870967</v>
      </c>
      <c r="H5066">
        <f>IFERROR(VLOOKUP(A5066,P.Int!$A$1:$E$2436,5,TRUE),"")</f>
        <v>33.520000000000003</v>
      </c>
      <c r="I5066">
        <v>344766</v>
      </c>
      <c r="J5066">
        <v>17489</v>
      </c>
      <c r="K5066">
        <v>362255</v>
      </c>
      <c r="L5066">
        <f>IFERROR(VLOOKUP(A5066,'Iny SPEC'!$A$1:$B$3068,2,FALSE),"")</f>
        <v>0</v>
      </c>
      <c r="M5066">
        <f t="shared" si="79"/>
        <v>0</v>
      </c>
    </row>
    <row r="5067" spans="1:13" x14ac:dyDescent="0.2">
      <c r="A5067" s="1">
        <v>44537</v>
      </c>
      <c r="B5067" t="s">
        <v>4</v>
      </c>
      <c r="C5067" s="6">
        <v>4.7021881507807697</v>
      </c>
      <c r="D5067" s="6">
        <f>VLOOKUP(A5067,'PPP - Resi'!$I$2:$K$3928,2,FALSE)</f>
        <v>5.5356179916776203</v>
      </c>
      <c r="E5067" s="7">
        <f>VLOOKUP(A5067,Embalses!$D$1:$E$4292,2,FALSE)</f>
        <v>0.74670582766222948</v>
      </c>
      <c r="F5067" s="8">
        <f>VLOOKUP(A5067,'Prod comer'!$A$2:$C$130,3,TRUE)</f>
        <v>1328.2232258064514</v>
      </c>
      <c r="G5067" s="8">
        <f>VLOOKUP(A5067,'Prod comer'!$A$2:$F$130,6,TRUE)</f>
        <v>735.77612903225781</v>
      </c>
      <c r="H5067">
        <f>IFERROR(VLOOKUP(A5067,P.Int!$A$1:$E$2436,5,TRUE),"")</f>
        <v>33.520000000000003</v>
      </c>
      <c r="I5067">
        <v>598543</v>
      </c>
      <c r="J5067">
        <v>37944</v>
      </c>
      <c r="K5067">
        <v>636487</v>
      </c>
      <c r="L5067">
        <f>IFERROR(VLOOKUP(A5067,'Iny SPEC'!$A$1:$B$3068,2,FALSE),"")</f>
        <v>0</v>
      </c>
      <c r="M5067">
        <f t="shared" si="79"/>
        <v>0</v>
      </c>
    </row>
    <row r="5068" spans="1:13" x14ac:dyDescent="0.2">
      <c r="A5068" s="1">
        <v>44538</v>
      </c>
      <c r="B5068" t="s">
        <v>3</v>
      </c>
      <c r="C5068" s="6">
        <v>5.8009167684424803</v>
      </c>
      <c r="D5068" s="6">
        <f>VLOOKUP(A5068,'PPP - Resi'!$E$1:$G$3927,2,FALSE)</f>
        <v>5.2721391792389696</v>
      </c>
      <c r="E5068" s="7">
        <f>VLOOKUP(A5068,Embalses!$A$1:$B$4292,2,FALSE)</f>
        <v>0.93281416652490201</v>
      </c>
      <c r="F5068" s="8">
        <f>VLOOKUP(A5068,'Prod comer'!$A$2:$C$130,2,TRUE)</f>
        <v>415.87548387096774</v>
      </c>
      <c r="G5068" s="8">
        <f>VLOOKUP(A5068,'Prod comer'!$A$2:$F$130,5,TRUE)</f>
        <v>403.31935483870967</v>
      </c>
      <c r="H5068">
        <f>IFERROR(VLOOKUP(A5068,P.Int!$A$1:$E$2436,5,TRUE),"")</f>
        <v>33.39</v>
      </c>
      <c r="I5068">
        <v>304768</v>
      </c>
      <c r="J5068">
        <v>20500</v>
      </c>
      <c r="K5068">
        <v>325268</v>
      </c>
      <c r="L5068">
        <f>IFERROR(VLOOKUP(A5068,'Iny SPEC'!$A$1:$B$3068,2,FALSE),"")</f>
        <v>0</v>
      </c>
      <c r="M5068">
        <f t="shared" si="79"/>
        <v>0</v>
      </c>
    </row>
    <row r="5069" spans="1:13" x14ac:dyDescent="0.2">
      <c r="A5069" s="1">
        <v>44538</v>
      </c>
      <c r="B5069" t="s">
        <v>4</v>
      </c>
      <c r="C5069" s="6">
        <v>4.7021881507807697</v>
      </c>
      <c r="D5069" s="6">
        <f>VLOOKUP(A5069,'PPP - Resi'!$I$2:$K$3928,2,FALSE)</f>
        <v>5.5356179916776203</v>
      </c>
      <c r="E5069" s="7">
        <f>VLOOKUP(A5069,Embalses!$D$1:$E$4292,2,FALSE)</f>
        <v>0.73480967746680004</v>
      </c>
      <c r="F5069" s="8">
        <f>VLOOKUP(A5069,'Prod comer'!$A$2:$C$130,3,TRUE)</f>
        <v>1328.2232258064514</v>
      </c>
      <c r="G5069" s="8">
        <f>VLOOKUP(A5069,'Prod comer'!$A$2:$F$130,6,TRUE)</f>
        <v>735.77612903225781</v>
      </c>
      <c r="H5069">
        <f>IFERROR(VLOOKUP(A5069,P.Int!$A$1:$E$2436,5,TRUE),"")</f>
        <v>33.39</v>
      </c>
      <c r="I5069">
        <v>554912</v>
      </c>
      <c r="J5069">
        <v>38415</v>
      </c>
      <c r="K5069">
        <v>593327</v>
      </c>
      <c r="L5069">
        <f>IFERROR(VLOOKUP(A5069,'Iny SPEC'!$A$1:$B$3068,2,FALSE),"")</f>
        <v>0</v>
      </c>
      <c r="M5069">
        <f t="shared" si="79"/>
        <v>0</v>
      </c>
    </row>
    <row r="5070" spans="1:13" x14ac:dyDescent="0.2">
      <c r="A5070" s="1">
        <v>44539</v>
      </c>
      <c r="B5070" t="s">
        <v>3</v>
      </c>
      <c r="C5070" s="6">
        <v>5.7653235585553197</v>
      </c>
      <c r="D5070" s="6">
        <f>VLOOKUP(A5070,'PPP - Resi'!$E$1:$G$3927,2,FALSE)</f>
        <v>5.2721391792389696</v>
      </c>
      <c r="E5070" s="7">
        <f>VLOOKUP(A5070,Embalses!$A$1:$B$4292,2,FALSE)</f>
        <v>0.93618280239278595</v>
      </c>
      <c r="F5070" s="8">
        <f>VLOOKUP(A5070,'Prod comer'!$A$2:$C$130,2,TRUE)</f>
        <v>415.87548387096774</v>
      </c>
      <c r="G5070" s="8">
        <f>VLOOKUP(A5070,'Prod comer'!$A$2:$F$130,5,TRUE)</f>
        <v>403.31935483870967</v>
      </c>
      <c r="H5070">
        <f>IFERROR(VLOOKUP(A5070,P.Int!$A$1:$E$2436,5,TRUE),"")</f>
        <v>35.01</v>
      </c>
      <c r="I5070">
        <v>345213</v>
      </c>
      <c r="J5070">
        <v>8276</v>
      </c>
      <c r="K5070">
        <v>353489</v>
      </c>
      <c r="L5070">
        <f>IFERROR(VLOOKUP(A5070,'Iny SPEC'!$A$1:$B$3068,2,FALSE),"")</f>
        <v>0</v>
      </c>
      <c r="M5070">
        <f t="shared" si="79"/>
        <v>0</v>
      </c>
    </row>
    <row r="5071" spans="1:13" x14ac:dyDescent="0.2">
      <c r="A5071" s="1">
        <v>44539</v>
      </c>
      <c r="B5071" t="s">
        <v>4</v>
      </c>
      <c r="C5071" s="6">
        <v>4.7021881507807697</v>
      </c>
      <c r="D5071" s="6">
        <f>VLOOKUP(A5071,'PPP - Resi'!$I$2:$K$3928,2,FALSE)</f>
        <v>5.5356179916776203</v>
      </c>
      <c r="E5071" s="7">
        <f>VLOOKUP(A5071,Embalses!$D$1:$E$4292,2,FALSE)</f>
        <v>0.72646414315167551</v>
      </c>
      <c r="F5071" s="8">
        <f>VLOOKUP(A5071,'Prod comer'!$A$2:$C$130,3,TRUE)</f>
        <v>1328.2232258064514</v>
      </c>
      <c r="G5071" s="8">
        <f>VLOOKUP(A5071,'Prod comer'!$A$2:$F$130,6,TRUE)</f>
        <v>735.77612903225781</v>
      </c>
      <c r="H5071">
        <f>IFERROR(VLOOKUP(A5071,P.Int!$A$1:$E$2436,5,TRUE),"")</f>
        <v>35.01</v>
      </c>
      <c r="I5071">
        <v>592877</v>
      </c>
      <c r="J5071">
        <v>37807</v>
      </c>
      <c r="K5071">
        <v>630684</v>
      </c>
      <c r="L5071">
        <f>IFERROR(VLOOKUP(A5071,'Iny SPEC'!$A$1:$B$3068,2,FALSE),"")</f>
        <v>0</v>
      </c>
      <c r="M5071">
        <f t="shared" si="79"/>
        <v>0</v>
      </c>
    </row>
    <row r="5072" spans="1:13" x14ac:dyDescent="0.2">
      <c r="A5072" s="1">
        <v>44540</v>
      </c>
      <c r="B5072" t="s">
        <v>3</v>
      </c>
      <c r="C5072" s="6">
        <v>5.7128798736758997</v>
      </c>
      <c r="D5072" s="6">
        <f>VLOOKUP(A5072,'PPP - Resi'!$E$1:$G$3927,2,FALSE)</f>
        <v>5.2721391792389696</v>
      </c>
      <c r="E5072" s="7">
        <f>VLOOKUP(A5072,Embalses!$A$1:$B$4292,2,FALSE)</f>
        <v>0.92758749930919204</v>
      </c>
      <c r="F5072" s="8">
        <f>VLOOKUP(A5072,'Prod comer'!$A$2:$C$130,2,TRUE)</f>
        <v>415.87548387096774</v>
      </c>
      <c r="G5072" s="8">
        <f>VLOOKUP(A5072,'Prod comer'!$A$2:$F$130,5,TRUE)</f>
        <v>403.31935483870967</v>
      </c>
      <c r="H5072">
        <f>IFERROR(VLOOKUP(A5072,P.Int!$A$1:$E$2436,5,TRUE),"")</f>
        <v>35.08</v>
      </c>
      <c r="I5072">
        <v>344276</v>
      </c>
      <c r="J5072">
        <v>12761</v>
      </c>
      <c r="K5072">
        <v>357037</v>
      </c>
      <c r="L5072">
        <f>IFERROR(VLOOKUP(A5072,'Iny SPEC'!$A$1:$B$3068,2,FALSE),"")</f>
        <v>0</v>
      </c>
      <c r="M5072">
        <f t="shared" si="79"/>
        <v>0</v>
      </c>
    </row>
    <row r="5073" spans="1:13" x14ac:dyDescent="0.2">
      <c r="A5073" s="1">
        <v>44540</v>
      </c>
      <c r="B5073" t="s">
        <v>4</v>
      </c>
      <c r="C5073" s="6">
        <v>4.6982522541104403</v>
      </c>
      <c r="D5073" s="6">
        <f>VLOOKUP(A5073,'PPP - Resi'!$I$2:$K$3928,2,FALSE)</f>
        <v>5.5356179916776203</v>
      </c>
      <c r="E5073" s="7">
        <f>VLOOKUP(A5073,Embalses!$D$1:$E$4292,2,FALSE)</f>
        <v>0.71953862995193774</v>
      </c>
      <c r="F5073" s="8">
        <f>VLOOKUP(A5073,'Prod comer'!$A$2:$C$130,3,TRUE)</f>
        <v>1328.2232258064514</v>
      </c>
      <c r="G5073" s="8">
        <f>VLOOKUP(A5073,'Prod comer'!$A$2:$F$130,6,TRUE)</f>
        <v>735.77612903225781</v>
      </c>
      <c r="H5073">
        <f>IFERROR(VLOOKUP(A5073,P.Int!$A$1:$E$2436,5,TRUE),"")</f>
        <v>35.08</v>
      </c>
      <c r="I5073">
        <v>611750</v>
      </c>
      <c r="J5073">
        <v>38852</v>
      </c>
      <c r="K5073">
        <v>650602</v>
      </c>
      <c r="L5073">
        <f>IFERROR(VLOOKUP(A5073,'Iny SPEC'!$A$1:$B$3068,2,FALSE),"")</f>
        <v>0</v>
      </c>
      <c r="M5073">
        <f t="shared" si="79"/>
        <v>0</v>
      </c>
    </row>
    <row r="5074" spans="1:13" x14ac:dyDescent="0.2">
      <c r="A5074" s="1">
        <v>44541</v>
      </c>
      <c r="B5074" t="s">
        <v>3</v>
      </c>
      <c r="C5074" s="6">
        <v>5.7496022366475996</v>
      </c>
      <c r="D5074" s="6">
        <f>VLOOKUP(A5074,'PPP - Resi'!$E$1:$G$3927,2,FALSE)</f>
        <v>5.2721391792389696</v>
      </c>
      <c r="E5074" s="7">
        <f>VLOOKUP(A5074,Embalses!$A$1:$B$4292,2,FALSE)</f>
        <v>0.92046250167599897</v>
      </c>
      <c r="F5074" s="8">
        <f>VLOOKUP(A5074,'Prod comer'!$A$2:$C$130,2,TRUE)</f>
        <v>415.87548387096774</v>
      </c>
      <c r="G5074" s="8">
        <f>VLOOKUP(A5074,'Prod comer'!$A$2:$F$130,5,TRUE)</f>
        <v>403.31935483870967</v>
      </c>
      <c r="H5074">
        <f>IFERROR(VLOOKUP(A5074,P.Int!$A$1:$E$2436,5,TRUE),"")</f>
        <v>35.08</v>
      </c>
      <c r="I5074">
        <v>332156</v>
      </c>
      <c r="J5074">
        <v>18225</v>
      </c>
      <c r="K5074">
        <v>350381</v>
      </c>
      <c r="L5074">
        <f>IFERROR(VLOOKUP(A5074,'Iny SPEC'!$A$1:$B$3068,2,FALSE),"")</f>
        <v>0</v>
      </c>
      <c r="M5074">
        <f t="shared" si="79"/>
        <v>0</v>
      </c>
    </row>
    <row r="5075" spans="1:13" x14ac:dyDescent="0.2">
      <c r="A5075" s="1">
        <v>44541</v>
      </c>
      <c r="B5075" t="s">
        <v>4</v>
      </c>
      <c r="C5075" s="6">
        <v>4.6982522541104403</v>
      </c>
      <c r="D5075" s="6">
        <f>VLOOKUP(A5075,'PPP - Resi'!$I$2:$K$3928,2,FALSE)</f>
        <v>5.5356179916776203</v>
      </c>
      <c r="E5075" s="7">
        <f>VLOOKUP(A5075,Embalses!$D$1:$E$4292,2,FALSE)</f>
        <v>0.72223250766538072</v>
      </c>
      <c r="F5075" s="8">
        <f>VLOOKUP(A5075,'Prod comer'!$A$2:$C$130,3,TRUE)</f>
        <v>1328.2232258064514</v>
      </c>
      <c r="G5075" s="8">
        <f>VLOOKUP(A5075,'Prod comer'!$A$2:$F$130,6,TRUE)</f>
        <v>735.77612903225781</v>
      </c>
      <c r="H5075">
        <f>IFERROR(VLOOKUP(A5075,P.Int!$A$1:$E$2436,5,TRUE),"")</f>
        <v>35.08</v>
      </c>
      <c r="I5075">
        <v>593266</v>
      </c>
      <c r="J5075">
        <v>37249</v>
      </c>
      <c r="K5075">
        <v>630515</v>
      </c>
      <c r="L5075">
        <f>IFERROR(VLOOKUP(A5075,'Iny SPEC'!$A$1:$B$3068,2,FALSE),"")</f>
        <v>0</v>
      </c>
      <c r="M5075">
        <f t="shared" si="79"/>
        <v>0</v>
      </c>
    </row>
    <row r="5076" spans="1:13" x14ac:dyDescent="0.2">
      <c r="A5076" s="1">
        <v>44542</v>
      </c>
      <c r="B5076" t="s">
        <v>3</v>
      </c>
      <c r="C5076" s="6">
        <v>5.74996183314967</v>
      </c>
      <c r="D5076" s="6">
        <f>VLOOKUP(A5076,'PPP - Resi'!$E$1:$G$3927,2,FALSE)</f>
        <v>5.2721391792389696</v>
      </c>
      <c r="E5076" s="7">
        <f>VLOOKUP(A5076,Embalses!$A$1:$B$4292,2,FALSE)</f>
        <v>0.922191698119327</v>
      </c>
      <c r="F5076" s="8">
        <f>VLOOKUP(A5076,'Prod comer'!$A$2:$C$130,2,TRUE)</f>
        <v>415.87548387096774</v>
      </c>
      <c r="G5076" s="8">
        <f>VLOOKUP(A5076,'Prod comer'!$A$2:$F$130,5,TRUE)</f>
        <v>403.31935483870967</v>
      </c>
      <c r="H5076">
        <f>IFERROR(VLOOKUP(A5076,P.Int!$A$1:$E$2436,5,TRUE),"")</f>
        <v>38.5</v>
      </c>
      <c r="I5076">
        <v>318632</v>
      </c>
      <c r="J5076">
        <v>22855</v>
      </c>
      <c r="K5076">
        <v>341487</v>
      </c>
      <c r="L5076">
        <f>IFERROR(VLOOKUP(A5076,'Iny SPEC'!$A$1:$B$3068,2,FALSE),"")</f>
        <v>0</v>
      </c>
      <c r="M5076">
        <f t="shared" si="79"/>
        <v>0</v>
      </c>
    </row>
    <row r="5077" spans="1:13" x14ac:dyDescent="0.2">
      <c r="A5077" s="1">
        <v>44542</v>
      </c>
      <c r="B5077" t="s">
        <v>4</v>
      </c>
      <c r="C5077" s="6">
        <v>4.6982522541104403</v>
      </c>
      <c r="D5077" s="6">
        <f>VLOOKUP(A5077,'PPP - Resi'!$I$2:$K$3928,2,FALSE)</f>
        <v>5.5356179916776203</v>
      </c>
      <c r="E5077" s="7">
        <f>VLOOKUP(A5077,Embalses!$D$1:$E$4292,2,FALSE)</f>
        <v>0.73682572121820378</v>
      </c>
      <c r="F5077" s="8">
        <f>VLOOKUP(A5077,'Prod comer'!$A$2:$C$130,3,TRUE)</f>
        <v>1328.2232258064514</v>
      </c>
      <c r="G5077" s="8">
        <f>VLOOKUP(A5077,'Prod comer'!$A$2:$F$130,6,TRUE)</f>
        <v>735.77612903225781</v>
      </c>
      <c r="H5077">
        <f>IFERROR(VLOOKUP(A5077,P.Int!$A$1:$E$2436,5,TRUE),"")</f>
        <v>38.5</v>
      </c>
      <c r="I5077">
        <v>556032</v>
      </c>
      <c r="J5077">
        <v>36524</v>
      </c>
      <c r="K5077">
        <v>592556</v>
      </c>
      <c r="L5077">
        <f>IFERROR(VLOOKUP(A5077,'Iny SPEC'!$A$1:$B$3068,2,FALSE),"")</f>
        <v>0</v>
      </c>
      <c r="M5077">
        <f t="shared" si="79"/>
        <v>0</v>
      </c>
    </row>
    <row r="5078" spans="1:13" x14ac:dyDescent="0.2">
      <c r="A5078" s="1">
        <v>44543</v>
      </c>
      <c r="B5078" t="s">
        <v>3</v>
      </c>
      <c r="C5078" s="6">
        <v>5.7580835265605597</v>
      </c>
      <c r="D5078" s="6">
        <f>VLOOKUP(A5078,'PPP - Resi'!$E$1:$G$3927,2,FALSE)</f>
        <v>5.2721391792389696</v>
      </c>
      <c r="E5078" s="7">
        <f>VLOOKUP(A5078,Embalses!$A$1:$B$4292,2,FALSE)</f>
        <v>0.91694060722503801</v>
      </c>
      <c r="F5078" s="8">
        <f>VLOOKUP(A5078,'Prod comer'!$A$2:$C$130,2,TRUE)</f>
        <v>415.87548387096774</v>
      </c>
      <c r="G5078" s="8">
        <f>VLOOKUP(A5078,'Prod comer'!$A$2:$F$130,5,TRUE)</f>
        <v>403.31935483870967</v>
      </c>
      <c r="H5078">
        <f>IFERROR(VLOOKUP(A5078,P.Int!$A$1:$E$2436,5,TRUE),"")</f>
        <v>42.43</v>
      </c>
      <c r="I5078">
        <v>343529</v>
      </c>
      <c r="J5078">
        <v>19380</v>
      </c>
      <c r="K5078">
        <v>362909</v>
      </c>
      <c r="L5078">
        <f>IFERROR(VLOOKUP(A5078,'Iny SPEC'!$A$1:$B$3068,2,FALSE),"")</f>
        <v>0</v>
      </c>
      <c r="M5078">
        <f t="shared" si="79"/>
        <v>0</v>
      </c>
    </row>
    <row r="5079" spans="1:13" x14ac:dyDescent="0.2">
      <c r="A5079" s="1">
        <v>44543</v>
      </c>
      <c r="B5079" t="s">
        <v>4</v>
      </c>
      <c r="C5079" s="6">
        <v>4.6982522541104403</v>
      </c>
      <c r="D5079" s="6">
        <f>VLOOKUP(A5079,'PPP - Resi'!$I$2:$K$3928,2,FALSE)</f>
        <v>5.5356179916776203</v>
      </c>
      <c r="E5079" s="7">
        <f>VLOOKUP(A5079,Embalses!$D$1:$E$4292,2,FALSE)</f>
        <v>0.73914768277095333</v>
      </c>
      <c r="F5079" s="8">
        <f>VLOOKUP(A5079,'Prod comer'!$A$2:$C$130,3,TRUE)</f>
        <v>1328.2232258064514</v>
      </c>
      <c r="G5079" s="8">
        <f>VLOOKUP(A5079,'Prod comer'!$A$2:$F$130,6,TRUE)</f>
        <v>735.77612903225781</v>
      </c>
      <c r="H5079">
        <f>IFERROR(VLOOKUP(A5079,P.Int!$A$1:$E$2436,5,TRUE),"")</f>
        <v>42.43</v>
      </c>
      <c r="I5079">
        <v>607333</v>
      </c>
      <c r="J5079">
        <v>37445</v>
      </c>
      <c r="K5079">
        <v>644778</v>
      </c>
      <c r="L5079">
        <f>IFERROR(VLOOKUP(A5079,'Iny SPEC'!$A$1:$B$3068,2,FALSE),"")</f>
        <v>0</v>
      </c>
      <c r="M5079">
        <f t="shared" si="79"/>
        <v>0</v>
      </c>
    </row>
    <row r="5080" spans="1:13" x14ac:dyDescent="0.2">
      <c r="A5080" s="1">
        <v>44544</v>
      </c>
      <c r="B5080" t="s">
        <v>3</v>
      </c>
      <c r="C5080" s="6">
        <v>5.7324624643732998</v>
      </c>
      <c r="D5080" s="6">
        <f>VLOOKUP(A5080,'PPP - Resi'!$E$1:$G$3927,2,FALSE)</f>
        <v>5.2721391792389696</v>
      </c>
      <c r="E5080" s="7">
        <f>VLOOKUP(A5080,Embalses!$A$1:$B$4292,2,FALSE)</f>
        <v>0.90640667465430902</v>
      </c>
      <c r="F5080" s="8">
        <f>VLOOKUP(A5080,'Prod comer'!$A$2:$C$130,2,TRUE)</f>
        <v>415.87548387096774</v>
      </c>
      <c r="G5080" s="8">
        <f>VLOOKUP(A5080,'Prod comer'!$A$2:$F$130,5,TRUE)</f>
        <v>403.31935483870967</v>
      </c>
      <c r="H5080">
        <f>IFERROR(VLOOKUP(A5080,P.Int!$A$1:$E$2436,5,TRUE),"")</f>
        <v>43.65</v>
      </c>
      <c r="I5080">
        <v>330123</v>
      </c>
      <c r="J5080">
        <v>13055</v>
      </c>
      <c r="K5080">
        <v>343178</v>
      </c>
      <c r="L5080">
        <f>IFERROR(VLOOKUP(A5080,'Iny SPEC'!$A$1:$B$3068,2,FALSE),"")</f>
        <v>0</v>
      </c>
      <c r="M5080">
        <f t="shared" si="79"/>
        <v>0</v>
      </c>
    </row>
    <row r="5081" spans="1:13" x14ac:dyDescent="0.2">
      <c r="A5081" s="1">
        <v>44544</v>
      </c>
      <c r="B5081" t="s">
        <v>4</v>
      </c>
      <c r="C5081" s="6">
        <v>4.6982522541104403</v>
      </c>
      <c r="D5081" s="6">
        <f>VLOOKUP(A5081,'PPP - Resi'!$I$2:$K$3928,2,FALSE)</f>
        <v>5.5356179916776203</v>
      </c>
      <c r="E5081" s="7">
        <f>VLOOKUP(A5081,Embalses!$D$1:$E$4292,2,FALSE)</f>
        <v>0.72948932692034263</v>
      </c>
      <c r="F5081" s="8">
        <f>VLOOKUP(A5081,'Prod comer'!$A$2:$C$130,3,TRUE)</f>
        <v>1328.2232258064514</v>
      </c>
      <c r="G5081" s="8">
        <f>VLOOKUP(A5081,'Prod comer'!$A$2:$F$130,6,TRUE)</f>
        <v>735.77612903225781</v>
      </c>
      <c r="H5081">
        <f>IFERROR(VLOOKUP(A5081,P.Int!$A$1:$E$2436,5,TRUE),"")</f>
        <v>43.65</v>
      </c>
      <c r="I5081">
        <v>617616</v>
      </c>
      <c r="J5081">
        <v>35898</v>
      </c>
      <c r="K5081">
        <v>653514</v>
      </c>
      <c r="L5081">
        <f>IFERROR(VLOOKUP(A5081,'Iny SPEC'!$A$1:$B$3068,2,FALSE),"")</f>
        <v>0</v>
      </c>
      <c r="M5081">
        <f t="shared" si="79"/>
        <v>0</v>
      </c>
    </row>
    <row r="5082" spans="1:13" x14ac:dyDescent="0.2">
      <c r="A5082" s="1">
        <v>44545</v>
      </c>
      <c r="B5082" t="s">
        <v>3</v>
      </c>
      <c r="C5082" s="6">
        <v>5.8134450578070096</v>
      </c>
      <c r="D5082" s="6">
        <f>VLOOKUP(A5082,'PPP - Resi'!$E$1:$G$3927,2,FALSE)</f>
        <v>5.2721391792389696</v>
      </c>
      <c r="E5082" s="7">
        <f>VLOOKUP(A5082,Embalses!$A$1:$B$4292,2,FALSE)</f>
        <v>0.89529145853341996</v>
      </c>
      <c r="F5082" s="8">
        <f>VLOOKUP(A5082,'Prod comer'!$A$2:$C$130,2,TRUE)</f>
        <v>415.87548387096774</v>
      </c>
      <c r="G5082" s="8">
        <f>VLOOKUP(A5082,'Prod comer'!$A$2:$F$130,5,TRUE)</f>
        <v>403.31935483870967</v>
      </c>
      <c r="H5082">
        <f>IFERROR(VLOOKUP(A5082,P.Int!$A$1:$E$2436,5,TRUE),"")</f>
        <v>47.25</v>
      </c>
      <c r="I5082">
        <v>340429</v>
      </c>
      <c r="J5082">
        <v>21338</v>
      </c>
      <c r="K5082">
        <v>361767</v>
      </c>
      <c r="L5082">
        <f>IFERROR(VLOOKUP(A5082,'Iny SPEC'!$A$1:$B$3068,2,FALSE),"")</f>
        <v>0</v>
      </c>
      <c r="M5082">
        <f t="shared" si="79"/>
        <v>0</v>
      </c>
    </row>
    <row r="5083" spans="1:13" x14ac:dyDescent="0.2">
      <c r="A5083" s="1">
        <v>44545</v>
      </c>
      <c r="B5083" t="s">
        <v>4</v>
      </c>
      <c r="C5083" s="6">
        <v>4.6982522541104403</v>
      </c>
      <c r="D5083" s="6">
        <f>VLOOKUP(A5083,'PPP - Resi'!$I$2:$K$3928,2,FALSE)</f>
        <v>5.5356179916776203</v>
      </c>
      <c r="E5083" s="7">
        <f>VLOOKUP(A5083,Embalses!$D$1:$E$4292,2,FALSE)</f>
        <v>0.71853162121924297</v>
      </c>
      <c r="F5083" s="8">
        <f>VLOOKUP(A5083,'Prod comer'!$A$2:$C$130,3,TRUE)</f>
        <v>1328.2232258064514</v>
      </c>
      <c r="G5083" s="8">
        <f>VLOOKUP(A5083,'Prod comer'!$A$2:$F$130,6,TRUE)</f>
        <v>735.77612903225781</v>
      </c>
      <c r="H5083">
        <f>IFERROR(VLOOKUP(A5083,P.Int!$A$1:$E$2436,5,TRUE),"")</f>
        <v>47.25</v>
      </c>
      <c r="I5083">
        <v>624074</v>
      </c>
      <c r="J5083">
        <v>40057</v>
      </c>
      <c r="K5083">
        <v>664131</v>
      </c>
      <c r="L5083">
        <f>IFERROR(VLOOKUP(A5083,'Iny SPEC'!$A$1:$B$3068,2,FALSE),"")</f>
        <v>0</v>
      </c>
      <c r="M5083">
        <f t="shared" si="79"/>
        <v>0</v>
      </c>
    </row>
    <row r="5084" spans="1:13" x14ac:dyDescent="0.2">
      <c r="A5084" s="1">
        <v>44546</v>
      </c>
      <c r="B5084" t="s">
        <v>3</v>
      </c>
      <c r="C5084" s="6">
        <v>5.7069767926644204</v>
      </c>
      <c r="D5084" s="6">
        <f>VLOOKUP(A5084,'PPP - Resi'!$E$1:$G$3927,2,FALSE)</f>
        <v>5.2721391792389696</v>
      </c>
      <c r="E5084" s="7">
        <f>VLOOKUP(A5084,Embalses!$A$1:$B$4292,2,FALSE)</f>
        <v>0.88688177540701996</v>
      </c>
      <c r="F5084" s="8">
        <f>VLOOKUP(A5084,'Prod comer'!$A$2:$C$130,2,TRUE)</f>
        <v>415.87548387096774</v>
      </c>
      <c r="G5084" s="8">
        <f>VLOOKUP(A5084,'Prod comer'!$A$2:$F$130,5,TRUE)</f>
        <v>403.31935483870967</v>
      </c>
      <c r="H5084">
        <f>IFERROR(VLOOKUP(A5084,P.Int!$A$1:$E$2436,5,TRUE),"")</f>
        <v>45.47</v>
      </c>
      <c r="I5084">
        <v>353905</v>
      </c>
      <c r="J5084">
        <v>23519</v>
      </c>
      <c r="K5084">
        <v>377424</v>
      </c>
      <c r="L5084">
        <f>IFERROR(VLOOKUP(A5084,'Iny SPEC'!$A$1:$B$3068,2,FALSE),"")</f>
        <v>0</v>
      </c>
      <c r="M5084">
        <f t="shared" si="79"/>
        <v>0</v>
      </c>
    </row>
    <row r="5085" spans="1:13" x14ac:dyDescent="0.2">
      <c r="A5085" s="1">
        <v>44546</v>
      </c>
      <c r="B5085" t="s">
        <v>4</v>
      </c>
      <c r="C5085" s="6">
        <v>4.6982522541104403</v>
      </c>
      <c r="D5085" s="6">
        <f>VLOOKUP(A5085,'PPP - Resi'!$I$2:$K$3928,2,FALSE)</f>
        <v>5.5356179916776203</v>
      </c>
      <c r="E5085" s="7">
        <f>VLOOKUP(A5085,Embalses!$D$1:$E$4292,2,FALSE)</f>
        <v>0.71700263236814443</v>
      </c>
      <c r="F5085" s="8">
        <f>VLOOKUP(A5085,'Prod comer'!$A$2:$C$130,3,TRUE)</f>
        <v>1328.2232258064514</v>
      </c>
      <c r="G5085" s="8">
        <f>VLOOKUP(A5085,'Prod comer'!$A$2:$F$130,6,TRUE)</f>
        <v>735.77612903225781</v>
      </c>
      <c r="H5085">
        <f>IFERROR(VLOOKUP(A5085,P.Int!$A$1:$E$2436,5,TRUE),"")</f>
        <v>45.47</v>
      </c>
      <c r="I5085">
        <v>624137</v>
      </c>
      <c r="J5085">
        <v>51294</v>
      </c>
      <c r="K5085">
        <v>675431</v>
      </c>
      <c r="L5085">
        <f>IFERROR(VLOOKUP(A5085,'Iny SPEC'!$A$1:$B$3068,2,FALSE),"")</f>
        <v>0</v>
      </c>
      <c r="M5085">
        <f t="shared" si="79"/>
        <v>0</v>
      </c>
    </row>
    <row r="5086" spans="1:13" x14ac:dyDescent="0.2">
      <c r="A5086" s="1">
        <v>44547</v>
      </c>
      <c r="B5086" t="s">
        <v>3</v>
      </c>
      <c r="C5086" s="6">
        <v>5.6007831495335303</v>
      </c>
      <c r="D5086" s="6">
        <f>VLOOKUP(A5086,'PPP - Resi'!$E$1:$G$3927,2,FALSE)</f>
        <v>5.2721391792389696</v>
      </c>
      <c r="E5086" s="7">
        <f>VLOOKUP(A5086,Embalses!$A$1:$B$4292,2,FALSE)</f>
        <v>0.88002360646229305</v>
      </c>
      <c r="F5086" s="8">
        <f>VLOOKUP(A5086,'Prod comer'!$A$2:$C$130,2,TRUE)</f>
        <v>415.87548387096774</v>
      </c>
      <c r="G5086" s="8">
        <f>VLOOKUP(A5086,'Prod comer'!$A$2:$F$130,5,TRUE)</f>
        <v>403.31935483870967</v>
      </c>
      <c r="H5086">
        <f>IFERROR(VLOOKUP(A5086,P.Int!$A$1:$E$2436,5,TRUE),"")</f>
        <v>45.09</v>
      </c>
      <c r="I5086">
        <v>351492</v>
      </c>
      <c r="J5086">
        <v>23744</v>
      </c>
      <c r="K5086">
        <v>375236</v>
      </c>
      <c r="L5086">
        <f>IFERROR(VLOOKUP(A5086,'Iny SPEC'!$A$1:$B$3068,2,FALSE),"")</f>
        <v>0</v>
      </c>
      <c r="M5086">
        <f t="shared" si="79"/>
        <v>0</v>
      </c>
    </row>
    <row r="5087" spans="1:13" x14ac:dyDescent="0.2">
      <c r="A5087" s="1">
        <v>44547</v>
      </c>
      <c r="B5087" t="s">
        <v>4</v>
      </c>
      <c r="C5087" s="6">
        <v>4.6982522541104403</v>
      </c>
      <c r="D5087" s="6">
        <f>VLOOKUP(A5087,'PPP - Resi'!$I$2:$K$3928,2,FALSE)</f>
        <v>5.5356179916776203</v>
      </c>
      <c r="E5087" s="7">
        <f>VLOOKUP(A5087,Embalses!$D$1:$E$4292,2,FALSE)</f>
        <v>0.71437935214150283</v>
      </c>
      <c r="F5087" s="8">
        <f>VLOOKUP(A5087,'Prod comer'!$A$2:$C$130,3,TRUE)</f>
        <v>1328.2232258064514</v>
      </c>
      <c r="G5087" s="8">
        <f>VLOOKUP(A5087,'Prod comer'!$A$2:$F$130,6,TRUE)</f>
        <v>735.77612903225781</v>
      </c>
      <c r="H5087">
        <f>IFERROR(VLOOKUP(A5087,P.Int!$A$1:$E$2436,5,TRUE),"")</f>
        <v>45.09</v>
      </c>
      <c r="I5087">
        <v>630672</v>
      </c>
      <c r="J5087">
        <v>51684</v>
      </c>
      <c r="K5087">
        <v>682356</v>
      </c>
      <c r="L5087">
        <f>IFERROR(VLOOKUP(A5087,'Iny SPEC'!$A$1:$B$3068,2,FALSE),"")</f>
        <v>0</v>
      </c>
      <c r="M5087">
        <f t="shared" si="79"/>
        <v>0</v>
      </c>
    </row>
    <row r="5088" spans="1:13" x14ac:dyDescent="0.2">
      <c r="A5088" s="1">
        <v>44548</v>
      </c>
      <c r="B5088" t="s">
        <v>3</v>
      </c>
      <c r="C5088" s="6">
        <v>5.6005454499653604</v>
      </c>
      <c r="D5088" s="6">
        <f>VLOOKUP(A5088,'PPP - Resi'!$E$1:$G$3927,2,FALSE)</f>
        <v>5.2721391792389696</v>
      </c>
      <c r="E5088" s="7">
        <f>VLOOKUP(A5088,Embalses!$A$1:$B$4292,2,FALSE)</f>
        <v>0.88201902100212304</v>
      </c>
      <c r="F5088" s="8">
        <f>VLOOKUP(A5088,'Prod comer'!$A$2:$C$130,2,TRUE)</f>
        <v>415.87548387096774</v>
      </c>
      <c r="G5088" s="8">
        <f>VLOOKUP(A5088,'Prod comer'!$A$2:$F$130,5,TRUE)</f>
        <v>403.31935483870967</v>
      </c>
      <c r="H5088">
        <f>IFERROR(VLOOKUP(A5088,P.Int!$A$1:$E$2436,5,TRUE),"")</f>
        <v>45.09</v>
      </c>
      <c r="I5088">
        <v>325730</v>
      </c>
      <c r="J5088">
        <v>23324</v>
      </c>
      <c r="K5088">
        <v>349054</v>
      </c>
      <c r="L5088">
        <f>IFERROR(VLOOKUP(A5088,'Iny SPEC'!$A$1:$B$3068,2,FALSE),"")</f>
        <v>0</v>
      </c>
      <c r="M5088">
        <f t="shared" si="79"/>
        <v>0</v>
      </c>
    </row>
    <row r="5089" spans="1:13" x14ac:dyDescent="0.2">
      <c r="A5089" s="1">
        <v>44548</v>
      </c>
      <c r="B5089" t="s">
        <v>4</v>
      </c>
      <c r="C5089" s="6">
        <v>4.6982522541104403</v>
      </c>
      <c r="D5089" s="6">
        <f>VLOOKUP(A5089,'PPP - Resi'!$I$2:$K$3928,2,FALSE)</f>
        <v>5.5356179916776203</v>
      </c>
      <c r="E5089" s="7">
        <f>VLOOKUP(A5089,Embalses!$D$1:$E$4292,2,FALSE)</f>
        <v>0.71655532565444191</v>
      </c>
      <c r="F5089" s="8">
        <f>VLOOKUP(A5089,'Prod comer'!$A$2:$C$130,3,TRUE)</f>
        <v>1328.2232258064514</v>
      </c>
      <c r="G5089" s="8">
        <f>VLOOKUP(A5089,'Prod comer'!$A$2:$F$130,6,TRUE)</f>
        <v>735.77612903225781</v>
      </c>
      <c r="H5089">
        <f>IFERROR(VLOOKUP(A5089,P.Int!$A$1:$E$2436,5,TRUE),"")</f>
        <v>45.09</v>
      </c>
      <c r="I5089">
        <v>607214</v>
      </c>
      <c r="J5089">
        <v>52501</v>
      </c>
      <c r="K5089">
        <v>659715</v>
      </c>
      <c r="L5089">
        <f>IFERROR(VLOOKUP(A5089,'Iny SPEC'!$A$1:$B$3068,2,FALSE),"")</f>
        <v>0</v>
      </c>
      <c r="M5089">
        <f t="shared" si="79"/>
        <v>0</v>
      </c>
    </row>
    <row r="5090" spans="1:13" x14ac:dyDescent="0.2">
      <c r="A5090" s="1">
        <v>44549</v>
      </c>
      <c r="B5090" t="s">
        <v>3</v>
      </c>
      <c r="C5090" s="6">
        <v>5.6116608690277499</v>
      </c>
      <c r="D5090" s="6">
        <f>VLOOKUP(A5090,'PPP - Resi'!$E$1:$G$3927,2,FALSE)</f>
        <v>5.2721391792389696</v>
      </c>
      <c r="E5090" s="7">
        <f>VLOOKUP(A5090,Embalses!$A$1:$B$4292,2,FALSE)</f>
        <v>0.87138800430904495</v>
      </c>
      <c r="F5090" s="8">
        <f>VLOOKUP(A5090,'Prod comer'!$A$2:$C$130,2,TRUE)</f>
        <v>415.87548387096774</v>
      </c>
      <c r="G5090" s="8">
        <f>VLOOKUP(A5090,'Prod comer'!$A$2:$F$130,5,TRUE)</f>
        <v>403.31935483870967</v>
      </c>
      <c r="H5090">
        <f>IFERROR(VLOOKUP(A5090,P.Int!$A$1:$E$2436,5,TRUE),"")</f>
        <v>48.39</v>
      </c>
      <c r="I5090">
        <v>331088</v>
      </c>
      <c r="J5090">
        <v>23834</v>
      </c>
      <c r="K5090">
        <v>354922</v>
      </c>
      <c r="L5090">
        <f>IFERROR(VLOOKUP(A5090,'Iny SPEC'!$A$1:$B$3068,2,FALSE),"")</f>
        <v>0</v>
      </c>
      <c r="M5090">
        <f t="shared" si="79"/>
        <v>0</v>
      </c>
    </row>
    <row r="5091" spans="1:13" x14ac:dyDescent="0.2">
      <c r="A5091" s="1">
        <v>44549</v>
      </c>
      <c r="B5091" t="s">
        <v>4</v>
      </c>
      <c r="C5091" s="6">
        <v>4.6982522541104403</v>
      </c>
      <c r="D5091" s="6">
        <f>VLOOKUP(A5091,'PPP - Resi'!$I$2:$K$3928,2,FALSE)</f>
        <v>5.5356179916776203</v>
      </c>
      <c r="E5091" s="7">
        <f>VLOOKUP(A5091,Embalses!$D$1:$E$4292,2,FALSE)</f>
        <v>0.71174428057933681</v>
      </c>
      <c r="F5091" s="8">
        <f>VLOOKUP(A5091,'Prod comer'!$A$2:$C$130,3,TRUE)</f>
        <v>1328.2232258064514</v>
      </c>
      <c r="G5091" s="8">
        <f>VLOOKUP(A5091,'Prod comer'!$A$2:$F$130,6,TRUE)</f>
        <v>735.77612903225781</v>
      </c>
      <c r="H5091">
        <f>IFERROR(VLOOKUP(A5091,P.Int!$A$1:$E$2436,5,TRUE),"")</f>
        <v>48.39</v>
      </c>
      <c r="I5091">
        <v>555000</v>
      </c>
      <c r="J5091">
        <v>53109</v>
      </c>
      <c r="K5091">
        <v>608109</v>
      </c>
      <c r="L5091">
        <f>IFERROR(VLOOKUP(A5091,'Iny SPEC'!$A$1:$B$3068,2,FALSE),"")</f>
        <v>0</v>
      </c>
      <c r="M5091">
        <f t="shared" si="79"/>
        <v>0</v>
      </c>
    </row>
    <row r="5092" spans="1:13" x14ac:dyDescent="0.2">
      <c r="A5092" s="1">
        <v>44550</v>
      </c>
      <c r="B5092" t="s">
        <v>3</v>
      </c>
      <c r="C5092" s="6">
        <v>5.5774586203656504</v>
      </c>
      <c r="D5092" s="6">
        <f>VLOOKUP(A5092,'PPP - Resi'!$E$1:$G$3927,2,FALSE)</f>
        <v>5.2721391792389696</v>
      </c>
      <c r="E5092" s="7">
        <f>VLOOKUP(A5092,Embalses!$A$1:$B$4292,2,FALSE)</f>
        <v>0.85060284324712698</v>
      </c>
      <c r="F5092" s="8">
        <f>VLOOKUP(A5092,'Prod comer'!$A$2:$C$130,2,TRUE)</f>
        <v>415.87548387096774</v>
      </c>
      <c r="G5092" s="8">
        <f>VLOOKUP(A5092,'Prod comer'!$A$2:$F$130,5,TRUE)</f>
        <v>403.31935483870967</v>
      </c>
      <c r="H5092">
        <f>IFERROR(VLOOKUP(A5092,P.Int!$A$1:$E$2436,5,TRUE),"")</f>
        <v>59.59</v>
      </c>
      <c r="I5092">
        <v>402189</v>
      </c>
      <c r="J5092">
        <v>24675</v>
      </c>
      <c r="K5092">
        <v>426864</v>
      </c>
      <c r="L5092">
        <f>IFERROR(VLOOKUP(A5092,'Iny SPEC'!$A$1:$B$3068,2,FALSE),"")</f>
        <v>28001</v>
      </c>
      <c r="M5092">
        <f t="shared" si="79"/>
        <v>0</v>
      </c>
    </row>
    <row r="5093" spans="1:13" x14ac:dyDescent="0.2">
      <c r="A5093" s="1">
        <v>44550</v>
      </c>
      <c r="B5093" t="s">
        <v>4</v>
      </c>
      <c r="C5093" s="6">
        <v>4.6967112024162097</v>
      </c>
      <c r="D5093" s="6">
        <f>VLOOKUP(A5093,'PPP - Resi'!$I$2:$K$3928,2,FALSE)</f>
        <v>5.5356179916776203</v>
      </c>
      <c r="E5093" s="7">
        <f>VLOOKUP(A5093,Embalses!$D$1:$E$4292,2,FALSE)</f>
        <v>0.71441976553466424</v>
      </c>
      <c r="F5093" s="8">
        <f>VLOOKUP(A5093,'Prod comer'!$A$2:$C$130,3,TRUE)</f>
        <v>1328.2232258064514</v>
      </c>
      <c r="G5093" s="8">
        <f>VLOOKUP(A5093,'Prod comer'!$A$2:$F$130,6,TRUE)</f>
        <v>735.77612903225781</v>
      </c>
      <c r="H5093">
        <f>IFERROR(VLOOKUP(A5093,P.Int!$A$1:$E$2436,5,TRUE),"")</f>
        <v>59.59</v>
      </c>
      <c r="I5093">
        <v>617506</v>
      </c>
      <c r="J5093">
        <v>67979</v>
      </c>
      <c r="K5093">
        <v>685485</v>
      </c>
      <c r="L5093">
        <f>IFERROR(VLOOKUP(A5093,'Iny SPEC'!$A$1:$B$3068,2,FALSE),"")</f>
        <v>28001</v>
      </c>
      <c r="M5093">
        <f t="shared" si="79"/>
        <v>0</v>
      </c>
    </row>
    <row r="5094" spans="1:13" x14ac:dyDescent="0.2">
      <c r="A5094" s="1">
        <v>44551</v>
      </c>
      <c r="B5094" t="s">
        <v>3</v>
      </c>
      <c r="C5094" s="6">
        <v>5.4967716258324701</v>
      </c>
      <c r="D5094" s="6">
        <f>VLOOKUP(A5094,'PPP - Resi'!$E$1:$G$3927,2,FALSE)</f>
        <v>5.2721391792389696</v>
      </c>
      <c r="E5094" s="7">
        <f>VLOOKUP(A5094,Embalses!$A$1:$B$4292,2,FALSE)</f>
        <v>0.82869541415454595</v>
      </c>
      <c r="F5094" s="8">
        <f>VLOOKUP(A5094,'Prod comer'!$A$2:$C$130,2,TRUE)</f>
        <v>415.87548387096774</v>
      </c>
      <c r="G5094" s="8">
        <f>VLOOKUP(A5094,'Prod comer'!$A$2:$F$130,5,TRUE)</f>
        <v>403.31935483870967</v>
      </c>
      <c r="H5094">
        <f>IFERROR(VLOOKUP(A5094,P.Int!$A$1:$E$2436,5,TRUE),"")</f>
        <v>57.16</v>
      </c>
      <c r="I5094">
        <v>415888</v>
      </c>
      <c r="J5094">
        <v>21464</v>
      </c>
      <c r="K5094">
        <v>437352</v>
      </c>
      <c r="L5094">
        <f>IFERROR(VLOOKUP(A5094,'Iny SPEC'!$A$1:$B$3068,2,FALSE),"")</f>
        <v>35558</v>
      </c>
      <c r="M5094">
        <f t="shared" si="79"/>
        <v>0</v>
      </c>
    </row>
    <row r="5095" spans="1:13" x14ac:dyDescent="0.2">
      <c r="A5095" s="1">
        <v>44551</v>
      </c>
      <c r="B5095" t="s">
        <v>4</v>
      </c>
      <c r="C5095" s="6">
        <v>4.6967112024162097</v>
      </c>
      <c r="D5095" s="6">
        <f>VLOOKUP(A5095,'PPP - Resi'!$I$2:$K$3928,2,FALSE)</f>
        <v>5.5356179916776203</v>
      </c>
      <c r="E5095" s="7">
        <f>VLOOKUP(A5095,Embalses!$D$1:$E$4292,2,FALSE)</f>
        <v>0.73174544259982377</v>
      </c>
      <c r="F5095" s="8">
        <f>VLOOKUP(A5095,'Prod comer'!$A$2:$C$130,3,TRUE)</f>
        <v>1328.2232258064514</v>
      </c>
      <c r="G5095" s="8">
        <f>VLOOKUP(A5095,'Prod comer'!$A$2:$F$130,6,TRUE)</f>
        <v>735.77612903225781</v>
      </c>
      <c r="H5095">
        <f>IFERROR(VLOOKUP(A5095,P.Int!$A$1:$E$2436,5,TRUE),"")</f>
        <v>57.16</v>
      </c>
      <c r="I5095">
        <v>623854</v>
      </c>
      <c r="J5095">
        <v>68560</v>
      </c>
      <c r="K5095">
        <v>692414</v>
      </c>
      <c r="L5095">
        <f>IFERROR(VLOOKUP(A5095,'Iny SPEC'!$A$1:$B$3068,2,FALSE),"")</f>
        <v>35558</v>
      </c>
      <c r="M5095">
        <f t="shared" si="79"/>
        <v>0</v>
      </c>
    </row>
    <row r="5096" spans="1:13" x14ac:dyDescent="0.2">
      <c r="A5096" s="1">
        <v>44552</v>
      </c>
      <c r="B5096" t="s">
        <v>3</v>
      </c>
      <c r="C5096" s="6">
        <v>5.4967716258324701</v>
      </c>
      <c r="D5096" s="6">
        <f>VLOOKUP(A5096,'PPP - Resi'!$E$1:$G$3927,2,FALSE)</f>
        <v>5.2721391792389696</v>
      </c>
      <c r="E5096" s="7">
        <f>VLOOKUP(A5096,Embalses!$A$1:$B$4292,2,FALSE)</f>
        <v>0.81211906350359797</v>
      </c>
      <c r="F5096" s="8">
        <f>VLOOKUP(A5096,'Prod comer'!$A$2:$C$130,2,TRUE)</f>
        <v>415.87548387096774</v>
      </c>
      <c r="G5096" s="8">
        <f>VLOOKUP(A5096,'Prod comer'!$A$2:$F$130,5,TRUE)</f>
        <v>403.31935483870967</v>
      </c>
      <c r="H5096">
        <f>IFERROR(VLOOKUP(A5096,P.Int!$A$1:$E$2436,5,TRUE),"")</f>
        <v>44</v>
      </c>
      <c r="I5096">
        <v>411434</v>
      </c>
      <c r="J5096">
        <v>24336</v>
      </c>
      <c r="K5096">
        <v>435770</v>
      </c>
      <c r="L5096">
        <f>IFERROR(VLOOKUP(A5096,'Iny SPEC'!$A$1:$B$3068,2,FALSE),"")</f>
        <v>52009</v>
      </c>
      <c r="M5096">
        <f t="shared" si="79"/>
        <v>0</v>
      </c>
    </row>
    <row r="5097" spans="1:13" x14ac:dyDescent="0.2">
      <c r="A5097" s="1">
        <v>44552</v>
      </c>
      <c r="B5097" t="s">
        <v>4</v>
      </c>
      <c r="C5097" s="6">
        <v>4.6967112024162097</v>
      </c>
      <c r="D5097" s="6">
        <f>VLOOKUP(A5097,'PPP - Resi'!$I$2:$K$3928,2,FALSE)</f>
        <v>5.5356179916776203</v>
      </c>
      <c r="E5097" s="7">
        <f>VLOOKUP(A5097,Embalses!$D$1:$E$4292,2,FALSE)</f>
        <v>0.73738270969996478</v>
      </c>
      <c r="F5097" s="8">
        <f>VLOOKUP(A5097,'Prod comer'!$A$2:$C$130,3,TRUE)</f>
        <v>1328.2232258064514</v>
      </c>
      <c r="G5097" s="8">
        <f>VLOOKUP(A5097,'Prod comer'!$A$2:$F$130,6,TRUE)</f>
        <v>735.77612903225781</v>
      </c>
      <c r="H5097">
        <f>IFERROR(VLOOKUP(A5097,P.Int!$A$1:$E$2436,5,TRUE),"")</f>
        <v>44</v>
      </c>
      <c r="I5097">
        <v>622847</v>
      </c>
      <c r="J5097">
        <v>56072</v>
      </c>
      <c r="K5097">
        <v>678919</v>
      </c>
      <c r="L5097">
        <f>IFERROR(VLOOKUP(A5097,'Iny SPEC'!$A$1:$B$3068,2,FALSE),"")</f>
        <v>52009</v>
      </c>
      <c r="M5097">
        <f t="shared" si="79"/>
        <v>0</v>
      </c>
    </row>
    <row r="5098" spans="1:13" x14ac:dyDescent="0.2">
      <c r="A5098" s="1">
        <v>44553</v>
      </c>
      <c r="B5098" t="s">
        <v>3</v>
      </c>
      <c r="C5098" s="6">
        <v>5.5070904112822303</v>
      </c>
      <c r="D5098" s="6">
        <f>VLOOKUP(A5098,'PPP - Resi'!$E$1:$G$3927,2,FALSE)</f>
        <v>5.2721391792389696</v>
      </c>
      <c r="E5098" s="7">
        <f>VLOOKUP(A5098,Embalses!$A$1:$B$4292,2,FALSE)</f>
        <v>0.80179517456864002</v>
      </c>
      <c r="F5098" s="8">
        <f>VLOOKUP(A5098,'Prod comer'!$A$2:$C$130,2,TRUE)</f>
        <v>415.87548387096774</v>
      </c>
      <c r="G5098" s="8">
        <f>VLOOKUP(A5098,'Prod comer'!$A$2:$F$130,5,TRUE)</f>
        <v>403.31935483870967</v>
      </c>
      <c r="H5098">
        <f>IFERROR(VLOOKUP(A5098,P.Int!$A$1:$E$2436,5,TRUE),"")</f>
        <v>36.67</v>
      </c>
      <c r="I5098">
        <v>386520</v>
      </c>
      <c r="J5098">
        <v>8727</v>
      </c>
      <c r="K5098">
        <v>395247</v>
      </c>
      <c r="L5098">
        <f>IFERROR(VLOOKUP(A5098,'Iny SPEC'!$A$1:$B$3068,2,FALSE),"")</f>
        <v>0</v>
      </c>
      <c r="M5098">
        <f t="shared" si="79"/>
        <v>0</v>
      </c>
    </row>
    <row r="5099" spans="1:13" x14ac:dyDescent="0.2">
      <c r="A5099" s="1">
        <v>44553</v>
      </c>
      <c r="B5099" t="s">
        <v>4</v>
      </c>
      <c r="C5099" s="6">
        <v>4.6967112024162097</v>
      </c>
      <c r="D5099" s="6">
        <f>VLOOKUP(A5099,'PPP - Resi'!$I$2:$K$3928,2,FALSE)</f>
        <v>5.5356179916776203</v>
      </c>
      <c r="E5099" s="7">
        <f>VLOOKUP(A5099,Embalses!$D$1:$E$4292,2,FALSE)</f>
        <v>0.73758093816678749</v>
      </c>
      <c r="F5099" s="8">
        <f>VLOOKUP(A5099,'Prod comer'!$A$2:$C$130,3,TRUE)</f>
        <v>1328.2232258064514</v>
      </c>
      <c r="G5099" s="8">
        <f>VLOOKUP(A5099,'Prod comer'!$A$2:$F$130,6,TRUE)</f>
        <v>735.77612903225781</v>
      </c>
      <c r="H5099">
        <f>IFERROR(VLOOKUP(A5099,P.Int!$A$1:$E$2436,5,TRUE),"")</f>
        <v>36.67</v>
      </c>
      <c r="I5099">
        <v>602801</v>
      </c>
      <c r="J5099">
        <v>67608</v>
      </c>
      <c r="K5099">
        <v>670409</v>
      </c>
      <c r="L5099">
        <f>IFERROR(VLOOKUP(A5099,'Iny SPEC'!$A$1:$B$3068,2,FALSE),"")</f>
        <v>0</v>
      </c>
      <c r="M5099">
        <f t="shared" si="79"/>
        <v>0</v>
      </c>
    </row>
    <row r="5100" spans="1:13" x14ac:dyDescent="0.2">
      <c r="A5100" s="1">
        <v>44554</v>
      </c>
      <c r="B5100" t="s">
        <v>3</v>
      </c>
      <c r="C5100" s="6">
        <v>5.4938238010657203</v>
      </c>
      <c r="D5100" s="6">
        <f>VLOOKUP(A5100,'PPP - Resi'!$E$1:$G$3927,2,FALSE)</f>
        <v>5.2721391792389696</v>
      </c>
      <c r="E5100" s="7">
        <f>VLOOKUP(A5100,Embalses!$A$1:$B$4292,2,FALSE)</f>
        <v>0.80230379767502802</v>
      </c>
      <c r="F5100" s="8">
        <f>VLOOKUP(A5100,'Prod comer'!$A$2:$C$130,2,TRUE)</f>
        <v>415.87548387096774</v>
      </c>
      <c r="G5100" s="8">
        <f>VLOOKUP(A5100,'Prod comer'!$A$2:$F$130,5,TRUE)</f>
        <v>403.31935483870967</v>
      </c>
      <c r="H5100">
        <f>IFERROR(VLOOKUP(A5100,P.Int!$A$1:$E$2436,5,TRUE),"")</f>
        <v>35.89</v>
      </c>
      <c r="I5100">
        <v>350504</v>
      </c>
      <c r="J5100">
        <v>24103</v>
      </c>
      <c r="K5100">
        <v>374607</v>
      </c>
      <c r="L5100">
        <f>IFERROR(VLOOKUP(A5100,'Iny SPEC'!$A$1:$B$3068,2,FALSE),"")</f>
        <v>0</v>
      </c>
      <c r="M5100">
        <f t="shared" si="79"/>
        <v>0</v>
      </c>
    </row>
    <row r="5101" spans="1:13" x14ac:dyDescent="0.2">
      <c r="A5101" s="1">
        <v>44554</v>
      </c>
      <c r="B5101" t="s">
        <v>4</v>
      </c>
      <c r="C5101" s="6">
        <v>4.6914332687054703</v>
      </c>
      <c r="D5101" s="6">
        <f>VLOOKUP(A5101,'PPP - Resi'!$I$2:$K$3928,2,FALSE)</f>
        <v>5.54770701684724</v>
      </c>
      <c r="E5101" s="7">
        <f>VLOOKUP(A5101,Embalses!$D$1:$E$4292,2,FALSE)</f>
        <v>0.72319104901000653</v>
      </c>
      <c r="F5101" s="8">
        <f>VLOOKUP(A5101,'Prod comer'!$A$2:$C$130,3,TRUE)</f>
        <v>1328.2232258064514</v>
      </c>
      <c r="G5101" s="8">
        <f>VLOOKUP(A5101,'Prod comer'!$A$2:$F$130,6,TRUE)</f>
        <v>735.77612903225781</v>
      </c>
      <c r="H5101">
        <f>IFERROR(VLOOKUP(A5101,P.Int!$A$1:$E$2436,5,TRUE),"")</f>
        <v>35.89</v>
      </c>
      <c r="I5101">
        <v>557398</v>
      </c>
      <c r="J5101">
        <v>62776</v>
      </c>
      <c r="K5101">
        <v>620174</v>
      </c>
      <c r="L5101">
        <f>IFERROR(VLOOKUP(A5101,'Iny SPEC'!$A$1:$B$3068,2,FALSE),"")</f>
        <v>0</v>
      </c>
      <c r="M5101">
        <f t="shared" si="79"/>
        <v>0</v>
      </c>
    </row>
    <row r="5102" spans="1:13" x14ac:dyDescent="0.2">
      <c r="A5102" s="1">
        <v>44555</v>
      </c>
      <c r="B5102" t="s">
        <v>3</v>
      </c>
      <c r="C5102" s="6">
        <v>5.5134385653451696</v>
      </c>
      <c r="D5102" s="6">
        <f>VLOOKUP(A5102,'PPP - Resi'!$E$1:$G$3927,2,FALSE)</f>
        <v>5.2721391792389696</v>
      </c>
      <c r="E5102" s="7">
        <f>VLOOKUP(A5102,Embalses!$A$1:$B$4292,2,FALSE)</f>
        <v>0.80269152357245499</v>
      </c>
      <c r="F5102" s="8">
        <f>VLOOKUP(A5102,'Prod comer'!$A$2:$C$130,2,TRUE)</f>
        <v>415.87548387096774</v>
      </c>
      <c r="G5102" s="8">
        <f>VLOOKUP(A5102,'Prod comer'!$A$2:$F$130,5,TRUE)</f>
        <v>403.31935483870967</v>
      </c>
      <c r="H5102">
        <f>IFERROR(VLOOKUP(A5102,P.Int!$A$1:$E$2436,5,TRUE),"")</f>
        <v>36.71</v>
      </c>
      <c r="I5102">
        <v>302061</v>
      </c>
      <c r="J5102">
        <v>24146</v>
      </c>
      <c r="K5102">
        <v>326207</v>
      </c>
      <c r="L5102">
        <f>IFERROR(VLOOKUP(A5102,'Iny SPEC'!$A$1:$B$3068,2,FALSE),"")</f>
        <v>0</v>
      </c>
      <c r="M5102">
        <f t="shared" si="79"/>
        <v>0</v>
      </c>
    </row>
    <row r="5103" spans="1:13" x14ac:dyDescent="0.2">
      <c r="A5103" s="1">
        <v>44555</v>
      </c>
      <c r="B5103" t="s">
        <v>4</v>
      </c>
      <c r="C5103" s="6">
        <v>4.6914332687054703</v>
      </c>
      <c r="D5103" s="6">
        <f>VLOOKUP(A5103,'PPP - Resi'!$I$2:$K$3928,2,FALSE)</f>
        <v>5.54770701684724</v>
      </c>
      <c r="E5103" s="7">
        <f>VLOOKUP(A5103,Embalses!$D$1:$E$4292,2,FALSE)</f>
        <v>0.70940218147054601</v>
      </c>
      <c r="F5103" s="8">
        <f>VLOOKUP(A5103,'Prod comer'!$A$2:$C$130,3,TRUE)</f>
        <v>1328.2232258064514</v>
      </c>
      <c r="G5103" s="8">
        <f>VLOOKUP(A5103,'Prod comer'!$A$2:$F$130,6,TRUE)</f>
        <v>735.77612903225781</v>
      </c>
      <c r="H5103">
        <f>IFERROR(VLOOKUP(A5103,P.Int!$A$1:$E$2436,5,TRUE),"")</f>
        <v>36.71</v>
      </c>
      <c r="I5103">
        <v>461398</v>
      </c>
      <c r="J5103">
        <v>65897</v>
      </c>
      <c r="K5103">
        <v>527295</v>
      </c>
      <c r="L5103">
        <f>IFERROR(VLOOKUP(A5103,'Iny SPEC'!$A$1:$B$3068,2,FALSE),"")</f>
        <v>0</v>
      </c>
      <c r="M5103">
        <f t="shared" si="79"/>
        <v>0</v>
      </c>
    </row>
    <row r="5104" spans="1:13" x14ac:dyDescent="0.2">
      <c r="A5104" s="1">
        <v>44556</v>
      </c>
      <c r="B5104" t="s">
        <v>3</v>
      </c>
      <c r="C5104" s="6">
        <v>5.4938238010657203</v>
      </c>
      <c r="D5104" s="6">
        <f>VLOOKUP(A5104,'PPP - Resi'!$E$1:$G$3927,2,FALSE)</f>
        <v>5.2721391792389696</v>
      </c>
      <c r="E5104" s="7">
        <f>VLOOKUP(A5104,Embalses!$A$1:$B$4292,2,FALSE)</f>
        <v>0.82539943873043298</v>
      </c>
      <c r="F5104" s="8">
        <f>VLOOKUP(A5104,'Prod comer'!$A$2:$C$130,2,TRUE)</f>
        <v>415.87548387096774</v>
      </c>
      <c r="G5104" s="8">
        <f>VLOOKUP(A5104,'Prod comer'!$A$2:$F$130,5,TRUE)</f>
        <v>403.31935483870967</v>
      </c>
      <c r="H5104">
        <f>IFERROR(VLOOKUP(A5104,P.Int!$A$1:$E$2436,5,TRUE),"")</f>
        <v>35.53</v>
      </c>
      <c r="I5104">
        <v>298544</v>
      </c>
      <c r="J5104">
        <v>24158</v>
      </c>
      <c r="K5104">
        <v>322702</v>
      </c>
      <c r="L5104">
        <f>IFERROR(VLOOKUP(A5104,'Iny SPEC'!$A$1:$B$3068,2,FALSE),"")</f>
        <v>0</v>
      </c>
      <c r="M5104">
        <f t="shared" si="79"/>
        <v>0</v>
      </c>
    </row>
    <row r="5105" spans="1:13" x14ac:dyDescent="0.2">
      <c r="A5105" s="1">
        <v>44556</v>
      </c>
      <c r="B5105" t="s">
        <v>4</v>
      </c>
      <c r="C5105" s="6">
        <v>4.6914332687054703</v>
      </c>
      <c r="D5105" s="6">
        <f>VLOOKUP(A5105,'PPP - Resi'!$I$2:$K$3928,2,FALSE)</f>
        <v>5.54770701684724</v>
      </c>
      <c r="E5105" s="7">
        <f>VLOOKUP(A5105,Embalses!$D$1:$E$4292,2,FALSE)</f>
        <v>0.70712753885912583</v>
      </c>
      <c r="F5105" s="8">
        <f>VLOOKUP(A5105,'Prod comer'!$A$2:$C$130,3,TRUE)</f>
        <v>1328.2232258064514</v>
      </c>
      <c r="G5105" s="8">
        <f>VLOOKUP(A5105,'Prod comer'!$A$2:$F$130,6,TRUE)</f>
        <v>735.77612903225781</v>
      </c>
      <c r="H5105">
        <f>IFERROR(VLOOKUP(A5105,P.Int!$A$1:$E$2436,5,TRUE),"")</f>
        <v>35.53</v>
      </c>
      <c r="I5105">
        <v>516459</v>
      </c>
      <c r="J5105">
        <v>66309</v>
      </c>
      <c r="K5105">
        <v>582768</v>
      </c>
      <c r="L5105">
        <f>IFERROR(VLOOKUP(A5105,'Iny SPEC'!$A$1:$B$3068,2,FALSE),"")</f>
        <v>0</v>
      </c>
      <c r="M5105">
        <f t="shared" si="79"/>
        <v>0</v>
      </c>
    </row>
    <row r="5106" spans="1:13" x14ac:dyDescent="0.2">
      <c r="A5106" s="1">
        <v>44557</v>
      </c>
      <c r="B5106" t="s">
        <v>3</v>
      </c>
      <c r="C5106" s="6">
        <v>5.4967716258324701</v>
      </c>
      <c r="D5106" s="6">
        <f>VLOOKUP(A5106,'PPP - Resi'!$E$1:$G$3927,2,FALSE)</f>
        <v>5.2721391792389696</v>
      </c>
      <c r="E5106" s="7">
        <f>VLOOKUP(A5106,Embalses!$A$1:$B$4292,2,FALSE)</f>
        <v>0.83758929670875704</v>
      </c>
      <c r="F5106" s="8">
        <f>VLOOKUP(A5106,'Prod comer'!$A$2:$C$130,2,TRUE)</f>
        <v>415.87548387096774</v>
      </c>
      <c r="G5106" s="8">
        <f>VLOOKUP(A5106,'Prod comer'!$A$2:$F$130,5,TRUE)</f>
        <v>403.31935483870967</v>
      </c>
      <c r="H5106">
        <f>IFERROR(VLOOKUP(A5106,P.Int!$A$1:$E$2436,5,TRUE),"")</f>
        <v>35.380000000000003</v>
      </c>
      <c r="I5106">
        <v>345874</v>
      </c>
      <c r="J5106">
        <v>24332</v>
      </c>
      <c r="K5106">
        <v>370206</v>
      </c>
      <c r="L5106">
        <f>IFERROR(VLOOKUP(A5106,'Iny SPEC'!$A$1:$B$3068,2,FALSE),"")</f>
        <v>0</v>
      </c>
      <c r="M5106">
        <f t="shared" si="79"/>
        <v>0</v>
      </c>
    </row>
    <row r="5107" spans="1:13" x14ac:dyDescent="0.2">
      <c r="A5107" s="1">
        <v>44557</v>
      </c>
      <c r="B5107" t="s">
        <v>4</v>
      </c>
      <c r="C5107" s="6">
        <v>4.6914332687054703</v>
      </c>
      <c r="D5107" s="6">
        <f>VLOOKUP(A5107,'PPP - Resi'!$I$2:$K$3928,2,FALSE)</f>
        <v>5.54770701684724</v>
      </c>
      <c r="E5107" s="7">
        <f>VLOOKUP(A5107,Embalses!$D$1:$E$4292,2,FALSE)</f>
        <v>0.70369002803180458</v>
      </c>
      <c r="F5107" s="8">
        <f>VLOOKUP(A5107,'Prod comer'!$A$2:$C$130,3,TRUE)</f>
        <v>1328.2232258064514</v>
      </c>
      <c r="G5107" s="8">
        <f>VLOOKUP(A5107,'Prod comer'!$A$2:$F$130,6,TRUE)</f>
        <v>735.77612903225781</v>
      </c>
      <c r="H5107">
        <f>IFERROR(VLOOKUP(A5107,P.Int!$A$1:$E$2436,5,TRUE),"")</f>
        <v>35.380000000000003</v>
      </c>
      <c r="I5107">
        <v>592076</v>
      </c>
      <c r="J5107">
        <v>68344</v>
      </c>
      <c r="K5107">
        <v>660420</v>
      </c>
      <c r="L5107">
        <f>IFERROR(VLOOKUP(A5107,'Iny SPEC'!$A$1:$B$3068,2,FALSE),"")</f>
        <v>0</v>
      </c>
      <c r="M5107">
        <f t="shared" si="79"/>
        <v>0</v>
      </c>
    </row>
    <row r="5108" spans="1:13" x14ac:dyDescent="0.2">
      <c r="A5108" s="1">
        <v>44558</v>
      </c>
      <c r="B5108" t="s">
        <v>3</v>
      </c>
      <c r="C5108" s="6">
        <v>5.4938238010657203</v>
      </c>
      <c r="D5108" s="6">
        <f>VLOOKUP(A5108,'PPP - Resi'!$E$1:$G$3927,2,FALSE)</f>
        <v>5.2721391792389696</v>
      </c>
      <c r="E5108" s="7">
        <f>VLOOKUP(A5108,Embalses!$A$1:$B$4292,2,FALSE)</f>
        <v>0.85238821415118604</v>
      </c>
      <c r="F5108" s="8">
        <f>VLOOKUP(A5108,'Prod comer'!$A$2:$C$130,2,TRUE)</f>
        <v>415.87548387096774</v>
      </c>
      <c r="G5108" s="8">
        <f>VLOOKUP(A5108,'Prod comer'!$A$2:$F$130,5,TRUE)</f>
        <v>403.31935483870967</v>
      </c>
      <c r="H5108">
        <f>IFERROR(VLOOKUP(A5108,P.Int!$A$1:$E$2436,5,TRUE),"")</f>
        <v>31.98</v>
      </c>
      <c r="I5108">
        <v>351996</v>
      </c>
      <c r="J5108">
        <v>20848</v>
      </c>
      <c r="K5108">
        <v>372844</v>
      </c>
      <c r="L5108">
        <f>IFERROR(VLOOKUP(A5108,'Iny SPEC'!$A$1:$B$3068,2,FALSE),"")</f>
        <v>0</v>
      </c>
      <c r="M5108">
        <f t="shared" si="79"/>
        <v>0</v>
      </c>
    </row>
    <row r="5109" spans="1:13" x14ac:dyDescent="0.2">
      <c r="A5109" s="1">
        <v>44558</v>
      </c>
      <c r="B5109" t="s">
        <v>4</v>
      </c>
      <c r="C5109" s="6">
        <v>4.6914332687054703</v>
      </c>
      <c r="D5109" s="6">
        <f>VLOOKUP(A5109,'PPP - Resi'!$I$2:$K$3928,2,FALSE)</f>
        <v>5.54770701684724</v>
      </c>
      <c r="E5109" s="7">
        <f>VLOOKUP(A5109,Embalses!$D$1:$E$4292,2,FALSE)</f>
        <v>0.70041411836862877</v>
      </c>
      <c r="F5109" s="8">
        <f>VLOOKUP(A5109,'Prod comer'!$A$2:$C$130,3,TRUE)</f>
        <v>1328.2232258064514</v>
      </c>
      <c r="G5109" s="8">
        <f>VLOOKUP(A5109,'Prod comer'!$A$2:$F$130,6,TRUE)</f>
        <v>735.77612903225781</v>
      </c>
      <c r="H5109">
        <f>IFERROR(VLOOKUP(A5109,P.Int!$A$1:$E$2436,5,TRUE),"")</f>
        <v>31.98</v>
      </c>
      <c r="I5109">
        <v>598910</v>
      </c>
      <c r="J5109">
        <v>45678</v>
      </c>
      <c r="K5109">
        <v>644588</v>
      </c>
      <c r="L5109">
        <f>IFERROR(VLOOKUP(A5109,'Iny SPEC'!$A$1:$B$3068,2,FALSE),"")</f>
        <v>0</v>
      </c>
      <c r="M5109">
        <f t="shared" si="79"/>
        <v>0</v>
      </c>
    </row>
    <row r="5110" spans="1:13" x14ac:dyDescent="0.2">
      <c r="A5110" s="1">
        <v>44559</v>
      </c>
      <c r="B5110" t="s">
        <v>3</v>
      </c>
      <c r="C5110" s="6">
        <v>5.5115773192176603</v>
      </c>
      <c r="D5110" s="6">
        <f>VLOOKUP(A5110,'PPP - Resi'!$E$1:$G$3927,2,FALSE)</f>
        <v>5.2721391792389696</v>
      </c>
      <c r="E5110" s="7">
        <f>VLOOKUP(A5110,Embalses!$A$1:$B$4292,2,FALSE)</f>
        <v>0.856257535429919</v>
      </c>
      <c r="F5110" s="8">
        <f>VLOOKUP(A5110,'Prod comer'!$A$2:$C$130,2,TRUE)</f>
        <v>415.87548387096774</v>
      </c>
      <c r="G5110" s="8">
        <f>VLOOKUP(A5110,'Prod comer'!$A$2:$F$130,5,TRUE)</f>
        <v>403.31935483870967</v>
      </c>
      <c r="H5110">
        <f>IFERROR(VLOOKUP(A5110,P.Int!$A$1:$E$2436,5,TRUE),"")</f>
        <v>29.06</v>
      </c>
      <c r="I5110">
        <v>329524</v>
      </c>
      <c r="J5110">
        <v>23151</v>
      </c>
      <c r="K5110">
        <v>352675</v>
      </c>
      <c r="L5110">
        <f>IFERROR(VLOOKUP(A5110,'Iny SPEC'!$A$1:$B$3068,2,FALSE),"")</f>
        <v>0</v>
      </c>
      <c r="M5110">
        <f t="shared" si="79"/>
        <v>0</v>
      </c>
    </row>
    <row r="5111" spans="1:13" x14ac:dyDescent="0.2">
      <c r="A5111" s="1">
        <v>44559</v>
      </c>
      <c r="B5111" t="s">
        <v>4</v>
      </c>
      <c r="C5111" s="6">
        <v>4.6914332687054703</v>
      </c>
      <c r="D5111" s="6">
        <f>VLOOKUP(A5111,'PPP - Resi'!$I$2:$K$3928,2,FALSE)</f>
        <v>5.54770701684724</v>
      </c>
      <c r="E5111" s="7">
        <f>VLOOKUP(A5111,Embalses!$D$1:$E$4292,2,FALSE)</f>
        <v>0.72735224495189676</v>
      </c>
      <c r="F5111" s="8">
        <f>VLOOKUP(A5111,'Prod comer'!$A$2:$C$130,3,TRUE)</f>
        <v>1328.2232258064514</v>
      </c>
      <c r="G5111" s="8">
        <f>VLOOKUP(A5111,'Prod comer'!$A$2:$F$130,6,TRUE)</f>
        <v>735.77612903225781</v>
      </c>
      <c r="H5111">
        <f>IFERROR(VLOOKUP(A5111,P.Int!$A$1:$E$2436,5,TRUE),"")</f>
        <v>29.06</v>
      </c>
      <c r="I5111">
        <v>601433</v>
      </c>
      <c r="J5111">
        <v>45660</v>
      </c>
      <c r="K5111">
        <v>647093</v>
      </c>
      <c r="L5111">
        <f>IFERROR(VLOOKUP(A5111,'Iny SPEC'!$A$1:$B$3068,2,FALSE),"")</f>
        <v>0</v>
      </c>
      <c r="M5111">
        <f t="shared" si="79"/>
        <v>0</v>
      </c>
    </row>
    <row r="5112" spans="1:13" x14ac:dyDescent="0.2">
      <c r="A5112" s="1">
        <v>44560</v>
      </c>
      <c r="B5112" t="s">
        <v>3</v>
      </c>
      <c r="C5112" s="6">
        <v>5.5037176882661996</v>
      </c>
      <c r="D5112" s="6">
        <f>VLOOKUP(A5112,'PPP - Resi'!$E$1:$G$3927,2,FALSE)</f>
        <v>5.2721391792389696</v>
      </c>
      <c r="E5112" s="7">
        <f>VLOOKUP(A5112,Embalses!$A$1:$B$4292,2,FALSE)</f>
        <v>0.85337370958181102</v>
      </c>
      <c r="F5112" s="8">
        <f>VLOOKUP(A5112,'Prod comer'!$A$2:$C$130,2,TRUE)</f>
        <v>415.87548387096774</v>
      </c>
      <c r="G5112" s="8">
        <f>VLOOKUP(A5112,'Prod comer'!$A$2:$F$130,5,TRUE)</f>
        <v>403.31935483870967</v>
      </c>
      <c r="H5112">
        <f>IFERROR(VLOOKUP(A5112,P.Int!$A$1:$E$2436,5,TRUE),"")</f>
        <v>23.35</v>
      </c>
      <c r="I5112">
        <v>327443</v>
      </c>
      <c r="J5112">
        <v>24053</v>
      </c>
      <c r="K5112">
        <v>351496</v>
      </c>
      <c r="L5112">
        <f>IFERROR(VLOOKUP(A5112,'Iny SPEC'!$A$1:$B$3068,2,FALSE),"")</f>
        <v>0</v>
      </c>
      <c r="M5112">
        <f t="shared" si="79"/>
        <v>0</v>
      </c>
    </row>
    <row r="5113" spans="1:13" x14ac:dyDescent="0.2">
      <c r="A5113" s="1">
        <v>44560</v>
      </c>
      <c r="B5113" t="s">
        <v>4</v>
      </c>
      <c r="C5113" s="6">
        <v>4.6914332687054703</v>
      </c>
      <c r="D5113" s="6">
        <f>VLOOKUP(A5113,'PPP - Resi'!$I$2:$K$3928,2,FALSE)</f>
        <v>5.54770701684724</v>
      </c>
      <c r="E5113" s="7">
        <f>VLOOKUP(A5113,Embalses!$D$1:$E$4292,2,FALSE)</f>
        <v>0.73862528149956108</v>
      </c>
      <c r="F5113" s="8">
        <f>VLOOKUP(A5113,'Prod comer'!$A$2:$C$130,3,TRUE)</f>
        <v>1328.2232258064514</v>
      </c>
      <c r="G5113" s="8">
        <f>VLOOKUP(A5113,'Prod comer'!$A$2:$F$130,6,TRUE)</f>
        <v>735.77612903225781</v>
      </c>
      <c r="H5113">
        <f>IFERROR(VLOOKUP(A5113,P.Int!$A$1:$E$2436,5,TRUE),"")</f>
        <v>23.35</v>
      </c>
      <c r="I5113">
        <v>577385</v>
      </c>
      <c r="J5113">
        <v>67426</v>
      </c>
      <c r="K5113">
        <v>644811</v>
      </c>
      <c r="L5113">
        <f>IFERROR(VLOOKUP(A5113,'Iny SPEC'!$A$1:$B$3068,2,FALSE),"")</f>
        <v>0</v>
      </c>
      <c r="M5113">
        <f t="shared" si="79"/>
        <v>0</v>
      </c>
    </row>
    <row r="5114" spans="1:13" x14ac:dyDescent="0.2">
      <c r="A5114" s="1">
        <v>44561</v>
      </c>
      <c r="B5114" t="s">
        <v>3</v>
      </c>
      <c r="C5114" s="6">
        <v>5.4986350264614599</v>
      </c>
      <c r="D5114" s="6">
        <f>VLOOKUP(A5114,'PPP - Resi'!$E$1:$G$3927,2,FALSE)</f>
        <v>5.2721391792389696</v>
      </c>
      <c r="E5114" s="7">
        <f>VLOOKUP(A5114,Embalses!$A$1:$B$4292,2,FALSE)</f>
        <v>0.85267885592626502</v>
      </c>
      <c r="F5114" s="8">
        <f>VLOOKUP(A5114,'Prod comer'!$A$2:$C$130,2,TRUE)</f>
        <v>415.87548387096774</v>
      </c>
      <c r="G5114" s="8">
        <f>VLOOKUP(A5114,'Prod comer'!$A$2:$F$130,5,TRUE)</f>
        <v>403.31935483870967</v>
      </c>
      <c r="H5114">
        <f>IFERROR(VLOOKUP(A5114,P.Int!$A$1:$E$2436,5,TRUE),"")</f>
        <v>23.44</v>
      </c>
      <c r="I5114">
        <v>296898</v>
      </c>
      <c r="J5114">
        <v>24394</v>
      </c>
      <c r="K5114">
        <v>321292</v>
      </c>
      <c r="L5114">
        <f>IFERROR(VLOOKUP(A5114,'Iny SPEC'!$A$1:$B$3068,2,FALSE),"")</f>
        <v>0</v>
      </c>
      <c r="M5114">
        <f t="shared" si="79"/>
        <v>0</v>
      </c>
    </row>
    <row r="5115" spans="1:13" x14ac:dyDescent="0.2">
      <c r="A5115" s="1">
        <v>44561</v>
      </c>
      <c r="B5115" t="s">
        <v>4</v>
      </c>
      <c r="C5115" s="6">
        <v>4.6914332687054703</v>
      </c>
      <c r="D5115" s="6">
        <f>VLOOKUP(A5115,'PPP - Resi'!$I$2:$K$3928,2,FALSE)</f>
        <v>5.54770701684724</v>
      </c>
      <c r="E5115" s="7">
        <f>VLOOKUP(A5115,Embalses!$D$1:$E$4292,2,FALSE)</f>
        <v>0.72910675850695406</v>
      </c>
      <c r="F5115" s="8">
        <f>VLOOKUP(A5115,'Prod comer'!$A$2:$C$130,3,TRUE)</f>
        <v>1328.2232258064514</v>
      </c>
      <c r="G5115" s="8">
        <f>VLOOKUP(A5115,'Prod comer'!$A$2:$F$130,6,TRUE)</f>
        <v>735.77612903225781</v>
      </c>
      <c r="H5115">
        <f>IFERROR(VLOOKUP(A5115,P.Int!$A$1:$E$2436,5,TRUE),"")</f>
        <v>23.44</v>
      </c>
      <c r="I5115">
        <v>512788</v>
      </c>
      <c r="J5115">
        <v>58419</v>
      </c>
      <c r="K5115">
        <v>571207</v>
      </c>
      <c r="L5115">
        <f>IFERROR(VLOOKUP(A5115,'Iny SPEC'!$A$1:$B$3068,2,FALSE),"")</f>
        <v>0</v>
      </c>
      <c r="M5115">
        <f t="shared" si="79"/>
        <v>0</v>
      </c>
    </row>
    <row r="5116" spans="1:13" x14ac:dyDescent="0.2">
      <c r="A5116" s="1">
        <v>44562</v>
      </c>
      <c r="B5116" t="s">
        <v>3</v>
      </c>
      <c r="C5116" s="6">
        <v>5.5216484452107704</v>
      </c>
      <c r="D5116" s="6">
        <f>VLOOKUP(A5116,'PPP - Resi'!$E$1:$G$3927,2,FALSE)</f>
        <v>5.2721391792389696</v>
      </c>
      <c r="E5116" s="7">
        <f>VLOOKUP(A5116,Embalses!$A$1:$B$4292,2,FALSE)</f>
        <v>0.85631432048261302</v>
      </c>
      <c r="F5116" s="8">
        <f>VLOOKUP(A5116,'Prod comer'!$A$2:$C$130,2,TRUE)</f>
        <v>391.38806451612902</v>
      </c>
      <c r="G5116" s="8">
        <f>VLOOKUP(A5116,'Prod comer'!$A$2:$F$130,5,TRUE)</f>
        <v>379.84677419354847</v>
      </c>
      <c r="H5116">
        <f>IFERROR(VLOOKUP(A5116,P.Int!$A$1:$E$2436,5,TRUE),"")</f>
        <v>23.44</v>
      </c>
      <c r="I5116">
        <v>259220</v>
      </c>
      <c r="J5116">
        <v>24425</v>
      </c>
      <c r="K5116">
        <v>283645</v>
      </c>
      <c r="L5116">
        <f>IFERROR(VLOOKUP(A5116,'Iny SPEC'!$A$1:$B$3068,2,FALSE),"")</f>
        <v>0</v>
      </c>
      <c r="M5116">
        <f t="shared" si="79"/>
        <v>0</v>
      </c>
    </row>
    <row r="5117" spans="1:13" x14ac:dyDescent="0.2">
      <c r="A5117" s="1">
        <v>44562</v>
      </c>
      <c r="B5117" t="s">
        <v>4</v>
      </c>
      <c r="C5117" s="6">
        <v>4.6384635010445496</v>
      </c>
      <c r="D5117" s="6">
        <f>VLOOKUP(A5117,'PPP - Resi'!$I$2:$K$3928,2,FALSE)</f>
        <v>5.5443218042896696</v>
      </c>
      <c r="E5117" s="7">
        <f>VLOOKUP(A5117,Embalses!$D$1:$E$4292,2,FALSE)</f>
        <v>0.75019192015060299</v>
      </c>
      <c r="F5117" s="8">
        <f>VLOOKUP(A5117,'Prod comer'!$A$2:$C$130,3,TRUE)</f>
        <v>1366.0706451612905</v>
      </c>
      <c r="G5117" s="8">
        <f>VLOOKUP(A5117,'Prod comer'!$A$2:$F$130,6,TRUE)</f>
        <v>651.1135483870969</v>
      </c>
      <c r="H5117">
        <f>IFERROR(VLOOKUP(A5117,P.Int!$A$1:$E$2436,5,TRUE),"")</f>
        <v>23.44</v>
      </c>
      <c r="I5117">
        <v>397653</v>
      </c>
      <c r="J5117">
        <v>57994</v>
      </c>
      <c r="K5117">
        <v>455647</v>
      </c>
      <c r="L5117">
        <f>IFERROR(VLOOKUP(A5117,'Iny SPEC'!$A$1:$B$3068,2,FALSE),"")</f>
        <v>0</v>
      </c>
      <c r="M5117">
        <f t="shared" si="79"/>
        <v>0</v>
      </c>
    </row>
    <row r="5118" spans="1:13" x14ac:dyDescent="0.2">
      <c r="A5118" s="1">
        <v>44563</v>
      </c>
      <c r="B5118" t="s">
        <v>3</v>
      </c>
      <c r="C5118" s="6">
        <v>5.5216484452107704</v>
      </c>
      <c r="D5118" s="6">
        <f>VLOOKUP(A5118,'PPP - Resi'!$E$1:$G$3927,2,FALSE)</f>
        <v>5.2721391792389696</v>
      </c>
      <c r="E5118" s="7">
        <f>VLOOKUP(A5118,Embalses!$A$1:$B$4292,2,FALSE)</f>
        <v>0.85851123037071198</v>
      </c>
      <c r="F5118" s="8">
        <f>VLOOKUP(A5118,'Prod comer'!$A$2:$C$130,2,TRUE)</f>
        <v>391.38806451612902</v>
      </c>
      <c r="G5118" s="8">
        <f>VLOOKUP(A5118,'Prod comer'!$A$2:$F$130,5,TRUE)</f>
        <v>379.84677419354847</v>
      </c>
      <c r="H5118">
        <f>IFERROR(VLOOKUP(A5118,P.Int!$A$1:$E$2436,5,TRUE),"")</f>
        <v>26.8</v>
      </c>
      <c r="I5118">
        <v>280713</v>
      </c>
      <c r="J5118">
        <v>24513</v>
      </c>
      <c r="K5118">
        <v>305226</v>
      </c>
      <c r="L5118">
        <f>IFERROR(VLOOKUP(A5118,'Iny SPEC'!$A$1:$B$3068,2,FALSE),"")</f>
        <v>0</v>
      </c>
      <c r="M5118">
        <f t="shared" si="79"/>
        <v>0</v>
      </c>
    </row>
    <row r="5119" spans="1:13" x14ac:dyDescent="0.2">
      <c r="A5119" s="1">
        <v>44563</v>
      </c>
      <c r="B5119" t="s">
        <v>4</v>
      </c>
      <c r="C5119" s="6">
        <v>4.6384635010445496</v>
      </c>
      <c r="D5119" s="6">
        <f>VLOOKUP(A5119,'PPP - Resi'!$I$2:$K$3928,2,FALSE)</f>
        <v>5.5443218042896696</v>
      </c>
      <c r="E5119" s="7">
        <f>VLOOKUP(A5119,Embalses!$D$1:$E$4292,2,FALSE)</f>
        <v>0.75276180510181556</v>
      </c>
      <c r="F5119" s="8">
        <f>VLOOKUP(A5119,'Prod comer'!$A$2:$C$130,3,TRUE)</f>
        <v>1366.0706451612905</v>
      </c>
      <c r="G5119" s="8">
        <f>VLOOKUP(A5119,'Prod comer'!$A$2:$F$130,6,TRUE)</f>
        <v>651.1135483870969</v>
      </c>
      <c r="H5119">
        <f>IFERROR(VLOOKUP(A5119,P.Int!$A$1:$E$2436,5,TRUE),"")</f>
        <v>26.8</v>
      </c>
      <c r="I5119">
        <v>469615</v>
      </c>
      <c r="J5119">
        <v>57949</v>
      </c>
      <c r="K5119">
        <v>527564</v>
      </c>
      <c r="L5119">
        <f>IFERROR(VLOOKUP(A5119,'Iny SPEC'!$A$1:$B$3068,2,FALSE),"")</f>
        <v>0</v>
      </c>
      <c r="M5119">
        <f t="shared" si="79"/>
        <v>0</v>
      </c>
    </row>
    <row r="5120" spans="1:13" x14ac:dyDescent="0.2">
      <c r="A5120" s="1">
        <v>44564</v>
      </c>
      <c r="B5120" t="s">
        <v>3</v>
      </c>
      <c r="C5120" s="6">
        <v>5.5288314136125596</v>
      </c>
      <c r="D5120" s="6">
        <f>VLOOKUP(A5120,'PPP - Resi'!$E$1:$G$3927,2,FALSE)</f>
        <v>5.2721391792389696</v>
      </c>
      <c r="E5120" s="7">
        <f>VLOOKUP(A5120,Embalses!$A$1:$B$4292,2,FALSE)</f>
        <v>0.85914990956552895</v>
      </c>
      <c r="F5120" s="8">
        <f>VLOOKUP(A5120,'Prod comer'!$A$2:$C$130,2,TRUE)</f>
        <v>391.38806451612902</v>
      </c>
      <c r="G5120" s="8">
        <f>VLOOKUP(A5120,'Prod comer'!$A$2:$F$130,5,TRUE)</f>
        <v>379.84677419354847</v>
      </c>
      <c r="H5120">
        <f>IFERROR(VLOOKUP(A5120,P.Int!$A$1:$E$2436,5,TRUE),"")</f>
        <v>29.38</v>
      </c>
      <c r="I5120">
        <v>315806</v>
      </c>
      <c r="J5120">
        <v>23569</v>
      </c>
      <c r="K5120">
        <v>339375</v>
      </c>
      <c r="L5120">
        <f>IFERROR(VLOOKUP(A5120,'Iny SPEC'!$A$1:$B$3068,2,FALSE),"")</f>
        <v>0</v>
      </c>
      <c r="M5120">
        <f t="shared" si="79"/>
        <v>0</v>
      </c>
    </row>
    <row r="5121" spans="1:13" x14ac:dyDescent="0.2">
      <c r="A5121" s="1">
        <v>44564</v>
      </c>
      <c r="B5121" t="s">
        <v>4</v>
      </c>
      <c r="C5121" s="6">
        <v>4.6384635010445496</v>
      </c>
      <c r="D5121" s="6">
        <f>VLOOKUP(A5121,'PPP - Resi'!$I$2:$K$3928,2,FALSE)</f>
        <v>5.5443218042896696</v>
      </c>
      <c r="E5121" s="7">
        <f>VLOOKUP(A5121,Embalses!$D$1:$E$4292,2,FALSE)</f>
        <v>0.75076791246012675</v>
      </c>
      <c r="F5121" s="8">
        <f>VLOOKUP(A5121,'Prod comer'!$A$2:$C$130,3,TRUE)</f>
        <v>1366.0706451612905</v>
      </c>
      <c r="G5121" s="8">
        <f>VLOOKUP(A5121,'Prod comer'!$A$2:$F$130,6,TRUE)</f>
        <v>651.1135483870969</v>
      </c>
      <c r="H5121">
        <f>IFERROR(VLOOKUP(A5121,P.Int!$A$1:$E$2436,5,TRUE),"")</f>
        <v>29.38</v>
      </c>
      <c r="I5121">
        <v>538669</v>
      </c>
      <c r="J5121">
        <v>57837</v>
      </c>
      <c r="K5121">
        <v>596506</v>
      </c>
      <c r="L5121">
        <f>IFERROR(VLOOKUP(A5121,'Iny SPEC'!$A$1:$B$3068,2,FALSE),"")</f>
        <v>0</v>
      </c>
      <c r="M5121">
        <f t="shared" si="79"/>
        <v>0</v>
      </c>
    </row>
    <row r="5122" spans="1:13" x14ac:dyDescent="0.2">
      <c r="A5122" s="1">
        <v>44565</v>
      </c>
      <c r="B5122" t="s">
        <v>3</v>
      </c>
      <c r="C5122" s="6">
        <v>5.5497552441907398</v>
      </c>
      <c r="D5122" s="6">
        <f>VLOOKUP(A5122,'PPP - Resi'!$E$1:$G$3927,2,FALSE)</f>
        <v>5.2721391792389696</v>
      </c>
      <c r="E5122" s="7">
        <f>VLOOKUP(A5122,Embalses!$A$1:$B$4292,2,FALSE)</f>
        <v>0.85885865719848598</v>
      </c>
      <c r="F5122" s="8">
        <f>VLOOKUP(A5122,'Prod comer'!$A$2:$C$130,2,TRUE)</f>
        <v>391.38806451612902</v>
      </c>
      <c r="G5122" s="8">
        <f>VLOOKUP(A5122,'Prod comer'!$A$2:$F$130,5,TRUE)</f>
        <v>379.84677419354847</v>
      </c>
      <c r="H5122">
        <f>IFERROR(VLOOKUP(A5122,P.Int!$A$1:$E$2436,5,TRUE),"")</f>
        <v>30.35</v>
      </c>
      <c r="I5122">
        <v>309944</v>
      </c>
      <c r="J5122">
        <v>22735</v>
      </c>
      <c r="K5122">
        <v>332679</v>
      </c>
      <c r="L5122">
        <f>IFERROR(VLOOKUP(A5122,'Iny SPEC'!$A$1:$B$3068,2,FALSE),"")</f>
        <v>0</v>
      </c>
      <c r="M5122">
        <f t="shared" si="79"/>
        <v>0</v>
      </c>
    </row>
    <row r="5123" spans="1:13" x14ac:dyDescent="0.2">
      <c r="A5123" s="1">
        <v>44565</v>
      </c>
      <c r="B5123" t="s">
        <v>4</v>
      </c>
      <c r="C5123" s="6">
        <v>4.6384635010445496</v>
      </c>
      <c r="D5123" s="6">
        <f>VLOOKUP(A5123,'PPP - Resi'!$I$2:$K$3928,2,FALSE)</f>
        <v>5.5443218042896696</v>
      </c>
      <c r="E5123" s="7">
        <f>VLOOKUP(A5123,Embalses!$D$1:$E$4292,2,FALSE)</f>
        <v>0.74554147402156901</v>
      </c>
      <c r="F5123" s="8">
        <f>VLOOKUP(A5123,'Prod comer'!$A$2:$C$130,3,TRUE)</f>
        <v>1366.0706451612905</v>
      </c>
      <c r="G5123" s="8">
        <f>VLOOKUP(A5123,'Prod comer'!$A$2:$F$130,6,TRUE)</f>
        <v>651.1135483870969</v>
      </c>
      <c r="H5123">
        <f>IFERROR(VLOOKUP(A5123,P.Int!$A$1:$E$2436,5,TRUE),"")</f>
        <v>30.35</v>
      </c>
      <c r="I5123">
        <v>550060</v>
      </c>
      <c r="J5123">
        <v>57696</v>
      </c>
      <c r="K5123">
        <v>607756</v>
      </c>
      <c r="L5123">
        <f>IFERROR(VLOOKUP(A5123,'Iny SPEC'!$A$1:$B$3068,2,FALSE),"")</f>
        <v>0</v>
      </c>
      <c r="M5123">
        <f t="shared" ref="M5123:M5186" si="80">IF(A5123&gt;DATE(2024,11,30),1,0)</f>
        <v>0</v>
      </c>
    </row>
    <row r="5124" spans="1:13" x14ac:dyDescent="0.2">
      <c r="A5124" s="1">
        <v>44566</v>
      </c>
      <c r="B5124" t="s">
        <v>3</v>
      </c>
      <c r="C5124" s="6">
        <v>5.6042359067035603</v>
      </c>
      <c r="D5124" s="6">
        <f>VLOOKUP(A5124,'PPP - Resi'!$E$1:$G$3927,2,FALSE)</f>
        <v>5.2721391792389696</v>
      </c>
      <c r="E5124" s="7">
        <f>VLOOKUP(A5124,Embalses!$A$1:$B$4292,2,FALSE)</f>
        <v>0.85792994682055401</v>
      </c>
      <c r="F5124" s="8">
        <f>VLOOKUP(A5124,'Prod comer'!$A$2:$C$130,2,TRUE)</f>
        <v>391.38806451612902</v>
      </c>
      <c r="G5124" s="8">
        <f>VLOOKUP(A5124,'Prod comer'!$A$2:$F$130,5,TRUE)</f>
        <v>379.84677419354847</v>
      </c>
      <c r="H5124">
        <f>IFERROR(VLOOKUP(A5124,P.Int!$A$1:$E$2436,5,TRUE),"")</f>
        <v>31.99</v>
      </c>
      <c r="I5124">
        <v>296386</v>
      </c>
      <c r="J5124">
        <v>18365</v>
      </c>
      <c r="K5124">
        <v>314751</v>
      </c>
      <c r="L5124">
        <f>IFERROR(VLOOKUP(A5124,'Iny SPEC'!$A$1:$B$3068,2,FALSE),"")</f>
        <v>0</v>
      </c>
      <c r="M5124">
        <f t="shared" si="80"/>
        <v>0</v>
      </c>
    </row>
    <row r="5125" spans="1:13" x14ac:dyDescent="0.2">
      <c r="A5125" s="1">
        <v>44566</v>
      </c>
      <c r="B5125" t="s">
        <v>4</v>
      </c>
      <c r="C5125" s="6">
        <v>4.6499331568433799</v>
      </c>
      <c r="D5125" s="6">
        <f>VLOOKUP(A5125,'PPP - Resi'!$I$2:$K$3928,2,FALSE)</f>
        <v>5.5429745266686803</v>
      </c>
      <c r="E5125" s="7">
        <f>VLOOKUP(A5125,Embalses!$D$1:$E$4292,2,FALSE)</f>
        <v>0.73014939496210407</v>
      </c>
      <c r="F5125" s="8">
        <f>VLOOKUP(A5125,'Prod comer'!$A$2:$C$130,3,TRUE)</f>
        <v>1366.0706451612905</v>
      </c>
      <c r="G5125" s="8">
        <f>VLOOKUP(A5125,'Prod comer'!$A$2:$F$130,6,TRUE)</f>
        <v>651.1135483870969</v>
      </c>
      <c r="H5125">
        <f>IFERROR(VLOOKUP(A5125,P.Int!$A$1:$E$2436,5,TRUE),"")</f>
        <v>31.99</v>
      </c>
      <c r="I5125">
        <v>524387</v>
      </c>
      <c r="J5125">
        <v>56988</v>
      </c>
      <c r="K5125">
        <v>581375</v>
      </c>
      <c r="L5125">
        <f>IFERROR(VLOOKUP(A5125,'Iny SPEC'!$A$1:$B$3068,2,FALSE),"")</f>
        <v>0</v>
      </c>
      <c r="M5125">
        <f t="shared" si="80"/>
        <v>0</v>
      </c>
    </row>
    <row r="5126" spans="1:13" x14ac:dyDescent="0.2">
      <c r="A5126" s="1">
        <v>44567</v>
      </c>
      <c r="B5126" t="s">
        <v>3</v>
      </c>
      <c r="C5126" s="6">
        <v>5.6757636532473903</v>
      </c>
      <c r="D5126" s="6">
        <f>VLOOKUP(A5126,'PPP - Resi'!$E$1:$G$3927,2,FALSE)</f>
        <v>5.2721391792389696</v>
      </c>
      <c r="E5126" s="7">
        <f>VLOOKUP(A5126,Embalses!$A$1:$B$4292,2,FALSE)</f>
        <v>0.85805084402951604</v>
      </c>
      <c r="F5126" s="8">
        <f>VLOOKUP(A5126,'Prod comer'!$A$2:$C$130,2,TRUE)</f>
        <v>391.38806451612902</v>
      </c>
      <c r="G5126" s="8">
        <f>VLOOKUP(A5126,'Prod comer'!$A$2:$F$130,5,TRUE)</f>
        <v>379.84677419354847</v>
      </c>
      <c r="H5126">
        <f>IFERROR(VLOOKUP(A5126,P.Int!$A$1:$E$2436,5,TRUE),"")</f>
        <v>29.19</v>
      </c>
      <c r="I5126">
        <v>301368</v>
      </c>
      <c r="J5126">
        <v>22973</v>
      </c>
      <c r="K5126">
        <v>324341</v>
      </c>
      <c r="L5126">
        <f>IFERROR(VLOOKUP(A5126,'Iny SPEC'!$A$1:$B$3068,2,FALSE),"")</f>
        <v>0</v>
      </c>
      <c r="M5126">
        <f t="shared" si="80"/>
        <v>0</v>
      </c>
    </row>
    <row r="5127" spans="1:13" x14ac:dyDescent="0.2">
      <c r="A5127" s="1">
        <v>44567</v>
      </c>
      <c r="B5127" t="s">
        <v>4</v>
      </c>
      <c r="C5127" s="6">
        <v>4.66440595504067</v>
      </c>
      <c r="D5127" s="6">
        <f>VLOOKUP(A5127,'PPP - Resi'!$I$2:$K$3928,2,FALSE)</f>
        <v>5.51905231884278</v>
      </c>
      <c r="E5127" s="7">
        <f>VLOOKUP(A5127,Embalses!$D$1:$E$4292,2,FALSE)</f>
        <v>0.74041132890337646</v>
      </c>
      <c r="F5127" s="8">
        <f>VLOOKUP(A5127,'Prod comer'!$A$2:$C$130,3,TRUE)</f>
        <v>1366.0706451612905</v>
      </c>
      <c r="G5127" s="8">
        <f>VLOOKUP(A5127,'Prod comer'!$A$2:$F$130,6,TRUE)</f>
        <v>651.1135483870969</v>
      </c>
      <c r="H5127">
        <f>IFERROR(VLOOKUP(A5127,P.Int!$A$1:$E$2436,5,TRUE),"")</f>
        <v>29.19</v>
      </c>
      <c r="I5127">
        <v>521771</v>
      </c>
      <c r="J5127">
        <v>64188</v>
      </c>
      <c r="K5127">
        <v>585959</v>
      </c>
      <c r="L5127">
        <f>IFERROR(VLOOKUP(A5127,'Iny SPEC'!$A$1:$B$3068,2,FALSE),"")</f>
        <v>0</v>
      </c>
      <c r="M5127">
        <f t="shared" si="80"/>
        <v>0</v>
      </c>
    </row>
    <row r="5128" spans="1:13" x14ac:dyDescent="0.2">
      <c r="A5128" s="1">
        <v>44568</v>
      </c>
      <c r="B5128" t="s">
        <v>3</v>
      </c>
      <c r="C5128" s="6">
        <v>5.6671739240645804</v>
      </c>
      <c r="D5128" s="6">
        <f>VLOOKUP(A5128,'PPP - Resi'!$E$1:$G$3927,2,FALSE)</f>
        <v>5.2721391792389696</v>
      </c>
      <c r="E5128" s="7">
        <f>VLOOKUP(A5128,Embalses!$A$1:$B$4292,2,FALSE)</f>
        <v>0.856952389085466</v>
      </c>
      <c r="F5128" s="8">
        <f>VLOOKUP(A5128,'Prod comer'!$A$2:$C$130,2,TRUE)</f>
        <v>391.38806451612902</v>
      </c>
      <c r="G5128" s="8">
        <f>VLOOKUP(A5128,'Prod comer'!$A$2:$F$130,5,TRUE)</f>
        <v>379.84677419354847</v>
      </c>
      <c r="H5128">
        <f>IFERROR(VLOOKUP(A5128,P.Int!$A$1:$E$2436,5,TRUE),"")</f>
        <v>29.36</v>
      </c>
      <c r="I5128">
        <v>316964</v>
      </c>
      <c r="J5128">
        <v>22764</v>
      </c>
      <c r="K5128">
        <v>339728</v>
      </c>
      <c r="L5128">
        <f>IFERROR(VLOOKUP(A5128,'Iny SPEC'!$A$1:$B$3068,2,FALSE),"")</f>
        <v>0</v>
      </c>
      <c r="M5128">
        <f t="shared" si="80"/>
        <v>0</v>
      </c>
    </row>
    <row r="5129" spans="1:13" x14ac:dyDescent="0.2">
      <c r="A5129" s="1">
        <v>44568</v>
      </c>
      <c r="B5129" t="s">
        <v>4</v>
      </c>
      <c r="C5129" s="6">
        <v>4.66440595504067</v>
      </c>
      <c r="D5129" s="6">
        <f>VLOOKUP(A5129,'PPP - Resi'!$I$2:$K$3928,2,FALSE)</f>
        <v>5.51905231884278</v>
      </c>
      <c r="E5129" s="7">
        <f>VLOOKUP(A5129,Embalses!$D$1:$E$4292,2,FALSE)</f>
        <v>0.74181948207210557</v>
      </c>
      <c r="F5129" s="8">
        <f>VLOOKUP(A5129,'Prod comer'!$A$2:$C$130,3,TRUE)</f>
        <v>1366.0706451612905</v>
      </c>
      <c r="G5129" s="8">
        <f>VLOOKUP(A5129,'Prod comer'!$A$2:$F$130,6,TRUE)</f>
        <v>651.1135483870969</v>
      </c>
      <c r="H5129">
        <f>IFERROR(VLOOKUP(A5129,P.Int!$A$1:$E$2436,5,TRUE),"")</f>
        <v>29.36</v>
      </c>
      <c r="I5129">
        <v>538275</v>
      </c>
      <c r="J5129">
        <v>60519</v>
      </c>
      <c r="K5129">
        <v>598794</v>
      </c>
      <c r="L5129">
        <f>IFERROR(VLOOKUP(A5129,'Iny SPEC'!$A$1:$B$3068,2,FALSE),"")</f>
        <v>0</v>
      </c>
      <c r="M5129">
        <f t="shared" si="80"/>
        <v>0</v>
      </c>
    </row>
    <row r="5130" spans="1:13" x14ac:dyDescent="0.2">
      <c r="A5130" s="1">
        <v>44569</v>
      </c>
      <c r="B5130" t="s">
        <v>3</v>
      </c>
      <c r="C5130" s="6">
        <v>5.6721158269051903</v>
      </c>
      <c r="D5130" s="6">
        <f>VLOOKUP(A5130,'PPP - Resi'!$E$1:$G$3927,2,FALSE)</f>
        <v>5.2721391792389696</v>
      </c>
      <c r="E5130" s="7">
        <f>VLOOKUP(A5130,Embalses!$A$1:$B$4292,2,FALSE)</f>
        <v>0.85706534859889005</v>
      </c>
      <c r="F5130" s="8">
        <f>VLOOKUP(A5130,'Prod comer'!$A$2:$C$130,2,TRUE)</f>
        <v>391.38806451612902</v>
      </c>
      <c r="G5130" s="8">
        <f>VLOOKUP(A5130,'Prod comer'!$A$2:$F$130,5,TRUE)</f>
        <v>379.84677419354847</v>
      </c>
      <c r="H5130">
        <f>IFERROR(VLOOKUP(A5130,P.Int!$A$1:$E$2436,5,TRUE),"")</f>
        <v>29.36</v>
      </c>
      <c r="I5130">
        <v>318349</v>
      </c>
      <c r="J5130">
        <v>23174</v>
      </c>
      <c r="K5130">
        <v>341523</v>
      </c>
      <c r="L5130">
        <f>IFERROR(VLOOKUP(A5130,'Iny SPEC'!$A$1:$B$3068,2,FALSE),"")</f>
        <v>22018</v>
      </c>
      <c r="M5130">
        <f t="shared" si="80"/>
        <v>0</v>
      </c>
    </row>
    <row r="5131" spans="1:13" x14ac:dyDescent="0.2">
      <c r="A5131" s="1">
        <v>44569</v>
      </c>
      <c r="B5131" t="s">
        <v>4</v>
      </c>
      <c r="C5131" s="6">
        <v>4.66440595504067</v>
      </c>
      <c r="D5131" s="6">
        <f>VLOOKUP(A5131,'PPP - Resi'!$I$2:$K$3928,2,FALSE)</f>
        <v>5.51905231884278</v>
      </c>
      <c r="E5131" s="7">
        <f>VLOOKUP(A5131,Embalses!$D$1:$E$4292,2,FALSE)</f>
        <v>0.73239574377154049</v>
      </c>
      <c r="F5131" s="8">
        <f>VLOOKUP(A5131,'Prod comer'!$A$2:$C$130,3,TRUE)</f>
        <v>1366.0706451612905</v>
      </c>
      <c r="G5131" s="8">
        <f>VLOOKUP(A5131,'Prod comer'!$A$2:$F$130,6,TRUE)</f>
        <v>651.1135483870969</v>
      </c>
      <c r="H5131">
        <f>IFERROR(VLOOKUP(A5131,P.Int!$A$1:$E$2436,5,TRUE),"")</f>
        <v>29.36</v>
      </c>
      <c r="I5131">
        <v>521050</v>
      </c>
      <c r="J5131">
        <v>56370</v>
      </c>
      <c r="K5131">
        <v>577420</v>
      </c>
      <c r="L5131">
        <f>IFERROR(VLOOKUP(A5131,'Iny SPEC'!$A$1:$B$3068,2,FALSE),"")</f>
        <v>22018</v>
      </c>
      <c r="M5131">
        <f t="shared" si="80"/>
        <v>0</v>
      </c>
    </row>
    <row r="5132" spans="1:13" x14ac:dyDescent="0.2">
      <c r="A5132" s="1">
        <v>44570</v>
      </c>
      <c r="B5132" t="s">
        <v>3</v>
      </c>
      <c r="C5132" s="6">
        <v>5.7145798999736801</v>
      </c>
      <c r="D5132" s="6">
        <f>VLOOKUP(A5132,'PPP - Resi'!$E$1:$G$3927,2,FALSE)</f>
        <v>5.2721391792389696</v>
      </c>
      <c r="E5132" s="7">
        <f>VLOOKUP(A5132,Embalses!$A$1:$B$4292,2,FALSE)</f>
        <v>0.85671792177111605</v>
      </c>
      <c r="F5132" s="8">
        <f>VLOOKUP(A5132,'Prod comer'!$A$2:$C$130,2,TRUE)</f>
        <v>391.38806451612902</v>
      </c>
      <c r="G5132" s="8">
        <f>VLOOKUP(A5132,'Prod comer'!$A$2:$F$130,5,TRUE)</f>
        <v>379.84677419354847</v>
      </c>
      <c r="H5132">
        <f>IFERROR(VLOOKUP(A5132,P.Int!$A$1:$E$2436,5,TRUE),"")</f>
        <v>28.17</v>
      </c>
      <c r="I5132">
        <v>280613</v>
      </c>
      <c r="J5132">
        <v>23709</v>
      </c>
      <c r="K5132">
        <v>304322</v>
      </c>
      <c r="L5132">
        <f>IFERROR(VLOOKUP(A5132,'Iny SPEC'!$A$1:$B$3068,2,FALSE),"")</f>
        <v>0</v>
      </c>
      <c r="M5132">
        <f t="shared" si="80"/>
        <v>0</v>
      </c>
    </row>
    <row r="5133" spans="1:13" x14ac:dyDescent="0.2">
      <c r="A5133" s="1">
        <v>44570</v>
      </c>
      <c r="B5133" t="s">
        <v>4</v>
      </c>
      <c r="C5133" s="6">
        <v>4.66440595504067</v>
      </c>
      <c r="D5133" s="6">
        <f>VLOOKUP(A5133,'PPP - Resi'!$I$2:$K$3928,2,FALSE)</f>
        <v>5.51905231884278</v>
      </c>
      <c r="E5133" s="7">
        <f>VLOOKUP(A5133,Embalses!$D$1:$E$4292,2,FALSE)</f>
        <v>0.72081126763936598</v>
      </c>
      <c r="F5133" s="8">
        <f>VLOOKUP(A5133,'Prod comer'!$A$2:$C$130,3,TRUE)</f>
        <v>1366.0706451612905</v>
      </c>
      <c r="G5133" s="8">
        <f>VLOOKUP(A5133,'Prod comer'!$A$2:$F$130,6,TRUE)</f>
        <v>651.1135483870969</v>
      </c>
      <c r="H5133">
        <f>IFERROR(VLOOKUP(A5133,P.Int!$A$1:$E$2436,5,TRUE),"")</f>
        <v>28.17</v>
      </c>
      <c r="I5133">
        <v>484753</v>
      </c>
      <c r="J5133">
        <v>51042</v>
      </c>
      <c r="K5133">
        <v>535795</v>
      </c>
      <c r="L5133">
        <f>IFERROR(VLOOKUP(A5133,'Iny SPEC'!$A$1:$B$3068,2,FALSE),"")</f>
        <v>0</v>
      </c>
      <c r="M5133">
        <f t="shared" si="80"/>
        <v>0</v>
      </c>
    </row>
    <row r="5134" spans="1:13" x14ac:dyDescent="0.2">
      <c r="A5134" s="1">
        <v>44571</v>
      </c>
      <c r="B5134" t="s">
        <v>3</v>
      </c>
      <c r="C5134" s="6">
        <v>5.5494362074004799</v>
      </c>
      <c r="D5134" s="6">
        <f>VLOOKUP(A5134,'PPP - Resi'!$E$1:$G$3927,2,FALSE)</f>
        <v>5.2721391792389696</v>
      </c>
      <c r="E5134" s="7">
        <f>VLOOKUP(A5134,Embalses!$A$1:$B$4292,2,FALSE)</f>
        <v>0.85602367870753404</v>
      </c>
      <c r="F5134" s="8">
        <f>VLOOKUP(A5134,'Prod comer'!$A$2:$C$130,2,TRUE)</f>
        <v>391.38806451612902</v>
      </c>
      <c r="G5134" s="8">
        <f>VLOOKUP(A5134,'Prod comer'!$A$2:$F$130,5,TRUE)</f>
        <v>379.84677419354847</v>
      </c>
      <c r="H5134">
        <f>IFERROR(VLOOKUP(A5134,P.Int!$A$1:$E$2436,5,TRUE),"")</f>
        <v>26.14</v>
      </c>
      <c r="I5134">
        <v>296661</v>
      </c>
      <c r="J5134">
        <v>23863</v>
      </c>
      <c r="K5134">
        <v>320524</v>
      </c>
      <c r="L5134">
        <f>IFERROR(VLOOKUP(A5134,'Iny SPEC'!$A$1:$B$3068,2,FALSE),"")</f>
        <v>0</v>
      </c>
      <c r="M5134">
        <f t="shared" si="80"/>
        <v>0</v>
      </c>
    </row>
    <row r="5135" spans="1:13" x14ac:dyDescent="0.2">
      <c r="A5135" s="1">
        <v>44571</v>
      </c>
      <c r="B5135" t="s">
        <v>4</v>
      </c>
      <c r="C5135" s="6">
        <v>4.6579761762517702</v>
      </c>
      <c r="D5135" s="6">
        <f>VLOOKUP(A5135,'PPP - Resi'!$I$2:$K$3928,2,FALSE)</f>
        <v>5.5416161772062997</v>
      </c>
      <c r="E5135" s="7">
        <f>VLOOKUP(A5135,Embalses!$D$1:$E$4292,2,FALSE)</f>
        <v>0.71086694686001017</v>
      </c>
      <c r="F5135" s="8">
        <f>VLOOKUP(A5135,'Prod comer'!$A$2:$C$130,3,TRUE)</f>
        <v>1366.0706451612905</v>
      </c>
      <c r="G5135" s="8">
        <f>VLOOKUP(A5135,'Prod comer'!$A$2:$F$130,6,TRUE)</f>
        <v>651.1135483870969</v>
      </c>
      <c r="H5135">
        <f>IFERROR(VLOOKUP(A5135,P.Int!$A$1:$E$2436,5,TRUE),"")</f>
        <v>26.14</v>
      </c>
      <c r="I5135">
        <v>520771</v>
      </c>
      <c r="J5135">
        <v>47094</v>
      </c>
      <c r="K5135">
        <v>567865</v>
      </c>
      <c r="L5135">
        <f>IFERROR(VLOOKUP(A5135,'Iny SPEC'!$A$1:$B$3068,2,FALSE),"")</f>
        <v>0</v>
      </c>
      <c r="M5135">
        <f t="shared" si="80"/>
        <v>0</v>
      </c>
    </row>
    <row r="5136" spans="1:13" x14ac:dyDescent="0.2">
      <c r="A5136" s="1">
        <v>44572</v>
      </c>
      <c r="B5136" t="s">
        <v>3</v>
      </c>
      <c r="C5136" s="6">
        <v>5.5256578521189201</v>
      </c>
      <c r="D5136" s="6">
        <f>VLOOKUP(A5136,'PPP - Resi'!$E$1:$G$3927,2,FALSE)</f>
        <v>5.2721391792389696</v>
      </c>
      <c r="E5136" s="7">
        <f>VLOOKUP(A5136,Embalses!$A$1:$B$4292,2,FALSE)</f>
        <v>0.85464190909197901</v>
      </c>
      <c r="F5136" s="8">
        <f>VLOOKUP(A5136,'Prod comer'!$A$2:$C$130,2,TRUE)</f>
        <v>391.38806451612902</v>
      </c>
      <c r="G5136" s="8">
        <f>VLOOKUP(A5136,'Prod comer'!$A$2:$F$130,5,TRUE)</f>
        <v>379.84677419354847</v>
      </c>
      <c r="H5136">
        <f>IFERROR(VLOOKUP(A5136,P.Int!$A$1:$E$2436,5,TRUE),"")</f>
        <v>25.04</v>
      </c>
      <c r="I5136">
        <v>322475</v>
      </c>
      <c r="J5136">
        <v>22908</v>
      </c>
      <c r="K5136">
        <v>345383</v>
      </c>
      <c r="L5136">
        <f>IFERROR(VLOOKUP(A5136,'Iny SPEC'!$A$1:$B$3068,2,FALSE),"")</f>
        <v>0</v>
      </c>
      <c r="M5136">
        <f t="shared" si="80"/>
        <v>0</v>
      </c>
    </row>
    <row r="5137" spans="1:13" x14ac:dyDescent="0.2">
      <c r="A5137" s="1">
        <v>44572</v>
      </c>
      <c r="B5137" t="s">
        <v>4</v>
      </c>
      <c r="C5137" s="6">
        <v>4.6384635010445496</v>
      </c>
      <c r="D5137" s="6">
        <f>VLOOKUP(A5137,'PPP - Resi'!$I$2:$K$3928,2,FALSE)</f>
        <v>5.5443218042896696</v>
      </c>
      <c r="E5137" s="7">
        <f>VLOOKUP(A5137,Embalses!$D$1:$E$4292,2,FALSE)</f>
        <v>0.71555100258868654</v>
      </c>
      <c r="F5137" s="8">
        <f>VLOOKUP(A5137,'Prod comer'!$A$2:$C$130,3,TRUE)</f>
        <v>1366.0706451612905</v>
      </c>
      <c r="G5137" s="8">
        <f>VLOOKUP(A5137,'Prod comer'!$A$2:$F$130,6,TRUE)</f>
        <v>651.1135483870969</v>
      </c>
      <c r="H5137">
        <f>IFERROR(VLOOKUP(A5137,P.Int!$A$1:$E$2436,5,TRUE),"")</f>
        <v>25.04</v>
      </c>
      <c r="I5137">
        <v>576994</v>
      </c>
      <c r="J5137">
        <v>47257</v>
      </c>
      <c r="K5137">
        <v>624251</v>
      </c>
      <c r="L5137">
        <f>IFERROR(VLOOKUP(A5137,'Iny SPEC'!$A$1:$B$3068,2,FALSE),"")</f>
        <v>0</v>
      </c>
      <c r="M5137">
        <f t="shared" si="80"/>
        <v>0</v>
      </c>
    </row>
    <row r="5138" spans="1:13" x14ac:dyDescent="0.2">
      <c r="A5138" s="1">
        <v>44573</v>
      </c>
      <c r="B5138" t="s">
        <v>3</v>
      </c>
      <c r="C5138" s="6">
        <v>5.5256578521189201</v>
      </c>
      <c r="D5138" s="6">
        <f>VLOOKUP(A5138,'PPP - Resi'!$E$1:$G$3927,2,FALSE)</f>
        <v>5.2721391792389696</v>
      </c>
      <c r="E5138" s="7">
        <f>VLOOKUP(A5138,Embalses!$A$1:$B$4292,2,FALSE)</f>
        <v>0.853947666028396</v>
      </c>
      <c r="F5138" s="8">
        <f>VLOOKUP(A5138,'Prod comer'!$A$2:$C$130,2,TRUE)</f>
        <v>391.38806451612902</v>
      </c>
      <c r="G5138" s="8">
        <f>VLOOKUP(A5138,'Prod comer'!$A$2:$F$130,5,TRUE)</f>
        <v>379.84677419354847</v>
      </c>
      <c r="H5138">
        <f>IFERROR(VLOOKUP(A5138,P.Int!$A$1:$E$2436,5,TRUE),"")</f>
        <v>28.66</v>
      </c>
      <c r="I5138">
        <v>312601</v>
      </c>
      <c r="J5138">
        <v>23503</v>
      </c>
      <c r="K5138">
        <v>336104</v>
      </c>
      <c r="L5138">
        <f>IFERROR(VLOOKUP(A5138,'Iny SPEC'!$A$1:$B$3068,2,FALSE),"")</f>
        <v>0</v>
      </c>
      <c r="M5138">
        <f t="shared" si="80"/>
        <v>0</v>
      </c>
    </row>
    <row r="5139" spans="1:13" x14ac:dyDescent="0.2">
      <c r="A5139" s="1">
        <v>44573</v>
      </c>
      <c r="B5139" t="s">
        <v>4</v>
      </c>
      <c r="C5139" s="6">
        <v>4.6384635010445496</v>
      </c>
      <c r="D5139" s="6">
        <f>VLOOKUP(A5139,'PPP - Resi'!$I$2:$K$3928,2,FALSE)</f>
        <v>5.5443218042896696</v>
      </c>
      <c r="E5139" s="7">
        <f>VLOOKUP(A5139,Embalses!$D$1:$E$4292,2,FALSE)</f>
        <v>0.71168583145049247</v>
      </c>
      <c r="F5139" s="8">
        <f>VLOOKUP(A5139,'Prod comer'!$A$2:$C$130,3,TRUE)</f>
        <v>1366.0706451612905</v>
      </c>
      <c r="G5139" s="8">
        <f>VLOOKUP(A5139,'Prod comer'!$A$2:$F$130,6,TRUE)</f>
        <v>651.1135483870969</v>
      </c>
      <c r="H5139">
        <f>IFERROR(VLOOKUP(A5139,P.Int!$A$1:$E$2436,5,TRUE),"")</f>
        <v>28.66</v>
      </c>
      <c r="I5139">
        <v>591732</v>
      </c>
      <c r="J5139">
        <v>50006</v>
      </c>
      <c r="K5139">
        <v>641738</v>
      </c>
      <c r="L5139">
        <f>IFERROR(VLOOKUP(A5139,'Iny SPEC'!$A$1:$B$3068,2,FALSE),"")</f>
        <v>0</v>
      </c>
      <c r="M5139">
        <f t="shared" si="80"/>
        <v>0</v>
      </c>
    </row>
    <row r="5140" spans="1:13" x14ac:dyDescent="0.2">
      <c r="A5140" s="1">
        <v>44574</v>
      </c>
      <c r="B5140" t="s">
        <v>3</v>
      </c>
      <c r="C5140" s="6">
        <v>5.5256578521189201</v>
      </c>
      <c r="D5140" s="6">
        <f>VLOOKUP(A5140,'PPP - Resi'!$E$1:$G$3927,2,FALSE)</f>
        <v>5.2721391792389696</v>
      </c>
      <c r="E5140" s="7">
        <f>VLOOKUP(A5140,Embalses!$A$1:$B$4292,2,FALSE)</f>
        <v>0.85245293689941803</v>
      </c>
      <c r="F5140" s="8">
        <f>VLOOKUP(A5140,'Prod comer'!$A$2:$C$130,2,TRUE)</f>
        <v>391.38806451612902</v>
      </c>
      <c r="G5140" s="8">
        <f>VLOOKUP(A5140,'Prod comer'!$A$2:$F$130,5,TRUE)</f>
        <v>379.84677419354847</v>
      </c>
      <c r="H5140">
        <f>IFERROR(VLOOKUP(A5140,P.Int!$A$1:$E$2436,5,TRUE),"")</f>
        <v>29.2</v>
      </c>
      <c r="I5140">
        <v>306260</v>
      </c>
      <c r="J5140">
        <v>23946</v>
      </c>
      <c r="K5140">
        <v>330206</v>
      </c>
      <c r="L5140">
        <f>IFERROR(VLOOKUP(A5140,'Iny SPEC'!$A$1:$B$3068,2,FALSE),"")</f>
        <v>0</v>
      </c>
      <c r="M5140">
        <f t="shared" si="80"/>
        <v>0</v>
      </c>
    </row>
    <row r="5141" spans="1:13" x14ac:dyDescent="0.2">
      <c r="A5141" s="1">
        <v>44574</v>
      </c>
      <c r="B5141" t="s">
        <v>4</v>
      </c>
      <c r="C5141" s="6">
        <v>4.6384635010445496</v>
      </c>
      <c r="D5141" s="6">
        <f>VLOOKUP(A5141,'PPP - Resi'!$I$2:$K$3928,2,FALSE)</f>
        <v>5.5443218042896696</v>
      </c>
      <c r="E5141" s="7">
        <f>VLOOKUP(A5141,Embalses!$D$1:$E$4292,2,FALSE)</f>
        <v>0.69539511709496904</v>
      </c>
      <c r="F5141" s="8">
        <f>VLOOKUP(A5141,'Prod comer'!$A$2:$C$130,3,TRUE)</f>
        <v>1366.0706451612905</v>
      </c>
      <c r="G5141" s="8">
        <f>VLOOKUP(A5141,'Prod comer'!$A$2:$F$130,6,TRUE)</f>
        <v>651.1135483870969</v>
      </c>
      <c r="H5141">
        <f>IFERROR(VLOOKUP(A5141,P.Int!$A$1:$E$2436,5,TRUE),"")</f>
        <v>29.2</v>
      </c>
      <c r="I5141">
        <v>592981</v>
      </c>
      <c r="J5141">
        <v>56030</v>
      </c>
      <c r="K5141">
        <v>649011</v>
      </c>
      <c r="L5141">
        <f>IFERROR(VLOOKUP(A5141,'Iny SPEC'!$A$1:$B$3068,2,FALSE),"")</f>
        <v>0</v>
      </c>
      <c r="M5141">
        <f t="shared" si="80"/>
        <v>0</v>
      </c>
    </row>
    <row r="5142" spans="1:13" x14ac:dyDescent="0.2">
      <c r="A5142" s="1">
        <v>44575</v>
      </c>
      <c r="B5142" t="s">
        <v>3</v>
      </c>
      <c r="C5142" s="6">
        <v>5.5240597902719397</v>
      </c>
      <c r="D5142" s="6">
        <f>VLOOKUP(A5142,'PPP - Resi'!$E$1:$G$3927,2,FALSE)</f>
        <v>5.2721391792389696</v>
      </c>
      <c r="E5142" s="7">
        <f>VLOOKUP(A5142,Embalses!$A$1:$B$4292,2,FALSE)</f>
        <v>0.84985975282638904</v>
      </c>
      <c r="F5142" s="8">
        <f>VLOOKUP(A5142,'Prod comer'!$A$2:$C$130,2,TRUE)</f>
        <v>391.38806451612902</v>
      </c>
      <c r="G5142" s="8">
        <f>VLOOKUP(A5142,'Prod comer'!$A$2:$F$130,5,TRUE)</f>
        <v>379.84677419354847</v>
      </c>
      <c r="H5142">
        <f>IFERROR(VLOOKUP(A5142,P.Int!$A$1:$E$2436,5,TRUE),"")</f>
        <v>29.1</v>
      </c>
      <c r="I5142">
        <v>306920</v>
      </c>
      <c r="J5142">
        <v>22397</v>
      </c>
      <c r="K5142">
        <v>329317</v>
      </c>
      <c r="L5142">
        <f>IFERROR(VLOOKUP(A5142,'Iny SPEC'!$A$1:$B$3068,2,FALSE),"")</f>
        <v>0</v>
      </c>
      <c r="M5142">
        <f t="shared" si="80"/>
        <v>0</v>
      </c>
    </row>
    <row r="5143" spans="1:13" x14ac:dyDescent="0.2">
      <c r="A5143" s="1">
        <v>44575</v>
      </c>
      <c r="B5143" t="s">
        <v>4</v>
      </c>
      <c r="C5143" s="6">
        <v>4.6384635010445496</v>
      </c>
      <c r="D5143" s="6">
        <f>VLOOKUP(A5143,'PPP - Resi'!$I$2:$K$3928,2,FALSE)</f>
        <v>5.5443218042896696</v>
      </c>
      <c r="E5143" s="7">
        <f>VLOOKUP(A5143,Embalses!$D$1:$E$4292,2,FALSE)</f>
        <v>0.7003913697199029</v>
      </c>
      <c r="F5143" s="8">
        <f>VLOOKUP(A5143,'Prod comer'!$A$2:$C$130,3,TRUE)</f>
        <v>1366.0706451612905</v>
      </c>
      <c r="G5143" s="8">
        <f>VLOOKUP(A5143,'Prod comer'!$A$2:$F$130,6,TRUE)</f>
        <v>651.1135483870969</v>
      </c>
      <c r="H5143">
        <f>IFERROR(VLOOKUP(A5143,P.Int!$A$1:$E$2436,5,TRUE),"")</f>
        <v>29.1</v>
      </c>
      <c r="I5143">
        <v>596734</v>
      </c>
      <c r="J5143">
        <v>55535</v>
      </c>
      <c r="K5143">
        <v>652269</v>
      </c>
      <c r="L5143">
        <f>IFERROR(VLOOKUP(A5143,'Iny SPEC'!$A$1:$B$3068,2,FALSE),"")</f>
        <v>0</v>
      </c>
      <c r="M5143">
        <f t="shared" si="80"/>
        <v>0</v>
      </c>
    </row>
    <row r="5144" spans="1:13" x14ac:dyDescent="0.2">
      <c r="A5144" s="1">
        <v>44576</v>
      </c>
      <c r="B5144" t="s">
        <v>3</v>
      </c>
      <c r="C5144" s="6">
        <v>5.5171009277548304</v>
      </c>
      <c r="D5144" s="6">
        <f>VLOOKUP(A5144,'PPP - Resi'!$E$1:$G$3927,2,FALSE)</f>
        <v>5.2721391792389696</v>
      </c>
      <c r="E5144" s="7">
        <f>VLOOKUP(A5144,Embalses!$A$1:$B$4292,2,FALSE)</f>
        <v>0.84663643784604603</v>
      </c>
      <c r="F5144" s="8">
        <f>VLOOKUP(A5144,'Prod comer'!$A$2:$C$130,2,TRUE)</f>
        <v>391.38806451612902</v>
      </c>
      <c r="G5144" s="8">
        <f>VLOOKUP(A5144,'Prod comer'!$A$2:$F$130,5,TRUE)</f>
        <v>379.84677419354847</v>
      </c>
      <c r="H5144">
        <f>IFERROR(VLOOKUP(A5144,P.Int!$A$1:$E$2436,5,TRUE),"")</f>
        <v>29.1</v>
      </c>
      <c r="I5144">
        <v>293022</v>
      </c>
      <c r="J5144">
        <v>23485</v>
      </c>
      <c r="K5144">
        <v>316507</v>
      </c>
      <c r="L5144">
        <f>IFERROR(VLOOKUP(A5144,'Iny SPEC'!$A$1:$B$3068,2,FALSE),"")</f>
        <v>0</v>
      </c>
      <c r="M5144">
        <f t="shared" si="80"/>
        <v>0</v>
      </c>
    </row>
    <row r="5145" spans="1:13" x14ac:dyDescent="0.2">
      <c r="A5145" s="1">
        <v>44576</v>
      </c>
      <c r="B5145" t="s">
        <v>4</v>
      </c>
      <c r="C5145" s="6">
        <v>4.6384635010445496</v>
      </c>
      <c r="D5145" s="6">
        <f>VLOOKUP(A5145,'PPP - Resi'!$I$2:$K$3928,2,FALSE)</f>
        <v>5.5443218042896696</v>
      </c>
      <c r="E5145" s="7">
        <f>VLOOKUP(A5145,Embalses!$D$1:$E$4292,2,FALSE)</f>
        <v>0.68716314114762644</v>
      </c>
      <c r="F5145" s="8">
        <f>VLOOKUP(A5145,'Prod comer'!$A$2:$C$130,3,TRUE)</f>
        <v>1366.0706451612905</v>
      </c>
      <c r="G5145" s="8">
        <f>VLOOKUP(A5145,'Prod comer'!$A$2:$F$130,6,TRUE)</f>
        <v>651.1135483870969</v>
      </c>
      <c r="H5145">
        <f>IFERROR(VLOOKUP(A5145,P.Int!$A$1:$E$2436,5,TRUE),"")</f>
        <v>29.1</v>
      </c>
      <c r="I5145">
        <v>575023</v>
      </c>
      <c r="J5145">
        <v>55242</v>
      </c>
      <c r="K5145">
        <v>630265</v>
      </c>
      <c r="L5145">
        <f>IFERROR(VLOOKUP(A5145,'Iny SPEC'!$A$1:$B$3068,2,FALSE),"")</f>
        <v>0</v>
      </c>
      <c r="M5145">
        <f t="shared" si="80"/>
        <v>0</v>
      </c>
    </row>
    <row r="5146" spans="1:13" x14ac:dyDescent="0.2">
      <c r="A5146" s="1">
        <v>44577</v>
      </c>
      <c r="B5146" t="s">
        <v>3</v>
      </c>
      <c r="C5146" s="6">
        <v>5.5311920511167099</v>
      </c>
      <c r="D5146" s="6">
        <f>VLOOKUP(A5146,'PPP - Resi'!$E$1:$G$3927,2,FALSE)</f>
        <v>5.2721391792389696</v>
      </c>
      <c r="E5146" s="7">
        <f>VLOOKUP(A5146,Embalses!$A$1:$B$4292,2,FALSE)</f>
        <v>0.84302600756024004</v>
      </c>
      <c r="F5146" s="8">
        <f>VLOOKUP(A5146,'Prod comer'!$A$2:$C$130,2,TRUE)</f>
        <v>391.38806451612902</v>
      </c>
      <c r="G5146" s="8">
        <f>VLOOKUP(A5146,'Prod comer'!$A$2:$F$130,5,TRUE)</f>
        <v>379.84677419354847</v>
      </c>
      <c r="H5146">
        <f>IFERROR(VLOOKUP(A5146,P.Int!$A$1:$E$2436,5,TRUE),"")</f>
        <v>25.77</v>
      </c>
      <c r="I5146">
        <v>282470</v>
      </c>
      <c r="J5146">
        <v>23775</v>
      </c>
      <c r="K5146">
        <v>306245</v>
      </c>
      <c r="L5146">
        <f>IFERROR(VLOOKUP(A5146,'Iny SPEC'!$A$1:$B$3068,2,FALSE),"")</f>
        <v>0</v>
      </c>
      <c r="M5146">
        <f t="shared" si="80"/>
        <v>0</v>
      </c>
    </row>
    <row r="5147" spans="1:13" x14ac:dyDescent="0.2">
      <c r="A5147" s="1">
        <v>44577</v>
      </c>
      <c r="B5147" t="s">
        <v>4</v>
      </c>
      <c r="C5147" s="6">
        <v>4.6384635010445496</v>
      </c>
      <c r="D5147" s="6">
        <f>VLOOKUP(A5147,'PPP - Resi'!$I$2:$K$3928,2,FALSE)</f>
        <v>5.5443218042896696</v>
      </c>
      <c r="E5147" s="7">
        <f>VLOOKUP(A5147,Embalses!$D$1:$E$4292,2,FALSE)</f>
        <v>0.68122675216539208</v>
      </c>
      <c r="F5147" s="8">
        <f>VLOOKUP(A5147,'Prod comer'!$A$2:$C$130,3,TRUE)</f>
        <v>1366.0706451612905</v>
      </c>
      <c r="G5147" s="8">
        <f>VLOOKUP(A5147,'Prod comer'!$A$2:$F$130,6,TRUE)</f>
        <v>651.1135483870969</v>
      </c>
      <c r="H5147">
        <f>IFERROR(VLOOKUP(A5147,P.Int!$A$1:$E$2436,5,TRUE),"")</f>
        <v>25.77</v>
      </c>
      <c r="I5147">
        <v>532421</v>
      </c>
      <c r="J5147">
        <v>55369</v>
      </c>
      <c r="K5147">
        <v>587790</v>
      </c>
      <c r="L5147">
        <f>IFERROR(VLOOKUP(A5147,'Iny SPEC'!$A$1:$B$3068,2,FALSE),"")</f>
        <v>0</v>
      </c>
      <c r="M5147">
        <f t="shared" si="80"/>
        <v>0</v>
      </c>
    </row>
    <row r="5148" spans="1:13" x14ac:dyDescent="0.2">
      <c r="A5148" s="1">
        <v>44578</v>
      </c>
      <c r="B5148" t="s">
        <v>3</v>
      </c>
      <c r="C5148" s="6">
        <v>5.5171009277548304</v>
      </c>
      <c r="D5148" s="6">
        <f>VLOOKUP(A5148,'PPP - Resi'!$E$1:$G$3927,2,FALSE)</f>
        <v>5.2721391792389696</v>
      </c>
      <c r="E5148" s="7">
        <f>VLOOKUP(A5148,Embalses!$A$1:$B$4292,2,FALSE)</f>
        <v>0.83981856797097199</v>
      </c>
      <c r="F5148" s="8">
        <f>VLOOKUP(A5148,'Prod comer'!$A$2:$C$130,2,TRUE)</f>
        <v>391.38806451612902</v>
      </c>
      <c r="G5148" s="8">
        <f>VLOOKUP(A5148,'Prod comer'!$A$2:$F$130,5,TRUE)</f>
        <v>379.84677419354847</v>
      </c>
      <c r="H5148">
        <f>IFERROR(VLOOKUP(A5148,P.Int!$A$1:$E$2436,5,TRUE),"")</f>
        <v>26.19</v>
      </c>
      <c r="I5148">
        <v>320072</v>
      </c>
      <c r="J5148">
        <v>22892</v>
      </c>
      <c r="K5148">
        <v>342964</v>
      </c>
      <c r="L5148">
        <f>IFERROR(VLOOKUP(A5148,'Iny SPEC'!$A$1:$B$3068,2,FALSE),"")</f>
        <v>0</v>
      </c>
      <c r="M5148">
        <f t="shared" si="80"/>
        <v>0</v>
      </c>
    </row>
    <row r="5149" spans="1:13" x14ac:dyDescent="0.2">
      <c r="A5149" s="1">
        <v>44578</v>
      </c>
      <c r="B5149" t="s">
        <v>4</v>
      </c>
      <c r="C5149" s="6">
        <v>4.6384635010445496</v>
      </c>
      <c r="D5149" s="6">
        <f>VLOOKUP(A5149,'PPP - Resi'!$I$2:$K$3928,2,FALSE)</f>
        <v>5.5443218042896696</v>
      </c>
      <c r="E5149" s="7">
        <f>VLOOKUP(A5149,Embalses!$D$1:$E$4292,2,FALSE)</f>
        <v>0.66333321153179448</v>
      </c>
      <c r="F5149" s="8">
        <f>VLOOKUP(A5149,'Prod comer'!$A$2:$C$130,3,TRUE)</f>
        <v>1366.0706451612905</v>
      </c>
      <c r="G5149" s="8">
        <f>VLOOKUP(A5149,'Prod comer'!$A$2:$F$130,6,TRUE)</f>
        <v>651.1135483870969</v>
      </c>
      <c r="H5149">
        <f>IFERROR(VLOOKUP(A5149,P.Int!$A$1:$E$2436,5,TRUE),"")</f>
        <v>26.19</v>
      </c>
      <c r="I5149">
        <v>585655</v>
      </c>
      <c r="J5149">
        <v>54259</v>
      </c>
      <c r="K5149">
        <v>639914</v>
      </c>
      <c r="L5149">
        <f>IFERROR(VLOOKUP(A5149,'Iny SPEC'!$A$1:$B$3068,2,FALSE),"")</f>
        <v>0</v>
      </c>
      <c r="M5149">
        <f t="shared" si="80"/>
        <v>0</v>
      </c>
    </row>
    <row r="5150" spans="1:13" x14ac:dyDescent="0.2">
      <c r="A5150" s="1">
        <v>44579</v>
      </c>
      <c r="B5150" t="s">
        <v>3</v>
      </c>
      <c r="C5150" s="6">
        <v>5.5171009277548304</v>
      </c>
      <c r="D5150" s="6">
        <f>VLOOKUP(A5150,'PPP - Resi'!$E$1:$G$3927,2,FALSE)</f>
        <v>5.2721391792389696</v>
      </c>
      <c r="E5150" s="7">
        <f>VLOOKUP(A5150,Embalses!$A$1:$B$4292,2,FALSE)</f>
        <v>0.83993152748439603</v>
      </c>
      <c r="F5150" s="8">
        <f>VLOOKUP(A5150,'Prod comer'!$A$2:$C$130,2,TRUE)</f>
        <v>391.38806451612902</v>
      </c>
      <c r="G5150" s="8">
        <f>VLOOKUP(A5150,'Prod comer'!$A$2:$F$130,5,TRUE)</f>
        <v>379.84677419354847</v>
      </c>
      <c r="H5150">
        <f>IFERROR(VLOOKUP(A5150,P.Int!$A$1:$E$2436,5,TRUE),"")</f>
        <v>25.1</v>
      </c>
      <c r="I5150">
        <v>317333</v>
      </c>
      <c r="J5150">
        <v>22253</v>
      </c>
      <c r="K5150">
        <v>339586</v>
      </c>
      <c r="L5150">
        <f>IFERROR(VLOOKUP(A5150,'Iny SPEC'!$A$1:$B$3068,2,FALSE),"")</f>
        <v>0</v>
      </c>
      <c r="M5150">
        <f t="shared" si="80"/>
        <v>0</v>
      </c>
    </row>
    <row r="5151" spans="1:13" x14ac:dyDescent="0.2">
      <c r="A5151" s="1">
        <v>44579</v>
      </c>
      <c r="B5151" t="s">
        <v>4</v>
      </c>
      <c r="C5151" s="6">
        <v>4.64139223586937</v>
      </c>
      <c r="D5151" s="6">
        <f>VLOOKUP(A5151,'PPP - Resi'!$I$2:$K$3928,2,FALSE)</f>
        <v>5.5443218042896696</v>
      </c>
      <c r="E5151" s="7">
        <f>VLOOKUP(A5151,Embalses!$D$1:$E$4292,2,FALSE)</f>
        <v>0.66163865160268398</v>
      </c>
      <c r="F5151" s="8">
        <f>VLOOKUP(A5151,'Prod comer'!$A$2:$C$130,3,TRUE)</f>
        <v>1366.0706451612905</v>
      </c>
      <c r="G5151" s="8">
        <f>VLOOKUP(A5151,'Prod comer'!$A$2:$F$130,6,TRUE)</f>
        <v>651.1135483870969</v>
      </c>
      <c r="H5151">
        <f>IFERROR(VLOOKUP(A5151,P.Int!$A$1:$E$2436,5,TRUE),"")</f>
        <v>25.1</v>
      </c>
      <c r="I5151">
        <v>600537</v>
      </c>
      <c r="J5151">
        <v>51884</v>
      </c>
      <c r="K5151">
        <v>652421</v>
      </c>
      <c r="L5151">
        <f>IFERROR(VLOOKUP(A5151,'Iny SPEC'!$A$1:$B$3068,2,FALSE),"")</f>
        <v>0</v>
      </c>
      <c r="M5151">
        <f t="shared" si="80"/>
        <v>0</v>
      </c>
    </row>
    <row r="5152" spans="1:13" x14ac:dyDescent="0.2">
      <c r="A5152" s="1">
        <v>44580</v>
      </c>
      <c r="B5152" t="s">
        <v>3</v>
      </c>
      <c r="C5152" s="6">
        <v>5.5171009277548304</v>
      </c>
      <c r="D5152" s="6">
        <f>VLOOKUP(A5152,'PPP - Resi'!$E$1:$G$3927,2,FALSE)</f>
        <v>5.2721391792389696</v>
      </c>
      <c r="E5152" s="7">
        <f>VLOOKUP(A5152,Embalses!$A$1:$B$4292,2,FALSE)</f>
        <v>0.83558594447338996</v>
      </c>
      <c r="F5152" s="8">
        <f>VLOOKUP(A5152,'Prod comer'!$A$2:$C$130,2,TRUE)</f>
        <v>391.38806451612902</v>
      </c>
      <c r="G5152" s="8">
        <f>VLOOKUP(A5152,'Prod comer'!$A$2:$F$130,5,TRUE)</f>
        <v>379.84677419354847</v>
      </c>
      <c r="H5152">
        <f>IFERROR(VLOOKUP(A5152,P.Int!$A$1:$E$2436,5,TRUE),"")</f>
        <v>25</v>
      </c>
      <c r="I5152">
        <v>314209</v>
      </c>
      <c r="J5152">
        <v>22455</v>
      </c>
      <c r="K5152">
        <v>336664</v>
      </c>
      <c r="L5152">
        <f>IFERROR(VLOOKUP(A5152,'Iny SPEC'!$A$1:$B$3068,2,FALSE),"")</f>
        <v>0</v>
      </c>
      <c r="M5152">
        <f t="shared" si="80"/>
        <v>0</v>
      </c>
    </row>
    <row r="5153" spans="1:13" x14ac:dyDescent="0.2">
      <c r="A5153" s="1">
        <v>44580</v>
      </c>
      <c r="B5153" t="s">
        <v>4</v>
      </c>
      <c r="C5153" s="6">
        <v>4.64139223586937</v>
      </c>
      <c r="D5153" s="6">
        <f>VLOOKUP(A5153,'PPP - Resi'!$I$2:$K$3928,2,FALSE)</f>
        <v>5.5443218042896696</v>
      </c>
      <c r="E5153" s="7">
        <f>VLOOKUP(A5153,Embalses!$D$1:$E$4292,2,FALSE)</f>
        <v>0.65845052850938479</v>
      </c>
      <c r="F5153" s="8">
        <f>VLOOKUP(A5153,'Prod comer'!$A$2:$C$130,3,TRUE)</f>
        <v>1366.0706451612905</v>
      </c>
      <c r="G5153" s="8">
        <f>VLOOKUP(A5153,'Prod comer'!$A$2:$F$130,6,TRUE)</f>
        <v>651.1135483870969</v>
      </c>
      <c r="H5153">
        <f>IFERROR(VLOOKUP(A5153,P.Int!$A$1:$E$2436,5,TRUE),"")</f>
        <v>25</v>
      </c>
      <c r="I5153">
        <v>605009</v>
      </c>
      <c r="J5153">
        <v>50862</v>
      </c>
      <c r="K5153">
        <v>655871</v>
      </c>
      <c r="L5153">
        <f>IFERROR(VLOOKUP(A5153,'Iny SPEC'!$A$1:$B$3068,2,FALSE),"")</f>
        <v>0</v>
      </c>
      <c r="M5153">
        <f t="shared" si="80"/>
        <v>0</v>
      </c>
    </row>
    <row r="5154" spans="1:13" x14ac:dyDescent="0.2">
      <c r="A5154" s="1">
        <v>44581</v>
      </c>
      <c r="B5154" t="s">
        <v>3</v>
      </c>
      <c r="C5154" s="6">
        <v>5.5510361269196302</v>
      </c>
      <c r="D5154" s="6">
        <f>VLOOKUP(A5154,'PPP - Resi'!$E$1:$G$3927,2,FALSE)</f>
        <v>5.2721391792389696</v>
      </c>
      <c r="E5154" s="7">
        <f>VLOOKUP(A5154,Embalses!$A$1:$B$4292,2,FALSE)</f>
        <v>0.83039957632733197</v>
      </c>
      <c r="F5154" s="8">
        <f>VLOOKUP(A5154,'Prod comer'!$A$2:$C$130,2,TRUE)</f>
        <v>391.38806451612902</v>
      </c>
      <c r="G5154" s="8">
        <f>VLOOKUP(A5154,'Prod comer'!$A$2:$F$130,5,TRUE)</f>
        <v>379.84677419354847</v>
      </c>
      <c r="H5154">
        <f>IFERROR(VLOOKUP(A5154,P.Int!$A$1:$E$2436,5,TRUE),"")</f>
        <v>26.19</v>
      </c>
      <c r="I5154">
        <v>353044</v>
      </c>
      <c r="J5154">
        <v>23637</v>
      </c>
      <c r="K5154">
        <v>376681</v>
      </c>
      <c r="L5154">
        <f>IFERROR(VLOOKUP(A5154,'Iny SPEC'!$A$1:$B$3068,2,FALSE),"")</f>
        <v>0</v>
      </c>
      <c r="M5154">
        <f t="shared" si="80"/>
        <v>0</v>
      </c>
    </row>
    <row r="5155" spans="1:13" x14ac:dyDescent="0.2">
      <c r="A5155" s="1">
        <v>44581</v>
      </c>
      <c r="B5155" t="s">
        <v>4</v>
      </c>
      <c r="C5155" s="6">
        <v>4.64139223586937</v>
      </c>
      <c r="D5155" s="6">
        <f>VLOOKUP(A5155,'PPP - Resi'!$I$2:$K$3928,2,FALSE)</f>
        <v>5.5443218042896696</v>
      </c>
      <c r="E5155" s="7">
        <f>VLOOKUP(A5155,Embalses!$D$1:$E$4292,2,FALSE)</f>
        <v>0.6335428487202307</v>
      </c>
      <c r="F5155" s="8">
        <f>VLOOKUP(A5155,'Prod comer'!$A$2:$C$130,3,TRUE)</f>
        <v>1366.0706451612905</v>
      </c>
      <c r="G5155" s="8">
        <f>VLOOKUP(A5155,'Prod comer'!$A$2:$F$130,6,TRUE)</f>
        <v>651.1135483870969</v>
      </c>
      <c r="H5155">
        <f>IFERROR(VLOOKUP(A5155,P.Int!$A$1:$E$2436,5,TRUE),"")</f>
        <v>26.19</v>
      </c>
      <c r="I5155">
        <v>605239</v>
      </c>
      <c r="J5155">
        <v>41136</v>
      </c>
      <c r="K5155">
        <v>646375</v>
      </c>
      <c r="L5155">
        <f>IFERROR(VLOOKUP(A5155,'Iny SPEC'!$A$1:$B$3068,2,FALSE),"")</f>
        <v>0</v>
      </c>
      <c r="M5155">
        <f t="shared" si="80"/>
        <v>0</v>
      </c>
    </row>
    <row r="5156" spans="1:13" x14ac:dyDescent="0.2">
      <c r="A5156" s="1">
        <v>44582</v>
      </c>
      <c r="B5156" t="s">
        <v>3</v>
      </c>
      <c r="C5156" s="6">
        <v>5.5658948026862998</v>
      </c>
      <c r="D5156" s="6">
        <f>VLOOKUP(A5156,'PPP - Resi'!$E$1:$G$3927,2,FALSE)</f>
        <v>5.2721391792389696</v>
      </c>
      <c r="E5156" s="7">
        <f>VLOOKUP(A5156,Embalses!$A$1:$B$4292,2,FALSE)</f>
        <v>0.82727334546933695</v>
      </c>
      <c r="F5156" s="8">
        <f>VLOOKUP(A5156,'Prod comer'!$A$2:$C$130,2,TRUE)</f>
        <v>391.38806451612902</v>
      </c>
      <c r="G5156" s="8">
        <f>VLOOKUP(A5156,'Prod comer'!$A$2:$F$130,5,TRUE)</f>
        <v>379.84677419354847</v>
      </c>
      <c r="H5156">
        <f>IFERROR(VLOOKUP(A5156,P.Int!$A$1:$E$2436,5,TRUE),"")</f>
        <v>26.26</v>
      </c>
      <c r="I5156">
        <v>369116</v>
      </c>
      <c r="J5156">
        <v>24176</v>
      </c>
      <c r="K5156">
        <v>393292</v>
      </c>
      <c r="L5156">
        <f>IFERROR(VLOOKUP(A5156,'Iny SPEC'!$A$1:$B$3068,2,FALSE),"")</f>
        <v>0</v>
      </c>
      <c r="M5156">
        <f t="shared" si="80"/>
        <v>0</v>
      </c>
    </row>
    <row r="5157" spans="1:13" x14ac:dyDescent="0.2">
      <c r="A5157" s="1">
        <v>44582</v>
      </c>
      <c r="B5157" t="s">
        <v>4</v>
      </c>
      <c r="C5157" s="6">
        <v>4.64139223586937</v>
      </c>
      <c r="D5157" s="6">
        <f>VLOOKUP(A5157,'PPP - Resi'!$I$2:$K$3928,2,FALSE)</f>
        <v>5.5443218042896696</v>
      </c>
      <c r="E5157" s="7">
        <f>VLOOKUP(A5157,Embalses!$D$1:$E$4292,2,FALSE)</f>
        <v>0.61243843319374591</v>
      </c>
      <c r="F5157" s="8">
        <f>VLOOKUP(A5157,'Prod comer'!$A$2:$C$130,3,TRUE)</f>
        <v>1366.0706451612905</v>
      </c>
      <c r="G5157" s="8">
        <f>VLOOKUP(A5157,'Prod comer'!$A$2:$F$130,6,TRUE)</f>
        <v>651.1135483870969</v>
      </c>
      <c r="H5157">
        <f>IFERROR(VLOOKUP(A5157,P.Int!$A$1:$E$2436,5,TRUE),"")</f>
        <v>26.26</v>
      </c>
      <c r="I5157">
        <v>607431</v>
      </c>
      <c r="J5157">
        <v>48870</v>
      </c>
      <c r="K5157">
        <v>656301</v>
      </c>
      <c r="L5157">
        <f>IFERROR(VLOOKUP(A5157,'Iny SPEC'!$A$1:$B$3068,2,FALSE),"")</f>
        <v>0</v>
      </c>
      <c r="M5157">
        <f t="shared" si="80"/>
        <v>0</v>
      </c>
    </row>
    <row r="5158" spans="1:13" x14ac:dyDescent="0.2">
      <c r="A5158" s="1">
        <v>44583</v>
      </c>
      <c r="B5158" t="s">
        <v>3</v>
      </c>
      <c r="C5158" s="6">
        <v>5.5171009277548304</v>
      </c>
      <c r="D5158" s="6">
        <f>VLOOKUP(A5158,'PPP - Resi'!$E$1:$G$3927,2,FALSE)</f>
        <v>5.2721391792389696</v>
      </c>
      <c r="E5158" s="7">
        <f>VLOOKUP(A5158,Embalses!$A$1:$B$4292,2,FALSE)</f>
        <v>0.82347668463437296</v>
      </c>
      <c r="F5158" s="8">
        <f>VLOOKUP(A5158,'Prod comer'!$A$2:$C$130,2,TRUE)</f>
        <v>391.38806451612902</v>
      </c>
      <c r="G5158" s="8">
        <f>VLOOKUP(A5158,'Prod comer'!$A$2:$F$130,5,TRUE)</f>
        <v>379.84677419354847</v>
      </c>
      <c r="H5158">
        <f>IFERROR(VLOOKUP(A5158,P.Int!$A$1:$E$2436,5,TRUE),"")</f>
        <v>26.26</v>
      </c>
      <c r="I5158">
        <v>343909</v>
      </c>
      <c r="J5158">
        <v>23400</v>
      </c>
      <c r="K5158">
        <v>367309</v>
      </c>
      <c r="L5158">
        <f>IFERROR(VLOOKUP(A5158,'Iny SPEC'!$A$1:$B$3068,2,FALSE),"")</f>
        <v>0</v>
      </c>
      <c r="M5158">
        <f t="shared" si="80"/>
        <v>0</v>
      </c>
    </row>
    <row r="5159" spans="1:13" x14ac:dyDescent="0.2">
      <c r="A5159" s="1">
        <v>44583</v>
      </c>
      <c r="B5159" t="s">
        <v>4</v>
      </c>
      <c r="C5159" s="6">
        <v>4.64139223586937</v>
      </c>
      <c r="D5159" s="6">
        <f>VLOOKUP(A5159,'PPP - Resi'!$I$2:$K$3928,2,FALSE)</f>
        <v>5.5443218042896696</v>
      </c>
      <c r="E5159" s="7">
        <f>VLOOKUP(A5159,Embalses!$D$1:$E$4292,2,FALSE)</f>
        <v>0.62332738275285626</v>
      </c>
      <c r="F5159" s="8">
        <f>VLOOKUP(A5159,'Prod comer'!$A$2:$C$130,3,TRUE)</f>
        <v>1366.0706451612905</v>
      </c>
      <c r="G5159" s="8">
        <f>VLOOKUP(A5159,'Prod comer'!$A$2:$F$130,6,TRUE)</f>
        <v>651.1135483870969</v>
      </c>
      <c r="H5159">
        <f>IFERROR(VLOOKUP(A5159,P.Int!$A$1:$E$2436,5,TRUE),"")</f>
        <v>26.26</v>
      </c>
      <c r="I5159">
        <v>587008</v>
      </c>
      <c r="J5159">
        <v>55099</v>
      </c>
      <c r="K5159">
        <v>642107</v>
      </c>
      <c r="L5159">
        <f>IFERROR(VLOOKUP(A5159,'Iny SPEC'!$A$1:$B$3068,2,FALSE),"")</f>
        <v>0</v>
      </c>
      <c r="M5159">
        <f t="shared" si="80"/>
        <v>0</v>
      </c>
    </row>
    <row r="5160" spans="1:13" x14ac:dyDescent="0.2">
      <c r="A5160" s="1">
        <v>44584</v>
      </c>
      <c r="B5160" t="s">
        <v>3</v>
      </c>
      <c r="C5160" s="6">
        <v>5.5171009277548304</v>
      </c>
      <c r="D5160" s="6">
        <f>VLOOKUP(A5160,'PPP - Resi'!$E$1:$G$3927,2,FALSE)</f>
        <v>5.2721391792389696</v>
      </c>
      <c r="E5160" s="7">
        <f>VLOOKUP(A5160,Embalses!$A$1:$B$4292,2,FALSE)</f>
        <v>0.81894487107420899</v>
      </c>
      <c r="F5160" s="8">
        <f>VLOOKUP(A5160,'Prod comer'!$A$2:$C$130,2,TRUE)</f>
        <v>391.38806451612902</v>
      </c>
      <c r="G5160" s="8">
        <f>VLOOKUP(A5160,'Prod comer'!$A$2:$F$130,5,TRUE)</f>
        <v>379.84677419354847</v>
      </c>
      <c r="H5160">
        <f>IFERROR(VLOOKUP(A5160,P.Int!$A$1:$E$2436,5,TRUE),"")</f>
        <v>30.82</v>
      </c>
      <c r="I5160">
        <v>306588</v>
      </c>
      <c r="J5160">
        <v>23793</v>
      </c>
      <c r="K5160">
        <v>330381</v>
      </c>
      <c r="L5160">
        <f>IFERROR(VLOOKUP(A5160,'Iny SPEC'!$A$1:$B$3068,2,FALSE),"")</f>
        <v>0</v>
      </c>
      <c r="M5160">
        <f t="shared" si="80"/>
        <v>0</v>
      </c>
    </row>
    <row r="5161" spans="1:13" x14ac:dyDescent="0.2">
      <c r="A5161" s="1">
        <v>44584</v>
      </c>
      <c r="B5161" t="s">
        <v>4</v>
      </c>
      <c r="C5161" s="6">
        <v>4.64139223586937</v>
      </c>
      <c r="D5161" s="6">
        <f>VLOOKUP(A5161,'PPP - Resi'!$I$2:$K$3928,2,FALSE)</f>
        <v>5.5443218042896696</v>
      </c>
      <c r="E5161" s="7">
        <f>VLOOKUP(A5161,Embalses!$D$1:$E$4292,2,FALSE)</f>
        <v>0.63337617137372026</v>
      </c>
      <c r="F5161" s="8">
        <f>VLOOKUP(A5161,'Prod comer'!$A$2:$C$130,3,TRUE)</f>
        <v>1366.0706451612905</v>
      </c>
      <c r="G5161" s="8">
        <f>VLOOKUP(A5161,'Prod comer'!$A$2:$F$130,6,TRUE)</f>
        <v>651.1135483870969</v>
      </c>
      <c r="H5161">
        <f>IFERROR(VLOOKUP(A5161,P.Int!$A$1:$E$2436,5,TRUE),"")</f>
        <v>30.82</v>
      </c>
      <c r="I5161">
        <v>535681</v>
      </c>
      <c r="J5161">
        <v>58357</v>
      </c>
      <c r="K5161">
        <v>594038</v>
      </c>
      <c r="L5161">
        <f>IFERROR(VLOOKUP(A5161,'Iny SPEC'!$A$1:$B$3068,2,FALSE),"")</f>
        <v>0</v>
      </c>
      <c r="M5161">
        <f t="shared" si="80"/>
        <v>0</v>
      </c>
    </row>
    <row r="5162" spans="1:13" x14ac:dyDescent="0.2">
      <c r="A5162" s="1">
        <v>44585</v>
      </c>
      <c r="B5162" t="s">
        <v>3</v>
      </c>
      <c r="C5162" s="6">
        <v>5.5583375438959601</v>
      </c>
      <c r="D5162" s="6">
        <f>VLOOKUP(A5162,'PPP - Resi'!$E$1:$G$3927,2,FALSE)</f>
        <v>5.2721391792389696</v>
      </c>
      <c r="E5162" s="7">
        <f>VLOOKUP(A5162,Embalses!$A$1:$B$4292,2,FALSE)</f>
        <v>0.81409005436484905</v>
      </c>
      <c r="F5162" s="8">
        <f>VLOOKUP(A5162,'Prod comer'!$A$2:$C$130,2,TRUE)</f>
        <v>391.38806451612902</v>
      </c>
      <c r="G5162" s="8">
        <f>VLOOKUP(A5162,'Prod comer'!$A$2:$F$130,5,TRUE)</f>
        <v>379.84677419354847</v>
      </c>
      <c r="H5162">
        <f>IFERROR(VLOOKUP(A5162,P.Int!$A$1:$E$2436,5,TRUE),"")</f>
        <v>31.06</v>
      </c>
      <c r="I5162">
        <v>337222</v>
      </c>
      <c r="J5162">
        <v>22487</v>
      </c>
      <c r="K5162">
        <v>359709</v>
      </c>
      <c r="L5162">
        <f>IFERROR(VLOOKUP(A5162,'Iny SPEC'!$A$1:$B$3068,2,FALSE),"")</f>
        <v>0</v>
      </c>
      <c r="M5162">
        <f t="shared" si="80"/>
        <v>0</v>
      </c>
    </row>
    <row r="5163" spans="1:13" x14ac:dyDescent="0.2">
      <c r="A5163" s="1">
        <v>44585</v>
      </c>
      <c r="B5163" t="s">
        <v>4</v>
      </c>
      <c r="C5163" s="6">
        <v>4.64139223586937</v>
      </c>
      <c r="D5163" s="6">
        <f>VLOOKUP(A5163,'PPP - Resi'!$I$2:$K$3928,2,FALSE)</f>
        <v>5.5443218042896696</v>
      </c>
      <c r="E5163" s="7">
        <f>VLOOKUP(A5163,Embalses!$D$1:$E$4292,2,FALSE)</f>
        <v>0.61433555896776026</v>
      </c>
      <c r="F5163" s="8">
        <f>VLOOKUP(A5163,'Prod comer'!$A$2:$C$130,3,TRUE)</f>
        <v>1366.0706451612905</v>
      </c>
      <c r="G5163" s="8">
        <f>VLOOKUP(A5163,'Prod comer'!$A$2:$F$130,6,TRUE)</f>
        <v>651.1135483870969</v>
      </c>
      <c r="H5163">
        <f>IFERROR(VLOOKUP(A5163,P.Int!$A$1:$E$2436,5,TRUE),"")</f>
        <v>31.06</v>
      </c>
      <c r="I5163">
        <v>602113</v>
      </c>
      <c r="J5163">
        <v>57994</v>
      </c>
      <c r="K5163">
        <v>660107</v>
      </c>
      <c r="L5163">
        <f>IFERROR(VLOOKUP(A5163,'Iny SPEC'!$A$1:$B$3068,2,FALSE),"")</f>
        <v>0</v>
      </c>
      <c r="M5163">
        <f t="shared" si="80"/>
        <v>0</v>
      </c>
    </row>
    <row r="5164" spans="1:13" x14ac:dyDescent="0.2">
      <c r="A5164" s="1">
        <v>44586</v>
      </c>
      <c r="B5164" t="s">
        <v>3</v>
      </c>
      <c r="C5164" s="6">
        <v>5.5450173748059601</v>
      </c>
      <c r="D5164" s="6">
        <f>VLOOKUP(A5164,'PPP - Resi'!$E$1:$G$3927,2,FALSE)</f>
        <v>5.2721391792389696</v>
      </c>
      <c r="E5164" s="7">
        <f>VLOOKUP(A5164,Embalses!$A$1:$B$4292,2,FALSE)</f>
        <v>0.81054373623531095</v>
      </c>
      <c r="F5164" s="8">
        <f>VLOOKUP(A5164,'Prod comer'!$A$2:$C$130,2,TRUE)</f>
        <v>391.38806451612902</v>
      </c>
      <c r="G5164" s="8">
        <f>VLOOKUP(A5164,'Prod comer'!$A$2:$F$130,5,TRUE)</f>
        <v>379.84677419354847</v>
      </c>
      <c r="H5164">
        <f>IFERROR(VLOOKUP(A5164,P.Int!$A$1:$E$2436,5,TRUE),"")</f>
        <v>30.24</v>
      </c>
      <c r="I5164">
        <v>379211</v>
      </c>
      <c r="J5164">
        <v>22963</v>
      </c>
      <c r="K5164">
        <v>402174</v>
      </c>
      <c r="L5164">
        <f>IFERROR(VLOOKUP(A5164,'Iny SPEC'!$A$1:$B$3068,2,FALSE),"")</f>
        <v>0</v>
      </c>
      <c r="M5164">
        <f t="shared" si="80"/>
        <v>0</v>
      </c>
    </row>
    <row r="5165" spans="1:13" x14ac:dyDescent="0.2">
      <c r="A5165" s="1">
        <v>44586</v>
      </c>
      <c r="B5165" t="s">
        <v>4</v>
      </c>
      <c r="C5165" s="6">
        <v>4.64139223586937</v>
      </c>
      <c r="D5165" s="6">
        <f>VLOOKUP(A5165,'PPP - Resi'!$I$2:$K$3928,2,FALSE)</f>
        <v>5.5443218042896696</v>
      </c>
      <c r="E5165" s="7">
        <f>VLOOKUP(A5165,Embalses!$D$1:$E$4292,2,FALSE)</f>
        <v>0.63038567074699781</v>
      </c>
      <c r="F5165" s="8">
        <f>VLOOKUP(A5165,'Prod comer'!$A$2:$C$130,3,TRUE)</f>
        <v>1366.0706451612905</v>
      </c>
      <c r="G5165" s="8">
        <f>VLOOKUP(A5165,'Prod comer'!$A$2:$F$130,6,TRUE)</f>
        <v>651.1135483870969</v>
      </c>
      <c r="H5165">
        <f>IFERROR(VLOOKUP(A5165,P.Int!$A$1:$E$2436,5,TRUE),"")</f>
        <v>30.24</v>
      </c>
      <c r="I5165">
        <v>609417</v>
      </c>
      <c r="J5165">
        <v>58496</v>
      </c>
      <c r="K5165">
        <v>667913</v>
      </c>
      <c r="L5165">
        <f>IFERROR(VLOOKUP(A5165,'Iny SPEC'!$A$1:$B$3068,2,FALSE),"")</f>
        <v>0</v>
      </c>
      <c r="M5165">
        <f t="shared" si="80"/>
        <v>0</v>
      </c>
    </row>
    <row r="5166" spans="1:13" x14ac:dyDescent="0.2">
      <c r="A5166" s="1">
        <v>44587</v>
      </c>
      <c r="B5166" t="s">
        <v>3</v>
      </c>
      <c r="C5166" s="6">
        <v>5.5283572849826301</v>
      </c>
      <c r="D5166" s="6">
        <f>VLOOKUP(A5166,'PPP - Resi'!$E$1:$G$3927,2,FALSE)</f>
        <v>5.2721391792389696</v>
      </c>
      <c r="E5166" s="7">
        <f>VLOOKUP(A5166,Embalses!$A$1:$B$4292,2,FALSE)</f>
        <v>0.80622196631091803</v>
      </c>
      <c r="F5166" s="8">
        <f>VLOOKUP(A5166,'Prod comer'!$A$2:$C$130,2,TRUE)</f>
        <v>391.38806451612902</v>
      </c>
      <c r="G5166" s="8">
        <f>VLOOKUP(A5166,'Prod comer'!$A$2:$F$130,5,TRUE)</f>
        <v>379.84677419354847</v>
      </c>
      <c r="H5166">
        <f>IFERROR(VLOOKUP(A5166,P.Int!$A$1:$E$2436,5,TRUE),"")</f>
        <v>30.28</v>
      </c>
      <c r="I5166">
        <v>335988</v>
      </c>
      <c r="J5166">
        <v>21421</v>
      </c>
      <c r="K5166">
        <v>357409</v>
      </c>
      <c r="L5166">
        <f>IFERROR(VLOOKUP(A5166,'Iny SPEC'!$A$1:$B$3068,2,FALSE),"")</f>
        <v>0</v>
      </c>
      <c r="M5166">
        <f t="shared" si="80"/>
        <v>0</v>
      </c>
    </row>
    <row r="5167" spans="1:13" x14ac:dyDescent="0.2">
      <c r="A5167" s="1">
        <v>44587</v>
      </c>
      <c r="B5167" t="s">
        <v>4</v>
      </c>
      <c r="C5167" s="6">
        <v>4.64139223586937</v>
      </c>
      <c r="D5167" s="6">
        <f>VLOOKUP(A5167,'PPP - Resi'!$I$2:$K$3928,2,FALSE)</f>
        <v>5.5443218042896696</v>
      </c>
      <c r="E5167" s="7">
        <f>VLOOKUP(A5167,Embalses!$D$1:$E$4292,2,FALSE)</f>
        <v>0.61675538854960099</v>
      </c>
      <c r="F5167" s="8">
        <f>VLOOKUP(A5167,'Prod comer'!$A$2:$C$130,3,TRUE)</f>
        <v>1366.0706451612905</v>
      </c>
      <c r="G5167" s="8">
        <f>VLOOKUP(A5167,'Prod comer'!$A$2:$F$130,6,TRUE)</f>
        <v>651.1135483870969</v>
      </c>
      <c r="H5167">
        <f>IFERROR(VLOOKUP(A5167,P.Int!$A$1:$E$2436,5,TRUE),"")</f>
        <v>30.28</v>
      </c>
      <c r="I5167">
        <v>610562</v>
      </c>
      <c r="J5167">
        <v>58280</v>
      </c>
      <c r="K5167">
        <v>668842</v>
      </c>
      <c r="L5167">
        <f>IFERROR(VLOOKUP(A5167,'Iny SPEC'!$A$1:$B$3068,2,FALSE),"")</f>
        <v>0</v>
      </c>
      <c r="M5167">
        <f t="shared" si="80"/>
        <v>0</v>
      </c>
    </row>
    <row r="5168" spans="1:13" x14ac:dyDescent="0.2">
      <c r="A5168" s="1">
        <v>44588</v>
      </c>
      <c r="B5168" t="s">
        <v>3</v>
      </c>
      <c r="C5168" s="6">
        <v>5.5493027866178499</v>
      </c>
      <c r="D5168" s="6">
        <f>VLOOKUP(A5168,'PPP - Resi'!$E$1:$G$3927,2,FALSE)</f>
        <v>5.2721391792389696</v>
      </c>
      <c r="E5168" s="7">
        <f>VLOOKUP(A5168,Embalses!$A$1:$B$4292,2,FALSE)</f>
        <v>0.80163336769806004</v>
      </c>
      <c r="F5168" s="8">
        <f>VLOOKUP(A5168,'Prod comer'!$A$2:$C$130,2,TRUE)</f>
        <v>391.38806451612902</v>
      </c>
      <c r="G5168" s="8">
        <f>VLOOKUP(A5168,'Prod comer'!$A$2:$F$130,5,TRUE)</f>
        <v>379.84677419354847</v>
      </c>
      <c r="H5168">
        <f>IFERROR(VLOOKUP(A5168,P.Int!$A$1:$E$2436,5,TRUE),"")</f>
        <v>29.97</v>
      </c>
      <c r="I5168">
        <v>347201</v>
      </c>
      <c r="J5168">
        <v>22792</v>
      </c>
      <c r="K5168">
        <v>369993</v>
      </c>
      <c r="L5168">
        <f>IFERROR(VLOOKUP(A5168,'Iny SPEC'!$A$1:$B$3068,2,FALSE),"")</f>
        <v>0</v>
      </c>
      <c r="M5168">
        <f t="shared" si="80"/>
        <v>0</v>
      </c>
    </row>
    <row r="5169" spans="1:13" x14ac:dyDescent="0.2">
      <c r="A5169" s="1">
        <v>44588</v>
      </c>
      <c r="B5169" t="s">
        <v>4</v>
      </c>
      <c r="C5169" s="6">
        <v>4.64139223586937</v>
      </c>
      <c r="D5169" s="6">
        <f>VLOOKUP(A5169,'PPP - Resi'!$I$2:$K$3928,2,FALSE)</f>
        <v>5.5443218042896696</v>
      </c>
      <c r="E5169" s="7">
        <f>VLOOKUP(A5169,Embalses!$D$1:$E$4292,2,FALSE)</f>
        <v>0.60136418595625618</v>
      </c>
      <c r="F5169" s="8">
        <f>VLOOKUP(A5169,'Prod comer'!$A$2:$C$130,3,TRUE)</f>
        <v>1366.0706451612905</v>
      </c>
      <c r="G5169" s="8">
        <f>VLOOKUP(A5169,'Prod comer'!$A$2:$F$130,6,TRUE)</f>
        <v>651.1135483870969</v>
      </c>
      <c r="H5169">
        <f>IFERROR(VLOOKUP(A5169,P.Int!$A$1:$E$2436,5,TRUE),"")</f>
        <v>29.97</v>
      </c>
      <c r="I5169">
        <v>615388</v>
      </c>
      <c r="J5169">
        <v>56206</v>
      </c>
      <c r="K5169">
        <v>671594</v>
      </c>
      <c r="L5169">
        <f>IFERROR(VLOOKUP(A5169,'Iny SPEC'!$A$1:$B$3068,2,FALSE),"")</f>
        <v>0</v>
      </c>
      <c r="M5169">
        <f t="shared" si="80"/>
        <v>0</v>
      </c>
    </row>
    <row r="5170" spans="1:13" x14ac:dyDescent="0.2">
      <c r="A5170" s="1">
        <v>44589</v>
      </c>
      <c r="B5170" t="s">
        <v>3</v>
      </c>
      <c r="C5170" s="6">
        <v>5.5244442256361603</v>
      </c>
      <c r="D5170" s="6">
        <f>VLOOKUP(A5170,'PPP - Resi'!$E$1:$G$3927,2,FALSE)</f>
        <v>5.2721391792389696</v>
      </c>
      <c r="E5170" s="7">
        <f>VLOOKUP(A5170,Embalses!$A$1:$B$4292,2,FALSE)</f>
        <v>0.79655202136988801</v>
      </c>
      <c r="F5170" s="8">
        <f>VLOOKUP(A5170,'Prod comer'!$A$2:$C$130,2,TRUE)</f>
        <v>391.38806451612902</v>
      </c>
      <c r="G5170" s="8">
        <f>VLOOKUP(A5170,'Prod comer'!$A$2:$F$130,5,TRUE)</f>
        <v>379.84677419354847</v>
      </c>
      <c r="H5170">
        <f>IFERROR(VLOOKUP(A5170,P.Int!$A$1:$E$2436,5,TRUE),"")</f>
        <v>29.98</v>
      </c>
      <c r="I5170">
        <v>331821</v>
      </c>
      <c r="J5170">
        <v>23390</v>
      </c>
      <c r="K5170">
        <v>355211</v>
      </c>
      <c r="L5170">
        <f>IFERROR(VLOOKUP(A5170,'Iny SPEC'!$A$1:$B$3068,2,FALSE),"")</f>
        <v>0</v>
      </c>
      <c r="M5170">
        <f t="shared" si="80"/>
        <v>0</v>
      </c>
    </row>
    <row r="5171" spans="1:13" x14ac:dyDescent="0.2">
      <c r="A5171" s="1">
        <v>44589</v>
      </c>
      <c r="B5171" t="s">
        <v>4</v>
      </c>
      <c r="C5171" s="6">
        <v>4.64139223586937</v>
      </c>
      <c r="D5171" s="6">
        <f>VLOOKUP(A5171,'PPP - Resi'!$I$2:$K$3928,2,FALSE)</f>
        <v>5.5443218042896696</v>
      </c>
      <c r="E5171" s="7">
        <f>VLOOKUP(A5171,Embalses!$D$1:$E$4292,2,FALSE)</f>
        <v>0.59060203363655872</v>
      </c>
      <c r="F5171" s="8">
        <f>VLOOKUP(A5171,'Prod comer'!$A$2:$C$130,3,TRUE)</f>
        <v>1366.0706451612905</v>
      </c>
      <c r="G5171" s="8">
        <f>VLOOKUP(A5171,'Prod comer'!$A$2:$F$130,6,TRUE)</f>
        <v>651.1135483870969</v>
      </c>
      <c r="H5171">
        <f>IFERROR(VLOOKUP(A5171,P.Int!$A$1:$E$2436,5,TRUE),"")</f>
        <v>29.98</v>
      </c>
      <c r="I5171">
        <v>606076</v>
      </c>
      <c r="J5171">
        <v>58119</v>
      </c>
      <c r="K5171">
        <v>664195</v>
      </c>
      <c r="L5171">
        <f>IFERROR(VLOOKUP(A5171,'Iny SPEC'!$A$1:$B$3068,2,FALSE),"")</f>
        <v>0</v>
      </c>
      <c r="M5171">
        <f t="shared" si="80"/>
        <v>0</v>
      </c>
    </row>
    <row r="5172" spans="1:13" x14ac:dyDescent="0.2">
      <c r="A5172" s="1">
        <v>44590</v>
      </c>
      <c r="B5172" t="s">
        <v>3</v>
      </c>
      <c r="C5172" s="6">
        <v>5.5307212530063898</v>
      </c>
      <c r="D5172" s="6">
        <f>VLOOKUP(A5172,'PPP - Resi'!$E$1:$G$3927,2,FALSE)</f>
        <v>5.2721391792389696</v>
      </c>
      <c r="E5172" s="7">
        <f>VLOOKUP(A5172,Embalses!$A$1:$B$4292,2,FALSE)</f>
        <v>0.79079230736921102</v>
      </c>
      <c r="F5172" s="8">
        <f>VLOOKUP(A5172,'Prod comer'!$A$2:$C$130,2,TRUE)</f>
        <v>391.38806451612902</v>
      </c>
      <c r="G5172" s="8">
        <f>VLOOKUP(A5172,'Prod comer'!$A$2:$F$130,5,TRUE)</f>
        <v>379.84677419354847</v>
      </c>
      <c r="H5172">
        <f>IFERROR(VLOOKUP(A5172,P.Int!$A$1:$E$2436,5,TRUE),"")</f>
        <v>29.98</v>
      </c>
      <c r="I5172">
        <v>314512</v>
      </c>
      <c r="J5172">
        <v>24061</v>
      </c>
      <c r="K5172">
        <v>338573</v>
      </c>
      <c r="L5172">
        <f>IFERROR(VLOOKUP(A5172,'Iny SPEC'!$A$1:$B$3068,2,FALSE),"")</f>
        <v>0</v>
      </c>
      <c r="M5172">
        <f t="shared" si="80"/>
        <v>0</v>
      </c>
    </row>
    <row r="5173" spans="1:13" x14ac:dyDescent="0.2">
      <c r="A5173" s="1">
        <v>44590</v>
      </c>
      <c r="B5173" t="s">
        <v>4</v>
      </c>
      <c r="C5173" s="6">
        <v>4.64139223586937</v>
      </c>
      <c r="D5173" s="6">
        <f>VLOOKUP(A5173,'PPP - Resi'!$I$2:$K$3928,2,FALSE)</f>
        <v>5.5443218042896696</v>
      </c>
      <c r="E5173" s="7">
        <f>VLOOKUP(A5173,Embalses!$D$1:$E$4292,2,FALSE)</f>
        <v>0.57440879920439969</v>
      </c>
      <c r="F5173" s="8">
        <f>VLOOKUP(A5173,'Prod comer'!$A$2:$C$130,3,TRUE)</f>
        <v>1366.0706451612905</v>
      </c>
      <c r="G5173" s="8">
        <f>VLOOKUP(A5173,'Prod comer'!$A$2:$F$130,6,TRUE)</f>
        <v>651.1135483870969</v>
      </c>
      <c r="H5173">
        <f>IFERROR(VLOOKUP(A5173,P.Int!$A$1:$E$2436,5,TRUE),"")</f>
        <v>29.98</v>
      </c>
      <c r="I5173">
        <v>586455</v>
      </c>
      <c r="J5173">
        <v>58368</v>
      </c>
      <c r="K5173">
        <v>644823</v>
      </c>
      <c r="L5173">
        <f>IFERROR(VLOOKUP(A5173,'Iny SPEC'!$A$1:$B$3068,2,FALSE),"")</f>
        <v>0</v>
      </c>
      <c r="M5173">
        <f t="shared" si="80"/>
        <v>0</v>
      </c>
    </row>
    <row r="5174" spans="1:13" x14ac:dyDescent="0.2">
      <c r="A5174" s="1">
        <v>44591</v>
      </c>
      <c r="B5174" t="s">
        <v>3</v>
      </c>
      <c r="C5174" s="6">
        <v>5.5276347600212503</v>
      </c>
      <c r="D5174" s="6">
        <f>VLOOKUP(A5174,'PPP - Resi'!$E$1:$G$3927,2,FALSE)</f>
        <v>5.2721391792389696</v>
      </c>
      <c r="E5174" s="7">
        <f>VLOOKUP(A5174,Embalses!$A$1:$B$4292,2,FALSE)</f>
        <v>0.78529148436146101</v>
      </c>
      <c r="F5174" s="8">
        <f>VLOOKUP(A5174,'Prod comer'!$A$2:$C$130,2,TRUE)</f>
        <v>391.38806451612902</v>
      </c>
      <c r="G5174" s="8">
        <f>VLOOKUP(A5174,'Prod comer'!$A$2:$F$130,5,TRUE)</f>
        <v>379.84677419354847</v>
      </c>
      <c r="H5174">
        <f>IFERROR(VLOOKUP(A5174,P.Int!$A$1:$E$2436,5,TRUE),"")</f>
        <v>27.66</v>
      </c>
      <c r="I5174">
        <v>298841</v>
      </c>
      <c r="J5174">
        <v>24033</v>
      </c>
      <c r="K5174">
        <v>322874</v>
      </c>
      <c r="L5174">
        <f>IFERROR(VLOOKUP(A5174,'Iny SPEC'!$A$1:$B$3068,2,FALSE),"")</f>
        <v>0</v>
      </c>
      <c r="M5174">
        <f t="shared" si="80"/>
        <v>0</v>
      </c>
    </row>
    <row r="5175" spans="1:13" x14ac:dyDescent="0.2">
      <c r="A5175" s="1">
        <v>44591</v>
      </c>
      <c r="B5175" t="s">
        <v>4</v>
      </c>
      <c r="C5175" s="6">
        <v>4.64139223586937</v>
      </c>
      <c r="D5175" s="6">
        <f>VLOOKUP(A5175,'PPP - Resi'!$I$2:$K$3928,2,FALSE)</f>
        <v>5.5443218042896696</v>
      </c>
      <c r="E5175" s="7">
        <f>VLOOKUP(A5175,Embalses!$D$1:$E$4292,2,FALSE)</f>
        <v>0.57757785497938097</v>
      </c>
      <c r="F5175" s="8">
        <f>VLOOKUP(A5175,'Prod comer'!$A$2:$C$130,3,TRUE)</f>
        <v>1366.0706451612905</v>
      </c>
      <c r="G5175" s="8">
        <f>VLOOKUP(A5175,'Prod comer'!$A$2:$F$130,6,TRUE)</f>
        <v>651.1135483870969</v>
      </c>
      <c r="H5175">
        <f>IFERROR(VLOOKUP(A5175,P.Int!$A$1:$E$2436,5,TRUE),"")</f>
        <v>27.66</v>
      </c>
      <c r="I5175">
        <v>557306</v>
      </c>
      <c r="J5175">
        <v>54992</v>
      </c>
      <c r="K5175">
        <v>612298</v>
      </c>
      <c r="L5175">
        <f>IFERROR(VLOOKUP(A5175,'Iny SPEC'!$A$1:$B$3068,2,FALSE),"")</f>
        <v>0</v>
      </c>
      <c r="M5175">
        <f t="shared" si="80"/>
        <v>0</v>
      </c>
    </row>
    <row r="5176" spans="1:13" x14ac:dyDescent="0.2">
      <c r="A5176" s="1">
        <v>44592</v>
      </c>
      <c r="B5176" t="s">
        <v>3</v>
      </c>
      <c r="C5176" s="6">
        <v>5.5268399550800904</v>
      </c>
      <c r="D5176" s="6">
        <f>VLOOKUP(A5176,'PPP - Resi'!$E$1:$G$3927,2,FALSE)</f>
        <v>5.2721391792389696</v>
      </c>
      <c r="E5176" s="7">
        <f>VLOOKUP(A5176,Embalses!$A$1:$B$4292,2,FALSE)</f>
        <v>0.77926494167231697</v>
      </c>
      <c r="F5176" s="8">
        <f>VLOOKUP(A5176,'Prod comer'!$A$2:$C$130,2,TRUE)</f>
        <v>391.38806451612902</v>
      </c>
      <c r="G5176" s="8">
        <f>VLOOKUP(A5176,'Prod comer'!$A$2:$F$130,5,TRUE)</f>
        <v>379.84677419354847</v>
      </c>
      <c r="H5176">
        <f>IFERROR(VLOOKUP(A5176,P.Int!$A$1:$E$2436,5,TRUE),"")</f>
        <v>25.07</v>
      </c>
      <c r="I5176">
        <v>344968</v>
      </c>
      <c r="J5176">
        <v>21626</v>
      </c>
      <c r="K5176">
        <v>366594</v>
      </c>
      <c r="L5176">
        <f>IFERROR(VLOOKUP(A5176,'Iny SPEC'!$A$1:$B$3068,2,FALSE),"")</f>
        <v>0</v>
      </c>
      <c r="M5176">
        <f t="shared" si="80"/>
        <v>0</v>
      </c>
    </row>
    <row r="5177" spans="1:13" x14ac:dyDescent="0.2">
      <c r="A5177" s="1">
        <v>44592</v>
      </c>
      <c r="B5177" t="s">
        <v>4</v>
      </c>
      <c r="C5177" s="6">
        <v>4.64139223586937</v>
      </c>
      <c r="D5177" s="6">
        <f>VLOOKUP(A5177,'PPP - Resi'!$I$2:$K$3928,2,FALSE)</f>
        <v>5.5443218042896696</v>
      </c>
      <c r="E5177" s="7">
        <f>VLOOKUP(A5177,Embalses!$D$1:$E$4292,2,FALSE)</f>
        <v>0.57478448718247976</v>
      </c>
      <c r="F5177" s="8">
        <f>VLOOKUP(A5177,'Prod comer'!$A$2:$C$130,3,TRUE)</f>
        <v>1366.0706451612905</v>
      </c>
      <c r="G5177" s="8">
        <f>VLOOKUP(A5177,'Prod comer'!$A$2:$F$130,6,TRUE)</f>
        <v>651.1135483870969</v>
      </c>
      <c r="H5177">
        <f>IFERROR(VLOOKUP(A5177,P.Int!$A$1:$E$2436,5,TRUE),"")</f>
        <v>25.07</v>
      </c>
      <c r="I5177">
        <v>601230</v>
      </c>
      <c r="J5177">
        <v>57912</v>
      </c>
      <c r="K5177">
        <v>659142</v>
      </c>
      <c r="L5177">
        <f>IFERROR(VLOOKUP(A5177,'Iny SPEC'!$A$1:$B$3068,2,FALSE),"")</f>
        <v>0</v>
      </c>
      <c r="M5177">
        <f t="shared" si="80"/>
        <v>0</v>
      </c>
    </row>
    <row r="5178" spans="1:13" x14ac:dyDescent="0.2">
      <c r="A5178" s="1">
        <v>44593</v>
      </c>
      <c r="B5178" t="s">
        <v>3</v>
      </c>
      <c r="C5178" s="6">
        <v>5.51685423657473</v>
      </c>
      <c r="D5178" s="6">
        <f>VLOOKUP(A5178,'PPP - Resi'!$E$1:$G$3927,2,FALSE)</f>
        <v>5.2721391792389696</v>
      </c>
      <c r="E5178" s="7">
        <f>VLOOKUP(A5178,Embalses!$A$1:$B$4292,2,FALSE)</f>
        <v>0.77352965135021801</v>
      </c>
      <c r="F5178" s="8">
        <f>VLOOKUP(A5178,'Prod comer'!$A$2:$C$130,2,TRUE)</f>
        <v>369.12322580645161</v>
      </c>
      <c r="G5178" s="8">
        <f>VLOOKUP(A5178,'Prod comer'!$A$2:$F$130,5,TRUE)</f>
        <v>358.88516129032257</v>
      </c>
      <c r="H5178">
        <f>IFERROR(VLOOKUP(A5178,P.Int!$A$1:$E$2436,5,TRUE),"")</f>
        <v>25.56</v>
      </c>
      <c r="I5178">
        <v>347703</v>
      </c>
      <c r="J5178">
        <v>22990</v>
      </c>
      <c r="K5178">
        <v>370693</v>
      </c>
      <c r="L5178">
        <f>IFERROR(VLOOKUP(A5178,'Iny SPEC'!$A$1:$B$3068,2,FALSE),"")</f>
        <v>0</v>
      </c>
      <c r="M5178">
        <f t="shared" si="80"/>
        <v>0</v>
      </c>
    </row>
    <row r="5179" spans="1:13" x14ac:dyDescent="0.2">
      <c r="A5179" s="1">
        <v>44593</v>
      </c>
      <c r="B5179" t="s">
        <v>4</v>
      </c>
      <c r="C5179" s="6">
        <v>4.6615457649623799</v>
      </c>
      <c r="D5179" s="6">
        <f>VLOOKUP(A5179,'PPP - Resi'!$I$2:$K$3928,2,FALSE)</f>
        <v>5.5443218042896696</v>
      </c>
      <c r="E5179" s="7">
        <f>VLOOKUP(A5179,Embalses!$D$1:$E$4292,2,FALSE)</f>
        <v>0.57361759081447616</v>
      </c>
      <c r="F5179" s="8">
        <f>VLOOKUP(A5179,'Prod comer'!$A$2:$C$130,3,TRUE)</f>
        <v>1219.3588709677415</v>
      </c>
      <c r="G5179" s="8">
        <f>VLOOKUP(A5179,'Prod comer'!$A$2:$F$130,6,TRUE)</f>
        <v>623.96129032258079</v>
      </c>
      <c r="H5179">
        <f>IFERROR(VLOOKUP(A5179,P.Int!$A$1:$E$2436,5,TRUE),"")</f>
        <v>25.56</v>
      </c>
      <c r="I5179">
        <v>604179</v>
      </c>
      <c r="J5179">
        <v>58284</v>
      </c>
      <c r="K5179">
        <v>662463</v>
      </c>
      <c r="L5179">
        <f>IFERROR(VLOOKUP(A5179,'Iny SPEC'!$A$1:$B$3068,2,FALSE),"")</f>
        <v>0</v>
      </c>
      <c r="M5179">
        <f t="shared" si="80"/>
        <v>0</v>
      </c>
    </row>
    <row r="5180" spans="1:13" x14ac:dyDescent="0.2">
      <c r="A5180" s="1">
        <v>44594</v>
      </c>
      <c r="B5180" t="s">
        <v>3</v>
      </c>
      <c r="C5180" s="6">
        <v>5.5344190280050798</v>
      </c>
      <c r="D5180" s="6">
        <f>VLOOKUP(A5180,'PPP - Resi'!$E$1:$G$3927,2,FALSE)</f>
        <v>5.2721391792389696</v>
      </c>
      <c r="E5180" s="7">
        <f>VLOOKUP(A5180,Embalses!$A$1:$B$4292,2,FALSE)</f>
        <v>0.76667942010102796</v>
      </c>
      <c r="F5180" s="8">
        <f>VLOOKUP(A5180,'Prod comer'!$A$2:$C$130,2,TRUE)</f>
        <v>369.12322580645161</v>
      </c>
      <c r="G5180" s="8">
        <f>VLOOKUP(A5180,'Prod comer'!$A$2:$F$130,5,TRUE)</f>
        <v>358.88516129032257</v>
      </c>
      <c r="H5180">
        <f>IFERROR(VLOOKUP(A5180,P.Int!$A$1:$E$2436,5,TRUE),"")</f>
        <v>26.58</v>
      </c>
      <c r="I5180">
        <v>384408</v>
      </c>
      <c r="J5180">
        <v>23068</v>
      </c>
      <c r="K5180">
        <v>407476</v>
      </c>
      <c r="L5180">
        <f>IFERROR(VLOOKUP(A5180,'Iny SPEC'!$A$1:$B$3068,2,FALSE),"")</f>
        <v>0</v>
      </c>
      <c r="M5180">
        <f t="shared" si="80"/>
        <v>0</v>
      </c>
    </row>
    <row r="5181" spans="1:13" x14ac:dyDescent="0.2">
      <c r="A5181" s="1">
        <v>44594</v>
      </c>
      <c r="B5181" t="s">
        <v>4</v>
      </c>
      <c r="C5181" s="6">
        <v>4.6615457649623799</v>
      </c>
      <c r="D5181" s="6">
        <f>VLOOKUP(A5181,'PPP - Resi'!$I$2:$K$3928,2,FALSE)</f>
        <v>5.5443218042896696</v>
      </c>
      <c r="E5181" s="7">
        <f>VLOOKUP(A5181,Embalses!$D$1:$E$4292,2,FALSE)</f>
        <v>0.5611379752903678</v>
      </c>
      <c r="F5181" s="8">
        <f>VLOOKUP(A5181,'Prod comer'!$A$2:$C$130,3,TRUE)</f>
        <v>1219.3588709677415</v>
      </c>
      <c r="G5181" s="8">
        <f>VLOOKUP(A5181,'Prod comer'!$A$2:$F$130,6,TRUE)</f>
        <v>623.96129032258079</v>
      </c>
      <c r="H5181">
        <f>IFERROR(VLOOKUP(A5181,P.Int!$A$1:$E$2436,5,TRUE),"")</f>
        <v>26.58</v>
      </c>
      <c r="I5181">
        <v>600278</v>
      </c>
      <c r="J5181">
        <v>57871</v>
      </c>
      <c r="K5181">
        <v>658149</v>
      </c>
      <c r="L5181">
        <f>IFERROR(VLOOKUP(A5181,'Iny SPEC'!$A$1:$B$3068,2,FALSE),"")</f>
        <v>0</v>
      </c>
      <c r="M5181">
        <f t="shared" si="80"/>
        <v>0</v>
      </c>
    </row>
    <row r="5182" spans="1:13" x14ac:dyDescent="0.2">
      <c r="A5182" s="1">
        <v>44595</v>
      </c>
      <c r="B5182" t="s">
        <v>3</v>
      </c>
      <c r="C5182" s="6">
        <v>5.5328486300656303</v>
      </c>
      <c r="D5182" s="6">
        <f>VLOOKUP(A5182,'PPP - Resi'!$E$1:$G$3927,2,FALSE)</f>
        <v>5.2721391792389696</v>
      </c>
      <c r="E5182" s="7">
        <f>VLOOKUP(A5182,Embalses!$A$1:$B$4292,2,FALSE)</f>
        <v>0.75976446610360704</v>
      </c>
      <c r="F5182" s="8">
        <f>VLOOKUP(A5182,'Prod comer'!$A$2:$C$130,2,TRUE)</f>
        <v>369.12322580645161</v>
      </c>
      <c r="G5182" s="8">
        <f>VLOOKUP(A5182,'Prod comer'!$A$2:$F$130,5,TRUE)</f>
        <v>358.88516129032257</v>
      </c>
      <c r="H5182">
        <f>IFERROR(VLOOKUP(A5182,P.Int!$A$1:$E$2436,5,TRUE),"")</f>
        <v>27.72</v>
      </c>
      <c r="I5182">
        <v>410695</v>
      </c>
      <c r="J5182">
        <v>23273</v>
      </c>
      <c r="K5182">
        <v>433968</v>
      </c>
      <c r="L5182">
        <f>IFERROR(VLOOKUP(A5182,'Iny SPEC'!$A$1:$B$3068,2,FALSE),"")</f>
        <v>0</v>
      </c>
      <c r="M5182">
        <f t="shared" si="80"/>
        <v>0</v>
      </c>
    </row>
    <row r="5183" spans="1:13" x14ac:dyDescent="0.2">
      <c r="A5183" s="1">
        <v>44595</v>
      </c>
      <c r="B5183" t="s">
        <v>4</v>
      </c>
      <c r="C5183" s="6">
        <v>4.6615457649623799</v>
      </c>
      <c r="D5183" s="6">
        <f>VLOOKUP(A5183,'PPP - Resi'!$I$2:$K$3928,2,FALSE)</f>
        <v>5.5443218042896696</v>
      </c>
      <c r="E5183" s="7">
        <f>VLOOKUP(A5183,Embalses!$D$1:$E$4292,2,FALSE)</f>
        <v>0.55472011892307393</v>
      </c>
      <c r="F5183" s="8">
        <f>VLOOKUP(A5183,'Prod comer'!$A$2:$C$130,3,TRUE)</f>
        <v>1219.3588709677415</v>
      </c>
      <c r="G5183" s="8">
        <f>VLOOKUP(A5183,'Prod comer'!$A$2:$F$130,6,TRUE)</f>
        <v>623.96129032258079</v>
      </c>
      <c r="H5183">
        <f>IFERROR(VLOOKUP(A5183,P.Int!$A$1:$E$2436,5,TRUE),"")</f>
        <v>27.72</v>
      </c>
      <c r="I5183">
        <v>603838</v>
      </c>
      <c r="J5183">
        <v>57708</v>
      </c>
      <c r="K5183">
        <v>661546</v>
      </c>
      <c r="L5183">
        <f>IFERROR(VLOOKUP(A5183,'Iny SPEC'!$A$1:$B$3068,2,FALSE),"")</f>
        <v>0</v>
      </c>
      <c r="M5183">
        <f t="shared" si="80"/>
        <v>0</v>
      </c>
    </row>
    <row r="5184" spans="1:13" x14ac:dyDescent="0.2">
      <c r="A5184" s="1">
        <v>44596</v>
      </c>
      <c r="B5184" t="s">
        <v>3</v>
      </c>
      <c r="C5184" s="6">
        <v>5.52082467540016</v>
      </c>
      <c r="D5184" s="6">
        <f>VLOOKUP(A5184,'PPP - Resi'!$E$1:$G$3927,2,FALSE)</f>
        <v>5.2721391792389696</v>
      </c>
      <c r="E5184" s="7">
        <f>VLOOKUP(A5184,Embalses!$A$1:$B$4292,2,FALSE)</f>
        <v>0.75466724438435995</v>
      </c>
      <c r="F5184" s="8">
        <f>VLOOKUP(A5184,'Prod comer'!$A$2:$C$130,2,TRUE)</f>
        <v>369.12322580645161</v>
      </c>
      <c r="G5184" s="8">
        <f>VLOOKUP(A5184,'Prod comer'!$A$2:$F$130,5,TRUE)</f>
        <v>358.88516129032257</v>
      </c>
      <c r="H5184">
        <f>IFERROR(VLOOKUP(A5184,P.Int!$A$1:$E$2436,5,TRUE),"")</f>
        <v>27.73</v>
      </c>
      <c r="I5184">
        <v>345725</v>
      </c>
      <c r="J5184">
        <v>21970</v>
      </c>
      <c r="K5184">
        <v>367695</v>
      </c>
      <c r="L5184">
        <f>IFERROR(VLOOKUP(A5184,'Iny SPEC'!$A$1:$B$3068,2,FALSE),"")</f>
        <v>0</v>
      </c>
      <c r="M5184">
        <f t="shared" si="80"/>
        <v>0</v>
      </c>
    </row>
    <row r="5185" spans="1:13" x14ac:dyDescent="0.2">
      <c r="A5185" s="1">
        <v>44596</v>
      </c>
      <c r="B5185" t="s">
        <v>4</v>
      </c>
      <c r="C5185" s="6">
        <v>4.6615457649623799</v>
      </c>
      <c r="D5185" s="6">
        <f>VLOOKUP(A5185,'PPP - Resi'!$I$2:$K$3928,2,FALSE)</f>
        <v>5.5443218042896696</v>
      </c>
      <c r="E5185" s="7">
        <f>VLOOKUP(A5185,Embalses!$D$1:$E$4292,2,FALSE)</f>
        <v>0.55215243340092557</v>
      </c>
      <c r="F5185" s="8">
        <f>VLOOKUP(A5185,'Prod comer'!$A$2:$C$130,3,TRUE)</f>
        <v>1219.3588709677415</v>
      </c>
      <c r="G5185" s="8">
        <f>VLOOKUP(A5185,'Prod comer'!$A$2:$F$130,6,TRUE)</f>
        <v>623.96129032258079</v>
      </c>
      <c r="H5185">
        <f>IFERROR(VLOOKUP(A5185,P.Int!$A$1:$E$2436,5,TRUE),"")</f>
        <v>27.73</v>
      </c>
      <c r="I5185">
        <v>605179</v>
      </c>
      <c r="J5185">
        <v>59563</v>
      </c>
      <c r="K5185">
        <v>664742</v>
      </c>
      <c r="L5185">
        <f>IFERROR(VLOOKUP(A5185,'Iny SPEC'!$A$1:$B$3068,2,FALSE),"")</f>
        <v>0</v>
      </c>
      <c r="M5185">
        <f t="shared" si="80"/>
        <v>0</v>
      </c>
    </row>
    <row r="5186" spans="1:13" x14ac:dyDescent="0.2">
      <c r="A5186" s="1">
        <v>44597</v>
      </c>
      <c r="B5186" t="s">
        <v>3</v>
      </c>
      <c r="C5186" s="6">
        <v>5.4753474237576603</v>
      </c>
      <c r="D5186" s="6">
        <f>VLOOKUP(A5186,'PPP - Resi'!$E$1:$G$3927,2,FALSE)</f>
        <v>5.2721391792389696</v>
      </c>
      <c r="E5186" s="7">
        <f>VLOOKUP(A5186,Embalses!$A$1:$B$4292,2,FALSE)</f>
        <v>0.74910108803641395</v>
      </c>
      <c r="F5186" s="8">
        <f>VLOOKUP(A5186,'Prod comer'!$A$2:$C$130,2,TRUE)</f>
        <v>369.12322580645161</v>
      </c>
      <c r="G5186" s="8">
        <f>VLOOKUP(A5186,'Prod comer'!$A$2:$F$130,5,TRUE)</f>
        <v>358.88516129032257</v>
      </c>
      <c r="H5186">
        <f>IFERROR(VLOOKUP(A5186,P.Int!$A$1:$E$2436,5,TRUE),"")</f>
        <v>27.73</v>
      </c>
      <c r="I5186">
        <v>398025</v>
      </c>
      <c r="J5186">
        <v>23048</v>
      </c>
      <c r="K5186">
        <v>421073</v>
      </c>
      <c r="L5186">
        <f>IFERROR(VLOOKUP(A5186,'Iny SPEC'!$A$1:$B$3068,2,FALSE),"")</f>
        <v>0</v>
      </c>
      <c r="M5186">
        <f t="shared" si="80"/>
        <v>0</v>
      </c>
    </row>
    <row r="5187" spans="1:13" x14ac:dyDescent="0.2">
      <c r="A5187" s="1">
        <v>44597</v>
      </c>
      <c r="B5187" t="s">
        <v>4</v>
      </c>
      <c r="C5187" s="6">
        <v>4.65465971197606</v>
      </c>
      <c r="D5187" s="6">
        <f>VLOOKUP(A5187,'PPP - Resi'!$I$2:$K$3928,2,FALSE)</f>
        <v>5.5443218042896696</v>
      </c>
      <c r="E5187" s="7">
        <f>VLOOKUP(A5187,Embalses!$D$1:$E$4292,2,FALSE)</f>
        <v>0.56261329113492853</v>
      </c>
      <c r="F5187" s="8">
        <f>VLOOKUP(A5187,'Prod comer'!$A$2:$C$130,3,TRUE)</f>
        <v>1219.3588709677415</v>
      </c>
      <c r="G5187" s="8">
        <f>VLOOKUP(A5187,'Prod comer'!$A$2:$F$130,6,TRUE)</f>
        <v>623.96129032258079</v>
      </c>
      <c r="H5187">
        <f>IFERROR(VLOOKUP(A5187,P.Int!$A$1:$E$2436,5,TRUE),"")</f>
        <v>27.73</v>
      </c>
      <c r="I5187">
        <v>583932</v>
      </c>
      <c r="J5187">
        <v>44606</v>
      </c>
      <c r="K5187">
        <v>628538</v>
      </c>
      <c r="L5187">
        <f>IFERROR(VLOOKUP(A5187,'Iny SPEC'!$A$1:$B$3068,2,FALSE),"")</f>
        <v>0</v>
      </c>
      <c r="M5187">
        <f t="shared" ref="M5187:M5250" si="81">IF(A5187&gt;DATE(2024,11,30),1,0)</f>
        <v>0</v>
      </c>
    </row>
    <row r="5188" spans="1:13" x14ac:dyDescent="0.2">
      <c r="A5188" s="1">
        <v>44598</v>
      </c>
      <c r="B5188" t="s">
        <v>3</v>
      </c>
      <c r="C5188" s="6">
        <v>5.4651362722619998</v>
      </c>
      <c r="D5188" s="6">
        <f>VLOOKUP(A5188,'PPP - Resi'!$E$1:$G$3927,2,FALSE)</f>
        <v>5.2721391792389696</v>
      </c>
      <c r="E5188" s="7">
        <f>VLOOKUP(A5188,Embalses!$A$1:$B$4292,2,FALSE)</f>
        <v>0.74266300636322902</v>
      </c>
      <c r="F5188" s="8">
        <f>VLOOKUP(A5188,'Prod comer'!$A$2:$C$130,2,TRUE)</f>
        <v>369.12322580645161</v>
      </c>
      <c r="G5188" s="8">
        <f>VLOOKUP(A5188,'Prod comer'!$A$2:$F$130,5,TRUE)</f>
        <v>358.88516129032257</v>
      </c>
      <c r="H5188">
        <f>IFERROR(VLOOKUP(A5188,P.Int!$A$1:$E$2436,5,TRUE),"")</f>
        <v>26.71</v>
      </c>
      <c r="I5188">
        <v>369453</v>
      </c>
      <c r="J5188">
        <v>23509</v>
      </c>
      <c r="K5188">
        <v>392962</v>
      </c>
      <c r="L5188">
        <f>IFERROR(VLOOKUP(A5188,'Iny SPEC'!$A$1:$B$3068,2,FALSE),"")</f>
        <v>0</v>
      </c>
      <c r="M5188">
        <f t="shared" si="81"/>
        <v>0</v>
      </c>
    </row>
    <row r="5189" spans="1:13" x14ac:dyDescent="0.2">
      <c r="A5189" s="1">
        <v>44598</v>
      </c>
      <c r="B5189" t="s">
        <v>4</v>
      </c>
      <c r="C5189" s="6">
        <v>4.65465971197606</v>
      </c>
      <c r="D5189" s="6">
        <f>VLOOKUP(A5189,'PPP - Resi'!$I$2:$K$3928,2,FALSE)</f>
        <v>5.5443218042896696</v>
      </c>
      <c r="E5189" s="7">
        <f>VLOOKUP(A5189,Embalses!$D$1:$E$4292,2,FALSE)</f>
        <v>0.58765797953965371</v>
      </c>
      <c r="F5189" s="8">
        <f>VLOOKUP(A5189,'Prod comer'!$A$2:$C$130,3,TRUE)</f>
        <v>1219.3588709677415</v>
      </c>
      <c r="G5189" s="8">
        <f>VLOOKUP(A5189,'Prod comer'!$A$2:$F$130,6,TRUE)</f>
        <v>623.96129032258079</v>
      </c>
      <c r="H5189">
        <f>IFERROR(VLOOKUP(A5189,P.Int!$A$1:$E$2436,5,TRUE),"")</f>
        <v>26.71</v>
      </c>
      <c r="I5189">
        <v>535860</v>
      </c>
      <c r="J5189">
        <v>52440</v>
      </c>
      <c r="K5189">
        <v>588300</v>
      </c>
      <c r="L5189">
        <f>IFERROR(VLOOKUP(A5189,'Iny SPEC'!$A$1:$B$3068,2,FALSE),"")</f>
        <v>0</v>
      </c>
      <c r="M5189">
        <f t="shared" si="81"/>
        <v>0</v>
      </c>
    </row>
    <row r="5190" spans="1:13" x14ac:dyDescent="0.2">
      <c r="A5190" s="1">
        <v>44599</v>
      </c>
      <c r="B5190" t="s">
        <v>3</v>
      </c>
      <c r="C5190" s="6">
        <v>5.4599638324111401</v>
      </c>
      <c r="D5190" s="6">
        <f>VLOOKUP(A5190,'PPP - Resi'!$E$1:$G$3927,2,FALSE)</f>
        <v>5.2721391792389696</v>
      </c>
      <c r="E5190" s="7">
        <f>VLOOKUP(A5190,Embalses!$A$1:$B$4292,2,FALSE)</f>
        <v>0.73791321147175504</v>
      </c>
      <c r="F5190" s="8">
        <f>VLOOKUP(A5190,'Prod comer'!$A$2:$C$130,2,TRUE)</f>
        <v>369.12322580645161</v>
      </c>
      <c r="G5190" s="8">
        <f>VLOOKUP(A5190,'Prod comer'!$A$2:$F$130,5,TRUE)</f>
        <v>358.88516129032257</v>
      </c>
      <c r="H5190">
        <f>IFERROR(VLOOKUP(A5190,P.Int!$A$1:$E$2436,5,TRUE),"")</f>
        <v>25.92</v>
      </c>
      <c r="I5190">
        <v>382631</v>
      </c>
      <c r="J5190">
        <v>23683</v>
      </c>
      <c r="K5190">
        <v>406314</v>
      </c>
      <c r="L5190">
        <f>IFERROR(VLOOKUP(A5190,'Iny SPEC'!$A$1:$B$3068,2,FALSE),"")</f>
        <v>0</v>
      </c>
      <c r="M5190">
        <f t="shared" si="81"/>
        <v>0</v>
      </c>
    </row>
    <row r="5191" spans="1:13" x14ac:dyDescent="0.2">
      <c r="A5191" s="1">
        <v>44599</v>
      </c>
      <c r="B5191" t="s">
        <v>4</v>
      </c>
      <c r="C5191" s="6">
        <v>4.65465971197606</v>
      </c>
      <c r="D5191" s="6">
        <f>VLOOKUP(A5191,'PPP - Resi'!$I$2:$K$3928,2,FALSE)</f>
        <v>5.5443218042896696</v>
      </c>
      <c r="E5191" s="7">
        <f>VLOOKUP(A5191,Embalses!$D$1:$E$4292,2,FALSE)</f>
        <v>0.59561806367322645</v>
      </c>
      <c r="F5191" s="8">
        <f>VLOOKUP(A5191,'Prod comer'!$A$2:$C$130,3,TRUE)</f>
        <v>1219.3588709677415</v>
      </c>
      <c r="G5191" s="8">
        <f>VLOOKUP(A5191,'Prod comer'!$A$2:$F$130,6,TRUE)</f>
        <v>623.96129032258079</v>
      </c>
      <c r="H5191">
        <f>IFERROR(VLOOKUP(A5191,P.Int!$A$1:$E$2436,5,TRUE),"")</f>
        <v>25.92</v>
      </c>
      <c r="I5191">
        <v>602061</v>
      </c>
      <c r="J5191">
        <v>59721</v>
      </c>
      <c r="K5191">
        <v>661782</v>
      </c>
      <c r="L5191">
        <f>IFERROR(VLOOKUP(A5191,'Iny SPEC'!$A$1:$B$3068,2,FALSE),"")</f>
        <v>0</v>
      </c>
      <c r="M5191">
        <f t="shared" si="81"/>
        <v>0</v>
      </c>
    </row>
    <row r="5192" spans="1:13" x14ac:dyDescent="0.2">
      <c r="A5192" s="1">
        <v>44600</v>
      </c>
      <c r="B5192" t="s">
        <v>3</v>
      </c>
      <c r="C5192" s="6">
        <v>5.4303176466634504</v>
      </c>
      <c r="D5192" s="6">
        <f>VLOOKUP(A5192,'PPP - Resi'!$E$1:$G$3927,2,FALSE)</f>
        <v>5.2721391792389696</v>
      </c>
      <c r="E5192" s="7">
        <f>VLOOKUP(A5192,Embalses!$A$1:$B$4292,2,FALSE)</f>
        <v>0.73244413924615703</v>
      </c>
      <c r="F5192" s="8">
        <f>VLOOKUP(A5192,'Prod comer'!$A$2:$C$130,2,TRUE)</f>
        <v>369.12322580645161</v>
      </c>
      <c r="G5192" s="8">
        <f>VLOOKUP(A5192,'Prod comer'!$A$2:$F$130,5,TRUE)</f>
        <v>358.88516129032257</v>
      </c>
      <c r="H5192">
        <f>IFERROR(VLOOKUP(A5192,P.Int!$A$1:$E$2436,5,TRUE),"")</f>
        <v>24.9</v>
      </c>
      <c r="I5192">
        <v>365837</v>
      </c>
      <c r="J5192">
        <v>22354</v>
      </c>
      <c r="K5192">
        <v>388191</v>
      </c>
      <c r="L5192">
        <f>IFERROR(VLOOKUP(A5192,'Iny SPEC'!$A$1:$B$3068,2,FALSE),"")</f>
        <v>0</v>
      </c>
      <c r="M5192">
        <f t="shared" si="81"/>
        <v>0</v>
      </c>
    </row>
    <row r="5193" spans="1:13" x14ac:dyDescent="0.2">
      <c r="A5193" s="1">
        <v>44600</v>
      </c>
      <c r="B5193" t="s">
        <v>4</v>
      </c>
      <c r="C5193" s="6">
        <v>4.65465971197606</v>
      </c>
      <c r="D5193" s="6">
        <f>VLOOKUP(A5193,'PPP - Resi'!$I$2:$K$3928,2,FALSE)</f>
        <v>5.5443218042896696</v>
      </c>
      <c r="E5193" s="7">
        <f>VLOOKUP(A5193,Embalses!$D$1:$E$4292,2,FALSE)</f>
        <v>0.60032264733742124</v>
      </c>
      <c r="F5193" s="8">
        <f>VLOOKUP(A5193,'Prod comer'!$A$2:$C$130,3,TRUE)</f>
        <v>1219.3588709677415</v>
      </c>
      <c r="G5193" s="8">
        <f>VLOOKUP(A5193,'Prod comer'!$A$2:$F$130,6,TRUE)</f>
        <v>623.96129032258079</v>
      </c>
      <c r="H5193">
        <f>IFERROR(VLOOKUP(A5193,P.Int!$A$1:$E$2436,5,TRUE),"")</f>
        <v>24.9</v>
      </c>
      <c r="I5193">
        <v>609327</v>
      </c>
      <c r="J5193">
        <v>58132</v>
      </c>
      <c r="K5193">
        <v>667459</v>
      </c>
      <c r="L5193">
        <f>IFERROR(VLOOKUP(A5193,'Iny SPEC'!$A$1:$B$3068,2,FALSE),"")</f>
        <v>0</v>
      </c>
      <c r="M5193">
        <f t="shared" si="81"/>
        <v>0</v>
      </c>
    </row>
    <row r="5194" spans="1:13" x14ac:dyDescent="0.2">
      <c r="A5194" s="1">
        <v>44601</v>
      </c>
      <c r="B5194" t="s">
        <v>3</v>
      </c>
      <c r="C5194" s="6">
        <v>5.4446673791314604</v>
      </c>
      <c r="D5194" s="6">
        <f>VLOOKUP(A5194,'PPP - Resi'!$E$1:$G$3927,2,FALSE)</f>
        <v>5.2721391792389696</v>
      </c>
      <c r="E5194" s="7">
        <f>VLOOKUP(A5194,Embalses!$A$1:$B$4292,2,FALSE)</f>
        <v>0.74648409087677103</v>
      </c>
      <c r="F5194" s="8">
        <f>VLOOKUP(A5194,'Prod comer'!$A$2:$C$130,2,TRUE)</f>
        <v>369.12322580645161</v>
      </c>
      <c r="G5194" s="8">
        <f>VLOOKUP(A5194,'Prod comer'!$A$2:$F$130,5,TRUE)</f>
        <v>358.88516129032257</v>
      </c>
      <c r="H5194">
        <f>IFERROR(VLOOKUP(A5194,P.Int!$A$1:$E$2436,5,TRUE),"")</f>
        <v>24.89</v>
      </c>
      <c r="I5194">
        <v>344473</v>
      </c>
      <c r="J5194">
        <v>22671</v>
      </c>
      <c r="K5194">
        <v>367144</v>
      </c>
      <c r="L5194">
        <f>IFERROR(VLOOKUP(A5194,'Iny SPEC'!$A$1:$B$3068,2,FALSE),"")</f>
        <v>0</v>
      </c>
      <c r="M5194">
        <f t="shared" si="81"/>
        <v>0</v>
      </c>
    </row>
    <row r="5195" spans="1:13" x14ac:dyDescent="0.2">
      <c r="A5195" s="1">
        <v>44601</v>
      </c>
      <c r="B5195" t="s">
        <v>4</v>
      </c>
      <c r="C5195" s="6">
        <v>4.65465971197606</v>
      </c>
      <c r="D5195" s="6">
        <f>VLOOKUP(A5195,'PPP - Resi'!$I$2:$K$3928,2,FALSE)</f>
        <v>5.5443218042896696</v>
      </c>
      <c r="E5195" s="7">
        <f>VLOOKUP(A5195,Embalses!$D$1:$E$4292,2,FALSE)</f>
        <v>0.60258229879865599</v>
      </c>
      <c r="F5195" s="8">
        <f>VLOOKUP(A5195,'Prod comer'!$A$2:$C$130,3,TRUE)</f>
        <v>1219.3588709677415</v>
      </c>
      <c r="G5195" s="8">
        <f>VLOOKUP(A5195,'Prod comer'!$A$2:$F$130,6,TRUE)</f>
        <v>623.96129032258079</v>
      </c>
      <c r="H5195">
        <f>IFERROR(VLOOKUP(A5195,P.Int!$A$1:$E$2436,5,TRUE),"")</f>
        <v>24.89</v>
      </c>
      <c r="I5195">
        <v>611014</v>
      </c>
      <c r="J5195">
        <v>58174</v>
      </c>
      <c r="K5195">
        <v>669188</v>
      </c>
      <c r="L5195">
        <f>IFERROR(VLOOKUP(A5195,'Iny SPEC'!$A$1:$B$3068,2,FALSE),"")</f>
        <v>0</v>
      </c>
      <c r="M5195">
        <f t="shared" si="81"/>
        <v>0</v>
      </c>
    </row>
    <row r="5196" spans="1:13" x14ac:dyDescent="0.2">
      <c r="A5196" s="1">
        <v>44602</v>
      </c>
      <c r="B5196" t="s">
        <v>3</v>
      </c>
      <c r="C5196" s="6">
        <v>5.4210183273073502</v>
      </c>
      <c r="D5196" s="6">
        <f>VLOOKUP(A5196,'PPP - Resi'!$E$1:$G$3927,2,FALSE)</f>
        <v>5.2721391792389696</v>
      </c>
      <c r="E5196" s="7">
        <f>VLOOKUP(A5196,Embalses!$A$1:$B$4292,2,FALSE)</f>
        <v>0.74747752400293499</v>
      </c>
      <c r="F5196" s="8">
        <f>VLOOKUP(A5196,'Prod comer'!$A$2:$C$130,2,TRUE)</f>
        <v>369.12322580645161</v>
      </c>
      <c r="G5196" s="8">
        <f>VLOOKUP(A5196,'Prod comer'!$A$2:$F$130,5,TRUE)</f>
        <v>358.88516129032257</v>
      </c>
      <c r="H5196">
        <f>IFERROR(VLOOKUP(A5196,P.Int!$A$1:$E$2436,5,TRUE),"")</f>
        <v>25.93</v>
      </c>
      <c r="I5196">
        <v>354599</v>
      </c>
      <c r="J5196">
        <v>24673</v>
      </c>
      <c r="K5196">
        <v>379272</v>
      </c>
      <c r="L5196">
        <f>IFERROR(VLOOKUP(A5196,'Iny SPEC'!$A$1:$B$3068,2,FALSE),"")</f>
        <v>0</v>
      </c>
      <c r="M5196">
        <f t="shared" si="81"/>
        <v>0</v>
      </c>
    </row>
    <row r="5197" spans="1:13" x14ac:dyDescent="0.2">
      <c r="A5197" s="1">
        <v>44602</v>
      </c>
      <c r="B5197" t="s">
        <v>4</v>
      </c>
      <c r="C5197" s="6">
        <v>4.65465971197606</v>
      </c>
      <c r="D5197" s="6">
        <f>VLOOKUP(A5197,'PPP - Resi'!$I$2:$K$3928,2,FALSE)</f>
        <v>5.5443218042896696</v>
      </c>
      <c r="E5197" s="7">
        <f>VLOOKUP(A5197,Embalses!$D$1:$E$4292,2,FALSE)</f>
        <v>0.59793303404210874</v>
      </c>
      <c r="F5197" s="8">
        <f>VLOOKUP(A5197,'Prod comer'!$A$2:$C$130,3,TRUE)</f>
        <v>1219.3588709677415</v>
      </c>
      <c r="G5197" s="8">
        <f>VLOOKUP(A5197,'Prod comer'!$A$2:$F$130,6,TRUE)</f>
        <v>623.96129032258079</v>
      </c>
      <c r="H5197">
        <f>IFERROR(VLOOKUP(A5197,P.Int!$A$1:$E$2436,5,TRUE),"")</f>
        <v>25.93</v>
      </c>
      <c r="I5197">
        <v>621107</v>
      </c>
      <c r="J5197">
        <v>58219</v>
      </c>
      <c r="K5197">
        <v>679326</v>
      </c>
      <c r="L5197">
        <f>IFERROR(VLOOKUP(A5197,'Iny SPEC'!$A$1:$B$3068,2,FALSE),"")</f>
        <v>0</v>
      </c>
      <c r="M5197">
        <f t="shared" si="81"/>
        <v>0</v>
      </c>
    </row>
    <row r="5198" spans="1:13" x14ac:dyDescent="0.2">
      <c r="A5198" s="1">
        <v>44603</v>
      </c>
      <c r="B5198" t="s">
        <v>3</v>
      </c>
      <c r="C5198" s="6">
        <v>5.4539955484424798</v>
      </c>
      <c r="D5198" s="6">
        <f>VLOOKUP(A5198,'PPP - Resi'!$E$1:$G$3927,2,FALSE)</f>
        <v>5.2721391792389696</v>
      </c>
      <c r="E5198" s="7">
        <f>VLOOKUP(A5198,Embalses!$A$1:$B$4292,2,FALSE)</f>
        <v>0.74245296272745798</v>
      </c>
      <c r="F5198" s="8">
        <f>VLOOKUP(A5198,'Prod comer'!$A$2:$C$130,2,TRUE)</f>
        <v>369.12322580645161</v>
      </c>
      <c r="G5198" s="8">
        <f>VLOOKUP(A5198,'Prod comer'!$A$2:$F$130,5,TRUE)</f>
        <v>358.88516129032257</v>
      </c>
      <c r="H5198">
        <f>IFERROR(VLOOKUP(A5198,P.Int!$A$1:$E$2436,5,TRUE),"")</f>
        <v>25.75</v>
      </c>
      <c r="I5198">
        <v>374626</v>
      </c>
      <c r="J5198">
        <v>24570</v>
      </c>
      <c r="K5198">
        <v>399196</v>
      </c>
      <c r="L5198">
        <f>IFERROR(VLOOKUP(A5198,'Iny SPEC'!$A$1:$B$3068,2,FALSE),"")</f>
        <v>0</v>
      </c>
      <c r="M5198">
        <f t="shared" si="81"/>
        <v>0</v>
      </c>
    </row>
    <row r="5199" spans="1:13" x14ac:dyDescent="0.2">
      <c r="A5199" s="1">
        <v>44603</v>
      </c>
      <c r="B5199" t="s">
        <v>4</v>
      </c>
      <c r="C5199" s="6">
        <v>4.6553533797983704</v>
      </c>
      <c r="D5199" s="6">
        <f>VLOOKUP(A5199,'PPP - Resi'!$I$2:$K$3928,2,FALSE)</f>
        <v>5.5443218042896696</v>
      </c>
      <c r="E5199" s="7">
        <f>VLOOKUP(A5199,Embalses!$D$1:$E$4292,2,FALSE)</f>
        <v>0.57740156003781773</v>
      </c>
      <c r="F5199" s="8">
        <f>VLOOKUP(A5199,'Prod comer'!$A$2:$C$130,3,TRUE)</f>
        <v>1219.3588709677415</v>
      </c>
      <c r="G5199" s="8">
        <f>VLOOKUP(A5199,'Prod comer'!$A$2:$F$130,6,TRUE)</f>
        <v>623.96129032258079</v>
      </c>
      <c r="H5199">
        <f>IFERROR(VLOOKUP(A5199,P.Int!$A$1:$E$2436,5,TRUE),"")</f>
        <v>25.75</v>
      </c>
      <c r="I5199">
        <v>616411</v>
      </c>
      <c r="J5199">
        <v>56933</v>
      </c>
      <c r="K5199">
        <v>673344</v>
      </c>
      <c r="L5199">
        <f>IFERROR(VLOOKUP(A5199,'Iny SPEC'!$A$1:$B$3068,2,FALSE),"")</f>
        <v>0</v>
      </c>
      <c r="M5199">
        <f t="shared" si="81"/>
        <v>0</v>
      </c>
    </row>
    <row r="5200" spans="1:13" x14ac:dyDescent="0.2">
      <c r="A5200" s="1">
        <v>44604</v>
      </c>
      <c r="B5200" t="s">
        <v>3</v>
      </c>
      <c r="C5200" s="6">
        <v>5.4581811645990896</v>
      </c>
      <c r="D5200" s="6">
        <f>VLOOKUP(A5200,'PPP - Resi'!$E$1:$G$3927,2,FALSE)</f>
        <v>5.2721391792389696</v>
      </c>
      <c r="E5200" s="7">
        <f>VLOOKUP(A5200,Embalses!$A$1:$B$4292,2,FALSE)</f>
        <v>0.74073231457163102</v>
      </c>
      <c r="F5200" s="8">
        <f>VLOOKUP(A5200,'Prod comer'!$A$2:$C$130,2,TRUE)</f>
        <v>369.12322580645161</v>
      </c>
      <c r="G5200" s="8">
        <f>VLOOKUP(A5200,'Prod comer'!$A$2:$F$130,5,TRUE)</f>
        <v>358.88516129032257</v>
      </c>
      <c r="H5200">
        <f>IFERROR(VLOOKUP(A5200,P.Int!$A$1:$E$2436,5,TRUE),"")</f>
        <v>25.75</v>
      </c>
      <c r="I5200">
        <v>376557</v>
      </c>
      <c r="J5200">
        <v>24269</v>
      </c>
      <c r="K5200">
        <v>400826</v>
      </c>
      <c r="L5200">
        <f>IFERROR(VLOOKUP(A5200,'Iny SPEC'!$A$1:$B$3068,2,FALSE),"")</f>
        <v>0</v>
      </c>
      <c r="M5200">
        <f t="shared" si="81"/>
        <v>0</v>
      </c>
    </row>
    <row r="5201" spans="1:13" x14ac:dyDescent="0.2">
      <c r="A5201" s="1">
        <v>44604</v>
      </c>
      <c r="B5201" t="s">
        <v>4</v>
      </c>
      <c r="C5201" s="6">
        <v>4.65465971197606</v>
      </c>
      <c r="D5201" s="6">
        <f>VLOOKUP(A5201,'PPP - Resi'!$I$2:$K$3928,2,FALSE)</f>
        <v>5.5443218042896696</v>
      </c>
      <c r="E5201" s="7">
        <f>VLOOKUP(A5201,Embalses!$D$1:$E$4292,2,FALSE)</f>
        <v>0.56463579371074724</v>
      </c>
      <c r="F5201" s="8">
        <f>VLOOKUP(A5201,'Prod comer'!$A$2:$C$130,3,TRUE)</f>
        <v>1219.3588709677415</v>
      </c>
      <c r="G5201" s="8">
        <f>VLOOKUP(A5201,'Prod comer'!$A$2:$F$130,6,TRUE)</f>
        <v>623.96129032258079</v>
      </c>
      <c r="H5201">
        <f>IFERROR(VLOOKUP(A5201,P.Int!$A$1:$E$2436,5,TRUE),"")</f>
        <v>25.75</v>
      </c>
      <c r="I5201">
        <v>585429</v>
      </c>
      <c r="J5201">
        <v>58025</v>
      </c>
      <c r="K5201">
        <v>643454</v>
      </c>
      <c r="L5201">
        <f>IFERROR(VLOOKUP(A5201,'Iny SPEC'!$A$1:$B$3068,2,FALSE),"")</f>
        <v>0</v>
      </c>
      <c r="M5201">
        <f t="shared" si="81"/>
        <v>0</v>
      </c>
    </row>
    <row r="5202" spans="1:13" x14ac:dyDescent="0.2">
      <c r="A5202" s="1">
        <v>44605</v>
      </c>
      <c r="B5202" t="s">
        <v>3</v>
      </c>
      <c r="C5202" s="6">
        <v>5.4294278877576998</v>
      </c>
      <c r="D5202" s="6">
        <f>VLOOKUP(A5202,'PPP - Resi'!$E$1:$G$3927,2,FALSE)</f>
        <v>5.2721391792389696</v>
      </c>
      <c r="E5202" s="7">
        <f>VLOOKUP(A5202,Embalses!$A$1:$B$4292,2,FALSE)</f>
        <v>0.738745448319304</v>
      </c>
      <c r="F5202" s="8">
        <f>VLOOKUP(A5202,'Prod comer'!$A$2:$C$130,2,TRUE)</f>
        <v>369.12322580645161</v>
      </c>
      <c r="G5202" s="8">
        <f>VLOOKUP(A5202,'Prod comer'!$A$2:$F$130,5,TRUE)</f>
        <v>358.88516129032257</v>
      </c>
      <c r="H5202">
        <f>IFERROR(VLOOKUP(A5202,P.Int!$A$1:$E$2436,5,TRUE),"")</f>
        <v>26.86</v>
      </c>
      <c r="I5202">
        <v>365322</v>
      </c>
      <c r="J5202">
        <v>23914</v>
      </c>
      <c r="K5202">
        <v>389236</v>
      </c>
      <c r="L5202">
        <f>IFERROR(VLOOKUP(A5202,'Iny SPEC'!$A$1:$B$3068,2,FALSE),"")</f>
        <v>0</v>
      </c>
      <c r="M5202">
        <f t="shared" si="81"/>
        <v>0</v>
      </c>
    </row>
    <row r="5203" spans="1:13" x14ac:dyDescent="0.2">
      <c r="A5203" s="1">
        <v>44605</v>
      </c>
      <c r="B5203" t="s">
        <v>4</v>
      </c>
      <c r="C5203" s="6">
        <v>4.65465971197606</v>
      </c>
      <c r="D5203" s="6">
        <f>VLOOKUP(A5203,'PPP - Resi'!$I$2:$K$3928,2,FALSE)</f>
        <v>5.5443218042896696</v>
      </c>
      <c r="E5203" s="7">
        <f>VLOOKUP(A5203,Embalses!$D$1:$E$4292,2,FALSE)</f>
        <v>0.55611842504844355</v>
      </c>
      <c r="F5203" s="8">
        <f>VLOOKUP(A5203,'Prod comer'!$A$2:$C$130,3,TRUE)</f>
        <v>1219.3588709677415</v>
      </c>
      <c r="G5203" s="8">
        <f>VLOOKUP(A5203,'Prod comer'!$A$2:$F$130,6,TRUE)</f>
        <v>623.96129032258079</v>
      </c>
      <c r="H5203">
        <f>IFERROR(VLOOKUP(A5203,P.Int!$A$1:$E$2436,5,TRUE),"")</f>
        <v>26.86</v>
      </c>
      <c r="I5203">
        <v>535700</v>
      </c>
      <c r="J5203">
        <v>58176</v>
      </c>
      <c r="K5203">
        <v>593876</v>
      </c>
      <c r="L5203">
        <f>IFERROR(VLOOKUP(A5203,'Iny SPEC'!$A$1:$B$3068,2,FALSE),"")</f>
        <v>0</v>
      </c>
      <c r="M5203">
        <f t="shared" si="81"/>
        <v>0</v>
      </c>
    </row>
    <row r="5204" spans="1:13" x14ac:dyDescent="0.2">
      <c r="A5204" s="1">
        <v>44606</v>
      </c>
      <c r="B5204" t="s">
        <v>3</v>
      </c>
      <c r="C5204" s="6">
        <v>5.4264458905706903</v>
      </c>
      <c r="D5204" s="6">
        <f>VLOOKUP(A5204,'PPP - Resi'!$E$1:$G$3927,2,FALSE)</f>
        <v>5.2721391792389696</v>
      </c>
      <c r="E5204" s="7">
        <f>VLOOKUP(A5204,Embalses!$A$1:$B$4292,2,FALSE)</f>
        <v>0.740675529518937</v>
      </c>
      <c r="F5204" s="8">
        <f>VLOOKUP(A5204,'Prod comer'!$A$2:$C$130,2,TRUE)</f>
        <v>369.12322580645161</v>
      </c>
      <c r="G5204" s="8">
        <f>VLOOKUP(A5204,'Prod comer'!$A$2:$F$130,5,TRUE)</f>
        <v>358.88516129032257</v>
      </c>
      <c r="H5204">
        <f>IFERROR(VLOOKUP(A5204,P.Int!$A$1:$E$2436,5,TRUE),"")</f>
        <v>23.5</v>
      </c>
      <c r="I5204">
        <v>358800</v>
      </c>
      <c r="J5204">
        <v>22870</v>
      </c>
      <c r="K5204">
        <v>381670</v>
      </c>
      <c r="L5204">
        <f>IFERROR(VLOOKUP(A5204,'Iny SPEC'!$A$1:$B$3068,2,FALSE),"")</f>
        <v>0</v>
      </c>
      <c r="M5204">
        <f t="shared" si="81"/>
        <v>0</v>
      </c>
    </row>
    <row r="5205" spans="1:13" x14ac:dyDescent="0.2">
      <c r="A5205" s="1">
        <v>44606</v>
      </c>
      <c r="B5205" t="s">
        <v>4</v>
      </c>
      <c r="C5205" s="6">
        <v>4.65465971197606</v>
      </c>
      <c r="D5205" s="6">
        <f>VLOOKUP(A5205,'PPP - Resi'!$I$2:$K$3928,2,FALSE)</f>
        <v>5.5443218042896696</v>
      </c>
      <c r="E5205" s="7">
        <f>VLOOKUP(A5205,Embalses!$D$1:$E$4292,2,FALSE)</f>
        <v>0.54492660576888929</v>
      </c>
      <c r="F5205" s="8">
        <f>VLOOKUP(A5205,'Prod comer'!$A$2:$C$130,3,TRUE)</f>
        <v>1219.3588709677415</v>
      </c>
      <c r="G5205" s="8">
        <f>VLOOKUP(A5205,'Prod comer'!$A$2:$F$130,6,TRUE)</f>
        <v>623.96129032258079</v>
      </c>
      <c r="H5205">
        <f>IFERROR(VLOOKUP(A5205,P.Int!$A$1:$E$2436,5,TRUE),"")</f>
        <v>23.5</v>
      </c>
      <c r="I5205">
        <v>604465</v>
      </c>
      <c r="J5205">
        <v>57459</v>
      </c>
      <c r="K5205">
        <v>661924</v>
      </c>
      <c r="L5205">
        <f>IFERROR(VLOOKUP(A5205,'Iny SPEC'!$A$1:$B$3068,2,FALSE),"")</f>
        <v>0</v>
      </c>
      <c r="M5205">
        <f t="shared" si="81"/>
        <v>0</v>
      </c>
    </row>
    <row r="5206" spans="1:13" x14ac:dyDescent="0.2">
      <c r="A5206" s="1">
        <v>44607</v>
      </c>
      <c r="B5206" t="s">
        <v>3</v>
      </c>
      <c r="C5206" s="6">
        <v>5.4582754618690199</v>
      </c>
      <c r="D5206" s="6">
        <f>VLOOKUP(A5206,'PPP - Resi'!$E$1:$G$3927,2,FALSE)</f>
        <v>5.2721391792389696</v>
      </c>
      <c r="E5206" s="7">
        <f>VLOOKUP(A5206,Embalses!$A$1:$B$4292,2,FALSE)</f>
        <v>0.73817149187271902</v>
      </c>
      <c r="F5206" s="8">
        <f>VLOOKUP(A5206,'Prod comer'!$A$2:$C$130,2,TRUE)</f>
        <v>369.12322580645161</v>
      </c>
      <c r="G5206" s="8">
        <f>VLOOKUP(A5206,'Prod comer'!$A$2:$F$130,5,TRUE)</f>
        <v>358.88516129032257</v>
      </c>
      <c r="H5206">
        <f>IFERROR(VLOOKUP(A5206,P.Int!$A$1:$E$2436,5,TRUE),"")</f>
        <v>23.23</v>
      </c>
      <c r="I5206">
        <v>350632</v>
      </c>
      <c r="J5206">
        <v>13010</v>
      </c>
      <c r="K5206">
        <v>363642</v>
      </c>
      <c r="L5206">
        <f>IFERROR(VLOOKUP(A5206,'Iny SPEC'!$A$1:$B$3068,2,FALSE),"")</f>
        <v>0</v>
      </c>
      <c r="M5206">
        <f t="shared" si="81"/>
        <v>0</v>
      </c>
    </row>
    <row r="5207" spans="1:13" x14ac:dyDescent="0.2">
      <c r="A5207" s="1">
        <v>44607</v>
      </c>
      <c r="B5207" t="s">
        <v>4</v>
      </c>
      <c r="C5207" s="6">
        <v>4.65465971197606</v>
      </c>
      <c r="D5207" s="6">
        <f>VLOOKUP(A5207,'PPP - Resi'!$I$2:$K$3928,2,FALSE)</f>
        <v>5.5443218042896696</v>
      </c>
      <c r="E5207" s="7">
        <f>VLOOKUP(A5207,Embalses!$D$1:$E$4292,2,FALSE)</f>
        <v>0.53195723449773558</v>
      </c>
      <c r="F5207" s="8">
        <f>VLOOKUP(A5207,'Prod comer'!$A$2:$C$130,3,TRUE)</f>
        <v>1219.3588709677415</v>
      </c>
      <c r="G5207" s="8">
        <f>VLOOKUP(A5207,'Prod comer'!$A$2:$F$130,6,TRUE)</f>
        <v>623.96129032258079</v>
      </c>
      <c r="H5207">
        <f>IFERROR(VLOOKUP(A5207,P.Int!$A$1:$E$2436,5,TRUE),"")</f>
        <v>23.23</v>
      </c>
      <c r="I5207">
        <v>613750</v>
      </c>
      <c r="J5207">
        <v>59060</v>
      </c>
      <c r="K5207">
        <v>672810</v>
      </c>
      <c r="L5207">
        <f>IFERROR(VLOOKUP(A5207,'Iny SPEC'!$A$1:$B$3068,2,FALSE),"")</f>
        <v>0</v>
      </c>
      <c r="M5207">
        <f t="shared" si="81"/>
        <v>0</v>
      </c>
    </row>
    <row r="5208" spans="1:13" x14ac:dyDescent="0.2">
      <c r="A5208" s="1">
        <v>44608</v>
      </c>
      <c r="B5208" t="s">
        <v>3</v>
      </c>
      <c r="C5208" s="6">
        <v>5.4588875814686304</v>
      </c>
      <c r="D5208" s="6">
        <f>VLOOKUP(A5208,'PPP - Resi'!$E$1:$G$3927,2,FALSE)</f>
        <v>5.2721391792389696</v>
      </c>
      <c r="E5208" s="7">
        <f>VLOOKUP(A5208,Embalses!$A$1:$B$4292,2,FALSE)</f>
        <v>0.73301748510077802</v>
      </c>
      <c r="F5208" s="8">
        <f>VLOOKUP(A5208,'Prod comer'!$A$2:$C$130,2,TRUE)</f>
        <v>369.12322580645161</v>
      </c>
      <c r="G5208" s="8">
        <f>VLOOKUP(A5208,'Prod comer'!$A$2:$F$130,5,TRUE)</f>
        <v>358.88516129032257</v>
      </c>
      <c r="H5208">
        <f>IFERROR(VLOOKUP(A5208,P.Int!$A$1:$E$2436,5,TRUE),"")</f>
        <v>24.98</v>
      </c>
      <c r="I5208">
        <v>356803</v>
      </c>
      <c r="J5208">
        <v>8508</v>
      </c>
      <c r="K5208">
        <v>365311</v>
      </c>
      <c r="L5208">
        <f>IFERROR(VLOOKUP(A5208,'Iny SPEC'!$A$1:$B$3068,2,FALSE),"")</f>
        <v>0</v>
      </c>
      <c r="M5208">
        <f t="shared" si="81"/>
        <v>0</v>
      </c>
    </row>
    <row r="5209" spans="1:13" x14ac:dyDescent="0.2">
      <c r="A5209" s="1">
        <v>44608</v>
      </c>
      <c r="B5209" t="s">
        <v>4</v>
      </c>
      <c r="C5209" s="6">
        <v>4.65465971197606</v>
      </c>
      <c r="D5209" s="6">
        <f>VLOOKUP(A5209,'PPP - Resi'!$I$2:$K$3928,2,FALSE)</f>
        <v>5.5443218042896696</v>
      </c>
      <c r="E5209" s="7">
        <f>VLOOKUP(A5209,Embalses!$D$1:$E$4292,2,FALSE)</f>
        <v>0.53634731672469427</v>
      </c>
      <c r="F5209" s="8">
        <f>VLOOKUP(A5209,'Prod comer'!$A$2:$C$130,3,TRUE)</f>
        <v>1219.3588709677415</v>
      </c>
      <c r="G5209" s="8">
        <f>VLOOKUP(A5209,'Prod comer'!$A$2:$F$130,6,TRUE)</f>
        <v>623.96129032258079</v>
      </c>
      <c r="H5209">
        <f>IFERROR(VLOOKUP(A5209,P.Int!$A$1:$E$2436,5,TRUE),"")</f>
        <v>24.98</v>
      </c>
      <c r="I5209">
        <v>611652</v>
      </c>
      <c r="J5209">
        <v>59225</v>
      </c>
      <c r="K5209">
        <v>670877</v>
      </c>
      <c r="L5209">
        <f>IFERROR(VLOOKUP(A5209,'Iny SPEC'!$A$1:$B$3068,2,FALSE),"")</f>
        <v>0</v>
      </c>
      <c r="M5209">
        <f t="shared" si="81"/>
        <v>0</v>
      </c>
    </row>
    <row r="5210" spans="1:13" x14ac:dyDescent="0.2">
      <c r="A5210" s="1">
        <v>44609</v>
      </c>
      <c r="B5210" t="s">
        <v>3</v>
      </c>
      <c r="C5210" s="6">
        <v>5.4337067258869096</v>
      </c>
      <c r="D5210" s="6">
        <f>VLOOKUP(A5210,'PPP - Resi'!$E$1:$G$3927,2,FALSE)</f>
        <v>5.2721391792389696</v>
      </c>
      <c r="E5210" s="7">
        <f>VLOOKUP(A5210,Embalses!$A$1:$B$4292,2,FALSE)</f>
        <v>0.726571465732056</v>
      </c>
      <c r="F5210" s="8">
        <f>VLOOKUP(A5210,'Prod comer'!$A$2:$C$130,2,TRUE)</f>
        <v>369.12322580645161</v>
      </c>
      <c r="G5210" s="8">
        <f>VLOOKUP(A5210,'Prod comer'!$A$2:$F$130,5,TRUE)</f>
        <v>358.88516129032257</v>
      </c>
      <c r="H5210">
        <f>IFERROR(VLOOKUP(A5210,P.Int!$A$1:$E$2436,5,TRUE),"")</f>
        <v>24.56</v>
      </c>
      <c r="I5210">
        <v>350351</v>
      </c>
      <c r="J5210">
        <v>15402</v>
      </c>
      <c r="K5210">
        <v>365753</v>
      </c>
      <c r="L5210">
        <f>IFERROR(VLOOKUP(A5210,'Iny SPEC'!$A$1:$B$3068,2,FALSE),"")</f>
        <v>0</v>
      </c>
      <c r="M5210">
        <f t="shared" si="81"/>
        <v>0</v>
      </c>
    </row>
    <row r="5211" spans="1:13" x14ac:dyDescent="0.2">
      <c r="A5211" s="1">
        <v>44609</v>
      </c>
      <c r="B5211" t="s">
        <v>4</v>
      </c>
      <c r="C5211" s="6">
        <v>4.65465971197606</v>
      </c>
      <c r="D5211" s="6">
        <f>VLOOKUP(A5211,'PPP - Resi'!$I$2:$K$3928,2,FALSE)</f>
        <v>5.5443218042896696</v>
      </c>
      <c r="E5211" s="7">
        <f>VLOOKUP(A5211,Embalses!$D$1:$E$4292,2,FALSE)</f>
        <v>0.53286364941101849</v>
      </c>
      <c r="F5211" s="8">
        <f>VLOOKUP(A5211,'Prod comer'!$A$2:$C$130,3,TRUE)</f>
        <v>1219.3588709677415</v>
      </c>
      <c r="G5211" s="8">
        <f>VLOOKUP(A5211,'Prod comer'!$A$2:$F$130,6,TRUE)</f>
        <v>623.96129032258079</v>
      </c>
      <c r="H5211">
        <f>IFERROR(VLOOKUP(A5211,P.Int!$A$1:$E$2436,5,TRUE),"")</f>
        <v>24.56</v>
      </c>
      <c r="I5211">
        <v>603612</v>
      </c>
      <c r="J5211">
        <v>59250</v>
      </c>
      <c r="K5211">
        <v>662862</v>
      </c>
      <c r="L5211">
        <f>IFERROR(VLOOKUP(A5211,'Iny SPEC'!$A$1:$B$3068,2,FALSE),"")</f>
        <v>0</v>
      </c>
      <c r="M5211">
        <f t="shared" si="81"/>
        <v>0</v>
      </c>
    </row>
    <row r="5212" spans="1:13" x14ac:dyDescent="0.2">
      <c r="A5212" s="1">
        <v>44610</v>
      </c>
      <c r="B5212" t="s">
        <v>3</v>
      </c>
      <c r="C5212" s="6">
        <v>5.4489020370269197</v>
      </c>
      <c r="D5212" s="6">
        <f>VLOOKUP(A5212,'PPP - Resi'!$E$1:$G$3927,2,FALSE)</f>
        <v>5.2721391792389696</v>
      </c>
      <c r="E5212" s="7">
        <f>VLOOKUP(A5212,Embalses!$A$1:$B$4292,2,FALSE)</f>
        <v>0.72149011940388397</v>
      </c>
      <c r="F5212" s="8">
        <f>VLOOKUP(A5212,'Prod comer'!$A$2:$C$130,2,TRUE)</f>
        <v>369.12322580645161</v>
      </c>
      <c r="G5212" s="8">
        <f>VLOOKUP(A5212,'Prod comer'!$A$2:$F$130,5,TRUE)</f>
        <v>358.88516129032257</v>
      </c>
      <c r="H5212">
        <f>IFERROR(VLOOKUP(A5212,P.Int!$A$1:$E$2436,5,TRUE),"")</f>
        <v>24.48</v>
      </c>
      <c r="I5212">
        <v>339853</v>
      </c>
      <c r="J5212">
        <v>20143</v>
      </c>
      <c r="K5212">
        <v>359996</v>
      </c>
      <c r="L5212">
        <f>IFERROR(VLOOKUP(A5212,'Iny SPEC'!$A$1:$B$3068,2,FALSE),"")</f>
        <v>0</v>
      </c>
      <c r="M5212">
        <f t="shared" si="81"/>
        <v>0</v>
      </c>
    </row>
    <row r="5213" spans="1:13" x14ac:dyDescent="0.2">
      <c r="A5213" s="1">
        <v>44610</v>
      </c>
      <c r="B5213" t="s">
        <v>4</v>
      </c>
      <c r="C5213" s="6">
        <v>4.65465971197606</v>
      </c>
      <c r="D5213" s="6">
        <f>VLOOKUP(A5213,'PPP - Resi'!$I$2:$K$3928,2,FALSE)</f>
        <v>5.5443218042896696</v>
      </c>
      <c r="E5213" s="7">
        <f>VLOOKUP(A5213,Embalses!$D$1:$E$4292,2,FALSE)</f>
        <v>0.53316922918002196</v>
      </c>
      <c r="F5213" s="8">
        <f>VLOOKUP(A5213,'Prod comer'!$A$2:$C$130,3,TRUE)</f>
        <v>1219.3588709677415</v>
      </c>
      <c r="G5213" s="8">
        <f>VLOOKUP(A5213,'Prod comer'!$A$2:$F$130,6,TRUE)</f>
        <v>623.96129032258079</v>
      </c>
      <c r="H5213">
        <f>IFERROR(VLOOKUP(A5213,P.Int!$A$1:$E$2436,5,TRUE),"")</f>
        <v>24.48</v>
      </c>
      <c r="I5213">
        <v>606288</v>
      </c>
      <c r="J5213">
        <v>48246</v>
      </c>
      <c r="K5213">
        <v>654534</v>
      </c>
      <c r="L5213">
        <f>IFERROR(VLOOKUP(A5213,'Iny SPEC'!$A$1:$B$3068,2,FALSE),"")</f>
        <v>0</v>
      </c>
      <c r="M5213">
        <f t="shared" si="81"/>
        <v>0</v>
      </c>
    </row>
    <row r="5214" spans="1:13" x14ac:dyDescent="0.2">
      <c r="A5214" s="1">
        <v>44611</v>
      </c>
      <c r="B5214" t="s">
        <v>3</v>
      </c>
      <c r="C5214" s="6">
        <v>5.4629311934988003</v>
      </c>
      <c r="D5214" s="6">
        <f>VLOOKUP(A5214,'PPP - Resi'!$E$1:$G$3927,2,FALSE)</f>
        <v>5.2721391792389696</v>
      </c>
      <c r="E5214" s="7">
        <f>VLOOKUP(A5214,Embalses!$A$1:$B$4292,2,FALSE)</f>
        <v>0.71859041816470104</v>
      </c>
      <c r="F5214" s="8">
        <f>VLOOKUP(A5214,'Prod comer'!$A$2:$C$130,2,TRUE)</f>
        <v>369.12322580645161</v>
      </c>
      <c r="G5214" s="8">
        <f>VLOOKUP(A5214,'Prod comer'!$A$2:$F$130,5,TRUE)</f>
        <v>358.88516129032257</v>
      </c>
      <c r="H5214">
        <f>IFERROR(VLOOKUP(A5214,P.Int!$A$1:$E$2436,5,TRUE),"")</f>
        <v>24.48</v>
      </c>
      <c r="I5214">
        <v>359566</v>
      </c>
      <c r="J5214">
        <v>23558</v>
      </c>
      <c r="K5214">
        <v>383124</v>
      </c>
      <c r="L5214">
        <f>IFERROR(VLOOKUP(A5214,'Iny SPEC'!$A$1:$B$3068,2,FALSE),"")</f>
        <v>0</v>
      </c>
      <c r="M5214">
        <f t="shared" si="81"/>
        <v>0</v>
      </c>
    </row>
    <row r="5215" spans="1:13" x14ac:dyDescent="0.2">
      <c r="A5215" s="1">
        <v>44611</v>
      </c>
      <c r="B5215" t="s">
        <v>4</v>
      </c>
      <c r="C5215" s="6">
        <v>4.65465971197606</v>
      </c>
      <c r="D5215" s="6">
        <f>VLOOKUP(A5215,'PPP - Resi'!$I$2:$K$3928,2,FALSE)</f>
        <v>5.5443218042896696</v>
      </c>
      <c r="E5215" s="7">
        <f>VLOOKUP(A5215,Embalses!$D$1:$E$4292,2,FALSE)</f>
        <v>0.5396973986088377</v>
      </c>
      <c r="F5215" s="8">
        <f>VLOOKUP(A5215,'Prod comer'!$A$2:$C$130,3,TRUE)</f>
        <v>1219.3588709677415</v>
      </c>
      <c r="G5215" s="8">
        <f>VLOOKUP(A5215,'Prod comer'!$A$2:$F$130,6,TRUE)</f>
        <v>623.96129032258079</v>
      </c>
      <c r="H5215">
        <f>IFERROR(VLOOKUP(A5215,P.Int!$A$1:$E$2436,5,TRUE),"")</f>
        <v>24.48</v>
      </c>
      <c r="I5215">
        <v>588284</v>
      </c>
      <c r="J5215">
        <v>58080</v>
      </c>
      <c r="K5215">
        <v>646364</v>
      </c>
      <c r="L5215">
        <f>IFERROR(VLOOKUP(A5215,'Iny SPEC'!$A$1:$B$3068,2,FALSE),"")</f>
        <v>0</v>
      </c>
      <c r="M5215">
        <f t="shared" si="81"/>
        <v>0</v>
      </c>
    </row>
    <row r="5216" spans="1:13" x14ac:dyDescent="0.2">
      <c r="A5216" s="1">
        <v>44612</v>
      </c>
      <c r="B5216" t="s">
        <v>3</v>
      </c>
      <c r="C5216" s="6">
        <v>5.4558267283302104</v>
      </c>
      <c r="D5216" s="6">
        <f>VLOOKUP(A5216,'PPP - Resi'!$E$1:$G$3927,2,FALSE)</f>
        <v>5.2721391792389696</v>
      </c>
      <c r="E5216" s="7">
        <f>VLOOKUP(A5216,Embalses!$A$1:$B$4292,2,FALSE)</f>
        <v>0.71446220589303899</v>
      </c>
      <c r="F5216" s="8">
        <f>VLOOKUP(A5216,'Prod comer'!$A$2:$C$130,2,TRUE)</f>
        <v>369.12322580645161</v>
      </c>
      <c r="G5216" s="8">
        <f>VLOOKUP(A5216,'Prod comer'!$A$2:$F$130,5,TRUE)</f>
        <v>358.88516129032257</v>
      </c>
      <c r="H5216">
        <f>IFERROR(VLOOKUP(A5216,P.Int!$A$1:$E$2436,5,TRUE),"")</f>
        <v>24.08</v>
      </c>
      <c r="I5216">
        <v>350799</v>
      </c>
      <c r="J5216">
        <v>17913</v>
      </c>
      <c r="K5216">
        <v>368712</v>
      </c>
      <c r="L5216">
        <f>IFERROR(VLOOKUP(A5216,'Iny SPEC'!$A$1:$B$3068,2,FALSE),"")</f>
        <v>0</v>
      </c>
      <c r="M5216">
        <f t="shared" si="81"/>
        <v>0</v>
      </c>
    </row>
    <row r="5217" spans="1:13" x14ac:dyDescent="0.2">
      <c r="A5217" s="1">
        <v>44612</v>
      </c>
      <c r="B5217" t="s">
        <v>4</v>
      </c>
      <c r="C5217" s="6">
        <v>4.65465971197606</v>
      </c>
      <c r="D5217" s="6">
        <f>VLOOKUP(A5217,'PPP - Resi'!$I$2:$K$3928,2,FALSE)</f>
        <v>5.5443218042896696</v>
      </c>
      <c r="E5217" s="7">
        <f>VLOOKUP(A5217,Embalses!$D$1:$E$4292,2,FALSE)</f>
        <v>0.53828230731257598</v>
      </c>
      <c r="F5217" s="8">
        <f>VLOOKUP(A5217,'Prod comer'!$A$2:$C$130,3,TRUE)</f>
        <v>1219.3588709677415</v>
      </c>
      <c r="G5217" s="8">
        <f>VLOOKUP(A5217,'Prod comer'!$A$2:$F$130,6,TRUE)</f>
        <v>623.96129032258079</v>
      </c>
      <c r="H5217">
        <f>IFERROR(VLOOKUP(A5217,P.Int!$A$1:$E$2436,5,TRUE),"")</f>
        <v>24.08</v>
      </c>
      <c r="I5217">
        <v>531965</v>
      </c>
      <c r="J5217">
        <v>61110</v>
      </c>
      <c r="K5217">
        <v>593075</v>
      </c>
      <c r="L5217">
        <f>IFERROR(VLOOKUP(A5217,'Iny SPEC'!$A$1:$B$3068,2,FALSE),"")</f>
        <v>0</v>
      </c>
      <c r="M5217">
        <f t="shared" si="81"/>
        <v>0</v>
      </c>
    </row>
    <row r="5218" spans="1:13" x14ac:dyDescent="0.2">
      <c r="A5218" s="1">
        <v>44613</v>
      </c>
      <c r="B5218" t="s">
        <v>3</v>
      </c>
      <c r="C5218" s="6">
        <v>5.4414802563618396</v>
      </c>
      <c r="D5218" s="6">
        <f>VLOOKUP(A5218,'PPP - Resi'!$E$1:$G$3927,2,FALSE)</f>
        <v>5.2721391792389696</v>
      </c>
      <c r="E5218" s="7">
        <f>VLOOKUP(A5218,Embalses!$A$1:$B$4292,2,FALSE)</f>
        <v>0.70821768187258605</v>
      </c>
      <c r="F5218" s="8">
        <f>VLOOKUP(A5218,'Prod comer'!$A$2:$C$130,2,TRUE)</f>
        <v>369.12322580645161</v>
      </c>
      <c r="G5218" s="8">
        <f>VLOOKUP(A5218,'Prod comer'!$A$2:$F$130,5,TRUE)</f>
        <v>358.88516129032257</v>
      </c>
      <c r="H5218">
        <f>IFERROR(VLOOKUP(A5218,P.Int!$A$1:$E$2436,5,TRUE),"")</f>
        <v>26.44</v>
      </c>
      <c r="I5218">
        <v>316802</v>
      </c>
      <c r="J5218">
        <v>21436</v>
      </c>
      <c r="K5218">
        <v>338238</v>
      </c>
      <c r="L5218">
        <f>IFERROR(VLOOKUP(A5218,'Iny SPEC'!$A$1:$B$3068,2,FALSE),"")</f>
        <v>0</v>
      </c>
      <c r="M5218">
        <f t="shared" si="81"/>
        <v>0</v>
      </c>
    </row>
    <row r="5219" spans="1:13" x14ac:dyDescent="0.2">
      <c r="A5219" s="1">
        <v>44613</v>
      </c>
      <c r="B5219" t="s">
        <v>4</v>
      </c>
      <c r="C5219" s="6">
        <v>4.65465971197606</v>
      </c>
      <c r="D5219" s="6">
        <f>VLOOKUP(A5219,'PPP - Resi'!$I$2:$K$3928,2,FALSE)</f>
        <v>5.5443218042896696</v>
      </c>
      <c r="E5219" s="7">
        <f>VLOOKUP(A5219,Embalses!$D$1:$E$4292,2,FALSE)</f>
        <v>0.54312965392124124</v>
      </c>
      <c r="F5219" s="8">
        <f>VLOOKUP(A5219,'Prod comer'!$A$2:$C$130,3,TRUE)</f>
        <v>1219.3588709677415</v>
      </c>
      <c r="G5219" s="8">
        <f>VLOOKUP(A5219,'Prod comer'!$A$2:$F$130,6,TRUE)</f>
        <v>623.96129032258079</v>
      </c>
      <c r="H5219">
        <f>IFERROR(VLOOKUP(A5219,P.Int!$A$1:$E$2436,5,TRUE),"")</f>
        <v>26.44</v>
      </c>
      <c r="I5219">
        <v>587655</v>
      </c>
      <c r="J5219">
        <v>61506</v>
      </c>
      <c r="K5219">
        <v>649161</v>
      </c>
      <c r="L5219">
        <f>IFERROR(VLOOKUP(A5219,'Iny SPEC'!$A$1:$B$3068,2,FALSE),"")</f>
        <v>0</v>
      </c>
      <c r="M5219">
        <f t="shared" si="81"/>
        <v>0</v>
      </c>
    </row>
    <row r="5220" spans="1:13" x14ac:dyDescent="0.2">
      <c r="A5220" s="1">
        <v>44614</v>
      </c>
      <c r="B5220" t="s">
        <v>3</v>
      </c>
      <c r="C5220" s="6">
        <v>5.4270571644706402</v>
      </c>
      <c r="D5220" s="6">
        <f>VLOOKUP(A5220,'PPP - Resi'!$E$1:$G$3927,2,FALSE)</f>
        <v>5.2721391792389696</v>
      </c>
      <c r="E5220" s="7">
        <f>VLOOKUP(A5220,Embalses!$A$1:$B$4292,2,FALSE)</f>
        <v>0.70117389297066601</v>
      </c>
      <c r="F5220" s="8">
        <f>VLOOKUP(A5220,'Prod comer'!$A$2:$C$130,2,TRUE)</f>
        <v>369.12322580645161</v>
      </c>
      <c r="G5220" s="8">
        <f>VLOOKUP(A5220,'Prod comer'!$A$2:$F$130,5,TRUE)</f>
        <v>358.88516129032257</v>
      </c>
      <c r="H5220">
        <f>IFERROR(VLOOKUP(A5220,P.Int!$A$1:$E$2436,5,TRUE),"")</f>
        <v>29.51</v>
      </c>
      <c r="I5220">
        <v>328343</v>
      </c>
      <c r="J5220">
        <v>23133</v>
      </c>
      <c r="K5220">
        <v>351476</v>
      </c>
      <c r="L5220">
        <f>IFERROR(VLOOKUP(A5220,'Iny SPEC'!$A$1:$B$3068,2,FALSE),"")</f>
        <v>0</v>
      </c>
      <c r="M5220">
        <f t="shared" si="81"/>
        <v>0</v>
      </c>
    </row>
    <row r="5221" spans="1:13" x14ac:dyDescent="0.2">
      <c r="A5221" s="1">
        <v>44614</v>
      </c>
      <c r="B5221" t="s">
        <v>4</v>
      </c>
      <c r="C5221" s="6">
        <v>4.65465971197606</v>
      </c>
      <c r="D5221" s="6">
        <f>VLOOKUP(A5221,'PPP - Resi'!$I$2:$K$3928,2,FALSE)</f>
        <v>5.5443218042896696</v>
      </c>
      <c r="E5221" s="7">
        <f>VLOOKUP(A5221,Embalses!$D$1:$E$4292,2,FALSE)</f>
        <v>0.53923971232481205</v>
      </c>
      <c r="F5221" s="8">
        <f>VLOOKUP(A5221,'Prod comer'!$A$2:$C$130,3,TRUE)</f>
        <v>1219.3588709677415</v>
      </c>
      <c r="G5221" s="8">
        <f>VLOOKUP(A5221,'Prod comer'!$A$2:$F$130,6,TRUE)</f>
        <v>623.96129032258079</v>
      </c>
      <c r="H5221">
        <f>IFERROR(VLOOKUP(A5221,P.Int!$A$1:$E$2436,5,TRUE),"")</f>
        <v>29.51</v>
      </c>
      <c r="I5221">
        <v>602579</v>
      </c>
      <c r="J5221">
        <v>60356</v>
      </c>
      <c r="K5221">
        <v>662935</v>
      </c>
      <c r="L5221">
        <f>IFERROR(VLOOKUP(A5221,'Iny SPEC'!$A$1:$B$3068,2,FALSE),"")</f>
        <v>0</v>
      </c>
      <c r="M5221">
        <f t="shared" si="81"/>
        <v>0</v>
      </c>
    </row>
    <row r="5222" spans="1:13" x14ac:dyDescent="0.2">
      <c r="A5222" s="1">
        <v>44615</v>
      </c>
      <c r="B5222" t="s">
        <v>3</v>
      </c>
      <c r="C5222" s="6">
        <v>5.4050907685865104</v>
      </c>
      <c r="D5222" s="6">
        <f>VLOOKUP(A5222,'PPP - Resi'!$E$1:$G$3927,2,FALSE)</f>
        <v>5.2721391792389696</v>
      </c>
      <c r="E5222" s="7">
        <f>VLOOKUP(A5222,Embalses!$A$1:$B$4292,2,FALSE)</f>
        <v>0.693588508996276</v>
      </c>
      <c r="F5222" s="8">
        <f>VLOOKUP(A5222,'Prod comer'!$A$2:$C$130,2,TRUE)</f>
        <v>369.12322580645161</v>
      </c>
      <c r="G5222" s="8">
        <f>VLOOKUP(A5222,'Prod comer'!$A$2:$F$130,5,TRUE)</f>
        <v>358.88516129032257</v>
      </c>
      <c r="H5222">
        <f>IFERROR(VLOOKUP(A5222,P.Int!$A$1:$E$2436,5,TRUE),"")</f>
        <v>43.97</v>
      </c>
      <c r="I5222">
        <v>338614</v>
      </c>
      <c r="J5222">
        <v>23611</v>
      </c>
      <c r="K5222">
        <v>362225</v>
      </c>
      <c r="L5222">
        <f>IFERROR(VLOOKUP(A5222,'Iny SPEC'!$A$1:$B$3068,2,FALSE),"")</f>
        <v>0</v>
      </c>
      <c r="M5222">
        <f t="shared" si="81"/>
        <v>0</v>
      </c>
    </row>
    <row r="5223" spans="1:13" x14ac:dyDescent="0.2">
      <c r="A5223" s="1">
        <v>44615</v>
      </c>
      <c r="B5223" t="s">
        <v>4</v>
      </c>
      <c r="C5223" s="6">
        <v>4.65465971197606</v>
      </c>
      <c r="D5223" s="6">
        <f>VLOOKUP(A5223,'PPP - Resi'!$I$2:$K$3928,2,FALSE)</f>
        <v>5.5443218042896696</v>
      </c>
      <c r="E5223" s="7">
        <f>VLOOKUP(A5223,Embalses!$D$1:$E$4292,2,FALSE)</f>
        <v>0.54055961787038975</v>
      </c>
      <c r="F5223" s="8">
        <f>VLOOKUP(A5223,'Prod comer'!$A$2:$C$130,3,TRUE)</f>
        <v>1219.3588709677415</v>
      </c>
      <c r="G5223" s="8">
        <f>VLOOKUP(A5223,'Prod comer'!$A$2:$F$130,6,TRUE)</f>
        <v>623.96129032258079</v>
      </c>
      <c r="H5223">
        <f>IFERROR(VLOOKUP(A5223,P.Int!$A$1:$E$2436,5,TRUE),"")</f>
        <v>43.97</v>
      </c>
      <c r="I5223">
        <v>592267</v>
      </c>
      <c r="J5223">
        <v>56541</v>
      </c>
      <c r="K5223">
        <v>648808</v>
      </c>
      <c r="L5223">
        <f>IFERROR(VLOOKUP(A5223,'Iny SPEC'!$A$1:$B$3068,2,FALSE),"")</f>
        <v>0</v>
      </c>
      <c r="M5223">
        <f t="shared" si="81"/>
        <v>0</v>
      </c>
    </row>
    <row r="5224" spans="1:13" x14ac:dyDescent="0.2">
      <c r="A5224" s="1">
        <v>44616</v>
      </c>
      <c r="B5224" t="s">
        <v>3</v>
      </c>
      <c r="C5224" s="6">
        <v>5.4094868661651798</v>
      </c>
      <c r="D5224" s="6">
        <f>VLOOKUP(A5224,'PPP - Resi'!$E$1:$G$3927,2,FALSE)</f>
        <v>5.2721391792389696</v>
      </c>
      <c r="E5224" s="7">
        <f>VLOOKUP(A5224,Embalses!$A$1:$B$4292,2,FALSE)</f>
        <v>0.685461529949417</v>
      </c>
      <c r="F5224" s="8">
        <f>VLOOKUP(A5224,'Prod comer'!$A$2:$C$130,2,TRUE)</f>
        <v>369.12322580645161</v>
      </c>
      <c r="G5224" s="8">
        <f>VLOOKUP(A5224,'Prod comer'!$A$2:$F$130,5,TRUE)</f>
        <v>358.88516129032257</v>
      </c>
      <c r="H5224">
        <f>IFERROR(VLOOKUP(A5224,P.Int!$A$1:$E$2436,5,TRUE),"")</f>
        <v>30.57</v>
      </c>
      <c r="I5224">
        <v>357556</v>
      </c>
      <c r="J5224">
        <v>24264</v>
      </c>
      <c r="K5224">
        <v>381820</v>
      </c>
      <c r="L5224">
        <f>IFERROR(VLOOKUP(A5224,'Iny SPEC'!$A$1:$B$3068,2,FALSE),"")</f>
        <v>0</v>
      </c>
      <c r="M5224">
        <f t="shared" si="81"/>
        <v>0</v>
      </c>
    </row>
    <row r="5225" spans="1:13" x14ac:dyDescent="0.2">
      <c r="A5225" s="1">
        <v>44616</v>
      </c>
      <c r="B5225" t="s">
        <v>4</v>
      </c>
      <c r="C5225" s="6">
        <v>4.65465971197606</v>
      </c>
      <c r="D5225" s="6">
        <f>VLOOKUP(A5225,'PPP - Resi'!$I$2:$K$3928,2,FALSE)</f>
        <v>5.5443218042896696</v>
      </c>
      <c r="E5225" s="7">
        <f>VLOOKUP(A5225,Embalses!$D$1:$E$4292,2,FALSE)</f>
        <v>0.53697178028150327</v>
      </c>
      <c r="F5225" s="8">
        <f>VLOOKUP(A5225,'Prod comer'!$A$2:$C$130,3,TRUE)</f>
        <v>1219.3588709677415</v>
      </c>
      <c r="G5225" s="8">
        <f>VLOOKUP(A5225,'Prod comer'!$A$2:$F$130,6,TRUE)</f>
        <v>623.96129032258079</v>
      </c>
      <c r="H5225">
        <f>IFERROR(VLOOKUP(A5225,P.Int!$A$1:$E$2436,5,TRUE),"")</f>
        <v>30.57</v>
      </c>
      <c r="I5225">
        <v>604331</v>
      </c>
      <c r="J5225">
        <v>57313</v>
      </c>
      <c r="K5225">
        <v>661644</v>
      </c>
      <c r="L5225">
        <f>IFERROR(VLOOKUP(A5225,'Iny SPEC'!$A$1:$B$3068,2,FALSE),"")</f>
        <v>0</v>
      </c>
      <c r="M5225">
        <f t="shared" si="81"/>
        <v>0</v>
      </c>
    </row>
    <row r="5226" spans="1:13" x14ac:dyDescent="0.2">
      <c r="A5226" s="1">
        <v>44617</v>
      </c>
      <c r="B5226" t="s">
        <v>3</v>
      </c>
      <c r="C5226" s="6">
        <v>5.4504454902611199</v>
      </c>
      <c r="D5226" s="6">
        <f>VLOOKUP(A5226,'PPP - Resi'!$E$1:$G$3927,2,FALSE)</f>
        <v>5.2721391792389696</v>
      </c>
      <c r="E5226" s="7">
        <f>VLOOKUP(A5226,Embalses!$A$1:$B$4292,2,FALSE)</f>
        <v>0.67710924246767501</v>
      </c>
      <c r="F5226" s="8">
        <f>VLOOKUP(A5226,'Prod comer'!$A$2:$C$130,2,TRUE)</f>
        <v>369.12322580645161</v>
      </c>
      <c r="G5226" s="8">
        <f>VLOOKUP(A5226,'Prod comer'!$A$2:$F$130,5,TRUE)</f>
        <v>358.88516129032257</v>
      </c>
      <c r="H5226">
        <f>IFERROR(VLOOKUP(A5226,P.Int!$A$1:$E$2436,5,TRUE),"")</f>
        <v>30.77</v>
      </c>
      <c r="I5226">
        <v>356761</v>
      </c>
      <c r="J5226">
        <v>23858</v>
      </c>
      <c r="K5226">
        <v>380619</v>
      </c>
      <c r="L5226">
        <f>IFERROR(VLOOKUP(A5226,'Iny SPEC'!$A$1:$B$3068,2,FALSE),"")</f>
        <v>0</v>
      </c>
      <c r="M5226">
        <f t="shared" si="81"/>
        <v>0</v>
      </c>
    </row>
    <row r="5227" spans="1:13" x14ac:dyDescent="0.2">
      <c r="A5227" s="1">
        <v>44617</v>
      </c>
      <c r="B5227" t="s">
        <v>4</v>
      </c>
      <c r="C5227" s="6">
        <v>4.65465971197606</v>
      </c>
      <c r="D5227" s="6">
        <f>VLOOKUP(A5227,'PPP - Resi'!$I$2:$K$3928,2,FALSE)</f>
        <v>5.5443218042896696</v>
      </c>
      <c r="E5227" s="7">
        <f>VLOOKUP(A5227,Embalses!$D$1:$E$4292,2,FALSE)</f>
        <v>0.54190217191660972</v>
      </c>
      <c r="F5227" s="8">
        <f>VLOOKUP(A5227,'Prod comer'!$A$2:$C$130,3,TRUE)</f>
        <v>1219.3588709677415</v>
      </c>
      <c r="G5227" s="8">
        <f>VLOOKUP(A5227,'Prod comer'!$A$2:$F$130,6,TRUE)</f>
        <v>623.96129032258079</v>
      </c>
      <c r="H5227">
        <f>IFERROR(VLOOKUP(A5227,P.Int!$A$1:$E$2436,5,TRUE),"")</f>
        <v>30.77</v>
      </c>
      <c r="I5227">
        <v>605808</v>
      </c>
      <c r="J5227">
        <v>44503</v>
      </c>
      <c r="K5227">
        <v>650311</v>
      </c>
      <c r="L5227">
        <f>IFERROR(VLOOKUP(A5227,'Iny SPEC'!$A$1:$B$3068,2,FALSE),"")</f>
        <v>0</v>
      </c>
      <c r="M5227">
        <f t="shared" si="81"/>
        <v>0</v>
      </c>
    </row>
    <row r="5228" spans="1:13" x14ac:dyDescent="0.2">
      <c r="A5228" s="1">
        <v>44618</v>
      </c>
      <c r="B5228" t="s">
        <v>3</v>
      </c>
      <c r="C5228" s="6">
        <v>5.4022676949104103</v>
      </c>
      <c r="D5228" s="6">
        <f>VLOOKUP(A5228,'PPP - Resi'!$E$1:$G$3927,2,FALSE)</f>
        <v>5.2721391792389696</v>
      </c>
      <c r="E5228" s="7">
        <f>VLOOKUP(A5228,Embalses!$A$1:$B$4292,2,FALSE)</f>
        <v>0.67111506115264796</v>
      </c>
      <c r="F5228" s="8">
        <f>VLOOKUP(A5228,'Prod comer'!$A$2:$C$130,2,TRUE)</f>
        <v>369.12322580645161</v>
      </c>
      <c r="G5228" s="8">
        <f>VLOOKUP(A5228,'Prod comer'!$A$2:$F$130,5,TRUE)</f>
        <v>358.88516129032257</v>
      </c>
      <c r="H5228">
        <f>IFERROR(VLOOKUP(A5228,P.Int!$A$1:$E$2436,5,TRUE),"")</f>
        <v>30.77</v>
      </c>
      <c r="I5228">
        <v>317800</v>
      </c>
      <c r="J5228">
        <v>23698</v>
      </c>
      <c r="K5228">
        <v>341498</v>
      </c>
      <c r="L5228">
        <f>IFERROR(VLOOKUP(A5228,'Iny SPEC'!$A$1:$B$3068,2,FALSE),"")</f>
        <v>0</v>
      </c>
      <c r="M5228">
        <f t="shared" si="81"/>
        <v>0</v>
      </c>
    </row>
    <row r="5229" spans="1:13" x14ac:dyDescent="0.2">
      <c r="A5229" s="1">
        <v>44618</v>
      </c>
      <c r="B5229" t="s">
        <v>4</v>
      </c>
      <c r="C5229" s="6">
        <v>4.65465971197606</v>
      </c>
      <c r="D5229" s="6">
        <f>VLOOKUP(A5229,'PPP - Resi'!$I$2:$K$3928,2,FALSE)</f>
        <v>5.5443218042896696</v>
      </c>
      <c r="E5229" s="7">
        <f>VLOOKUP(A5229,Embalses!$D$1:$E$4292,2,FALSE)</f>
        <v>0.54329716305714204</v>
      </c>
      <c r="F5229" s="8">
        <f>VLOOKUP(A5229,'Prod comer'!$A$2:$C$130,3,TRUE)</f>
        <v>1219.3588709677415</v>
      </c>
      <c r="G5229" s="8">
        <f>VLOOKUP(A5229,'Prod comer'!$A$2:$F$130,6,TRUE)</f>
        <v>623.96129032258079</v>
      </c>
      <c r="H5229">
        <f>IFERROR(VLOOKUP(A5229,P.Int!$A$1:$E$2436,5,TRUE),"")</f>
        <v>30.77</v>
      </c>
      <c r="I5229">
        <v>589239</v>
      </c>
      <c r="J5229">
        <v>41022</v>
      </c>
      <c r="K5229">
        <v>630261</v>
      </c>
      <c r="L5229">
        <f>IFERROR(VLOOKUP(A5229,'Iny SPEC'!$A$1:$B$3068,2,FALSE),"")</f>
        <v>0</v>
      </c>
      <c r="M5229">
        <f t="shared" si="81"/>
        <v>0</v>
      </c>
    </row>
    <row r="5230" spans="1:13" x14ac:dyDescent="0.2">
      <c r="A5230" s="1">
        <v>44619</v>
      </c>
      <c r="B5230" t="s">
        <v>3</v>
      </c>
      <c r="C5230" s="6">
        <v>5.4100234136075196</v>
      </c>
      <c r="D5230" s="6">
        <f>VLOOKUP(A5230,'PPP - Resi'!$E$1:$G$3927,2,FALSE)</f>
        <v>5.2721391792389696</v>
      </c>
      <c r="E5230" s="7">
        <f>VLOOKUP(A5230,Embalses!$A$1:$B$4292,2,FALSE)</f>
        <v>0.66549273034397205</v>
      </c>
      <c r="F5230" s="8">
        <f>VLOOKUP(A5230,'Prod comer'!$A$2:$C$130,2,TRUE)</f>
        <v>369.12322580645161</v>
      </c>
      <c r="G5230" s="8">
        <f>VLOOKUP(A5230,'Prod comer'!$A$2:$F$130,5,TRUE)</f>
        <v>358.88516129032257</v>
      </c>
      <c r="H5230">
        <f>IFERROR(VLOOKUP(A5230,P.Int!$A$1:$E$2436,5,TRUE),"")</f>
        <v>32.57</v>
      </c>
      <c r="I5230">
        <v>291205</v>
      </c>
      <c r="J5230">
        <v>24725</v>
      </c>
      <c r="K5230">
        <v>315930</v>
      </c>
      <c r="L5230">
        <f>IFERROR(VLOOKUP(A5230,'Iny SPEC'!$A$1:$B$3068,2,FALSE),"")</f>
        <v>0</v>
      </c>
      <c r="M5230">
        <f t="shared" si="81"/>
        <v>0</v>
      </c>
    </row>
    <row r="5231" spans="1:13" x14ac:dyDescent="0.2">
      <c r="A5231" s="1">
        <v>44619</v>
      </c>
      <c r="B5231" t="s">
        <v>4</v>
      </c>
      <c r="C5231" s="6">
        <v>4.65465971197606</v>
      </c>
      <c r="D5231" s="6">
        <f>VLOOKUP(A5231,'PPP - Resi'!$I$2:$K$3928,2,FALSE)</f>
        <v>5.5443218042896696</v>
      </c>
      <c r="E5231" s="7">
        <f>VLOOKUP(A5231,Embalses!$D$1:$E$4292,2,FALSE)</f>
        <v>0.58197204648973377</v>
      </c>
      <c r="F5231" s="8">
        <f>VLOOKUP(A5231,'Prod comer'!$A$2:$C$130,3,TRUE)</f>
        <v>1219.3588709677415</v>
      </c>
      <c r="G5231" s="8">
        <f>VLOOKUP(A5231,'Prod comer'!$A$2:$F$130,6,TRUE)</f>
        <v>623.96129032258079</v>
      </c>
      <c r="H5231">
        <f>IFERROR(VLOOKUP(A5231,P.Int!$A$1:$E$2436,5,TRUE),"")</f>
        <v>32.57</v>
      </c>
      <c r="I5231">
        <v>535959</v>
      </c>
      <c r="J5231">
        <v>42675</v>
      </c>
      <c r="K5231">
        <v>578634</v>
      </c>
      <c r="L5231">
        <f>IFERROR(VLOOKUP(A5231,'Iny SPEC'!$A$1:$B$3068,2,FALSE),"")</f>
        <v>0</v>
      </c>
      <c r="M5231">
        <f t="shared" si="81"/>
        <v>0</v>
      </c>
    </row>
    <row r="5232" spans="1:13" x14ac:dyDescent="0.2">
      <c r="A5232" s="1">
        <v>44620</v>
      </c>
      <c r="B5232" t="s">
        <v>3</v>
      </c>
      <c r="C5232" s="6">
        <v>5.4107823246709001</v>
      </c>
      <c r="D5232" s="6">
        <f>VLOOKUP(A5232,'PPP - Resi'!$E$1:$G$3927,2,FALSE)</f>
        <v>5.2721391792389696</v>
      </c>
      <c r="E5232" s="7">
        <f>VLOOKUP(A5232,Embalses!$A$1:$B$4292,2,FALSE)</f>
        <v>0.66701127255956405</v>
      </c>
      <c r="F5232" s="8">
        <f>VLOOKUP(A5232,'Prod comer'!$A$2:$C$130,2,TRUE)</f>
        <v>369.12322580645161</v>
      </c>
      <c r="G5232" s="8">
        <f>VLOOKUP(A5232,'Prod comer'!$A$2:$F$130,5,TRUE)</f>
        <v>358.88516129032257</v>
      </c>
      <c r="H5232">
        <f>IFERROR(VLOOKUP(A5232,P.Int!$A$1:$E$2436,5,TRUE),"")</f>
        <v>40.01</v>
      </c>
      <c r="I5232">
        <v>317237</v>
      </c>
      <c r="J5232">
        <v>25311</v>
      </c>
      <c r="K5232">
        <v>342548</v>
      </c>
      <c r="L5232">
        <f>IFERROR(VLOOKUP(A5232,'Iny SPEC'!$A$1:$B$3068,2,FALSE),"")</f>
        <v>0</v>
      </c>
      <c r="M5232">
        <f t="shared" si="81"/>
        <v>0</v>
      </c>
    </row>
    <row r="5233" spans="1:13" x14ac:dyDescent="0.2">
      <c r="A5233" s="1">
        <v>44620</v>
      </c>
      <c r="B5233" t="s">
        <v>4</v>
      </c>
      <c r="C5233" s="6">
        <v>4.65465971197606</v>
      </c>
      <c r="D5233" s="6">
        <f>VLOOKUP(A5233,'PPP - Resi'!$I$2:$K$3928,2,FALSE)</f>
        <v>5.5443218042896696</v>
      </c>
      <c r="E5233" s="7">
        <f>VLOOKUP(A5233,Embalses!$D$1:$E$4292,2,FALSE)</f>
        <v>0.59233457903127429</v>
      </c>
      <c r="F5233" s="8">
        <f>VLOOKUP(A5233,'Prod comer'!$A$2:$C$130,3,TRUE)</f>
        <v>1219.3588709677415</v>
      </c>
      <c r="G5233" s="8">
        <f>VLOOKUP(A5233,'Prod comer'!$A$2:$F$130,6,TRUE)</f>
        <v>623.96129032258079</v>
      </c>
      <c r="H5233">
        <f>IFERROR(VLOOKUP(A5233,P.Int!$A$1:$E$2436,5,TRUE),"")</f>
        <v>40.01</v>
      </c>
      <c r="I5233">
        <v>602391</v>
      </c>
      <c r="J5233">
        <v>43306</v>
      </c>
      <c r="K5233">
        <v>645697</v>
      </c>
      <c r="L5233">
        <f>IFERROR(VLOOKUP(A5233,'Iny SPEC'!$A$1:$B$3068,2,FALSE),"")</f>
        <v>0</v>
      </c>
      <c r="M5233">
        <f t="shared" si="81"/>
        <v>0</v>
      </c>
    </row>
    <row r="5234" spans="1:13" x14ac:dyDescent="0.2">
      <c r="A5234" s="1">
        <v>44621</v>
      </c>
      <c r="B5234" t="s">
        <v>3</v>
      </c>
      <c r="C5234" s="6">
        <v>5.8907662488311301</v>
      </c>
      <c r="D5234" s="6">
        <f>VLOOKUP(A5234,'PPP - Resi'!$E$1:$G$3927,2,FALSE)</f>
        <v>5.2721391792389696</v>
      </c>
      <c r="E5234" s="7">
        <f>VLOOKUP(A5234,Embalses!$A$1:$B$4292,2,FALSE)</f>
        <v>0.66747165890076099</v>
      </c>
      <c r="F5234" s="8">
        <f>VLOOKUP(A5234,'Prod comer'!$A$2:$C$130,2,TRUE)</f>
        <v>411.97451612903228</v>
      </c>
      <c r="G5234" s="8">
        <f>VLOOKUP(A5234,'Prod comer'!$A$2:$F$130,5,TRUE)</f>
        <v>399.67645161290324</v>
      </c>
      <c r="H5234">
        <f>IFERROR(VLOOKUP(A5234,P.Int!$A$1:$E$2436,5,TRUE),"")</f>
        <v>53.96</v>
      </c>
      <c r="I5234">
        <v>321683</v>
      </c>
      <c r="J5234">
        <v>25482</v>
      </c>
      <c r="K5234">
        <v>347165</v>
      </c>
      <c r="L5234">
        <f>IFERROR(VLOOKUP(A5234,'Iny SPEC'!$A$1:$B$3068,2,FALSE),"")</f>
        <v>0</v>
      </c>
      <c r="M5234">
        <f t="shared" si="81"/>
        <v>0</v>
      </c>
    </row>
    <row r="5235" spans="1:13" x14ac:dyDescent="0.2">
      <c r="A5235" s="1">
        <v>44621</v>
      </c>
      <c r="B5235" t="s">
        <v>4</v>
      </c>
      <c r="C5235" s="6">
        <v>4.6304793244969504</v>
      </c>
      <c r="D5235" s="6">
        <f>VLOOKUP(A5235,'PPP - Resi'!$I$2:$K$3928,2,FALSE)</f>
        <v>5.5443218042896696</v>
      </c>
      <c r="E5235" s="7">
        <f>VLOOKUP(A5235,Embalses!$D$1:$E$4292,2,FALSE)</f>
        <v>0.59529191048535046</v>
      </c>
      <c r="F5235" s="8">
        <f>VLOOKUP(A5235,'Prod comer'!$A$2:$C$130,3,TRUE)</f>
        <v>1339.461935483871</v>
      </c>
      <c r="G5235" s="8">
        <f>VLOOKUP(A5235,'Prod comer'!$A$2:$F$130,6,TRUE)</f>
        <v>689.71935483870971</v>
      </c>
      <c r="H5235">
        <f>IFERROR(VLOOKUP(A5235,P.Int!$A$1:$E$2436,5,TRUE),"")</f>
        <v>53.96</v>
      </c>
      <c r="I5235">
        <v>602832</v>
      </c>
      <c r="J5235">
        <v>42835</v>
      </c>
      <c r="K5235">
        <v>645667</v>
      </c>
      <c r="L5235">
        <f>IFERROR(VLOOKUP(A5235,'Iny SPEC'!$A$1:$B$3068,2,FALSE),"")</f>
        <v>0</v>
      </c>
      <c r="M5235">
        <f t="shared" si="81"/>
        <v>0</v>
      </c>
    </row>
    <row r="5236" spans="1:13" x14ac:dyDescent="0.2">
      <c r="A5236" s="1">
        <v>44622</v>
      </c>
      <c r="B5236" t="s">
        <v>3</v>
      </c>
      <c r="C5236" s="6">
        <v>5.9144670727761302</v>
      </c>
      <c r="D5236" s="6">
        <f>VLOOKUP(A5236,'PPP - Resi'!$E$1:$G$3927,2,FALSE)</f>
        <v>5.2721391792389696</v>
      </c>
      <c r="E5236" s="7">
        <f>VLOOKUP(A5236,Embalses!$A$1:$B$4292,2,FALSE)</f>
        <v>0.66949943481470697</v>
      </c>
      <c r="F5236" s="8">
        <f>VLOOKUP(A5236,'Prod comer'!$A$2:$C$130,2,TRUE)</f>
        <v>411.97451612903228</v>
      </c>
      <c r="G5236" s="8">
        <f>VLOOKUP(A5236,'Prod comer'!$A$2:$F$130,5,TRUE)</f>
        <v>399.67645161290324</v>
      </c>
      <c r="H5236">
        <f>IFERROR(VLOOKUP(A5236,P.Int!$A$1:$E$2436,5,TRUE),"")</f>
        <v>52.42</v>
      </c>
      <c r="I5236">
        <v>325311</v>
      </c>
      <c r="J5236">
        <v>23819</v>
      </c>
      <c r="K5236">
        <v>349130</v>
      </c>
      <c r="L5236">
        <f>IFERROR(VLOOKUP(A5236,'Iny SPEC'!$A$1:$B$3068,2,FALSE),"")</f>
        <v>0</v>
      </c>
      <c r="M5236">
        <f t="shared" si="81"/>
        <v>0</v>
      </c>
    </row>
    <row r="5237" spans="1:13" x14ac:dyDescent="0.2">
      <c r="A5237" s="1">
        <v>44622</v>
      </c>
      <c r="B5237" t="s">
        <v>4</v>
      </c>
      <c r="C5237" s="6">
        <v>4.6304793244969504</v>
      </c>
      <c r="D5237" s="6">
        <f>VLOOKUP(A5237,'PPP - Resi'!$I$2:$K$3928,2,FALSE)</f>
        <v>5.5443218042896696</v>
      </c>
      <c r="E5237" s="7">
        <f>VLOOKUP(A5237,Embalses!$D$1:$E$4292,2,FALSE)</f>
        <v>0.59464109173982171</v>
      </c>
      <c r="F5237" s="8">
        <f>VLOOKUP(A5237,'Prod comer'!$A$2:$C$130,3,TRUE)</f>
        <v>1339.461935483871</v>
      </c>
      <c r="G5237" s="8">
        <f>VLOOKUP(A5237,'Prod comer'!$A$2:$F$130,6,TRUE)</f>
        <v>689.71935483870971</v>
      </c>
      <c r="H5237">
        <f>IFERROR(VLOOKUP(A5237,P.Int!$A$1:$E$2436,5,TRUE),"")</f>
        <v>52.42</v>
      </c>
      <c r="I5237">
        <v>606004</v>
      </c>
      <c r="J5237">
        <v>40951</v>
      </c>
      <c r="K5237">
        <v>646955</v>
      </c>
      <c r="L5237">
        <f>IFERROR(VLOOKUP(A5237,'Iny SPEC'!$A$1:$B$3068,2,FALSE),"")</f>
        <v>0</v>
      </c>
      <c r="M5237">
        <f t="shared" si="81"/>
        <v>0</v>
      </c>
    </row>
    <row r="5238" spans="1:13" x14ac:dyDescent="0.2">
      <c r="A5238" s="1">
        <v>44623</v>
      </c>
      <c r="B5238" t="s">
        <v>3</v>
      </c>
      <c r="C5238" s="6">
        <v>5.8830612408470797</v>
      </c>
      <c r="D5238" s="6">
        <f>VLOOKUP(A5238,'PPP - Resi'!$E$1:$G$3927,2,FALSE)</f>
        <v>5.2721391792389696</v>
      </c>
      <c r="E5238" s="7">
        <f>VLOOKUP(A5238,Embalses!$A$1:$B$4292,2,FALSE)</f>
        <v>0.668384493887617</v>
      </c>
      <c r="F5238" s="8">
        <f>VLOOKUP(A5238,'Prod comer'!$A$2:$C$130,2,TRUE)</f>
        <v>411.97451612903228</v>
      </c>
      <c r="G5238" s="8">
        <f>VLOOKUP(A5238,'Prod comer'!$A$2:$F$130,5,TRUE)</f>
        <v>399.67645161290324</v>
      </c>
      <c r="H5238">
        <f>IFERROR(VLOOKUP(A5238,P.Int!$A$1:$E$2436,5,TRUE),"")</f>
        <v>62.45</v>
      </c>
      <c r="I5238">
        <v>359458</v>
      </c>
      <c r="J5238">
        <v>22695</v>
      </c>
      <c r="K5238">
        <v>382153</v>
      </c>
      <c r="L5238">
        <f>IFERROR(VLOOKUP(A5238,'Iny SPEC'!$A$1:$B$3068,2,FALSE),"")</f>
        <v>0</v>
      </c>
      <c r="M5238">
        <f t="shared" si="81"/>
        <v>0</v>
      </c>
    </row>
    <row r="5239" spans="1:13" x14ac:dyDescent="0.2">
      <c r="A5239" s="1">
        <v>44623</v>
      </c>
      <c r="B5239" t="s">
        <v>4</v>
      </c>
      <c r="C5239" s="6">
        <v>4.6112414908205901</v>
      </c>
      <c r="D5239" s="6">
        <f>VLOOKUP(A5239,'PPP - Resi'!$I$2:$K$3928,2,FALSE)</f>
        <v>5.5443218042896696</v>
      </c>
      <c r="E5239" s="7">
        <f>VLOOKUP(A5239,Embalses!$D$1:$E$4292,2,FALSE)</f>
        <v>0.59322163536149952</v>
      </c>
      <c r="F5239" s="8">
        <f>VLOOKUP(A5239,'Prod comer'!$A$2:$C$130,3,TRUE)</f>
        <v>1339.461935483871</v>
      </c>
      <c r="G5239" s="8">
        <f>VLOOKUP(A5239,'Prod comer'!$A$2:$F$130,6,TRUE)</f>
        <v>689.71935483870971</v>
      </c>
      <c r="H5239">
        <f>IFERROR(VLOOKUP(A5239,P.Int!$A$1:$E$2436,5,TRUE),"")</f>
        <v>62.45</v>
      </c>
      <c r="I5239">
        <v>602190</v>
      </c>
      <c r="J5239">
        <v>35199</v>
      </c>
      <c r="K5239">
        <v>637389</v>
      </c>
      <c r="L5239">
        <f>IFERROR(VLOOKUP(A5239,'Iny SPEC'!$A$1:$B$3068,2,FALSE),"")</f>
        <v>0</v>
      </c>
      <c r="M5239">
        <f t="shared" si="81"/>
        <v>0</v>
      </c>
    </row>
    <row r="5240" spans="1:13" x14ac:dyDescent="0.2">
      <c r="A5240" s="1">
        <v>44624</v>
      </c>
      <c r="B5240" t="s">
        <v>3</v>
      </c>
      <c r="C5240" s="6">
        <v>5.8903560105824697</v>
      </c>
      <c r="D5240" s="6">
        <f>VLOOKUP(A5240,'PPP - Resi'!$E$1:$G$3927,2,FALSE)</f>
        <v>5.2721391792389696</v>
      </c>
      <c r="E5240" s="7">
        <f>VLOOKUP(A5240,Embalses!$A$1:$B$4292,2,FALSE)</f>
        <v>0.67096180256957005</v>
      </c>
      <c r="F5240" s="8">
        <f>VLOOKUP(A5240,'Prod comer'!$A$2:$C$130,2,TRUE)</f>
        <v>411.97451612903228</v>
      </c>
      <c r="G5240" s="8">
        <f>VLOOKUP(A5240,'Prod comer'!$A$2:$F$130,5,TRUE)</f>
        <v>399.67645161290324</v>
      </c>
      <c r="H5240">
        <f>IFERROR(VLOOKUP(A5240,P.Int!$A$1:$E$2436,5,TRUE),"")</f>
        <v>61.78</v>
      </c>
      <c r="I5240">
        <v>357867</v>
      </c>
      <c r="J5240">
        <v>24321</v>
      </c>
      <c r="K5240">
        <v>382188</v>
      </c>
      <c r="L5240">
        <f>IFERROR(VLOOKUP(A5240,'Iny SPEC'!$A$1:$B$3068,2,FALSE),"")</f>
        <v>0</v>
      </c>
      <c r="M5240">
        <f t="shared" si="81"/>
        <v>0</v>
      </c>
    </row>
    <row r="5241" spans="1:13" x14ac:dyDescent="0.2">
      <c r="A5241" s="1">
        <v>44624</v>
      </c>
      <c r="B5241" t="s">
        <v>4</v>
      </c>
      <c r="C5241" s="6">
        <v>4.6112414908205901</v>
      </c>
      <c r="D5241" s="6">
        <f>VLOOKUP(A5241,'PPP - Resi'!$I$2:$K$3928,2,FALSE)</f>
        <v>5.5443218042896696</v>
      </c>
      <c r="E5241" s="7">
        <f>VLOOKUP(A5241,Embalses!$D$1:$E$4292,2,FALSE)</f>
        <v>0.57935190657800428</v>
      </c>
      <c r="F5241" s="8">
        <f>VLOOKUP(A5241,'Prod comer'!$A$2:$C$130,3,TRUE)</f>
        <v>1339.461935483871</v>
      </c>
      <c r="G5241" s="8">
        <f>VLOOKUP(A5241,'Prod comer'!$A$2:$F$130,6,TRUE)</f>
        <v>689.71935483870971</v>
      </c>
      <c r="H5241">
        <f>IFERROR(VLOOKUP(A5241,P.Int!$A$1:$E$2436,5,TRUE),"")</f>
        <v>61.78</v>
      </c>
      <c r="I5241">
        <v>613233</v>
      </c>
      <c r="J5241">
        <v>35979</v>
      </c>
      <c r="K5241">
        <v>649212</v>
      </c>
      <c r="L5241">
        <f>IFERROR(VLOOKUP(A5241,'Iny SPEC'!$A$1:$B$3068,2,FALSE),"")</f>
        <v>0</v>
      </c>
      <c r="M5241">
        <f t="shared" si="81"/>
        <v>0</v>
      </c>
    </row>
    <row r="5242" spans="1:13" x14ac:dyDescent="0.2">
      <c r="A5242" s="1">
        <v>44625</v>
      </c>
      <c r="B5242" t="s">
        <v>3</v>
      </c>
      <c r="C5242" s="6">
        <v>5.8681740858412397</v>
      </c>
      <c r="D5242" s="6">
        <f>VLOOKUP(A5242,'PPP - Resi'!$E$1:$G$3927,2,FALSE)</f>
        <v>5.2721391792389696</v>
      </c>
      <c r="E5242" s="7">
        <f>VLOOKUP(A5242,Embalses!$A$1:$B$4292,2,FALSE)</f>
        <v>0.67766610233925495</v>
      </c>
      <c r="F5242" s="8">
        <f>VLOOKUP(A5242,'Prod comer'!$A$2:$C$130,2,TRUE)</f>
        <v>411.97451612903228</v>
      </c>
      <c r="G5242" s="8">
        <f>VLOOKUP(A5242,'Prod comer'!$A$2:$F$130,5,TRUE)</f>
        <v>399.67645161290324</v>
      </c>
      <c r="H5242">
        <f>IFERROR(VLOOKUP(A5242,P.Int!$A$1:$E$2436,5,TRUE),"")</f>
        <v>61.78</v>
      </c>
      <c r="I5242">
        <v>337663</v>
      </c>
      <c r="J5242">
        <v>19171</v>
      </c>
      <c r="K5242">
        <v>356834</v>
      </c>
      <c r="L5242">
        <f>IFERROR(VLOOKUP(A5242,'Iny SPEC'!$A$1:$B$3068,2,FALSE),"")</f>
        <v>0</v>
      </c>
      <c r="M5242">
        <f t="shared" si="81"/>
        <v>0</v>
      </c>
    </row>
    <row r="5243" spans="1:13" x14ac:dyDescent="0.2">
      <c r="A5243" s="1">
        <v>44625</v>
      </c>
      <c r="B5243" t="s">
        <v>4</v>
      </c>
      <c r="C5243" s="6">
        <v>4.6112414908205901</v>
      </c>
      <c r="D5243" s="6">
        <f>VLOOKUP(A5243,'PPP - Resi'!$I$2:$K$3928,2,FALSE)</f>
        <v>5.5443218042896696</v>
      </c>
      <c r="E5243" s="7">
        <f>VLOOKUP(A5243,Embalses!$D$1:$E$4292,2,FALSE)</f>
        <v>0.58276803419262702</v>
      </c>
      <c r="F5243" s="8">
        <f>VLOOKUP(A5243,'Prod comer'!$A$2:$C$130,3,TRUE)</f>
        <v>1339.461935483871</v>
      </c>
      <c r="G5243" s="8">
        <f>VLOOKUP(A5243,'Prod comer'!$A$2:$F$130,6,TRUE)</f>
        <v>689.71935483870971</v>
      </c>
      <c r="H5243">
        <f>IFERROR(VLOOKUP(A5243,P.Int!$A$1:$E$2436,5,TRUE),"")</f>
        <v>61.78</v>
      </c>
      <c r="I5243">
        <v>589332</v>
      </c>
      <c r="J5243">
        <v>40082</v>
      </c>
      <c r="K5243">
        <v>629414</v>
      </c>
      <c r="L5243">
        <f>IFERROR(VLOOKUP(A5243,'Iny SPEC'!$A$1:$B$3068,2,FALSE),"")</f>
        <v>0</v>
      </c>
      <c r="M5243">
        <f t="shared" si="81"/>
        <v>0</v>
      </c>
    </row>
    <row r="5244" spans="1:13" x14ac:dyDescent="0.2">
      <c r="A5244" s="1">
        <v>44626</v>
      </c>
      <c r="B5244" t="s">
        <v>3</v>
      </c>
      <c r="C5244" s="6">
        <v>5.8721889406411201</v>
      </c>
      <c r="D5244" s="6">
        <f>VLOOKUP(A5244,'PPP - Resi'!$E$1:$G$3927,2,FALSE)</f>
        <v>5.2721391792389696</v>
      </c>
      <c r="E5244" s="7">
        <f>VLOOKUP(A5244,Embalses!$A$1:$B$4292,2,FALSE)</f>
        <v>0.71942204442028401</v>
      </c>
      <c r="F5244" s="8">
        <f>VLOOKUP(A5244,'Prod comer'!$A$2:$C$130,2,TRUE)</f>
        <v>411.97451612903228</v>
      </c>
      <c r="G5244" s="8">
        <f>VLOOKUP(A5244,'Prod comer'!$A$2:$F$130,5,TRUE)</f>
        <v>399.67645161290324</v>
      </c>
      <c r="H5244">
        <f>IFERROR(VLOOKUP(A5244,P.Int!$A$1:$E$2436,5,TRUE),"")</f>
        <v>72.900000000000006</v>
      </c>
      <c r="I5244">
        <v>296524</v>
      </c>
      <c r="J5244">
        <v>11876</v>
      </c>
      <c r="K5244">
        <v>308400</v>
      </c>
      <c r="L5244">
        <f>IFERROR(VLOOKUP(A5244,'Iny SPEC'!$A$1:$B$3068,2,FALSE),"")</f>
        <v>0</v>
      </c>
      <c r="M5244">
        <f t="shared" si="81"/>
        <v>0</v>
      </c>
    </row>
    <row r="5245" spans="1:13" x14ac:dyDescent="0.2">
      <c r="A5245" s="1">
        <v>44626</v>
      </c>
      <c r="B5245" t="s">
        <v>4</v>
      </c>
      <c r="C5245" s="6">
        <v>4.6112414908205901</v>
      </c>
      <c r="D5245" s="6">
        <f>VLOOKUP(A5245,'PPP - Resi'!$I$2:$K$3928,2,FALSE)</f>
        <v>5.5443218042896696</v>
      </c>
      <c r="E5245" s="7">
        <f>VLOOKUP(A5245,Embalses!$D$1:$E$4292,2,FALSE)</f>
        <v>0.59490423325343478</v>
      </c>
      <c r="F5245" s="8">
        <f>VLOOKUP(A5245,'Prod comer'!$A$2:$C$130,3,TRUE)</f>
        <v>1339.461935483871</v>
      </c>
      <c r="G5245" s="8">
        <f>VLOOKUP(A5245,'Prod comer'!$A$2:$F$130,6,TRUE)</f>
        <v>689.71935483870971</v>
      </c>
      <c r="H5245">
        <f>IFERROR(VLOOKUP(A5245,P.Int!$A$1:$E$2436,5,TRUE),"")</f>
        <v>72.900000000000006</v>
      </c>
      <c r="I5245">
        <v>529849</v>
      </c>
      <c r="J5245">
        <v>39976</v>
      </c>
      <c r="K5245">
        <v>569825</v>
      </c>
      <c r="L5245">
        <f>IFERROR(VLOOKUP(A5245,'Iny SPEC'!$A$1:$B$3068,2,FALSE),"")</f>
        <v>0</v>
      </c>
      <c r="M5245">
        <f t="shared" si="81"/>
        <v>0</v>
      </c>
    </row>
    <row r="5246" spans="1:13" x14ac:dyDescent="0.2">
      <c r="A5246" s="1">
        <v>44627</v>
      </c>
      <c r="B5246" t="s">
        <v>3</v>
      </c>
      <c r="C5246" s="6">
        <v>5.8888127277941598</v>
      </c>
      <c r="D5246" s="6">
        <f>VLOOKUP(A5246,'PPP - Resi'!$E$1:$G$3927,2,FALSE)</f>
        <v>5.2721391792389696</v>
      </c>
      <c r="E5246" s="7">
        <f>VLOOKUP(A5246,Embalses!$A$1:$B$4292,2,FALSE)</f>
        <v>0.73629758513381505</v>
      </c>
      <c r="F5246" s="8">
        <f>VLOOKUP(A5246,'Prod comer'!$A$2:$C$130,2,TRUE)</f>
        <v>411.97451612903228</v>
      </c>
      <c r="G5246" s="8">
        <f>VLOOKUP(A5246,'Prod comer'!$A$2:$F$130,5,TRUE)</f>
        <v>399.67645161290324</v>
      </c>
      <c r="H5246">
        <f>IFERROR(VLOOKUP(A5246,P.Int!$A$1:$E$2436,5,TRUE),"")</f>
        <v>68.25</v>
      </c>
      <c r="I5246">
        <v>361909</v>
      </c>
      <c r="J5246">
        <v>20999</v>
      </c>
      <c r="K5246">
        <v>382908</v>
      </c>
      <c r="L5246">
        <f>IFERROR(VLOOKUP(A5246,'Iny SPEC'!$A$1:$B$3068,2,FALSE),"")</f>
        <v>0</v>
      </c>
      <c r="M5246">
        <f t="shared" si="81"/>
        <v>0</v>
      </c>
    </row>
    <row r="5247" spans="1:13" x14ac:dyDescent="0.2">
      <c r="A5247" s="1">
        <v>44627</v>
      </c>
      <c r="B5247" t="s">
        <v>4</v>
      </c>
      <c r="C5247" s="6">
        <v>4.6112414908205901</v>
      </c>
      <c r="D5247" s="6">
        <f>VLOOKUP(A5247,'PPP - Resi'!$I$2:$K$3928,2,FALSE)</f>
        <v>5.5443218042896696</v>
      </c>
      <c r="E5247" s="7">
        <f>VLOOKUP(A5247,Embalses!$D$1:$E$4292,2,FALSE)</f>
        <v>0.60031136642298843</v>
      </c>
      <c r="F5247" s="8">
        <f>VLOOKUP(A5247,'Prod comer'!$A$2:$C$130,3,TRUE)</f>
        <v>1339.461935483871</v>
      </c>
      <c r="G5247" s="8">
        <f>VLOOKUP(A5247,'Prod comer'!$A$2:$F$130,6,TRUE)</f>
        <v>689.71935483870971</v>
      </c>
      <c r="H5247">
        <f>IFERROR(VLOOKUP(A5247,P.Int!$A$1:$E$2436,5,TRUE),"")</f>
        <v>68.25</v>
      </c>
      <c r="I5247">
        <v>591337</v>
      </c>
      <c r="J5247">
        <v>40956</v>
      </c>
      <c r="K5247">
        <v>632293</v>
      </c>
      <c r="L5247">
        <f>IFERROR(VLOOKUP(A5247,'Iny SPEC'!$A$1:$B$3068,2,FALSE),"")</f>
        <v>0</v>
      </c>
      <c r="M5247">
        <f t="shared" si="81"/>
        <v>0</v>
      </c>
    </row>
    <row r="5248" spans="1:13" x14ac:dyDescent="0.2">
      <c r="A5248" s="1">
        <v>44628</v>
      </c>
      <c r="B5248" t="s">
        <v>3</v>
      </c>
      <c r="C5248" s="6">
        <v>5.8797618551592903</v>
      </c>
      <c r="D5248" s="6">
        <f>VLOOKUP(A5248,'PPP - Resi'!$E$1:$G$3927,2,FALSE)</f>
        <v>5.2721391792389696</v>
      </c>
      <c r="E5248" s="7">
        <f>VLOOKUP(A5248,Embalses!$A$1:$B$4292,2,FALSE)</f>
        <v>0.73598251968015804</v>
      </c>
      <c r="F5248" s="8">
        <f>VLOOKUP(A5248,'Prod comer'!$A$2:$C$130,2,TRUE)</f>
        <v>411.97451612903228</v>
      </c>
      <c r="G5248" s="8">
        <f>VLOOKUP(A5248,'Prod comer'!$A$2:$F$130,5,TRUE)</f>
        <v>399.67645161290324</v>
      </c>
      <c r="H5248">
        <f>IFERROR(VLOOKUP(A5248,P.Int!$A$1:$E$2436,5,TRUE),"")</f>
        <v>49.81</v>
      </c>
      <c r="I5248">
        <v>354390</v>
      </c>
      <c r="J5248">
        <v>22944</v>
      </c>
      <c r="K5248">
        <v>377334</v>
      </c>
      <c r="L5248">
        <f>IFERROR(VLOOKUP(A5248,'Iny SPEC'!$A$1:$B$3068,2,FALSE),"")</f>
        <v>0</v>
      </c>
      <c r="M5248">
        <f t="shared" si="81"/>
        <v>0</v>
      </c>
    </row>
    <row r="5249" spans="1:13" x14ac:dyDescent="0.2">
      <c r="A5249" s="1">
        <v>44628</v>
      </c>
      <c r="B5249" t="s">
        <v>4</v>
      </c>
      <c r="C5249" s="6">
        <v>4.6112414908205901</v>
      </c>
      <c r="D5249" s="6">
        <f>VLOOKUP(A5249,'PPP - Resi'!$I$2:$K$3928,2,FALSE)</f>
        <v>5.5443218042896696</v>
      </c>
      <c r="E5249" s="7">
        <f>VLOOKUP(A5249,Embalses!$D$1:$E$4292,2,FALSE)</f>
        <v>0.58751937836728929</v>
      </c>
      <c r="F5249" s="8">
        <f>VLOOKUP(A5249,'Prod comer'!$A$2:$C$130,3,TRUE)</f>
        <v>1339.461935483871</v>
      </c>
      <c r="G5249" s="8">
        <f>VLOOKUP(A5249,'Prod comer'!$A$2:$F$130,6,TRUE)</f>
        <v>689.71935483870971</v>
      </c>
      <c r="H5249">
        <f>IFERROR(VLOOKUP(A5249,P.Int!$A$1:$E$2436,5,TRUE),"")</f>
        <v>49.81</v>
      </c>
      <c r="I5249">
        <v>608745</v>
      </c>
      <c r="J5249">
        <v>35972</v>
      </c>
      <c r="K5249">
        <v>644717</v>
      </c>
      <c r="L5249">
        <f>IFERROR(VLOOKUP(A5249,'Iny SPEC'!$A$1:$B$3068,2,FALSE),"")</f>
        <v>0</v>
      </c>
      <c r="M5249">
        <f t="shared" si="81"/>
        <v>0</v>
      </c>
    </row>
    <row r="5250" spans="1:13" x14ac:dyDescent="0.2">
      <c r="A5250" s="1">
        <v>44629</v>
      </c>
      <c r="B5250" t="s">
        <v>3</v>
      </c>
      <c r="C5250" s="6">
        <v>5.7799653604089496</v>
      </c>
      <c r="D5250" s="6">
        <f>VLOOKUP(A5250,'PPP - Resi'!$E$1:$G$3927,2,FALSE)</f>
        <v>5.2721391792389696</v>
      </c>
      <c r="E5250" s="7">
        <f>VLOOKUP(A5250,Embalses!$A$1:$B$4292,2,FALSE)</f>
        <v>0.731506880580723</v>
      </c>
      <c r="F5250" s="8">
        <f>VLOOKUP(A5250,'Prod comer'!$A$2:$C$130,2,TRUE)</f>
        <v>411.97451612903228</v>
      </c>
      <c r="G5250" s="8">
        <f>VLOOKUP(A5250,'Prod comer'!$A$2:$F$130,5,TRUE)</f>
        <v>399.67645161290324</v>
      </c>
      <c r="H5250">
        <f>IFERROR(VLOOKUP(A5250,P.Int!$A$1:$E$2436,5,TRUE),"")</f>
        <v>41</v>
      </c>
      <c r="I5250">
        <v>359088</v>
      </c>
      <c r="J5250">
        <v>19293</v>
      </c>
      <c r="K5250">
        <v>378381</v>
      </c>
      <c r="L5250">
        <f>IFERROR(VLOOKUP(A5250,'Iny SPEC'!$A$1:$B$3068,2,FALSE),"")</f>
        <v>0</v>
      </c>
      <c r="M5250">
        <f t="shared" si="81"/>
        <v>0</v>
      </c>
    </row>
    <row r="5251" spans="1:13" x14ac:dyDescent="0.2">
      <c r="A5251" s="1">
        <v>44629</v>
      </c>
      <c r="B5251" t="s">
        <v>4</v>
      </c>
      <c r="C5251" s="6">
        <v>4.6112414908205901</v>
      </c>
      <c r="D5251" s="6">
        <f>VLOOKUP(A5251,'PPP - Resi'!$I$2:$K$3928,2,FALSE)</f>
        <v>5.5443218042896696</v>
      </c>
      <c r="E5251" s="7">
        <f>VLOOKUP(A5251,Embalses!$D$1:$E$4292,2,FALSE)</f>
        <v>0.57723112802025822</v>
      </c>
      <c r="F5251" s="8">
        <f>VLOOKUP(A5251,'Prod comer'!$A$2:$C$130,3,TRUE)</f>
        <v>1339.461935483871</v>
      </c>
      <c r="G5251" s="8">
        <f>VLOOKUP(A5251,'Prod comer'!$A$2:$F$130,6,TRUE)</f>
        <v>689.71935483870971</v>
      </c>
      <c r="H5251">
        <f>IFERROR(VLOOKUP(A5251,P.Int!$A$1:$E$2436,5,TRUE),"")</f>
        <v>41</v>
      </c>
      <c r="I5251">
        <v>606795</v>
      </c>
      <c r="J5251">
        <v>33746</v>
      </c>
      <c r="K5251">
        <v>640541</v>
      </c>
      <c r="L5251">
        <f>IFERROR(VLOOKUP(A5251,'Iny SPEC'!$A$1:$B$3068,2,FALSE),"")</f>
        <v>0</v>
      </c>
      <c r="M5251">
        <f t="shared" ref="M5251:M5314" si="82">IF(A5251&gt;DATE(2024,11,30),1,0)</f>
        <v>0</v>
      </c>
    </row>
    <row r="5252" spans="1:13" x14ac:dyDescent="0.2">
      <c r="A5252" s="1">
        <v>44630</v>
      </c>
      <c r="B5252" t="s">
        <v>3</v>
      </c>
      <c r="C5252" s="6">
        <v>5.7789997394448003</v>
      </c>
      <c r="D5252" s="6">
        <f>VLOOKUP(A5252,'PPP - Resi'!$E$1:$G$3927,2,FALSE)</f>
        <v>5.2721391792389696</v>
      </c>
      <c r="E5252" s="7">
        <f>VLOOKUP(A5252,Embalses!$A$1:$B$4292,2,FALSE)</f>
        <v>0.72672472431513302</v>
      </c>
      <c r="F5252" s="8">
        <f>VLOOKUP(A5252,'Prod comer'!$A$2:$C$130,2,TRUE)</f>
        <v>411.97451612903228</v>
      </c>
      <c r="G5252" s="8">
        <f>VLOOKUP(A5252,'Prod comer'!$A$2:$F$130,5,TRUE)</f>
        <v>399.67645161290324</v>
      </c>
      <c r="H5252">
        <f>IFERROR(VLOOKUP(A5252,P.Int!$A$1:$E$2436,5,TRUE),"")</f>
        <v>42.26</v>
      </c>
      <c r="I5252">
        <v>362417</v>
      </c>
      <c r="J5252">
        <v>10987</v>
      </c>
      <c r="K5252">
        <v>373404</v>
      </c>
      <c r="L5252">
        <f>IFERROR(VLOOKUP(A5252,'Iny SPEC'!$A$1:$B$3068,2,FALSE),"")</f>
        <v>0</v>
      </c>
      <c r="M5252">
        <f t="shared" si="82"/>
        <v>0</v>
      </c>
    </row>
    <row r="5253" spans="1:13" x14ac:dyDescent="0.2">
      <c r="A5253" s="1">
        <v>44630</v>
      </c>
      <c r="B5253" t="s">
        <v>4</v>
      </c>
      <c r="C5253" s="6">
        <v>4.6112414908205901</v>
      </c>
      <c r="D5253" s="6">
        <f>VLOOKUP(A5253,'PPP - Resi'!$I$2:$K$3928,2,FALSE)</f>
        <v>5.5443218042896696</v>
      </c>
      <c r="E5253" s="7">
        <f>VLOOKUP(A5253,Embalses!$D$1:$E$4292,2,FALSE)</f>
        <v>0.55834960934098521</v>
      </c>
      <c r="F5253" s="8">
        <f>VLOOKUP(A5253,'Prod comer'!$A$2:$C$130,3,TRUE)</f>
        <v>1339.461935483871</v>
      </c>
      <c r="G5253" s="8">
        <f>VLOOKUP(A5253,'Prod comer'!$A$2:$F$130,6,TRUE)</f>
        <v>689.71935483870971</v>
      </c>
      <c r="H5253">
        <f>IFERROR(VLOOKUP(A5253,P.Int!$A$1:$E$2436,5,TRUE),"")</f>
        <v>42.26</v>
      </c>
      <c r="I5253">
        <v>603204</v>
      </c>
      <c r="J5253">
        <v>37678</v>
      </c>
      <c r="K5253">
        <v>640882</v>
      </c>
      <c r="L5253">
        <f>IFERROR(VLOOKUP(A5253,'Iny SPEC'!$A$1:$B$3068,2,FALSE),"")</f>
        <v>0</v>
      </c>
      <c r="M5253">
        <f t="shared" si="82"/>
        <v>0</v>
      </c>
    </row>
    <row r="5254" spans="1:13" x14ac:dyDescent="0.2">
      <c r="A5254" s="1">
        <v>44631</v>
      </c>
      <c r="B5254" t="s">
        <v>3</v>
      </c>
      <c r="C5254" s="6">
        <v>5.7900103999098302</v>
      </c>
      <c r="D5254" s="6">
        <f>VLOOKUP(A5254,'PPP - Resi'!$E$1:$G$3927,2,FALSE)</f>
        <v>5.2721391792389696</v>
      </c>
      <c r="E5254" s="7">
        <f>VLOOKUP(A5254,Embalses!$A$1:$B$4292,2,FALSE)</f>
        <v>0.71978595723109795</v>
      </c>
      <c r="F5254" s="8">
        <f>VLOOKUP(A5254,'Prod comer'!$A$2:$C$130,2,TRUE)</f>
        <v>411.97451612903228</v>
      </c>
      <c r="G5254" s="8">
        <f>VLOOKUP(A5254,'Prod comer'!$A$2:$F$130,5,TRUE)</f>
        <v>399.67645161290324</v>
      </c>
      <c r="H5254">
        <f>IFERROR(VLOOKUP(A5254,P.Int!$A$1:$E$2436,5,TRUE),"")</f>
        <v>41.97</v>
      </c>
      <c r="I5254">
        <v>368307</v>
      </c>
      <c r="J5254">
        <v>11477</v>
      </c>
      <c r="K5254">
        <v>379784</v>
      </c>
      <c r="L5254">
        <f>IFERROR(VLOOKUP(A5254,'Iny SPEC'!$A$1:$B$3068,2,FALSE),"")</f>
        <v>0</v>
      </c>
      <c r="M5254">
        <f t="shared" si="82"/>
        <v>0</v>
      </c>
    </row>
    <row r="5255" spans="1:13" x14ac:dyDescent="0.2">
      <c r="A5255" s="1">
        <v>44631</v>
      </c>
      <c r="B5255" t="s">
        <v>4</v>
      </c>
      <c r="C5255" s="6">
        <v>4.6112414908205901</v>
      </c>
      <c r="D5255" s="6">
        <f>VLOOKUP(A5255,'PPP - Resi'!$I$2:$K$3928,2,FALSE)</f>
        <v>5.5443218042896696</v>
      </c>
      <c r="E5255" s="7">
        <f>VLOOKUP(A5255,Embalses!$D$1:$E$4292,2,FALSE)</f>
        <v>0.55618071302802652</v>
      </c>
      <c r="F5255" s="8">
        <f>VLOOKUP(A5255,'Prod comer'!$A$2:$C$130,3,TRUE)</f>
        <v>1339.461935483871</v>
      </c>
      <c r="G5255" s="8">
        <f>VLOOKUP(A5255,'Prod comer'!$A$2:$F$130,6,TRUE)</f>
        <v>689.71935483870971</v>
      </c>
      <c r="H5255">
        <f>IFERROR(VLOOKUP(A5255,P.Int!$A$1:$E$2436,5,TRUE),"")</f>
        <v>41.97</v>
      </c>
      <c r="I5255">
        <v>604217</v>
      </c>
      <c r="J5255">
        <v>41057</v>
      </c>
      <c r="K5255">
        <v>645274</v>
      </c>
      <c r="L5255">
        <f>IFERROR(VLOOKUP(A5255,'Iny SPEC'!$A$1:$B$3068,2,FALSE),"")</f>
        <v>0</v>
      </c>
      <c r="M5255">
        <f t="shared" si="82"/>
        <v>0</v>
      </c>
    </row>
    <row r="5256" spans="1:13" x14ac:dyDescent="0.2">
      <c r="A5256" s="1">
        <v>44632</v>
      </c>
      <c r="B5256" t="s">
        <v>3</v>
      </c>
      <c r="C5256" s="6">
        <v>5.7143252167335801</v>
      </c>
      <c r="D5256" s="6">
        <f>VLOOKUP(A5256,'PPP - Resi'!$E$1:$G$3927,2,FALSE)</f>
        <v>5.2721391792389696</v>
      </c>
      <c r="E5256" s="7">
        <f>VLOOKUP(A5256,Embalses!$A$1:$B$4292,2,FALSE)</f>
        <v>0.71110150772069403</v>
      </c>
      <c r="F5256" s="8">
        <f>VLOOKUP(A5256,'Prod comer'!$A$2:$C$130,2,TRUE)</f>
        <v>411.97451612903228</v>
      </c>
      <c r="G5256" s="8">
        <f>VLOOKUP(A5256,'Prod comer'!$A$2:$F$130,5,TRUE)</f>
        <v>399.67645161290324</v>
      </c>
      <c r="H5256">
        <f>IFERROR(VLOOKUP(A5256,P.Int!$A$1:$E$2436,5,TRUE),"")</f>
        <v>41.97</v>
      </c>
      <c r="I5256">
        <v>345544</v>
      </c>
      <c r="J5256">
        <v>18957</v>
      </c>
      <c r="K5256">
        <v>364501</v>
      </c>
      <c r="L5256">
        <f>IFERROR(VLOOKUP(A5256,'Iny SPEC'!$A$1:$B$3068,2,FALSE),"")</f>
        <v>0</v>
      </c>
      <c r="M5256">
        <f t="shared" si="82"/>
        <v>0</v>
      </c>
    </row>
    <row r="5257" spans="1:13" x14ac:dyDescent="0.2">
      <c r="A5257" s="1">
        <v>44632</v>
      </c>
      <c r="B5257" t="s">
        <v>4</v>
      </c>
      <c r="C5257" s="6">
        <v>4.6112414908205901</v>
      </c>
      <c r="D5257" s="6">
        <f>VLOOKUP(A5257,'PPP - Resi'!$I$2:$K$3928,2,FALSE)</f>
        <v>5.5443218042896696</v>
      </c>
      <c r="E5257" s="7">
        <f>VLOOKUP(A5257,Embalses!$D$1:$E$4292,2,FALSE)</f>
        <v>0.54906596987019851</v>
      </c>
      <c r="F5257" s="8">
        <f>VLOOKUP(A5257,'Prod comer'!$A$2:$C$130,3,TRUE)</f>
        <v>1339.461935483871</v>
      </c>
      <c r="G5257" s="8">
        <f>VLOOKUP(A5257,'Prod comer'!$A$2:$F$130,6,TRUE)</f>
        <v>689.71935483870971</v>
      </c>
      <c r="H5257">
        <f>IFERROR(VLOOKUP(A5257,P.Int!$A$1:$E$2436,5,TRUE),"")</f>
        <v>41.97</v>
      </c>
      <c r="I5257">
        <v>582273</v>
      </c>
      <c r="J5257">
        <v>40951</v>
      </c>
      <c r="K5257">
        <v>623224</v>
      </c>
      <c r="L5257">
        <f>IFERROR(VLOOKUP(A5257,'Iny SPEC'!$A$1:$B$3068,2,FALSE),"")</f>
        <v>0</v>
      </c>
      <c r="M5257">
        <f t="shared" si="82"/>
        <v>0</v>
      </c>
    </row>
    <row r="5258" spans="1:13" x14ac:dyDescent="0.2">
      <c r="A5258" s="1">
        <v>44633</v>
      </c>
      <c r="B5258" t="s">
        <v>3</v>
      </c>
      <c r="C5258" s="6">
        <v>5.7423088004578302</v>
      </c>
      <c r="D5258" s="6">
        <f>VLOOKUP(A5258,'PPP - Resi'!$E$1:$G$3927,2,FALSE)</f>
        <v>5.2721391792389696</v>
      </c>
      <c r="E5258" s="7">
        <f>VLOOKUP(A5258,Embalses!$A$1:$B$4292,2,FALSE)</f>
        <v>0.70204642888786795</v>
      </c>
      <c r="F5258" s="8">
        <f>VLOOKUP(A5258,'Prod comer'!$A$2:$C$130,2,TRUE)</f>
        <v>411.97451612903228</v>
      </c>
      <c r="G5258" s="8">
        <f>VLOOKUP(A5258,'Prod comer'!$A$2:$F$130,5,TRUE)</f>
        <v>399.67645161290324</v>
      </c>
      <c r="H5258">
        <f>IFERROR(VLOOKUP(A5258,P.Int!$A$1:$E$2436,5,TRUE),"")</f>
        <v>41.97</v>
      </c>
      <c r="I5258">
        <v>310258</v>
      </c>
      <c r="J5258">
        <v>21862</v>
      </c>
      <c r="K5258">
        <v>332120</v>
      </c>
      <c r="L5258">
        <f>IFERROR(VLOOKUP(A5258,'Iny SPEC'!$A$1:$B$3068,2,FALSE),"")</f>
        <v>0</v>
      </c>
      <c r="M5258">
        <f t="shared" si="82"/>
        <v>0</v>
      </c>
    </row>
    <row r="5259" spans="1:13" x14ac:dyDescent="0.2">
      <c r="A5259" s="1">
        <v>44633</v>
      </c>
      <c r="B5259" t="s">
        <v>4</v>
      </c>
      <c r="C5259" s="6">
        <v>4.6112414908205901</v>
      </c>
      <c r="D5259" s="6">
        <f>VLOOKUP(A5259,'PPP - Resi'!$I$2:$K$3928,2,FALSE)</f>
        <v>5.5443218042896696</v>
      </c>
      <c r="E5259" s="7">
        <f>VLOOKUP(A5259,Embalses!$D$1:$E$4292,2,FALSE)</f>
        <v>0.55977191587614128</v>
      </c>
      <c r="F5259" s="8">
        <f>VLOOKUP(A5259,'Prod comer'!$A$2:$C$130,3,TRUE)</f>
        <v>1339.461935483871</v>
      </c>
      <c r="G5259" s="8">
        <f>VLOOKUP(A5259,'Prod comer'!$A$2:$F$130,6,TRUE)</f>
        <v>689.71935483870971</v>
      </c>
      <c r="H5259">
        <f>IFERROR(VLOOKUP(A5259,P.Int!$A$1:$E$2436,5,TRUE),"")</f>
        <v>41.97</v>
      </c>
      <c r="I5259">
        <v>525256</v>
      </c>
      <c r="J5259">
        <v>39894</v>
      </c>
      <c r="K5259">
        <v>565150</v>
      </c>
      <c r="L5259">
        <f>IFERROR(VLOOKUP(A5259,'Iny SPEC'!$A$1:$B$3068,2,FALSE),"")</f>
        <v>0</v>
      </c>
      <c r="M5259">
        <f t="shared" si="82"/>
        <v>0</v>
      </c>
    </row>
    <row r="5260" spans="1:13" x14ac:dyDescent="0.2">
      <c r="A5260" s="1">
        <v>44634</v>
      </c>
      <c r="B5260" t="s">
        <v>3</v>
      </c>
      <c r="C5260" s="6">
        <v>5.7397471000612601</v>
      </c>
      <c r="D5260" s="6">
        <f>VLOOKUP(A5260,'PPP - Resi'!$E$1:$G$3927,2,FALSE)</f>
        <v>5.2721391792389696</v>
      </c>
      <c r="E5260" s="7">
        <f>VLOOKUP(A5260,Embalses!$A$1:$B$4292,2,FALSE)</f>
        <v>0.69307133760238504</v>
      </c>
      <c r="F5260" s="8">
        <f>VLOOKUP(A5260,'Prod comer'!$A$2:$C$130,2,TRUE)</f>
        <v>411.97451612903228</v>
      </c>
      <c r="G5260" s="8">
        <f>VLOOKUP(A5260,'Prod comer'!$A$2:$F$130,5,TRUE)</f>
        <v>399.67645161290324</v>
      </c>
      <c r="H5260">
        <f>IFERROR(VLOOKUP(A5260,P.Int!$A$1:$E$2436,5,TRUE),"")</f>
        <v>37.020000000000003</v>
      </c>
      <c r="I5260">
        <v>362251</v>
      </c>
      <c r="J5260">
        <v>24161</v>
      </c>
      <c r="K5260">
        <v>386412</v>
      </c>
      <c r="L5260">
        <f>IFERROR(VLOOKUP(A5260,'Iny SPEC'!$A$1:$B$3068,2,FALSE),"")</f>
        <v>0</v>
      </c>
      <c r="M5260">
        <f t="shared" si="82"/>
        <v>0</v>
      </c>
    </row>
    <row r="5261" spans="1:13" x14ac:dyDescent="0.2">
      <c r="A5261" s="1">
        <v>44634</v>
      </c>
      <c r="B5261" t="s">
        <v>4</v>
      </c>
      <c r="C5261" s="6">
        <v>4.6112414908205901</v>
      </c>
      <c r="D5261" s="6">
        <f>VLOOKUP(A5261,'PPP - Resi'!$I$2:$K$3928,2,FALSE)</f>
        <v>5.5443218042896696</v>
      </c>
      <c r="E5261" s="7">
        <f>VLOOKUP(A5261,Embalses!$D$1:$E$4292,2,FALSE)</f>
        <v>0.56641355144006433</v>
      </c>
      <c r="F5261" s="8">
        <f>VLOOKUP(A5261,'Prod comer'!$A$2:$C$130,3,TRUE)</f>
        <v>1339.461935483871</v>
      </c>
      <c r="G5261" s="8">
        <f>VLOOKUP(A5261,'Prod comer'!$A$2:$F$130,6,TRUE)</f>
        <v>689.71935483870971</v>
      </c>
      <c r="H5261">
        <f>IFERROR(VLOOKUP(A5261,P.Int!$A$1:$E$2436,5,TRUE),"")</f>
        <v>37.020000000000003</v>
      </c>
      <c r="I5261">
        <v>605258</v>
      </c>
      <c r="J5261">
        <v>47799</v>
      </c>
      <c r="K5261">
        <v>653057</v>
      </c>
      <c r="L5261">
        <f>IFERROR(VLOOKUP(A5261,'Iny SPEC'!$A$1:$B$3068,2,FALSE),"")</f>
        <v>0</v>
      </c>
      <c r="M5261">
        <f t="shared" si="82"/>
        <v>0</v>
      </c>
    </row>
    <row r="5262" spans="1:13" x14ac:dyDescent="0.2">
      <c r="A5262" s="1">
        <v>44635</v>
      </c>
      <c r="B5262" t="s">
        <v>3</v>
      </c>
      <c r="C5262" s="6">
        <v>5.7404757647420697</v>
      </c>
      <c r="D5262" s="6">
        <f>VLOOKUP(A5262,'PPP - Resi'!$E$1:$G$3927,2,FALSE)</f>
        <v>5.2721391792389696</v>
      </c>
      <c r="E5262" s="7">
        <f>VLOOKUP(A5262,Embalses!$A$1:$B$4292,2,FALSE)</f>
        <v>0.68230293771730599</v>
      </c>
      <c r="F5262" s="8">
        <f>VLOOKUP(A5262,'Prod comer'!$A$2:$C$130,2,TRUE)</f>
        <v>411.97451612903228</v>
      </c>
      <c r="G5262" s="8">
        <f>VLOOKUP(A5262,'Prod comer'!$A$2:$F$130,5,TRUE)</f>
        <v>399.67645161290324</v>
      </c>
      <c r="H5262">
        <f>IFERROR(VLOOKUP(A5262,P.Int!$A$1:$E$2436,5,TRUE),"")</f>
        <v>32.979999999999997</v>
      </c>
      <c r="I5262">
        <v>360809</v>
      </c>
      <c r="J5262">
        <v>22339</v>
      </c>
      <c r="K5262">
        <v>383148</v>
      </c>
      <c r="L5262">
        <f>IFERROR(VLOOKUP(A5262,'Iny SPEC'!$A$1:$B$3068,2,FALSE),"")</f>
        <v>0</v>
      </c>
      <c r="M5262">
        <f t="shared" si="82"/>
        <v>0</v>
      </c>
    </row>
    <row r="5263" spans="1:13" x14ac:dyDescent="0.2">
      <c r="A5263" s="1">
        <v>44635</v>
      </c>
      <c r="B5263" t="s">
        <v>4</v>
      </c>
      <c r="C5263" s="6">
        <v>4.6112414908205901</v>
      </c>
      <c r="D5263" s="6">
        <f>VLOOKUP(A5263,'PPP - Resi'!$I$2:$K$3928,2,FALSE)</f>
        <v>5.5443218042896696</v>
      </c>
      <c r="E5263" s="7">
        <f>VLOOKUP(A5263,Embalses!$D$1:$E$4292,2,FALSE)</f>
        <v>0.57657307488580301</v>
      </c>
      <c r="F5263" s="8">
        <f>VLOOKUP(A5263,'Prod comer'!$A$2:$C$130,3,TRUE)</f>
        <v>1339.461935483871</v>
      </c>
      <c r="G5263" s="8">
        <f>VLOOKUP(A5263,'Prod comer'!$A$2:$F$130,6,TRUE)</f>
        <v>689.71935483870971</v>
      </c>
      <c r="H5263">
        <f>IFERROR(VLOOKUP(A5263,P.Int!$A$1:$E$2436,5,TRUE),"")</f>
        <v>32.979999999999997</v>
      </c>
      <c r="I5263">
        <v>615812</v>
      </c>
      <c r="J5263">
        <v>61500</v>
      </c>
      <c r="K5263">
        <v>677312</v>
      </c>
      <c r="L5263">
        <f>IFERROR(VLOOKUP(A5263,'Iny SPEC'!$A$1:$B$3068,2,FALSE),"")</f>
        <v>0</v>
      </c>
      <c r="M5263">
        <f t="shared" si="82"/>
        <v>0</v>
      </c>
    </row>
    <row r="5264" spans="1:13" x14ac:dyDescent="0.2">
      <c r="A5264" s="1">
        <v>44636</v>
      </c>
      <c r="B5264" t="s">
        <v>3</v>
      </c>
      <c r="C5264" s="6">
        <v>5.6996998422572096</v>
      </c>
      <c r="D5264" s="6">
        <f>VLOOKUP(A5264,'PPP - Resi'!$E$1:$G$3927,2,FALSE)</f>
        <v>5.2721391792389696</v>
      </c>
      <c r="E5264" s="7">
        <f>VLOOKUP(A5264,Embalses!$A$1:$B$4292,2,FALSE)</f>
        <v>0.67492820797065201</v>
      </c>
      <c r="F5264" s="8">
        <f>VLOOKUP(A5264,'Prod comer'!$A$2:$C$130,2,TRUE)</f>
        <v>411.97451612903228</v>
      </c>
      <c r="G5264" s="8">
        <f>VLOOKUP(A5264,'Prod comer'!$A$2:$F$130,5,TRUE)</f>
        <v>399.67645161290324</v>
      </c>
      <c r="H5264">
        <f>IFERROR(VLOOKUP(A5264,P.Int!$A$1:$E$2436,5,TRUE),"")</f>
        <v>33.93</v>
      </c>
      <c r="I5264">
        <v>397759</v>
      </c>
      <c r="J5264">
        <v>24599</v>
      </c>
      <c r="K5264">
        <v>422358</v>
      </c>
      <c r="L5264">
        <f>IFERROR(VLOOKUP(A5264,'Iny SPEC'!$A$1:$B$3068,2,FALSE),"")</f>
        <v>0</v>
      </c>
      <c r="M5264">
        <f t="shared" si="82"/>
        <v>0</v>
      </c>
    </row>
    <row r="5265" spans="1:13" x14ac:dyDescent="0.2">
      <c r="A5265" s="1">
        <v>44636</v>
      </c>
      <c r="B5265" t="s">
        <v>4</v>
      </c>
      <c r="C5265" s="6">
        <v>4.6112414908205901</v>
      </c>
      <c r="D5265" s="6">
        <f>VLOOKUP(A5265,'PPP - Resi'!$I$2:$K$3928,2,FALSE)</f>
        <v>5.5443218042896696</v>
      </c>
      <c r="E5265" s="7">
        <f>VLOOKUP(A5265,Embalses!$D$1:$E$4292,2,FALSE)</f>
        <v>0.56861474789564947</v>
      </c>
      <c r="F5265" s="8">
        <f>VLOOKUP(A5265,'Prod comer'!$A$2:$C$130,3,TRUE)</f>
        <v>1339.461935483871</v>
      </c>
      <c r="G5265" s="8">
        <f>VLOOKUP(A5265,'Prod comer'!$A$2:$F$130,6,TRUE)</f>
        <v>689.71935483870971</v>
      </c>
      <c r="H5265">
        <f>IFERROR(VLOOKUP(A5265,P.Int!$A$1:$E$2436,5,TRUE),"")</f>
        <v>33.93</v>
      </c>
      <c r="I5265">
        <v>616491</v>
      </c>
      <c r="J5265">
        <v>57769</v>
      </c>
      <c r="K5265">
        <v>674260</v>
      </c>
      <c r="L5265">
        <f>IFERROR(VLOOKUP(A5265,'Iny SPEC'!$A$1:$B$3068,2,FALSE),"")</f>
        <v>0</v>
      </c>
      <c r="M5265">
        <f t="shared" si="82"/>
        <v>0</v>
      </c>
    </row>
    <row r="5266" spans="1:13" x14ac:dyDescent="0.2">
      <c r="A5266" s="1">
        <v>44637</v>
      </c>
      <c r="B5266" t="s">
        <v>3</v>
      </c>
      <c r="C5266" s="6">
        <v>5.6821857672411102</v>
      </c>
      <c r="D5266" s="6">
        <f>VLOOKUP(A5266,'PPP - Resi'!$E$1:$G$3927,2,FALSE)</f>
        <v>5.2721391792389696</v>
      </c>
      <c r="E5266" s="7">
        <f>VLOOKUP(A5266,Embalses!$A$1:$B$4292,2,FALSE)</f>
        <v>0.66899020111635399</v>
      </c>
      <c r="F5266" s="8">
        <f>VLOOKUP(A5266,'Prod comer'!$A$2:$C$130,2,TRUE)</f>
        <v>411.97451612903228</v>
      </c>
      <c r="G5266" s="8">
        <f>VLOOKUP(A5266,'Prod comer'!$A$2:$F$130,5,TRUE)</f>
        <v>399.67645161290324</v>
      </c>
      <c r="H5266">
        <f>IFERROR(VLOOKUP(A5266,P.Int!$A$1:$E$2436,5,TRUE),"")</f>
        <v>34.15</v>
      </c>
      <c r="I5266">
        <v>386505</v>
      </c>
      <c r="J5266">
        <v>23053</v>
      </c>
      <c r="K5266">
        <v>409558</v>
      </c>
      <c r="L5266">
        <f>IFERROR(VLOOKUP(A5266,'Iny SPEC'!$A$1:$B$3068,2,FALSE),"")</f>
        <v>0</v>
      </c>
      <c r="M5266">
        <f t="shared" si="82"/>
        <v>0</v>
      </c>
    </row>
    <row r="5267" spans="1:13" x14ac:dyDescent="0.2">
      <c r="A5267" s="1">
        <v>44637</v>
      </c>
      <c r="B5267" t="s">
        <v>4</v>
      </c>
      <c r="C5267" s="6">
        <v>4.6112414908205901</v>
      </c>
      <c r="D5267" s="6">
        <f>VLOOKUP(A5267,'PPP - Resi'!$I$2:$K$3928,2,FALSE)</f>
        <v>5.5443218042896696</v>
      </c>
      <c r="E5267" s="7">
        <f>VLOOKUP(A5267,Embalses!$D$1:$E$4292,2,FALSE)</f>
        <v>0.57000492673373471</v>
      </c>
      <c r="F5267" s="8">
        <f>VLOOKUP(A5267,'Prod comer'!$A$2:$C$130,3,TRUE)</f>
        <v>1339.461935483871</v>
      </c>
      <c r="G5267" s="8">
        <f>VLOOKUP(A5267,'Prod comer'!$A$2:$F$130,6,TRUE)</f>
        <v>689.71935483870971</v>
      </c>
      <c r="H5267">
        <f>IFERROR(VLOOKUP(A5267,P.Int!$A$1:$E$2436,5,TRUE),"")</f>
        <v>34.15</v>
      </c>
      <c r="I5267">
        <v>621832</v>
      </c>
      <c r="J5267">
        <v>60801</v>
      </c>
      <c r="K5267">
        <v>682633</v>
      </c>
      <c r="L5267">
        <f>IFERROR(VLOOKUP(A5267,'Iny SPEC'!$A$1:$B$3068,2,FALSE),"")</f>
        <v>0</v>
      </c>
      <c r="M5267">
        <f t="shared" si="82"/>
        <v>0</v>
      </c>
    </row>
    <row r="5268" spans="1:13" x14ac:dyDescent="0.2">
      <c r="A5268" s="1">
        <v>44638</v>
      </c>
      <c r="B5268" t="s">
        <v>3</v>
      </c>
      <c r="C5268" s="6">
        <v>5.5343618363815397</v>
      </c>
      <c r="D5268" s="6">
        <f>VLOOKUP(A5268,'PPP - Resi'!$E$1:$G$3927,2,FALSE)</f>
        <v>4.8719663679652001</v>
      </c>
      <c r="E5268" s="7">
        <f>VLOOKUP(A5268,Embalses!$A$1:$B$4292,2,FALSE)</f>
        <v>0.65877988228678397</v>
      </c>
      <c r="F5268" s="8">
        <f>VLOOKUP(A5268,'Prod comer'!$A$2:$C$130,2,TRUE)</f>
        <v>411.97451612903228</v>
      </c>
      <c r="G5268" s="8">
        <f>VLOOKUP(A5268,'Prod comer'!$A$2:$F$130,5,TRUE)</f>
        <v>399.67645161290324</v>
      </c>
      <c r="H5268">
        <f>IFERROR(VLOOKUP(A5268,P.Int!$A$1:$E$2436,5,TRUE),"")</f>
        <v>34.06</v>
      </c>
      <c r="I5268">
        <v>366612</v>
      </c>
      <c r="J5268">
        <v>24835</v>
      </c>
      <c r="K5268">
        <v>391447</v>
      </c>
      <c r="L5268">
        <f>IFERROR(VLOOKUP(A5268,'Iny SPEC'!$A$1:$B$3068,2,FALSE),"")</f>
        <v>0</v>
      </c>
      <c r="M5268">
        <f t="shared" si="82"/>
        <v>0</v>
      </c>
    </row>
    <row r="5269" spans="1:13" x14ac:dyDescent="0.2">
      <c r="A5269" s="1">
        <v>44638</v>
      </c>
      <c r="B5269" t="s">
        <v>4</v>
      </c>
      <c r="C5269" s="6">
        <v>4.6112414908205901</v>
      </c>
      <c r="D5269" s="6">
        <f>VLOOKUP(A5269,'PPP - Resi'!$I$2:$K$3928,2,FALSE)</f>
        <v>5.5443218042896696</v>
      </c>
      <c r="E5269" s="7">
        <f>VLOOKUP(A5269,Embalses!$D$1:$E$4292,2,FALSE)</f>
        <v>0.55465161903821547</v>
      </c>
      <c r="F5269" s="8">
        <f>VLOOKUP(A5269,'Prod comer'!$A$2:$C$130,3,TRUE)</f>
        <v>1339.461935483871</v>
      </c>
      <c r="G5269" s="8">
        <f>VLOOKUP(A5269,'Prod comer'!$A$2:$F$130,6,TRUE)</f>
        <v>689.71935483870971</v>
      </c>
      <c r="H5269">
        <f>IFERROR(VLOOKUP(A5269,P.Int!$A$1:$E$2436,5,TRUE),"")</f>
        <v>34.06</v>
      </c>
      <c r="I5269">
        <v>604963</v>
      </c>
      <c r="J5269">
        <v>60248</v>
      </c>
      <c r="K5269">
        <v>665211</v>
      </c>
      <c r="L5269">
        <f>IFERROR(VLOOKUP(A5269,'Iny SPEC'!$A$1:$B$3068,2,FALSE),"")</f>
        <v>0</v>
      </c>
      <c r="M5269">
        <f t="shared" si="82"/>
        <v>0</v>
      </c>
    </row>
    <row r="5270" spans="1:13" x14ac:dyDescent="0.2">
      <c r="A5270" s="1">
        <v>44639</v>
      </c>
      <c r="B5270" t="s">
        <v>3</v>
      </c>
      <c r="C5270" s="6">
        <v>5.5349593678594999</v>
      </c>
      <c r="D5270" s="6">
        <f>VLOOKUP(A5270,'PPP - Resi'!$E$1:$G$3927,2,FALSE)</f>
        <v>4.8719663679652001</v>
      </c>
      <c r="E5270" s="7">
        <f>VLOOKUP(A5270,Embalses!$A$1:$B$4292,2,FALSE)</f>
        <v>0.65494231179020201</v>
      </c>
      <c r="F5270" s="8">
        <f>VLOOKUP(A5270,'Prod comer'!$A$2:$C$130,2,TRUE)</f>
        <v>411.97451612903228</v>
      </c>
      <c r="G5270" s="8">
        <f>VLOOKUP(A5270,'Prod comer'!$A$2:$F$130,5,TRUE)</f>
        <v>399.67645161290324</v>
      </c>
      <c r="H5270">
        <f>IFERROR(VLOOKUP(A5270,P.Int!$A$1:$E$2436,5,TRUE),"")</f>
        <v>34.06</v>
      </c>
      <c r="I5270">
        <v>361077</v>
      </c>
      <c r="J5270">
        <v>24487</v>
      </c>
      <c r="K5270">
        <v>385564</v>
      </c>
      <c r="L5270">
        <f>IFERROR(VLOOKUP(A5270,'Iny SPEC'!$A$1:$B$3068,2,FALSE),"")</f>
        <v>0</v>
      </c>
      <c r="M5270">
        <f t="shared" si="82"/>
        <v>0</v>
      </c>
    </row>
    <row r="5271" spans="1:13" x14ac:dyDescent="0.2">
      <c r="A5271" s="1">
        <v>44639</v>
      </c>
      <c r="B5271" t="s">
        <v>4</v>
      </c>
      <c r="C5271" s="6">
        <v>4.6112414908205901</v>
      </c>
      <c r="D5271" s="6">
        <f>VLOOKUP(A5271,'PPP - Resi'!$I$2:$K$3928,2,FALSE)</f>
        <v>5.5443218042896696</v>
      </c>
      <c r="E5271" s="7">
        <f>VLOOKUP(A5271,Embalses!$D$1:$E$4292,2,FALSE)</f>
        <v>0.53998899131695455</v>
      </c>
      <c r="F5271" s="8">
        <f>VLOOKUP(A5271,'Prod comer'!$A$2:$C$130,3,TRUE)</f>
        <v>1339.461935483871</v>
      </c>
      <c r="G5271" s="8">
        <f>VLOOKUP(A5271,'Prod comer'!$A$2:$F$130,6,TRUE)</f>
        <v>689.71935483870971</v>
      </c>
      <c r="H5271">
        <f>IFERROR(VLOOKUP(A5271,P.Int!$A$1:$E$2436,5,TRUE),"")</f>
        <v>34.06</v>
      </c>
      <c r="I5271">
        <v>587126</v>
      </c>
      <c r="J5271">
        <v>60935</v>
      </c>
      <c r="K5271">
        <v>648061</v>
      </c>
      <c r="L5271">
        <f>IFERROR(VLOOKUP(A5271,'Iny SPEC'!$A$1:$B$3068,2,FALSE),"")</f>
        <v>0</v>
      </c>
      <c r="M5271">
        <f t="shared" si="82"/>
        <v>0</v>
      </c>
    </row>
    <row r="5272" spans="1:13" x14ac:dyDescent="0.2">
      <c r="A5272" s="1">
        <v>44640</v>
      </c>
      <c r="B5272" t="s">
        <v>3</v>
      </c>
      <c r="C5272" s="6">
        <v>5.5354419074777601</v>
      </c>
      <c r="D5272" s="6">
        <f>VLOOKUP(A5272,'PPP - Resi'!$E$1:$G$3927,2,FALSE)</f>
        <v>4.8719663679652001</v>
      </c>
      <c r="E5272" s="7">
        <f>VLOOKUP(A5272,Embalses!$A$1:$B$4292,2,FALSE)</f>
        <v>0.65132333321689295</v>
      </c>
      <c r="F5272" s="8">
        <f>VLOOKUP(A5272,'Prod comer'!$A$2:$C$130,2,TRUE)</f>
        <v>411.97451612903228</v>
      </c>
      <c r="G5272" s="8">
        <f>VLOOKUP(A5272,'Prod comer'!$A$2:$F$130,5,TRUE)</f>
        <v>399.67645161290324</v>
      </c>
      <c r="H5272">
        <f>IFERROR(VLOOKUP(A5272,P.Int!$A$1:$E$2436,5,TRUE),"")</f>
        <v>31.22</v>
      </c>
      <c r="I5272">
        <v>350065</v>
      </c>
      <c r="J5272">
        <v>22346</v>
      </c>
      <c r="K5272">
        <v>372411</v>
      </c>
      <c r="L5272">
        <f>IFERROR(VLOOKUP(A5272,'Iny SPEC'!$A$1:$B$3068,2,FALSE),"")</f>
        <v>0</v>
      </c>
      <c r="M5272">
        <f t="shared" si="82"/>
        <v>0</v>
      </c>
    </row>
    <row r="5273" spans="1:13" x14ac:dyDescent="0.2">
      <c r="A5273" s="1">
        <v>44640</v>
      </c>
      <c r="B5273" t="s">
        <v>4</v>
      </c>
      <c r="C5273" s="6">
        <v>4.6075370789834196</v>
      </c>
      <c r="D5273" s="6">
        <f>VLOOKUP(A5273,'PPP - Resi'!$I$2:$K$3928,2,FALSE)</f>
        <v>5.5443218042896696</v>
      </c>
      <c r="E5273" s="7">
        <f>VLOOKUP(A5273,Embalses!$D$1:$E$4292,2,FALSE)</f>
        <v>0.54473147391709598</v>
      </c>
      <c r="F5273" s="8">
        <f>VLOOKUP(A5273,'Prod comer'!$A$2:$C$130,3,TRUE)</f>
        <v>1339.461935483871</v>
      </c>
      <c r="G5273" s="8">
        <f>VLOOKUP(A5273,'Prod comer'!$A$2:$F$130,6,TRUE)</f>
        <v>689.71935483870971</v>
      </c>
      <c r="H5273">
        <f>IFERROR(VLOOKUP(A5273,P.Int!$A$1:$E$2436,5,TRUE),"")</f>
        <v>31.22</v>
      </c>
      <c r="I5273">
        <v>533621</v>
      </c>
      <c r="J5273">
        <v>66057</v>
      </c>
      <c r="K5273">
        <v>599678</v>
      </c>
      <c r="L5273">
        <f>IFERROR(VLOOKUP(A5273,'Iny SPEC'!$A$1:$B$3068,2,FALSE),"")</f>
        <v>0</v>
      </c>
      <c r="M5273">
        <f t="shared" si="82"/>
        <v>0</v>
      </c>
    </row>
    <row r="5274" spans="1:13" x14ac:dyDescent="0.2">
      <c r="A5274" s="1">
        <v>44641</v>
      </c>
      <c r="B5274" t="s">
        <v>3</v>
      </c>
      <c r="C5274" s="6">
        <v>5.5565881811076396</v>
      </c>
      <c r="D5274" s="6">
        <f>VLOOKUP(A5274,'PPP - Resi'!$E$1:$G$3927,2,FALSE)</f>
        <v>4.8719663679652001</v>
      </c>
      <c r="E5274" s="7">
        <f>VLOOKUP(A5274,Embalses!$A$1:$B$4292,2,FALSE)</f>
        <v>0.64680006794423095</v>
      </c>
      <c r="F5274" s="8">
        <f>VLOOKUP(A5274,'Prod comer'!$A$2:$C$130,2,TRUE)</f>
        <v>411.97451612903228</v>
      </c>
      <c r="G5274" s="8">
        <f>VLOOKUP(A5274,'Prod comer'!$A$2:$F$130,5,TRUE)</f>
        <v>399.67645161290324</v>
      </c>
      <c r="H5274">
        <f>IFERROR(VLOOKUP(A5274,P.Int!$A$1:$E$2436,5,TRUE),"")</f>
        <v>31.9</v>
      </c>
      <c r="I5274">
        <v>366822</v>
      </c>
      <c r="J5274">
        <v>23898</v>
      </c>
      <c r="K5274">
        <v>390720</v>
      </c>
      <c r="L5274">
        <f>IFERROR(VLOOKUP(A5274,'Iny SPEC'!$A$1:$B$3068,2,FALSE),"")</f>
        <v>0</v>
      </c>
      <c r="M5274">
        <f t="shared" si="82"/>
        <v>0</v>
      </c>
    </row>
    <row r="5275" spans="1:13" x14ac:dyDescent="0.2">
      <c r="A5275" s="1">
        <v>44641</v>
      </c>
      <c r="B5275" t="s">
        <v>4</v>
      </c>
      <c r="C5275" s="6">
        <v>4.6075370789834196</v>
      </c>
      <c r="D5275" s="6">
        <f>VLOOKUP(A5275,'PPP - Resi'!$I$2:$K$3928,2,FALSE)</f>
        <v>5.5443218042896696</v>
      </c>
      <c r="E5275" s="7">
        <f>VLOOKUP(A5275,Embalses!$D$1:$E$4292,2,FALSE)</f>
        <v>0.54982023443985373</v>
      </c>
      <c r="F5275" s="8">
        <f>VLOOKUP(A5275,'Prod comer'!$A$2:$C$130,3,TRUE)</f>
        <v>1339.461935483871</v>
      </c>
      <c r="G5275" s="8">
        <f>VLOOKUP(A5275,'Prod comer'!$A$2:$F$130,6,TRUE)</f>
        <v>689.71935483870971</v>
      </c>
      <c r="H5275">
        <f>IFERROR(VLOOKUP(A5275,P.Int!$A$1:$E$2436,5,TRUE),"")</f>
        <v>31.9</v>
      </c>
      <c r="I5275">
        <v>541192</v>
      </c>
      <c r="J5275">
        <v>65730</v>
      </c>
      <c r="K5275">
        <v>606922</v>
      </c>
      <c r="L5275">
        <f>IFERROR(VLOOKUP(A5275,'Iny SPEC'!$A$1:$B$3068,2,FALSE),"")</f>
        <v>0</v>
      </c>
      <c r="M5275">
        <f t="shared" si="82"/>
        <v>0</v>
      </c>
    </row>
    <row r="5276" spans="1:13" x14ac:dyDescent="0.2">
      <c r="A5276" s="1">
        <v>44642</v>
      </c>
      <c r="B5276" t="s">
        <v>3</v>
      </c>
      <c r="C5276" s="6">
        <v>5.5633303139821804</v>
      </c>
      <c r="D5276" s="6">
        <f>VLOOKUP(A5276,'PPP - Resi'!$E$1:$G$3927,2,FALSE)</f>
        <v>4.8719663679652001</v>
      </c>
      <c r="E5276" s="7">
        <f>VLOOKUP(A5276,Embalses!$A$1:$B$4292,2,FALSE)</f>
        <v>0.63478789222756304</v>
      </c>
      <c r="F5276" s="8">
        <f>VLOOKUP(A5276,'Prod comer'!$A$2:$C$130,2,TRUE)</f>
        <v>411.97451612903228</v>
      </c>
      <c r="G5276" s="8">
        <f>VLOOKUP(A5276,'Prod comer'!$A$2:$F$130,5,TRUE)</f>
        <v>399.67645161290324</v>
      </c>
      <c r="H5276">
        <f>IFERROR(VLOOKUP(A5276,P.Int!$A$1:$E$2436,5,TRUE),"")</f>
        <v>37.83</v>
      </c>
      <c r="I5276">
        <v>369297</v>
      </c>
      <c r="J5276">
        <v>23280</v>
      </c>
      <c r="K5276">
        <v>392577</v>
      </c>
      <c r="L5276">
        <f>IFERROR(VLOOKUP(A5276,'Iny SPEC'!$A$1:$B$3068,2,FALSE),"")</f>
        <v>0</v>
      </c>
      <c r="M5276">
        <f t="shared" si="82"/>
        <v>0</v>
      </c>
    </row>
    <row r="5277" spans="1:13" x14ac:dyDescent="0.2">
      <c r="A5277" s="1">
        <v>44642</v>
      </c>
      <c r="B5277" t="s">
        <v>4</v>
      </c>
      <c r="C5277" s="6">
        <v>4.6075370789834196</v>
      </c>
      <c r="D5277" s="6">
        <f>VLOOKUP(A5277,'PPP - Resi'!$I$2:$K$3928,2,FALSE)</f>
        <v>5.5443218042896696</v>
      </c>
      <c r="E5277" s="7">
        <f>VLOOKUP(A5277,Embalses!$D$1:$E$4292,2,FALSE)</f>
        <v>0.54365165105116275</v>
      </c>
      <c r="F5277" s="8">
        <f>VLOOKUP(A5277,'Prod comer'!$A$2:$C$130,3,TRUE)</f>
        <v>1339.461935483871</v>
      </c>
      <c r="G5277" s="8">
        <f>VLOOKUP(A5277,'Prod comer'!$A$2:$F$130,6,TRUE)</f>
        <v>689.71935483870971</v>
      </c>
      <c r="H5277">
        <f>IFERROR(VLOOKUP(A5277,P.Int!$A$1:$E$2436,5,TRUE),"")</f>
        <v>37.83</v>
      </c>
      <c r="I5277">
        <v>597558</v>
      </c>
      <c r="J5277">
        <v>65135</v>
      </c>
      <c r="K5277">
        <v>662693</v>
      </c>
      <c r="L5277">
        <f>IFERROR(VLOOKUP(A5277,'Iny SPEC'!$A$1:$B$3068,2,FALSE),"")</f>
        <v>0</v>
      </c>
      <c r="M5277">
        <f t="shared" si="82"/>
        <v>0</v>
      </c>
    </row>
    <row r="5278" spans="1:13" x14ac:dyDescent="0.2">
      <c r="A5278" s="1">
        <v>44643</v>
      </c>
      <c r="B5278" t="s">
        <v>3</v>
      </c>
      <c r="C5278" s="6">
        <v>5.5646267921390002</v>
      </c>
      <c r="D5278" s="6">
        <f>VLOOKUP(A5278,'PPP - Resi'!$E$1:$G$3927,2,FALSE)</f>
        <v>4.8719663679652001</v>
      </c>
      <c r="E5278" s="7">
        <f>VLOOKUP(A5278,Embalses!$A$1:$B$4292,2,FALSE)</f>
        <v>0.62328433961728302</v>
      </c>
      <c r="F5278" s="8">
        <f>VLOOKUP(A5278,'Prod comer'!$A$2:$C$130,2,TRUE)</f>
        <v>411.97451612903228</v>
      </c>
      <c r="G5278" s="8">
        <f>VLOOKUP(A5278,'Prod comer'!$A$2:$F$130,5,TRUE)</f>
        <v>399.67645161290324</v>
      </c>
      <c r="H5278">
        <f>IFERROR(VLOOKUP(A5278,P.Int!$A$1:$E$2436,5,TRUE),"")</f>
        <v>35.99</v>
      </c>
      <c r="I5278">
        <v>396937</v>
      </c>
      <c r="J5278">
        <v>23325</v>
      </c>
      <c r="K5278">
        <v>420262</v>
      </c>
      <c r="L5278">
        <f>IFERROR(VLOOKUP(A5278,'Iny SPEC'!$A$1:$B$3068,2,FALSE),"")</f>
        <v>0</v>
      </c>
      <c r="M5278">
        <f t="shared" si="82"/>
        <v>0</v>
      </c>
    </row>
    <row r="5279" spans="1:13" x14ac:dyDescent="0.2">
      <c r="A5279" s="1">
        <v>44643</v>
      </c>
      <c r="B5279" t="s">
        <v>4</v>
      </c>
      <c r="C5279" s="6">
        <v>4.6075370789834196</v>
      </c>
      <c r="D5279" s="6">
        <f>VLOOKUP(A5279,'PPP - Resi'!$I$2:$K$3928,2,FALSE)</f>
        <v>5.5443218042896696</v>
      </c>
      <c r="E5279" s="7">
        <f>VLOOKUP(A5279,Embalses!$D$1:$E$4292,2,FALSE)</f>
        <v>0.53260781381923783</v>
      </c>
      <c r="F5279" s="8">
        <f>VLOOKUP(A5279,'Prod comer'!$A$2:$C$130,3,TRUE)</f>
        <v>1339.461935483871</v>
      </c>
      <c r="G5279" s="8">
        <f>VLOOKUP(A5279,'Prod comer'!$A$2:$F$130,6,TRUE)</f>
        <v>689.71935483870971</v>
      </c>
      <c r="H5279">
        <f>IFERROR(VLOOKUP(A5279,P.Int!$A$1:$E$2436,5,TRUE),"")</f>
        <v>35.99</v>
      </c>
      <c r="I5279">
        <v>624440</v>
      </c>
      <c r="J5279">
        <v>63729</v>
      </c>
      <c r="K5279">
        <v>688169</v>
      </c>
      <c r="L5279">
        <f>IFERROR(VLOOKUP(A5279,'Iny SPEC'!$A$1:$B$3068,2,FALSE),"")</f>
        <v>0</v>
      </c>
      <c r="M5279">
        <f t="shared" si="82"/>
        <v>0</v>
      </c>
    </row>
    <row r="5280" spans="1:13" x14ac:dyDescent="0.2">
      <c r="A5280" s="1">
        <v>44644</v>
      </c>
      <c r="B5280" t="s">
        <v>3</v>
      </c>
      <c r="C5280" s="6">
        <v>5.5717889615789797</v>
      </c>
      <c r="D5280" s="6">
        <f>VLOOKUP(A5280,'PPP - Resi'!$E$1:$G$3927,2,FALSE)</f>
        <v>4.8719663679652001</v>
      </c>
      <c r="E5280" s="7">
        <f>VLOOKUP(A5280,Embalses!$A$1:$B$4292,2,FALSE)</f>
        <v>0.61852660703027196</v>
      </c>
      <c r="F5280" s="8">
        <f>VLOOKUP(A5280,'Prod comer'!$A$2:$C$130,2,TRUE)</f>
        <v>411.97451612903228</v>
      </c>
      <c r="G5280" s="8">
        <f>VLOOKUP(A5280,'Prod comer'!$A$2:$F$130,5,TRUE)</f>
        <v>399.67645161290324</v>
      </c>
      <c r="H5280">
        <f>IFERROR(VLOOKUP(A5280,P.Int!$A$1:$E$2436,5,TRUE),"")</f>
        <v>32.659999999999997</v>
      </c>
      <c r="I5280">
        <v>388168</v>
      </c>
      <c r="J5280">
        <v>23694</v>
      </c>
      <c r="K5280">
        <v>411862</v>
      </c>
      <c r="L5280">
        <f>IFERROR(VLOOKUP(A5280,'Iny SPEC'!$A$1:$B$3068,2,FALSE),"")</f>
        <v>0</v>
      </c>
      <c r="M5280">
        <f t="shared" si="82"/>
        <v>0</v>
      </c>
    </row>
    <row r="5281" spans="1:13" x14ac:dyDescent="0.2">
      <c r="A5281" s="1">
        <v>44644</v>
      </c>
      <c r="B5281" t="s">
        <v>4</v>
      </c>
      <c r="C5281" s="6">
        <v>4.6075370789834196</v>
      </c>
      <c r="D5281" s="6">
        <f>VLOOKUP(A5281,'PPP - Resi'!$I$2:$K$3928,2,FALSE)</f>
        <v>5.5443218042896696</v>
      </c>
      <c r="E5281" s="7">
        <f>VLOOKUP(A5281,Embalses!$D$1:$E$4292,2,FALSE)</f>
        <v>0.527803144683753</v>
      </c>
      <c r="F5281" s="8">
        <f>VLOOKUP(A5281,'Prod comer'!$A$2:$C$130,3,TRUE)</f>
        <v>1339.461935483871</v>
      </c>
      <c r="G5281" s="8">
        <f>VLOOKUP(A5281,'Prod comer'!$A$2:$F$130,6,TRUE)</f>
        <v>689.71935483870971</v>
      </c>
      <c r="H5281">
        <f>IFERROR(VLOOKUP(A5281,P.Int!$A$1:$E$2436,5,TRUE),"")</f>
        <v>32.659999999999997</v>
      </c>
      <c r="I5281">
        <v>624133</v>
      </c>
      <c r="J5281">
        <v>64075</v>
      </c>
      <c r="K5281">
        <v>688208</v>
      </c>
      <c r="L5281">
        <f>IFERROR(VLOOKUP(A5281,'Iny SPEC'!$A$1:$B$3068,2,FALSE),"")</f>
        <v>0</v>
      </c>
      <c r="M5281">
        <f t="shared" si="82"/>
        <v>0</v>
      </c>
    </row>
    <row r="5282" spans="1:13" x14ac:dyDescent="0.2">
      <c r="A5282" s="1">
        <v>44645</v>
      </c>
      <c r="B5282" t="s">
        <v>3</v>
      </c>
      <c r="C5282" s="6">
        <v>5.6046372578215298</v>
      </c>
      <c r="D5282" s="6">
        <f>VLOOKUP(A5282,'PPP - Resi'!$E$1:$G$3927,2,FALSE)</f>
        <v>4.8719663679652001</v>
      </c>
      <c r="E5282" s="7">
        <f>VLOOKUP(A5282,Embalses!$A$1:$B$4292,2,FALSE)</f>
        <v>0.61184550975523599</v>
      </c>
      <c r="F5282" s="8">
        <f>VLOOKUP(A5282,'Prod comer'!$A$2:$C$130,2,TRUE)</f>
        <v>411.97451612903228</v>
      </c>
      <c r="G5282" s="8">
        <f>VLOOKUP(A5282,'Prod comer'!$A$2:$F$130,5,TRUE)</f>
        <v>399.67645161290324</v>
      </c>
      <c r="H5282">
        <f>IFERROR(VLOOKUP(A5282,P.Int!$A$1:$E$2436,5,TRUE),"")</f>
        <v>32.6</v>
      </c>
      <c r="I5282">
        <v>384802</v>
      </c>
      <c r="J5282">
        <v>24539</v>
      </c>
      <c r="K5282">
        <v>409341</v>
      </c>
      <c r="L5282">
        <f>IFERROR(VLOOKUP(A5282,'Iny SPEC'!$A$1:$B$3068,2,FALSE),"")</f>
        <v>0</v>
      </c>
      <c r="M5282">
        <f t="shared" si="82"/>
        <v>0</v>
      </c>
    </row>
    <row r="5283" spans="1:13" x14ac:dyDescent="0.2">
      <c r="A5283" s="1">
        <v>44645</v>
      </c>
      <c r="B5283" t="s">
        <v>4</v>
      </c>
      <c r="C5283" s="6">
        <v>4.6075370789834196</v>
      </c>
      <c r="D5283" s="6">
        <f>VLOOKUP(A5283,'PPP - Resi'!$I$2:$K$3928,2,FALSE)</f>
        <v>5.5443218042896696</v>
      </c>
      <c r="E5283" s="7">
        <f>VLOOKUP(A5283,Embalses!$D$1:$E$4292,2,FALSE)</f>
        <v>0.51289593968145419</v>
      </c>
      <c r="F5283" s="8">
        <f>VLOOKUP(A5283,'Prod comer'!$A$2:$C$130,3,TRUE)</f>
        <v>1339.461935483871</v>
      </c>
      <c r="G5283" s="8">
        <f>VLOOKUP(A5283,'Prod comer'!$A$2:$F$130,6,TRUE)</f>
        <v>689.71935483870971</v>
      </c>
      <c r="H5283">
        <f>IFERROR(VLOOKUP(A5283,P.Int!$A$1:$E$2436,5,TRUE),"")</f>
        <v>32.6</v>
      </c>
      <c r="I5283">
        <v>636060</v>
      </c>
      <c r="J5283">
        <v>63528</v>
      </c>
      <c r="K5283">
        <v>699588</v>
      </c>
      <c r="L5283">
        <f>IFERROR(VLOOKUP(A5283,'Iny SPEC'!$A$1:$B$3068,2,FALSE),"")</f>
        <v>0</v>
      </c>
      <c r="M5283">
        <f t="shared" si="82"/>
        <v>0</v>
      </c>
    </row>
    <row r="5284" spans="1:13" x14ac:dyDescent="0.2">
      <c r="A5284" s="1">
        <v>44646</v>
      </c>
      <c r="B5284" t="s">
        <v>3</v>
      </c>
      <c r="C5284" s="6">
        <v>5.5406462813413997</v>
      </c>
      <c r="D5284" s="6">
        <f>VLOOKUP(A5284,'PPP - Resi'!$E$1:$G$3927,2,FALSE)</f>
        <v>4.8719663679652001</v>
      </c>
      <c r="E5284" s="7">
        <f>VLOOKUP(A5284,Embalses!$A$1:$B$4292,2,FALSE)</f>
        <v>0.60745962767457495</v>
      </c>
      <c r="F5284" s="8">
        <f>VLOOKUP(A5284,'Prod comer'!$A$2:$C$130,2,TRUE)</f>
        <v>411.97451612903228</v>
      </c>
      <c r="G5284" s="8">
        <f>VLOOKUP(A5284,'Prod comer'!$A$2:$F$130,5,TRUE)</f>
        <v>399.67645161290324</v>
      </c>
      <c r="H5284">
        <f>IFERROR(VLOOKUP(A5284,P.Int!$A$1:$E$2436,5,TRUE),"")</f>
        <v>32.6</v>
      </c>
      <c r="I5284">
        <v>365642</v>
      </c>
      <c r="J5284">
        <v>25002</v>
      </c>
      <c r="K5284">
        <v>390644</v>
      </c>
      <c r="L5284">
        <f>IFERROR(VLOOKUP(A5284,'Iny SPEC'!$A$1:$B$3068,2,FALSE),"")</f>
        <v>0</v>
      </c>
      <c r="M5284">
        <f t="shared" si="82"/>
        <v>0</v>
      </c>
    </row>
    <row r="5285" spans="1:13" x14ac:dyDescent="0.2">
      <c r="A5285" s="1">
        <v>44646</v>
      </c>
      <c r="B5285" t="s">
        <v>4</v>
      </c>
      <c r="C5285" s="6">
        <v>4.6075370789834196</v>
      </c>
      <c r="D5285" s="6">
        <f>VLOOKUP(A5285,'PPP - Resi'!$I$2:$K$3928,2,FALSE)</f>
        <v>5.5443218042896696</v>
      </c>
      <c r="E5285" s="7">
        <f>VLOOKUP(A5285,Embalses!$D$1:$E$4292,2,FALSE)</f>
        <v>0.51091043856985729</v>
      </c>
      <c r="F5285" s="8">
        <f>VLOOKUP(A5285,'Prod comer'!$A$2:$C$130,3,TRUE)</f>
        <v>1339.461935483871</v>
      </c>
      <c r="G5285" s="8">
        <f>VLOOKUP(A5285,'Prod comer'!$A$2:$F$130,6,TRUE)</f>
        <v>689.71935483870971</v>
      </c>
      <c r="H5285">
        <f>IFERROR(VLOOKUP(A5285,P.Int!$A$1:$E$2436,5,TRUE),"")</f>
        <v>32.6</v>
      </c>
      <c r="I5285">
        <v>612437</v>
      </c>
      <c r="J5285">
        <v>63790</v>
      </c>
      <c r="K5285">
        <v>676227</v>
      </c>
      <c r="L5285">
        <f>IFERROR(VLOOKUP(A5285,'Iny SPEC'!$A$1:$B$3068,2,FALSE),"")</f>
        <v>0</v>
      </c>
      <c r="M5285">
        <f t="shared" si="82"/>
        <v>0</v>
      </c>
    </row>
    <row r="5286" spans="1:13" x14ac:dyDescent="0.2">
      <c r="A5286" s="1">
        <v>44647</v>
      </c>
      <c r="B5286" t="s">
        <v>3</v>
      </c>
      <c r="C5286" s="6">
        <v>5.5324925401648404</v>
      </c>
      <c r="D5286" s="6">
        <f>VLOOKUP(A5286,'PPP - Resi'!$E$1:$G$3927,2,FALSE)</f>
        <v>4.8719663679652001</v>
      </c>
      <c r="E5286" s="7">
        <f>VLOOKUP(A5286,Embalses!$A$1:$B$4292,2,FALSE)</f>
        <v>0.63488436575794605</v>
      </c>
      <c r="F5286" s="8">
        <f>VLOOKUP(A5286,'Prod comer'!$A$2:$C$130,2,TRUE)</f>
        <v>411.97451612903228</v>
      </c>
      <c r="G5286" s="8">
        <f>VLOOKUP(A5286,'Prod comer'!$A$2:$F$130,5,TRUE)</f>
        <v>399.67645161290324</v>
      </c>
      <c r="H5286">
        <f>IFERROR(VLOOKUP(A5286,P.Int!$A$1:$E$2436,5,TRUE),"")</f>
        <v>33.01</v>
      </c>
      <c r="I5286">
        <v>331306</v>
      </c>
      <c r="J5286">
        <v>23356</v>
      </c>
      <c r="K5286">
        <v>354662</v>
      </c>
      <c r="L5286">
        <f>IFERROR(VLOOKUP(A5286,'Iny SPEC'!$A$1:$B$3068,2,FALSE),"")</f>
        <v>0</v>
      </c>
      <c r="M5286">
        <f t="shared" si="82"/>
        <v>0</v>
      </c>
    </row>
    <row r="5287" spans="1:13" x14ac:dyDescent="0.2">
      <c r="A5287" s="1">
        <v>44647</v>
      </c>
      <c r="B5287" t="s">
        <v>4</v>
      </c>
      <c r="C5287" s="6">
        <v>4.6075370789834196</v>
      </c>
      <c r="D5287" s="6">
        <f>VLOOKUP(A5287,'PPP - Resi'!$I$2:$K$3928,2,FALSE)</f>
        <v>5.5443218042896696</v>
      </c>
      <c r="E5287" s="7">
        <f>VLOOKUP(A5287,Embalses!$D$1:$E$4292,2,FALSE)</f>
        <v>0.53266083905310779</v>
      </c>
      <c r="F5287" s="8">
        <f>VLOOKUP(A5287,'Prod comer'!$A$2:$C$130,3,TRUE)</f>
        <v>1339.461935483871</v>
      </c>
      <c r="G5287" s="8">
        <f>VLOOKUP(A5287,'Prod comer'!$A$2:$F$130,6,TRUE)</f>
        <v>689.71935483870971</v>
      </c>
      <c r="H5287">
        <f>IFERROR(VLOOKUP(A5287,P.Int!$A$1:$E$2436,5,TRUE),"")</f>
        <v>33.01</v>
      </c>
      <c r="I5287">
        <v>557509</v>
      </c>
      <c r="J5287">
        <v>53766</v>
      </c>
      <c r="K5287">
        <v>611275</v>
      </c>
      <c r="L5287">
        <f>IFERROR(VLOOKUP(A5287,'Iny SPEC'!$A$1:$B$3068,2,FALSE),"")</f>
        <v>0</v>
      </c>
      <c r="M5287">
        <f t="shared" si="82"/>
        <v>0</v>
      </c>
    </row>
    <row r="5288" spans="1:13" x14ac:dyDescent="0.2">
      <c r="A5288" s="1">
        <v>44648</v>
      </c>
      <c r="B5288" t="s">
        <v>3</v>
      </c>
      <c r="C5288" s="6">
        <v>5.5307516628701601</v>
      </c>
      <c r="D5288" s="6">
        <f>VLOOKUP(A5288,'PPP - Resi'!$E$1:$G$3927,2,FALSE)</f>
        <v>4.8719663679652001</v>
      </c>
      <c r="E5288" s="7">
        <f>VLOOKUP(A5288,Embalses!$A$1:$B$4292,2,FALSE)</f>
        <v>0.65605725271729098</v>
      </c>
      <c r="F5288" s="8">
        <f>VLOOKUP(A5288,'Prod comer'!$A$2:$C$130,2,TRUE)</f>
        <v>411.97451612903228</v>
      </c>
      <c r="G5288" s="8">
        <f>VLOOKUP(A5288,'Prod comer'!$A$2:$F$130,5,TRUE)</f>
        <v>399.67645161290324</v>
      </c>
      <c r="H5288">
        <f>IFERROR(VLOOKUP(A5288,P.Int!$A$1:$E$2436,5,TRUE),"")</f>
        <v>34.909999999999997</v>
      </c>
      <c r="I5288">
        <v>357182</v>
      </c>
      <c r="J5288">
        <v>23713</v>
      </c>
      <c r="K5288">
        <v>380895</v>
      </c>
      <c r="L5288">
        <f>IFERROR(VLOOKUP(A5288,'Iny SPEC'!$A$1:$B$3068,2,FALSE),"")</f>
        <v>0</v>
      </c>
      <c r="M5288">
        <f t="shared" si="82"/>
        <v>0</v>
      </c>
    </row>
    <row r="5289" spans="1:13" x14ac:dyDescent="0.2">
      <c r="A5289" s="1">
        <v>44648</v>
      </c>
      <c r="B5289" t="s">
        <v>4</v>
      </c>
      <c r="C5289" s="6">
        <v>4.6075370789834196</v>
      </c>
      <c r="D5289" s="6">
        <f>VLOOKUP(A5289,'PPP - Resi'!$I$2:$K$3928,2,FALSE)</f>
        <v>5.5443218042896696</v>
      </c>
      <c r="E5289" s="7">
        <f>VLOOKUP(A5289,Embalses!$D$1:$E$4292,2,FALSE)</f>
        <v>0.54156889939770647</v>
      </c>
      <c r="F5289" s="8">
        <f>VLOOKUP(A5289,'Prod comer'!$A$2:$C$130,3,TRUE)</f>
        <v>1339.461935483871</v>
      </c>
      <c r="G5289" s="8">
        <f>VLOOKUP(A5289,'Prod comer'!$A$2:$F$130,6,TRUE)</f>
        <v>689.71935483870971</v>
      </c>
      <c r="H5289">
        <f>IFERROR(VLOOKUP(A5289,P.Int!$A$1:$E$2436,5,TRUE),"")</f>
        <v>34.909999999999997</v>
      </c>
      <c r="I5289">
        <v>619075</v>
      </c>
      <c r="J5289">
        <v>53849</v>
      </c>
      <c r="K5289">
        <v>672924</v>
      </c>
      <c r="L5289">
        <f>IFERROR(VLOOKUP(A5289,'Iny SPEC'!$A$1:$B$3068,2,FALSE),"")</f>
        <v>0</v>
      </c>
      <c r="M5289">
        <f t="shared" si="82"/>
        <v>0</v>
      </c>
    </row>
    <row r="5290" spans="1:13" x14ac:dyDescent="0.2">
      <c r="A5290" s="1">
        <v>44649</v>
      </c>
      <c r="B5290" t="s">
        <v>3</v>
      </c>
      <c r="C5290" s="6">
        <v>5.5422102732454901</v>
      </c>
      <c r="D5290" s="6">
        <f>VLOOKUP(A5290,'PPP - Resi'!$E$1:$G$3927,2,FALSE)</f>
        <v>4.8719663679652001</v>
      </c>
      <c r="E5290" s="7">
        <f>VLOOKUP(A5290,Embalses!$A$1:$B$4292,2,FALSE)</f>
        <v>0.66230971443328202</v>
      </c>
      <c r="F5290" s="8">
        <f>VLOOKUP(A5290,'Prod comer'!$A$2:$C$130,2,TRUE)</f>
        <v>411.97451612903228</v>
      </c>
      <c r="G5290" s="8">
        <f>VLOOKUP(A5290,'Prod comer'!$A$2:$F$130,5,TRUE)</f>
        <v>399.67645161290324</v>
      </c>
      <c r="H5290">
        <f>IFERROR(VLOOKUP(A5290,P.Int!$A$1:$E$2436,5,TRUE),"")</f>
        <v>38.950000000000003</v>
      </c>
      <c r="I5290">
        <v>358365</v>
      </c>
      <c r="J5290">
        <v>16572</v>
      </c>
      <c r="K5290">
        <v>374937</v>
      </c>
      <c r="L5290">
        <f>IFERROR(VLOOKUP(A5290,'Iny SPEC'!$A$1:$B$3068,2,FALSE),"")</f>
        <v>0</v>
      </c>
      <c r="M5290">
        <f t="shared" si="82"/>
        <v>0</v>
      </c>
    </row>
    <row r="5291" spans="1:13" x14ac:dyDescent="0.2">
      <c r="A5291" s="1">
        <v>44649</v>
      </c>
      <c r="B5291" t="s">
        <v>4</v>
      </c>
      <c r="C5291" s="6">
        <v>4.6075370789834196</v>
      </c>
      <c r="D5291" s="6">
        <f>VLOOKUP(A5291,'PPP - Resi'!$I$2:$K$3928,2,FALSE)</f>
        <v>5.5443218042896696</v>
      </c>
      <c r="E5291" s="7">
        <f>VLOOKUP(A5291,Embalses!$D$1:$E$4292,2,FALSE)</f>
        <v>0.55334296926093329</v>
      </c>
      <c r="F5291" s="8">
        <f>VLOOKUP(A5291,'Prod comer'!$A$2:$C$130,3,TRUE)</f>
        <v>1339.461935483871</v>
      </c>
      <c r="G5291" s="8">
        <f>VLOOKUP(A5291,'Prod comer'!$A$2:$F$130,6,TRUE)</f>
        <v>689.71935483870971</v>
      </c>
      <c r="H5291">
        <f>IFERROR(VLOOKUP(A5291,P.Int!$A$1:$E$2436,5,TRUE),"")</f>
        <v>38.950000000000003</v>
      </c>
      <c r="I5291">
        <v>626925</v>
      </c>
      <c r="J5291">
        <v>59375</v>
      </c>
      <c r="K5291">
        <v>686300</v>
      </c>
      <c r="L5291">
        <f>IFERROR(VLOOKUP(A5291,'Iny SPEC'!$A$1:$B$3068,2,FALSE),"")</f>
        <v>0</v>
      </c>
      <c r="M5291">
        <f t="shared" si="82"/>
        <v>0</v>
      </c>
    </row>
    <row r="5292" spans="1:13" x14ac:dyDescent="0.2">
      <c r="A5292" s="1">
        <v>44650</v>
      </c>
      <c r="B5292" t="s">
        <v>3</v>
      </c>
      <c r="C5292" s="6">
        <v>5.5383798198949998</v>
      </c>
      <c r="D5292" s="6">
        <f>VLOOKUP(A5292,'PPP - Resi'!$E$1:$G$3927,2,FALSE)</f>
        <v>4.8719663679652001</v>
      </c>
      <c r="E5292" s="7">
        <f>VLOOKUP(A5292,Embalses!$A$1:$B$4292,2,FALSE)</f>
        <v>0.67344935423274799</v>
      </c>
      <c r="F5292" s="8">
        <f>VLOOKUP(A5292,'Prod comer'!$A$2:$C$130,2,TRUE)</f>
        <v>411.97451612903228</v>
      </c>
      <c r="G5292" s="8">
        <f>VLOOKUP(A5292,'Prod comer'!$A$2:$F$130,5,TRUE)</f>
        <v>399.67645161290324</v>
      </c>
      <c r="H5292">
        <f>IFERROR(VLOOKUP(A5292,P.Int!$A$1:$E$2436,5,TRUE),"")</f>
        <v>41.18</v>
      </c>
      <c r="I5292">
        <v>377821</v>
      </c>
      <c r="J5292">
        <v>18004</v>
      </c>
      <c r="K5292">
        <v>395825</v>
      </c>
      <c r="L5292">
        <f>IFERROR(VLOOKUP(A5292,'Iny SPEC'!$A$1:$B$3068,2,FALSE),"")</f>
        <v>0</v>
      </c>
      <c r="M5292">
        <f t="shared" si="82"/>
        <v>0</v>
      </c>
    </row>
    <row r="5293" spans="1:13" x14ac:dyDescent="0.2">
      <c r="A5293" s="1">
        <v>44650</v>
      </c>
      <c r="B5293" t="s">
        <v>4</v>
      </c>
      <c r="C5293" s="6">
        <v>4.6075370789834196</v>
      </c>
      <c r="D5293" s="6">
        <f>VLOOKUP(A5293,'PPP - Resi'!$I$2:$K$3928,2,FALSE)</f>
        <v>5.5443218042896696</v>
      </c>
      <c r="E5293" s="7">
        <f>VLOOKUP(A5293,Embalses!$D$1:$E$4292,2,FALSE)</f>
        <v>0.56356167218962172</v>
      </c>
      <c r="F5293" s="8">
        <f>VLOOKUP(A5293,'Prod comer'!$A$2:$C$130,3,TRUE)</f>
        <v>1339.461935483871</v>
      </c>
      <c r="G5293" s="8">
        <f>VLOOKUP(A5293,'Prod comer'!$A$2:$F$130,6,TRUE)</f>
        <v>689.71935483870971</v>
      </c>
      <c r="H5293">
        <f>IFERROR(VLOOKUP(A5293,P.Int!$A$1:$E$2436,5,TRUE),"")</f>
        <v>41.18</v>
      </c>
      <c r="I5293">
        <v>629605</v>
      </c>
      <c r="J5293">
        <v>53593</v>
      </c>
      <c r="K5293">
        <v>683198</v>
      </c>
      <c r="L5293">
        <f>IFERROR(VLOOKUP(A5293,'Iny SPEC'!$A$1:$B$3068,2,FALSE),"")</f>
        <v>0</v>
      </c>
      <c r="M5293">
        <f t="shared" si="82"/>
        <v>0</v>
      </c>
    </row>
    <row r="5294" spans="1:13" x14ac:dyDescent="0.2">
      <c r="A5294" s="1">
        <v>44651</v>
      </c>
      <c r="B5294" t="s">
        <v>3</v>
      </c>
      <c r="C5294" s="6">
        <v>5.5372399329631596</v>
      </c>
      <c r="D5294" s="6">
        <f>VLOOKUP(A5294,'PPP - Resi'!$E$1:$G$3927,2,FALSE)</f>
        <v>4.8719663679652001</v>
      </c>
      <c r="E5294" s="7">
        <f>VLOOKUP(A5294,Embalses!$A$1:$B$4292,2,FALSE)</f>
        <v>0.67945147324331401</v>
      </c>
      <c r="F5294" s="8">
        <f>VLOOKUP(A5294,'Prod comer'!$A$2:$C$130,2,TRUE)</f>
        <v>411.97451612903228</v>
      </c>
      <c r="G5294" s="8">
        <f>VLOOKUP(A5294,'Prod comer'!$A$2:$F$130,5,TRUE)</f>
        <v>399.67645161290324</v>
      </c>
      <c r="H5294">
        <f>IFERROR(VLOOKUP(A5294,P.Int!$A$1:$E$2436,5,TRUE),"")</f>
        <v>36.4</v>
      </c>
      <c r="I5294">
        <v>357153</v>
      </c>
      <c r="J5294">
        <v>24757</v>
      </c>
      <c r="K5294">
        <v>381910</v>
      </c>
      <c r="L5294">
        <f>IFERROR(VLOOKUP(A5294,'Iny SPEC'!$A$1:$B$3068,2,FALSE),"")</f>
        <v>0</v>
      </c>
      <c r="M5294">
        <f t="shared" si="82"/>
        <v>0</v>
      </c>
    </row>
    <row r="5295" spans="1:13" x14ac:dyDescent="0.2">
      <c r="A5295" s="1">
        <v>44651</v>
      </c>
      <c r="B5295" t="s">
        <v>4</v>
      </c>
      <c r="C5295" s="6">
        <v>4.6075370789834196</v>
      </c>
      <c r="D5295" s="6">
        <f>VLOOKUP(A5295,'PPP - Resi'!$I$2:$K$3928,2,FALSE)</f>
        <v>5.5443218042896696</v>
      </c>
      <c r="E5295" s="7">
        <f>VLOOKUP(A5295,Embalses!$D$1:$E$4292,2,FALSE)</f>
        <v>0.57430653696771816</v>
      </c>
      <c r="F5295" s="8">
        <f>VLOOKUP(A5295,'Prod comer'!$A$2:$C$130,3,TRUE)</f>
        <v>1339.461935483871</v>
      </c>
      <c r="G5295" s="8">
        <f>VLOOKUP(A5295,'Prod comer'!$A$2:$F$130,6,TRUE)</f>
        <v>689.71935483870971</v>
      </c>
      <c r="H5295">
        <f>IFERROR(VLOOKUP(A5295,P.Int!$A$1:$E$2436,5,TRUE),"")</f>
        <v>36.4</v>
      </c>
      <c r="I5295">
        <v>619102</v>
      </c>
      <c r="J5295">
        <v>53460</v>
      </c>
      <c r="K5295">
        <v>672562</v>
      </c>
      <c r="L5295">
        <f>IFERROR(VLOOKUP(A5295,'Iny SPEC'!$A$1:$B$3068,2,FALSE),"")</f>
        <v>0</v>
      </c>
      <c r="M5295">
        <f t="shared" si="82"/>
        <v>0</v>
      </c>
    </row>
    <row r="5296" spans="1:13" x14ac:dyDescent="0.2">
      <c r="A5296" s="1">
        <v>44652</v>
      </c>
      <c r="B5296" t="s">
        <v>3</v>
      </c>
      <c r="C5296" s="6">
        <v>5.52414828938866</v>
      </c>
      <c r="D5296" s="6">
        <f>VLOOKUP(A5296,'PPP - Resi'!$E$1:$G$3927,2,FALSE)</f>
        <v>4.8719663679652001</v>
      </c>
      <c r="E5296" s="7">
        <f>VLOOKUP(A5296,Embalses!$A$1:$B$4292,2,FALSE)</f>
        <v>0.680719672753481</v>
      </c>
      <c r="F5296" s="8">
        <f>VLOOKUP(A5296,'Prod comer'!$A$2:$C$130,2,TRUE)</f>
        <v>394.67225806451609</v>
      </c>
      <c r="G5296" s="8">
        <f>VLOOKUP(A5296,'Prod comer'!$A$2:$F$130,5,TRUE)</f>
        <v>380.86</v>
      </c>
      <c r="H5296">
        <f>IFERROR(VLOOKUP(A5296,P.Int!$A$1:$E$2436,5,TRUE),"")</f>
        <v>36.31</v>
      </c>
      <c r="I5296">
        <v>353063</v>
      </c>
      <c r="J5296">
        <v>22737</v>
      </c>
      <c r="K5296">
        <v>375800</v>
      </c>
      <c r="L5296">
        <f>IFERROR(VLOOKUP(A5296,'Iny SPEC'!$A$1:$B$3068,2,FALSE),"")</f>
        <v>0</v>
      </c>
      <c r="M5296">
        <f t="shared" si="82"/>
        <v>0</v>
      </c>
    </row>
    <row r="5297" spans="1:13" x14ac:dyDescent="0.2">
      <c r="A5297" s="1">
        <v>44652</v>
      </c>
      <c r="B5297" t="s">
        <v>4</v>
      </c>
      <c r="C5297" s="6">
        <v>4.64079536070924</v>
      </c>
      <c r="D5297" s="6">
        <f>VLOOKUP(A5297,'PPP - Resi'!$I$2:$K$3928,2,FALSE)</f>
        <v>5.5443218042896696</v>
      </c>
      <c r="E5297" s="7">
        <f>VLOOKUP(A5297,Embalses!$D$1:$E$4292,2,FALSE)</f>
        <v>0.575695484686504</v>
      </c>
      <c r="F5297" s="8">
        <f>VLOOKUP(A5297,'Prod comer'!$A$2:$C$130,3,TRUE)</f>
        <v>1274.0667741935481</v>
      </c>
      <c r="G5297" s="8">
        <f>VLOOKUP(A5297,'Prod comer'!$A$2:$F$130,6,TRUE)</f>
        <v>692.24161290322593</v>
      </c>
      <c r="H5297">
        <f>IFERROR(VLOOKUP(A5297,P.Int!$A$1:$E$2436,5,TRUE),"")</f>
        <v>36.31</v>
      </c>
      <c r="I5297">
        <v>613503</v>
      </c>
      <c r="J5297">
        <v>53519</v>
      </c>
      <c r="K5297">
        <v>667022</v>
      </c>
      <c r="L5297">
        <f>IFERROR(VLOOKUP(A5297,'Iny SPEC'!$A$1:$B$3068,2,FALSE),"")</f>
        <v>0</v>
      </c>
      <c r="M5297">
        <f t="shared" si="82"/>
        <v>0</v>
      </c>
    </row>
    <row r="5298" spans="1:13" x14ac:dyDescent="0.2">
      <c r="A5298" s="1">
        <v>44653</v>
      </c>
      <c r="B5298" t="s">
        <v>3</v>
      </c>
      <c r="C5298" s="6">
        <v>5.4999724306867996</v>
      </c>
      <c r="D5298" s="6">
        <f>VLOOKUP(A5298,'PPP - Resi'!$E$1:$G$3927,2,FALSE)</f>
        <v>4.8719663679652001</v>
      </c>
      <c r="E5298" s="7">
        <f>VLOOKUP(A5298,Embalses!$A$1:$B$4292,2,FALSE)</f>
        <v>0.68893518763518602</v>
      </c>
      <c r="F5298" s="8">
        <f>VLOOKUP(A5298,'Prod comer'!$A$2:$C$130,2,TRUE)</f>
        <v>394.67225806451609</v>
      </c>
      <c r="G5298" s="8">
        <f>VLOOKUP(A5298,'Prod comer'!$A$2:$F$130,5,TRUE)</f>
        <v>380.86</v>
      </c>
      <c r="H5298">
        <f>IFERROR(VLOOKUP(A5298,P.Int!$A$1:$E$2436,5,TRUE),"")</f>
        <v>36.31</v>
      </c>
      <c r="I5298">
        <v>370760</v>
      </c>
      <c r="J5298">
        <v>25360</v>
      </c>
      <c r="K5298">
        <v>396120</v>
      </c>
      <c r="L5298">
        <f>IFERROR(VLOOKUP(A5298,'Iny SPEC'!$A$1:$B$3068,2,FALSE),"")</f>
        <v>0</v>
      </c>
      <c r="M5298">
        <f t="shared" si="82"/>
        <v>0</v>
      </c>
    </row>
    <row r="5299" spans="1:13" x14ac:dyDescent="0.2">
      <c r="A5299" s="1">
        <v>44653</v>
      </c>
      <c r="B5299" t="s">
        <v>4</v>
      </c>
      <c r="C5299" s="6">
        <v>4.64079536070924</v>
      </c>
      <c r="D5299" s="6">
        <f>VLOOKUP(A5299,'PPP - Resi'!$I$2:$K$3928,2,FALSE)</f>
        <v>5.5443218042896696</v>
      </c>
      <c r="E5299" s="7">
        <f>VLOOKUP(A5299,Embalses!$D$1:$E$4292,2,FALSE)</f>
        <v>0.56790411371002703</v>
      </c>
      <c r="F5299" s="8">
        <f>VLOOKUP(A5299,'Prod comer'!$A$2:$C$130,3,TRUE)</f>
        <v>1274.0667741935481</v>
      </c>
      <c r="G5299" s="8">
        <f>VLOOKUP(A5299,'Prod comer'!$A$2:$F$130,6,TRUE)</f>
        <v>692.24161290322593</v>
      </c>
      <c r="H5299">
        <f>IFERROR(VLOOKUP(A5299,P.Int!$A$1:$E$2436,5,TRUE),"")</f>
        <v>36.31</v>
      </c>
      <c r="I5299">
        <v>592176</v>
      </c>
      <c r="J5299">
        <v>53241</v>
      </c>
      <c r="K5299">
        <v>645417</v>
      </c>
      <c r="L5299">
        <f>IFERROR(VLOOKUP(A5299,'Iny SPEC'!$A$1:$B$3068,2,FALSE),"")</f>
        <v>0</v>
      </c>
      <c r="M5299">
        <f t="shared" si="82"/>
        <v>0</v>
      </c>
    </row>
    <row r="5300" spans="1:13" x14ac:dyDescent="0.2">
      <c r="A5300" s="1">
        <v>44654</v>
      </c>
      <c r="B5300" t="s">
        <v>3</v>
      </c>
      <c r="C5300" s="6">
        <v>5.4842437886157498</v>
      </c>
      <c r="D5300" s="6">
        <f>VLOOKUP(A5300,'PPP - Resi'!$E$1:$G$3927,2,FALSE)</f>
        <v>4.8719663679652001</v>
      </c>
      <c r="E5300" s="7">
        <f>VLOOKUP(A5300,Embalses!$A$1:$B$4292,2,FALSE)</f>
        <v>0.69799087705997598</v>
      </c>
      <c r="F5300" s="8">
        <f>VLOOKUP(A5300,'Prod comer'!$A$2:$C$130,2,TRUE)</f>
        <v>394.67225806451609</v>
      </c>
      <c r="G5300" s="8">
        <f>VLOOKUP(A5300,'Prod comer'!$A$2:$F$130,5,TRUE)</f>
        <v>380.86</v>
      </c>
      <c r="H5300">
        <f>IFERROR(VLOOKUP(A5300,P.Int!$A$1:$E$2436,5,TRUE),"")</f>
        <v>35.46</v>
      </c>
      <c r="I5300">
        <v>341674</v>
      </c>
      <c r="J5300">
        <v>23152</v>
      </c>
      <c r="K5300">
        <v>364826</v>
      </c>
      <c r="L5300">
        <f>IFERROR(VLOOKUP(A5300,'Iny SPEC'!$A$1:$B$3068,2,FALSE),"")</f>
        <v>0</v>
      </c>
      <c r="M5300">
        <f t="shared" si="82"/>
        <v>0</v>
      </c>
    </row>
    <row r="5301" spans="1:13" x14ac:dyDescent="0.2">
      <c r="A5301" s="1">
        <v>44654</v>
      </c>
      <c r="B5301" t="s">
        <v>4</v>
      </c>
      <c r="C5301" s="6">
        <v>4.64079536070924</v>
      </c>
      <c r="D5301" s="6">
        <f>VLOOKUP(A5301,'PPP - Resi'!$I$2:$K$3928,2,FALSE)</f>
        <v>5.5443218042896696</v>
      </c>
      <c r="E5301" s="7">
        <f>VLOOKUP(A5301,Embalses!$D$1:$E$4292,2,FALSE)</f>
        <v>0.56601789425938098</v>
      </c>
      <c r="F5301" s="8">
        <f>VLOOKUP(A5301,'Prod comer'!$A$2:$C$130,3,TRUE)</f>
        <v>1274.0667741935481</v>
      </c>
      <c r="G5301" s="8">
        <f>VLOOKUP(A5301,'Prod comer'!$A$2:$F$130,6,TRUE)</f>
        <v>692.24161290322593</v>
      </c>
      <c r="H5301">
        <f>IFERROR(VLOOKUP(A5301,P.Int!$A$1:$E$2436,5,TRUE),"")</f>
        <v>35.46</v>
      </c>
      <c r="I5301">
        <v>545190</v>
      </c>
      <c r="J5301">
        <v>53265</v>
      </c>
      <c r="K5301">
        <v>598455</v>
      </c>
      <c r="L5301">
        <f>IFERROR(VLOOKUP(A5301,'Iny SPEC'!$A$1:$B$3068,2,FALSE),"")</f>
        <v>0</v>
      </c>
      <c r="M5301">
        <f t="shared" si="82"/>
        <v>0</v>
      </c>
    </row>
    <row r="5302" spans="1:13" x14ac:dyDescent="0.2">
      <c r="A5302" s="1">
        <v>44655</v>
      </c>
      <c r="B5302" t="s">
        <v>3</v>
      </c>
      <c r="C5302" s="6">
        <v>5.5272810536777497</v>
      </c>
      <c r="D5302" s="6">
        <f>VLOOKUP(A5302,'PPP - Resi'!$E$1:$G$3927,2,FALSE)</f>
        <v>4.8719663679652001</v>
      </c>
      <c r="E5302" s="7">
        <f>VLOOKUP(A5302,Embalses!$A$1:$B$4292,2,FALSE)</f>
        <v>0.70893695920671096</v>
      </c>
      <c r="F5302" s="8">
        <f>VLOOKUP(A5302,'Prod comer'!$A$2:$C$130,2,TRUE)</f>
        <v>394.67225806451609</v>
      </c>
      <c r="G5302" s="8">
        <f>VLOOKUP(A5302,'Prod comer'!$A$2:$F$130,5,TRUE)</f>
        <v>380.86</v>
      </c>
      <c r="H5302">
        <f>IFERROR(VLOOKUP(A5302,P.Int!$A$1:$E$2436,5,TRUE),"")</f>
        <v>34.92</v>
      </c>
      <c r="I5302">
        <v>346624</v>
      </c>
      <c r="J5302">
        <v>18879</v>
      </c>
      <c r="K5302">
        <v>365503</v>
      </c>
      <c r="L5302">
        <f>IFERROR(VLOOKUP(A5302,'Iny SPEC'!$A$1:$B$3068,2,FALSE),"")</f>
        <v>0</v>
      </c>
      <c r="M5302">
        <f t="shared" si="82"/>
        <v>0</v>
      </c>
    </row>
    <row r="5303" spans="1:13" x14ac:dyDescent="0.2">
      <c r="A5303" s="1">
        <v>44655</v>
      </c>
      <c r="B5303" t="s">
        <v>4</v>
      </c>
      <c r="C5303" s="6">
        <v>4.64079536070924</v>
      </c>
      <c r="D5303" s="6">
        <f>VLOOKUP(A5303,'PPP - Resi'!$I$2:$K$3928,2,FALSE)</f>
        <v>5.5443218042896696</v>
      </c>
      <c r="E5303" s="7">
        <f>VLOOKUP(A5303,Embalses!$D$1:$E$4292,2,FALSE)</f>
        <v>0.57429246264937428</v>
      </c>
      <c r="F5303" s="8">
        <f>VLOOKUP(A5303,'Prod comer'!$A$2:$C$130,3,TRUE)</f>
        <v>1274.0667741935481</v>
      </c>
      <c r="G5303" s="8">
        <f>VLOOKUP(A5303,'Prod comer'!$A$2:$F$130,6,TRUE)</f>
        <v>692.24161290322593</v>
      </c>
      <c r="H5303">
        <f>IFERROR(VLOOKUP(A5303,P.Int!$A$1:$E$2436,5,TRUE),"")</f>
        <v>34.92</v>
      </c>
      <c r="I5303">
        <v>607635</v>
      </c>
      <c r="J5303">
        <v>53003</v>
      </c>
      <c r="K5303">
        <v>660638</v>
      </c>
      <c r="L5303">
        <f>IFERROR(VLOOKUP(A5303,'Iny SPEC'!$A$1:$B$3068,2,FALSE),"")</f>
        <v>0</v>
      </c>
      <c r="M5303">
        <f t="shared" si="82"/>
        <v>0</v>
      </c>
    </row>
    <row r="5304" spans="1:13" x14ac:dyDescent="0.2">
      <c r="A5304" s="1">
        <v>44656</v>
      </c>
      <c r="B5304" t="s">
        <v>3</v>
      </c>
      <c r="C5304" s="6">
        <v>5.5350967802555804</v>
      </c>
      <c r="D5304" s="6">
        <f>VLOOKUP(A5304,'PPP - Resi'!$E$1:$G$3927,2,FALSE)</f>
        <v>4.8719663679652001</v>
      </c>
      <c r="E5304" s="7">
        <f>VLOOKUP(A5304,Embalses!$A$1:$B$4292,2,FALSE)</f>
        <v>0.71425216225726795</v>
      </c>
      <c r="F5304" s="8">
        <f>VLOOKUP(A5304,'Prod comer'!$A$2:$C$130,2,TRUE)</f>
        <v>394.67225806451609</v>
      </c>
      <c r="G5304" s="8">
        <f>VLOOKUP(A5304,'Prod comer'!$A$2:$F$130,5,TRUE)</f>
        <v>380.86</v>
      </c>
      <c r="H5304">
        <f>IFERROR(VLOOKUP(A5304,P.Int!$A$1:$E$2436,5,TRUE),"")</f>
        <v>34.14</v>
      </c>
      <c r="I5304">
        <v>348576</v>
      </c>
      <c r="J5304">
        <v>24054</v>
      </c>
      <c r="K5304">
        <v>372630</v>
      </c>
      <c r="L5304">
        <f>IFERROR(VLOOKUP(A5304,'Iny SPEC'!$A$1:$B$3068,2,FALSE),"")</f>
        <v>0</v>
      </c>
      <c r="M5304">
        <f t="shared" si="82"/>
        <v>0</v>
      </c>
    </row>
    <row r="5305" spans="1:13" x14ac:dyDescent="0.2">
      <c r="A5305" s="1">
        <v>44656</v>
      </c>
      <c r="B5305" t="s">
        <v>4</v>
      </c>
      <c r="C5305" s="6">
        <v>4.64079536070924</v>
      </c>
      <c r="D5305" s="6">
        <f>VLOOKUP(A5305,'PPP - Resi'!$I$2:$K$3928,2,FALSE)</f>
        <v>5.5443218042896696</v>
      </c>
      <c r="E5305" s="7">
        <f>VLOOKUP(A5305,Embalses!$D$1:$E$4292,2,FALSE)</f>
        <v>0.57543408091163606</v>
      </c>
      <c r="F5305" s="8">
        <f>VLOOKUP(A5305,'Prod comer'!$A$2:$C$130,3,TRUE)</f>
        <v>1274.0667741935481</v>
      </c>
      <c r="G5305" s="8">
        <f>VLOOKUP(A5305,'Prod comer'!$A$2:$F$130,6,TRUE)</f>
        <v>692.24161290322593</v>
      </c>
      <c r="H5305">
        <f>IFERROR(VLOOKUP(A5305,P.Int!$A$1:$E$2436,5,TRUE),"")</f>
        <v>34.14</v>
      </c>
      <c r="I5305">
        <v>616492</v>
      </c>
      <c r="J5305">
        <v>53053</v>
      </c>
      <c r="K5305">
        <v>669545</v>
      </c>
      <c r="L5305">
        <f>IFERROR(VLOOKUP(A5305,'Iny SPEC'!$A$1:$B$3068,2,FALSE),"")</f>
        <v>0</v>
      </c>
      <c r="M5305">
        <f t="shared" si="82"/>
        <v>0</v>
      </c>
    </row>
    <row r="5306" spans="1:13" x14ac:dyDescent="0.2">
      <c r="A5306" s="1">
        <v>44657</v>
      </c>
      <c r="B5306" t="s">
        <v>3</v>
      </c>
      <c r="C5306" s="6">
        <v>5.4888541671618203</v>
      </c>
      <c r="D5306" s="6">
        <f>VLOOKUP(A5306,'PPP - Resi'!$E$1:$G$3927,2,FALSE)</f>
        <v>4.8719663679652001</v>
      </c>
      <c r="E5306" s="7">
        <f>VLOOKUP(A5306,Embalses!$A$1:$B$4292,2,FALSE)</f>
        <v>0.70585102741837003</v>
      </c>
      <c r="F5306" s="8">
        <f>VLOOKUP(A5306,'Prod comer'!$A$2:$C$130,2,TRUE)</f>
        <v>394.67225806451609</v>
      </c>
      <c r="G5306" s="8">
        <f>VLOOKUP(A5306,'Prod comer'!$A$2:$F$130,5,TRUE)</f>
        <v>380.86</v>
      </c>
      <c r="H5306">
        <f>IFERROR(VLOOKUP(A5306,P.Int!$A$1:$E$2436,5,TRUE),"")</f>
        <v>33.4</v>
      </c>
      <c r="I5306">
        <v>341475</v>
      </c>
      <c r="J5306">
        <v>23577</v>
      </c>
      <c r="K5306">
        <v>365052</v>
      </c>
      <c r="L5306">
        <f>IFERROR(VLOOKUP(A5306,'Iny SPEC'!$A$1:$B$3068,2,FALSE),"")</f>
        <v>0</v>
      </c>
      <c r="M5306">
        <f t="shared" si="82"/>
        <v>0</v>
      </c>
    </row>
    <row r="5307" spans="1:13" x14ac:dyDescent="0.2">
      <c r="A5307" s="1">
        <v>44657</v>
      </c>
      <c r="B5307" t="s">
        <v>4</v>
      </c>
      <c r="C5307" s="6">
        <v>4.64079536070924</v>
      </c>
      <c r="D5307" s="6">
        <f>VLOOKUP(A5307,'PPP - Resi'!$I$2:$K$3928,2,FALSE)</f>
        <v>5.5443218042896696</v>
      </c>
      <c r="E5307" s="7">
        <f>VLOOKUP(A5307,Embalses!$D$1:$E$4292,2,FALSE)</f>
        <v>0.57375150892689453</v>
      </c>
      <c r="F5307" s="8">
        <f>VLOOKUP(A5307,'Prod comer'!$A$2:$C$130,3,TRUE)</f>
        <v>1274.0667741935481</v>
      </c>
      <c r="G5307" s="8">
        <f>VLOOKUP(A5307,'Prod comer'!$A$2:$F$130,6,TRUE)</f>
        <v>692.24161290322593</v>
      </c>
      <c r="H5307">
        <f>IFERROR(VLOOKUP(A5307,P.Int!$A$1:$E$2436,5,TRUE),"")</f>
        <v>33.4</v>
      </c>
      <c r="I5307">
        <v>617558</v>
      </c>
      <c r="J5307">
        <v>35970</v>
      </c>
      <c r="K5307">
        <v>653528</v>
      </c>
      <c r="L5307">
        <f>IFERROR(VLOOKUP(A5307,'Iny SPEC'!$A$1:$B$3068,2,FALSE),"")</f>
        <v>0</v>
      </c>
      <c r="M5307">
        <f t="shared" si="82"/>
        <v>0</v>
      </c>
    </row>
    <row r="5308" spans="1:13" x14ac:dyDescent="0.2">
      <c r="A5308" s="1">
        <v>44658</v>
      </c>
      <c r="B5308" t="s">
        <v>3</v>
      </c>
      <c r="C5308" s="6">
        <v>5.4888541671618203</v>
      </c>
      <c r="D5308" s="6">
        <f>VLOOKUP(A5308,'PPP - Resi'!$E$1:$G$3927,2,FALSE)</f>
        <v>4.8719663679652001</v>
      </c>
      <c r="E5308" s="7">
        <f>VLOOKUP(A5308,Embalses!$A$1:$B$4292,2,FALSE)</f>
        <v>0.706521457395338</v>
      </c>
      <c r="F5308" s="8">
        <f>VLOOKUP(A5308,'Prod comer'!$A$2:$C$130,2,TRUE)</f>
        <v>394.67225806451609</v>
      </c>
      <c r="G5308" s="8">
        <f>VLOOKUP(A5308,'Prod comer'!$A$2:$F$130,5,TRUE)</f>
        <v>380.86</v>
      </c>
      <c r="H5308">
        <f>IFERROR(VLOOKUP(A5308,P.Int!$A$1:$E$2436,5,TRUE),"")</f>
        <v>33.11</v>
      </c>
      <c r="I5308">
        <v>334641</v>
      </c>
      <c r="J5308">
        <v>23478</v>
      </c>
      <c r="K5308">
        <v>358119</v>
      </c>
      <c r="L5308">
        <f>IFERROR(VLOOKUP(A5308,'Iny SPEC'!$A$1:$B$3068,2,FALSE),"")</f>
        <v>0</v>
      </c>
      <c r="M5308">
        <f t="shared" si="82"/>
        <v>0</v>
      </c>
    </row>
    <row r="5309" spans="1:13" x14ac:dyDescent="0.2">
      <c r="A5309" s="1">
        <v>44658</v>
      </c>
      <c r="B5309" t="s">
        <v>4</v>
      </c>
      <c r="C5309" s="6">
        <v>4.64079536070924</v>
      </c>
      <c r="D5309" s="6">
        <f>VLOOKUP(A5309,'PPP - Resi'!$I$2:$K$3928,2,FALSE)</f>
        <v>5.5443218042896696</v>
      </c>
      <c r="E5309" s="7">
        <f>VLOOKUP(A5309,Embalses!$D$1:$E$4292,2,FALSE)</f>
        <v>0.58276314714024147</v>
      </c>
      <c r="F5309" s="8">
        <f>VLOOKUP(A5309,'Prod comer'!$A$2:$C$130,3,TRUE)</f>
        <v>1274.0667741935481</v>
      </c>
      <c r="G5309" s="8">
        <f>VLOOKUP(A5309,'Prod comer'!$A$2:$F$130,6,TRUE)</f>
        <v>692.24161290322593</v>
      </c>
      <c r="H5309">
        <f>IFERROR(VLOOKUP(A5309,P.Int!$A$1:$E$2436,5,TRUE),"")</f>
        <v>33.11</v>
      </c>
      <c r="I5309">
        <v>619728</v>
      </c>
      <c r="J5309">
        <v>52365</v>
      </c>
      <c r="K5309">
        <v>672093</v>
      </c>
      <c r="L5309">
        <f>IFERROR(VLOOKUP(A5309,'Iny SPEC'!$A$1:$B$3068,2,FALSE),"")</f>
        <v>0</v>
      </c>
      <c r="M5309">
        <f t="shared" si="82"/>
        <v>0</v>
      </c>
    </row>
    <row r="5310" spans="1:13" x14ac:dyDescent="0.2">
      <c r="A5310" s="1">
        <v>44659</v>
      </c>
      <c r="B5310" t="s">
        <v>3</v>
      </c>
      <c r="C5310" s="6">
        <v>5.4888541671618203</v>
      </c>
      <c r="D5310" s="6">
        <f>VLOOKUP(A5310,'PPP - Resi'!$E$1:$G$3927,2,FALSE)</f>
        <v>4.8719663679652001</v>
      </c>
      <c r="E5310" s="7">
        <f>VLOOKUP(A5310,Embalses!$A$1:$B$4292,2,FALSE)</f>
        <v>0.70739399331254005</v>
      </c>
      <c r="F5310" s="8">
        <f>VLOOKUP(A5310,'Prod comer'!$A$2:$C$130,2,TRUE)</f>
        <v>394.67225806451609</v>
      </c>
      <c r="G5310" s="8">
        <f>VLOOKUP(A5310,'Prod comer'!$A$2:$F$130,5,TRUE)</f>
        <v>380.86</v>
      </c>
      <c r="H5310">
        <f>IFERROR(VLOOKUP(A5310,P.Int!$A$1:$E$2436,5,TRUE),"")</f>
        <v>33.11</v>
      </c>
      <c r="I5310">
        <v>337084</v>
      </c>
      <c r="J5310">
        <v>23147</v>
      </c>
      <c r="K5310">
        <v>360231</v>
      </c>
      <c r="L5310">
        <f>IFERROR(VLOOKUP(A5310,'Iny SPEC'!$A$1:$B$3068,2,FALSE),"")</f>
        <v>0</v>
      </c>
      <c r="M5310">
        <f t="shared" si="82"/>
        <v>0</v>
      </c>
    </row>
    <row r="5311" spans="1:13" x14ac:dyDescent="0.2">
      <c r="A5311" s="1">
        <v>44659</v>
      </c>
      <c r="B5311" t="s">
        <v>4</v>
      </c>
      <c r="C5311" s="6">
        <v>4.64079536070924</v>
      </c>
      <c r="D5311" s="6">
        <f>VLOOKUP(A5311,'PPP - Resi'!$I$2:$K$3928,2,FALSE)</f>
        <v>5.5443218042896696</v>
      </c>
      <c r="E5311" s="7">
        <f>VLOOKUP(A5311,Embalses!$D$1:$E$4292,2,FALSE)</f>
        <v>0.58246667676353403</v>
      </c>
      <c r="F5311" s="8">
        <f>VLOOKUP(A5311,'Prod comer'!$A$2:$C$130,3,TRUE)</f>
        <v>1274.0667741935481</v>
      </c>
      <c r="G5311" s="8">
        <f>VLOOKUP(A5311,'Prod comer'!$A$2:$F$130,6,TRUE)</f>
        <v>692.24161290322593</v>
      </c>
      <c r="H5311">
        <f>IFERROR(VLOOKUP(A5311,P.Int!$A$1:$E$2436,5,TRUE),"")</f>
        <v>33.11</v>
      </c>
      <c r="I5311">
        <v>628683</v>
      </c>
      <c r="J5311">
        <v>54750</v>
      </c>
      <c r="K5311">
        <v>683433</v>
      </c>
      <c r="L5311">
        <f>IFERROR(VLOOKUP(A5311,'Iny SPEC'!$A$1:$B$3068,2,FALSE),"")</f>
        <v>0</v>
      </c>
      <c r="M5311">
        <f t="shared" si="82"/>
        <v>0</v>
      </c>
    </row>
    <row r="5312" spans="1:13" x14ac:dyDescent="0.2">
      <c r="A5312" s="1">
        <v>44660</v>
      </c>
      <c r="B5312" t="s">
        <v>3</v>
      </c>
      <c r="C5312" s="6">
        <v>5.5369203582259203</v>
      </c>
      <c r="D5312" s="6">
        <f>VLOOKUP(A5312,'PPP - Resi'!$E$1:$G$3927,2,FALSE)</f>
        <v>4.8719663679652001</v>
      </c>
      <c r="E5312" s="7">
        <f>VLOOKUP(A5312,Embalses!$A$1:$B$4292,2,FALSE)</f>
        <v>0.71074614319738305</v>
      </c>
      <c r="F5312" s="8">
        <f>VLOOKUP(A5312,'Prod comer'!$A$2:$C$130,2,TRUE)</f>
        <v>394.67225806451609</v>
      </c>
      <c r="G5312" s="8">
        <f>VLOOKUP(A5312,'Prod comer'!$A$2:$F$130,5,TRUE)</f>
        <v>380.86</v>
      </c>
      <c r="H5312">
        <f>IFERROR(VLOOKUP(A5312,P.Int!$A$1:$E$2436,5,TRUE),"")</f>
        <v>33.11</v>
      </c>
      <c r="I5312">
        <v>327440</v>
      </c>
      <c r="J5312">
        <v>24131</v>
      </c>
      <c r="K5312">
        <v>351571</v>
      </c>
      <c r="L5312">
        <f>IFERROR(VLOOKUP(A5312,'Iny SPEC'!$A$1:$B$3068,2,FALSE),"")</f>
        <v>0</v>
      </c>
      <c r="M5312">
        <f t="shared" si="82"/>
        <v>0</v>
      </c>
    </row>
    <row r="5313" spans="1:13" x14ac:dyDescent="0.2">
      <c r="A5313" s="1">
        <v>44660</v>
      </c>
      <c r="B5313" t="s">
        <v>4</v>
      </c>
      <c r="C5313" s="6">
        <v>4.6371194539462204</v>
      </c>
      <c r="D5313" s="6">
        <f>VLOOKUP(A5313,'PPP - Resi'!$I$2:$K$3928,2,FALSE)</f>
        <v>5.5443218042896696</v>
      </c>
      <c r="E5313" s="7">
        <f>VLOOKUP(A5313,Embalses!$D$1:$E$4292,2,FALSE)</f>
        <v>0.58154218391754375</v>
      </c>
      <c r="F5313" s="8">
        <f>VLOOKUP(A5313,'Prod comer'!$A$2:$C$130,3,TRUE)</f>
        <v>1274.0667741935481</v>
      </c>
      <c r="G5313" s="8">
        <f>VLOOKUP(A5313,'Prod comer'!$A$2:$F$130,6,TRUE)</f>
        <v>692.24161290322593</v>
      </c>
      <c r="H5313">
        <f>IFERROR(VLOOKUP(A5313,P.Int!$A$1:$E$2436,5,TRUE),"")</f>
        <v>33.11</v>
      </c>
      <c r="I5313">
        <v>615996</v>
      </c>
      <c r="J5313">
        <v>55338</v>
      </c>
      <c r="K5313">
        <v>671334</v>
      </c>
      <c r="L5313">
        <f>IFERROR(VLOOKUP(A5313,'Iny SPEC'!$A$1:$B$3068,2,FALSE),"")</f>
        <v>0</v>
      </c>
      <c r="M5313">
        <f t="shared" si="82"/>
        <v>0</v>
      </c>
    </row>
    <row r="5314" spans="1:13" x14ac:dyDescent="0.2">
      <c r="A5314" s="1">
        <v>44661</v>
      </c>
      <c r="B5314" t="s">
        <v>3</v>
      </c>
      <c r="C5314" s="6">
        <v>5.5441998761642504</v>
      </c>
      <c r="D5314" s="6">
        <f>VLOOKUP(A5314,'PPP - Resi'!$E$1:$G$3927,2,FALSE)</f>
        <v>4.8719663679652001</v>
      </c>
      <c r="E5314" s="7">
        <f>VLOOKUP(A5314,Embalses!$A$1:$B$4292,2,FALSE)</f>
        <v>0.71647349582394504</v>
      </c>
      <c r="F5314" s="8">
        <f>VLOOKUP(A5314,'Prod comer'!$A$2:$C$130,2,TRUE)</f>
        <v>394.67225806451609</v>
      </c>
      <c r="G5314" s="8">
        <f>VLOOKUP(A5314,'Prod comer'!$A$2:$F$130,5,TRUE)</f>
        <v>380.86</v>
      </c>
      <c r="H5314">
        <f>IFERROR(VLOOKUP(A5314,P.Int!$A$1:$E$2436,5,TRUE),"")</f>
        <v>31.92</v>
      </c>
      <c r="I5314">
        <v>314517</v>
      </c>
      <c r="J5314">
        <v>24479</v>
      </c>
      <c r="K5314">
        <v>338996</v>
      </c>
      <c r="L5314">
        <f>IFERROR(VLOOKUP(A5314,'Iny SPEC'!$A$1:$B$3068,2,FALSE),"")</f>
        <v>0</v>
      </c>
      <c r="M5314">
        <f t="shared" si="82"/>
        <v>0</v>
      </c>
    </row>
    <row r="5315" spans="1:13" x14ac:dyDescent="0.2">
      <c r="A5315" s="1">
        <v>44661</v>
      </c>
      <c r="B5315" t="s">
        <v>4</v>
      </c>
      <c r="C5315" s="6">
        <v>4.6371194539462204</v>
      </c>
      <c r="D5315" s="6">
        <f>VLOOKUP(A5315,'PPP - Resi'!$I$2:$K$3928,2,FALSE)</f>
        <v>5.5443218042896696</v>
      </c>
      <c r="E5315" s="7">
        <f>VLOOKUP(A5315,Embalses!$D$1:$E$4292,2,FALSE)</f>
        <v>0.58185102070905648</v>
      </c>
      <c r="F5315" s="8">
        <f>VLOOKUP(A5315,'Prod comer'!$A$2:$C$130,3,TRUE)</f>
        <v>1274.0667741935481</v>
      </c>
      <c r="G5315" s="8">
        <f>VLOOKUP(A5315,'Prod comer'!$A$2:$F$130,6,TRUE)</f>
        <v>692.24161290322593</v>
      </c>
      <c r="H5315">
        <f>IFERROR(VLOOKUP(A5315,P.Int!$A$1:$E$2436,5,TRUE),"")</f>
        <v>31.92</v>
      </c>
      <c r="I5315">
        <v>567356</v>
      </c>
      <c r="J5315">
        <v>61409</v>
      </c>
      <c r="K5315">
        <v>628765</v>
      </c>
      <c r="L5315">
        <f>IFERROR(VLOOKUP(A5315,'Iny SPEC'!$A$1:$B$3068,2,FALSE),"")</f>
        <v>0</v>
      </c>
      <c r="M5315">
        <f t="shared" ref="M5315:M5378" si="83">IF(A5315&gt;DATE(2024,11,30),1,0)</f>
        <v>0</v>
      </c>
    </row>
    <row r="5316" spans="1:13" x14ac:dyDescent="0.2">
      <c r="A5316" s="1">
        <v>44662</v>
      </c>
      <c r="B5316" t="s">
        <v>3</v>
      </c>
      <c r="C5316" s="6">
        <v>5.5107977491203197</v>
      </c>
      <c r="D5316" s="6">
        <f>VLOOKUP(A5316,'PPP - Resi'!$E$1:$G$3927,2,FALSE)</f>
        <v>4.8719663679652001</v>
      </c>
      <c r="E5316" s="7">
        <f>VLOOKUP(A5316,Embalses!$A$1:$B$4292,2,FALSE)</f>
        <v>0.71378383822053304</v>
      </c>
      <c r="F5316" s="8">
        <f>VLOOKUP(A5316,'Prod comer'!$A$2:$C$130,2,TRUE)</f>
        <v>394.67225806451609</v>
      </c>
      <c r="G5316" s="8">
        <f>VLOOKUP(A5316,'Prod comer'!$A$2:$F$130,5,TRUE)</f>
        <v>380.86</v>
      </c>
      <c r="H5316">
        <f>IFERROR(VLOOKUP(A5316,P.Int!$A$1:$E$2436,5,TRUE),"")</f>
        <v>32.590000000000003</v>
      </c>
      <c r="I5316">
        <v>401457</v>
      </c>
      <c r="J5316">
        <v>24532</v>
      </c>
      <c r="K5316">
        <v>425989</v>
      </c>
      <c r="L5316">
        <f>IFERROR(VLOOKUP(A5316,'Iny SPEC'!$A$1:$B$3068,2,FALSE),"")</f>
        <v>0</v>
      </c>
      <c r="M5316">
        <f t="shared" si="83"/>
        <v>0</v>
      </c>
    </row>
    <row r="5317" spans="1:13" x14ac:dyDescent="0.2">
      <c r="A5317" s="1">
        <v>44662</v>
      </c>
      <c r="B5317" t="s">
        <v>4</v>
      </c>
      <c r="C5317" s="6">
        <v>4.6371194539462204</v>
      </c>
      <c r="D5317" s="6">
        <f>VLOOKUP(A5317,'PPP - Resi'!$I$2:$K$3928,2,FALSE)</f>
        <v>5.5443218042896696</v>
      </c>
      <c r="E5317" s="7">
        <f>VLOOKUP(A5317,Embalses!$D$1:$E$4292,2,FALSE)</f>
        <v>0.57728218038266821</v>
      </c>
      <c r="F5317" s="8">
        <f>VLOOKUP(A5317,'Prod comer'!$A$2:$C$130,3,TRUE)</f>
        <v>1274.0667741935481</v>
      </c>
      <c r="G5317" s="8">
        <f>VLOOKUP(A5317,'Prod comer'!$A$2:$F$130,6,TRUE)</f>
        <v>692.24161290322593</v>
      </c>
      <c r="H5317">
        <f>IFERROR(VLOOKUP(A5317,P.Int!$A$1:$E$2436,5,TRUE),"")</f>
        <v>32.590000000000003</v>
      </c>
      <c r="I5317">
        <v>621295</v>
      </c>
      <c r="J5317">
        <v>60317</v>
      </c>
      <c r="K5317">
        <v>681612</v>
      </c>
      <c r="L5317">
        <f>IFERROR(VLOOKUP(A5317,'Iny SPEC'!$A$1:$B$3068,2,FALSE),"")</f>
        <v>0</v>
      </c>
      <c r="M5317">
        <f t="shared" si="83"/>
        <v>0</v>
      </c>
    </row>
    <row r="5318" spans="1:13" x14ac:dyDescent="0.2">
      <c r="A5318" s="1">
        <v>44663</v>
      </c>
      <c r="B5318" t="s">
        <v>3</v>
      </c>
      <c r="C5318" s="6">
        <v>5.4899426930009403</v>
      </c>
      <c r="D5318" s="6">
        <f>VLOOKUP(A5318,'PPP - Resi'!$E$1:$G$3927,2,FALSE)</f>
        <v>4.8719663679652001</v>
      </c>
      <c r="E5318" s="7">
        <f>VLOOKUP(A5318,Embalses!$A$1:$B$4292,2,FALSE)</f>
        <v>0.71260417454521097</v>
      </c>
      <c r="F5318" s="8">
        <f>VLOOKUP(A5318,'Prod comer'!$A$2:$C$130,2,TRUE)</f>
        <v>394.67225806451609</v>
      </c>
      <c r="G5318" s="8">
        <f>VLOOKUP(A5318,'Prod comer'!$A$2:$F$130,5,TRUE)</f>
        <v>380.86</v>
      </c>
      <c r="H5318">
        <f>IFERROR(VLOOKUP(A5318,P.Int!$A$1:$E$2436,5,TRUE),"")</f>
        <v>33.42</v>
      </c>
      <c r="I5318">
        <v>391072</v>
      </c>
      <c r="J5318">
        <v>23458</v>
      </c>
      <c r="K5318">
        <v>414530</v>
      </c>
      <c r="L5318">
        <f>IFERROR(VLOOKUP(A5318,'Iny SPEC'!$A$1:$B$3068,2,FALSE),"")</f>
        <v>0</v>
      </c>
      <c r="M5318">
        <f t="shared" si="83"/>
        <v>0</v>
      </c>
    </row>
    <row r="5319" spans="1:13" x14ac:dyDescent="0.2">
      <c r="A5319" s="1">
        <v>44663</v>
      </c>
      <c r="B5319" t="s">
        <v>4</v>
      </c>
      <c r="C5319" s="6">
        <v>4.6371194539462204</v>
      </c>
      <c r="D5319" s="6">
        <f>VLOOKUP(A5319,'PPP - Resi'!$I$2:$K$3928,2,FALSE)</f>
        <v>5.5443218042896696</v>
      </c>
      <c r="E5319" s="7">
        <f>VLOOKUP(A5319,Embalses!$D$1:$E$4292,2,FALSE)</f>
        <v>0.56889169239033421</v>
      </c>
      <c r="F5319" s="8">
        <f>VLOOKUP(A5319,'Prod comer'!$A$2:$C$130,3,TRUE)</f>
        <v>1274.0667741935481</v>
      </c>
      <c r="G5319" s="8">
        <f>VLOOKUP(A5319,'Prod comer'!$A$2:$F$130,6,TRUE)</f>
        <v>692.24161290322593</v>
      </c>
      <c r="H5319">
        <f>IFERROR(VLOOKUP(A5319,P.Int!$A$1:$E$2436,5,TRUE),"")</f>
        <v>33.42</v>
      </c>
      <c r="I5319">
        <v>625197</v>
      </c>
      <c r="J5319">
        <v>59142</v>
      </c>
      <c r="K5319">
        <v>684339</v>
      </c>
      <c r="L5319">
        <f>IFERROR(VLOOKUP(A5319,'Iny SPEC'!$A$1:$B$3068,2,FALSE),"")</f>
        <v>0</v>
      </c>
      <c r="M5319">
        <f t="shared" si="83"/>
        <v>0</v>
      </c>
    </row>
    <row r="5320" spans="1:13" x14ac:dyDescent="0.2">
      <c r="A5320" s="1">
        <v>44664</v>
      </c>
      <c r="B5320" t="s">
        <v>3</v>
      </c>
      <c r="C5320" s="6">
        <v>5.4868904480563199</v>
      </c>
      <c r="D5320" s="6">
        <f>VLOOKUP(A5320,'PPP - Resi'!$E$1:$G$3927,2,FALSE)</f>
        <v>4.8719663679652001</v>
      </c>
      <c r="E5320" s="7">
        <f>VLOOKUP(A5320,Embalses!$A$1:$B$4292,2,FALSE)</f>
        <v>0.72548094848354405</v>
      </c>
      <c r="F5320" s="8">
        <f>VLOOKUP(A5320,'Prod comer'!$A$2:$C$130,2,TRUE)</f>
        <v>394.67225806451609</v>
      </c>
      <c r="G5320" s="8">
        <f>VLOOKUP(A5320,'Prod comer'!$A$2:$F$130,5,TRUE)</f>
        <v>380.86</v>
      </c>
      <c r="H5320">
        <f>IFERROR(VLOOKUP(A5320,P.Int!$A$1:$E$2436,5,TRUE),"")</f>
        <v>30.52</v>
      </c>
      <c r="I5320">
        <v>372720</v>
      </c>
      <c r="J5320">
        <v>24858</v>
      </c>
      <c r="K5320">
        <v>397578</v>
      </c>
      <c r="L5320">
        <f>IFERROR(VLOOKUP(A5320,'Iny SPEC'!$A$1:$B$3068,2,FALSE),"")</f>
        <v>0</v>
      </c>
      <c r="M5320">
        <f t="shared" si="83"/>
        <v>0</v>
      </c>
    </row>
    <row r="5321" spans="1:13" x14ac:dyDescent="0.2">
      <c r="A5321" s="1">
        <v>44664</v>
      </c>
      <c r="B5321" t="s">
        <v>4</v>
      </c>
      <c r="C5321" s="6">
        <v>4.6371194539462204</v>
      </c>
      <c r="D5321" s="6">
        <f>VLOOKUP(A5321,'PPP - Resi'!$I$2:$K$3928,2,FALSE)</f>
        <v>5.5443218042896696</v>
      </c>
      <c r="E5321" s="7">
        <f>VLOOKUP(A5321,Embalses!$D$1:$E$4292,2,FALSE)</f>
        <v>0.55944066410097126</v>
      </c>
      <c r="F5321" s="8">
        <f>VLOOKUP(A5321,'Prod comer'!$A$2:$C$130,3,TRUE)</f>
        <v>1274.0667741935481</v>
      </c>
      <c r="G5321" s="8">
        <f>VLOOKUP(A5321,'Prod comer'!$A$2:$F$130,6,TRUE)</f>
        <v>692.24161290322593</v>
      </c>
      <c r="H5321">
        <f>IFERROR(VLOOKUP(A5321,P.Int!$A$1:$E$2436,5,TRUE),"")</f>
        <v>30.52</v>
      </c>
      <c r="I5321">
        <v>596508</v>
      </c>
      <c r="J5321">
        <v>59781</v>
      </c>
      <c r="K5321">
        <v>656289</v>
      </c>
      <c r="L5321">
        <f>IFERROR(VLOOKUP(A5321,'Iny SPEC'!$A$1:$B$3068,2,FALSE),"")</f>
        <v>0</v>
      </c>
      <c r="M5321">
        <f t="shared" si="83"/>
        <v>0</v>
      </c>
    </row>
    <row r="5322" spans="1:13" x14ac:dyDescent="0.2">
      <c r="A5322" s="1">
        <v>44665</v>
      </c>
      <c r="B5322" t="s">
        <v>3</v>
      </c>
      <c r="C5322" s="6">
        <v>5.4871362087631397</v>
      </c>
      <c r="D5322" s="6">
        <f>VLOOKUP(A5322,'PPP - Resi'!$E$1:$G$3927,2,FALSE)</f>
        <v>4.8719663679652001</v>
      </c>
      <c r="E5322" s="7">
        <f>VLOOKUP(A5322,Embalses!$A$1:$B$4292,2,FALSE)</f>
        <v>0.73457693697798898</v>
      </c>
      <c r="F5322" s="8">
        <f>VLOOKUP(A5322,'Prod comer'!$A$2:$C$130,2,TRUE)</f>
        <v>394.67225806451609</v>
      </c>
      <c r="G5322" s="8">
        <f>VLOOKUP(A5322,'Prod comer'!$A$2:$F$130,5,TRUE)</f>
        <v>380.86</v>
      </c>
      <c r="H5322">
        <f>IFERROR(VLOOKUP(A5322,P.Int!$A$1:$E$2436,5,TRUE),"")</f>
        <v>30.33</v>
      </c>
      <c r="I5322">
        <v>308089</v>
      </c>
      <c r="J5322">
        <v>24124</v>
      </c>
      <c r="K5322">
        <v>332213</v>
      </c>
      <c r="L5322">
        <f>IFERROR(VLOOKUP(A5322,'Iny SPEC'!$A$1:$B$3068,2,FALSE),"")</f>
        <v>0</v>
      </c>
      <c r="M5322">
        <f t="shared" si="83"/>
        <v>0</v>
      </c>
    </row>
    <row r="5323" spans="1:13" x14ac:dyDescent="0.2">
      <c r="A5323" s="1">
        <v>44665</v>
      </c>
      <c r="B5323" t="s">
        <v>4</v>
      </c>
      <c r="C5323" s="6">
        <v>4.6371194539462204</v>
      </c>
      <c r="D5323" s="6">
        <f>VLOOKUP(A5323,'PPP - Resi'!$I$2:$K$3928,2,FALSE)</f>
        <v>5.5443218042896696</v>
      </c>
      <c r="E5323" s="7">
        <f>VLOOKUP(A5323,Embalses!$D$1:$E$4292,2,FALSE)</f>
        <v>0.55419211187285355</v>
      </c>
      <c r="F5323" s="8">
        <f>VLOOKUP(A5323,'Prod comer'!$A$2:$C$130,3,TRUE)</f>
        <v>1274.0667741935481</v>
      </c>
      <c r="G5323" s="8">
        <f>VLOOKUP(A5323,'Prod comer'!$A$2:$F$130,6,TRUE)</f>
        <v>692.24161290322593</v>
      </c>
      <c r="H5323">
        <f>IFERROR(VLOOKUP(A5323,P.Int!$A$1:$E$2436,5,TRUE),"")</f>
        <v>30.33</v>
      </c>
      <c r="I5323">
        <v>537692</v>
      </c>
      <c r="J5323">
        <v>59038</v>
      </c>
      <c r="K5323">
        <v>596730</v>
      </c>
      <c r="L5323">
        <f>IFERROR(VLOOKUP(A5323,'Iny SPEC'!$A$1:$B$3068,2,FALSE),"")</f>
        <v>0</v>
      </c>
      <c r="M5323">
        <f t="shared" si="83"/>
        <v>0</v>
      </c>
    </row>
    <row r="5324" spans="1:13" x14ac:dyDescent="0.2">
      <c r="A5324" s="1">
        <v>44666</v>
      </c>
      <c r="B5324" t="s">
        <v>3</v>
      </c>
      <c r="C5324" s="6">
        <v>5.4871362087631397</v>
      </c>
      <c r="D5324" s="6">
        <f>VLOOKUP(A5324,'PPP - Resi'!$E$1:$G$3927,2,FALSE)</f>
        <v>4.8719663679652001</v>
      </c>
      <c r="E5324" s="7">
        <f>VLOOKUP(A5324,Embalses!$A$1:$B$4292,2,FALSE)</f>
        <v>0.75267182984452996</v>
      </c>
      <c r="F5324" s="8">
        <f>VLOOKUP(A5324,'Prod comer'!$A$2:$C$130,2,TRUE)</f>
        <v>394.67225806451609</v>
      </c>
      <c r="G5324" s="8">
        <f>VLOOKUP(A5324,'Prod comer'!$A$2:$F$130,5,TRUE)</f>
        <v>380.86</v>
      </c>
      <c r="H5324">
        <f>IFERROR(VLOOKUP(A5324,P.Int!$A$1:$E$2436,5,TRUE),"")</f>
        <v>30.3</v>
      </c>
      <c r="I5324">
        <v>298535</v>
      </c>
      <c r="J5324">
        <v>24777</v>
      </c>
      <c r="K5324">
        <v>323312</v>
      </c>
      <c r="L5324">
        <f>IFERROR(VLOOKUP(A5324,'Iny SPEC'!$A$1:$B$3068,2,FALSE),"")</f>
        <v>0</v>
      </c>
      <c r="M5324">
        <f t="shared" si="83"/>
        <v>0</v>
      </c>
    </row>
    <row r="5325" spans="1:13" x14ac:dyDescent="0.2">
      <c r="A5325" s="1">
        <v>44666</v>
      </c>
      <c r="B5325" t="s">
        <v>4</v>
      </c>
      <c r="C5325" s="6">
        <v>4.6371194539462204</v>
      </c>
      <c r="D5325" s="6">
        <f>VLOOKUP(A5325,'PPP - Resi'!$I$2:$K$3928,2,FALSE)</f>
        <v>5.5443218042896696</v>
      </c>
      <c r="E5325" s="7">
        <f>VLOOKUP(A5325,Embalses!$D$1:$E$4292,2,FALSE)</f>
        <v>0.55308493026304872</v>
      </c>
      <c r="F5325" s="8">
        <f>VLOOKUP(A5325,'Prod comer'!$A$2:$C$130,3,TRUE)</f>
        <v>1274.0667741935481</v>
      </c>
      <c r="G5325" s="8">
        <f>VLOOKUP(A5325,'Prod comer'!$A$2:$F$130,6,TRUE)</f>
        <v>692.24161290322593</v>
      </c>
      <c r="H5325">
        <f>IFERROR(VLOOKUP(A5325,P.Int!$A$1:$E$2436,5,TRUE),"")</f>
        <v>30.3</v>
      </c>
      <c r="I5325">
        <v>507925</v>
      </c>
      <c r="J5325">
        <v>53678</v>
      </c>
      <c r="K5325">
        <v>561603</v>
      </c>
      <c r="L5325">
        <f>IFERROR(VLOOKUP(A5325,'Iny SPEC'!$A$1:$B$3068,2,FALSE),"")</f>
        <v>0</v>
      </c>
      <c r="M5325">
        <f t="shared" si="83"/>
        <v>0</v>
      </c>
    </row>
    <row r="5326" spans="1:13" x14ac:dyDescent="0.2">
      <c r="A5326" s="1">
        <v>44667</v>
      </c>
      <c r="B5326" t="s">
        <v>3</v>
      </c>
      <c r="C5326" s="6">
        <v>5.4872846911070701</v>
      </c>
      <c r="D5326" s="6">
        <f>VLOOKUP(A5326,'PPP - Resi'!$E$1:$G$3927,2,FALSE)</f>
        <v>4.8719663679652001</v>
      </c>
      <c r="E5326" s="7">
        <f>VLOOKUP(A5326,Embalses!$A$1:$B$4292,2,FALSE)</f>
        <v>0.76991067277690906</v>
      </c>
      <c r="F5326" s="8">
        <f>VLOOKUP(A5326,'Prod comer'!$A$2:$C$130,2,TRUE)</f>
        <v>394.67225806451609</v>
      </c>
      <c r="G5326" s="8">
        <f>VLOOKUP(A5326,'Prod comer'!$A$2:$F$130,5,TRUE)</f>
        <v>380.86</v>
      </c>
      <c r="H5326">
        <f>IFERROR(VLOOKUP(A5326,P.Int!$A$1:$E$2436,5,TRUE),"")</f>
        <v>30.3</v>
      </c>
      <c r="I5326">
        <v>333703</v>
      </c>
      <c r="J5326">
        <v>24239</v>
      </c>
      <c r="K5326">
        <v>357942</v>
      </c>
      <c r="L5326">
        <f>IFERROR(VLOOKUP(A5326,'Iny SPEC'!$A$1:$B$3068,2,FALSE),"")</f>
        <v>0</v>
      </c>
      <c r="M5326">
        <f t="shared" si="83"/>
        <v>0</v>
      </c>
    </row>
    <row r="5327" spans="1:13" x14ac:dyDescent="0.2">
      <c r="A5327" s="1">
        <v>44667</v>
      </c>
      <c r="B5327" t="s">
        <v>4</v>
      </c>
      <c r="C5327" s="6">
        <v>4.6371194539462204</v>
      </c>
      <c r="D5327" s="6">
        <f>VLOOKUP(A5327,'PPP - Resi'!$I$2:$K$3928,2,FALSE)</f>
        <v>5.5443218042896696</v>
      </c>
      <c r="E5327" s="7">
        <f>VLOOKUP(A5327,Embalses!$D$1:$E$4292,2,FALSE)</f>
        <v>0.57342021033514179</v>
      </c>
      <c r="F5327" s="8">
        <f>VLOOKUP(A5327,'Prod comer'!$A$2:$C$130,3,TRUE)</f>
        <v>1274.0667741935481</v>
      </c>
      <c r="G5327" s="8">
        <f>VLOOKUP(A5327,'Prod comer'!$A$2:$F$130,6,TRUE)</f>
        <v>692.24161290322593</v>
      </c>
      <c r="H5327">
        <f>IFERROR(VLOOKUP(A5327,P.Int!$A$1:$E$2436,5,TRUE),"")</f>
        <v>30.3</v>
      </c>
      <c r="I5327">
        <v>547207</v>
      </c>
      <c r="J5327">
        <v>52320</v>
      </c>
      <c r="K5327">
        <v>599527</v>
      </c>
      <c r="L5327">
        <f>IFERROR(VLOOKUP(A5327,'Iny SPEC'!$A$1:$B$3068,2,FALSE),"")</f>
        <v>0</v>
      </c>
      <c r="M5327">
        <f t="shared" si="83"/>
        <v>0</v>
      </c>
    </row>
    <row r="5328" spans="1:13" x14ac:dyDescent="0.2">
      <c r="A5328" s="1">
        <v>44668</v>
      </c>
      <c r="B5328" t="s">
        <v>3</v>
      </c>
      <c r="C5328" s="6">
        <v>5.4887564247031904</v>
      </c>
      <c r="D5328" s="6">
        <f>VLOOKUP(A5328,'PPP - Resi'!$E$1:$G$3927,2,FALSE)</f>
        <v>4.8719663679652001</v>
      </c>
      <c r="E5328" s="7">
        <f>VLOOKUP(A5328,Embalses!$A$1:$B$4292,2,FALSE)</f>
        <v>0.77432952682364997</v>
      </c>
      <c r="F5328" s="8">
        <f>VLOOKUP(A5328,'Prod comer'!$A$2:$C$130,2,TRUE)</f>
        <v>394.67225806451609</v>
      </c>
      <c r="G5328" s="8">
        <f>VLOOKUP(A5328,'Prod comer'!$A$2:$F$130,5,TRUE)</f>
        <v>380.86</v>
      </c>
      <c r="H5328">
        <f>IFERROR(VLOOKUP(A5328,P.Int!$A$1:$E$2436,5,TRUE),"")</f>
        <v>30.3</v>
      </c>
      <c r="I5328">
        <v>340546</v>
      </c>
      <c r="J5328">
        <v>24161</v>
      </c>
      <c r="K5328">
        <v>364707</v>
      </c>
      <c r="L5328">
        <f>IFERROR(VLOOKUP(A5328,'Iny SPEC'!$A$1:$B$3068,2,FALSE),"")</f>
        <v>0</v>
      </c>
      <c r="M5328">
        <f t="shared" si="83"/>
        <v>0</v>
      </c>
    </row>
    <row r="5329" spans="1:13" x14ac:dyDescent="0.2">
      <c r="A5329" s="1">
        <v>44668</v>
      </c>
      <c r="B5329" t="s">
        <v>4</v>
      </c>
      <c r="C5329" s="6">
        <v>4.6371194539462204</v>
      </c>
      <c r="D5329" s="6">
        <f>VLOOKUP(A5329,'PPP - Resi'!$I$2:$K$3928,2,FALSE)</f>
        <v>5.5443218042896696</v>
      </c>
      <c r="E5329" s="7">
        <f>VLOOKUP(A5329,Embalses!$D$1:$E$4292,2,FALSE)</f>
        <v>0.58087200149656248</v>
      </c>
      <c r="F5329" s="8">
        <f>VLOOKUP(A5329,'Prod comer'!$A$2:$C$130,3,TRUE)</f>
        <v>1274.0667741935481</v>
      </c>
      <c r="G5329" s="8">
        <f>VLOOKUP(A5329,'Prod comer'!$A$2:$F$130,6,TRUE)</f>
        <v>692.24161290322593</v>
      </c>
      <c r="H5329">
        <f>IFERROR(VLOOKUP(A5329,P.Int!$A$1:$E$2436,5,TRUE),"")</f>
        <v>30.3</v>
      </c>
      <c r="I5329">
        <v>545866</v>
      </c>
      <c r="J5329">
        <v>52189</v>
      </c>
      <c r="K5329">
        <v>598055</v>
      </c>
      <c r="L5329">
        <f>IFERROR(VLOOKUP(A5329,'Iny SPEC'!$A$1:$B$3068,2,FALSE),"")</f>
        <v>0</v>
      </c>
      <c r="M5329">
        <f t="shared" si="83"/>
        <v>0</v>
      </c>
    </row>
    <row r="5330" spans="1:13" x14ac:dyDescent="0.2">
      <c r="A5330" s="1">
        <v>44669</v>
      </c>
      <c r="B5330" t="s">
        <v>3</v>
      </c>
      <c r="C5330" s="6">
        <v>5.4903147484144199</v>
      </c>
      <c r="D5330" s="6">
        <f>VLOOKUP(A5330,'PPP - Resi'!$E$1:$G$3927,2,FALSE)</f>
        <v>4.8719663679652001</v>
      </c>
      <c r="E5330" s="7">
        <f>VLOOKUP(A5330,Embalses!$A$1:$B$4292,2,FALSE)</f>
        <v>0.78715745340482601</v>
      </c>
      <c r="F5330" s="8">
        <f>VLOOKUP(A5330,'Prod comer'!$A$2:$C$130,2,TRUE)</f>
        <v>394.67225806451609</v>
      </c>
      <c r="G5330" s="8">
        <f>VLOOKUP(A5330,'Prod comer'!$A$2:$F$130,5,TRUE)</f>
        <v>380.86</v>
      </c>
      <c r="H5330">
        <f>IFERROR(VLOOKUP(A5330,P.Int!$A$1:$E$2436,5,TRUE),"")</f>
        <v>29.63</v>
      </c>
      <c r="I5330">
        <v>347804</v>
      </c>
      <c r="J5330">
        <v>24308</v>
      </c>
      <c r="K5330">
        <v>372112</v>
      </c>
      <c r="L5330">
        <f>IFERROR(VLOOKUP(A5330,'Iny SPEC'!$A$1:$B$3068,2,FALSE),"")</f>
        <v>0</v>
      </c>
      <c r="M5330">
        <f t="shared" si="83"/>
        <v>0</v>
      </c>
    </row>
    <row r="5331" spans="1:13" x14ac:dyDescent="0.2">
      <c r="A5331" s="1">
        <v>44669</v>
      </c>
      <c r="B5331" t="s">
        <v>4</v>
      </c>
      <c r="C5331" s="6">
        <v>4.6371194539462204</v>
      </c>
      <c r="D5331" s="6">
        <f>VLOOKUP(A5331,'PPP - Resi'!$I$2:$K$3928,2,FALSE)</f>
        <v>5.5443218042896696</v>
      </c>
      <c r="E5331" s="7">
        <f>VLOOKUP(A5331,Embalses!$D$1:$E$4292,2,FALSE)</f>
        <v>0.58412861698933882</v>
      </c>
      <c r="F5331" s="8">
        <f>VLOOKUP(A5331,'Prod comer'!$A$2:$C$130,3,TRUE)</f>
        <v>1274.0667741935481</v>
      </c>
      <c r="G5331" s="8">
        <f>VLOOKUP(A5331,'Prod comer'!$A$2:$F$130,6,TRUE)</f>
        <v>692.24161290322593</v>
      </c>
      <c r="H5331">
        <f>IFERROR(VLOOKUP(A5331,P.Int!$A$1:$E$2436,5,TRUE),"")</f>
        <v>29.63</v>
      </c>
      <c r="I5331">
        <v>617088</v>
      </c>
      <c r="J5331">
        <v>51717</v>
      </c>
      <c r="K5331">
        <v>668805</v>
      </c>
      <c r="L5331">
        <f>IFERROR(VLOOKUP(A5331,'Iny SPEC'!$A$1:$B$3068,2,FALSE),"")</f>
        <v>0</v>
      </c>
      <c r="M5331">
        <f t="shared" si="83"/>
        <v>0</v>
      </c>
    </row>
    <row r="5332" spans="1:13" x14ac:dyDescent="0.2">
      <c r="A5332" s="1">
        <v>44670</v>
      </c>
      <c r="B5332" t="s">
        <v>3</v>
      </c>
      <c r="C5332" s="6">
        <v>5.5176151392688704</v>
      </c>
      <c r="D5332" s="6">
        <f>VLOOKUP(A5332,'PPP - Resi'!$E$1:$G$3927,2,FALSE)</f>
        <v>4.8719663679652001</v>
      </c>
      <c r="E5332" s="7">
        <f>VLOOKUP(A5332,Embalses!$A$1:$B$4292,2,FALSE)</f>
        <v>0.81533383019643801</v>
      </c>
      <c r="F5332" s="8">
        <f>VLOOKUP(A5332,'Prod comer'!$A$2:$C$130,2,TRUE)</f>
        <v>394.67225806451609</v>
      </c>
      <c r="G5332" s="8">
        <f>VLOOKUP(A5332,'Prod comer'!$A$2:$F$130,5,TRUE)</f>
        <v>380.86</v>
      </c>
      <c r="H5332">
        <f>IFERROR(VLOOKUP(A5332,P.Int!$A$1:$E$2436,5,TRUE),"")</f>
        <v>29.8</v>
      </c>
      <c r="I5332">
        <v>355931</v>
      </c>
      <c r="J5332">
        <v>22239</v>
      </c>
      <c r="K5332">
        <v>378170</v>
      </c>
      <c r="L5332">
        <f>IFERROR(VLOOKUP(A5332,'Iny SPEC'!$A$1:$B$3068,2,FALSE),"")</f>
        <v>0</v>
      </c>
      <c r="M5332">
        <f t="shared" si="83"/>
        <v>0</v>
      </c>
    </row>
    <row r="5333" spans="1:13" x14ac:dyDescent="0.2">
      <c r="A5333" s="1">
        <v>44670</v>
      </c>
      <c r="B5333" t="s">
        <v>4</v>
      </c>
      <c r="C5333" s="6">
        <v>4.6371194539462204</v>
      </c>
      <c r="D5333" s="6">
        <f>VLOOKUP(A5333,'PPP - Resi'!$I$2:$K$3928,2,FALSE)</f>
        <v>5.5443218042896696</v>
      </c>
      <c r="E5333" s="7">
        <f>VLOOKUP(A5333,Embalses!$D$1:$E$4292,2,FALSE)</f>
        <v>0.60894575045502974</v>
      </c>
      <c r="F5333" s="8">
        <f>VLOOKUP(A5333,'Prod comer'!$A$2:$C$130,3,TRUE)</f>
        <v>1274.0667741935481</v>
      </c>
      <c r="G5333" s="8">
        <f>VLOOKUP(A5333,'Prod comer'!$A$2:$F$130,6,TRUE)</f>
        <v>692.24161290322593</v>
      </c>
      <c r="H5333">
        <f>IFERROR(VLOOKUP(A5333,P.Int!$A$1:$E$2436,5,TRUE),"")</f>
        <v>29.8</v>
      </c>
      <c r="I5333">
        <v>635437</v>
      </c>
      <c r="J5333">
        <v>51708</v>
      </c>
      <c r="K5333">
        <v>687145</v>
      </c>
      <c r="L5333">
        <f>IFERROR(VLOOKUP(A5333,'Iny SPEC'!$A$1:$B$3068,2,FALSE),"")</f>
        <v>0</v>
      </c>
      <c r="M5333">
        <f t="shared" si="83"/>
        <v>0</v>
      </c>
    </row>
    <row r="5334" spans="1:13" x14ac:dyDescent="0.2">
      <c r="A5334" s="1">
        <v>44671</v>
      </c>
      <c r="B5334" t="s">
        <v>3</v>
      </c>
      <c r="C5334" s="6">
        <v>5.5149825558327397</v>
      </c>
      <c r="D5334" s="6">
        <f>VLOOKUP(A5334,'PPP - Resi'!$E$1:$G$3927,2,FALSE)</f>
        <v>4.8719663679652001</v>
      </c>
      <c r="E5334" s="7">
        <f>VLOOKUP(A5334,Embalses!$A$1:$B$4292,2,FALSE)</f>
        <v>0.83045636138002599</v>
      </c>
      <c r="F5334" s="8">
        <f>VLOOKUP(A5334,'Prod comer'!$A$2:$C$130,2,TRUE)</f>
        <v>394.67225806451609</v>
      </c>
      <c r="G5334" s="8">
        <f>VLOOKUP(A5334,'Prod comer'!$A$2:$F$130,5,TRUE)</f>
        <v>380.86</v>
      </c>
      <c r="H5334">
        <f>IFERROR(VLOOKUP(A5334,P.Int!$A$1:$E$2436,5,TRUE),"")</f>
        <v>31.82</v>
      </c>
      <c r="I5334">
        <v>399731</v>
      </c>
      <c r="J5334">
        <v>23263</v>
      </c>
      <c r="K5334">
        <v>422994</v>
      </c>
      <c r="L5334">
        <f>IFERROR(VLOOKUP(A5334,'Iny SPEC'!$A$1:$B$3068,2,FALSE),"")</f>
        <v>0</v>
      </c>
      <c r="M5334">
        <f t="shared" si="83"/>
        <v>0</v>
      </c>
    </row>
    <row r="5335" spans="1:13" x14ac:dyDescent="0.2">
      <c r="A5335" s="1">
        <v>44671</v>
      </c>
      <c r="B5335" t="s">
        <v>4</v>
      </c>
      <c r="C5335" s="6">
        <v>4.6371194539462204</v>
      </c>
      <c r="D5335" s="6">
        <f>VLOOKUP(A5335,'PPP - Resi'!$I$2:$K$3928,2,FALSE)</f>
        <v>5.5443218042896696</v>
      </c>
      <c r="E5335" s="7">
        <f>VLOOKUP(A5335,Embalses!$D$1:$E$4292,2,FALSE)</f>
        <v>0.61103741400055123</v>
      </c>
      <c r="F5335" s="8">
        <f>VLOOKUP(A5335,'Prod comer'!$A$2:$C$130,3,TRUE)</f>
        <v>1274.0667741935481</v>
      </c>
      <c r="G5335" s="8">
        <f>VLOOKUP(A5335,'Prod comer'!$A$2:$F$130,6,TRUE)</f>
        <v>692.24161290322593</v>
      </c>
      <c r="H5335">
        <f>IFERROR(VLOOKUP(A5335,P.Int!$A$1:$E$2436,5,TRUE),"")</f>
        <v>31.82</v>
      </c>
      <c r="I5335">
        <v>644571</v>
      </c>
      <c r="J5335">
        <v>57162</v>
      </c>
      <c r="K5335">
        <v>701733</v>
      </c>
      <c r="L5335">
        <f>IFERROR(VLOOKUP(A5335,'Iny SPEC'!$A$1:$B$3068,2,FALSE),"")</f>
        <v>0</v>
      </c>
      <c r="M5335">
        <f t="shared" si="83"/>
        <v>0</v>
      </c>
    </row>
    <row r="5336" spans="1:13" x14ac:dyDescent="0.2">
      <c r="A5336" s="1">
        <v>44672</v>
      </c>
      <c r="B5336" t="s">
        <v>3</v>
      </c>
      <c r="C5336" s="6">
        <v>5.4848136862970698</v>
      </c>
      <c r="D5336" s="6">
        <f>VLOOKUP(A5336,'PPP - Resi'!$E$1:$G$3927,2,FALSE)</f>
        <v>4.8719663679652001</v>
      </c>
      <c r="E5336" s="7">
        <f>VLOOKUP(A5336,Embalses!$A$1:$B$4292,2,FALSE)</f>
        <v>0.84560270565022799</v>
      </c>
      <c r="F5336" s="8">
        <f>VLOOKUP(A5336,'Prod comer'!$A$2:$C$130,2,TRUE)</f>
        <v>394.67225806451609</v>
      </c>
      <c r="G5336" s="8">
        <f>VLOOKUP(A5336,'Prod comer'!$A$2:$F$130,5,TRUE)</f>
        <v>380.86</v>
      </c>
      <c r="H5336">
        <f>IFERROR(VLOOKUP(A5336,P.Int!$A$1:$E$2436,5,TRUE),"")</f>
        <v>30.14</v>
      </c>
      <c r="I5336">
        <v>348033</v>
      </c>
      <c r="J5336">
        <v>22709</v>
      </c>
      <c r="K5336">
        <v>370742</v>
      </c>
      <c r="L5336">
        <f>IFERROR(VLOOKUP(A5336,'Iny SPEC'!$A$1:$B$3068,2,FALSE),"")</f>
        <v>0</v>
      </c>
      <c r="M5336">
        <f t="shared" si="83"/>
        <v>0</v>
      </c>
    </row>
    <row r="5337" spans="1:13" x14ac:dyDescent="0.2">
      <c r="A5337" s="1">
        <v>44672</v>
      </c>
      <c r="B5337" t="s">
        <v>4</v>
      </c>
      <c r="C5337" s="6">
        <v>4.6371194539462204</v>
      </c>
      <c r="D5337" s="6">
        <f>VLOOKUP(A5337,'PPP - Resi'!$I$2:$K$3928,2,FALSE)</f>
        <v>5.5443218042896696</v>
      </c>
      <c r="E5337" s="7">
        <f>VLOOKUP(A5337,Embalses!$D$1:$E$4292,2,FALSE)</f>
        <v>0.61820869450070104</v>
      </c>
      <c r="F5337" s="8">
        <f>VLOOKUP(A5337,'Prod comer'!$A$2:$C$130,3,TRUE)</f>
        <v>1274.0667741935481</v>
      </c>
      <c r="G5337" s="8">
        <f>VLOOKUP(A5337,'Prod comer'!$A$2:$F$130,6,TRUE)</f>
        <v>692.24161290322593</v>
      </c>
      <c r="H5337">
        <f>IFERROR(VLOOKUP(A5337,P.Int!$A$1:$E$2436,5,TRUE),"")</f>
        <v>30.14</v>
      </c>
      <c r="I5337">
        <v>632731</v>
      </c>
      <c r="J5337">
        <v>57689</v>
      </c>
      <c r="K5337">
        <v>690420</v>
      </c>
      <c r="L5337">
        <f>IFERROR(VLOOKUP(A5337,'Iny SPEC'!$A$1:$B$3068,2,FALSE),"")</f>
        <v>0</v>
      </c>
      <c r="M5337">
        <f t="shared" si="83"/>
        <v>0</v>
      </c>
    </row>
    <row r="5338" spans="1:13" x14ac:dyDescent="0.2">
      <c r="A5338" s="1">
        <v>44673</v>
      </c>
      <c r="B5338" t="s">
        <v>3</v>
      </c>
      <c r="C5338" s="6">
        <v>5.4832335705601896</v>
      </c>
      <c r="D5338" s="6">
        <f>VLOOKUP(A5338,'PPP - Resi'!$E$1:$G$3927,2,FALSE)</f>
        <v>4.8719663679652001</v>
      </c>
      <c r="E5338" s="7">
        <f>VLOOKUP(A5338,Embalses!$A$1:$B$4292,2,FALSE)</f>
        <v>0.86882718161013295</v>
      </c>
      <c r="F5338" s="8">
        <f>VLOOKUP(A5338,'Prod comer'!$A$2:$C$130,2,TRUE)</f>
        <v>394.67225806451609</v>
      </c>
      <c r="G5338" s="8">
        <f>VLOOKUP(A5338,'Prod comer'!$A$2:$F$130,5,TRUE)</f>
        <v>380.86</v>
      </c>
      <c r="H5338">
        <f>IFERROR(VLOOKUP(A5338,P.Int!$A$1:$E$2436,5,TRUE),"")</f>
        <v>30.03</v>
      </c>
      <c r="I5338">
        <v>349947</v>
      </c>
      <c r="J5338">
        <v>21252</v>
      </c>
      <c r="K5338">
        <v>371199</v>
      </c>
      <c r="L5338">
        <f>IFERROR(VLOOKUP(A5338,'Iny SPEC'!$A$1:$B$3068,2,FALSE),"")</f>
        <v>0</v>
      </c>
      <c r="M5338">
        <f t="shared" si="83"/>
        <v>0</v>
      </c>
    </row>
    <row r="5339" spans="1:13" x14ac:dyDescent="0.2">
      <c r="A5339" s="1">
        <v>44673</v>
      </c>
      <c r="B5339" t="s">
        <v>4</v>
      </c>
      <c r="C5339" s="6">
        <v>4.6371194539462204</v>
      </c>
      <c r="D5339" s="6">
        <f>VLOOKUP(A5339,'PPP - Resi'!$I$2:$K$3928,2,FALSE)</f>
        <v>5.5443218042896696</v>
      </c>
      <c r="E5339" s="7">
        <f>VLOOKUP(A5339,Embalses!$D$1:$E$4292,2,FALSE)</f>
        <v>0.62457812242960498</v>
      </c>
      <c r="F5339" s="8">
        <f>VLOOKUP(A5339,'Prod comer'!$A$2:$C$130,3,TRUE)</f>
        <v>1274.0667741935481</v>
      </c>
      <c r="G5339" s="8">
        <f>VLOOKUP(A5339,'Prod comer'!$A$2:$F$130,6,TRUE)</f>
        <v>692.24161290322593</v>
      </c>
      <c r="H5339">
        <f>IFERROR(VLOOKUP(A5339,P.Int!$A$1:$E$2436,5,TRUE),"")</f>
        <v>30.03</v>
      </c>
      <c r="I5339">
        <v>626227</v>
      </c>
      <c r="J5339">
        <v>56899</v>
      </c>
      <c r="K5339">
        <v>683126</v>
      </c>
      <c r="L5339">
        <f>IFERROR(VLOOKUP(A5339,'Iny SPEC'!$A$1:$B$3068,2,FALSE),"")</f>
        <v>0</v>
      </c>
      <c r="M5339">
        <f t="shared" si="83"/>
        <v>0</v>
      </c>
    </row>
    <row r="5340" spans="1:13" x14ac:dyDescent="0.2">
      <c r="A5340" s="1">
        <v>44674</v>
      </c>
      <c r="B5340" t="s">
        <v>3</v>
      </c>
      <c r="C5340" s="6">
        <v>5.4657252163407604</v>
      </c>
      <c r="D5340" s="6">
        <f>VLOOKUP(A5340,'PPP - Resi'!$E$1:$G$3927,2,FALSE)</f>
        <v>4.8719663679652001</v>
      </c>
      <c r="E5340" s="7">
        <f>VLOOKUP(A5340,Embalses!$A$1:$B$4292,2,FALSE)</f>
        <v>0.88852182542353897</v>
      </c>
      <c r="F5340" s="8">
        <f>VLOOKUP(A5340,'Prod comer'!$A$2:$C$130,2,TRUE)</f>
        <v>394.67225806451609</v>
      </c>
      <c r="G5340" s="8">
        <f>VLOOKUP(A5340,'Prod comer'!$A$2:$F$130,5,TRUE)</f>
        <v>380.86</v>
      </c>
      <c r="H5340">
        <f>IFERROR(VLOOKUP(A5340,P.Int!$A$1:$E$2436,5,TRUE),"")</f>
        <v>30.03</v>
      </c>
      <c r="I5340">
        <v>336569</v>
      </c>
      <c r="J5340">
        <v>22139</v>
      </c>
      <c r="K5340">
        <v>358708</v>
      </c>
      <c r="L5340">
        <f>IFERROR(VLOOKUP(A5340,'Iny SPEC'!$A$1:$B$3068,2,FALSE),"")</f>
        <v>0</v>
      </c>
      <c r="M5340">
        <f t="shared" si="83"/>
        <v>0</v>
      </c>
    </row>
    <row r="5341" spans="1:13" x14ac:dyDescent="0.2">
      <c r="A5341" s="1">
        <v>44674</v>
      </c>
      <c r="B5341" t="s">
        <v>4</v>
      </c>
      <c r="C5341" s="6">
        <v>4.6371194539462204</v>
      </c>
      <c r="D5341" s="6">
        <f>VLOOKUP(A5341,'PPP - Resi'!$I$2:$K$3928,2,FALSE)</f>
        <v>5.5443218042896696</v>
      </c>
      <c r="E5341" s="7">
        <f>VLOOKUP(A5341,Embalses!$D$1:$E$4292,2,FALSE)</f>
        <v>0.62196705586701984</v>
      </c>
      <c r="F5341" s="8">
        <f>VLOOKUP(A5341,'Prod comer'!$A$2:$C$130,3,TRUE)</f>
        <v>1274.0667741935481</v>
      </c>
      <c r="G5341" s="8">
        <f>VLOOKUP(A5341,'Prod comer'!$A$2:$F$130,6,TRUE)</f>
        <v>692.24161290322593</v>
      </c>
      <c r="H5341">
        <f>IFERROR(VLOOKUP(A5341,P.Int!$A$1:$E$2436,5,TRUE),"")</f>
        <v>30.03</v>
      </c>
      <c r="I5341">
        <v>603149</v>
      </c>
      <c r="J5341">
        <v>58801</v>
      </c>
      <c r="K5341">
        <v>661950</v>
      </c>
      <c r="L5341">
        <f>IFERROR(VLOOKUP(A5341,'Iny SPEC'!$A$1:$B$3068,2,FALSE),"")</f>
        <v>0</v>
      </c>
      <c r="M5341">
        <f t="shared" si="83"/>
        <v>0</v>
      </c>
    </row>
    <row r="5342" spans="1:13" x14ac:dyDescent="0.2">
      <c r="A5342" s="1">
        <v>44675</v>
      </c>
      <c r="B5342" t="s">
        <v>3</v>
      </c>
      <c r="C5342" s="6">
        <v>5.4538249810791601</v>
      </c>
      <c r="D5342" s="6">
        <f>VLOOKUP(A5342,'PPP - Resi'!$E$1:$G$3927,2,FALSE)</f>
        <v>4.8719663679652001</v>
      </c>
      <c r="E5342" s="7">
        <f>VLOOKUP(A5342,Embalses!$A$1:$B$4292,2,FALSE)</f>
        <v>0.89605897263273704</v>
      </c>
      <c r="F5342" s="8">
        <f>VLOOKUP(A5342,'Prod comer'!$A$2:$C$130,2,TRUE)</f>
        <v>394.67225806451609</v>
      </c>
      <c r="G5342" s="8">
        <f>VLOOKUP(A5342,'Prod comer'!$A$2:$F$130,5,TRUE)</f>
        <v>380.86</v>
      </c>
      <c r="H5342">
        <f>IFERROR(VLOOKUP(A5342,P.Int!$A$1:$E$2436,5,TRUE),"")</f>
        <v>29.38</v>
      </c>
      <c r="I5342">
        <v>334190</v>
      </c>
      <c r="J5342">
        <v>23293</v>
      </c>
      <c r="K5342">
        <v>357483</v>
      </c>
      <c r="L5342">
        <f>IFERROR(VLOOKUP(A5342,'Iny SPEC'!$A$1:$B$3068,2,FALSE),"")</f>
        <v>0</v>
      </c>
      <c r="M5342">
        <f t="shared" si="83"/>
        <v>0</v>
      </c>
    </row>
    <row r="5343" spans="1:13" x14ac:dyDescent="0.2">
      <c r="A5343" s="1">
        <v>44675</v>
      </c>
      <c r="B5343" t="s">
        <v>4</v>
      </c>
      <c r="C5343" s="6">
        <v>4.6371194539462204</v>
      </c>
      <c r="D5343" s="6">
        <f>VLOOKUP(A5343,'PPP - Resi'!$I$2:$K$3928,2,FALSE)</f>
        <v>5.5443218042896696</v>
      </c>
      <c r="E5343" s="7">
        <f>VLOOKUP(A5343,Embalses!$D$1:$E$4292,2,FALSE)</f>
        <v>0.62452094425322402</v>
      </c>
      <c r="F5343" s="8">
        <f>VLOOKUP(A5343,'Prod comer'!$A$2:$C$130,3,TRUE)</f>
        <v>1274.0667741935481</v>
      </c>
      <c r="G5343" s="8">
        <f>VLOOKUP(A5343,'Prod comer'!$A$2:$F$130,6,TRUE)</f>
        <v>692.24161290322593</v>
      </c>
      <c r="H5343">
        <f>IFERROR(VLOOKUP(A5343,P.Int!$A$1:$E$2436,5,TRUE),"")</f>
        <v>29.38</v>
      </c>
      <c r="I5343">
        <v>578298</v>
      </c>
      <c r="J5343">
        <v>59530</v>
      </c>
      <c r="K5343">
        <v>637828</v>
      </c>
      <c r="L5343">
        <f>IFERROR(VLOOKUP(A5343,'Iny SPEC'!$A$1:$B$3068,2,FALSE),"")</f>
        <v>0</v>
      </c>
      <c r="M5343">
        <f t="shared" si="83"/>
        <v>0</v>
      </c>
    </row>
    <row r="5344" spans="1:13" x14ac:dyDescent="0.2">
      <c r="A5344" s="1">
        <v>44676</v>
      </c>
      <c r="B5344" t="s">
        <v>3</v>
      </c>
      <c r="C5344" s="6">
        <v>5.4538249810791601</v>
      </c>
      <c r="D5344" s="6">
        <f>VLOOKUP(A5344,'PPP - Resi'!$E$1:$G$3927,2,FALSE)</f>
        <v>4.8719663679652001</v>
      </c>
      <c r="E5344" s="7">
        <f>VLOOKUP(A5344,Embalses!$A$1:$B$4292,2,FALSE)</f>
        <v>0.89765017529209901</v>
      </c>
      <c r="F5344" s="8">
        <f>VLOOKUP(A5344,'Prod comer'!$A$2:$C$130,2,TRUE)</f>
        <v>394.67225806451609</v>
      </c>
      <c r="G5344" s="8">
        <f>VLOOKUP(A5344,'Prod comer'!$A$2:$F$130,5,TRUE)</f>
        <v>380.86</v>
      </c>
      <c r="H5344">
        <f>IFERROR(VLOOKUP(A5344,P.Int!$A$1:$E$2436,5,TRUE),"")</f>
        <v>32.4</v>
      </c>
      <c r="I5344">
        <v>342208</v>
      </c>
      <c r="J5344">
        <v>24386</v>
      </c>
      <c r="K5344">
        <v>366594</v>
      </c>
      <c r="L5344">
        <f>IFERROR(VLOOKUP(A5344,'Iny SPEC'!$A$1:$B$3068,2,FALSE),"")</f>
        <v>0</v>
      </c>
      <c r="M5344">
        <f t="shared" si="83"/>
        <v>0</v>
      </c>
    </row>
    <row r="5345" spans="1:13" x14ac:dyDescent="0.2">
      <c r="A5345" s="1">
        <v>44676</v>
      </c>
      <c r="B5345" t="s">
        <v>4</v>
      </c>
      <c r="C5345" s="6">
        <v>4.6371194539462204</v>
      </c>
      <c r="D5345" s="6">
        <f>VLOOKUP(A5345,'PPP - Resi'!$I$2:$K$3928,2,FALSE)</f>
        <v>5.5443218042896696</v>
      </c>
      <c r="E5345" s="7">
        <f>VLOOKUP(A5345,Embalses!$D$1:$E$4292,2,FALSE)</f>
        <v>0.62962164694355871</v>
      </c>
      <c r="F5345" s="8">
        <f>VLOOKUP(A5345,'Prod comer'!$A$2:$C$130,3,TRUE)</f>
        <v>1274.0667741935481</v>
      </c>
      <c r="G5345" s="8">
        <f>VLOOKUP(A5345,'Prod comer'!$A$2:$F$130,6,TRUE)</f>
        <v>692.24161290322593</v>
      </c>
      <c r="H5345">
        <f>IFERROR(VLOOKUP(A5345,P.Int!$A$1:$E$2436,5,TRUE),"")</f>
        <v>32.4</v>
      </c>
      <c r="I5345">
        <v>643628</v>
      </c>
      <c r="J5345">
        <v>57662</v>
      </c>
      <c r="K5345">
        <v>701290</v>
      </c>
      <c r="L5345">
        <f>IFERROR(VLOOKUP(A5345,'Iny SPEC'!$A$1:$B$3068,2,FALSE),"")</f>
        <v>0</v>
      </c>
      <c r="M5345">
        <f t="shared" si="83"/>
        <v>0</v>
      </c>
    </row>
    <row r="5346" spans="1:13" x14ac:dyDescent="0.2">
      <c r="A5346" s="1">
        <v>44677</v>
      </c>
      <c r="B5346" t="s">
        <v>3</v>
      </c>
      <c r="C5346" s="6">
        <v>5.4538249810791601</v>
      </c>
      <c r="D5346" s="6">
        <f>VLOOKUP(A5346,'PPP - Resi'!$E$1:$G$3927,2,FALSE)</f>
        <v>4.8719663679652001</v>
      </c>
      <c r="E5346" s="7">
        <f>VLOOKUP(A5346,Embalses!$A$1:$B$4292,2,FALSE)</f>
        <v>0.89470162669576003</v>
      </c>
      <c r="F5346" s="8">
        <f>VLOOKUP(A5346,'Prod comer'!$A$2:$C$130,2,TRUE)</f>
        <v>394.67225806451609</v>
      </c>
      <c r="G5346" s="8">
        <f>VLOOKUP(A5346,'Prod comer'!$A$2:$F$130,5,TRUE)</f>
        <v>380.86</v>
      </c>
      <c r="H5346">
        <f>IFERROR(VLOOKUP(A5346,P.Int!$A$1:$E$2436,5,TRUE),"")</f>
        <v>33.51</v>
      </c>
      <c r="I5346">
        <v>331067</v>
      </c>
      <c r="J5346">
        <v>22751</v>
      </c>
      <c r="K5346">
        <v>353818</v>
      </c>
      <c r="L5346">
        <f>IFERROR(VLOOKUP(A5346,'Iny SPEC'!$A$1:$B$3068,2,FALSE),"")</f>
        <v>0</v>
      </c>
      <c r="M5346">
        <f t="shared" si="83"/>
        <v>0</v>
      </c>
    </row>
    <row r="5347" spans="1:13" x14ac:dyDescent="0.2">
      <c r="A5347" s="1">
        <v>44677</v>
      </c>
      <c r="B5347" t="s">
        <v>4</v>
      </c>
      <c r="C5347" s="6">
        <v>4.6371194539462204</v>
      </c>
      <c r="D5347" s="6">
        <f>VLOOKUP(A5347,'PPP - Resi'!$I$2:$K$3928,2,FALSE)</f>
        <v>5.5443218042896696</v>
      </c>
      <c r="E5347" s="7">
        <f>VLOOKUP(A5347,Embalses!$D$1:$E$4292,2,FALSE)</f>
        <v>0.61919478584298904</v>
      </c>
      <c r="F5347" s="8">
        <f>VLOOKUP(A5347,'Prod comer'!$A$2:$C$130,3,TRUE)</f>
        <v>1274.0667741935481</v>
      </c>
      <c r="G5347" s="8">
        <f>VLOOKUP(A5347,'Prod comer'!$A$2:$F$130,6,TRUE)</f>
        <v>692.24161290322593</v>
      </c>
      <c r="H5347">
        <f>IFERROR(VLOOKUP(A5347,P.Int!$A$1:$E$2436,5,TRUE),"")</f>
        <v>33.51</v>
      </c>
      <c r="I5347">
        <v>637307</v>
      </c>
      <c r="J5347">
        <v>59389</v>
      </c>
      <c r="K5347">
        <v>696696</v>
      </c>
      <c r="L5347">
        <f>IFERROR(VLOOKUP(A5347,'Iny SPEC'!$A$1:$B$3068,2,FALSE),"")</f>
        <v>0</v>
      </c>
      <c r="M5347">
        <f t="shared" si="83"/>
        <v>0</v>
      </c>
    </row>
    <row r="5348" spans="1:13" x14ac:dyDescent="0.2">
      <c r="A5348" s="1">
        <v>44678</v>
      </c>
      <c r="B5348" t="s">
        <v>3</v>
      </c>
      <c r="C5348" s="6">
        <v>5.4692742545958399</v>
      </c>
      <c r="D5348" s="6">
        <f>VLOOKUP(A5348,'PPP - Resi'!$E$1:$G$3927,2,FALSE)</f>
        <v>4.8719663679652001</v>
      </c>
      <c r="E5348" s="7">
        <f>VLOOKUP(A5348,Embalses!$A$1:$B$4292,2,FALSE)</f>
        <v>0.88470867860553504</v>
      </c>
      <c r="F5348" s="8">
        <f>VLOOKUP(A5348,'Prod comer'!$A$2:$C$130,2,TRUE)</f>
        <v>394.67225806451609</v>
      </c>
      <c r="G5348" s="8">
        <f>VLOOKUP(A5348,'Prod comer'!$A$2:$F$130,5,TRUE)</f>
        <v>380.86</v>
      </c>
      <c r="H5348">
        <f>IFERROR(VLOOKUP(A5348,P.Int!$A$1:$E$2436,5,TRUE),"")</f>
        <v>30.88</v>
      </c>
      <c r="I5348">
        <v>345365</v>
      </c>
      <c r="J5348">
        <v>21270</v>
      </c>
      <c r="K5348">
        <v>366635</v>
      </c>
      <c r="L5348">
        <f>IFERROR(VLOOKUP(A5348,'Iny SPEC'!$A$1:$B$3068,2,FALSE),"")</f>
        <v>0</v>
      </c>
      <c r="M5348">
        <f t="shared" si="83"/>
        <v>0</v>
      </c>
    </row>
    <row r="5349" spans="1:13" x14ac:dyDescent="0.2">
      <c r="A5349" s="1">
        <v>44678</v>
      </c>
      <c r="B5349" t="s">
        <v>4</v>
      </c>
      <c r="C5349" s="6">
        <v>4.6371194539462204</v>
      </c>
      <c r="D5349" s="6">
        <f>VLOOKUP(A5349,'PPP - Resi'!$I$2:$K$3928,2,FALSE)</f>
        <v>5.5443218042896696</v>
      </c>
      <c r="E5349" s="7">
        <f>VLOOKUP(A5349,Embalses!$D$1:$E$4292,2,FALSE)</f>
        <v>0.62495739230862724</v>
      </c>
      <c r="F5349" s="8">
        <f>VLOOKUP(A5349,'Prod comer'!$A$2:$C$130,3,TRUE)</f>
        <v>1274.0667741935481</v>
      </c>
      <c r="G5349" s="8">
        <f>VLOOKUP(A5349,'Prod comer'!$A$2:$F$130,6,TRUE)</f>
        <v>692.24161290322593</v>
      </c>
      <c r="H5349">
        <f>IFERROR(VLOOKUP(A5349,P.Int!$A$1:$E$2436,5,TRUE),"")</f>
        <v>30.88</v>
      </c>
      <c r="I5349">
        <v>639975</v>
      </c>
      <c r="J5349">
        <v>59651</v>
      </c>
      <c r="K5349">
        <v>699626</v>
      </c>
      <c r="L5349">
        <f>IFERROR(VLOOKUP(A5349,'Iny SPEC'!$A$1:$B$3068,2,FALSE),"")</f>
        <v>0</v>
      </c>
      <c r="M5349">
        <f t="shared" si="83"/>
        <v>0</v>
      </c>
    </row>
    <row r="5350" spans="1:13" x14ac:dyDescent="0.2">
      <c r="A5350" s="1">
        <v>44679</v>
      </c>
      <c r="B5350" t="s">
        <v>3</v>
      </c>
      <c r="C5350" s="6">
        <v>5.4538249810791601</v>
      </c>
      <c r="D5350" s="6">
        <f>VLOOKUP(A5350,'PPP - Resi'!$E$1:$G$3927,2,FALSE)</f>
        <v>4.8719663679652001</v>
      </c>
      <c r="E5350" s="7">
        <f>VLOOKUP(A5350,Embalses!$A$1:$B$4292,2,FALSE)</f>
        <v>0.89688266119278304</v>
      </c>
      <c r="F5350" s="8">
        <f>VLOOKUP(A5350,'Prod comer'!$A$2:$C$130,2,TRUE)</f>
        <v>394.67225806451609</v>
      </c>
      <c r="G5350" s="8">
        <f>VLOOKUP(A5350,'Prod comer'!$A$2:$F$130,5,TRUE)</f>
        <v>380.86</v>
      </c>
      <c r="H5350">
        <f>IFERROR(VLOOKUP(A5350,P.Int!$A$1:$E$2436,5,TRUE),"")</f>
        <v>30.58</v>
      </c>
      <c r="I5350">
        <v>346083</v>
      </c>
      <c r="J5350">
        <v>22076</v>
      </c>
      <c r="K5350">
        <v>368159</v>
      </c>
      <c r="L5350">
        <f>IFERROR(VLOOKUP(A5350,'Iny SPEC'!$A$1:$B$3068,2,FALSE),"")</f>
        <v>0</v>
      </c>
      <c r="M5350">
        <f t="shared" si="83"/>
        <v>0</v>
      </c>
    </row>
    <row r="5351" spans="1:13" x14ac:dyDescent="0.2">
      <c r="A5351" s="1">
        <v>44679</v>
      </c>
      <c r="B5351" t="s">
        <v>4</v>
      </c>
      <c r="C5351" s="6">
        <v>4.6371194539462204</v>
      </c>
      <c r="D5351" s="6">
        <f>VLOOKUP(A5351,'PPP - Resi'!$I$2:$K$3928,2,FALSE)</f>
        <v>5.5443218042896696</v>
      </c>
      <c r="E5351" s="7">
        <f>VLOOKUP(A5351,Embalses!$D$1:$E$4292,2,FALSE)</f>
        <v>0.62640941240608672</v>
      </c>
      <c r="F5351" s="8">
        <f>VLOOKUP(A5351,'Prod comer'!$A$2:$C$130,3,TRUE)</f>
        <v>1274.0667741935481</v>
      </c>
      <c r="G5351" s="8">
        <f>VLOOKUP(A5351,'Prod comer'!$A$2:$F$130,6,TRUE)</f>
        <v>692.24161290322593</v>
      </c>
      <c r="H5351">
        <f>IFERROR(VLOOKUP(A5351,P.Int!$A$1:$E$2436,5,TRUE),"")</f>
        <v>30.58</v>
      </c>
      <c r="I5351">
        <v>648573</v>
      </c>
      <c r="J5351">
        <v>59536</v>
      </c>
      <c r="K5351">
        <v>708109</v>
      </c>
      <c r="L5351">
        <f>IFERROR(VLOOKUP(A5351,'Iny SPEC'!$A$1:$B$3068,2,FALSE),"")</f>
        <v>0</v>
      </c>
      <c r="M5351">
        <f t="shared" si="83"/>
        <v>0</v>
      </c>
    </row>
    <row r="5352" spans="1:13" x14ac:dyDescent="0.2">
      <c r="A5352" s="1">
        <v>44680</v>
      </c>
      <c r="B5352" t="s">
        <v>3</v>
      </c>
      <c r="C5352" s="6">
        <v>5.4526818977834104</v>
      </c>
      <c r="D5352" s="6">
        <f>VLOOKUP(A5352,'PPP - Resi'!$E$1:$G$3927,2,FALSE)</f>
        <v>4.8719663679652001</v>
      </c>
      <c r="E5352" s="7">
        <f>VLOOKUP(A5352,Embalses!$A$1:$B$4292,2,FALSE)</f>
        <v>0.91431506177789401</v>
      </c>
      <c r="F5352" s="8">
        <f>VLOOKUP(A5352,'Prod comer'!$A$2:$C$130,2,TRUE)</f>
        <v>394.67225806451609</v>
      </c>
      <c r="G5352" s="8">
        <f>VLOOKUP(A5352,'Prod comer'!$A$2:$F$130,5,TRUE)</f>
        <v>380.86</v>
      </c>
      <c r="H5352">
        <f>IFERROR(VLOOKUP(A5352,P.Int!$A$1:$E$2436,5,TRUE),"")</f>
        <v>30.73</v>
      </c>
      <c r="I5352">
        <v>346475</v>
      </c>
      <c r="J5352">
        <v>22208</v>
      </c>
      <c r="K5352">
        <v>368683</v>
      </c>
      <c r="L5352">
        <f>IFERROR(VLOOKUP(A5352,'Iny SPEC'!$A$1:$B$3068,2,FALSE),"")</f>
        <v>0</v>
      </c>
      <c r="M5352">
        <f t="shared" si="83"/>
        <v>0</v>
      </c>
    </row>
    <row r="5353" spans="1:13" x14ac:dyDescent="0.2">
      <c r="A5353" s="1">
        <v>44680</v>
      </c>
      <c r="B5353" t="s">
        <v>4</v>
      </c>
      <c r="C5353" s="6">
        <v>4.6371194539462204</v>
      </c>
      <c r="D5353" s="6">
        <f>VLOOKUP(A5353,'PPP - Resi'!$I$2:$K$3928,2,FALSE)</f>
        <v>5.5443218042896696</v>
      </c>
      <c r="E5353" s="7">
        <f>VLOOKUP(A5353,Embalses!$D$1:$E$4292,2,FALSE)</f>
        <v>0.62865454310139246</v>
      </c>
      <c r="F5353" s="8">
        <f>VLOOKUP(A5353,'Prod comer'!$A$2:$C$130,3,TRUE)</f>
        <v>1274.0667741935481</v>
      </c>
      <c r="G5353" s="8">
        <f>VLOOKUP(A5353,'Prod comer'!$A$2:$F$130,6,TRUE)</f>
        <v>692.24161290322593</v>
      </c>
      <c r="H5353">
        <f>IFERROR(VLOOKUP(A5353,P.Int!$A$1:$E$2436,5,TRUE),"")</f>
        <v>30.73</v>
      </c>
      <c r="I5353">
        <v>642388</v>
      </c>
      <c r="J5353">
        <v>59522</v>
      </c>
      <c r="K5353">
        <v>701910</v>
      </c>
      <c r="L5353">
        <f>IFERROR(VLOOKUP(A5353,'Iny SPEC'!$A$1:$B$3068,2,FALSE),"")</f>
        <v>0</v>
      </c>
      <c r="M5353">
        <f t="shared" si="83"/>
        <v>0</v>
      </c>
    </row>
    <row r="5354" spans="1:13" x14ac:dyDescent="0.2">
      <c r="A5354" s="1">
        <v>44681</v>
      </c>
      <c r="B5354" t="s">
        <v>3</v>
      </c>
      <c r="C5354" s="6">
        <v>5.4348478686929402</v>
      </c>
      <c r="D5354" s="6">
        <f>VLOOKUP(A5354,'PPP - Resi'!$E$1:$G$3927,2,FALSE)</f>
        <v>4.8719663679652001</v>
      </c>
      <c r="E5354" s="7">
        <f>VLOOKUP(A5354,Embalses!$A$1:$B$4292,2,FALSE)</f>
        <v>0.92560857075240199</v>
      </c>
      <c r="F5354" s="8">
        <f>VLOOKUP(A5354,'Prod comer'!$A$2:$C$130,2,TRUE)</f>
        <v>394.67225806451609</v>
      </c>
      <c r="G5354" s="8">
        <f>VLOOKUP(A5354,'Prod comer'!$A$2:$F$130,5,TRUE)</f>
        <v>380.86</v>
      </c>
      <c r="H5354">
        <f>IFERROR(VLOOKUP(A5354,P.Int!$A$1:$E$2436,5,TRUE),"")</f>
        <v>30.73</v>
      </c>
      <c r="I5354">
        <v>331219</v>
      </c>
      <c r="J5354">
        <v>21729</v>
      </c>
      <c r="K5354">
        <v>352948</v>
      </c>
      <c r="L5354">
        <f>IFERROR(VLOOKUP(A5354,'Iny SPEC'!$A$1:$B$3068,2,FALSE),"")</f>
        <v>0</v>
      </c>
      <c r="M5354">
        <f t="shared" si="83"/>
        <v>0</v>
      </c>
    </row>
    <row r="5355" spans="1:13" x14ac:dyDescent="0.2">
      <c r="A5355" s="1">
        <v>44681</v>
      </c>
      <c r="B5355" t="s">
        <v>4</v>
      </c>
      <c r="C5355" s="6">
        <v>4.6371194539462204</v>
      </c>
      <c r="D5355" s="6">
        <f>VLOOKUP(A5355,'PPP - Resi'!$I$2:$K$3928,2,FALSE)</f>
        <v>5.5443218042896696</v>
      </c>
      <c r="E5355" s="7">
        <f>VLOOKUP(A5355,Embalses!$D$1:$E$4292,2,FALSE)</f>
        <v>0.60990936334498702</v>
      </c>
      <c r="F5355" s="8">
        <f>VLOOKUP(A5355,'Prod comer'!$A$2:$C$130,3,TRUE)</f>
        <v>1274.0667741935481</v>
      </c>
      <c r="G5355" s="8">
        <f>VLOOKUP(A5355,'Prod comer'!$A$2:$F$130,6,TRUE)</f>
        <v>692.24161290322593</v>
      </c>
      <c r="H5355">
        <f>IFERROR(VLOOKUP(A5355,P.Int!$A$1:$E$2436,5,TRUE),"")</f>
        <v>30.73</v>
      </c>
      <c r="I5355">
        <v>614977</v>
      </c>
      <c r="J5355">
        <v>58717</v>
      </c>
      <c r="K5355">
        <v>673694</v>
      </c>
      <c r="L5355">
        <f>IFERROR(VLOOKUP(A5355,'Iny SPEC'!$A$1:$B$3068,2,FALSE),"")</f>
        <v>0</v>
      </c>
      <c r="M5355">
        <f t="shared" si="83"/>
        <v>0</v>
      </c>
    </row>
    <row r="5356" spans="1:13" x14ac:dyDescent="0.2">
      <c r="A5356" s="1">
        <v>44682</v>
      </c>
      <c r="B5356" t="s">
        <v>3</v>
      </c>
      <c r="C5356" s="6">
        <v>5.4487173985644199</v>
      </c>
      <c r="D5356" s="6">
        <f>VLOOKUP(A5356,'PPP - Resi'!$E$1:$G$3927,2,FALSE)</f>
        <v>4.8719663679652001</v>
      </c>
      <c r="E5356" s="7">
        <f>VLOOKUP(A5356,Embalses!$A$1:$B$4292,2,FALSE)</f>
        <v>0.92728891983857398</v>
      </c>
      <c r="F5356" s="8">
        <f>VLOOKUP(A5356,'Prod comer'!$A$2:$C$130,2,TRUE)</f>
        <v>422.45483870967746</v>
      </c>
      <c r="G5356" s="8">
        <f>VLOOKUP(A5356,'Prod comer'!$A$2:$F$130,5,TRUE)</f>
        <v>408.07096774193553</v>
      </c>
      <c r="H5356">
        <f>IFERROR(VLOOKUP(A5356,P.Int!$A$1:$E$2436,5,TRUE),"")</f>
        <v>29.99</v>
      </c>
      <c r="I5356">
        <v>319719</v>
      </c>
      <c r="J5356">
        <v>17440</v>
      </c>
      <c r="K5356">
        <v>337159</v>
      </c>
      <c r="L5356">
        <f>IFERROR(VLOOKUP(A5356,'Iny SPEC'!$A$1:$B$3068,2,FALSE),"")</f>
        <v>0</v>
      </c>
      <c r="M5356">
        <f t="shared" si="83"/>
        <v>0</v>
      </c>
    </row>
    <row r="5357" spans="1:13" x14ac:dyDescent="0.2">
      <c r="A5357" s="1">
        <v>44682</v>
      </c>
      <c r="B5357" t="s">
        <v>4</v>
      </c>
      <c r="C5357" s="6">
        <v>4.6253388161321203</v>
      </c>
      <c r="D5357" s="6">
        <f>VLOOKUP(A5357,'PPP - Resi'!$I$2:$K$3928,2,FALSE)</f>
        <v>5.5443218042896696</v>
      </c>
      <c r="E5357" s="7">
        <f>VLOOKUP(A5357,Embalses!$D$1:$E$4292,2,FALSE)</f>
        <v>0.60317592619602201</v>
      </c>
      <c r="F5357" s="8">
        <f>VLOOKUP(A5357,'Prod comer'!$A$2:$C$130,3,TRUE)</f>
        <v>1307.3241935483875</v>
      </c>
      <c r="G5357" s="8">
        <f>VLOOKUP(A5357,'Prod comer'!$A$2:$F$130,6,TRUE)</f>
        <v>712.03419354838741</v>
      </c>
      <c r="H5357">
        <f>IFERROR(VLOOKUP(A5357,P.Int!$A$1:$E$2436,5,TRUE),"")</f>
        <v>29.99</v>
      </c>
      <c r="I5357">
        <v>548449</v>
      </c>
      <c r="J5357">
        <v>59923</v>
      </c>
      <c r="K5357">
        <v>608372</v>
      </c>
      <c r="L5357">
        <f>IFERROR(VLOOKUP(A5357,'Iny SPEC'!$A$1:$B$3068,2,FALSE),"")</f>
        <v>0</v>
      </c>
      <c r="M5357">
        <f t="shared" si="83"/>
        <v>0</v>
      </c>
    </row>
    <row r="5358" spans="1:13" x14ac:dyDescent="0.2">
      <c r="A5358" s="1">
        <v>44683</v>
      </c>
      <c r="B5358" t="s">
        <v>3</v>
      </c>
      <c r="C5358" s="6">
        <v>5.4749225783378304</v>
      </c>
      <c r="D5358" s="6">
        <f>VLOOKUP(A5358,'PPP - Resi'!$E$1:$G$3927,2,FALSE)</f>
        <v>4.8719663679652001</v>
      </c>
      <c r="E5358" s="7">
        <f>VLOOKUP(A5358,Embalses!$A$1:$B$4292,2,FALSE)</f>
        <v>0.92782196662354099</v>
      </c>
      <c r="F5358" s="8">
        <f>VLOOKUP(A5358,'Prod comer'!$A$2:$C$130,2,TRUE)</f>
        <v>422.45483870967746</v>
      </c>
      <c r="G5358" s="8">
        <f>VLOOKUP(A5358,'Prod comer'!$A$2:$F$130,5,TRUE)</f>
        <v>408.07096774193553</v>
      </c>
      <c r="H5358">
        <f>IFERROR(VLOOKUP(A5358,P.Int!$A$1:$E$2436,5,TRUE),"")</f>
        <v>30.64</v>
      </c>
      <c r="I5358">
        <v>353482</v>
      </c>
      <c r="J5358">
        <v>23263</v>
      </c>
      <c r="K5358">
        <v>376745</v>
      </c>
      <c r="L5358">
        <f>IFERROR(VLOOKUP(A5358,'Iny SPEC'!$A$1:$B$3068,2,FALSE),"")</f>
        <v>0</v>
      </c>
      <c r="M5358">
        <f t="shared" si="83"/>
        <v>0</v>
      </c>
    </row>
    <row r="5359" spans="1:13" x14ac:dyDescent="0.2">
      <c r="A5359" s="1">
        <v>44683</v>
      </c>
      <c r="B5359" t="s">
        <v>4</v>
      </c>
      <c r="C5359" s="6">
        <v>4.6253388161321203</v>
      </c>
      <c r="D5359" s="6">
        <f>VLOOKUP(A5359,'PPP - Resi'!$I$2:$K$3928,2,FALSE)</f>
        <v>5.5443218042896696</v>
      </c>
      <c r="E5359" s="7">
        <f>VLOOKUP(A5359,Embalses!$D$1:$E$4292,2,FALSE)</f>
        <v>0.60546652299246351</v>
      </c>
      <c r="F5359" s="8">
        <f>VLOOKUP(A5359,'Prod comer'!$A$2:$C$130,3,TRUE)</f>
        <v>1307.3241935483875</v>
      </c>
      <c r="G5359" s="8">
        <f>VLOOKUP(A5359,'Prod comer'!$A$2:$F$130,6,TRUE)</f>
        <v>712.03419354838741</v>
      </c>
      <c r="H5359">
        <f>IFERROR(VLOOKUP(A5359,P.Int!$A$1:$E$2436,5,TRUE),"")</f>
        <v>30.64</v>
      </c>
      <c r="I5359">
        <v>619950</v>
      </c>
      <c r="J5359">
        <v>60565</v>
      </c>
      <c r="K5359">
        <v>680515</v>
      </c>
      <c r="L5359">
        <f>IFERROR(VLOOKUP(A5359,'Iny SPEC'!$A$1:$B$3068,2,FALSE),"")</f>
        <v>0</v>
      </c>
      <c r="M5359">
        <f t="shared" si="83"/>
        <v>0</v>
      </c>
    </row>
    <row r="5360" spans="1:13" x14ac:dyDescent="0.2">
      <c r="A5360" s="1">
        <v>44684</v>
      </c>
      <c r="B5360" t="s">
        <v>3</v>
      </c>
      <c r="C5360" s="6">
        <v>5.4668297267252104</v>
      </c>
      <c r="D5360" s="6">
        <f>VLOOKUP(A5360,'PPP - Resi'!$E$1:$G$3927,2,FALSE)</f>
        <v>4.8719663679652001</v>
      </c>
      <c r="E5360" s="7">
        <f>VLOOKUP(A5360,Embalses!$A$1:$B$4292,2,FALSE)</f>
        <v>0.91664202775442105</v>
      </c>
      <c r="F5360" s="8">
        <f>VLOOKUP(A5360,'Prod comer'!$A$2:$C$130,2,TRUE)</f>
        <v>422.45483870967746</v>
      </c>
      <c r="G5360" s="8">
        <f>VLOOKUP(A5360,'Prod comer'!$A$2:$F$130,5,TRUE)</f>
        <v>408.07096774193553</v>
      </c>
      <c r="H5360">
        <f>IFERROR(VLOOKUP(A5360,P.Int!$A$1:$E$2436,5,TRUE),"")</f>
        <v>32.03</v>
      </c>
      <c r="I5360">
        <v>372840</v>
      </c>
      <c r="J5360">
        <v>14681</v>
      </c>
      <c r="K5360">
        <v>387521</v>
      </c>
      <c r="L5360">
        <f>IFERROR(VLOOKUP(A5360,'Iny SPEC'!$A$1:$B$3068,2,FALSE),"")</f>
        <v>0</v>
      </c>
      <c r="M5360">
        <f t="shared" si="83"/>
        <v>0</v>
      </c>
    </row>
    <row r="5361" spans="1:13" x14ac:dyDescent="0.2">
      <c r="A5361" s="1">
        <v>44684</v>
      </c>
      <c r="B5361" t="s">
        <v>4</v>
      </c>
      <c r="C5361" s="6">
        <v>4.6253388161321203</v>
      </c>
      <c r="D5361" s="6">
        <f>VLOOKUP(A5361,'PPP - Resi'!$I$2:$K$3928,2,FALSE)</f>
        <v>5.5443218042896696</v>
      </c>
      <c r="E5361" s="7">
        <f>VLOOKUP(A5361,Embalses!$D$1:$E$4292,2,FALSE)</f>
        <v>0.60031445533915928</v>
      </c>
      <c r="F5361" s="8">
        <f>VLOOKUP(A5361,'Prod comer'!$A$2:$C$130,3,TRUE)</f>
        <v>1307.3241935483875</v>
      </c>
      <c r="G5361" s="8">
        <f>VLOOKUP(A5361,'Prod comer'!$A$2:$F$130,6,TRUE)</f>
        <v>712.03419354838741</v>
      </c>
      <c r="H5361">
        <f>IFERROR(VLOOKUP(A5361,P.Int!$A$1:$E$2436,5,TRUE),"")</f>
        <v>32.03</v>
      </c>
      <c r="I5361">
        <v>622924</v>
      </c>
      <c r="J5361">
        <v>59546</v>
      </c>
      <c r="K5361">
        <v>682470</v>
      </c>
      <c r="L5361">
        <f>IFERROR(VLOOKUP(A5361,'Iny SPEC'!$A$1:$B$3068,2,FALSE),"")</f>
        <v>0</v>
      </c>
      <c r="M5361">
        <f t="shared" si="83"/>
        <v>0</v>
      </c>
    </row>
    <row r="5362" spans="1:13" x14ac:dyDescent="0.2">
      <c r="A5362" s="1">
        <v>44685</v>
      </c>
      <c r="B5362" t="s">
        <v>3</v>
      </c>
      <c r="C5362" s="6">
        <v>5.4536453549982298</v>
      </c>
      <c r="D5362" s="6">
        <f>VLOOKUP(A5362,'PPP - Resi'!$E$1:$G$3927,2,FALSE)</f>
        <v>4.8719663679652001</v>
      </c>
      <c r="E5362" s="7">
        <f>VLOOKUP(A5362,Embalses!$A$1:$B$4292,2,FALSE)</f>
        <v>0.91145565960836405</v>
      </c>
      <c r="F5362" s="8">
        <f>VLOOKUP(A5362,'Prod comer'!$A$2:$C$130,2,TRUE)</f>
        <v>422.45483870967746</v>
      </c>
      <c r="G5362" s="8">
        <f>VLOOKUP(A5362,'Prod comer'!$A$2:$F$130,5,TRUE)</f>
        <v>408.07096774193553</v>
      </c>
      <c r="H5362">
        <f>IFERROR(VLOOKUP(A5362,P.Int!$A$1:$E$2436,5,TRUE),"")</f>
        <v>33.11</v>
      </c>
      <c r="I5362">
        <v>370293</v>
      </c>
      <c r="J5362">
        <v>24612</v>
      </c>
      <c r="K5362">
        <v>394905</v>
      </c>
      <c r="L5362">
        <f>IFERROR(VLOOKUP(A5362,'Iny SPEC'!$A$1:$B$3068,2,FALSE),"")</f>
        <v>0</v>
      </c>
      <c r="M5362">
        <f t="shared" si="83"/>
        <v>0</v>
      </c>
    </row>
    <row r="5363" spans="1:13" x14ac:dyDescent="0.2">
      <c r="A5363" s="1">
        <v>44685</v>
      </c>
      <c r="B5363" t="s">
        <v>4</v>
      </c>
      <c r="C5363" s="6">
        <v>4.6227144729309702</v>
      </c>
      <c r="D5363" s="6">
        <f>VLOOKUP(A5363,'PPP - Resi'!$I$2:$K$3928,2,FALSE)</f>
        <v>5.5443218042896696</v>
      </c>
      <c r="E5363" s="7">
        <f>VLOOKUP(A5363,Embalses!$D$1:$E$4292,2,FALSE)</f>
        <v>0.59592954131213849</v>
      </c>
      <c r="F5363" s="8">
        <f>VLOOKUP(A5363,'Prod comer'!$A$2:$C$130,3,TRUE)</f>
        <v>1307.3241935483875</v>
      </c>
      <c r="G5363" s="8">
        <f>VLOOKUP(A5363,'Prod comer'!$A$2:$F$130,6,TRUE)</f>
        <v>712.03419354838741</v>
      </c>
      <c r="H5363">
        <f>IFERROR(VLOOKUP(A5363,P.Int!$A$1:$E$2436,5,TRUE),"")</f>
        <v>33.11</v>
      </c>
      <c r="I5363">
        <v>620668</v>
      </c>
      <c r="J5363">
        <v>58762</v>
      </c>
      <c r="K5363">
        <v>679430</v>
      </c>
      <c r="L5363">
        <f>IFERROR(VLOOKUP(A5363,'Iny SPEC'!$A$1:$B$3068,2,FALSE),"")</f>
        <v>0</v>
      </c>
      <c r="M5363">
        <f t="shared" si="83"/>
        <v>0</v>
      </c>
    </row>
    <row r="5364" spans="1:13" x14ac:dyDescent="0.2">
      <c r="A5364" s="1">
        <v>44686</v>
      </c>
      <c r="B5364" t="s">
        <v>3</v>
      </c>
      <c r="C5364" s="6">
        <v>5.4297816668356704</v>
      </c>
      <c r="D5364" s="6">
        <f>VLOOKUP(A5364,'PPP - Resi'!$E$1:$G$3927,2,FALSE)</f>
        <v>4.8719663679652001</v>
      </c>
      <c r="E5364" s="7">
        <f>VLOOKUP(A5364,Embalses!$A$1:$B$4292,2,FALSE)</f>
        <v>0.91473514904943698</v>
      </c>
      <c r="F5364" s="8">
        <f>VLOOKUP(A5364,'Prod comer'!$A$2:$C$130,2,TRUE)</f>
        <v>422.45483870967746</v>
      </c>
      <c r="G5364" s="8">
        <f>VLOOKUP(A5364,'Prod comer'!$A$2:$F$130,5,TRUE)</f>
        <v>408.07096774193553</v>
      </c>
      <c r="H5364">
        <f>IFERROR(VLOOKUP(A5364,P.Int!$A$1:$E$2436,5,TRUE),"")</f>
        <v>32.92</v>
      </c>
      <c r="I5364">
        <v>364228</v>
      </c>
      <c r="J5364">
        <v>22625</v>
      </c>
      <c r="K5364">
        <v>386853</v>
      </c>
      <c r="L5364">
        <f>IFERROR(VLOOKUP(A5364,'Iny SPEC'!$A$1:$B$3068,2,FALSE),"")</f>
        <v>0</v>
      </c>
      <c r="M5364">
        <f t="shared" si="83"/>
        <v>0</v>
      </c>
    </row>
    <row r="5365" spans="1:13" x14ac:dyDescent="0.2">
      <c r="A5365" s="1">
        <v>44686</v>
      </c>
      <c r="B5365" t="s">
        <v>4</v>
      </c>
      <c r="C5365" s="6">
        <v>4.6227144729309702</v>
      </c>
      <c r="D5365" s="6">
        <f>VLOOKUP(A5365,'PPP - Resi'!$I$2:$K$3928,2,FALSE)</f>
        <v>5.5443218042896696</v>
      </c>
      <c r="E5365" s="7">
        <f>VLOOKUP(A5365,Embalses!$D$1:$E$4292,2,FALSE)</f>
        <v>0.59391215915989992</v>
      </c>
      <c r="F5365" s="8">
        <f>VLOOKUP(A5365,'Prod comer'!$A$2:$C$130,3,TRUE)</f>
        <v>1307.3241935483875</v>
      </c>
      <c r="G5365" s="8">
        <f>VLOOKUP(A5365,'Prod comer'!$A$2:$F$130,6,TRUE)</f>
        <v>712.03419354838741</v>
      </c>
      <c r="H5365">
        <f>IFERROR(VLOOKUP(A5365,P.Int!$A$1:$E$2436,5,TRUE),"")</f>
        <v>32.92</v>
      </c>
      <c r="I5365">
        <v>641155</v>
      </c>
      <c r="J5365">
        <v>58667</v>
      </c>
      <c r="K5365">
        <v>699822</v>
      </c>
      <c r="L5365">
        <f>IFERROR(VLOOKUP(A5365,'Iny SPEC'!$A$1:$B$3068,2,FALSE),"")</f>
        <v>0</v>
      </c>
      <c r="M5365">
        <f t="shared" si="83"/>
        <v>0</v>
      </c>
    </row>
    <row r="5366" spans="1:13" x14ac:dyDescent="0.2">
      <c r="A5366" s="1">
        <v>44687</v>
      </c>
      <c r="B5366" t="s">
        <v>3</v>
      </c>
      <c r="C5366" s="6">
        <v>5.4356125264406003</v>
      </c>
      <c r="D5366" s="6">
        <f>VLOOKUP(A5366,'PPP - Resi'!$E$1:$G$3927,2,FALSE)</f>
        <v>4.8719663679652001</v>
      </c>
      <c r="E5366" s="7">
        <f>VLOOKUP(A5366,Embalses!$A$1:$B$4292,2,FALSE)</f>
        <v>0.90849062502898403</v>
      </c>
      <c r="F5366" s="8">
        <f>VLOOKUP(A5366,'Prod comer'!$A$2:$C$130,2,TRUE)</f>
        <v>422.45483870967746</v>
      </c>
      <c r="G5366" s="8">
        <f>VLOOKUP(A5366,'Prod comer'!$A$2:$F$130,5,TRUE)</f>
        <v>408.07096774193553</v>
      </c>
      <c r="H5366">
        <f>IFERROR(VLOOKUP(A5366,P.Int!$A$1:$E$2436,5,TRUE),"")</f>
        <v>31.44</v>
      </c>
      <c r="I5366">
        <v>341965</v>
      </c>
      <c r="J5366">
        <v>22997</v>
      </c>
      <c r="K5366">
        <v>364962</v>
      </c>
      <c r="L5366">
        <f>IFERROR(VLOOKUP(A5366,'Iny SPEC'!$A$1:$B$3068,2,FALSE),"")</f>
        <v>22012</v>
      </c>
      <c r="M5366">
        <f t="shared" si="83"/>
        <v>0</v>
      </c>
    </row>
    <row r="5367" spans="1:13" x14ac:dyDescent="0.2">
      <c r="A5367" s="1">
        <v>44687</v>
      </c>
      <c r="B5367" t="s">
        <v>4</v>
      </c>
      <c r="C5367" s="6">
        <v>4.6227144729309702</v>
      </c>
      <c r="D5367" s="6">
        <f>VLOOKUP(A5367,'PPP - Resi'!$I$2:$K$3928,2,FALSE)</f>
        <v>5.5443218042896696</v>
      </c>
      <c r="E5367" s="7">
        <f>VLOOKUP(A5367,Embalses!$D$1:$E$4292,2,FALSE)</f>
        <v>0.58203304202742778</v>
      </c>
      <c r="F5367" s="8">
        <f>VLOOKUP(A5367,'Prod comer'!$A$2:$C$130,3,TRUE)</f>
        <v>1307.3241935483875</v>
      </c>
      <c r="G5367" s="8">
        <f>VLOOKUP(A5367,'Prod comer'!$A$2:$F$130,6,TRUE)</f>
        <v>712.03419354838741</v>
      </c>
      <c r="H5367">
        <f>IFERROR(VLOOKUP(A5367,P.Int!$A$1:$E$2436,5,TRUE),"")</f>
        <v>31.44</v>
      </c>
      <c r="I5367">
        <v>643531</v>
      </c>
      <c r="J5367">
        <v>54970</v>
      </c>
      <c r="K5367">
        <v>698501</v>
      </c>
      <c r="L5367">
        <f>IFERROR(VLOOKUP(A5367,'Iny SPEC'!$A$1:$B$3068,2,FALSE),"")</f>
        <v>22012</v>
      </c>
      <c r="M5367">
        <f t="shared" si="83"/>
        <v>0</v>
      </c>
    </row>
    <row r="5368" spans="1:13" x14ac:dyDescent="0.2">
      <c r="A5368" s="1">
        <v>44688</v>
      </c>
      <c r="B5368" t="s">
        <v>3</v>
      </c>
      <c r="C5368" s="6">
        <v>5.4471272118732301</v>
      </c>
      <c r="D5368" s="6">
        <f>VLOOKUP(A5368,'PPP - Resi'!$E$1:$G$3927,2,FALSE)</f>
        <v>4.8719663679652001</v>
      </c>
      <c r="E5368" s="7">
        <f>VLOOKUP(A5368,Embalses!$A$1:$B$4292,2,FALSE)</f>
        <v>0.89824000712976004</v>
      </c>
      <c r="F5368" s="8">
        <f>VLOOKUP(A5368,'Prod comer'!$A$2:$C$130,2,TRUE)</f>
        <v>422.45483870967746</v>
      </c>
      <c r="G5368" s="8">
        <f>VLOOKUP(A5368,'Prod comer'!$A$2:$F$130,5,TRUE)</f>
        <v>408.07096774193553</v>
      </c>
      <c r="H5368">
        <f>IFERROR(VLOOKUP(A5368,P.Int!$A$1:$E$2436,5,TRUE),"")</f>
        <v>31.44</v>
      </c>
      <c r="I5368">
        <v>342447</v>
      </c>
      <c r="J5368">
        <v>23979</v>
      </c>
      <c r="K5368">
        <v>366426</v>
      </c>
      <c r="L5368">
        <f>IFERROR(VLOOKUP(A5368,'Iny SPEC'!$A$1:$B$3068,2,FALSE),"")</f>
        <v>0</v>
      </c>
      <c r="M5368">
        <f t="shared" si="83"/>
        <v>0</v>
      </c>
    </row>
    <row r="5369" spans="1:13" x14ac:dyDescent="0.2">
      <c r="A5369" s="1">
        <v>44688</v>
      </c>
      <c r="B5369" t="s">
        <v>4</v>
      </c>
      <c r="C5369" s="6">
        <v>4.6227144729309702</v>
      </c>
      <c r="D5369" s="6">
        <f>VLOOKUP(A5369,'PPP - Resi'!$I$2:$K$3928,2,FALSE)</f>
        <v>5.5443218042896696</v>
      </c>
      <c r="E5369" s="7">
        <f>VLOOKUP(A5369,Embalses!$D$1:$E$4292,2,FALSE)</f>
        <v>0.60617482948978596</v>
      </c>
      <c r="F5369" s="8">
        <f>VLOOKUP(A5369,'Prod comer'!$A$2:$C$130,3,TRUE)</f>
        <v>1307.3241935483875</v>
      </c>
      <c r="G5369" s="8">
        <f>VLOOKUP(A5369,'Prod comer'!$A$2:$F$130,6,TRUE)</f>
        <v>712.03419354838741</v>
      </c>
      <c r="H5369">
        <f>IFERROR(VLOOKUP(A5369,P.Int!$A$1:$E$2436,5,TRUE),"")</f>
        <v>31.44</v>
      </c>
      <c r="I5369">
        <v>605912</v>
      </c>
      <c r="J5369">
        <v>57615</v>
      </c>
      <c r="K5369">
        <v>663527</v>
      </c>
      <c r="L5369">
        <f>IFERROR(VLOOKUP(A5369,'Iny SPEC'!$A$1:$B$3068,2,FALSE),"")</f>
        <v>0</v>
      </c>
      <c r="M5369">
        <f t="shared" si="83"/>
        <v>0</v>
      </c>
    </row>
    <row r="5370" spans="1:13" x14ac:dyDescent="0.2">
      <c r="A5370" s="1">
        <v>44689</v>
      </c>
      <c r="B5370" t="s">
        <v>3</v>
      </c>
      <c r="C5370" s="6">
        <v>5.4650739857014399</v>
      </c>
      <c r="D5370" s="6">
        <f>VLOOKUP(A5370,'PPP - Resi'!$E$1:$G$3927,2,FALSE)</f>
        <v>4.8719663679652001</v>
      </c>
      <c r="E5370" s="7">
        <f>VLOOKUP(A5370,Embalses!$A$1:$B$4292,2,FALSE)</f>
        <v>0.88230966277720202</v>
      </c>
      <c r="F5370" s="8">
        <f>VLOOKUP(A5370,'Prod comer'!$A$2:$C$130,2,TRUE)</f>
        <v>422.45483870967746</v>
      </c>
      <c r="G5370" s="8">
        <f>VLOOKUP(A5370,'Prod comer'!$A$2:$F$130,5,TRUE)</f>
        <v>408.07096774193553</v>
      </c>
      <c r="H5370">
        <f>IFERROR(VLOOKUP(A5370,P.Int!$A$1:$E$2436,5,TRUE),"")</f>
        <v>28.99</v>
      </c>
      <c r="I5370">
        <v>322965</v>
      </c>
      <c r="J5370">
        <v>25045</v>
      </c>
      <c r="K5370">
        <v>348010</v>
      </c>
      <c r="L5370">
        <f>IFERROR(VLOOKUP(A5370,'Iny SPEC'!$A$1:$B$3068,2,FALSE),"")</f>
        <v>0</v>
      </c>
      <c r="M5370">
        <f t="shared" si="83"/>
        <v>0</v>
      </c>
    </row>
    <row r="5371" spans="1:13" x14ac:dyDescent="0.2">
      <c r="A5371" s="1">
        <v>44689</v>
      </c>
      <c r="B5371" t="s">
        <v>4</v>
      </c>
      <c r="C5371" s="6">
        <v>4.6227144729309702</v>
      </c>
      <c r="D5371" s="6">
        <f>VLOOKUP(A5371,'PPP - Resi'!$I$2:$K$3928,2,FALSE)</f>
        <v>5.5443218042896696</v>
      </c>
      <c r="E5371" s="7">
        <f>VLOOKUP(A5371,Embalses!$D$1:$E$4292,2,FALSE)</f>
        <v>0.62887375068264029</v>
      </c>
      <c r="F5371" s="8">
        <f>VLOOKUP(A5371,'Prod comer'!$A$2:$C$130,3,TRUE)</f>
        <v>1307.3241935483875</v>
      </c>
      <c r="G5371" s="8">
        <f>VLOOKUP(A5371,'Prod comer'!$A$2:$F$130,6,TRUE)</f>
        <v>712.03419354838741</v>
      </c>
      <c r="H5371">
        <f>IFERROR(VLOOKUP(A5371,P.Int!$A$1:$E$2436,5,TRUE),"")</f>
        <v>28.99</v>
      </c>
      <c r="I5371">
        <v>527647</v>
      </c>
      <c r="J5371">
        <v>53974</v>
      </c>
      <c r="K5371">
        <v>581621</v>
      </c>
      <c r="L5371">
        <f>IFERROR(VLOOKUP(A5371,'Iny SPEC'!$A$1:$B$3068,2,FALSE),"")</f>
        <v>0</v>
      </c>
      <c r="M5371">
        <f t="shared" si="83"/>
        <v>0</v>
      </c>
    </row>
    <row r="5372" spans="1:13" x14ac:dyDescent="0.2">
      <c r="A5372" s="1">
        <v>44690</v>
      </c>
      <c r="B5372" t="s">
        <v>3</v>
      </c>
      <c r="C5372" s="6">
        <v>5.4367602583002501</v>
      </c>
      <c r="D5372" s="6">
        <f>VLOOKUP(A5372,'PPP - Resi'!$E$1:$G$3927,2,FALSE)</f>
        <v>4.8719663679652001</v>
      </c>
      <c r="E5372" s="7">
        <f>VLOOKUP(A5372,Embalses!$A$1:$B$4292,2,FALSE)</f>
        <v>0.87680822917748802</v>
      </c>
      <c r="F5372" s="8">
        <f>VLOOKUP(A5372,'Prod comer'!$A$2:$C$130,2,TRUE)</f>
        <v>422.45483870967746</v>
      </c>
      <c r="G5372" s="8">
        <f>VLOOKUP(A5372,'Prod comer'!$A$2:$F$130,5,TRUE)</f>
        <v>408.07096774193553</v>
      </c>
      <c r="H5372">
        <f>IFERROR(VLOOKUP(A5372,P.Int!$A$1:$E$2436,5,TRUE),"")</f>
        <v>30.57</v>
      </c>
      <c r="I5372">
        <v>365285</v>
      </c>
      <c r="J5372">
        <v>23992</v>
      </c>
      <c r="K5372">
        <v>389277</v>
      </c>
      <c r="L5372">
        <f>IFERROR(VLOOKUP(A5372,'Iny SPEC'!$A$1:$B$3068,2,FALSE),"")</f>
        <v>0</v>
      </c>
      <c r="M5372">
        <f t="shared" si="83"/>
        <v>0</v>
      </c>
    </row>
    <row r="5373" spans="1:13" x14ac:dyDescent="0.2">
      <c r="A5373" s="1">
        <v>44690</v>
      </c>
      <c r="B5373" t="s">
        <v>4</v>
      </c>
      <c r="C5373" s="6">
        <v>4.6227144729309702</v>
      </c>
      <c r="D5373" s="6">
        <f>VLOOKUP(A5373,'PPP - Resi'!$I$2:$K$3928,2,FALSE)</f>
        <v>5.5443218042896696</v>
      </c>
      <c r="E5373" s="7">
        <f>VLOOKUP(A5373,Embalses!$D$1:$E$4292,2,FALSE)</f>
        <v>0.62757109481279771</v>
      </c>
      <c r="F5373" s="8">
        <f>VLOOKUP(A5373,'Prod comer'!$A$2:$C$130,3,TRUE)</f>
        <v>1307.3241935483875</v>
      </c>
      <c r="G5373" s="8">
        <f>VLOOKUP(A5373,'Prod comer'!$A$2:$F$130,6,TRUE)</f>
        <v>712.03419354838741</v>
      </c>
      <c r="H5373">
        <f>IFERROR(VLOOKUP(A5373,P.Int!$A$1:$E$2436,5,TRUE),"")</f>
        <v>30.57</v>
      </c>
      <c r="I5373">
        <v>581281</v>
      </c>
      <c r="J5373">
        <v>55421</v>
      </c>
      <c r="K5373">
        <v>636702</v>
      </c>
      <c r="L5373">
        <f>IFERROR(VLOOKUP(A5373,'Iny SPEC'!$A$1:$B$3068,2,FALSE),"")</f>
        <v>0</v>
      </c>
      <c r="M5373">
        <f t="shared" si="83"/>
        <v>0</v>
      </c>
    </row>
    <row r="5374" spans="1:13" x14ac:dyDescent="0.2">
      <c r="A5374" s="1">
        <v>44691</v>
      </c>
      <c r="B5374" t="s">
        <v>3</v>
      </c>
      <c r="C5374" s="6">
        <v>5.4357104850479097</v>
      </c>
      <c r="D5374" s="6">
        <f>VLOOKUP(A5374,'PPP - Resi'!$E$1:$G$3927,2,FALSE)</f>
        <v>4.8719663679652001</v>
      </c>
      <c r="E5374" s="7">
        <f>VLOOKUP(A5374,Embalses!$A$1:$B$4292,2,FALSE)</f>
        <v>0.88272181235320701</v>
      </c>
      <c r="F5374" s="8">
        <f>VLOOKUP(A5374,'Prod comer'!$A$2:$C$130,2,TRUE)</f>
        <v>422.45483870967746</v>
      </c>
      <c r="G5374" s="8">
        <f>VLOOKUP(A5374,'Prod comer'!$A$2:$F$130,5,TRUE)</f>
        <v>408.07096774193553</v>
      </c>
      <c r="H5374">
        <f>IFERROR(VLOOKUP(A5374,P.Int!$A$1:$E$2436,5,TRUE),"")</f>
        <v>29.03</v>
      </c>
      <c r="I5374">
        <v>368971</v>
      </c>
      <c r="J5374">
        <v>23421</v>
      </c>
      <c r="K5374">
        <v>392392</v>
      </c>
      <c r="L5374">
        <f>IFERROR(VLOOKUP(A5374,'Iny SPEC'!$A$1:$B$3068,2,FALSE),"")</f>
        <v>0</v>
      </c>
      <c r="M5374">
        <f t="shared" si="83"/>
        <v>0</v>
      </c>
    </row>
    <row r="5375" spans="1:13" x14ac:dyDescent="0.2">
      <c r="A5375" s="1">
        <v>44691</v>
      </c>
      <c r="B5375" t="s">
        <v>4</v>
      </c>
      <c r="C5375" s="6">
        <v>4.6227144729309702</v>
      </c>
      <c r="D5375" s="6">
        <f>VLOOKUP(A5375,'PPP - Resi'!$I$2:$K$3928,2,FALSE)</f>
        <v>5.5443218042896696</v>
      </c>
      <c r="E5375" s="7">
        <f>VLOOKUP(A5375,Embalses!$D$1:$E$4292,2,FALSE)</f>
        <v>0.63327371287591716</v>
      </c>
      <c r="F5375" s="8">
        <f>VLOOKUP(A5375,'Prod comer'!$A$2:$C$130,3,TRUE)</f>
        <v>1307.3241935483875</v>
      </c>
      <c r="G5375" s="8">
        <f>VLOOKUP(A5375,'Prod comer'!$A$2:$F$130,6,TRUE)</f>
        <v>712.03419354838741</v>
      </c>
      <c r="H5375">
        <f>IFERROR(VLOOKUP(A5375,P.Int!$A$1:$E$2436,5,TRUE),"")</f>
        <v>29.03</v>
      </c>
      <c r="I5375">
        <v>603585</v>
      </c>
      <c r="J5375">
        <v>59128</v>
      </c>
      <c r="K5375">
        <v>662713</v>
      </c>
      <c r="L5375">
        <f>IFERROR(VLOOKUP(A5375,'Iny SPEC'!$A$1:$B$3068,2,FALSE),"")</f>
        <v>0</v>
      </c>
      <c r="M5375">
        <f t="shared" si="83"/>
        <v>0</v>
      </c>
    </row>
    <row r="5376" spans="1:13" x14ac:dyDescent="0.2">
      <c r="A5376" s="1">
        <v>44692</v>
      </c>
      <c r="B5376" t="s">
        <v>3</v>
      </c>
      <c r="C5376" s="6">
        <v>5.4388182815922601</v>
      </c>
      <c r="D5376" s="6">
        <f>VLOOKUP(A5376,'PPP - Resi'!$E$1:$G$3927,2,FALSE)</f>
        <v>4.8719663679652001</v>
      </c>
      <c r="E5376" s="7">
        <f>VLOOKUP(A5376,Embalses!$A$1:$B$4292,2,FALSE)</f>
        <v>0.87028161166945806</v>
      </c>
      <c r="F5376" s="8">
        <f>VLOOKUP(A5376,'Prod comer'!$A$2:$C$130,2,TRUE)</f>
        <v>422.45483870967746</v>
      </c>
      <c r="G5376" s="8">
        <f>VLOOKUP(A5376,'Prod comer'!$A$2:$F$130,5,TRUE)</f>
        <v>408.07096774193553</v>
      </c>
      <c r="H5376">
        <f>IFERROR(VLOOKUP(A5376,P.Int!$A$1:$E$2436,5,TRUE),"")</f>
        <v>32.880000000000003</v>
      </c>
      <c r="I5376">
        <v>361423</v>
      </c>
      <c r="J5376">
        <v>24196</v>
      </c>
      <c r="K5376">
        <v>385619</v>
      </c>
      <c r="L5376">
        <f>IFERROR(VLOOKUP(A5376,'Iny SPEC'!$A$1:$B$3068,2,FALSE),"")</f>
        <v>0</v>
      </c>
      <c r="M5376">
        <f t="shared" si="83"/>
        <v>0</v>
      </c>
    </row>
    <row r="5377" spans="1:13" x14ac:dyDescent="0.2">
      <c r="A5377" s="1">
        <v>44692</v>
      </c>
      <c r="B5377" t="s">
        <v>4</v>
      </c>
      <c r="C5377" s="6">
        <v>4.6227144729309702</v>
      </c>
      <c r="D5377" s="6">
        <f>VLOOKUP(A5377,'PPP - Resi'!$I$2:$K$3928,2,FALSE)</f>
        <v>5.5443218042896696</v>
      </c>
      <c r="E5377" s="7">
        <f>VLOOKUP(A5377,Embalses!$D$1:$E$4292,2,FALSE)</f>
        <v>0.62634918220133429</v>
      </c>
      <c r="F5377" s="8">
        <f>VLOOKUP(A5377,'Prod comer'!$A$2:$C$130,3,TRUE)</f>
        <v>1307.3241935483875</v>
      </c>
      <c r="G5377" s="8">
        <f>VLOOKUP(A5377,'Prod comer'!$A$2:$F$130,6,TRUE)</f>
        <v>712.03419354838741</v>
      </c>
      <c r="H5377">
        <f>IFERROR(VLOOKUP(A5377,P.Int!$A$1:$E$2436,5,TRUE),"")</f>
        <v>32.880000000000003</v>
      </c>
      <c r="I5377">
        <v>627129</v>
      </c>
      <c r="J5377">
        <v>60266</v>
      </c>
      <c r="K5377">
        <v>687395</v>
      </c>
      <c r="L5377">
        <f>IFERROR(VLOOKUP(A5377,'Iny SPEC'!$A$1:$B$3068,2,FALSE),"")</f>
        <v>0</v>
      </c>
      <c r="M5377">
        <f t="shared" si="83"/>
        <v>0</v>
      </c>
    </row>
    <row r="5378" spans="1:13" x14ac:dyDescent="0.2">
      <c r="A5378" s="1">
        <v>44693</v>
      </c>
      <c r="B5378" t="s">
        <v>3</v>
      </c>
      <c r="C5378" s="6">
        <v>5.4348732316025101</v>
      </c>
      <c r="D5378" s="6">
        <f>VLOOKUP(A5378,'PPP - Resi'!$E$1:$G$3927,2,FALSE)</f>
        <v>4.8719663679652001</v>
      </c>
      <c r="E5378" s="7">
        <f>VLOOKUP(A5378,Embalses!$A$1:$B$4292,2,FALSE)</f>
        <v>0.85515908048586997</v>
      </c>
      <c r="F5378" s="8">
        <f>VLOOKUP(A5378,'Prod comer'!$A$2:$C$130,2,TRUE)</f>
        <v>422.45483870967746</v>
      </c>
      <c r="G5378" s="8">
        <f>VLOOKUP(A5378,'Prod comer'!$A$2:$F$130,5,TRUE)</f>
        <v>408.07096774193553</v>
      </c>
      <c r="H5378">
        <f>IFERROR(VLOOKUP(A5378,P.Int!$A$1:$E$2436,5,TRUE),"")</f>
        <v>29.47</v>
      </c>
      <c r="I5378">
        <v>353753</v>
      </c>
      <c r="J5378">
        <v>24881</v>
      </c>
      <c r="K5378">
        <v>378634</v>
      </c>
      <c r="L5378">
        <f>IFERROR(VLOOKUP(A5378,'Iny SPEC'!$A$1:$B$3068,2,FALSE),"")</f>
        <v>0</v>
      </c>
      <c r="M5378">
        <f t="shared" si="83"/>
        <v>0</v>
      </c>
    </row>
    <row r="5379" spans="1:13" x14ac:dyDescent="0.2">
      <c r="A5379" s="1">
        <v>44693</v>
      </c>
      <c r="B5379" t="s">
        <v>4</v>
      </c>
      <c r="C5379" s="6">
        <v>4.6240958052341297</v>
      </c>
      <c r="D5379" s="6">
        <f>VLOOKUP(A5379,'PPP - Resi'!$I$2:$K$3928,2,FALSE)</f>
        <v>5.5440719970240799</v>
      </c>
      <c r="E5379" s="7">
        <f>VLOOKUP(A5379,Embalses!$D$1:$E$4292,2,FALSE)</f>
        <v>0.63144123887495451</v>
      </c>
      <c r="F5379" s="8">
        <f>VLOOKUP(A5379,'Prod comer'!$A$2:$C$130,3,TRUE)</f>
        <v>1307.3241935483875</v>
      </c>
      <c r="G5379" s="8">
        <f>VLOOKUP(A5379,'Prod comer'!$A$2:$F$130,6,TRUE)</f>
        <v>712.03419354838741</v>
      </c>
      <c r="H5379">
        <f>IFERROR(VLOOKUP(A5379,P.Int!$A$1:$E$2436,5,TRUE),"")</f>
        <v>29.47</v>
      </c>
      <c r="I5379">
        <v>615392</v>
      </c>
      <c r="J5379">
        <v>59657</v>
      </c>
      <c r="K5379">
        <v>675049</v>
      </c>
      <c r="L5379">
        <f>IFERROR(VLOOKUP(A5379,'Iny SPEC'!$A$1:$B$3068,2,FALSE),"")</f>
        <v>0</v>
      </c>
      <c r="M5379">
        <f t="shared" ref="M5379:M5442" si="84">IF(A5379&gt;DATE(2024,11,30),1,0)</f>
        <v>0</v>
      </c>
    </row>
    <row r="5380" spans="1:13" x14ac:dyDescent="0.2">
      <c r="A5380" s="1">
        <v>44694</v>
      </c>
      <c r="B5380" t="s">
        <v>3</v>
      </c>
      <c r="C5380" s="6">
        <v>5.4472116595287599</v>
      </c>
      <c r="D5380" s="6">
        <f>VLOOKUP(A5380,'PPP - Resi'!$E$1:$G$3927,2,FALSE)</f>
        <v>4.8719663679652001</v>
      </c>
      <c r="E5380" s="7">
        <f>VLOOKUP(A5380,Embalses!$A$1:$B$4292,2,FALSE)</f>
        <v>0.87710741924006896</v>
      </c>
      <c r="F5380" s="8">
        <f>VLOOKUP(A5380,'Prod comer'!$A$2:$C$130,2,TRUE)</f>
        <v>422.45483870967746</v>
      </c>
      <c r="G5380" s="8">
        <f>VLOOKUP(A5380,'Prod comer'!$A$2:$F$130,5,TRUE)</f>
        <v>408.07096774193553</v>
      </c>
      <c r="H5380">
        <f>IFERROR(VLOOKUP(A5380,P.Int!$A$1:$E$2436,5,TRUE),"")</f>
        <v>29.56</v>
      </c>
      <c r="I5380">
        <v>354708</v>
      </c>
      <c r="J5380">
        <v>23325</v>
      </c>
      <c r="K5380">
        <v>378033</v>
      </c>
      <c r="L5380">
        <f>IFERROR(VLOOKUP(A5380,'Iny SPEC'!$A$1:$B$3068,2,FALSE),"")</f>
        <v>0</v>
      </c>
      <c r="M5380">
        <f t="shared" si="84"/>
        <v>0</v>
      </c>
    </row>
    <row r="5381" spans="1:13" x14ac:dyDescent="0.2">
      <c r="A5381" s="1">
        <v>44694</v>
      </c>
      <c r="B5381" t="s">
        <v>4</v>
      </c>
      <c r="C5381" s="6">
        <v>4.6240958052341297</v>
      </c>
      <c r="D5381" s="6">
        <f>VLOOKUP(A5381,'PPP - Resi'!$I$2:$K$3928,2,FALSE)</f>
        <v>5.5440719970240799</v>
      </c>
      <c r="E5381" s="7">
        <f>VLOOKUP(A5381,Embalses!$D$1:$E$4292,2,FALSE)</f>
        <v>0.62129324816178377</v>
      </c>
      <c r="F5381" s="8">
        <f>VLOOKUP(A5381,'Prod comer'!$A$2:$C$130,3,TRUE)</f>
        <v>1307.3241935483875</v>
      </c>
      <c r="G5381" s="8">
        <f>VLOOKUP(A5381,'Prod comer'!$A$2:$F$130,6,TRUE)</f>
        <v>712.03419354838741</v>
      </c>
      <c r="H5381">
        <f>IFERROR(VLOOKUP(A5381,P.Int!$A$1:$E$2436,5,TRUE),"")</f>
        <v>29.56</v>
      </c>
      <c r="I5381">
        <v>590927</v>
      </c>
      <c r="J5381">
        <v>62378</v>
      </c>
      <c r="K5381">
        <v>653305</v>
      </c>
      <c r="L5381">
        <f>IFERROR(VLOOKUP(A5381,'Iny SPEC'!$A$1:$B$3068,2,FALSE),"")</f>
        <v>0</v>
      </c>
      <c r="M5381">
        <f t="shared" si="84"/>
        <v>0</v>
      </c>
    </row>
    <row r="5382" spans="1:13" x14ac:dyDescent="0.2">
      <c r="A5382" s="1">
        <v>44695</v>
      </c>
      <c r="B5382" t="s">
        <v>3</v>
      </c>
      <c r="C5382" s="6">
        <v>5.4534577041785903</v>
      </c>
      <c r="D5382" s="6">
        <f>VLOOKUP(A5382,'PPP - Resi'!$E$1:$G$3927,2,FALSE)</f>
        <v>4.8719663679652001</v>
      </c>
      <c r="E5382" s="7">
        <f>VLOOKUP(A5382,Embalses!$A$1:$B$4292,2,FALSE)</f>
        <v>0.88342460370429199</v>
      </c>
      <c r="F5382" s="8">
        <f>VLOOKUP(A5382,'Prod comer'!$A$2:$C$130,2,TRUE)</f>
        <v>422.45483870967746</v>
      </c>
      <c r="G5382" s="8">
        <f>VLOOKUP(A5382,'Prod comer'!$A$2:$F$130,5,TRUE)</f>
        <v>408.07096774193553</v>
      </c>
      <c r="H5382">
        <f>IFERROR(VLOOKUP(A5382,P.Int!$A$1:$E$2436,5,TRUE),"")</f>
        <v>29.56</v>
      </c>
      <c r="I5382">
        <v>369833</v>
      </c>
      <c r="J5382">
        <v>24015</v>
      </c>
      <c r="K5382">
        <v>393848</v>
      </c>
      <c r="L5382">
        <f>IFERROR(VLOOKUP(A5382,'Iny SPEC'!$A$1:$B$3068,2,FALSE),"")</f>
        <v>0</v>
      </c>
      <c r="M5382">
        <f t="shared" si="84"/>
        <v>0</v>
      </c>
    </row>
    <row r="5383" spans="1:13" x14ac:dyDescent="0.2">
      <c r="A5383" s="1">
        <v>44695</v>
      </c>
      <c r="B5383" t="s">
        <v>4</v>
      </c>
      <c r="C5383" s="6">
        <v>4.6275301795323402</v>
      </c>
      <c r="D5383" s="6">
        <f>VLOOKUP(A5383,'PPP - Resi'!$I$2:$K$3928,2,FALSE)</f>
        <v>5.5434596273982297</v>
      </c>
      <c r="E5383" s="7">
        <f>VLOOKUP(A5383,Embalses!$D$1:$E$4292,2,FALSE)</f>
        <v>0.65043539453936949</v>
      </c>
      <c r="F5383" s="8">
        <f>VLOOKUP(A5383,'Prod comer'!$A$2:$C$130,3,TRUE)</f>
        <v>1307.3241935483875</v>
      </c>
      <c r="G5383" s="8">
        <f>VLOOKUP(A5383,'Prod comer'!$A$2:$F$130,6,TRUE)</f>
        <v>712.03419354838741</v>
      </c>
      <c r="H5383">
        <f>IFERROR(VLOOKUP(A5383,P.Int!$A$1:$E$2436,5,TRUE),"")</f>
        <v>29.56</v>
      </c>
      <c r="I5383">
        <v>595906</v>
      </c>
      <c r="J5383">
        <v>60498</v>
      </c>
      <c r="K5383">
        <v>656404</v>
      </c>
      <c r="L5383">
        <f>IFERROR(VLOOKUP(A5383,'Iny SPEC'!$A$1:$B$3068,2,FALSE),"")</f>
        <v>0</v>
      </c>
      <c r="M5383">
        <f t="shared" si="84"/>
        <v>0</v>
      </c>
    </row>
    <row r="5384" spans="1:13" x14ac:dyDescent="0.2">
      <c r="A5384" s="1">
        <v>44696</v>
      </c>
      <c r="B5384" t="s">
        <v>3</v>
      </c>
      <c r="C5384" s="6">
        <v>5.4338105073639298</v>
      </c>
      <c r="D5384" s="6">
        <f>VLOOKUP(A5384,'PPP - Resi'!$E$1:$G$3927,2,FALSE)</f>
        <v>4.8719663679652001</v>
      </c>
      <c r="E5384" s="7">
        <f>VLOOKUP(A5384,Embalses!$A$1:$B$4292,2,FALSE)</f>
        <v>0.88171983093954098</v>
      </c>
      <c r="F5384" s="8">
        <f>VLOOKUP(A5384,'Prod comer'!$A$2:$C$130,2,TRUE)</f>
        <v>422.45483870967746</v>
      </c>
      <c r="G5384" s="8">
        <f>VLOOKUP(A5384,'Prod comer'!$A$2:$F$130,5,TRUE)</f>
        <v>408.07096774193553</v>
      </c>
      <c r="H5384">
        <f>IFERROR(VLOOKUP(A5384,P.Int!$A$1:$E$2436,5,TRUE),"")</f>
        <v>28.33</v>
      </c>
      <c r="I5384">
        <v>329259</v>
      </c>
      <c r="J5384">
        <v>23506</v>
      </c>
      <c r="K5384">
        <v>352765</v>
      </c>
      <c r="L5384">
        <f>IFERROR(VLOOKUP(A5384,'Iny SPEC'!$A$1:$B$3068,2,FALSE),"")</f>
        <v>0</v>
      </c>
      <c r="M5384">
        <f t="shared" si="84"/>
        <v>0</v>
      </c>
    </row>
    <row r="5385" spans="1:13" x14ac:dyDescent="0.2">
      <c r="A5385" s="1">
        <v>44696</v>
      </c>
      <c r="B5385" t="s">
        <v>4</v>
      </c>
      <c r="C5385" s="6">
        <v>4.6275301795323402</v>
      </c>
      <c r="D5385" s="6">
        <f>VLOOKUP(A5385,'PPP - Resi'!$I$2:$K$3928,2,FALSE)</f>
        <v>5.5434596273982297</v>
      </c>
      <c r="E5385" s="7">
        <f>VLOOKUP(A5385,Embalses!$D$1:$E$4292,2,FALSE)</f>
        <v>0.66138080508091424</v>
      </c>
      <c r="F5385" s="8">
        <f>VLOOKUP(A5385,'Prod comer'!$A$2:$C$130,3,TRUE)</f>
        <v>1307.3241935483875</v>
      </c>
      <c r="G5385" s="8">
        <f>VLOOKUP(A5385,'Prod comer'!$A$2:$F$130,6,TRUE)</f>
        <v>712.03419354838741</v>
      </c>
      <c r="H5385">
        <f>IFERROR(VLOOKUP(A5385,P.Int!$A$1:$E$2436,5,TRUE),"")</f>
        <v>28.33</v>
      </c>
      <c r="I5385">
        <v>558366</v>
      </c>
      <c r="J5385">
        <v>62416</v>
      </c>
      <c r="K5385">
        <v>620782</v>
      </c>
      <c r="L5385">
        <f>IFERROR(VLOOKUP(A5385,'Iny SPEC'!$A$1:$B$3068,2,FALSE),"")</f>
        <v>0</v>
      </c>
      <c r="M5385">
        <f t="shared" si="84"/>
        <v>0</v>
      </c>
    </row>
    <row r="5386" spans="1:13" x14ac:dyDescent="0.2">
      <c r="A5386" s="1">
        <v>44697</v>
      </c>
      <c r="B5386" t="s">
        <v>3</v>
      </c>
      <c r="C5386" s="6">
        <v>5.4405796583000097</v>
      </c>
      <c r="D5386" s="6">
        <f>VLOOKUP(A5386,'PPP - Resi'!$E$1:$G$3927,2,FALSE)</f>
        <v>4.8719663679652001</v>
      </c>
      <c r="E5386" s="7">
        <f>VLOOKUP(A5386,Embalses!$A$1:$B$4292,2,FALSE)</f>
        <v>0.88236644782989604</v>
      </c>
      <c r="F5386" s="8">
        <f>VLOOKUP(A5386,'Prod comer'!$A$2:$C$130,2,TRUE)</f>
        <v>422.45483870967746</v>
      </c>
      <c r="G5386" s="8">
        <f>VLOOKUP(A5386,'Prod comer'!$A$2:$F$130,5,TRUE)</f>
        <v>408.07096774193553</v>
      </c>
      <c r="H5386">
        <f>IFERROR(VLOOKUP(A5386,P.Int!$A$1:$E$2436,5,TRUE),"")</f>
        <v>28.8</v>
      </c>
      <c r="I5386">
        <v>367291</v>
      </c>
      <c r="J5386">
        <v>16098</v>
      </c>
      <c r="K5386">
        <v>383389</v>
      </c>
      <c r="L5386">
        <f>IFERROR(VLOOKUP(A5386,'Iny SPEC'!$A$1:$B$3068,2,FALSE),"")</f>
        <v>0</v>
      </c>
      <c r="M5386">
        <f t="shared" si="84"/>
        <v>0</v>
      </c>
    </row>
    <row r="5387" spans="1:13" x14ac:dyDescent="0.2">
      <c r="A5387" s="1">
        <v>44697</v>
      </c>
      <c r="B5387" t="s">
        <v>4</v>
      </c>
      <c r="C5387" s="6">
        <v>4.6275301795323402</v>
      </c>
      <c r="D5387" s="6">
        <f>VLOOKUP(A5387,'PPP - Resi'!$I$2:$K$3928,2,FALSE)</f>
        <v>5.5434596273982297</v>
      </c>
      <c r="E5387" s="7">
        <f>VLOOKUP(A5387,Embalses!$D$1:$E$4292,2,FALSE)</f>
        <v>0.65641753006821868</v>
      </c>
      <c r="F5387" s="8">
        <f>VLOOKUP(A5387,'Prod comer'!$A$2:$C$130,3,TRUE)</f>
        <v>1307.3241935483875</v>
      </c>
      <c r="G5387" s="8">
        <f>VLOOKUP(A5387,'Prod comer'!$A$2:$F$130,6,TRUE)</f>
        <v>712.03419354838741</v>
      </c>
      <c r="H5387">
        <f>IFERROR(VLOOKUP(A5387,P.Int!$A$1:$E$2436,5,TRUE),"")</f>
        <v>28.8</v>
      </c>
      <c r="I5387">
        <v>630988</v>
      </c>
      <c r="J5387">
        <v>62167</v>
      </c>
      <c r="K5387">
        <v>693155</v>
      </c>
      <c r="L5387">
        <f>IFERROR(VLOOKUP(A5387,'Iny SPEC'!$A$1:$B$3068,2,FALSE),"")</f>
        <v>0</v>
      </c>
      <c r="M5387">
        <f t="shared" si="84"/>
        <v>0</v>
      </c>
    </row>
    <row r="5388" spans="1:13" x14ac:dyDescent="0.2">
      <c r="A5388" s="1">
        <v>44698</v>
      </c>
      <c r="B5388" t="s">
        <v>3</v>
      </c>
      <c r="C5388" s="6">
        <v>5.4365829294647003</v>
      </c>
      <c r="D5388" s="6">
        <f>VLOOKUP(A5388,'PPP - Resi'!$E$1:$G$3927,2,FALSE)</f>
        <v>4.8719663679652001</v>
      </c>
      <c r="E5388" s="7">
        <f>VLOOKUP(A5388,Embalses!$A$1:$B$4292,2,FALSE)</f>
        <v>0.88823118364845999</v>
      </c>
      <c r="F5388" s="8">
        <f>VLOOKUP(A5388,'Prod comer'!$A$2:$C$130,2,TRUE)</f>
        <v>422.45483870967746</v>
      </c>
      <c r="G5388" s="8">
        <f>VLOOKUP(A5388,'Prod comer'!$A$2:$F$130,5,TRUE)</f>
        <v>408.07096774193553</v>
      </c>
      <c r="H5388">
        <f>IFERROR(VLOOKUP(A5388,P.Int!$A$1:$E$2436,5,TRUE),"")</f>
        <v>29.23</v>
      </c>
      <c r="I5388">
        <v>345495</v>
      </c>
      <c r="J5388">
        <v>20372</v>
      </c>
      <c r="K5388">
        <v>365867</v>
      </c>
      <c r="L5388">
        <f>IFERROR(VLOOKUP(A5388,'Iny SPEC'!$A$1:$B$3068,2,FALSE),"")</f>
        <v>0</v>
      </c>
      <c r="M5388">
        <f t="shared" si="84"/>
        <v>0</v>
      </c>
    </row>
    <row r="5389" spans="1:13" x14ac:dyDescent="0.2">
      <c r="A5389" s="1">
        <v>44698</v>
      </c>
      <c r="B5389" t="s">
        <v>4</v>
      </c>
      <c r="C5389" s="6">
        <v>4.6276669944064697</v>
      </c>
      <c r="D5389" s="6">
        <f>VLOOKUP(A5389,'PPP - Resi'!$I$2:$K$3928,2,FALSE)</f>
        <v>5.5434354863795896</v>
      </c>
      <c r="E5389" s="7">
        <f>VLOOKUP(A5389,Embalses!$D$1:$E$4292,2,FALSE)</f>
        <v>0.6543047406034308</v>
      </c>
      <c r="F5389" s="8">
        <f>VLOOKUP(A5389,'Prod comer'!$A$2:$C$130,3,TRUE)</f>
        <v>1307.3241935483875</v>
      </c>
      <c r="G5389" s="8">
        <f>VLOOKUP(A5389,'Prod comer'!$A$2:$F$130,6,TRUE)</f>
        <v>712.03419354838741</v>
      </c>
      <c r="H5389">
        <f>IFERROR(VLOOKUP(A5389,P.Int!$A$1:$E$2436,5,TRUE),"")</f>
        <v>29.23</v>
      </c>
      <c r="I5389">
        <v>631594</v>
      </c>
      <c r="J5389">
        <v>62224</v>
      </c>
      <c r="K5389">
        <v>693818</v>
      </c>
      <c r="L5389">
        <f>IFERROR(VLOOKUP(A5389,'Iny SPEC'!$A$1:$B$3068,2,FALSE),"")</f>
        <v>0</v>
      </c>
      <c r="M5389">
        <f t="shared" si="84"/>
        <v>0</v>
      </c>
    </row>
    <row r="5390" spans="1:13" x14ac:dyDescent="0.2">
      <c r="A5390" s="1">
        <v>44699</v>
      </c>
      <c r="B5390" t="s">
        <v>3</v>
      </c>
      <c r="C5390" s="6">
        <v>5.4543946180314702</v>
      </c>
      <c r="D5390" s="6">
        <f>VLOOKUP(A5390,'PPP - Resi'!$E$1:$G$3927,2,FALSE)</f>
        <v>4.8719663679652001</v>
      </c>
      <c r="E5390" s="7">
        <f>VLOOKUP(A5390,Embalses!$A$1:$B$4292,2,FALSE)</f>
        <v>0.89417651760633099</v>
      </c>
      <c r="F5390" s="8">
        <f>VLOOKUP(A5390,'Prod comer'!$A$2:$C$130,2,TRUE)</f>
        <v>422.45483870967746</v>
      </c>
      <c r="G5390" s="8">
        <f>VLOOKUP(A5390,'Prod comer'!$A$2:$F$130,5,TRUE)</f>
        <v>408.07096774193553</v>
      </c>
      <c r="H5390">
        <f>IFERROR(VLOOKUP(A5390,P.Int!$A$1:$E$2436,5,TRUE),"")</f>
        <v>27.94</v>
      </c>
      <c r="I5390">
        <v>349780</v>
      </c>
      <c r="J5390">
        <v>23105</v>
      </c>
      <c r="K5390">
        <v>372885</v>
      </c>
      <c r="L5390">
        <f>IFERROR(VLOOKUP(A5390,'Iny SPEC'!$A$1:$B$3068,2,FALSE),"")</f>
        <v>0</v>
      </c>
      <c r="M5390">
        <f t="shared" si="84"/>
        <v>0</v>
      </c>
    </row>
    <row r="5391" spans="1:13" x14ac:dyDescent="0.2">
      <c r="A5391" s="1">
        <v>44699</v>
      </c>
      <c r="B5391" t="s">
        <v>4</v>
      </c>
      <c r="C5391" s="6">
        <v>4.6276669944064697</v>
      </c>
      <c r="D5391" s="6">
        <f>VLOOKUP(A5391,'PPP - Resi'!$I$2:$K$3928,2,FALSE)</f>
        <v>5.5434354863795896</v>
      </c>
      <c r="E5391" s="7">
        <f>VLOOKUP(A5391,Embalses!$D$1:$E$4292,2,FALSE)</f>
        <v>0.66693851885232236</v>
      </c>
      <c r="F5391" s="8">
        <f>VLOOKUP(A5391,'Prod comer'!$A$2:$C$130,3,TRUE)</f>
        <v>1307.3241935483875</v>
      </c>
      <c r="G5391" s="8">
        <f>VLOOKUP(A5391,'Prod comer'!$A$2:$F$130,6,TRUE)</f>
        <v>712.03419354838741</v>
      </c>
      <c r="H5391">
        <f>IFERROR(VLOOKUP(A5391,P.Int!$A$1:$E$2436,5,TRUE),"")</f>
        <v>27.94</v>
      </c>
      <c r="I5391">
        <v>633789</v>
      </c>
      <c r="J5391">
        <v>62139</v>
      </c>
      <c r="K5391">
        <v>695928</v>
      </c>
      <c r="L5391">
        <f>IFERROR(VLOOKUP(A5391,'Iny SPEC'!$A$1:$B$3068,2,FALSE),"")</f>
        <v>0</v>
      </c>
      <c r="M5391">
        <f t="shared" si="84"/>
        <v>0</v>
      </c>
    </row>
    <row r="5392" spans="1:13" x14ac:dyDescent="0.2">
      <c r="A5392" s="1">
        <v>44700</v>
      </c>
      <c r="B5392" t="s">
        <v>3</v>
      </c>
      <c r="C5392" s="6">
        <v>5.4451862854257902</v>
      </c>
      <c r="D5392" s="6">
        <f>VLOOKUP(A5392,'PPP - Resi'!$E$1:$G$3927,2,FALSE)</f>
        <v>4.8719663679652001</v>
      </c>
      <c r="E5392" s="7">
        <f>VLOOKUP(A5392,Embalses!$A$1:$B$4292,2,FALSE)</f>
        <v>0.90054987653128304</v>
      </c>
      <c r="F5392" s="8">
        <f>VLOOKUP(A5392,'Prod comer'!$A$2:$C$130,2,TRUE)</f>
        <v>422.45483870967746</v>
      </c>
      <c r="G5392" s="8">
        <f>VLOOKUP(A5392,'Prod comer'!$A$2:$F$130,5,TRUE)</f>
        <v>408.07096774193553</v>
      </c>
      <c r="H5392">
        <f>IFERROR(VLOOKUP(A5392,P.Int!$A$1:$E$2436,5,TRUE),"")</f>
        <v>27.26</v>
      </c>
      <c r="I5392">
        <v>362869</v>
      </c>
      <c r="J5392">
        <v>24603</v>
      </c>
      <c r="K5392">
        <v>387472</v>
      </c>
      <c r="L5392">
        <f>IFERROR(VLOOKUP(A5392,'Iny SPEC'!$A$1:$B$3068,2,FALSE),"")</f>
        <v>0</v>
      </c>
      <c r="M5392">
        <f t="shared" si="84"/>
        <v>0</v>
      </c>
    </row>
    <row r="5393" spans="1:13" x14ac:dyDescent="0.2">
      <c r="A5393" s="1">
        <v>44700</v>
      </c>
      <c r="B5393" t="s">
        <v>4</v>
      </c>
      <c r="C5393" s="6">
        <v>4.6276669944064697</v>
      </c>
      <c r="D5393" s="6">
        <f>VLOOKUP(A5393,'PPP - Resi'!$I$2:$K$3928,2,FALSE)</f>
        <v>5.5434354863795896</v>
      </c>
      <c r="E5393" s="7">
        <f>VLOOKUP(A5393,Embalses!$D$1:$E$4292,2,FALSE)</f>
        <v>0.68825719863103307</v>
      </c>
      <c r="F5393" s="8">
        <f>VLOOKUP(A5393,'Prod comer'!$A$2:$C$130,3,TRUE)</f>
        <v>1307.3241935483875</v>
      </c>
      <c r="G5393" s="8">
        <f>VLOOKUP(A5393,'Prod comer'!$A$2:$F$130,6,TRUE)</f>
        <v>712.03419354838741</v>
      </c>
      <c r="H5393">
        <f>IFERROR(VLOOKUP(A5393,P.Int!$A$1:$E$2436,5,TRUE),"")</f>
        <v>27.26</v>
      </c>
      <c r="I5393">
        <v>636128</v>
      </c>
      <c r="J5393">
        <v>59028</v>
      </c>
      <c r="K5393">
        <v>695156</v>
      </c>
      <c r="L5393">
        <f>IFERROR(VLOOKUP(A5393,'Iny SPEC'!$A$1:$B$3068,2,FALSE),"")</f>
        <v>0</v>
      </c>
      <c r="M5393">
        <f t="shared" si="84"/>
        <v>0</v>
      </c>
    </row>
    <row r="5394" spans="1:13" x14ac:dyDescent="0.2">
      <c r="A5394" s="1">
        <v>44701</v>
      </c>
      <c r="B5394" t="s">
        <v>3</v>
      </c>
      <c r="C5394" s="6">
        <v>5.42896752806032</v>
      </c>
      <c r="D5394" s="6">
        <f>VLOOKUP(A5394,'PPP - Resi'!$E$1:$G$3927,2,FALSE)</f>
        <v>4.8719663679652001</v>
      </c>
      <c r="E5394" s="7">
        <f>VLOOKUP(A5394,Embalses!$A$1:$B$4292,2,FALSE)</f>
        <v>0.90297331603819397</v>
      </c>
      <c r="F5394" s="8">
        <f>VLOOKUP(A5394,'Prod comer'!$A$2:$C$130,2,TRUE)</f>
        <v>422.45483870967746</v>
      </c>
      <c r="G5394" s="8">
        <f>VLOOKUP(A5394,'Prod comer'!$A$2:$F$130,5,TRUE)</f>
        <v>408.07096774193553</v>
      </c>
      <c r="H5394">
        <f>IFERROR(VLOOKUP(A5394,P.Int!$A$1:$E$2436,5,TRUE),"")</f>
        <v>27.21</v>
      </c>
      <c r="I5394">
        <v>389829</v>
      </c>
      <c r="J5394">
        <v>21844</v>
      </c>
      <c r="K5394">
        <v>411673</v>
      </c>
      <c r="L5394">
        <f>IFERROR(VLOOKUP(A5394,'Iny SPEC'!$A$1:$B$3068,2,FALSE),"")</f>
        <v>32628</v>
      </c>
      <c r="M5394">
        <f t="shared" si="84"/>
        <v>0</v>
      </c>
    </row>
    <row r="5395" spans="1:13" x14ac:dyDescent="0.2">
      <c r="A5395" s="1">
        <v>44701</v>
      </c>
      <c r="B5395" t="s">
        <v>4</v>
      </c>
      <c r="C5395" s="6">
        <v>4.6276669944064697</v>
      </c>
      <c r="D5395" s="6">
        <f>VLOOKUP(A5395,'PPP - Resi'!$I$2:$K$3928,2,FALSE)</f>
        <v>5.5434354863795896</v>
      </c>
      <c r="E5395" s="7">
        <f>VLOOKUP(A5395,Embalses!$D$1:$E$4292,2,FALSE)</f>
        <v>0.70699680108779317</v>
      </c>
      <c r="F5395" s="8">
        <f>VLOOKUP(A5395,'Prod comer'!$A$2:$C$130,3,TRUE)</f>
        <v>1307.3241935483875</v>
      </c>
      <c r="G5395" s="8">
        <f>VLOOKUP(A5395,'Prod comer'!$A$2:$F$130,6,TRUE)</f>
        <v>712.03419354838741</v>
      </c>
      <c r="H5395">
        <f>IFERROR(VLOOKUP(A5395,P.Int!$A$1:$E$2436,5,TRUE),"")</f>
        <v>27.21</v>
      </c>
      <c r="I5395">
        <v>632287</v>
      </c>
      <c r="J5395">
        <v>38796</v>
      </c>
      <c r="K5395">
        <v>671083</v>
      </c>
      <c r="L5395">
        <f>IFERROR(VLOOKUP(A5395,'Iny SPEC'!$A$1:$B$3068,2,FALSE),"")</f>
        <v>32628</v>
      </c>
      <c r="M5395">
        <f t="shared" si="84"/>
        <v>0</v>
      </c>
    </row>
    <row r="5396" spans="1:13" x14ac:dyDescent="0.2">
      <c r="A5396" s="1">
        <v>44702</v>
      </c>
      <c r="B5396" t="s">
        <v>3</v>
      </c>
      <c r="C5396" s="6">
        <v>5.4343424758201104</v>
      </c>
      <c r="D5396" s="6">
        <f>VLOOKUP(A5396,'PPP - Resi'!$E$1:$G$3927,2,FALSE)</f>
        <v>4.8719663679652001</v>
      </c>
      <c r="E5396" s="7">
        <f>VLOOKUP(A5396,Embalses!$A$1:$B$4292,2,FALSE)</f>
        <v>0.89706034345443897</v>
      </c>
      <c r="F5396" s="8">
        <f>VLOOKUP(A5396,'Prod comer'!$A$2:$C$130,2,TRUE)</f>
        <v>422.45483870967746</v>
      </c>
      <c r="G5396" s="8">
        <f>VLOOKUP(A5396,'Prod comer'!$A$2:$F$130,5,TRUE)</f>
        <v>408.07096774193553</v>
      </c>
      <c r="H5396">
        <f>IFERROR(VLOOKUP(A5396,P.Int!$A$1:$E$2436,5,TRUE),"")</f>
        <v>27.21</v>
      </c>
      <c r="I5396">
        <v>376312</v>
      </c>
      <c r="J5396">
        <v>19795</v>
      </c>
      <c r="K5396">
        <v>396107</v>
      </c>
      <c r="L5396">
        <f>IFERROR(VLOOKUP(A5396,'Iny SPEC'!$A$1:$B$3068,2,FALSE),"")</f>
        <v>10583</v>
      </c>
      <c r="M5396">
        <f t="shared" si="84"/>
        <v>0</v>
      </c>
    </row>
    <row r="5397" spans="1:13" x14ac:dyDescent="0.2">
      <c r="A5397" s="1">
        <v>44702</v>
      </c>
      <c r="B5397" t="s">
        <v>4</v>
      </c>
      <c r="C5397" s="6">
        <v>4.6276669944064697</v>
      </c>
      <c r="D5397" s="6">
        <f>VLOOKUP(A5397,'PPP - Resi'!$I$2:$K$3928,2,FALSE)</f>
        <v>5.5434354863795896</v>
      </c>
      <c r="E5397" s="7">
        <f>VLOOKUP(A5397,Embalses!$D$1:$E$4292,2,FALSE)</f>
        <v>0.70961580769247001</v>
      </c>
      <c r="F5397" s="8">
        <f>VLOOKUP(A5397,'Prod comer'!$A$2:$C$130,3,TRUE)</f>
        <v>1307.3241935483875</v>
      </c>
      <c r="G5397" s="8">
        <f>VLOOKUP(A5397,'Prod comer'!$A$2:$F$130,6,TRUE)</f>
        <v>712.03419354838741</v>
      </c>
      <c r="H5397">
        <f>IFERROR(VLOOKUP(A5397,P.Int!$A$1:$E$2436,5,TRUE),"")</f>
        <v>27.21</v>
      </c>
      <c r="I5397">
        <v>617538</v>
      </c>
      <c r="J5397">
        <v>34531</v>
      </c>
      <c r="K5397">
        <v>652069</v>
      </c>
      <c r="L5397">
        <f>IFERROR(VLOOKUP(A5397,'Iny SPEC'!$A$1:$B$3068,2,FALSE),"")</f>
        <v>10583</v>
      </c>
      <c r="M5397">
        <f t="shared" si="84"/>
        <v>0</v>
      </c>
    </row>
    <row r="5398" spans="1:13" x14ac:dyDescent="0.2">
      <c r="A5398" s="1">
        <v>44703</v>
      </c>
      <c r="B5398" t="s">
        <v>3</v>
      </c>
      <c r="C5398" s="6">
        <v>5.4311323286777196</v>
      </c>
      <c r="D5398" s="6">
        <f>VLOOKUP(A5398,'PPP - Resi'!$E$1:$G$3927,2,FALSE)</f>
        <v>4.8719663679652001</v>
      </c>
      <c r="E5398" s="7">
        <f>VLOOKUP(A5398,Embalses!$A$1:$B$4292,2,FALSE)</f>
        <v>0.88752839229737501</v>
      </c>
      <c r="F5398" s="8">
        <f>VLOOKUP(A5398,'Prod comer'!$A$2:$C$130,2,TRUE)</f>
        <v>422.45483870967746</v>
      </c>
      <c r="G5398" s="8">
        <f>VLOOKUP(A5398,'Prod comer'!$A$2:$F$130,5,TRUE)</f>
        <v>408.07096774193553</v>
      </c>
      <c r="H5398">
        <f>IFERROR(VLOOKUP(A5398,P.Int!$A$1:$E$2436,5,TRUE),"")</f>
        <v>25.78</v>
      </c>
      <c r="I5398">
        <v>357536</v>
      </c>
      <c r="J5398">
        <v>19635</v>
      </c>
      <c r="K5398">
        <v>377171</v>
      </c>
      <c r="L5398">
        <f>IFERROR(VLOOKUP(A5398,'Iny SPEC'!$A$1:$B$3068,2,FALSE),"")</f>
        <v>0</v>
      </c>
      <c r="M5398">
        <f t="shared" si="84"/>
        <v>0</v>
      </c>
    </row>
    <row r="5399" spans="1:13" x14ac:dyDescent="0.2">
      <c r="A5399" s="1">
        <v>44703</v>
      </c>
      <c r="B5399" t="s">
        <v>4</v>
      </c>
      <c r="C5399" s="6">
        <v>4.6276669944064697</v>
      </c>
      <c r="D5399" s="6">
        <f>VLOOKUP(A5399,'PPP - Resi'!$I$2:$K$3928,2,FALSE)</f>
        <v>5.5434354863795896</v>
      </c>
      <c r="E5399" s="7">
        <f>VLOOKUP(A5399,Embalses!$D$1:$E$4292,2,FALSE)</f>
        <v>0.70541824954990617</v>
      </c>
      <c r="F5399" s="8">
        <f>VLOOKUP(A5399,'Prod comer'!$A$2:$C$130,3,TRUE)</f>
        <v>1307.3241935483875</v>
      </c>
      <c r="G5399" s="8">
        <f>VLOOKUP(A5399,'Prod comer'!$A$2:$F$130,6,TRUE)</f>
        <v>712.03419354838741</v>
      </c>
      <c r="H5399">
        <f>IFERROR(VLOOKUP(A5399,P.Int!$A$1:$E$2436,5,TRUE),"")</f>
        <v>25.78</v>
      </c>
      <c r="I5399">
        <v>565344</v>
      </c>
      <c r="J5399">
        <v>41420</v>
      </c>
      <c r="K5399">
        <v>606764</v>
      </c>
      <c r="L5399">
        <f>IFERROR(VLOOKUP(A5399,'Iny SPEC'!$A$1:$B$3068,2,FALSE),"")</f>
        <v>0</v>
      </c>
      <c r="M5399">
        <f t="shared" si="84"/>
        <v>0</v>
      </c>
    </row>
    <row r="5400" spans="1:13" x14ac:dyDescent="0.2">
      <c r="A5400" s="1">
        <v>44704</v>
      </c>
      <c r="B5400" t="s">
        <v>3</v>
      </c>
      <c r="C5400" s="6">
        <v>5.4534851043982702</v>
      </c>
      <c r="D5400" s="6">
        <f>VLOOKUP(A5400,'PPP - Resi'!$E$1:$G$3927,2,FALSE)</f>
        <v>4.8719663679652001</v>
      </c>
      <c r="E5400" s="7">
        <f>VLOOKUP(A5400,Embalses!$A$1:$B$4292,2,FALSE)</f>
        <v>0.88131622965103795</v>
      </c>
      <c r="F5400" s="8">
        <f>VLOOKUP(A5400,'Prod comer'!$A$2:$C$130,2,TRUE)</f>
        <v>422.45483870967746</v>
      </c>
      <c r="G5400" s="8">
        <f>VLOOKUP(A5400,'Prod comer'!$A$2:$F$130,5,TRUE)</f>
        <v>408.07096774193553</v>
      </c>
      <c r="H5400">
        <f>IFERROR(VLOOKUP(A5400,P.Int!$A$1:$E$2436,5,TRUE),"")</f>
        <v>26.46</v>
      </c>
      <c r="I5400">
        <v>392362</v>
      </c>
      <c r="J5400">
        <v>18901</v>
      </c>
      <c r="K5400">
        <v>411263</v>
      </c>
      <c r="L5400">
        <f>IFERROR(VLOOKUP(A5400,'Iny SPEC'!$A$1:$B$3068,2,FALSE),"")</f>
        <v>37264</v>
      </c>
      <c r="M5400">
        <f t="shared" si="84"/>
        <v>0</v>
      </c>
    </row>
    <row r="5401" spans="1:13" x14ac:dyDescent="0.2">
      <c r="A5401" s="1">
        <v>44704</v>
      </c>
      <c r="B5401" t="s">
        <v>4</v>
      </c>
      <c r="C5401" s="6">
        <v>4.6276669944064697</v>
      </c>
      <c r="D5401" s="6">
        <f>VLOOKUP(A5401,'PPP - Resi'!$I$2:$K$3928,2,FALSE)</f>
        <v>5.5434354863795896</v>
      </c>
      <c r="E5401" s="7">
        <f>VLOOKUP(A5401,Embalses!$D$1:$E$4292,2,FALSE)</f>
        <v>0.70254141060562747</v>
      </c>
      <c r="F5401" s="8">
        <f>VLOOKUP(A5401,'Prod comer'!$A$2:$C$130,3,TRUE)</f>
        <v>1307.3241935483875</v>
      </c>
      <c r="G5401" s="8">
        <f>VLOOKUP(A5401,'Prod comer'!$A$2:$F$130,6,TRUE)</f>
        <v>712.03419354838741</v>
      </c>
      <c r="H5401">
        <f>IFERROR(VLOOKUP(A5401,P.Int!$A$1:$E$2436,5,TRUE),"")</f>
        <v>26.46</v>
      </c>
      <c r="I5401">
        <v>628239</v>
      </c>
      <c r="J5401">
        <v>47433</v>
      </c>
      <c r="K5401">
        <v>675672</v>
      </c>
      <c r="L5401">
        <f>IFERROR(VLOOKUP(A5401,'Iny SPEC'!$A$1:$B$3068,2,FALSE),"")</f>
        <v>37264</v>
      </c>
      <c r="M5401">
        <f t="shared" si="84"/>
        <v>0</v>
      </c>
    </row>
    <row r="5402" spans="1:13" x14ac:dyDescent="0.2">
      <c r="A5402" s="1">
        <v>44705</v>
      </c>
      <c r="B5402" t="s">
        <v>3</v>
      </c>
      <c r="C5402" s="6">
        <v>5.4460090123171403</v>
      </c>
      <c r="D5402" s="6">
        <f>VLOOKUP(A5402,'PPP - Resi'!$E$1:$G$3927,2,FALSE)</f>
        <v>4.8719663679652001</v>
      </c>
      <c r="E5402" s="7">
        <f>VLOOKUP(A5402,Embalses!$A$1:$B$4292,2,FALSE)</f>
        <v>0.87104057748127195</v>
      </c>
      <c r="F5402" s="8">
        <f>VLOOKUP(A5402,'Prod comer'!$A$2:$C$130,2,TRUE)</f>
        <v>422.45483870967746</v>
      </c>
      <c r="G5402" s="8">
        <f>VLOOKUP(A5402,'Prod comer'!$A$2:$F$130,5,TRUE)</f>
        <v>408.07096774193553</v>
      </c>
      <c r="H5402">
        <f>IFERROR(VLOOKUP(A5402,P.Int!$A$1:$E$2436,5,TRUE),"")</f>
        <v>27.72</v>
      </c>
      <c r="I5402">
        <v>392981</v>
      </c>
      <c r="J5402">
        <v>23364</v>
      </c>
      <c r="K5402">
        <v>416345</v>
      </c>
      <c r="L5402">
        <f>IFERROR(VLOOKUP(A5402,'Iny SPEC'!$A$1:$B$3068,2,FALSE),"")</f>
        <v>49387</v>
      </c>
      <c r="M5402">
        <f t="shared" si="84"/>
        <v>0</v>
      </c>
    </row>
    <row r="5403" spans="1:13" x14ac:dyDescent="0.2">
      <c r="A5403" s="1">
        <v>44705</v>
      </c>
      <c r="B5403" t="s">
        <v>4</v>
      </c>
      <c r="C5403" s="6">
        <v>4.6278037663785403</v>
      </c>
      <c r="D5403" s="6">
        <f>VLOOKUP(A5403,'PPP - Resi'!$I$2:$K$3928,2,FALSE)</f>
        <v>5.5434113721658402</v>
      </c>
      <c r="E5403" s="7">
        <f>VLOOKUP(A5403,Embalses!$D$1:$E$4292,2,FALSE)</f>
        <v>0.70133807834824402</v>
      </c>
      <c r="F5403" s="8">
        <f>VLOOKUP(A5403,'Prod comer'!$A$2:$C$130,3,TRUE)</f>
        <v>1307.3241935483875</v>
      </c>
      <c r="G5403" s="8">
        <f>VLOOKUP(A5403,'Prod comer'!$A$2:$F$130,6,TRUE)</f>
        <v>712.03419354838741</v>
      </c>
      <c r="H5403">
        <f>IFERROR(VLOOKUP(A5403,P.Int!$A$1:$E$2436,5,TRUE),"")</f>
        <v>27.72</v>
      </c>
      <c r="I5403">
        <v>637290</v>
      </c>
      <c r="J5403">
        <v>53055</v>
      </c>
      <c r="K5403">
        <v>690345</v>
      </c>
      <c r="L5403">
        <f>IFERROR(VLOOKUP(A5403,'Iny SPEC'!$A$1:$B$3068,2,FALSE),"")</f>
        <v>49387</v>
      </c>
      <c r="M5403">
        <f t="shared" si="84"/>
        <v>0</v>
      </c>
    </row>
    <row r="5404" spans="1:13" x14ac:dyDescent="0.2">
      <c r="A5404" s="1">
        <v>44706</v>
      </c>
      <c r="B5404" t="s">
        <v>3</v>
      </c>
      <c r="C5404" s="6">
        <v>5.4311323286777196</v>
      </c>
      <c r="D5404" s="6">
        <f>VLOOKUP(A5404,'PPP - Resi'!$E$1:$G$3927,2,FALSE)</f>
        <v>4.8719663679652001</v>
      </c>
      <c r="E5404" s="7">
        <f>VLOOKUP(A5404,Embalses!$A$1:$B$4292,2,FALSE)</f>
        <v>0.87447393609738699</v>
      </c>
      <c r="F5404" s="8">
        <f>VLOOKUP(A5404,'Prod comer'!$A$2:$C$130,2,TRUE)</f>
        <v>422.45483870967746</v>
      </c>
      <c r="G5404" s="8">
        <f>VLOOKUP(A5404,'Prod comer'!$A$2:$F$130,5,TRUE)</f>
        <v>408.07096774193553</v>
      </c>
      <c r="H5404">
        <f>IFERROR(VLOOKUP(A5404,P.Int!$A$1:$E$2436,5,TRUE),"")</f>
        <v>26.93</v>
      </c>
      <c r="I5404">
        <v>382332</v>
      </c>
      <c r="J5404">
        <v>23442</v>
      </c>
      <c r="K5404">
        <v>405774</v>
      </c>
      <c r="L5404">
        <f>IFERROR(VLOOKUP(A5404,'Iny SPEC'!$A$1:$B$3068,2,FALSE),"")</f>
        <v>39043</v>
      </c>
      <c r="M5404">
        <f t="shared" si="84"/>
        <v>0</v>
      </c>
    </row>
    <row r="5405" spans="1:13" x14ac:dyDescent="0.2">
      <c r="A5405" s="1">
        <v>44706</v>
      </c>
      <c r="B5405" t="s">
        <v>4</v>
      </c>
      <c r="C5405" s="6">
        <v>4.6278037663785403</v>
      </c>
      <c r="D5405" s="6">
        <f>VLOOKUP(A5405,'PPP - Resi'!$I$2:$K$3928,2,FALSE)</f>
        <v>5.5434113721658402</v>
      </c>
      <c r="E5405" s="7">
        <f>VLOOKUP(A5405,Embalses!$D$1:$E$4292,2,FALSE)</f>
        <v>0.69225769323135444</v>
      </c>
      <c r="F5405" s="8">
        <f>VLOOKUP(A5405,'Prod comer'!$A$2:$C$130,3,TRUE)</f>
        <v>1307.3241935483875</v>
      </c>
      <c r="G5405" s="8">
        <f>VLOOKUP(A5405,'Prod comer'!$A$2:$F$130,6,TRUE)</f>
        <v>712.03419354838741</v>
      </c>
      <c r="H5405">
        <f>IFERROR(VLOOKUP(A5405,P.Int!$A$1:$E$2436,5,TRUE),"")</f>
        <v>26.93</v>
      </c>
      <c r="I5405">
        <v>650060</v>
      </c>
      <c r="J5405">
        <v>49815</v>
      </c>
      <c r="K5405">
        <v>699875</v>
      </c>
      <c r="L5405">
        <f>IFERROR(VLOOKUP(A5405,'Iny SPEC'!$A$1:$B$3068,2,FALSE),"")</f>
        <v>39043</v>
      </c>
      <c r="M5405">
        <f t="shared" si="84"/>
        <v>0</v>
      </c>
    </row>
    <row r="5406" spans="1:13" x14ac:dyDescent="0.2">
      <c r="A5406" s="1">
        <v>44707</v>
      </c>
      <c r="B5406" t="s">
        <v>3</v>
      </c>
      <c r="C5406" s="6">
        <v>5.4300524213794503</v>
      </c>
      <c r="D5406" s="6">
        <f>VLOOKUP(A5406,'PPP - Resi'!$E$1:$G$3927,2,FALSE)</f>
        <v>4.8719663679652001</v>
      </c>
      <c r="E5406" s="7">
        <f>VLOOKUP(A5406,Embalses!$A$1:$B$4292,2,FALSE)</f>
        <v>0.88213198051554598</v>
      </c>
      <c r="F5406" s="8">
        <f>VLOOKUP(A5406,'Prod comer'!$A$2:$C$130,2,TRUE)</f>
        <v>422.45483870967746</v>
      </c>
      <c r="G5406" s="8">
        <f>VLOOKUP(A5406,'Prod comer'!$A$2:$F$130,5,TRUE)</f>
        <v>408.07096774193553</v>
      </c>
      <c r="H5406">
        <f>IFERROR(VLOOKUP(A5406,P.Int!$A$1:$E$2436,5,TRUE),"")</f>
        <v>27.32</v>
      </c>
      <c r="I5406">
        <v>377730</v>
      </c>
      <c r="J5406">
        <v>18270</v>
      </c>
      <c r="K5406">
        <v>396000</v>
      </c>
      <c r="L5406">
        <f>IFERROR(VLOOKUP(A5406,'Iny SPEC'!$A$1:$B$3068,2,FALSE),"")</f>
        <v>22044</v>
      </c>
      <c r="M5406">
        <f t="shared" si="84"/>
        <v>0</v>
      </c>
    </row>
    <row r="5407" spans="1:13" x14ac:dyDescent="0.2">
      <c r="A5407" s="1">
        <v>44707</v>
      </c>
      <c r="B5407" t="s">
        <v>4</v>
      </c>
      <c r="C5407" s="6">
        <v>4.6278037663785403</v>
      </c>
      <c r="D5407" s="6">
        <f>VLOOKUP(A5407,'PPP - Resi'!$I$2:$K$3928,2,FALSE)</f>
        <v>5.5434113721658402</v>
      </c>
      <c r="E5407" s="7">
        <f>VLOOKUP(A5407,Embalses!$D$1:$E$4292,2,FALSE)</f>
        <v>0.69395966440113566</v>
      </c>
      <c r="F5407" s="8">
        <f>VLOOKUP(A5407,'Prod comer'!$A$2:$C$130,3,TRUE)</f>
        <v>1307.3241935483875</v>
      </c>
      <c r="G5407" s="8">
        <f>VLOOKUP(A5407,'Prod comer'!$A$2:$F$130,6,TRUE)</f>
        <v>712.03419354838741</v>
      </c>
      <c r="H5407">
        <f>IFERROR(VLOOKUP(A5407,P.Int!$A$1:$E$2436,5,TRUE),"")</f>
        <v>27.32</v>
      </c>
      <c r="I5407">
        <v>642154</v>
      </c>
      <c r="J5407">
        <v>47840</v>
      </c>
      <c r="K5407">
        <v>689994</v>
      </c>
      <c r="L5407">
        <f>IFERROR(VLOOKUP(A5407,'Iny SPEC'!$A$1:$B$3068,2,FALSE),"")</f>
        <v>22044</v>
      </c>
      <c r="M5407">
        <f t="shared" si="84"/>
        <v>0</v>
      </c>
    </row>
    <row r="5408" spans="1:13" x14ac:dyDescent="0.2">
      <c r="A5408" s="1">
        <v>44708</v>
      </c>
      <c r="B5408" t="s">
        <v>3</v>
      </c>
      <c r="C5408" s="6">
        <v>5.5140362237868903</v>
      </c>
      <c r="D5408" s="6">
        <f>VLOOKUP(A5408,'PPP - Resi'!$E$1:$G$3927,2,FALSE)</f>
        <v>4.8719663679652001</v>
      </c>
      <c r="E5408" s="7">
        <f>VLOOKUP(A5408,Embalses!$A$1:$B$4292,2,FALSE)</f>
        <v>0.88230966277720202</v>
      </c>
      <c r="F5408" s="8">
        <f>VLOOKUP(A5408,'Prod comer'!$A$2:$C$130,2,TRUE)</f>
        <v>422.45483870967746</v>
      </c>
      <c r="G5408" s="8">
        <f>VLOOKUP(A5408,'Prod comer'!$A$2:$F$130,5,TRUE)</f>
        <v>408.07096774193553</v>
      </c>
      <c r="H5408">
        <f>IFERROR(VLOOKUP(A5408,P.Int!$A$1:$E$2436,5,TRUE),"")</f>
        <v>27.33</v>
      </c>
      <c r="I5408">
        <v>367946</v>
      </c>
      <c r="J5408">
        <v>22092</v>
      </c>
      <c r="K5408">
        <v>390038</v>
      </c>
      <c r="L5408">
        <f>IFERROR(VLOOKUP(A5408,'Iny SPEC'!$A$1:$B$3068,2,FALSE),"")</f>
        <v>0</v>
      </c>
      <c r="M5408">
        <f t="shared" si="84"/>
        <v>0</v>
      </c>
    </row>
    <row r="5409" spans="1:13" x14ac:dyDescent="0.2">
      <c r="A5409" s="1">
        <v>44708</v>
      </c>
      <c r="B5409" t="s">
        <v>4</v>
      </c>
      <c r="C5409" s="6">
        <v>4.6253352903533198</v>
      </c>
      <c r="D5409" s="6">
        <f>VLOOKUP(A5409,'PPP - Resi'!$I$2:$K$3928,2,FALSE)</f>
        <v>5.54384956595859</v>
      </c>
      <c r="E5409" s="7">
        <f>VLOOKUP(A5409,Embalses!$D$1:$E$4292,2,FALSE)</f>
        <v>0.69564892581031068</v>
      </c>
      <c r="F5409" s="8">
        <f>VLOOKUP(A5409,'Prod comer'!$A$2:$C$130,3,TRUE)</f>
        <v>1307.3241935483875</v>
      </c>
      <c r="G5409" s="8">
        <f>VLOOKUP(A5409,'Prod comer'!$A$2:$F$130,6,TRUE)</f>
        <v>712.03419354838741</v>
      </c>
      <c r="H5409">
        <f>IFERROR(VLOOKUP(A5409,P.Int!$A$1:$E$2436,5,TRUE),"")</f>
        <v>27.33</v>
      </c>
      <c r="I5409">
        <v>639192</v>
      </c>
      <c r="J5409">
        <v>57347</v>
      </c>
      <c r="K5409">
        <v>696539</v>
      </c>
      <c r="L5409">
        <f>IFERROR(VLOOKUP(A5409,'Iny SPEC'!$A$1:$B$3068,2,FALSE),"")</f>
        <v>0</v>
      </c>
      <c r="M5409">
        <f t="shared" si="84"/>
        <v>0</v>
      </c>
    </row>
    <row r="5410" spans="1:13" x14ac:dyDescent="0.2">
      <c r="A5410" s="1">
        <v>44709</v>
      </c>
      <c r="B5410" t="s">
        <v>3</v>
      </c>
      <c r="C5410" s="6">
        <v>5.4534733084522102</v>
      </c>
      <c r="D5410" s="6">
        <f>VLOOKUP(A5410,'PPP - Resi'!$E$1:$G$3927,2,FALSE)</f>
        <v>4.8719663679652001</v>
      </c>
      <c r="E5410" s="7">
        <f>VLOOKUP(A5410,Embalses!$A$1:$B$4292,2,FALSE)</f>
        <v>0.88389292774102601</v>
      </c>
      <c r="F5410" s="8">
        <f>VLOOKUP(A5410,'Prod comer'!$A$2:$C$130,2,TRUE)</f>
        <v>422.45483870967746</v>
      </c>
      <c r="G5410" s="8">
        <f>VLOOKUP(A5410,'Prod comer'!$A$2:$F$130,5,TRUE)</f>
        <v>408.07096774193553</v>
      </c>
      <c r="H5410">
        <f>IFERROR(VLOOKUP(A5410,P.Int!$A$1:$E$2436,5,TRUE),"")</f>
        <v>27.33</v>
      </c>
      <c r="I5410">
        <v>359657</v>
      </c>
      <c r="J5410">
        <v>23979</v>
      </c>
      <c r="K5410">
        <v>383636</v>
      </c>
      <c r="L5410">
        <f>IFERROR(VLOOKUP(A5410,'Iny SPEC'!$A$1:$B$3068,2,FALSE),"")</f>
        <v>0</v>
      </c>
      <c r="M5410">
        <f t="shared" si="84"/>
        <v>0</v>
      </c>
    </row>
    <row r="5411" spans="1:13" x14ac:dyDescent="0.2">
      <c r="A5411" s="1">
        <v>44709</v>
      </c>
      <c r="B5411" t="s">
        <v>4</v>
      </c>
      <c r="C5411" s="6">
        <v>4.6253352903533198</v>
      </c>
      <c r="D5411" s="6">
        <f>VLOOKUP(A5411,'PPP - Resi'!$I$2:$K$3928,2,FALSE)</f>
        <v>5.54384956595859</v>
      </c>
      <c r="E5411" s="7">
        <f>VLOOKUP(A5411,Embalses!$D$1:$E$4292,2,FALSE)</f>
        <v>0.68798013113445644</v>
      </c>
      <c r="F5411" s="8">
        <f>VLOOKUP(A5411,'Prod comer'!$A$2:$C$130,3,TRUE)</f>
        <v>1307.3241935483875</v>
      </c>
      <c r="G5411" s="8">
        <f>VLOOKUP(A5411,'Prod comer'!$A$2:$F$130,6,TRUE)</f>
        <v>712.03419354838741</v>
      </c>
      <c r="H5411">
        <f>IFERROR(VLOOKUP(A5411,P.Int!$A$1:$E$2436,5,TRUE),"")</f>
        <v>27.33</v>
      </c>
      <c r="I5411">
        <v>608063</v>
      </c>
      <c r="J5411">
        <v>57597</v>
      </c>
      <c r="K5411">
        <v>665660</v>
      </c>
      <c r="L5411">
        <f>IFERROR(VLOOKUP(A5411,'Iny SPEC'!$A$1:$B$3068,2,FALSE),"")</f>
        <v>0</v>
      </c>
      <c r="M5411">
        <f t="shared" si="84"/>
        <v>0</v>
      </c>
    </row>
    <row r="5412" spans="1:13" x14ac:dyDescent="0.2">
      <c r="A5412" s="1">
        <v>44710</v>
      </c>
      <c r="B5412" t="s">
        <v>3</v>
      </c>
      <c r="C5412" s="6">
        <v>5.4336987719532299</v>
      </c>
      <c r="D5412" s="6">
        <f>VLOOKUP(A5412,'PPP - Resi'!$E$1:$G$3927,2,FALSE)</f>
        <v>4.8719663679652001</v>
      </c>
      <c r="E5412" s="7">
        <f>VLOOKUP(A5412,Embalses!$A$1:$B$4292,2,FALSE)</f>
        <v>0.88576744507189498</v>
      </c>
      <c r="F5412" s="8">
        <f>VLOOKUP(A5412,'Prod comer'!$A$2:$C$130,2,TRUE)</f>
        <v>422.45483870967746</v>
      </c>
      <c r="G5412" s="8">
        <f>VLOOKUP(A5412,'Prod comer'!$A$2:$F$130,5,TRUE)</f>
        <v>408.07096774193553</v>
      </c>
      <c r="H5412">
        <f>IFERROR(VLOOKUP(A5412,P.Int!$A$1:$E$2436,5,TRUE),"")</f>
        <v>28.72</v>
      </c>
      <c r="I5412">
        <v>380028</v>
      </c>
      <c r="J5412">
        <v>21405</v>
      </c>
      <c r="K5412">
        <v>401433</v>
      </c>
      <c r="L5412">
        <f>IFERROR(VLOOKUP(A5412,'Iny SPEC'!$A$1:$B$3068,2,FALSE),"")</f>
        <v>22063</v>
      </c>
      <c r="M5412">
        <f t="shared" si="84"/>
        <v>0</v>
      </c>
    </row>
    <row r="5413" spans="1:13" x14ac:dyDescent="0.2">
      <c r="A5413" s="1">
        <v>44710</v>
      </c>
      <c r="B5413" t="s">
        <v>4</v>
      </c>
      <c r="C5413" s="6">
        <v>4.6253352903533198</v>
      </c>
      <c r="D5413" s="6">
        <f>VLOOKUP(A5413,'PPP - Resi'!$I$2:$K$3928,2,FALSE)</f>
        <v>5.54384956595859</v>
      </c>
      <c r="E5413" s="7">
        <f>VLOOKUP(A5413,Embalses!$D$1:$E$4292,2,FALSE)</f>
        <v>0.69661363904496154</v>
      </c>
      <c r="F5413" s="8">
        <f>VLOOKUP(A5413,'Prod comer'!$A$2:$C$130,3,TRUE)</f>
        <v>1307.3241935483875</v>
      </c>
      <c r="G5413" s="8">
        <f>VLOOKUP(A5413,'Prod comer'!$A$2:$F$130,6,TRUE)</f>
        <v>712.03419354838741</v>
      </c>
      <c r="H5413">
        <f>IFERROR(VLOOKUP(A5413,P.Int!$A$1:$E$2436,5,TRUE),"")</f>
        <v>28.72</v>
      </c>
      <c r="I5413">
        <v>525743</v>
      </c>
      <c r="J5413">
        <v>55601</v>
      </c>
      <c r="K5413">
        <v>581344</v>
      </c>
      <c r="L5413">
        <f>IFERROR(VLOOKUP(A5413,'Iny SPEC'!$A$1:$B$3068,2,FALSE),"")</f>
        <v>22063</v>
      </c>
      <c r="M5413">
        <f t="shared" si="84"/>
        <v>0</v>
      </c>
    </row>
    <row r="5414" spans="1:13" x14ac:dyDescent="0.2">
      <c r="A5414" s="1">
        <v>44711</v>
      </c>
      <c r="B5414" t="s">
        <v>3</v>
      </c>
      <c r="C5414" s="6">
        <v>5.4398197519706804</v>
      </c>
      <c r="D5414" s="6">
        <f>VLOOKUP(A5414,'PPP - Resi'!$E$1:$G$3927,2,FALSE)</f>
        <v>4.8719663679652001</v>
      </c>
      <c r="E5414" s="7">
        <f>VLOOKUP(A5414,Embalses!$A$1:$B$4292,2,FALSE)</f>
        <v>0.881841338740467</v>
      </c>
      <c r="F5414" s="8">
        <f>VLOOKUP(A5414,'Prod comer'!$A$2:$C$130,2,TRUE)</f>
        <v>422.45483870967746</v>
      </c>
      <c r="G5414" s="8">
        <f>VLOOKUP(A5414,'Prod comer'!$A$2:$F$130,5,TRUE)</f>
        <v>408.07096774193553</v>
      </c>
      <c r="H5414">
        <f>IFERROR(VLOOKUP(A5414,P.Int!$A$1:$E$2436,5,TRUE),"")</f>
        <v>29.69</v>
      </c>
      <c r="I5414">
        <v>341910</v>
      </c>
      <c r="J5414">
        <v>22148</v>
      </c>
      <c r="K5414">
        <v>364058</v>
      </c>
      <c r="L5414">
        <f>IFERROR(VLOOKUP(A5414,'Iny SPEC'!$A$1:$B$3068,2,FALSE),"")</f>
        <v>0</v>
      </c>
      <c r="M5414">
        <f t="shared" si="84"/>
        <v>0</v>
      </c>
    </row>
    <row r="5415" spans="1:13" x14ac:dyDescent="0.2">
      <c r="A5415" s="1">
        <v>44711</v>
      </c>
      <c r="B5415" t="s">
        <v>4</v>
      </c>
      <c r="C5415" s="6">
        <v>4.6253352903533198</v>
      </c>
      <c r="D5415" s="6">
        <f>VLOOKUP(A5415,'PPP - Resi'!$I$2:$K$3928,2,FALSE)</f>
        <v>5.54384956595859</v>
      </c>
      <c r="E5415" s="7">
        <f>VLOOKUP(A5415,Embalses!$D$1:$E$4292,2,FALSE)</f>
        <v>0.70731115808957568</v>
      </c>
      <c r="F5415" s="8">
        <f>VLOOKUP(A5415,'Prod comer'!$A$2:$C$130,3,TRUE)</f>
        <v>1307.3241935483875</v>
      </c>
      <c r="G5415" s="8">
        <f>VLOOKUP(A5415,'Prod comer'!$A$2:$F$130,6,TRUE)</f>
        <v>712.03419354838741</v>
      </c>
      <c r="H5415">
        <f>IFERROR(VLOOKUP(A5415,P.Int!$A$1:$E$2436,5,TRUE),"")</f>
        <v>29.69</v>
      </c>
      <c r="I5415">
        <v>565575</v>
      </c>
      <c r="J5415">
        <v>60226</v>
      </c>
      <c r="K5415">
        <v>625801</v>
      </c>
      <c r="L5415">
        <f>IFERROR(VLOOKUP(A5415,'Iny SPEC'!$A$1:$B$3068,2,FALSE),"")</f>
        <v>0</v>
      </c>
      <c r="M5415">
        <f t="shared" si="84"/>
        <v>0</v>
      </c>
    </row>
    <row r="5416" spans="1:13" x14ac:dyDescent="0.2">
      <c r="A5416" s="1">
        <v>44712</v>
      </c>
      <c r="B5416" t="s">
        <v>3</v>
      </c>
      <c r="C5416" s="6">
        <v>5.4435999854271904</v>
      </c>
      <c r="D5416" s="6">
        <f>VLOOKUP(A5416,'PPP - Resi'!$E$1:$G$3927,2,FALSE)</f>
        <v>4.8719663679652001</v>
      </c>
      <c r="E5416" s="7">
        <f>VLOOKUP(A5416,Embalses!$A$1:$B$4292,2,FALSE)</f>
        <v>0.879910646948869</v>
      </c>
      <c r="F5416" s="8">
        <f>VLOOKUP(A5416,'Prod comer'!$A$2:$C$130,2,TRUE)</f>
        <v>422.45483870967746</v>
      </c>
      <c r="G5416" s="8">
        <f>VLOOKUP(A5416,'Prod comer'!$A$2:$F$130,5,TRUE)</f>
        <v>408.07096774193553</v>
      </c>
      <c r="H5416">
        <f>IFERROR(VLOOKUP(A5416,P.Int!$A$1:$E$2436,5,TRUE),"")</f>
        <v>26.92</v>
      </c>
      <c r="I5416">
        <v>387473</v>
      </c>
      <c r="J5416">
        <v>23014</v>
      </c>
      <c r="K5416">
        <v>410487</v>
      </c>
      <c r="L5416">
        <f>IFERROR(VLOOKUP(A5416,'Iny SPEC'!$A$1:$B$3068,2,FALSE),"")</f>
        <v>0</v>
      </c>
      <c r="M5416">
        <f t="shared" si="84"/>
        <v>0</v>
      </c>
    </row>
    <row r="5417" spans="1:13" x14ac:dyDescent="0.2">
      <c r="A5417" s="1">
        <v>44712</v>
      </c>
      <c r="B5417" t="s">
        <v>4</v>
      </c>
      <c r="C5417" s="6">
        <v>4.6253352903533198</v>
      </c>
      <c r="D5417" s="6">
        <f>VLOOKUP(A5417,'PPP - Resi'!$I$2:$K$3928,2,FALSE)</f>
        <v>5.54384956595859</v>
      </c>
      <c r="E5417" s="7">
        <f>VLOOKUP(A5417,Embalses!$D$1:$E$4292,2,FALSE)</f>
        <v>0.70102714201369198</v>
      </c>
      <c r="F5417" s="8">
        <f>VLOOKUP(A5417,'Prod comer'!$A$2:$C$130,3,TRUE)</f>
        <v>1307.3241935483875</v>
      </c>
      <c r="G5417" s="8">
        <f>VLOOKUP(A5417,'Prod comer'!$A$2:$F$130,6,TRUE)</f>
        <v>712.03419354838741</v>
      </c>
      <c r="H5417">
        <f>IFERROR(VLOOKUP(A5417,P.Int!$A$1:$E$2436,5,TRUE),"")</f>
        <v>26.92</v>
      </c>
      <c r="I5417">
        <v>621846</v>
      </c>
      <c r="J5417">
        <v>60072</v>
      </c>
      <c r="K5417">
        <v>681918</v>
      </c>
      <c r="L5417">
        <f>IFERROR(VLOOKUP(A5417,'Iny SPEC'!$A$1:$B$3068,2,FALSE),"")</f>
        <v>0</v>
      </c>
      <c r="M5417">
        <f t="shared" si="84"/>
        <v>0</v>
      </c>
    </row>
    <row r="5418" spans="1:13" x14ac:dyDescent="0.2">
      <c r="A5418" s="1">
        <v>44713</v>
      </c>
      <c r="B5418" t="s">
        <v>3</v>
      </c>
      <c r="C5418" s="6">
        <v>5.3991225055468899</v>
      </c>
      <c r="D5418" s="6">
        <f>VLOOKUP(A5418,'PPP - Resi'!$E$1:$G$3927,2,FALSE)</f>
        <v>4.9042607469777098</v>
      </c>
      <c r="E5418" s="7">
        <f>VLOOKUP(A5418,Embalses!$A$1:$B$4292,2,FALSE)</f>
        <v>0.87133121925635104</v>
      </c>
      <c r="F5418" s="8">
        <f>VLOOKUP(A5418,'Prod comer'!$A$2:$C$130,2,TRUE)</f>
        <v>406.42419354838705</v>
      </c>
      <c r="G5418" s="8">
        <f>VLOOKUP(A5418,'Prod comer'!$A$2:$F$130,5,TRUE)</f>
        <v>391.79032258064512</v>
      </c>
      <c r="H5418">
        <f>IFERROR(VLOOKUP(A5418,P.Int!$A$1:$E$2436,5,TRUE),"")</f>
        <v>26.21</v>
      </c>
      <c r="I5418">
        <v>361085</v>
      </c>
      <c r="J5418">
        <v>22931</v>
      </c>
      <c r="K5418">
        <v>384016</v>
      </c>
      <c r="L5418">
        <f>IFERROR(VLOOKUP(A5418,'Iny SPEC'!$A$1:$B$3068,2,FALSE),"")</f>
        <v>0</v>
      </c>
      <c r="M5418">
        <f t="shared" si="84"/>
        <v>0</v>
      </c>
    </row>
    <row r="5419" spans="1:13" x14ac:dyDescent="0.2">
      <c r="A5419" s="1">
        <v>44713</v>
      </c>
      <c r="B5419" t="s">
        <v>4</v>
      </c>
      <c r="C5419" s="6">
        <v>4.6286347902361697</v>
      </c>
      <c r="D5419" s="6">
        <f>VLOOKUP(A5419,'PPP - Resi'!$I$2:$K$3928,2,FALSE)</f>
        <v>5.5412126818317704</v>
      </c>
      <c r="E5419" s="7">
        <f>VLOOKUP(A5419,Embalses!$D$1:$E$4292,2,FALSE)</f>
        <v>0.69192462349035022</v>
      </c>
      <c r="F5419" s="8">
        <f>VLOOKUP(A5419,'Prod comer'!$A$2:$C$130,3,TRUE)</f>
        <v>1263.5487096774191</v>
      </c>
      <c r="G5419" s="8">
        <f>VLOOKUP(A5419,'Prod comer'!$A$2:$F$130,6,TRUE)</f>
        <v>681.18580645161296</v>
      </c>
      <c r="H5419">
        <f>IFERROR(VLOOKUP(A5419,P.Int!$A$1:$E$2436,5,TRUE),"")</f>
        <v>26.21</v>
      </c>
      <c r="I5419">
        <v>616529</v>
      </c>
      <c r="J5419">
        <v>60082</v>
      </c>
      <c r="K5419">
        <v>676611</v>
      </c>
      <c r="L5419">
        <f>IFERROR(VLOOKUP(A5419,'Iny SPEC'!$A$1:$B$3068,2,FALSE),"")</f>
        <v>0</v>
      </c>
      <c r="M5419">
        <f t="shared" si="84"/>
        <v>0</v>
      </c>
    </row>
    <row r="5420" spans="1:13" x14ac:dyDescent="0.2">
      <c r="A5420" s="1">
        <v>44714</v>
      </c>
      <c r="B5420" t="s">
        <v>3</v>
      </c>
      <c r="C5420" s="6">
        <v>5.3582281095887003</v>
      </c>
      <c r="D5420" s="6">
        <f>VLOOKUP(A5420,'PPP - Resi'!$E$1:$G$3927,2,FALSE)</f>
        <v>4.9042607469777098</v>
      </c>
      <c r="E5420" s="7">
        <f>VLOOKUP(A5420,Embalses!$A$1:$B$4292,2,FALSE)</f>
        <v>0.86499815940105296</v>
      </c>
      <c r="F5420" s="8">
        <f>VLOOKUP(A5420,'Prod comer'!$A$2:$C$130,2,TRUE)</f>
        <v>406.42419354838705</v>
      </c>
      <c r="G5420" s="8">
        <f>VLOOKUP(A5420,'Prod comer'!$A$2:$F$130,5,TRUE)</f>
        <v>391.79032258064512</v>
      </c>
      <c r="H5420">
        <f>IFERROR(VLOOKUP(A5420,P.Int!$A$1:$E$2436,5,TRUE),"")</f>
        <v>26.18</v>
      </c>
      <c r="I5420">
        <v>368334</v>
      </c>
      <c r="J5420">
        <v>23691</v>
      </c>
      <c r="K5420">
        <v>392025</v>
      </c>
      <c r="L5420">
        <f>IFERROR(VLOOKUP(A5420,'Iny SPEC'!$A$1:$B$3068,2,FALSE),"")</f>
        <v>0</v>
      </c>
      <c r="M5420">
        <f t="shared" si="84"/>
        <v>0</v>
      </c>
    </row>
    <row r="5421" spans="1:13" x14ac:dyDescent="0.2">
      <c r="A5421" s="1">
        <v>44714</v>
      </c>
      <c r="B5421" t="s">
        <v>4</v>
      </c>
      <c r="C5421" s="6">
        <v>4.6286347902361697</v>
      </c>
      <c r="D5421" s="6">
        <f>VLOOKUP(A5421,'PPP - Resi'!$I$2:$K$3928,2,FALSE)</f>
        <v>5.5412126818317704</v>
      </c>
      <c r="E5421" s="7">
        <f>VLOOKUP(A5421,Embalses!$D$1:$E$4292,2,FALSE)</f>
        <v>0.712861432553485</v>
      </c>
      <c r="F5421" s="8">
        <f>VLOOKUP(A5421,'Prod comer'!$A$2:$C$130,3,TRUE)</f>
        <v>1263.5487096774191</v>
      </c>
      <c r="G5421" s="8">
        <f>VLOOKUP(A5421,'Prod comer'!$A$2:$F$130,6,TRUE)</f>
        <v>681.18580645161296</v>
      </c>
      <c r="H5421">
        <f>IFERROR(VLOOKUP(A5421,P.Int!$A$1:$E$2436,5,TRUE),"")</f>
        <v>26.18</v>
      </c>
      <c r="I5421">
        <v>625549</v>
      </c>
      <c r="J5421">
        <v>60071</v>
      </c>
      <c r="K5421">
        <v>685620</v>
      </c>
      <c r="L5421">
        <f>IFERROR(VLOOKUP(A5421,'Iny SPEC'!$A$1:$B$3068,2,FALSE),"")</f>
        <v>0</v>
      </c>
      <c r="M5421">
        <f t="shared" si="84"/>
        <v>0</v>
      </c>
    </row>
    <row r="5422" spans="1:13" x14ac:dyDescent="0.2">
      <c r="A5422" s="1">
        <v>44715</v>
      </c>
      <c r="B5422" t="s">
        <v>3</v>
      </c>
      <c r="C5422" s="6">
        <v>5.3418621477772801</v>
      </c>
      <c r="D5422" s="6">
        <f>VLOOKUP(A5422,'PPP - Resi'!$E$1:$G$3927,2,FALSE)</f>
        <v>4.9042607469777098</v>
      </c>
      <c r="E5422" s="7">
        <f>VLOOKUP(A5422,Embalses!$A$1:$B$4292,2,FALSE)</f>
        <v>0.856952389085466</v>
      </c>
      <c r="F5422" s="8">
        <f>VLOOKUP(A5422,'Prod comer'!$A$2:$C$130,2,TRUE)</f>
        <v>406.42419354838705</v>
      </c>
      <c r="G5422" s="8">
        <f>VLOOKUP(A5422,'Prod comer'!$A$2:$F$130,5,TRUE)</f>
        <v>391.79032258064512</v>
      </c>
      <c r="H5422">
        <f>IFERROR(VLOOKUP(A5422,P.Int!$A$1:$E$2436,5,TRUE),"")</f>
        <v>26.11</v>
      </c>
      <c r="I5422">
        <v>362748</v>
      </c>
      <c r="J5422">
        <v>12407</v>
      </c>
      <c r="K5422">
        <v>375155</v>
      </c>
      <c r="L5422">
        <f>IFERROR(VLOOKUP(A5422,'Iny SPEC'!$A$1:$B$3068,2,FALSE),"")</f>
        <v>0</v>
      </c>
      <c r="M5422">
        <f t="shared" si="84"/>
        <v>0</v>
      </c>
    </row>
    <row r="5423" spans="1:13" x14ac:dyDescent="0.2">
      <c r="A5423" s="1">
        <v>44715</v>
      </c>
      <c r="B5423" t="s">
        <v>4</v>
      </c>
      <c r="C5423" s="6">
        <v>4.6286347902361697</v>
      </c>
      <c r="D5423" s="6">
        <f>VLOOKUP(A5423,'PPP - Resi'!$I$2:$K$3928,2,FALSE)</f>
        <v>5.5412126818317704</v>
      </c>
      <c r="E5423" s="7">
        <f>VLOOKUP(A5423,Embalses!$D$1:$E$4292,2,FALSE)</f>
        <v>0.71024459541835139</v>
      </c>
      <c r="F5423" s="8">
        <f>VLOOKUP(A5423,'Prod comer'!$A$2:$C$130,3,TRUE)</f>
        <v>1263.5487096774191</v>
      </c>
      <c r="G5423" s="8">
        <f>VLOOKUP(A5423,'Prod comer'!$A$2:$F$130,6,TRUE)</f>
        <v>681.18580645161296</v>
      </c>
      <c r="H5423">
        <f>IFERROR(VLOOKUP(A5423,P.Int!$A$1:$E$2436,5,TRUE),"")</f>
        <v>26.11</v>
      </c>
      <c r="I5423">
        <v>620745</v>
      </c>
      <c r="J5423">
        <v>47500</v>
      </c>
      <c r="K5423">
        <v>668245</v>
      </c>
      <c r="L5423">
        <f>IFERROR(VLOOKUP(A5423,'Iny SPEC'!$A$1:$B$3068,2,FALSE),"")</f>
        <v>0</v>
      </c>
      <c r="M5423">
        <f t="shared" si="84"/>
        <v>0</v>
      </c>
    </row>
    <row r="5424" spans="1:13" x14ac:dyDescent="0.2">
      <c r="A5424" s="1">
        <v>44716</v>
      </c>
      <c r="B5424" t="s">
        <v>3</v>
      </c>
      <c r="C5424" s="6">
        <v>5.3342526272721704</v>
      </c>
      <c r="D5424" s="6">
        <f>VLOOKUP(A5424,'PPP - Resi'!$E$1:$G$3927,2,FALSE)</f>
        <v>4.9042607469777098</v>
      </c>
      <c r="E5424" s="7">
        <f>VLOOKUP(A5424,Embalses!$A$1:$B$4292,2,FALSE)</f>
        <v>0.84067522849709897</v>
      </c>
      <c r="F5424" s="8">
        <f>VLOOKUP(A5424,'Prod comer'!$A$2:$C$130,2,TRUE)</f>
        <v>406.42419354838705</v>
      </c>
      <c r="G5424" s="8">
        <f>VLOOKUP(A5424,'Prod comer'!$A$2:$F$130,5,TRUE)</f>
        <v>391.79032258064512</v>
      </c>
      <c r="H5424">
        <f>IFERROR(VLOOKUP(A5424,P.Int!$A$1:$E$2436,5,TRUE),"")</f>
        <v>26.11</v>
      </c>
      <c r="I5424">
        <v>368524</v>
      </c>
      <c r="J5424">
        <v>22327</v>
      </c>
      <c r="K5424">
        <v>390851</v>
      </c>
      <c r="L5424">
        <f>IFERROR(VLOOKUP(A5424,'Iny SPEC'!$A$1:$B$3068,2,FALSE),"")</f>
        <v>0</v>
      </c>
      <c r="M5424">
        <f t="shared" si="84"/>
        <v>0</v>
      </c>
    </row>
    <row r="5425" spans="1:13" x14ac:dyDescent="0.2">
      <c r="A5425" s="1">
        <v>44716</v>
      </c>
      <c r="B5425" t="s">
        <v>4</v>
      </c>
      <c r="C5425" s="6">
        <v>4.6286347902361697</v>
      </c>
      <c r="D5425" s="6">
        <f>VLOOKUP(A5425,'PPP - Resi'!$I$2:$K$3928,2,FALSE)</f>
        <v>5.5412126818317704</v>
      </c>
      <c r="E5425" s="7">
        <f>VLOOKUP(A5425,Embalses!$D$1:$E$4292,2,FALSE)</f>
        <v>0.6944291356704706</v>
      </c>
      <c r="F5425" s="8">
        <f>VLOOKUP(A5425,'Prod comer'!$A$2:$C$130,3,TRUE)</f>
        <v>1263.5487096774191</v>
      </c>
      <c r="G5425" s="8">
        <f>VLOOKUP(A5425,'Prod comer'!$A$2:$F$130,6,TRUE)</f>
        <v>681.18580645161296</v>
      </c>
      <c r="H5425">
        <f>IFERROR(VLOOKUP(A5425,P.Int!$A$1:$E$2436,5,TRUE),"")</f>
        <v>26.11</v>
      </c>
      <c r="I5425">
        <v>617709</v>
      </c>
      <c r="J5425">
        <v>47787</v>
      </c>
      <c r="K5425">
        <v>665496</v>
      </c>
      <c r="L5425">
        <f>IFERROR(VLOOKUP(A5425,'Iny SPEC'!$A$1:$B$3068,2,FALSE),"")</f>
        <v>0</v>
      </c>
      <c r="M5425">
        <f t="shared" si="84"/>
        <v>0</v>
      </c>
    </row>
    <row r="5426" spans="1:13" x14ac:dyDescent="0.2">
      <c r="A5426" s="1">
        <v>44717</v>
      </c>
      <c r="B5426" t="s">
        <v>3</v>
      </c>
      <c r="C5426" s="6">
        <v>5.3342526272721704</v>
      </c>
      <c r="D5426" s="6">
        <f>VLOOKUP(A5426,'PPP - Resi'!$E$1:$G$3927,2,FALSE)</f>
        <v>4.9042607469777098</v>
      </c>
      <c r="E5426" s="7">
        <f>VLOOKUP(A5426,Embalses!$A$1:$B$4292,2,FALSE)</f>
        <v>0.84319514153439301</v>
      </c>
      <c r="F5426" s="8">
        <f>VLOOKUP(A5426,'Prod comer'!$A$2:$C$130,2,TRUE)</f>
        <v>406.42419354838705</v>
      </c>
      <c r="G5426" s="8">
        <f>VLOOKUP(A5426,'Prod comer'!$A$2:$F$130,5,TRUE)</f>
        <v>391.79032258064512</v>
      </c>
      <c r="H5426">
        <f>IFERROR(VLOOKUP(A5426,P.Int!$A$1:$E$2436,5,TRUE),"")</f>
        <v>25.94</v>
      </c>
      <c r="I5426">
        <v>364297</v>
      </c>
      <c r="J5426">
        <v>22311</v>
      </c>
      <c r="K5426">
        <v>386608</v>
      </c>
      <c r="L5426">
        <f>IFERROR(VLOOKUP(A5426,'Iny SPEC'!$A$1:$B$3068,2,FALSE),"")</f>
        <v>0</v>
      </c>
      <c r="M5426">
        <f t="shared" si="84"/>
        <v>0</v>
      </c>
    </row>
    <row r="5427" spans="1:13" x14ac:dyDescent="0.2">
      <c r="A5427" s="1">
        <v>44717</v>
      </c>
      <c r="B5427" t="s">
        <v>4</v>
      </c>
      <c r="C5427" s="6">
        <v>4.6286347902361697</v>
      </c>
      <c r="D5427" s="6">
        <f>VLOOKUP(A5427,'PPP - Resi'!$I$2:$K$3928,2,FALSE)</f>
        <v>5.5412126818317704</v>
      </c>
      <c r="E5427" s="7">
        <f>VLOOKUP(A5427,Embalses!$D$1:$E$4292,2,FALSE)</f>
        <v>0.71128339515095029</v>
      </c>
      <c r="F5427" s="8">
        <f>VLOOKUP(A5427,'Prod comer'!$A$2:$C$130,3,TRUE)</f>
        <v>1263.5487096774191</v>
      </c>
      <c r="G5427" s="8">
        <f>VLOOKUP(A5427,'Prod comer'!$A$2:$F$130,6,TRUE)</f>
        <v>681.18580645161296</v>
      </c>
      <c r="H5427">
        <f>IFERROR(VLOOKUP(A5427,P.Int!$A$1:$E$2436,5,TRUE),"")</f>
        <v>25.94</v>
      </c>
      <c r="I5427">
        <v>563044</v>
      </c>
      <c r="J5427">
        <v>50723</v>
      </c>
      <c r="K5427">
        <v>613767</v>
      </c>
      <c r="L5427">
        <f>IFERROR(VLOOKUP(A5427,'Iny SPEC'!$A$1:$B$3068,2,FALSE),"")</f>
        <v>0</v>
      </c>
      <c r="M5427">
        <f t="shared" si="84"/>
        <v>0</v>
      </c>
    </row>
    <row r="5428" spans="1:13" x14ac:dyDescent="0.2">
      <c r="A5428" s="1">
        <v>44718</v>
      </c>
      <c r="B5428" t="s">
        <v>3</v>
      </c>
      <c r="C5428" s="6">
        <v>5.3425249758467297</v>
      </c>
      <c r="D5428" s="6">
        <f>VLOOKUP(A5428,'PPP - Resi'!$E$1:$G$3927,2,FALSE)</f>
        <v>4.9042607469777098</v>
      </c>
      <c r="E5428" s="7">
        <f>VLOOKUP(A5428,Embalses!$A$1:$B$4292,2,FALSE)</f>
        <v>0.864410971209157</v>
      </c>
      <c r="F5428" s="8">
        <f>VLOOKUP(A5428,'Prod comer'!$A$2:$C$130,2,TRUE)</f>
        <v>406.42419354838705</v>
      </c>
      <c r="G5428" s="8">
        <f>VLOOKUP(A5428,'Prod comer'!$A$2:$F$130,5,TRUE)</f>
        <v>391.79032258064512</v>
      </c>
      <c r="H5428">
        <f>IFERROR(VLOOKUP(A5428,P.Int!$A$1:$E$2436,5,TRUE),"")</f>
        <v>24.95</v>
      </c>
      <c r="I5428">
        <v>355516</v>
      </c>
      <c r="J5428">
        <v>23387</v>
      </c>
      <c r="K5428">
        <v>378903</v>
      </c>
      <c r="L5428">
        <f>IFERROR(VLOOKUP(A5428,'Iny SPEC'!$A$1:$B$3068,2,FALSE),"")</f>
        <v>0</v>
      </c>
      <c r="M5428">
        <f t="shared" si="84"/>
        <v>0</v>
      </c>
    </row>
    <row r="5429" spans="1:13" x14ac:dyDescent="0.2">
      <c r="A5429" s="1">
        <v>44718</v>
      </c>
      <c r="B5429" t="s">
        <v>4</v>
      </c>
      <c r="C5429" s="6">
        <v>4.6286347902361697</v>
      </c>
      <c r="D5429" s="6">
        <f>VLOOKUP(A5429,'PPP - Resi'!$I$2:$K$3928,2,FALSE)</f>
        <v>5.5412126818317704</v>
      </c>
      <c r="E5429" s="7">
        <f>VLOOKUP(A5429,Embalses!$D$1:$E$4292,2,FALSE)</f>
        <v>0.7255641984781076</v>
      </c>
      <c r="F5429" s="8">
        <f>VLOOKUP(A5429,'Prod comer'!$A$2:$C$130,3,TRUE)</f>
        <v>1263.5487096774191</v>
      </c>
      <c r="G5429" s="8">
        <f>VLOOKUP(A5429,'Prod comer'!$A$2:$F$130,6,TRUE)</f>
        <v>681.18580645161296</v>
      </c>
      <c r="H5429">
        <f>IFERROR(VLOOKUP(A5429,P.Int!$A$1:$E$2436,5,TRUE),"")</f>
        <v>24.95</v>
      </c>
      <c r="I5429">
        <v>623557</v>
      </c>
      <c r="J5429">
        <v>56873</v>
      </c>
      <c r="K5429">
        <v>680430</v>
      </c>
      <c r="L5429">
        <f>IFERROR(VLOOKUP(A5429,'Iny SPEC'!$A$1:$B$3068,2,FALSE),"")</f>
        <v>0</v>
      </c>
      <c r="M5429">
        <f t="shared" si="84"/>
        <v>0</v>
      </c>
    </row>
    <row r="5430" spans="1:13" x14ac:dyDescent="0.2">
      <c r="A5430" s="1">
        <v>44719</v>
      </c>
      <c r="B5430" t="s">
        <v>3</v>
      </c>
      <c r="C5430" s="6">
        <v>5.3687722803685602</v>
      </c>
      <c r="D5430" s="6">
        <f>VLOOKUP(A5430,'PPP - Resi'!$E$1:$G$3927,2,FALSE)</f>
        <v>4.9042607469777098</v>
      </c>
      <c r="E5430" s="7">
        <f>VLOOKUP(A5430,Embalses!$A$1:$B$4292,2,FALSE)</f>
        <v>0.84702904900253695</v>
      </c>
      <c r="F5430" s="8">
        <f>VLOOKUP(A5430,'Prod comer'!$A$2:$C$130,2,TRUE)</f>
        <v>406.42419354838705</v>
      </c>
      <c r="G5430" s="8">
        <f>VLOOKUP(A5430,'Prod comer'!$A$2:$F$130,5,TRUE)</f>
        <v>391.79032258064512</v>
      </c>
      <c r="H5430">
        <f>IFERROR(VLOOKUP(A5430,P.Int!$A$1:$E$2436,5,TRUE),"")</f>
        <v>24.91</v>
      </c>
      <c r="I5430">
        <v>355300</v>
      </c>
      <c r="J5430">
        <v>24745</v>
      </c>
      <c r="K5430">
        <v>380045</v>
      </c>
      <c r="L5430">
        <f>IFERROR(VLOOKUP(A5430,'Iny SPEC'!$A$1:$B$3068,2,FALSE),"")</f>
        <v>0</v>
      </c>
      <c r="M5430">
        <f t="shared" si="84"/>
        <v>0</v>
      </c>
    </row>
    <row r="5431" spans="1:13" x14ac:dyDescent="0.2">
      <c r="A5431" s="1">
        <v>44719</v>
      </c>
      <c r="B5431" t="s">
        <v>4</v>
      </c>
      <c r="C5431" s="6">
        <v>4.6286347902361697</v>
      </c>
      <c r="D5431" s="6">
        <f>VLOOKUP(A5431,'PPP - Resi'!$I$2:$K$3928,2,FALSE)</f>
        <v>5.5412126818317704</v>
      </c>
      <c r="E5431" s="7">
        <f>VLOOKUP(A5431,Embalses!$D$1:$E$4292,2,FALSE)</f>
        <v>0.738355168506453</v>
      </c>
      <c r="F5431" s="8">
        <f>VLOOKUP(A5431,'Prod comer'!$A$2:$C$130,3,TRUE)</f>
        <v>1263.5487096774191</v>
      </c>
      <c r="G5431" s="8">
        <f>VLOOKUP(A5431,'Prod comer'!$A$2:$F$130,6,TRUE)</f>
        <v>681.18580645161296</v>
      </c>
      <c r="H5431">
        <f>IFERROR(VLOOKUP(A5431,P.Int!$A$1:$E$2436,5,TRUE),"")</f>
        <v>24.91</v>
      </c>
      <c r="I5431">
        <v>633829</v>
      </c>
      <c r="J5431">
        <v>59393</v>
      </c>
      <c r="K5431">
        <v>693222</v>
      </c>
      <c r="L5431">
        <f>IFERROR(VLOOKUP(A5431,'Iny SPEC'!$A$1:$B$3068,2,FALSE),"")</f>
        <v>0</v>
      </c>
      <c r="M5431">
        <f t="shared" si="84"/>
        <v>0</v>
      </c>
    </row>
    <row r="5432" spans="1:13" x14ac:dyDescent="0.2">
      <c r="A5432" s="1">
        <v>44720</v>
      </c>
      <c r="B5432" t="s">
        <v>3</v>
      </c>
      <c r="C5432" s="6">
        <v>5.3587614894414104</v>
      </c>
      <c r="D5432" s="6">
        <f>VLOOKUP(A5432,'PPP - Resi'!$E$1:$G$3927,2,FALSE)</f>
        <v>4.9042607469777098</v>
      </c>
      <c r="E5432" s="7">
        <f>VLOOKUP(A5432,Embalses!$A$1:$B$4292,2,FALSE)</f>
        <v>0.84614758751372399</v>
      </c>
      <c r="F5432" s="8">
        <f>VLOOKUP(A5432,'Prod comer'!$A$2:$C$130,2,TRUE)</f>
        <v>406.42419354838705</v>
      </c>
      <c r="G5432" s="8">
        <f>VLOOKUP(A5432,'Prod comer'!$A$2:$F$130,5,TRUE)</f>
        <v>391.79032258064512</v>
      </c>
      <c r="H5432">
        <f>IFERROR(VLOOKUP(A5432,P.Int!$A$1:$E$2436,5,TRUE),"")</f>
        <v>26.66</v>
      </c>
      <c r="I5432">
        <v>347118</v>
      </c>
      <c r="J5432">
        <v>24566</v>
      </c>
      <c r="K5432">
        <v>371684</v>
      </c>
      <c r="L5432">
        <f>IFERROR(VLOOKUP(A5432,'Iny SPEC'!$A$1:$B$3068,2,FALSE),"")</f>
        <v>0</v>
      </c>
      <c r="M5432">
        <f t="shared" si="84"/>
        <v>0</v>
      </c>
    </row>
    <row r="5433" spans="1:13" x14ac:dyDescent="0.2">
      <c r="A5433" s="1">
        <v>44720</v>
      </c>
      <c r="B5433" t="s">
        <v>4</v>
      </c>
      <c r="C5433" s="6">
        <v>4.6313657262310697</v>
      </c>
      <c r="D5433" s="6">
        <f>VLOOKUP(A5433,'PPP - Resi'!$I$2:$K$3928,2,FALSE)</f>
        <v>5.5407529574495404</v>
      </c>
      <c r="E5433" s="7">
        <f>VLOOKUP(A5433,Embalses!$D$1:$E$4292,2,FALSE)</f>
        <v>0.73530151879776873</v>
      </c>
      <c r="F5433" s="8">
        <f>VLOOKUP(A5433,'Prod comer'!$A$2:$C$130,3,TRUE)</f>
        <v>1263.5487096774191</v>
      </c>
      <c r="G5433" s="8">
        <f>VLOOKUP(A5433,'Prod comer'!$A$2:$F$130,6,TRUE)</f>
        <v>681.18580645161296</v>
      </c>
      <c r="H5433">
        <f>IFERROR(VLOOKUP(A5433,P.Int!$A$1:$E$2436,5,TRUE),"")</f>
        <v>26.66</v>
      </c>
      <c r="I5433">
        <v>635984</v>
      </c>
      <c r="J5433">
        <v>57403</v>
      </c>
      <c r="K5433">
        <v>693387</v>
      </c>
      <c r="L5433">
        <f>IFERROR(VLOOKUP(A5433,'Iny SPEC'!$A$1:$B$3068,2,FALSE),"")</f>
        <v>0</v>
      </c>
      <c r="M5433">
        <f t="shared" si="84"/>
        <v>0</v>
      </c>
    </row>
    <row r="5434" spans="1:13" x14ac:dyDescent="0.2">
      <c r="A5434" s="1">
        <v>44721</v>
      </c>
      <c r="B5434" t="s">
        <v>3</v>
      </c>
      <c r="C5434" s="6">
        <v>5.3512749682406699</v>
      </c>
      <c r="D5434" s="6">
        <f>VLOOKUP(A5434,'PPP - Resi'!$E$1:$G$3927,2,FALSE)</f>
        <v>4.9042607469777098</v>
      </c>
      <c r="E5434" s="7">
        <f>VLOOKUP(A5434,Embalses!$A$1:$B$4292,2,FALSE)</f>
        <v>0.83335674034071305</v>
      </c>
      <c r="F5434" s="8">
        <f>VLOOKUP(A5434,'Prod comer'!$A$2:$C$130,2,TRUE)</f>
        <v>406.42419354838705</v>
      </c>
      <c r="G5434" s="8">
        <f>VLOOKUP(A5434,'Prod comer'!$A$2:$F$130,5,TRUE)</f>
        <v>391.79032258064512</v>
      </c>
      <c r="H5434">
        <f>IFERROR(VLOOKUP(A5434,P.Int!$A$1:$E$2436,5,TRUE),"")</f>
        <v>25.66</v>
      </c>
      <c r="I5434">
        <v>354783</v>
      </c>
      <c r="J5434">
        <v>22894</v>
      </c>
      <c r="K5434">
        <v>377677</v>
      </c>
      <c r="L5434">
        <f>IFERROR(VLOOKUP(A5434,'Iny SPEC'!$A$1:$B$3068,2,FALSE),"")</f>
        <v>0</v>
      </c>
      <c r="M5434">
        <f t="shared" si="84"/>
        <v>0</v>
      </c>
    </row>
    <row r="5435" spans="1:13" x14ac:dyDescent="0.2">
      <c r="A5435" s="1">
        <v>44721</v>
      </c>
      <c r="B5435" t="s">
        <v>4</v>
      </c>
      <c r="C5435" s="6">
        <v>4.6313657262310697</v>
      </c>
      <c r="D5435" s="6">
        <f>VLOOKUP(A5435,'PPP - Resi'!$I$2:$K$3928,2,FALSE)</f>
        <v>5.5407529574495404</v>
      </c>
      <c r="E5435" s="7">
        <f>VLOOKUP(A5435,Embalses!$D$1:$E$4292,2,FALSE)</f>
        <v>0.72708159199328004</v>
      </c>
      <c r="F5435" s="8">
        <f>VLOOKUP(A5435,'Prod comer'!$A$2:$C$130,3,TRUE)</f>
        <v>1263.5487096774191</v>
      </c>
      <c r="G5435" s="8">
        <f>VLOOKUP(A5435,'Prod comer'!$A$2:$F$130,6,TRUE)</f>
        <v>681.18580645161296</v>
      </c>
      <c r="H5435">
        <f>IFERROR(VLOOKUP(A5435,P.Int!$A$1:$E$2436,5,TRUE),"")</f>
        <v>25.66</v>
      </c>
      <c r="I5435">
        <v>636639</v>
      </c>
      <c r="J5435">
        <v>59280</v>
      </c>
      <c r="K5435">
        <v>695919</v>
      </c>
      <c r="L5435">
        <f>IFERROR(VLOOKUP(A5435,'Iny SPEC'!$A$1:$B$3068,2,FALSE),"")</f>
        <v>0</v>
      </c>
      <c r="M5435">
        <f t="shared" si="84"/>
        <v>0</v>
      </c>
    </row>
    <row r="5436" spans="1:13" x14ac:dyDescent="0.2">
      <c r="A5436" s="1">
        <v>44722</v>
      </c>
      <c r="B5436" t="s">
        <v>3</v>
      </c>
      <c r="C5436" s="6">
        <v>5.4695857005733304</v>
      </c>
      <c r="D5436" s="6">
        <f>VLOOKUP(A5436,'PPP - Resi'!$E$1:$G$3927,2,FALSE)</f>
        <v>4.9042607469777098</v>
      </c>
      <c r="E5436" s="7">
        <f>VLOOKUP(A5436,Embalses!$A$1:$B$4292,2,FALSE)</f>
        <v>0.82510713292279203</v>
      </c>
      <c r="F5436" s="8">
        <f>VLOOKUP(A5436,'Prod comer'!$A$2:$C$130,2,TRUE)</f>
        <v>406.42419354838705</v>
      </c>
      <c r="G5436" s="8">
        <f>VLOOKUP(A5436,'Prod comer'!$A$2:$F$130,5,TRUE)</f>
        <v>391.79032258064512</v>
      </c>
      <c r="H5436">
        <f>IFERROR(VLOOKUP(A5436,P.Int!$A$1:$E$2436,5,TRUE),"")</f>
        <v>25.42</v>
      </c>
      <c r="I5436">
        <v>350833</v>
      </c>
      <c r="J5436">
        <v>21565</v>
      </c>
      <c r="K5436">
        <v>372398</v>
      </c>
      <c r="L5436">
        <f>IFERROR(VLOOKUP(A5436,'Iny SPEC'!$A$1:$B$3068,2,FALSE),"")</f>
        <v>0</v>
      </c>
      <c r="M5436">
        <f t="shared" si="84"/>
        <v>0</v>
      </c>
    </row>
    <row r="5437" spans="1:13" x14ac:dyDescent="0.2">
      <c r="A5437" s="1">
        <v>44722</v>
      </c>
      <c r="B5437" t="s">
        <v>4</v>
      </c>
      <c r="C5437" s="6">
        <v>4.6331994514412997</v>
      </c>
      <c r="D5437" s="6">
        <f>VLOOKUP(A5437,'PPP - Resi'!$I$2:$K$3928,2,FALSE)</f>
        <v>5.5412126818317704</v>
      </c>
      <c r="E5437" s="7">
        <f>VLOOKUP(A5437,Embalses!$D$1:$E$4292,2,FALSE)</f>
        <v>0.72408991051085037</v>
      </c>
      <c r="F5437" s="8">
        <f>VLOOKUP(A5437,'Prod comer'!$A$2:$C$130,3,TRUE)</f>
        <v>1263.5487096774191</v>
      </c>
      <c r="G5437" s="8">
        <f>VLOOKUP(A5437,'Prod comer'!$A$2:$F$130,6,TRUE)</f>
        <v>681.18580645161296</v>
      </c>
      <c r="H5437">
        <f>IFERROR(VLOOKUP(A5437,P.Int!$A$1:$E$2436,5,TRUE),"")</f>
        <v>25.42</v>
      </c>
      <c r="I5437">
        <v>588913</v>
      </c>
      <c r="J5437">
        <v>58883</v>
      </c>
      <c r="K5437">
        <v>647796</v>
      </c>
      <c r="L5437">
        <f>IFERROR(VLOOKUP(A5437,'Iny SPEC'!$A$1:$B$3068,2,FALSE),"")</f>
        <v>0</v>
      </c>
      <c r="M5437">
        <f t="shared" si="84"/>
        <v>0</v>
      </c>
    </row>
    <row r="5438" spans="1:13" x14ac:dyDescent="0.2">
      <c r="A5438" s="1">
        <v>44723</v>
      </c>
      <c r="B5438" t="s">
        <v>3</v>
      </c>
      <c r="C5438" s="6">
        <v>5.4742810194194904</v>
      </c>
      <c r="D5438" s="6">
        <f>VLOOKUP(A5438,'PPP - Resi'!$E$1:$G$3927,2,FALSE)</f>
        <v>4.9042607469777098</v>
      </c>
      <c r="E5438" s="7">
        <f>VLOOKUP(A5438,Embalses!$A$1:$B$4292,2,FALSE)</f>
        <v>0.82447235606265001</v>
      </c>
      <c r="F5438" s="8">
        <f>VLOOKUP(A5438,'Prod comer'!$A$2:$C$130,2,TRUE)</f>
        <v>406.42419354838705</v>
      </c>
      <c r="G5438" s="8">
        <f>VLOOKUP(A5438,'Prod comer'!$A$2:$F$130,5,TRUE)</f>
        <v>391.79032258064512</v>
      </c>
      <c r="H5438">
        <f>IFERROR(VLOOKUP(A5438,P.Int!$A$1:$E$2436,5,TRUE),"")</f>
        <v>25.42</v>
      </c>
      <c r="I5438">
        <v>330848</v>
      </c>
      <c r="J5438">
        <v>23612</v>
      </c>
      <c r="K5438">
        <v>354460</v>
      </c>
      <c r="L5438">
        <f>IFERROR(VLOOKUP(A5438,'Iny SPEC'!$A$1:$B$3068,2,FALSE),"")</f>
        <v>0</v>
      </c>
      <c r="M5438">
        <f t="shared" si="84"/>
        <v>0</v>
      </c>
    </row>
    <row r="5439" spans="1:13" x14ac:dyDescent="0.2">
      <c r="A5439" s="1">
        <v>44723</v>
      </c>
      <c r="B5439" t="s">
        <v>4</v>
      </c>
      <c r="C5439" s="6">
        <v>4.6331994514412997</v>
      </c>
      <c r="D5439" s="6">
        <f>VLOOKUP(A5439,'PPP - Resi'!$I$2:$K$3928,2,FALSE)</f>
        <v>5.5412126818317704</v>
      </c>
      <c r="E5439" s="7">
        <f>VLOOKUP(A5439,Embalses!$D$1:$E$4292,2,FALSE)</f>
        <v>0.74565340759789278</v>
      </c>
      <c r="F5439" s="8">
        <f>VLOOKUP(A5439,'Prod comer'!$A$2:$C$130,3,TRUE)</f>
        <v>1263.5487096774191</v>
      </c>
      <c r="G5439" s="8">
        <f>VLOOKUP(A5439,'Prod comer'!$A$2:$F$130,6,TRUE)</f>
        <v>681.18580645161296</v>
      </c>
      <c r="H5439">
        <f>IFERROR(VLOOKUP(A5439,P.Int!$A$1:$E$2436,5,TRUE),"")</f>
        <v>25.42</v>
      </c>
      <c r="I5439">
        <v>576767</v>
      </c>
      <c r="J5439">
        <v>58718</v>
      </c>
      <c r="K5439">
        <v>635485</v>
      </c>
      <c r="L5439">
        <f>IFERROR(VLOOKUP(A5439,'Iny SPEC'!$A$1:$B$3068,2,FALSE),"")</f>
        <v>0</v>
      </c>
      <c r="M5439">
        <f t="shared" si="84"/>
        <v>0</v>
      </c>
    </row>
    <row r="5440" spans="1:13" x14ac:dyDescent="0.2">
      <c r="A5440" s="1">
        <v>44724</v>
      </c>
      <c r="B5440" t="s">
        <v>3</v>
      </c>
      <c r="C5440" s="6">
        <v>5.49305849119113</v>
      </c>
      <c r="D5440" s="6">
        <f>VLOOKUP(A5440,'PPP - Resi'!$E$1:$G$3927,2,FALSE)</f>
        <v>4.9042607469777098</v>
      </c>
      <c r="E5440" s="7">
        <f>VLOOKUP(A5440,Embalses!$A$1:$B$4292,2,FALSE)</f>
        <v>0.83895261917747099</v>
      </c>
      <c r="F5440" s="8">
        <f>VLOOKUP(A5440,'Prod comer'!$A$2:$C$130,2,TRUE)</f>
        <v>406.42419354838705</v>
      </c>
      <c r="G5440" s="8">
        <f>VLOOKUP(A5440,'Prod comer'!$A$2:$F$130,5,TRUE)</f>
        <v>391.79032258064512</v>
      </c>
      <c r="H5440">
        <f>IFERROR(VLOOKUP(A5440,P.Int!$A$1:$E$2436,5,TRUE),"")</f>
        <v>25.71</v>
      </c>
      <c r="I5440">
        <v>310753</v>
      </c>
      <c r="J5440">
        <v>22946</v>
      </c>
      <c r="K5440">
        <v>333699</v>
      </c>
      <c r="L5440">
        <f>IFERROR(VLOOKUP(A5440,'Iny SPEC'!$A$1:$B$3068,2,FALSE),"")</f>
        <v>0</v>
      </c>
      <c r="M5440">
        <f t="shared" si="84"/>
        <v>0</v>
      </c>
    </row>
    <row r="5441" spans="1:13" x14ac:dyDescent="0.2">
      <c r="A5441" s="1">
        <v>44724</v>
      </c>
      <c r="B5441" t="s">
        <v>4</v>
      </c>
      <c r="C5441" s="6">
        <v>4.6331994514412997</v>
      </c>
      <c r="D5441" s="6">
        <f>VLOOKUP(A5441,'PPP - Resi'!$I$2:$K$3928,2,FALSE)</f>
        <v>5.5412126818317704</v>
      </c>
      <c r="E5441" s="7">
        <f>VLOOKUP(A5441,Embalses!$D$1:$E$4292,2,FALSE)</f>
        <v>0.75639210240056454</v>
      </c>
      <c r="F5441" s="8">
        <f>VLOOKUP(A5441,'Prod comer'!$A$2:$C$130,3,TRUE)</f>
        <v>1263.5487096774191</v>
      </c>
      <c r="G5441" s="8">
        <f>VLOOKUP(A5441,'Prod comer'!$A$2:$F$130,6,TRUE)</f>
        <v>681.18580645161296</v>
      </c>
      <c r="H5441">
        <f>IFERROR(VLOOKUP(A5441,P.Int!$A$1:$E$2436,5,TRUE),"")</f>
        <v>25.71</v>
      </c>
      <c r="I5441">
        <v>529482</v>
      </c>
      <c r="J5441">
        <v>58736</v>
      </c>
      <c r="K5441">
        <v>588218</v>
      </c>
      <c r="L5441">
        <f>IFERROR(VLOOKUP(A5441,'Iny SPEC'!$A$1:$B$3068,2,FALSE),"")</f>
        <v>0</v>
      </c>
      <c r="M5441">
        <f t="shared" si="84"/>
        <v>0</v>
      </c>
    </row>
    <row r="5442" spans="1:13" x14ac:dyDescent="0.2">
      <c r="A5442" s="1">
        <v>44725</v>
      </c>
      <c r="B5442" t="s">
        <v>3</v>
      </c>
      <c r="C5442" s="6">
        <v>5.4625761236061399</v>
      </c>
      <c r="D5442" s="6">
        <f>VLOOKUP(A5442,'PPP - Resi'!$E$1:$G$3927,2,FALSE)</f>
        <v>4.9042607469777098</v>
      </c>
      <c r="E5442" s="7">
        <f>VLOOKUP(A5442,Embalses!$A$1:$B$4292,2,FALSE)</f>
        <v>0.86721295974391599</v>
      </c>
      <c r="F5442" s="8">
        <f>VLOOKUP(A5442,'Prod comer'!$A$2:$C$130,2,TRUE)</f>
        <v>406.42419354838705</v>
      </c>
      <c r="G5442" s="8">
        <f>VLOOKUP(A5442,'Prod comer'!$A$2:$F$130,5,TRUE)</f>
        <v>391.79032258064512</v>
      </c>
      <c r="H5442">
        <f>IFERROR(VLOOKUP(A5442,P.Int!$A$1:$E$2436,5,TRUE),"")</f>
        <v>29.6</v>
      </c>
      <c r="I5442">
        <v>343894</v>
      </c>
      <c r="J5442">
        <v>23234</v>
      </c>
      <c r="K5442">
        <v>367128</v>
      </c>
      <c r="L5442">
        <f>IFERROR(VLOOKUP(A5442,'Iny SPEC'!$A$1:$B$3068,2,FALSE),"")</f>
        <v>22091</v>
      </c>
      <c r="M5442">
        <f t="shared" si="84"/>
        <v>0</v>
      </c>
    </row>
    <row r="5443" spans="1:13" x14ac:dyDescent="0.2">
      <c r="A5443" s="1">
        <v>44725</v>
      </c>
      <c r="B5443" t="s">
        <v>4</v>
      </c>
      <c r="C5443" s="6">
        <v>4.6331994514412997</v>
      </c>
      <c r="D5443" s="6">
        <f>VLOOKUP(A5443,'PPP - Resi'!$I$2:$K$3928,2,FALSE)</f>
        <v>5.5412126818317704</v>
      </c>
      <c r="E5443" s="7">
        <f>VLOOKUP(A5443,Embalses!$D$1:$E$4292,2,FALSE)</f>
        <v>0.75562253924640777</v>
      </c>
      <c r="F5443" s="8">
        <f>VLOOKUP(A5443,'Prod comer'!$A$2:$C$130,3,TRUE)</f>
        <v>1263.5487096774191</v>
      </c>
      <c r="G5443" s="8">
        <f>VLOOKUP(A5443,'Prod comer'!$A$2:$F$130,6,TRUE)</f>
        <v>681.18580645161296</v>
      </c>
      <c r="H5443">
        <f>IFERROR(VLOOKUP(A5443,P.Int!$A$1:$E$2436,5,TRUE),"")</f>
        <v>29.6</v>
      </c>
      <c r="I5443">
        <v>594545</v>
      </c>
      <c r="J5443">
        <v>58702</v>
      </c>
      <c r="K5443">
        <v>653247</v>
      </c>
      <c r="L5443">
        <f>IFERROR(VLOOKUP(A5443,'Iny SPEC'!$A$1:$B$3068,2,FALSE),"")</f>
        <v>22091</v>
      </c>
      <c r="M5443">
        <f t="shared" ref="M5443:M5506" si="85">IF(A5443&gt;DATE(2024,11,30),1,0)</f>
        <v>0</v>
      </c>
    </row>
    <row r="5444" spans="1:13" x14ac:dyDescent="0.2">
      <c r="A5444" s="1">
        <v>44726</v>
      </c>
      <c r="B5444" t="s">
        <v>3</v>
      </c>
      <c r="C5444" s="6">
        <v>5.4726616034685298</v>
      </c>
      <c r="D5444" s="6">
        <f>VLOOKUP(A5444,'PPP - Resi'!$E$1:$G$3927,2,FALSE)</f>
        <v>4.9042607469777098</v>
      </c>
      <c r="E5444" s="7">
        <f>VLOOKUP(A5444,Embalses!$A$1:$B$4292,2,FALSE)</f>
        <v>0.88204767627720704</v>
      </c>
      <c r="F5444" s="8">
        <f>VLOOKUP(A5444,'Prod comer'!$A$2:$C$130,2,TRUE)</f>
        <v>406.42419354838705</v>
      </c>
      <c r="G5444" s="8">
        <f>VLOOKUP(A5444,'Prod comer'!$A$2:$F$130,5,TRUE)</f>
        <v>391.79032258064512</v>
      </c>
      <c r="H5444">
        <f>IFERROR(VLOOKUP(A5444,P.Int!$A$1:$E$2436,5,TRUE),"")</f>
        <v>36.76</v>
      </c>
      <c r="I5444">
        <v>347269</v>
      </c>
      <c r="J5444">
        <v>21872</v>
      </c>
      <c r="K5444">
        <v>369141</v>
      </c>
      <c r="L5444">
        <f>IFERROR(VLOOKUP(A5444,'Iny SPEC'!$A$1:$B$3068,2,FALSE),"")</f>
        <v>22058</v>
      </c>
      <c r="M5444">
        <f t="shared" si="85"/>
        <v>0</v>
      </c>
    </row>
    <row r="5445" spans="1:13" x14ac:dyDescent="0.2">
      <c r="A5445" s="1">
        <v>44726</v>
      </c>
      <c r="B5445" t="s">
        <v>4</v>
      </c>
      <c r="C5445" s="6">
        <v>4.6331994514412997</v>
      </c>
      <c r="D5445" s="6">
        <f>VLOOKUP(A5445,'PPP - Resi'!$I$2:$K$3928,2,FALSE)</f>
        <v>5.5412126818317704</v>
      </c>
      <c r="E5445" s="7">
        <f>VLOOKUP(A5445,Embalses!$D$1:$E$4292,2,FALSE)</f>
        <v>0.75958198422689982</v>
      </c>
      <c r="F5445" s="8">
        <f>VLOOKUP(A5445,'Prod comer'!$A$2:$C$130,3,TRUE)</f>
        <v>1263.5487096774191</v>
      </c>
      <c r="G5445" s="8">
        <f>VLOOKUP(A5445,'Prod comer'!$A$2:$F$130,6,TRUE)</f>
        <v>681.18580645161296</v>
      </c>
      <c r="H5445">
        <f>IFERROR(VLOOKUP(A5445,P.Int!$A$1:$E$2436,5,TRUE),"")</f>
        <v>36.76</v>
      </c>
      <c r="I5445">
        <v>611086</v>
      </c>
      <c r="J5445">
        <v>59053</v>
      </c>
      <c r="K5445">
        <v>670139</v>
      </c>
      <c r="L5445">
        <f>IFERROR(VLOOKUP(A5445,'Iny SPEC'!$A$1:$B$3068,2,FALSE),"")</f>
        <v>22058</v>
      </c>
      <c r="M5445">
        <f t="shared" si="85"/>
        <v>0</v>
      </c>
    </row>
    <row r="5446" spans="1:13" x14ac:dyDescent="0.2">
      <c r="A5446" s="1">
        <v>44727</v>
      </c>
      <c r="B5446" t="s">
        <v>3</v>
      </c>
      <c r="C5446" s="6">
        <v>5.4884539141649196</v>
      </c>
      <c r="D5446" s="6">
        <f>VLOOKUP(A5446,'PPP - Resi'!$E$1:$G$3927,2,FALSE)</f>
        <v>4.9042607469777098</v>
      </c>
      <c r="E5446" s="7">
        <f>VLOOKUP(A5446,Embalses!$A$1:$B$4292,2,FALSE)</f>
        <v>0.89825846943861798</v>
      </c>
      <c r="F5446" s="8">
        <f>VLOOKUP(A5446,'Prod comer'!$A$2:$C$130,2,TRUE)</f>
        <v>406.42419354838705</v>
      </c>
      <c r="G5446" s="8">
        <f>VLOOKUP(A5446,'Prod comer'!$A$2:$F$130,5,TRUE)</f>
        <v>391.79032258064512</v>
      </c>
      <c r="H5446">
        <f>IFERROR(VLOOKUP(A5446,P.Int!$A$1:$E$2436,5,TRUE),"")</f>
        <v>38.06</v>
      </c>
      <c r="I5446">
        <v>350863</v>
      </c>
      <c r="J5446">
        <v>23964</v>
      </c>
      <c r="K5446">
        <v>374827</v>
      </c>
      <c r="L5446">
        <f>IFERROR(VLOOKUP(A5446,'Iny SPEC'!$A$1:$B$3068,2,FALSE),"")</f>
        <v>22030</v>
      </c>
      <c r="M5446">
        <f t="shared" si="85"/>
        <v>0</v>
      </c>
    </row>
    <row r="5447" spans="1:13" x14ac:dyDescent="0.2">
      <c r="A5447" s="1">
        <v>44727</v>
      </c>
      <c r="B5447" t="s">
        <v>4</v>
      </c>
      <c r="C5447" s="6">
        <v>4.6331994514412997</v>
      </c>
      <c r="D5447" s="6">
        <f>VLOOKUP(A5447,'PPP - Resi'!$I$2:$K$3928,2,FALSE)</f>
        <v>5.5412126818317704</v>
      </c>
      <c r="E5447" s="7">
        <f>VLOOKUP(A5447,Embalses!$D$1:$E$4292,2,FALSE)</f>
        <v>0.76119848488628428</v>
      </c>
      <c r="F5447" s="8">
        <f>VLOOKUP(A5447,'Prod comer'!$A$2:$C$130,3,TRUE)</f>
        <v>1263.5487096774191</v>
      </c>
      <c r="G5447" s="8">
        <f>VLOOKUP(A5447,'Prod comer'!$A$2:$F$130,6,TRUE)</f>
        <v>681.18580645161296</v>
      </c>
      <c r="H5447">
        <f>IFERROR(VLOOKUP(A5447,P.Int!$A$1:$E$2436,5,TRUE),"")</f>
        <v>38.06</v>
      </c>
      <c r="I5447">
        <v>611372</v>
      </c>
      <c r="J5447">
        <v>59146</v>
      </c>
      <c r="K5447">
        <v>670518</v>
      </c>
      <c r="L5447">
        <f>IFERROR(VLOOKUP(A5447,'Iny SPEC'!$A$1:$B$3068,2,FALSE),"")</f>
        <v>22030</v>
      </c>
      <c r="M5447">
        <f t="shared" si="85"/>
        <v>0</v>
      </c>
    </row>
    <row r="5448" spans="1:13" x14ac:dyDescent="0.2">
      <c r="A5448" s="1">
        <v>44728</v>
      </c>
      <c r="B5448" t="s">
        <v>3</v>
      </c>
      <c r="C5448" s="6">
        <v>5.4781137277472203</v>
      </c>
      <c r="D5448" s="6">
        <f>VLOOKUP(A5448,'PPP - Resi'!$E$1:$G$3927,2,FALSE)</f>
        <v>4.9042607469777098</v>
      </c>
      <c r="E5448" s="7">
        <f>VLOOKUP(A5448,Embalses!$A$1:$B$4292,2,FALSE)</f>
        <v>0.90453833747305601</v>
      </c>
      <c r="F5448" s="8">
        <f>VLOOKUP(A5448,'Prod comer'!$A$2:$C$130,2,TRUE)</f>
        <v>406.42419354838705</v>
      </c>
      <c r="G5448" s="8">
        <f>VLOOKUP(A5448,'Prod comer'!$A$2:$F$130,5,TRUE)</f>
        <v>391.79032258064512</v>
      </c>
      <c r="H5448">
        <f>IFERROR(VLOOKUP(A5448,P.Int!$A$1:$E$2436,5,TRUE),"")</f>
        <v>36.39</v>
      </c>
      <c r="I5448">
        <v>354379</v>
      </c>
      <c r="J5448">
        <v>24436</v>
      </c>
      <c r="K5448">
        <v>378815</v>
      </c>
      <c r="L5448">
        <f>IFERROR(VLOOKUP(A5448,'Iny SPEC'!$A$1:$B$3068,2,FALSE),"")</f>
        <v>22062</v>
      </c>
      <c r="M5448">
        <f t="shared" si="85"/>
        <v>0</v>
      </c>
    </row>
    <row r="5449" spans="1:13" x14ac:dyDescent="0.2">
      <c r="A5449" s="1">
        <v>44728</v>
      </c>
      <c r="B5449" t="s">
        <v>4</v>
      </c>
      <c r="C5449" s="6">
        <v>4.6331994514412997</v>
      </c>
      <c r="D5449" s="6">
        <f>VLOOKUP(A5449,'PPP - Resi'!$I$2:$K$3928,2,FALSE)</f>
        <v>5.5412126818317704</v>
      </c>
      <c r="E5449" s="7">
        <f>VLOOKUP(A5449,Embalses!$D$1:$E$4292,2,FALSE)</f>
        <v>0.75724504390470404</v>
      </c>
      <c r="F5449" s="8">
        <f>VLOOKUP(A5449,'Prod comer'!$A$2:$C$130,3,TRUE)</f>
        <v>1263.5487096774191</v>
      </c>
      <c r="G5449" s="8">
        <f>VLOOKUP(A5449,'Prod comer'!$A$2:$F$130,6,TRUE)</f>
        <v>681.18580645161296</v>
      </c>
      <c r="H5449">
        <f>IFERROR(VLOOKUP(A5449,P.Int!$A$1:$E$2436,5,TRUE),"")</f>
        <v>36.39</v>
      </c>
      <c r="I5449">
        <v>619603</v>
      </c>
      <c r="J5449">
        <v>59292</v>
      </c>
      <c r="K5449">
        <v>678895</v>
      </c>
      <c r="L5449">
        <f>IFERROR(VLOOKUP(A5449,'Iny SPEC'!$A$1:$B$3068,2,FALSE),"")</f>
        <v>22062</v>
      </c>
      <c r="M5449">
        <f t="shared" si="85"/>
        <v>0</v>
      </c>
    </row>
    <row r="5450" spans="1:13" x14ac:dyDescent="0.2">
      <c r="A5450" s="1">
        <v>44729</v>
      </c>
      <c r="B5450" t="s">
        <v>3</v>
      </c>
      <c r="C5450" s="6">
        <v>5.4491257590965398</v>
      </c>
      <c r="D5450" s="6">
        <f>VLOOKUP(A5450,'PPP - Resi'!$E$1:$G$3927,2,FALSE)</f>
        <v>4.9042607469777098</v>
      </c>
      <c r="E5450" s="7">
        <f>VLOOKUP(A5450,Embalses!$A$1:$B$4292,2,FALSE)</f>
        <v>0.92009878024978797</v>
      </c>
      <c r="F5450" s="8">
        <f>VLOOKUP(A5450,'Prod comer'!$A$2:$C$130,2,TRUE)</f>
        <v>406.42419354838705</v>
      </c>
      <c r="G5450" s="8">
        <f>VLOOKUP(A5450,'Prod comer'!$A$2:$F$130,5,TRUE)</f>
        <v>391.79032258064512</v>
      </c>
      <c r="H5450">
        <f>IFERROR(VLOOKUP(A5450,P.Int!$A$1:$E$2436,5,TRUE),"")</f>
        <v>36.21</v>
      </c>
      <c r="I5450">
        <v>357301</v>
      </c>
      <c r="J5450">
        <v>25820</v>
      </c>
      <c r="K5450">
        <v>383121</v>
      </c>
      <c r="L5450">
        <f>IFERROR(VLOOKUP(A5450,'Iny SPEC'!$A$1:$B$3068,2,FALSE),"")</f>
        <v>0</v>
      </c>
      <c r="M5450">
        <f t="shared" si="85"/>
        <v>0</v>
      </c>
    </row>
    <row r="5451" spans="1:13" x14ac:dyDescent="0.2">
      <c r="A5451" s="1">
        <v>44729</v>
      </c>
      <c r="B5451" t="s">
        <v>4</v>
      </c>
      <c r="C5451" s="6">
        <v>4.6286347902361697</v>
      </c>
      <c r="D5451" s="6">
        <f>VLOOKUP(A5451,'PPP - Resi'!$I$2:$K$3928,2,FALSE)</f>
        <v>5.5412126818317704</v>
      </c>
      <c r="E5451" s="7">
        <f>VLOOKUP(A5451,Embalses!$D$1:$E$4292,2,FALSE)</f>
        <v>0.75948544216837832</v>
      </c>
      <c r="F5451" s="8">
        <f>VLOOKUP(A5451,'Prod comer'!$A$2:$C$130,3,TRUE)</f>
        <v>1263.5487096774191</v>
      </c>
      <c r="G5451" s="8">
        <f>VLOOKUP(A5451,'Prod comer'!$A$2:$F$130,6,TRUE)</f>
        <v>681.18580645161296</v>
      </c>
      <c r="H5451">
        <f>IFERROR(VLOOKUP(A5451,P.Int!$A$1:$E$2436,5,TRUE),"")</f>
        <v>36.21</v>
      </c>
      <c r="I5451">
        <v>643110</v>
      </c>
      <c r="J5451">
        <v>57370</v>
      </c>
      <c r="K5451">
        <v>700480</v>
      </c>
      <c r="L5451">
        <f>IFERROR(VLOOKUP(A5451,'Iny SPEC'!$A$1:$B$3068,2,FALSE),"")</f>
        <v>0</v>
      </c>
      <c r="M5451">
        <f t="shared" si="85"/>
        <v>0</v>
      </c>
    </row>
    <row r="5452" spans="1:13" x14ac:dyDescent="0.2">
      <c r="A5452" s="1">
        <v>44730</v>
      </c>
      <c r="B5452" t="s">
        <v>3</v>
      </c>
      <c r="C5452" s="6">
        <v>5.4347252925515201</v>
      </c>
      <c r="D5452" s="6">
        <f>VLOOKUP(A5452,'PPP - Resi'!$E$1:$G$3927,2,FALSE)</f>
        <v>4.9042607469777098</v>
      </c>
      <c r="E5452" s="7">
        <f>VLOOKUP(A5452,Embalses!$A$1:$B$4292,2,FALSE)</f>
        <v>0.92070863947067105</v>
      </c>
      <c r="F5452" s="8">
        <f>VLOOKUP(A5452,'Prod comer'!$A$2:$C$130,2,TRUE)</f>
        <v>406.42419354838705</v>
      </c>
      <c r="G5452" s="8">
        <f>VLOOKUP(A5452,'Prod comer'!$A$2:$F$130,5,TRUE)</f>
        <v>391.79032258064512</v>
      </c>
      <c r="H5452">
        <f>IFERROR(VLOOKUP(A5452,P.Int!$A$1:$E$2436,5,TRUE),"")</f>
        <v>36.21</v>
      </c>
      <c r="I5452">
        <v>347941</v>
      </c>
      <c r="J5452">
        <v>24847</v>
      </c>
      <c r="K5452">
        <v>372788</v>
      </c>
      <c r="L5452">
        <f>IFERROR(VLOOKUP(A5452,'Iny SPEC'!$A$1:$B$3068,2,FALSE),"")</f>
        <v>0</v>
      </c>
      <c r="M5452">
        <f t="shared" si="85"/>
        <v>0</v>
      </c>
    </row>
    <row r="5453" spans="1:13" x14ac:dyDescent="0.2">
      <c r="A5453" s="1">
        <v>44730</v>
      </c>
      <c r="B5453" t="s">
        <v>4</v>
      </c>
      <c r="C5453" s="6">
        <v>4.6286347902361697</v>
      </c>
      <c r="D5453" s="6">
        <f>VLOOKUP(A5453,'PPP - Resi'!$I$2:$K$3928,2,FALSE)</f>
        <v>5.5412126818317704</v>
      </c>
      <c r="E5453" s="7">
        <f>VLOOKUP(A5453,Embalses!$D$1:$E$4292,2,FALSE)</f>
        <v>0.75367019516506428</v>
      </c>
      <c r="F5453" s="8">
        <f>VLOOKUP(A5453,'Prod comer'!$A$2:$C$130,3,TRUE)</f>
        <v>1263.5487096774191</v>
      </c>
      <c r="G5453" s="8">
        <f>VLOOKUP(A5453,'Prod comer'!$A$2:$F$130,6,TRUE)</f>
        <v>681.18580645161296</v>
      </c>
      <c r="H5453">
        <f>IFERROR(VLOOKUP(A5453,P.Int!$A$1:$E$2436,5,TRUE),"")</f>
        <v>36.21</v>
      </c>
      <c r="I5453">
        <v>612618</v>
      </c>
      <c r="J5453">
        <v>58682</v>
      </c>
      <c r="K5453">
        <v>671300</v>
      </c>
      <c r="L5453">
        <f>IFERROR(VLOOKUP(A5453,'Iny SPEC'!$A$1:$B$3068,2,FALSE),"")</f>
        <v>0</v>
      </c>
      <c r="M5453">
        <f t="shared" si="85"/>
        <v>0</v>
      </c>
    </row>
    <row r="5454" spans="1:13" x14ac:dyDescent="0.2">
      <c r="A5454" s="1">
        <v>44731</v>
      </c>
      <c r="B5454" t="s">
        <v>3</v>
      </c>
      <c r="C5454" s="6">
        <v>5.4202075490521402</v>
      </c>
      <c r="D5454" s="6">
        <f>VLOOKUP(A5454,'PPP - Resi'!$E$1:$G$3927,2,FALSE)</f>
        <v>4.9042607469777098</v>
      </c>
      <c r="E5454" s="7">
        <f>VLOOKUP(A5454,Embalses!$A$1:$B$4292,2,FALSE)</f>
        <v>0.91784061919187399</v>
      </c>
      <c r="F5454" s="8">
        <f>VLOOKUP(A5454,'Prod comer'!$A$2:$C$130,2,TRUE)</f>
        <v>406.42419354838705</v>
      </c>
      <c r="G5454" s="8">
        <f>VLOOKUP(A5454,'Prod comer'!$A$2:$F$130,5,TRUE)</f>
        <v>391.79032258064512</v>
      </c>
      <c r="H5454">
        <f>IFERROR(VLOOKUP(A5454,P.Int!$A$1:$E$2436,5,TRUE),"")</f>
        <v>37.11</v>
      </c>
      <c r="I5454">
        <v>327520</v>
      </c>
      <c r="J5454">
        <v>25137</v>
      </c>
      <c r="K5454">
        <v>352657</v>
      </c>
      <c r="L5454">
        <f>IFERROR(VLOOKUP(A5454,'Iny SPEC'!$A$1:$B$3068,2,FALSE),"")</f>
        <v>0</v>
      </c>
      <c r="M5454">
        <f t="shared" si="85"/>
        <v>0</v>
      </c>
    </row>
    <row r="5455" spans="1:13" x14ac:dyDescent="0.2">
      <c r="A5455" s="1">
        <v>44731</v>
      </c>
      <c r="B5455" t="s">
        <v>4</v>
      </c>
      <c r="C5455" s="6">
        <v>4.6286347902361697</v>
      </c>
      <c r="D5455" s="6">
        <f>VLOOKUP(A5455,'PPP - Resi'!$I$2:$K$3928,2,FALSE)</f>
        <v>5.5412126818317704</v>
      </c>
      <c r="E5455" s="7">
        <f>VLOOKUP(A5455,Embalses!$D$1:$E$4292,2,FALSE)</f>
        <v>0.76026142913783556</v>
      </c>
      <c r="F5455" s="8">
        <f>VLOOKUP(A5455,'Prod comer'!$A$2:$C$130,3,TRUE)</f>
        <v>1263.5487096774191</v>
      </c>
      <c r="G5455" s="8">
        <f>VLOOKUP(A5455,'Prod comer'!$A$2:$F$130,6,TRUE)</f>
        <v>681.18580645161296</v>
      </c>
      <c r="H5455">
        <f>IFERROR(VLOOKUP(A5455,P.Int!$A$1:$E$2436,5,TRUE),"")</f>
        <v>37.11</v>
      </c>
      <c r="I5455">
        <v>541066</v>
      </c>
      <c r="J5455">
        <v>59413</v>
      </c>
      <c r="K5455">
        <v>600479</v>
      </c>
      <c r="L5455">
        <f>IFERROR(VLOOKUP(A5455,'Iny SPEC'!$A$1:$B$3068,2,FALSE),"")</f>
        <v>0</v>
      </c>
      <c r="M5455">
        <f t="shared" si="85"/>
        <v>0</v>
      </c>
    </row>
    <row r="5456" spans="1:13" x14ac:dyDescent="0.2">
      <c r="A5456" s="1">
        <v>44732</v>
      </c>
      <c r="B5456" t="s">
        <v>3</v>
      </c>
      <c r="C5456" s="6">
        <v>5.4250175272651999</v>
      </c>
      <c r="D5456" s="6">
        <f>VLOOKUP(A5456,'PPP - Resi'!$E$1:$G$3927,2,FALSE)</f>
        <v>4.9042607469777098</v>
      </c>
      <c r="E5456" s="7">
        <f>VLOOKUP(A5456,Embalses!$A$1:$B$4292,2,FALSE)</f>
        <v>0.91066184732113997</v>
      </c>
      <c r="F5456" s="8">
        <f>VLOOKUP(A5456,'Prod comer'!$A$2:$C$130,2,TRUE)</f>
        <v>406.42419354838705</v>
      </c>
      <c r="G5456" s="8">
        <f>VLOOKUP(A5456,'Prod comer'!$A$2:$F$130,5,TRUE)</f>
        <v>391.79032258064512</v>
      </c>
      <c r="H5456">
        <f>IFERROR(VLOOKUP(A5456,P.Int!$A$1:$E$2436,5,TRUE),"")</f>
        <v>38.700000000000003</v>
      </c>
      <c r="I5456">
        <v>324895</v>
      </c>
      <c r="J5456">
        <v>24377</v>
      </c>
      <c r="K5456">
        <v>349272</v>
      </c>
      <c r="L5456">
        <f>IFERROR(VLOOKUP(A5456,'Iny SPEC'!$A$1:$B$3068,2,FALSE),"")</f>
        <v>0</v>
      </c>
      <c r="M5456">
        <f t="shared" si="85"/>
        <v>0</v>
      </c>
    </row>
    <row r="5457" spans="1:13" x14ac:dyDescent="0.2">
      <c r="A5457" s="1">
        <v>44732</v>
      </c>
      <c r="B5457" t="s">
        <v>4</v>
      </c>
      <c r="C5457" s="6">
        <v>4.6286347902361697</v>
      </c>
      <c r="D5457" s="6">
        <f>VLOOKUP(A5457,'PPP - Resi'!$I$2:$K$3928,2,FALSE)</f>
        <v>5.5412126818317704</v>
      </c>
      <c r="E5457" s="7">
        <f>VLOOKUP(A5457,Embalses!$D$1:$E$4292,2,FALSE)</f>
        <v>0.74719740842693627</v>
      </c>
      <c r="F5457" s="8">
        <f>VLOOKUP(A5457,'Prod comer'!$A$2:$C$130,3,TRUE)</f>
        <v>1263.5487096774191</v>
      </c>
      <c r="G5457" s="8">
        <f>VLOOKUP(A5457,'Prod comer'!$A$2:$F$130,6,TRUE)</f>
        <v>681.18580645161296</v>
      </c>
      <c r="H5457">
        <f>IFERROR(VLOOKUP(A5457,P.Int!$A$1:$E$2436,5,TRUE),"")</f>
        <v>38.700000000000003</v>
      </c>
      <c r="I5457">
        <v>574993</v>
      </c>
      <c r="J5457">
        <v>59365</v>
      </c>
      <c r="K5457">
        <v>634358</v>
      </c>
      <c r="L5457">
        <f>IFERROR(VLOOKUP(A5457,'Iny SPEC'!$A$1:$B$3068,2,FALSE),"")</f>
        <v>0</v>
      </c>
      <c r="M5457">
        <f t="shared" si="85"/>
        <v>0</v>
      </c>
    </row>
    <row r="5458" spans="1:13" x14ac:dyDescent="0.2">
      <c r="A5458" s="1">
        <v>44733</v>
      </c>
      <c r="B5458" t="s">
        <v>3</v>
      </c>
      <c r="C5458" s="6">
        <v>5.3414910379611698</v>
      </c>
      <c r="D5458" s="6">
        <f>VLOOKUP(A5458,'PPP - Resi'!$E$1:$G$3927,2,FALSE)</f>
        <v>4.9042607469777098</v>
      </c>
      <c r="E5458" s="7">
        <f>VLOOKUP(A5458,Embalses!$A$1:$B$4292,2,FALSE)</f>
        <v>0.89892626217077998</v>
      </c>
      <c r="F5458" s="8">
        <f>VLOOKUP(A5458,'Prod comer'!$A$2:$C$130,2,TRUE)</f>
        <v>406.42419354838705</v>
      </c>
      <c r="G5458" s="8">
        <f>VLOOKUP(A5458,'Prod comer'!$A$2:$F$130,5,TRUE)</f>
        <v>391.79032258064512</v>
      </c>
      <c r="H5458">
        <f>IFERROR(VLOOKUP(A5458,P.Int!$A$1:$E$2436,5,TRUE),"")</f>
        <v>39.28</v>
      </c>
      <c r="I5458">
        <v>350505</v>
      </c>
      <c r="J5458">
        <v>23206</v>
      </c>
      <c r="K5458">
        <v>373711</v>
      </c>
      <c r="L5458">
        <f>IFERROR(VLOOKUP(A5458,'Iny SPEC'!$A$1:$B$3068,2,FALSE),"")</f>
        <v>0</v>
      </c>
      <c r="M5458">
        <f t="shared" si="85"/>
        <v>0</v>
      </c>
    </row>
    <row r="5459" spans="1:13" x14ac:dyDescent="0.2">
      <c r="A5459" s="1">
        <v>44733</v>
      </c>
      <c r="B5459" t="s">
        <v>4</v>
      </c>
      <c r="C5459" s="6">
        <v>4.6286347902361697</v>
      </c>
      <c r="D5459" s="6">
        <f>VLOOKUP(A5459,'PPP - Resi'!$I$2:$K$3928,2,FALSE)</f>
        <v>5.5412126818317704</v>
      </c>
      <c r="E5459" s="7">
        <f>VLOOKUP(A5459,Embalses!$D$1:$E$4292,2,FALSE)</f>
        <v>0.73046385019594284</v>
      </c>
      <c r="F5459" s="8">
        <f>VLOOKUP(A5459,'Prod comer'!$A$2:$C$130,3,TRUE)</f>
        <v>1263.5487096774191</v>
      </c>
      <c r="G5459" s="8">
        <f>VLOOKUP(A5459,'Prod comer'!$A$2:$F$130,6,TRUE)</f>
        <v>681.18580645161296</v>
      </c>
      <c r="H5459">
        <f>IFERROR(VLOOKUP(A5459,P.Int!$A$1:$E$2436,5,TRUE),"")</f>
        <v>39.28</v>
      </c>
      <c r="I5459">
        <v>625891</v>
      </c>
      <c r="J5459">
        <v>57936</v>
      </c>
      <c r="K5459">
        <v>683827</v>
      </c>
      <c r="L5459">
        <f>IFERROR(VLOOKUP(A5459,'Iny SPEC'!$A$1:$B$3068,2,FALSE),"")</f>
        <v>0</v>
      </c>
      <c r="M5459">
        <f t="shared" si="85"/>
        <v>0</v>
      </c>
    </row>
    <row r="5460" spans="1:13" x14ac:dyDescent="0.2">
      <c r="A5460" s="1">
        <v>44734</v>
      </c>
      <c r="B5460" t="s">
        <v>3</v>
      </c>
      <c r="C5460" s="6">
        <v>5.3509757447487702</v>
      </c>
      <c r="D5460" s="6">
        <f>VLOOKUP(A5460,'PPP - Resi'!$E$1:$G$3927,2,FALSE)</f>
        <v>4.9042607469777098</v>
      </c>
      <c r="E5460" s="7">
        <f>VLOOKUP(A5460,Embalses!$A$1:$B$4292,2,FALSE)</f>
        <v>0.88539349228881004</v>
      </c>
      <c r="F5460" s="8">
        <f>VLOOKUP(A5460,'Prod comer'!$A$2:$C$130,2,TRUE)</f>
        <v>406.42419354838705</v>
      </c>
      <c r="G5460" s="8">
        <f>VLOOKUP(A5460,'Prod comer'!$A$2:$F$130,5,TRUE)</f>
        <v>391.79032258064512</v>
      </c>
      <c r="H5460">
        <f>IFERROR(VLOOKUP(A5460,P.Int!$A$1:$E$2436,5,TRUE),"")</f>
        <v>41.3</v>
      </c>
      <c r="I5460">
        <v>358836</v>
      </c>
      <c r="J5460">
        <v>24438</v>
      </c>
      <c r="K5460">
        <v>383274</v>
      </c>
      <c r="L5460">
        <f>IFERROR(VLOOKUP(A5460,'Iny SPEC'!$A$1:$B$3068,2,FALSE),"")</f>
        <v>0</v>
      </c>
      <c r="M5460">
        <f t="shared" si="85"/>
        <v>0</v>
      </c>
    </row>
    <row r="5461" spans="1:13" x14ac:dyDescent="0.2">
      <c r="A5461" s="1">
        <v>44734</v>
      </c>
      <c r="B5461" t="s">
        <v>4</v>
      </c>
      <c r="C5461" s="6">
        <v>4.6286347902361697</v>
      </c>
      <c r="D5461" s="6">
        <f>VLOOKUP(A5461,'PPP - Resi'!$I$2:$K$3928,2,FALSE)</f>
        <v>5.5412126818317704</v>
      </c>
      <c r="E5461" s="7">
        <f>VLOOKUP(A5461,Embalses!$D$1:$E$4292,2,FALSE)</f>
        <v>0.72071820316602486</v>
      </c>
      <c r="F5461" s="8">
        <f>VLOOKUP(A5461,'Prod comer'!$A$2:$C$130,3,TRUE)</f>
        <v>1263.5487096774191</v>
      </c>
      <c r="G5461" s="8">
        <f>VLOOKUP(A5461,'Prod comer'!$A$2:$F$130,6,TRUE)</f>
        <v>681.18580645161296</v>
      </c>
      <c r="H5461">
        <f>IFERROR(VLOOKUP(A5461,P.Int!$A$1:$E$2436,5,TRUE),"")</f>
        <v>41.3</v>
      </c>
      <c r="I5461">
        <v>635184</v>
      </c>
      <c r="J5461">
        <v>57408</v>
      </c>
      <c r="K5461">
        <v>692592</v>
      </c>
      <c r="L5461">
        <f>IFERROR(VLOOKUP(A5461,'Iny SPEC'!$A$1:$B$3068,2,FALSE),"")</f>
        <v>0</v>
      </c>
      <c r="M5461">
        <f t="shared" si="85"/>
        <v>0</v>
      </c>
    </row>
    <row r="5462" spans="1:13" x14ac:dyDescent="0.2">
      <c r="A5462" s="1">
        <v>44735</v>
      </c>
      <c r="B5462" t="s">
        <v>3</v>
      </c>
      <c r="C5462" s="6">
        <v>5.33653398952094</v>
      </c>
      <c r="D5462" s="6">
        <f>VLOOKUP(A5462,'PPP - Resi'!$E$1:$G$3927,2,FALSE)</f>
        <v>4.9042607469777098</v>
      </c>
      <c r="E5462" s="7">
        <f>VLOOKUP(A5462,Embalses!$A$1:$B$4292,2,FALSE)</f>
        <v>0.86988288479059805</v>
      </c>
      <c r="F5462" s="8">
        <f>VLOOKUP(A5462,'Prod comer'!$A$2:$C$130,2,TRUE)</f>
        <v>406.42419354838705</v>
      </c>
      <c r="G5462" s="8">
        <f>VLOOKUP(A5462,'Prod comer'!$A$2:$F$130,5,TRUE)</f>
        <v>391.79032258064512</v>
      </c>
      <c r="H5462">
        <f>IFERROR(VLOOKUP(A5462,P.Int!$A$1:$E$2436,5,TRUE),"")</f>
        <v>39.64</v>
      </c>
      <c r="I5462">
        <v>358273</v>
      </c>
      <c r="J5462">
        <v>22451</v>
      </c>
      <c r="K5462">
        <v>380724</v>
      </c>
      <c r="L5462">
        <f>IFERROR(VLOOKUP(A5462,'Iny SPEC'!$A$1:$B$3068,2,FALSE),"")</f>
        <v>0</v>
      </c>
      <c r="M5462">
        <f t="shared" si="85"/>
        <v>0</v>
      </c>
    </row>
    <row r="5463" spans="1:13" x14ac:dyDescent="0.2">
      <c r="A5463" s="1">
        <v>44735</v>
      </c>
      <c r="B5463" t="s">
        <v>4</v>
      </c>
      <c r="C5463" s="6">
        <v>4.6286347902361697</v>
      </c>
      <c r="D5463" s="6">
        <f>VLOOKUP(A5463,'PPP - Resi'!$I$2:$K$3928,2,FALSE)</f>
        <v>5.5412126818317704</v>
      </c>
      <c r="E5463" s="7">
        <f>VLOOKUP(A5463,Embalses!$D$1:$E$4292,2,FALSE)</f>
        <v>0.72180676086226758</v>
      </c>
      <c r="F5463" s="8">
        <f>VLOOKUP(A5463,'Prod comer'!$A$2:$C$130,3,TRUE)</f>
        <v>1263.5487096774191</v>
      </c>
      <c r="G5463" s="8">
        <f>VLOOKUP(A5463,'Prod comer'!$A$2:$F$130,6,TRUE)</f>
        <v>681.18580645161296</v>
      </c>
      <c r="H5463">
        <f>IFERROR(VLOOKUP(A5463,P.Int!$A$1:$E$2436,5,TRUE),"")</f>
        <v>39.64</v>
      </c>
      <c r="I5463">
        <v>630777</v>
      </c>
      <c r="J5463">
        <v>57618</v>
      </c>
      <c r="K5463">
        <v>688395</v>
      </c>
      <c r="L5463">
        <f>IFERROR(VLOOKUP(A5463,'Iny SPEC'!$A$1:$B$3068,2,FALSE),"")</f>
        <v>0</v>
      </c>
      <c r="M5463">
        <f t="shared" si="85"/>
        <v>0</v>
      </c>
    </row>
    <row r="5464" spans="1:13" x14ac:dyDescent="0.2">
      <c r="A5464" s="1">
        <v>44736</v>
      </c>
      <c r="B5464" t="s">
        <v>3</v>
      </c>
      <c r="C5464" s="6">
        <v>5.3487636552800399</v>
      </c>
      <c r="D5464" s="6">
        <f>VLOOKUP(A5464,'PPP - Resi'!$E$1:$G$3927,2,FALSE)</f>
        <v>4.9042607469777098</v>
      </c>
      <c r="E5464" s="7">
        <f>VLOOKUP(A5464,Embalses!$A$1:$B$4292,2,FALSE)</f>
        <v>0.85897954879151295</v>
      </c>
      <c r="F5464" s="8">
        <f>VLOOKUP(A5464,'Prod comer'!$A$2:$C$130,2,TRUE)</f>
        <v>406.42419354838705</v>
      </c>
      <c r="G5464" s="8">
        <f>VLOOKUP(A5464,'Prod comer'!$A$2:$F$130,5,TRUE)</f>
        <v>391.79032258064512</v>
      </c>
      <c r="H5464">
        <f>IFERROR(VLOOKUP(A5464,P.Int!$A$1:$E$2436,5,TRUE),"")</f>
        <v>39.76</v>
      </c>
      <c r="I5464">
        <v>339306</v>
      </c>
      <c r="J5464">
        <v>22964</v>
      </c>
      <c r="K5464">
        <v>362270</v>
      </c>
      <c r="L5464">
        <f>IFERROR(VLOOKUP(A5464,'Iny SPEC'!$A$1:$B$3068,2,FALSE),"")</f>
        <v>0</v>
      </c>
      <c r="M5464">
        <f t="shared" si="85"/>
        <v>0</v>
      </c>
    </row>
    <row r="5465" spans="1:13" x14ac:dyDescent="0.2">
      <c r="A5465" s="1">
        <v>44736</v>
      </c>
      <c r="B5465" t="s">
        <v>4</v>
      </c>
      <c r="C5465" s="6">
        <v>4.6286347902361697</v>
      </c>
      <c r="D5465" s="6">
        <f>VLOOKUP(A5465,'PPP - Resi'!$I$2:$K$3928,2,FALSE)</f>
        <v>5.5412126818317704</v>
      </c>
      <c r="E5465" s="7">
        <f>VLOOKUP(A5465,Embalses!$D$1:$E$4292,2,FALSE)</f>
        <v>0.72341487208042765</v>
      </c>
      <c r="F5465" s="8">
        <f>VLOOKUP(A5465,'Prod comer'!$A$2:$C$130,3,TRUE)</f>
        <v>1263.5487096774191</v>
      </c>
      <c r="G5465" s="8">
        <f>VLOOKUP(A5465,'Prod comer'!$A$2:$F$130,6,TRUE)</f>
        <v>681.18580645161296</v>
      </c>
      <c r="H5465">
        <f>IFERROR(VLOOKUP(A5465,P.Int!$A$1:$E$2436,5,TRUE),"")</f>
        <v>39.76</v>
      </c>
      <c r="I5465">
        <v>630029</v>
      </c>
      <c r="J5465">
        <v>57424</v>
      </c>
      <c r="K5465">
        <v>687453</v>
      </c>
      <c r="L5465">
        <f>IFERROR(VLOOKUP(A5465,'Iny SPEC'!$A$1:$B$3068,2,FALSE),"")</f>
        <v>0</v>
      </c>
      <c r="M5465">
        <f t="shared" si="85"/>
        <v>0</v>
      </c>
    </row>
    <row r="5466" spans="1:13" x14ac:dyDescent="0.2">
      <c r="A5466" s="1">
        <v>44737</v>
      </c>
      <c r="B5466" t="s">
        <v>3</v>
      </c>
      <c r="C5466" s="6">
        <v>5.3842212137814096</v>
      </c>
      <c r="D5466" s="6">
        <f>VLOOKUP(A5466,'PPP - Resi'!$E$1:$G$3927,2,FALSE)</f>
        <v>4.9042607469777098</v>
      </c>
      <c r="E5466" s="7">
        <f>VLOOKUP(A5466,Embalses!$A$1:$B$4292,2,FALSE)</f>
        <v>0.84397975289812599</v>
      </c>
      <c r="F5466" s="8">
        <f>VLOOKUP(A5466,'Prod comer'!$A$2:$C$130,2,TRUE)</f>
        <v>406.42419354838705</v>
      </c>
      <c r="G5466" s="8">
        <f>VLOOKUP(A5466,'Prod comer'!$A$2:$F$130,5,TRUE)</f>
        <v>391.79032258064512</v>
      </c>
      <c r="H5466">
        <f>IFERROR(VLOOKUP(A5466,P.Int!$A$1:$E$2436,5,TRUE),"")</f>
        <v>39.76</v>
      </c>
      <c r="I5466">
        <v>331107</v>
      </c>
      <c r="J5466">
        <v>24992</v>
      </c>
      <c r="K5466">
        <v>356099</v>
      </c>
      <c r="L5466">
        <f>IFERROR(VLOOKUP(A5466,'Iny SPEC'!$A$1:$B$3068,2,FALSE),"")</f>
        <v>0</v>
      </c>
      <c r="M5466">
        <f t="shared" si="85"/>
        <v>0</v>
      </c>
    </row>
    <row r="5467" spans="1:13" x14ac:dyDescent="0.2">
      <c r="A5467" s="1">
        <v>44737</v>
      </c>
      <c r="B5467" t="s">
        <v>4</v>
      </c>
      <c r="C5467" s="6">
        <v>4.6286347902361697</v>
      </c>
      <c r="D5467" s="6">
        <f>VLOOKUP(A5467,'PPP - Resi'!$I$2:$K$3928,2,FALSE)</f>
        <v>5.5412126818317704</v>
      </c>
      <c r="E5467" s="7">
        <f>VLOOKUP(A5467,Embalses!$D$1:$E$4292,2,FALSE)</f>
        <v>0.74008402999964129</v>
      </c>
      <c r="F5467" s="8">
        <f>VLOOKUP(A5467,'Prod comer'!$A$2:$C$130,3,TRUE)</f>
        <v>1263.5487096774191</v>
      </c>
      <c r="G5467" s="8">
        <f>VLOOKUP(A5467,'Prod comer'!$A$2:$F$130,6,TRUE)</f>
        <v>681.18580645161296</v>
      </c>
      <c r="H5467">
        <f>IFERROR(VLOOKUP(A5467,P.Int!$A$1:$E$2436,5,TRUE),"")</f>
        <v>39.76</v>
      </c>
      <c r="I5467">
        <v>613911</v>
      </c>
      <c r="J5467">
        <v>58551</v>
      </c>
      <c r="K5467">
        <v>672462</v>
      </c>
      <c r="L5467">
        <f>IFERROR(VLOOKUP(A5467,'Iny SPEC'!$A$1:$B$3068,2,FALSE),"")</f>
        <v>0</v>
      </c>
      <c r="M5467">
        <f t="shared" si="85"/>
        <v>0</v>
      </c>
    </row>
    <row r="5468" spans="1:13" x14ac:dyDescent="0.2">
      <c r="A5468" s="1">
        <v>44738</v>
      </c>
      <c r="B5468" t="s">
        <v>3</v>
      </c>
      <c r="C5468" s="6">
        <v>5.4864729589621701</v>
      </c>
      <c r="D5468" s="6">
        <f>VLOOKUP(A5468,'PPP - Resi'!$E$1:$G$3927,2,FALSE)</f>
        <v>4.9042607469777098</v>
      </c>
      <c r="E5468" s="7">
        <f>VLOOKUP(A5468,Embalses!$A$1:$B$4292,2,FALSE)</f>
        <v>0.82748053806228306</v>
      </c>
      <c r="F5468" s="8">
        <f>VLOOKUP(A5468,'Prod comer'!$A$2:$C$130,2,TRUE)</f>
        <v>406.42419354838705</v>
      </c>
      <c r="G5468" s="8">
        <f>VLOOKUP(A5468,'Prod comer'!$A$2:$F$130,5,TRUE)</f>
        <v>391.79032258064512</v>
      </c>
      <c r="H5468">
        <f>IFERROR(VLOOKUP(A5468,P.Int!$A$1:$E$2436,5,TRUE),"")</f>
        <v>40.049999999999997</v>
      </c>
      <c r="I5468">
        <v>297363</v>
      </c>
      <c r="J5468">
        <v>23718</v>
      </c>
      <c r="K5468">
        <v>321081</v>
      </c>
      <c r="L5468">
        <f>IFERROR(VLOOKUP(A5468,'Iny SPEC'!$A$1:$B$3068,2,FALSE),"")</f>
        <v>0</v>
      </c>
      <c r="M5468">
        <f t="shared" si="85"/>
        <v>0</v>
      </c>
    </row>
    <row r="5469" spans="1:13" x14ac:dyDescent="0.2">
      <c r="A5469" s="1">
        <v>44738</v>
      </c>
      <c r="B5469" t="s">
        <v>4</v>
      </c>
      <c r="C5469" s="6">
        <v>4.6286347902361697</v>
      </c>
      <c r="D5469" s="6">
        <f>VLOOKUP(A5469,'PPP - Resi'!$I$2:$K$3928,2,FALSE)</f>
        <v>5.5412126818317704</v>
      </c>
      <c r="E5469" s="7">
        <f>VLOOKUP(A5469,Embalses!$D$1:$E$4292,2,FALSE)</f>
        <v>0.77230235809423586</v>
      </c>
      <c r="F5469" s="8">
        <f>VLOOKUP(A5469,'Prod comer'!$A$2:$C$130,3,TRUE)</f>
        <v>1263.5487096774191</v>
      </c>
      <c r="G5469" s="8">
        <f>VLOOKUP(A5469,'Prod comer'!$A$2:$F$130,6,TRUE)</f>
        <v>681.18580645161296</v>
      </c>
      <c r="H5469">
        <f>IFERROR(VLOOKUP(A5469,P.Int!$A$1:$E$2436,5,TRUE),"")</f>
        <v>40.049999999999997</v>
      </c>
      <c r="I5469">
        <v>547367</v>
      </c>
      <c r="J5469">
        <v>59524</v>
      </c>
      <c r="K5469">
        <v>606891</v>
      </c>
      <c r="L5469">
        <f>IFERROR(VLOOKUP(A5469,'Iny SPEC'!$A$1:$B$3068,2,FALSE),"")</f>
        <v>0</v>
      </c>
      <c r="M5469">
        <f t="shared" si="85"/>
        <v>0</v>
      </c>
    </row>
    <row r="5470" spans="1:13" x14ac:dyDescent="0.2">
      <c r="A5470" s="1">
        <v>44739</v>
      </c>
      <c r="B5470" t="s">
        <v>3</v>
      </c>
      <c r="C5470" s="6">
        <v>5.4418743229265498</v>
      </c>
      <c r="D5470" s="6">
        <f>VLOOKUP(A5470,'PPP - Resi'!$E$1:$G$3927,2,FALSE)</f>
        <v>4.9042607469777098</v>
      </c>
      <c r="E5470" s="7">
        <f>VLOOKUP(A5470,Embalses!$A$1:$B$4292,2,FALSE)</f>
        <v>0.81597544107507503</v>
      </c>
      <c r="F5470" s="8">
        <f>VLOOKUP(A5470,'Prod comer'!$A$2:$C$130,2,TRUE)</f>
        <v>406.42419354838705</v>
      </c>
      <c r="G5470" s="8">
        <f>VLOOKUP(A5470,'Prod comer'!$A$2:$F$130,5,TRUE)</f>
        <v>391.79032258064512</v>
      </c>
      <c r="H5470">
        <f>IFERROR(VLOOKUP(A5470,P.Int!$A$1:$E$2436,5,TRUE),"")</f>
        <v>40.369999999999997</v>
      </c>
      <c r="I5470">
        <v>306166</v>
      </c>
      <c r="J5470">
        <v>23741</v>
      </c>
      <c r="K5470">
        <v>329907</v>
      </c>
      <c r="L5470">
        <f>IFERROR(VLOOKUP(A5470,'Iny SPEC'!$A$1:$B$3068,2,FALSE),"")</f>
        <v>0</v>
      </c>
      <c r="M5470">
        <f t="shared" si="85"/>
        <v>0</v>
      </c>
    </row>
    <row r="5471" spans="1:13" x14ac:dyDescent="0.2">
      <c r="A5471" s="1">
        <v>44739</v>
      </c>
      <c r="B5471" t="s">
        <v>4</v>
      </c>
      <c r="C5471" s="6">
        <v>4.6286347902361697</v>
      </c>
      <c r="D5471" s="6">
        <f>VLOOKUP(A5471,'PPP - Resi'!$I$2:$K$3928,2,FALSE)</f>
        <v>5.5412126818317704</v>
      </c>
      <c r="E5471" s="7">
        <f>VLOOKUP(A5471,Embalses!$D$1:$E$4292,2,FALSE)</f>
        <v>0.80050930218730132</v>
      </c>
      <c r="F5471" s="8">
        <f>VLOOKUP(A5471,'Prod comer'!$A$2:$C$130,3,TRUE)</f>
        <v>1263.5487096774191</v>
      </c>
      <c r="G5471" s="8">
        <f>VLOOKUP(A5471,'Prod comer'!$A$2:$F$130,6,TRUE)</f>
        <v>681.18580645161296</v>
      </c>
      <c r="H5471">
        <f>IFERROR(VLOOKUP(A5471,P.Int!$A$1:$E$2436,5,TRUE),"")</f>
        <v>40.369999999999997</v>
      </c>
      <c r="I5471">
        <v>566177</v>
      </c>
      <c r="J5471">
        <v>53562</v>
      </c>
      <c r="K5471">
        <v>619739</v>
      </c>
      <c r="L5471">
        <f>IFERROR(VLOOKUP(A5471,'Iny SPEC'!$A$1:$B$3068,2,FALSE),"")</f>
        <v>0</v>
      </c>
      <c r="M5471">
        <f t="shared" si="85"/>
        <v>0</v>
      </c>
    </row>
    <row r="5472" spans="1:13" x14ac:dyDescent="0.2">
      <c r="A5472" s="1">
        <v>44740</v>
      </c>
      <c r="B5472" t="s">
        <v>3</v>
      </c>
      <c r="C5472" s="6">
        <v>5.4999350714469699</v>
      </c>
      <c r="D5472" s="6">
        <f>VLOOKUP(A5472,'PPP - Resi'!$E$1:$G$3927,2,FALSE)</f>
        <v>4.9042607469777098</v>
      </c>
      <c r="E5472" s="7">
        <f>VLOOKUP(A5472,Embalses!$A$1:$B$4292,2,FALSE)</f>
        <v>0.81730230536565596</v>
      </c>
      <c r="F5472" s="8">
        <f>VLOOKUP(A5472,'Prod comer'!$A$2:$C$130,2,TRUE)</f>
        <v>406.42419354838705</v>
      </c>
      <c r="G5472" s="8">
        <f>VLOOKUP(A5472,'Prod comer'!$A$2:$F$130,5,TRUE)</f>
        <v>391.79032258064512</v>
      </c>
      <c r="H5472">
        <f>IFERROR(VLOOKUP(A5472,P.Int!$A$1:$E$2436,5,TRUE),"")</f>
        <v>43.42</v>
      </c>
      <c r="I5472">
        <v>345793</v>
      </c>
      <c r="J5472">
        <v>22151</v>
      </c>
      <c r="K5472">
        <v>367944</v>
      </c>
      <c r="L5472">
        <f>IFERROR(VLOOKUP(A5472,'Iny SPEC'!$A$1:$B$3068,2,FALSE),"")</f>
        <v>0</v>
      </c>
      <c r="M5472">
        <f t="shared" si="85"/>
        <v>0</v>
      </c>
    </row>
    <row r="5473" spans="1:13" x14ac:dyDescent="0.2">
      <c r="A5473" s="1">
        <v>44740</v>
      </c>
      <c r="B5473" t="s">
        <v>4</v>
      </c>
      <c r="C5473" s="6">
        <v>4.6286347902361697</v>
      </c>
      <c r="D5473" s="6">
        <f>VLOOKUP(A5473,'PPP - Resi'!$I$2:$K$3928,2,FALSE)</f>
        <v>5.5412126818317704</v>
      </c>
      <c r="E5473" s="7">
        <f>VLOOKUP(A5473,Embalses!$D$1:$E$4292,2,FALSE)</f>
        <v>0.82259191799411635</v>
      </c>
      <c r="F5473" s="8">
        <f>VLOOKUP(A5473,'Prod comer'!$A$2:$C$130,3,TRUE)</f>
        <v>1263.5487096774191</v>
      </c>
      <c r="G5473" s="8">
        <f>VLOOKUP(A5473,'Prod comer'!$A$2:$F$130,6,TRUE)</f>
        <v>681.18580645161296</v>
      </c>
      <c r="H5473">
        <f>IFERROR(VLOOKUP(A5473,P.Int!$A$1:$E$2436,5,TRUE),"")</f>
        <v>43.42</v>
      </c>
      <c r="I5473">
        <v>616301</v>
      </c>
      <c r="J5473">
        <v>59397</v>
      </c>
      <c r="K5473">
        <v>675698</v>
      </c>
      <c r="L5473">
        <f>IFERROR(VLOOKUP(A5473,'Iny SPEC'!$A$1:$B$3068,2,FALSE),"")</f>
        <v>0</v>
      </c>
      <c r="M5473">
        <f t="shared" si="85"/>
        <v>0</v>
      </c>
    </row>
    <row r="5474" spans="1:13" x14ac:dyDescent="0.2">
      <c r="A5474" s="1">
        <v>44741</v>
      </c>
      <c r="B5474" t="s">
        <v>3</v>
      </c>
      <c r="C5474" s="6">
        <v>5.3666874257735202</v>
      </c>
      <c r="D5474" s="6">
        <f>VLOOKUP(A5474,'PPP - Resi'!$E$1:$G$3927,2,FALSE)</f>
        <v>4.9042607469777098</v>
      </c>
      <c r="E5474" s="7">
        <f>VLOOKUP(A5474,Embalses!$A$1:$B$4292,2,FALSE)</f>
        <v>0.82922788751537202</v>
      </c>
      <c r="F5474" s="8">
        <f>VLOOKUP(A5474,'Prod comer'!$A$2:$C$130,2,TRUE)</f>
        <v>406.42419354838705</v>
      </c>
      <c r="G5474" s="8">
        <f>VLOOKUP(A5474,'Prod comer'!$A$2:$F$130,5,TRUE)</f>
        <v>391.79032258064512</v>
      </c>
      <c r="H5474">
        <f>IFERROR(VLOOKUP(A5474,P.Int!$A$1:$E$2436,5,TRUE),"")</f>
        <v>44.24</v>
      </c>
      <c r="I5474">
        <v>344234</v>
      </c>
      <c r="J5474">
        <v>25817</v>
      </c>
      <c r="K5474">
        <v>370051</v>
      </c>
      <c r="L5474">
        <f>IFERROR(VLOOKUP(A5474,'Iny SPEC'!$A$1:$B$3068,2,FALSE),"")</f>
        <v>0</v>
      </c>
      <c r="M5474">
        <f t="shared" si="85"/>
        <v>0</v>
      </c>
    </row>
    <row r="5475" spans="1:13" x14ac:dyDescent="0.2">
      <c r="A5475" s="1">
        <v>44741</v>
      </c>
      <c r="B5475" t="s">
        <v>4</v>
      </c>
      <c r="C5475" s="6">
        <v>4.6286347902361697</v>
      </c>
      <c r="D5475" s="6">
        <f>VLOOKUP(A5475,'PPP - Resi'!$I$2:$K$3928,2,FALSE)</f>
        <v>5.5412126818317704</v>
      </c>
      <c r="E5475" s="7">
        <f>VLOOKUP(A5475,Embalses!$D$1:$E$4292,2,FALSE)</f>
        <v>0.83155408793634844</v>
      </c>
      <c r="F5475" s="8">
        <f>VLOOKUP(A5475,'Prod comer'!$A$2:$C$130,3,TRUE)</f>
        <v>1263.5487096774191</v>
      </c>
      <c r="G5475" s="8">
        <f>VLOOKUP(A5475,'Prod comer'!$A$2:$F$130,6,TRUE)</f>
        <v>681.18580645161296</v>
      </c>
      <c r="H5475">
        <f>IFERROR(VLOOKUP(A5475,P.Int!$A$1:$E$2436,5,TRUE),"")</f>
        <v>44.24</v>
      </c>
      <c r="I5475">
        <v>626687</v>
      </c>
      <c r="J5475">
        <v>57958</v>
      </c>
      <c r="K5475">
        <v>684645</v>
      </c>
      <c r="L5475">
        <f>IFERROR(VLOOKUP(A5475,'Iny SPEC'!$A$1:$B$3068,2,FALSE),"")</f>
        <v>0</v>
      </c>
      <c r="M5475">
        <f t="shared" si="85"/>
        <v>0</v>
      </c>
    </row>
    <row r="5476" spans="1:13" x14ac:dyDescent="0.2">
      <c r="A5476" s="1">
        <v>44742</v>
      </c>
      <c r="B5476" t="s">
        <v>3</v>
      </c>
      <c r="C5476" s="6">
        <v>5.3720554148642403</v>
      </c>
      <c r="D5476" s="6">
        <f>VLOOKUP(A5476,'PPP - Resi'!$E$1:$G$3927,2,FALSE)</f>
        <v>4.9042607469777098</v>
      </c>
      <c r="E5476" s="7">
        <f>VLOOKUP(A5476,Embalses!$A$1:$B$4292,2,FALSE)</f>
        <v>0.84568598824643704</v>
      </c>
      <c r="F5476" s="8">
        <f>VLOOKUP(A5476,'Prod comer'!$A$2:$C$130,2,TRUE)</f>
        <v>406.42419354838705</v>
      </c>
      <c r="G5476" s="8">
        <f>VLOOKUP(A5476,'Prod comer'!$A$2:$F$130,5,TRUE)</f>
        <v>391.79032258064512</v>
      </c>
      <c r="H5476">
        <f>IFERROR(VLOOKUP(A5476,P.Int!$A$1:$E$2436,5,TRUE),"")</f>
        <v>45.38</v>
      </c>
      <c r="I5476">
        <v>413794</v>
      </c>
      <c r="J5476">
        <v>23150</v>
      </c>
      <c r="K5476">
        <v>436944</v>
      </c>
      <c r="L5476">
        <f>IFERROR(VLOOKUP(A5476,'Iny SPEC'!$A$1:$B$3068,2,FALSE),"")</f>
        <v>22057</v>
      </c>
      <c r="M5476">
        <f t="shared" si="85"/>
        <v>0</v>
      </c>
    </row>
    <row r="5477" spans="1:13" x14ac:dyDescent="0.2">
      <c r="A5477" s="1">
        <v>44742</v>
      </c>
      <c r="B5477" t="s">
        <v>4</v>
      </c>
      <c r="C5477" s="6">
        <v>4.6286347902361697</v>
      </c>
      <c r="D5477" s="6">
        <f>VLOOKUP(A5477,'PPP - Resi'!$I$2:$K$3928,2,FALSE)</f>
        <v>5.5412126818317704</v>
      </c>
      <c r="E5477" s="7">
        <f>VLOOKUP(A5477,Embalses!$D$1:$E$4292,2,FALSE)</f>
        <v>0.82658317246534696</v>
      </c>
      <c r="F5477" s="8">
        <f>VLOOKUP(A5477,'Prod comer'!$A$2:$C$130,3,TRUE)</f>
        <v>1263.5487096774191</v>
      </c>
      <c r="G5477" s="8">
        <f>VLOOKUP(A5477,'Prod comer'!$A$2:$F$130,6,TRUE)</f>
        <v>681.18580645161296</v>
      </c>
      <c r="H5477">
        <f>IFERROR(VLOOKUP(A5477,P.Int!$A$1:$E$2436,5,TRUE),"")</f>
        <v>45.38</v>
      </c>
      <c r="I5477">
        <v>633679</v>
      </c>
      <c r="J5477">
        <v>54726</v>
      </c>
      <c r="K5477">
        <v>688405</v>
      </c>
      <c r="L5477">
        <f>IFERROR(VLOOKUP(A5477,'Iny SPEC'!$A$1:$B$3068,2,FALSE),"")</f>
        <v>22057</v>
      </c>
      <c r="M5477">
        <f t="shared" si="85"/>
        <v>0</v>
      </c>
    </row>
    <row r="5478" spans="1:13" x14ac:dyDescent="0.2">
      <c r="A5478" s="1">
        <v>44743</v>
      </c>
      <c r="B5478" t="s">
        <v>3</v>
      </c>
      <c r="C5478" s="6">
        <v>5.4330613208335397</v>
      </c>
      <c r="D5478" s="6">
        <f>VLOOKUP(A5478,'PPP - Resi'!$E$1:$G$3927,2,FALSE)</f>
        <v>4.9042607469777098</v>
      </c>
      <c r="E5478" s="7">
        <f>VLOOKUP(A5478,Embalses!$A$1:$B$4292,2,FALSE)</f>
        <v>0.84644410742091403</v>
      </c>
      <c r="F5478" s="8">
        <f>VLOOKUP(A5478,'Prod comer'!$A$2:$C$130,2,TRUE)</f>
        <v>421.23557308548385</v>
      </c>
      <c r="G5478" s="8">
        <f>VLOOKUP(A5478,'Prod comer'!$A$2:$F$130,5,TRUE)</f>
        <v>404.86757677419359</v>
      </c>
      <c r="H5478">
        <f>IFERROR(VLOOKUP(A5478,P.Int!$A$1:$E$2436,5,TRUE),"")</f>
        <v>45.17</v>
      </c>
      <c r="I5478">
        <v>403859</v>
      </c>
      <c r="J5478">
        <v>20028</v>
      </c>
      <c r="K5478">
        <v>423887</v>
      </c>
      <c r="L5478">
        <f>IFERROR(VLOOKUP(A5478,'Iny SPEC'!$A$1:$B$3068,2,FALSE),"")</f>
        <v>22036</v>
      </c>
      <c r="M5478">
        <f t="shared" si="85"/>
        <v>0</v>
      </c>
    </row>
    <row r="5479" spans="1:13" x14ac:dyDescent="0.2">
      <c r="A5479" s="1">
        <v>44743</v>
      </c>
      <c r="B5479" t="s">
        <v>4</v>
      </c>
      <c r="C5479" s="6">
        <v>4.6144501918000502</v>
      </c>
      <c r="D5479" s="6">
        <f>VLOOKUP(A5479,'PPP - Resi'!$I$2:$K$3928,2,FALSE)</f>
        <v>5.5500807861000503</v>
      </c>
      <c r="E5479" s="7">
        <f>VLOOKUP(A5479,Embalses!$D$1:$E$4292,2,FALSE)</f>
        <v>0.82282401639845049</v>
      </c>
      <c r="F5479" s="8">
        <f>VLOOKUP(A5479,'Prod comer'!$A$2:$C$130,3,TRUE)</f>
        <v>1248.7462770967743</v>
      </c>
      <c r="G5479" s="8">
        <f>VLOOKUP(A5479,'Prod comer'!$A$2:$F$130,6,TRUE)</f>
        <v>728.33774193548379</v>
      </c>
      <c r="H5479">
        <f>IFERROR(VLOOKUP(A5479,P.Int!$A$1:$E$2436,5,TRUE),"")</f>
        <v>45.17</v>
      </c>
      <c r="I5479">
        <v>625168</v>
      </c>
      <c r="J5479">
        <v>59025</v>
      </c>
      <c r="K5479">
        <v>684193</v>
      </c>
      <c r="L5479">
        <f>IFERROR(VLOOKUP(A5479,'Iny SPEC'!$A$1:$B$3068,2,FALSE),"")</f>
        <v>22036</v>
      </c>
      <c r="M5479">
        <f t="shared" si="85"/>
        <v>0</v>
      </c>
    </row>
    <row r="5480" spans="1:13" x14ac:dyDescent="0.2">
      <c r="A5480" s="1">
        <v>44744</v>
      </c>
      <c r="B5480" t="s">
        <v>3</v>
      </c>
      <c r="C5480" s="6">
        <v>5.4130514116631696</v>
      </c>
      <c r="D5480" s="6">
        <f>VLOOKUP(A5480,'PPP - Resi'!$E$1:$G$3927,2,FALSE)</f>
        <v>4.9042607469777098</v>
      </c>
      <c r="E5480" s="7">
        <f>VLOOKUP(A5480,Embalses!$A$1:$B$4292,2,FALSE)</f>
        <v>0.86721295974391599</v>
      </c>
      <c r="F5480" s="8">
        <f>VLOOKUP(A5480,'Prod comer'!$A$2:$C$130,2,TRUE)</f>
        <v>421.23557308548385</v>
      </c>
      <c r="G5480" s="8">
        <f>VLOOKUP(A5480,'Prod comer'!$A$2:$F$130,5,TRUE)</f>
        <v>404.86757677419359</v>
      </c>
      <c r="H5480">
        <f>IFERROR(VLOOKUP(A5480,P.Int!$A$1:$E$2436,5,TRUE),"")</f>
        <v>45.17</v>
      </c>
      <c r="I5480">
        <v>352584</v>
      </c>
      <c r="J5480">
        <v>23336</v>
      </c>
      <c r="K5480">
        <v>375920</v>
      </c>
      <c r="L5480">
        <f>IFERROR(VLOOKUP(A5480,'Iny SPEC'!$A$1:$B$3068,2,FALSE),"")</f>
        <v>0</v>
      </c>
      <c r="M5480">
        <f t="shared" si="85"/>
        <v>0</v>
      </c>
    </row>
    <row r="5481" spans="1:13" x14ac:dyDescent="0.2">
      <c r="A5481" s="1">
        <v>44744</v>
      </c>
      <c r="B5481" t="s">
        <v>4</v>
      </c>
      <c r="C5481" s="6">
        <v>4.6144501918000502</v>
      </c>
      <c r="D5481" s="6">
        <f>VLOOKUP(A5481,'PPP - Resi'!$I$2:$K$3928,2,FALSE)</f>
        <v>5.5500807861000503</v>
      </c>
      <c r="E5481" s="7">
        <f>VLOOKUP(A5481,Embalses!$D$1:$E$4292,2,FALSE)</f>
        <v>0.82239047757809702</v>
      </c>
      <c r="F5481" s="8">
        <f>VLOOKUP(A5481,'Prod comer'!$A$2:$C$130,3,TRUE)</f>
        <v>1248.7462770967743</v>
      </c>
      <c r="G5481" s="8">
        <f>VLOOKUP(A5481,'Prod comer'!$A$2:$F$130,6,TRUE)</f>
        <v>728.33774193548379</v>
      </c>
      <c r="H5481">
        <f>IFERROR(VLOOKUP(A5481,P.Int!$A$1:$E$2436,5,TRUE),"")</f>
        <v>45.17</v>
      </c>
      <c r="I5481">
        <v>587359</v>
      </c>
      <c r="J5481">
        <v>59173</v>
      </c>
      <c r="K5481">
        <v>646532</v>
      </c>
      <c r="L5481">
        <f>IFERROR(VLOOKUP(A5481,'Iny SPEC'!$A$1:$B$3068,2,FALSE),"")</f>
        <v>0</v>
      </c>
      <c r="M5481">
        <f t="shared" si="85"/>
        <v>0</v>
      </c>
    </row>
    <row r="5482" spans="1:13" x14ac:dyDescent="0.2">
      <c r="A5482" s="1">
        <v>44745</v>
      </c>
      <c r="B5482" t="s">
        <v>3</v>
      </c>
      <c r="C5482" s="6">
        <v>5.3975289603555296</v>
      </c>
      <c r="D5482" s="6">
        <f>VLOOKUP(A5482,'PPP - Resi'!$E$1:$G$3927,2,FALSE)</f>
        <v>4.9042607469777098</v>
      </c>
      <c r="E5482" s="7">
        <f>VLOOKUP(A5482,Embalses!$A$1:$B$4292,2,FALSE)</f>
        <v>0.86424589184906098</v>
      </c>
      <c r="F5482" s="8">
        <f>VLOOKUP(A5482,'Prod comer'!$A$2:$C$130,2,TRUE)</f>
        <v>421.23557308548385</v>
      </c>
      <c r="G5482" s="8">
        <f>VLOOKUP(A5482,'Prod comer'!$A$2:$F$130,5,TRUE)</f>
        <v>404.86757677419359</v>
      </c>
      <c r="H5482">
        <f>IFERROR(VLOOKUP(A5482,P.Int!$A$1:$E$2436,5,TRUE),"")</f>
        <v>49.8</v>
      </c>
      <c r="I5482">
        <v>326297</v>
      </c>
      <c r="J5482">
        <v>23329</v>
      </c>
      <c r="K5482">
        <v>349626</v>
      </c>
      <c r="L5482">
        <f>IFERROR(VLOOKUP(A5482,'Iny SPEC'!$A$1:$B$3068,2,FALSE),"")</f>
        <v>0</v>
      </c>
      <c r="M5482">
        <f t="shared" si="85"/>
        <v>0</v>
      </c>
    </row>
    <row r="5483" spans="1:13" x14ac:dyDescent="0.2">
      <c r="A5483" s="1">
        <v>44745</v>
      </c>
      <c r="B5483" t="s">
        <v>4</v>
      </c>
      <c r="C5483" s="6">
        <v>4.6144501918000502</v>
      </c>
      <c r="D5483" s="6">
        <f>VLOOKUP(A5483,'PPP - Resi'!$I$2:$K$3928,2,FALSE)</f>
        <v>5.5500807861000503</v>
      </c>
      <c r="E5483" s="7">
        <f>VLOOKUP(A5483,Embalses!$D$1:$E$4292,2,FALSE)</f>
        <v>0.81063954113590875</v>
      </c>
      <c r="F5483" s="8">
        <f>VLOOKUP(A5483,'Prod comer'!$A$2:$C$130,3,TRUE)</f>
        <v>1248.7462770967743</v>
      </c>
      <c r="G5483" s="8">
        <f>VLOOKUP(A5483,'Prod comer'!$A$2:$F$130,6,TRUE)</f>
        <v>728.33774193548379</v>
      </c>
      <c r="H5483">
        <f>IFERROR(VLOOKUP(A5483,P.Int!$A$1:$E$2436,5,TRUE),"")</f>
        <v>49.8</v>
      </c>
      <c r="I5483">
        <v>522443</v>
      </c>
      <c r="J5483">
        <v>58978</v>
      </c>
      <c r="K5483">
        <v>581421</v>
      </c>
      <c r="L5483">
        <f>IFERROR(VLOOKUP(A5483,'Iny SPEC'!$A$1:$B$3068,2,FALSE),"")</f>
        <v>0</v>
      </c>
      <c r="M5483">
        <f t="shared" si="85"/>
        <v>0</v>
      </c>
    </row>
    <row r="5484" spans="1:13" x14ac:dyDescent="0.2">
      <c r="A5484" s="1">
        <v>44746</v>
      </c>
      <c r="B5484" t="s">
        <v>3</v>
      </c>
      <c r="C5484" s="6">
        <v>5.4017406409940003</v>
      </c>
      <c r="D5484" s="6">
        <f>VLOOKUP(A5484,'PPP - Resi'!$E$1:$G$3927,2,FALSE)</f>
        <v>4.9042607469777098</v>
      </c>
      <c r="E5484" s="7">
        <f>VLOOKUP(A5484,Embalses!$A$1:$B$4292,2,FALSE)</f>
        <v>0.88372027281251797</v>
      </c>
      <c r="F5484" s="8">
        <f>VLOOKUP(A5484,'Prod comer'!$A$2:$C$130,2,TRUE)</f>
        <v>421.23557308548385</v>
      </c>
      <c r="G5484" s="8">
        <f>VLOOKUP(A5484,'Prod comer'!$A$2:$F$130,5,TRUE)</f>
        <v>404.86757677419359</v>
      </c>
      <c r="H5484">
        <f>IFERROR(VLOOKUP(A5484,P.Int!$A$1:$E$2436,5,TRUE),"")</f>
        <v>50.44</v>
      </c>
      <c r="I5484">
        <v>328885</v>
      </c>
      <c r="J5484">
        <v>24475</v>
      </c>
      <c r="K5484">
        <v>353360</v>
      </c>
      <c r="L5484">
        <f>IFERROR(VLOOKUP(A5484,'Iny SPEC'!$A$1:$B$3068,2,FALSE),"")</f>
        <v>0</v>
      </c>
      <c r="M5484">
        <f t="shared" si="85"/>
        <v>0</v>
      </c>
    </row>
    <row r="5485" spans="1:13" x14ac:dyDescent="0.2">
      <c r="A5485" s="1">
        <v>44746</v>
      </c>
      <c r="B5485" t="s">
        <v>4</v>
      </c>
      <c r="C5485" s="6">
        <v>4.6144501918000502</v>
      </c>
      <c r="D5485" s="6">
        <f>VLOOKUP(A5485,'PPP - Resi'!$I$2:$K$3928,2,FALSE)</f>
        <v>5.5500807861000503</v>
      </c>
      <c r="E5485" s="7">
        <f>VLOOKUP(A5485,Embalses!$D$1:$E$4292,2,FALSE)</f>
        <v>0.81846788282089311</v>
      </c>
      <c r="F5485" s="8">
        <f>VLOOKUP(A5485,'Prod comer'!$A$2:$C$130,3,TRUE)</f>
        <v>1248.7462770967743</v>
      </c>
      <c r="G5485" s="8">
        <f>VLOOKUP(A5485,'Prod comer'!$A$2:$F$130,6,TRUE)</f>
        <v>728.33774193548379</v>
      </c>
      <c r="H5485">
        <f>IFERROR(VLOOKUP(A5485,P.Int!$A$1:$E$2436,5,TRUE),"")</f>
        <v>50.44</v>
      </c>
      <c r="I5485">
        <v>551762</v>
      </c>
      <c r="J5485">
        <v>59313</v>
      </c>
      <c r="K5485">
        <v>611075</v>
      </c>
      <c r="L5485">
        <f>IFERROR(VLOOKUP(A5485,'Iny SPEC'!$A$1:$B$3068,2,FALSE),"")</f>
        <v>0</v>
      </c>
      <c r="M5485">
        <f t="shared" si="85"/>
        <v>0</v>
      </c>
    </row>
    <row r="5486" spans="1:13" x14ac:dyDescent="0.2">
      <c r="A5486" s="1">
        <v>44747</v>
      </c>
      <c r="B5486" t="s">
        <v>3</v>
      </c>
      <c r="C5486" s="6">
        <v>5.4092650073268898</v>
      </c>
      <c r="D5486" s="6">
        <f>VLOOKUP(A5486,'PPP - Resi'!$E$1:$G$3927,2,FALSE)</f>
        <v>4.9042607469777098</v>
      </c>
      <c r="E5486" s="7">
        <f>VLOOKUP(A5486,Embalses!$A$1:$B$4292,2,FALSE)</f>
        <v>0.89193748729940103</v>
      </c>
      <c r="F5486" s="8">
        <f>VLOOKUP(A5486,'Prod comer'!$A$2:$C$130,2,TRUE)</f>
        <v>421.23557308548385</v>
      </c>
      <c r="G5486" s="8">
        <f>VLOOKUP(A5486,'Prod comer'!$A$2:$F$130,5,TRUE)</f>
        <v>404.86757677419359</v>
      </c>
      <c r="H5486">
        <f>IFERROR(VLOOKUP(A5486,P.Int!$A$1:$E$2436,5,TRUE),"")</f>
        <v>51.46</v>
      </c>
      <c r="I5486">
        <v>356602</v>
      </c>
      <c r="J5486">
        <v>24727</v>
      </c>
      <c r="K5486">
        <v>381329</v>
      </c>
      <c r="L5486">
        <f>IFERROR(VLOOKUP(A5486,'Iny SPEC'!$A$1:$B$3068,2,FALSE),"")</f>
        <v>0</v>
      </c>
      <c r="M5486">
        <f t="shared" si="85"/>
        <v>0</v>
      </c>
    </row>
    <row r="5487" spans="1:13" x14ac:dyDescent="0.2">
      <c r="A5487" s="1">
        <v>44747</v>
      </c>
      <c r="B5487" t="s">
        <v>4</v>
      </c>
      <c r="C5487" s="6">
        <v>4.6144501918000502</v>
      </c>
      <c r="D5487" s="6">
        <f>VLOOKUP(A5487,'PPP - Resi'!$I$2:$K$3928,2,FALSE)</f>
        <v>5.5500807861000503</v>
      </c>
      <c r="E5487" s="7">
        <f>VLOOKUP(A5487,Embalses!$D$1:$E$4292,2,FALSE)</f>
        <v>0.82592656206793247</v>
      </c>
      <c r="F5487" s="8">
        <f>VLOOKUP(A5487,'Prod comer'!$A$2:$C$130,3,TRUE)</f>
        <v>1248.7462770967743</v>
      </c>
      <c r="G5487" s="8">
        <f>VLOOKUP(A5487,'Prod comer'!$A$2:$F$130,6,TRUE)</f>
        <v>728.33774193548379</v>
      </c>
      <c r="H5487">
        <f>IFERROR(VLOOKUP(A5487,P.Int!$A$1:$E$2436,5,TRUE),"")</f>
        <v>51.46</v>
      </c>
      <c r="I5487">
        <v>618080</v>
      </c>
      <c r="J5487">
        <v>49998</v>
      </c>
      <c r="K5487">
        <v>668078</v>
      </c>
      <c r="L5487">
        <f>IFERROR(VLOOKUP(A5487,'Iny SPEC'!$A$1:$B$3068,2,FALSE),"")</f>
        <v>0</v>
      </c>
      <c r="M5487">
        <f t="shared" si="85"/>
        <v>0</v>
      </c>
    </row>
    <row r="5488" spans="1:13" x14ac:dyDescent="0.2">
      <c r="A5488" s="1">
        <v>44748</v>
      </c>
      <c r="B5488" t="s">
        <v>3</v>
      </c>
      <c r="C5488" s="6">
        <v>5.42457694018821</v>
      </c>
      <c r="D5488" s="6">
        <f>VLOOKUP(A5488,'PPP - Resi'!$E$1:$G$3927,2,FALSE)</f>
        <v>4.9042607469777098</v>
      </c>
      <c r="E5488" s="7">
        <f>VLOOKUP(A5488,Embalses!$A$1:$B$4292,2,FALSE)</f>
        <v>0.89247321654348599</v>
      </c>
      <c r="F5488" s="8">
        <f>VLOOKUP(A5488,'Prod comer'!$A$2:$C$130,2,TRUE)</f>
        <v>421.23557308548385</v>
      </c>
      <c r="G5488" s="8">
        <f>VLOOKUP(A5488,'Prod comer'!$A$2:$F$130,5,TRUE)</f>
        <v>404.86757677419359</v>
      </c>
      <c r="H5488">
        <f>IFERROR(VLOOKUP(A5488,P.Int!$A$1:$E$2436,5,TRUE),"")</f>
        <v>54.67</v>
      </c>
      <c r="I5488">
        <v>365083</v>
      </c>
      <c r="J5488">
        <v>12652</v>
      </c>
      <c r="K5488">
        <v>377735</v>
      </c>
      <c r="L5488">
        <f>IFERROR(VLOOKUP(A5488,'Iny SPEC'!$A$1:$B$3068,2,FALSE),"")</f>
        <v>0</v>
      </c>
      <c r="M5488">
        <f t="shared" si="85"/>
        <v>0</v>
      </c>
    </row>
    <row r="5489" spans="1:13" x14ac:dyDescent="0.2">
      <c r="A5489" s="1">
        <v>44748</v>
      </c>
      <c r="B5489" t="s">
        <v>4</v>
      </c>
      <c r="C5489" s="6">
        <v>4.6144501918000502</v>
      </c>
      <c r="D5489" s="6">
        <f>VLOOKUP(A5489,'PPP - Resi'!$I$2:$K$3928,2,FALSE)</f>
        <v>5.5500807861000503</v>
      </c>
      <c r="E5489" s="7">
        <f>VLOOKUP(A5489,Embalses!$D$1:$E$4292,2,FALSE)</f>
        <v>0.82183470622730548</v>
      </c>
      <c r="F5489" s="8">
        <f>VLOOKUP(A5489,'Prod comer'!$A$2:$C$130,3,TRUE)</f>
        <v>1248.7462770967743</v>
      </c>
      <c r="G5489" s="8">
        <f>VLOOKUP(A5489,'Prod comer'!$A$2:$F$130,6,TRUE)</f>
        <v>728.33774193548379</v>
      </c>
      <c r="H5489">
        <f>IFERROR(VLOOKUP(A5489,P.Int!$A$1:$E$2436,5,TRUE),"")</f>
        <v>54.67</v>
      </c>
      <c r="I5489">
        <v>628497</v>
      </c>
      <c r="J5489">
        <v>48375</v>
      </c>
      <c r="K5489">
        <v>676872</v>
      </c>
      <c r="L5489">
        <f>IFERROR(VLOOKUP(A5489,'Iny SPEC'!$A$1:$B$3068,2,FALSE),"")</f>
        <v>0</v>
      </c>
      <c r="M5489">
        <f t="shared" si="85"/>
        <v>0</v>
      </c>
    </row>
    <row r="5490" spans="1:13" x14ac:dyDescent="0.2">
      <c r="A5490" s="1">
        <v>44749</v>
      </c>
      <c r="B5490" t="s">
        <v>3</v>
      </c>
      <c r="C5490" s="6">
        <v>5.4271950444593102</v>
      </c>
      <c r="D5490" s="6">
        <f>VLOOKUP(A5490,'PPP - Resi'!$E$1:$G$3927,2,FALSE)</f>
        <v>4.9042607469777098</v>
      </c>
      <c r="E5490" s="7">
        <f>VLOOKUP(A5490,Embalses!$A$1:$B$4292,2,FALSE)</f>
        <v>0.90272557921690999</v>
      </c>
      <c r="F5490" s="8">
        <f>VLOOKUP(A5490,'Prod comer'!$A$2:$C$130,2,TRUE)</f>
        <v>421.23557308548385</v>
      </c>
      <c r="G5490" s="8">
        <f>VLOOKUP(A5490,'Prod comer'!$A$2:$F$130,5,TRUE)</f>
        <v>404.86757677419359</v>
      </c>
      <c r="H5490">
        <f>IFERROR(VLOOKUP(A5490,P.Int!$A$1:$E$2436,5,TRUE),"")</f>
        <v>52.19</v>
      </c>
      <c r="I5490">
        <v>375661</v>
      </c>
      <c r="J5490">
        <v>19354</v>
      </c>
      <c r="K5490">
        <v>395015</v>
      </c>
      <c r="L5490">
        <f>IFERROR(VLOOKUP(A5490,'Iny SPEC'!$A$1:$B$3068,2,FALSE),"")</f>
        <v>0</v>
      </c>
      <c r="M5490">
        <f t="shared" si="85"/>
        <v>0</v>
      </c>
    </row>
    <row r="5491" spans="1:13" x14ac:dyDescent="0.2">
      <c r="A5491" s="1">
        <v>44749</v>
      </c>
      <c r="B5491" t="s">
        <v>4</v>
      </c>
      <c r="C5491" s="6">
        <v>4.6144501918000502</v>
      </c>
      <c r="D5491" s="6">
        <f>VLOOKUP(A5491,'PPP - Resi'!$I$2:$K$3928,2,FALSE)</f>
        <v>5.5500807861000503</v>
      </c>
      <c r="E5491" s="7">
        <f>VLOOKUP(A5491,Embalses!$D$1:$E$4292,2,FALSE)</f>
        <v>0.81520555570660802</v>
      </c>
      <c r="F5491" s="8">
        <f>VLOOKUP(A5491,'Prod comer'!$A$2:$C$130,3,TRUE)</f>
        <v>1248.7462770967743</v>
      </c>
      <c r="G5491" s="8">
        <f>VLOOKUP(A5491,'Prod comer'!$A$2:$F$130,6,TRUE)</f>
        <v>728.33774193548379</v>
      </c>
      <c r="H5491">
        <f>IFERROR(VLOOKUP(A5491,P.Int!$A$1:$E$2436,5,TRUE),"")</f>
        <v>52.19</v>
      </c>
      <c r="I5491">
        <v>631585</v>
      </c>
      <c r="J5491">
        <v>51691</v>
      </c>
      <c r="K5491">
        <v>683276</v>
      </c>
      <c r="L5491">
        <f>IFERROR(VLOOKUP(A5491,'Iny SPEC'!$A$1:$B$3068,2,FALSE),"")</f>
        <v>0</v>
      </c>
      <c r="M5491">
        <f t="shared" si="85"/>
        <v>0</v>
      </c>
    </row>
    <row r="5492" spans="1:13" x14ac:dyDescent="0.2">
      <c r="A5492" s="1">
        <v>44750</v>
      </c>
      <c r="B5492" t="s">
        <v>3</v>
      </c>
      <c r="C5492" s="6">
        <v>5.4275231272112299</v>
      </c>
      <c r="D5492" s="6">
        <f>VLOOKUP(A5492,'PPP - Resi'!$E$1:$G$3927,2,FALSE)</f>
        <v>4.9042607469777098</v>
      </c>
      <c r="E5492" s="7">
        <f>VLOOKUP(A5492,Embalses!$A$1:$B$4292,2,FALSE)</f>
        <v>0.90049171285727303</v>
      </c>
      <c r="F5492" s="8">
        <f>VLOOKUP(A5492,'Prod comer'!$A$2:$C$130,2,TRUE)</f>
        <v>421.23557308548385</v>
      </c>
      <c r="G5492" s="8">
        <f>VLOOKUP(A5492,'Prod comer'!$A$2:$F$130,5,TRUE)</f>
        <v>404.86757677419359</v>
      </c>
      <c r="H5492">
        <f>IFERROR(VLOOKUP(A5492,P.Int!$A$1:$E$2436,5,TRUE),"")</f>
        <v>52.3</v>
      </c>
      <c r="I5492">
        <v>376449</v>
      </c>
      <c r="J5492">
        <v>18408</v>
      </c>
      <c r="K5492">
        <v>394857</v>
      </c>
      <c r="L5492">
        <f>IFERROR(VLOOKUP(A5492,'Iny SPEC'!$A$1:$B$3068,2,FALSE),"")</f>
        <v>0</v>
      </c>
      <c r="M5492">
        <f t="shared" si="85"/>
        <v>0</v>
      </c>
    </row>
    <row r="5493" spans="1:13" x14ac:dyDescent="0.2">
      <c r="A5493" s="1">
        <v>44750</v>
      </c>
      <c r="B5493" t="s">
        <v>4</v>
      </c>
      <c r="C5493" s="6">
        <v>4.6144501918000502</v>
      </c>
      <c r="D5493" s="6">
        <f>VLOOKUP(A5493,'PPP - Resi'!$I$2:$K$3928,2,FALSE)</f>
        <v>5.5500807861000503</v>
      </c>
      <c r="E5493" s="7">
        <f>VLOOKUP(A5493,Embalses!$D$1:$E$4292,2,FALSE)</f>
        <v>0.81332921020581173</v>
      </c>
      <c r="F5493" s="8">
        <f>VLOOKUP(A5493,'Prod comer'!$A$2:$C$130,3,TRUE)</f>
        <v>1248.7462770967743</v>
      </c>
      <c r="G5493" s="8">
        <f>VLOOKUP(A5493,'Prod comer'!$A$2:$F$130,6,TRUE)</f>
        <v>728.33774193548379</v>
      </c>
      <c r="H5493">
        <f>IFERROR(VLOOKUP(A5493,P.Int!$A$1:$E$2436,5,TRUE),"")</f>
        <v>52.3</v>
      </c>
      <c r="I5493">
        <v>633785</v>
      </c>
      <c r="J5493">
        <v>7428</v>
      </c>
      <c r="K5493">
        <v>641213</v>
      </c>
      <c r="L5493">
        <f>IFERROR(VLOOKUP(A5493,'Iny SPEC'!$A$1:$B$3068,2,FALSE),"")</f>
        <v>0</v>
      </c>
      <c r="M5493">
        <f t="shared" si="85"/>
        <v>0</v>
      </c>
    </row>
    <row r="5494" spans="1:13" x14ac:dyDescent="0.2">
      <c r="A5494" s="1">
        <v>44751</v>
      </c>
      <c r="B5494" t="s">
        <v>3</v>
      </c>
      <c r="C5494" s="6">
        <v>5.4226350416097002</v>
      </c>
      <c r="D5494" s="6">
        <f>VLOOKUP(A5494,'PPP - Resi'!$E$1:$G$3927,2,FALSE)</f>
        <v>4.9042607469777098</v>
      </c>
      <c r="E5494" s="7">
        <f>VLOOKUP(A5494,Embalses!$A$1:$B$4292,2,FALSE)</f>
        <v>0.90109347384539595</v>
      </c>
      <c r="F5494" s="8">
        <f>VLOOKUP(A5494,'Prod comer'!$A$2:$C$130,2,TRUE)</f>
        <v>421.23557308548385</v>
      </c>
      <c r="G5494" s="8">
        <f>VLOOKUP(A5494,'Prod comer'!$A$2:$F$130,5,TRUE)</f>
        <v>404.86757677419359</v>
      </c>
      <c r="H5494">
        <f>IFERROR(VLOOKUP(A5494,P.Int!$A$1:$E$2436,5,TRUE),"")</f>
        <v>52.3</v>
      </c>
      <c r="I5494">
        <v>365505</v>
      </c>
      <c r="J5494">
        <v>19858</v>
      </c>
      <c r="K5494">
        <v>385363</v>
      </c>
      <c r="L5494">
        <f>IFERROR(VLOOKUP(A5494,'Iny SPEC'!$A$1:$B$3068,2,FALSE),"")</f>
        <v>0</v>
      </c>
      <c r="M5494">
        <f t="shared" si="85"/>
        <v>0</v>
      </c>
    </row>
    <row r="5495" spans="1:13" x14ac:dyDescent="0.2">
      <c r="A5495" s="1">
        <v>44751</v>
      </c>
      <c r="B5495" t="s">
        <v>4</v>
      </c>
      <c r="C5495" s="6">
        <v>4.6144501918000502</v>
      </c>
      <c r="D5495" s="6">
        <f>VLOOKUP(A5495,'PPP - Resi'!$I$2:$K$3928,2,FALSE)</f>
        <v>5.5500807861000503</v>
      </c>
      <c r="E5495" s="7">
        <f>VLOOKUP(A5495,Embalses!$D$1:$E$4292,2,FALSE)</f>
        <v>0.81118127423906028</v>
      </c>
      <c r="F5495" s="8">
        <f>VLOOKUP(A5495,'Prod comer'!$A$2:$C$130,3,TRUE)</f>
        <v>1248.7462770967743</v>
      </c>
      <c r="G5495" s="8">
        <f>VLOOKUP(A5495,'Prod comer'!$A$2:$F$130,6,TRUE)</f>
        <v>728.33774193548379</v>
      </c>
      <c r="H5495">
        <f>IFERROR(VLOOKUP(A5495,P.Int!$A$1:$E$2436,5,TRUE),"")</f>
        <v>52.3</v>
      </c>
      <c r="I5495">
        <v>608441</v>
      </c>
      <c r="J5495">
        <v>6192</v>
      </c>
      <c r="K5495">
        <v>614633</v>
      </c>
      <c r="L5495">
        <f>IFERROR(VLOOKUP(A5495,'Iny SPEC'!$A$1:$B$3068,2,FALSE),"")</f>
        <v>0</v>
      </c>
      <c r="M5495">
        <f t="shared" si="85"/>
        <v>0</v>
      </c>
    </row>
    <row r="5496" spans="1:13" x14ac:dyDescent="0.2">
      <c r="A5496" s="1">
        <v>44752</v>
      </c>
      <c r="B5496" t="s">
        <v>3</v>
      </c>
      <c r="C5496" s="6">
        <v>5.43163279070352</v>
      </c>
      <c r="D5496" s="6">
        <f>VLOOKUP(A5496,'PPP - Resi'!$E$1:$G$3927,2,FALSE)</f>
        <v>4.9042607469777098</v>
      </c>
      <c r="E5496" s="7">
        <f>VLOOKUP(A5496,Embalses!$A$1:$B$4292,2,FALSE)</f>
        <v>0.90025312646136102</v>
      </c>
      <c r="F5496" s="8">
        <f>VLOOKUP(A5496,'Prod comer'!$A$2:$C$130,2,TRUE)</f>
        <v>421.23557308548385</v>
      </c>
      <c r="G5496" s="8">
        <f>VLOOKUP(A5496,'Prod comer'!$A$2:$F$130,5,TRUE)</f>
        <v>404.86757677419359</v>
      </c>
      <c r="H5496">
        <f>IFERROR(VLOOKUP(A5496,P.Int!$A$1:$E$2436,5,TRUE),"")</f>
        <v>49.11</v>
      </c>
      <c r="I5496">
        <v>359311</v>
      </c>
      <c r="J5496">
        <v>21083</v>
      </c>
      <c r="K5496">
        <v>380394</v>
      </c>
      <c r="L5496">
        <f>IFERROR(VLOOKUP(A5496,'Iny SPEC'!$A$1:$B$3068,2,FALSE),"")</f>
        <v>0</v>
      </c>
      <c r="M5496">
        <f t="shared" si="85"/>
        <v>0</v>
      </c>
    </row>
    <row r="5497" spans="1:13" x14ac:dyDescent="0.2">
      <c r="A5497" s="1">
        <v>44752</v>
      </c>
      <c r="B5497" t="s">
        <v>4</v>
      </c>
      <c r="C5497" s="6">
        <v>4.6144501918000502</v>
      </c>
      <c r="D5497" s="6">
        <f>VLOOKUP(A5497,'PPP - Resi'!$I$2:$K$3928,2,FALSE)</f>
        <v>5.5500807861000503</v>
      </c>
      <c r="E5497" s="7">
        <f>VLOOKUP(A5497,Embalses!$D$1:$E$4292,2,FALSE)</f>
        <v>0.805723399559369</v>
      </c>
      <c r="F5497" s="8">
        <f>VLOOKUP(A5497,'Prod comer'!$A$2:$C$130,3,TRUE)</f>
        <v>1248.7462770967743</v>
      </c>
      <c r="G5497" s="8">
        <f>VLOOKUP(A5497,'Prod comer'!$A$2:$F$130,6,TRUE)</f>
        <v>728.33774193548379</v>
      </c>
      <c r="H5497">
        <f>IFERROR(VLOOKUP(A5497,P.Int!$A$1:$E$2436,5,TRUE),"")</f>
        <v>49.11</v>
      </c>
      <c r="I5497">
        <v>555068</v>
      </c>
      <c r="J5497">
        <v>14106</v>
      </c>
      <c r="K5497">
        <v>569174</v>
      </c>
      <c r="L5497">
        <f>IFERROR(VLOOKUP(A5497,'Iny SPEC'!$A$1:$B$3068,2,FALSE),"")</f>
        <v>0</v>
      </c>
      <c r="M5497">
        <f t="shared" si="85"/>
        <v>0</v>
      </c>
    </row>
    <row r="5498" spans="1:13" x14ac:dyDescent="0.2">
      <c r="A5498" s="1">
        <v>44753</v>
      </c>
      <c r="B5498" t="s">
        <v>3</v>
      </c>
      <c r="C5498" s="6">
        <v>5.4321217182148098</v>
      </c>
      <c r="D5498" s="6">
        <f>VLOOKUP(A5498,'PPP - Resi'!$E$1:$G$3927,2,FALSE)</f>
        <v>4.9042607469777098</v>
      </c>
      <c r="E5498" s="7">
        <f>VLOOKUP(A5498,Embalses!$A$1:$B$4292,2,FALSE)</f>
        <v>0.89518425569494697</v>
      </c>
      <c r="F5498" s="8">
        <f>VLOOKUP(A5498,'Prod comer'!$A$2:$C$130,2,TRUE)</f>
        <v>421.23557308548385</v>
      </c>
      <c r="G5498" s="8">
        <f>VLOOKUP(A5498,'Prod comer'!$A$2:$F$130,5,TRUE)</f>
        <v>404.86757677419359</v>
      </c>
      <c r="H5498">
        <f>IFERROR(VLOOKUP(A5498,P.Int!$A$1:$E$2436,5,TRUE),"")</f>
        <v>51</v>
      </c>
      <c r="I5498">
        <v>363550</v>
      </c>
      <c r="J5498">
        <v>24778</v>
      </c>
      <c r="K5498">
        <v>388328</v>
      </c>
      <c r="L5498">
        <f>IFERROR(VLOOKUP(A5498,'Iny SPEC'!$A$1:$B$3068,2,FALSE),"")</f>
        <v>0</v>
      </c>
      <c r="M5498">
        <f t="shared" si="85"/>
        <v>0</v>
      </c>
    </row>
    <row r="5499" spans="1:13" x14ac:dyDescent="0.2">
      <c r="A5499" s="1">
        <v>44753</v>
      </c>
      <c r="B5499" t="s">
        <v>4</v>
      </c>
      <c r="C5499" s="6">
        <v>4.6144501918000502</v>
      </c>
      <c r="D5499" s="6">
        <f>VLOOKUP(A5499,'PPP - Resi'!$I$2:$K$3928,2,FALSE)</f>
        <v>5.5500807861000503</v>
      </c>
      <c r="E5499" s="7">
        <f>VLOOKUP(A5499,Embalses!$D$1:$E$4292,2,FALSE)</f>
        <v>0.80429966063602709</v>
      </c>
      <c r="F5499" s="8">
        <f>VLOOKUP(A5499,'Prod comer'!$A$2:$C$130,3,TRUE)</f>
        <v>1248.7462770967743</v>
      </c>
      <c r="G5499" s="8">
        <f>VLOOKUP(A5499,'Prod comer'!$A$2:$F$130,6,TRUE)</f>
        <v>728.33774193548379</v>
      </c>
      <c r="H5499">
        <f>IFERROR(VLOOKUP(A5499,P.Int!$A$1:$E$2436,5,TRUE),"")</f>
        <v>51</v>
      </c>
      <c r="I5499">
        <v>645980</v>
      </c>
      <c r="J5499">
        <v>53125</v>
      </c>
      <c r="K5499">
        <v>699105</v>
      </c>
      <c r="L5499">
        <f>IFERROR(VLOOKUP(A5499,'Iny SPEC'!$A$1:$B$3068,2,FALSE),"")</f>
        <v>0</v>
      </c>
      <c r="M5499">
        <f t="shared" si="85"/>
        <v>0</v>
      </c>
    </row>
    <row r="5500" spans="1:13" x14ac:dyDescent="0.2">
      <c r="A5500" s="1">
        <v>44754</v>
      </c>
      <c r="B5500" t="s">
        <v>3</v>
      </c>
      <c r="C5500" s="6">
        <v>5.3859804304096004</v>
      </c>
      <c r="D5500" s="6">
        <f>VLOOKUP(A5500,'PPP - Resi'!$E$1:$G$3927,2,FALSE)</f>
        <v>4.9042607469777098</v>
      </c>
      <c r="E5500" s="7">
        <f>VLOOKUP(A5500,Embalses!$A$1:$B$4292,2,FALSE)</f>
        <v>0.89964326724047905</v>
      </c>
      <c r="F5500" s="8">
        <f>VLOOKUP(A5500,'Prod comer'!$A$2:$C$130,2,TRUE)</f>
        <v>421.23557308548385</v>
      </c>
      <c r="G5500" s="8">
        <f>VLOOKUP(A5500,'Prod comer'!$A$2:$F$130,5,TRUE)</f>
        <v>404.86757677419359</v>
      </c>
      <c r="H5500">
        <f>IFERROR(VLOOKUP(A5500,P.Int!$A$1:$E$2436,5,TRUE),"")</f>
        <v>53.02</v>
      </c>
      <c r="I5500">
        <v>342682</v>
      </c>
      <c r="J5500">
        <v>24452</v>
      </c>
      <c r="K5500">
        <v>367134</v>
      </c>
      <c r="L5500">
        <f>IFERROR(VLOOKUP(A5500,'Iny SPEC'!$A$1:$B$3068,2,FALSE),"")</f>
        <v>27105</v>
      </c>
      <c r="M5500">
        <f t="shared" si="85"/>
        <v>0</v>
      </c>
    </row>
    <row r="5501" spans="1:13" x14ac:dyDescent="0.2">
      <c r="A5501" s="1">
        <v>44754</v>
      </c>
      <c r="B5501" t="s">
        <v>4</v>
      </c>
      <c r="C5501" s="6">
        <v>4.6144501918000502</v>
      </c>
      <c r="D5501" s="6">
        <f>VLOOKUP(A5501,'PPP - Resi'!$I$2:$K$3928,2,FALSE)</f>
        <v>5.5500807861000503</v>
      </c>
      <c r="E5501" s="7">
        <f>VLOOKUP(A5501,Embalses!$D$1:$E$4292,2,FALSE)</f>
        <v>0.79206258565848897</v>
      </c>
      <c r="F5501" s="8">
        <f>VLOOKUP(A5501,'Prod comer'!$A$2:$C$130,3,TRUE)</f>
        <v>1248.7462770967743</v>
      </c>
      <c r="G5501" s="8">
        <f>VLOOKUP(A5501,'Prod comer'!$A$2:$F$130,6,TRUE)</f>
        <v>728.33774193548379</v>
      </c>
      <c r="H5501">
        <f>IFERROR(VLOOKUP(A5501,P.Int!$A$1:$E$2436,5,TRUE),"")</f>
        <v>53.02</v>
      </c>
      <c r="I5501">
        <v>639448</v>
      </c>
      <c r="J5501">
        <v>37802</v>
      </c>
      <c r="K5501">
        <v>677250</v>
      </c>
      <c r="L5501">
        <f>IFERROR(VLOOKUP(A5501,'Iny SPEC'!$A$1:$B$3068,2,FALSE),"")</f>
        <v>27105</v>
      </c>
      <c r="M5501">
        <f t="shared" si="85"/>
        <v>0</v>
      </c>
    </row>
    <row r="5502" spans="1:13" x14ac:dyDescent="0.2">
      <c r="A5502" s="1">
        <v>44755</v>
      </c>
      <c r="B5502" t="s">
        <v>3</v>
      </c>
      <c r="C5502" s="6">
        <v>5.38368141661417</v>
      </c>
      <c r="D5502" s="6">
        <f>VLOOKUP(A5502,'PPP - Resi'!$E$1:$G$3927,2,FALSE)</f>
        <v>4.9042607469777098</v>
      </c>
      <c r="E5502" s="7">
        <f>VLOOKUP(A5502,Embalses!$A$1:$B$4292,2,FALSE)</f>
        <v>0.90194254240317195</v>
      </c>
      <c r="F5502" s="8">
        <f>VLOOKUP(A5502,'Prod comer'!$A$2:$C$130,2,TRUE)</f>
        <v>421.23557308548385</v>
      </c>
      <c r="G5502" s="8">
        <f>VLOOKUP(A5502,'Prod comer'!$A$2:$F$130,5,TRUE)</f>
        <v>404.86757677419359</v>
      </c>
      <c r="H5502">
        <f>IFERROR(VLOOKUP(A5502,P.Int!$A$1:$E$2436,5,TRUE),"")</f>
        <v>51.57</v>
      </c>
      <c r="I5502">
        <v>341707</v>
      </c>
      <c r="J5502">
        <v>24927</v>
      </c>
      <c r="K5502">
        <v>366634</v>
      </c>
      <c r="L5502">
        <f>IFERROR(VLOOKUP(A5502,'Iny SPEC'!$A$1:$B$3068,2,FALSE),"")</f>
        <v>0</v>
      </c>
      <c r="M5502">
        <f t="shared" si="85"/>
        <v>0</v>
      </c>
    </row>
    <row r="5503" spans="1:13" x14ac:dyDescent="0.2">
      <c r="A5503" s="1">
        <v>44755</v>
      </c>
      <c r="B5503" t="s">
        <v>4</v>
      </c>
      <c r="C5503" s="6">
        <v>4.6144501918000502</v>
      </c>
      <c r="D5503" s="6">
        <f>VLOOKUP(A5503,'PPP - Resi'!$I$2:$K$3928,2,FALSE)</f>
        <v>5.5500807861000503</v>
      </c>
      <c r="E5503" s="7">
        <f>VLOOKUP(A5503,Embalses!$D$1:$E$4292,2,FALSE)</f>
        <v>0.78676451771142475</v>
      </c>
      <c r="F5503" s="8">
        <f>VLOOKUP(A5503,'Prod comer'!$A$2:$C$130,3,TRUE)</f>
        <v>1248.7462770967743</v>
      </c>
      <c r="G5503" s="8">
        <f>VLOOKUP(A5503,'Prod comer'!$A$2:$F$130,6,TRUE)</f>
        <v>728.33774193548379</v>
      </c>
      <c r="H5503">
        <f>IFERROR(VLOOKUP(A5503,P.Int!$A$1:$E$2436,5,TRUE),"")</f>
        <v>51.57</v>
      </c>
      <c r="I5503">
        <v>646247</v>
      </c>
      <c r="J5503">
        <v>50666</v>
      </c>
      <c r="K5503">
        <v>696913</v>
      </c>
      <c r="L5503">
        <f>IFERROR(VLOOKUP(A5503,'Iny SPEC'!$A$1:$B$3068,2,FALSE),"")</f>
        <v>0</v>
      </c>
      <c r="M5503">
        <f t="shared" si="85"/>
        <v>0</v>
      </c>
    </row>
    <row r="5504" spans="1:13" x14ac:dyDescent="0.2">
      <c r="A5504" s="1">
        <v>44756</v>
      </c>
      <c r="B5504" t="s">
        <v>3</v>
      </c>
      <c r="C5504" s="6">
        <v>5.3679680414089201</v>
      </c>
      <c r="D5504" s="6">
        <f>VLOOKUP(A5504,'PPP - Resi'!$E$1:$G$3927,2,FALSE)</f>
        <v>4.9042607469777098</v>
      </c>
      <c r="E5504" s="7">
        <f>VLOOKUP(A5504,Embalses!$A$1:$B$4292,2,FALSE)</f>
        <v>0.89729415679926605</v>
      </c>
      <c r="F5504" s="8">
        <f>VLOOKUP(A5504,'Prod comer'!$A$2:$C$130,2,TRUE)</f>
        <v>421.23557308548385</v>
      </c>
      <c r="G5504" s="8">
        <f>VLOOKUP(A5504,'Prod comer'!$A$2:$F$130,5,TRUE)</f>
        <v>404.86757677419359</v>
      </c>
      <c r="H5504">
        <f>IFERROR(VLOOKUP(A5504,P.Int!$A$1:$E$2436,5,TRUE),"")</f>
        <v>46.84</v>
      </c>
      <c r="I5504">
        <v>363645</v>
      </c>
      <c r="J5504">
        <v>22138</v>
      </c>
      <c r="K5504">
        <v>385783</v>
      </c>
      <c r="L5504">
        <f>IFERROR(VLOOKUP(A5504,'Iny SPEC'!$A$1:$B$3068,2,FALSE),"")</f>
        <v>0</v>
      </c>
      <c r="M5504">
        <f t="shared" si="85"/>
        <v>0</v>
      </c>
    </row>
    <row r="5505" spans="1:13" x14ac:dyDescent="0.2">
      <c r="A5505" s="1">
        <v>44756</v>
      </c>
      <c r="B5505" t="s">
        <v>4</v>
      </c>
      <c r="C5505" s="6">
        <v>4.6144501918000502</v>
      </c>
      <c r="D5505" s="6">
        <f>VLOOKUP(A5505,'PPP - Resi'!$I$2:$K$3928,2,FALSE)</f>
        <v>5.5500807861000503</v>
      </c>
      <c r="E5505" s="7">
        <f>VLOOKUP(A5505,Embalses!$D$1:$E$4292,2,FALSE)</f>
        <v>0.78246887662425502</v>
      </c>
      <c r="F5505" s="8">
        <f>VLOOKUP(A5505,'Prod comer'!$A$2:$C$130,3,TRUE)</f>
        <v>1248.7462770967743</v>
      </c>
      <c r="G5505" s="8">
        <f>VLOOKUP(A5505,'Prod comer'!$A$2:$F$130,6,TRUE)</f>
        <v>728.33774193548379</v>
      </c>
      <c r="H5505">
        <f>IFERROR(VLOOKUP(A5505,P.Int!$A$1:$E$2436,5,TRUE),"")</f>
        <v>46.84</v>
      </c>
      <c r="I5505">
        <v>642116</v>
      </c>
      <c r="J5505">
        <v>59761</v>
      </c>
      <c r="K5505">
        <v>701877</v>
      </c>
      <c r="L5505">
        <f>IFERROR(VLOOKUP(A5505,'Iny SPEC'!$A$1:$B$3068,2,FALSE),"")</f>
        <v>0</v>
      </c>
      <c r="M5505">
        <f t="shared" si="85"/>
        <v>0</v>
      </c>
    </row>
    <row r="5506" spans="1:13" x14ac:dyDescent="0.2">
      <c r="A5506" s="1">
        <v>44757</v>
      </c>
      <c r="B5506" t="s">
        <v>3</v>
      </c>
      <c r="C5506" s="6">
        <v>5.3482603024891704</v>
      </c>
      <c r="D5506" s="6">
        <f>VLOOKUP(A5506,'PPP - Resi'!$E$1:$G$3927,2,FALSE)</f>
        <v>4.9042607469777098</v>
      </c>
      <c r="E5506" s="7">
        <f>VLOOKUP(A5506,Embalses!$A$1:$B$4292,2,FALSE)</f>
        <v>0.89235734952092804</v>
      </c>
      <c r="F5506" s="8">
        <f>VLOOKUP(A5506,'Prod comer'!$A$2:$C$130,2,TRUE)</f>
        <v>421.23557308548385</v>
      </c>
      <c r="G5506" s="8">
        <f>VLOOKUP(A5506,'Prod comer'!$A$2:$F$130,5,TRUE)</f>
        <v>404.86757677419359</v>
      </c>
      <c r="H5506">
        <f>IFERROR(VLOOKUP(A5506,P.Int!$A$1:$E$2436,5,TRUE),"")</f>
        <v>47.17</v>
      </c>
      <c r="I5506">
        <v>364422</v>
      </c>
      <c r="J5506">
        <v>24435</v>
      </c>
      <c r="K5506">
        <v>388857</v>
      </c>
      <c r="L5506">
        <f>IFERROR(VLOOKUP(A5506,'Iny SPEC'!$A$1:$B$3068,2,FALSE),"")</f>
        <v>0</v>
      </c>
      <c r="M5506">
        <f t="shared" si="85"/>
        <v>0</v>
      </c>
    </row>
    <row r="5507" spans="1:13" x14ac:dyDescent="0.2">
      <c r="A5507" s="1">
        <v>44757</v>
      </c>
      <c r="B5507" t="s">
        <v>4</v>
      </c>
      <c r="C5507" s="6">
        <v>4.6144501918000502</v>
      </c>
      <c r="D5507" s="6">
        <f>VLOOKUP(A5507,'PPP - Resi'!$I$2:$K$3928,2,FALSE)</f>
        <v>5.5500807861000503</v>
      </c>
      <c r="E5507" s="7">
        <f>VLOOKUP(A5507,Embalses!$D$1:$E$4292,2,FALSE)</f>
        <v>0.76308082299360347</v>
      </c>
      <c r="F5507" s="8">
        <f>VLOOKUP(A5507,'Prod comer'!$A$2:$C$130,3,TRUE)</f>
        <v>1248.7462770967743</v>
      </c>
      <c r="G5507" s="8">
        <f>VLOOKUP(A5507,'Prod comer'!$A$2:$F$130,6,TRUE)</f>
        <v>728.33774193548379</v>
      </c>
      <c r="H5507">
        <f>IFERROR(VLOOKUP(A5507,P.Int!$A$1:$E$2436,5,TRUE),"")</f>
        <v>47.17</v>
      </c>
      <c r="I5507">
        <v>636037</v>
      </c>
      <c r="J5507">
        <v>57250</v>
      </c>
      <c r="K5507">
        <v>693287</v>
      </c>
      <c r="L5507">
        <f>IFERROR(VLOOKUP(A5507,'Iny SPEC'!$A$1:$B$3068,2,FALSE),"")</f>
        <v>0</v>
      </c>
      <c r="M5507">
        <f t="shared" ref="M5507:M5570" si="86">IF(A5507&gt;DATE(2024,11,30),1,0)</f>
        <v>0</v>
      </c>
    </row>
    <row r="5508" spans="1:13" x14ac:dyDescent="0.2">
      <c r="A5508" s="1">
        <v>44758</v>
      </c>
      <c r="B5508" t="s">
        <v>3</v>
      </c>
      <c r="C5508" s="6">
        <v>5.3183398290914701</v>
      </c>
      <c r="D5508" s="6">
        <f>VLOOKUP(A5508,'PPP - Resi'!$E$1:$G$3927,2,FALSE)</f>
        <v>4.9042607469777098</v>
      </c>
      <c r="E5508" s="7">
        <f>VLOOKUP(A5508,Embalses!$A$1:$B$4292,2,FALSE)</f>
        <v>0.87911362425437201</v>
      </c>
      <c r="F5508" s="8">
        <f>VLOOKUP(A5508,'Prod comer'!$A$2:$C$130,2,TRUE)</f>
        <v>421.23557308548385</v>
      </c>
      <c r="G5508" s="8">
        <f>VLOOKUP(A5508,'Prod comer'!$A$2:$F$130,5,TRUE)</f>
        <v>404.86757677419359</v>
      </c>
      <c r="H5508">
        <f>IFERROR(VLOOKUP(A5508,P.Int!$A$1:$E$2436,5,TRUE),"")</f>
        <v>47.17</v>
      </c>
      <c r="I5508">
        <v>380932</v>
      </c>
      <c r="J5508">
        <v>23515</v>
      </c>
      <c r="K5508">
        <v>404447</v>
      </c>
      <c r="L5508">
        <f>IFERROR(VLOOKUP(A5508,'Iny SPEC'!$A$1:$B$3068,2,FALSE),"")</f>
        <v>0</v>
      </c>
      <c r="M5508">
        <f t="shared" si="86"/>
        <v>0</v>
      </c>
    </row>
    <row r="5509" spans="1:13" x14ac:dyDescent="0.2">
      <c r="A5509" s="1">
        <v>44758</v>
      </c>
      <c r="B5509" t="s">
        <v>4</v>
      </c>
      <c r="C5509" s="6">
        <v>4.6144501918000502</v>
      </c>
      <c r="D5509" s="6">
        <f>VLOOKUP(A5509,'PPP - Resi'!$I$2:$K$3928,2,FALSE)</f>
        <v>5.5500807861000503</v>
      </c>
      <c r="E5509" s="7">
        <f>VLOOKUP(A5509,Embalses!$D$1:$E$4292,2,FALSE)</f>
        <v>0.767698252338468</v>
      </c>
      <c r="F5509" s="8">
        <f>VLOOKUP(A5509,'Prod comer'!$A$2:$C$130,3,TRUE)</f>
        <v>1248.7462770967743</v>
      </c>
      <c r="G5509" s="8">
        <f>VLOOKUP(A5509,'Prod comer'!$A$2:$F$130,6,TRUE)</f>
        <v>728.33774193548379</v>
      </c>
      <c r="H5509">
        <f>IFERROR(VLOOKUP(A5509,P.Int!$A$1:$E$2436,5,TRUE),"")</f>
        <v>47.17</v>
      </c>
      <c r="I5509">
        <v>616795</v>
      </c>
      <c r="J5509">
        <v>59287</v>
      </c>
      <c r="K5509">
        <v>676082</v>
      </c>
      <c r="L5509">
        <f>IFERROR(VLOOKUP(A5509,'Iny SPEC'!$A$1:$B$3068,2,FALSE),"")</f>
        <v>0</v>
      </c>
      <c r="M5509">
        <f t="shared" si="86"/>
        <v>0</v>
      </c>
    </row>
    <row r="5510" spans="1:13" x14ac:dyDescent="0.2">
      <c r="A5510" s="1">
        <v>44759</v>
      </c>
      <c r="B5510" t="s">
        <v>3</v>
      </c>
      <c r="C5510" s="6">
        <v>5.3578056107293204</v>
      </c>
      <c r="D5510" s="6">
        <f>VLOOKUP(A5510,'PPP - Resi'!$E$1:$G$3927,2,FALSE)</f>
        <v>4.9042607469777098</v>
      </c>
      <c r="E5510" s="7">
        <f>VLOOKUP(A5510,Embalses!$A$1:$B$4292,2,FALSE)</f>
        <v>0.87363298949918999</v>
      </c>
      <c r="F5510" s="8">
        <f>VLOOKUP(A5510,'Prod comer'!$A$2:$C$130,2,TRUE)</f>
        <v>421.23557308548385</v>
      </c>
      <c r="G5510" s="8">
        <f>VLOOKUP(A5510,'Prod comer'!$A$2:$F$130,5,TRUE)</f>
        <v>404.86757677419359</v>
      </c>
      <c r="H5510">
        <f>IFERROR(VLOOKUP(A5510,P.Int!$A$1:$E$2436,5,TRUE),"")</f>
        <v>46.49</v>
      </c>
      <c r="I5510">
        <v>335338</v>
      </c>
      <c r="J5510">
        <v>25051</v>
      </c>
      <c r="K5510">
        <v>360389</v>
      </c>
      <c r="L5510">
        <f>IFERROR(VLOOKUP(A5510,'Iny SPEC'!$A$1:$B$3068,2,FALSE),"")</f>
        <v>0</v>
      </c>
      <c r="M5510">
        <f t="shared" si="86"/>
        <v>0</v>
      </c>
    </row>
    <row r="5511" spans="1:13" x14ac:dyDescent="0.2">
      <c r="A5511" s="1">
        <v>44759</v>
      </c>
      <c r="B5511" t="s">
        <v>4</v>
      </c>
      <c r="C5511" s="6">
        <v>4.6144501918000502</v>
      </c>
      <c r="D5511" s="6">
        <f>VLOOKUP(A5511,'PPP - Resi'!$I$2:$K$3928,2,FALSE)</f>
        <v>5.5500807861000503</v>
      </c>
      <c r="E5511" s="7">
        <f>VLOOKUP(A5511,Embalses!$D$1:$E$4292,2,FALSE)</f>
        <v>0.78102725843592324</v>
      </c>
      <c r="F5511" s="8">
        <f>VLOOKUP(A5511,'Prod comer'!$A$2:$C$130,3,TRUE)</f>
        <v>1248.7462770967743</v>
      </c>
      <c r="G5511" s="8">
        <f>VLOOKUP(A5511,'Prod comer'!$A$2:$F$130,6,TRUE)</f>
        <v>728.33774193548379</v>
      </c>
      <c r="H5511">
        <f>IFERROR(VLOOKUP(A5511,P.Int!$A$1:$E$2436,5,TRUE),"")</f>
        <v>46.49</v>
      </c>
      <c r="I5511">
        <v>562959</v>
      </c>
      <c r="J5511">
        <v>37802</v>
      </c>
      <c r="K5511">
        <v>600761</v>
      </c>
      <c r="L5511">
        <f>IFERROR(VLOOKUP(A5511,'Iny SPEC'!$A$1:$B$3068,2,FALSE),"")</f>
        <v>0</v>
      </c>
      <c r="M5511">
        <f t="shared" si="86"/>
        <v>0</v>
      </c>
    </row>
    <row r="5512" spans="1:13" x14ac:dyDescent="0.2">
      <c r="A5512" s="1">
        <v>44760</v>
      </c>
      <c r="B5512" t="s">
        <v>3</v>
      </c>
      <c r="C5512" s="6">
        <v>5.3459864770775001</v>
      </c>
      <c r="D5512" s="6">
        <f>VLOOKUP(A5512,'PPP - Resi'!$E$1:$G$3927,2,FALSE)</f>
        <v>4.9042607469777098</v>
      </c>
      <c r="E5512" s="7">
        <f>VLOOKUP(A5512,Embalses!$A$1:$B$4292,2,FALSE)</f>
        <v>0.86572911432599697</v>
      </c>
      <c r="F5512" s="8">
        <f>VLOOKUP(A5512,'Prod comer'!$A$2:$C$130,2,TRUE)</f>
        <v>421.23557308548385</v>
      </c>
      <c r="G5512" s="8">
        <f>VLOOKUP(A5512,'Prod comer'!$A$2:$F$130,5,TRUE)</f>
        <v>404.86757677419359</v>
      </c>
      <c r="H5512">
        <f>IFERROR(VLOOKUP(A5512,P.Int!$A$1:$E$2436,5,TRUE),"")</f>
        <v>45.91</v>
      </c>
      <c r="I5512">
        <v>359013</v>
      </c>
      <c r="J5512">
        <v>23730</v>
      </c>
      <c r="K5512">
        <v>382743</v>
      </c>
      <c r="L5512">
        <f>IFERROR(VLOOKUP(A5512,'Iny SPEC'!$A$1:$B$3068,2,FALSE),"")</f>
        <v>0</v>
      </c>
      <c r="M5512">
        <f t="shared" si="86"/>
        <v>0</v>
      </c>
    </row>
    <row r="5513" spans="1:13" x14ac:dyDescent="0.2">
      <c r="A5513" s="1">
        <v>44760</v>
      </c>
      <c r="B5513" t="s">
        <v>4</v>
      </c>
      <c r="C5513" s="6">
        <v>4.6144501918000502</v>
      </c>
      <c r="D5513" s="6">
        <f>VLOOKUP(A5513,'PPP - Resi'!$I$2:$K$3928,2,FALSE)</f>
        <v>5.5500807861000503</v>
      </c>
      <c r="E5513" s="7">
        <f>VLOOKUP(A5513,Embalses!$D$1:$E$4292,2,FALSE)</f>
        <v>0.79183940995011781</v>
      </c>
      <c r="F5513" s="8">
        <f>VLOOKUP(A5513,'Prod comer'!$A$2:$C$130,3,TRUE)</f>
        <v>1248.7462770967743</v>
      </c>
      <c r="G5513" s="8">
        <f>VLOOKUP(A5513,'Prod comer'!$A$2:$F$130,6,TRUE)</f>
        <v>728.33774193548379</v>
      </c>
      <c r="H5513">
        <f>IFERROR(VLOOKUP(A5513,P.Int!$A$1:$E$2436,5,TRUE),"")</f>
        <v>45.91</v>
      </c>
      <c r="I5513">
        <v>616388</v>
      </c>
      <c r="J5513">
        <v>56204</v>
      </c>
      <c r="K5513">
        <v>672592</v>
      </c>
      <c r="L5513">
        <f>IFERROR(VLOOKUP(A5513,'Iny SPEC'!$A$1:$B$3068,2,FALSE),"")</f>
        <v>0</v>
      </c>
      <c r="M5513">
        <f t="shared" si="86"/>
        <v>0</v>
      </c>
    </row>
    <row r="5514" spans="1:13" x14ac:dyDescent="0.2">
      <c r="A5514" s="1">
        <v>44761</v>
      </c>
      <c r="B5514" t="s">
        <v>3</v>
      </c>
      <c r="C5514" s="6">
        <v>5.34084727237701</v>
      </c>
      <c r="D5514" s="6">
        <f>VLOOKUP(A5514,'PPP - Resi'!$E$1:$G$3927,2,FALSE)</f>
        <v>4.9042607469777098</v>
      </c>
      <c r="E5514" s="7">
        <f>VLOOKUP(A5514,Embalses!$A$1:$B$4292,2,FALSE)</f>
        <v>0.85214713210648996</v>
      </c>
      <c r="F5514" s="8">
        <f>VLOOKUP(A5514,'Prod comer'!$A$2:$C$130,2,TRUE)</f>
        <v>421.23557308548385</v>
      </c>
      <c r="G5514" s="8">
        <f>VLOOKUP(A5514,'Prod comer'!$A$2:$F$130,5,TRUE)</f>
        <v>404.86757677419359</v>
      </c>
      <c r="H5514">
        <f>IFERROR(VLOOKUP(A5514,P.Int!$A$1:$E$2436,5,TRUE),"")</f>
        <v>46.51</v>
      </c>
      <c r="I5514">
        <v>358124</v>
      </c>
      <c r="J5514">
        <v>25352</v>
      </c>
      <c r="K5514">
        <v>383476</v>
      </c>
      <c r="L5514">
        <f>IFERROR(VLOOKUP(A5514,'Iny SPEC'!$A$1:$B$3068,2,FALSE),"")</f>
        <v>0</v>
      </c>
      <c r="M5514">
        <f t="shared" si="86"/>
        <v>0</v>
      </c>
    </row>
    <row r="5515" spans="1:13" x14ac:dyDescent="0.2">
      <c r="A5515" s="1">
        <v>44761</v>
      </c>
      <c r="B5515" t="s">
        <v>4</v>
      </c>
      <c r="C5515" s="6">
        <v>4.6144501918000502</v>
      </c>
      <c r="D5515" s="6">
        <f>VLOOKUP(A5515,'PPP - Resi'!$I$2:$K$3928,2,FALSE)</f>
        <v>5.5500807861000503</v>
      </c>
      <c r="E5515" s="7">
        <f>VLOOKUP(A5515,Embalses!$D$1:$E$4292,2,FALSE)</f>
        <v>0.78434559384312885</v>
      </c>
      <c r="F5515" s="8">
        <f>VLOOKUP(A5515,'Prod comer'!$A$2:$C$130,3,TRUE)</f>
        <v>1248.7462770967743</v>
      </c>
      <c r="G5515" s="8">
        <f>VLOOKUP(A5515,'Prod comer'!$A$2:$F$130,6,TRUE)</f>
        <v>728.33774193548379</v>
      </c>
      <c r="H5515">
        <f>IFERROR(VLOOKUP(A5515,P.Int!$A$1:$E$2436,5,TRUE),"")</f>
        <v>46.51</v>
      </c>
      <c r="I5515">
        <v>615686</v>
      </c>
      <c r="J5515">
        <v>59066</v>
      </c>
      <c r="K5515">
        <v>674752</v>
      </c>
      <c r="L5515">
        <f>IFERROR(VLOOKUP(A5515,'Iny SPEC'!$A$1:$B$3068,2,FALSE),"")</f>
        <v>0</v>
      </c>
      <c r="M5515">
        <f t="shared" si="86"/>
        <v>0</v>
      </c>
    </row>
    <row r="5516" spans="1:13" x14ac:dyDescent="0.2">
      <c r="A5516" s="1">
        <v>44762</v>
      </c>
      <c r="B5516" t="s">
        <v>3</v>
      </c>
      <c r="C5516" s="6">
        <v>5.3017177957806503</v>
      </c>
      <c r="D5516" s="6">
        <f>VLOOKUP(A5516,'PPP - Resi'!$E$1:$G$3927,2,FALSE)</f>
        <v>4.9042607469777098</v>
      </c>
      <c r="E5516" s="7">
        <f>VLOOKUP(A5516,Embalses!$A$1:$B$4292,2,FALSE)</f>
        <v>0.84216699464197897</v>
      </c>
      <c r="F5516" s="8">
        <f>VLOOKUP(A5516,'Prod comer'!$A$2:$C$130,2,TRUE)</f>
        <v>421.23557308548385</v>
      </c>
      <c r="G5516" s="8">
        <f>VLOOKUP(A5516,'Prod comer'!$A$2:$F$130,5,TRUE)</f>
        <v>404.86757677419359</v>
      </c>
      <c r="H5516">
        <f>IFERROR(VLOOKUP(A5516,P.Int!$A$1:$E$2436,5,TRUE),"")</f>
        <v>46.45</v>
      </c>
      <c r="I5516">
        <v>337002</v>
      </c>
      <c r="J5516">
        <v>22889</v>
      </c>
      <c r="K5516">
        <v>359891</v>
      </c>
      <c r="L5516">
        <f>IFERROR(VLOOKUP(A5516,'Iny SPEC'!$A$1:$B$3068,2,FALSE),"")</f>
        <v>30208</v>
      </c>
      <c r="M5516">
        <f t="shared" si="86"/>
        <v>0</v>
      </c>
    </row>
    <row r="5517" spans="1:13" x14ac:dyDescent="0.2">
      <c r="A5517" s="1">
        <v>44762</v>
      </c>
      <c r="B5517" t="s">
        <v>4</v>
      </c>
      <c r="C5517" s="6">
        <v>4.6144501918000502</v>
      </c>
      <c r="D5517" s="6">
        <f>VLOOKUP(A5517,'PPP - Resi'!$I$2:$K$3928,2,FALSE)</f>
        <v>5.5500807861000503</v>
      </c>
      <c r="E5517" s="7">
        <f>VLOOKUP(A5517,Embalses!$D$1:$E$4292,2,FALSE)</f>
        <v>0.77658849196591273</v>
      </c>
      <c r="F5517" s="8">
        <f>VLOOKUP(A5517,'Prod comer'!$A$2:$C$130,3,TRUE)</f>
        <v>1248.7462770967743</v>
      </c>
      <c r="G5517" s="8">
        <f>VLOOKUP(A5517,'Prod comer'!$A$2:$F$130,6,TRUE)</f>
        <v>728.33774193548379</v>
      </c>
      <c r="H5517">
        <f>IFERROR(VLOOKUP(A5517,P.Int!$A$1:$E$2436,5,TRUE),"")</f>
        <v>46.45</v>
      </c>
      <c r="I5517">
        <v>590013</v>
      </c>
      <c r="J5517">
        <v>60336</v>
      </c>
      <c r="K5517">
        <v>650349</v>
      </c>
      <c r="L5517">
        <f>IFERROR(VLOOKUP(A5517,'Iny SPEC'!$A$1:$B$3068,2,FALSE),"")</f>
        <v>30208</v>
      </c>
      <c r="M5517">
        <f t="shared" si="86"/>
        <v>0</v>
      </c>
    </row>
    <row r="5518" spans="1:13" x14ac:dyDescent="0.2">
      <c r="A5518" s="1">
        <v>44763</v>
      </c>
      <c r="B5518" t="s">
        <v>3</v>
      </c>
      <c r="C5518" s="6">
        <v>5.3017177957806503</v>
      </c>
      <c r="D5518" s="6">
        <f>VLOOKUP(A5518,'PPP - Resi'!$E$1:$G$3927,2,FALSE)</f>
        <v>4.9042607469777098</v>
      </c>
      <c r="E5518" s="7">
        <f>VLOOKUP(A5518,Embalses!$A$1:$B$4292,2,FALSE)</f>
        <v>0.83708192741004495</v>
      </c>
      <c r="F5518" s="8">
        <f>VLOOKUP(A5518,'Prod comer'!$A$2:$C$130,2,TRUE)</f>
        <v>421.23557308548385</v>
      </c>
      <c r="G5518" s="8">
        <f>VLOOKUP(A5518,'Prod comer'!$A$2:$F$130,5,TRUE)</f>
        <v>404.86757677419359</v>
      </c>
      <c r="H5518">
        <f>IFERROR(VLOOKUP(A5518,P.Int!$A$1:$E$2436,5,TRUE),"")</f>
        <v>47.91</v>
      </c>
      <c r="I5518">
        <v>359703</v>
      </c>
      <c r="J5518">
        <v>22991</v>
      </c>
      <c r="K5518">
        <v>382694</v>
      </c>
      <c r="L5518">
        <f>IFERROR(VLOOKUP(A5518,'Iny SPEC'!$A$1:$B$3068,2,FALSE),"")</f>
        <v>48029</v>
      </c>
      <c r="M5518">
        <f t="shared" si="86"/>
        <v>0</v>
      </c>
    </row>
    <row r="5519" spans="1:13" x14ac:dyDescent="0.2">
      <c r="A5519" s="1">
        <v>44763</v>
      </c>
      <c r="B5519" t="s">
        <v>4</v>
      </c>
      <c r="C5519" s="6">
        <v>4.6144501918000502</v>
      </c>
      <c r="D5519" s="6">
        <f>VLOOKUP(A5519,'PPP - Resi'!$I$2:$K$3928,2,FALSE)</f>
        <v>5.5500807861000503</v>
      </c>
      <c r="E5519" s="7">
        <f>VLOOKUP(A5519,Embalses!$D$1:$E$4292,2,FALSE)</f>
        <v>0.78439198571679625</v>
      </c>
      <c r="F5519" s="8">
        <f>VLOOKUP(A5519,'Prod comer'!$A$2:$C$130,3,TRUE)</f>
        <v>1248.7462770967743</v>
      </c>
      <c r="G5519" s="8">
        <f>VLOOKUP(A5519,'Prod comer'!$A$2:$F$130,6,TRUE)</f>
        <v>728.33774193548379</v>
      </c>
      <c r="H5519">
        <f>IFERROR(VLOOKUP(A5519,P.Int!$A$1:$E$2436,5,TRUE),"")</f>
        <v>47.91</v>
      </c>
      <c r="I5519">
        <v>627327</v>
      </c>
      <c r="J5519">
        <v>59896</v>
      </c>
      <c r="K5519">
        <v>687223</v>
      </c>
      <c r="L5519">
        <f>IFERROR(VLOOKUP(A5519,'Iny SPEC'!$A$1:$B$3068,2,FALSE),"")</f>
        <v>48029</v>
      </c>
      <c r="M5519">
        <f t="shared" si="86"/>
        <v>0</v>
      </c>
    </row>
    <row r="5520" spans="1:13" x14ac:dyDescent="0.2">
      <c r="A5520" s="1">
        <v>44764</v>
      </c>
      <c r="B5520" t="s">
        <v>3</v>
      </c>
      <c r="C5520" s="6">
        <v>5.3971403474676896</v>
      </c>
      <c r="D5520" s="6">
        <f>VLOOKUP(A5520,'PPP - Resi'!$E$1:$G$3927,2,FALSE)</f>
        <v>4.9042607469777098</v>
      </c>
      <c r="E5520" s="7">
        <f>VLOOKUP(A5520,Embalses!$A$1:$B$4292,2,FALSE)</f>
        <v>0.83807925592141697</v>
      </c>
      <c r="F5520" s="8">
        <f>VLOOKUP(A5520,'Prod comer'!$A$2:$C$130,2,TRUE)</f>
        <v>421.23557308548385</v>
      </c>
      <c r="G5520" s="8">
        <f>VLOOKUP(A5520,'Prod comer'!$A$2:$F$130,5,TRUE)</f>
        <v>404.86757677419359</v>
      </c>
      <c r="H5520">
        <f>IFERROR(VLOOKUP(A5520,P.Int!$A$1:$E$2436,5,TRUE),"")</f>
        <v>47.85</v>
      </c>
      <c r="I5520">
        <v>357252</v>
      </c>
      <c r="J5520">
        <v>26116</v>
      </c>
      <c r="K5520">
        <v>383368</v>
      </c>
      <c r="L5520">
        <f>IFERROR(VLOOKUP(A5520,'Iny SPEC'!$A$1:$B$3068,2,FALSE),"")</f>
        <v>0</v>
      </c>
      <c r="M5520">
        <f t="shared" si="86"/>
        <v>0</v>
      </c>
    </row>
    <row r="5521" spans="1:13" x14ac:dyDescent="0.2">
      <c r="A5521" s="1">
        <v>44764</v>
      </c>
      <c r="B5521" t="s">
        <v>4</v>
      </c>
      <c r="C5521" s="6">
        <v>4.6144501918000502</v>
      </c>
      <c r="D5521" s="6">
        <f>VLOOKUP(A5521,'PPP - Resi'!$I$2:$K$3928,2,FALSE)</f>
        <v>5.5500807861000503</v>
      </c>
      <c r="E5521" s="7">
        <f>VLOOKUP(A5521,Embalses!$D$1:$E$4292,2,FALSE)</f>
        <v>0.76897261727251276</v>
      </c>
      <c r="F5521" s="8">
        <f>VLOOKUP(A5521,'Prod comer'!$A$2:$C$130,3,TRUE)</f>
        <v>1248.7462770967743</v>
      </c>
      <c r="G5521" s="8">
        <f>VLOOKUP(A5521,'Prod comer'!$A$2:$F$130,6,TRUE)</f>
        <v>728.33774193548379</v>
      </c>
      <c r="H5521">
        <f>IFERROR(VLOOKUP(A5521,P.Int!$A$1:$E$2436,5,TRUE),"")</f>
        <v>47.85</v>
      </c>
      <c r="I5521">
        <v>645814</v>
      </c>
      <c r="J5521">
        <v>60179</v>
      </c>
      <c r="K5521">
        <v>705993</v>
      </c>
      <c r="L5521">
        <f>IFERROR(VLOOKUP(A5521,'Iny SPEC'!$A$1:$B$3068,2,FALSE),"")</f>
        <v>0</v>
      </c>
      <c r="M5521">
        <f t="shared" si="86"/>
        <v>0</v>
      </c>
    </row>
    <row r="5522" spans="1:13" x14ac:dyDescent="0.2">
      <c r="A5522" s="1">
        <v>44765</v>
      </c>
      <c r="B5522" t="s">
        <v>3</v>
      </c>
      <c r="C5522" s="6">
        <v>5.3845501607636397</v>
      </c>
      <c r="D5522" s="6">
        <f>VLOOKUP(A5522,'PPP - Resi'!$E$1:$G$3927,2,FALSE)</f>
        <v>4.9042607469777098</v>
      </c>
      <c r="E5522" s="7">
        <f>VLOOKUP(A5522,Embalses!$A$1:$B$4292,2,FALSE)</f>
        <v>0.84843876444365796</v>
      </c>
      <c r="F5522" s="8">
        <f>VLOOKUP(A5522,'Prod comer'!$A$2:$C$130,2,TRUE)</f>
        <v>421.23557308548385</v>
      </c>
      <c r="G5522" s="8">
        <f>VLOOKUP(A5522,'Prod comer'!$A$2:$F$130,5,TRUE)</f>
        <v>404.86757677419359</v>
      </c>
      <c r="H5522">
        <f>IFERROR(VLOOKUP(A5522,P.Int!$A$1:$E$2436,5,TRUE),"")</f>
        <v>47.85</v>
      </c>
      <c r="I5522">
        <v>345782</v>
      </c>
      <c r="J5522">
        <v>25414</v>
      </c>
      <c r="K5522">
        <v>371196</v>
      </c>
      <c r="L5522">
        <f>IFERROR(VLOOKUP(A5522,'Iny SPEC'!$A$1:$B$3068,2,FALSE),"")</f>
        <v>0</v>
      </c>
      <c r="M5522">
        <f t="shared" si="86"/>
        <v>0</v>
      </c>
    </row>
    <row r="5523" spans="1:13" x14ac:dyDescent="0.2">
      <c r="A5523" s="1">
        <v>44765</v>
      </c>
      <c r="B5523" t="s">
        <v>4</v>
      </c>
      <c r="C5523" s="6">
        <v>4.6144501918000502</v>
      </c>
      <c r="D5523" s="6">
        <f>VLOOKUP(A5523,'PPP - Resi'!$I$2:$K$3928,2,FALSE)</f>
        <v>5.5500807861000503</v>
      </c>
      <c r="E5523" s="7">
        <f>VLOOKUP(A5523,Embalses!$D$1:$E$4292,2,FALSE)</f>
        <v>0.78174779729888566</v>
      </c>
      <c r="F5523" s="8">
        <f>VLOOKUP(A5523,'Prod comer'!$A$2:$C$130,3,TRUE)</f>
        <v>1248.7462770967743</v>
      </c>
      <c r="G5523" s="8">
        <f>VLOOKUP(A5523,'Prod comer'!$A$2:$F$130,6,TRUE)</f>
        <v>728.33774193548379</v>
      </c>
      <c r="H5523">
        <f>IFERROR(VLOOKUP(A5523,P.Int!$A$1:$E$2436,5,TRUE),"")</f>
        <v>47.85</v>
      </c>
      <c r="I5523">
        <v>622146</v>
      </c>
      <c r="J5523">
        <v>59603</v>
      </c>
      <c r="K5523">
        <v>681749</v>
      </c>
      <c r="L5523">
        <f>IFERROR(VLOOKUP(A5523,'Iny SPEC'!$A$1:$B$3068,2,FALSE),"")</f>
        <v>0</v>
      </c>
      <c r="M5523">
        <f t="shared" si="86"/>
        <v>0</v>
      </c>
    </row>
    <row r="5524" spans="1:13" x14ac:dyDescent="0.2">
      <c r="A5524" s="1">
        <v>44766</v>
      </c>
      <c r="B5524" t="s">
        <v>3</v>
      </c>
      <c r="C5524" s="6">
        <v>5.38564358677651</v>
      </c>
      <c r="D5524" s="6">
        <f>VLOOKUP(A5524,'PPP - Resi'!$E$1:$G$3927,2,FALSE)</f>
        <v>4.9042607469777098</v>
      </c>
      <c r="E5524" s="7">
        <f>VLOOKUP(A5524,Embalses!$A$1:$B$4292,2,FALSE)</f>
        <v>0.84867735083956997</v>
      </c>
      <c r="F5524" s="8">
        <f>VLOOKUP(A5524,'Prod comer'!$A$2:$C$130,2,TRUE)</f>
        <v>421.23557308548385</v>
      </c>
      <c r="G5524" s="8">
        <f>VLOOKUP(A5524,'Prod comer'!$A$2:$F$130,5,TRUE)</f>
        <v>404.86757677419359</v>
      </c>
      <c r="H5524">
        <f>IFERROR(VLOOKUP(A5524,P.Int!$A$1:$E$2436,5,TRUE),"")</f>
        <v>52.87</v>
      </c>
      <c r="I5524">
        <v>310156</v>
      </c>
      <c r="J5524">
        <v>24251</v>
      </c>
      <c r="K5524">
        <v>334407</v>
      </c>
      <c r="L5524">
        <f>IFERROR(VLOOKUP(A5524,'Iny SPEC'!$A$1:$B$3068,2,FALSE),"")</f>
        <v>0</v>
      </c>
      <c r="M5524">
        <f t="shared" si="86"/>
        <v>0</v>
      </c>
    </row>
    <row r="5525" spans="1:13" x14ac:dyDescent="0.2">
      <c r="A5525" s="1">
        <v>44766</v>
      </c>
      <c r="B5525" t="s">
        <v>4</v>
      </c>
      <c r="C5525" s="6">
        <v>4.6144501918000502</v>
      </c>
      <c r="D5525" s="6">
        <f>VLOOKUP(A5525,'PPP - Resi'!$I$2:$K$3928,2,FALSE)</f>
        <v>5.5500807861000503</v>
      </c>
      <c r="E5525" s="7">
        <f>VLOOKUP(A5525,Embalses!$D$1:$E$4292,2,FALSE)</f>
        <v>0.79545575817651526</v>
      </c>
      <c r="F5525" s="8">
        <f>VLOOKUP(A5525,'Prod comer'!$A$2:$C$130,3,TRUE)</f>
        <v>1248.7462770967743</v>
      </c>
      <c r="G5525" s="8">
        <f>VLOOKUP(A5525,'Prod comer'!$A$2:$F$130,6,TRUE)</f>
        <v>728.33774193548379</v>
      </c>
      <c r="H5525">
        <f>IFERROR(VLOOKUP(A5525,P.Int!$A$1:$E$2436,5,TRUE),"")</f>
        <v>52.87</v>
      </c>
      <c r="I5525">
        <v>558959</v>
      </c>
      <c r="J5525">
        <v>60197</v>
      </c>
      <c r="K5525">
        <v>619156</v>
      </c>
      <c r="L5525">
        <f>IFERROR(VLOOKUP(A5525,'Iny SPEC'!$A$1:$B$3068,2,FALSE),"")</f>
        <v>0</v>
      </c>
      <c r="M5525">
        <f t="shared" si="86"/>
        <v>0</v>
      </c>
    </row>
    <row r="5526" spans="1:13" x14ac:dyDescent="0.2">
      <c r="A5526" s="1">
        <v>44767</v>
      </c>
      <c r="B5526" t="s">
        <v>3</v>
      </c>
      <c r="C5526" s="6">
        <v>5.3405752990956197</v>
      </c>
      <c r="D5526" s="6">
        <f>VLOOKUP(A5526,'PPP - Resi'!$E$1:$G$3927,2,FALSE)</f>
        <v>4.9042607469777098</v>
      </c>
      <c r="E5526" s="7">
        <f>VLOOKUP(A5526,Embalses!$A$1:$B$4292,2,FALSE)</f>
        <v>0.86732820382549203</v>
      </c>
      <c r="F5526" s="8">
        <f>VLOOKUP(A5526,'Prod comer'!$A$2:$C$130,2,TRUE)</f>
        <v>421.23557308548385</v>
      </c>
      <c r="G5526" s="8">
        <f>VLOOKUP(A5526,'Prod comer'!$A$2:$F$130,5,TRUE)</f>
        <v>404.86757677419359</v>
      </c>
      <c r="H5526">
        <f>IFERROR(VLOOKUP(A5526,P.Int!$A$1:$E$2436,5,TRUE),"")</f>
        <v>59.88</v>
      </c>
      <c r="I5526">
        <v>352199</v>
      </c>
      <c r="J5526">
        <v>24807</v>
      </c>
      <c r="K5526">
        <v>377006</v>
      </c>
      <c r="L5526">
        <f>IFERROR(VLOOKUP(A5526,'Iny SPEC'!$A$1:$B$3068,2,FALSE),"")</f>
        <v>0</v>
      </c>
      <c r="M5526">
        <f t="shared" si="86"/>
        <v>0</v>
      </c>
    </row>
    <row r="5527" spans="1:13" x14ac:dyDescent="0.2">
      <c r="A5527" s="1">
        <v>44767</v>
      </c>
      <c r="B5527" t="s">
        <v>4</v>
      </c>
      <c r="C5527" s="6">
        <v>4.6144501918000502</v>
      </c>
      <c r="D5527" s="6">
        <f>VLOOKUP(A5527,'PPP - Resi'!$I$2:$K$3928,2,FALSE)</f>
        <v>5.5500807861000503</v>
      </c>
      <c r="E5527" s="7">
        <f>VLOOKUP(A5527,Embalses!$D$1:$E$4292,2,FALSE)</f>
        <v>0.78837802138798518</v>
      </c>
      <c r="F5527" s="8">
        <f>VLOOKUP(A5527,'Prod comer'!$A$2:$C$130,3,TRUE)</f>
        <v>1248.7462770967743</v>
      </c>
      <c r="G5527" s="8">
        <f>VLOOKUP(A5527,'Prod comer'!$A$2:$F$130,6,TRUE)</f>
        <v>728.33774193548379</v>
      </c>
      <c r="H5527">
        <f>IFERROR(VLOOKUP(A5527,P.Int!$A$1:$E$2436,5,TRUE),"")</f>
        <v>59.88</v>
      </c>
      <c r="I5527">
        <v>626158</v>
      </c>
      <c r="J5527">
        <v>42811</v>
      </c>
      <c r="K5527">
        <v>668969</v>
      </c>
      <c r="L5527">
        <f>IFERROR(VLOOKUP(A5527,'Iny SPEC'!$A$1:$B$3068,2,FALSE),"")</f>
        <v>0</v>
      </c>
      <c r="M5527">
        <f t="shared" si="86"/>
        <v>0</v>
      </c>
    </row>
    <row r="5528" spans="1:13" x14ac:dyDescent="0.2">
      <c r="A5528" s="1">
        <v>44768</v>
      </c>
      <c r="B5528" t="s">
        <v>3</v>
      </c>
      <c r="C5528" s="6">
        <v>5.4016192397919198</v>
      </c>
      <c r="D5528" s="6">
        <f>VLOOKUP(A5528,'PPP - Resi'!$E$1:$G$3927,2,FALSE)</f>
        <v>4.9042607469777098</v>
      </c>
      <c r="E5528" s="7">
        <f>VLOOKUP(A5528,Embalses!$A$1:$B$4292,2,FALSE)</f>
        <v>0.881264639463469</v>
      </c>
      <c r="F5528" s="8">
        <f>VLOOKUP(A5528,'Prod comer'!$A$2:$C$130,2,TRUE)</f>
        <v>421.23557308548385</v>
      </c>
      <c r="G5528" s="8">
        <f>VLOOKUP(A5528,'Prod comer'!$A$2:$F$130,5,TRUE)</f>
        <v>404.86757677419359</v>
      </c>
      <c r="H5528">
        <f>IFERROR(VLOOKUP(A5528,P.Int!$A$1:$E$2436,5,TRUE),"")</f>
        <v>60.92</v>
      </c>
      <c r="I5528">
        <v>437245</v>
      </c>
      <c r="J5528">
        <v>25389</v>
      </c>
      <c r="K5528">
        <v>462634</v>
      </c>
      <c r="L5528">
        <f>IFERROR(VLOOKUP(A5528,'Iny SPEC'!$A$1:$B$3068,2,FALSE),"")</f>
        <v>12079</v>
      </c>
      <c r="M5528">
        <f t="shared" si="86"/>
        <v>0</v>
      </c>
    </row>
    <row r="5529" spans="1:13" x14ac:dyDescent="0.2">
      <c r="A5529" s="1">
        <v>44768</v>
      </c>
      <c r="B5529" t="s">
        <v>4</v>
      </c>
      <c r="C5529" s="6">
        <v>4.6144501918000502</v>
      </c>
      <c r="D5529" s="6">
        <f>VLOOKUP(A5529,'PPP - Resi'!$I$2:$K$3928,2,FALSE)</f>
        <v>5.5500807861000503</v>
      </c>
      <c r="E5529" s="7">
        <f>VLOOKUP(A5529,Embalses!$D$1:$E$4292,2,FALSE)</f>
        <v>0.79706510847067524</v>
      </c>
      <c r="F5529" s="8">
        <f>VLOOKUP(A5529,'Prod comer'!$A$2:$C$130,3,TRUE)</f>
        <v>1248.7462770967743</v>
      </c>
      <c r="G5529" s="8">
        <f>VLOOKUP(A5529,'Prod comer'!$A$2:$F$130,6,TRUE)</f>
        <v>728.33774193548379</v>
      </c>
      <c r="H5529">
        <f>IFERROR(VLOOKUP(A5529,P.Int!$A$1:$E$2436,5,TRUE),"")</f>
        <v>60.92</v>
      </c>
      <c r="I5529">
        <v>626490</v>
      </c>
      <c r="J5529">
        <v>60293</v>
      </c>
      <c r="K5529">
        <v>686783</v>
      </c>
      <c r="L5529">
        <f>IFERROR(VLOOKUP(A5529,'Iny SPEC'!$A$1:$B$3068,2,FALSE),"")</f>
        <v>12079</v>
      </c>
      <c r="M5529">
        <f t="shared" si="86"/>
        <v>0</v>
      </c>
    </row>
    <row r="5530" spans="1:13" x14ac:dyDescent="0.2">
      <c r="A5530" s="1">
        <v>44769</v>
      </c>
      <c r="B5530" t="s">
        <v>3</v>
      </c>
      <c r="C5530" s="6">
        <v>5.3908125913395697</v>
      </c>
      <c r="D5530" s="6">
        <f>VLOOKUP(A5530,'PPP - Resi'!$E$1:$G$3927,2,FALSE)</f>
        <v>4.9042607469777098</v>
      </c>
      <c r="E5530" s="7">
        <f>VLOOKUP(A5530,Embalses!$A$1:$B$4292,2,FALSE)</f>
        <v>0.89862102108984798</v>
      </c>
      <c r="F5530" s="8">
        <f>VLOOKUP(A5530,'Prod comer'!$A$2:$C$130,2,TRUE)</f>
        <v>421.23557308548385</v>
      </c>
      <c r="G5530" s="8">
        <f>VLOOKUP(A5530,'Prod comer'!$A$2:$F$130,5,TRUE)</f>
        <v>404.86757677419359</v>
      </c>
      <c r="H5530">
        <f>IFERROR(VLOOKUP(A5530,P.Int!$A$1:$E$2436,5,TRUE),"")</f>
        <v>59.39</v>
      </c>
      <c r="I5530">
        <v>441387</v>
      </c>
      <c r="J5530">
        <v>24385</v>
      </c>
      <c r="K5530">
        <v>465772</v>
      </c>
      <c r="L5530">
        <f>IFERROR(VLOOKUP(A5530,'Iny SPEC'!$A$1:$B$3068,2,FALSE),"")</f>
        <v>51925</v>
      </c>
      <c r="M5530">
        <f t="shared" si="86"/>
        <v>0</v>
      </c>
    </row>
    <row r="5531" spans="1:13" x14ac:dyDescent="0.2">
      <c r="A5531" s="1">
        <v>44769</v>
      </c>
      <c r="B5531" t="s">
        <v>4</v>
      </c>
      <c r="C5531" s="6">
        <v>4.6144501918000502</v>
      </c>
      <c r="D5531" s="6">
        <f>VLOOKUP(A5531,'PPP - Resi'!$I$2:$K$3928,2,FALSE)</f>
        <v>5.5500807861000503</v>
      </c>
      <c r="E5531" s="7">
        <f>VLOOKUP(A5531,Embalses!$D$1:$E$4292,2,FALSE)</f>
        <v>0.81812220477721231</v>
      </c>
      <c r="F5531" s="8">
        <f>VLOOKUP(A5531,'Prod comer'!$A$2:$C$130,3,TRUE)</f>
        <v>1248.7462770967743</v>
      </c>
      <c r="G5531" s="8">
        <f>VLOOKUP(A5531,'Prod comer'!$A$2:$F$130,6,TRUE)</f>
        <v>728.33774193548379</v>
      </c>
      <c r="H5531">
        <f>IFERROR(VLOOKUP(A5531,P.Int!$A$1:$E$2436,5,TRUE),"")</f>
        <v>59.39</v>
      </c>
      <c r="I5531">
        <v>633996</v>
      </c>
      <c r="J5531">
        <v>60415</v>
      </c>
      <c r="K5531">
        <v>694411</v>
      </c>
      <c r="L5531">
        <f>IFERROR(VLOOKUP(A5531,'Iny SPEC'!$A$1:$B$3068,2,FALSE),"")</f>
        <v>51925</v>
      </c>
      <c r="M5531">
        <f t="shared" si="86"/>
        <v>0</v>
      </c>
    </row>
    <row r="5532" spans="1:13" x14ac:dyDescent="0.2">
      <c r="A5532" s="1">
        <v>44770</v>
      </c>
      <c r="B5532" t="s">
        <v>3</v>
      </c>
      <c r="C5532" s="6">
        <v>5.3858196285757201</v>
      </c>
      <c r="D5532" s="6">
        <f>VLOOKUP(A5532,'PPP - Resi'!$E$1:$G$3927,2,FALSE)</f>
        <v>4.9042607469777098</v>
      </c>
      <c r="E5532" s="7">
        <f>VLOOKUP(A5532,Embalses!$A$1:$B$4292,2,FALSE)</f>
        <v>0.90872512380967596</v>
      </c>
      <c r="F5532" s="8">
        <f>VLOOKUP(A5532,'Prod comer'!$A$2:$C$130,2,TRUE)</f>
        <v>421.23557308548385</v>
      </c>
      <c r="G5532" s="8">
        <f>VLOOKUP(A5532,'Prod comer'!$A$2:$F$130,5,TRUE)</f>
        <v>404.86757677419359</v>
      </c>
      <c r="H5532">
        <f>IFERROR(VLOOKUP(A5532,P.Int!$A$1:$E$2436,5,TRUE),"")</f>
        <v>57.03</v>
      </c>
      <c r="I5532">
        <v>458999</v>
      </c>
      <c r="J5532">
        <v>24300</v>
      </c>
      <c r="K5532">
        <v>483299</v>
      </c>
      <c r="L5532">
        <f>IFERROR(VLOOKUP(A5532,'Iny SPEC'!$A$1:$B$3068,2,FALSE),"")</f>
        <v>76394</v>
      </c>
      <c r="M5532">
        <f t="shared" si="86"/>
        <v>0</v>
      </c>
    </row>
    <row r="5533" spans="1:13" x14ac:dyDescent="0.2">
      <c r="A5533" s="1">
        <v>44770</v>
      </c>
      <c r="B5533" t="s">
        <v>4</v>
      </c>
      <c r="C5533" s="6">
        <v>4.6144501918000502</v>
      </c>
      <c r="D5533" s="6">
        <f>VLOOKUP(A5533,'PPP - Resi'!$I$2:$K$3928,2,FALSE)</f>
        <v>5.5500807861000503</v>
      </c>
      <c r="E5533" s="7">
        <f>VLOOKUP(A5533,Embalses!$D$1:$E$4292,2,FALSE)</f>
        <v>0.83012458318896953</v>
      </c>
      <c r="F5533" s="8">
        <f>VLOOKUP(A5533,'Prod comer'!$A$2:$C$130,3,TRUE)</f>
        <v>1248.7462770967743</v>
      </c>
      <c r="G5533" s="8">
        <f>VLOOKUP(A5533,'Prod comer'!$A$2:$F$130,6,TRUE)</f>
        <v>728.33774193548379</v>
      </c>
      <c r="H5533">
        <f>IFERROR(VLOOKUP(A5533,P.Int!$A$1:$E$2436,5,TRUE),"")</f>
        <v>57.03</v>
      </c>
      <c r="I5533">
        <v>639879</v>
      </c>
      <c r="J5533">
        <v>60183</v>
      </c>
      <c r="K5533">
        <v>700062</v>
      </c>
      <c r="L5533">
        <f>IFERROR(VLOOKUP(A5533,'Iny SPEC'!$A$1:$B$3068,2,FALSE),"")</f>
        <v>76394</v>
      </c>
      <c r="M5533">
        <f t="shared" si="86"/>
        <v>0</v>
      </c>
    </row>
    <row r="5534" spans="1:13" x14ac:dyDescent="0.2">
      <c r="A5534" s="1">
        <v>44771</v>
      </c>
      <c r="B5534" t="s">
        <v>3</v>
      </c>
      <c r="C5534" s="6">
        <v>5.4168199905148597</v>
      </c>
      <c r="D5534" s="6">
        <f>VLOOKUP(A5534,'PPP - Resi'!$E$1:$G$3927,2,FALSE)</f>
        <v>4.9042607469777098</v>
      </c>
      <c r="E5534" s="7">
        <f>VLOOKUP(A5534,Embalses!$A$1:$B$4292,2,FALSE)</f>
        <v>0.90744809479761401</v>
      </c>
      <c r="F5534" s="8">
        <f>VLOOKUP(A5534,'Prod comer'!$A$2:$C$130,2,TRUE)</f>
        <v>421.23557308548385</v>
      </c>
      <c r="G5534" s="8">
        <f>VLOOKUP(A5534,'Prod comer'!$A$2:$F$130,5,TRUE)</f>
        <v>404.86757677419359</v>
      </c>
      <c r="H5534">
        <f>IFERROR(VLOOKUP(A5534,P.Int!$A$1:$E$2436,5,TRUE),"")</f>
        <v>57.21</v>
      </c>
      <c r="I5534">
        <v>466538</v>
      </c>
      <c r="J5534">
        <v>22887</v>
      </c>
      <c r="K5534">
        <v>489425</v>
      </c>
      <c r="L5534">
        <f>IFERROR(VLOOKUP(A5534,'Iny SPEC'!$A$1:$B$3068,2,FALSE),"")</f>
        <v>60699</v>
      </c>
      <c r="M5534">
        <f t="shared" si="86"/>
        <v>0</v>
      </c>
    </row>
    <row r="5535" spans="1:13" x14ac:dyDescent="0.2">
      <c r="A5535" s="1">
        <v>44771</v>
      </c>
      <c r="B5535" t="s">
        <v>4</v>
      </c>
      <c r="C5535" s="6">
        <v>4.6144501918000502</v>
      </c>
      <c r="D5535" s="6">
        <f>VLOOKUP(A5535,'PPP - Resi'!$I$2:$K$3928,2,FALSE)</f>
        <v>5.5500807861000503</v>
      </c>
      <c r="E5535" s="7">
        <f>VLOOKUP(A5535,Embalses!$D$1:$E$4292,2,FALSE)</f>
        <v>0.82368992724341106</v>
      </c>
      <c r="F5535" s="8">
        <f>VLOOKUP(A5535,'Prod comer'!$A$2:$C$130,3,TRUE)</f>
        <v>1248.7462770967743</v>
      </c>
      <c r="G5535" s="8">
        <f>VLOOKUP(A5535,'Prod comer'!$A$2:$F$130,6,TRUE)</f>
        <v>728.33774193548379</v>
      </c>
      <c r="H5535">
        <f>IFERROR(VLOOKUP(A5535,P.Int!$A$1:$E$2436,5,TRUE),"")</f>
        <v>57.21</v>
      </c>
      <c r="I5535">
        <v>637480</v>
      </c>
      <c r="J5535">
        <v>60190</v>
      </c>
      <c r="K5535">
        <v>697670</v>
      </c>
      <c r="L5535">
        <f>IFERROR(VLOOKUP(A5535,'Iny SPEC'!$A$1:$B$3068,2,FALSE),"")</f>
        <v>60699</v>
      </c>
      <c r="M5535">
        <f t="shared" si="86"/>
        <v>0</v>
      </c>
    </row>
    <row r="5536" spans="1:13" x14ac:dyDescent="0.2">
      <c r="A5536" s="1">
        <v>44772</v>
      </c>
      <c r="B5536" t="s">
        <v>3</v>
      </c>
      <c r="C5536" s="6">
        <v>5.4147004301734301</v>
      </c>
      <c r="D5536" s="6">
        <f>VLOOKUP(A5536,'PPP - Resi'!$E$1:$G$3927,2,FALSE)</f>
        <v>4.9042607469777098</v>
      </c>
      <c r="E5536" s="7">
        <f>VLOOKUP(A5536,Embalses!$A$1:$B$4292,2,FALSE)</f>
        <v>0.90031043703165903</v>
      </c>
      <c r="F5536" s="8">
        <f>VLOOKUP(A5536,'Prod comer'!$A$2:$C$130,2,TRUE)</f>
        <v>421.23557308548385</v>
      </c>
      <c r="G5536" s="8">
        <f>VLOOKUP(A5536,'Prod comer'!$A$2:$F$130,5,TRUE)</f>
        <v>404.86757677419359</v>
      </c>
      <c r="H5536">
        <f>IFERROR(VLOOKUP(A5536,P.Int!$A$1:$E$2436,5,TRUE),"")</f>
        <v>57.21</v>
      </c>
      <c r="I5536">
        <v>471358</v>
      </c>
      <c r="J5536">
        <v>21710</v>
      </c>
      <c r="K5536">
        <v>493068</v>
      </c>
      <c r="L5536">
        <f>IFERROR(VLOOKUP(A5536,'Iny SPEC'!$A$1:$B$3068,2,FALSE),"")</f>
        <v>80160</v>
      </c>
      <c r="M5536">
        <f t="shared" si="86"/>
        <v>0</v>
      </c>
    </row>
    <row r="5537" spans="1:13" x14ac:dyDescent="0.2">
      <c r="A5537" s="1">
        <v>44772</v>
      </c>
      <c r="B5537" t="s">
        <v>4</v>
      </c>
      <c r="C5537" s="6">
        <v>4.6144501918000502</v>
      </c>
      <c r="D5537" s="6">
        <f>VLOOKUP(A5537,'PPP - Resi'!$I$2:$K$3928,2,FALSE)</f>
        <v>5.5500807861000503</v>
      </c>
      <c r="E5537" s="7">
        <f>VLOOKUP(A5537,Embalses!$D$1:$E$4292,2,FALSE)</f>
        <v>0.8087050855681398</v>
      </c>
      <c r="F5537" s="8">
        <f>VLOOKUP(A5537,'Prod comer'!$A$2:$C$130,3,TRUE)</f>
        <v>1248.7462770967743</v>
      </c>
      <c r="G5537" s="8">
        <f>VLOOKUP(A5537,'Prod comer'!$A$2:$F$130,6,TRUE)</f>
        <v>728.33774193548379</v>
      </c>
      <c r="H5537">
        <f>IFERROR(VLOOKUP(A5537,P.Int!$A$1:$E$2436,5,TRUE),"")</f>
        <v>57.21</v>
      </c>
      <c r="I5537">
        <v>617162</v>
      </c>
      <c r="J5537">
        <v>47340</v>
      </c>
      <c r="K5537">
        <v>664502</v>
      </c>
      <c r="L5537">
        <f>IFERROR(VLOOKUP(A5537,'Iny SPEC'!$A$1:$B$3068,2,FALSE),"")</f>
        <v>80160</v>
      </c>
      <c r="M5537">
        <f t="shared" si="86"/>
        <v>0</v>
      </c>
    </row>
    <row r="5538" spans="1:13" x14ac:dyDescent="0.2">
      <c r="A5538" s="1">
        <v>44773</v>
      </c>
      <c r="B5538" t="s">
        <v>3</v>
      </c>
      <c r="C5538" s="6">
        <v>5.4063767414161701</v>
      </c>
      <c r="D5538" s="6">
        <f>VLOOKUP(A5538,'PPP - Resi'!$E$1:$G$3927,2,FALSE)</f>
        <v>4.9042607469777098</v>
      </c>
      <c r="E5538" s="7">
        <f>VLOOKUP(A5538,Embalses!$A$1:$B$4292,2,FALSE)</f>
        <v>0.88863278539257695</v>
      </c>
      <c r="F5538" s="8">
        <f>VLOOKUP(A5538,'Prod comer'!$A$2:$C$130,2,TRUE)</f>
        <v>421.23557308548385</v>
      </c>
      <c r="G5538" s="8">
        <f>VLOOKUP(A5538,'Prod comer'!$A$2:$F$130,5,TRUE)</f>
        <v>404.86757677419359</v>
      </c>
      <c r="H5538">
        <f>IFERROR(VLOOKUP(A5538,P.Int!$A$1:$E$2436,5,TRUE),"")</f>
        <v>60.17</v>
      </c>
      <c r="I5538">
        <v>358066</v>
      </c>
      <c r="J5538">
        <v>23669</v>
      </c>
      <c r="K5538">
        <v>381735</v>
      </c>
      <c r="L5538">
        <f>IFERROR(VLOOKUP(A5538,'Iny SPEC'!$A$1:$B$3068,2,FALSE),"")</f>
        <v>0</v>
      </c>
      <c r="M5538">
        <f t="shared" si="86"/>
        <v>0</v>
      </c>
    </row>
    <row r="5539" spans="1:13" x14ac:dyDescent="0.2">
      <c r="A5539" s="1">
        <v>44773</v>
      </c>
      <c r="B5539" t="s">
        <v>4</v>
      </c>
      <c r="C5539" s="6">
        <v>4.6144501918000502</v>
      </c>
      <c r="D5539" s="6">
        <f>VLOOKUP(A5539,'PPP - Resi'!$I$2:$K$3928,2,FALSE)</f>
        <v>5.5500807861000503</v>
      </c>
      <c r="E5539" s="7">
        <f>VLOOKUP(A5539,Embalses!$D$1:$E$4292,2,FALSE)</f>
        <v>0.82393661422163078</v>
      </c>
      <c r="F5539" s="8">
        <f>VLOOKUP(A5539,'Prod comer'!$A$2:$C$130,3,TRUE)</f>
        <v>1248.7462770967743</v>
      </c>
      <c r="G5539" s="8">
        <f>VLOOKUP(A5539,'Prod comer'!$A$2:$F$130,6,TRUE)</f>
        <v>728.33774193548379</v>
      </c>
      <c r="H5539">
        <f>IFERROR(VLOOKUP(A5539,P.Int!$A$1:$E$2436,5,TRUE),"")</f>
        <v>60.17</v>
      </c>
      <c r="I5539">
        <v>573497</v>
      </c>
      <c r="J5539">
        <v>60248</v>
      </c>
      <c r="K5539">
        <v>633745</v>
      </c>
      <c r="L5539">
        <f>IFERROR(VLOOKUP(A5539,'Iny SPEC'!$A$1:$B$3068,2,FALSE),"")</f>
        <v>0</v>
      </c>
      <c r="M5539">
        <f t="shared" si="86"/>
        <v>0</v>
      </c>
    </row>
    <row r="5540" spans="1:13" x14ac:dyDescent="0.2">
      <c r="A5540" s="1">
        <v>44774</v>
      </c>
      <c r="B5540" t="s">
        <v>3</v>
      </c>
      <c r="C5540" s="6">
        <v>5.3556928035011504</v>
      </c>
      <c r="D5540" s="6">
        <f>VLOOKUP(A5540,'PPP - Resi'!$E$1:$G$3927,2,FALSE)</f>
        <v>4.9042607469777098</v>
      </c>
      <c r="E5540" s="7">
        <f>VLOOKUP(A5540,Embalses!$A$1:$B$4292,2,FALSE)</f>
        <v>0.87065782337157605</v>
      </c>
      <c r="F5540" s="8">
        <f>VLOOKUP(A5540,'Prod comer'!$A$2:$C$130,2,TRUE)</f>
        <v>394.5858672383871</v>
      </c>
      <c r="G5540" s="8">
        <f>VLOOKUP(A5540,'Prod comer'!$A$2:$F$130,5,TRUE)</f>
        <v>379.31645161290322</v>
      </c>
      <c r="H5540">
        <f>IFERROR(VLOOKUP(A5540,P.Int!$A$1:$E$2436,5,TRUE),"")</f>
        <v>61.71</v>
      </c>
      <c r="I5540">
        <v>342473</v>
      </c>
      <c r="J5540">
        <v>24304</v>
      </c>
      <c r="K5540">
        <v>366777</v>
      </c>
      <c r="L5540">
        <f>IFERROR(VLOOKUP(A5540,'Iny SPEC'!$A$1:$B$3068,2,FALSE),"")</f>
        <v>0</v>
      </c>
      <c r="M5540">
        <f t="shared" si="86"/>
        <v>0</v>
      </c>
    </row>
    <row r="5541" spans="1:13" x14ac:dyDescent="0.2">
      <c r="A5541" s="1">
        <v>44774</v>
      </c>
      <c r="B5541" t="s">
        <v>4</v>
      </c>
      <c r="C5541" s="6">
        <v>4.6253569848782599</v>
      </c>
      <c r="D5541" s="6">
        <f>VLOOKUP(A5541,'PPP - Resi'!$I$2:$K$3928,2,FALSE)</f>
        <v>5.55323199990936</v>
      </c>
      <c r="E5541" s="7">
        <f>VLOOKUP(A5541,Embalses!$D$1:$E$4292,2,FALSE)</f>
        <v>0.82537047154444654</v>
      </c>
      <c r="F5541" s="8">
        <f>VLOOKUP(A5541,'Prod comer'!$A$2:$C$130,3,TRUE)</f>
        <v>1240.8972290322581</v>
      </c>
      <c r="G5541" s="8">
        <f>VLOOKUP(A5541,'Prod comer'!$A$2:$F$130,6,TRUE)</f>
        <v>722.26419354838708</v>
      </c>
      <c r="H5541">
        <f>IFERROR(VLOOKUP(A5541,P.Int!$A$1:$E$2436,5,TRUE),"")</f>
        <v>61.71</v>
      </c>
      <c r="I5541">
        <v>623725</v>
      </c>
      <c r="J5541">
        <v>60549</v>
      </c>
      <c r="K5541">
        <v>684274</v>
      </c>
      <c r="L5541">
        <f>IFERROR(VLOOKUP(A5541,'Iny SPEC'!$A$1:$B$3068,2,FALSE),"")</f>
        <v>0</v>
      </c>
      <c r="M5541">
        <f t="shared" si="86"/>
        <v>0</v>
      </c>
    </row>
    <row r="5542" spans="1:13" x14ac:dyDescent="0.2">
      <c r="A5542" s="1">
        <v>44775</v>
      </c>
      <c r="B5542" t="s">
        <v>3</v>
      </c>
      <c r="C5542" s="6">
        <v>5.3738560964422701</v>
      </c>
      <c r="D5542" s="6">
        <f>VLOOKUP(A5542,'PPP - Resi'!$E$1:$G$3927,2,FALSE)</f>
        <v>4.9042607469777098</v>
      </c>
      <c r="E5542" s="7">
        <f>VLOOKUP(A5542,Embalses!$A$1:$B$4292,2,FALSE)</f>
        <v>0.85461958486203804</v>
      </c>
      <c r="F5542" s="8">
        <f>VLOOKUP(A5542,'Prod comer'!$A$2:$C$130,2,TRUE)</f>
        <v>394.5858672383871</v>
      </c>
      <c r="G5542" s="8">
        <f>VLOOKUP(A5542,'Prod comer'!$A$2:$F$130,5,TRUE)</f>
        <v>379.31645161290322</v>
      </c>
      <c r="H5542">
        <f>IFERROR(VLOOKUP(A5542,P.Int!$A$1:$E$2436,5,TRUE),"")</f>
        <v>59.35</v>
      </c>
      <c r="I5542">
        <v>340362</v>
      </c>
      <c r="J5542">
        <v>20749</v>
      </c>
      <c r="K5542">
        <v>361111</v>
      </c>
      <c r="L5542">
        <f>IFERROR(VLOOKUP(A5542,'Iny SPEC'!$A$1:$B$3068,2,FALSE),"")</f>
        <v>0</v>
      </c>
      <c r="M5542">
        <f t="shared" si="86"/>
        <v>0</v>
      </c>
    </row>
    <row r="5543" spans="1:13" x14ac:dyDescent="0.2">
      <c r="A5543" s="1">
        <v>44775</v>
      </c>
      <c r="B5543" t="s">
        <v>4</v>
      </c>
      <c r="C5543" s="6">
        <v>4.6253569848782599</v>
      </c>
      <c r="D5543" s="6">
        <f>VLOOKUP(A5543,'PPP - Resi'!$I$2:$K$3928,2,FALSE)</f>
        <v>5.55323199990936</v>
      </c>
      <c r="E5543" s="7">
        <f>VLOOKUP(A5543,Embalses!$D$1:$E$4292,2,FALSE)</f>
        <v>0.84317470543763851</v>
      </c>
      <c r="F5543" s="8">
        <f>VLOOKUP(A5543,'Prod comer'!$A$2:$C$130,3,TRUE)</f>
        <v>1240.8972290322581</v>
      </c>
      <c r="G5543" s="8">
        <f>VLOOKUP(A5543,'Prod comer'!$A$2:$F$130,6,TRUE)</f>
        <v>722.26419354838708</v>
      </c>
      <c r="H5543">
        <f>IFERROR(VLOOKUP(A5543,P.Int!$A$1:$E$2436,5,TRUE),"")</f>
        <v>59.35</v>
      </c>
      <c r="I5543">
        <v>636199</v>
      </c>
      <c r="J5543">
        <v>62093</v>
      </c>
      <c r="K5543">
        <v>698292</v>
      </c>
      <c r="L5543">
        <f>IFERROR(VLOOKUP(A5543,'Iny SPEC'!$A$1:$B$3068,2,FALSE),"")</f>
        <v>0</v>
      </c>
      <c r="M5543">
        <f t="shared" si="86"/>
        <v>0</v>
      </c>
    </row>
    <row r="5544" spans="1:13" x14ac:dyDescent="0.2">
      <c r="A5544" s="1">
        <v>44776</v>
      </c>
      <c r="B5544" t="s">
        <v>3</v>
      </c>
      <c r="C5544" s="6">
        <v>5.3621562011536703</v>
      </c>
      <c r="D5544" s="6">
        <f>VLOOKUP(A5544,'PPP - Resi'!$E$1:$G$3927,2,FALSE)</f>
        <v>4.9042607469777098</v>
      </c>
      <c r="E5544" s="7">
        <f>VLOOKUP(A5544,Embalses!$A$1:$B$4292,2,FALSE)</f>
        <v>0.85426513144356797</v>
      </c>
      <c r="F5544" s="8">
        <f>VLOOKUP(A5544,'Prod comer'!$A$2:$C$130,2,TRUE)</f>
        <v>394.5858672383871</v>
      </c>
      <c r="G5544" s="8">
        <f>VLOOKUP(A5544,'Prod comer'!$A$2:$F$130,5,TRUE)</f>
        <v>379.31645161290322</v>
      </c>
      <c r="H5544">
        <f>IFERROR(VLOOKUP(A5544,P.Int!$A$1:$E$2436,5,TRUE),"")</f>
        <v>59.33</v>
      </c>
      <c r="I5544">
        <v>340676</v>
      </c>
      <c r="J5544">
        <v>23207</v>
      </c>
      <c r="K5544">
        <v>363883</v>
      </c>
      <c r="L5544">
        <f>IFERROR(VLOOKUP(A5544,'Iny SPEC'!$A$1:$B$3068,2,FALSE),"")</f>
        <v>0</v>
      </c>
      <c r="M5544">
        <f t="shared" si="86"/>
        <v>0</v>
      </c>
    </row>
    <row r="5545" spans="1:13" x14ac:dyDescent="0.2">
      <c r="A5545" s="1">
        <v>44776</v>
      </c>
      <c r="B5545" t="s">
        <v>4</v>
      </c>
      <c r="C5545" s="6">
        <v>4.6253569848782599</v>
      </c>
      <c r="D5545" s="6">
        <f>VLOOKUP(A5545,'PPP - Resi'!$I$2:$K$3928,2,FALSE)</f>
        <v>5.55323199990936</v>
      </c>
      <c r="E5545" s="7">
        <f>VLOOKUP(A5545,Embalses!$D$1:$E$4292,2,FALSE)</f>
        <v>0.82798184481076276</v>
      </c>
      <c r="F5545" s="8">
        <f>VLOOKUP(A5545,'Prod comer'!$A$2:$C$130,3,TRUE)</f>
        <v>1240.8972290322581</v>
      </c>
      <c r="G5545" s="8">
        <f>VLOOKUP(A5545,'Prod comer'!$A$2:$F$130,6,TRUE)</f>
        <v>722.26419354838708</v>
      </c>
      <c r="H5545">
        <f>IFERROR(VLOOKUP(A5545,P.Int!$A$1:$E$2436,5,TRUE),"")</f>
        <v>59.33</v>
      </c>
      <c r="I5545">
        <v>635600</v>
      </c>
      <c r="J5545">
        <v>61980</v>
      </c>
      <c r="K5545">
        <v>697580</v>
      </c>
      <c r="L5545">
        <f>IFERROR(VLOOKUP(A5545,'Iny SPEC'!$A$1:$B$3068,2,FALSE),"")</f>
        <v>0</v>
      </c>
      <c r="M5545">
        <f t="shared" si="86"/>
        <v>0</v>
      </c>
    </row>
    <row r="5546" spans="1:13" x14ac:dyDescent="0.2">
      <c r="A5546" s="1">
        <v>44777</v>
      </c>
      <c r="B5546" t="s">
        <v>3</v>
      </c>
      <c r="C5546" s="6">
        <v>5.3758137401641299</v>
      </c>
      <c r="D5546" s="6">
        <f>VLOOKUP(A5546,'PPP - Resi'!$E$1:$G$3927,2,FALSE)</f>
        <v>4.9042607469777098</v>
      </c>
      <c r="E5546" s="7">
        <f>VLOOKUP(A5546,Embalses!$A$1:$B$4292,2,FALSE)</f>
        <v>0.87524021379231398</v>
      </c>
      <c r="F5546" s="8">
        <f>VLOOKUP(A5546,'Prod comer'!$A$2:$C$130,2,TRUE)</f>
        <v>394.5858672383871</v>
      </c>
      <c r="G5546" s="8">
        <f>VLOOKUP(A5546,'Prod comer'!$A$2:$F$130,5,TRUE)</f>
        <v>379.31645161290322</v>
      </c>
      <c r="H5546">
        <f>IFERROR(VLOOKUP(A5546,P.Int!$A$1:$E$2436,5,TRUE),"")</f>
        <v>59.85</v>
      </c>
      <c r="I5546">
        <v>356198</v>
      </c>
      <c r="J5546">
        <v>22209</v>
      </c>
      <c r="K5546">
        <v>378407</v>
      </c>
      <c r="L5546">
        <f>IFERROR(VLOOKUP(A5546,'Iny SPEC'!$A$1:$B$3068,2,FALSE),"")</f>
        <v>0</v>
      </c>
      <c r="M5546">
        <f t="shared" si="86"/>
        <v>0</v>
      </c>
    </row>
    <row r="5547" spans="1:13" x14ac:dyDescent="0.2">
      <c r="A5547" s="1">
        <v>44777</v>
      </c>
      <c r="B5547" t="s">
        <v>4</v>
      </c>
      <c r="C5547" s="6">
        <v>4.6253569848782599</v>
      </c>
      <c r="D5547" s="6">
        <f>VLOOKUP(A5547,'PPP - Resi'!$I$2:$K$3928,2,FALSE)</f>
        <v>5.55323199990936</v>
      </c>
      <c r="E5547" s="7">
        <f>VLOOKUP(A5547,Embalses!$D$1:$E$4292,2,FALSE)</f>
        <v>0.825627909685408</v>
      </c>
      <c r="F5547" s="8">
        <f>VLOOKUP(A5547,'Prod comer'!$A$2:$C$130,3,TRUE)</f>
        <v>1240.8972290322581</v>
      </c>
      <c r="G5547" s="8">
        <f>VLOOKUP(A5547,'Prod comer'!$A$2:$F$130,6,TRUE)</f>
        <v>722.26419354838708</v>
      </c>
      <c r="H5547">
        <f>IFERROR(VLOOKUP(A5547,P.Int!$A$1:$E$2436,5,TRUE),"")</f>
        <v>59.85</v>
      </c>
      <c r="I5547">
        <v>641833</v>
      </c>
      <c r="J5547">
        <v>62320</v>
      </c>
      <c r="K5547">
        <v>704153</v>
      </c>
      <c r="L5547">
        <f>IFERROR(VLOOKUP(A5547,'Iny SPEC'!$A$1:$B$3068,2,FALSE),"")</f>
        <v>0</v>
      </c>
      <c r="M5547">
        <f t="shared" si="86"/>
        <v>0</v>
      </c>
    </row>
    <row r="5548" spans="1:13" x14ac:dyDescent="0.2">
      <c r="A5548" s="1">
        <v>44778</v>
      </c>
      <c r="B5548" t="s">
        <v>3</v>
      </c>
      <c r="C5548" s="6">
        <v>5.3801544810259303</v>
      </c>
      <c r="D5548" s="6">
        <f>VLOOKUP(A5548,'PPP - Resi'!$E$1:$G$3927,2,FALSE)</f>
        <v>4.9042607469777098</v>
      </c>
      <c r="E5548" s="7">
        <f>VLOOKUP(A5548,Embalses!$A$1:$B$4292,2,FALSE)</f>
        <v>0.87726741420813703</v>
      </c>
      <c r="F5548" s="8">
        <f>VLOOKUP(A5548,'Prod comer'!$A$2:$C$130,2,TRUE)</f>
        <v>394.5858672383871</v>
      </c>
      <c r="G5548" s="8">
        <f>VLOOKUP(A5548,'Prod comer'!$A$2:$F$130,5,TRUE)</f>
        <v>379.31645161290322</v>
      </c>
      <c r="H5548">
        <f>IFERROR(VLOOKUP(A5548,P.Int!$A$1:$E$2436,5,TRUE),"")</f>
        <v>58.57</v>
      </c>
      <c r="I5548">
        <v>351842</v>
      </c>
      <c r="J5548">
        <v>23685</v>
      </c>
      <c r="K5548">
        <v>375527</v>
      </c>
      <c r="L5548">
        <f>IFERROR(VLOOKUP(A5548,'Iny SPEC'!$A$1:$B$3068,2,FALSE),"")</f>
        <v>11027</v>
      </c>
      <c r="M5548">
        <f t="shared" si="86"/>
        <v>0</v>
      </c>
    </row>
    <row r="5549" spans="1:13" x14ac:dyDescent="0.2">
      <c r="A5549" s="1">
        <v>44778</v>
      </c>
      <c r="B5549" t="s">
        <v>4</v>
      </c>
      <c r="C5549" s="6">
        <v>4.6253569848782599</v>
      </c>
      <c r="D5549" s="6">
        <f>VLOOKUP(A5549,'PPP - Resi'!$I$2:$K$3928,2,FALSE)</f>
        <v>5.55323199990936</v>
      </c>
      <c r="E5549" s="7">
        <f>VLOOKUP(A5549,Embalses!$D$1:$E$4292,2,FALSE)</f>
        <v>0.84332316722829981</v>
      </c>
      <c r="F5549" s="8">
        <f>VLOOKUP(A5549,'Prod comer'!$A$2:$C$130,3,TRUE)</f>
        <v>1240.8972290322581</v>
      </c>
      <c r="G5549" s="8">
        <f>VLOOKUP(A5549,'Prod comer'!$A$2:$F$130,6,TRUE)</f>
        <v>722.26419354838708</v>
      </c>
      <c r="H5549">
        <f>IFERROR(VLOOKUP(A5549,P.Int!$A$1:$E$2436,5,TRUE),"")</f>
        <v>58.57</v>
      </c>
      <c r="I5549">
        <v>643613</v>
      </c>
      <c r="J5549">
        <v>56588</v>
      </c>
      <c r="K5549">
        <v>700201</v>
      </c>
      <c r="L5549">
        <f>IFERROR(VLOOKUP(A5549,'Iny SPEC'!$A$1:$B$3068,2,FALSE),"")</f>
        <v>11027</v>
      </c>
      <c r="M5549">
        <f t="shared" si="86"/>
        <v>0</v>
      </c>
    </row>
    <row r="5550" spans="1:13" x14ac:dyDescent="0.2">
      <c r="A5550" s="1">
        <v>44779</v>
      </c>
      <c r="B5550" t="s">
        <v>3</v>
      </c>
      <c r="C5550" s="6">
        <v>5.4401686676394698</v>
      </c>
      <c r="D5550" s="6">
        <f>VLOOKUP(A5550,'PPP - Resi'!$E$1:$G$3927,2,FALSE)</f>
        <v>4.9042607469777098</v>
      </c>
      <c r="E5550" s="7">
        <f>VLOOKUP(A5550,Embalses!$A$1:$B$4292,2,FALSE)</f>
        <v>0.87577600490864005</v>
      </c>
      <c r="F5550" s="8">
        <f>VLOOKUP(A5550,'Prod comer'!$A$2:$C$130,2,TRUE)</f>
        <v>394.5858672383871</v>
      </c>
      <c r="G5550" s="8">
        <f>VLOOKUP(A5550,'Prod comer'!$A$2:$F$130,5,TRUE)</f>
        <v>379.31645161290322</v>
      </c>
      <c r="H5550">
        <f>IFERROR(VLOOKUP(A5550,P.Int!$A$1:$E$2436,5,TRUE),"")</f>
        <v>58.57</v>
      </c>
      <c r="I5550">
        <v>336641</v>
      </c>
      <c r="J5550">
        <v>23778</v>
      </c>
      <c r="K5550">
        <v>360419</v>
      </c>
      <c r="L5550">
        <f>IFERROR(VLOOKUP(A5550,'Iny SPEC'!$A$1:$B$3068,2,FALSE),"")</f>
        <v>0</v>
      </c>
      <c r="M5550">
        <f t="shared" si="86"/>
        <v>0</v>
      </c>
    </row>
    <row r="5551" spans="1:13" x14ac:dyDescent="0.2">
      <c r="A5551" s="1">
        <v>44779</v>
      </c>
      <c r="B5551" t="s">
        <v>4</v>
      </c>
      <c r="C5551" s="6">
        <v>4.6253569848782599</v>
      </c>
      <c r="D5551" s="6">
        <f>VLOOKUP(A5551,'PPP - Resi'!$I$2:$K$3928,2,FALSE)</f>
        <v>5.55323199990936</v>
      </c>
      <c r="E5551" s="7">
        <f>VLOOKUP(A5551,Embalses!$D$1:$E$4292,2,FALSE)</f>
        <v>0.85757717027213243</v>
      </c>
      <c r="F5551" s="8">
        <f>VLOOKUP(A5551,'Prod comer'!$A$2:$C$130,3,TRUE)</f>
        <v>1240.8972290322581</v>
      </c>
      <c r="G5551" s="8">
        <f>VLOOKUP(A5551,'Prod comer'!$A$2:$F$130,6,TRUE)</f>
        <v>722.26419354838708</v>
      </c>
      <c r="H5551">
        <f>IFERROR(VLOOKUP(A5551,P.Int!$A$1:$E$2436,5,TRUE),"")</f>
        <v>58.57</v>
      </c>
      <c r="I5551">
        <v>624794</v>
      </c>
      <c r="J5551">
        <v>62667</v>
      </c>
      <c r="K5551">
        <v>687461</v>
      </c>
      <c r="L5551">
        <f>IFERROR(VLOOKUP(A5551,'Iny SPEC'!$A$1:$B$3068,2,FALSE),"")</f>
        <v>0</v>
      </c>
      <c r="M5551">
        <f t="shared" si="86"/>
        <v>0</v>
      </c>
    </row>
    <row r="5552" spans="1:13" x14ac:dyDescent="0.2">
      <c r="A5552" s="1">
        <v>44780</v>
      </c>
      <c r="B5552" t="s">
        <v>3</v>
      </c>
      <c r="C5552" s="6">
        <v>5.4290122977419104</v>
      </c>
      <c r="D5552" s="6">
        <f>VLOOKUP(A5552,'PPP - Resi'!$E$1:$G$3927,2,FALSE)</f>
        <v>4.9042607469777098</v>
      </c>
      <c r="E5552" s="7">
        <f>VLOOKUP(A5552,Embalses!$A$1:$B$4292,2,FALSE)</f>
        <v>0.874819766596863</v>
      </c>
      <c r="F5552" s="8">
        <f>VLOOKUP(A5552,'Prod comer'!$A$2:$C$130,2,TRUE)</f>
        <v>394.5858672383871</v>
      </c>
      <c r="G5552" s="8">
        <f>VLOOKUP(A5552,'Prod comer'!$A$2:$F$130,5,TRUE)</f>
        <v>379.31645161290322</v>
      </c>
      <c r="H5552">
        <f>IFERROR(VLOOKUP(A5552,P.Int!$A$1:$E$2436,5,TRUE),"")</f>
        <v>58.57</v>
      </c>
      <c r="I5552">
        <v>307339</v>
      </c>
      <c r="J5552">
        <v>23268</v>
      </c>
      <c r="K5552">
        <v>330607</v>
      </c>
      <c r="L5552">
        <f>IFERROR(VLOOKUP(A5552,'Iny SPEC'!$A$1:$B$3068,2,FALSE),"")</f>
        <v>0</v>
      </c>
      <c r="M5552">
        <f t="shared" si="86"/>
        <v>0</v>
      </c>
    </row>
    <row r="5553" spans="1:13" x14ac:dyDescent="0.2">
      <c r="A5553" s="1">
        <v>44780</v>
      </c>
      <c r="B5553" t="s">
        <v>4</v>
      </c>
      <c r="C5553" s="6">
        <v>4.6253569848782599</v>
      </c>
      <c r="D5553" s="6">
        <f>VLOOKUP(A5553,'PPP - Resi'!$I$2:$K$3928,2,FALSE)</f>
        <v>5.55323199990936</v>
      </c>
      <c r="E5553" s="7">
        <f>VLOOKUP(A5553,Embalses!$D$1:$E$4292,2,FALSE)</f>
        <v>0.84766289490094648</v>
      </c>
      <c r="F5553" s="8">
        <f>VLOOKUP(A5553,'Prod comer'!$A$2:$C$130,3,TRUE)</f>
        <v>1240.8972290322581</v>
      </c>
      <c r="G5553" s="8">
        <f>VLOOKUP(A5553,'Prod comer'!$A$2:$F$130,6,TRUE)</f>
        <v>722.26419354838708</v>
      </c>
      <c r="H5553">
        <f>IFERROR(VLOOKUP(A5553,P.Int!$A$1:$E$2436,5,TRUE),"")</f>
        <v>58.57</v>
      </c>
      <c r="I5553">
        <v>558245</v>
      </c>
      <c r="J5553">
        <v>62690</v>
      </c>
      <c r="K5553">
        <v>620935</v>
      </c>
      <c r="L5553">
        <f>IFERROR(VLOOKUP(A5553,'Iny SPEC'!$A$1:$B$3068,2,FALSE),"")</f>
        <v>0</v>
      </c>
      <c r="M5553">
        <f t="shared" si="86"/>
        <v>0</v>
      </c>
    </row>
    <row r="5554" spans="1:13" x14ac:dyDescent="0.2">
      <c r="A5554" s="1">
        <v>44781</v>
      </c>
      <c r="B5554" t="s">
        <v>3</v>
      </c>
      <c r="C5554" s="6">
        <v>5.3650006691517103</v>
      </c>
      <c r="D5554" s="6">
        <f>VLOOKUP(A5554,'PPP - Resi'!$E$1:$G$3927,2,FALSE)</f>
        <v>4.9042607469777098</v>
      </c>
      <c r="E5554" s="7">
        <f>VLOOKUP(A5554,Embalses!$A$1:$B$4292,2,FALSE)</f>
        <v>0.87125092646438695</v>
      </c>
      <c r="F5554" s="8">
        <f>VLOOKUP(A5554,'Prod comer'!$A$2:$C$130,2,TRUE)</f>
        <v>394.5858672383871</v>
      </c>
      <c r="G5554" s="8">
        <f>VLOOKUP(A5554,'Prod comer'!$A$2:$F$130,5,TRUE)</f>
        <v>379.31645161290322</v>
      </c>
      <c r="H5554">
        <f>IFERROR(VLOOKUP(A5554,P.Int!$A$1:$E$2436,5,TRUE),"")</f>
        <v>57.68</v>
      </c>
      <c r="I5554">
        <v>338438</v>
      </c>
      <c r="J5554">
        <v>23464</v>
      </c>
      <c r="K5554">
        <v>361902</v>
      </c>
      <c r="L5554">
        <f>IFERROR(VLOOKUP(A5554,'Iny SPEC'!$A$1:$B$3068,2,FALSE),"")</f>
        <v>0</v>
      </c>
      <c r="M5554">
        <f t="shared" si="86"/>
        <v>0</v>
      </c>
    </row>
    <row r="5555" spans="1:13" x14ac:dyDescent="0.2">
      <c r="A5555" s="1">
        <v>44781</v>
      </c>
      <c r="B5555" t="s">
        <v>4</v>
      </c>
      <c r="C5555" s="6">
        <v>4.6253569848782599</v>
      </c>
      <c r="D5555" s="6">
        <f>VLOOKUP(A5555,'PPP - Resi'!$I$2:$K$3928,2,FALSE)</f>
        <v>5.55323199990936</v>
      </c>
      <c r="E5555" s="7">
        <f>VLOOKUP(A5555,Embalses!$D$1:$E$4292,2,FALSE)</f>
        <v>0.83299348419737973</v>
      </c>
      <c r="F5555" s="8">
        <f>VLOOKUP(A5555,'Prod comer'!$A$2:$C$130,3,TRUE)</f>
        <v>1240.8972290322581</v>
      </c>
      <c r="G5555" s="8">
        <f>VLOOKUP(A5555,'Prod comer'!$A$2:$F$130,6,TRUE)</f>
        <v>722.26419354838708</v>
      </c>
      <c r="H5555">
        <f>IFERROR(VLOOKUP(A5555,P.Int!$A$1:$E$2436,5,TRUE),"")</f>
        <v>57.68</v>
      </c>
      <c r="I5555">
        <v>627665</v>
      </c>
      <c r="J5555">
        <v>62504</v>
      </c>
      <c r="K5555">
        <v>690169</v>
      </c>
      <c r="L5555">
        <f>IFERROR(VLOOKUP(A5555,'Iny SPEC'!$A$1:$B$3068,2,FALSE),"")</f>
        <v>0</v>
      </c>
      <c r="M5555">
        <f t="shared" si="86"/>
        <v>0</v>
      </c>
    </row>
    <row r="5556" spans="1:13" x14ac:dyDescent="0.2">
      <c r="A5556" s="1">
        <v>44782</v>
      </c>
      <c r="B5556" t="s">
        <v>3</v>
      </c>
      <c r="C5556" s="6">
        <v>5.3784684555759004</v>
      </c>
      <c r="D5556" s="6">
        <f>VLOOKUP(A5556,'PPP - Resi'!$E$1:$G$3927,2,FALSE)</f>
        <v>4.9042607469777098</v>
      </c>
      <c r="E5556" s="7">
        <f>VLOOKUP(A5556,Embalses!$A$1:$B$4292,2,FALSE)</f>
        <v>0.87726741420813703</v>
      </c>
      <c r="F5556" s="8">
        <f>VLOOKUP(A5556,'Prod comer'!$A$2:$C$130,2,TRUE)</f>
        <v>394.5858672383871</v>
      </c>
      <c r="G5556" s="8">
        <f>VLOOKUP(A5556,'Prod comer'!$A$2:$F$130,5,TRUE)</f>
        <v>379.31645161290322</v>
      </c>
      <c r="H5556">
        <f>IFERROR(VLOOKUP(A5556,P.Int!$A$1:$E$2436,5,TRUE),"")</f>
        <v>57.52</v>
      </c>
      <c r="I5556">
        <v>365459</v>
      </c>
      <c r="J5556">
        <v>12113</v>
      </c>
      <c r="K5556">
        <v>377572</v>
      </c>
      <c r="L5556">
        <f>IFERROR(VLOOKUP(A5556,'Iny SPEC'!$A$1:$B$3068,2,FALSE),"")</f>
        <v>0</v>
      </c>
      <c r="M5556">
        <f t="shared" si="86"/>
        <v>0</v>
      </c>
    </row>
    <row r="5557" spans="1:13" x14ac:dyDescent="0.2">
      <c r="A5557" s="1">
        <v>44782</v>
      </c>
      <c r="B5557" t="s">
        <v>4</v>
      </c>
      <c r="C5557" s="6">
        <v>4.6253569848782599</v>
      </c>
      <c r="D5557" s="6">
        <f>VLOOKUP(A5557,'PPP - Resi'!$I$2:$K$3928,2,FALSE)</f>
        <v>5.55323199990936</v>
      </c>
      <c r="E5557" s="7">
        <f>VLOOKUP(A5557,Embalses!$D$1:$E$4292,2,FALSE)</f>
        <v>0.81891310803455419</v>
      </c>
      <c r="F5557" s="8">
        <f>VLOOKUP(A5557,'Prod comer'!$A$2:$C$130,3,TRUE)</f>
        <v>1240.8972290322581</v>
      </c>
      <c r="G5557" s="8">
        <f>VLOOKUP(A5557,'Prod comer'!$A$2:$F$130,6,TRUE)</f>
        <v>722.26419354838708</v>
      </c>
      <c r="H5557">
        <f>IFERROR(VLOOKUP(A5557,P.Int!$A$1:$E$2436,5,TRUE),"")</f>
        <v>57.52</v>
      </c>
      <c r="I5557">
        <v>642626</v>
      </c>
      <c r="J5557">
        <v>62651</v>
      </c>
      <c r="K5557">
        <v>705277</v>
      </c>
      <c r="L5557">
        <f>IFERROR(VLOOKUP(A5557,'Iny SPEC'!$A$1:$B$3068,2,FALSE),"")</f>
        <v>0</v>
      </c>
      <c r="M5557">
        <f t="shared" si="86"/>
        <v>0</v>
      </c>
    </row>
    <row r="5558" spans="1:13" x14ac:dyDescent="0.2">
      <c r="A5558" s="1">
        <v>44783</v>
      </c>
      <c r="B5558" t="s">
        <v>3</v>
      </c>
      <c r="C5558" s="6">
        <v>5.3617009677814496</v>
      </c>
      <c r="D5558" s="6">
        <f>VLOOKUP(A5558,'PPP - Resi'!$E$1:$G$3927,2,FALSE)</f>
        <v>4.9042607469777098</v>
      </c>
      <c r="E5558" s="7">
        <f>VLOOKUP(A5558,Embalses!$A$1:$B$4292,2,FALSE)</f>
        <v>0.89079179899513505</v>
      </c>
      <c r="F5558" s="8">
        <f>VLOOKUP(A5558,'Prod comer'!$A$2:$C$130,2,TRUE)</f>
        <v>394.5858672383871</v>
      </c>
      <c r="G5558" s="8">
        <f>VLOOKUP(A5558,'Prod comer'!$A$2:$F$130,5,TRUE)</f>
        <v>379.31645161290322</v>
      </c>
      <c r="H5558">
        <f>IFERROR(VLOOKUP(A5558,P.Int!$A$1:$E$2436,5,TRUE),"")</f>
        <v>61.99</v>
      </c>
      <c r="I5558">
        <v>330028</v>
      </c>
      <c r="J5558">
        <v>6935</v>
      </c>
      <c r="K5558">
        <v>336963</v>
      </c>
      <c r="L5558">
        <f>IFERROR(VLOOKUP(A5558,'Iny SPEC'!$A$1:$B$3068,2,FALSE),"")</f>
        <v>0</v>
      </c>
      <c r="M5558">
        <f t="shared" si="86"/>
        <v>0</v>
      </c>
    </row>
    <row r="5559" spans="1:13" x14ac:dyDescent="0.2">
      <c r="A5559" s="1">
        <v>44783</v>
      </c>
      <c r="B5559" t="s">
        <v>4</v>
      </c>
      <c r="C5559" s="6">
        <v>4.6253569848782599</v>
      </c>
      <c r="D5559" s="6">
        <f>VLOOKUP(A5559,'PPP - Resi'!$I$2:$K$3928,2,FALSE)</f>
        <v>5.55323199990936</v>
      </c>
      <c r="E5559" s="7">
        <f>VLOOKUP(A5559,Embalses!$D$1:$E$4292,2,FALSE)</f>
        <v>0.81800628594846991</v>
      </c>
      <c r="F5559" s="8">
        <f>VLOOKUP(A5559,'Prod comer'!$A$2:$C$130,3,TRUE)</f>
        <v>1240.8972290322581</v>
      </c>
      <c r="G5559" s="8">
        <f>VLOOKUP(A5559,'Prod comer'!$A$2:$F$130,6,TRUE)</f>
        <v>722.26419354838708</v>
      </c>
      <c r="H5559">
        <f>IFERROR(VLOOKUP(A5559,P.Int!$A$1:$E$2436,5,TRUE),"")</f>
        <v>61.99</v>
      </c>
      <c r="I5559">
        <v>623519</v>
      </c>
      <c r="J5559">
        <v>62518</v>
      </c>
      <c r="K5559">
        <v>686037</v>
      </c>
      <c r="L5559">
        <f>IFERROR(VLOOKUP(A5559,'Iny SPEC'!$A$1:$B$3068,2,FALSE),"")</f>
        <v>0</v>
      </c>
      <c r="M5559">
        <f t="shared" si="86"/>
        <v>0</v>
      </c>
    </row>
    <row r="5560" spans="1:13" x14ac:dyDescent="0.2">
      <c r="A5560" s="1">
        <v>44784</v>
      </c>
      <c r="B5560" t="s">
        <v>3</v>
      </c>
      <c r="C5560" s="6">
        <v>5.3620321110158704</v>
      </c>
      <c r="D5560" s="6">
        <f>VLOOKUP(A5560,'PPP - Resi'!$E$1:$G$3927,2,FALSE)</f>
        <v>4.9042607469777098</v>
      </c>
      <c r="E5560" s="7">
        <f>VLOOKUP(A5560,Embalses!$A$1:$B$4292,2,FALSE)</f>
        <v>0.90170358196143396</v>
      </c>
      <c r="F5560" s="8">
        <f>VLOOKUP(A5560,'Prod comer'!$A$2:$C$130,2,TRUE)</f>
        <v>394.5858672383871</v>
      </c>
      <c r="G5560" s="8">
        <f>VLOOKUP(A5560,'Prod comer'!$A$2:$F$130,5,TRUE)</f>
        <v>379.31645161290322</v>
      </c>
      <c r="H5560">
        <f>IFERROR(VLOOKUP(A5560,P.Int!$A$1:$E$2436,5,TRUE),"")</f>
        <v>62.96</v>
      </c>
      <c r="I5560">
        <v>333656</v>
      </c>
      <c r="J5560">
        <v>18099</v>
      </c>
      <c r="K5560">
        <v>351755</v>
      </c>
      <c r="L5560">
        <f>IFERROR(VLOOKUP(A5560,'Iny SPEC'!$A$1:$B$3068,2,FALSE),"")</f>
        <v>0</v>
      </c>
      <c r="M5560">
        <f t="shared" si="86"/>
        <v>0</v>
      </c>
    </row>
    <row r="5561" spans="1:13" x14ac:dyDescent="0.2">
      <c r="A5561" s="1">
        <v>44784</v>
      </c>
      <c r="B5561" t="s">
        <v>4</v>
      </c>
      <c r="C5561" s="6">
        <v>4.6253569848782599</v>
      </c>
      <c r="D5561" s="6">
        <f>VLOOKUP(A5561,'PPP - Resi'!$I$2:$K$3928,2,FALSE)</f>
        <v>5.55323199990936</v>
      </c>
      <c r="E5561" s="7">
        <f>VLOOKUP(A5561,Embalses!$D$1:$E$4292,2,FALSE)</f>
        <v>0.79702839193798214</v>
      </c>
      <c r="F5561" s="8">
        <f>VLOOKUP(A5561,'Prod comer'!$A$2:$C$130,3,TRUE)</f>
        <v>1240.8972290322581</v>
      </c>
      <c r="G5561" s="8">
        <f>VLOOKUP(A5561,'Prod comer'!$A$2:$F$130,6,TRUE)</f>
        <v>722.26419354838708</v>
      </c>
      <c r="H5561">
        <f>IFERROR(VLOOKUP(A5561,P.Int!$A$1:$E$2436,5,TRUE),"")</f>
        <v>62.96</v>
      </c>
      <c r="I5561">
        <v>631180</v>
      </c>
      <c r="J5561">
        <v>62645</v>
      </c>
      <c r="K5561">
        <v>693825</v>
      </c>
      <c r="L5561">
        <f>IFERROR(VLOOKUP(A5561,'Iny SPEC'!$A$1:$B$3068,2,FALSE),"")</f>
        <v>0</v>
      </c>
      <c r="M5561">
        <f t="shared" si="86"/>
        <v>0</v>
      </c>
    </row>
    <row r="5562" spans="1:13" x14ac:dyDescent="0.2">
      <c r="A5562" s="1">
        <v>44785</v>
      </c>
      <c r="B5562" t="s">
        <v>3</v>
      </c>
      <c r="C5562" s="6">
        <v>5.3704040989110702</v>
      </c>
      <c r="D5562" s="6">
        <f>VLOOKUP(A5562,'PPP - Resi'!$E$1:$G$3927,2,FALSE)</f>
        <v>4.9042607469777098</v>
      </c>
      <c r="E5562" s="7">
        <f>VLOOKUP(A5562,Embalses!$A$1:$B$4292,2,FALSE)</f>
        <v>0.90054952262406796</v>
      </c>
      <c r="F5562" s="8">
        <f>VLOOKUP(A5562,'Prod comer'!$A$2:$C$130,2,TRUE)</f>
        <v>394.5858672383871</v>
      </c>
      <c r="G5562" s="8">
        <f>VLOOKUP(A5562,'Prod comer'!$A$2:$F$130,5,TRUE)</f>
        <v>379.31645161290322</v>
      </c>
      <c r="H5562">
        <f>IFERROR(VLOOKUP(A5562,P.Int!$A$1:$E$2436,5,TRUE),"")</f>
        <v>62</v>
      </c>
      <c r="I5562">
        <v>358702</v>
      </c>
      <c r="J5562">
        <v>21845</v>
      </c>
      <c r="K5562">
        <v>380547</v>
      </c>
      <c r="L5562">
        <f>IFERROR(VLOOKUP(A5562,'Iny SPEC'!$A$1:$B$3068,2,FALSE),"")</f>
        <v>11050</v>
      </c>
      <c r="M5562">
        <f t="shared" si="86"/>
        <v>0</v>
      </c>
    </row>
    <row r="5563" spans="1:13" x14ac:dyDescent="0.2">
      <c r="A5563" s="1">
        <v>44785</v>
      </c>
      <c r="B5563" t="s">
        <v>4</v>
      </c>
      <c r="C5563" s="6">
        <v>4.6253569848782599</v>
      </c>
      <c r="D5563" s="6">
        <f>VLOOKUP(A5563,'PPP - Resi'!$I$2:$K$3928,2,FALSE)</f>
        <v>5.55323199990936</v>
      </c>
      <c r="E5563" s="7">
        <f>VLOOKUP(A5563,Embalses!$D$1:$E$4292,2,FALSE)</f>
        <v>0.78462934930678419</v>
      </c>
      <c r="F5563" s="8">
        <f>VLOOKUP(A5563,'Prod comer'!$A$2:$C$130,3,TRUE)</f>
        <v>1240.8972290322581</v>
      </c>
      <c r="G5563" s="8">
        <f>VLOOKUP(A5563,'Prod comer'!$A$2:$F$130,6,TRUE)</f>
        <v>722.26419354838708</v>
      </c>
      <c r="H5563">
        <f>IFERROR(VLOOKUP(A5563,P.Int!$A$1:$E$2436,5,TRUE),"")</f>
        <v>62</v>
      </c>
      <c r="I5563">
        <v>636644</v>
      </c>
      <c r="J5563">
        <v>60169</v>
      </c>
      <c r="K5563">
        <v>696813</v>
      </c>
      <c r="L5563">
        <f>IFERROR(VLOOKUP(A5563,'Iny SPEC'!$A$1:$B$3068,2,FALSE),"")</f>
        <v>11050</v>
      </c>
      <c r="M5563">
        <f t="shared" si="86"/>
        <v>0</v>
      </c>
    </row>
    <row r="5564" spans="1:13" x14ac:dyDescent="0.2">
      <c r="A5564" s="1">
        <v>44786</v>
      </c>
      <c r="B5564" t="s">
        <v>3</v>
      </c>
      <c r="C5564" s="6">
        <v>5.3669689408947496</v>
      </c>
      <c r="D5564" s="6">
        <f>VLOOKUP(A5564,'PPP - Resi'!$E$1:$G$3927,2,FALSE)</f>
        <v>4.9042607469777098</v>
      </c>
      <c r="E5564" s="7">
        <f>VLOOKUP(A5564,Embalses!$A$1:$B$4292,2,FALSE)</f>
        <v>0.89771491476211396</v>
      </c>
      <c r="F5564" s="8">
        <f>VLOOKUP(A5564,'Prod comer'!$A$2:$C$130,2,TRUE)</f>
        <v>394.5858672383871</v>
      </c>
      <c r="G5564" s="8">
        <f>VLOOKUP(A5564,'Prod comer'!$A$2:$F$130,5,TRUE)</f>
        <v>379.31645161290322</v>
      </c>
      <c r="H5564">
        <f>IFERROR(VLOOKUP(A5564,P.Int!$A$1:$E$2436,5,TRUE),"")</f>
        <v>62</v>
      </c>
      <c r="I5564">
        <v>344263</v>
      </c>
      <c r="J5564">
        <v>22303</v>
      </c>
      <c r="K5564">
        <v>366566</v>
      </c>
      <c r="L5564">
        <f>IFERROR(VLOOKUP(A5564,'Iny SPEC'!$A$1:$B$3068,2,FALSE),"")</f>
        <v>11072</v>
      </c>
      <c r="M5564">
        <f t="shared" si="86"/>
        <v>0</v>
      </c>
    </row>
    <row r="5565" spans="1:13" x14ac:dyDescent="0.2">
      <c r="A5565" s="1">
        <v>44786</v>
      </c>
      <c r="B5565" t="s">
        <v>4</v>
      </c>
      <c r="C5565" s="6">
        <v>4.6253569848782599</v>
      </c>
      <c r="D5565" s="6">
        <f>VLOOKUP(A5565,'PPP - Resi'!$I$2:$K$3928,2,FALSE)</f>
        <v>5.55323199990936</v>
      </c>
      <c r="E5565" s="7">
        <f>VLOOKUP(A5565,Embalses!$D$1:$E$4292,2,FALSE)</f>
        <v>0.78960090724023646</v>
      </c>
      <c r="F5565" s="8">
        <f>VLOOKUP(A5565,'Prod comer'!$A$2:$C$130,3,TRUE)</f>
        <v>1240.8972290322581</v>
      </c>
      <c r="G5565" s="8">
        <f>VLOOKUP(A5565,'Prod comer'!$A$2:$F$130,6,TRUE)</f>
        <v>722.26419354838708</v>
      </c>
      <c r="H5565">
        <f>IFERROR(VLOOKUP(A5565,P.Int!$A$1:$E$2436,5,TRUE),"")</f>
        <v>62</v>
      </c>
      <c r="I5565">
        <v>609024</v>
      </c>
      <c r="J5565">
        <v>62545</v>
      </c>
      <c r="K5565">
        <v>671569</v>
      </c>
      <c r="L5565">
        <f>IFERROR(VLOOKUP(A5565,'Iny SPEC'!$A$1:$B$3068,2,FALSE),"")</f>
        <v>11072</v>
      </c>
      <c r="M5565">
        <f t="shared" si="86"/>
        <v>0</v>
      </c>
    </row>
    <row r="5566" spans="1:13" x14ac:dyDescent="0.2">
      <c r="A5566" s="1">
        <v>44787</v>
      </c>
      <c r="B5566" t="s">
        <v>3</v>
      </c>
      <c r="C5566" s="6">
        <v>5.3672969020050996</v>
      </c>
      <c r="D5566" s="6">
        <f>VLOOKUP(A5566,'PPP - Resi'!$E$1:$G$3927,2,FALSE)</f>
        <v>4.9042607469777098</v>
      </c>
      <c r="E5566" s="7">
        <f>VLOOKUP(A5566,Embalses!$A$1:$B$4292,2,FALSE)</f>
        <v>0.89464031712930403</v>
      </c>
      <c r="F5566" s="8">
        <f>VLOOKUP(A5566,'Prod comer'!$A$2:$C$130,2,TRUE)</f>
        <v>394.5858672383871</v>
      </c>
      <c r="G5566" s="8">
        <f>VLOOKUP(A5566,'Prod comer'!$A$2:$F$130,5,TRUE)</f>
        <v>379.31645161290322</v>
      </c>
      <c r="H5566">
        <f>IFERROR(VLOOKUP(A5566,P.Int!$A$1:$E$2436,5,TRUE),"")</f>
        <v>61.79</v>
      </c>
      <c r="I5566">
        <v>312318</v>
      </c>
      <c r="J5566">
        <v>20161</v>
      </c>
      <c r="K5566">
        <v>332479</v>
      </c>
      <c r="L5566">
        <f>IFERROR(VLOOKUP(A5566,'Iny SPEC'!$A$1:$B$3068,2,FALSE),"")</f>
        <v>0</v>
      </c>
      <c r="M5566">
        <f t="shared" si="86"/>
        <v>0</v>
      </c>
    </row>
    <row r="5567" spans="1:13" x14ac:dyDescent="0.2">
      <c r="A5567" s="1">
        <v>44787</v>
      </c>
      <c r="B5567" t="s">
        <v>4</v>
      </c>
      <c r="C5567" s="6">
        <v>4.6253569848782599</v>
      </c>
      <c r="D5567" s="6">
        <f>VLOOKUP(A5567,'PPP - Resi'!$I$2:$K$3928,2,FALSE)</f>
        <v>5.55323199990936</v>
      </c>
      <c r="E5567" s="7">
        <f>VLOOKUP(A5567,Embalses!$D$1:$E$4292,2,FALSE)</f>
        <v>0.80832458112119399</v>
      </c>
      <c r="F5567" s="8">
        <f>VLOOKUP(A5567,'Prod comer'!$A$2:$C$130,3,TRUE)</f>
        <v>1240.8972290322581</v>
      </c>
      <c r="G5567" s="8">
        <f>VLOOKUP(A5567,'Prod comer'!$A$2:$F$130,6,TRUE)</f>
        <v>722.26419354838708</v>
      </c>
      <c r="H5567">
        <f>IFERROR(VLOOKUP(A5567,P.Int!$A$1:$E$2436,5,TRUE),"")</f>
        <v>61.79</v>
      </c>
      <c r="I5567">
        <v>535072</v>
      </c>
      <c r="J5567">
        <v>62520</v>
      </c>
      <c r="K5567">
        <v>597592</v>
      </c>
      <c r="L5567">
        <f>IFERROR(VLOOKUP(A5567,'Iny SPEC'!$A$1:$B$3068,2,FALSE),"")</f>
        <v>0</v>
      </c>
      <c r="M5567">
        <f t="shared" si="86"/>
        <v>0</v>
      </c>
    </row>
    <row r="5568" spans="1:13" x14ac:dyDescent="0.2">
      <c r="A5568" s="1">
        <v>44788</v>
      </c>
      <c r="B5568" t="s">
        <v>3</v>
      </c>
      <c r="C5568" s="6">
        <v>5.3679520501331597</v>
      </c>
      <c r="D5568" s="6">
        <f>VLOOKUP(A5568,'PPP - Resi'!$E$1:$G$3927,2,FALSE)</f>
        <v>4.9042607469777098</v>
      </c>
      <c r="E5568" s="7">
        <f>VLOOKUP(A5568,Embalses!$A$1:$B$4292,2,FALSE)</f>
        <v>0.96168552145991304</v>
      </c>
      <c r="F5568" s="8">
        <f>VLOOKUP(A5568,'Prod comer'!$A$2:$C$130,2,TRUE)</f>
        <v>394.5858672383871</v>
      </c>
      <c r="G5568" s="8">
        <f>VLOOKUP(A5568,'Prod comer'!$A$2:$F$130,5,TRUE)</f>
        <v>379.31645161290322</v>
      </c>
      <c r="H5568">
        <f>IFERROR(VLOOKUP(A5568,P.Int!$A$1:$E$2436,5,TRUE),"")</f>
        <v>65.569999999999993</v>
      </c>
      <c r="I5568">
        <v>308747</v>
      </c>
      <c r="J5568">
        <v>21845</v>
      </c>
      <c r="K5568">
        <v>330592</v>
      </c>
      <c r="L5568">
        <f>IFERROR(VLOOKUP(A5568,'Iny SPEC'!$A$1:$B$3068,2,FALSE),"")</f>
        <v>0</v>
      </c>
      <c r="M5568">
        <f t="shared" si="86"/>
        <v>0</v>
      </c>
    </row>
    <row r="5569" spans="1:13" x14ac:dyDescent="0.2">
      <c r="A5569" s="1">
        <v>44788</v>
      </c>
      <c r="B5569" t="s">
        <v>4</v>
      </c>
      <c r="C5569" s="6">
        <v>4.6206786656923802</v>
      </c>
      <c r="D5569" s="6">
        <f>VLOOKUP(A5569,'PPP - Resi'!$I$2:$K$3928,2,FALSE)</f>
        <v>5.55323199990936</v>
      </c>
      <c r="E5569" s="7">
        <f>VLOOKUP(A5569,Embalses!$D$1:$E$4292,2,FALSE)</f>
        <v>0.82156976829183015</v>
      </c>
      <c r="F5569" s="8">
        <f>VLOOKUP(A5569,'Prod comer'!$A$2:$C$130,3,TRUE)</f>
        <v>1240.8972290322581</v>
      </c>
      <c r="G5569" s="8">
        <f>VLOOKUP(A5569,'Prod comer'!$A$2:$F$130,6,TRUE)</f>
        <v>722.26419354838708</v>
      </c>
      <c r="H5569">
        <f>IFERROR(VLOOKUP(A5569,P.Int!$A$1:$E$2436,5,TRUE),"")</f>
        <v>65.569999999999993</v>
      </c>
      <c r="I5569">
        <v>552045</v>
      </c>
      <c r="J5569">
        <v>62544</v>
      </c>
      <c r="K5569">
        <v>614589</v>
      </c>
      <c r="L5569">
        <f>IFERROR(VLOOKUP(A5569,'Iny SPEC'!$A$1:$B$3068,2,FALSE),"")</f>
        <v>0</v>
      </c>
      <c r="M5569">
        <f t="shared" si="86"/>
        <v>0</v>
      </c>
    </row>
    <row r="5570" spans="1:13" x14ac:dyDescent="0.2">
      <c r="A5570" s="1">
        <v>44789</v>
      </c>
      <c r="B5570" t="s">
        <v>3</v>
      </c>
      <c r="C5570" s="6">
        <v>5.3476667538116001</v>
      </c>
      <c r="D5570" s="6">
        <f>VLOOKUP(A5570,'PPP - Resi'!$E$1:$G$3927,2,FALSE)</f>
        <v>4.9042607469777098</v>
      </c>
      <c r="E5570" s="7">
        <f>VLOOKUP(A5570,Embalses!$A$1:$B$4292,2,FALSE)</f>
        <v>0.97891827531593001</v>
      </c>
      <c r="F5570" s="8">
        <f>VLOOKUP(A5570,'Prod comer'!$A$2:$C$130,2,TRUE)</f>
        <v>394.5858672383871</v>
      </c>
      <c r="G5570" s="8">
        <f>VLOOKUP(A5570,'Prod comer'!$A$2:$F$130,5,TRUE)</f>
        <v>379.31645161290322</v>
      </c>
      <c r="H5570">
        <f>IFERROR(VLOOKUP(A5570,P.Int!$A$1:$E$2436,5,TRUE),"")</f>
        <v>67.33</v>
      </c>
      <c r="I5570">
        <v>346640</v>
      </c>
      <c r="J5570">
        <v>21449</v>
      </c>
      <c r="K5570">
        <v>368089</v>
      </c>
      <c r="L5570">
        <f>IFERROR(VLOOKUP(A5570,'Iny SPEC'!$A$1:$B$3068,2,FALSE),"")</f>
        <v>11104</v>
      </c>
      <c r="M5570">
        <f t="shared" si="86"/>
        <v>0</v>
      </c>
    </row>
    <row r="5571" spans="1:13" x14ac:dyDescent="0.2">
      <c r="A5571" s="1">
        <v>44789</v>
      </c>
      <c r="B5571" t="s">
        <v>4</v>
      </c>
      <c r="C5571" s="6">
        <v>4.6206786656923802</v>
      </c>
      <c r="D5571" s="6">
        <f>VLOOKUP(A5571,'PPP - Resi'!$I$2:$K$3928,2,FALSE)</f>
        <v>5.55323199990936</v>
      </c>
      <c r="E5571" s="7">
        <f>VLOOKUP(A5571,Embalses!$D$1:$E$4292,2,FALSE)</f>
        <v>0.8005689176689903</v>
      </c>
      <c r="F5571" s="8">
        <f>VLOOKUP(A5571,'Prod comer'!$A$2:$C$130,3,TRUE)</f>
        <v>1240.8972290322581</v>
      </c>
      <c r="G5571" s="8">
        <f>VLOOKUP(A5571,'Prod comer'!$A$2:$F$130,6,TRUE)</f>
        <v>722.26419354838708</v>
      </c>
      <c r="H5571">
        <f>IFERROR(VLOOKUP(A5571,P.Int!$A$1:$E$2436,5,TRUE),"")</f>
        <v>67.33</v>
      </c>
      <c r="I5571">
        <v>625324</v>
      </c>
      <c r="J5571">
        <v>62329</v>
      </c>
      <c r="K5571">
        <v>687653</v>
      </c>
      <c r="L5571">
        <f>IFERROR(VLOOKUP(A5571,'Iny SPEC'!$A$1:$B$3068,2,FALSE),"")</f>
        <v>11104</v>
      </c>
      <c r="M5571">
        <f t="shared" ref="M5571:M5634" si="87">IF(A5571&gt;DATE(2024,11,30),1,0)</f>
        <v>0</v>
      </c>
    </row>
    <row r="5572" spans="1:13" x14ac:dyDescent="0.2">
      <c r="A5572" s="1">
        <v>44790</v>
      </c>
      <c r="B5572" t="s">
        <v>3</v>
      </c>
      <c r="C5572" s="6">
        <v>5.3530652016764604</v>
      </c>
      <c r="D5572" s="6">
        <f>VLOOKUP(A5572,'PPP - Resi'!$E$1:$G$3927,2,FALSE)</f>
        <v>4.9042607469777098</v>
      </c>
      <c r="E5572" s="7">
        <f>VLOOKUP(A5572,Embalses!$A$1:$B$4292,2,FALSE)</f>
        <v>0.98048410004825004</v>
      </c>
      <c r="F5572" s="8">
        <f>VLOOKUP(A5572,'Prod comer'!$A$2:$C$130,2,TRUE)</f>
        <v>394.5858672383871</v>
      </c>
      <c r="G5572" s="8">
        <f>VLOOKUP(A5572,'Prod comer'!$A$2:$F$130,5,TRUE)</f>
        <v>379.31645161290322</v>
      </c>
      <c r="H5572">
        <f>IFERROR(VLOOKUP(A5572,P.Int!$A$1:$E$2436,5,TRUE),"")</f>
        <v>67.37</v>
      </c>
      <c r="I5572">
        <v>350597</v>
      </c>
      <c r="J5572">
        <v>21273</v>
      </c>
      <c r="K5572">
        <v>371870</v>
      </c>
      <c r="L5572">
        <f>IFERROR(VLOOKUP(A5572,'Iny SPEC'!$A$1:$B$3068,2,FALSE),"")</f>
        <v>11086</v>
      </c>
      <c r="M5572">
        <f t="shared" si="87"/>
        <v>0</v>
      </c>
    </row>
    <row r="5573" spans="1:13" x14ac:dyDescent="0.2">
      <c r="A5573" s="1">
        <v>44790</v>
      </c>
      <c r="B5573" t="s">
        <v>4</v>
      </c>
      <c r="C5573" s="6">
        <v>4.6206786656923802</v>
      </c>
      <c r="D5573" s="6">
        <f>VLOOKUP(A5573,'PPP - Resi'!$I$2:$K$3928,2,FALSE)</f>
        <v>5.55323199990936</v>
      </c>
      <c r="E5573" s="7">
        <f>VLOOKUP(A5573,Embalses!$D$1:$E$4292,2,FALSE)</f>
        <v>0.78028621984117097</v>
      </c>
      <c r="F5573" s="8">
        <f>VLOOKUP(A5573,'Prod comer'!$A$2:$C$130,3,TRUE)</f>
        <v>1240.8972290322581</v>
      </c>
      <c r="G5573" s="8">
        <f>VLOOKUP(A5573,'Prod comer'!$A$2:$F$130,6,TRUE)</f>
        <v>722.26419354838708</v>
      </c>
      <c r="H5573">
        <f>IFERROR(VLOOKUP(A5573,P.Int!$A$1:$E$2436,5,TRUE),"")</f>
        <v>67.37</v>
      </c>
      <c r="I5573">
        <v>634892</v>
      </c>
      <c r="J5573">
        <v>61987</v>
      </c>
      <c r="K5573">
        <v>696879</v>
      </c>
      <c r="L5573">
        <f>IFERROR(VLOOKUP(A5573,'Iny SPEC'!$A$1:$B$3068,2,FALSE),"")</f>
        <v>11086</v>
      </c>
      <c r="M5573">
        <f t="shared" si="87"/>
        <v>0</v>
      </c>
    </row>
    <row r="5574" spans="1:13" x14ac:dyDescent="0.2">
      <c r="A5574" s="1">
        <v>44791</v>
      </c>
      <c r="B5574" t="s">
        <v>3</v>
      </c>
      <c r="C5574" s="6">
        <v>5.3513891186726497</v>
      </c>
      <c r="D5574" s="6">
        <f>VLOOKUP(A5574,'PPP - Resi'!$E$1:$G$3927,2,FALSE)</f>
        <v>4.9042607469777098</v>
      </c>
      <c r="E5574" s="7">
        <f>VLOOKUP(A5574,Embalses!$A$1:$B$4292,2,FALSE)</f>
        <v>0.97184694881191203</v>
      </c>
      <c r="F5574" s="8">
        <f>VLOOKUP(A5574,'Prod comer'!$A$2:$C$130,2,TRUE)</f>
        <v>394.5858672383871</v>
      </c>
      <c r="G5574" s="8">
        <f>VLOOKUP(A5574,'Prod comer'!$A$2:$F$130,5,TRUE)</f>
        <v>379.31645161290322</v>
      </c>
      <c r="H5574">
        <f>IFERROR(VLOOKUP(A5574,P.Int!$A$1:$E$2436,5,TRUE),"")</f>
        <v>71.23</v>
      </c>
      <c r="I5574">
        <v>346181</v>
      </c>
      <c r="J5574">
        <v>19007</v>
      </c>
      <c r="K5574">
        <v>365188</v>
      </c>
      <c r="L5574">
        <f>IFERROR(VLOOKUP(A5574,'Iny SPEC'!$A$1:$B$3068,2,FALSE),"")</f>
        <v>11042</v>
      </c>
      <c r="M5574">
        <f t="shared" si="87"/>
        <v>0</v>
      </c>
    </row>
    <row r="5575" spans="1:13" x14ac:dyDescent="0.2">
      <c r="A5575" s="1">
        <v>44791</v>
      </c>
      <c r="B5575" t="s">
        <v>4</v>
      </c>
      <c r="C5575" s="6">
        <v>4.6206786656923802</v>
      </c>
      <c r="D5575" s="6">
        <f>VLOOKUP(A5575,'PPP - Resi'!$I$2:$K$3928,2,FALSE)</f>
        <v>5.55323199990936</v>
      </c>
      <c r="E5575" s="7">
        <f>VLOOKUP(A5575,Embalses!$D$1:$E$4292,2,FALSE)</f>
        <v>0.77622475457929807</v>
      </c>
      <c r="F5575" s="8">
        <f>VLOOKUP(A5575,'Prod comer'!$A$2:$C$130,3,TRUE)</f>
        <v>1240.8972290322581</v>
      </c>
      <c r="G5575" s="8">
        <f>VLOOKUP(A5575,'Prod comer'!$A$2:$F$130,6,TRUE)</f>
        <v>722.26419354838708</v>
      </c>
      <c r="H5575">
        <f>IFERROR(VLOOKUP(A5575,P.Int!$A$1:$E$2436,5,TRUE),"")</f>
        <v>71.23</v>
      </c>
      <c r="I5575">
        <v>619972</v>
      </c>
      <c r="J5575">
        <v>61553</v>
      </c>
      <c r="K5575">
        <v>681525</v>
      </c>
      <c r="L5575">
        <f>IFERROR(VLOOKUP(A5575,'Iny SPEC'!$A$1:$B$3068,2,FALSE),"")</f>
        <v>11042</v>
      </c>
      <c r="M5575">
        <f t="shared" si="87"/>
        <v>0</v>
      </c>
    </row>
    <row r="5576" spans="1:13" x14ac:dyDescent="0.2">
      <c r="A5576" s="1">
        <v>44792</v>
      </c>
      <c r="B5576" t="s">
        <v>3</v>
      </c>
      <c r="C5576" s="6">
        <v>5.3540447579961601</v>
      </c>
      <c r="D5576" s="6">
        <f>VLOOKUP(A5576,'PPP - Resi'!$E$1:$G$3927,2,FALSE)</f>
        <v>4.9042607469777098</v>
      </c>
      <c r="E5576" s="7">
        <f>VLOOKUP(A5576,Embalses!$A$1:$B$4292,2,FALSE)</f>
        <v>0.95628730193720202</v>
      </c>
      <c r="F5576" s="8">
        <f>VLOOKUP(A5576,'Prod comer'!$A$2:$C$130,2,TRUE)</f>
        <v>394.5858672383871</v>
      </c>
      <c r="G5576" s="8">
        <f>VLOOKUP(A5576,'Prod comer'!$A$2:$F$130,5,TRUE)</f>
        <v>379.31645161290322</v>
      </c>
      <c r="H5576">
        <f>IFERROR(VLOOKUP(A5576,P.Int!$A$1:$E$2436,5,TRUE),"")</f>
        <v>71.97</v>
      </c>
      <c r="I5576">
        <v>351669</v>
      </c>
      <c r="J5576">
        <v>22101</v>
      </c>
      <c r="K5576">
        <v>373770</v>
      </c>
      <c r="L5576">
        <f>IFERROR(VLOOKUP(A5576,'Iny SPEC'!$A$1:$B$3068,2,FALSE),"")</f>
        <v>0</v>
      </c>
      <c r="M5576">
        <f t="shared" si="87"/>
        <v>0</v>
      </c>
    </row>
    <row r="5577" spans="1:13" x14ac:dyDescent="0.2">
      <c r="A5577" s="1">
        <v>44792</v>
      </c>
      <c r="B5577" t="s">
        <v>4</v>
      </c>
      <c r="C5577" s="6">
        <v>4.6206786656923802</v>
      </c>
      <c r="D5577" s="6">
        <f>VLOOKUP(A5577,'PPP - Resi'!$I$2:$K$3928,2,FALSE)</f>
        <v>5.55323199990936</v>
      </c>
      <c r="E5577" s="7">
        <f>VLOOKUP(A5577,Embalses!$D$1:$E$4292,2,FALSE)</f>
        <v>0.7801893843400205</v>
      </c>
      <c r="F5577" s="8">
        <f>VLOOKUP(A5577,'Prod comer'!$A$2:$C$130,3,TRUE)</f>
        <v>1240.8972290322581</v>
      </c>
      <c r="G5577" s="8">
        <f>VLOOKUP(A5577,'Prod comer'!$A$2:$F$130,6,TRUE)</f>
        <v>722.26419354838708</v>
      </c>
      <c r="H5577">
        <f>IFERROR(VLOOKUP(A5577,P.Int!$A$1:$E$2436,5,TRUE),"")</f>
        <v>71.97</v>
      </c>
      <c r="I5577">
        <v>626691</v>
      </c>
      <c r="J5577">
        <v>61048</v>
      </c>
      <c r="K5577">
        <v>687739</v>
      </c>
      <c r="L5577">
        <f>IFERROR(VLOOKUP(A5577,'Iny SPEC'!$A$1:$B$3068,2,FALSE),"")</f>
        <v>0</v>
      </c>
      <c r="M5577">
        <f t="shared" si="87"/>
        <v>0</v>
      </c>
    </row>
    <row r="5578" spans="1:13" x14ac:dyDescent="0.2">
      <c r="A5578" s="1">
        <v>44793</v>
      </c>
      <c r="B5578" t="s">
        <v>3</v>
      </c>
      <c r="C5578" s="6">
        <v>5.3582142618629502</v>
      </c>
      <c r="D5578" s="6">
        <f>VLOOKUP(A5578,'PPP - Resi'!$E$1:$G$3927,2,FALSE)</f>
        <v>4.9042607469777098</v>
      </c>
      <c r="E5578" s="7">
        <f>VLOOKUP(A5578,Embalses!$A$1:$B$4292,2,FALSE)</f>
        <v>0.93793335555998303</v>
      </c>
      <c r="F5578" s="8">
        <f>VLOOKUP(A5578,'Prod comer'!$A$2:$C$130,2,TRUE)</f>
        <v>394.5858672383871</v>
      </c>
      <c r="G5578" s="8">
        <f>VLOOKUP(A5578,'Prod comer'!$A$2:$F$130,5,TRUE)</f>
        <v>379.31645161290322</v>
      </c>
      <c r="H5578">
        <f>IFERROR(VLOOKUP(A5578,P.Int!$A$1:$E$2436,5,TRUE),"")</f>
        <v>71.97</v>
      </c>
      <c r="I5578">
        <v>351860</v>
      </c>
      <c r="J5578">
        <v>22084</v>
      </c>
      <c r="K5578">
        <v>373944</v>
      </c>
      <c r="L5578">
        <f>IFERROR(VLOOKUP(A5578,'Iny SPEC'!$A$1:$B$3068,2,FALSE),"")</f>
        <v>0</v>
      </c>
      <c r="M5578">
        <f t="shared" si="87"/>
        <v>0</v>
      </c>
    </row>
    <row r="5579" spans="1:13" x14ac:dyDescent="0.2">
      <c r="A5579" s="1">
        <v>44793</v>
      </c>
      <c r="B5579" t="s">
        <v>4</v>
      </c>
      <c r="C5579" s="6">
        <v>4.6206786656923802</v>
      </c>
      <c r="D5579" s="6">
        <f>VLOOKUP(A5579,'PPP - Resi'!$I$2:$K$3928,2,FALSE)</f>
        <v>5.55323199990936</v>
      </c>
      <c r="E5579" s="7">
        <f>VLOOKUP(A5579,Embalses!$D$1:$E$4292,2,FALSE)</f>
        <v>0.78019347286419549</v>
      </c>
      <c r="F5579" s="8">
        <f>VLOOKUP(A5579,'Prod comer'!$A$2:$C$130,3,TRUE)</f>
        <v>1240.8972290322581</v>
      </c>
      <c r="G5579" s="8">
        <f>VLOOKUP(A5579,'Prod comer'!$A$2:$F$130,6,TRUE)</f>
        <v>722.26419354838708</v>
      </c>
      <c r="H5579">
        <f>IFERROR(VLOOKUP(A5579,P.Int!$A$1:$E$2436,5,TRUE),"")</f>
        <v>71.97</v>
      </c>
      <c r="I5579">
        <v>616447</v>
      </c>
      <c r="J5579">
        <v>61202</v>
      </c>
      <c r="K5579">
        <v>677649</v>
      </c>
      <c r="L5579">
        <f>IFERROR(VLOOKUP(A5579,'Iny SPEC'!$A$1:$B$3068,2,FALSE),"")</f>
        <v>0</v>
      </c>
      <c r="M5579">
        <f t="shared" si="87"/>
        <v>0</v>
      </c>
    </row>
    <row r="5580" spans="1:13" x14ac:dyDescent="0.2">
      <c r="A5580" s="1">
        <v>44794</v>
      </c>
      <c r="B5580" t="s">
        <v>3</v>
      </c>
      <c r="C5580" s="6">
        <v>5.4328866357013501</v>
      </c>
      <c r="D5580" s="6">
        <f>VLOOKUP(A5580,'PPP - Resi'!$E$1:$G$3927,2,FALSE)</f>
        <v>4.9042607469777098</v>
      </c>
      <c r="E5580" s="7">
        <f>VLOOKUP(A5580,Embalses!$A$1:$B$4292,2,FALSE)</f>
        <v>0.92101314652182298</v>
      </c>
      <c r="F5580" s="8">
        <f>VLOOKUP(A5580,'Prod comer'!$A$2:$C$130,2,TRUE)</f>
        <v>394.5858672383871</v>
      </c>
      <c r="G5580" s="8">
        <f>VLOOKUP(A5580,'Prod comer'!$A$2:$F$130,5,TRUE)</f>
        <v>379.31645161290322</v>
      </c>
      <c r="H5580">
        <f>IFERROR(VLOOKUP(A5580,P.Int!$A$1:$E$2436,5,TRUE),"")</f>
        <v>71.97</v>
      </c>
      <c r="I5580">
        <v>300241</v>
      </c>
      <c r="J5580">
        <v>22177</v>
      </c>
      <c r="K5580">
        <v>322418</v>
      </c>
      <c r="L5580">
        <f>IFERROR(VLOOKUP(A5580,'Iny SPEC'!$A$1:$B$3068,2,FALSE),"")</f>
        <v>0</v>
      </c>
      <c r="M5580">
        <f t="shared" si="87"/>
        <v>0</v>
      </c>
    </row>
    <row r="5581" spans="1:13" x14ac:dyDescent="0.2">
      <c r="A5581" s="1">
        <v>44794</v>
      </c>
      <c r="B5581" t="s">
        <v>4</v>
      </c>
      <c r="C5581" s="6">
        <v>4.6206786656923802</v>
      </c>
      <c r="D5581" s="6">
        <f>VLOOKUP(A5581,'PPP - Resi'!$I$2:$K$3928,2,FALSE)</f>
        <v>5.55323199990936</v>
      </c>
      <c r="E5581" s="7">
        <f>VLOOKUP(A5581,Embalses!$D$1:$E$4292,2,FALSE)</f>
        <v>0.78505903796176646</v>
      </c>
      <c r="F5581" s="8">
        <f>VLOOKUP(A5581,'Prod comer'!$A$2:$C$130,3,TRUE)</f>
        <v>1240.8972290322581</v>
      </c>
      <c r="G5581" s="8">
        <f>VLOOKUP(A5581,'Prod comer'!$A$2:$F$130,6,TRUE)</f>
        <v>722.26419354838708</v>
      </c>
      <c r="H5581">
        <f>IFERROR(VLOOKUP(A5581,P.Int!$A$1:$E$2436,5,TRUE),"")</f>
        <v>71.97</v>
      </c>
      <c r="I5581">
        <v>557208</v>
      </c>
      <c r="J5581">
        <v>61514</v>
      </c>
      <c r="K5581">
        <v>618722</v>
      </c>
      <c r="L5581">
        <f>IFERROR(VLOOKUP(A5581,'Iny SPEC'!$A$1:$B$3068,2,FALSE),"")</f>
        <v>0</v>
      </c>
      <c r="M5581">
        <f t="shared" si="87"/>
        <v>0</v>
      </c>
    </row>
    <row r="5582" spans="1:13" x14ac:dyDescent="0.2">
      <c r="A5582" s="1">
        <v>44795</v>
      </c>
      <c r="B5582" t="s">
        <v>3</v>
      </c>
      <c r="C5582" s="6">
        <v>5.4030157990975196</v>
      </c>
      <c r="D5582" s="6">
        <f>VLOOKUP(A5582,'PPP - Resi'!$E$1:$G$3927,2,FALSE)</f>
        <v>4.9042607469777098</v>
      </c>
      <c r="E5582" s="7">
        <f>VLOOKUP(A5582,Embalses!$A$1:$B$4292,2,FALSE)</f>
        <v>0.90115972917321796</v>
      </c>
      <c r="F5582" s="8">
        <f>VLOOKUP(A5582,'Prod comer'!$A$2:$C$130,2,TRUE)</f>
        <v>394.5858672383871</v>
      </c>
      <c r="G5582" s="8">
        <f>VLOOKUP(A5582,'Prod comer'!$A$2:$F$130,5,TRUE)</f>
        <v>379.31645161290322</v>
      </c>
      <c r="H5582">
        <f>IFERROR(VLOOKUP(A5582,P.Int!$A$1:$E$2436,5,TRUE),"")</f>
        <v>80.64</v>
      </c>
      <c r="I5582">
        <v>338596</v>
      </c>
      <c r="J5582">
        <v>23394</v>
      </c>
      <c r="K5582">
        <v>361990</v>
      </c>
      <c r="L5582">
        <f>IFERROR(VLOOKUP(A5582,'Iny SPEC'!$A$1:$B$3068,2,FALSE),"")</f>
        <v>11115</v>
      </c>
      <c r="M5582">
        <f t="shared" si="87"/>
        <v>0</v>
      </c>
    </row>
    <row r="5583" spans="1:13" x14ac:dyDescent="0.2">
      <c r="A5583" s="1">
        <v>44795</v>
      </c>
      <c r="B5583" t="s">
        <v>4</v>
      </c>
      <c r="C5583" s="6">
        <v>4.6206786656923802</v>
      </c>
      <c r="D5583" s="6">
        <f>VLOOKUP(A5583,'PPP - Resi'!$I$2:$K$3928,2,FALSE)</f>
        <v>5.55323199990936</v>
      </c>
      <c r="E5583" s="7">
        <f>VLOOKUP(A5583,Embalses!$D$1:$E$4292,2,FALSE)</f>
        <v>0.7689508477145881</v>
      </c>
      <c r="F5583" s="8">
        <f>VLOOKUP(A5583,'Prod comer'!$A$2:$C$130,3,TRUE)</f>
        <v>1240.8972290322581</v>
      </c>
      <c r="G5583" s="8">
        <f>VLOOKUP(A5583,'Prod comer'!$A$2:$F$130,6,TRUE)</f>
        <v>722.26419354838708</v>
      </c>
      <c r="H5583">
        <f>IFERROR(VLOOKUP(A5583,P.Int!$A$1:$E$2436,5,TRUE),"")</f>
        <v>80.64</v>
      </c>
      <c r="I5583">
        <v>628487</v>
      </c>
      <c r="J5583">
        <v>61790</v>
      </c>
      <c r="K5583">
        <v>690277</v>
      </c>
      <c r="L5583">
        <f>IFERROR(VLOOKUP(A5583,'Iny SPEC'!$A$1:$B$3068,2,FALSE),"")</f>
        <v>11115</v>
      </c>
      <c r="M5583">
        <f t="shared" si="87"/>
        <v>0</v>
      </c>
    </row>
    <row r="5584" spans="1:13" x14ac:dyDescent="0.2">
      <c r="A5584" s="1">
        <v>44796</v>
      </c>
      <c r="B5584" t="s">
        <v>3</v>
      </c>
      <c r="C5584" s="6">
        <v>5.3642113520403196</v>
      </c>
      <c r="D5584" s="6">
        <f>VLOOKUP(A5584,'PPP - Resi'!$E$1:$G$3927,2,FALSE)</f>
        <v>4.9042607469777098</v>
      </c>
      <c r="E5584" s="7">
        <f>VLOOKUP(A5584,Embalses!$A$1:$B$4292,2,FALSE)</f>
        <v>0.87833899644079005</v>
      </c>
      <c r="F5584" s="8">
        <f>VLOOKUP(A5584,'Prod comer'!$A$2:$C$130,2,TRUE)</f>
        <v>394.5858672383871</v>
      </c>
      <c r="G5584" s="8">
        <f>VLOOKUP(A5584,'Prod comer'!$A$2:$F$130,5,TRUE)</f>
        <v>379.31645161290322</v>
      </c>
      <c r="H5584">
        <f>IFERROR(VLOOKUP(A5584,P.Int!$A$1:$E$2436,5,TRUE),"")</f>
        <v>78.75</v>
      </c>
      <c r="I5584">
        <v>363771</v>
      </c>
      <c r="J5584">
        <v>24853</v>
      </c>
      <c r="K5584">
        <v>388624</v>
      </c>
      <c r="L5584">
        <f>IFERROR(VLOOKUP(A5584,'Iny SPEC'!$A$1:$B$3068,2,FALSE),"")</f>
        <v>0</v>
      </c>
      <c r="M5584">
        <f t="shared" si="87"/>
        <v>0</v>
      </c>
    </row>
    <row r="5585" spans="1:13" x14ac:dyDescent="0.2">
      <c r="A5585" s="1">
        <v>44796</v>
      </c>
      <c r="B5585" t="s">
        <v>4</v>
      </c>
      <c r="C5585" s="6">
        <v>4.6206786656923802</v>
      </c>
      <c r="D5585" s="6">
        <f>VLOOKUP(A5585,'PPP - Resi'!$I$2:$K$3928,2,FALSE)</f>
        <v>5.55323199990936</v>
      </c>
      <c r="E5585" s="7">
        <f>VLOOKUP(A5585,Embalses!$D$1:$E$4292,2,FALSE)</f>
        <v>0.74635918729773576</v>
      </c>
      <c r="F5585" s="8">
        <f>VLOOKUP(A5585,'Prod comer'!$A$2:$C$130,3,TRUE)</f>
        <v>1240.8972290322581</v>
      </c>
      <c r="G5585" s="8">
        <f>VLOOKUP(A5585,'Prod comer'!$A$2:$F$130,6,TRUE)</f>
        <v>722.26419354838708</v>
      </c>
      <c r="H5585">
        <f>IFERROR(VLOOKUP(A5585,P.Int!$A$1:$E$2436,5,TRUE),"")</f>
        <v>78.75</v>
      </c>
      <c r="I5585">
        <v>640870</v>
      </c>
      <c r="J5585">
        <v>61892</v>
      </c>
      <c r="K5585">
        <v>702762</v>
      </c>
      <c r="L5585">
        <f>IFERROR(VLOOKUP(A5585,'Iny SPEC'!$A$1:$B$3068,2,FALSE),"")</f>
        <v>0</v>
      </c>
      <c r="M5585">
        <f t="shared" si="87"/>
        <v>0</v>
      </c>
    </row>
    <row r="5586" spans="1:13" x14ac:dyDescent="0.2">
      <c r="A5586" s="1">
        <v>44797</v>
      </c>
      <c r="B5586" t="s">
        <v>3</v>
      </c>
      <c r="C5586" s="6">
        <v>5.4034500326949999</v>
      </c>
      <c r="D5586" s="6">
        <f>VLOOKUP(A5586,'PPP - Resi'!$E$1:$G$3927,2,FALSE)</f>
        <v>4.9042607469777098</v>
      </c>
      <c r="E5586" s="7">
        <f>VLOOKUP(A5586,Embalses!$A$1:$B$4292,2,FALSE)</f>
        <v>0.861823111254303</v>
      </c>
      <c r="F5586" s="8">
        <f>VLOOKUP(A5586,'Prod comer'!$A$2:$C$130,2,TRUE)</f>
        <v>394.5858672383871</v>
      </c>
      <c r="G5586" s="8">
        <f>VLOOKUP(A5586,'Prod comer'!$A$2:$F$130,5,TRUE)</f>
        <v>379.31645161290322</v>
      </c>
      <c r="H5586">
        <f>IFERROR(VLOOKUP(A5586,P.Int!$A$1:$E$2436,5,TRUE),"")</f>
        <v>85.36</v>
      </c>
      <c r="I5586">
        <v>400674</v>
      </c>
      <c r="J5586">
        <v>23504</v>
      </c>
      <c r="K5586">
        <v>424178</v>
      </c>
      <c r="L5586">
        <f>IFERROR(VLOOKUP(A5586,'Iny SPEC'!$A$1:$B$3068,2,FALSE),"")</f>
        <v>11442</v>
      </c>
      <c r="M5586">
        <f t="shared" si="87"/>
        <v>0</v>
      </c>
    </row>
    <row r="5587" spans="1:13" x14ac:dyDescent="0.2">
      <c r="A5587" s="1">
        <v>44797</v>
      </c>
      <c r="B5587" t="s">
        <v>4</v>
      </c>
      <c r="C5587" s="6">
        <v>4.6206786656923802</v>
      </c>
      <c r="D5587" s="6">
        <f>VLOOKUP(A5587,'PPP - Resi'!$I$2:$K$3928,2,FALSE)</f>
        <v>5.55323199990936</v>
      </c>
      <c r="E5587" s="7">
        <f>VLOOKUP(A5587,Embalses!$D$1:$E$4292,2,FALSE)</f>
        <v>0.73120777742447551</v>
      </c>
      <c r="F5587" s="8">
        <f>VLOOKUP(A5587,'Prod comer'!$A$2:$C$130,3,TRUE)</f>
        <v>1240.8972290322581</v>
      </c>
      <c r="G5587" s="8">
        <f>VLOOKUP(A5587,'Prod comer'!$A$2:$F$130,6,TRUE)</f>
        <v>722.26419354838708</v>
      </c>
      <c r="H5587">
        <f>IFERROR(VLOOKUP(A5587,P.Int!$A$1:$E$2436,5,TRUE),"")</f>
        <v>85.36</v>
      </c>
      <c r="I5587">
        <v>643472</v>
      </c>
      <c r="J5587">
        <v>61979</v>
      </c>
      <c r="K5587">
        <v>705451</v>
      </c>
      <c r="L5587">
        <f>IFERROR(VLOOKUP(A5587,'Iny SPEC'!$A$1:$B$3068,2,FALSE),"")</f>
        <v>11442</v>
      </c>
      <c r="M5587">
        <f t="shared" si="87"/>
        <v>0</v>
      </c>
    </row>
    <row r="5588" spans="1:13" x14ac:dyDescent="0.2">
      <c r="A5588" s="1">
        <v>44798</v>
      </c>
      <c r="B5588" t="s">
        <v>3</v>
      </c>
      <c r="C5588" s="6">
        <v>5.3522132900379997</v>
      </c>
      <c r="D5588" s="6">
        <f>VLOOKUP(A5588,'PPP - Resi'!$E$1:$G$3927,2,FALSE)</f>
        <v>4.9042607469777098</v>
      </c>
      <c r="E5588" s="7">
        <f>VLOOKUP(A5588,Embalses!$A$1:$B$4292,2,FALSE)</f>
        <v>0.86389124015817897</v>
      </c>
      <c r="F5588" s="8">
        <f>VLOOKUP(A5588,'Prod comer'!$A$2:$C$130,2,TRUE)</f>
        <v>394.5858672383871</v>
      </c>
      <c r="G5588" s="8">
        <f>VLOOKUP(A5588,'Prod comer'!$A$2:$F$130,5,TRUE)</f>
        <v>379.31645161290322</v>
      </c>
      <c r="H5588">
        <f>IFERROR(VLOOKUP(A5588,P.Int!$A$1:$E$2436,5,TRUE),"")</f>
        <v>93.98</v>
      </c>
      <c r="I5588">
        <v>367735</v>
      </c>
      <c r="J5588">
        <v>21782</v>
      </c>
      <c r="K5588">
        <v>389517</v>
      </c>
      <c r="L5588">
        <f>IFERROR(VLOOKUP(A5588,'Iny SPEC'!$A$1:$B$3068,2,FALSE),"")</f>
        <v>26073</v>
      </c>
      <c r="M5588">
        <f t="shared" si="87"/>
        <v>0</v>
      </c>
    </row>
    <row r="5589" spans="1:13" x14ac:dyDescent="0.2">
      <c r="A5589" s="1">
        <v>44798</v>
      </c>
      <c r="B5589" t="s">
        <v>4</v>
      </c>
      <c r="C5589" s="6">
        <v>4.6206786656923802</v>
      </c>
      <c r="D5589" s="6">
        <f>VLOOKUP(A5589,'PPP - Resi'!$I$2:$K$3928,2,FALSE)</f>
        <v>5.55323199990936</v>
      </c>
      <c r="E5589" s="7">
        <f>VLOOKUP(A5589,Embalses!$D$1:$E$4292,2,FALSE)</f>
        <v>0.71345431554833294</v>
      </c>
      <c r="F5589" s="8">
        <f>VLOOKUP(A5589,'Prod comer'!$A$2:$C$130,3,TRUE)</f>
        <v>1240.8972290322581</v>
      </c>
      <c r="G5589" s="8">
        <f>VLOOKUP(A5589,'Prod comer'!$A$2:$F$130,6,TRUE)</f>
        <v>722.26419354838708</v>
      </c>
      <c r="H5589">
        <f>IFERROR(VLOOKUP(A5589,P.Int!$A$1:$E$2436,5,TRUE),"")</f>
        <v>93.98</v>
      </c>
      <c r="I5589">
        <v>635676</v>
      </c>
      <c r="J5589">
        <v>62291</v>
      </c>
      <c r="K5589">
        <v>697967</v>
      </c>
      <c r="L5589">
        <f>IFERROR(VLOOKUP(A5589,'Iny SPEC'!$A$1:$B$3068,2,FALSE),"")</f>
        <v>26073</v>
      </c>
      <c r="M5589">
        <f t="shared" si="87"/>
        <v>0</v>
      </c>
    </row>
    <row r="5590" spans="1:13" x14ac:dyDescent="0.2">
      <c r="A5590" s="1">
        <v>44799</v>
      </c>
      <c r="B5590" t="s">
        <v>3</v>
      </c>
      <c r="C5590" s="6">
        <v>5.3525476527589904</v>
      </c>
      <c r="D5590" s="6">
        <f>VLOOKUP(A5590,'PPP - Resi'!$E$1:$G$3927,2,FALSE)</f>
        <v>4.9042607469777098</v>
      </c>
      <c r="E5590" s="7">
        <f>VLOOKUP(A5590,Embalses!$A$1:$B$4292,2,FALSE)</f>
        <v>0.85668038471761798</v>
      </c>
      <c r="F5590" s="8">
        <f>VLOOKUP(A5590,'Prod comer'!$A$2:$C$130,2,TRUE)</f>
        <v>394.5858672383871</v>
      </c>
      <c r="G5590" s="8">
        <f>VLOOKUP(A5590,'Prod comer'!$A$2:$F$130,5,TRUE)</f>
        <v>379.31645161290322</v>
      </c>
      <c r="H5590">
        <f>IFERROR(VLOOKUP(A5590,P.Int!$A$1:$E$2436,5,TRUE),"")</f>
        <v>99.07</v>
      </c>
      <c r="I5590">
        <v>326709</v>
      </c>
      <c r="J5590">
        <v>23613</v>
      </c>
      <c r="K5590">
        <v>350322</v>
      </c>
      <c r="L5590">
        <f>IFERROR(VLOOKUP(A5590,'Iny SPEC'!$A$1:$B$3068,2,FALSE),"")</f>
        <v>11098</v>
      </c>
      <c r="M5590">
        <f t="shared" si="87"/>
        <v>0</v>
      </c>
    </row>
    <row r="5591" spans="1:13" x14ac:dyDescent="0.2">
      <c r="A5591" s="1">
        <v>44799</v>
      </c>
      <c r="B5591" t="s">
        <v>4</v>
      </c>
      <c r="C5591" s="6">
        <v>4.6206786656923802</v>
      </c>
      <c r="D5591" s="6">
        <f>VLOOKUP(A5591,'PPP - Resi'!$I$2:$K$3928,2,FALSE)</f>
        <v>5.55323199990936</v>
      </c>
      <c r="E5591" s="7">
        <f>VLOOKUP(A5591,Embalses!$D$1:$E$4292,2,FALSE)</f>
        <v>0.70183634503902581</v>
      </c>
      <c r="F5591" s="8">
        <f>VLOOKUP(A5591,'Prod comer'!$A$2:$C$130,3,TRUE)</f>
        <v>1240.8972290322581</v>
      </c>
      <c r="G5591" s="8">
        <f>VLOOKUP(A5591,'Prod comer'!$A$2:$F$130,6,TRUE)</f>
        <v>722.26419354838708</v>
      </c>
      <c r="H5591">
        <f>IFERROR(VLOOKUP(A5591,P.Int!$A$1:$E$2436,5,TRUE),"")</f>
        <v>99.07</v>
      </c>
      <c r="I5591">
        <v>630199</v>
      </c>
      <c r="J5591">
        <v>62299</v>
      </c>
      <c r="K5591">
        <v>692498</v>
      </c>
      <c r="L5591">
        <f>IFERROR(VLOOKUP(A5591,'Iny SPEC'!$A$1:$B$3068,2,FALSE),"")</f>
        <v>11098</v>
      </c>
      <c r="M5591">
        <f t="shared" si="87"/>
        <v>0</v>
      </c>
    </row>
    <row r="5592" spans="1:13" x14ac:dyDescent="0.2">
      <c r="A5592" s="1">
        <v>44800</v>
      </c>
      <c r="B5592" t="s">
        <v>3</v>
      </c>
      <c r="C5592" s="6">
        <v>5.4390146552640601</v>
      </c>
      <c r="D5592" s="6">
        <f>VLOOKUP(A5592,'PPP - Resi'!$E$1:$G$3927,2,FALSE)</f>
        <v>4.9042607469777098</v>
      </c>
      <c r="E5592" s="7">
        <f>VLOOKUP(A5592,Embalses!$A$1:$B$4292,2,FALSE)</f>
        <v>0.84257866019763406</v>
      </c>
      <c r="F5592" s="8">
        <f>VLOOKUP(A5592,'Prod comer'!$A$2:$C$130,2,TRUE)</f>
        <v>394.5858672383871</v>
      </c>
      <c r="G5592" s="8">
        <f>VLOOKUP(A5592,'Prod comer'!$A$2:$F$130,5,TRUE)</f>
        <v>379.31645161290322</v>
      </c>
      <c r="H5592">
        <f>IFERROR(VLOOKUP(A5592,P.Int!$A$1:$E$2436,5,TRUE),"")</f>
        <v>99.07</v>
      </c>
      <c r="I5592">
        <v>319637</v>
      </c>
      <c r="J5592">
        <v>25656</v>
      </c>
      <c r="K5592">
        <v>345293</v>
      </c>
      <c r="L5592">
        <f>IFERROR(VLOOKUP(A5592,'Iny SPEC'!$A$1:$B$3068,2,FALSE),"")</f>
        <v>0</v>
      </c>
      <c r="M5592">
        <f t="shared" si="87"/>
        <v>0</v>
      </c>
    </row>
    <row r="5593" spans="1:13" x14ac:dyDescent="0.2">
      <c r="A5593" s="1">
        <v>44800</v>
      </c>
      <c r="B5593" t="s">
        <v>4</v>
      </c>
      <c r="C5593" s="6">
        <v>4.6206786656923802</v>
      </c>
      <c r="D5593" s="6">
        <f>VLOOKUP(A5593,'PPP - Resi'!$I$2:$K$3928,2,FALSE)</f>
        <v>5.55323199990936</v>
      </c>
      <c r="E5593" s="7">
        <f>VLOOKUP(A5593,Embalses!$D$1:$E$4292,2,FALSE)</f>
        <v>0.69744509802809551</v>
      </c>
      <c r="F5593" s="8">
        <f>VLOOKUP(A5593,'Prod comer'!$A$2:$C$130,3,TRUE)</f>
        <v>1240.8972290322581</v>
      </c>
      <c r="G5593" s="8">
        <f>VLOOKUP(A5593,'Prod comer'!$A$2:$F$130,6,TRUE)</f>
        <v>722.26419354838708</v>
      </c>
      <c r="H5593">
        <f>IFERROR(VLOOKUP(A5593,P.Int!$A$1:$E$2436,5,TRUE),"")</f>
        <v>99.07</v>
      </c>
      <c r="I5593">
        <v>609730</v>
      </c>
      <c r="J5593">
        <v>62355</v>
      </c>
      <c r="K5593">
        <v>672085</v>
      </c>
      <c r="L5593">
        <f>IFERROR(VLOOKUP(A5593,'Iny SPEC'!$A$1:$B$3068,2,FALSE),"")</f>
        <v>0</v>
      </c>
      <c r="M5593">
        <f t="shared" si="87"/>
        <v>0</v>
      </c>
    </row>
    <row r="5594" spans="1:13" x14ac:dyDescent="0.2">
      <c r="A5594" s="1">
        <v>44801</v>
      </c>
      <c r="B5594" t="s">
        <v>3</v>
      </c>
      <c r="C5594" s="6">
        <v>5.3636638412472299</v>
      </c>
      <c r="D5594" s="6">
        <f>VLOOKUP(A5594,'PPP - Resi'!$E$1:$G$3927,2,FALSE)</f>
        <v>4.9042607469777098</v>
      </c>
      <c r="E5594" s="7">
        <f>VLOOKUP(A5594,Embalses!$A$1:$B$4292,2,FALSE)</f>
        <v>0.82730737312511304</v>
      </c>
      <c r="F5594" s="8">
        <f>VLOOKUP(A5594,'Prod comer'!$A$2:$C$130,2,TRUE)</f>
        <v>394.5858672383871</v>
      </c>
      <c r="G5594" s="8">
        <f>VLOOKUP(A5594,'Prod comer'!$A$2:$F$130,5,TRUE)</f>
        <v>379.31645161290322</v>
      </c>
      <c r="H5594">
        <f>IFERROR(VLOOKUP(A5594,P.Int!$A$1:$E$2436,5,TRUE),"")</f>
        <v>99.07</v>
      </c>
      <c r="I5594">
        <v>278200</v>
      </c>
      <c r="J5594">
        <v>24009</v>
      </c>
      <c r="K5594">
        <v>302209</v>
      </c>
      <c r="L5594">
        <f>IFERROR(VLOOKUP(A5594,'Iny SPEC'!$A$1:$B$3068,2,FALSE),"")</f>
        <v>0</v>
      </c>
      <c r="M5594">
        <f t="shared" si="87"/>
        <v>0</v>
      </c>
    </row>
    <row r="5595" spans="1:13" x14ac:dyDescent="0.2">
      <c r="A5595" s="1">
        <v>44801</v>
      </c>
      <c r="B5595" t="s">
        <v>4</v>
      </c>
      <c r="C5595" s="6">
        <v>4.6206786656923802</v>
      </c>
      <c r="D5595" s="6">
        <f>VLOOKUP(A5595,'PPP - Resi'!$I$2:$K$3928,2,FALSE)</f>
        <v>5.55323199990936</v>
      </c>
      <c r="E5595" s="7">
        <f>VLOOKUP(A5595,Embalses!$D$1:$E$4292,2,FALSE)</f>
        <v>0.71746071996863148</v>
      </c>
      <c r="F5595" s="8">
        <f>VLOOKUP(A5595,'Prod comer'!$A$2:$C$130,3,TRUE)</f>
        <v>1240.8972290322581</v>
      </c>
      <c r="G5595" s="8">
        <f>VLOOKUP(A5595,'Prod comer'!$A$2:$F$130,6,TRUE)</f>
        <v>722.26419354838708</v>
      </c>
      <c r="H5595">
        <f>IFERROR(VLOOKUP(A5595,P.Int!$A$1:$E$2436,5,TRUE),"")</f>
        <v>99.07</v>
      </c>
      <c r="I5595">
        <v>556038</v>
      </c>
      <c r="J5595">
        <v>62469</v>
      </c>
      <c r="K5595">
        <v>618507</v>
      </c>
      <c r="L5595">
        <f>IFERROR(VLOOKUP(A5595,'Iny SPEC'!$A$1:$B$3068,2,FALSE),"")</f>
        <v>0</v>
      </c>
      <c r="M5595">
        <f t="shared" si="87"/>
        <v>0</v>
      </c>
    </row>
    <row r="5596" spans="1:13" x14ac:dyDescent="0.2">
      <c r="A5596" s="1">
        <v>44802</v>
      </c>
      <c r="B5596" t="s">
        <v>3</v>
      </c>
      <c r="C5596" s="6">
        <v>5.4085617468743896</v>
      </c>
      <c r="D5596" s="6">
        <f>VLOOKUP(A5596,'PPP - Resi'!$E$1:$G$3927,2,FALSE)</f>
        <v>4.9042607469777098</v>
      </c>
      <c r="E5596" s="7">
        <f>VLOOKUP(A5596,Embalses!$A$1:$B$4292,2,FALSE)</f>
        <v>0.81211856315730502</v>
      </c>
      <c r="F5596" s="8">
        <f>VLOOKUP(A5596,'Prod comer'!$A$2:$C$130,2,TRUE)</f>
        <v>394.5858672383871</v>
      </c>
      <c r="G5596" s="8">
        <f>VLOOKUP(A5596,'Prod comer'!$A$2:$F$130,5,TRUE)</f>
        <v>379.31645161290322</v>
      </c>
      <c r="H5596">
        <f>IFERROR(VLOOKUP(A5596,P.Int!$A$1:$E$2436,5,TRUE),"")</f>
        <v>79.89</v>
      </c>
      <c r="I5596">
        <v>331135</v>
      </c>
      <c r="J5596">
        <v>24385</v>
      </c>
      <c r="K5596">
        <v>355520</v>
      </c>
      <c r="L5596">
        <f>IFERROR(VLOOKUP(A5596,'Iny SPEC'!$A$1:$B$3068,2,FALSE),"")</f>
        <v>0</v>
      </c>
      <c r="M5596">
        <f t="shared" si="87"/>
        <v>0</v>
      </c>
    </row>
    <row r="5597" spans="1:13" x14ac:dyDescent="0.2">
      <c r="A5597" s="1">
        <v>44802</v>
      </c>
      <c r="B5597" t="s">
        <v>4</v>
      </c>
      <c r="C5597" s="6">
        <v>4.6206786656923802</v>
      </c>
      <c r="D5597" s="6">
        <f>VLOOKUP(A5597,'PPP - Resi'!$I$2:$K$3928,2,FALSE)</f>
        <v>5.55323199990936</v>
      </c>
      <c r="E5597" s="7">
        <f>VLOOKUP(A5597,Embalses!$D$1:$E$4292,2,FALSE)</f>
        <v>0.73445782514520375</v>
      </c>
      <c r="F5597" s="8">
        <f>VLOOKUP(A5597,'Prod comer'!$A$2:$C$130,3,TRUE)</f>
        <v>1240.8972290322581</v>
      </c>
      <c r="G5597" s="8">
        <f>VLOOKUP(A5597,'Prod comer'!$A$2:$F$130,6,TRUE)</f>
        <v>722.26419354838708</v>
      </c>
      <c r="H5597">
        <f>IFERROR(VLOOKUP(A5597,P.Int!$A$1:$E$2436,5,TRUE),"")</f>
        <v>79.89</v>
      </c>
      <c r="I5597">
        <v>622570</v>
      </c>
      <c r="J5597">
        <v>62470</v>
      </c>
      <c r="K5597">
        <v>685040</v>
      </c>
      <c r="L5597">
        <f>IFERROR(VLOOKUP(A5597,'Iny SPEC'!$A$1:$B$3068,2,FALSE),"")</f>
        <v>0</v>
      </c>
      <c r="M5597">
        <f t="shared" si="87"/>
        <v>0</v>
      </c>
    </row>
    <row r="5598" spans="1:13" x14ac:dyDescent="0.2">
      <c r="A5598" s="1">
        <v>44803</v>
      </c>
      <c r="B5598" t="s">
        <v>3</v>
      </c>
      <c r="C5598" s="6">
        <v>5.3924069547510296</v>
      </c>
      <c r="D5598" s="6">
        <f>VLOOKUP(A5598,'PPP - Resi'!$E$1:$G$3927,2,FALSE)</f>
        <v>4.9042607469777098</v>
      </c>
      <c r="E5598" s="7">
        <f>VLOOKUP(A5598,Embalses!$A$1:$B$4292,2,FALSE)</f>
        <v>0.79599769989338698</v>
      </c>
      <c r="F5598" s="8">
        <f>VLOOKUP(A5598,'Prod comer'!$A$2:$C$130,2,TRUE)</f>
        <v>394.5858672383871</v>
      </c>
      <c r="G5598" s="8">
        <f>VLOOKUP(A5598,'Prod comer'!$A$2:$F$130,5,TRUE)</f>
        <v>379.31645161290322</v>
      </c>
      <c r="H5598">
        <f>IFERROR(VLOOKUP(A5598,P.Int!$A$1:$E$2436,5,TRUE),"")</f>
        <v>77.92</v>
      </c>
      <c r="I5598">
        <v>323970</v>
      </c>
      <c r="J5598">
        <v>29530</v>
      </c>
      <c r="K5598">
        <v>353500</v>
      </c>
      <c r="L5598">
        <f>IFERROR(VLOOKUP(A5598,'Iny SPEC'!$A$1:$B$3068,2,FALSE),"")</f>
        <v>0</v>
      </c>
      <c r="M5598">
        <f t="shared" si="87"/>
        <v>0</v>
      </c>
    </row>
    <row r="5599" spans="1:13" x14ac:dyDescent="0.2">
      <c r="A5599" s="1">
        <v>44803</v>
      </c>
      <c r="B5599" t="s">
        <v>4</v>
      </c>
      <c r="C5599" s="6">
        <v>4.6206786656923802</v>
      </c>
      <c r="D5599" s="6">
        <f>VLOOKUP(A5599,'PPP - Resi'!$I$2:$K$3928,2,FALSE)</f>
        <v>5.55323199990936</v>
      </c>
      <c r="E5599" s="7">
        <f>VLOOKUP(A5599,Embalses!$D$1:$E$4292,2,FALSE)</f>
        <v>0.72503151558905454</v>
      </c>
      <c r="F5599" s="8">
        <f>VLOOKUP(A5599,'Prod comer'!$A$2:$C$130,3,TRUE)</f>
        <v>1240.8972290322581</v>
      </c>
      <c r="G5599" s="8">
        <f>VLOOKUP(A5599,'Prod comer'!$A$2:$F$130,6,TRUE)</f>
        <v>722.26419354838708</v>
      </c>
      <c r="H5599">
        <f>IFERROR(VLOOKUP(A5599,P.Int!$A$1:$E$2436,5,TRUE),"")</f>
        <v>77.92</v>
      </c>
      <c r="I5599">
        <v>631592</v>
      </c>
      <c r="J5599">
        <v>66566</v>
      </c>
      <c r="K5599">
        <v>698158</v>
      </c>
      <c r="L5599">
        <f>IFERROR(VLOOKUP(A5599,'Iny SPEC'!$A$1:$B$3068,2,FALSE),"")</f>
        <v>0</v>
      </c>
      <c r="M5599">
        <f t="shared" si="87"/>
        <v>0</v>
      </c>
    </row>
    <row r="5600" spans="1:13" x14ac:dyDescent="0.2">
      <c r="A5600" s="1">
        <v>44804</v>
      </c>
      <c r="B5600" t="s">
        <v>3</v>
      </c>
      <c r="C5600" s="6">
        <v>5.3517099818397904</v>
      </c>
      <c r="D5600" s="6">
        <f>VLOOKUP(A5600,'PPP - Resi'!$E$1:$G$3927,2,FALSE)</f>
        <v>4.9042607469777098</v>
      </c>
      <c r="E5600" s="7">
        <f>VLOOKUP(A5600,Embalses!$A$1:$B$4292,2,FALSE)</f>
        <v>0.79833000358378503</v>
      </c>
      <c r="F5600" s="8">
        <f>VLOOKUP(A5600,'Prod comer'!$A$2:$C$130,2,TRUE)</f>
        <v>394.5858672383871</v>
      </c>
      <c r="G5600" s="8">
        <f>VLOOKUP(A5600,'Prod comer'!$A$2:$F$130,5,TRUE)</f>
        <v>379.31645161290322</v>
      </c>
      <c r="H5600">
        <f>IFERROR(VLOOKUP(A5600,P.Int!$A$1:$E$2436,5,TRUE),"")</f>
        <v>70.67</v>
      </c>
      <c r="I5600">
        <v>337963</v>
      </c>
      <c r="J5600">
        <v>26749</v>
      </c>
      <c r="K5600">
        <v>364712</v>
      </c>
      <c r="L5600">
        <f>IFERROR(VLOOKUP(A5600,'Iny SPEC'!$A$1:$B$3068,2,FALSE),"")</f>
        <v>11036</v>
      </c>
      <c r="M5600">
        <f t="shared" si="87"/>
        <v>0</v>
      </c>
    </row>
    <row r="5601" spans="1:13" x14ac:dyDescent="0.2">
      <c r="A5601" s="1">
        <v>44804</v>
      </c>
      <c r="B5601" t="s">
        <v>4</v>
      </c>
      <c r="C5601" s="6">
        <v>4.6206786656923802</v>
      </c>
      <c r="D5601" s="6">
        <f>VLOOKUP(A5601,'PPP - Resi'!$I$2:$K$3928,2,FALSE)</f>
        <v>5.55323199990936</v>
      </c>
      <c r="E5601" s="7">
        <f>VLOOKUP(A5601,Embalses!$D$1:$E$4292,2,FALSE)</f>
        <v>0.73023870983198302</v>
      </c>
      <c r="F5601" s="8">
        <f>VLOOKUP(A5601,'Prod comer'!$A$2:$C$130,3,TRUE)</f>
        <v>1240.8972290322581</v>
      </c>
      <c r="G5601" s="8">
        <f>VLOOKUP(A5601,'Prod comer'!$A$2:$F$130,6,TRUE)</f>
        <v>722.26419354838708</v>
      </c>
      <c r="H5601">
        <f>IFERROR(VLOOKUP(A5601,P.Int!$A$1:$E$2436,5,TRUE),"")</f>
        <v>70.67</v>
      </c>
      <c r="I5601">
        <v>636404</v>
      </c>
      <c r="J5601">
        <v>56954</v>
      </c>
      <c r="K5601">
        <v>693358</v>
      </c>
      <c r="L5601">
        <f>IFERROR(VLOOKUP(A5601,'Iny SPEC'!$A$1:$B$3068,2,FALSE),"")</f>
        <v>11036</v>
      </c>
      <c r="M5601">
        <f t="shared" si="87"/>
        <v>0</v>
      </c>
    </row>
    <row r="5602" spans="1:13" x14ac:dyDescent="0.2">
      <c r="A5602" s="1">
        <v>44805</v>
      </c>
      <c r="B5602" t="s">
        <v>3</v>
      </c>
      <c r="C5602" s="6">
        <v>5.6272406286849801</v>
      </c>
      <c r="D5602" s="6">
        <f>VLOOKUP(A5602,'PPP - Resi'!$E$1:$G$3927,2,FALSE)</f>
        <v>4.8419404469010097</v>
      </c>
      <c r="E5602" s="7">
        <f>VLOOKUP(A5602,Embalses!$A$1:$B$4292,2,FALSE)</f>
        <v>0.78196232913433705</v>
      </c>
      <c r="F5602" s="8">
        <f>VLOOKUP(A5602,'Prod comer'!$A$2:$C$130,2,TRUE)</f>
        <v>401.89096774193553</v>
      </c>
      <c r="G5602" s="8">
        <f>VLOOKUP(A5602,'Prod comer'!$A$2:$F$130,5,TRUE)</f>
        <v>387.07419354838709</v>
      </c>
      <c r="H5602">
        <f>IFERROR(VLOOKUP(A5602,P.Int!$A$1:$E$2436,5,TRUE),"")</f>
        <v>70.83</v>
      </c>
      <c r="I5602">
        <v>350641</v>
      </c>
      <c r="J5602">
        <v>24297</v>
      </c>
      <c r="K5602">
        <v>374938</v>
      </c>
      <c r="L5602">
        <f>IFERROR(VLOOKUP(A5602,'Iny SPEC'!$A$1:$B$3068,2,FALSE),"")</f>
        <v>0</v>
      </c>
      <c r="M5602">
        <f t="shared" si="87"/>
        <v>0</v>
      </c>
    </row>
    <row r="5603" spans="1:13" x14ac:dyDescent="0.2">
      <c r="A5603" s="1">
        <v>44805</v>
      </c>
      <c r="B5603" t="s">
        <v>4</v>
      </c>
      <c r="C5603" s="6">
        <v>4.6278089641386302</v>
      </c>
      <c r="D5603" s="6">
        <f>VLOOKUP(A5603,'PPP - Resi'!$I$2:$K$3928,2,FALSE)</f>
        <v>5.55323199990936</v>
      </c>
      <c r="E5603" s="7">
        <f>VLOOKUP(A5603,Embalses!$D$1:$E$4292,2,FALSE)</f>
        <v>0.74026102624789525</v>
      </c>
      <c r="F5603" s="8">
        <f>VLOOKUP(A5603,'Prod comer'!$A$2:$C$130,3,TRUE)</f>
        <v>1196.1148387096775</v>
      </c>
      <c r="G5603" s="8">
        <f>VLOOKUP(A5603,'Prod comer'!$A$2:$F$130,6,TRUE)</f>
        <v>690.70483870967769</v>
      </c>
      <c r="H5603">
        <f>IFERROR(VLOOKUP(A5603,P.Int!$A$1:$E$2436,5,TRUE),"")</f>
        <v>70.83</v>
      </c>
      <c r="I5603">
        <v>621177</v>
      </c>
      <c r="J5603">
        <v>57075</v>
      </c>
      <c r="K5603">
        <v>678252</v>
      </c>
      <c r="L5603">
        <f>IFERROR(VLOOKUP(A5603,'Iny SPEC'!$A$1:$B$3068,2,FALSE),"")</f>
        <v>0</v>
      </c>
      <c r="M5603">
        <f t="shared" si="87"/>
        <v>0</v>
      </c>
    </row>
    <row r="5604" spans="1:13" x14ac:dyDescent="0.2">
      <c r="A5604" s="1">
        <v>44806</v>
      </c>
      <c r="B5604" t="s">
        <v>3</v>
      </c>
      <c r="C5604" s="6">
        <v>5.6317386640603804</v>
      </c>
      <c r="D5604" s="6">
        <f>VLOOKUP(A5604,'PPP - Resi'!$E$1:$G$3927,2,FALSE)</f>
        <v>4.8419404469010097</v>
      </c>
      <c r="E5604" s="7">
        <f>VLOOKUP(A5604,Embalses!$A$1:$B$4292,2,FALSE)</f>
        <v>0.77547640403519402</v>
      </c>
      <c r="F5604" s="8">
        <f>VLOOKUP(A5604,'Prod comer'!$A$2:$C$130,2,TRUE)</f>
        <v>401.89096774193553</v>
      </c>
      <c r="G5604" s="8">
        <f>VLOOKUP(A5604,'Prod comer'!$A$2:$F$130,5,TRUE)</f>
        <v>387.07419354838709</v>
      </c>
      <c r="H5604">
        <f>IFERROR(VLOOKUP(A5604,P.Int!$A$1:$E$2436,5,TRUE),"")</f>
        <v>62.65</v>
      </c>
      <c r="I5604">
        <v>373385</v>
      </c>
      <c r="J5604">
        <v>35210</v>
      </c>
      <c r="K5604">
        <v>408595</v>
      </c>
      <c r="L5604">
        <f>IFERROR(VLOOKUP(A5604,'Iny SPEC'!$A$1:$B$3068,2,FALSE),"")</f>
        <v>11032</v>
      </c>
      <c r="M5604">
        <f t="shared" si="87"/>
        <v>0</v>
      </c>
    </row>
    <row r="5605" spans="1:13" x14ac:dyDescent="0.2">
      <c r="A5605" s="1">
        <v>44806</v>
      </c>
      <c r="B5605" t="s">
        <v>4</v>
      </c>
      <c r="C5605" s="6">
        <v>4.6278089641386302</v>
      </c>
      <c r="D5605" s="6">
        <f>VLOOKUP(A5605,'PPP - Resi'!$I$2:$K$3928,2,FALSE)</f>
        <v>5.55323199990936</v>
      </c>
      <c r="E5605" s="7">
        <f>VLOOKUP(A5605,Embalses!$D$1:$E$4292,2,FALSE)</f>
        <v>0.74545003912069052</v>
      </c>
      <c r="F5605" s="8">
        <f>VLOOKUP(A5605,'Prod comer'!$A$2:$C$130,3,TRUE)</f>
        <v>1196.1148387096775</v>
      </c>
      <c r="G5605" s="8">
        <f>VLOOKUP(A5605,'Prod comer'!$A$2:$F$130,6,TRUE)</f>
        <v>690.70483870967769</v>
      </c>
      <c r="H5605">
        <f>IFERROR(VLOOKUP(A5605,P.Int!$A$1:$E$2436,5,TRUE),"")</f>
        <v>62.65</v>
      </c>
      <c r="I5605">
        <v>619113</v>
      </c>
      <c r="J5605">
        <v>60816</v>
      </c>
      <c r="K5605">
        <v>679929</v>
      </c>
      <c r="L5605">
        <f>IFERROR(VLOOKUP(A5605,'Iny SPEC'!$A$1:$B$3068,2,FALSE),"")</f>
        <v>11032</v>
      </c>
      <c r="M5605">
        <f t="shared" si="87"/>
        <v>0</v>
      </c>
    </row>
    <row r="5606" spans="1:13" x14ac:dyDescent="0.2">
      <c r="A5606" s="1">
        <v>44807</v>
      </c>
      <c r="B5606" t="s">
        <v>3</v>
      </c>
      <c r="C5606" s="6">
        <v>5.63305498545391</v>
      </c>
      <c r="D5606" s="6">
        <f>VLOOKUP(A5606,'PPP - Resi'!$E$1:$G$3927,2,FALSE)</f>
        <v>4.8419404469010097</v>
      </c>
      <c r="E5606" s="7">
        <f>VLOOKUP(A5606,Embalses!$A$1:$B$4292,2,FALSE)</f>
        <v>0.78436904825755904</v>
      </c>
      <c r="F5606" s="8">
        <f>VLOOKUP(A5606,'Prod comer'!$A$2:$C$130,2,TRUE)</f>
        <v>401.89096774193553</v>
      </c>
      <c r="G5606" s="8">
        <f>VLOOKUP(A5606,'Prod comer'!$A$2:$F$130,5,TRUE)</f>
        <v>387.07419354838709</v>
      </c>
      <c r="H5606">
        <f>IFERROR(VLOOKUP(A5606,P.Int!$A$1:$E$2436,5,TRUE),"")</f>
        <v>62.65</v>
      </c>
      <c r="I5606">
        <v>343386</v>
      </c>
      <c r="J5606">
        <v>28290</v>
      </c>
      <c r="K5606">
        <v>371676</v>
      </c>
      <c r="L5606">
        <f>IFERROR(VLOOKUP(A5606,'Iny SPEC'!$A$1:$B$3068,2,FALSE),"")</f>
        <v>0</v>
      </c>
      <c r="M5606">
        <f t="shared" si="87"/>
        <v>0</v>
      </c>
    </row>
    <row r="5607" spans="1:13" x14ac:dyDescent="0.2">
      <c r="A5607" s="1">
        <v>44807</v>
      </c>
      <c r="B5607" t="s">
        <v>4</v>
      </c>
      <c r="C5607" s="6">
        <v>4.6278089641386302</v>
      </c>
      <c r="D5607" s="6">
        <f>VLOOKUP(A5607,'PPP - Resi'!$I$2:$K$3928,2,FALSE)</f>
        <v>5.55323199990936</v>
      </c>
      <c r="E5607" s="7">
        <f>VLOOKUP(A5607,Embalses!$D$1:$E$4292,2,FALSE)</f>
        <v>0.76725600513493075</v>
      </c>
      <c r="F5607" s="8">
        <f>VLOOKUP(A5607,'Prod comer'!$A$2:$C$130,3,TRUE)</f>
        <v>1196.1148387096775</v>
      </c>
      <c r="G5607" s="8">
        <f>VLOOKUP(A5607,'Prod comer'!$A$2:$F$130,6,TRUE)</f>
        <v>690.70483870967769</v>
      </c>
      <c r="H5607">
        <f>IFERROR(VLOOKUP(A5607,P.Int!$A$1:$E$2436,5,TRUE),"")</f>
        <v>62.65</v>
      </c>
      <c r="I5607">
        <v>604058</v>
      </c>
      <c r="J5607">
        <v>62664</v>
      </c>
      <c r="K5607">
        <v>666722</v>
      </c>
      <c r="L5607">
        <f>IFERROR(VLOOKUP(A5607,'Iny SPEC'!$A$1:$B$3068,2,FALSE),"")</f>
        <v>0</v>
      </c>
      <c r="M5607">
        <f t="shared" si="87"/>
        <v>0</v>
      </c>
    </row>
    <row r="5608" spans="1:13" x14ac:dyDescent="0.2">
      <c r="A5608" s="1">
        <v>44808</v>
      </c>
      <c r="B5608" t="s">
        <v>3</v>
      </c>
      <c r="C5608" s="6">
        <v>5.7028366780858502</v>
      </c>
      <c r="D5608" s="6">
        <f>VLOOKUP(A5608,'PPP - Resi'!$E$1:$G$3927,2,FALSE)</f>
        <v>4.8419404469010097</v>
      </c>
      <c r="E5608" s="7">
        <f>VLOOKUP(A5608,Embalses!$A$1:$B$4292,2,FALSE)</f>
        <v>0.79469604994758902</v>
      </c>
      <c r="F5608" s="8">
        <f>VLOOKUP(A5608,'Prod comer'!$A$2:$C$130,2,TRUE)</f>
        <v>401.89096774193553</v>
      </c>
      <c r="G5608" s="8">
        <f>VLOOKUP(A5608,'Prod comer'!$A$2:$F$130,5,TRUE)</f>
        <v>387.07419354838709</v>
      </c>
      <c r="H5608">
        <f>IFERROR(VLOOKUP(A5608,P.Int!$A$1:$E$2436,5,TRUE),"")</f>
        <v>62.65</v>
      </c>
      <c r="I5608">
        <v>306047</v>
      </c>
      <c r="J5608">
        <v>22974</v>
      </c>
      <c r="K5608">
        <v>329021</v>
      </c>
      <c r="L5608">
        <f>IFERROR(VLOOKUP(A5608,'Iny SPEC'!$A$1:$B$3068,2,FALSE),"")</f>
        <v>0</v>
      </c>
      <c r="M5608">
        <f t="shared" si="87"/>
        <v>0</v>
      </c>
    </row>
    <row r="5609" spans="1:13" x14ac:dyDescent="0.2">
      <c r="A5609" s="1">
        <v>44808</v>
      </c>
      <c r="B5609" t="s">
        <v>4</v>
      </c>
      <c r="C5609" s="6">
        <v>4.6278089641386302</v>
      </c>
      <c r="D5609" s="6">
        <f>VLOOKUP(A5609,'PPP - Resi'!$I$2:$K$3928,2,FALSE)</f>
        <v>5.55323199990936</v>
      </c>
      <c r="E5609" s="7">
        <f>VLOOKUP(A5609,Embalses!$D$1:$E$4292,2,FALSE)</f>
        <v>0.77324977718065924</v>
      </c>
      <c r="F5609" s="8">
        <f>VLOOKUP(A5609,'Prod comer'!$A$2:$C$130,3,TRUE)</f>
        <v>1196.1148387096775</v>
      </c>
      <c r="G5609" s="8">
        <f>VLOOKUP(A5609,'Prod comer'!$A$2:$F$130,6,TRUE)</f>
        <v>690.70483870967769</v>
      </c>
      <c r="H5609">
        <f>IFERROR(VLOOKUP(A5609,P.Int!$A$1:$E$2436,5,TRUE),"")</f>
        <v>62.65</v>
      </c>
      <c r="I5609">
        <v>537034</v>
      </c>
      <c r="J5609">
        <v>62557</v>
      </c>
      <c r="K5609">
        <v>599591</v>
      </c>
      <c r="L5609">
        <f>IFERROR(VLOOKUP(A5609,'Iny SPEC'!$A$1:$B$3068,2,FALSE),"")</f>
        <v>0</v>
      </c>
      <c r="M5609">
        <f t="shared" si="87"/>
        <v>0</v>
      </c>
    </row>
    <row r="5610" spans="1:13" x14ac:dyDescent="0.2">
      <c r="A5610" s="1">
        <v>44809</v>
      </c>
      <c r="B5610" t="s">
        <v>3</v>
      </c>
      <c r="C5610" s="6">
        <v>5.6365475339382201</v>
      </c>
      <c r="D5610" s="6">
        <f>VLOOKUP(A5610,'PPP - Resi'!$E$1:$G$3927,2,FALSE)</f>
        <v>4.8419404469010097</v>
      </c>
      <c r="E5610" s="7">
        <f>VLOOKUP(A5610,Embalses!$A$1:$B$4292,2,FALSE)</f>
        <v>0.80340699648814395</v>
      </c>
      <c r="F5610" s="8">
        <f>VLOOKUP(A5610,'Prod comer'!$A$2:$C$130,2,TRUE)</f>
        <v>401.89096774193553</v>
      </c>
      <c r="G5610" s="8">
        <f>VLOOKUP(A5610,'Prod comer'!$A$2:$F$130,5,TRUE)</f>
        <v>387.07419354838709</v>
      </c>
      <c r="H5610">
        <f>IFERROR(VLOOKUP(A5610,P.Int!$A$1:$E$2436,5,TRUE),"")</f>
        <v>71.680000000000007</v>
      </c>
      <c r="I5610">
        <v>390926</v>
      </c>
      <c r="J5610">
        <v>22438</v>
      </c>
      <c r="K5610">
        <v>413364</v>
      </c>
      <c r="L5610">
        <f>IFERROR(VLOOKUP(A5610,'Iny SPEC'!$A$1:$B$3068,2,FALSE),"")</f>
        <v>60103</v>
      </c>
      <c r="M5610">
        <f t="shared" si="87"/>
        <v>0</v>
      </c>
    </row>
    <row r="5611" spans="1:13" x14ac:dyDescent="0.2">
      <c r="A5611" s="1">
        <v>44809</v>
      </c>
      <c r="B5611" t="s">
        <v>4</v>
      </c>
      <c r="C5611" s="6">
        <v>4.6278089641386302</v>
      </c>
      <c r="D5611" s="6">
        <f>VLOOKUP(A5611,'PPP - Resi'!$I$2:$K$3928,2,FALSE)</f>
        <v>5.55323199990936</v>
      </c>
      <c r="E5611" s="7">
        <f>VLOOKUP(A5611,Embalses!$D$1:$E$4292,2,FALSE)</f>
        <v>0.76628538933638923</v>
      </c>
      <c r="F5611" s="8">
        <f>VLOOKUP(A5611,'Prod comer'!$A$2:$C$130,3,TRUE)</f>
        <v>1196.1148387096775</v>
      </c>
      <c r="G5611" s="8">
        <f>VLOOKUP(A5611,'Prod comer'!$A$2:$F$130,6,TRUE)</f>
        <v>690.70483870967769</v>
      </c>
      <c r="H5611">
        <f>IFERROR(VLOOKUP(A5611,P.Int!$A$1:$E$2436,5,TRUE),"")</f>
        <v>71.680000000000007</v>
      </c>
      <c r="I5611">
        <v>608230</v>
      </c>
      <c r="J5611">
        <v>61306</v>
      </c>
      <c r="K5611">
        <v>669536</v>
      </c>
      <c r="L5611">
        <f>IFERROR(VLOOKUP(A5611,'Iny SPEC'!$A$1:$B$3068,2,FALSE),"")</f>
        <v>60103</v>
      </c>
      <c r="M5611">
        <f t="shared" si="87"/>
        <v>0</v>
      </c>
    </row>
    <row r="5612" spans="1:13" x14ac:dyDescent="0.2">
      <c r="A5612" s="1">
        <v>44810</v>
      </c>
      <c r="B5612" t="s">
        <v>3</v>
      </c>
      <c r="C5612" s="6">
        <v>5.6423745419705904</v>
      </c>
      <c r="D5612" s="6">
        <f>VLOOKUP(A5612,'PPP - Resi'!$E$1:$G$3927,2,FALSE)</f>
        <v>4.8419404469010097</v>
      </c>
      <c r="E5612" s="7">
        <f>VLOOKUP(A5612,Embalses!$A$1:$B$4292,2,FALSE)</f>
        <v>0.84240564431632003</v>
      </c>
      <c r="F5612" s="8">
        <f>VLOOKUP(A5612,'Prod comer'!$A$2:$C$130,2,TRUE)</f>
        <v>401.89096774193553</v>
      </c>
      <c r="G5612" s="8">
        <f>VLOOKUP(A5612,'Prod comer'!$A$2:$F$130,5,TRUE)</f>
        <v>387.07419354838709</v>
      </c>
      <c r="H5612">
        <f>IFERROR(VLOOKUP(A5612,P.Int!$A$1:$E$2436,5,TRUE),"")</f>
        <v>69.569999999999993</v>
      </c>
      <c r="I5612">
        <v>395148</v>
      </c>
      <c r="J5612">
        <v>24928</v>
      </c>
      <c r="K5612">
        <v>420076</v>
      </c>
      <c r="L5612">
        <f>IFERROR(VLOOKUP(A5612,'Iny SPEC'!$A$1:$B$3068,2,FALSE),"")</f>
        <v>0</v>
      </c>
      <c r="M5612">
        <f t="shared" si="87"/>
        <v>0</v>
      </c>
    </row>
    <row r="5613" spans="1:13" x14ac:dyDescent="0.2">
      <c r="A5613" s="1">
        <v>44810</v>
      </c>
      <c r="B5613" t="s">
        <v>4</v>
      </c>
      <c r="C5613" s="6">
        <v>4.6278089641386302</v>
      </c>
      <c r="D5613" s="6">
        <f>VLOOKUP(A5613,'PPP - Resi'!$I$2:$K$3928,2,FALSE)</f>
        <v>5.55323199990936</v>
      </c>
      <c r="E5613" s="7">
        <f>VLOOKUP(A5613,Embalses!$D$1:$E$4292,2,FALSE)</f>
        <v>0.75341960512098372</v>
      </c>
      <c r="F5613" s="8">
        <f>VLOOKUP(A5613,'Prod comer'!$A$2:$C$130,3,TRUE)</f>
        <v>1196.1148387096775</v>
      </c>
      <c r="G5613" s="8">
        <f>VLOOKUP(A5613,'Prod comer'!$A$2:$F$130,6,TRUE)</f>
        <v>690.70483870967769</v>
      </c>
      <c r="H5613">
        <f>IFERROR(VLOOKUP(A5613,P.Int!$A$1:$E$2436,5,TRUE),"")</f>
        <v>69.569999999999993</v>
      </c>
      <c r="I5613">
        <v>615369</v>
      </c>
      <c r="J5613">
        <v>60149</v>
      </c>
      <c r="K5613">
        <v>675518</v>
      </c>
      <c r="L5613">
        <f>IFERROR(VLOOKUP(A5613,'Iny SPEC'!$A$1:$B$3068,2,FALSE),"")</f>
        <v>0</v>
      </c>
      <c r="M5613">
        <f t="shared" si="87"/>
        <v>0</v>
      </c>
    </row>
    <row r="5614" spans="1:13" x14ac:dyDescent="0.2">
      <c r="A5614" s="1">
        <v>44811</v>
      </c>
      <c r="B5614" t="s">
        <v>3</v>
      </c>
      <c r="C5614" s="6">
        <v>5.6319691269068004</v>
      </c>
      <c r="D5614" s="6">
        <f>VLOOKUP(A5614,'PPP - Resi'!$E$1:$G$3927,2,FALSE)</f>
        <v>4.8419404469010097</v>
      </c>
      <c r="E5614" s="7">
        <f>VLOOKUP(A5614,Embalses!$A$1:$B$4292,2,FALSE)</f>
        <v>0.85426560392250706</v>
      </c>
      <c r="F5614" s="8">
        <f>VLOOKUP(A5614,'Prod comer'!$A$2:$C$130,2,TRUE)</f>
        <v>401.89096774193553</v>
      </c>
      <c r="G5614" s="8">
        <f>VLOOKUP(A5614,'Prod comer'!$A$2:$F$130,5,TRUE)</f>
        <v>387.07419354838709</v>
      </c>
      <c r="H5614">
        <f>IFERROR(VLOOKUP(A5614,P.Int!$A$1:$E$2436,5,TRUE),"")</f>
        <v>62.72</v>
      </c>
      <c r="I5614">
        <v>361949</v>
      </c>
      <c r="J5614">
        <v>23657</v>
      </c>
      <c r="K5614">
        <v>385606</v>
      </c>
      <c r="L5614">
        <f>IFERROR(VLOOKUP(A5614,'Iny SPEC'!$A$1:$B$3068,2,FALSE),"")</f>
        <v>0</v>
      </c>
      <c r="M5614">
        <f t="shared" si="87"/>
        <v>0</v>
      </c>
    </row>
    <row r="5615" spans="1:13" x14ac:dyDescent="0.2">
      <c r="A5615" s="1">
        <v>44811</v>
      </c>
      <c r="B5615" t="s">
        <v>4</v>
      </c>
      <c r="C5615" s="6">
        <v>4.6278089641386302</v>
      </c>
      <c r="D5615" s="6">
        <f>VLOOKUP(A5615,'PPP - Resi'!$I$2:$K$3928,2,FALSE)</f>
        <v>5.55323199990936</v>
      </c>
      <c r="E5615" s="7">
        <f>VLOOKUP(A5615,Embalses!$D$1:$E$4292,2,FALSE)</f>
        <v>0.7424800582482397</v>
      </c>
      <c r="F5615" s="8">
        <f>VLOOKUP(A5615,'Prod comer'!$A$2:$C$130,3,TRUE)</f>
        <v>1196.1148387096775</v>
      </c>
      <c r="G5615" s="8">
        <f>VLOOKUP(A5615,'Prod comer'!$A$2:$F$130,6,TRUE)</f>
        <v>690.70483870967769</v>
      </c>
      <c r="H5615">
        <f>IFERROR(VLOOKUP(A5615,P.Int!$A$1:$E$2436,5,TRUE),"")</f>
        <v>62.72</v>
      </c>
      <c r="I5615">
        <v>615625</v>
      </c>
      <c r="J5615">
        <v>51119</v>
      </c>
      <c r="K5615">
        <v>666744</v>
      </c>
      <c r="L5615">
        <f>IFERROR(VLOOKUP(A5615,'Iny SPEC'!$A$1:$B$3068,2,FALSE),"")</f>
        <v>0</v>
      </c>
      <c r="M5615">
        <f t="shared" si="87"/>
        <v>0</v>
      </c>
    </row>
    <row r="5616" spans="1:13" x14ac:dyDescent="0.2">
      <c r="A5616" s="1">
        <v>44812</v>
      </c>
      <c r="B5616" t="s">
        <v>3</v>
      </c>
      <c r="C5616" s="6">
        <v>5.8889590766820303</v>
      </c>
      <c r="D5616" s="6">
        <f>VLOOKUP(A5616,'PPP - Resi'!$E$1:$G$3927,2,FALSE)</f>
        <v>4.8419404469010097</v>
      </c>
      <c r="E5616" s="7">
        <f>VLOOKUP(A5616,Embalses!$A$1:$B$4292,2,FALSE)</f>
        <v>0.86875366856456404</v>
      </c>
      <c r="F5616" s="8">
        <f>VLOOKUP(A5616,'Prod comer'!$A$2:$C$130,2,TRUE)</f>
        <v>401.89096774193553</v>
      </c>
      <c r="G5616" s="8">
        <f>VLOOKUP(A5616,'Prod comer'!$A$2:$F$130,5,TRUE)</f>
        <v>387.07419354838709</v>
      </c>
      <c r="H5616">
        <f>IFERROR(VLOOKUP(A5616,P.Int!$A$1:$E$2436,5,TRUE),"")</f>
        <v>64.650000000000006</v>
      </c>
      <c r="I5616">
        <v>362944</v>
      </c>
      <c r="J5616">
        <v>24492</v>
      </c>
      <c r="K5616">
        <v>387436</v>
      </c>
      <c r="L5616">
        <f>IFERROR(VLOOKUP(A5616,'Iny SPEC'!$A$1:$B$3068,2,FALSE),"")</f>
        <v>0</v>
      </c>
      <c r="M5616">
        <f t="shared" si="87"/>
        <v>0</v>
      </c>
    </row>
    <row r="5617" spans="1:13" x14ac:dyDescent="0.2">
      <c r="A5617" s="1">
        <v>44812</v>
      </c>
      <c r="B5617" t="s">
        <v>4</v>
      </c>
      <c r="C5617" s="6">
        <v>4.6278089641386302</v>
      </c>
      <c r="D5617" s="6">
        <f>VLOOKUP(A5617,'PPP - Resi'!$I$2:$K$3928,2,FALSE)</f>
        <v>5.55323199990936</v>
      </c>
      <c r="E5617" s="7">
        <f>VLOOKUP(A5617,Embalses!$D$1:$E$4292,2,FALSE)</f>
        <v>0.72982151524972394</v>
      </c>
      <c r="F5617" s="8">
        <f>VLOOKUP(A5617,'Prod comer'!$A$2:$C$130,3,TRUE)</f>
        <v>1196.1148387096775</v>
      </c>
      <c r="G5617" s="8">
        <f>VLOOKUP(A5617,'Prod comer'!$A$2:$F$130,6,TRUE)</f>
        <v>690.70483870967769</v>
      </c>
      <c r="H5617">
        <f>IFERROR(VLOOKUP(A5617,P.Int!$A$1:$E$2436,5,TRUE),"")</f>
        <v>64.650000000000006</v>
      </c>
      <c r="I5617">
        <v>617184</v>
      </c>
      <c r="J5617">
        <v>60402</v>
      </c>
      <c r="K5617">
        <v>677586</v>
      </c>
      <c r="L5617">
        <f>IFERROR(VLOOKUP(A5617,'Iny SPEC'!$A$1:$B$3068,2,FALSE),"")</f>
        <v>0</v>
      </c>
      <c r="M5617">
        <f t="shared" si="87"/>
        <v>0</v>
      </c>
    </row>
    <row r="5618" spans="1:13" x14ac:dyDescent="0.2">
      <c r="A5618" s="1">
        <v>44813</v>
      </c>
      <c r="B5618" t="s">
        <v>3</v>
      </c>
      <c r="C5618" s="6">
        <v>5.8878789668361202</v>
      </c>
      <c r="D5618" s="6">
        <f>VLOOKUP(A5618,'PPP - Resi'!$E$1:$G$3927,2,FALSE)</f>
        <v>4.8419404469010097</v>
      </c>
      <c r="E5618" s="7">
        <f>VLOOKUP(A5618,Embalses!$A$1:$B$4292,2,FALSE)</f>
        <v>0.867863784013721</v>
      </c>
      <c r="F5618" s="8">
        <f>VLOOKUP(A5618,'Prod comer'!$A$2:$C$130,2,TRUE)</f>
        <v>401.89096774193553</v>
      </c>
      <c r="G5618" s="8">
        <f>VLOOKUP(A5618,'Prod comer'!$A$2:$F$130,5,TRUE)</f>
        <v>387.07419354838709</v>
      </c>
      <c r="H5618">
        <f>IFERROR(VLOOKUP(A5618,P.Int!$A$1:$E$2436,5,TRUE),"")</f>
        <v>61.61</v>
      </c>
      <c r="I5618">
        <v>367167</v>
      </c>
      <c r="J5618">
        <v>60020</v>
      </c>
      <c r="K5618">
        <v>427187</v>
      </c>
      <c r="L5618">
        <f>IFERROR(VLOOKUP(A5618,'Iny SPEC'!$A$1:$B$3068,2,FALSE),"")</f>
        <v>0</v>
      </c>
      <c r="M5618">
        <f t="shared" si="87"/>
        <v>0</v>
      </c>
    </row>
    <row r="5619" spans="1:13" x14ac:dyDescent="0.2">
      <c r="A5619" s="1">
        <v>44813</v>
      </c>
      <c r="B5619" t="s">
        <v>4</v>
      </c>
      <c r="C5619" s="6">
        <v>4.6278089641386302</v>
      </c>
      <c r="D5619" s="6">
        <f>VLOOKUP(A5619,'PPP - Resi'!$I$2:$K$3928,2,FALSE)</f>
        <v>5.55323199990936</v>
      </c>
      <c r="E5619" s="7">
        <f>VLOOKUP(A5619,Embalses!$D$1:$E$4292,2,FALSE)</f>
        <v>0.73166195956403257</v>
      </c>
      <c r="F5619" s="8">
        <f>VLOOKUP(A5619,'Prod comer'!$A$2:$C$130,3,TRUE)</f>
        <v>1196.1148387096775</v>
      </c>
      <c r="G5619" s="8">
        <f>VLOOKUP(A5619,'Prod comer'!$A$2:$F$130,6,TRUE)</f>
        <v>690.70483870967769</v>
      </c>
      <c r="H5619">
        <f>IFERROR(VLOOKUP(A5619,P.Int!$A$1:$E$2436,5,TRUE),"")</f>
        <v>61.61</v>
      </c>
      <c r="I5619">
        <v>626665</v>
      </c>
      <c r="J5619">
        <v>60838</v>
      </c>
      <c r="K5619">
        <v>687503</v>
      </c>
      <c r="L5619">
        <f>IFERROR(VLOOKUP(A5619,'Iny SPEC'!$A$1:$B$3068,2,FALSE),"")</f>
        <v>0</v>
      </c>
      <c r="M5619">
        <f t="shared" si="87"/>
        <v>0</v>
      </c>
    </row>
    <row r="5620" spans="1:13" x14ac:dyDescent="0.2">
      <c r="A5620" s="1">
        <v>44814</v>
      </c>
      <c r="B5620" t="s">
        <v>3</v>
      </c>
      <c r="C5620" s="6">
        <v>5.8887425737430599</v>
      </c>
      <c r="D5620" s="6">
        <f>VLOOKUP(A5620,'PPP - Resi'!$E$1:$G$3927,2,FALSE)</f>
        <v>4.8419404469010097</v>
      </c>
      <c r="E5620" s="7">
        <f>VLOOKUP(A5620,Embalses!$A$1:$B$4292,2,FALSE)</f>
        <v>0.86947115736269998</v>
      </c>
      <c r="F5620" s="8">
        <f>VLOOKUP(A5620,'Prod comer'!$A$2:$C$130,2,TRUE)</f>
        <v>401.89096774193553</v>
      </c>
      <c r="G5620" s="8">
        <f>VLOOKUP(A5620,'Prod comer'!$A$2:$F$130,5,TRUE)</f>
        <v>387.07419354838709</v>
      </c>
      <c r="H5620">
        <f>IFERROR(VLOOKUP(A5620,P.Int!$A$1:$E$2436,5,TRUE),"")</f>
        <v>61.63</v>
      </c>
      <c r="I5620">
        <v>348998</v>
      </c>
      <c r="J5620">
        <v>25497</v>
      </c>
      <c r="K5620">
        <v>374495</v>
      </c>
      <c r="L5620">
        <f>IFERROR(VLOOKUP(A5620,'Iny SPEC'!$A$1:$B$3068,2,FALSE),"")</f>
        <v>0</v>
      </c>
      <c r="M5620">
        <f t="shared" si="87"/>
        <v>0</v>
      </c>
    </row>
    <row r="5621" spans="1:13" x14ac:dyDescent="0.2">
      <c r="A5621" s="1">
        <v>44814</v>
      </c>
      <c r="B5621" t="s">
        <v>4</v>
      </c>
      <c r="C5621" s="6">
        <v>4.6278089641386302</v>
      </c>
      <c r="D5621" s="6">
        <f>VLOOKUP(A5621,'PPP - Resi'!$I$2:$K$3928,2,FALSE)</f>
        <v>5.55323199990936</v>
      </c>
      <c r="E5621" s="7">
        <f>VLOOKUP(A5621,Embalses!$D$1:$E$4292,2,FALSE)</f>
        <v>0.73035435958900774</v>
      </c>
      <c r="F5621" s="8">
        <f>VLOOKUP(A5621,'Prod comer'!$A$2:$C$130,3,TRUE)</f>
        <v>1196.1148387096775</v>
      </c>
      <c r="G5621" s="8">
        <f>VLOOKUP(A5621,'Prod comer'!$A$2:$F$130,6,TRUE)</f>
        <v>690.70483870967769</v>
      </c>
      <c r="H5621">
        <f>IFERROR(VLOOKUP(A5621,P.Int!$A$1:$E$2436,5,TRUE),"")</f>
        <v>61.63</v>
      </c>
      <c r="I5621">
        <v>595030</v>
      </c>
      <c r="J5621">
        <v>62334</v>
      </c>
      <c r="K5621">
        <v>657364</v>
      </c>
      <c r="L5621">
        <f>IFERROR(VLOOKUP(A5621,'Iny SPEC'!$A$1:$B$3068,2,FALSE),"")</f>
        <v>0</v>
      </c>
      <c r="M5621">
        <f t="shared" si="87"/>
        <v>0</v>
      </c>
    </row>
    <row r="5622" spans="1:13" x14ac:dyDescent="0.2">
      <c r="A5622" s="1">
        <v>44815</v>
      </c>
      <c r="B5622" t="s">
        <v>3</v>
      </c>
      <c r="C5622" s="6">
        <v>5.8866320843292801</v>
      </c>
      <c r="D5622" s="6">
        <f>VLOOKUP(A5622,'PPP - Resi'!$E$1:$G$3927,2,FALSE)</f>
        <v>4.8419404469010097</v>
      </c>
      <c r="E5622" s="7">
        <f>VLOOKUP(A5622,Embalses!$A$1:$B$4292,2,FALSE)</f>
        <v>0.87708633665493396</v>
      </c>
      <c r="F5622" s="8">
        <f>VLOOKUP(A5622,'Prod comer'!$A$2:$C$130,2,TRUE)</f>
        <v>401.89096774193553</v>
      </c>
      <c r="G5622" s="8">
        <f>VLOOKUP(A5622,'Prod comer'!$A$2:$F$130,5,TRUE)</f>
        <v>387.07419354838709</v>
      </c>
      <c r="H5622">
        <f>IFERROR(VLOOKUP(A5622,P.Int!$A$1:$E$2436,5,TRUE),"")</f>
        <v>61.63</v>
      </c>
      <c r="I5622">
        <v>332414</v>
      </c>
      <c r="J5622">
        <v>62922</v>
      </c>
      <c r="K5622">
        <v>395336</v>
      </c>
      <c r="L5622">
        <f>IFERROR(VLOOKUP(A5622,'Iny SPEC'!$A$1:$B$3068,2,FALSE),"")</f>
        <v>0</v>
      </c>
      <c r="M5622">
        <f t="shared" si="87"/>
        <v>0</v>
      </c>
    </row>
    <row r="5623" spans="1:13" x14ac:dyDescent="0.2">
      <c r="A5623" s="1">
        <v>44815</v>
      </c>
      <c r="B5623" t="s">
        <v>4</v>
      </c>
      <c r="C5623" s="6">
        <v>4.6278089641386302</v>
      </c>
      <c r="D5623" s="6">
        <f>VLOOKUP(A5623,'PPP - Resi'!$I$2:$K$3928,2,FALSE)</f>
        <v>5.55323199990936</v>
      </c>
      <c r="E5623" s="7">
        <f>VLOOKUP(A5623,Embalses!$D$1:$E$4292,2,FALSE)</f>
        <v>0.73417853064339211</v>
      </c>
      <c r="F5623" s="8">
        <f>VLOOKUP(A5623,'Prod comer'!$A$2:$C$130,3,TRUE)</f>
        <v>1196.1148387096775</v>
      </c>
      <c r="G5623" s="8">
        <f>VLOOKUP(A5623,'Prod comer'!$A$2:$F$130,6,TRUE)</f>
        <v>690.70483870967769</v>
      </c>
      <c r="H5623">
        <f>IFERROR(VLOOKUP(A5623,P.Int!$A$1:$E$2436,5,TRUE),"")</f>
        <v>61.63</v>
      </c>
      <c r="I5623">
        <v>542569</v>
      </c>
      <c r="J5623">
        <v>62273</v>
      </c>
      <c r="K5623">
        <v>604842</v>
      </c>
      <c r="L5623">
        <f>IFERROR(VLOOKUP(A5623,'Iny SPEC'!$A$1:$B$3068,2,FALSE),"")</f>
        <v>0</v>
      </c>
      <c r="M5623">
        <f t="shared" si="87"/>
        <v>0</v>
      </c>
    </row>
    <row r="5624" spans="1:13" x14ac:dyDescent="0.2">
      <c r="A5624" s="1">
        <v>44816</v>
      </c>
      <c r="B5624" t="s">
        <v>3</v>
      </c>
      <c r="C5624" s="6">
        <v>5.8798612427997998</v>
      </c>
      <c r="D5624" s="6">
        <f>VLOOKUP(A5624,'PPP - Resi'!$E$1:$G$3927,2,FALSE)</f>
        <v>4.8419404469010097</v>
      </c>
      <c r="E5624" s="7">
        <f>VLOOKUP(A5624,Embalses!$A$1:$B$4292,2,FALSE)</f>
        <v>0.87846240203355597</v>
      </c>
      <c r="F5624" s="8">
        <f>VLOOKUP(A5624,'Prod comer'!$A$2:$C$130,2,TRUE)</f>
        <v>401.89096774193553</v>
      </c>
      <c r="G5624" s="8">
        <f>VLOOKUP(A5624,'Prod comer'!$A$2:$F$130,5,TRUE)</f>
        <v>387.07419354838709</v>
      </c>
      <c r="H5624">
        <f>IFERROR(VLOOKUP(A5624,P.Int!$A$1:$E$2436,5,TRUE),"")</f>
        <v>56.54</v>
      </c>
      <c r="I5624">
        <v>344952</v>
      </c>
      <c r="J5624">
        <v>62275</v>
      </c>
      <c r="K5624">
        <v>407227</v>
      </c>
      <c r="L5624">
        <f>IFERROR(VLOOKUP(A5624,'Iny SPEC'!$A$1:$B$3068,2,FALSE),"")</f>
        <v>0</v>
      </c>
      <c r="M5624">
        <f t="shared" si="87"/>
        <v>0</v>
      </c>
    </row>
    <row r="5625" spans="1:13" x14ac:dyDescent="0.2">
      <c r="A5625" s="1">
        <v>44816</v>
      </c>
      <c r="B5625" t="s">
        <v>4</v>
      </c>
      <c r="C5625" s="6">
        <v>4.6278089641386302</v>
      </c>
      <c r="D5625" s="6">
        <f>VLOOKUP(A5625,'PPP - Resi'!$I$2:$K$3928,2,FALSE)</f>
        <v>5.55323199990936</v>
      </c>
      <c r="E5625" s="7">
        <f>VLOOKUP(A5625,Embalses!$D$1:$E$4292,2,FALSE)</f>
        <v>0.73220215387462451</v>
      </c>
      <c r="F5625" s="8">
        <f>VLOOKUP(A5625,'Prod comer'!$A$2:$C$130,3,TRUE)</f>
        <v>1196.1148387096775</v>
      </c>
      <c r="G5625" s="8">
        <f>VLOOKUP(A5625,'Prod comer'!$A$2:$F$130,6,TRUE)</f>
        <v>690.70483870967769</v>
      </c>
      <c r="H5625">
        <f>IFERROR(VLOOKUP(A5625,P.Int!$A$1:$E$2436,5,TRUE),"")</f>
        <v>56.54</v>
      </c>
      <c r="I5625">
        <v>609538</v>
      </c>
      <c r="J5625">
        <v>54000</v>
      </c>
      <c r="K5625">
        <v>663538</v>
      </c>
      <c r="L5625">
        <f>IFERROR(VLOOKUP(A5625,'Iny SPEC'!$A$1:$B$3068,2,FALSE),"")</f>
        <v>0</v>
      </c>
      <c r="M5625">
        <f t="shared" si="87"/>
        <v>0</v>
      </c>
    </row>
    <row r="5626" spans="1:13" x14ac:dyDescent="0.2">
      <c r="A5626" s="1">
        <v>44817</v>
      </c>
      <c r="B5626" t="s">
        <v>3</v>
      </c>
      <c r="C5626" s="6">
        <v>5.6610287133204604</v>
      </c>
      <c r="D5626" s="6">
        <f>VLOOKUP(A5626,'PPP - Resi'!$E$1:$G$3927,2,FALSE)</f>
        <v>4.8419404469010097</v>
      </c>
      <c r="E5626" s="7">
        <f>VLOOKUP(A5626,Embalses!$A$1:$B$4292,2,FALSE)</f>
        <v>0.88461903884245596</v>
      </c>
      <c r="F5626" s="8">
        <f>VLOOKUP(A5626,'Prod comer'!$A$2:$C$130,2,TRUE)</f>
        <v>401.89096774193553</v>
      </c>
      <c r="G5626" s="8">
        <f>VLOOKUP(A5626,'Prod comer'!$A$2:$F$130,5,TRUE)</f>
        <v>387.07419354838709</v>
      </c>
      <c r="H5626">
        <f>IFERROR(VLOOKUP(A5626,P.Int!$A$1:$E$2436,5,TRUE),"")</f>
        <v>58.04</v>
      </c>
      <c r="I5626">
        <v>386835</v>
      </c>
      <c r="J5626">
        <v>29495</v>
      </c>
      <c r="K5626">
        <v>416330</v>
      </c>
      <c r="L5626">
        <f>IFERROR(VLOOKUP(A5626,'Iny SPEC'!$A$1:$B$3068,2,FALSE),"")</f>
        <v>0</v>
      </c>
      <c r="M5626">
        <f t="shared" si="87"/>
        <v>0</v>
      </c>
    </row>
    <row r="5627" spans="1:13" x14ac:dyDescent="0.2">
      <c r="A5627" s="1">
        <v>44817</v>
      </c>
      <c r="B5627" t="s">
        <v>4</v>
      </c>
      <c r="C5627" s="6">
        <v>4.6278089641386302</v>
      </c>
      <c r="D5627" s="6">
        <f>VLOOKUP(A5627,'PPP - Resi'!$I$2:$K$3928,2,FALSE)</f>
        <v>5.55323199990936</v>
      </c>
      <c r="E5627" s="7">
        <f>VLOOKUP(A5627,Embalses!$D$1:$E$4292,2,FALSE)</f>
        <v>0.72706233152032995</v>
      </c>
      <c r="F5627" s="8">
        <f>VLOOKUP(A5627,'Prod comer'!$A$2:$C$130,3,TRUE)</f>
        <v>1196.1148387096775</v>
      </c>
      <c r="G5627" s="8">
        <f>VLOOKUP(A5627,'Prod comer'!$A$2:$F$130,6,TRUE)</f>
        <v>690.70483870967769</v>
      </c>
      <c r="H5627">
        <f>IFERROR(VLOOKUP(A5627,P.Int!$A$1:$E$2436,5,TRUE),"")</f>
        <v>58.04</v>
      </c>
      <c r="I5627">
        <v>623817</v>
      </c>
      <c r="J5627">
        <v>61075</v>
      </c>
      <c r="K5627">
        <v>684892</v>
      </c>
      <c r="L5627">
        <f>IFERROR(VLOOKUP(A5627,'Iny SPEC'!$A$1:$B$3068,2,FALSE),"")</f>
        <v>0</v>
      </c>
      <c r="M5627">
        <f t="shared" si="87"/>
        <v>0</v>
      </c>
    </row>
    <row r="5628" spans="1:13" x14ac:dyDescent="0.2">
      <c r="A5628" s="1">
        <v>44818</v>
      </c>
      <c r="B5628" t="s">
        <v>3</v>
      </c>
      <c r="C5628" s="6">
        <v>5.6610287133204604</v>
      </c>
      <c r="D5628" s="6">
        <f>VLOOKUP(A5628,'PPP - Resi'!$E$1:$G$3927,2,FALSE)</f>
        <v>4.8419404469010097</v>
      </c>
      <c r="E5628" s="7">
        <f>VLOOKUP(A5628,Embalses!$A$1:$B$4292,2,FALSE)</f>
        <v>0.88455268508152196</v>
      </c>
      <c r="F5628" s="8">
        <f>VLOOKUP(A5628,'Prod comer'!$A$2:$C$130,2,TRUE)</f>
        <v>401.89096774193553</v>
      </c>
      <c r="G5628" s="8">
        <f>VLOOKUP(A5628,'Prod comer'!$A$2:$F$130,5,TRUE)</f>
        <v>387.07419354838709</v>
      </c>
      <c r="H5628">
        <f>IFERROR(VLOOKUP(A5628,P.Int!$A$1:$E$2436,5,TRUE),"")</f>
        <v>63.75</v>
      </c>
      <c r="I5628">
        <v>392196</v>
      </c>
      <c r="J5628">
        <v>23563</v>
      </c>
      <c r="K5628">
        <v>415759</v>
      </c>
      <c r="L5628">
        <f>IFERROR(VLOOKUP(A5628,'Iny SPEC'!$A$1:$B$3068,2,FALSE),"")</f>
        <v>0</v>
      </c>
      <c r="M5628">
        <f t="shared" si="87"/>
        <v>0</v>
      </c>
    </row>
    <row r="5629" spans="1:13" x14ac:dyDescent="0.2">
      <c r="A5629" s="1">
        <v>44818</v>
      </c>
      <c r="B5629" t="s">
        <v>4</v>
      </c>
      <c r="C5629" s="6">
        <v>4.6278089641386302</v>
      </c>
      <c r="D5629" s="6">
        <f>VLOOKUP(A5629,'PPP - Resi'!$I$2:$K$3928,2,FALSE)</f>
        <v>5.55323199990936</v>
      </c>
      <c r="E5629" s="7">
        <f>VLOOKUP(A5629,Embalses!$D$1:$E$4292,2,FALSE)</f>
        <v>0.72062112255271127</v>
      </c>
      <c r="F5629" s="8">
        <f>VLOOKUP(A5629,'Prod comer'!$A$2:$C$130,3,TRUE)</f>
        <v>1196.1148387096775</v>
      </c>
      <c r="G5629" s="8">
        <f>VLOOKUP(A5629,'Prod comer'!$A$2:$F$130,6,TRUE)</f>
        <v>690.70483870967769</v>
      </c>
      <c r="H5629">
        <f>IFERROR(VLOOKUP(A5629,P.Int!$A$1:$E$2436,5,TRUE),"")</f>
        <v>63.75</v>
      </c>
      <c r="I5629">
        <v>620435</v>
      </c>
      <c r="J5629">
        <v>57130</v>
      </c>
      <c r="K5629">
        <v>677565</v>
      </c>
      <c r="L5629">
        <f>IFERROR(VLOOKUP(A5629,'Iny SPEC'!$A$1:$B$3068,2,FALSE),"")</f>
        <v>0</v>
      </c>
      <c r="M5629">
        <f t="shared" si="87"/>
        <v>0</v>
      </c>
    </row>
    <row r="5630" spans="1:13" x14ac:dyDescent="0.2">
      <c r="A5630" s="1">
        <v>44819</v>
      </c>
      <c r="B5630" t="s">
        <v>3</v>
      </c>
      <c r="C5630" s="6">
        <v>5.6610287133204604</v>
      </c>
      <c r="D5630" s="6">
        <f>VLOOKUP(A5630,'PPP - Resi'!$E$1:$G$3927,2,FALSE)</f>
        <v>4.8419404469010097</v>
      </c>
      <c r="E5630" s="7">
        <f>VLOOKUP(A5630,Embalses!$A$1:$B$4292,2,FALSE)</f>
        <v>0.88060556649886201</v>
      </c>
      <c r="F5630" s="8">
        <f>VLOOKUP(A5630,'Prod comer'!$A$2:$C$130,2,TRUE)</f>
        <v>401.89096774193553</v>
      </c>
      <c r="G5630" s="8">
        <f>VLOOKUP(A5630,'Prod comer'!$A$2:$F$130,5,TRUE)</f>
        <v>387.07419354838709</v>
      </c>
      <c r="H5630">
        <f>IFERROR(VLOOKUP(A5630,P.Int!$A$1:$E$2436,5,TRUE),"")</f>
        <v>62.76</v>
      </c>
      <c r="I5630">
        <v>394889</v>
      </c>
      <c r="J5630">
        <v>23142</v>
      </c>
      <c r="K5630">
        <v>418031</v>
      </c>
      <c r="L5630">
        <f>IFERROR(VLOOKUP(A5630,'Iny SPEC'!$A$1:$B$3068,2,FALSE),"")</f>
        <v>0</v>
      </c>
      <c r="M5630">
        <f t="shared" si="87"/>
        <v>0</v>
      </c>
    </row>
    <row r="5631" spans="1:13" x14ac:dyDescent="0.2">
      <c r="A5631" s="1">
        <v>44819</v>
      </c>
      <c r="B5631" t="s">
        <v>4</v>
      </c>
      <c r="C5631" s="6">
        <v>4.6278089641386302</v>
      </c>
      <c r="D5631" s="6">
        <f>VLOOKUP(A5631,'PPP - Resi'!$I$2:$K$3928,2,FALSE)</f>
        <v>5.55323199990936</v>
      </c>
      <c r="E5631" s="7">
        <f>VLOOKUP(A5631,Embalses!$D$1:$E$4292,2,FALSE)</f>
        <v>0.71115213209897055</v>
      </c>
      <c r="F5631" s="8">
        <f>VLOOKUP(A5631,'Prod comer'!$A$2:$C$130,3,TRUE)</f>
        <v>1196.1148387096775</v>
      </c>
      <c r="G5631" s="8">
        <f>VLOOKUP(A5631,'Prod comer'!$A$2:$F$130,6,TRUE)</f>
        <v>690.70483870967769</v>
      </c>
      <c r="H5631">
        <f>IFERROR(VLOOKUP(A5631,P.Int!$A$1:$E$2436,5,TRUE),"")</f>
        <v>62.76</v>
      </c>
      <c r="I5631">
        <v>629241</v>
      </c>
      <c r="J5631">
        <v>62357</v>
      </c>
      <c r="K5631">
        <v>691598</v>
      </c>
      <c r="L5631">
        <f>IFERROR(VLOOKUP(A5631,'Iny SPEC'!$A$1:$B$3068,2,FALSE),"")</f>
        <v>0</v>
      </c>
      <c r="M5631">
        <f t="shared" si="87"/>
        <v>0</v>
      </c>
    </row>
    <row r="5632" spans="1:13" x14ac:dyDescent="0.2">
      <c r="A5632" s="1">
        <v>44820</v>
      </c>
      <c r="B5632" t="s">
        <v>3</v>
      </c>
      <c r="C5632" s="6">
        <v>5.6610287133204604</v>
      </c>
      <c r="D5632" s="6">
        <f>VLOOKUP(A5632,'PPP - Resi'!$E$1:$G$3927,2,FALSE)</f>
        <v>4.8419404469010097</v>
      </c>
      <c r="E5632" s="7">
        <f>VLOOKUP(A5632,Embalses!$A$1:$B$4292,2,FALSE)</f>
        <v>0.87631117589635998</v>
      </c>
      <c r="F5632" s="8">
        <f>VLOOKUP(A5632,'Prod comer'!$A$2:$C$130,2,TRUE)</f>
        <v>401.89096774193553</v>
      </c>
      <c r="G5632" s="8">
        <f>VLOOKUP(A5632,'Prod comer'!$A$2:$F$130,5,TRUE)</f>
        <v>387.07419354838709</v>
      </c>
      <c r="H5632">
        <f>IFERROR(VLOOKUP(A5632,P.Int!$A$1:$E$2436,5,TRUE),"")</f>
        <v>55.12</v>
      </c>
      <c r="I5632">
        <v>355905</v>
      </c>
      <c r="J5632">
        <v>23117</v>
      </c>
      <c r="K5632">
        <v>379022</v>
      </c>
      <c r="L5632">
        <f>IFERROR(VLOOKUP(A5632,'Iny SPEC'!$A$1:$B$3068,2,FALSE),"")</f>
        <v>0</v>
      </c>
      <c r="M5632">
        <f t="shared" si="87"/>
        <v>0</v>
      </c>
    </row>
    <row r="5633" spans="1:13" x14ac:dyDescent="0.2">
      <c r="A5633" s="1">
        <v>44820</v>
      </c>
      <c r="B5633" t="s">
        <v>4</v>
      </c>
      <c r="C5633" s="6">
        <v>4.6278089641386302</v>
      </c>
      <c r="D5633" s="6">
        <f>VLOOKUP(A5633,'PPP - Resi'!$I$2:$K$3928,2,FALSE)</f>
        <v>5.55323199990936</v>
      </c>
      <c r="E5633" s="7">
        <f>VLOOKUP(A5633,Embalses!$D$1:$E$4292,2,FALSE)</f>
        <v>0.72851758285241974</v>
      </c>
      <c r="F5633" s="8">
        <f>VLOOKUP(A5633,'Prod comer'!$A$2:$C$130,3,TRUE)</f>
        <v>1196.1148387096775</v>
      </c>
      <c r="G5633" s="8">
        <f>VLOOKUP(A5633,'Prod comer'!$A$2:$F$130,6,TRUE)</f>
        <v>690.70483870967769</v>
      </c>
      <c r="H5633">
        <f>IFERROR(VLOOKUP(A5633,P.Int!$A$1:$E$2436,5,TRUE),"")</f>
        <v>55.12</v>
      </c>
      <c r="I5633">
        <v>635522</v>
      </c>
      <c r="J5633">
        <v>62621</v>
      </c>
      <c r="K5633">
        <v>698143</v>
      </c>
      <c r="L5633">
        <f>IFERROR(VLOOKUP(A5633,'Iny SPEC'!$A$1:$B$3068,2,FALSE),"")</f>
        <v>0</v>
      </c>
      <c r="M5633">
        <f t="shared" si="87"/>
        <v>0</v>
      </c>
    </row>
    <row r="5634" spans="1:13" x14ac:dyDescent="0.2">
      <c r="A5634" s="1">
        <v>44821</v>
      </c>
      <c r="B5634" t="s">
        <v>3</v>
      </c>
      <c r="C5634" s="6">
        <v>5.6779784640390103</v>
      </c>
      <c r="D5634" s="6">
        <f>VLOOKUP(A5634,'PPP - Resi'!$E$1:$G$3927,2,FALSE)</f>
        <v>4.8419404469010097</v>
      </c>
      <c r="E5634" s="7">
        <f>VLOOKUP(A5634,Embalses!$A$1:$B$4292,2,FALSE)</f>
        <v>0.86715497701608002</v>
      </c>
      <c r="F5634" s="8">
        <f>VLOOKUP(A5634,'Prod comer'!$A$2:$C$130,2,TRUE)</f>
        <v>401.89096774193553</v>
      </c>
      <c r="G5634" s="8">
        <f>VLOOKUP(A5634,'Prod comer'!$A$2:$F$130,5,TRUE)</f>
        <v>387.07419354838709</v>
      </c>
      <c r="H5634">
        <f>IFERROR(VLOOKUP(A5634,P.Int!$A$1:$E$2436,5,TRUE),"")</f>
        <v>55.12</v>
      </c>
      <c r="I5634">
        <v>329392</v>
      </c>
      <c r="J5634">
        <v>19660</v>
      </c>
      <c r="K5634">
        <v>349052</v>
      </c>
      <c r="L5634">
        <f>IFERROR(VLOOKUP(A5634,'Iny SPEC'!$A$1:$B$3068,2,FALSE),"")</f>
        <v>0</v>
      </c>
      <c r="M5634">
        <f t="shared" si="87"/>
        <v>0</v>
      </c>
    </row>
    <row r="5635" spans="1:13" x14ac:dyDescent="0.2">
      <c r="A5635" s="1">
        <v>44821</v>
      </c>
      <c r="B5635" t="s">
        <v>4</v>
      </c>
      <c r="C5635" s="6">
        <v>4.6278089641386302</v>
      </c>
      <c r="D5635" s="6">
        <f>VLOOKUP(A5635,'PPP - Resi'!$I$2:$K$3928,2,FALSE)</f>
        <v>5.55323199990936</v>
      </c>
      <c r="E5635" s="7">
        <f>VLOOKUP(A5635,Embalses!$D$1:$E$4292,2,FALSE)</f>
        <v>0.73056481230953529</v>
      </c>
      <c r="F5635" s="8">
        <f>VLOOKUP(A5635,'Prod comer'!$A$2:$C$130,3,TRUE)</f>
        <v>1196.1148387096775</v>
      </c>
      <c r="G5635" s="8">
        <f>VLOOKUP(A5635,'Prod comer'!$A$2:$F$130,6,TRUE)</f>
        <v>690.70483870967769</v>
      </c>
      <c r="H5635">
        <f>IFERROR(VLOOKUP(A5635,P.Int!$A$1:$E$2436,5,TRUE),"")</f>
        <v>55.12</v>
      </c>
      <c r="I5635">
        <v>619060</v>
      </c>
      <c r="J5635">
        <v>56099</v>
      </c>
      <c r="K5635">
        <v>675159</v>
      </c>
      <c r="L5635">
        <f>IFERROR(VLOOKUP(A5635,'Iny SPEC'!$A$1:$B$3068,2,FALSE),"")</f>
        <v>0</v>
      </c>
      <c r="M5635">
        <f t="shared" ref="M5635:M5698" si="88">IF(A5635&gt;DATE(2024,11,30),1,0)</f>
        <v>0</v>
      </c>
    </row>
    <row r="5636" spans="1:13" x14ac:dyDescent="0.2">
      <c r="A5636" s="1">
        <v>44822</v>
      </c>
      <c r="B5636" t="s">
        <v>3</v>
      </c>
      <c r="C5636" s="6">
        <v>5.6709140045143904</v>
      </c>
      <c r="D5636" s="6">
        <f>VLOOKUP(A5636,'PPP - Resi'!$E$1:$G$3927,2,FALSE)</f>
        <v>4.8419404469010097</v>
      </c>
      <c r="E5636" s="7">
        <f>VLOOKUP(A5636,Embalses!$A$1:$B$4292,2,FALSE)</f>
        <v>0.85850976410785296</v>
      </c>
      <c r="F5636" s="8">
        <f>VLOOKUP(A5636,'Prod comer'!$A$2:$C$130,2,TRUE)</f>
        <v>401.89096774193553</v>
      </c>
      <c r="G5636" s="8">
        <f>VLOOKUP(A5636,'Prod comer'!$A$2:$F$130,5,TRUE)</f>
        <v>387.07419354838709</v>
      </c>
      <c r="H5636">
        <f>IFERROR(VLOOKUP(A5636,P.Int!$A$1:$E$2436,5,TRUE),"")</f>
        <v>55.12</v>
      </c>
      <c r="I5636">
        <v>323000</v>
      </c>
      <c r="J5636">
        <v>15299</v>
      </c>
      <c r="K5636">
        <v>338299</v>
      </c>
      <c r="L5636">
        <f>IFERROR(VLOOKUP(A5636,'Iny SPEC'!$A$1:$B$3068,2,FALSE),"")</f>
        <v>0</v>
      </c>
      <c r="M5636">
        <f t="shared" si="88"/>
        <v>0</v>
      </c>
    </row>
    <row r="5637" spans="1:13" x14ac:dyDescent="0.2">
      <c r="A5637" s="1">
        <v>44822</v>
      </c>
      <c r="B5637" t="s">
        <v>4</v>
      </c>
      <c r="C5637" s="6">
        <v>4.6278089641386302</v>
      </c>
      <c r="D5637" s="6">
        <f>VLOOKUP(A5637,'PPP - Resi'!$I$2:$K$3928,2,FALSE)</f>
        <v>5.55323199990936</v>
      </c>
      <c r="E5637" s="7">
        <f>VLOOKUP(A5637,Embalses!$D$1:$E$4292,2,FALSE)</f>
        <v>0.74254228673298606</v>
      </c>
      <c r="F5637" s="8">
        <f>VLOOKUP(A5637,'Prod comer'!$A$2:$C$130,3,TRUE)</f>
        <v>1196.1148387096775</v>
      </c>
      <c r="G5637" s="8">
        <f>VLOOKUP(A5637,'Prod comer'!$A$2:$F$130,6,TRUE)</f>
        <v>690.70483870967769</v>
      </c>
      <c r="H5637">
        <f>IFERROR(VLOOKUP(A5637,P.Int!$A$1:$E$2436,5,TRUE),"")</f>
        <v>55.12</v>
      </c>
      <c r="I5637">
        <v>547443</v>
      </c>
      <c r="J5637">
        <v>62495</v>
      </c>
      <c r="K5637">
        <v>609938</v>
      </c>
      <c r="L5637">
        <f>IFERROR(VLOOKUP(A5637,'Iny SPEC'!$A$1:$B$3068,2,FALSE),"")</f>
        <v>0</v>
      </c>
      <c r="M5637">
        <f t="shared" si="88"/>
        <v>0</v>
      </c>
    </row>
    <row r="5638" spans="1:13" x14ac:dyDescent="0.2">
      <c r="A5638" s="1">
        <v>44823</v>
      </c>
      <c r="B5638" t="s">
        <v>3</v>
      </c>
      <c r="C5638" s="6">
        <v>5.6628096264569301</v>
      </c>
      <c r="D5638" s="6">
        <f>VLOOKUP(A5638,'PPP - Resi'!$E$1:$G$3927,2,FALSE)</f>
        <v>4.8419404469010097</v>
      </c>
      <c r="E5638" s="7">
        <f>VLOOKUP(A5638,Embalses!$A$1:$B$4292,2,FALSE)</f>
        <v>0.84879296896697198</v>
      </c>
      <c r="F5638" s="8">
        <f>VLOOKUP(A5638,'Prod comer'!$A$2:$C$130,2,TRUE)</f>
        <v>401.89096774193553</v>
      </c>
      <c r="G5638" s="8">
        <f>VLOOKUP(A5638,'Prod comer'!$A$2:$F$130,5,TRUE)</f>
        <v>387.07419354838709</v>
      </c>
      <c r="H5638">
        <f>IFERROR(VLOOKUP(A5638,P.Int!$A$1:$E$2436,5,TRUE),"")</f>
        <v>53.57</v>
      </c>
      <c r="I5638">
        <v>336403</v>
      </c>
      <c r="J5638">
        <v>10520</v>
      </c>
      <c r="K5638">
        <v>346923</v>
      </c>
      <c r="L5638">
        <f>IFERROR(VLOOKUP(A5638,'Iny SPEC'!$A$1:$B$3068,2,FALSE),"")</f>
        <v>0</v>
      </c>
      <c r="M5638">
        <f t="shared" si="88"/>
        <v>0</v>
      </c>
    </row>
    <row r="5639" spans="1:13" x14ac:dyDescent="0.2">
      <c r="A5639" s="1">
        <v>44823</v>
      </c>
      <c r="B5639" t="s">
        <v>4</v>
      </c>
      <c r="C5639" s="6">
        <v>4.6391347103621499</v>
      </c>
      <c r="D5639" s="6">
        <f>VLOOKUP(A5639,'PPP - Resi'!$I$2:$K$3928,2,FALSE)</f>
        <v>5.55323199990936</v>
      </c>
      <c r="E5639" s="7">
        <f>VLOOKUP(A5639,Embalses!$D$1:$E$4292,2,FALSE)</f>
        <v>0.79575660332623355</v>
      </c>
      <c r="F5639" s="8">
        <f>VLOOKUP(A5639,'Prod comer'!$A$2:$C$130,3,TRUE)</f>
        <v>1196.1148387096775</v>
      </c>
      <c r="G5639" s="8">
        <f>VLOOKUP(A5639,'Prod comer'!$A$2:$F$130,6,TRUE)</f>
        <v>690.70483870967769</v>
      </c>
      <c r="H5639">
        <f>IFERROR(VLOOKUP(A5639,P.Int!$A$1:$E$2436,5,TRUE),"")</f>
        <v>53.57</v>
      </c>
      <c r="I5639">
        <v>627759</v>
      </c>
      <c r="J5639">
        <v>62608</v>
      </c>
      <c r="K5639">
        <v>690367</v>
      </c>
      <c r="L5639">
        <f>IFERROR(VLOOKUP(A5639,'Iny SPEC'!$A$1:$B$3068,2,FALSE),"")</f>
        <v>0</v>
      </c>
      <c r="M5639">
        <f t="shared" si="88"/>
        <v>0</v>
      </c>
    </row>
    <row r="5640" spans="1:13" x14ac:dyDescent="0.2">
      <c r="A5640" s="1">
        <v>44824</v>
      </c>
      <c r="B5640" t="s">
        <v>3</v>
      </c>
      <c r="C5640" s="6">
        <v>5.6633205170712602</v>
      </c>
      <c r="D5640" s="6">
        <f>VLOOKUP(A5640,'PPP - Resi'!$E$1:$G$3927,2,FALSE)</f>
        <v>4.8419404469010097</v>
      </c>
      <c r="E5640" s="7">
        <f>VLOOKUP(A5640,Embalses!$A$1:$B$4292,2,FALSE)</f>
        <v>0.83225227863620999</v>
      </c>
      <c r="F5640" s="8">
        <f>VLOOKUP(A5640,'Prod comer'!$A$2:$C$130,2,TRUE)</f>
        <v>401.89096774193553</v>
      </c>
      <c r="G5640" s="8">
        <f>VLOOKUP(A5640,'Prod comer'!$A$2:$F$130,5,TRUE)</f>
        <v>387.07419354838709</v>
      </c>
      <c r="H5640">
        <f>IFERROR(VLOOKUP(A5640,P.Int!$A$1:$E$2436,5,TRUE),"")</f>
        <v>56.77</v>
      </c>
      <c r="I5640">
        <v>353553</v>
      </c>
      <c r="J5640">
        <v>11506</v>
      </c>
      <c r="K5640">
        <v>365059</v>
      </c>
      <c r="L5640">
        <f>IFERROR(VLOOKUP(A5640,'Iny SPEC'!$A$1:$B$3068,2,FALSE),"")</f>
        <v>0</v>
      </c>
      <c r="M5640">
        <f t="shared" si="88"/>
        <v>0</v>
      </c>
    </row>
    <row r="5641" spans="1:13" x14ac:dyDescent="0.2">
      <c r="A5641" s="1">
        <v>44824</v>
      </c>
      <c r="B5641" t="s">
        <v>4</v>
      </c>
      <c r="C5641" s="6">
        <v>4.6391347103621499</v>
      </c>
      <c r="D5641" s="6">
        <f>VLOOKUP(A5641,'PPP - Resi'!$I$2:$K$3928,2,FALSE)</f>
        <v>5.55323199990936</v>
      </c>
      <c r="E5641" s="7">
        <f>VLOOKUP(A5641,Embalses!$D$1:$E$4292,2,FALSE)</f>
        <v>0.75278366361755733</v>
      </c>
      <c r="F5641" s="8">
        <f>VLOOKUP(A5641,'Prod comer'!$A$2:$C$130,3,TRUE)</f>
        <v>1196.1148387096775</v>
      </c>
      <c r="G5641" s="8">
        <f>VLOOKUP(A5641,'Prod comer'!$A$2:$F$130,6,TRUE)</f>
        <v>690.70483870967769</v>
      </c>
      <c r="H5641">
        <f>IFERROR(VLOOKUP(A5641,P.Int!$A$1:$E$2436,5,TRUE),"")</f>
        <v>56.77</v>
      </c>
      <c r="I5641">
        <v>636459</v>
      </c>
      <c r="J5641">
        <v>62748</v>
      </c>
      <c r="K5641">
        <v>699207</v>
      </c>
      <c r="L5641">
        <f>IFERROR(VLOOKUP(A5641,'Iny SPEC'!$A$1:$B$3068,2,FALSE),"")</f>
        <v>0</v>
      </c>
      <c r="M5641">
        <f t="shared" si="88"/>
        <v>0</v>
      </c>
    </row>
    <row r="5642" spans="1:13" x14ac:dyDescent="0.2">
      <c r="A5642" s="1">
        <v>44825</v>
      </c>
      <c r="B5642" t="s">
        <v>3</v>
      </c>
      <c r="C5642" s="6">
        <v>5.6607061178044997</v>
      </c>
      <c r="D5642" s="6">
        <f>VLOOKUP(A5642,'PPP - Resi'!$E$1:$G$3927,2,FALSE)</f>
        <v>4.8419404469010097</v>
      </c>
      <c r="E5642" s="7">
        <f>VLOOKUP(A5642,Embalses!$A$1:$B$4292,2,FALSE)</f>
        <v>0.81632179485459799</v>
      </c>
      <c r="F5642" s="8">
        <f>VLOOKUP(A5642,'Prod comer'!$A$2:$C$130,2,TRUE)</f>
        <v>401.89096774193553</v>
      </c>
      <c r="G5642" s="8">
        <f>VLOOKUP(A5642,'Prod comer'!$A$2:$F$130,5,TRUE)</f>
        <v>387.07419354838709</v>
      </c>
      <c r="H5642">
        <f>IFERROR(VLOOKUP(A5642,P.Int!$A$1:$E$2436,5,TRUE),"")</f>
        <v>54.73</v>
      </c>
      <c r="I5642">
        <v>355078</v>
      </c>
      <c r="J5642">
        <v>12109</v>
      </c>
      <c r="K5642">
        <v>367187</v>
      </c>
      <c r="L5642">
        <f>IFERROR(VLOOKUP(A5642,'Iny SPEC'!$A$1:$B$3068,2,FALSE),"")</f>
        <v>0</v>
      </c>
      <c r="M5642">
        <f t="shared" si="88"/>
        <v>0</v>
      </c>
    </row>
    <row r="5643" spans="1:13" x14ac:dyDescent="0.2">
      <c r="A5643" s="1">
        <v>44825</v>
      </c>
      <c r="B5643" t="s">
        <v>4</v>
      </c>
      <c r="C5643" s="6">
        <v>4.6391347103621499</v>
      </c>
      <c r="D5643" s="6">
        <f>VLOOKUP(A5643,'PPP - Resi'!$I$2:$K$3928,2,FALSE)</f>
        <v>5.55323199990936</v>
      </c>
      <c r="E5643" s="7">
        <f>VLOOKUP(A5643,Embalses!$D$1:$E$4292,2,FALSE)</f>
        <v>0.73919777104439821</v>
      </c>
      <c r="F5643" s="8">
        <f>VLOOKUP(A5643,'Prod comer'!$A$2:$C$130,3,TRUE)</f>
        <v>1196.1148387096775</v>
      </c>
      <c r="G5643" s="8">
        <f>VLOOKUP(A5643,'Prod comer'!$A$2:$F$130,6,TRUE)</f>
        <v>690.70483870967769</v>
      </c>
      <c r="H5643">
        <f>IFERROR(VLOOKUP(A5643,P.Int!$A$1:$E$2436,5,TRUE),"")</f>
        <v>54.73</v>
      </c>
      <c r="I5643">
        <v>639113</v>
      </c>
      <c r="J5643">
        <v>61792</v>
      </c>
      <c r="K5643">
        <v>700905</v>
      </c>
      <c r="L5643">
        <f>IFERROR(VLOOKUP(A5643,'Iny SPEC'!$A$1:$B$3068,2,FALSE),"")</f>
        <v>0</v>
      </c>
      <c r="M5643">
        <f t="shared" si="88"/>
        <v>0</v>
      </c>
    </row>
    <row r="5644" spans="1:13" x14ac:dyDescent="0.2">
      <c r="A5644" s="1">
        <v>44826</v>
      </c>
      <c r="B5644" t="s">
        <v>3</v>
      </c>
      <c r="C5644" s="6">
        <v>5.6607061178044997</v>
      </c>
      <c r="D5644" s="6">
        <f>VLOOKUP(A5644,'PPP - Resi'!$E$1:$G$3927,2,FALSE)</f>
        <v>4.8419404469010097</v>
      </c>
      <c r="E5644" s="7">
        <f>VLOOKUP(A5644,Embalses!$A$1:$B$4292,2,FALSE)</f>
        <v>0.80089361524454195</v>
      </c>
      <c r="F5644" s="8">
        <f>VLOOKUP(A5644,'Prod comer'!$A$2:$C$130,2,TRUE)</f>
        <v>401.89096774193553</v>
      </c>
      <c r="G5644" s="8">
        <f>VLOOKUP(A5644,'Prod comer'!$A$2:$F$130,5,TRUE)</f>
        <v>387.07419354838709</v>
      </c>
      <c r="H5644">
        <f>IFERROR(VLOOKUP(A5644,P.Int!$A$1:$E$2436,5,TRUE),"")</f>
        <v>54.02</v>
      </c>
      <c r="I5644">
        <v>344399</v>
      </c>
      <c r="J5644">
        <v>13281</v>
      </c>
      <c r="K5644">
        <v>357680</v>
      </c>
      <c r="L5644">
        <f>IFERROR(VLOOKUP(A5644,'Iny SPEC'!$A$1:$B$3068,2,FALSE),"")</f>
        <v>0</v>
      </c>
      <c r="M5644">
        <f t="shared" si="88"/>
        <v>0</v>
      </c>
    </row>
    <row r="5645" spans="1:13" x14ac:dyDescent="0.2">
      <c r="A5645" s="1">
        <v>44826</v>
      </c>
      <c r="B5645" t="s">
        <v>4</v>
      </c>
      <c r="C5645" s="6">
        <v>4.6391347103621499</v>
      </c>
      <c r="D5645" s="6">
        <f>VLOOKUP(A5645,'PPP - Resi'!$I$2:$K$3928,2,FALSE)</f>
        <v>5.55323199990936</v>
      </c>
      <c r="E5645" s="7">
        <f>VLOOKUP(A5645,Embalses!$D$1:$E$4292,2,FALSE)</f>
        <v>0.73148374274747874</v>
      </c>
      <c r="F5645" s="8">
        <f>VLOOKUP(A5645,'Prod comer'!$A$2:$C$130,3,TRUE)</f>
        <v>1196.1148387096775</v>
      </c>
      <c r="G5645" s="8">
        <f>VLOOKUP(A5645,'Prod comer'!$A$2:$F$130,6,TRUE)</f>
        <v>690.70483870967769</v>
      </c>
      <c r="H5645">
        <f>IFERROR(VLOOKUP(A5645,P.Int!$A$1:$E$2436,5,TRUE),"")</f>
        <v>54.02</v>
      </c>
      <c r="I5645">
        <v>642028</v>
      </c>
      <c r="J5645">
        <v>62465</v>
      </c>
      <c r="K5645">
        <v>704493</v>
      </c>
      <c r="L5645">
        <f>IFERROR(VLOOKUP(A5645,'Iny SPEC'!$A$1:$B$3068,2,FALSE),"")</f>
        <v>0</v>
      </c>
      <c r="M5645">
        <f t="shared" si="88"/>
        <v>0</v>
      </c>
    </row>
    <row r="5646" spans="1:13" x14ac:dyDescent="0.2">
      <c r="A5646" s="1">
        <v>44827</v>
      </c>
      <c r="B5646" t="s">
        <v>3</v>
      </c>
      <c r="C5646" s="6">
        <v>5.6640567617656696</v>
      </c>
      <c r="D5646" s="6">
        <f>VLOOKUP(A5646,'PPP - Resi'!$E$1:$G$3927,2,FALSE)</f>
        <v>4.8419404469010097</v>
      </c>
      <c r="E5646" s="7">
        <f>VLOOKUP(A5646,Embalses!$A$1:$B$4292,2,FALSE)</f>
        <v>0.79322076399187003</v>
      </c>
      <c r="F5646" s="8">
        <f>VLOOKUP(A5646,'Prod comer'!$A$2:$C$130,2,TRUE)</f>
        <v>401.89096774193553</v>
      </c>
      <c r="G5646" s="8">
        <f>VLOOKUP(A5646,'Prod comer'!$A$2:$F$130,5,TRUE)</f>
        <v>387.07419354838709</v>
      </c>
      <c r="H5646">
        <f>IFERROR(VLOOKUP(A5646,P.Int!$A$1:$E$2436,5,TRUE),"")</f>
        <v>52.68</v>
      </c>
      <c r="I5646">
        <v>364958</v>
      </c>
      <c r="J5646">
        <v>13770</v>
      </c>
      <c r="K5646">
        <v>378728</v>
      </c>
      <c r="L5646">
        <f>IFERROR(VLOOKUP(A5646,'Iny SPEC'!$A$1:$B$3068,2,FALSE),"")</f>
        <v>0</v>
      </c>
      <c r="M5646">
        <f t="shared" si="88"/>
        <v>0</v>
      </c>
    </row>
    <row r="5647" spans="1:13" x14ac:dyDescent="0.2">
      <c r="A5647" s="1">
        <v>44827</v>
      </c>
      <c r="B5647" t="s">
        <v>4</v>
      </c>
      <c r="C5647" s="6">
        <v>4.6391347103621499</v>
      </c>
      <c r="D5647" s="6">
        <f>VLOOKUP(A5647,'PPP - Resi'!$I$2:$K$3928,2,FALSE)</f>
        <v>5.55323199990936</v>
      </c>
      <c r="E5647" s="7">
        <f>VLOOKUP(A5647,Embalses!$D$1:$E$4292,2,FALSE)</f>
        <v>0.72805773338328716</v>
      </c>
      <c r="F5647" s="8">
        <f>VLOOKUP(A5647,'Prod comer'!$A$2:$C$130,3,TRUE)</f>
        <v>1196.1148387096775</v>
      </c>
      <c r="G5647" s="8">
        <f>VLOOKUP(A5647,'Prod comer'!$A$2:$F$130,6,TRUE)</f>
        <v>690.70483870967769</v>
      </c>
      <c r="H5647">
        <f>IFERROR(VLOOKUP(A5647,P.Int!$A$1:$E$2436,5,TRUE),"")</f>
        <v>52.68</v>
      </c>
      <c r="I5647">
        <v>641819</v>
      </c>
      <c r="J5647">
        <v>56572</v>
      </c>
      <c r="K5647">
        <v>698391</v>
      </c>
      <c r="L5647">
        <f>IFERROR(VLOOKUP(A5647,'Iny SPEC'!$A$1:$B$3068,2,FALSE),"")</f>
        <v>0</v>
      </c>
      <c r="M5647">
        <f t="shared" si="88"/>
        <v>0</v>
      </c>
    </row>
    <row r="5648" spans="1:13" x14ac:dyDescent="0.2">
      <c r="A5648" s="1">
        <v>44828</v>
      </c>
      <c r="B5648" t="s">
        <v>3</v>
      </c>
      <c r="C5648" s="6">
        <v>5.66178371016181</v>
      </c>
      <c r="D5648" s="6">
        <f>VLOOKUP(A5648,'PPP - Resi'!$E$1:$G$3927,2,FALSE)</f>
        <v>4.8419404469010097</v>
      </c>
      <c r="E5648" s="7">
        <f>VLOOKUP(A5648,Embalses!$A$1:$B$4292,2,FALSE)</f>
        <v>0.783190803904526</v>
      </c>
      <c r="F5648" s="8">
        <f>VLOOKUP(A5648,'Prod comer'!$A$2:$C$130,2,TRUE)</f>
        <v>401.89096774193553</v>
      </c>
      <c r="G5648" s="8">
        <f>VLOOKUP(A5648,'Prod comer'!$A$2:$F$130,5,TRUE)</f>
        <v>387.07419354838709</v>
      </c>
      <c r="H5648">
        <f>IFERROR(VLOOKUP(A5648,P.Int!$A$1:$E$2436,5,TRUE),"")</f>
        <v>52.68</v>
      </c>
      <c r="I5648">
        <v>336588</v>
      </c>
      <c r="J5648">
        <v>13517</v>
      </c>
      <c r="K5648">
        <v>350105</v>
      </c>
      <c r="L5648">
        <f>IFERROR(VLOOKUP(A5648,'Iny SPEC'!$A$1:$B$3068,2,FALSE),"")</f>
        <v>0</v>
      </c>
      <c r="M5648">
        <f t="shared" si="88"/>
        <v>0</v>
      </c>
    </row>
    <row r="5649" spans="1:13" x14ac:dyDescent="0.2">
      <c r="A5649" s="1">
        <v>44828</v>
      </c>
      <c r="B5649" t="s">
        <v>4</v>
      </c>
      <c r="C5649" s="6">
        <v>4.6391347103621499</v>
      </c>
      <c r="D5649" s="6">
        <f>VLOOKUP(A5649,'PPP - Resi'!$I$2:$K$3928,2,FALSE)</f>
        <v>5.55323199990936</v>
      </c>
      <c r="E5649" s="7">
        <f>VLOOKUP(A5649,Embalses!$D$1:$E$4292,2,FALSE)</f>
        <v>0.72820961008408647</v>
      </c>
      <c r="F5649" s="8">
        <f>VLOOKUP(A5649,'Prod comer'!$A$2:$C$130,3,TRUE)</f>
        <v>1196.1148387096775</v>
      </c>
      <c r="G5649" s="8">
        <f>VLOOKUP(A5649,'Prod comer'!$A$2:$F$130,6,TRUE)</f>
        <v>690.70483870967769</v>
      </c>
      <c r="H5649">
        <f>IFERROR(VLOOKUP(A5649,P.Int!$A$1:$E$2436,5,TRUE),"")</f>
        <v>52.68</v>
      </c>
      <c r="I5649">
        <v>615354</v>
      </c>
      <c r="J5649">
        <v>56651</v>
      </c>
      <c r="K5649">
        <v>672005</v>
      </c>
      <c r="L5649">
        <f>IFERROR(VLOOKUP(A5649,'Iny SPEC'!$A$1:$B$3068,2,FALSE),"")</f>
        <v>0</v>
      </c>
      <c r="M5649">
        <f t="shared" si="88"/>
        <v>0</v>
      </c>
    </row>
    <row r="5650" spans="1:13" x14ac:dyDescent="0.2">
      <c r="A5650" s="1">
        <v>44829</v>
      </c>
      <c r="B5650" t="s">
        <v>3</v>
      </c>
      <c r="C5650" s="6">
        <v>5.6554566099272199</v>
      </c>
      <c r="D5650" s="6">
        <f>VLOOKUP(A5650,'PPP - Resi'!$E$1:$G$3927,2,FALSE)</f>
        <v>4.8419404469010097</v>
      </c>
      <c r="E5650" s="7">
        <f>VLOOKUP(A5650,Embalses!$A$1:$B$4292,2,FALSE)</f>
        <v>0.77857518668367098</v>
      </c>
      <c r="F5650" s="8">
        <f>VLOOKUP(A5650,'Prod comer'!$A$2:$C$130,2,TRUE)</f>
        <v>401.89096774193553</v>
      </c>
      <c r="G5650" s="8">
        <f>VLOOKUP(A5650,'Prod comer'!$A$2:$F$130,5,TRUE)</f>
        <v>387.07419354838709</v>
      </c>
      <c r="H5650">
        <f>IFERROR(VLOOKUP(A5650,P.Int!$A$1:$E$2436,5,TRUE),"")</f>
        <v>52.68</v>
      </c>
      <c r="I5650">
        <v>323210</v>
      </c>
      <c r="J5650">
        <v>10880</v>
      </c>
      <c r="K5650">
        <v>334090</v>
      </c>
      <c r="L5650">
        <f>IFERROR(VLOOKUP(A5650,'Iny SPEC'!$A$1:$B$3068,2,FALSE),"")</f>
        <v>0</v>
      </c>
      <c r="M5650">
        <f t="shared" si="88"/>
        <v>0</v>
      </c>
    </row>
    <row r="5651" spans="1:13" x14ac:dyDescent="0.2">
      <c r="A5651" s="1">
        <v>44829</v>
      </c>
      <c r="B5651" t="s">
        <v>4</v>
      </c>
      <c r="C5651" s="6">
        <v>4.6391347103621499</v>
      </c>
      <c r="D5651" s="6">
        <f>VLOOKUP(A5651,'PPP - Resi'!$I$2:$K$3928,2,FALSE)</f>
        <v>5.55323199990936</v>
      </c>
      <c r="E5651" s="7">
        <f>VLOOKUP(A5651,Embalses!$D$1:$E$4292,2,FALSE)</f>
        <v>0.72628594511377731</v>
      </c>
      <c r="F5651" s="8">
        <f>VLOOKUP(A5651,'Prod comer'!$A$2:$C$130,3,TRUE)</f>
        <v>1196.1148387096775</v>
      </c>
      <c r="G5651" s="8">
        <f>VLOOKUP(A5651,'Prod comer'!$A$2:$F$130,6,TRUE)</f>
        <v>690.70483870967769</v>
      </c>
      <c r="H5651">
        <f>IFERROR(VLOOKUP(A5651,P.Int!$A$1:$E$2436,5,TRUE),"")</f>
        <v>52.68</v>
      </c>
      <c r="I5651">
        <v>556265</v>
      </c>
      <c r="J5651">
        <v>56657</v>
      </c>
      <c r="K5651">
        <v>612922</v>
      </c>
      <c r="L5651">
        <f>IFERROR(VLOOKUP(A5651,'Iny SPEC'!$A$1:$B$3068,2,FALSE),"")</f>
        <v>0</v>
      </c>
      <c r="M5651">
        <f t="shared" si="88"/>
        <v>0</v>
      </c>
    </row>
    <row r="5652" spans="1:13" x14ac:dyDescent="0.2">
      <c r="A5652" s="1">
        <v>44830</v>
      </c>
      <c r="B5652" t="s">
        <v>3</v>
      </c>
      <c r="C5652" s="6">
        <v>5.6470674461800803</v>
      </c>
      <c r="D5652" s="6">
        <f>VLOOKUP(A5652,'PPP - Resi'!$E$1:$G$3927,2,FALSE)</f>
        <v>4.8419404469010097</v>
      </c>
      <c r="E5652" s="7">
        <f>VLOOKUP(A5652,Embalses!$A$1:$B$4292,2,FALSE)</f>
        <v>0.78926434348010699</v>
      </c>
      <c r="F5652" s="8">
        <f>VLOOKUP(A5652,'Prod comer'!$A$2:$C$130,2,TRUE)</f>
        <v>401.89096774193553</v>
      </c>
      <c r="G5652" s="8">
        <f>VLOOKUP(A5652,'Prod comer'!$A$2:$F$130,5,TRUE)</f>
        <v>387.07419354838709</v>
      </c>
      <c r="H5652">
        <f>IFERROR(VLOOKUP(A5652,P.Int!$A$1:$E$2436,5,TRUE),"")</f>
        <v>48.93</v>
      </c>
      <c r="I5652">
        <v>338617</v>
      </c>
      <c r="J5652">
        <v>14344</v>
      </c>
      <c r="K5652">
        <v>352961</v>
      </c>
      <c r="L5652">
        <f>IFERROR(VLOOKUP(A5652,'Iny SPEC'!$A$1:$B$3068,2,FALSE),"")</f>
        <v>0</v>
      </c>
      <c r="M5652">
        <f t="shared" si="88"/>
        <v>0</v>
      </c>
    </row>
    <row r="5653" spans="1:13" x14ac:dyDescent="0.2">
      <c r="A5653" s="1">
        <v>44830</v>
      </c>
      <c r="B5653" t="s">
        <v>4</v>
      </c>
      <c r="C5653" s="6">
        <v>4.6391347103621499</v>
      </c>
      <c r="D5653" s="6">
        <f>VLOOKUP(A5653,'PPP - Resi'!$I$2:$K$3928,2,FALSE)</f>
        <v>5.55323199990936</v>
      </c>
      <c r="E5653" s="7">
        <f>VLOOKUP(A5653,Embalses!$D$1:$E$4292,2,FALSE)</f>
        <v>0.73300568507640529</v>
      </c>
      <c r="F5653" s="8">
        <f>VLOOKUP(A5653,'Prod comer'!$A$2:$C$130,3,TRUE)</f>
        <v>1196.1148387096775</v>
      </c>
      <c r="G5653" s="8">
        <f>VLOOKUP(A5653,'Prod comer'!$A$2:$F$130,6,TRUE)</f>
        <v>690.70483870967769</v>
      </c>
      <c r="H5653">
        <f>IFERROR(VLOOKUP(A5653,P.Int!$A$1:$E$2436,5,TRUE),"")</f>
        <v>48.93</v>
      </c>
      <c r="I5653">
        <v>626411</v>
      </c>
      <c r="J5653">
        <v>55612</v>
      </c>
      <c r="K5653">
        <v>682023</v>
      </c>
      <c r="L5653">
        <f>IFERROR(VLOOKUP(A5653,'Iny SPEC'!$A$1:$B$3068,2,FALSE),"")</f>
        <v>0</v>
      </c>
      <c r="M5653">
        <f t="shared" si="88"/>
        <v>0</v>
      </c>
    </row>
    <row r="5654" spans="1:13" x14ac:dyDescent="0.2">
      <c r="A5654" s="1">
        <v>44831</v>
      </c>
      <c r="B5654" t="s">
        <v>3</v>
      </c>
      <c r="C5654" s="6">
        <v>5.6525565338136303</v>
      </c>
      <c r="D5654" s="6">
        <f>VLOOKUP(A5654,'PPP - Resi'!$E$1:$G$3927,2,FALSE)</f>
        <v>4.8419404469010097</v>
      </c>
      <c r="E5654" s="7">
        <f>VLOOKUP(A5654,Embalses!$A$1:$B$4292,2,FALSE)</f>
        <v>0.78571224682001595</v>
      </c>
      <c r="F5654" s="8">
        <f>VLOOKUP(A5654,'Prod comer'!$A$2:$C$130,2,TRUE)</f>
        <v>401.89096774193553</v>
      </c>
      <c r="G5654" s="8">
        <f>VLOOKUP(A5654,'Prod comer'!$A$2:$F$130,5,TRUE)</f>
        <v>387.07419354838709</v>
      </c>
      <c r="H5654">
        <f>IFERROR(VLOOKUP(A5654,P.Int!$A$1:$E$2436,5,TRUE),"")</f>
        <v>52.3</v>
      </c>
      <c r="I5654">
        <v>313269</v>
      </c>
      <c r="J5654">
        <v>16301</v>
      </c>
      <c r="K5654">
        <v>329570</v>
      </c>
      <c r="L5654">
        <f>IFERROR(VLOOKUP(A5654,'Iny SPEC'!$A$1:$B$3068,2,FALSE),"")</f>
        <v>0</v>
      </c>
      <c r="M5654">
        <f t="shared" si="88"/>
        <v>0</v>
      </c>
    </row>
    <row r="5655" spans="1:13" x14ac:dyDescent="0.2">
      <c r="A5655" s="1">
        <v>44831</v>
      </c>
      <c r="B5655" t="s">
        <v>4</v>
      </c>
      <c r="C5655" s="6">
        <v>4.6391347103621499</v>
      </c>
      <c r="D5655" s="6">
        <f>VLOOKUP(A5655,'PPP - Resi'!$I$2:$K$3928,2,FALSE)</f>
        <v>5.55323199990936</v>
      </c>
      <c r="E5655" s="7">
        <f>VLOOKUP(A5655,Embalses!$D$1:$E$4292,2,FALSE)</f>
        <v>0.71516220650943474</v>
      </c>
      <c r="F5655" s="8">
        <f>VLOOKUP(A5655,'Prod comer'!$A$2:$C$130,3,TRUE)</f>
        <v>1196.1148387096775</v>
      </c>
      <c r="G5655" s="8">
        <f>VLOOKUP(A5655,'Prod comer'!$A$2:$F$130,6,TRUE)</f>
        <v>690.70483870967769</v>
      </c>
      <c r="H5655">
        <f>IFERROR(VLOOKUP(A5655,P.Int!$A$1:$E$2436,5,TRUE),"")</f>
        <v>52.3</v>
      </c>
      <c r="I5655">
        <v>645752</v>
      </c>
      <c r="J5655">
        <v>48047</v>
      </c>
      <c r="K5655">
        <v>693799</v>
      </c>
      <c r="L5655">
        <f>IFERROR(VLOOKUP(A5655,'Iny SPEC'!$A$1:$B$3068,2,FALSE),"")</f>
        <v>0</v>
      </c>
      <c r="M5655">
        <f t="shared" si="88"/>
        <v>0</v>
      </c>
    </row>
    <row r="5656" spans="1:13" x14ac:dyDescent="0.2">
      <c r="A5656" s="1">
        <v>44832</v>
      </c>
      <c r="B5656" t="s">
        <v>3</v>
      </c>
      <c r="C5656" s="6">
        <v>5.6527259044337699</v>
      </c>
      <c r="D5656" s="6">
        <f>VLOOKUP(A5656,'PPP - Resi'!$E$1:$G$3927,2,FALSE)</f>
        <v>4.8419404469010097</v>
      </c>
      <c r="E5656" s="7">
        <f>VLOOKUP(A5656,Embalses!$A$1:$B$4292,2,FALSE)</f>
        <v>0.79741531388866804</v>
      </c>
      <c r="F5656" s="8">
        <f>VLOOKUP(A5656,'Prod comer'!$A$2:$C$130,2,TRUE)</f>
        <v>401.89096774193553</v>
      </c>
      <c r="G5656" s="8">
        <f>VLOOKUP(A5656,'Prod comer'!$A$2:$F$130,5,TRUE)</f>
        <v>387.07419354838709</v>
      </c>
      <c r="H5656">
        <f>IFERROR(VLOOKUP(A5656,P.Int!$A$1:$E$2436,5,TRUE),"")</f>
        <v>59.03</v>
      </c>
      <c r="I5656">
        <v>326351</v>
      </c>
      <c r="J5656">
        <v>18061</v>
      </c>
      <c r="K5656">
        <v>344412</v>
      </c>
      <c r="L5656">
        <f>IFERROR(VLOOKUP(A5656,'Iny SPEC'!$A$1:$B$3068,2,FALSE),"")</f>
        <v>0</v>
      </c>
      <c r="M5656">
        <f t="shared" si="88"/>
        <v>0</v>
      </c>
    </row>
    <row r="5657" spans="1:13" x14ac:dyDescent="0.2">
      <c r="A5657" s="1">
        <v>44832</v>
      </c>
      <c r="B5657" t="s">
        <v>4</v>
      </c>
      <c r="C5657" s="6">
        <v>4.6391347103621499</v>
      </c>
      <c r="D5657" s="6">
        <f>VLOOKUP(A5657,'PPP - Resi'!$I$2:$K$3928,2,FALSE)</f>
        <v>5.55323199990936</v>
      </c>
      <c r="E5657" s="7">
        <f>VLOOKUP(A5657,Embalses!$D$1:$E$4292,2,FALSE)</f>
        <v>0.70463510185622402</v>
      </c>
      <c r="F5657" s="8">
        <f>VLOOKUP(A5657,'Prod comer'!$A$2:$C$130,3,TRUE)</f>
        <v>1196.1148387096775</v>
      </c>
      <c r="G5657" s="8">
        <f>VLOOKUP(A5657,'Prod comer'!$A$2:$F$130,6,TRUE)</f>
        <v>690.70483870967769</v>
      </c>
      <c r="H5657">
        <f>IFERROR(VLOOKUP(A5657,P.Int!$A$1:$E$2436,5,TRUE),"")</f>
        <v>59.03</v>
      </c>
      <c r="I5657">
        <v>638505</v>
      </c>
      <c r="J5657">
        <v>48695</v>
      </c>
      <c r="K5657">
        <v>687200</v>
      </c>
      <c r="L5657">
        <f>IFERROR(VLOOKUP(A5657,'Iny SPEC'!$A$1:$B$3068,2,FALSE),"")</f>
        <v>0</v>
      </c>
      <c r="M5657">
        <f t="shared" si="88"/>
        <v>0</v>
      </c>
    </row>
    <row r="5658" spans="1:13" x14ac:dyDescent="0.2">
      <c r="A5658" s="1">
        <v>44833</v>
      </c>
      <c r="B5658" t="s">
        <v>3</v>
      </c>
      <c r="C5658" s="6">
        <v>5.6555184613054701</v>
      </c>
      <c r="D5658" s="6">
        <f>VLOOKUP(A5658,'PPP - Resi'!$E$1:$G$3927,2,FALSE)</f>
        <v>4.8419404469010097</v>
      </c>
      <c r="E5658" s="7">
        <f>VLOOKUP(A5658,Embalses!$A$1:$B$4292,2,FALSE)</f>
        <v>0.80465965627400005</v>
      </c>
      <c r="F5658" s="8">
        <f>VLOOKUP(A5658,'Prod comer'!$A$2:$C$130,2,TRUE)</f>
        <v>401.89096774193553</v>
      </c>
      <c r="G5658" s="8">
        <f>VLOOKUP(A5658,'Prod comer'!$A$2:$F$130,5,TRUE)</f>
        <v>387.07419354838709</v>
      </c>
      <c r="H5658">
        <f>IFERROR(VLOOKUP(A5658,P.Int!$A$1:$E$2436,5,TRUE),"")</f>
        <v>58.63</v>
      </c>
      <c r="I5658">
        <v>302275</v>
      </c>
      <c r="J5658">
        <v>20349</v>
      </c>
      <c r="K5658">
        <v>322624</v>
      </c>
      <c r="L5658">
        <f>IFERROR(VLOOKUP(A5658,'Iny SPEC'!$A$1:$B$3068,2,FALSE),"")</f>
        <v>0</v>
      </c>
      <c r="M5658">
        <f t="shared" si="88"/>
        <v>0</v>
      </c>
    </row>
    <row r="5659" spans="1:13" x14ac:dyDescent="0.2">
      <c r="A5659" s="1">
        <v>44833</v>
      </c>
      <c r="B5659" t="s">
        <v>4</v>
      </c>
      <c r="C5659" s="6">
        <v>4.6391347103621499</v>
      </c>
      <c r="D5659" s="6">
        <f>VLOOKUP(A5659,'PPP - Resi'!$I$2:$K$3928,2,FALSE)</f>
        <v>5.55323199990936</v>
      </c>
      <c r="E5659" s="7">
        <f>VLOOKUP(A5659,Embalses!$D$1:$E$4292,2,FALSE)</f>
        <v>0.70005537876032453</v>
      </c>
      <c r="F5659" s="8">
        <f>VLOOKUP(A5659,'Prod comer'!$A$2:$C$130,3,TRUE)</f>
        <v>1196.1148387096775</v>
      </c>
      <c r="G5659" s="8">
        <f>VLOOKUP(A5659,'Prod comer'!$A$2:$F$130,6,TRUE)</f>
        <v>690.70483870967769</v>
      </c>
      <c r="H5659">
        <f>IFERROR(VLOOKUP(A5659,P.Int!$A$1:$E$2436,5,TRUE),"")</f>
        <v>58.63</v>
      </c>
      <c r="I5659">
        <v>639954</v>
      </c>
      <c r="J5659">
        <v>54916</v>
      </c>
      <c r="K5659">
        <v>694870</v>
      </c>
      <c r="L5659">
        <f>IFERROR(VLOOKUP(A5659,'Iny SPEC'!$A$1:$B$3068,2,FALSE),"")</f>
        <v>0</v>
      </c>
      <c r="M5659">
        <f t="shared" si="88"/>
        <v>0</v>
      </c>
    </row>
    <row r="5660" spans="1:13" x14ac:dyDescent="0.2">
      <c r="A5660" s="1">
        <v>44834</v>
      </c>
      <c r="B5660" t="s">
        <v>3</v>
      </c>
      <c r="C5660" s="6">
        <v>5.6529080080352898</v>
      </c>
      <c r="D5660" s="6">
        <f>VLOOKUP(A5660,'PPP - Resi'!$E$1:$G$3927,2,FALSE)</f>
        <v>4.8419404469010097</v>
      </c>
      <c r="E5660" s="7">
        <f>VLOOKUP(A5660,Embalses!$A$1:$B$4292,2,FALSE)</f>
        <v>0.81223390707818099</v>
      </c>
      <c r="F5660" s="8">
        <f>VLOOKUP(A5660,'Prod comer'!$A$2:$C$130,2,TRUE)</f>
        <v>401.89096774193553</v>
      </c>
      <c r="G5660" s="8">
        <f>VLOOKUP(A5660,'Prod comer'!$A$2:$F$130,5,TRUE)</f>
        <v>387.07419354838709</v>
      </c>
      <c r="H5660">
        <f>IFERROR(VLOOKUP(A5660,P.Int!$A$1:$E$2436,5,TRUE),"")</f>
        <v>54.25</v>
      </c>
      <c r="I5660">
        <v>302395</v>
      </c>
      <c r="J5660">
        <v>16404</v>
      </c>
      <c r="K5660">
        <v>318799</v>
      </c>
      <c r="L5660">
        <f>IFERROR(VLOOKUP(A5660,'Iny SPEC'!$A$1:$B$3068,2,FALSE),"")</f>
        <v>0</v>
      </c>
      <c r="M5660">
        <f t="shared" si="88"/>
        <v>0</v>
      </c>
    </row>
    <row r="5661" spans="1:13" x14ac:dyDescent="0.2">
      <c r="A5661" s="1">
        <v>44834</v>
      </c>
      <c r="B5661" t="s">
        <v>4</v>
      </c>
      <c r="C5661" s="6">
        <v>4.6391347103621499</v>
      </c>
      <c r="D5661" s="6">
        <f>VLOOKUP(A5661,'PPP - Resi'!$I$2:$K$3928,2,FALSE)</f>
        <v>5.55323199990936</v>
      </c>
      <c r="E5661" s="7">
        <f>VLOOKUP(A5661,Embalses!$D$1:$E$4292,2,FALSE)</f>
        <v>0.67489315138070927</v>
      </c>
      <c r="F5661" s="8">
        <f>VLOOKUP(A5661,'Prod comer'!$A$2:$C$130,3,TRUE)</f>
        <v>1196.1148387096775</v>
      </c>
      <c r="G5661" s="8">
        <f>VLOOKUP(A5661,'Prod comer'!$A$2:$F$130,6,TRUE)</f>
        <v>690.70483870967769</v>
      </c>
      <c r="H5661">
        <f>IFERROR(VLOOKUP(A5661,P.Int!$A$1:$E$2436,5,TRUE),"")</f>
        <v>54.25</v>
      </c>
      <c r="I5661">
        <v>639917</v>
      </c>
      <c r="J5661">
        <v>56547</v>
      </c>
      <c r="K5661">
        <v>696464</v>
      </c>
      <c r="L5661">
        <f>IFERROR(VLOOKUP(A5661,'Iny SPEC'!$A$1:$B$3068,2,FALSE),"")</f>
        <v>0</v>
      </c>
      <c r="M5661">
        <f t="shared" si="88"/>
        <v>0</v>
      </c>
    </row>
    <row r="5662" spans="1:13" x14ac:dyDescent="0.2">
      <c r="A5662" s="1">
        <v>44835</v>
      </c>
      <c r="B5662" t="s">
        <v>3</v>
      </c>
      <c r="C5662" s="6">
        <v>5.5842810848611899</v>
      </c>
      <c r="D5662" s="6">
        <f>VLOOKUP(A5662,'PPP - Resi'!$E$1:$G$3927,2,FALSE)</f>
        <v>4.8419404469010097</v>
      </c>
      <c r="E5662" s="7">
        <f>VLOOKUP(A5662,Embalses!$A$1:$B$4292,2,FALSE)</f>
        <v>0.81932135692597696</v>
      </c>
      <c r="F5662" s="8">
        <f>VLOOKUP(A5662,'Prod comer'!$A$2:$C$130,2,TRUE)</f>
        <v>400.64709677419353</v>
      </c>
      <c r="G5662" s="8">
        <f>VLOOKUP(A5662,'Prod comer'!$A$2:$F$130,5,TRUE)</f>
        <v>385.29483870967749</v>
      </c>
      <c r="H5662">
        <f>IFERROR(VLOOKUP(A5662,P.Int!$A$1:$E$2436,5,TRUE),"")</f>
        <v>54.25</v>
      </c>
      <c r="I5662">
        <v>324599</v>
      </c>
      <c r="J5662">
        <v>19871</v>
      </c>
      <c r="K5662">
        <v>344470</v>
      </c>
      <c r="L5662">
        <f>IFERROR(VLOOKUP(A5662,'Iny SPEC'!$A$1:$B$3068,2,FALSE),"")</f>
        <v>0</v>
      </c>
      <c r="M5662">
        <f t="shared" si="88"/>
        <v>0</v>
      </c>
    </row>
    <row r="5663" spans="1:13" x14ac:dyDescent="0.2">
      <c r="A5663" s="1">
        <v>44835</v>
      </c>
      <c r="B5663" t="s">
        <v>4</v>
      </c>
      <c r="C5663" s="6">
        <v>4.6477288548337601</v>
      </c>
      <c r="D5663" s="6">
        <f>VLOOKUP(A5663,'PPP - Resi'!$I$2:$K$3928,2,FALSE)</f>
        <v>5.55323199990936</v>
      </c>
      <c r="E5663" s="7">
        <f>VLOOKUP(A5663,Embalses!$D$1:$E$4292,2,FALSE)</f>
        <v>0.70022748474000873</v>
      </c>
      <c r="F5663" s="8">
        <f>VLOOKUP(A5663,'Prod comer'!$A$2:$C$130,3,TRUE)</f>
        <v>1146.5525806451615</v>
      </c>
      <c r="G5663" s="8">
        <f>VLOOKUP(A5663,'Prod comer'!$A$2:$F$130,6,TRUE)</f>
        <v>579.16774193548406</v>
      </c>
      <c r="H5663">
        <f>IFERROR(VLOOKUP(A5663,P.Int!$A$1:$E$2436,5,TRUE),"")</f>
        <v>54.25</v>
      </c>
      <c r="I5663">
        <v>617644</v>
      </c>
      <c r="J5663">
        <v>56602</v>
      </c>
      <c r="K5663">
        <v>674246</v>
      </c>
      <c r="L5663">
        <f>IFERROR(VLOOKUP(A5663,'Iny SPEC'!$A$1:$B$3068,2,FALSE),"")</f>
        <v>0</v>
      </c>
      <c r="M5663">
        <f t="shared" si="88"/>
        <v>0</v>
      </c>
    </row>
    <row r="5664" spans="1:13" x14ac:dyDescent="0.2">
      <c r="A5664" s="1">
        <v>44836</v>
      </c>
      <c r="B5664" t="s">
        <v>3</v>
      </c>
      <c r="C5664" s="6">
        <v>5.58324043066433</v>
      </c>
      <c r="D5664" s="6">
        <f>VLOOKUP(A5664,'PPP - Resi'!$E$1:$G$3927,2,FALSE)</f>
        <v>4.8419404469010097</v>
      </c>
      <c r="E5664" s="7">
        <f>VLOOKUP(A5664,Embalses!$A$1:$B$4292,2,FALSE)</f>
        <v>0.82609564182730999</v>
      </c>
      <c r="F5664" s="8">
        <f>VLOOKUP(A5664,'Prod comer'!$A$2:$C$130,2,TRUE)</f>
        <v>400.64709677419353</v>
      </c>
      <c r="G5664" s="8">
        <f>VLOOKUP(A5664,'Prod comer'!$A$2:$F$130,5,TRUE)</f>
        <v>385.29483870967749</v>
      </c>
      <c r="H5664">
        <f>IFERROR(VLOOKUP(A5664,P.Int!$A$1:$E$2436,5,TRUE),"")</f>
        <v>54.25</v>
      </c>
      <c r="I5664">
        <v>283121</v>
      </c>
      <c r="J5664">
        <v>22209</v>
      </c>
      <c r="K5664">
        <v>305330</v>
      </c>
      <c r="L5664">
        <f>IFERROR(VLOOKUP(A5664,'Iny SPEC'!$A$1:$B$3068,2,FALSE),"")</f>
        <v>0</v>
      </c>
      <c r="M5664">
        <f t="shared" si="88"/>
        <v>0</v>
      </c>
    </row>
    <row r="5665" spans="1:13" x14ac:dyDescent="0.2">
      <c r="A5665" s="1">
        <v>44836</v>
      </c>
      <c r="B5665" t="s">
        <v>4</v>
      </c>
      <c r="C5665" s="6">
        <v>4.6477288548337601</v>
      </c>
      <c r="D5665" s="6">
        <f>VLOOKUP(A5665,'PPP - Resi'!$I$2:$K$3928,2,FALSE)</f>
        <v>5.55323199990936</v>
      </c>
      <c r="E5665" s="7">
        <f>VLOOKUP(A5665,Embalses!$D$1:$E$4292,2,FALSE)</f>
        <v>0.69084816062209431</v>
      </c>
      <c r="F5665" s="8">
        <f>VLOOKUP(A5665,'Prod comer'!$A$2:$C$130,3,TRUE)</f>
        <v>1146.5525806451615</v>
      </c>
      <c r="G5665" s="8">
        <f>VLOOKUP(A5665,'Prod comer'!$A$2:$F$130,6,TRUE)</f>
        <v>579.16774193548406</v>
      </c>
      <c r="H5665">
        <f>IFERROR(VLOOKUP(A5665,P.Int!$A$1:$E$2436,5,TRUE),"")</f>
        <v>54.25</v>
      </c>
      <c r="I5665">
        <v>544954</v>
      </c>
      <c r="J5665">
        <v>56518</v>
      </c>
      <c r="K5665">
        <v>601472</v>
      </c>
      <c r="L5665">
        <f>IFERROR(VLOOKUP(A5665,'Iny SPEC'!$A$1:$B$3068,2,FALSE),"")</f>
        <v>0</v>
      </c>
      <c r="M5665">
        <f t="shared" si="88"/>
        <v>0</v>
      </c>
    </row>
    <row r="5666" spans="1:13" x14ac:dyDescent="0.2">
      <c r="A5666" s="1">
        <v>44837</v>
      </c>
      <c r="B5666" t="s">
        <v>3</v>
      </c>
      <c r="C5666" s="6">
        <v>5.58324043066433</v>
      </c>
      <c r="D5666" s="6">
        <f>VLOOKUP(A5666,'PPP - Resi'!$E$1:$G$3927,2,FALSE)</f>
        <v>4.8419404469010097</v>
      </c>
      <c r="E5666" s="7">
        <f>VLOOKUP(A5666,Embalses!$A$1:$B$4292,2,FALSE)</f>
        <v>0.82730737312511304</v>
      </c>
      <c r="F5666" s="8">
        <f>VLOOKUP(A5666,'Prod comer'!$A$2:$C$130,2,TRUE)</f>
        <v>400.64709677419353</v>
      </c>
      <c r="G5666" s="8">
        <f>VLOOKUP(A5666,'Prod comer'!$A$2:$F$130,5,TRUE)</f>
        <v>385.29483870967749</v>
      </c>
      <c r="H5666">
        <f>IFERROR(VLOOKUP(A5666,P.Int!$A$1:$E$2436,5,TRUE),"")</f>
        <v>48.94</v>
      </c>
      <c r="I5666">
        <v>322497</v>
      </c>
      <c r="J5666">
        <v>23718</v>
      </c>
      <c r="K5666">
        <v>346215</v>
      </c>
      <c r="L5666">
        <f>IFERROR(VLOOKUP(A5666,'Iny SPEC'!$A$1:$B$3068,2,FALSE),"")</f>
        <v>0</v>
      </c>
      <c r="M5666">
        <f t="shared" si="88"/>
        <v>0</v>
      </c>
    </row>
    <row r="5667" spans="1:13" x14ac:dyDescent="0.2">
      <c r="A5667" s="1">
        <v>44837</v>
      </c>
      <c r="B5667" t="s">
        <v>4</v>
      </c>
      <c r="C5667" s="6">
        <v>4.6477288548337601</v>
      </c>
      <c r="D5667" s="6">
        <f>VLOOKUP(A5667,'PPP - Resi'!$I$2:$K$3928,2,FALSE)</f>
        <v>5.55323199990936</v>
      </c>
      <c r="E5667" s="7">
        <f>VLOOKUP(A5667,Embalses!$D$1:$E$4292,2,FALSE)</f>
        <v>0.68247682797540077</v>
      </c>
      <c r="F5667" s="8">
        <f>VLOOKUP(A5667,'Prod comer'!$A$2:$C$130,3,TRUE)</f>
        <v>1146.5525806451615</v>
      </c>
      <c r="G5667" s="8">
        <f>VLOOKUP(A5667,'Prod comer'!$A$2:$F$130,6,TRUE)</f>
        <v>579.16774193548406</v>
      </c>
      <c r="H5667">
        <f>IFERROR(VLOOKUP(A5667,P.Int!$A$1:$E$2436,5,TRUE),"")</f>
        <v>48.94</v>
      </c>
      <c r="I5667">
        <v>622901</v>
      </c>
      <c r="J5667">
        <v>56447</v>
      </c>
      <c r="K5667">
        <v>679348</v>
      </c>
      <c r="L5667">
        <f>IFERROR(VLOOKUP(A5667,'Iny SPEC'!$A$1:$B$3068,2,FALSE),"")</f>
        <v>0</v>
      </c>
      <c r="M5667">
        <f t="shared" si="88"/>
        <v>0</v>
      </c>
    </row>
    <row r="5668" spans="1:13" x14ac:dyDescent="0.2">
      <c r="A5668" s="1">
        <v>44838</v>
      </c>
      <c r="B5668" t="s">
        <v>3</v>
      </c>
      <c r="C5668" s="6">
        <v>5.59613360903976</v>
      </c>
      <c r="D5668" s="6">
        <f>VLOOKUP(A5668,'PPP - Resi'!$E$1:$G$3927,2,FALSE)</f>
        <v>4.8419404469010097</v>
      </c>
      <c r="E5668" s="7">
        <f>VLOOKUP(A5668,Embalses!$A$1:$B$4292,2,FALSE)</f>
        <v>0.85331742728261895</v>
      </c>
      <c r="F5668" s="8">
        <f>VLOOKUP(A5668,'Prod comer'!$A$2:$C$130,2,TRUE)</f>
        <v>400.64709677419353</v>
      </c>
      <c r="G5668" s="8">
        <f>VLOOKUP(A5668,'Prod comer'!$A$2:$F$130,5,TRUE)</f>
        <v>385.29483870967749</v>
      </c>
      <c r="H5668">
        <f>IFERROR(VLOOKUP(A5668,P.Int!$A$1:$E$2436,5,TRUE),"")</f>
        <v>47.4</v>
      </c>
      <c r="I5668">
        <v>341058</v>
      </c>
      <c r="J5668">
        <v>26353</v>
      </c>
      <c r="K5668">
        <v>367411</v>
      </c>
      <c r="L5668">
        <f>IFERROR(VLOOKUP(A5668,'Iny SPEC'!$A$1:$B$3068,2,FALSE),"")</f>
        <v>0</v>
      </c>
      <c r="M5668">
        <f t="shared" si="88"/>
        <v>0</v>
      </c>
    </row>
    <row r="5669" spans="1:13" x14ac:dyDescent="0.2">
      <c r="A5669" s="1">
        <v>44838</v>
      </c>
      <c r="B5669" t="s">
        <v>4</v>
      </c>
      <c r="C5669" s="6">
        <v>4.6477288548337601</v>
      </c>
      <c r="D5669" s="6">
        <f>VLOOKUP(A5669,'PPP - Resi'!$I$2:$K$3928,2,FALSE)</f>
        <v>5.55323199990936</v>
      </c>
      <c r="E5669" s="7">
        <f>VLOOKUP(A5669,Embalses!$D$1:$E$4292,2,FALSE)</f>
        <v>0.68394507212486555</v>
      </c>
      <c r="F5669" s="8">
        <f>VLOOKUP(A5669,'Prod comer'!$A$2:$C$130,3,TRUE)</f>
        <v>1146.5525806451615</v>
      </c>
      <c r="G5669" s="8">
        <f>VLOOKUP(A5669,'Prod comer'!$A$2:$F$130,6,TRUE)</f>
        <v>579.16774193548406</v>
      </c>
      <c r="H5669">
        <f>IFERROR(VLOOKUP(A5669,P.Int!$A$1:$E$2436,5,TRUE),"")</f>
        <v>47.4</v>
      </c>
      <c r="I5669">
        <v>634816</v>
      </c>
      <c r="J5669">
        <v>55049</v>
      </c>
      <c r="K5669">
        <v>689865</v>
      </c>
      <c r="L5669">
        <f>IFERROR(VLOOKUP(A5669,'Iny SPEC'!$A$1:$B$3068,2,FALSE),"")</f>
        <v>0</v>
      </c>
      <c r="M5669">
        <f t="shared" si="88"/>
        <v>0</v>
      </c>
    </row>
    <row r="5670" spans="1:13" x14ac:dyDescent="0.2">
      <c r="A5670" s="1">
        <v>44839</v>
      </c>
      <c r="B5670" t="s">
        <v>3</v>
      </c>
      <c r="C5670" s="6">
        <v>5.5952608922757401</v>
      </c>
      <c r="D5670" s="6">
        <f>VLOOKUP(A5670,'PPP - Resi'!$E$1:$G$3927,2,FALSE)</f>
        <v>4.8419404469010097</v>
      </c>
      <c r="E5670" s="7">
        <f>VLOOKUP(A5670,Embalses!$A$1:$B$4292,2,FALSE)</f>
        <v>0.86075959069353902</v>
      </c>
      <c r="F5670" s="8">
        <f>VLOOKUP(A5670,'Prod comer'!$A$2:$C$130,2,TRUE)</f>
        <v>400.64709677419353</v>
      </c>
      <c r="G5670" s="8">
        <f>VLOOKUP(A5670,'Prod comer'!$A$2:$F$130,5,TRUE)</f>
        <v>385.29483870967749</v>
      </c>
      <c r="H5670">
        <f>IFERROR(VLOOKUP(A5670,P.Int!$A$1:$E$2436,5,TRUE),"")</f>
        <v>50.35</v>
      </c>
      <c r="I5670">
        <v>310255</v>
      </c>
      <c r="J5670">
        <v>20798</v>
      </c>
      <c r="K5670">
        <v>331053</v>
      </c>
      <c r="L5670">
        <f>IFERROR(VLOOKUP(A5670,'Iny SPEC'!$A$1:$B$3068,2,FALSE),"")</f>
        <v>0</v>
      </c>
      <c r="M5670">
        <f t="shared" si="88"/>
        <v>0</v>
      </c>
    </row>
    <row r="5671" spans="1:13" x14ac:dyDescent="0.2">
      <c r="A5671" s="1">
        <v>44839</v>
      </c>
      <c r="B5671" t="s">
        <v>4</v>
      </c>
      <c r="C5671" s="6">
        <v>4.6477288548337601</v>
      </c>
      <c r="D5671" s="6">
        <f>VLOOKUP(A5671,'PPP - Resi'!$I$2:$K$3928,2,FALSE)</f>
        <v>5.55323199990936</v>
      </c>
      <c r="E5671" s="7">
        <f>VLOOKUP(A5671,Embalses!$D$1:$E$4292,2,FALSE)</f>
        <v>0.69435939046250794</v>
      </c>
      <c r="F5671" s="8">
        <f>VLOOKUP(A5671,'Prod comer'!$A$2:$C$130,3,TRUE)</f>
        <v>1146.5525806451615</v>
      </c>
      <c r="G5671" s="8">
        <f>VLOOKUP(A5671,'Prod comer'!$A$2:$F$130,6,TRUE)</f>
        <v>579.16774193548406</v>
      </c>
      <c r="H5671">
        <f>IFERROR(VLOOKUP(A5671,P.Int!$A$1:$E$2436,5,TRUE),"")</f>
        <v>50.35</v>
      </c>
      <c r="I5671">
        <v>631876</v>
      </c>
      <c r="J5671">
        <v>54454</v>
      </c>
      <c r="K5671">
        <v>686330</v>
      </c>
      <c r="L5671">
        <f>IFERROR(VLOOKUP(A5671,'Iny SPEC'!$A$1:$B$3068,2,FALSE),"")</f>
        <v>0</v>
      </c>
      <c r="M5671">
        <f t="shared" si="88"/>
        <v>0</v>
      </c>
    </row>
    <row r="5672" spans="1:13" x14ac:dyDescent="0.2">
      <c r="A5672" s="1">
        <v>44840</v>
      </c>
      <c r="B5672" t="s">
        <v>3</v>
      </c>
      <c r="C5672" s="6">
        <v>5.5952608922757401</v>
      </c>
      <c r="D5672" s="6">
        <f>VLOOKUP(A5672,'PPP - Resi'!$E$1:$G$3927,2,FALSE)</f>
        <v>4.8419404469010097</v>
      </c>
      <c r="E5672" s="7">
        <f>VLOOKUP(A5672,Embalses!$A$1:$B$4292,2,FALSE)</f>
        <v>0.86205379909605495</v>
      </c>
      <c r="F5672" s="8">
        <f>VLOOKUP(A5672,'Prod comer'!$A$2:$C$130,2,TRUE)</f>
        <v>400.64709677419353</v>
      </c>
      <c r="G5672" s="8">
        <f>VLOOKUP(A5672,'Prod comer'!$A$2:$F$130,5,TRUE)</f>
        <v>385.29483870967749</v>
      </c>
      <c r="H5672">
        <f>IFERROR(VLOOKUP(A5672,P.Int!$A$1:$E$2436,5,TRUE),"")</f>
        <v>50.44</v>
      </c>
      <c r="I5672">
        <v>311090</v>
      </c>
      <c r="J5672">
        <v>22714</v>
      </c>
      <c r="K5672">
        <v>333804</v>
      </c>
      <c r="L5672">
        <f>IFERROR(VLOOKUP(A5672,'Iny SPEC'!$A$1:$B$3068,2,FALSE),"")</f>
        <v>0</v>
      </c>
      <c r="M5672">
        <f t="shared" si="88"/>
        <v>0</v>
      </c>
    </row>
    <row r="5673" spans="1:13" x14ac:dyDescent="0.2">
      <c r="A5673" s="1">
        <v>44840</v>
      </c>
      <c r="B5673" t="s">
        <v>4</v>
      </c>
      <c r="C5673" s="6">
        <v>4.6477288548337601</v>
      </c>
      <c r="D5673" s="6">
        <f>VLOOKUP(A5673,'PPP - Resi'!$I$2:$K$3928,2,FALSE)</f>
        <v>5.55323199990936</v>
      </c>
      <c r="E5673" s="7">
        <f>VLOOKUP(A5673,Embalses!$D$1:$E$4292,2,FALSE)</f>
        <v>0.6863924694759872</v>
      </c>
      <c r="F5673" s="8">
        <f>VLOOKUP(A5673,'Prod comer'!$A$2:$C$130,3,TRUE)</f>
        <v>1146.5525806451615</v>
      </c>
      <c r="G5673" s="8">
        <f>VLOOKUP(A5673,'Prod comer'!$A$2:$F$130,6,TRUE)</f>
        <v>579.16774193548406</v>
      </c>
      <c r="H5673">
        <f>IFERROR(VLOOKUP(A5673,P.Int!$A$1:$E$2436,5,TRUE),"")</f>
        <v>50.44</v>
      </c>
      <c r="I5673">
        <v>635076</v>
      </c>
      <c r="J5673">
        <v>55669</v>
      </c>
      <c r="K5673">
        <v>690745</v>
      </c>
      <c r="L5673">
        <f>IFERROR(VLOOKUP(A5673,'Iny SPEC'!$A$1:$B$3068,2,FALSE),"")</f>
        <v>0</v>
      </c>
      <c r="M5673">
        <f t="shared" si="88"/>
        <v>0</v>
      </c>
    </row>
    <row r="5674" spans="1:13" x14ac:dyDescent="0.2">
      <c r="A5674" s="1">
        <v>44841</v>
      </c>
      <c r="B5674" t="s">
        <v>3</v>
      </c>
      <c r="C5674" s="6">
        <v>5.5917495864877198</v>
      </c>
      <c r="D5674" s="6">
        <f>VLOOKUP(A5674,'PPP - Resi'!$E$1:$G$3927,2,FALSE)</f>
        <v>4.8419404469010097</v>
      </c>
      <c r="E5674" s="7">
        <f>VLOOKUP(A5674,Embalses!$A$1:$B$4292,2,FALSE)</f>
        <v>0.87870177167580299</v>
      </c>
      <c r="F5674" s="8">
        <f>VLOOKUP(A5674,'Prod comer'!$A$2:$C$130,2,TRUE)</f>
        <v>400.64709677419353</v>
      </c>
      <c r="G5674" s="8">
        <f>VLOOKUP(A5674,'Prod comer'!$A$2:$F$130,5,TRUE)</f>
        <v>385.29483870967749</v>
      </c>
      <c r="H5674">
        <f>IFERROR(VLOOKUP(A5674,P.Int!$A$1:$E$2436,5,TRUE),"")</f>
        <v>44.59</v>
      </c>
      <c r="I5674">
        <v>303274</v>
      </c>
      <c r="J5674">
        <v>20315</v>
      </c>
      <c r="K5674">
        <v>323589</v>
      </c>
      <c r="L5674">
        <f>IFERROR(VLOOKUP(A5674,'Iny SPEC'!$A$1:$B$3068,2,FALSE),"")</f>
        <v>0</v>
      </c>
      <c r="M5674">
        <f t="shared" si="88"/>
        <v>0</v>
      </c>
    </row>
    <row r="5675" spans="1:13" x14ac:dyDescent="0.2">
      <c r="A5675" s="1">
        <v>44841</v>
      </c>
      <c r="B5675" t="s">
        <v>4</v>
      </c>
      <c r="C5675" s="6">
        <v>4.6477288548337601</v>
      </c>
      <c r="D5675" s="6">
        <f>VLOOKUP(A5675,'PPP - Resi'!$I$2:$K$3928,2,FALSE)</f>
        <v>5.55323199990936</v>
      </c>
      <c r="E5675" s="7">
        <f>VLOOKUP(A5675,Embalses!$D$1:$E$4292,2,FALSE)</f>
        <v>0.7012664680497428</v>
      </c>
      <c r="F5675" s="8">
        <f>VLOOKUP(A5675,'Prod comer'!$A$2:$C$130,3,TRUE)</f>
        <v>1146.5525806451615</v>
      </c>
      <c r="G5675" s="8">
        <f>VLOOKUP(A5675,'Prod comer'!$A$2:$F$130,6,TRUE)</f>
        <v>579.16774193548406</v>
      </c>
      <c r="H5675">
        <f>IFERROR(VLOOKUP(A5675,P.Int!$A$1:$E$2436,5,TRUE),"")</f>
        <v>44.59</v>
      </c>
      <c r="I5675">
        <v>619582</v>
      </c>
      <c r="J5675">
        <v>62077</v>
      </c>
      <c r="K5675">
        <v>681659</v>
      </c>
      <c r="L5675">
        <f>IFERROR(VLOOKUP(A5675,'Iny SPEC'!$A$1:$B$3068,2,FALSE),"")</f>
        <v>0</v>
      </c>
      <c r="M5675">
        <f t="shared" si="88"/>
        <v>0</v>
      </c>
    </row>
    <row r="5676" spans="1:13" x14ac:dyDescent="0.2">
      <c r="A5676" s="1">
        <v>44842</v>
      </c>
      <c r="B5676" t="s">
        <v>3</v>
      </c>
      <c r="C5676" s="6">
        <v>5.6271076357678202</v>
      </c>
      <c r="D5676" s="6">
        <f>VLOOKUP(A5676,'PPP - Resi'!$E$1:$G$3927,2,FALSE)</f>
        <v>4.8419404469010097</v>
      </c>
      <c r="E5676" s="7">
        <f>VLOOKUP(A5676,Embalses!$A$1:$B$4292,2,FALSE)</f>
        <v>0.88228673515205802</v>
      </c>
      <c r="F5676" s="8">
        <f>VLOOKUP(A5676,'Prod comer'!$A$2:$C$130,2,TRUE)</f>
        <v>400.64709677419353</v>
      </c>
      <c r="G5676" s="8">
        <f>VLOOKUP(A5676,'Prod comer'!$A$2:$F$130,5,TRUE)</f>
        <v>385.29483870967749</v>
      </c>
      <c r="H5676">
        <f>IFERROR(VLOOKUP(A5676,P.Int!$A$1:$E$2436,5,TRUE),"")</f>
        <v>44.59</v>
      </c>
      <c r="I5676">
        <v>299142</v>
      </c>
      <c r="J5676">
        <v>41763</v>
      </c>
      <c r="K5676">
        <v>340905</v>
      </c>
      <c r="L5676">
        <f>IFERROR(VLOOKUP(A5676,'Iny SPEC'!$A$1:$B$3068,2,FALSE),"")</f>
        <v>12081</v>
      </c>
      <c r="M5676">
        <f t="shared" si="88"/>
        <v>0</v>
      </c>
    </row>
    <row r="5677" spans="1:13" x14ac:dyDescent="0.2">
      <c r="A5677" s="1">
        <v>44842</v>
      </c>
      <c r="B5677" t="s">
        <v>4</v>
      </c>
      <c r="C5677" s="6">
        <v>4.70125671447071</v>
      </c>
      <c r="D5677" s="6">
        <f>VLOOKUP(A5677,'PPP - Resi'!$I$2:$K$3928,2,FALSE)</f>
        <v>5.4440859037929004</v>
      </c>
      <c r="E5677" s="7">
        <f>VLOOKUP(A5677,Embalses!$D$1:$E$4292,2,FALSE)</f>
        <v>0.72274102343142599</v>
      </c>
      <c r="F5677" s="8">
        <f>VLOOKUP(A5677,'Prod comer'!$A$2:$C$130,3,TRUE)</f>
        <v>1146.5525806451615</v>
      </c>
      <c r="G5677" s="8">
        <f>VLOOKUP(A5677,'Prod comer'!$A$2:$F$130,6,TRUE)</f>
        <v>579.16774193548406</v>
      </c>
      <c r="H5677">
        <f>IFERROR(VLOOKUP(A5677,P.Int!$A$1:$E$2436,5,TRUE),"")</f>
        <v>44.59</v>
      </c>
      <c r="I5677">
        <v>486805</v>
      </c>
      <c r="J5677">
        <v>62197</v>
      </c>
      <c r="K5677">
        <v>549002</v>
      </c>
      <c r="L5677">
        <f>IFERROR(VLOOKUP(A5677,'Iny SPEC'!$A$1:$B$3068,2,FALSE),"")</f>
        <v>12081</v>
      </c>
      <c r="M5677">
        <f t="shared" si="88"/>
        <v>0</v>
      </c>
    </row>
    <row r="5678" spans="1:13" x14ac:dyDescent="0.2">
      <c r="A5678" s="1">
        <v>44843</v>
      </c>
      <c r="B5678" t="s">
        <v>3</v>
      </c>
      <c r="C5678" s="6">
        <v>5.6291028353346499</v>
      </c>
      <c r="D5678" s="6">
        <f>VLOOKUP(A5678,'PPP - Resi'!$E$1:$G$3927,2,FALSE)</f>
        <v>4.8419404469010097</v>
      </c>
      <c r="E5678" s="7">
        <f>VLOOKUP(A5678,Embalses!$A$1:$B$4292,2,FALSE)</f>
        <v>0.88348172297747596</v>
      </c>
      <c r="F5678" s="8">
        <f>VLOOKUP(A5678,'Prod comer'!$A$2:$C$130,2,TRUE)</f>
        <v>400.64709677419353</v>
      </c>
      <c r="G5678" s="8">
        <f>VLOOKUP(A5678,'Prod comer'!$A$2:$F$130,5,TRUE)</f>
        <v>385.29483870967749</v>
      </c>
      <c r="H5678">
        <f>IFERROR(VLOOKUP(A5678,P.Int!$A$1:$E$2436,5,TRUE),"")</f>
        <v>44.59</v>
      </c>
      <c r="I5678">
        <v>257610</v>
      </c>
      <c r="J5678">
        <v>21849</v>
      </c>
      <c r="K5678">
        <v>279459</v>
      </c>
      <c r="L5678">
        <f>IFERROR(VLOOKUP(A5678,'Iny SPEC'!$A$1:$B$3068,2,FALSE),"")</f>
        <v>0</v>
      </c>
      <c r="M5678">
        <f t="shared" si="88"/>
        <v>0</v>
      </c>
    </row>
    <row r="5679" spans="1:13" x14ac:dyDescent="0.2">
      <c r="A5679" s="1">
        <v>44843</v>
      </c>
      <c r="B5679" t="s">
        <v>4</v>
      </c>
      <c r="C5679" s="6">
        <v>4.7027318426927698</v>
      </c>
      <c r="D5679" s="6">
        <f>VLOOKUP(A5679,'PPP - Resi'!$I$2:$K$3928,2,FALSE)</f>
        <v>5.4412539765685901</v>
      </c>
      <c r="E5679" s="7">
        <f>VLOOKUP(A5679,Embalses!$D$1:$E$4292,2,FALSE)</f>
        <v>0.73159953348858942</v>
      </c>
      <c r="F5679" s="8">
        <f>VLOOKUP(A5679,'Prod comer'!$A$2:$C$130,3,TRUE)</f>
        <v>1146.5525806451615</v>
      </c>
      <c r="G5679" s="8">
        <f>VLOOKUP(A5679,'Prod comer'!$A$2:$F$130,6,TRUE)</f>
        <v>579.16774193548406</v>
      </c>
      <c r="H5679">
        <f>IFERROR(VLOOKUP(A5679,P.Int!$A$1:$E$2436,5,TRUE),"")</f>
        <v>44.59</v>
      </c>
      <c r="I5679">
        <v>412150</v>
      </c>
      <c r="J5679">
        <v>62169</v>
      </c>
      <c r="K5679">
        <v>474319</v>
      </c>
      <c r="L5679">
        <f>IFERROR(VLOOKUP(A5679,'Iny SPEC'!$A$1:$B$3068,2,FALSE),"")</f>
        <v>0</v>
      </c>
      <c r="M5679">
        <f t="shared" si="88"/>
        <v>0</v>
      </c>
    </row>
    <row r="5680" spans="1:13" x14ac:dyDescent="0.2">
      <c r="A5680" s="1">
        <v>44844</v>
      </c>
      <c r="B5680" t="s">
        <v>3</v>
      </c>
      <c r="C5680" s="6">
        <v>5.6308699952515902</v>
      </c>
      <c r="D5680" s="6">
        <f>VLOOKUP(A5680,'PPP - Resi'!$E$1:$G$3927,2,FALSE)</f>
        <v>4.8419404469010097</v>
      </c>
      <c r="E5680" s="7">
        <f>VLOOKUP(A5680,Embalses!$A$1:$B$4292,2,FALSE)</f>
        <v>0.88317661970290096</v>
      </c>
      <c r="F5680" s="8">
        <f>VLOOKUP(A5680,'Prod comer'!$A$2:$C$130,2,TRUE)</f>
        <v>400.64709677419353</v>
      </c>
      <c r="G5680" s="8">
        <f>VLOOKUP(A5680,'Prod comer'!$A$2:$F$130,5,TRUE)</f>
        <v>385.29483870967749</v>
      </c>
      <c r="H5680">
        <f>IFERROR(VLOOKUP(A5680,P.Int!$A$1:$E$2436,5,TRUE),"")</f>
        <v>43.85</v>
      </c>
      <c r="I5680">
        <v>295465</v>
      </c>
      <c r="J5680">
        <v>24075</v>
      </c>
      <c r="K5680">
        <v>319540</v>
      </c>
      <c r="L5680">
        <f>IFERROR(VLOOKUP(A5680,'Iny SPEC'!$A$1:$B$3068,2,FALSE),"")</f>
        <v>12042</v>
      </c>
      <c r="M5680">
        <f t="shared" si="88"/>
        <v>0</v>
      </c>
    </row>
    <row r="5681" spans="1:13" x14ac:dyDescent="0.2">
      <c r="A5681" s="1">
        <v>44844</v>
      </c>
      <c r="B5681" t="s">
        <v>4</v>
      </c>
      <c r="C5681" s="6">
        <v>4.7043499437017804</v>
      </c>
      <c r="D5681" s="6">
        <f>VLOOKUP(A5681,'PPP - Resi'!$I$2:$K$3928,2,FALSE)</f>
        <v>5.4342534684541803</v>
      </c>
      <c r="E5681" s="7">
        <f>VLOOKUP(A5681,Embalses!$D$1:$E$4292,2,FALSE)</f>
        <v>0.72708713758092625</v>
      </c>
      <c r="F5681" s="8">
        <f>VLOOKUP(A5681,'Prod comer'!$A$2:$C$130,3,TRUE)</f>
        <v>1146.5525806451615</v>
      </c>
      <c r="G5681" s="8">
        <f>VLOOKUP(A5681,'Prod comer'!$A$2:$F$130,6,TRUE)</f>
        <v>579.16774193548406</v>
      </c>
      <c r="H5681">
        <f>IFERROR(VLOOKUP(A5681,P.Int!$A$1:$E$2436,5,TRUE),"")</f>
        <v>43.85</v>
      </c>
      <c r="I5681">
        <v>476112</v>
      </c>
      <c r="J5681">
        <v>60427</v>
      </c>
      <c r="K5681">
        <v>536539</v>
      </c>
      <c r="L5681">
        <f>IFERROR(VLOOKUP(A5681,'Iny SPEC'!$A$1:$B$3068,2,FALSE),"")</f>
        <v>12042</v>
      </c>
      <c r="M5681">
        <f t="shared" si="88"/>
        <v>0</v>
      </c>
    </row>
    <row r="5682" spans="1:13" x14ac:dyDescent="0.2">
      <c r="A5682" s="1">
        <v>44845</v>
      </c>
      <c r="B5682" t="s">
        <v>3</v>
      </c>
      <c r="C5682" s="6">
        <v>5.6255873392895603</v>
      </c>
      <c r="D5682" s="6">
        <f>VLOOKUP(A5682,'PPP - Resi'!$E$1:$G$3927,2,FALSE)</f>
        <v>4.8419404469010097</v>
      </c>
      <c r="E5682" s="7">
        <f>VLOOKUP(A5682,Embalses!$A$1:$B$4292,2,FALSE)</f>
        <v>0.88054727440981695</v>
      </c>
      <c r="F5682" s="8">
        <f>VLOOKUP(A5682,'Prod comer'!$A$2:$C$130,2,TRUE)</f>
        <v>400.64709677419353</v>
      </c>
      <c r="G5682" s="8">
        <f>VLOOKUP(A5682,'Prod comer'!$A$2:$F$130,5,TRUE)</f>
        <v>385.29483870967749</v>
      </c>
      <c r="H5682">
        <f>IFERROR(VLOOKUP(A5682,P.Int!$A$1:$E$2436,5,TRUE),"")</f>
        <v>44.64</v>
      </c>
      <c r="I5682">
        <v>303224</v>
      </c>
      <c r="J5682">
        <v>23817</v>
      </c>
      <c r="K5682">
        <v>327041</v>
      </c>
      <c r="L5682">
        <f>IFERROR(VLOOKUP(A5682,'Iny SPEC'!$A$1:$B$3068,2,FALSE),"")</f>
        <v>12024</v>
      </c>
      <c r="M5682">
        <f t="shared" si="88"/>
        <v>0</v>
      </c>
    </row>
    <row r="5683" spans="1:13" x14ac:dyDescent="0.2">
      <c r="A5683" s="1">
        <v>44845</v>
      </c>
      <c r="B5683" t="s">
        <v>4</v>
      </c>
      <c r="C5683" s="6">
        <v>4.7043499437017804</v>
      </c>
      <c r="D5683" s="6">
        <f>VLOOKUP(A5683,'PPP - Resi'!$I$2:$K$3928,2,FALSE)</f>
        <v>5.4342534684541803</v>
      </c>
      <c r="E5683" s="7">
        <f>VLOOKUP(A5683,Embalses!$D$1:$E$4292,2,FALSE)</f>
        <v>0.72360528524905998</v>
      </c>
      <c r="F5683" s="8">
        <f>VLOOKUP(A5683,'Prod comer'!$A$2:$C$130,3,TRUE)</f>
        <v>1146.5525806451615</v>
      </c>
      <c r="G5683" s="8">
        <f>VLOOKUP(A5683,'Prod comer'!$A$2:$F$130,6,TRUE)</f>
        <v>579.16774193548406</v>
      </c>
      <c r="H5683">
        <f>IFERROR(VLOOKUP(A5683,P.Int!$A$1:$E$2436,5,TRUE),"")</f>
        <v>44.64</v>
      </c>
      <c r="I5683">
        <v>490882</v>
      </c>
      <c r="J5683">
        <v>60974</v>
      </c>
      <c r="K5683">
        <v>551856</v>
      </c>
      <c r="L5683">
        <f>IFERROR(VLOOKUP(A5683,'Iny SPEC'!$A$1:$B$3068,2,FALSE),"")</f>
        <v>12024</v>
      </c>
      <c r="M5683">
        <f t="shared" si="88"/>
        <v>0</v>
      </c>
    </row>
    <row r="5684" spans="1:13" x14ac:dyDescent="0.2">
      <c r="A5684" s="1">
        <v>44846</v>
      </c>
      <c r="B5684" t="s">
        <v>3</v>
      </c>
      <c r="C5684" s="6">
        <v>5.62782912238898</v>
      </c>
      <c r="D5684" s="6">
        <f>VLOOKUP(A5684,'PPP - Resi'!$E$1:$G$3927,2,FALSE)</f>
        <v>4.8419404469010097</v>
      </c>
      <c r="E5684" s="7">
        <f>VLOOKUP(A5684,Embalses!$A$1:$B$4292,2,FALSE)</f>
        <v>0.88995090460423398</v>
      </c>
      <c r="F5684" s="8">
        <f>VLOOKUP(A5684,'Prod comer'!$A$2:$C$130,2,TRUE)</f>
        <v>400.64709677419353</v>
      </c>
      <c r="G5684" s="8">
        <f>VLOOKUP(A5684,'Prod comer'!$A$2:$F$130,5,TRUE)</f>
        <v>385.29483870967749</v>
      </c>
      <c r="H5684">
        <f>IFERROR(VLOOKUP(A5684,P.Int!$A$1:$E$2436,5,TRUE),"")</f>
        <v>45.57</v>
      </c>
      <c r="I5684">
        <v>299751</v>
      </c>
      <c r="J5684">
        <v>23622</v>
      </c>
      <c r="K5684">
        <v>323373</v>
      </c>
      <c r="L5684">
        <f>IFERROR(VLOOKUP(A5684,'Iny SPEC'!$A$1:$B$3068,2,FALSE),"")</f>
        <v>12028</v>
      </c>
      <c r="M5684">
        <f t="shared" si="88"/>
        <v>0</v>
      </c>
    </row>
    <row r="5685" spans="1:13" x14ac:dyDescent="0.2">
      <c r="A5685" s="1">
        <v>44846</v>
      </c>
      <c r="B5685" t="s">
        <v>4</v>
      </c>
      <c r="C5685" s="6">
        <v>4.7043499437017804</v>
      </c>
      <c r="D5685" s="6">
        <f>VLOOKUP(A5685,'PPP - Resi'!$I$2:$K$3928,2,FALSE)</f>
        <v>5.4342534684541803</v>
      </c>
      <c r="E5685" s="7">
        <f>VLOOKUP(A5685,Embalses!$D$1:$E$4292,2,FALSE)</f>
        <v>0.71840747908823066</v>
      </c>
      <c r="F5685" s="8">
        <f>VLOOKUP(A5685,'Prod comer'!$A$2:$C$130,3,TRUE)</f>
        <v>1146.5525806451615</v>
      </c>
      <c r="G5685" s="8">
        <f>VLOOKUP(A5685,'Prod comer'!$A$2:$F$130,6,TRUE)</f>
        <v>579.16774193548406</v>
      </c>
      <c r="H5685">
        <f>IFERROR(VLOOKUP(A5685,P.Int!$A$1:$E$2436,5,TRUE),"")</f>
        <v>45.57</v>
      </c>
      <c r="I5685">
        <v>485750</v>
      </c>
      <c r="J5685">
        <v>60296</v>
      </c>
      <c r="K5685">
        <v>546046</v>
      </c>
      <c r="L5685">
        <f>IFERROR(VLOOKUP(A5685,'Iny SPEC'!$A$1:$B$3068,2,FALSE),"")</f>
        <v>12028</v>
      </c>
      <c r="M5685">
        <f t="shared" si="88"/>
        <v>0</v>
      </c>
    </row>
    <row r="5686" spans="1:13" x14ac:dyDescent="0.2">
      <c r="A5686" s="1">
        <v>44847</v>
      </c>
      <c r="B5686" t="s">
        <v>3</v>
      </c>
      <c r="C5686" s="6">
        <v>5.6259474222000296</v>
      </c>
      <c r="D5686" s="6">
        <f>VLOOKUP(A5686,'PPP - Resi'!$E$1:$G$3927,2,FALSE)</f>
        <v>4.8419404469010097</v>
      </c>
      <c r="E5686" s="7">
        <f>VLOOKUP(A5686,Embalses!$A$1:$B$4292,2,FALSE)</f>
        <v>0.89892602593130999</v>
      </c>
      <c r="F5686" s="8">
        <f>VLOOKUP(A5686,'Prod comer'!$A$2:$C$130,2,TRUE)</f>
        <v>400.64709677419353</v>
      </c>
      <c r="G5686" s="8">
        <f>VLOOKUP(A5686,'Prod comer'!$A$2:$F$130,5,TRUE)</f>
        <v>385.29483870967749</v>
      </c>
      <c r="H5686">
        <f>IFERROR(VLOOKUP(A5686,P.Int!$A$1:$E$2436,5,TRUE),"")</f>
        <v>43.98</v>
      </c>
      <c r="I5686">
        <v>280735</v>
      </c>
      <c r="J5686">
        <v>22177</v>
      </c>
      <c r="K5686">
        <v>302912</v>
      </c>
      <c r="L5686">
        <f>IFERROR(VLOOKUP(A5686,'Iny SPEC'!$A$1:$B$3068,2,FALSE),"")</f>
        <v>12100</v>
      </c>
      <c r="M5686">
        <f t="shared" si="88"/>
        <v>0</v>
      </c>
    </row>
    <row r="5687" spans="1:13" x14ac:dyDescent="0.2">
      <c r="A5687" s="1">
        <v>44847</v>
      </c>
      <c r="B5687" t="s">
        <v>4</v>
      </c>
      <c r="C5687" s="6">
        <v>4.7043499437017804</v>
      </c>
      <c r="D5687" s="6">
        <f>VLOOKUP(A5687,'PPP - Resi'!$I$2:$K$3928,2,FALSE)</f>
        <v>5.4342534684541803</v>
      </c>
      <c r="E5687" s="7">
        <f>VLOOKUP(A5687,Embalses!$D$1:$E$4292,2,FALSE)</f>
        <v>0.69913787776225478</v>
      </c>
      <c r="F5687" s="8">
        <f>VLOOKUP(A5687,'Prod comer'!$A$2:$C$130,3,TRUE)</f>
        <v>1146.5525806451615</v>
      </c>
      <c r="G5687" s="8">
        <f>VLOOKUP(A5687,'Prod comer'!$A$2:$F$130,6,TRUE)</f>
        <v>579.16774193548406</v>
      </c>
      <c r="H5687">
        <f>IFERROR(VLOOKUP(A5687,P.Int!$A$1:$E$2436,5,TRUE),"")</f>
        <v>43.98</v>
      </c>
      <c r="I5687">
        <v>491811</v>
      </c>
      <c r="J5687">
        <v>57606</v>
      </c>
      <c r="K5687">
        <v>549417</v>
      </c>
      <c r="L5687">
        <f>IFERROR(VLOOKUP(A5687,'Iny SPEC'!$A$1:$B$3068,2,FALSE),"")</f>
        <v>12100</v>
      </c>
      <c r="M5687">
        <f t="shared" si="88"/>
        <v>0</v>
      </c>
    </row>
    <row r="5688" spans="1:13" x14ac:dyDescent="0.2">
      <c r="A5688" s="1">
        <v>44848</v>
      </c>
      <c r="B5688" t="s">
        <v>3</v>
      </c>
      <c r="C5688" s="6">
        <v>5.6343891041102196</v>
      </c>
      <c r="D5688" s="6">
        <f>VLOOKUP(A5688,'PPP - Resi'!$E$1:$G$3927,2,FALSE)</f>
        <v>4.8419404469010097</v>
      </c>
      <c r="E5688" s="7">
        <f>VLOOKUP(A5688,Embalses!$A$1:$B$4292,2,FALSE)</f>
        <v>0.90049185066363002</v>
      </c>
      <c r="F5688" s="8">
        <f>VLOOKUP(A5688,'Prod comer'!$A$2:$C$130,2,TRUE)</f>
        <v>400.64709677419353</v>
      </c>
      <c r="G5688" s="8">
        <f>VLOOKUP(A5688,'Prod comer'!$A$2:$F$130,5,TRUE)</f>
        <v>385.29483870967749</v>
      </c>
      <c r="H5688">
        <f>IFERROR(VLOOKUP(A5688,P.Int!$A$1:$E$2436,5,TRUE),"")</f>
        <v>40.46</v>
      </c>
      <c r="I5688">
        <v>262728</v>
      </c>
      <c r="J5688">
        <v>24548</v>
      </c>
      <c r="K5688">
        <v>287276</v>
      </c>
      <c r="L5688">
        <f>IFERROR(VLOOKUP(A5688,'Iny SPEC'!$A$1:$B$3068,2,FALSE),"")</f>
        <v>12035</v>
      </c>
      <c r="M5688">
        <f t="shared" si="88"/>
        <v>0</v>
      </c>
    </row>
    <row r="5689" spans="1:13" x14ac:dyDescent="0.2">
      <c r="A5689" s="1">
        <v>44848</v>
      </c>
      <c r="B5689" t="s">
        <v>4</v>
      </c>
      <c r="C5689" s="6">
        <v>4.7043499437017804</v>
      </c>
      <c r="D5689" s="6">
        <f>VLOOKUP(A5689,'PPP - Resi'!$I$2:$K$3928,2,FALSE)</f>
        <v>5.4342534684541803</v>
      </c>
      <c r="E5689" s="7">
        <f>VLOOKUP(A5689,Embalses!$D$1:$E$4292,2,FALSE)</f>
        <v>0.6880368104325334</v>
      </c>
      <c r="F5689" s="8">
        <f>VLOOKUP(A5689,'Prod comer'!$A$2:$C$130,3,TRUE)</f>
        <v>1146.5525806451615</v>
      </c>
      <c r="G5689" s="8">
        <f>VLOOKUP(A5689,'Prod comer'!$A$2:$F$130,6,TRUE)</f>
        <v>579.16774193548406</v>
      </c>
      <c r="H5689">
        <f>IFERROR(VLOOKUP(A5689,P.Int!$A$1:$E$2436,5,TRUE),"")</f>
        <v>40.46</v>
      </c>
      <c r="I5689">
        <v>495016</v>
      </c>
      <c r="J5689">
        <v>61631</v>
      </c>
      <c r="K5689">
        <v>556647</v>
      </c>
      <c r="L5689">
        <f>IFERROR(VLOOKUP(A5689,'Iny SPEC'!$A$1:$B$3068,2,FALSE),"")</f>
        <v>12035</v>
      </c>
      <c r="M5689">
        <f t="shared" si="88"/>
        <v>0</v>
      </c>
    </row>
    <row r="5690" spans="1:13" x14ac:dyDescent="0.2">
      <c r="A5690" s="1">
        <v>44849</v>
      </c>
      <c r="B5690" t="s">
        <v>3</v>
      </c>
      <c r="C5690" s="6">
        <v>5.6273832506195696</v>
      </c>
      <c r="D5690" s="6">
        <f>VLOOKUP(A5690,'PPP - Resi'!$E$1:$G$3927,2,FALSE)</f>
        <v>4.8419404469010097</v>
      </c>
      <c r="E5690" s="7">
        <f>VLOOKUP(A5690,Embalses!$A$1:$B$4292,2,FALSE)</f>
        <v>0.90417603471698205</v>
      </c>
      <c r="F5690" s="8">
        <f>VLOOKUP(A5690,'Prod comer'!$A$2:$C$130,2,TRUE)</f>
        <v>400.64709677419353</v>
      </c>
      <c r="G5690" s="8">
        <f>VLOOKUP(A5690,'Prod comer'!$A$2:$F$130,5,TRUE)</f>
        <v>385.29483870967749</v>
      </c>
      <c r="H5690">
        <f>IFERROR(VLOOKUP(A5690,P.Int!$A$1:$E$2436,5,TRUE),"")</f>
        <v>40.46</v>
      </c>
      <c r="I5690">
        <v>256657</v>
      </c>
      <c r="J5690">
        <v>23214</v>
      </c>
      <c r="K5690">
        <v>279871</v>
      </c>
      <c r="L5690">
        <f>IFERROR(VLOOKUP(A5690,'Iny SPEC'!$A$1:$B$3068,2,FALSE),"")</f>
        <v>12030</v>
      </c>
      <c r="M5690">
        <f t="shared" si="88"/>
        <v>0</v>
      </c>
    </row>
    <row r="5691" spans="1:13" x14ac:dyDescent="0.2">
      <c r="A5691" s="1">
        <v>44849</v>
      </c>
      <c r="B5691" t="s">
        <v>4</v>
      </c>
      <c r="C5691" s="6">
        <v>4.7043499437017804</v>
      </c>
      <c r="D5691" s="6">
        <f>VLOOKUP(A5691,'PPP - Resi'!$I$2:$K$3928,2,FALSE)</f>
        <v>5.4342534684541803</v>
      </c>
      <c r="E5691" s="7">
        <f>VLOOKUP(A5691,Embalses!$D$1:$E$4292,2,FALSE)</f>
        <v>0.69245465371836024</v>
      </c>
      <c r="F5691" s="8">
        <f>VLOOKUP(A5691,'Prod comer'!$A$2:$C$130,3,TRUE)</f>
        <v>1146.5525806451615</v>
      </c>
      <c r="G5691" s="8">
        <f>VLOOKUP(A5691,'Prod comer'!$A$2:$F$130,6,TRUE)</f>
        <v>579.16774193548406</v>
      </c>
      <c r="H5691">
        <f>IFERROR(VLOOKUP(A5691,P.Int!$A$1:$E$2436,5,TRUE),"")</f>
        <v>40.46</v>
      </c>
      <c r="I5691">
        <v>465047</v>
      </c>
      <c r="J5691">
        <v>61282</v>
      </c>
      <c r="K5691">
        <v>526329</v>
      </c>
      <c r="L5691">
        <f>IFERROR(VLOOKUP(A5691,'Iny SPEC'!$A$1:$B$3068,2,FALSE),"")</f>
        <v>12030</v>
      </c>
      <c r="M5691">
        <f t="shared" si="88"/>
        <v>0</v>
      </c>
    </row>
    <row r="5692" spans="1:13" x14ac:dyDescent="0.2">
      <c r="A5692" s="1">
        <v>44850</v>
      </c>
      <c r="B5692" t="s">
        <v>3</v>
      </c>
      <c r="C5692" s="6">
        <v>5.6331178939697404</v>
      </c>
      <c r="D5692" s="6">
        <f>VLOOKUP(A5692,'PPP - Resi'!$E$1:$G$3927,2,FALSE)</f>
        <v>4.8419404469010097</v>
      </c>
      <c r="E5692" s="7">
        <f>VLOOKUP(A5692,Embalses!$A$1:$B$4292,2,FALSE)</f>
        <v>0.904357112270185</v>
      </c>
      <c r="F5692" s="8">
        <f>VLOOKUP(A5692,'Prod comer'!$A$2:$C$130,2,TRUE)</f>
        <v>400.64709677419353</v>
      </c>
      <c r="G5692" s="8">
        <f>VLOOKUP(A5692,'Prod comer'!$A$2:$F$130,5,TRUE)</f>
        <v>385.29483870967749</v>
      </c>
      <c r="H5692">
        <f>IFERROR(VLOOKUP(A5692,P.Int!$A$1:$E$2436,5,TRUE),"")</f>
        <v>40.46</v>
      </c>
      <c r="I5692">
        <v>275818</v>
      </c>
      <c r="J5692">
        <v>21924</v>
      </c>
      <c r="K5692">
        <v>297742</v>
      </c>
      <c r="L5692">
        <f>IFERROR(VLOOKUP(A5692,'Iny SPEC'!$A$1:$B$3068,2,FALSE),"")</f>
        <v>12009</v>
      </c>
      <c r="M5692">
        <f t="shared" si="88"/>
        <v>0</v>
      </c>
    </row>
    <row r="5693" spans="1:13" x14ac:dyDescent="0.2">
      <c r="A5693" s="1">
        <v>44850</v>
      </c>
      <c r="B5693" t="s">
        <v>4</v>
      </c>
      <c r="C5693" s="6">
        <v>4.7043499437017804</v>
      </c>
      <c r="D5693" s="6">
        <f>VLOOKUP(A5693,'PPP - Resi'!$I$2:$K$3928,2,FALSE)</f>
        <v>5.4342534684541803</v>
      </c>
      <c r="E5693" s="7">
        <f>VLOOKUP(A5693,Embalses!$D$1:$E$4292,2,FALSE)</f>
        <v>0.71965943881629779</v>
      </c>
      <c r="F5693" s="8">
        <f>VLOOKUP(A5693,'Prod comer'!$A$2:$C$130,3,TRUE)</f>
        <v>1146.5525806451615</v>
      </c>
      <c r="G5693" s="8">
        <f>VLOOKUP(A5693,'Prod comer'!$A$2:$F$130,6,TRUE)</f>
        <v>579.16774193548406</v>
      </c>
      <c r="H5693">
        <f>IFERROR(VLOOKUP(A5693,P.Int!$A$1:$E$2436,5,TRUE),"")</f>
        <v>40.46</v>
      </c>
      <c r="I5693">
        <v>401852</v>
      </c>
      <c r="J5693">
        <v>59286</v>
      </c>
      <c r="K5693">
        <v>461138</v>
      </c>
      <c r="L5693">
        <f>IFERROR(VLOOKUP(A5693,'Iny SPEC'!$A$1:$B$3068,2,FALSE),"")</f>
        <v>12009</v>
      </c>
      <c r="M5693">
        <f t="shared" si="88"/>
        <v>0</v>
      </c>
    </row>
    <row r="5694" spans="1:13" x14ac:dyDescent="0.2">
      <c r="A5694" s="1">
        <v>44851</v>
      </c>
      <c r="B5694" t="s">
        <v>3</v>
      </c>
      <c r="C5694" s="6">
        <v>5.6292581592492299</v>
      </c>
      <c r="D5694" s="6">
        <f>VLOOKUP(A5694,'PPP - Resi'!$E$1:$G$3927,2,FALSE)</f>
        <v>4.8419404469010097</v>
      </c>
      <c r="E5694" s="7">
        <f>VLOOKUP(A5694,Embalses!$A$1:$B$4292,2,FALSE)</f>
        <v>0.90714272997219803</v>
      </c>
      <c r="F5694" s="8">
        <f>VLOOKUP(A5694,'Prod comer'!$A$2:$C$130,2,TRUE)</f>
        <v>400.64709677419353</v>
      </c>
      <c r="G5694" s="8">
        <f>VLOOKUP(A5694,'Prod comer'!$A$2:$F$130,5,TRUE)</f>
        <v>385.29483870967749</v>
      </c>
      <c r="H5694">
        <f>IFERROR(VLOOKUP(A5694,P.Int!$A$1:$E$2436,5,TRUE),"")</f>
        <v>36.909999999999997</v>
      </c>
      <c r="I5694">
        <v>250999</v>
      </c>
      <c r="J5694">
        <v>25048</v>
      </c>
      <c r="K5694">
        <v>276047</v>
      </c>
      <c r="L5694">
        <f>IFERROR(VLOOKUP(A5694,'Iny SPEC'!$A$1:$B$3068,2,FALSE),"")</f>
        <v>12017</v>
      </c>
      <c r="M5694">
        <f t="shared" si="88"/>
        <v>0</v>
      </c>
    </row>
    <row r="5695" spans="1:13" x14ac:dyDescent="0.2">
      <c r="A5695" s="1">
        <v>44851</v>
      </c>
      <c r="B5695" t="s">
        <v>4</v>
      </c>
      <c r="C5695" s="6">
        <v>4.7043499437017804</v>
      </c>
      <c r="D5695" s="6">
        <f>VLOOKUP(A5695,'PPP - Resi'!$I$2:$K$3928,2,FALSE)</f>
        <v>5.4342534684541803</v>
      </c>
      <c r="E5695" s="7">
        <f>VLOOKUP(A5695,Embalses!$D$1:$E$4292,2,FALSE)</f>
        <v>0.72609222067396328</v>
      </c>
      <c r="F5695" s="8">
        <f>VLOOKUP(A5695,'Prod comer'!$A$2:$C$130,3,TRUE)</f>
        <v>1146.5525806451615</v>
      </c>
      <c r="G5695" s="8">
        <f>VLOOKUP(A5695,'Prod comer'!$A$2:$F$130,6,TRUE)</f>
        <v>579.16774193548406</v>
      </c>
      <c r="H5695">
        <f>IFERROR(VLOOKUP(A5695,P.Int!$A$1:$E$2436,5,TRUE),"")</f>
        <v>36.909999999999997</v>
      </c>
      <c r="I5695">
        <v>424939</v>
      </c>
      <c r="J5695">
        <v>61448</v>
      </c>
      <c r="K5695">
        <v>486387</v>
      </c>
      <c r="L5695">
        <f>IFERROR(VLOOKUP(A5695,'Iny SPEC'!$A$1:$B$3068,2,FALSE),"")</f>
        <v>12017</v>
      </c>
      <c r="M5695">
        <f t="shared" si="88"/>
        <v>0</v>
      </c>
    </row>
    <row r="5696" spans="1:13" x14ac:dyDescent="0.2">
      <c r="A5696" s="1">
        <v>44852</v>
      </c>
      <c r="B5696" t="s">
        <v>3</v>
      </c>
      <c r="C5696" s="6">
        <v>5.6279793947949797</v>
      </c>
      <c r="D5696" s="6">
        <f>VLOOKUP(A5696,'PPP - Resi'!$E$1:$G$3927,2,FALSE)</f>
        <v>4.8419404469010097</v>
      </c>
      <c r="E5696" s="7">
        <f>VLOOKUP(A5696,Embalses!$A$1:$B$4292,2,FALSE)</f>
        <v>0.91121449440483704</v>
      </c>
      <c r="F5696" s="8">
        <f>VLOOKUP(A5696,'Prod comer'!$A$2:$C$130,2,TRUE)</f>
        <v>400.64709677419353</v>
      </c>
      <c r="G5696" s="8">
        <f>VLOOKUP(A5696,'Prod comer'!$A$2:$F$130,5,TRUE)</f>
        <v>385.29483870967749</v>
      </c>
      <c r="H5696">
        <f>IFERROR(VLOOKUP(A5696,P.Int!$A$1:$E$2436,5,TRUE),"")</f>
        <v>32.729999999999997</v>
      </c>
      <c r="I5696">
        <v>274085</v>
      </c>
      <c r="J5696">
        <v>24910</v>
      </c>
      <c r="K5696">
        <v>298995</v>
      </c>
      <c r="L5696">
        <f>IFERROR(VLOOKUP(A5696,'Iny SPEC'!$A$1:$B$3068,2,FALSE),"")</f>
        <v>12038</v>
      </c>
      <c r="M5696">
        <f t="shared" si="88"/>
        <v>0</v>
      </c>
    </row>
    <row r="5697" spans="1:13" x14ac:dyDescent="0.2">
      <c r="A5697" s="1">
        <v>44852</v>
      </c>
      <c r="B5697" t="s">
        <v>4</v>
      </c>
      <c r="C5697" s="6">
        <v>4.7043499437017804</v>
      </c>
      <c r="D5697" s="6">
        <f>VLOOKUP(A5697,'PPP - Resi'!$I$2:$K$3928,2,FALSE)</f>
        <v>5.4342534684541803</v>
      </c>
      <c r="E5697" s="7">
        <f>VLOOKUP(A5697,Embalses!$D$1:$E$4292,2,FALSE)</f>
        <v>0.73177679851775002</v>
      </c>
      <c r="F5697" s="8">
        <f>VLOOKUP(A5697,'Prod comer'!$A$2:$C$130,3,TRUE)</f>
        <v>1146.5525806451615</v>
      </c>
      <c r="G5697" s="8">
        <f>VLOOKUP(A5697,'Prod comer'!$A$2:$F$130,6,TRUE)</f>
        <v>579.16774193548406</v>
      </c>
      <c r="H5697">
        <f>IFERROR(VLOOKUP(A5697,P.Int!$A$1:$E$2436,5,TRUE),"")</f>
        <v>32.729999999999997</v>
      </c>
      <c r="I5697">
        <v>494777</v>
      </c>
      <c r="J5697">
        <v>61112</v>
      </c>
      <c r="K5697">
        <v>555889</v>
      </c>
      <c r="L5697">
        <f>IFERROR(VLOOKUP(A5697,'Iny SPEC'!$A$1:$B$3068,2,FALSE),"")</f>
        <v>12038</v>
      </c>
      <c r="M5697">
        <f t="shared" si="88"/>
        <v>0</v>
      </c>
    </row>
    <row r="5698" spans="1:13" x14ac:dyDescent="0.2">
      <c r="A5698" s="1">
        <v>44853</v>
      </c>
      <c r="B5698" t="s">
        <v>3</v>
      </c>
      <c r="C5698" s="6">
        <v>5.6518075360244904</v>
      </c>
      <c r="D5698" s="6">
        <f>VLOOKUP(A5698,'PPP - Resi'!$E$1:$G$3927,2,FALSE)</f>
        <v>4.8419404469010097</v>
      </c>
      <c r="E5698" s="7">
        <f>VLOOKUP(A5698,Embalses!$A$1:$B$4292,2,FALSE)</f>
        <v>0.91254963129540501</v>
      </c>
      <c r="F5698" s="8">
        <f>VLOOKUP(A5698,'Prod comer'!$A$2:$C$130,2,TRUE)</f>
        <v>400.64709677419353</v>
      </c>
      <c r="G5698" s="8">
        <f>VLOOKUP(A5698,'Prod comer'!$A$2:$F$130,5,TRUE)</f>
        <v>385.29483870967749</v>
      </c>
      <c r="H5698">
        <f>IFERROR(VLOOKUP(A5698,P.Int!$A$1:$E$2436,5,TRUE),"")</f>
        <v>32.21</v>
      </c>
      <c r="I5698">
        <v>303744</v>
      </c>
      <c r="J5698">
        <v>18512</v>
      </c>
      <c r="K5698">
        <v>322256</v>
      </c>
      <c r="L5698">
        <f>IFERROR(VLOOKUP(A5698,'Iny SPEC'!$A$1:$B$3068,2,FALSE),"")</f>
        <v>12053</v>
      </c>
      <c r="M5698">
        <f t="shared" si="88"/>
        <v>0</v>
      </c>
    </row>
    <row r="5699" spans="1:13" x14ac:dyDescent="0.2">
      <c r="A5699" s="1">
        <v>44853</v>
      </c>
      <c r="B5699" t="s">
        <v>4</v>
      </c>
      <c r="C5699" s="6">
        <v>4.7043499437017804</v>
      </c>
      <c r="D5699" s="6">
        <f>VLOOKUP(A5699,'PPP - Resi'!$I$2:$K$3928,2,FALSE)</f>
        <v>5.4342534684541803</v>
      </c>
      <c r="E5699" s="7">
        <f>VLOOKUP(A5699,Embalses!$D$1:$E$4292,2,FALSE)</f>
        <v>0.75154588207115847</v>
      </c>
      <c r="F5699" s="8">
        <f>VLOOKUP(A5699,'Prod comer'!$A$2:$C$130,3,TRUE)</f>
        <v>1146.5525806451615</v>
      </c>
      <c r="G5699" s="8">
        <f>VLOOKUP(A5699,'Prod comer'!$A$2:$F$130,6,TRUE)</f>
        <v>579.16774193548406</v>
      </c>
      <c r="H5699">
        <f>IFERROR(VLOOKUP(A5699,P.Int!$A$1:$E$2436,5,TRUE),"")</f>
        <v>32.21</v>
      </c>
      <c r="I5699">
        <v>531778</v>
      </c>
      <c r="J5699">
        <v>61253</v>
      </c>
      <c r="K5699">
        <v>593031</v>
      </c>
      <c r="L5699">
        <f>IFERROR(VLOOKUP(A5699,'Iny SPEC'!$A$1:$B$3068,2,FALSE),"")</f>
        <v>12053</v>
      </c>
      <c r="M5699">
        <f t="shared" ref="M5699:M5762" si="89">IF(A5699&gt;DATE(2024,11,30),1,0)</f>
        <v>0</v>
      </c>
    </row>
    <row r="5700" spans="1:13" x14ac:dyDescent="0.2">
      <c r="A5700" s="1">
        <v>44854</v>
      </c>
      <c r="B5700" t="s">
        <v>3</v>
      </c>
      <c r="C5700" s="6">
        <v>5.5792570853007497</v>
      </c>
      <c r="D5700" s="6">
        <f>VLOOKUP(A5700,'PPP - Resi'!$E$1:$G$3927,2,FALSE)</f>
        <v>4.8419404469010097</v>
      </c>
      <c r="E5700" s="7">
        <f>VLOOKUP(A5700,Embalses!$A$1:$B$4292,2,FALSE)</f>
        <v>0.91821140547603197</v>
      </c>
      <c r="F5700" s="8">
        <f>VLOOKUP(A5700,'Prod comer'!$A$2:$C$130,2,TRUE)</f>
        <v>400.64709677419353</v>
      </c>
      <c r="G5700" s="8">
        <f>VLOOKUP(A5700,'Prod comer'!$A$2:$F$130,5,TRUE)</f>
        <v>385.29483870967749</v>
      </c>
      <c r="H5700">
        <f>IFERROR(VLOOKUP(A5700,P.Int!$A$1:$E$2436,5,TRUE),"")</f>
        <v>36.450000000000003</v>
      </c>
      <c r="I5700">
        <v>295718</v>
      </c>
      <c r="J5700">
        <v>24696</v>
      </c>
      <c r="K5700">
        <v>320414</v>
      </c>
      <c r="L5700">
        <f>IFERROR(VLOOKUP(A5700,'Iny SPEC'!$A$1:$B$3068,2,FALSE),"")</f>
        <v>0</v>
      </c>
      <c r="M5700">
        <f t="shared" si="89"/>
        <v>0</v>
      </c>
    </row>
    <row r="5701" spans="1:13" x14ac:dyDescent="0.2">
      <c r="A5701" s="1">
        <v>44854</v>
      </c>
      <c r="B5701" t="s">
        <v>4</v>
      </c>
      <c r="C5701" s="6">
        <v>4.6824873677653098</v>
      </c>
      <c r="D5701" s="6">
        <f>VLOOKUP(A5701,'PPP - Resi'!$I$2:$K$3928,2,FALSE)</f>
        <v>5.4712845418512499</v>
      </c>
      <c r="E5701" s="7">
        <f>VLOOKUP(A5701,Embalses!$D$1:$E$4292,2,FALSE)</f>
        <v>0.76304771112632397</v>
      </c>
      <c r="F5701" s="8">
        <f>VLOOKUP(A5701,'Prod comer'!$A$2:$C$130,3,TRUE)</f>
        <v>1146.5525806451615</v>
      </c>
      <c r="G5701" s="8">
        <f>VLOOKUP(A5701,'Prod comer'!$A$2:$F$130,6,TRUE)</f>
        <v>579.16774193548406</v>
      </c>
      <c r="H5701">
        <f>IFERROR(VLOOKUP(A5701,P.Int!$A$1:$E$2436,5,TRUE),"")</f>
        <v>36.450000000000003</v>
      </c>
      <c r="I5701">
        <v>536532</v>
      </c>
      <c r="J5701">
        <v>61398</v>
      </c>
      <c r="K5701">
        <v>597930</v>
      </c>
      <c r="L5701">
        <f>IFERROR(VLOOKUP(A5701,'Iny SPEC'!$A$1:$B$3068,2,FALSE),"")</f>
        <v>0</v>
      </c>
      <c r="M5701">
        <f t="shared" si="89"/>
        <v>0</v>
      </c>
    </row>
    <row r="5702" spans="1:13" x14ac:dyDescent="0.2">
      <c r="A5702" s="1">
        <v>44855</v>
      </c>
      <c r="B5702" t="s">
        <v>3</v>
      </c>
      <c r="C5702" s="6">
        <v>5.5319748331596399</v>
      </c>
      <c r="D5702" s="6">
        <f>VLOOKUP(A5702,'PPP - Resi'!$E$1:$G$3927,2,FALSE)</f>
        <v>4.8419404469010097</v>
      </c>
      <c r="E5702" s="7">
        <f>VLOOKUP(A5702,Embalses!$A$1:$B$4292,2,FALSE)</f>
        <v>0.919422516645229</v>
      </c>
      <c r="F5702" s="8">
        <f>VLOOKUP(A5702,'Prod comer'!$A$2:$C$130,2,TRUE)</f>
        <v>400.64709677419353</v>
      </c>
      <c r="G5702" s="8">
        <f>VLOOKUP(A5702,'Prod comer'!$A$2:$F$130,5,TRUE)</f>
        <v>385.29483870967749</v>
      </c>
      <c r="H5702">
        <f>IFERROR(VLOOKUP(A5702,P.Int!$A$1:$E$2436,5,TRUE),"")</f>
        <v>32.82</v>
      </c>
      <c r="I5702">
        <v>273341</v>
      </c>
      <c r="J5702">
        <v>25095</v>
      </c>
      <c r="K5702">
        <v>298436</v>
      </c>
      <c r="L5702">
        <f>IFERROR(VLOOKUP(A5702,'Iny SPEC'!$A$1:$B$3068,2,FALSE),"")</f>
        <v>0</v>
      </c>
      <c r="M5702">
        <f t="shared" si="89"/>
        <v>0</v>
      </c>
    </row>
    <row r="5703" spans="1:13" x14ac:dyDescent="0.2">
      <c r="A5703" s="1">
        <v>44855</v>
      </c>
      <c r="B5703" t="s">
        <v>4</v>
      </c>
      <c r="C5703" s="6">
        <v>4.6477288548337601</v>
      </c>
      <c r="D5703" s="6">
        <f>VLOOKUP(A5703,'PPP - Resi'!$I$2:$K$3928,2,FALSE)</f>
        <v>5.55323199990936</v>
      </c>
      <c r="E5703" s="7">
        <f>VLOOKUP(A5703,Embalses!$D$1:$E$4292,2,FALSE)</f>
        <v>0.76119657583504508</v>
      </c>
      <c r="F5703" s="8">
        <f>VLOOKUP(A5703,'Prod comer'!$A$2:$C$130,3,TRUE)</f>
        <v>1146.5525806451615</v>
      </c>
      <c r="G5703" s="8">
        <f>VLOOKUP(A5703,'Prod comer'!$A$2:$F$130,6,TRUE)</f>
        <v>579.16774193548406</v>
      </c>
      <c r="H5703">
        <f>IFERROR(VLOOKUP(A5703,P.Int!$A$1:$E$2436,5,TRUE),"")</f>
        <v>32.82</v>
      </c>
      <c r="I5703">
        <v>523843</v>
      </c>
      <c r="J5703">
        <v>61349</v>
      </c>
      <c r="K5703">
        <v>585192</v>
      </c>
      <c r="L5703">
        <f>IFERROR(VLOOKUP(A5703,'Iny SPEC'!$A$1:$B$3068,2,FALSE),"")</f>
        <v>0</v>
      </c>
      <c r="M5703">
        <f t="shared" si="89"/>
        <v>0</v>
      </c>
    </row>
    <row r="5704" spans="1:13" x14ac:dyDescent="0.2">
      <c r="A5704" s="1">
        <v>44856</v>
      </c>
      <c r="B5704" t="s">
        <v>3</v>
      </c>
      <c r="C5704" s="6">
        <v>5.5534275417218701</v>
      </c>
      <c r="D5704" s="6">
        <f>VLOOKUP(A5704,'PPP - Resi'!$E$1:$G$3927,2,FALSE)</f>
        <v>4.8419404469010097</v>
      </c>
      <c r="E5704" s="7">
        <f>VLOOKUP(A5704,Embalses!$A$1:$B$4292,2,FALSE)</f>
        <v>0.91900268957838505</v>
      </c>
      <c r="F5704" s="8">
        <f>VLOOKUP(A5704,'Prod comer'!$A$2:$C$130,2,TRUE)</f>
        <v>400.64709677419353</v>
      </c>
      <c r="G5704" s="8">
        <f>VLOOKUP(A5704,'Prod comer'!$A$2:$F$130,5,TRUE)</f>
        <v>385.29483870967749</v>
      </c>
      <c r="H5704">
        <f>IFERROR(VLOOKUP(A5704,P.Int!$A$1:$E$2436,5,TRUE),"")</f>
        <v>32.82</v>
      </c>
      <c r="I5704">
        <v>255878</v>
      </c>
      <c r="J5704">
        <v>22449</v>
      </c>
      <c r="K5704">
        <v>278327</v>
      </c>
      <c r="L5704">
        <f>IFERROR(VLOOKUP(A5704,'Iny SPEC'!$A$1:$B$3068,2,FALSE),"")</f>
        <v>0</v>
      </c>
      <c r="M5704">
        <f t="shared" si="89"/>
        <v>0</v>
      </c>
    </row>
    <row r="5705" spans="1:13" x14ac:dyDescent="0.2">
      <c r="A5705" s="1">
        <v>44856</v>
      </c>
      <c r="B5705" t="s">
        <v>4</v>
      </c>
      <c r="C5705" s="6">
        <v>4.6853315729632303</v>
      </c>
      <c r="D5705" s="6">
        <f>VLOOKUP(A5705,'PPP - Resi'!$I$2:$K$3928,2,FALSE)</f>
        <v>5.55323199990936</v>
      </c>
      <c r="E5705" s="7">
        <f>VLOOKUP(A5705,Embalses!$D$1:$E$4292,2,FALSE)</f>
        <v>0.79510431969440121</v>
      </c>
      <c r="F5705" s="8">
        <f>VLOOKUP(A5705,'Prod comer'!$A$2:$C$130,3,TRUE)</f>
        <v>1146.5525806451615</v>
      </c>
      <c r="G5705" s="8">
        <f>VLOOKUP(A5705,'Prod comer'!$A$2:$F$130,6,TRUE)</f>
        <v>579.16774193548406</v>
      </c>
      <c r="H5705">
        <f>IFERROR(VLOOKUP(A5705,P.Int!$A$1:$E$2436,5,TRUE),"")</f>
        <v>32.82</v>
      </c>
      <c r="I5705">
        <v>500879</v>
      </c>
      <c r="J5705">
        <v>61359</v>
      </c>
      <c r="K5705">
        <v>562238</v>
      </c>
      <c r="L5705">
        <f>IFERROR(VLOOKUP(A5705,'Iny SPEC'!$A$1:$B$3068,2,FALSE),"")</f>
        <v>0</v>
      </c>
      <c r="M5705">
        <f t="shared" si="89"/>
        <v>0</v>
      </c>
    </row>
    <row r="5706" spans="1:13" x14ac:dyDescent="0.2">
      <c r="A5706" s="1">
        <v>44857</v>
      </c>
      <c r="B5706" t="s">
        <v>3</v>
      </c>
      <c r="C5706" s="6">
        <v>5.54426685349459</v>
      </c>
      <c r="D5706" s="6">
        <f>VLOOKUP(A5706,'PPP - Resi'!$E$1:$G$3927,2,FALSE)</f>
        <v>4.8419404469010097</v>
      </c>
      <c r="E5706" s="7">
        <f>VLOOKUP(A5706,Embalses!$A$1:$B$4292,2,FALSE)</f>
        <v>0.91699161250633998</v>
      </c>
      <c r="F5706" s="8">
        <f>VLOOKUP(A5706,'Prod comer'!$A$2:$C$130,2,TRUE)</f>
        <v>400.64709677419353</v>
      </c>
      <c r="G5706" s="8">
        <f>VLOOKUP(A5706,'Prod comer'!$A$2:$F$130,5,TRUE)</f>
        <v>385.29483870967749</v>
      </c>
      <c r="H5706">
        <f>IFERROR(VLOOKUP(A5706,P.Int!$A$1:$E$2436,5,TRUE),"")</f>
        <v>32.82</v>
      </c>
      <c r="I5706">
        <v>295868</v>
      </c>
      <c r="J5706">
        <v>21386</v>
      </c>
      <c r="K5706">
        <v>317254</v>
      </c>
      <c r="L5706">
        <f>IFERROR(VLOOKUP(A5706,'Iny SPEC'!$A$1:$B$3068,2,FALSE),"")</f>
        <v>0</v>
      </c>
      <c r="M5706">
        <f t="shared" si="89"/>
        <v>0</v>
      </c>
    </row>
    <row r="5707" spans="1:13" x14ac:dyDescent="0.2">
      <c r="A5707" s="1">
        <v>44857</v>
      </c>
      <c r="B5707" t="s">
        <v>4</v>
      </c>
      <c r="C5707" s="6">
        <v>4.6477288548337601</v>
      </c>
      <c r="D5707" s="6">
        <f>VLOOKUP(A5707,'PPP - Resi'!$I$2:$K$3928,2,FALSE)</f>
        <v>5.55323199990936</v>
      </c>
      <c r="E5707" s="7">
        <f>VLOOKUP(A5707,Embalses!$D$1:$E$4292,2,FALSE)</f>
        <v>0.80123577797899648</v>
      </c>
      <c r="F5707" s="8">
        <f>VLOOKUP(A5707,'Prod comer'!$A$2:$C$130,3,TRUE)</f>
        <v>1146.5525806451615</v>
      </c>
      <c r="G5707" s="8">
        <f>VLOOKUP(A5707,'Prod comer'!$A$2:$F$130,6,TRUE)</f>
        <v>579.16774193548406</v>
      </c>
      <c r="H5707">
        <f>IFERROR(VLOOKUP(A5707,P.Int!$A$1:$E$2436,5,TRUE),"")</f>
        <v>32.82</v>
      </c>
      <c r="I5707">
        <v>467134</v>
      </c>
      <c r="J5707">
        <v>61404</v>
      </c>
      <c r="K5707">
        <v>528538</v>
      </c>
      <c r="L5707">
        <f>IFERROR(VLOOKUP(A5707,'Iny SPEC'!$A$1:$B$3068,2,FALSE),"")</f>
        <v>0</v>
      </c>
      <c r="M5707">
        <f t="shared" si="89"/>
        <v>0</v>
      </c>
    </row>
    <row r="5708" spans="1:13" x14ac:dyDescent="0.2">
      <c r="A5708" s="1">
        <v>44858</v>
      </c>
      <c r="B5708" t="s">
        <v>3</v>
      </c>
      <c r="C5708" s="6">
        <v>5.5312506720038304</v>
      </c>
      <c r="D5708" s="6">
        <f>VLOOKUP(A5708,'PPP - Resi'!$E$1:$G$3927,2,FALSE)</f>
        <v>4.8419404469010097</v>
      </c>
      <c r="E5708" s="7">
        <f>VLOOKUP(A5708,Embalses!$A$1:$B$4292,2,FALSE)</f>
        <v>0.91442862097418898</v>
      </c>
      <c r="F5708" s="8">
        <f>VLOOKUP(A5708,'Prod comer'!$A$2:$C$130,2,TRUE)</f>
        <v>400.64709677419353</v>
      </c>
      <c r="G5708" s="8">
        <f>VLOOKUP(A5708,'Prod comer'!$A$2:$F$130,5,TRUE)</f>
        <v>385.29483870967749</v>
      </c>
      <c r="H5708">
        <f>IFERROR(VLOOKUP(A5708,P.Int!$A$1:$E$2436,5,TRUE),"")</f>
        <v>28.73</v>
      </c>
      <c r="I5708">
        <v>277309</v>
      </c>
      <c r="J5708">
        <v>23425</v>
      </c>
      <c r="K5708">
        <v>300734</v>
      </c>
      <c r="L5708">
        <f>IFERROR(VLOOKUP(A5708,'Iny SPEC'!$A$1:$B$3068,2,FALSE),"")</f>
        <v>0</v>
      </c>
      <c r="M5708">
        <f t="shared" si="89"/>
        <v>0</v>
      </c>
    </row>
    <row r="5709" spans="1:13" x14ac:dyDescent="0.2">
      <c r="A5709" s="1">
        <v>44858</v>
      </c>
      <c r="B5709" t="s">
        <v>4</v>
      </c>
      <c r="C5709" s="6">
        <v>4.6477288548337601</v>
      </c>
      <c r="D5709" s="6">
        <f>VLOOKUP(A5709,'PPP - Resi'!$I$2:$K$3928,2,FALSE)</f>
        <v>5.55323199990936</v>
      </c>
      <c r="E5709" s="7">
        <f>VLOOKUP(A5709,Embalses!$D$1:$E$4292,2,FALSE)</f>
        <v>0.80690843520355904</v>
      </c>
      <c r="F5709" s="8">
        <f>VLOOKUP(A5709,'Prod comer'!$A$2:$C$130,3,TRUE)</f>
        <v>1146.5525806451615</v>
      </c>
      <c r="G5709" s="8">
        <f>VLOOKUP(A5709,'Prod comer'!$A$2:$F$130,6,TRUE)</f>
        <v>579.16774193548406</v>
      </c>
      <c r="H5709">
        <f>IFERROR(VLOOKUP(A5709,P.Int!$A$1:$E$2436,5,TRUE),"")</f>
        <v>28.73</v>
      </c>
      <c r="I5709">
        <v>533778</v>
      </c>
      <c r="J5709">
        <v>61514</v>
      </c>
      <c r="K5709">
        <v>595292</v>
      </c>
      <c r="L5709">
        <f>IFERROR(VLOOKUP(A5709,'Iny SPEC'!$A$1:$B$3068,2,FALSE),"")</f>
        <v>0</v>
      </c>
      <c r="M5709">
        <f t="shared" si="89"/>
        <v>0</v>
      </c>
    </row>
    <row r="5710" spans="1:13" x14ac:dyDescent="0.2">
      <c r="A5710" s="1">
        <v>44859</v>
      </c>
      <c r="B5710" t="s">
        <v>3</v>
      </c>
      <c r="C5710" s="6">
        <v>5.5312506720038304</v>
      </c>
      <c r="D5710" s="6">
        <f>VLOOKUP(A5710,'PPP - Resi'!$E$1:$G$3927,2,FALSE)</f>
        <v>4.8419404469010097</v>
      </c>
      <c r="E5710" s="7">
        <f>VLOOKUP(A5710,Embalses!$A$1:$B$4292,2,FALSE)</f>
        <v>0.91291178640181103</v>
      </c>
      <c r="F5710" s="8">
        <f>VLOOKUP(A5710,'Prod comer'!$A$2:$C$130,2,TRUE)</f>
        <v>400.64709677419353</v>
      </c>
      <c r="G5710" s="8">
        <f>VLOOKUP(A5710,'Prod comer'!$A$2:$F$130,5,TRUE)</f>
        <v>385.29483870967749</v>
      </c>
      <c r="H5710">
        <f>IFERROR(VLOOKUP(A5710,P.Int!$A$1:$E$2436,5,TRUE),"")</f>
        <v>29.13</v>
      </c>
      <c r="I5710">
        <v>296248</v>
      </c>
      <c r="J5710">
        <v>24354</v>
      </c>
      <c r="K5710">
        <v>320602</v>
      </c>
      <c r="L5710">
        <f>IFERROR(VLOOKUP(A5710,'Iny SPEC'!$A$1:$B$3068,2,FALSE),"")</f>
        <v>0</v>
      </c>
      <c r="M5710">
        <f t="shared" si="89"/>
        <v>0</v>
      </c>
    </row>
    <row r="5711" spans="1:13" x14ac:dyDescent="0.2">
      <c r="A5711" s="1">
        <v>44859</v>
      </c>
      <c r="B5711" t="s">
        <v>4</v>
      </c>
      <c r="C5711" s="6">
        <v>4.6477288548337601</v>
      </c>
      <c r="D5711" s="6">
        <f>VLOOKUP(A5711,'PPP - Resi'!$I$2:$K$3928,2,FALSE)</f>
        <v>5.55323199990936</v>
      </c>
      <c r="E5711" s="7">
        <f>VLOOKUP(A5711,Embalses!$D$1:$E$4292,2,FALSE)</f>
        <v>0.81143372913796186</v>
      </c>
      <c r="F5711" s="8">
        <f>VLOOKUP(A5711,'Prod comer'!$A$2:$C$130,3,TRUE)</f>
        <v>1146.5525806451615</v>
      </c>
      <c r="G5711" s="8">
        <f>VLOOKUP(A5711,'Prod comer'!$A$2:$F$130,6,TRUE)</f>
        <v>579.16774193548406</v>
      </c>
      <c r="H5711">
        <f>IFERROR(VLOOKUP(A5711,P.Int!$A$1:$E$2436,5,TRUE),"")</f>
        <v>29.13</v>
      </c>
      <c r="I5711">
        <v>563566</v>
      </c>
      <c r="J5711">
        <v>59368</v>
      </c>
      <c r="K5711">
        <v>622934</v>
      </c>
      <c r="L5711">
        <f>IFERROR(VLOOKUP(A5711,'Iny SPEC'!$A$1:$B$3068,2,FALSE),"")</f>
        <v>0</v>
      </c>
      <c r="M5711">
        <f t="shared" si="89"/>
        <v>0</v>
      </c>
    </row>
    <row r="5712" spans="1:13" x14ac:dyDescent="0.2">
      <c r="A5712" s="1">
        <v>44860</v>
      </c>
      <c r="B5712" t="s">
        <v>3</v>
      </c>
      <c r="C5712" s="6">
        <v>5.5312506720038304</v>
      </c>
      <c r="D5712" s="6">
        <f>VLOOKUP(A5712,'PPP - Resi'!$E$1:$G$3927,2,FALSE)</f>
        <v>4.8419404469010097</v>
      </c>
      <c r="E5712" s="7">
        <f>VLOOKUP(A5712,Embalses!$A$1:$B$4292,2,FALSE)</f>
        <v>0.90896404769054395</v>
      </c>
      <c r="F5712" s="8">
        <f>VLOOKUP(A5712,'Prod comer'!$A$2:$C$130,2,TRUE)</f>
        <v>400.64709677419353</v>
      </c>
      <c r="G5712" s="8">
        <f>VLOOKUP(A5712,'Prod comer'!$A$2:$F$130,5,TRUE)</f>
        <v>385.29483870967749</v>
      </c>
      <c r="H5712">
        <f>IFERROR(VLOOKUP(A5712,P.Int!$A$1:$E$2436,5,TRUE),"")</f>
        <v>30.82</v>
      </c>
      <c r="I5712">
        <v>297082</v>
      </c>
      <c r="J5712">
        <v>24886</v>
      </c>
      <c r="K5712">
        <v>321968</v>
      </c>
      <c r="L5712">
        <f>IFERROR(VLOOKUP(A5712,'Iny SPEC'!$A$1:$B$3068,2,FALSE),"")</f>
        <v>0</v>
      </c>
      <c r="M5712">
        <f t="shared" si="89"/>
        <v>0</v>
      </c>
    </row>
    <row r="5713" spans="1:13" x14ac:dyDescent="0.2">
      <c r="A5713" s="1">
        <v>44860</v>
      </c>
      <c r="B5713" t="s">
        <v>4</v>
      </c>
      <c r="C5713" s="6">
        <v>4.6477288548337601</v>
      </c>
      <c r="D5713" s="6">
        <f>VLOOKUP(A5713,'PPP - Resi'!$I$2:$K$3928,2,FALSE)</f>
        <v>5.55323199990936</v>
      </c>
      <c r="E5713" s="7">
        <f>VLOOKUP(A5713,Embalses!$D$1:$E$4292,2,FALSE)</f>
        <v>0.81958379562637351</v>
      </c>
      <c r="F5713" s="8">
        <f>VLOOKUP(A5713,'Prod comer'!$A$2:$C$130,3,TRUE)</f>
        <v>1146.5525806451615</v>
      </c>
      <c r="G5713" s="8">
        <f>VLOOKUP(A5713,'Prod comer'!$A$2:$F$130,6,TRUE)</f>
        <v>579.16774193548406</v>
      </c>
      <c r="H5713">
        <f>IFERROR(VLOOKUP(A5713,P.Int!$A$1:$E$2436,5,TRUE),"")</f>
        <v>30.82</v>
      </c>
      <c r="I5713">
        <v>632797</v>
      </c>
      <c r="J5713">
        <v>61834</v>
      </c>
      <c r="K5713">
        <v>694631</v>
      </c>
      <c r="L5713">
        <f>IFERROR(VLOOKUP(A5713,'Iny SPEC'!$A$1:$B$3068,2,FALSE),"")</f>
        <v>0</v>
      </c>
      <c r="M5713">
        <f t="shared" si="89"/>
        <v>0</v>
      </c>
    </row>
    <row r="5714" spans="1:13" x14ac:dyDescent="0.2">
      <c r="A5714" s="1">
        <v>44861</v>
      </c>
      <c r="B5714" t="s">
        <v>3</v>
      </c>
      <c r="C5714" s="6">
        <v>5.5315393198048204</v>
      </c>
      <c r="D5714" s="6">
        <f>VLOOKUP(A5714,'PPP - Resi'!$E$1:$G$3927,2,FALSE)</f>
        <v>4.8419404469010097</v>
      </c>
      <c r="E5714" s="7">
        <f>VLOOKUP(A5714,Embalses!$A$1:$B$4292,2,FALSE)</f>
        <v>0.90769526456090999</v>
      </c>
      <c r="F5714" s="8">
        <f>VLOOKUP(A5714,'Prod comer'!$A$2:$C$130,2,TRUE)</f>
        <v>400.64709677419353</v>
      </c>
      <c r="G5714" s="8">
        <f>VLOOKUP(A5714,'Prod comer'!$A$2:$F$130,5,TRUE)</f>
        <v>385.29483870967749</v>
      </c>
      <c r="H5714">
        <f>IFERROR(VLOOKUP(A5714,P.Int!$A$1:$E$2436,5,TRUE),"")</f>
        <v>31.38</v>
      </c>
      <c r="I5714">
        <v>297524</v>
      </c>
      <c r="J5714">
        <v>23520</v>
      </c>
      <c r="K5714">
        <v>321044</v>
      </c>
      <c r="L5714">
        <f>IFERROR(VLOOKUP(A5714,'Iny SPEC'!$A$1:$B$3068,2,FALSE),"")</f>
        <v>0</v>
      </c>
      <c r="M5714">
        <f t="shared" si="89"/>
        <v>0</v>
      </c>
    </row>
    <row r="5715" spans="1:13" x14ac:dyDescent="0.2">
      <c r="A5715" s="1">
        <v>44861</v>
      </c>
      <c r="B5715" t="s">
        <v>4</v>
      </c>
      <c r="C5715" s="6">
        <v>4.6477288548337601</v>
      </c>
      <c r="D5715" s="6">
        <f>VLOOKUP(A5715,'PPP - Resi'!$I$2:$K$3928,2,FALSE)</f>
        <v>5.55323199990936</v>
      </c>
      <c r="E5715" s="7">
        <f>VLOOKUP(A5715,Embalses!$D$1:$E$4292,2,FALSE)</f>
        <v>0.82425908358490696</v>
      </c>
      <c r="F5715" s="8">
        <f>VLOOKUP(A5715,'Prod comer'!$A$2:$C$130,3,TRUE)</f>
        <v>1146.5525806451615</v>
      </c>
      <c r="G5715" s="8">
        <f>VLOOKUP(A5715,'Prod comer'!$A$2:$F$130,6,TRUE)</f>
        <v>579.16774193548406</v>
      </c>
      <c r="H5715">
        <f>IFERROR(VLOOKUP(A5715,P.Int!$A$1:$E$2436,5,TRUE),"")</f>
        <v>31.38</v>
      </c>
      <c r="I5715">
        <v>644238</v>
      </c>
      <c r="J5715">
        <v>61787</v>
      </c>
      <c r="K5715">
        <v>706025</v>
      </c>
      <c r="L5715">
        <f>IFERROR(VLOOKUP(A5715,'Iny SPEC'!$A$1:$B$3068,2,FALSE),"")</f>
        <v>0</v>
      </c>
      <c r="M5715">
        <f t="shared" si="89"/>
        <v>0</v>
      </c>
    </row>
    <row r="5716" spans="1:13" x14ac:dyDescent="0.2">
      <c r="A5716" s="1">
        <v>44862</v>
      </c>
      <c r="B5716" t="s">
        <v>3</v>
      </c>
      <c r="C5716" s="6">
        <v>5.5329788292449704</v>
      </c>
      <c r="D5716" s="6">
        <f>VLOOKUP(A5716,'PPP - Resi'!$E$1:$G$3927,2,FALSE)</f>
        <v>4.8419404469010097</v>
      </c>
      <c r="E5716" s="7">
        <f>VLOOKUP(A5716,Embalses!$A$1:$B$4292,2,FALSE)</f>
        <v>0.90345048424695695</v>
      </c>
      <c r="F5716" s="8">
        <f>VLOOKUP(A5716,'Prod comer'!$A$2:$C$130,2,TRUE)</f>
        <v>400.64709677419353</v>
      </c>
      <c r="G5716" s="8">
        <f>VLOOKUP(A5716,'Prod comer'!$A$2:$F$130,5,TRUE)</f>
        <v>385.29483870967749</v>
      </c>
      <c r="H5716">
        <f>IFERROR(VLOOKUP(A5716,P.Int!$A$1:$E$2436,5,TRUE),"")</f>
        <v>32.78</v>
      </c>
      <c r="I5716">
        <v>305401</v>
      </c>
      <c r="J5716">
        <v>24595</v>
      </c>
      <c r="K5716">
        <v>329996</v>
      </c>
      <c r="L5716">
        <f>IFERROR(VLOOKUP(A5716,'Iny SPEC'!$A$1:$B$3068,2,FALSE),"")</f>
        <v>0</v>
      </c>
      <c r="M5716">
        <f t="shared" si="89"/>
        <v>0</v>
      </c>
    </row>
    <row r="5717" spans="1:13" x14ac:dyDescent="0.2">
      <c r="A5717" s="1">
        <v>44862</v>
      </c>
      <c r="B5717" t="s">
        <v>4</v>
      </c>
      <c r="C5717" s="6">
        <v>4.6477288548337601</v>
      </c>
      <c r="D5717" s="6">
        <f>VLOOKUP(A5717,'PPP - Resi'!$I$2:$K$3928,2,FALSE)</f>
        <v>5.55323199990936</v>
      </c>
      <c r="E5717" s="7">
        <f>VLOOKUP(A5717,Embalses!$D$1:$E$4292,2,FALSE)</f>
        <v>0.83929245678260378</v>
      </c>
      <c r="F5717" s="8">
        <f>VLOOKUP(A5717,'Prod comer'!$A$2:$C$130,3,TRUE)</f>
        <v>1146.5525806451615</v>
      </c>
      <c r="G5717" s="8">
        <f>VLOOKUP(A5717,'Prod comer'!$A$2:$F$130,6,TRUE)</f>
        <v>579.16774193548406</v>
      </c>
      <c r="H5717">
        <f>IFERROR(VLOOKUP(A5717,P.Int!$A$1:$E$2436,5,TRUE),"")</f>
        <v>32.78</v>
      </c>
      <c r="I5717">
        <v>646655</v>
      </c>
      <c r="J5717">
        <v>61937</v>
      </c>
      <c r="K5717">
        <v>708592</v>
      </c>
      <c r="L5717">
        <f>IFERROR(VLOOKUP(A5717,'Iny SPEC'!$A$1:$B$3068,2,FALSE),"")</f>
        <v>0</v>
      </c>
      <c r="M5717">
        <f t="shared" si="89"/>
        <v>0</v>
      </c>
    </row>
    <row r="5718" spans="1:13" x14ac:dyDescent="0.2">
      <c r="A5718" s="1">
        <v>44863</v>
      </c>
      <c r="B5718" t="s">
        <v>3</v>
      </c>
      <c r="C5718" s="6">
        <v>5.5319718246068801</v>
      </c>
      <c r="D5718" s="6">
        <f>VLOOKUP(A5718,'PPP - Resi'!$E$1:$G$3927,2,FALSE)</f>
        <v>4.8419404469010097</v>
      </c>
      <c r="E5718" s="7">
        <f>VLOOKUP(A5718,Embalses!$A$1:$B$4292,2,FALSE)</f>
        <v>0.89560461711297101</v>
      </c>
      <c r="F5718" s="8">
        <f>VLOOKUP(A5718,'Prod comer'!$A$2:$C$130,2,TRUE)</f>
        <v>400.64709677419353</v>
      </c>
      <c r="G5718" s="8">
        <f>VLOOKUP(A5718,'Prod comer'!$A$2:$F$130,5,TRUE)</f>
        <v>385.29483870967749</v>
      </c>
      <c r="H5718">
        <f>IFERROR(VLOOKUP(A5718,P.Int!$A$1:$E$2436,5,TRUE),"")</f>
        <v>32.78</v>
      </c>
      <c r="I5718">
        <v>280840</v>
      </c>
      <c r="J5718">
        <v>24870</v>
      </c>
      <c r="K5718">
        <v>305710</v>
      </c>
      <c r="L5718">
        <f>IFERROR(VLOOKUP(A5718,'Iny SPEC'!$A$1:$B$3068,2,FALSE),"")</f>
        <v>0</v>
      </c>
      <c r="M5718">
        <f t="shared" si="89"/>
        <v>0</v>
      </c>
    </row>
    <row r="5719" spans="1:13" x14ac:dyDescent="0.2">
      <c r="A5719" s="1">
        <v>44863</v>
      </c>
      <c r="B5719" t="s">
        <v>4</v>
      </c>
      <c r="C5719" s="6">
        <v>4.6477288548337601</v>
      </c>
      <c r="D5719" s="6">
        <f>VLOOKUP(A5719,'PPP - Resi'!$I$2:$K$3928,2,FALSE)</f>
        <v>5.55323199990936</v>
      </c>
      <c r="E5719" s="7">
        <f>VLOOKUP(A5719,Embalses!$D$1:$E$4292,2,FALSE)</f>
        <v>0.84284319525913731</v>
      </c>
      <c r="F5719" s="8">
        <f>VLOOKUP(A5719,'Prod comer'!$A$2:$C$130,3,TRUE)</f>
        <v>1146.5525806451615</v>
      </c>
      <c r="G5719" s="8">
        <f>VLOOKUP(A5719,'Prod comer'!$A$2:$F$130,6,TRUE)</f>
        <v>579.16774193548406</v>
      </c>
      <c r="H5719">
        <f>IFERROR(VLOOKUP(A5719,P.Int!$A$1:$E$2436,5,TRUE),"")</f>
        <v>32.78</v>
      </c>
      <c r="I5719">
        <v>635502</v>
      </c>
      <c r="J5719">
        <v>61715</v>
      </c>
      <c r="K5719">
        <v>697217</v>
      </c>
      <c r="L5719">
        <f>IFERROR(VLOOKUP(A5719,'Iny SPEC'!$A$1:$B$3068,2,FALSE),"")</f>
        <v>0</v>
      </c>
      <c r="M5719">
        <f t="shared" si="89"/>
        <v>0</v>
      </c>
    </row>
    <row r="5720" spans="1:13" x14ac:dyDescent="0.2">
      <c r="A5720" s="1">
        <v>44864</v>
      </c>
      <c r="B5720" t="s">
        <v>3</v>
      </c>
      <c r="C5720" s="6">
        <v>5.5312506720038304</v>
      </c>
      <c r="D5720" s="6">
        <f>VLOOKUP(A5720,'PPP - Resi'!$E$1:$G$3927,2,FALSE)</f>
        <v>4.8419404469010097</v>
      </c>
      <c r="E5720" s="7">
        <f>VLOOKUP(A5720,Embalses!$A$1:$B$4292,2,FALSE)</f>
        <v>0.88551698506518794</v>
      </c>
      <c r="F5720" s="8">
        <f>VLOOKUP(A5720,'Prod comer'!$A$2:$C$130,2,TRUE)</f>
        <v>400.64709677419353</v>
      </c>
      <c r="G5720" s="8">
        <f>VLOOKUP(A5720,'Prod comer'!$A$2:$F$130,5,TRUE)</f>
        <v>385.29483870967749</v>
      </c>
      <c r="H5720">
        <f>IFERROR(VLOOKUP(A5720,P.Int!$A$1:$E$2436,5,TRUE),"")</f>
        <v>32.78</v>
      </c>
      <c r="I5720">
        <v>250033</v>
      </c>
      <c r="J5720">
        <v>23808</v>
      </c>
      <c r="K5720">
        <v>273841</v>
      </c>
      <c r="L5720">
        <f>IFERROR(VLOOKUP(A5720,'Iny SPEC'!$A$1:$B$3068,2,FALSE),"")</f>
        <v>0</v>
      </c>
      <c r="M5720">
        <f t="shared" si="89"/>
        <v>0</v>
      </c>
    </row>
    <row r="5721" spans="1:13" x14ac:dyDescent="0.2">
      <c r="A5721" s="1">
        <v>44864</v>
      </c>
      <c r="B5721" t="s">
        <v>4</v>
      </c>
      <c r="C5721" s="6">
        <v>4.6477288548337601</v>
      </c>
      <c r="D5721" s="6">
        <f>VLOOKUP(A5721,'PPP - Resi'!$I$2:$K$3928,2,FALSE)</f>
        <v>5.55323199990936</v>
      </c>
      <c r="E5721" s="7">
        <f>VLOOKUP(A5721,Embalses!$D$1:$E$4292,2,FALSE)</f>
        <v>0.83631547591985722</v>
      </c>
      <c r="F5721" s="8">
        <f>VLOOKUP(A5721,'Prod comer'!$A$2:$C$130,3,TRUE)</f>
        <v>1146.5525806451615</v>
      </c>
      <c r="G5721" s="8">
        <f>VLOOKUP(A5721,'Prod comer'!$A$2:$F$130,6,TRUE)</f>
        <v>579.16774193548406</v>
      </c>
      <c r="H5721">
        <f>IFERROR(VLOOKUP(A5721,P.Int!$A$1:$E$2436,5,TRUE),"")</f>
        <v>32.78</v>
      </c>
      <c r="I5721">
        <v>585003</v>
      </c>
      <c r="J5721">
        <v>61572</v>
      </c>
      <c r="K5721">
        <v>646575</v>
      </c>
      <c r="L5721">
        <f>IFERROR(VLOOKUP(A5721,'Iny SPEC'!$A$1:$B$3068,2,FALSE),"")</f>
        <v>0</v>
      </c>
      <c r="M5721">
        <f t="shared" si="89"/>
        <v>0</v>
      </c>
    </row>
    <row r="5722" spans="1:13" x14ac:dyDescent="0.2">
      <c r="A5722" s="1">
        <v>44865</v>
      </c>
      <c r="B5722" t="s">
        <v>3</v>
      </c>
      <c r="C5722" s="6">
        <v>5.5312506720038304</v>
      </c>
      <c r="D5722" s="6">
        <f>VLOOKUP(A5722,'PPP - Resi'!$E$1:$G$3927,2,FALSE)</f>
        <v>4.8419404469010097</v>
      </c>
      <c r="E5722" s="7">
        <f>VLOOKUP(A5722,Embalses!$A$1:$B$4292,2,FALSE)</f>
        <v>0.87392988204601996</v>
      </c>
      <c r="F5722" s="8">
        <f>VLOOKUP(A5722,'Prod comer'!$A$2:$C$130,2,TRUE)</f>
        <v>400.64709677419353</v>
      </c>
      <c r="G5722" s="8">
        <f>VLOOKUP(A5722,'Prod comer'!$A$2:$F$130,5,TRUE)</f>
        <v>385.29483870967749</v>
      </c>
      <c r="H5722">
        <f>IFERROR(VLOOKUP(A5722,P.Int!$A$1:$E$2436,5,TRUE),"")</f>
        <v>35.74</v>
      </c>
      <c r="I5722">
        <v>281878</v>
      </c>
      <c r="J5722">
        <v>22515</v>
      </c>
      <c r="K5722">
        <v>304393</v>
      </c>
      <c r="L5722">
        <f>IFERROR(VLOOKUP(A5722,'Iny SPEC'!$A$1:$B$3068,2,FALSE),"")</f>
        <v>0</v>
      </c>
      <c r="M5722">
        <f t="shared" si="89"/>
        <v>0</v>
      </c>
    </row>
    <row r="5723" spans="1:13" x14ac:dyDescent="0.2">
      <c r="A5723" s="1">
        <v>44865</v>
      </c>
      <c r="B5723" t="s">
        <v>4</v>
      </c>
      <c r="C5723" s="6">
        <v>4.6489848533978497</v>
      </c>
      <c r="D5723" s="6">
        <f>VLOOKUP(A5723,'PPP - Resi'!$I$2:$K$3928,2,FALSE)</f>
        <v>5.55323199990936</v>
      </c>
      <c r="E5723" s="7">
        <f>VLOOKUP(A5723,Embalses!$D$1:$E$4292,2,FALSE)</f>
        <v>0.82371488450113628</v>
      </c>
      <c r="F5723" s="8">
        <f>VLOOKUP(A5723,'Prod comer'!$A$2:$C$130,3,TRUE)</f>
        <v>1146.5525806451615</v>
      </c>
      <c r="G5723" s="8">
        <f>VLOOKUP(A5723,'Prod comer'!$A$2:$F$130,6,TRUE)</f>
        <v>579.16774193548406</v>
      </c>
      <c r="H5723">
        <f>IFERROR(VLOOKUP(A5723,P.Int!$A$1:$E$2436,5,TRUE),"")</f>
        <v>35.74</v>
      </c>
      <c r="I5723">
        <v>622619</v>
      </c>
      <c r="J5723">
        <v>61630</v>
      </c>
      <c r="K5723">
        <v>684249</v>
      </c>
      <c r="L5723">
        <f>IFERROR(VLOOKUP(A5723,'Iny SPEC'!$A$1:$B$3068,2,FALSE),"")</f>
        <v>0</v>
      </c>
      <c r="M5723">
        <f t="shared" si="89"/>
        <v>0</v>
      </c>
    </row>
    <row r="5724" spans="1:13" x14ac:dyDescent="0.2">
      <c r="A5724" s="1">
        <v>44866</v>
      </c>
      <c r="B5724" t="s">
        <v>3</v>
      </c>
      <c r="C5724" s="6">
        <v>5.4670729883180798</v>
      </c>
      <c r="D5724" s="6">
        <f>VLOOKUP(A5724,'PPP - Resi'!$E$1:$G$3927,2,FALSE)</f>
        <v>4.8419404469010097</v>
      </c>
      <c r="E5724" s="7">
        <f>VLOOKUP(A5724,Embalses!$A$1:$B$4292,2,FALSE)</f>
        <v>0.86188078321474104</v>
      </c>
      <c r="F5724" s="8">
        <f>VLOOKUP(A5724,'Prod comer'!$A$2:$C$130,2,TRUE)</f>
        <v>363.38516129032257</v>
      </c>
      <c r="G5724" s="8">
        <f>VLOOKUP(A5724,'Prod comer'!$A$2:$F$130,5,TRUE)</f>
        <v>346.44516129032257</v>
      </c>
      <c r="H5724">
        <f>IFERROR(VLOOKUP(A5724,P.Int!$A$1:$E$2436,5,TRUE),"")</f>
        <v>33.630000000000003</v>
      </c>
      <c r="I5724">
        <v>294834</v>
      </c>
      <c r="J5724">
        <v>25176</v>
      </c>
      <c r="K5724">
        <v>320010</v>
      </c>
      <c r="L5724">
        <f>IFERROR(VLOOKUP(A5724,'Iny SPEC'!$A$1:$B$3068,2,FALSE),"")</f>
        <v>0</v>
      </c>
      <c r="M5724">
        <f t="shared" si="89"/>
        <v>0</v>
      </c>
    </row>
    <row r="5725" spans="1:13" x14ac:dyDescent="0.2">
      <c r="A5725" s="1">
        <v>44866</v>
      </c>
      <c r="B5725" t="s">
        <v>4</v>
      </c>
      <c r="C5725" s="6">
        <v>4.6685856245224002</v>
      </c>
      <c r="D5725" s="6">
        <f>VLOOKUP(A5725,'PPP - Resi'!$I$2:$K$3928,2,FALSE)</f>
        <v>5.55323199990936</v>
      </c>
      <c r="E5725" s="7">
        <f>VLOOKUP(A5725,Embalses!$D$1:$E$4292,2,FALSE)</f>
        <v>0.80708169344618852</v>
      </c>
      <c r="F5725" s="8">
        <f>VLOOKUP(A5725,'Prod comer'!$A$2:$C$130,3,TRUE)</f>
        <v>1143.7764516129032</v>
      </c>
      <c r="G5725" s="8">
        <f>VLOOKUP(A5725,'Prod comer'!$A$2:$F$130,6,TRUE)</f>
        <v>693.98129032258066</v>
      </c>
      <c r="H5725">
        <f>IFERROR(VLOOKUP(A5725,P.Int!$A$1:$E$2436,5,TRUE),"")</f>
        <v>33.630000000000003</v>
      </c>
      <c r="I5725">
        <v>632672</v>
      </c>
      <c r="J5725">
        <v>60447</v>
      </c>
      <c r="K5725">
        <v>693119</v>
      </c>
      <c r="L5725">
        <f>IFERROR(VLOOKUP(A5725,'Iny SPEC'!$A$1:$B$3068,2,FALSE),"")</f>
        <v>0</v>
      </c>
      <c r="M5725">
        <f t="shared" si="89"/>
        <v>0</v>
      </c>
    </row>
    <row r="5726" spans="1:13" x14ac:dyDescent="0.2">
      <c r="A5726" s="1">
        <v>44867</v>
      </c>
      <c r="B5726" t="s">
        <v>3</v>
      </c>
      <c r="C5726" s="6">
        <v>5.4655350452536302</v>
      </c>
      <c r="D5726" s="6">
        <f>VLOOKUP(A5726,'PPP - Resi'!$E$1:$G$3927,2,FALSE)</f>
        <v>4.8419404469010097</v>
      </c>
      <c r="E5726" s="7">
        <f>VLOOKUP(A5726,Embalses!$A$1:$B$4292,2,FALSE)</f>
        <v>0.86028147153765</v>
      </c>
      <c r="F5726" s="8">
        <f>VLOOKUP(A5726,'Prod comer'!$A$2:$C$130,2,TRUE)</f>
        <v>363.38516129032257</v>
      </c>
      <c r="G5726" s="8">
        <f>VLOOKUP(A5726,'Prod comer'!$A$2:$F$130,5,TRUE)</f>
        <v>346.44516129032257</v>
      </c>
      <c r="H5726">
        <f>IFERROR(VLOOKUP(A5726,P.Int!$A$1:$E$2436,5,TRUE),"")</f>
        <v>36.200000000000003</v>
      </c>
      <c r="I5726">
        <v>342941</v>
      </c>
      <c r="J5726">
        <v>22693</v>
      </c>
      <c r="K5726">
        <v>365634</v>
      </c>
      <c r="L5726">
        <f>IFERROR(VLOOKUP(A5726,'Iny SPEC'!$A$1:$B$3068,2,FALSE),"")</f>
        <v>0</v>
      </c>
      <c r="M5726">
        <f t="shared" si="89"/>
        <v>0</v>
      </c>
    </row>
    <row r="5727" spans="1:13" x14ac:dyDescent="0.2">
      <c r="A5727" s="1">
        <v>44867</v>
      </c>
      <c r="B5727" t="s">
        <v>4</v>
      </c>
      <c r="C5727" s="6">
        <v>4.6685856245224002</v>
      </c>
      <c r="D5727" s="6">
        <f>VLOOKUP(A5727,'PPP - Resi'!$I$2:$K$3928,2,FALSE)</f>
        <v>5.55323199990936</v>
      </c>
      <c r="E5727" s="7">
        <f>VLOOKUP(A5727,Embalses!$D$1:$E$4292,2,FALSE)</f>
        <v>0.79550523766777625</v>
      </c>
      <c r="F5727" s="8">
        <f>VLOOKUP(A5727,'Prod comer'!$A$2:$C$130,3,TRUE)</f>
        <v>1143.7764516129032</v>
      </c>
      <c r="G5727" s="8">
        <f>VLOOKUP(A5727,'Prod comer'!$A$2:$F$130,6,TRUE)</f>
        <v>693.98129032258066</v>
      </c>
      <c r="H5727">
        <f>IFERROR(VLOOKUP(A5727,P.Int!$A$1:$E$2436,5,TRUE),"")</f>
        <v>36.200000000000003</v>
      </c>
      <c r="I5727">
        <v>618012</v>
      </c>
      <c r="J5727">
        <v>59411</v>
      </c>
      <c r="K5727">
        <v>677423</v>
      </c>
      <c r="L5727">
        <f>IFERROR(VLOOKUP(A5727,'Iny SPEC'!$A$1:$B$3068,2,FALSE),"")</f>
        <v>0</v>
      </c>
      <c r="M5727">
        <f t="shared" si="89"/>
        <v>0</v>
      </c>
    </row>
    <row r="5728" spans="1:13" x14ac:dyDescent="0.2">
      <c r="A5728" s="1">
        <v>44868</v>
      </c>
      <c r="B5728" t="s">
        <v>3</v>
      </c>
      <c r="C5728" s="6">
        <v>5.4695589526956399</v>
      </c>
      <c r="D5728" s="6">
        <f>VLOOKUP(A5728,'PPP - Resi'!$E$1:$G$3927,2,FALSE)</f>
        <v>4.8419404469010097</v>
      </c>
      <c r="E5728" s="7">
        <f>VLOOKUP(A5728,Embalses!$A$1:$B$4292,2,FALSE)</f>
        <v>0.86893536624637402</v>
      </c>
      <c r="F5728" s="8">
        <f>VLOOKUP(A5728,'Prod comer'!$A$2:$C$130,2,TRUE)</f>
        <v>363.38516129032257</v>
      </c>
      <c r="G5728" s="8">
        <f>VLOOKUP(A5728,'Prod comer'!$A$2:$F$130,5,TRUE)</f>
        <v>346.44516129032257</v>
      </c>
      <c r="H5728">
        <f>IFERROR(VLOOKUP(A5728,P.Int!$A$1:$E$2436,5,TRUE),"")</f>
        <v>35.85</v>
      </c>
      <c r="I5728">
        <v>329281</v>
      </c>
      <c r="J5728">
        <v>23050</v>
      </c>
      <c r="K5728">
        <v>352331</v>
      </c>
      <c r="L5728">
        <f>IFERROR(VLOOKUP(A5728,'Iny SPEC'!$A$1:$B$3068,2,FALSE),"")</f>
        <v>0</v>
      </c>
      <c r="M5728">
        <f t="shared" si="89"/>
        <v>0</v>
      </c>
    </row>
    <row r="5729" spans="1:13" x14ac:dyDescent="0.2">
      <c r="A5729" s="1">
        <v>44868</v>
      </c>
      <c r="B5729" t="s">
        <v>4</v>
      </c>
      <c r="C5729" s="6">
        <v>4.6685856245224002</v>
      </c>
      <c r="D5729" s="6">
        <f>VLOOKUP(A5729,'PPP - Resi'!$I$2:$K$3928,2,FALSE)</f>
        <v>5.55323199990936</v>
      </c>
      <c r="E5729" s="7">
        <f>VLOOKUP(A5729,Embalses!$D$1:$E$4292,2,FALSE)</f>
        <v>0.801130210435962</v>
      </c>
      <c r="F5729" s="8">
        <f>VLOOKUP(A5729,'Prod comer'!$A$2:$C$130,3,TRUE)</f>
        <v>1143.7764516129032</v>
      </c>
      <c r="G5729" s="8">
        <f>VLOOKUP(A5729,'Prod comer'!$A$2:$F$130,6,TRUE)</f>
        <v>693.98129032258066</v>
      </c>
      <c r="H5729">
        <f>IFERROR(VLOOKUP(A5729,P.Int!$A$1:$E$2436,5,TRUE),"")</f>
        <v>35.85</v>
      </c>
      <c r="I5729">
        <v>628100</v>
      </c>
      <c r="J5729">
        <v>58346</v>
      </c>
      <c r="K5729">
        <v>686446</v>
      </c>
      <c r="L5729">
        <f>IFERROR(VLOOKUP(A5729,'Iny SPEC'!$A$1:$B$3068,2,FALSE),"")</f>
        <v>0</v>
      </c>
      <c r="M5729">
        <f t="shared" si="89"/>
        <v>0</v>
      </c>
    </row>
    <row r="5730" spans="1:13" x14ac:dyDescent="0.2">
      <c r="A5730" s="1">
        <v>44869</v>
      </c>
      <c r="B5730" t="s">
        <v>3</v>
      </c>
      <c r="C5730" s="6">
        <v>5.4257097514378998</v>
      </c>
      <c r="D5730" s="6">
        <f>VLOOKUP(A5730,'PPP - Resi'!$E$1:$G$3927,2,FALSE)</f>
        <v>4.8419404469010097</v>
      </c>
      <c r="E5730" s="7">
        <f>VLOOKUP(A5730,Embalses!$A$1:$B$4292,2,FALSE)</f>
        <v>0.874819766596863</v>
      </c>
      <c r="F5730" s="8">
        <f>VLOOKUP(A5730,'Prod comer'!$A$2:$C$130,2,TRUE)</f>
        <v>363.38516129032257</v>
      </c>
      <c r="G5730" s="8">
        <f>VLOOKUP(A5730,'Prod comer'!$A$2:$F$130,5,TRUE)</f>
        <v>346.44516129032257</v>
      </c>
      <c r="H5730">
        <f>IFERROR(VLOOKUP(A5730,P.Int!$A$1:$E$2436,5,TRUE),"")</f>
        <v>33.590000000000003</v>
      </c>
      <c r="I5730">
        <v>320275</v>
      </c>
      <c r="J5730">
        <v>23074</v>
      </c>
      <c r="K5730">
        <v>343349</v>
      </c>
      <c r="L5730">
        <f>IFERROR(VLOOKUP(A5730,'Iny SPEC'!$A$1:$B$3068,2,FALSE),"")</f>
        <v>0</v>
      </c>
      <c r="M5730">
        <f t="shared" si="89"/>
        <v>0</v>
      </c>
    </row>
    <row r="5731" spans="1:13" x14ac:dyDescent="0.2">
      <c r="A5731" s="1">
        <v>44869</v>
      </c>
      <c r="B5731" t="s">
        <v>4</v>
      </c>
      <c r="C5731" s="6">
        <v>4.6685856245224002</v>
      </c>
      <c r="D5731" s="6">
        <f>VLOOKUP(A5731,'PPP - Resi'!$I$2:$K$3928,2,FALSE)</f>
        <v>5.55323199990936</v>
      </c>
      <c r="E5731" s="7">
        <f>VLOOKUP(A5731,Embalses!$D$1:$E$4292,2,FALSE)</f>
        <v>0.81025068182457127</v>
      </c>
      <c r="F5731" s="8">
        <f>VLOOKUP(A5731,'Prod comer'!$A$2:$C$130,3,TRUE)</f>
        <v>1143.7764516129032</v>
      </c>
      <c r="G5731" s="8">
        <f>VLOOKUP(A5731,'Prod comer'!$A$2:$F$130,6,TRUE)</f>
        <v>693.98129032258066</v>
      </c>
      <c r="H5731">
        <f>IFERROR(VLOOKUP(A5731,P.Int!$A$1:$E$2436,5,TRUE),"")</f>
        <v>33.590000000000003</v>
      </c>
      <c r="I5731">
        <v>626287</v>
      </c>
      <c r="J5731">
        <v>61734</v>
      </c>
      <c r="K5731">
        <v>688021</v>
      </c>
      <c r="L5731">
        <f>IFERROR(VLOOKUP(A5731,'Iny SPEC'!$A$1:$B$3068,2,FALSE),"")</f>
        <v>0</v>
      </c>
      <c r="M5731">
        <f t="shared" si="89"/>
        <v>0</v>
      </c>
    </row>
    <row r="5732" spans="1:13" x14ac:dyDescent="0.2">
      <c r="A5732" s="1">
        <v>44870</v>
      </c>
      <c r="B5732" t="s">
        <v>3</v>
      </c>
      <c r="C5732" s="6">
        <v>5.4200278965587501</v>
      </c>
      <c r="D5732" s="6">
        <f>VLOOKUP(A5732,'PPP - Resi'!$E$1:$G$3927,2,FALSE)</f>
        <v>4.8419404469010097</v>
      </c>
      <c r="E5732" s="7">
        <f>VLOOKUP(A5732,Embalses!$A$1:$B$4292,2,FALSE)</f>
        <v>0.87702866469449603</v>
      </c>
      <c r="F5732" s="8">
        <f>VLOOKUP(A5732,'Prod comer'!$A$2:$C$130,2,TRUE)</f>
        <v>363.38516129032257</v>
      </c>
      <c r="G5732" s="8">
        <f>VLOOKUP(A5732,'Prod comer'!$A$2:$F$130,5,TRUE)</f>
        <v>346.44516129032257</v>
      </c>
      <c r="H5732">
        <f>IFERROR(VLOOKUP(A5732,P.Int!$A$1:$E$2436,5,TRUE),"")</f>
        <v>33.590000000000003</v>
      </c>
      <c r="I5732">
        <v>295785</v>
      </c>
      <c r="J5732">
        <v>21857</v>
      </c>
      <c r="K5732">
        <v>317642</v>
      </c>
      <c r="L5732">
        <f>IFERROR(VLOOKUP(A5732,'Iny SPEC'!$A$1:$B$3068,2,FALSE),"")</f>
        <v>0</v>
      </c>
      <c r="M5732">
        <f t="shared" si="89"/>
        <v>0</v>
      </c>
    </row>
    <row r="5733" spans="1:13" x14ac:dyDescent="0.2">
      <c r="A5733" s="1">
        <v>44870</v>
      </c>
      <c r="B5733" t="s">
        <v>4</v>
      </c>
      <c r="C5733" s="6">
        <v>4.6685856245224002</v>
      </c>
      <c r="D5733" s="6">
        <f>VLOOKUP(A5733,'PPP - Resi'!$I$2:$K$3928,2,FALSE)</f>
        <v>5.55323199990936</v>
      </c>
      <c r="E5733" s="7">
        <f>VLOOKUP(A5733,Embalses!$D$1:$E$4292,2,FALSE)</f>
        <v>0.81736838885553853</v>
      </c>
      <c r="F5733" s="8">
        <f>VLOOKUP(A5733,'Prod comer'!$A$2:$C$130,3,TRUE)</f>
        <v>1143.7764516129032</v>
      </c>
      <c r="G5733" s="8">
        <f>VLOOKUP(A5733,'Prod comer'!$A$2:$F$130,6,TRUE)</f>
        <v>693.98129032258066</v>
      </c>
      <c r="H5733">
        <f>IFERROR(VLOOKUP(A5733,P.Int!$A$1:$E$2436,5,TRUE),"")</f>
        <v>33.590000000000003</v>
      </c>
      <c r="I5733">
        <v>621496</v>
      </c>
      <c r="J5733">
        <v>55737</v>
      </c>
      <c r="K5733">
        <v>677233</v>
      </c>
      <c r="L5733">
        <f>IFERROR(VLOOKUP(A5733,'Iny SPEC'!$A$1:$B$3068,2,FALSE),"")</f>
        <v>0</v>
      </c>
      <c r="M5733">
        <f t="shared" si="89"/>
        <v>0</v>
      </c>
    </row>
    <row r="5734" spans="1:13" x14ac:dyDescent="0.2">
      <c r="A5734" s="1">
        <v>44871</v>
      </c>
      <c r="B5734" t="s">
        <v>3</v>
      </c>
      <c r="C5734" s="6">
        <v>5.3715166036985504</v>
      </c>
      <c r="D5734" s="6">
        <f>VLOOKUP(A5734,'PPP - Resi'!$E$1:$G$3927,2,FALSE)</f>
        <v>4.8419404469010097</v>
      </c>
      <c r="E5734" s="7">
        <f>VLOOKUP(A5734,Embalses!$A$1:$B$4292,2,FALSE)</f>
        <v>0.87881711559667897</v>
      </c>
      <c r="F5734" s="8">
        <f>VLOOKUP(A5734,'Prod comer'!$A$2:$C$130,2,TRUE)</f>
        <v>363.38516129032257</v>
      </c>
      <c r="G5734" s="8">
        <f>VLOOKUP(A5734,'Prod comer'!$A$2:$F$130,5,TRUE)</f>
        <v>346.44516129032257</v>
      </c>
      <c r="H5734">
        <f>IFERROR(VLOOKUP(A5734,P.Int!$A$1:$E$2436,5,TRUE),"")</f>
        <v>33.590000000000003</v>
      </c>
      <c r="I5734">
        <v>276387</v>
      </c>
      <c r="J5734">
        <v>21059</v>
      </c>
      <c r="K5734">
        <v>297446</v>
      </c>
      <c r="L5734">
        <f>IFERROR(VLOOKUP(A5734,'Iny SPEC'!$A$1:$B$3068,2,FALSE),"")</f>
        <v>0</v>
      </c>
      <c r="M5734">
        <f t="shared" si="89"/>
        <v>0</v>
      </c>
    </row>
    <row r="5735" spans="1:13" x14ac:dyDescent="0.2">
      <c r="A5735" s="1">
        <v>44871</v>
      </c>
      <c r="B5735" t="s">
        <v>4</v>
      </c>
      <c r="C5735" s="6">
        <v>4.6685856245224002</v>
      </c>
      <c r="D5735" s="6">
        <f>VLOOKUP(A5735,'PPP - Resi'!$I$2:$K$3928,2,FALSE)</f>
        <v>5.55323199990936</v>
      </c>
      <c r="E5735" s="7">
        <f>VLOOKUP(A5735,Embalses!$D$1:$E$4292,2,FALSE)</f>
        <v>0.82364254245363888</v>
      </c>
      <c r="F5735" s="8">
        <f>VLOOKUP(A5735,'Prod comer'!$A$2:$C$130,3,TRUE)</f>
        <v>1143.7764516129032</v>
      </c>
      <c r="G5735" s="8">
        <f>VLOOKUP(A5735,'Prod comer'!$A$2:$F$130,6,TRUE)</f>
        <v>693.98129032258066</v>
      </c>
      <c r="H5735">
        <f>IFERROR(VLOOKUP(A5735,P.Int!$A$1:$E$2436,5,TRUE),"")</f>
        <v>33.590000000000003</v>
      </c>
      <c r="I5735">
        <v>564863</v>
      </c>
      <c r="J5735">
        <v>55988</v>
      </c>
      <c r="K5735">
        <v>620851</v>
      </c>
      <c r="L5735">
        <f>IFERROR(VLOOKUP(A5735,'Iny SPEC'!$A$1:$B$3068,2,FALSE),"")</f>
        <v>0</v>
      </c>
      <c r="M5735">
        <f t="shared" si="89"/>
        <v>0</v>
      </c>
    </row>
    <row r="5736" spans="1:13" x14ac:dyDescent="0.2">
      <c r="A5736" s="1">
        <v>44872</v>
      </c>
      <c r="B5736" t="s">
        <v>3</v>
      </c>
      <c r="C5736" s="6">
        <v>5.3715166036985504</v>
      </c>
      <c r="D5736" s="6">
        <f>VLOOKUP(A5736,'PPP - Resi'!$E$1:$G$3927,2,FALSE)</f>
        <v>4.8419404469010097</v>
      </c>
      <c r="E5736" s="7">
        <f>VLOOKUP(A5736,Embalses!$A$1:$B$4292,2,FALSE)</f>
        <v>0.87953398426620899</v>
      </c>
      <c r="F5736" s="8">
        <f>VLOOKUP(A5736,'Prod comer'!$A$2:$C$130,2,TRUE)</f>
        <v>363.38516129032257</v>
      </c>
      <c r="G5736" s="8">
        <f>VLOOKUP(A5736,'Prod comer'!$A$2:$F$130,5,TRUE)</f>
        <v>346.44516129032257</v>
      </c>
      <c r="H5736">
        <f>IFERROR(VLOOKUP(A5736,P.Int!$A$1:$E$2436,5,TRUE),"")</f>
        <v>32.200000000000003</v>
      </c>
      <c r="I5736">
        <v>286102</v>
      </c>
      <c r="J5736">
        <v>24232</v>
      </c>
      <c r="K5736">
        <v>310334</v>
      </c>
      <c r="L5736">
        <f>IFERROR(VLOOKUP(A5736,'Iny SPEC'!$A$1:$B$3068,2,FALSE),"")</f>
        <v>0</v>
      </c>
      <c r="M5736">
        <f t="shared" si="89"/>
        <v>0</v>
      </c>
    </row>
    <row r="5737" spans="1:13" x14ac:dyDescent="0.2">
      <c r="A5737" s="1">
        <v>44872</v>
      </c>
      <c r="B5737" t="s">
        <v>4</v>
      </c>
      <c r="C5737" s="6">
        <v>4.6685856245224002</v>
      </c>
      <c r="D5737" s="6">
        <f>VLOOKUP(A5737,'PPP - Resi'!$I$2:$K$3928,2,FALSE)</f>
        <v>5.55323199990936</v>
      </c>
      <c r="E5737" s="7">
        <f>VLOOKUP(A5737,Embalses!$D$1:$E$4292,2,FALSE)</f>
        <v>0.81696628360825818</v>
      </c>
      <c r="F5737" s="8">
        <f>VLOOKUP(A5737,'Prod comer'!$A$2:$C$130,3,TRUE)</f>
        <v>1143.7764516129032</v>
      </c>
      <c r="G5737" s="8">
        <f>VLOOKUP(A5737,'Prod comer'!$A$2:$F$130,6,TRUE)</f>
        <v>693.98129032258066</v>
      </c>
      <c r="H5737">
        <f>IFERROR(VLOOKUP(A5737,P.Int!$A$1:$E$2436,5,TRUE),"")</f>
        <v>32.200000000000003</v>
      </c>
      <c r="I5737">
        <v>587700</v>
      </c>
      <c r="J5737">
        <v>56171</v>
      </c>
      <c r="K5737">
        <v>643871</v>
      </c>
      <c r="L5737">
        <f>IFERROR(VLOOKUP(A5737,'Iny SPEC'!$A$1:$B$3068,2,FALSE),"")</f>
        <v>0</v>
      </c>
      <c r="M5737">
        <f t="shared" si="89"/>
        <v>0</v>
      </c>
    </row>
    <row r="5738" spans="1:13" x14ac:dyDescent="0.2">
      <c r="A5738" s="1">
        <v>44873</v>
      </c>
      <c r="B5738" t="s">
        <v>3</v>
      </c>
      <c r="C5738" s="6">
        <v>5.3706920780254803</v>
      </c>
      <c r="D5738" s="6">
        <f>VLOOKUP(A5738,'PPP - Resi'!$E$1:$G$3927,2,FALSE)</f>
        <v>4.8419404469010097</v>
      </c>
      <c r="E5738" s="7">
        <f>VLOOKUP(A5738,Embalses!$A$1:$B$4292,2,FALSE)</f>
        <v>0.87940995854483694</v>
      </c>
      <c r="F5738" s="8">
        <f>VLOOKUP(A5738,'Prod comer'!$A$2:$C$130,2,TRUE)</f>
        <v>363.38516129032257</v>
      </c>
      <c r="G5738" s="8">
        <f>VLOOKUP(A5738,'Prod comer'!$A$2:$F$130,5,TRUE)</f>
        <v>346.44516129032257</v>
      </c>
      <c r="H5738">
        <f>IFERROR(VLOOKUP(A5738,P.Int!$A$1:$E$2436,5,TRUE),"")</f>
        <v>34.89</v>
      </c>
      <c r="I5738">
        <v>286953</v>
      </c>
      <c r="J5738">
        <v>21238</v>
      </c>
      <c r="K5738">
        <v>308191</v>
      </c>
      <c r="L5738">
        <f>IFERROR(VLOOKUP(A5738,'Iny SPEC'!$A$1:$B$3068,2,FALSE),"")</f>
        <v>0</v>
      </c>
      <c r="M5738">
        <f t="shared" si="89"/>
        <v>0</v>
      </c>
    </row>
    <row r="5739" spans="1:13" x14ac:dyDescent="0.2">
      <c r="A5739" s="1">
        <v>44873</v>
      </c>
      <c r="B5739" t="s">
        <v>4</v>
      </c>
      <c r="C5739" s="6">
        <v>4.6685856245224002</v>
      </c>
      <c r="D5739" s="6">
        <f>VLOOKUP(A5739,'PPP - Resi'!$I$2:$K$3928,2,FALSE)</f>
        <v>5.55323199990936</v>
      </c>
      <c r="E5739" s="7">
        <f>VLOOKUP(A5739,Embalses!$D$1:$E$4292,2,FALSE)</f>
        <v>0.82082012645579749</v>
      </c>
      <c r="F5739" s="8">
        <f>VLOOKUP(A5739,'Prod comer'!$A$2:$C$130,3,TRUE)</f>
        <v>1143.7764516129032</v>
      </c>
      <c r="G5739" s="8">
        <f>VLOOKUP(A5739,'Prod comer'!$A$2:$F$130,6,TRUE)</f>
        <v>693.98129032258066</v>
      </c>
      <c r="H5739">
        <f>IFERROR(VLOOKUP(A5739,P.Int!$A$1:$E$2436,5,TRUE),"")</f>
        <v>34.89</v>
      </c>
      <c r="I5739">
        <v>632679</v>
      </c>
      <c r="J5739">
        <v>58814</v>
      </c>
      <c r="K5739">
        <v>691493</v>
      </c>
      <c r="L5739">
        <f>IFERROR(VLOOKUP(A5739,'Iny SPEC'!$A$1:$B$3068,2,FALSE),"")</f>
        <v>0</v>
      </c>
      <c r="M5739">
        <f t="shared" si="89"/>
        <v>0</v>
      </c>
    </row>
    <row r="5740" spans="1:13" x14ac:dyDescent="0.2">
      <c r="A5740" s="1">
        <v>44874</v>
      </c>
      <c r="B5740" t="s">
        <v>3</v>
      </c>
      <c r="C5740" s="6">
        <v>5.3715166036985504</v>
      </c>
      <c r="D5740" s="6">
        <f>VLOOKUP(A5740,'PPP - Resi'!$E$1:$G$3927,2,FALSE)</f>
        <v>4.8419404469010097</v>
      </c>
      <c r="E5740" s="7">
        <f>VLOOKUP(A5740,Embalses!$A$1:$B$4292,2,FALSE)</f>
        <v>0.88001210342209701</v>
      </c>
      <c r="F5740" s="8">
        <f>VLOOKUP(A5740,'Prod comer'!$A$2:$C$130,2,TRUE)</f>
        <v>363.38516129032257</v>
      </c>
      <c r="G5740" s="8">
        <f>VLOOKUP(A5740,'Prod comer'!$A$2:$F$130,5,TRUE)</f>
        <v>346.44516129032257</v>
      </c>
      <c r="H5740">
        <f>IFERROR(VLOOKUP(A5740,P.Int!$A$1:$E$2436,5,TRUE),"")</f>
        <v>33.200000000000003</v>
      </c>
      <c r="I5740">
        <v>307348</v>
      </c>
      <c r="J5740">
        <v>12665</v>
      </c>
      <c r="K5740">
        <v>320013</v>
      </c>
      <c r="L5740">
        <f>IFERROR(VLOOKUP(A5740,'Iny SPEC'!$A$1:$B$3068,2,FALSE),"")</f>
        <v>0</v>
      </c>
      <c r="M5740">
        <f t="shared" si="89"/>
        <v>0</v>
      </c>
    </row>
    <row r="5741" spans="1:13" x14ac:dyDescent="0.2">
      <c r="A5741" s="1">
        <v>44874</v>
      </c>
      <c r="B5741" t="s">
        <v>4</v>
      </c>
      <c r="C5741" s="6">
        <v>4.6685856245224002</v>
      </c>
      <c r="D5741" s="6">
        <f>VLOOKUP(A5741,'PPP - Resi'!$I$2:$K$3928,2,FALSE)</f>
        <v>5.55323199990936</v>
      </c>
      <c r="E5741" s="7">
        <f>VLOOKUP(A5741,Embalses!$D$1:$E$4292,2,FALSE)</f>
        <v>0.82868179276948495</v>
      </c>
      <c r="F5741" s="8">
        <f>VLOOKUP(A5741,'Prod comer'!$A$2:$C$130,3,TRUE)</f>
        <v>1143.7764516129032</v>
      </c>
      <c r="G5741" s="8">
        <f>VLOOKUP(A5741,'Prod comer'!$A$2:$F$130,6,TRUE)</f>
        <v>693.98129032258066</v>
      </c>
      <c r="H5741">
        <f>IFERROR(VLOOKUP(A5741,P.Int!$A$1:$E$2436,5,TRUE),"")</f>
        <v>33.200000000000003</v>
      </c>
      <c r="I5741">
        <v>634070</v>
      </c>
      <c r="J5741">
        <v>56164</v>
      </c>
      <c r="K5741">
        <v>690234</v>
      </c>
      <c r="L5741">
        <f>IFERROR(VLOOKUP(A5741,'Iny SPEC'!$A$1:$B$3068,2,FALSE),"")</f>
        <v>0</v>
      </c>
      <c r="M5741">
        <f t="shared" si="89"/>
        <v>0</v>
      </c>
    </row>
    <row r="5742" spans="1:13" x14ac:dyDescent="0.2">
      <c r="A5742" s="1">
        <v>44875</v>
      </c>
      <c r="B5742" t="s">
        <v>3</v>
      </c>
      <c r="C5742" s="6">
        <v>5.3739803727200597</v>
      </c>
      <c r="D5742" s="6">
        <f>VLOOKUP(A5742,'PPP - Resi'!$E$1:$G$3927,2,FALSE)</f>
        <v>4.8419404469010097</v>
      </c>
      <c r="E5742" s="7">
        <f>VLOOKUP(A5742,Embalses!$A$1:$B$4292,2,FALSE)</f>
        <v>0.88084431601250202</v>
      </c>
      <c r="F5742" s="8">
        <f>VLOOKUP(A5742,'Prod comer'!$A$2:$C$130,2,TRUE)</f>
        <v>363.38516129032257</v>
      </c>
      <c r="G5742" s="8">
        <f>VLOOKUP(A5742,'Prod comer'!$A$2:$F$130,5,TRUE)</f>
        <v>346.44516129032257</v>
      </c>
      <c r="H5742">
        <f>IFERROR(VLOOKUP(A5742,P.Int!$A$1:$E$2436,5,TRUE),"")</f>
        <v>33.909999999999997</v>
      </c>
      <c r="I5742">
        <v>290662</v>
      </c>
      <c r="J5742">
        <v>18272</v>
      </c>
      <c r="K5742">
        <v>308934</v>
      </c>
      <c r="L5742">
        <f>IFERROR(VLOOKUP(A5742,'Iny SPEC'!$A$1:$B$3068,2,FALSE),"")</f>
        <v>0</v>
      </c>
      <c r="M5742">
        <f t="shared" si="89"/>
        <v>0</v>
      </c>
    </row>
    <row r="5743" spans="1:13" x14ac:dyDescent="0.2">
      <c r="A5743" s="1">
        <v>44875</v>
      </c>
      <c r="B5743" t="s">
        <v>4</v>
      </c>
      <c r="C5743" s="6">
        <v>4.6685856245224002</v>
      </c>
      <c r="D5743" s="6">
        <f>VLOOKUP(A5743,'PPP - Resi'!$I$2:$K$3928,2,FALSE)</f>
        <v>5.55323199990936</v>
      </c>
      <c r="E5743" s="7">
        <f>VLOOKUP(A5743,Embalses!$D$1:$E$4292,2,FALSE)</f>
        <v>0.83916170829155479</v>
      </c>
      <c r="F5743" s="8">
        <f>VLOOKUP(A5743,'Prod comer'!$A$2:$C$130,3,TRUE)</f>
        <v>1143.7764516129032</v>
      </c>
      <c r="G5743" s="8">
        <f>VLOOKUP(A5743,'Prod comer'!$A$2:$F$130,6,TRUE)</f>
        <v>693.98129032258066</v>
      </c>
      <c r="H5743">
        <f>IFERROR(VLOOKUP(A5743,P.Int!$A$1:$E$2436,5,TRUE),"")</f>
        <v>33.909999999999997</v>
      </c>
      <c r="I5743">
        <v>646892</v>
      </c>
      <c r="J5743">
        <v>55888</v>
      </c>
      <c r="K5743">
        <v>702780</v>
      </c>
      <c r="L5743">
        <f>IFERROR(VLOOKUP(A5743,'Iny SPEC'!$A$1:$B$3068,2,FALSE),"")</f>
        <v>0</v>
      </c>
      <c r="M5743">
        <f t="shared" si="89"/>
        <v>0</v>
      </c>
    </row>
    <row r="5744" spans="1:13" x14ac:dyDescent="0.2">
      <c r="A5744" s="1">
        <v>44876</v>
      </c>
      <c r="B5744" t="s">
        <v>3</v>
      </c>
      <c r="C5744" s="6">
        <v>5.3715166036985504</v>
      </c>
      <c r="D5744" s="6">
        <f>VLOOKUP(A5744,'PPP - Resi'!$E$1:$G$3927,2,FALSE)</f>
        <v>4.8419404469010097</v>
      </c>
      <c r="E5744" s="7">
        <f>VLOOKUP(A5744,Embalses!$A$1:$B$4292,2,FALSE)</f>
        <v>0.882402079072934</v>
      </c>
      <c r="F5744" s="8">
        <f>VLOOKUP(A5744,'Prod comer'!$A$2:$C$130,2,TRUE)</f>
        <v>363.38516129032257</v>
      </c>
      <c r="G5744" s="8">
        <f>VLOOKUP(A5744,'Prod comer'!$A$2:$F$130,5,TRUE)</f>
        <v>346.44516129032257</v>
      </c>
      <c r="H5744">
        <f>IFERROR(VLOOKUP(A5744,P.Int!$A$1:$E$2436,5,TRUE),"")</f>
        <v>29.74</v>
      </c>
      <c r="I5744">
        <v>308082</v>
      </c>
      <c r="J5744">
        <v>22943</v>
      </c>
      <c r="K5744">
        <v>331025</v>
      </c>
      <c r="L5744">
        <f>IFERROR(VLOOKUP(A5744,'Iny SPEC'!$A$1:$B$3068,2,FALSE),"")</f>
        <v>0</v>
      </c>
      <c r="M5744">
        <f t="shared" si="89"/>
        <v>0</v>
      </c>
    </row>
    <row r="5745" spans="1:13" x14ac:dyDescent="0.2">
      <c r="A5745" s="1">
        <v>44876</v>
      </c>
      <c r="B5745" t="s">
        <v>4</v>
      </c>
      <c r="C5745" s="6">
        <v>4.6685856245224002</v>
      </c>
      <c r="D5745" s="6">
        <f>VLOOKUP(A5745,'PPP - Resi'!$I$2:$K$3928,2,FALSE)</f>
        <v>5.55323199990936</v>
      </c>
      <c r="E5745" s="7">
        <f>VLOOKUP(A5745,Embalses!$D$1:$E$4292,2,FALSE)</f>
        <v>0.83040959810520654</v>
      </c>
      <c r="F5745" s="8">
        <f>VLOOKUP(A5745,'Prod comer'!$A$2:$C$130,3,TRUE)</f>
        <v>1143.7764516129032</v>
      </c>
      <c r="G5745" s="8">
        <f>VLOOKUP(A5745,'Prod comer'!$A$2:$F$130,6,TRUE)</f>
        <v>693.98129032258066</v>
      </c>
      <c r="H5745">
        <f>IFERROR(VLOOKUP(A5745,P.Int!$A$1:$E$2436,5,TRUE),"")</f>
        <v>29.74</v>
      </c>
      <c r="I5745">
        <v>652137</v>
      </c>
      <c r="J5745">
        <v>54883</v>
      </c>
      <c r="K5745">
        <v>707020</v>
      </c>
      <c r="L5745">
        <f>IFERROR(VLOOKUP(A5745,'Iny SPEC'!$A$1:$B$3068,2,FALSE),"")</f>
        <v>0</v>
      </c>
      <c r="M5745">
        <f t="shared" si="89"/>
        <v>0</v>
      </c>
    </row>
    <row r="5746" spans="1:13" x14ac:dyDescent="0.2">
      <c r="A5746" s="1">
        <v>44877</v>
      </c>
      <c r="B5746" t="s">
        <v>3</v>
      </c>
      <c r="C5746" s="6">
        <v>5.3562060380317602</v>
      </c>
      <c r="D5746" s="6">
        <f>VLOOKUP(A5746,'PPP - Resi'!$E$1:$G$3927,2,FALSE)</f>
        <v>4.8419404469010097</v>
      </c>
      <c r="E5746" s="7">
        <f>VLOOKUP(A5746,Embalses!$A$1:$B$4292,2,FALSE)</f>
        <v>0.88742946168874304</v>
      </c>
      <c r="F5746" s="8">
        <f>VLOOKUP(A5746,'Prod comer'!$A$2:$C$130,2,TRUE)</f>
        <v>363.38516129032257</v>
      </c>
      <c r="G5746" s="8">
        <f>VLOOKUP(A5746,'Prod comer'!$A$2:$F$130,5,TRUE)</f>
        <v>346.44516129032257</v>
      </c>
      <c r="H5746">
        <f>IFERROR(VLOOKUP(A5746,P.Int!$A$1:$E$2436,5,TRUE),"")</f>
        <v>29.75</v>
      </c>
      <c r="I5746">
        <v>274993</v>
      </c>
      <c r="J5746">
        <v>22465</v>
      </c>
      <c r="K5746">
        <v>297458</v>
      </c>
      <c r="L5746">
        <f>IFERROR(VLOOKUP(A5746,'Iny SPEC'!$A$1:$B$3068,2,FALSE),"")</f>
        <v>0</v>
      </c>
      <c r="M5746">
        <f t="shared" si="89"/>
        <v>0</v>
      </c>
    </row>
    <row r="5747" spans="1:13" x14ac:dyDescent="0.2">
      <c r="A5747" s="1">
        <v>44877</v>
      </c>
      <c r="B5747" t="s">
        <v>4</v>
      </c>
      <c r="C5747" s="6">
        <v>4.6685856245224002</v>
      </c>
      <c r="D5747" s="6">
        <f>VLOOKUP(A5747,'PPP - Resi'!$I$2:$K$3928,2,FALSE)</f>
        <v>5.55323199990936</v>
      </c>
      <c r="E5747" s="7">
        <f>VLOOKUP(A5747,Embalses!$D$1:$E$4292,2,FALSE)</f>
        <v>0.85177227147030499</v>
      </c>
      <c r="F5747" s="8">
        <f>VLOOKUP(A5747,'Prod comer'!$A$2:$C$130,3,TRUE)</f>
        <v>1143.7764516129032</v>
      </c>
      <c r="G5747" s="8">
        <f>VLOOKUP(A5747,'Prod comer'!$A$2:$F$130,6,TRUE)</f>
        <v>693.98129032258066</v>
      </c>
      <c r="H5747">
        <f>IFERROR(VLOOKUP(A5747,P.Int!$A$1:$E$2436,5,TRUE),"")</f>
        <v>29.75</v>
      </c>
      <c r="I5747">
        <v>628376</v>
      </c>
      <c r="J5747">
        <v>54994</v>
      </c>
      <c r="K5747">
        <v>683370</v>
      </c>
      <c r="L5747">
        <f>IFERROR(VLOOKUP(A5747,'Iny SPEC'!$A$1:$B$3068,2,FALSE),"")</f>
        <v>0</v>
      </c>
      <c r="M5747">
        <f t="shared" si="89"/>
        <v>0</v>
      </c>
    </row>
    <row r="5748" spans="1:13" x14ac:dyDescent="0.2">
      <c r="A5748" s="1">
        <v>44878</v>
      </c>
      <c r="B5748" t="s">
        <v>3</v>
      </c>
      <c r="C5748" s="6">
        <v>5.3562060380317602</v>
      </c>
      <c r="D5748" s="6">
        <f>VLOOKUP(A5748,'PPP - Resi'!$E$1:$G$3927,2,FALSE)</f>
        <v>4.8419404469010097</v>
      </c>
      <c r="E5748" s="7">
        <f>VLOOKUP(A5748,Embalses!$A$1:$B$4292,2,FALSE)</f>
        <v>0.89367601714563805</v>
      </c>
      <c r="F5748" s="8">
        <f>VLOOKUP(A5748,'Prod comer'!$A$2:$C$130,2,TRUE)</f>
        <v>363.38516129032257</v>
      </c>
      <c r="G5748" s="8">
        <f>VLOOKUP(A5748,'Prod comer'!$A$2:$F$130,5,TRUE)</f>
        <v>346.44516129032257</v>
      </c>
      <c r="H5748">
        <f>IFERROR(VLOOKUP(A5748,P.Int!$A$1:$E$2436,5,TRUE),"")</f>
        <v>29.64</v>
      </c>
      <c r="I5748">
        <v>254718</v>
      </c>
      <c r="J5748">
        <v>23442</v>
      </c>
      <c r="K5748">
        <v>278160</v>
      </c>
      <c r="L5748">
        <f>IFERROR(VLOOKUP(A5748,'Iny SPEC'!$A$1:$B$3068,2,FALSE),"")</f>
        <v>0</v>
      </c>
      <c r="M5748">
        <f t="shared" si="89"/>
        <v>0</v>
      </c>
    </row>
    <row r="5749" spans="1:13" x14ac:dyDescent="0.2">
      <c r="A5749" s="1">
        <v>44878</v>
      </c>
      <c r="B5749" t="s">
        <v>4</v>
      </c>
      <c r="C5749" s="6">
        <v>4.6685856245224002</v>
      </c>
      <c r="D5749" s="6">
        <f>VLOOKUP(A5749,'PPP - Resi'!$I$2:$K$3928,2,FALSE)</f>
        <v>5.55323199990936</v>
      </c>
      <c r="E5749" s="7">
        <f>VLOOKUP(A5749,Embalses!$D$1:$E$4292,2,FALSE)</f>
        <v>0.85141036458606001</v>
      </c>
      <c r="F5749" s="8">
        <f>VLOOKUP(A5749,'Prod comer'!$A$2:$C$130,3,TRUE)</f>
        <v>1143.7764516129032</v>
      </c>
      <c r="G5749" s="8">
        <f>VLOOKUP(A5749,'Prod comer'!$A$2:$F$130,6,TRUE)</f>
        <v>693.98129032258066</v>
      </c>
      <c r="H5749">
        <f>IFERROR(VLOOKUP(A5749,P.Int!$A$1:$E$2436,5,TRUE),"")</f>
        <v>29.64</v>
      </c>
      <c r="I5749">
        <v>560053</v>
      </c>
      <c r="J5749">
        <v>56059</v>
      </c>
      <c r="K5749">
        <v>616112</v>
      </c>
      <c r="L5749">
        <f>IFERROR(VLOOKUP(A5749,'Iny SPEC'!$A$1:$B$3068,2,FALSE),"")</f>
        <v>0</v>
      </c>
      <c r="M5749">
        <f t="shared" si="89"/>
        <v>0</v>
      </c>
    </row>
    <row r="5750" spans="1:13" x14ac:dyDescent="0.2">
      <c r="A5750" s="1">
        <v>44879</v>
      </c>
      <c r="B5750" t="s">
        <v>3</v>
      </c>
      <c r="C5750" s="6">
        <v>5.3588352572881996</v>
      </c>
      <c r="D5750" s="6">
        <f>VLOOKUP(A5750,'PPP - Resi'!$E$1:$G$3927,2,FALSE)</f>
        <v>4.8419404469010097</v>
      </c>
      <c r="E5750" s="7">
        <f>VLOOKUP(A5750,Embalses!$A$1:$B$4292,2,FALSE)</f>
        <v>0.90242851230285204</v>
      </c>
      <c r="F5750" s="8">
        <f>VLOOKUP(A5750,'Prod comer'!$A$2:$C$130,2,TRUE)</f>
        <v>363.38516129032257</v>
      </c>
      <c r="G5750" s="8">
        <f>VLOOKUP(A5750,'Prod comer'!$A$2:$F$130,5,TRUE)</f>
        <v>346.44516129032257</v>
      </c>
      <c r="H5750">
        <f>IFERROR(VLOOKUP(A5750,P.Int!$A$1:$E$2436,5,TRUE),"")</f>
        <v>34.409999999999997</v>
      </c>
      <c r="I5750">
        <v>261292</v>
      </c>
      <c r="J5750">
        <v>22362</v>
      </c>
      <c r="K5750">
        <v>283654</v>
      </c>
      <c r="L5750">
        <f>IFERROR(VLOOKUP(A5750,'Iny SPEC'!$A$1:$B$3068,2,FALSE),"")</f>
        <v>0</v>
      </c>
      <c r="M5750">
        <f t="shared" si="89"/>
        <v>0</v>
      </c>
    </row>
    <row r="5751" spans="1:13" x14ac:dyDescent="0.2">
      <c r="A5751" s="1">
        <v>44879</v>
      </c>
      <c r="B5751" t="s">
        <v>4</v>
      </c>
      <c r="C5751" s="6">
        <v>4.6685856245224002</v>
      </c>
      <c r="D5751" s="6">
        <f>VLOOKUP(A5751,'PPP - Resi'!$I$2:$K$3928,2,FALSE)</f>
        <v>5.55323199990936</v>
      </c>
      <c r="E5751" s="7">
        <f>VLOOKUP(A5751,Embalses!$D$1:$E$4292,2,FALSE)</f>
        <v>0.84700183224126324</v>
      </c>
      <c r="F5751" s="8">
        <f>VLOOKUP(A5751,'Prod comer'!$A$2:$C$130,3,TRUE)</f>
        <v>1143.7764516129032</v>
      </c>
      <c r="G5751" s="8">
        <f>VLOOKUP(A5751,'Prod comer'!$A$2:$F$130,6,TRUE)</f>
        <v>693.98129032258066</v>
      </c>
      <c r="H5751">
        <f>IFERROR(VLOOKUP(A5751,P.Int!$A$1:$E$2436,5,TRUE),"")</f>
        <v>34.409999999999997</v>
      </c>
      <c r="I5751">
        <v>582328</v>
      </c>
      <c r="J5751">
        <v>56031</v>
      </c>
      <c r="K5751">
        <v>638359</v>
      </c>
      <c r="L5751">
        <f>IFERROR(VLOOKUP(A5751,'Iny SPEC'!$A$1:$B$3068,2,FALSE),"")</f>
        <v>0</v>
      </c>
      <c r="M5751">
        <f t="shared" si="89"/>
        <v>0</v>
      </c>
    </row>
    <row r="5752" spans="1:13" x14ac:dyDescent="0.2">
      <c r="A5752" s="1">
        <v>44880</v>
      </c>
      <c r="B5752" t="s">
        <v>3</v>
      </c>
      <c r="C5752" s="6">
        <v>5.3588352572881996</v>
      </c>
      <c r="D5752" s="6">
        <f>VLOOKUP(A5752,'PPP - Resi'!$E$1:$G$3927,2,FALSE)</f>
        <v>4.8419404469010097</v>
      </c>
      <c r="E5752" s="7">
        <f>VLOOKUP(A5752,Embalses!$A$1:$B$4292,2,FALSE)</f>
        <v>0.91638140595718998</v>
      </c>
      <c r="F5752" s="8">
        <f>VLOOKUP(A5752,'Prod comer'!$A$2:$C$130,2,TRUE)</f>
        <v>363.38516129032257</v>
      </c>
      <c r="G5752" s="8">
        <f>VLOOKUP(A5752,'Prod comer'!$A$2:$F$130,5,TRUE)</f>
        <v>346.44516129032257</v>
      </c>
      <c r="H5752">
        <f>IFERROR(VLOOKUP(A5752,P.Int!$A$1:$E$2436,5,TRUE),"")</f>
        <v>37.630000000000003</v>
      </c>
      <c r="I5752">
        <v>298640</v>
      </c>
      <c r="J5752">
        <v>22775</v>
      </c>
      <c r="K5752">
        <v>321415</v>
      </c>
      <c r="L5752">
        <f>IFERROR(VLOOKUP(A5752,'Iny SPEC'!$A$1:$B$3068,2,FALSE),"")</f>
        <v>0</v>
      </c>
      <c r="M5752">
        <f t="shared" si="89"/>
        <v>0</v>
      </c>
    </row>
    <row r="5753" spans="1:13" x14ac:dyDescent="0.2">
      <c r="A5753" s="1">
        <v>44880</v>
      </c>
      <c r="B5753" t="s">
        <v>4</v>
      </c>
      <c r="C5753" s="6">
        <v>4.6685856245224002</v>
      </c>
      <c r="D5753" s="6">
        <f>VLOOKUP(A5753,'PPP - Resi'!$I$2:$K$3928,2,FALSE)</f>
        <v>5.55323199990936</v>
      </c>
      <c r="E5753" s="7">
        <f>VLOOKUP(A5753,Embalses!$D$1:$E$4292,2,FALSE)</f>
        <v>0.83286278200636277</v>
      </c>
      <c r="F5753" s="8">
        <f>VLOOKUP(A5753,'Prod comer'!$A$2:$C$130,3,TRUE)</f>
        <v>1143.7764516129032</v>
      </c>
      <c r="G5753" s="8">
        <f>VLOOKUP(A5753,'Prod comer'!$A$2:$F$130,6,TRUE)</f>
        <v>693.98129032258066</v>
      </c>
      <c r="H5753">
        <f>IFERROR(VLOOKUP(A5753,P.Int!$A$1:$E$2436,5,TRUE),"")</f>
        <v>37.630000000000003</v>
      </c>
      <c r="I5753">
        <v>622829</v>
      </c>
      <c r="J5753">
        <v>55088</v>
      </c>
      <c r="K5753">
        <v>677917</v>
      </c>
      <c r="L5753">
        <f>IFERROR(VLOOKUP(A5753,'Iny SPEC'!$A$1:$B$3068,2,FALSE),"")</f>
        <v>0</v>
      </c>
      <c r="M5753">
        <f t="shared" si="89"/>
        <v>0</v>
      </c>
    </row>
    <row r="5754" spans="1:13" x14ac:dyDescent="0.2">
      <c r="A5754" s="1">
        <v>44881</v>
      </c>
      <c r="B5754" t="s">
        <v>3</v>
      </c>
      <c r="C5754" s="6">
        <v>5.35919168636722</v>
      </c>
      <c r="D5754" s="6">
        <f>VLOOKUP(A5754,'PPP - Resi'!$E$1:$G$3927,2,FALSE)</f>
        <v>4.8419404469010097</v>
      </c>
      <c r="E5754" s="7">
        <f>VLOOKUP(A5754,Embalses!$A$1:$B$4292,2,FALSE)</f>
        <v>0.92657632025395897</v>
      </c>
      <c r="F5754" s="8">
        <f>VLOOKUP(A5754,'Prod comer'!$A$2:$C$130,2,TRUE)</f>
        <v>363.38516129032257</v>
      </c>
      <c r="G5754" s="8">
        <f>VLOOKUP(A5754,'Prod comer'!$A$2:$F$130,5,TRUE)</f>
        <v>346.44516129032257</v>
      </c>
      <c r="H5754">
        <f>IFERROR(VLOOKUP(A5754,P.Int!$A$1:$E$2436,5,TRUE),"")</f>
        <v>34.700000000000003</v>
      </c>
      <c r="I5754">
        <v>302044</v>
      </c>
      <c r="J5754">
        <v>23766</v>
      </c>
      <c r="K5754">
        <v>325810</v>
      </c>
      <c r="L5754">
        <f>IFERROR(VLOOKUP(A5754,'Iny SPEC'!$A$1:$B$3068,2,FALSE),"")</f>
        <v>0</v>
      </c>
      <c r="M5754">
        <f t="shared" si="89"/>
        <v>0</v>
      </c>
    </row>
    <row r="5755" spans="1:13" x14ac:dyDescent="0.2">
      <c r="A5755" s="1">
        <v>44881</v>
      </c>
      <c r="B5755" t="s">
        <v>4</v>
      </c>
      <c r="C5755" s="6">
        <v>4.6685856245224002</v>
      </c>
      <c r="D5755" s="6">
        <f>VLOOKUP(A5755,'PPP - Resi'!$I$2:$K$3928,2,FALSE)</f>
        <v>5.55323199990936</v>
      </c>
      <c r="E5755" s="7">
        <f>VLOOKUP(A5755,Embalses!$D$1:$E$4292,2,FALSE)</f>
        <v>0.82617612983010602</v>
      </c>
      <c r="F5755" s="8">
        <f>VLOOKUP(A5755,'Prod comer'!$A$2:$C$130,3,TRUE)</f>
        <v>1143.7764516129032</v>
      </c>
      <c r="G5755" s="8">
        <f>VLOOKUP(A5755,'Prod comer'!$A$2:$F$130,6,TRUE)</f>
        <v>693.98129032258066</v>
      </c>
      <c r="H5755">
        <f>IFERROR(VLOOKUP(A5755,P.Int!$A$1:$E$2436,5,TRUE),"")</f>
        <v>34.700000000000003</v>
      </c>
      <c r="I5755">
        <v>614854</v>
      </c>
      <c r="J5755">
        <v>54147</v>
      </c>
      <c r="K5755">
        <v>669001</v>
      </c>
      <c r="L5755">
        <f>IFERROR(VLOOKUP(A5755,'Iny SPEC'!$A$1:$B$3068,2,FALSE),"")</f>
        <v>0</v>
      </c>
      <c r="M5755">
        <f t="shared" si="89"/>
        <v>0</v>
      </c>
    </row>
    <row r="5756" spans="1:13" x14ac:dyDescent="0.2">
      <c r="A5756" s="1">
        <v>44882</v>
      </c>
      <c r="B5756" t="s">
        <v>3</v>
      </c>
      <c r="C5756" s="6">
        <v>5.3631320221965098</v>
      </c>
      <c r="D5756" s="6">
        <f>VLOOKUP(A5756,'PPP - Resi'!$E$1:$G$3927,2,FALSE)</f>
        <v>4.8419404469010097</v>
      </c>
      <c r="E5756" s="7">
        <f>VLOOKUP(A5756,Embalses!$A$1:$B$4292,2,FALSE)</f>
        <v>0.93258474632582</v>
      </c>
      <c r="F5756" s="8">
        <f>VLOOKUP(A5756,'Prod comer'!$A$2:$C$130,2,TRUE)</f>
        <v>363.38516129032257</v>
      </c>
      <c r="G5756" s="8">
        <f>VLOOKUP(A5756,'Prod comer'!$A$2:$F$130,5,TRUE)</f>
        <v>346.44516129032257</v>
      </c>
      <c r="H5756">
        <f>IFERROR(VLOOKUP(A5756,P.Int!$A$1:$E$2436,5,TRUE),"")</f>
        <v>34.19</v>
      </c>
      <c r="I5756">
        <v>292362</v>
      </c>
      <c r="J5756">
        <v>22715</v>
      </c>
      <c r="K5756">
        <v>315077</v>
      </c>
      <c r="L5756">
        <f>IFERROR(VLOOKUP(A5756,'Iny SPEC'!$A$1:$B$3068,2,FALSE),"")</f>
        <v>0</v>
      </c>
      <c r="M5756">
        <f t="shared" si="89"/>
        <v>0</v>
      </c>
    </row>
    <row r="5757" spans="1:13" x14ac:dyDescent="0.2">
      <c r="A5757" s="1">
        <v>44882</v>
      </c>
      <c r="B5757" t="s">
        <v>4</v>
      </c>
      <c r="C5757" s="6">
        <v>4.6685856245224002</v>
      </c>
      <c r="D5757" s="6">
        <f>VLOOKUP(A5757,'PPP - Resi'!$I$2:$K$3928,2,FALSE)</f>
        <v>5.55323199990936</v>
      </c>
      <c r="E5757" s="7">
        <f>VLOOKUP(A5757,Embalses!$D$1:$E$4292,2,FALSE)</f>
        <v>0.820743203773173</v>
      </c>
      <c r="F5757" s="8">
        <f>VLOOKUP(A5757,'Prod comer'!$A$2:$C$130,3,TRUE)</f>
        <v>1143.7764516129032</v>
      </c>
      <c r="G5757" s="8">
        <f>VLOOKUP(A5757,'Prod comer'!$A$2:$F$130,6,TRUE)</f>
        <v>693.98129032258066</v>
      </c>
      <c r="H5757">
        <f>IFERROR(VLOOKUP(A5757,P.Int!$A$1:$E$2436,5,TRUE),"")</f>
        <v>34.19</v>
      </c>
      <c r="I5757">
        <v>627092</v>
      </c>
      <c r="J5757">
        <v>54853</v>
      </c>
      <c r="K5757">
        <v>681945</v>
      </c>
      <c r="L5757">
        <f>IFERROR(VLOOKUP(A5757,'Iny SPEC'!$A$1:$B$3068,2,FALSE),"")</f>
        <v>0</v>
      </c>
      <c r="M5757">
        <f t="shared" si="89"/>
        <v>0</v>
      </c>
    </row>
    <row r="5758" spans="1:13" x14ac:dyDescent="0.2">
      <c r="A5758" s="1">
        <v>44883</v>
      </c>
      <c r="B5758" t="s">
        <v>3</v>
      </c>
      <c r="C5758" s="6">
        <v>5.3513057004830902</v>
      </c>
      <c r="D5758" s="6">
        <f>VLOOKUP(A5758,'PPP - Resi'!$E$1:$G$3927,2,FALSE)</f>
        <v>4.8419404469010097</v>
      </c>
      <c r="E5758" s="7">
        <f>VLOOKUP(A5758,Embalses!$A$1:$B$4292,2,FALSE)</f>
        <v>0.93098543464872996</v>
      </c>
      <c r="F5758" s="8">
        <f>VLOOKUP(A5758,'Prod comer'!$A$2:$C$130,2,TRUE)</f>
        <v>363.38516129032257</v>
      </c>
      <c r="G5758" s="8">
        <f>VLOOKUP(A5758,'Prod comer'!$A$2:$F$130,5,TRUE)</f>
        <v>346.44516129032257</v>
      </c>
      <c r="H5758">
        <f>IFERROR(VLOOKUP(A5758,P.Int!$A$1:$E$2436,5,TRUE),"")</f>
        <v>35.020000000000003</v>
      </c>
      <c r="I5758">
        <v>297254</v>
      </c>
      <c r="J5758">
        <v>23718</v>
      </c>
      <c r="K5758">
        <v>320972</v>
      </c>
      <c r="L5758">
        <f>IFERROR(VLOOKUP(A5758,'Iny SPEC'!$A$1:$B$3068,2,FALSE),"")</f>
        <v>0</v>
      </c>
      <c r="M5758">
        <f t="shared" si="89"/>
        <v>0</v>
      </c>
    </row>
    <row r="5759" spans="1:13" x14ac:dyDescent="0.2">
      <c r="A5759" s="1">
        <v>44883</v>
      </c>
      <c r="B5759" t="s">
        <v>4</v>
      </c>
      <c r="C5759" s="6">
        <v>4.6685856245224002</v>
      </c>
      <c r="D5759" s="6">
        <f>VLOOKUP(A5759,'PPP - Resi'!$I$2:$K$3928,2,FALSE)</f>
        <v>5.55323199990936</v>
      </c>
      <c r="E5759" s="7">
        <f>VLOOKUP(A5759,Embalses!$D$1:$E$4292,2,FALSE)</f>
        <v>0.80847049132123749</v>
      </c>
      <c r="F5759" s="8">
        <f>VLOOKUP(A5759,'Prod comer'!$A$2:$C$130,3,TRUE)</f>
        <v>1143.7764516129032</v>
      </c>
      <c r="G5759" s="8">
        <f>VLOOKUP(A5759,'Prod comer'!$A$2:$F$130,6,TRUE)</f>
        <v>693.98129032258066</v>
      </c>
      <c r="H5759">
        <f>IFERROR(VLOOKUP(A5759,P.Int!$A$1:$E$2436,5,TRUE),"")</f>
        <v>35.020000000000003</v>
      </c>
      <c r="I5759">
        <v>646915</v>
      </c>
      <c r="J5759">
        <v>54117</v>
      </c>
      <c r="K5759">
        <v>701032</v>
      </c>
      <c r="L5759">
        <f>IFERROR(VLOOKUP(A5759,'Iny SPEC'!$A$1:$B$3068,2,FALSE),"")</f>
        <v>0</v>
      </c>
      <c r="M5759">
        <f t="shared" si="89"/>
        <v>0</v>
      </c>
    </row>
    <row r="5760" spans="1:13" x14ac:dyDescent="0.2">
      <c r="A5760" s="1">
        <v>44884</v>
      </c>
      <c r="B5760" t="s">
        <v>3</v>
      </c>
      <c r="C5760" s="6">
        <v>5.3596883244733204</v>
      </c>
      <c r="D5760" s="6">
        <f>VLOOKUP(A5760,'PPP - Resi'!$E$1:$G$3927,2,FALSE)</f>
        <v>4.8419404469010097</v>
      </c>
      <c r="E5760" s="7">
        <f>VLOOKUP(A5760,Embalses!$A$1:$B$4292,2,FALSE)</f>
        <v>0.93270815191858503</v>
      </c>
      <c r="F5760" s="8">
        <f>VLOOKUP(A5760,'Prod comer'!$A$2:$C$130,2,TRUE)</f>
        <v>363.38516129032257</v>
      </c>
      <c r="G5760" s="8">
        <f>VLOOKUP(A5760,'Prod comer'!$A$2:$F$130,5,TRUE)</f>
        <v>346.44516129032257</v>
      </c>
      <c r="H5760">
        <f>IFERROR(VLOOKUP(A5760,P.Int!$A$1:$E$2436,5,TRUE),"")</f>
        <v>35.020000000000003</v>
      </c>
      <c r="I5760">
        <v>278850</v>
      </c>
      <c r="J5760">
        <v>22584</v>
      </c>
      <c r="K5760">
        <v>301434</v>
      </c>
      <c r="L5760">
        <f>IFERROR(VLOOKUP(A5760,'Iny SPEC'!$A$1:$B$3068,2,FALSE),"")</f>
        <v>0</v>
      </c>
      <c r="M5760">
        <f t="shared" si="89"/>
        <v>0</v>
      </c>
    </row>
    <row r="5761" spans="1:13" x14ac:dyDescent="0.2">
      <c r="A5761" s="1">
        <v>44884</v>
      </c>
      <c r="B5761" t="s">
        <v>4</v>
      </c>
      <c r="C5761" s="6">
        <v>4.6685856245224002</v>
      </c>
      <c r="D5761" s="6">
        <f>VLOOKUP(A5761,'PPP - Resi'!$I$2:$K$3928,2,FALSE)</f>
        <v>5.55323199990936</v>
      </c>
      <c r="E5761" s="7">
        <f>VLOOKUP(A5761,Embalses!$D$1:$E$4292,2,FALSE)</f>
        <v>0.78461543627847641</v>
      </c>
      <c r="F5761" s="8">
        <f>VLOOKUP(A5761,'Prod comer'!$A$2:$C$130,3,TRUE)</f>
        <v>1143.7764516129032</v>
      </c>
      <c r="G5761" s="8">
        <f>VLOOKUP(A5761,'Prod comer'!$A$2:$F$130,6,TRUE)</f>
        <v>693.98129032258066</v>
      </c>
      <c r="H5761">
        <f>IFERROR(VLOOKUP(A5761,P.Int!$A$1:$E$2436,5,TRUE),"")</f>
        <v>35.020000000000003</v>
      </c>
      <c r="I5761">
        <v>608635</v>
      </c>
      <c r="J5761">
        <v>56008</v>
      </c>
      <c r="K5761">
        <v>664643</v>
      </c>
      <c r="L5761">
        <f>IFERROR(VLOOKUP(A5761,'Iny SPEC'!$A$1:$B$3068,2,FALSE),"")</f>
        <v>0</v>
      </c>
      <c r="M5761">
        <f t="shared" si="89"/>
        <v>0</v>
      </c>
    </row>
    <row r="5762" spans="1:13" x14ac:dyDescent="0.2">
      <c r="A5762" s="1">
        <v>44885</v>
      </c>
      <c r="B5762" t="s">
        <v>3</v>
      </c>
      <c r="C5762" s="6">
        <v>5.3703662280701803</v>
      </c>
      <c r="D5762" s="6">
        <f>VLOOKUP(A5762,'PPP - Resi'!$E$1:$G$3927,2,FALSE)</f>
        <v>4.8419404469010097</v>
      </c>
      <c r="E5762" s="7">
        <f>VLOOKUP(A5762,Embalses!$A$1:$B$4292,2,FALSE)</f>
        <v>0.95683921639730596</v>
      </c>
      <c r="F5762" s="8">
        <f>VLOOKUP(A5762,'Prod comer'!$A$2:$C$130,2,TRUE)</f>
        <v>363.38516129032257</v>
      </c>
      <c r="G5762" s="8">
        <f>VLOOKUP(A5762,'Prod comer'!$A$2:$F$130,5,TRUE)</f>
        <v>346.44516129032257</v>
      </c>
      <c r="H5762">
        <f>IFERROR(VLOOKUP(A5762,P.Int!$A$1:$E$2436,5,TRUE),"")</f>
        <v>35.020000000000003</v>
      </c>
      <c r="I5762">
        <v>265444</v>
      </c>
      <c r="J5762">
        <v>23072</v>
      </c>
      <c r="K5762">
        <v>288516</v>
      </c>
      <c r="L5762">
        <f>IFERROR(VLOOKUP(A5762,'Iny SPEC'!$A$1:$B$3068,2,FALSE),"")</f>
        <v>0</v>
      </c>
      <c r="M5762">
        <f t="shared" si="89"/>
        <v>0</v>
      </c>
    </row>
    <row r="5763" spans="1:13" x14ac:dyDescent="0.2">
      <c r="A5763" s="1">
        <v>44885</v>
      </c>
      <c r="B5763" t="s">
        <v>4</v>
      </c>
      <c r="C5763" s="6">
        <v>4.6685856245224002</v>
      </c>
      <c r="D5763" s="6">
        <f>VLOOKUP(A5763,'PPP - Resi'!$I$2:$K$3928,2,FALSE)</f>
        <v>5.55323199990936</v>
      </c>
      <c r="E5763" s="7">
        <f>VLOOKUP(A5763,Embalses!$D$1:$E$4292,2,FALSE)</f>
        <v>0.81313650664043802</v>
      </c>
      <c r="F5763" s="8">
        <f>VLOOKUP(A5763,'Prod comer'!$A$2:$C$130,3,TRUE)</f>
        <v>1143.7764516129032</v>
      </c>
      <c r="G5763" s="8">
        <f>VLOOKUP(A5763,'Prod comer'!$A$2:$F$130,6,TRUE)</f>
        <v>693.98129032258066</v>
      </c>
      <c r="H5763">
        <f>IFERROR(VLOOKUP(A5763,P.Int!$A$1:$E$2436,5,TRUE),"")</f>
        <v>35.020000000000003</v>
      </c>
      <c r="I5763">
        <v>587965</v>
      </c>
      <c r="J5763">
        <v>55896</v>
      </c>
      <c r="K5763">
        <v>643861</v>
      </c>
      <c r="L5763">
        <f>IFERROR(VLOOKUP(A5763,'Iny SPEC'!$A$1:$B$3068,2,FALSE),"")</f>
        <v>0</v>
      </c>
      <c r="M5763">
        <f t="shared" ref="M5763:M5826" si="90">IF(A5763&gt;DATE(2024,11,30),1,0)</f>
        <v>0</v>
      </c>
    </row>
    <row r="5764" spans="1:13" x14ac:dyDescent="0.2">
      <c r="A5764" s="1">
        <v>44886</v>
      </c>
      <c r="B5764" t="s">
        <v>3</v>
      </c>
      <c r="C5764" s="6">
        <v>5.3728397932816501</v>
      </c>
      <c r="D5764" s="6">
        <f>VLOOKUP(A5764,'PPP - Resi'!$E$1:$G$3927,2,FALSE)</f>
        <v>4.8419404469010097</v>
      </c>
      <c r="E5764" s="7">
        <f>VLOOKUP(A5764,Embalses!$A$1:$B$4292,2,FALSE)</f>
        <v>0.95528951500876502</v>
      </c>
      <c r="F5764" s="8">
        <f>VLOOKUP(A5764,'Prod comer'!$A$2:$C$130,2,TRUE)</f>
        <v>363.38516129032257</v>
      </c>
      <c r="G5764" s="8">
        <f>VLOOKUP(A5764,'Prod comer'!$A$2:$F$130,5,TRUE)</f>
        <v>346.44516129032257</v>
      </c>
      <c r="H5764">
        <f>IFERROR(VLOOKUP(A5764,P.Int!$A$1:$E$2436,5,TRUE),"")</f>
        <v>34.86</v>
      </c>
      <c r="I5764">
        <v>312066</v>
      </c>
      <c r="J5764">
        <v>23985</v>
      </c>
      <c r="K5764">
        <v>336051</v>
      </c>
      <c r="L5764">
        <f>IFERROR(VLOOKUP(A5764,'Iny SPEC'!$A$1:$B$3068,2,FALSE),"")</f>
        <v>0</v>
      </c>
      <c r="M5764">
        <f t="shared" si="90"/>
        <v>0</v>
      </c>
    </row>
    <row r="5765" spans="1:13" x14ac:dyDescent="0.2">
      <c r="A5765" s="1">
        <v>44886</v>
      </c>
      <c r="B5765" t="s">
        <v>4</v>
      </c>
      <c r="C5765" s="6">
        <v>4.6685856245224002</v>
      </c>
      <c r="D5765" s="6">
        <f>VLOOKUP(A5765,'PPP - Resi'!$I$2:$K$3928,2,FALSE)</f>
        <v>5.55323199990936</v>
      </c>
      <c r="E5765" s="7">
        <f>VLOOKUP(A5765,Embalses!$D$1:$E$4292,2,FALSE)</f>
        <v>0.80097292875364601</v>
      </c>
      <c r="F5765" s="8">
        <f>VLOOKUP(A5765,'Prod comer'!$A$2:$C$130,3,TRUE)</f>
        <v>1143.7764516129032</v>
      </c>
      <c r="G5765" s="8">
        <f>VLOOKUP(A5765,'Prod comer'!$A$2:$F$130,6,TRUE)</f>
        <v>693.98129032258066</v>
      </c>
      <c r="H5765">
        <f>IFERROR(VLOOKUP(A5765,P.Int!$A$1:$E$2436,5,TRUE),"")</f>
        <v>34.86</v>
      </c>
      <c r="I5765">
        <v>639099</v>
      </c>
      <c r="J5765">
        <v>55913</v>
      </c>
      <c r="K5765">
        <v>695012</v>
      </c>
      <c r="L5765">
        <f>IFERROR(VLOOKUP(A5765,'Iny SPEC'!$A$1:$B$3068,2,FALSE),"")</f>
        <v>0</v>
      </c>
      <c r="M5765">
        <f t="shared" si="90"/>
        <v>0</v>
      </c>
    </row>
    <row r="5766" spans="1:13" x14ac:dyDescent="0.2">
      <c r="A5766" s="1">
        <v>44887</v>
      </c>
      <c r="B5766" t="s">
        <v>3</v>
      </c>
      <c r="C5766" s="6">
        <v>5.3828878669275904</v>
      </c>
      <c r="D5766" s="6">
        <f>VLOOKUP(A5766,'PPP - Resi'!$E$1:$G$3927,2,FALSE)</f>
        <v>4.8419404469010097</v>
      </c>
      <c r="E5766" s="7">
        <f>VLOOKUP(A5766,Embalses!$A$1:$B$4292,2,FALSE)</f>
        <v>0.94403170027983896</v>
      </c>
      <c r="F5766" s="8">
        <f>VLOOKUP(A5766,'Prod comer'!$A$2:$C$130,2,TRUE)</f>
        <v>363.38516129032257</v>
      </c>
      <c r="G5766" s="8">
        <f>VLOOKUP(A5766,'Prod comer'!$A$2:$F$130,5,TRUE)</f>
        <v>346.44516129032257</v>
      </c>
      <c r="H5766">
        <f>IFERROR(VLOOKUP(A5766,P.Int!$A$1:$E$2436,5,TRUE),"")</f>
        <v>36.130000000000003</v>
      </c>
      <c r="I5766">
        <v>324754</v>
      </c>
      <c r="J5766">
        <v>22690</v>
      </c>
      <c r="K5766">
        <v>347444</v>
      </c>
      <c r="L5766">
        <f>IFERROR(VLOOKUP(A5766,'Iny SPEC'!$A$1:$B$3068,2,FALSE),"")</f>
        <v>0</v>
      </c>
      <c r="M5766">
        <f t="shared" si="90"/>
        <v>0</v>
      </c>
    </row>
    <row r="5767" spans="1:13" x14ac:dyDescent="0.2">
      <c r="A5767" s="1">
        <v>44887</v>
      </c>
      <c r="B5767" t="s">
        <v>4</v>
      </c>
      <c r="C5767" s="6">
        <v>4.6685856245224002</v>
      </c>
      <c r="D5767" s="6">
        <f>VLOOKUP(A5767,'PPP - Resi'!$I$2:$K$3928,2,FALSE)</f>
        <v>5.55323199990936</v>
      </c>
      <c r="E5767" s="7">
        <f>VLOOKUP(A5767,Embalses!$D$1:$E$4292,2,FALSE)</f>
        <v>0.81267373895746609</v>
      </c>
      <c r="F5767" s="8">
        <f>VLOOKUP(A5767,'Prod comer'!$A$2:$C$130,3,TRUE)</f>
        <v>1143.7764516129032</v>
      </c>
      <c r="G5767" s="8">
        <f>VLOOKUP(A5767,'Prod comer'!$A$2:$F$130,6,TRUE)</f>
        <v>693.98129032258066</v>
      </c>
      <c r="H5767">
        <f>IFERROR(VLOOKUP(A5767,P.Int!$A$1:$E$2436,5,TRUE),"")</f>
        <v>36.130000000000003</v>
      </c>
      <c r="I5767">
        <v>613166</v>
      </c>
      <c r="J5767">
        <v>46160</v>
      </c>
      <c r="K5767">
        <v>659326</v>
      </c>
      <c r="L5767">
        <f>IFERROR(VLOOKUP(A5767,'Iny SPEC'!$A$1:$B$3068,2,FALSE),"")</f>
        <v>0</v>
      </c>
      <c r="M5767">
        <f t="shared" si="90"/>
        <v>0</v>
      </c>
    </row>
    <row r="5768" spans="1:13" x14ac:dyDescent="0.2">
      <c r="A5768" s="1">
        <v>44888</v>
      </c>
      <c r="B5768" t="s">
        <v>3</v>
      </c>
      <c r="C5768" s="6">
        <v>5.3804822374877297</v>
      </c>
      <c r="D5768" s="6">
        <f>VLOOKUP(A5768,'PPP - Resi'!$E$1:$G$3927,2,FALSE)</f>
        <v>4.8419404469010097</v>
      </c>
      <c r="E5768" s="7">
        <f>VLOOKUP(A5768,Embalses!$A$1:$B$4292,2,FALSE)</f>
        <v>0.93264241828625805</v>
      </c>
      <c r="F5768" s="8">
        <f>VLOOKUP(A5768,'Prod comer'!$A$2:$C$130,2,TRUE)</f>
        <v>363.38516129032257</v>
      </c>
      <c r="G5768" s="8">
        <f>VLOOKUP(A5768,'Prod comer'!$A$2:$F$130,5,TRUE)</f>
        <v>346.44516129032257</v>
      </c>
      <c r="H5768">
        <f>IFERROR(VLOOKUP(A5768,P.Int!$A$1:$E$2436,5,TRUE),"")</f>
        <v>39.5</v>
      </c>
      <c r="I5768">
        <v>317040</v>
      </c>
      <c r="J5768">
        <v>22595</v>
      </c>
      <c r="K5768">
        <v>339635</v>
      </c>
      <c r="L5768">
        <f>IFERROR(VLOOKUP(A5768,'Iny SPEC'!$A$1:$B$3068,2,FALSE),"")</f>
        <v>0</v>
      </c>
      <c r="M5768">
        <f t="shared" si="90"/>
        <v>0</v>
      </c>
    </row>
    <row r="5769" spans="1:13" x14ac:dyDescent="0.2">
      <c r="A5769" s="1">
        <v>44888</v>
      </c>
      <c r="B5769" t="s">
        <v>4</v>
      </c>
      <c r="C5769" s="6">
        <v>4.6685856245224002</v>
      </c>
      <c r="D5769" s="6">
        <f>VLOOKUP(A5769,'PPP - Resi'!$I$2:$K$3928,2,FALSE)</f>
        <v>5.55323199990936</v>
      </c>
      <c r="E5769" s="7">
        <f>VLOOKUP(A5769,Embalses!$D$1:$E$4292,2,FALSE)</f>
        <v>0.81467771789866994</v>
      </c>
      <c r="F5769" s="8">
        <f>VLOOKUP(A5769,'Prod comer'!$A$2:$C$130,3,TRUE)</f>
        <v>1143.7764516129032</v>
      </c>
      <c r="G5769" s="8">
        <f>VLOOKUP(A5769,'Prod comer'!$A$2:$F$130,6,TRUE)</f>
        <v>693.98129032258066</v>
      </c>
      <c r="H5769">
        <f>IFERROR(VLOOKUP(A5769,P.Int!$A$1:$E$2436,5,TRUE),"")</f>
        <v>39.5</v>
      </c>
      <c r="I5769">
        <v>640967</v>
      </c>
      <c r="J5769">
        <v>54556</v>
      </c>
      <c r="K5769">
        <v>695523</v>
      </c>
      <c r="L5769">
        <f>IFERROR(VLOOKUP(A5769,'Iny SPEC'!$A$1:$B$3068,2,FALSE),"")</f>
        <v>0</v>
      </c>
      <c r="M5769">
        <f t="shared" si="90"/>
        <v>0</v>
      </c>
    </row>
    <row r="5770" spans="1:13" x14ac:dyDescent="0.2">
      <c r="A5770" s="1">
        <v>44889</v>
      </c>
      <c r="B5770" t="s">
        <v>3</v>
      </c>
      <c r="C5770" s="6">
        <v>5.3804822374877297</v>
      </c>
      <c r="D5770" s="6">
        <f>VLOOKUP(A5770,'PPP - Resi'!$E$1:$G$3927,2,FALSE)</f>
        <v>4.8419404469010097</v>
      </c>
      <c r="E5770" s="7">
        <f>VLOOKUP(A5770,Embalses!$A$1:$B$4292,2,FALSE)</f>
        <v>0.93043352018862502</v>
      </c>
      <c r="F5770" s="8">
        <f>VLOOKUP(A5770,'Prod comer'!$A$2:$C$130,2,TRUE)</f>
        <v>363.38516129032257</v>
      </c>
      <c r="G5770" s="8">
        <f>VLOOKUP(A5770,'Prod comer'!$A$2:$F$130,5,TRUE)</f>
        <v>346.44516129032257</v>
      </c>
      <c r="H5770">
        <f>IFERROR(VLOOKUP(A5770,P.Int!$A$1:$E$2436,5,TRUE),"")</f>
        <v>37.770000000000003</v>
      </c>
      <c r="I5770">
        <v>303819</v>
      </c>
      <c r="J5770">
        <v>21503</v>
      </c>
      <c r="K5770">
        <v>325322</v>
      </c>
      <c r="L5770">
        <f>IFERROR(VLOOKUP(A5770,'Iny SPEC'!$A$1:$B$3068,2,FALSE),"")</f>
        <v>0</v>
      </c>
      <c r="M5770">
        <f t="shared" si="90"/>
        <v>0</v>
      </c>
    </row>
    <row r="5771" spans="1:13" x14ac:dyDescent="0.2">
      <c r="A5771" s="1">
        <v>44889</v>
      </c>
      <c r="B5771" t="s">
        <v>4</v>
      </c>
      <c r="C5771" s="6">
        <v>4.6685856245224002</v>
      </c>
      <c r="D5771" s="6">
        <f>VLOOKUP(A5771,'PPP - Resi'!$I$2:$K$3928,2,FALSE)</f>
        <v>5.55323199990936</v>
      </c>
      <c r="E5771" s="7">
        <f>VLOOKUP(A5771,Embalses!$D$1:$E$4292,2,FALSE)</f>
        <v>0.81517046741104804</v>
      </c>
      <c r="F5771" s="8">
        <f>VLOOKUP(A5771,'Prod comer'!$A$2:$C$130,3,TRUE)</f>
        <v>1143.7764516129032</v>
      </c>
      <c r="G5771" s="8">
        <f>VLOOKUP(A5771,'Prod comer'!$A$2:$F$130,6,TRUE)</f>
        <v>693.98129032258066</v>
      </c>
      <c r="H5771">
        <f>IFERROR(VLOOKUP(A5771,P.Int!$A$1:$E$2436,5,TRUE),"")</f>
        <v>37.770000000000003</v>
      </c>
      <c r="I5771">
        <v>649032</v>
      </c>
      <c r="J5771">
        <v>47491</v>
      </c>
      <c r="K5771">
        <v>696523</v>
      </c>
      <c r="L5771">
        <f>IFERROR(VLOOKUP(A5771,'Iny SPEC'!$A$1:$B$3068,2,FALSE),"")</f>
        <v>0</v>
      </c>
      <c r="M5771">
        <f t="shared" si="90"/>
        <v>0</v>
      </c>
    </row>
    <row r="5772" spans="1:13" x14ac:dyDescent="0.2">
      <c r="A5772" s="1">
        <v>44890</v>
      </c>
      <c r="B5772" t="s">
        <v>3</v>
      </c>
      <c r="C5772" s="6">
        <v>5.3804822374877297</v>
      </c>
      <c r="D5772" s="6">
        <f>VLOOKUP(A5772,'PPP - Resi'!$E$1:$G$3927,2,FALSE)</f>
        <v>4.8419404469010097</v>
      </c>
      <c r="E5772" s="7">
        <f>VLOOKUP(A5772,Embalses!$A$1:$B$4292,2,FALSE)</f>
        <v>0.93651574156470196</v>
      </c>
      <c r="F5772" s="8">
        <f>VLOOKUP(A5772,'Prod comer'!$A$2:$C$130,2,TRUE)</f>
        <v>363.38516129032257</v>
      </c>
      <c r="G5772" s="8">
        <f>VLOOKUP(A5772,'Prod comer'!$A$2:$F$130,5,TRUE)</f>
        <v>346.44516129032257</v>
      </c>
      <c r="H5772">
        <f>IFERROR(VLOOKUP(A5772,P.Int!$A$1:$E$2436,5,TRUE),"")</f>
        <v>37.96</v>
      </c>
      <c r="I5772">
        <v>314152</v>
      </c>
      <c r="J5772">
        <v>22281</v>
      </c>
      <c r="K5772">
        <v>336433</v>
      </c>
      <c r="L5772">
        <f>IFERROR(VLOOKUP(A5772,'Iny SPEC'!$A$1:$B$3068,2,FALSE),"")</f>
        <v>0</v>
      </c>
      <c r="M5772">
        <f t="shared" si="90"/>
        <v>0</v>
      </c>
    </row>
    <row r="5773" spans="1:13" x14ac:dyDescent="0.2">
      <c r="A5773" s="1">
        <v>44890</v>
      </c>
      <c r="B5773" t="s">
        <v>4</v>
      </c>
      <c r="C5773" s="6">
        <v>4.6685856245224002</v>
      </c>
      <c r="D5773" s="6">
        <f>VLOOKUP(A5773,'PPP - Resi'!$I$2:$K$3928,2,FALSE)</f>
        <v>5.55323199990936</v>
      </c>
      <c r="E5773" s="7">
        <f>VLOOKUP(A5773,Embalses!$D$1:$E$4292,2,FALSE)</f>
        <v>0.81222751753816747</v>
      </c>
      <c r="F5773" s="8">
        <f>VLOOKUP(A5773,'Prod comer'!$A$2:$C$130,3,TRUE)</f>
        <v>1143.7764516129032</v>
      </c>
      <c r="G5773" s="8">
        <f>VLOOKUP(A5773,'Prod comer'!$A$2:$F$130,6,TRUE)</f>
        <v>693.98129032258066</v>
      </c>
      <c r="H5773">
        <f>IFERROR(VLOOKUP(A5773,P.Int!$A$1:$E$2436,5,TRUE),"")</f>
        <v>37.96</v>
      </c>
      <c r="I5773">
        <v>638470</v>
      </c>
      <c r="J5773">
        <v>56007</v>
      </c>
      <c r="K5773">
        <v>694477</v>
      </c>
      <c r="L5773">
        <f>IFERROR(VLOOKUP(A5773,'Iny SPEC'!$A$1:$B$3068,2,FALSE),"")</f>
        <v>0</v>
      </c>
      <c r="M5773">
        <f t="shared" si="90"/>
        <v>0</v>
      </c>
    </row>
    <row r="5774" spans="1:13" x14ac:dyDescent="0.2">
      <c r="A5774" s="1">
        <v>44891</v>
      </c>
      <c r="B5774" t="s">
        <v>3</v>
      </c>
      <c r="C5774" s="6">
        <v>5.3801604162576098</v>
      </c>
      <c r="D5774" s="6">
        <f>VLOOKUP(A5774,'PPP - Resi'!$E$1:$G$3927,2,FALSE)</f>
        <v>4.8419404469010097</v>
      </c>
      <c r="E5774" s="7">
        <f>VLOOKUP(A5774,Embalses!$A$1:$B$4292,2,FALSE)</f>
        <v>0.95528951500876502</v>
      </c>
      <c r="F5774" s="8">
        <f>VLOOKUP(A5774,'Prod comer'!$A$2:$C$130,2,TRUE)</f>
        <v>363.38516129032257</v>
      </c>
      <c r="G5774" s="8">
        <f>VLOOKUP(A5774,'Prod comer'!$A$2:$F$130,5,TRUE)</f>
        <v>346.44516129032257</v>
      </c>
      <c r="H5774">
        <f>IFERROR(VLOOKUP(A5774,P.Int!$A$1:$E$2436,5,TRUE),"")</f>
        <v>37.96</v>
      </c>
      <c r="I5774">
        <v>294721</v>
      </c>
      <c r="J5774">
        <v>23569</v>
      </c>
      <c r="K5774">
        <v>318290</v>
      </c>
      <c r="L5774">
        <f>IFERROR(VLOOKUP(A5774,'Iny SPEC'!$A$1:$B$3068,2,FALSE),"")</f>
        <v>0</v>
      </c>
      <c r="M5774">
        <f t="shared" si="90"/>
        <v>0</v>
      </c>
    </row>
    <row r="5775" spans="1:13" x14ac:dyDescent="0.2">
      <c r="A5775" s="1">
        <v>44891</v>
      </c>
      <c r="B5775" t="s">
        <v>4</v>
      </c>
      <c r="C5775" s="6">
        <v>4.6685856245224002</v>
      </c>
      <c r="D5775" s="6">
        <f>VLOOKUP(A5775,'PPP - Resi'!$I$2:$K$3928,2,FALSE)</f>
        <v>5.55323199990936</v>
      </c>
      <c r="E5775" s="7">
        <f>VLOOKUP(A5775,Embalses!$D$1:$E$4292,2,FALSE)</f>
        <v>0.80939521589149432</v>
      </c>
      <c r="F5775" s="8">
        <f>VLOOKUP(A5775,'Prod comer'!$A$2:$C$130,3,TRUE)</f>
        <v>1143.7764516129032</v>
      </c>
      <c r="G5775" s="8">
        <f>VLOOKUP(A5775,'Prod comer'!$A$2:$F$130,6,TRUE)</f>
        <v>693.98129032258066</v>
      </c>
      <c r="H5775">
        <f>IFERROR(VLOOKUP(A5775,P.Int!$A$1:$E$2436,5,TRUE),"")</f>
        <v>37.96</v>
      </c>
      <c r="I5775">
        <v>623450</v>
      </c>
      <c r="J5775">
        <v>56256</v>
      </c>
      <c r="K5775">
        <v>679706</v>
      </c>
      <c r="L5775">
        <f>IFERROR(VLOOKUP(A5775,'Iny SPEC'!$A$1:$B$3068,2,FALSE),"")</f>
        <v>0</v>
      </c>
      <c r="M5775">
        <f t="shared" si="90"/>
        <v>0</v>
      </c>
    </row>
    <row r="5776" spans="1:13" x14ac:dyDescent="0.2">
      <c r="A5776" s="1">
        <v>44892</v>
      </c>
      <c r="B5776" t="s">
        <v>3</v>
      </c>
      <c r="C5776" s="6">
        <v>5.3793547562893096</v>
      </c>
      <c r="D5776" s="6">
        <f>VLOOKUP(A5776,'PPP - Resi'!$E$1:$G$3927,2,FALSE)</f>
        <v>4.8419404469010097</v>
      </c>
      <c r="E5776" s="7">
        <f>VLOOKUP(A5776,Embalses!$A$1:$B$4292,2,FALSE)</f>
        <v>0.976099790797754</v>
      </c>
      <c r="F5776" s="8">
        <f>VLOOKUP(A5776,'Prod comer'!$A$2:$C$130,2,TRUE)</f>
        <v>363.38516129032257</v>
      </c>
      <c r="G5776" s="8">
        <f>VLOOKUP(A5776,'Prod comer'!$A$2:$F$130,5,TRUE)</f>
        <v>346.44516129032257</v>
      </c>
      <c r="H5776">
        <f>IFERROR(VLOOKUP(A5776,P.Int!$A$1:$E$2436,5,TRUE),"")</f>
        <v>37.96</v>
      </c>
      <c r="I5776">
        <v>282905</v>
      </c>
      <c r="J5776">
        <v>22830</v>
      </c>
      <c r="K5776">
        <v>305735</v>
      </c>
      <c r="L5776">
        <f>IFERROR(VLOOKUP(A5776,'Iny SPEC'!$A$1:$B$3068,2,FALSE),"")</f>
        <v>0</v>
      </c>
      <c r="M5776">
        <f t="shared" si="90"/>
        <v>0</v>
      </c>
    </row>
    <row r="5777" spans="1:13" x14ac:dyDescent="0.2">
      <c r="A5777" s="1">
        <v>44892</v>
      </c>
      <c r="B5777" t="s">
        <v>4</v>
      </c>
      <c r="C5777" s="6">
        <v>4.6685856245224002</v>
      </c>
      <c r="D5777" s="6">
        <f>VLOOKUP(A5777,'PPP - Resi'!$I$2:$K$3928,2,FALSE)</f>
        <v>5.55323199990936</v>
      </c>
      <c r="E5777" s="7">
        <f>VLOOKUP(A5777,Embalses!$D$1:$E$4292,2,FALSE)</f>
        <v>0.81896071709522078</v>
      </c>
      <c r="F5777" s="8">
        <f>VLOOKUP(A5777,'Prod comer'!$A$2:$C$130,3,TRUE)</f>
        <v>1143.7764516129032</v>
      </c>
      <c r="G5777" s="8">
        <f>VLOOKUP(A5777,'Prod comer'!$A$2:$F$130,6,TRUE)</f>
        <v>693.98129032258066</v>
      </c>
      <c r="H5777">
        <f>IFERROR(VLOOKUP(A5777,P.Int!$A$1:$E$2436,5,TRUE),"")</f>
        <v>37.96</v>
      </c>
      <c r="I5777">
        <v>594201</v>
      </c>
      <c r="J5777">
        <v>56415</v>
      </c>
      <c r="K5777">
        <v>650616</v>
      </c>
      <c r="L5777">
        <f>IFERROR(VLOOKUP(A5777,'Iny SPEC'!$A$1:$B$3068,2,FALSE),"")</f>
        <v>0</v>
      </c>
      <c r="M5777">
        <f t="shared" si="90"/>
        <v>0</v>
      </c>
    </row>
    <row r="5778" spans="1:13" x14ac:dyDescent="0.2">
      <c r="A5778" s="1">
        <v>44893</v>
      </c>
      <c r="B5778" t="s">
        <v>3</v>
      </c>
      <c r="C5778" s="6">
        <v>5.3793547562893096</v>
      </c>
      <c r="D5778" s="6">
        <f>VLOOKUP(A5778,'PPP - Resi'!$E$1:$G$3927,2,FALSE)</f>
        <v>4.8419404469010097</v>
      </c>
      <c r="E5778" s="7">
        <f>VLOOKUP(A5778,Embalses!$A$1:$B$4292,2,FALSE)</f>
        <v>0.99633272685375696</v>
      </c>
      <c r="F5778" s="8">
        <f>VLOOKUP(A5778,'Prod comer'!$A$2:$C$130,2,TRUE)</f>
        <v>363.38516129032257</v>
      </c>
      <c r="G5778" s="8">
        <f>VLOOKUP(A5778,'Prod comer'!$A$2:$F$130,5,TRUE)</f>
        <v>346.44516129032257</v>
      </c>
      <c r="H5778">
        <f>IFERROR(VLOOKUP(A5778,P.Int!$A$1:$E$2436,5,TRUE),"")</f>
        <v>37.369999999999997</v>
      </c>
      <c r="I5778">
        <v>326979</v>
      </c>
      <c r="J5778">
        <v>21715</v>
      </c>
      <c r="K5778">
        <v>348694</v>
      </c>
      <c r="L5778">
        <f>IFERROR(VLOOKUP(A5778,'Iny SPEC'!$A$1:$B$3068,2,FALSE),"")</f>
        <v>0</v>
      </c>
      <c r="M5778">
        <f t="shared" si="90"/>
        <v>0</v>
      </c>
    </row>
    <row r="5779" spans="1:13" x14ac:dyDescent="0.2">
      <c r="A5779" s="1">
        <v>44893</v>
      </c>
      <c r="B5779" t="s">
        <v>4</v>
      </c>
      <c r="C5779" s="6">
        <v>4.6685856245224002</v>
      </c>
      <c r="D5779" s="6">
        <f>VLOOKUP(A5779,'PPP - Resi'!$I$2:$K$3928,2,FALSE)</f>
        <v>5.55323199990936</v>
      </c>
      <c r="E5779" s="7">
        <f>VLOOKUP(A5779,Embalses!$D$1:$E$4292,2,FALSE)</f>
        <v>0.83361656354470604</v>
      </c>
      <c r="F5779" s="8">
        <f>VLOOKUP(A5779,'Prod comer'!$A$2:$C$130,3,TRUE)</f>
        <v>1143.7764516129032</v>
      </c>
      <c r="G5779" s="8">
        <f>VLOOKUP(A5779,'Prod comer'!$A$2:$F$130,6,TRUE)</f>
        <v>693.98129032258066</v>
      </c>
      <c r="H5779">
        <f>IFERROR(VLOOKUP(A5779,P.Int!$A$1:$E$2436,5,TRUE),"")</f>
        <v>37.369999999999997</v>
      </c>
      <c r="I5779">
        <v>614240</v>
      </c>
      <c r="J5779">
        <v>56498</v>
      </c>
      <c r="K5779">
        <v>670738</v>
      </c>
      <c r="L5779">
        <f>IFERROR(VLOOKUP(A5779,'Iny SPEC'!$A$1:$B$3068,2,FALSE),"")</f>
        <v>0</v>
      </c>
      <c r="M5779">
        <f t="shared" si="90"/>
        <v>0</v>
      </c>
    </row>
    <row r="5780" spans="1:13" x14ac:dyDescent="0.2">
      <c r="A5780" s="1">
        <v>44894</v>
      </c>
      <c r="B5780" t="s">
        <v>3</v>
      </c>
      <c r="C5780" s="6">
        <v>5.37513966811537</v>
      </c>
      <c r="D5780" s="6">
        <f>VLOOKUP(A5780,'PPP - Resi'!$E$1:$G$3927,2,FALSE)</f>
        <v>4.8419404469010097</v>
      </c>
      <c r="E5780" s="7">
        <f>VLOOKUP(A5780,Embalses!$A$1:$B$4292,2,FALSE)</f>
        <v>0.99715687777227302</v>
      </c>
      <c r="F5780" s="8">
        <f>VLOOKUP(A5780,'Prod comer'!$A$2:$C$130,2,TRUE)</f>
        <v>363.38516129032257</v>
      </c>
      <c r="G5780" s="8">
        <f>VLOOKUP(A5780,'Prod comer'!$A$2:$F$130,5,TRUE)</f>
        <v>346.44516129032257</v>
      </c>
      <c r="H5780">
        <f>IFERROR(VLOOKUP(A5780,P.Int!$A$1:$E$2436,5,TRUE),"")</f>
        <v>41.21</v>
      </c>
      <c r="I5780">
        <v>313285</v>
      </c>
      <c r="J5780">
        <v>22415</v>
      </c>
      <c r="K5780">
        <v>335700</v>
      </c>
      <c r="L5780">
        <f>IFERROR(VLOOKUP(A5780,'Iny SPEC'!$A$1:$B$3068,2,FALSE),"")</f>
        <v>0</v>
      </c>
      <c r="M5780">
        <f t="shared" si="90"/>
        <v>0</v>
      </c>
    </row>
    <row r="5781" spans="1:13" x14ac:dyDescent="0.2">
      <c r="A5781" s="1">
        <v>44894</v>
      </c>
      <c r="B5781" t="s">
        <v>4</v>
      </c>
      <c r="C5781" s="6">
        <v>4.6685856245224002</v>
      </c>
      <c r="D5781" s="6">
        <f>VLOOKUP(A5781,'PPP - Resi'!$I$2:$K$3928,2,FALSE)</f>
        <v>5.55323199990936</v>
      </c>
      <c r="E5781" s="7">
        <f>VLOOKUP(A5781,Embalses!$D$1:$E$4292,2,FALSE)</f>
        <v>0.83656636623861202</v>
      </c>
      <c r="F5781" s="8">
        <f>VLOOKUP(A5781,'Prod comer'!$A$2:$C$130,3,TRUE)</f>
        <v>1143.7764516129032</v>
      </c>
      <c r="G5781" s="8">
        <f>VLOOKUP(A5781,'Prod comer'!$A$2:$F$130,6,TRUE)</f>
        <v>693.98129032258066</v>
      </c>
      <c r="H5781">
        <f>IFERROR(VLOOKUP(A5781,P.Int!$A$1:$E$2436,5,TRUE),"")</f>
        <v>41.21</v>
      </c>
      <c r="I5781">
        <v>612469</v>
      </c>
      <c r="J5781">
        <v>56489</v>
      </c>
      <c r="K5781">
        <v>668958</v>
      </c>
      <c r="L5781">
        <f>IFERROR(VLOOKUP(A5781,'Iny SPEC'!$A$1:$B$3068,2,FALSE),"")</f>
        <v>0</v>
      </c>
      <c r="M5781">
        <f t="shared" si="90"/>
        <v>0</v>
      </c>
    </row>
    <row r="5782" spans="1:13" x14ac:dyDescent="0.2">
      <c r="A5782" s="1">
        <v>44895</v>
      </c>
      <c r="B5782" t="s">
        <v>3</v>
      </c>
      <c r="C5782" s="6">
        <v>5.3766594649350896</v>
      </c>
      <c r="D5782" s="6">
        <f>VLOOKUP(A5782,'PPP - Resi'!$E$1:$G$3927,2,FALSE)</f>
        <v>4.8419404469010097</v>
      </c>
      <c r="E5782" s="7">
        <f>VLOOKUP(A5782,Embalses!$A$1:$B$4292,2,FALSE)</f>
        <v>0.98934387745445096</v>
      </c>
      <c r="F5782" s="8">
        <f>VLOOKUP(A5782,'Prod comer'!$A$2:$C$130,2,TRUE)</f>
        <v>363.38516129032257</v>
      </c>
      <c r="G5782" s="8">
        <f>VLOOKUP(A5782,'Prod comer'!$A$2:$F$130,5,TRUE)</f>
        <v>346.44516129032257</v>
      </c>
      <c r="H5782">
        <f>IFERROR(VLOOKUP(A5782,P.Int!$A$1:$E$2436,5,TRUE),"")</f>
        <v>44.66</v>
      </c>
      <c r="I5782">
        <v>305222</v>
      </c>
      <c r="J5782">
        <v>23642</v>
      </c>
      <c r="K5782">
        <v>328864</v>
      </c>
      <c r="L5782">
        <f>IFERROR(VLOOKUP(A5782,'Iny SPEC'!$A$1:$B$3068,2,FALSE),"")</f>
        <v>0</v>
      </c>
      <c r="M5782">
        <f t="shared" si="90"/>
        <v>0</v>
      </c>
    </row>
    <row r="5783" spans="1:13" x14ac:dyDescent="0.2">
      <c r="A5783" s="1">
        <v>44895</v>
      </c>
      <c r="B5783" t="s">
        <v>4</v>
      </c>
      <c r="C5783" s="6">
        <v>4.6685856245224002</v>
      </c>
      <c r="D5783" s="6">
        <f>VLOOKUP(A5783,'PPP - Resi'!$I$2:$K$3928,2,FALSE)</f>
        <v>5.55323199990936</v>
      </c>
      <c r="E5783" s="7">
        <f>VLOOKUP(A5783,Embalses!$D$1:$E$4292,2,FALSE)</f>
        <v>0.83184858860430322</v>
      </c>
      <c r="F5783" s="8">
        <f>VLOOKUP(A5783,'Prod comer'!$A$2:$C$130,3,TRUE)</f>
        <v>1143.7764516129032</v>
      </c>
      <c r="G5783" s="8">
        <f>VLOOKUP(A5783,'Prod comer'!$A$2:$F$130,6,TRUE)</f>
        <v>693.98129032258066</v>
      </c>
      <c r="H5783">
        <f>IFERROR(VLOOKUP(A5783,P.Int!$A$1:$E$2436,5,TRUE),"")</f>
        <v>44.66</v>
      </c>
      <c r="I5783">
        <v>622446</v>
      </c>
      <c r="J5783">
        <v>56284</v>
      </c>
      <c r="K5783">
        <v>678730</v>
      </c>
      <c r="L5783">
        <f>IFERROR(VLOOKUP(A5783,'Iny SPEC'!$A$1:$B$3068,2,FALSE),"")</f>
        <v>0</v>
      </c>
      <c r="M5783">
        <f t="shared" si="90"/>
        <v>0</v>
      </c>
    </row>
    <row r="5784" spans="1:13" x14ac:dyDescent="0.2">
      <c r="A5784" s="1">
        <v>44896</v>
      </c>
      <c r="B5784" t="s">
        <v>3</v>
      </c>
      <c r="C5784" s="6">
        <v>5.7284548228363796</v>
      </c>
      <c r="D5784" s="6">
        <f>VLOOKUP(A5784,'PPP - Resi'!$E$1:$G$3927,2,FALSE)</f>
        <v>5.3547032539557398</v>
      </c>
      <c r="E5784" s="7">
        <f>VLOOKUP(A5784,Embalses!$A$1:$B$4292,2,FALSE)</f>
        <v>0.97566260012991801</v>
      </c>
      <c r="F5784" s="8">
        <f>VLOOKUP(A5784,'Prod comer'!$A$2:$C$130,2,TRUE)</f>
        <v>386.55322580645162</v>
      </c>
      <c r="G5784" s="8">
        <f>VLOOKUP(A5784,'Prod comer'!$A$2:$F$130,5,TRUE)</f>
        <v>370.32935483870966</v>
      </c>
      <c r="H5784">
        <f>IFERROR(VLOOKUP(A5784,P.Int!$A$1:$E$2436,5,TRUE),"")</f>
        <v>42.95</v>
      </c>
      <c r="I5784">
        <v>300320</v>
      </c>
      <c r="J5784">
        <v>20898</v>
      </c>
      <c r="K5784">
        <v>321218</v>
      </c>
      <c r="L5784">
        <f>IFERROR(VLOOKUP(A5784,'Iny SPEC'!$A$1:$B$3068,2,FALSE),"")</f>
        <v>0</v>
      </c>
      <c r="M5784">
        <f t="shared" si="90"/>
        <v>0</v>
      </c>
    </row>
    <row r="5785" spans="1:13" x14ac:dyDescent="0.2">
      <c r="A5785" s="1">
        <v>44896</v>
      </c>
      <c r="B5785" t="s">
        <v>4</v>
      </c>
      <c r="C5785" s="6">
        <v>4.7345572909360101</v>
      </c>
      <c r="D5785" s="6">
        <f>VLOOKUP(A5785,'PPP - Resi'!$I$2:$K$3928,2,FALSE)</f>
        <v>5.6894345618019697</v>
      </c>
      <c r="E5785" s="7">
        <f>VLOOKUP(A5785,Embalses!$D$1:$E$4292,2,FALSE)</f>
        <v>0.82790480149148005</v>
      </c>
      <c r="F5785" s="8">
        <f>VLOOKUP(A5785,'Prod comer'!$A$2:$C$130,3,TRUE)</f>
        <v>1234.893870967742</v>
      </c>
      <c r="G5785" s="8">
        <f>VLOOKUP(A5785,'Prod comer'!$A$2:$F$130,6,TRUE)</f>
        <v>705.10096774193585</v>
      </c>
      <c r="H5785">
        <f>IFERROR(VLOOKUP(A5785,P.Int!$A$1:$E$2436,5,TRUE),"")</f>
        <v>42.95</v>
      </c>
      <c r="I5785">
        <v>577504</v>
      </c>
      <c r="J5785">
        <v>58705</v>
      </c>
      <c r="K5785">
        <v>636209</v>
      </c>
      <c r="L5785">
        <f>IFERROR(VLOOKUP(A5785,'Iny SPEC'!$A$1:$B$3068,2,FALSE),"")</f>
        <v>0</v>
      </c>
      <c r="M5785">
        <f t="shared" si="90"/>
        <v>0</v>
      </c>
    </row>
    <row r="5786" spans="1:13" x14ac:dyDescent="0.2">
      <c r="A5786" s="1">
        <v>44897</v>
      </c>
      <c r="B5786" t="s">
        <v>3</v>
      </c>
      <c r="C5786" s="6">
        <v>5.7284548228363796</v>
      </c>
      <c r="D5786" s="6">
        <f>VLOOKUP(A5786,'PPP - Resi'!$E$1:$G$3927,2,FALSE)</f>
        <v>5.3547032539557398</v>
      </c>
      <c r="E5786" s="7">
        <f>VLOOKUP(A5786,Embalses!$A$1:$B$4292,2,FALSE)</f>
        <v>0.95889122195740495</v>
      </c>
      <c r="F5786" s="8">
        <f>VLOOKUP(A5786,'Prod comer'!$A$2:$C$130,2,TRUE)</f>
        <v>386.55322580645162</v>
      </c>
      <c r="G5786" s="8">
        <f>VLOOKUP(A5786,'Prod comer'!$A$2:$F$130,5,TRUE)</f>
        <v>370.32935483870966</v>
      </c>
      <c r="H5786">
        <f>IFERROR(VLOOKUP(A5786,P.Int!$A$1:$E$2436,5,TRUE),"")</f>
        <v>41.86</v>
      </c>
      <c r="I5786">
        <v>308228</v>
      </c>
      <c r="J5786">
        <v>22617</v>
      </c>
      <c r="K5786">
        <v>330845</v>
      </c>
      <c r="L5786">
        <f>IFERROR(VLOOKUP(A5786,'Iny SPEC'!$A$1:$B$3068,2,FALSE),"")</f>
        <v>0</v>
      </c>
      <c r="M5786">
        <f t="shared" si="90"/>
        <v>0</v>
      </c>
    </row>
    <row r="5787" spans="1:13" x14ac:dyDescent="0.2">
      <c r="A5787" s="1">
        <v>44897</v>
      </c>
      <c r="B5787" t="s">
        <v>4</v>
      </c>
      <c r="C5787" s="6">
        <v>4.7345572909360101</v>
      </c>
      <c r="D5787" s="6">
        <f>VLOOKUP(A5787,'PPP - Resi'!$I$2:$K$3928,2,FALSE)</f>
        <v>5.6894345618019697</v>
      </c>
      <c r="E5787" s="7">
        <f>VLOOKUP(A5787,Embalses!$D$1:$E$4292,2,FALSE)</f>
        <v>0.81262611481407676</v>
      </c>
      <c r="F5787" s="8">
        <f>VLOOKUP(A5787,'Prod comer'!$A$2:$C$130,3,TRUE)</f>
        <v>1234.893870967742</v>
      </c>
      <c r="G5787" s="8">
        <f>VLOOKUP(A5787,'Prod comer'!$A$2:$F$130,6,TRUE)</f>
        <v>705.10096774193585</v>
      </c>
      <c r="H5787">
        <f>IFERROR(VLOOKUP(A5787,P.Int!$A$1:$E$2436,5,TRUE),"")</f>
        <v>41.86</v>
      </c>
      <c r="I5787">
        <v>587356</v>
      </c>
      <c r="J5787">
        <v>60165</v>
      </c>
      <c r="K5787">
        <v>647521</v>
      </c>
      <c r="L5787">
        <f>IFERROR(VLOOKUP(A5787,'Iny SPEC'!$A$1:$B$3068,2,FALSE),"")</f>
        <v>0</v>
      </c>
      <c r="M5787">
        <f t="shared" si="90"/>
        <v>0</v>
      </c>
    </row>
    <row r="5788" spans="1:13" x14ac:dyDescent="0.2">
      <c r="A5788" s="1">
        <v>44898</v>
      </c>
      <c r="B5788" t="s">
        <v>3</v>
      </c>
      <c r="C5788" s="6">
        <v>5.7284548228363796</v>
      </c>
      <c r="D5788" s="6">
        <f>VLOOKUP(A5788,'PPP - Resi'!$E$1:$G$3927,2,FALSE)</f>
        <v>5.3547032539557398</v>
      </c>
      <c r="E5788" s="7">
        <f>VLOOKUP(A5788,Embalses!$A$1:$B$4292,2,FALSE)</f>
        <v>0.94606758249615797</v>
      </c>
      <c r="F5788" s="8">
        <f>VLOOKUP(A5788,'Prod comer'!$A$2:$C$130,2,TRUE)</f>
        <v>386.55322580645162</v>
      </c>
      <c r="G5788" s="8">
        <f>VLOOKUP(A5788,'Prod comer'!$A$2:$F$130,5,TRUE)</f>
        <v>370.32935483870966</v>
      </c>
      <c r="H5788">
        <f>IFERROR(VLOOKUP(A5788,P.Int!$A$1:$E$2436,5,TRUE),"")</f>
        <v>41.86</v>
      </c>
      <c r="I5788">
        <v>287952</v>
      </c>
      <c r="J5788">
        <v>22855</v>
      </c>
      <c r="K5788">
        <v>310807</v>
      </c>
      <c r="L5788">
        <f>IFERROR(VLOOKUP(A5788,'Iny SPEC'!$A$1:$B$3068,2,FALSE),"")</f>
        <v>0</v>
      </c>
      <c r="M5788">
        <f t="shared" si="90"/>
        <v>0</v>
      </c>
    </row>
    <row r="5789" spans="1:13" x14ac:dyDescent="0.2">
      <c r="A5789" s="1">
        <v>44898</v>
      </c>
      <c r="B5789" t="s">
        <v>4</v>
      </c>
      <c r="C5789" s="6">
        <v>4.7345572909360101</v>
      </c>
      <c r="D5789" s="6">
        <f>VLOOKUP(A5789,'PPP - Resi'!$I$2:$K$3928,2,FALSE)</f>
        <v>5.6894345618019697</v>
      </c>
      <c r="E5789" s="7">
        <f>VLOOKUP(A5789,Embalses!$D$1:$E$4292,2,FALSE)</f>
        <v>0.79738723280588075</v>
      </c>
      <c r="F5789" s="8">
        <f>VLOOKUP(A5789,'Prod comer'!$A$2:$C$130,3,TRUE)</f>
        <v>1234.893870967742</v>
      </c>
      <c r="G5789" s="8">
        <f>VLOOKUP(A5789,'Prod comer'!$A$2:$F$130,6,TRUE)</f>
        <v>705.10096774193585</v>
      </c>
      <c r="H5789">
        <f>IFERROR(VLOOKUP(A5789,P.Int!$A$1:$E$2436,5,TRUE),"")</f>
        <v>41.86</v>
      </c>
      <c r="I5789">
        <v>568366</v>
      </c>
      <c r="J5789">
        <v>55845</v>
      </c>
      <c r="K5789">
        <v>624211</v>
      </c>
      <c r="L5789">
        <f>IFERROR(VLOOKUP(A5789,'Iny SPEC'!$A$1:$B$3068,2,FALSE),"")</f>
        <v>0</v>
      </c>
      <c r="M5789">
        <f t="shared" si="90"/>
        <v>0</v>
      </c>
    </row>
    <row r="5790" spans="1:13" x14ac:dyDescent="0.2">
      <c r="A5790" s="1">
        <v>44899</v>
      </c>
      <c r="B5790" t="s">
        <v>3</v>
      </c>
      <c r="C5790" s="6">
        <v>5.7284548228363796</v>
      </c>
      <c r="D5790" s="6">
        <f>VLOOKUP(A5790,'PPP - Resi'!$E$1:$G$3927,2,FALSE)</f>
        <v>5.3547032539557398</v>
      </c>
      <c r="E5790" s="7">
        <f>VLOOKUP(A5790,Embalses!$A$1:$B$4292,2,FALSE)</f>
        <v>0.94372721713387098</v>
      </c>
      <c r="F5790" s="8">
        <f>VLOOKUP(A5790,'Prod comer'!$A$2:$C$130,2,TRUE)</f>
        <v>386.55322580645162</v>
      </c>
      <c r="G5790" s="8">
        <f>VLOOKUP(A5790,'Prod comer'!$A$2:$F$130,5,TRUE)</f>
        <v>370.32935483870966</v>
      </c>
      <c r="H5790">
        <f>IFERROR(VLOOKUP(A5790,P.Int!$A$1:$E$2436,5,TRUE),"")</f>
        <v>41.86</v>
      </c>
      <c r="I5790">
        <v>260983</v>
      </c>
      <c r="J5790">
        <v>28698</v>
      </c>
      <c r="K5790">
        <v>289681</v>
      </c>
      <c r="L5790">
        <f>IFERROR(VLOOKUP(A5790,'Iny SPEC'!$A$1:$B$3068,2,FALSE),"")</f>
        <v>0</v>
      </c>
      <c r="M5790">
        <f t="shared" si="90"/>
        <v>0</v>
      </c>
    </row>
    <row r="5791" spans="1:13" x14ac:dyDescent="0.2">
      <c r="A5791" s="1">
        <v>44899</v>
      </c>
      <c r="B5791" t="s">
        <v>4</v>
      </c>
      <c r="C5791" s="6">
        <v>4.7345572909360101</v>
      </c>
      <c r="D5791" s="6">
        <f>VLOOKUP(A5791,'PPP - Resi'!$I$2:$K$3928,2,FALSE)</f>
        <v>5.6894345618019697</v>
      </c>
      <c r="E5791" s="7">
        <f>VLOOKUP(A5791,Embalses!$D$1:$E$4292,2,FALSE)</f>
        <v>0.7886967121667825</v>
      </c>
      <c r="F5791" s="8">
        <f>VLOOKUP(A5791,'Prod comer'!$A$2:$C$130,3,TRUE)</f>
        <v>1234.893870967742</v>
      </c>
      <c r="G5791" s="8">
        <f>VLOOKUP(A5791,'Prod comer'!$A$2:$F$130,6,TRUE)</f>
        <v>705.10096774193585</v>
      </c>
      <c r="H5791">
        <f>IFERROR(VLOOKUP(A5791,P.Int!$A$1:$E$2436,5,TRUE),"")</f>
        <v>41.86</v>
      </c>
      <c r="I5791">
        <v>516545</v>
      </c>
      <c r="J5791">
        <v>44665</v>
      </c>
      <c r="K5791">
        <v>561210</v>
      </c>
      <c r="L5791">
        <f>IFERROR(VLOOKUP(A5791,'Iny SPEC'!$A$1:$B$3068,2,FALSE),"")</f>
        <v>0</v>
      </c>
      <c r="M5791">
        <f t="shared" si="90"/>
        <v>0</v>
      </c>
    </row>
    <row r="5792" spans="1:13" x14ac:dyDescent="0.2">
      <c r="A5792" s="1">
        <v>44900</v>
      </c>
      <c r="B5792" t="s">
        <v>3</v>
      </c>
      <c r="C5792" s="6">
        <v>5.7199891470968502</v>
      </c>
      <c r="D5792" s="6">
        <f>VLOOKUP(A5792,'PPP - Resi'!$E$1:$G$3927,2,FALSE)</f>
        <v>5.3547032539557398</v>
      </c>
      <c r="E5792" s="7">
        <f>VLOOKUP(A5792,Embalses!$A$1:$B$4292,2,FALSE)</f>
        <v>0.94100733306418505</v>
      </c>
      <c r="F5792" s="8">
        <f>VLOOKUP(A5792,'Prod comer'!$A$2:$C$130,2,TRUE)</f>
        <v>386.55322580645162</v>
      </c>
      <c r="G5792" s="8">
        <f>VLOOKUP(A5792,'Prod comer'!$A$2:$F$130,5,TRUE)</f>
        <v>370.32935483870966</v>
      </c>
      <c r="H5792">
        <f>IFERROR(VLOOKUP(A5792,P.Int!$A$1:$E$2436,5,TRUE),"")</f>
        <v>41.43</v>
      </c>
      <c r="I5792">
        <v>291099</v>
      </c>
      <c r="J5792">
        <v>43877</v>
      </c>
      <c r="K5792">
        <v>334976</v>
      </c>
      <c r="L5792">
        <f>IFERROR(VLOOKUP(A5792,'Iny SPEC'!$A$1:$B$3068,2,FALSE),"")</f>
        <v>0</v>
      </c>
      <c r="M5792">
        <f t="shared" si="90"/>
        <v>0</v>
      </c>
    </row>
    <row r="5793" spans="1:13" x14ac:dyDescent="0.2">
      <c r="A5793" s="1">
        <v>44900</v>
      </c>
      <c r="B5793" t="s">
        <v>4</v>
      </c>
      <c r="C5793" s="6">
        <v>4.7345572909360101</v>
      </c>
      <c r="D5793" s="6">
        <f>VLOOKUP(A5793,'PPP - Resi'!$I$2:$K$3928,2,FALSE)</f>
        <v>5.6894345618019697</v>
      </c>
      <c r="E5793" s="7">
        <f>VLOOKUP(A5793,Embalses!$D$1:$E$4292,2,FALSE)</f>
        <v>0.77559792566682395</v>
      </c>
      <c r="F5793" s="8">
        <f>VLOOKUP(A5793,'Prod comer'!$A$2:$C$130,3,TRUE)</f>
        <v>1234.893870967742</v>
      </c>
      <c r="G5793" s="8">
        <f>VLOOKUP(A5793,'Prod comer'!$A$2:$F$130,6,TRUE)</f>
        <v>705.10096774193585</v>
      </c>
      <c r="H5793">
        <f>IFERROR(VLOOKUP(A5793,P.Int!$A$1:$E$2436,5,TRUE),"")</f>
        <v>41.43</v>
      </c>
      <c r="I5793">
        <v>589598</v>
      </c>
      <c r="J5793">
        <v>57176</v>
      </c>
      <c r="K5793">
        <v>646774</v>
      </c>
      <c r="L5793">
        <f>IFERROR(VLOOKUP(A5793,'Iny SPEC'!$A$1:$B$3068,2,FALSE),"")</f>
        <v>0</v>
      </c>
      <c r="M5793">
        <f t="shared" si="90"/>
        <v>0</v>
      </c>
    </row>
    <row r="5794" spans="1:13" x14ac:dyDescent="0.2">
      <c r="A5794" s="1">
        <v>44901</v>
      </c>
      <c r="B5794" t="s">
        <v>3</v>
      </c>
      <c r="C5794" s="6">
        <v>5.6589667372683197</v>
      </c>
      <c r="D5794" s="6">
        <f>VLOOKUP(A5794,'PPP - Resi'!$E$1:$G$3927,2,FALSE)</f>
        <v>5.3547032539557398</v>
      </c>
      <c r="E5794" s="7">
        <f>VLOOKUP(A5794,Embalses!$A$1:$B$4292,2,FALSE)</f>
        <v>0.95213306039985002</v>
      </c>
      <c r="F5794" s="8">
        <f>VLOOKUP(A5794,'Prod comer'!$A$2:$C$130,2,TRUE)</f>
        <v>386.55322580645162</v>
      </c>
      <c r="G5794" s="8">
        <f>VLOOKUP(A5794,'Prod comer'!$A$2:$F$130,5,TRUE)</f>
        <v>370.32935483870966</v>
      </c>
      <c r="H5794">
        <f>IFERROR(VLOOKUP(A5794,P.Int!$A$1:$E$2436,5,TRUE),"")</f>
        <v>42.48</v>
      </c>
      <c r="I5794">
        <v>320016</v>
      </c>
      <c r="J5794">
        <v>38414</v>
      </c>
      <c r="K5794">
        <v>358430</v>
      </c>
      <c r="L5794">
        <f>IFERROR(VLOOKUP(A5794,'Iny SPEC'!$A$1:$B$3068,2,FALSE),"")</f>
        <v>0</v>
      </c>
      <c r="M5794">
        <f t="shared" si="90"/>
        <v>0</v>
      </c>
    </row>
    <row r="5795" spans="1:13" x14ac:dyDescent="0.2">
      <c r="A5795" s="1">
        <v>44901</v>
      </c>
      <c r="B5795" t="s">
        <v>4</v>
      </c>
      <c r="C5795" s="6">
        <v>4.7345572909360101</v>
      </c>
      <c r="D5795" s="6">
        <f>VLOOKUP(A5795,'PPP - Resi'!$I$2:$K$3928,2,FALSE)</f>
        <v>5.6894345618019697</v>
      </c>
      <c r="E5795" s="7">
        <f>VLOOKUP(A5795,Embalses!$D$1:$E$4292,2,FALSE)</f>
        <v>0.76491334754809948</v>
      </c>
      <c r="F5795" s="8">
        <f>VLOOKUP(A5795,'Prod comer'!$A$2:$C$130,3,TRUE)</f>
        <v>1234.893870967742</v>
      </c>
      <c r="G5795" s="8">
        <f>VLOOKUP(A5795,'Prod comer'!$A$2:$F$130,6,TRUE)</f>
        <v>705.10096774193585</v>
      </c>
      <c r="H5795">
        <f>IFERROR(VLOOKUP(A5795,P.Int!$A$1:$E$2436,5,TRUE),"")</f>
        <v>42.48</v>
      </c>
      <c r="I5795">
        <v>600964</v>
      </c>
      <c r="J5795">
        <v>58750</v>
      </c>
      <c r="K5795">
        <v>659714</v>
      </c>
      <c r="L5795">
        <f>IFERROR(VLOOKUP(A5795,'Iny SPEC'!$A$1:$B$3068,2,FALSE),"")</f>
        <v>0</v>
      </c>
      <c r="M5795">
        <f t="shared" si="90"/>
        <v>0</v>
      </c>
    </row>
    <row r="5796" spans="1:13" x14ac:dyDescent="0.2">
      <c r="A5796" s="1">
        <v>44902</v>
      </c>
      <c r="B5796" t="s">
        <v>3</v>
      </c>
      <c r="C5796" s="6">
        <v>5.6589667372683197</v>
      </c>
      <c r="D5796" s="6">
        <f>VLOOKUP(A5796,'PPP - Resi'!$E$1:$G$3927,2,FALSE)</f>
        <v>5.3547032539557398</v>
      </c>
      <c r="E5796" s="7">
        <f>VLOOKUP(A5796,Embalses!$A$1:$B$4292,2,FALSE)</f>
        <v>0.95771297760437202</v>
      </c>
      <c r="F5796" s="8">
        <f>VLOOKUP(A5796,'Prod comer'!$A$2:$C$130,2,TRUE)</f>
        <v>386.55322580645162</v>
      </c>
      <c r="G5796" s="8">
        <f>VLOOKUP(A5796,'Prod comer'!$A$2:$F$130,5,TRUE)</f>
        <v>370.32935483870966</v>
      </c>
      <c r="H5796">
        <f>IFERROR(VLOOKUP(A5796,P.Int!$A$1:$E$2436,5,TRUE),"")</f>
        <v>45.97</v>
      </c>
      <c r="I5796">
        <v>325643</v>
      </c>
      <c r="J5796">
        <v>20963</v>
      </c>
      <c r="K5796">
        <v>346606</v>
      </c>
      <c r="L5796">
        <f>IFERROR(VLOOKUP(A5796,'Iny SPEC'!$A$1:$B$3068,2,FALSE),"")</f>
        <v>0</v>
      </c>
      <c r="M5796">
        <f t="shared" si="90"/>
        <v>0</v>
      </c>
    </row>
    <row r="5797" spans="1:13" x14ac:dyDescent="0.2">
      <c r="A5797" s="1">
        <v>44902</v>
      </c>
      <c r="B5797" t="s">
        <v>4</v>
      </c>
      <c r="C5797" s="6">
        <v>4.7345572909360101</v>
      </c>
      <c r="D5797" s="6">
        <f>VLOOKUP(A5797,'PPP - Resi'!$I$2:$K$3928,2,FALSE)</f>
        <v>5.6894345618019697</v>
      </c>
      <c r="E5797" s="7">
        <f>VLOOKUP(A5797,Embalses!$D$1:$E$4292,2,FALSE)</f>
        <v>0.78015945245879026</v>
      </c>
      <c r="F5797" s="8">
        <f>VLOOKUP(A5797,'Prod comer'!$A$2:$C$130,3,TRUE)</f>
        <v>1234.893870967742</v>
      </c>
      <c r="G5797" s="8">
        <f>VLOOKUP(A5797,'Prod comer'!$A$2:$F$130,6,TRUE)</f>
        <v>705.10096774193585</v>
      </c>
      <c r="H5797">
        <f>IFERROR(VLOOKUP(A5797,P.Int!$A$1:$E$2436,5,TRUE),"")</f>
        <v>45.97</v>
      </c>
      <c r="I5797">
        <v>596671</v>
      </c>
      <c r="J5797">
        <v>58719</v>
      </c>
      <c r="K5797">
        <v>655390</v>
      </c>
      <c r="L5797">
        <f>IFERROR(VLOOKUP(A5797,'Iny SPEC'!$A$1:$B$3068,2,FALSE),"")</f>
        <v>0</v>
      </c>
      <c r="M5797">
        <f t="shared" si="90"/>
        <v>0</v>
      </c>
    </row>
    <row r="5798" spans="1:13" x14ac:dyDescent="0.2">
      <c r="A5798" s="1">
        <v>44903</v>
      </c>
      <c r="B5798" t="s">
        <v>3</v>
      </c>
      <c r="C5798" s="6">
        <v>5.6692257316060104</v>
      </c>
      <c r="D5798" s="6">
        <f>VLOOKUP(A5798,'PPP - Resi'!$E$1:$G$3927,2,FALSE)</f>
        <v>5.3547032539557398</v>
      </c>
      <c r="E5798" s="7">
        <f>VLOOKUP(A5798,Embalses!$A$1:$B$4292,2,FALSE)</f>
        <v>0.96100089947793998</v>
      </c>
      <c r="F5798" s="8">
        <f>VLOOKUP(A5798,'Prod comer'!$A$2:$C$130,2,TRUE)</f>
        <v>386.55322580645162</v>
      </c>
      <c r="G5798" s="8">
        <f>VLOOKUP(A5798,'Prod comer'!$A$2:$F$130,5,TRUE)</f>
        <v>370.32935483870966</v>
      </c>
      <c r="H5798">
        <f>IFERROR(VLOOKUP(A5798,P.Int!$A$1:$E$2436,5,TRUE),"")</f>
        <v>42.98</v>
      </c>
      <c r="I5798">
        <v>297386</v>
      </c>
      <c r="J5798">
        <v>21770</v>
      </c>
      <c r="K5798">
        <v>319156</v>
      </c>
      <c r="L5798">
        <f>IFERROR(VLOOKUP(A5798,'Iny SPEC'!$A$1:$B$3068,2,FALSE),"")</f>
        <v>0</v>
      </c>
      <c r="M5798">
        <f t="shared" si="90"/>
        <v>0</v>
      </c>
    </row>
    <row r="5799" spans="1:13" x14ac:dyDescent="0.2">
      <c r="A5799" s="1">
        <v>44903</v>
      </c>
      <c r="B5799" t="s">
        <v>4</v>
      </c>
      <c r="C5799" s="6">
        <v>4.7345572909360101</v>
      </c>
      <c r="D5799" s="6">
        <f>VLOOKUP(A5799,'PPP - Resi'!$I$2:$K$3928,2,FALSE)</f>
        <v>5.6894345618019697</v>
      </c>
      <c r="E5799" s="7">
        <f>VLOOKUP(A5799,Embalses!$D$1:$E$4292,2,FALSE)</f>
        <v>0.79112143045249272</v>
      </c>
      <c r="F5799" s="8">
        <f>VLOOKUP(A5799,'Prod comer'!$A$2:$C$130,3,TRUE)</f>
        <v>1234.893870967742</v>
      </c>
      <c r="G5799" s="8">
        <f>VLOOKUP(A5799,'Prod comer'!$A$2:$F$130,6,TRUE)</f>
        <v>705.10096774193585</v>
      </c>
      <c r="H5799">
        <f>IFERROR(VLOOKUP(A5799,P.Int!$A$1:$E$2436,5,TRUE),"")</f>
        <v>42.98</v>
      </c>
      <c r="I5799">
        <v>541295</v>
      </c>
      <c r="J5799">
        <v>51605</v>
      </c>
      <c r="K5799">
        <v>592900</v>
      </c>
      <c r="L5799">
        <f>IFERROR(VLOOKUP(A5799,'Iny SPEC'!$A$1:$B$3068,2,FALSE),"")</f>
        <v>0</v>
      </c>
      <c r="M5799">
        <f t="shared" si="90"/>
        <v>0</v>
      </c>
    </row>
    <row r="5800" spans="1:13" x14ac:dyDescent="0.2">
      <c r="A5800" s="1">
        <v>44904</v>
      </c>
      <c r="B5800" t="s">
        <v>3</v>
      </c>
      <c r="C5800" s="6">
        <v>5.6564326753499099</v>
      </c>
      <c r="D5800" s="6">
        <f>VLOOKUP(A5800,'PPP - Resi'!$E$1:$G$3927,2,FALSE)</f>
        <v>5.3547032539557398</v>
      </c>
      <c r="E5800" s="7">
        <f>VLOOKUP(A5800,Embalses!$A$1:$B$4292,2,FALSE)</f>
        <v>0.96206442003870396</v>
      </c>
      <c r="F5800" s="8">
        <f>VLOOKUP(A5800,'Prod comer'!$A$2:$C$130,2,TRUE)</f>
        <v>386.55322580645162</v>
      </c>
      <c r="G5800" s="8">
        <f>VLOOKUP(A5800,'Prod comer'!$A$2:$F$130,5,TRUE)</f>
        <v>370.32935483870966</v>
      </c>
      <c r="H5800">
        <f>IFERROR(VLOOKUP(A5800,P.Int!$A$1:$E$2436,5,TRUE),"")</f>
        <v>43</v>
      </c>
      <c r="I5800">
        <v>347020</v>
      </c>
      <c r="J5800">
        <v>19663</v>
      </c>
      <c r="K5800">
        <v>366683</v>
      </c>
      <c r="L5800">
        <f>IFERROR(VLOOKUP(A5800,'Iny SPEC'!$A$1:$B$3068,2,FALSE),"")</f>
        <v>0</v>
      </c>
      <c r="M5800">
        <f t="shared" si="90"/>
        <v>0</v>
      </c>
    </row>
    <row r="5801" spans="1:13" x14ac:dyDescent="0.2">
      <c r="A5801" s="1">
        <v>44904</v>
      </c>
      <c r="B5801" t="s">
        <v>4</v>
      </c>
      <c r="C5801" s="6">
        <v>4.7345572909360101</v>
      </c>
      <c r="D5801" s="6">
        <f>VLOOKUP(A5801,'PPP - Resi'!$I$2:$K$3928,2,FALSE)</f>
        <v>5.6894345618019697</v>
      </c>
      <c r="E5801" s="7">
        <f>VLOOKUP(A5801,Embalses!$D$1:$E$4292,2,FALSE)</f>
        <v>0.77945186783922404</v>
      </c>
      <c r="F5801" s="8">
        <f>VLOOKUP(A5801,'Prod comer'!$A$2:$C$130,3,TRUE)</f>
        <v>1234.893870967742</v>
      </c>
      <c r="G5801" s="8">
        <f>VLOOKUP(A5801,'Prod comer'!$A$2:$F$130,6,TRUE)</f>
        <v>705.10096774193585</v>
      </c>
      <c r="H5801">
        <f>IFERROR(VLOOKUP(A5801,P.Int!$A$1:$E$2436,5,TRUE),"")</f>
        <v>43</v>
      </c>
      <c r="I5801">
        <v>586765</v>
      </c>
      <c r="J5801">
        <v>57751</v>
      </c>
      <c r="K5801">
        <v>644516</v>
      </c>
      <c r="L5801">
        <f>IFERROR(VLOOKUP(A5801,'Iny SPEC'!$A$1:$B$3068,2,FALSE),"")</f>
        <v>0</v>
      </c>
      <c r="M5801">
        <f t="shared" si="90"/>
        <v>0</v>
      </c>
    </row>
    <row r="5802" spans="1:13" x14ac:dyDescent="0.2">
      <c r="A5802" s="1">
        <v>44905</v>
      </c>
      <c r="B5802" t="s">
        <v>3</v>
      </c>
      <c r="C5802" s="6">
        <v>5.6692257316060104</v>
      </c>
      <c r="D5802" s="6">
        <f>VLOOKUP(A5802,'PPP - Resi'!$E$1:$G$3927,2,FALSE)</f>
        <v>5.3547032539557398</v>
      </c>
      <c r="E5802" s="7">
        <f>VLOOKUP(A5802,Embalses!$A$1:$B$4292,2,FALSE)</f>
        <v>0.96150382377810395</v>
      </c>
      <c r="F5802" s="8">
        <f>VLOOKUP(A5802,'Prod comer'!$A$2:$C$130,2,TRUE)</f>
        <v>386.55322580645162</v>
      </c>
      <c r="G5802" s="8">
        <f>VLOOKUP(A5802,'Prod comer'!$A$2:$F$130,5,TRUE)</f>
        <v>370.32935483870966</v>
      </c>
      <c r="H5802">
        <f>IFERROR(VLOOKUP(A5802,P.Int!$A$1:$E$2436,5,TRUE),"")</f>
        <v>43</v>
      </c>
      <c r="I5802">
        <v>337618</v>
      </c>
      <c r="J5802">
        <v>22032</v>
      </c>
      <c r="K5802">
        <v>359650</v>
      </c>
      <c r="L5802">
        <f>IFERROR(VLOOKUP(A5802,'Iny SPEC'!$A$1:$B$3068,2,FALSE),"")</f>
        <v>0</v>
      </c>
      <c r="M5802">
        <f t="shared" si="90"/>
        <v>0</v>
      </c>
    </row>
    <row r="5803" spans="1:13" x14ac:dyDescent="0.2">
      <c r="A5803" s="1">
        <v>44905</v>
      </c>
      <c r="B5803" t="s">
        <v>4</v>
      </c>
      <c r="C5803" s="6">
        <v>4.7345572909360101</v>
      </c>
      <c r="D5803" s="6">
        <f>VLOOKUP(A5803,'PPP - Resi'!$I$2:$K$3928,2,FALSE)</f>
        <v>5.6894345618019697</v>
      </c>
      <c r="E5803" s="7">
        <f>VLOOKUP(A5803,Embalses!$D$1:$E$4292,2,FALSE)</f>
        <v>0.76144967955426057</v>
      </c>
      <c r="F5803" s="8">
        <f>VLOOKUP(A5803,'Prod comer'!$A$2:$C$130,3,TRUE)</f>
        <v>1234.893870967742</v>
      </c>
      <c r="G5803" s="8">
        <f>VLOOKUP(A5803,'Prod comer'!$A$2:$F$130,6,TRUE)</f>
        <v>705.10096774193585</v>
      </c>
      <c r="H5803">
        <f>IFERROR(VLOOKUP(A5803,P.Int!$A$1:$E$2436,5,TRUE),"")</f>
        <v>43</v>
      </c>
      <c r="I5803">
        <v>564633</v>
      </c>
      <c r="J5803">
        <v>55510</v>
      </c>
      <c r="K5803">
        <v>620143</v>
      </c>
      <c r="L5803">
        <f>IFERROR(VLOOKUP(A5803,'Iny SPEC'!$A$1:$B$3068,2,FALSE),"")</f>
        <v>0</v>
      </c>
      <c r="M5803">
        <f t="shared" si="90"/>
        <v>0</v>
      </c>
    </row>
    <row r="5804" spans="1:13" x14ac:dyDescent="0.2">
      <c r="A5804" s="1">
        <v>44906</v>
      </c>
      <c r="B5804" t="s">
        <v>3</v>
      </c>
      <c r="C5804" s="6">
        <v>5.6692257316060104</v>
      </c>
      <c r="D5804" s="6">
        <f>VLOOKUP(A5804,'PPP - Resi'!$E$1:$G$3927,2,FALSE)</f>
        <v>5.3547032539557398</v>
      </c>
      <c r="E5804" s="7">
        <f>VLOOKUP(A5804,Embalses!$A$1:$B$4292,2,FALSE)</f>
        <v>0.96057239061059996</v>
      </c>
      <c r="F5804" s="8">
        <f>VLOOKUP(A5804,'Prod comer'!$A$2:$C$130,2,TRUE)</f>
        <v>386.55322580645162</v>
      </c>
      <c r="G5804" s="8">
        <f>VLOOKUP(A5804,'Prod comer'!$A$2:$F$130,5,TRUE)</f>
        <v>370.32935483870966</v>
      </c>
      <c r="H5804">
        <f>IFERROR(VLOOKUP(A5804,P.Int!$A$1:$E$2436,5,TRUE),"")</f>
        <v>43</v>
      </c>
      <c r="I5804">
        <v>307072</v>
      </c>
      <c r="J5804">
        <v>22093</v>
      </c>
      <c r="K5804">
        <v>329165</v>
      </c>
      <c r="L5804">
        <f>IFERROR(VLOOKUP(A5804,'Iny SPEC'!$A$1:$B$3068,2,FALSE),"")</f>
        <v>0</v>
      </c>
      <c r="M5804">
        <f t="shared" si="90"/>
        <v>0</v>
      </c>
    </row>
    <row r="5805" spans="1:13" x14ac:dyDescent="0.2">
      <c r="A5805" s="1">
        <v>44906</v>
      </c>
      <c r="B5805" t="s">
        <v>4</v>
      </c>
      <c r="C5805" s="6">
        <v>4.7345572909360101</v>
      </c>
      <c r="D5805" s="6">
        <f>VLOOKUP(A5805,'PPP - Resi'!$I$2:$K$3928,2,FALSE)</f>
        <v>5.6894345618019697</v>
      </c>
      <c r="E5805" s="7">
        <f>VLOOKUP(A5805,Embalses!$D$1:$E$4292,2,FALSE)</f>
        <v>0.77480145826812552</v>
      </c>
      <c r="F5805" s="8">
        <f>VLOOKUP(A5805,'Prod comer'!$A$2:$C$130,3,TRUE)</f>
        <v>1234.893870967742</v>
      </c>
      <c r="G5805" s="8">
        <f>VLOOKUP(A5805,'Prod comer'!$A$2:$F$130,6,TRUE)</f>
        <v>705.10096774193585</v>
      </c>
      <c r="H5805">
        <f>IFERROR(VLOOKUP(A5805,P.Int!$A$1:$E$2436,5,TRUE),"")</f>
        <v>43</v>
      </c>
      <c r="I5805">
        <v>528876</v>
      </c>
      <c r="J5805">
        <v>54678</v>
      </c>
      <c r="K5805">
        <v>583554</v>
      </c>
      <c r="L5805">
        <f>IFERROR(VLOOKUP(A5805,'Iny SPEC'!$A$1:$B$3068,2,FALSE),"")</f>
        <v>0</v>
      </c>
      <c r="M5805">
        <f t="shared" si="90"/>
        <v>0</v>
      </c>
    </row>
    <row r="5806" spans="1:13" x14ac:dyDescent="0.2">
      <c r="A5806" s="1">
        <v>44907</v>
      </c>
      <c r="B5806" t="s">
        <v>3</v>
      </c>
      <c r="C5806" s="6">
        <v>5.6653553993431398</v>
      </c>
      <c r="D5806" s="6">
        <f>VLOOKUP(A5806,'PPP - Resi'!$E$1:$G$3927,2,FALSE)</f>
        <v>5.3547032539557398</v>
      </c>
      <c r="E5806" s="7">
        <f>VLOOKUP(A5806,Embalses!$A$1:$B$4292,2,FALSE)</f>
        <v>0.97328936795146703</v>
      </c>
      <c r="F5806" s="8">
        <f>VLOOKUP(A5806,'Prod comer'!$A$2:$C$130,2,TRUE)</f>
        <v>386.55322580645162</v>
      </c>
      <c r="G5806" s="8">
        <f>VLOOKUP(A5806,'Prod comer'!$A$2:$F$130,5,TRUE)</f>
        <v>370.32935483870966</v>
      </c>
      <c r="H5806">
        <f>IFERROR(VLOOKUP(A5806,P.Int!$A$1:$E$2436,5,TRUE),"")</f>
        <v>42.18</v>
      </c>
      <c r="I5806">
        <v>294989</v>
      </c>
      <c r="J5806">
        <v>22128</v>
      </c>
      <c r="K5806">
        <v>317117</v>
      </c>
      <c r="L5806">
        <f>IFERROR(VLOOKUP(A5806,'Iny SPEC'!$A$1:$B$3068,2,FALSE),"")</f>
        <v>0</v>
      </c>
      <c r="M5806">
        <f t="shared" si="90"/>
        <v>0</v>
      </c>
    </row>
    <row r="5807" spans="1:13" x14ac:dyDescent="0.2">
      <c r="A5807" s="1">
        <v>44907</v>
      </c>
      <c r="B5807" t="s">
        <v>4</v>
      </c>
      <c r="C5807" s="6">
        <v>4.7345572909360101</v>
      </c>
      <c r="D5807" s="6">
        <f>VLOOKUP(A5807,'PPP - Resi'!$I$2:$K$3928,2,FALSE)</f>
        <v>5.6894345618019697</v>
      </c>
      <c r="E5807" s="7">
        <f>VLOOKUP(A5807,Embalses!$D$1:$E$4292,2,FALSE)</f>
        <v>0.76472967908145928</v>
      </c>
      <c r="F5807" s="8">
        <f>VLOOKUP(A5807,'Prod comer'!$A$2:$C$130,3,TRUE)</f>
        <v>1234.893870967742</v>
      </c>
      <c r="G5807" s="8">
        <f>VLOOKUP(A5807,'Prod comer'!$A$2:$F$130,6,TRUE)</f>
        <v>705.10096774193585</v>
      </c>
      <c r="H5807">
        <f>IFERROR(VLOOKUP(A5807,P.Int!$A$1:$E$2436,5,TRUE),"")</f>
        <v>42.18</v>
      </c>
      <c r="I5807">
        <v>598203</v>
      </c>
      <c r="J5807">
        <v>49264</v>
      </c>
      <c r="K5807">
        <v>647467</v>
      </c>
      <c r="L5807">
        <f>IFERROR(VLOOKUP(A5807,'Iny SPEC'!$A$1:$B$3068,2,FALSE),"")</f>
        <v>0</v>
      </c>
      <c r="M5807">
        <f t="shared" si="90"/>
        <v>0</v>
      </c>
    </row>
    <row r="5808" spans="1:13" x14ac:dyDescent="0.2">
      <c r="A5808" s="1">
        <v>44908</v>
      </c>
      <c r="B5808" t="s">
        <v>3</v>
      </c>
      <c r="C5808" s="6">
        <v>5.6615129853111297</v>
      </c>
      <c r="D5808" s="6">
        <f>VLOOKUP(A5808,'PPP - Resi'!$E$1:$G$3927,2,FALSE)</f>
        <v>5.3547032539557398</v>
      </c>
      <c r="E5808" s="7">
        <f>VLOOKUP(A5808,Embalses!$A$1:$B$4292,2,FALSE)</f>
        <v>0.96367985505957299</v>
      </c>
      <c r="F5808" s="8">
        <f>VLOOKUP(A5808,'Prod comer'!$A$2:$C$130,2,TRUE)</f>
        <v>386.55322580645162</v>
      </c>
      <c r="G5808" s="8">
        <f>VLOOKUP(A5808,'Prod comer'!$A$2:$F$130,5,TRUE)</f>
        <v>370.32935483870966</v>
      </c>
      <c r="H5808">
        <f>IFERROR(VLOOKUP(A5808,P.Int!$A$1:$E$2436,5,TRUE),"")</f>
        <v>42.86</v>
      </c>
      <c r="I5808">
        <v>294179</v>
      </c>
      <c r="J5808">
        <v>20837</v>
      </c>
      <c r="K5808">
        <v>315016</v>
      </c>
      <c r="L5808">
        <f>IFERROR(VLOOKUP(A5808,'Iny SPEC'!$A$1:$B$3068,2,FALSE),"")</f>
        <v>0</v>
      </c>
      <c r="M5808">
        <f t="shared" si="90"/>
        <v>0</v>
      </c>
    </row>
    <row r="5809" spans="1:13" x14ac:dyDescent="0.2">
      <c r="A5809" s="1">
        <v>44908</v>
      </c>
      <c r="B5809" t="s">
        <v>4</v>
      </c>
      <c r="C5809" s="6">
        <v>4.7345572909360101</v>
      </c>
      <c r="D5809" s="6">
        <f>VLOOKUP(A5809,'PPP - Resi'!$I$2:$K$3928,2,FALSE)</f>
        <v>5.6894345618019697</v>
      </c>
      <c r="E5809" s="7">
        <f>VLOOKUP(A5809,Embalses!$D$1:$E$4292,2,FALSE)</f>
        <v>0.75471112942197049</v>
      </c>
      <c r="F5809" s="8">
        <f>VLOOKUP(A5809,'Prod comer'!$A$2:$C$130,3,TRUE)</f>
        <v>1234.893870967742</v>
      </c>
      <c r="G5809" s="8">
        <f>VLOOKUP(A5809,'Prod comer'!$A$2:$F$130,6,TRUE)</f>
        <v>705.10096774193585</v>
      </c>
      <c r="H5809">
        <f>IFERROR(VLOOKUP(A5809,P.Int!$A$1:$E$2436,5,TRUE),"")</f>
        <v>42.86</v>
      </c>
      <c r="I5809">
        <v>605278</v>
      </c>
      <c r="J5809">
        <v>54775</v>
      </c>
      <c r="K5809">
        <v>660053</v>
      </c>
      <c r="L5809">
        <f>IFERROR(VLOOKUP(A5809,'Iny SPEC'!$A$1:$B$3068,2,FALSE),"")</f>
        <v>0</v>
      </c>
      <c r="M5809">
        <f t="shared" si="90"/>
        <v>0</v>
      </c>
    </row>
    <row r="5810" spans="1:13" x14ac:dyDescent="0.2">
      <c r="A5810" s="1">
        <v>44909</v>
      </c>
      <c r="B5810" t="s">
        <v>3</v>
      </c>
      <c r="C5810" s="6">
        <v>5.6774060876055499</v>
      </c>
      <c r="D5810" s="6">
        <f>VLOOKUP(A5810,'PPP - Resi'!$E$1:$G$3927,2,FALSE)</f>
        <v>5.3547032539557398</v>
      </c>
      <c r="E5810" s="7">
        <f>VLOOKUP(A5810,Embalses!$A$1:$B$4292,2,FALSE)</f>
        <v>0.95188624921431997</v>
      </c>
      <c r="F5810" s="8">
        <f>VLOOKUP(A5810,'Prod comer'!$A$2:$C$130,2,TRUE)</f>
        <v>386.55322580645162</v>
      </c>
      <c r="G5810" s="8">
        <f>VLOOKUP(A5810,'Prod comer'!$A$2:$F$130,5,TRUE)</f>
        <v>370.32935483870966</v>
      </c>
      <c r="H5810">
        <f>IFERROR(VLOOKUP(A5810,P.Int!$A$1:$E$2436,5,TRUE),"")</f>
        <v>41.17</v>
      </c>
      <c r="I5810">
        <v>325507</v>
      </c>
      <c r="J5810">
        <v>21479</v>
      </c>
      <c r="K5810">
        <v>346986</v>
      </c>
      <c r="L5810">
        <f>IFERROR(VLOOKUP(A5810,'Iny SPEC'!$A$1:$B$3068,2,FALSE),"")</f>
        <v>0</v>
      </c>
      <c r="M5810">
        <f t="shared" si="90"/>
        <v>0</v>
      </c>
    </row>
    <row r="5811" spans="1:13" x14ac:dyDescent="0.2">
      <c r="A5811" s="1">
        <v>44909</v>
      </c>
      <c r="B5811" t="s">
        <v>4</v>
      </c>
      <c r="C5811" s="6">
        <v>4.7345572909360101</v>
      </c>
      <c r="D5811" s="6">
        <f>VLOOKUP(A5811,'PPP - Resi'!$I$2:$K$3928,2,FALSE)</f>
        <v>5.6894345618019697</v>
      </c>
      <c r="E5811" s="7">
        <f>VLOOKUP(A5811,Embalses!$D$1:$E$4292,2,FALSE)</f>
        <v>0.75504537465237709</v>
      </c>
      <c r="F5811" s="8">
        <f>VLOOKUP(A5811,'Prod comer'!$A$2:$C$130,3,TRUE)</f>
        <v>1234.893870967742</v>
      </c>
      <c r="G5811" s="8">
        <f>VLOOKUP(A5811,'Prod comer'!$A$2:$F$130,6,TRUE)</f>
        <v>705.10096774193585</v>
      </c>
      <c r="H5811">
        <f>IFERROR(VLOOKUP(A5811,P.Int!$A$1:$E$2436,5,TRUE),"")</f>
        <v>41.17</v>
      </c>
      <c r="I5811">
        <v>613156</v>
      </c>
      <c r="J5811">
        <v>55198</v>
      </c>
      <c r="K5811">
        <v>668354</v>
      </c>
      <c r="L5811">
        <f>IFERROR(VLOOKUP(A5811,'Iny SPEC'!$A$1:$B$3068,2,FALSE),"")</f>
        <v>0</v>
      </c>
      <c r="M5811">
        <f t="shared" si="90"/>
        <v>0</v>
      </c>
    </row>
    <row r="5812" spans="1:13" x14ac:dyDescent="0.2">
      <c r="A5812" s="1">
        <v>44910</v>
      </c>
      <c r="B5812" t="s">
        <v>3</v>
      </c>
      <c r="C5812" s="6">
        <v>5.6736379936254497</v>
      </c>
      <c r="D5812" s="6">
        <f>VLOOKUP(A5812,'PPP - Resi'!$E$1:$G$3927,2,FALSE)</f>
        <v>5.3547032539557398</v>
      </c>
      <c r="E5812" s="7">
        <f>VLOOKUP(A5812,Embalses!$A$1:$B$4292,2,FALSE)</f>
        <v>0.95312216552779105</v>
      </c>
      <c r="F5812" s="8">
        <f>VLOOKUP(A5812,'Prod comer'!$A$2:$C$130,2,TRUE)</f>
        <v>386.55322580645162</v>
      </c>
      <c r="G5812" s="8">
        <f>VLOOKUP(A5812,'Prod comer'!$A$2:$F$130,5,TRUE)</f>
        <v>370.32935483870966</v>
      </c>
      <c r="H5812">
        <f>IFERROR(VLOOKUP(A5812,P.Int!$A$1:$E$2436,5,TRUE),"")</f>
        <v>41.98</v>
      </c>
      <c r="I5812">
        <v>323788</v>
      </c>
      <c r="J5812">
        <v>50903</v>
      </c>
      <c r="K5812">
        <v>374691</v>
      </c>
      <c r="L5812">
        <f>IFERROR(VLOOKUP(A5812,'Iny SPEC'!$A$1:$B$3068,2,FALSE),"")</f>
        <v>0</v>
      </c>
      <c r="M5812">
        <f t="shared" si="90"/>
        <v>0</v>
      </c>
    </row>
    <row r="5813" spans="1:13" x14ac:dyDescent="0.2">
      <c r="A5813" s="1">
        <v>44910</v>
      </c>
      <c r="B5813" t="s">
        <v>4</v>
      </c>
      <c r="C5813" s="6">
        <v>4.7345572909360101</v>
      </c>
      <c r="D5813" s="6">
        <f>VLOOKUP(A5813,'PPP - Resi'!$I$2:$K$3928,2,FALSE)</f>
        <v>5.6894345618019697</v>
      </c>
      <c r="E5813" s="7">
        <f>VLOOKUP(A5813,Embalses!$D$1:$E$4292,2,FALSE)</f>
        <v>0.75586915279320044</v>
      </c>
      <c r="F5813" s="8">
        <f>VLOOKUP(A5813,'Prod comer'!$A$2:$C$130,3,TRUE)</f>
        <v>1234.893870967742</v>
      </c>
      <c r="G5813" s="8">
        <f>VLOOKUP(A5813,'Prod comer'!$A$2:$F$130,6,TRUE)</f>
        <v>705.10096774193585</v>
      </c>
      <c r="H5813">
        <f>IFERROR(VLOOKUP(A5813,P.Int!$A$1:$E$2436,5,TRUE),"")</f>
        <v>41.98</v>
      </c>
      <c r="I5813">
        <v>605405</v>
      </c>
      <c r="J5813">
        <v>54580</v>
      </c>
      <c r="K5813">
        <v>659985</v>
      </c>
      <c r="L5813">
        <f>IFERROR(VLOOKUP(A5813,'Iny SPEC'!$A$1:$B$3068,2,FALSE),"")</f>
        <v>0</v>
      </c>
      <c r="M5813">
        <f t="shared" si="90"/>
        <v>0</v>
      </c>
    </row>
    <row r="5814" spans="1:13" x14ac:dyDescent="0.2">
      <c r="A5814" s="1">
        <v>44911</v>
      </c>
      <c r="B5814" t="s">
        <v>3</v>
      </c>
      <c r="C5814" s="6">
        <v>5.6615129853111297</v>
      </c>
      <c r="D5814" s="6">
        <f>VLOOKUP(A5814,'PPP - Resi'!$E$1:$G$3927,2,FALSE)</f>
        <v>5.3547032539557398</v>
      </c>
      <c r="E5814" s="7">
        <f>VLOOKUP(A5814,Embalses!$A$1:$B$4292,2,FALSE)</f>
        <v>0.95181989545338597</v>
      </c>
      <c r="F5814" s="8">
        <f>VLOOKUP(A5814,'Prod comer'!$A$2:$C$130,2,TRUE)</f>
        <v>386.55322580645162</v>
      </c>
      <c r="G5814" s="8">
        <f>VLOOKUP(A5814,'Prod comer'!$A$2:$F$130,5,TRUE)</f>
        <v>370.32935483870966</v>
      </c>
      <c r="H5814">
        <f>IFERROR(VLOOKUP(A5814,P.Int!$A$1:$E$2436,5,TRUE),"")</f>
        <v>35.86</v>
      </c>
      <c r="I5814">
        <v>313321</v>
      </c>
      <c r="J5814">
        <v>34378</v>
      </c>
      <c r="K5814">
        <v>347699</v>
      </c>
      <c r="L5814">
        <f>IFERROR(VLOOKUP(A5814,'Iny SPEC'!$A$1:$B$3068,2,FALSE),"")</f>
        <v>0</v>
      </c>
      <c r="M5814">
        <f t="shared" si="90"/>
        <v>0</v>
      </c>
    </row>
    <row r="5815" spans="1:13" x14ac:dyDescent="0.2">
      <c r="A5815" s="1">
        <v>44911</v>
      </c>
      <c r="B5815" t="s">
        <v>4</v>
      </c>
      <c r="C5815" s="6">
        <v>4.7345572909360101</v>
      </c>
      <c r="D5815" s="6">
        <f>VLOOKUP(A5815,'PPP - Resi'!$I$2:$K$3928,2,FALSE)</f>
        <v>5.6894345618019697</v>
      </c>
      <c r="E5815" s="7">
        <f>VLOOKUP(A5815,Embalses!$D$1:$E$4292,2,FALSE)</f>
        <v>0.75408064068031322</v>
      </c>
      <c r="F5815" s="8">
        <f>VLOOKUP(A5815,'Prod comer'!$A$2:$C$130,3,TRUE)</f>
        <v>1234.893870967742</v>
      </c>
      <c r="G5815" s="8">
        <f>VLOOKUP(A5815,'Prod comer'!$A$2:$F$130,6,TRUE)</f>
        <v>705.10096774193585</v>
      </c>
      <c r="H5815">
        <f>IFERROR(VLOOKUP(A5815,P.Int!$A$1:$E$2436,5,TRUE),"")</f>
        <v>35.86</v>
      </c>
      <c r="I5815">
        <v>609503</v>
      </c>
      <c r="J5815">
        <v>58210</v>
      </c>
      <c r="K5815">
        <v>667713</v>
      </c>
      <c r="L5815">
        <f>IFERROR(VLOOKUP(A5815,'Iny SPEC'!$A$1:$B$3068,2,FALSE),"")</f>
        <v>0</v>
      </c>
      <c r="M5815">
        <f t="shared" si="90"/>
        <v>0</v>
      </c>
    </row>
    <row r="5816" spans="1:13" x14ac:dyDescent="0.2">
      <c r="A5816" s="1">
        <v>44912</v>
      </c>
      <c r="B5816" t="s">
        <v>3</v>
      </c>
      <c r="C5816" s="6">
        <v>5.6640715075935297</v>
      </c>
      <c r="D5816" s="6">
        <f>VLOOKUP(A5816,'PPP - Resi'!$E$1:$G$3927,2,FALSE)</f>
        <v>5.3547032539557398</v>
      </c>
      <c r="E5816" s="7">
        <f>VLOOKUP(A5816,Embalses!$A$1:$B$4292,2,FALSE)</f>
        <v>0.95293302630269905</v>
      </c>
      <c r="F5816" s="8">
        <f>VLOOKUP(A5816,'Prod comer'!$A$2:$C$130,2,TRUE)</f>
        <v>386.55322580645162</v>
      </c>
      <c r="G5816" s="8">
        <f>VLOOKUP(A5816,'Prod comer'!$A$2:$F$130,5,TRUE)</f>
        <v>370.32935483870966</v>
      </c>
      <c r="H5816">
        <f>IFERROR(VLOOKUP(A5816,P.Int!$A$1:$E$2436,5,TRUE),"")</f>
        <v>35.86</v>
      </c>
      <c r="I5816">
        <v>303731</v>
      </c>
      <c r="J5816">
        <v>62164</v>
      </c>
      <c r="K5816">
        <v>365895</v>
      </c>
      <c r="L5816">
        <f>IFERROR(VLOOKUP(A5816,'Iny SPEC'!$A$1:$B$3068,2,FALSE),"")</f>
        <v>0</v>
      </c>
      <c r="M5816">
        <f t="shared" si="90"/>
        <v>0</v>
      </c>
    </row>
    <row r="5817" spans="1:13" x14ac:dyDescent="0.2">
      <c r="A5817" s="1">
        <v>44912</v>
      </c>
      <c r="B5817" t="s">
        <v>4</v>
      </c>
      <c r="C5817" s="6">
        <v>4.7345572909360101</v>
      </c>
      <c r="D5817" s="6">
        <f>VLOOKUP(A5817,'PPP - Resi'!$I$2:$K$3928,2,FALSE)</f>
        <v>5.6894345618019697</v>
      </c>
      <c r="E5817" s="7">
        <f>VLOOKUP(A5817,Embalses!$D$1:$E$4292,2,FALSE)</f>
        <v>0.75377892124706569</v>
      </c>
      <c r="F5817" s="8">
        <f>VLOOKUP(A5817,'Prod comer'!$A$2:$C$130,3,TRUE)</f>
        <v>1234.893870967742</v>
      </c>
      <c r="G5817" s="8">
        <f>VLOOKUP(A5817,'Prod comer'!$A$2:$F$130,6,TRUE)</f>
        <v>705.10096774193585</v>
      </c>
      <c r="H5817">
        <f>IFERROR(VLOOKUP(A5817,P.Int!$A$1:$E$2436,5,TRUE),"")</f>
        <v>35.86</v>
      </c>
      <c r="I5817">
        <v>578056</v>
      </c>
      <c r="J5817">
        <v>56062</v>
      </c>
      <c r="K5817">
        <v>634118</v>
      </c>
      <c r="L5817">
        <f>IFERROR(VLOOKUP(A5817,'Iny SPEC'!$A$1:$B$3068,2,FALSE),"")</f>
        <v>0</v>
      </c>
      <c r="M5817">
        <f t="shared" si="90"/>
        <v>0</v>
      </c>
    </row>
    <row r="5818" spans="1:13" x14ac:dyDescent="0.2">
      <c r="A5818" s="1">
        <v>44913</v>
      </c>
      <c r="B5818" t="s">
        <v>3</v>
      </c>
      <c r="C5818" s="6">
        <v>5.6615129853111297</v>
      </c>
      <c r="D5818" s="6">
        <f>VLOOKUP(A5818,'PPP - Resi'!$E$1:$G$3927,2,FALSE)</f>
        <v>5.3547032539557398</v>
      </c>
      <c r="E5818" s="7">
        <f>VLOOKUP(A5818,Embalses!$A$1:$B$4292,2,FALSE)</f>
        <v>0.95590778322980396</v>
      </c>
      <c r="F5818" s="8">
        <f>VLOOKUP(A5818,'Prod comer'!$A$2:$C$130,2,TRUE)</f>
        <v>386.55322580645162</v>
      </c>
      <c r="G5818" s="8">
        <f>VLOOKUP(A5818,'Prod comer'!$A$2:$F$130,5,TRUE)</f>
        <v>370.32935483870966</v>
      </c>
      <c r="H5818">
        <f>IFERROR(VLOOKUP(A5818,P.Int!$A$1:$E$2436,5,TRUE),"")</f>
        <v>35.86</v>
      </c>
      <c r="I5818">
        <v>296054</v>
      </c>
      <c r="J5818">
        <v>57525</v>
      </c>
      <c r="K5818">
        <v>353579</v>
      </c>
      <c r="L5818">
        <f>IFERROR(VLOOKUP(A5818,'Iny SPEC'!$A$1:$B$3068,2,FALSE),"")</f>
        <v>0</v>
      </c>
      <c r="M5818">
        <f t="shared" si="90"/>
        <v>0</v>
      </c>
    </row>
    <row r="5819" spans="1:13" x14ac:dyDescent="0.2">
      <c r="A5819" s="1">
        <v>44913</v>
      </c>
      <c r="B5819" t="s">
        <v>4</v>
      </c>
      <c r="C5819" s="6">
        <v>4.7345572909360101</v>
      </c>
      <c r="D5819" s="6">
        <f>VLOOKUP(A5819,'PPP - Resi'!$I$2:$K$3928,2,FALSE)</f>
        <v>5.6894345618019697</v>
      </c>
      <c r="E5819" s="7">
        <f>VLOOKUP(A5819,Embalses!$D$1:$E$4292,2,FALSE)</f>
        <v>0.74279997579008472</v>
      </c>
      <c r="F5819" s="8">
        <f>VLOOKUP(A5819,'Prod comer'!$A$2:$C$130,3,TRUE)</f>
        <v>1234.893870967742</v>
      </c>
      <c r="G5819" s="8">
        <f>VLOOKUP(A5819,'Prod comer'!$A$2:$F$130,6,TRUE)</f>
        <v>705.10096774193585</v>
      </c>
      <c r="H5819">
        <f>IFERROR(VLOOKUP(A5819,P.Int!$A$1:$E$2436,5,TRUE),"")</f>
        <v>35.86</v>
      </c>
      <c r="I5819">
        <v>526076</v>
      </c>
      <c r="J5819">
        <v>54842</v>
      </c>
      <c r="K5819">
        <v>580918</v>
      </c>
      <c r="L5819">
        <f>IFERROR(VLOOKUP(A5819,'Iny SPEC'!$A$1:$B$3068,2,FALSE),"")</f>
        <v>0</v>
      </c>
      <c r="M5819">
        <f t="shared" si="90"/>
        <v>0</v>
      </c>
    </row>
    <row r="5820" spans="1:13" x14ac:dyDescent="0.2">
      <c r="A5820" s="1">
        <v>44914</v>
      </c>
      <c r="B5820" t="s">
        <v>3</v>
      </c>
      <c r="C5820" s="6">
        <v>5.67922015790485</v>
      </c>
      <c r="D5820" s="6">
        <f>VLOOKUP(A5820,'PPP - Resi'!$E$1:$G$3927,2,FALSE)</f>
        <v>5.3547032539557398</v>
      </c>
      <c r="E5820" s="7">
        <f>VLOOKUP(A5820,Embalses!$A$1:$B$4292,2,FALSE)</f>
        <v>0.95380616738115698</v>
      </c>
      <c r="F5820" s="8">
        <f>VLOOKUP(A5820,'Prod comer'!$A$2:$C$130,2,TRUE)</f>
        <v>386.55322580645162</v>
      </c>
      <c r="G5820" s="8">
        <f>VLOOKUP(A5820,'Prod comer'!$A$2:$F$130,5,TRUE)</f>
        <v>370.32935483870966</v>
      </c>
      <c r="H5820">
        <f>IFERROR(VLOOKUP(A5820,P.Int!$A$1:$E$2436,5,TRUE),"")</f>
        <v>33.74</v>
      </c>
      <c r="I5820">
        <v>331519</v>
      </c>
      <c r="J5820">
        <v>57931</v>
      </c>
      <c r="K5820">
        <v>389450</v>
      </c>
      <c r="L5820">
        <f>IFERROR(VLOOKUP(A5820,'Iny SPEC'!$A$1:$B$3068,2,FALSE),"")</f>
        <v>0</v>
      </c>
      <c r="M5820">
        <f t="shared" si="90"/>
        <v>0</v>
      </c>
    </row>
    <row r="5821" spans="1:13" x14ac:dyDescent="0.2">
      <c r="A5821" s="1">
        <v>44914</v>
      </c>
      <c r="B5821" t="s">
        <v>4</v>
      </c>
      <c r="C5821" s="6">
        <v>4.7345572909360101</v>
      </c>
      <c r="D5821" s="6">
        <f>VLOOKUP(A5821,'PPP - Resi'!$I$2:$K$3928,2,FALSE)</f>
        <v>5.6894345618019697</v>
      </c>
      <c r="E5821" s="7">
        <f>VLOOKUP(A5821,Embalses!$D$1:$E$4292,2,FALSE)</f>
        <v>0.73329166404080726</v>
      </c>
      <c r="F5821" s="8">
        <f>VLOOKUP(A5821,'Prod comer'!$A$2:$C$130,3,TRUE)</f>
        <v>1234.893870967742</v>
      </c>
      <c r="G5821" s="8">
        <f>VLOOKUP(A5821,'Prod comer'!$A$2:$F$130,6,TRUE)</f>
        <v>705.10096774193585</v>
      </c>
      <c r="H5821">
        <f>IFERROR(VLOOKUP(A5821,P.Int!$A$1:$E$2436,5,TRUE),"")</f>
        <v>33.74</v>
      </c>
      <c r="I5821">
        <v>587935</v>
      </c>
      <c r="J5821">
        <v>54495</v>
      </c>
      <c r="K5821">
        <v>642430</v>
      </c>
      <c r="L5821">
        <f>IFERROR(VLOOKUP(A5821,'Iny SPEC'!$A$1:$B$3068,2,FALSE),"")</f>
        <v>0</v>
      </c>
      <c r="M5821">
        <f t="shared" si="90"/>
        <v>0</v>
      </c>
    </row>
    <row r="5822" spans="1:13" x14ac:dyDescent="0.2">
      <c r="A5822" s="1">
        <v>44915</v>
      </c>
      <c r="B5822" t="s">
        <v>3</v>
      </c>
      <c r="C5822" s="6">
        <v>5.6706729356174703</v>
      </c>
      <c r="D5822" s="6">
        <f>VLOOKUP(A5822,'PPP - Resi'!$E$1:$G$3927,2,FALSE)</f>
        <v>5.3547032539557398</v>
      </c>
      <c r="E5822" s="7">
        <f>VLOOKUP(A5822,Embalses!$A$1:$B$4292,2,FALSE)</f>
        <v>0.95064165110035403</v>
      </c>
      <c r="F5822" s="8">
        <f>VLOOKUP(A5822,'Prod comer'!$A$2:$C$130,2,TRUE)</f>
        <v>386.55322580645162</v>
      </c>
      <c r="G5822" s="8">
        <f>VLOOKUP(A5822,'Prod comer'!$A$2:$F$130,5,TRUE)</f>
        <v>370.32935483870966</v>
      </c>
      <c r="H5822">
        <f>IFERROR(VLOOKUP(A5822,P.Int!$A$1:$E$2436,5,TRUE),"")</f>
        <v>32.909999999999997</v>
      </c>
      <c r="I5822">
        <v>318462</v>
      </c>
      <c r="J5822">
        <v>51734</v>
      </c>
      <c r="K5822">
        <v>370196</v>
      </c>
      <c r="L5822">
        <f>IFERROR(VLOOKUP(A5822,'Iny SPEC'!$A$1:$B$3068,2,FALSE),"")</f>
        <v>0</v>
      </c>
      <c r="M5822">
        <f t="shared" si="90"/>
        <v>0</v>
      </c>
    </row>
    <row r="5823" spans="1:13" x14ac:dyDescent="0.2">
      <c r="A5823" s="1">
        <v>44915</v>
      </c>
      <c r="B5823" t="s">
        <v>4</v>
      </c>
      <c r="C5823" s="6">
        <v>4.7345572909360101</v>
      </c>
      <c r="D5823" s="6">
        <f>VLOOKUP(A5823,'PPP - Resi'!$I$2:$K$3928,2,FALSE)</f>
        <v>5.6894345618019697</v>
      </c>
      <c r="E5823" s="7">
        <f>VLOOKUP(A5823,Embalses!$D$1:$E$4292,2,FALSE)</f>
        <v>0.73190420558707603</v>
      </c>
      <c r="F5823" s="8">
        <f>VLOOKUP(A5823,'Prod comer'!$A$2:$C$130,3,TRUE)</f>
        <v>1234.893870967742</v>
      </c>
      <c r="G5823" s="8">
        <f>VLOOKUP(A5823,'Prod comer'!$A$2:$F$130,6,TRUE)</f>
        <v>705.10096774193585</v>
      </c>
      <c r="H5823">
        <f>IFERROR(VLOOKUP(A5823,P.Int!$A$1:$E$2436,5,TRUE),"")</f>
        <v>32.909999999999997</v>
      </c>
      <c r="I5823">
        <v>607136</v>
      </c>
      <c r="J5823">
        <v>54563</v>
      </c>
      <c r="K5823">
        <v>661699</v>
      </c>
      <c r="L5823">
        <f>IFERROR(VLOOKUP(A5823,'Iny SPEC'!$A$1:$B$3068,2,FALSE),"")</f>
        <v>0</v>
      </c>
      <c r="M5823">
        <f t="shared" si="90"/>
        <v>0</v>
      </c>
    </row>
    <row r="5824" spans="1:13" x14ac:dyDescent="0.2">
      <c r="A5824" s="1">
        <v>44916</v>
      </c>
      <c r="B5824" t="s">
        <v>3</v>
      </c>
      <c r="C5824" s="6">
        <v>5.6770169807217803</v>
      </c>
      <c r="D5824" s="6">
        <f>VLOOKUP(A5824,'PPP - Resi'!$E$1:$G$3927,2,FALSE)</f>
        <v>5.3679885760913901</v>
      </c>
      <c r="E5824" s="7">
        <f>VLOOKUP(A5824,Embalses!$A$1:$B$4292,2,FALSE)</f>
        <v>0.95120224736095405</v>
      </c>
      <c r="F5824" s="8">
        <f>VLOOKUP(A5824,'Prod comer'!$A$2:$C$130,2,TRUE)</f>
        <v>386.55322580645162</v>
      </c>
      <c r="G5824" s="8">
        <f>VLOOKUP(A5824,'Prod comer'!$A$2:$F$130,5,TRUE)</f>
        <v>370.32935483870966</v>
      </c>
      <c r="H5824">
        <f>IFERROR(VLOOKUP(A5824,P.Int!$A$1:$E$2436,5,TRUE),"")</f>
        <v>30.38</v>
      </c>
      <c r="I5824">
        <v>300481</v>
      </c>
      <c r="J5824">
        <v>47930</v>
      </c>
      <c r="K5824">
        <v>348411</v>
      </c>
      <c r="L5824">
        <f>IFERROR(VLOOKUP(A5824,'Iny SPEC'!$A$1:$B$3068,2,FALSE),"")</f>
        <v>30883</v>
      </c>
      <c r="M5824">
        <f t="shared" si="90"/>
        <v>0</v>
      </c>
    </row>
    <row r="5825" spans="1:13" x14ac:dyDescent="0.2">
      <c r="A5825" s="1">
        <v>44916</v>
      </c>
      <c r="B5825" t="s">
        <v>4</v>
      </c>
      <c r="C5825" s="6">
        <v>4.7345572909360101</v>
      </c>
      <c r="D5825" s="6">
        <f>VLOOKUP(A5825,'PPP - Resi'!$I$2:$K$3928,2,FALSE)</f>
        <v>5.6894345618019697</v>
      </c>
      <c r="E5825" s="7">
        <f>VLOOKUP(A5825,Embalses!$D$1:$E$4292,2,FALSE)</f>
        <v>0.73373621686325474</v>
      </c>
      <c r="F5825" s="8">
        <f>VLOOKUP(A5825,'Prod comer'!$A$2:$C$130,3,TRUE)</f>
        <v>1234.893870967742</v>
      </c>
      <c r="G5825" s="8">
        <f>VLOOKUP(A5825,'Prod comer'!$A$2:$F$130,6,TRUE)</f>
        <v>705.10096774193585</v>
      </c>
      <c r="H5825">
        <f>IFERROR(VLOOKUP(A5825,P.Int!$A$1:$E$2436,5,TRUE),"")</f>
        <v>30.38</v>
      </c>
      <c r="I5825">
        <v>597924</v>
      </c>
      <c r="J5825">
        <v>54805</v>
      </c>
      <c r="K5825">
        <v>652729</v>
      </c>
      <c r="L5825">
        <f>IFERROR(VLOOKUP(A5825,'Iny SPEC'!$A$1:$B$3068,2,FALSE),"")</f>
        <v>30883</v>
      </c>
      <c r="M5825">
        <f t="shared" si="90"/>
        <v>0</v>
      </c>
    </row>
    <row r="5826" spans="1:13" x14ac:dyDescent="0.2">
      <c r="A5826" s="1">
        <v>44917</v>
      </c>
      <c r="B5826" t="s">
        <v>3</v>
      </c>
      <c r="C5826" s="6">
        <v>5.6770169807217803</v>
      </c>
      <c r="D5826" s="6">
        <f>VLOOKUP(A5826,'PPP - Resi'!$E$1:$G$3927,2,FALSE)</f>
        <v>5.3679885760913901</v>
      </c>
      <c r="E5826" s="7">
        <f>VLOOKUP(A5826,Embalses!$A$1:$B$4292,2,FALSE)</f>
        <v>0.94792176703066799</v>
      </c>
      <c r="F5826" s="8">
        <f>VLOOKUP(A5826,'Prod comer'!$A$2:$C$130,2,TRUE)</f>
        <v>386.55322580645162</v>
      </c>
      <c r="G5826" s="8">
        <f>VLOOKUP(A5826,'Prod comer'!$A$2:$F$130,5,TRUE)</f>
        <v>370.32935483870966</v>
      </c>
      <c r="H5826">
        <f>IFERROR(VLOOKUP(A5826,P.Int!$A$1:$E$2436,5,TRUE),"")</f>
        <v>28.61</v>
      </c>
      <c r="I5826">
        <v>287682</v>
      </c>
      <c r="J5826">
        <v>60564</v>
      </c>
      <c r="K5826">
        <v>348246</v>
      </c>
      <c r="L5826">
        <f>IFERROR(VLOOKUP(A5826,'Iny SPEC'!$A$1:$B$3068,2,FALSE),"")</f>
        <v>22884</v>
      </c>
      <c r="M5826">
        <f t="shared" si="90"/>
        <v>0</v>
      </c>
    </row>
    <row r="5827" spans="1:13" x14ac:dyDescent="0.2">
      <c r="A5827" s="1">
        <v>44917</v>
      </c>
      <c r="B5827" t="s">
        <v>4</v>
      </c>
      <c r="C5827" s="6">
        <v>4.7345572909360101</v>
      </c>
      <c r="D5827" s="6">
        <f>VLOOKUP(A5827,'PPP - Resi'!$I$2:$K$3928,2,FALSE)</f>
        <v>5.6894345618019697</v>
      </c>
      <c r="E5827" s="7">
        <f>VLOOKUP(A5827,Embalses!$D$1:$E$4292,2,FALSE)</f>
        <v>0.71356000036251377</v>
      </c>
      <c r="F5827" s="8">
        <f>VLOOKUP(A5827,'Prod comer'!$A$2:$C$130,3,TRUE)</f>
        <v>1234.893870967742</v>
      </c>
      <c r="G5827" s="8">
        <f>VLOOKUP(A5827,'Prod comer'!$A$2:$F$130,6,TRUE)</f>
        <v>705.10096774193585</v>
      </c>
      <c r="H5827">
        <f>IFERROR(VLOOKUP(A5827,P.Int!$A$1:$E$2436,5,TRUE),"")</f>
        <v>28.61</v>
      </c>
      <c r="I5827">
        <v>584926</v>
      </c>
      <c r="J5827">
        <v>54167</v>
      </c>
      <c r="K5827">
        <v>639093</v>
      </c>
      <c r="L5827">
        <f>IFERROR(VLOOKUP(A5827,'Iny SPEC'!$A$1:$B$3068,2,FALSE),"")</f>
        <v>22884</v>
      </c>
      <c r="M5827">
        <f t="shared" ref="M5827:M5890" si="91">IF(A5827&gt;DATE(2024,11,30),1,0)</f>
        <v>0</v>
      </c>
    </row>
    <row r="5828" spans="1:13" x14ac:dyDescent="0.2">
      <c r="A5828" s="1">
        <v>44918</v>
      </c>
      <c r="B5828" t="s">
        <v>3</v>
      </c>
      <c r="C5828" s="6">
        <v>5.6770169807217803</v>
      </c>
      <c r="D5828" s="6">
        <f>VLOOKUP(A5828,'PPP - Resi'!$E$1:$G$3927,2,FALSE)</f>
        <v>5.3679885760913901</v>
      </c>
      <c r="E5828" s="7">
        <f>VLOOKUP(A5828,Embalses!$A$1:$B$4292,2,FALSE)</f>
        <v>0.94335638022696899</v>
      </c>
      <c r="F5828" s="8">
        <f>VLOOKUP(A5828,'Prod comer'!$A$2:$C$130,2,TRUE)</f>
        <v>386.55322580645162</v>
      </c>
      <c r="G5828" s="8">
        <f>VLOOKUP(A5828,'Prod comer'!$A$2:$F$130,5,TRUE)</f>
        <v>370.32935483870966</v>
      </c>
      <c r="H5828">
        <f>IFERROR(VLOOKUP(A5828,P.Int!$A$1:$E$2436,5,TRUE),"")</f>
        <v>25.94</v>
      </c>
      <c r="I5828">
        <v>288023</v>
      </c>
      <c r="J5828">
        <v>61199</v>
      </c>
      <c r="K5828">
        <v>349222</v>
      </c>
      <c r="L5828">
        <f>IFERROR(VLOOKUP(A5828,'Iny SPEC'!$A$1:$B$3068,2,FALSE),"")</f>
        <v>28786</v>
      </c>
      <c r="M5828">
        <f t="shared" si="91"/>
        <v>0</v>
      </c>
    </row>
    <row r="5829" spans="1:13" x14ac:dyDescent="0.2">
      <c r="A5829" s="1">
        <v>44918</v>
      </c>
      <c r="B5829" t="s">
        <v>4</v>
      </c>
      <c r="C5829" s="6">
        <v>4.7345572909360101</v>
      </c>
      <c r="D5829" s="6">
        <f>VLOOKUP(A5829,'PPP - Resi'!$I$2:$K$3928,2,FALSE)</f>
        <v>5.6894345618019697</v>
      </c>
      <c r="E5829" s="7">
        <f>VLOOKUP(A5829,Embalses!$D$1:$E$4292,2,FALSE)</f>
        <v>0.71097610011648982</v>
      </c>
      <c r="F5829" s="8">
        <f>VLOOKUP(A5829,'Prod comer'!$A$2:$C$130,3,TRUE)</f>
        <v>1234.893870967742</v>
      </c>
      <c r="G5829" s="8">
        <f>VLOOKUP(A5829,'Prod comer'!$A$2:$F$130,6,TRUE)</f>
        <v>705.10096774193585</v>
      </c>
      <c r="H5829">
        <f>IFERROR(VLOOKUP(A5829,P.Int!$A$1:$E$2436,5,TRUE),"")</f>
        <v>25.94</v>
      </c>
      <c r="I5829">
        <v>566262</v>
      </c>
      <c r="J5829">
        <v>54072</v>
      </c>
      <c r="K5829">
        <v>620334</v>
      </c>
      <c r="L5829">
        <f>IFERROR(VLOOKUP(A5829,'Iny SPEC'!$A$1:$B$3068,2,FALSE),"")</f>
        <v>28786</v>
      </c>
      <c r="M5829">
        <f t="shared" si="91"/>
        <v>0</v>
      </c>
    </row>
    <row r="5830" spans="1:13" x14ac:dyDescent="0.2">
      <c r="A5830" s="1">
        <v>44919</v>
      </c>
      <c r="B5830" t="s">
        <v>3</v>
      </c>
      <c r="C5830" s="6">
        <v>5.69096041050609</v>
      </c>
      <c r="D5830" s="6">
        <f>VLOOKUP(A5830,'PPP - Resi'!$E$1:$G$3927,2,FALSE)</f>
        <v>5.3547032539557398</v>
      </c>
      <c r="E5830" s="7">
        <f>VLOOKUP(A5830,Embalses!$A$1:$B$4292,2,FALSE)</f>
        <v>0.94144390360341401</v>
      </c>
      <c r="F5830" s="8">
        <f>VLOOKUP(A5830,'Prod comer'!$A$2:$C$130,2,TRUE)</f>
        <v>386.55322580645162</v>
      </c>
      <c r="G5830" s="8">
        <f>VLOOKUP(A5830,'Prod comer'!$A$2:$F$130,5,TRUE)</f>
        <v>370.32935483870966</v>
      </c>
      <c r="H5830">
        <f>IFERROR(VLOOKUP(A5830,P.Int!$A$1:$E$2436,5,TRUE),"")</f>
        <v>25.94</v>
      </c>
      <c r="I5830">
        <v>298518</v>
      </c>
      <c r="J5830">
        <v>61527</v>
      </c>
      <c r="K5830">
        <v>360045</v>
      </c>
      <c r="L5830">
        <f>IFERROR(VLOOKUP(A5830,'Iny SPEC'!$A$1:$B$3068,2,FALSE),"")</f>
        <v>0</v>
      </c>
      <c r="M5830">
        <f t="shared" si="91"/>
        <v>0</v>
      </c>
    </row>
    <row r="5831" spans="1:13" x14ac:dyDescent="0.2">
      <c r="A5831" s="1">
        <v>44919</v>
      </c>
      <c r="B5831" t="s">
        <v>4</v>
      </c>
      <c r="C5831" s="6">
        <v>4.7345572909360101</v>
      </c>
      <c r="D5831" s="6">
        <f>VLOOKUP(A5831,'PPP - Resi'!$I$2:$K$3928,2,FALSE)</f>
        <v>5.6894345618019697</v>
      </c>
      <c r="E5831" s="7">
        <f>VLOOKUP(A5831,Embalses!$D$1:$E$4292,2,FALSE)</f>
        <v>0.69551473927230156</v>
      </c>
      <c r="F5831" s="8">
        <f>VLOOKUP(A5831,'Prod comer'!$A$2:$C$130,3,TRUE)</f>
        <v>1234.893870967742</v>
      </c>
      <c r="G5831" s="8">
        <f>VLOOKUP(A5831,'Prod comer'!$A$2:$F$130,6,TRUE)</f>
        <v>705.10096774193585</v>
      </c>
      <c r="H5831">
        <f>IFERROR(VLOOKUP(A5831,P.Int!$A$1:$E$2436,5,TRUE),"")</f>
        <v>25.94</v>
      </c>
      <c r="I5831">
        <v>501036</v>
      </c>
      <c r="J5831">
        <v>53721</v>
      </c>
      <c r="K5831">
        <v>554757</v>
      </c>
      <c r="L5831">
        <f>IFERROR(VLOOKUP(A5831,'Iny SPEC'!$A$1:$B$3068,2,FALSE),"")</f>
        <v>0</v>
      </c>
      <c r="M5831">
        <f t="shared" si="91"/>
        <v>0</v>
      </c>
    </row>
    <row r="5832" spans="1:13" x14ac:dyDescent="0.2">
      <c r="A5832" s="1">
        <v>44920</v>
      </c>
      <c r="B5832" t="s">
        <v>3</v>
      </c>
      <c r="C5832" s="6">
        <v>5.6947750196390201</v>
      </c>
      <c r="D5832" s="6">
        <f>VLOOKUP(A5832,'PPP - Resi'!$E$1:$G$3927,2,FALSE)</f>
        <v>5.3547032539557398</v>
      </c>
      <c r="E5832" s="7">
        <f>VLOOKUP(A5832,Embalses!$A$1:$B$4292,2,FALSE)</f>
        <v>0.93916121020156396</v>
      </c>
      <c r="F5832" s="8">
        <f>VLOOKUP(A5832,'Prod comer'!$A$2:$C$130,2,TRUE)</f>
        <v>386.55322580645162</v>
      </c>
      <c r="G5832" s="8">
        <f>VLOOKUP(A5832,'Prod comer'!$A$2:$F$130,5,TRUE)</f>
        <v>370.32935483870966</v>
      </c>
      <c r="H5832">
        <f>IFERROR(VLOOKUP(A5832,P.Int!$A$1:$E$2436,5,TRUE),"")</f>
        <v>25.94</v>
      </c>
      <c r="I5832">
        <v>268555</v>
      </c>
      <c r="J5832">
        <v>60729</v>
      </c>
      <c r="K5832">
        <v>329284</v>
      </c>
      <c r="L5832">
        <f>IFERROR(VLOOKUP(A5832,'Iny SPEC'!$A$1:$B$3068,2,FALSE),"")</f>
        <v>0</v>
      </c>
      <c r="M5832">
        <f t="shared" si="91"/>
        <v>0</v>
      </c>
    </row>
    <row r="5833" spans="1:13" x14ac:dyDescent="0.2">
      <c r="A5833" s="1">
        <v>44920</v>
      </c>
      <c r="B5833" t="s">
        <v>4</v>
      </c>
      <c r="C5833" s="6">
        <v>4.7345572909360101</v>
      </c>
      <c r="D5833" s="6">
        <f>VLOOKUP(A5833,'PPP - Resi'!$I$2:$K$3928,2,FALSE)</f>
        <v>5.6894345618019697</v>
      </c>
      <c r="E5833" s="7">
        <f>VLOOKUP(A5833,Embalses!$D$1:$E$4292,2,FALSE)</f>
        <v>0.70836506840465108</v>
      </c>
      <c r="F5833" s="8">
        <f>VLOOKUP(A5833,'Prod comer'!$A$2:$C$130,3,TRUE)</f>
        <v>1234.893870967742</v>
      </c>
      <c r="G5833" s="8">
        <f>VLOOKUP(A5833,'Prod comer'!$A$2:$F$130,6,TRUE)</f>
        <v>705.10096774193585</v>
      </c>
      <c r="H5833">
        <f>IFERROR(VLOOKUP(A5833,P.Int!$A$1:$E$2436,5,TRUE),"")</f>
        <v>25.94</v>
      </c>
      <c r="I5833">
        <v>396642</v>
      </c>
      <c r="J5833">
        <v>53511</v>
      </c>
      <c r="K5833">
        <v>450153</v>
      </c>
      <c r="L5833">
        <f>IFERROR(VLOOKUP(A5833,'Iny SPEC'!$A$1:$B$3068,2,FALSE),"")</f>
        <v>0</v>
      </c>
      <c r="M5833">
        <f t="shared" si="91"/>
        <v>0</v>
      </c>
    </row>
    <row r="5834" spans="1:13" x14ac:dyDescent="0.2">
      <c r="A5834" s="1">
        <v>44921</v>
      </c>
      <c r="B5834" t="s">
        <v>3</v>
      </c>
      <c r="C5834" s="6">
        <v>5.6871722921436199</v>
      </c>
      <c r="D5834" s="6">
        <f>VLOOKUP(A5834,'PPP - Resi'!$E$1:$G$3927,2,FALSE)</f>
        <v>5.3547032539557398</v>
      </c>
      <c r="E5834" s="7">
        <f>VLOOKUP(A5834,Embalses!$A$1:$B$4292,2,FALSE)</f>
        <v>0.93965545270123196</v>
      </c>
      <c r="F5834" s="8">
        <f>VLOOKUP(A5834,'Prod comer'!$A$2:$C$130,2,TRUE)</f>
        <v>386.55322580645162</v>
      </c>
      <c r="G5834" s="8">
        <f>VLOOKUP(A5834,'Prod comer'!$A$2:$F$130,5,TRUE)</f>
        <v>370.32935483870966</v>
      </c>
      <c r="H5834">
        <f>IFERROR(VLOOKUP(A5834,P.Int!$A$1:$E$2436,5,TRUE),"")</f>
        <v>25.87</v>
      </c>
      <c r="I5834">
        <v>305008</v>
      </c>
      <c r="J5834">
        <v>59988</v>
      </c>
      <c r="K5834">
        <v>364996</v>
      </c>
      <c r="L5834">
        <f>IFERROR(VLOOKUP(A5834,'Iny SPEC'!$A$1:$B$3068,2,FALSE),"")</f>
        <v>0</v>
      </c>
      <c r="M5834">
        <f t="shared" si="91"/>
        <v>0</v>
      </c>
    </row>
    <row r="5835" spans="1:13" x14ac:dyDescent="0.2">
      <c r="A5835" s="1">
        <v>44921</v>
      </c>
      <c r="B5835" t="s">
        <v>4</v>
      </c>
      <c r="C5835" s="6">
        <v>4.7345572909360101</v>
      </c>
      <c r="D5835" s="6">
        <f>VLOOKUP(A5835,'PPP - Resi'!$I$2:$K$3928,2,FALSE)</f>
        <v>5.6894345618019697</v>
      </c>
      <c r="E5835" s="7">
        <f>VLOOKUP(A5835,Embalses!$D$1:$E$4292,2,FALSE)</f>
        <v>0.72215085286173097</v>
      </c>
      <c r="F5835" s="8">
        <f>VLOOKUP(A5835,'Prod comer'!$A$2:$C$130,3,TRUE)</f>
        <v>1234.893870967742</v>
      </c>
      <c r="G5835" s="8">
        <f>VLOOKUP(A5835,'Prod comer'!$A$2:$F$130,6,TRUE)</f>
        <v>705.10096774193585</v>
      </c>
      <c r="H5835">
        <f>IFERROR(VLOOKUP(A5835,P.Int!$A$1:$E$2436,5,TRUE),"")</f>
        <v>25.87</v>
      </c>
      <c r="I5835">
        <v>508460</v>
      </c>
      <c r="J5835">
        <v>53835</v>
      </c>
      <c r="K5835">
        <v>562295</v>
      </c>
      <c r="L5835">
        <f>IFERROR(VLOOKUP(A5835,'Iny SPEC'!$A$1:$B$3068,2,FALSE),"")</f>
        <v>0</v>
      </c>
      <c r="M5835">
        <f t="shared" si="91"/>
        <v>0</v>
      </c>
    </row>
    <row r="5836" spans="1:13" x14ac:dyDescent="0.2">
      <c r="A5836" s="1">
        <v>44922</v>
      </c>
      <c r="B5836" t="s">
        <v>3</v>
      </c>
      <c r="C5836" s="6">
        <v>5.6848627503815399</v>
      </c>
      <c r="D5836" s="6">
        <f>VLOOKUP(A5836,'PPP - Resi'!$E$1:$G$3927,2,FALSE)</f>
        <v>5.3547032539557398</v>
      </c>
      <c r="E5836" s="7">
        <f>VLOOKUP(A5836,Embalses!$A$1:$B$4292,2,FALSE)</f>
        <v>0.94341405218740604</v>
      </c>
      <c r="F5836" s="8">
        <f>VLOOKUP(A5836,'Prod comer'!$A$2:$C$130,2,TRUE)</f>
        <v>386.55322580645162</v>
      </c>
      <c r="G5836" s="8">
        <f>VLOOKUP(A5836,'Prod comer'!$A$2:$F$130,5,TRUE)</f>
        <v>370.32935483870966</v>
      </c>
      <c r="H5836">
        <f>IFERROR(VLOOKUP(A5836,P.Int!$A$1:$E$2436,5,TRUE),"")</f>
        <v>24.96</v>
      </c>
      <c r="I5836">
        <v>313611</v>
      </c>
      <c r="J5836">
        <v>61684</v>
      </c>
      <c r="K5836">
        <v>375295</v>
      </c>
      <c r="L5836">
        <f>IFERROR(VLOOKUP(A5836,'Iny SPEC'!$A$1:$B$3068,2,FALSE),"")</f>
        <v>0</v>
      </c>
      <c r="M5836">
        <f t="shared" si="91"/>
        <v>0</v>
      </c>
    </row>
    <row r="5837" spans="1:13" x14ac:dyDescent="0.2">
      <c r="A5837" s="1">
        <v>44922</v>
      </c>
      <c r="B5837" t="s">
        <v>4</v>
      </c>
      <c r="C5837" s="6">
        <v>4.7345572909360101</v>
      </c>
      <c r="D5837" s="6">
        <f>VLOOKUP(A5837,'PPP - Resi'!$I$2:$K$3928,2,FALSE)</f>
        <v>5.6894345618019697</v>
      </c>
      <c r="E5837" s="7">
        <f>VLOOKUP(A5837,Embalses!$D$1:$E$4292,2,FALSE)</f>
        <v>0.73580402819706314</v>
      </c>
      <c r="F5837" s="8">
        <f>VLOOKUP(A5837,'Prod comer'!$A$2:$C$130,3,TRUE)</f>
        <v>1234.893870967742</v>
      </c>
      <c r="G5837" s="8">
        <f>VLOOKUP(A5837,'Prod comer'!$A$2:$F$130,6,TRUE)</f>
        <v>705.10096774193585</v>
      </c>
      <c r="H5837">
        <f>IFERROR(VLOOKUP(A5837,P.Int!$A$1:$E$2436,5,TRUE),"")</f>
        <v>24.96</v>
      </c>
      <c r="I5837">
        <v>536879</v>
      </c>
      <c r="J5837">
        <v>54367</v>
      </c>
      <c r="K5837">
        <v>591246</v>
      </c>
      <c r="L5837">
        <f>IFERROR(VLOOKUP(A5837,'Iny SPEC'!$A$1:$B$3068,2,FALSE),"")</f>
        <v>0</v>
      </c>
      <c r="M5837">
        <f t="shared" si="91"/>
        <v>0</v>
      </c>
    </row>
    <row r="5838" spans="1:13" x14ac:dyDescent="0.2">
      <c r="A5838" s="1">
        <v>44923</v>
      </c>
      <c r="B5838" t="s">
        <v>3</v>
      </c>
      <c r="C5838" s="6">
        <v>5.6924759469745698</v>
      </c>
      <c r="D5838" s="6">
        <f>VLOOKUP(A5838,'PPP - Resi'!$E$1:$G$3927,2,FALSE)</f>
        <v>5.3547032539557398</v>
      </c>
      <c r="E5838" s="7">
        <f>VLOOKUP(A5838,Embalses!$A$1:$B$4292,2,FALSE)</f>
        <v>0.94569674558925598</v>
      </c>
      <c r="F5838" s="8">
        <f>VLOOKUP(A5838,'Prod comer'!$A$2:$C$130,2,TRUE)</f>
        <v>386.55322580645162</v>
      </c>
      <c r="G5838" s="8">
        <f>VLOOKUP(A5838,'Prod comer'!$A$2:$F$130,5,TRUE)</f>
        <v>370.32935483870966</v>
      </c>
      <c r="H5838">
        <f>IFERROR(VLOOKUP(A5838,P.Int!$A$1:$E$2436,5,TRUE),"")</f>
        <v>25.31</v>
      </c>
      <c r="I5838">
        <v>315213</v>
      </c>
      <c r="J5838">
        <v>61832</v>
      </c>
      <c r="K5838">
        <v>377045</v>
      </c>
      <c r="L5838">
        <f>IFERROR(VLOOKUP(A5838,'Iny SPEC'!$A$1:$B$3068,2,FALSE),"")</f>
        <v>0</v>
      </c>
      <c r="M5838">
        <f t="shared" si="91"/>
        <v>0</v>
      </c>
    </row>
    <row r="5839" spans="1:13" x14ac:dyDescent="0.2">
      <c r="A5839" s="1">
        <v>44923</v>
      </c>
      <c r="B5839" t="s">
        <v>4</v>
      </c>
      <c r="C5839" s="6">
        <v>4.7345572909360101</v>
      </c>
      <c r="D5839" s="6">
        <f>VLOOKUP(A5839,'PPP - Resi'!$I$2:$K$3928,2,FALSE)</f>
        <v>5.6894345618019697</v>
      </c>
      <c r="E5839" s="7">
        <f>VLOOKUP(A5839,Embalses!$D$1:$E$4292,2,FALSE)</f>
        <v>0.73492321662831828</v>
      </c>
      <c r="F5839" s="8">
        <f>VLOOKUP(A5839,'Prod comer'!$A$2:$C$130,3,TRUE)</f>
        <v>1234.893870967742</v>
      </c>
      <c r="G5839" s="8">
        <f>VLOOKUP(A5839,'Prod comer'!$A$2:$F$130,6,TRUE)</f>
        <v>705.10096774193585</v>
      </c>
      <c r="H5839">
        <f>IFERROR(VLOOKUP(A5839,P.Int!$A$1:$E$2436,5,TRUE),"")</f>
        <v>25.31</v>
      </c>
      <c r="I5839">
        <v>534113</v>
      </c>
      <c r="J5839">
        <v>54542</v>
      </c>
      <c r="K5839">
        <v>588655</v>
      </c>
      <c r="L5839">
        <f>IFERROR(VLOOKUP(A5839,'Iny SPEC'!$A$1:$B$3068,2,FALSE),"")</f>
        <v>0</v>
      </c>
      <c r="M5839">
        <f t="shared" si="91"/>
        <v>0</v>
      </c>
    </row>
    <row r="5840" spans="1:13" x14ac:dyDescent="0.2">
      <c r="A5840" s="1">
        <v>44924</v>
      </c>
      <c r="B5840" t="s">
        <v>3</v>
      </c>
      <c r="C5840" s="6">
        <v>5.6924759469745698</v>
      </c>
      <c r="D5840" s="6">
        <f>VLOOKUP(A5840,'PPP - Resi'!$E$1:$G$3927,2,FALSE)</f>
        <v>5.3547032539557398</v>
      </c>
      <c r="E5840" s="7">
        <f>VLOOKUP(A5840,Embalses!$A$1:$B$4292,2,FALSE)</f>
        <v>0.94779836143790297</v>
      </c>
      <c r="F5840" s="8">
        <f>VLOOKUP(A5840,'Prod comer'!$A$2:$C$130,2,TRUE)</f>
        <v>386.55322580645162</v>
      </c>
      <c r="G5840" s="8">
        <f>VLOOKUP(A5840,'Prod comer'!$A$2:$F$130,5,TRUE)</f>
        <v>370.32935483870966</v>
      </c>
      <c r="H5840">
        <f>IFERROR(VLOOKUP(A5840,P.Int!$A$1:$E$2436,5,TRUE),"")</f>
        <v>26.77</v>
      </c>
      <c r="I5840">
        <v>316235</v>
      </c>
      <c r="J5840">
        <v>63039</v>
      </c>
      <c r="K5840">
        <v>379274</v>
      </c>
      <c r="L5840">
        <f>IFERROR(VLOOKUP(A5840,'Iny SPEC'!$A$1:$B$3068,2,FALSE),"")</f>
        <v>0</v>
      </c>
      <c r="M5840">
        <f t="shared" si="91"/>
        <v>0</v>
      </c>
    </row>
    <row r="5841" spans="1:13" x14ac:dyDescent="0.2">
      <c r="A5841" s="1">
        <v>44924</v>
      </c>
      <c r="B5841" t="s">
        <v>4</v>
      </c>
      <c r="C5841" s="6">
        <v>4.7345572909360101</v>
      </c>
      <c r="D5841" s="6">
        <f>VLOOKUP(A5841,'PPP - Resi'!$I$2:$K$3928,2,FALSE)</f>
        <v>5.6894345618019697</v>
      </c>
      <c r="E5841" s="7">
        <f>VLOOKUP(A5841,Embalses!$D$1:$E$4292,2,FALSE)</f>
        <v>0.71461228449866221</v>
      </c>
      <c r="F5841" s="8">
        <f>VLOOKUP(A5841,'Prod comer'!$A$2:$C$130,3,TRUE)</f>
        <v>1234.893870967742</v>
      </c>
      <c r="G5841" s="8">
        <f>VLOOKUP(A5841,'Prod comer'!$A$2:$F$130,6,TRUE)</f>
        <v>705.10096774193585</v>
      </c>
      <c r="H5841">
        <f>IFERROR(VLOOKUP(A5841,P.Int!$A$1:$E$2436,5,TRUE),"")</f>
        <v>26.77</v>
      </c>
      <c r="I5841">
        <v>525139</v>
      </c>
      <c r="J5841">
        <v>54279</v>
      </c>
      <c r="K5841">
        <v>579418</v>
      </c>
      <c r="L5841">
        <f>IFERROR(VLOOKUP(A5841,'Iny SPEC'!$A$1:$B$3068,2,FALSE),"")</f>
        <v>0</v>
      </c>
      <c r="M5841">
        <f t="shared" si="91"/>
        <v>0</v>
      </c>
    </row>
    <row r="5842" spans="1:13" x14ac:dyDescent="0.2">
      <c r="A5842" s="1">
        <v>44925</v>
      </c>
      <c r="B5842" t="s">
        <v>3</v>
      </c>
      <c r="C5842" s="6">
        <v>5.6924759469745698</v>
      </c>
      <c r="D5842" s="6">
        <f>VLOOKUP(A5842,'PPP - Resi'!$E$1:$G$3927,2,FALSE)</f>
        <v>5.3547032539557398</v>
      </c>
      <c r="E5842" s="7">
        <f>VLOOKUP(A5842,Embalses!$A$1:$B$4292,2,FALSE)</f>
        <v>0.94718009321686403</v>
      </c>
      <c r="F5842" s="8">
        <f>VLOOKUP(A5842,'Prod comer'!$A$2:$C$130,2,TRUE)</f>
        <v>386.55322580645162</v>
      </c>
      <c r="G5842" s="8">
        <f>VLOOKUP(A5842,'Prod comer'!$A$2:$F$130,5,TRUE)</f>
        <v>370.32935483870966</v>
      </c>
      <c r="H5842">
        <f>IFERROR(VLOOKUP(A5842,P.Int!$A$1:$E$2436,5,TRUE),"")</f>
        <v>23.98</v>
      </c>
      <c r="I5842">
        <v>309507</v>
      </c>
      <c r="J5842">
        <v>62110</v>
      </c>
      <c r="K5842">
        <v>371617</v>
      </c>
      <c r="L5842">
        <f>IFERROR(VLOOKUP(A5842,'Iny SPEC'!$A$1:$B$3068,2,FALSE),"")</f>
        <v>0</v>
      </c>
      <c r="M5842">
        <f t="shared" si="91"/>
        <v>0</v>
      </c>
    </row>
    <row r="5843" spans="1:13" x14ac:dyDescent="0.2">
      <c r="A5843" s="1">
        <v>44925</v>
      </c>
      <c r="B5843" t="s">
        <v>4</v>
      </c>
      <c r="C5843" s="6">
        <v>4.7345572909360101</v>
      </c>
      <c r="D5843" s="6">
        <f>VLOOKUP(A5843,'PPP - Resi'!$I$2:$K$3928,2,FALSE)</f>
        <v>5.6894345618019697</v>
      </c>
      <c r="E5843" s="7">
        <f>VLOOKUP(A5843,Embalses!$D$1:$E$4292,2,FALSE)</f>
        <v>0.69860126752941576</v>
      </c>
      <c r="F5843" s="8">
        <f>VLOOKUP(A5843,'Prod comer'!$A$2:$C$130,3,TRUE)</f>
        <v>1234.893870967742</v>
      </c>
      <c r="G5843" s="8">
        <f>VLOOKUP(A5843,'Prod comer'!$A$2:$F$130,6,TRUE)</f>
        <v>705.10096774193585</v>
      </c>
      <c r="H5843">
        <f>IFERROR(VLOOKUP(A5843,P.Int!$A$1:$E$2436,5,TRUE),"")</f>
        <v>23.98</v>
      </c>
      <c r="I5843">
        <v>504507</v>
      </c>
      <c r="J5843">
        <v>54742</v>
      </c>
      <c r="K5843">
        <v>559249</v>
      </c>
      <c r="L5843">
        <f>IFERROR(VLOOKUP(A5843,'Iny SPEC'!$A$1:$B$3068,2,FALSE),"")</f>
        <v>0</v>
      </c>
      <c r="M5843">
        <f t="shared" si="91"/>
        <v>0</v>
      </c>
    </row>
    <row r="5844" spans="1:13" x14ac:dyDescent="0.2">
      <c r="A5844" s="1">
        <v>44926</v>
      </c>
      <c r="B5844" t="s">
        <v>3</v>
      </c>
      <c r="C5844" s="6">
        <v>5.6852931712507502</v>
      </c>
      <c r="D5844" s="6">
        <f>VLOOKUP(A5844,'PPP - Resi'!$E$1:$G$3927,2,FALSE)</f>
        <v>5.3547032539557398</v>
      </c>
      <c r="E5844" s="7">
        <f>VLOOKUP(A5844,Embalses!$A$1:$B$4292,2,FALSE)</f>
        <v>0.94613331612848495</v>
      </c>
      <c r="F5844" s="8">
        <f>VLOOKUP(A5844,'Prod comer'!$A$2:$C$130,2,TRUE)</f>
        <v>386.55322580645162</v>
      </c>
      <c r="G5844" s="8">
        <f>VLOOKUP(A5844,'Prod comer'!$A$2:$F$130,5,TRUE)</f>
        <v>370.32935483870966</v>
      </c>
      <c r="H5844">
        <f>IFERROR(VLOOKUP(A5844,P.Int!$A$1:$E$2436,5,TRUE),"")</f>
        <v>23.99</v>
      </c>
      <c r="I5844">
        <v>322102</v>
      </c>
      <c r="J5844">
        <v>61635</v>
      </c>
      <c r="K5844">
        <v>383737</v>
      </c>
      <c r="L5844">
        <f>IFERROR(VLOOKUP(A5844,'Iny SPEC'!$A$1:$B$3068,2,FALSE),"")</f>
        <v>0</v>
      </c>
      <c r="M5844">
        <f t="shared" si="91"/>
        <v>0</v>
      </c>
    </row>
    <row r="5845" spans="1:13" x14ac:dyDescent="0.2">
      <c r="A5845" s="1">
        <v>44926</v>
      </c>
      <c r="B5845" t="s">
        <v>4</v>
      </c>
      <c r="C5845" s="6">
        <v>4.7345572909360101</v>
      </c>
      <c r="D5845" s="6">
        <f>VLOOKUP(A5845,'PPP - Resi'!$I$2:$K$3928,2,FALSE)</f>
        <v>5.6894345618019697</v>
      </c>
      <c r="E5845" s="7">
        <f>VLOOKUP(A5845,Embalses!$D$1:$E$4292,2,FALSE)</f>
        <v>0.7043462356973772</v>
      </c>
      <c r="F5845" s="8">
        <f>VLOOKUP(A5845,'Prod comer'!$A$2:$C$130,3,TRUE)</f>
        <v>1234.893870967742</v>
      </c>
      <c r="G5845" s="8">
        <f>VLOOKUP(A5845,'Prod comer'!$A$2:$F$130,6,TRUE)</f>
        <v>705.10096774193585</v>
      </c>
      <c r="H5845">
        <f>IFERROR(VLOOKUP(A5845,P.Int!$A$1:$E$2436,5,TRUE),"")</f>
        <v>23.99</v>
      </c>
      <c r="I5845">
        <v>438600</v>
      </c>
      <c r="J5845">
        <v>54476</v>
      </c>
      <c r="K5845">
        <v>493076</v>
      </c>
      <c r="L5845">
        <f>IFERROR(VLOOKUP(A5845,'Iny SPEC'!$A$1:$B$3068,2,FALSE),"")</f>
        <v>0</v>
      </c>
      <c r="M5845">
        <f t="shared" si="91"/>
        <v>0</v>
      </c>
    </row>
    <row r="5846" spans="1:13" x14ac:dyDescent="0.2">
      <c r="A5846" s="1">
        <v>44927</v>
      </c>
      <c r="B5846" t="s">
        <v>3</v>
      </c>
      <c r="C5846" s="6">
        <v>5.7427827988611204</v>
      </c>
      <c r="D5846" s="6">
        <f>VLOOKUP(A5846,'PPP - Resi'!$E$1:$G$3927,2,FALSE)</f>
        <v>5.3547032539557398</v>
      </c>
      <c r="E5846" s="7">
        <f>VLOOKUP(A5846,Embalses!$A$1:$B$4292,2,FALSE)</f>
        <v>0.94569674558925598</v>
      </c>
      <c r="F5846" s="8">
        <f>VLOOKUP(A5846,'Prod comer'!$A$2:$C$130,2,TRUE)</f>
        <v>395.50612903225806</v>
      </c>
      <c r="G5846" s="8">
        <f>VLOOKUP(A5846,'Prod comer'!$A$2:$F$130,5,TRUE)</f>
        <v>379.23032258064518</v>
      </c>
      <c r="H5846">
        <f>IFERROR(VLOOKUP(A5846,P.Int!$A$1:$E$2436,5,TRUE),"")</f>
        <v>23.99</v>
      </c>
      <c r="I5846">
        <v>272061</v>
      </c>
      <c r="J5846">
        <v>62725</v>
      </c>
      <c r="K5846">
        <v>334786</v>
      </c>
      <c r="L5846">
        <f>IFERROR(VLOOKUP(A5846,'Iny SPEC'!$A$1:$B$3068,2,FALSE),"")</f>
        <v>0</v>
      </c>
      <c r="M5846">
        <f t="shared" si="91"/>
        <v>0</v>
      </c>
    </row>
    <row r="5847" spans="1:13" x14ac:dyDescent="0.2">
      <c r="A5847" s="1">
        <v>44927</v>
      </c>
      <c r="B5847" t="s">
        <v>4</v>
      </c>
      <c r="C5847" s="6">
        <v>4.7605528085771001</v>
      </c>
      <c r="D5847" s="6">
        <f>VLOOKUP(A5847,'PPP - Resi'!$I$2:$K$3928,2,FALSE)</f>
        <v>5.6879332117998</v>
      </c>
      <c r="E5847" s="7">
        <f>VLOOKUP(A5847,Embalses!$D$1:$E$4292,2,FALSE)</f>
        <v>0.71447381764078588</v>
      </c>
      <c r="F5847" s="8">
        <f>VLOOKUP(A5847,'Prod comer'!$A$2:$C$130,3,TRUE)</f>
        <v>1248.2903225806454</v>
      </c>
      <c r="G5847" s="8">
        <f>VLOOKUP(A5847,'Prod comer'!$A$2:$F$130,6,TRUE)</f>
        <v>654.10580645161258</v>
      </c>
      <c r="H5847">
        <f>IFERROR(VLOOKUP(A5847,P.Int!$A$1:$E$2436,5,TRUE),"")</f>
        <v>23.99</v>
      </c>
      <c r="I5847">
        <v>333555</v>
      </c>
      <c r="J5847">
        <v>58235</v>
      </c>
      <c r="K5847">
        <v>391790</v>
      </c>
      <c r="L5847">
        <f>IFERROR(VLOOKUP(A5847,'Iny SPEC'!$A$1:$B$3068,2,FALSE),"")</f>
        <v>0</v>
      </c>
      <c r="M5847">
        <f t="shared" si="91"/>
        <v>0</v>
      </c>
    </row>
    <row r="5848" spans="1:13" x14ac:dyDescent="0.2">
      <c r="A5848" s="1">
        <v>44928</v>
      </c>
      <c r="B5848" t="s">
        <v>3</v>
      </c>
      <c r="C5848" s="6">
        <v>5.7427827988611204</v>
      </c>
      <c r="D5848" s="6">
        <f>VLOOKUP(A5848,'PPP - Resi'!$E$1:$G$3927,2,FALSE)</f>
        <v>5.3547032539557398</v>
      </c>
      <c r="E5848" s="7">
        <f>VLOOKUP(A5848,Embalses!$A$1:$B$4292,2,FALSE)</f>
        <v>0.94378488909430902</v>
      </c>
      <c r="F5848" s="8">
        <f>VLOOKUP(A5848,'Prod comer'!$A$2:$C$130,2,TRUE)</f>
        <v>395.50612903225806</v>
      </c>
      <c r="G5848" s="8">
        <f>VLOOKUP(A5848,'Prod comer'!$A$2:$F$130,5,TRUE)</f>
        <v>379.23032258064518</v>
      </c>
      <c r="H5848">
        <f>IFERROR(VLOOKUP(A5848,P.Int!$A$1:$E$2436,5,TRUE),"")</f>
        <v>24.05</v>
      </c>
      <c r="I5848">
        <v>294881</v>
      </c>
      <c r="J5848">
        <v>57572</v>
      </c>
      <c r="K5848">
        <v>352453</v>
      </c>
      <c r="L5848">
        <f>IFERROR(VLOOKUP(A5848,'Iny SPEC'!$A$1:$B$3068,2,FALSE),"")</f>
        <v>0</v>
      </c>
      <c r="M5848">
        <f t="shared" si="91"/>
        <v>0</v>
      </c>
    </row>
    <row r="5849" spans="1:13" x14ac:dyDescent="0.2">
      <c r="A5849" s="1">
        <v>44928</v>
      </c>
      <c r="B5849" t="s">
        <v>4</v>
      </c>
      <c r="C5849" s="6">
        <v>4.7605528085771001</v>
      </c>
      <c r="D5849" s="6">
        <f>VLOOKUP(A5849,'PPP - Resi'!$I$2:$K$3928,2,FALSE)</f>
        <v>5.6879332117998</v>
      </c>
      <c r="E5849" s="7">
        <f>VLOOKUP(A5849,Embalses!$D$1:$E$4292,2,FALSE)</f>
        <v>0.72503098122027132</v>
      </c>
      <c r="F5849" s="8">
        <f>VLOOKUP(A5849,'Prod comer'!$A$2:$C$130,3,TRUE)</f>
        <v>1248.2903225806454</v>
      </c>
      <c r="G5849" s="8">
        <f>VLOOKUP(A5849,'Prod comer'!$A$2:$F$130,6,TRUE)</f>
        <v>654.10580645161258</v>
      </c>
      <c r="H5849">
        <f>IFERROR(VLOOKUP(A5849,P.Int!$A$1:$E$2436,5,TRUE),"")</f>
        <v>24.05</v>
      </c>
      <c r="I5849">
        <v>454250</v>
      </c>
      <c r="J5849">
        <v>60859</v>
      </c>
      <c r="K5849">
        <v>515109</v>
      </c>
      <c r="L5849">
        <f>IFERROR(VLOOKUP(A5849,'Iny SPEC'!$A$1:$B$3068,2,FALSE),"")</f>
        <v>0</v>
      </c>
      <c r="M5849">
        <f t="shared" si="91"/>
        <v>0</v>
      </c>
    </row>
    <row r="5850" spans="1:13" x14ac:dyDescent="0.2">
      <c r="A5850" s="1">
        <v>44929</v>
      </c>
      <c r="B5850" t="s">
        <v>3</v>
      </c>
      <c r="C5850" s="6">
        <v>5.7427827988611204</v>
      </c>
      <c r="D5850" s="6">
        <f>VLOOKUP(A5850,'PPP - Resi'!$E$1:$G$3927,2,FALSE)</f>
        <v>5.3547032539557398</v>
      </c>
      <c r="E5850" s="7">
        <f>VLOOKUP(A5850,Embalses!$A$1:$B$4292,2,FALSE)</f>
        <v>0.94372721713387098</v>
      </c>
      <c r="F5850" s="8">
        <f>VLOOKUP(A5850,'Prod comer'!$A$2:$C$130,2,TRUE)</f>
        <v>395.50612903225806</v>
      </c>
      <c r="G5850" s="8">
        <f>VLOOKUP(A5850,'Prod comer'!$A$2:$F$130,5,TRUE)</f>
        <v>379.23032258064518</v>
      </c>
      <c r="H5850">
        <f>IFERROR(VLOOKUP(A5850,P.Int!$A$1:$E$2436,5,TRUE),"")</f>
        <v>22.36</v>
      </c>
      <c r="I5850">
        <v>299964</v>
      </c>
      <c r="J5850">
        <v>59520</v>
      </c>
      <c r="K5850">
        <v>359484</v>
      </c>
      <c r="L5850">
        <f>IFERROR(VLOOKUP(A5850,'Iny SPEC'!$A$1:$B$3068,2,FALSE),"")</f>
        <v>0</v>
      </c>
      <c r="M5850">
        <f t="shared" si="91"/>
        <v>0</v>
      </c>
    </row>
    <row r="5851" spans="1:13" x14ac:dyDescent="0.2">
      <c r="A5851" s="1">
        <v>44929</v>
      </c>
      <c r="B5851" t="s">
        <v>4</v>
      </c>
      <c r="C5851" s="6">
        <v>4.7605528085771001</v>
      </c>
      <c r="D5851" s="6">
        <f>VLOOKUP(A5851,'PPP - Resi'!$I$2:$K$3928,2,FALSE)</f>
        <v>5.6879332117998</v>
      </c>
      <c r="E5851" s="7">
        <f>VLOOKUP(A5851,Embalses!$D$1:$E$4292,2,FALSE)</f>
        <v>0.72568010295429952</v>
      </c>
      <c r="F5851" s="8">
        <f>VLOOKUP(A5851,'Prod comer'!$A$2:$C$130,3,TRUE)</f>
        <v>1248.2903225806454</v>
      </c>
      <c r="G5851" s="8">
        <f>VLOOKUP(A5851,'Prod comer'!$A$2:$F$130,6,TRUE)</f>
        <v>654.10580645161258</v>
      </c>
      <c r="H5851">
        <f>IFERROR(VLOOKUP(A5851,P.Int!$A$1:$E$2436,5,TRUE),"")</f>
        <v>22.36</v>
      </c>
      <c r="I5851">
        <v>496511</v>
      </c>
      <c r="J5851">
        <v>60542</v>
      </c>
      <c r="K5851">
        <v>557053</v>
      </c>
      <c r="L5851">
        <f>IFERROR(VLOOKUP(A5851,'Iny SPEC'!$A$1:$B$3068,2,FALSE),"")</f>
        <v>0</v>
      </c>
      <c r="M5851">
        <f t="shared" si="91"/>
        <v>0</v>
      </c>
    </row>
    <row r="5852" spans="1:13" x14ac:dyDescent="0.2">
      <c r="A5852" s="1">
        <v>44930</v>
      </c>
      <c r="B5852" t="s">
        <v>3</v>
      </c>
      <c r="C5852" s="6">
        <v>5.7508668483899603</v>
      </c>
      <c r="D5852" s="6">
        <f>VLOOKUP(A5852,'PPP - Resi'!$E$1:$G$3927,2,FALSE)</f>
        <v>5.3547032539557398</v>
      </c>
      <c r="E5852" s="7">
        <f>VLOOKUP(A5852,Embalses!$A$1:$B$4292,2,FALSE)</f>
        <v>0.94205411015256402</v>
      </c>
      <c r="F5852" s="8">
        <f>VLOOKUP(A5852,'Prod comer'!$A$2:$C$130,2,TRUE)</f>
        <v>395.50612903225806</v>
      </c>
      <c r="G5852" s="8">
        <f>VLOOKUP(A5852,'Prod comer'!$A$2:$F$130,5,TRUE)</f>
        <v>379.23032258064518</v>
      </c>
      <c r="H5852">
        <f>IFERROR(VLOOKUP(A5852,P.Int!$A$1:$E$2436,5,TRUE),"")</f>
        <v>20.21</v>
      </c>
      <c r="I5852">
        <v>299839</v>
      </c>
      <c r="J5852">
        <v>61446</v>
      </c>
      <c r="K5852">
        <v>361285</v>
      </c>
      <c r="L5852">
        <f>IFERROR(VLOOKUP(A5852,'Iny SPEC'!$A$1:$B$3068,2,FALSE),"")</f>
        <v>0</v>
      </c>
      <c r="M5852">
        <f t="shared" si="91"/>
        <v>0</v>
      </c>
    </row>
    <row r="5853" spans="1:13" x14ac:dyDescent="0.2">
      <c r="A5853" s="1">
        <v>44930</v>
      </c>
      <c r="B5853" t="s">
        <v>4</v>
      </c>
      <c r="C5853" s="6">
        <v>4.7605528085771001</v>
      </c>
      <c r="D5853" s="6">
        <f>VLOOKUP(A5853,'PPP - Resi'!$I$2:$K$3928,2,FALSE)</f>
        <v>5.6879332117998</v>
      </c>
      <c r="E5853" s="7">
        <f>VLOOKUP(A5853,Embalses!$D$1:$E$4292,2,FALSE)</f>
        <v>0.70947026205710473</v>
      </c>
      <c r="F5853" s="8">
        <f>VLOOKUP(A5853,'Prod comer'!$A$2:$C$130,3,TRUE)</f>
        <v>1248.2903225806454</v>
      </c>
      <c r="G5853" s="8">
        <f>VLOOKUP(A5853,'Prod comer'!$A$2:$F$130,6,TRUE)</f>
        <v>654.10580645161258</v>
      </c>
      <c r="H5853">
        <f>IFERROR(VLOOKUP(A5853,P.Int!$A$1:$E$2436,5,TRUE),"")</f>
        <v>20.21</v>
      </c>
      <c r="I5853">
        <v>496003</v>
      </c>
      <c r="J5853">
        <v>60400</v>
      </c>
      <c r="K5853">
        <v>556403</v>
      </c>
      <c r="L5853">
        <f>IFERROR(VLOOKUP(A5853,'Iny SPEC'!$A$1:$B$3068,2,FALSE),"")</f>
        <v>0</v>
      </c>
      <c r="M5853">
        <f t="shared" si="91"/>
        <v>0</v>
      </c>
    </row>
    <row r="5854" spans="1:13" x14ac:dyDescent="0.2">
      <c r="A5854" s="1">
        <v>44931</v>
      </c>
      <c r="B5854" t="s">
        <v>3</v>
      </c>
      <c r="C5854" s="6">
        <v>5.7508668483899603</v>
      </c>
      <c r="D5854" s="6">
        <f>VLOOKUP(A5854,'PPP - Resi'!$E$1:$G$3927,2,FALSE)</f>
        <v>5.3547032539557398</v>
      </c>
      <c r="E5854" s="7">
        <f>VLOOKUP(A5854,Embalses!$A$1:$B$4292,2,FALSE)</f>
        <v>0.93953204710846605</v>
      </c>
      <c r="F5854" s="8">
        <f>VLOOKUP(A5854,'Prod comer'!$A$2:$C$130,2,TRUE)</f>
        <v>395.50612903225806</v>
      </c>
      <c r="G5854" s="8">
        <f>VLOOKUP(A5854,'Prod comer'!$A$2:$F$130,5,TRUE)</f>
        <v>379.23032258064518</v>
      </c>
      <c r="H5854">
        <f>IFERROR(VLOOKUP(A5854,P.Int!$A$1:$E$2436,5,TRUE),"")</f>
        <v>22.33</v>
      </c>
      <c r="I5854">
        <v>317275</v>
      </c>
      <c r="J5854">
        <v>58946</v>
      </c>
      <c r="K5854">
        <v>376221</v>
      </c>
      <c r="L5854">
        <f>IFERROR(VLOOKUP(A5854,'Iny SPEC'!$A$1:$B$3068,2,FALSE),"")</f>
        <v>0</v>
      </c>
      <c r="M5854">
        <f t="shared" si="91"/>
        <v>0</v>
      </c>
    </row>
    <row r="5855" spans="1:13" x14ac:dyDescent="0.2">
      <c r="A5855" s="1">
        <v>44931</v>
      </c>
      <c r="B5855" t="s">
        <v>4</v>
      </c>
      <c r="C5855" s="6">
        <v>4.7605528085771001</v>
      </c>
      <c r="D5855" s="6">
        <f>VLOOKUP(A5855,'PPP - Resi'!$I$2:$K$3928,2,FALSE)</f>
        <v>5.6879332117998</v>
      </c>
      <c r="E5855" s="7">
        <f>VLOOKUP(A5855,Embalses!$D$1:$E$4292,2,FALSE)</f>
        <v>0.70651474648412949</v>
      </c>
      <c r="F5855" s="8">
        <f>VLOOKUP(A5855,'Prod comer'!$A$2:$C$130,3,TRUE)</f>
        <v>1248.2903225806454</v>
      </c>
      <c r="G5855" s="8">
        <f>VLOOKUP(A5855,'Prod comer'!$A$2:$F$130,6,TRUE)</f>
        <v>654.10580645161258</v>
      </c>
      <c r="H5855">
        <f>IFERROR(VLOOKUP(A5855,P.Int!$A$1:$E$2436,5,TRUE),"")</f>
        <v>22.33</v>
      </c>
      <c r="I5855">
        <v>506284</v>
      </c>
      <c r="J5855">
        <v>60484</v>
      </c>
      <c r="K5855">
        <v>566768</v>
      </c>
      <c r="L5855">
        <f>IFERROR(VLOOKUP(A5855,'Iny SPEC'!$A$1:$B$3068,2,FALSE),"")</f>
        <v>0</v>
      </c>
      <c r="M5855">
        <f t="shared" si="91"/>
        <v>0</v>
      </c>
    </row>
    <row r="5856" spans="1:13" x14ac:dyDescent="0.2">
      <c r="A5856" s="1">
        <v>44932</v>
      </c>
      <c r="B5856" t="s">
        <v>3</v>
      </c>
      <c r="C5856" s="6">
        <v>5.7508668483899603</v>
      </c>
      <c r="D5856" s="6">
        <f>VLOOKUP(A5856,'PPP - Resi'!$E$1:$G$3927,2,FALSE)</f>
        <v>5.3547032539557398</v>
      </c>
      <c r="E5856" s="7">
        <f>VLOOKUP(A5856,Embalses!$A$1:$B$4292,2,FALSE)</f>
        <v>0.92988098559991295</v>
      </c>
      <c r="F5856" s="8">
        <f>VLOOKUP(A5856,'Prod comer'!$A$2:$C$130,2,TRUE)</f>
        <v>395.50612903225806</v>
      </c>
      <c r="G5856" s="8">
        <f>VLOOKUP(A5856,'Prod comer'!$A$2:$F$130,5,TRUE)</f>
        <v>379.23032258064518</v>
      </c>
      <c r="H5856">
        <f>IFERROR(VLOOKUP(A5856,P.Int!$A$1:$E$2436,5,TRUE),"")</f>
        <v>21.73</v>
      </c>
      <c r="I5856">
        <v>314974</v>
      </c>
      <c r="J5856">
        <v>62430</v>
      </c>
      <c r="K5856">
        <v>377404</v>
      </c>
      <c r="L5856">
        <f>IFERROR(VLOOKUP(A5856,'Iny SPEC'!$A$1:$B$3068,2,FALSE),"")</f>
        <v>0</v>
      </c>
      <c r="M5856">
        <f t="shared" si="91"/>
        <v>0</v>
      </c>
    </row>
    <row r="5857" spans="1:13" x14ac:dyDescent="0.2">
      <c r="A5857" s="1">
        <v>44932</v>
      </c>
      <c r="B5857" t="s">
        <v>4</v>
      </c>
      <c r="C5857" s="6">
        <v>4.7605528085771001</v>
      </c>
      <c r="D5857" s="6">
        <f>VLOOKUP(A5857,'PPP - Resi'!$I$2:$K$3928,2,FALSE)</f>
        <v>5.6879332117998</v>
      </c>
      <c r="E5857" s="7">
        <f>VLOOKUP(A5857,Embalses!$D$1:$E$4292,2,FALSE)</f>
        <v>0.70512793908720373</v>
      </c>
      <c r="F5857" s="8">
        <f>VLOOKUP(A5857,'Prod comer'!$A$2:$C$130,3,TRUE)</f>
        <v>1248.2903225806454</v>
      </c>
      <c r="G5857" s="8">
        <f>VLOOKUP(A5857,'Prod comer'!$A$2:$F$130,6,TRUE)</f>
        <v>654.10580645161258</v>
      </c>
      <c r="H5857">
        <f>IFERROR(VLOOKUP(A5857,P.Int!$A$1:$E$2436,5,TRUE),"")</f>
        <v>21.73</v>
      </c>
      <c r="I5857">
        <v>504051</v>
      </c>
      <c r="J5857">
        <v>59765</v>
      </c>
      <c r="K5857">
        <v>563816</v>
      </c>
      <c r="L5857">
        <f>IFERROR(VLOOKUP(A5857,'Iny SPEC'!$A$1:$B$3068,2,FALSE),"")</f>
        <v>0</v>
      </c>
      <c r="M5857">
        <f t="shared" si="91"/>
        <v>0</v>
      </c>
    </row>
    <row r="5858" spans="1:13" x14ac:dyDescent="0.2">
      <c r="A5858" s="1">
        <v>44933</v>
      </c>
      <c r="B5858" t="s">
        <v>3</v>
      </c>
      <c r="C5858" s="6">
        <v>5.74698680413921</v>
      </c>
      <c r="D5858" s="6">
        <f>VLOOKUP(A5858,'PPP - Resi'!$E$1:$G$3927,2,FALSE)</f>
        <v>5.3547032539557398</v>
      </c>
      <c r="E5858" s="7">
        <f>VLOOKUP(A5858,Embalses!$A$1:$B$4292,2,FALSE)</f>
        <v>0.91961227599892803</v>
      </c>
      <c r="F5858" s="8">
        <f>VLOOKUP(A5858,'Prod comer'!$A$2:$C$130,2,TRUE)</f>
        <v>395.50612903225806</v>
      </c>
      <c r="G5858" s="8">
        <f>VLOOKUP(A5858,'Prod comer'!$A$2:$F$130,5,TRUE)</f>
        <v>379.23032258064518</v>
      </c>
      <c r="H5858">
        <f>IFERROR(VLOOKUP(A5858,P.Int!$A$1:$E$2436,5,TRUE),"")</f>
        <v>21.73</v>
      </c>
      <c r="I5858">
        <v>310601</v>
      </c>
      <c r="J5858">
        <v>62970</v>
      </c>
      <c r="K5858">
        <v>373571</v>
      </c>
      <c r="L5858">
        <f>IFERROR(VLOOKUP(A5858,'Iny SPEC'!$A$1:$B$3068,2,FALSE),"")</f>
        <v>0</v>
      </c>
      <c r="M5858">
        <f t="shared" si="91"/>
        <v>0</v>
      </c>
    </row>
    <row r="5859" spans="1:13" x14ac:dyDescent="0.2">
      <c r="A5859" s="1">
        <v>44933</v>
      </c>
      <c r="B5859" t="s">
        <v>4</v>
      </c>
      <c r="C5859" s="6">
        <v>4.7592949934270399</v>
      </c>
      <c r="D5859" s="6">
        <f>VLOOKUP(A5859,'PPP - Resi'!$I$2:$K$3928,2,FALSE)</f>
        <v>5.6879332117998</v>
      </c>
      <c r="E5859" s="7">
        <f>VLOOKUP(A5859,Embalses!$D$1:$E$4292,2,FALSE)</f>
        <v>0.73242339805723655</v>
      </c>
      <c r="F5859" s="8">
        <f>VLOOKUP(A5859,'Prod comer'!$A$2:$C$130,3,TRUE)</f>
        <v>1248.2903225806454</v>
      </c>
      <c r="G5859" s="8">
        <f>VLOOKUP(A5859,'Prod comer'!$A$2:$F$130,6,TRUE)</f>
        <v>654.10580645161258</v>
      </c>
      <c r="H5859">
        <f>IFERROR(VLOOKUP(A5859,P.Int!$A$1:$E$2436,5,TRUE),"")</f>
        <v>21.73</v>
      </c>
      <c r="I5859">
        <v>498579</v>
      </c>
      <c r="J5859">
        <v>59753</v>
      </c>
      <c r="K5859">
        <v>558332</v>
      </c>
      <c r="L5859">
        <f>IFERROR(VLOOKUP(A5859,'Iny SPEC'!$A$1:$B$3068,2,FALSE),"")</f>
        <v>0</v>
      </c>
      <c r="M5859">
        <f t="shared" si="91"/>
        <v>0</v>
      </c>
    </row>
    <row r="5860" spans="1:13" x14ac:dyDescent="0.2">
      <c r="A5860" s="1">
        <v>44934</v>
      </c>
      <c r="B5860" t="s">
        <v>3</v>
      </c>
      <c r="C5860" s="6">
        <v>5.7790605428908899</v>
      </c>
      <c r="D5860" s="6">
        <f>VLOOKUP(A5860,'PPP - Resi'!$E$1:$G$3927,2,FALSE)</f>
        <v>5.3547032539557398</v>
      </c>
      <c r="E5860" s="7">
        <f>VLOOKUP(A5860,Embalses!$A$1:$B$4292,2,FALSE)</f>
        <v>0.91582949149708504</v>
      </c>
      <c r="F5860" s="8">
        <f>VLOOKUP(A5860,'Prod comer'!$A$2:$C$130,2,TRUE)</f>
        <v>395.50612903225806</v>
      </c>
      <c r="G5860" s="8">
        <f>VLOOKUP(A5860,'Prod comer'!$A$2:$F$130,5,TRUE)</f>
        <v>379.23032258064518</v>
      </c>
      <c r="H5860">
        <f>IFERROR(VLOOKUP(A5860,P.Int!$A$1:$E$2436,5,TRUE),"")</f>
        <v>21.8</v>
      </c>
      <c r="I5860">
        <v>280326</v>
      </c>
      <c r="J5860">
        <v>62231</v>
      </c>
      <c r="K5860">
        <v>342557</v>
      </c>
      <c r="L5860">
        <f>IFERROR(VLOOKUP(A5860,'Iny SPEC'!$A$1:$B$3068,2,FALSE),"")</f>
        <v>0</v>
      </c>
      <c r="M5860">
        <f t="shared" si="91"/>
        <v>0</v>
      </c>
    </row>
    <row r="5861" spans="1:13" x14ac:dyDescent="0.2">
      <c r="A5861" s="1">
        <v>44934</v>
      </c>
      <c r="B5861" t="s">
        <v>4</v>
      </c>
      <c r="C5861" s="6">
        <v>4.7605528085771001</v>
      </c>
      <c r="D5861" s="6">
        <f>VLOOKUP(A5861,'PPP - Resi'!$I$2:$K$3928,2,FALSE)</f>
        <v>5.6879332117998</v>
      </c>
      <c r="E5861" s="7">
        <f>VLOOKUP(A5861,Embalses!$D$1:$E$4292,2,FALSE)</f>
        <v>0.73829011914960296</v>
      </c>
      <c r="F5861" s="8">
        <f>VLOOKUP(A5861,'Prod comer'!$A$2:$C$130,3,TRUE)</f>
        <v>1248.2903225806454</v>
      </c>
      <c r="G5861" s="8">
        <f>VLOOKUP(A5861,'Prod comer'!$A$2:$F$130,6,TRUE)</f>
        <v>654.10580645161258</v>
      </c>
      <c r="H5861">
        <f>IFERROR(VLOOKUP(A5861,P.Int!$A$1:$E$2436,5,TRUE),"")</f>
        <v>21.8</v>
      </c>
      <c r="I5861">
        <v>458429</v>
      </c>
      <c r="J5861">
        <v>50394</v>
      </c>
      <c r="K5861">
        <v>508823</v>
      </c>
      <c r="L5861">
        <f>IFERROR(VLOOKUP(A5861,'Iny SPEC'!$A$1:$B$3068,2,FALSE),"")</f>
        <v>0</v>
      </c>
      <c r="M5861">
        <f t="shared" si="91"/>
        <v>0</v>
      </c>
    </row>
    <row r="5862" spans="1:13" x14ac:dyDescent="0.2">
      <c r="A5862" s="1">
        <v>44935</v>
      </c>
      <c r="B5862" t="s">
        <v>3</v>
      </c>
      <c r="C5862" s="6">
        <v>5.7359781815920901</v>
      </c>
      <c r="D5862" s="6">
        <f>VLOOKUP(A5862,'PPP - Resi'!$E$1:$G$3927,2,FALSE)</f>
        <v>5.37964356166247</v>
      </c>
      <c r="E5862" s="7">
        <f>VLOOKUP(A5862,Embalses!$A$1:$B$4292,2,FALSE)</f>
        <v>0.909326822925557</v>
      </c>
      <c r="F5862" s="8">
        <f>VLOOKUP(A5862,'Prod comer'!$A$2:$C$130,2,TRUE)</f>
        <v>395.50612903225806</v>
      </c>
      <c r="G5862" s="8">
        <f>VLOOKUP(A5862,'Prod comer'!$A$2:$F$130,5,TRUE)</f>
        <v>379.23032258064518</v>
      </c>
      <c r="H5862">
        <f>IFERROR(VLOOKUP(A5862,P.Int!$A$1:$E$2436,5,TRUE),"")</f>
        <v>23.37</v>
      </c>
      <c r="I5862">
        <v>264804</v>
      </c>
      <c r="J5862">
        <v>63834</v>
      </c>
      <c r="K5862">
        <v>328638</v>
      </c>
      <c r="L5862">
        <f>IFERROR(VLOOKUP(A5862,'Iny SPEC'!$A$1:$B$3068,2,FALSE),"")</f>
        <v>0</v>
      </c>
      <c r="M5862">
        <f t="shared" si="91"/>
        <v>0</v>
      </c>
    </row>
    <row r="5863" spans="1:13" x14ac:dyDescent="0.2">
      <c r="A5863" s="1">
        <v>44935</v>
      </c>
      <c r="B5863" t="s">
        <v>4</v>
      </c>
      <c r="C5863" s="6">
        <v>4.7605528085771001</v>
      </c>
      <c r="D5863" s="6">
        <f>VLOOKUP(A5863,'PPP - Resi'!$I$2:$K$3928,2,FALSE)</f>
        <v>5.6879332117998</v>
      </c>
      <c r="E5863" s="7">
        <f>VLOOKUP(A5863,Embalses!$D$1:$E$4292,2,FALSE)</f>
        <v>0.73687174367162633</v>
      </c>
      <c r="F5863" s="8">
        <f>VLOOKUP(A5863,'Prod comer'!$A$2:$C$130,3,TRUE)</f>
        <v>1248.2903225806454</v>
      </c>
      <c r="G5863" s="8">
        <f>VLOOKUP(A5863,'Prod comer'!$A$2:$F$130,6,TRUE)</f>
        <v>654.10580645161258</v>
      </c>
      <c r="H5863">
        <f>IFERROR(VLOOKUP(A5863,P.Int!$A$1:$E$2436,5,TRUE),"")</f>
        <v>23.37</v>
      </c>
      <c r="I5863">
        <v>475187</v>
      </c>
      <c r="J5863">
        <v>55054</v>
      </c>
      <c r="K5863">
        <v>530241</v>
      </c>
      <c r="L5863">
        <f>IFERROR(VLOOKUP(A5863,'Iny SPEC'!$A$1:$B$3068,2,FALSE),"")</f>
        <v>0</v>
      </c>
      <c r="M5863">
        <f t="shared" si="91"/>
        <v>0</v>
      </c>
    </row>
    <row r="5864" spans="1:13" x14ac:dyDescent="0.2">
      <c r="A5864" s="1">
        <v>44936</v>
      </c>
      <c r="B5864" t="s">
        <v>3</v>
      </c>
      <c r="C5864" s="6">
        <v>5.7359781815920901</v>
      </c>
      <c r="D5864" s="6">
        <f>VLOOKUP(A5864,'PPP - Resi'!$E$1:$G$3927,2,FALSE)</f>
        <v>5.37964356166247</v>
      </c>
      <c r="E5864" s="7">
        <f>VLOOKUP(A5864,Embalses!$A$1:$B$4292,2,FALSE)</f>
        <v>0.90369791556109402</v>
      </c>
      <c r="F5864" s="8">
        <f>VLOOKUP(A5864,'Prod comer'!$A$2:$C$130,2,TRUE)</f>
        <v>395.50612903225806</v>
      </c>
      <c r="G5864" s="8">
        <f>VLOOKUP(A5864,'Prod comer'!$A$2:$F$130,5,TRUE)</f>
        <v>379.23032258064518</v>
      </c>
      <c r="H5864">
        <f>IFERROR(VLOOKUP(A5864,P.Int!$A$1:$E$2436,5,TRUE),"")</f>
        <v>22.05</v>
      </c>
      <c r="I5864">
        <v>294728</v>
      </c>
      <c r="J5864">
        <v>53255</v>
      </c>
      <c r="K5864">
        <v>347983</v>
      </c>
      <c r="L5864">
        <f>IFERROR(VLOOKUP(A5864,'Iny SPEC'!$A$1:$B$3068,2,FALSE),"")</f>
        <v>0</v>
      </c>
      <c r="M5864">
        <f t="shared" si="91"/>
        <v>0</v>
      </c>
    </row>
    <row r="5865" spans="1:13" x14ac:dyDescent="0.2">
      <c r="A5865" s="1">
        <v>44936</v>
      </c>
      <c r="B5865" t="s">
        <v>4</v>
      </c>
      <c r="C5865" s="6">
        <v>4.7605528085771001</v>
      </c>
      <c r="D5865" s="6">
        <f>VLOOKUP(A5865,'PPP - Resi'!$I$2:$K$3928,2,FALSE)</f>
        <v>5.6879332117998</v>
      </c>
      <c r="E5865" s="7">
        <f>VLOOKUP(A5865,Embalses!$D$1:$E$4292,2,FALSE)</f>
        <v>0.73564726470509445</v>
      </c>
      <c r="F5865" s="8">
        <f>VLOOKUP(A5865,'Prod comer'!$A$2:$C$130,3,TRUE)</f>
        <v>1248.2903225806454</v>
      </c>
      <c r="G5865" s="8">
        <f>VLOOKUP(A5865,'Prod comer'!$A$2:$F$130,6,TRUE)</f>
        <v>654.10580645161258</v>
      </c>
      <c r="H5865">
        <f>IFERROR(VLOOKUP(A5865,P.Int!$A$1:$E$2436,5,TRUE),"")</f>
        <v>22.05</v>
      </c>
      <c r="I5865">
        <v>524663</v>
      </c>
      <c r="J5865">
        <v>54542</v>
      </c>
      <c r="K5865">
        <v>579205</v>
      </c>
      <c r="L5865">
        <f>IFERROR(VLOOKUP(A5865,'Iny SPEC'!$A$1:$B$3068,2,FALSE),"")</f>
        <v>0</v>
      </c>
      <c r="M5865">
        <f t="shared" si="91"/>
        <v>0</v>
      </c>
    </row>
    <row r="5866" spans="1:13" x14ac:dyDescent="0.2">
      <c r="A5866" s="1">
        <v>44937</v>
      </c>
      <c r="B5866" t="s">
        <v>3</v>
      </c>
      <c r="C5866" s="6">
        <v>5.7566036880996201</v>
      </c>
      <c r="D5866" s="6">
        <f>VLOOKUP(A5866,'PPP - Resi'!$E$1:$G$3927,2,FALSE)</f>
        <v>5.3547032539557398</v>
      </c>
      <c r="E5866" s="7">
        <f>VLOOKUP(A5866,Embalses!$A$1:$B$4292,2,FALSE)</f>
        <v>0.89783832035487898</v>
      </c>
      <c r="F5866" s="8">
        <f>VLOOKUP(A5866,'Prod comer'!$A$2:$C$130,2,TRUE)</f>
        <v>395.50612903225806</v>
      </c>
      <c r="G5866" s="8">
        <f>VLOOKUP(A5866,'Prod comer'!$A$2:$F$130,5,TRUE)</f>
        <v>379.23032258064518</v>
      </c>
      <c r="H5866">
        <f>IFERROR(VLOOKUP(A5866,P.Int!$A$1:$E$2436,5,TRUE),"")</f>
        <v>20.6</v>
      </c>
      <c r="I5866">
        <v>335915</v>
      </c>
      <c r="J5866">
        <v>58047</v>
      </c>
      <c r="K5866">
        <v>393962</v>
      </c>
      <c r="L5866">
        <f>IFERROR(VLOOKUP(A5866,'Iny SPEC'!$A$1:$B$3068,2,FALSE),"")</f>
        <v>0</v>
      </c>
      <c r="M5866">
        <f t="shared" si="91"/>
        <v>0</v>
      </c>
    </row>
    <row r="5867" spans="1:13" x14ac:dyDescent="0.2">
      <c r="A5867" s="1">
        <v>44937</v>
      </c>
      <c r="B5867" t="s">
        <v>4</v>
      </c>
      <c r="C5867" s="6">
        <v>4.7605528085771001</v>
      </c>
      <c r="D5867" s="6">
        <f>VLOOKUP(A5867,'PPP - Resi'!$I$2:$K$3928,2,FALSE)</f>
        <v>5.6879332117998</v>
      </c>
      <c r="E5867" s="7">
        <f>VLOOKUP(A5867,Embalses!$D$1:$E$4292,2,FALSE)</f>
        <v>0.73004035656761779</v>
      </c>
      <c r="F5867" s="8">
        <f>VLOOKUP(A5867,'Prod comer'!$A$2:$C$130,3,TRUE)</f>
        <v>1248.2903225806454</v>
      </c>
      <c r="G5867" s="8">
        <f>VLOOKUP(A5867,'Prod comer'!$A$2:$F$130,6,TRUE)</f>
        <v>654.10580645161258</v>
      </c>
      <c r="H5867">
        <f>IFERROR(VLOOKUP(A5867,P.Int!$A$1:$E$2436,5,TRUE),"")</f>
        <v>20.6</v>
      </c>
      <c r="I5867">
        <v>529338</v>
      </c>
      <c r="J5867">
        <v>53864</v>
      </c>
      <c r="K5867">
        <v>583202</v>
      </c>
      <c r="L5867">
        <f>IFERROR(VLOOKUP(A5867,'Iny SPEC'!$A$1:$B$3068,2,FALSE),"")</f>
        <v>0</v>
      </c>
      <c r="M5867">
        <f t="shared" si="91"/>
        <v>0</v>
      </c>
    </row>
    <row r="5868" spans="1:13" x14ac:dyDescent="0.2">
      <c r="A5868" s="1">
        <v>44938</v>
      </c>
      <c r="B5868" t="s">
        <v>3</v>
      </c>
      <c r="C5868" s="6">
        <v>5.7566036880996201</v>
      </c>
      <c r="D5868" s="6">
        <f>VLOOKUP(A5868,'PPP - Resi'!$E$1:$G$3927,2,FALSE)</f>
        <v>5.3547032539557398</v>
      </c>
      <c r="E5868" s="7">
        <f>VLOOKUP(A5868,Embalses!$A$1:$B$4292,2,FALSE)</f>
        <v>0.89422049006246096</v>
      </c>
      <c r="F5868" s="8">
        <f>VLOOKUP(A5868,'Prod comer'!$A$2:$C$130,2,TRUE)</f>
        <v>395.50612903225806</v>
      </c>
      <c r="G5868" s="8">
        <f>VLOOKUP(A5868,'Prod comer'!$A$2:$F$130,5,TRUE)</f>
        <v>379.23032258064518</v>
      </c>
      <c r="H5868">
        <f>IFERROR(VLOOKUP(A5868,P.Int!$A$1:$E$2436,5,TRUE),"")</f>
        <v>21.24</v>
      </c>
      <c r="I5868">
        <v>330868</v>
      </c>
      <c r="J5868">
        <v>48991</v>
      </c>
      <c r="K5868">
        <v>379859</v>
      </c>
      <c r="L5868">
        <f>IFERROR(VLOOKUP(A5868,'Iny SPEC'!$A$1:$B$3068,2,FALSE),"")</f>
        <v>0</v>
      </c>
      <c r="M5868">
        <f t="shared" si="91"/>
        <v>0</v>
      </c>
    </row>
    <row r="5869" spans="1:13" x14ac:dyDescent="0.2">
      <c r="A5869" s="1">
        <v>44938</v>
      </c>
      <c r="B5869" t="s">
        <v>4</v>
      </c>
      <c r="C5869" s="6">
        <v>4.7605528085771001</v>
      </c>
      <c r="D5869" s="6">
        <f>VLOOKUP(A5869,'PPP - Resi'!$I$2:$K$3928,2,FALSE)</f>
        <v>5.6879332117998</v>
      </c>
      <c r="E5869" s="7">
        <f>VLOOKUP(A5869,Embalses!$D$1:$E$4292,2,FALSE)</f>
        <v>0.72102146897353925</v>
      </c>
      <c r="F5869" s="8">
        <f>VLOOKUP(A5869,'Prod comer'!$A$2:$C$130,3,TRUE)</f>
        <v>1248.2903225806454</v>
      </c>
      <c r="G5869" s="8">
        <f>VLOOKUP(A5869,'Prod comer'!$A$2:$F$130,6,TRUE)</f>
        <v>654.10580645161258</v>
      </c>
      <c r="H5869">
        <f>IFERROR(VLOOKUP(A5869,P.Int!$A$1:$E$2436,5,TRUE),"")</f>
        <v>21.24</v>
      </c>
      <c r="I5869">
        <v>539174</v>
      </c>
      <c r="J5869">
        <v>54092</v>
      </c>
      <c r="K5869">
        <v>593266</v>
      </c>
      <c r="L5869">
        <f>IFERROR(VLOOKUP(A5869,'Iny SPEC'!$A$1:$B$3068,2,FALSE),"")</f>
        <v>0</v>
      </c>
      <c r="M5869">
        <f t="shared" si="91"/>
        <v>0</v>
      </c>
    </row>
    <row r="5870" spans="1:13" x14ac:dyDescent="0.2">
      <c r="A5870" s="1">
        <v>44939</v>
      </c>
      <c r="B5870" t="s">
        <v>3</v>
      </c>
      <c r="C5870" s="6">
        <v>5.7634528657303497</v>
      </c>
      <c r="D5870" s="6">
        <f>VLOOKUP(A5870,'PPP - Resi'!$E$1:$G$3927,2,FALSE)</f>
        <v>5.3547032539557398</v>
      </c>
      <c r="E5870" s="7">
        <f>VLOOKUP(A5870,Embalses!$A$1:$B$4292,2,FALSE)</f>
        <v>0.89163269338603601</v>
      </c>
      <c r="F5870" s="8">
        <f>VLOOKUP(A5870,'Prod comer'!$A$2:$C$130,2,TRUE)</f>
        <v>395.50612903225806</v>
      </c>
      <c r="G5870" s="8">
        <f>VLOOKUP(A5870,'Prod comer'!$A$2:$F$130,5,TRUE)</f>
        <v>379.23032258064518</v>
      </c>
      <c r="H5870">
        <f>IFERROR(VLOOKUP(A5870,P.Int!$A$1:$E$2436,5,TRUE),"")</f>
        <v>20.61</v>
      </c>
      <c r="I5870">
        <v>329221</v>
      </c>
      <c r="J5870">
        <v>45643</v>
      </c>
      <c r="K5870">
        <v>374864</v>
      </c>
      <c r="L5870">
        <f>IFERROR(VLOOKUP(A5870,'Iny SPEC'!$A$1:$B$3068,2,FALSE),"")</f>
        <v>0</v>
      </c>
      <c r="M5870">
        <f t="shared" si="91"/>
        <v>0</v>
      </c>
    </row>
    <row r="5871" spans="1:13" x14ac:dyDescent="0.2">
      <c r="A5871" s="1">
        <v>44939</v>
      </c>
      <c r="B5871" t="s">
        <v>4</v>
      </c>
      <c r="C5871" s="6">
        <v>4.7605528085771001</v>
      </c>
      <c r="D5871" s="6">
        <f>VLOOKUP(A5871,'PPP - Resi'!$I$2:$K$3928,2,FALSE)</f>
        <v>5.6879332117998</v>
      </c>
      <c r="E5871" s="7">
        <f>VLOOKUP(A5871,Embalses!$D$1:$E$4292,2,FALSE)</f>
        <v>0.7214416819598487</v>
      </c>
      <c r="F5871" s="8">
        <f>VLOOKUP(A5871,'Prod comer'!$A$2:$C$130,3,TRUE)</f>
        <v>1248.2903225806454</v>
      </c>
      <c r="G5871" s="8">
        <f>VLOOKUP(A5871,'Prod comer'!$A$2:$F$130,6,TRUE)</f>
        <v>654.10580645161258</v>
      </c>
      <c r="H5871">
        <f>IFERROR(VLOOKUP(A5871,P.Int!$A$1:$E$2436,5,TRUE),"")</f>
        <v>20.61</v>
      </c>
      <c r="I5871">
        <v>544338</v>
      </c>
      <c r="J5871">
        <v>54597</v>
      </c>
      <c r="K5871">
        <v>598935</v>
      </c>
      <c r="L5871">
        <f>IFERROR(VLOOKUP(A5871,'Iny SPEC'!$A$1:$B$3068,2,FALSE),"")</f>
        <v>0</v>
      </c>
      <c r="M5871">
        <f t="shared" si="91"/>
        <v>0</v>
      </c>
    </row>
    <row r="5872" spans="1:13" x14ac:dyDescent="0.2">
      <c r="A5872" s="1">
        <v>44940</v>
      </c>
      <c r="B5872" t="s">
        <v>3</v>
      </c>
      <c r="C5872" s="6">
        <v>5.7566317102593603</v>
      </c>
      <c r="D5872" s="6">
        <f>VLOOKUP(A5872,'PPP - Resi'!$E$1:$G$3927,2,FALSE)</f>
        <v>5.3547032539557398</v>
      </c>
      <c r="E5872" s="7">
        <f>VLOOKUP(A5872,Embalses!$A$1:$B$4292,2,FALSE)</f>
        <v>0.90975533179289703</v>
      </c>
      <c r="F5872" s="8">
        <f>VLOOKUP(A5872,'Prod comer'!$A$2:$C$130,2,TRUE)</f>
        <v>395.50612903225806</v>
      </c>
      <c r="G5872" s="8">
        <f>VLOOKUP(A5872,'Prod comer'!$A$2:$F$130,5,TRUE)</f>
        <v>379.23032258064518</v>
      </c>
      <c r="H5872">
        <f>IFERROR(VLOOKUP(A5872,P.Int!$A$1:$E$2436,5,TRUE),"")</f>
        <v>20.61</v>
      </c>
      <c r="I5872">
        <v>326949</v>
      </c>
      <c r="J5872">
        <v>55167</v>
      </c>
      <c r="K5872">
        <v>382116</v>
      </c>
      <c r="L5872">
        <f>IFERROR(VLOOKUP(A5872,'Iny SPEC'!$A$1:$B$3068,2,FALSE),"")</f>
        <v>0</v>
      </c>
      <c r="M5872">
        <f t="shared" si="91"/>
        <v>0</v>
      </c>
    </row>
    <row r="5873" spans="1:13" x14ac:dyDescent="0.2">
      <c r="A5873" s="1">
        <v>44940</v>
      </c>
      <c r="B5873" t="s">
        <v>4</v>
      </c>
      <c r="C5873" s="6">
        <v>4.7605528085771001</v>
      </c>
      <c r="D5873" s="6">
        <f>VLOOKUP(A5873,'PPP - Resi'!$I$2:$K$3928,2,FALSE)</f>
        <v>5.6879332117998</v>
      </c>
      <c r="E5873" s="7">
        <f>VLOOKUP(A5873,Embalses!$D$1:$E$4292,2,FALSE)</f>
        <v>0.73521128450985673</v>
      </c>
      <c r="F5873" s="8">
        <f>VLOOKUP(A5873,'Prod comer'!$A$2:$C$130,3,TRUE)</f>
        <v>1248.2903225806454</v>
      </c>
      <c r="G5873" s="8">
        <f>VLOOKUP(A5873,'Prod comer'!$A$2:$F$130,6,TRUE)</f>
        <v>654.10580645161258</v>
      </c>
      <c r="H5873">
        <f>IFERROR(VLOOKUP(A5873,P.Int!$A$1:$E$2436,5,TRUE),"")</f>
        <v>20.61</v>
      </c>
      <c r="I5873">
        <v>529598</v>
      </c>
      <c r="J5873">
        <v>42944</v>
      </c>
      <c r="K5873">
        <v>572542</v>
      </c>
      <c r="L5873">
        <f>IFERROR(VLOOKUP(A5873,'Iny SPEC'!$A$1:$B$3068,2,FALSE),"")</f>
        <v>0</v>
      </c>
      <c r="M5873">
        <f t="shared" si="91"/>
        <v>0</v>
      </c>
    </row>
    <row r="5874" spans="1:13" x14ac:dyDescent="0.2">
      <c r="A5874" s="1">
        <v>44941</v>
      </c>
      <c r="B5874" t="s">
        <v>3</v>
      </c>
      <c r="C5874" s="6">
        <v>5.7477520690214696</v>
      </c>
      <c r="D5874" s="6">
        <f>VLOOKUP(A5874,'PPP - Resi'!$E$1:$G$3927,2,FALSE)</f>
        <v>5.3547032539557398</v>
      </c>
      <c r="E5874" s="7">
        <f>VLOOKUP(A5874,Embalses!$A$1:$B$4292,2,FALSE)</f>
        <v>0.93442218738794502</v>
      </c>
      <c r="F5874" s="8">
        <f>VLOOKUP(A5874,'Prod comer'!$A$2:$C$130,2,TRUE)</f>
        <v>395.50612903225806</v>
      </c>
      <c r="G5874" s="8">
        <f>VLOOKUP(A5874,'Prod comer'!$A$2:$F$130,5,TRUE)</f>
        <v>379.23032258064518</v>
      </c>
      <c r="H5874">
        <f>IFERROR(VLOOKUP(A5874,P.Int!$A$1:$E$2436,5,TRUE),"")</f>
        <v>20.61</v>
      </c>
      <c r="I5874">
        <v>297554</v>
      </c>
      <c r="J5874">
        <v>21675</v>
      </c>
      <c r="K5874">
        <v>319229</v>
      </c>
      <c r="L5874">
        <f>IFERROR(VLOOKUP(A5874,'Iny SPEC'!$A$1:$B$3068,2,FALSE),"")</f>
        <v>0</v>
      </c>
      <c r="M5874">
        <f t="shared" si="91"/>
        <v>0</v>
      </c>
    </row>
    <row r="5875" spans="1:13" x14ac:dyDescent="0.2">
      <c r="A5875" s="1">
        <v>44941</v>
      </c>
      <c r="B5875" t="s">
        <v>4</v>
      </c>
      <c r="C5875" s="6">
        <v>4.7605528085771001</v>
      </c>
      <c r="D5875" s="6">
        <f>VLOOKUP(A5875,'PPP - Resi'!$I$2:$K$3928,2,FALSE)</f>
        <v>5.6879332117998</v>
      </c>
      <c r="E5875" s="7">
        <f>VLOOKUP(A5875,Embalses!$D$1:$E$4292,2,FALSE)</f>
        <v>0.72848229977676593</v>
      </c>
      <c r="F5875" s="8">
        <f>VLOOKUP(A5875,'Prod comer'!$A$2:$C$130,3,TRUE)</f>
        <v>1248.2903225806454</v>
      </c>
      <c r="G5875" s="8">
        <f>VLOOKUP(A5875,'Prod comer'!$A$2:$F$130,6,TRUE)</f>
        <v>654.10580645161258</v>
      </c>
      <c r="H5875">
        <f>IFERROR(VLOOKUP(A5875,P.Int!$A$1:$E$2436,5,TRUE),"")</f>
        <v>20.61</v>
      </c>
      <c r="I5875">
        <v>473641</v>
      </c>
      <c r="J5875">
        <v>42233</v>
      </c>
      <c r="K5875">
        <v>515874</v>
      </c>
      <c r="L5875">
        <f>IFERROR(VLOOKUP(A5875,'Iny SPEC'!$A$1:$B$3068,2,FALSE),"")</f>
        <v>0</v>
      </c>
      <c r="M5875">
        <f t="shared" si="91"/>
        <v>0</v>
      </c>
    </row>
    <row r="5876" spans="1:13" x14ac:dyDescent="0.2">
      <c r="A5876" s="1">
        <v>44942</v>
      </c>
      <c r="B5876" t="s">
        <v>3</v>
      </c>
      <c r="C5876" s="6">
        <v>5.7566036880996201</v>
      </c>
      <c r="D5876" s="6">
        <f>VLOOKUP(A5876,'PPP - Resi'!$E$1:$G$3927,2,FALSE)</f>
        <v>5.3547032539557398</v>
      </c>
      <c r="E5876" s="7">
        <f>VLOOKUP(A5876,Embalses!$A$1:$B$4292,2,FALSE)</f>
        <v>0.94027372092227002</v>
      </c>
      <c r="F5876" s="8">
        <f>VLOOKUP(A5876,'Prod comer'!$A$2:$C$130,2,TRUE)</f>
        <v>395.50612903225806</v>
      </c>
      <c r="G5876" s="8">
        <f>VLOOKUP(A5876,'Prod comer'!$A$2:$F$130,5,TRUE)</f>
        <v>379.23032258064518</v>
      </c>
      <c r="H5876">
        <f>IFERROR(VLOOKUP(A5876,P.Int!$A$1:$E$2436,5,TRUE),"")</f>
        <v>17.59</v>
      </c>
      <c r="I5876">
        <v>330164</v>
      </c>
      <c r="J5876">
        <v>17780</v>
      </c>
      <c r="K5876">
        <v>347944</v>
      </c>
      <c r="L5876">
        <f>IFERROR(VLOOKUP(A5876,'Iny SPEC'!$A$1:$B$3068,2,FALSE),"")</f>
        <v>0</v>
      </c>
      <c r="M5876">
        <f t="shared" si="91"/>
        <v>0</v>
      </c>
    </row>
    <row r="5877" spans="1:13" x14ac:dyDescent="0.2">
      <c r="A5877" s="1">
        <v>44942</v>
      </c>
      <c r="B5877" t="s">
        <v>4</v>
      </c>
      <c r="C5877" s="6">
        <v>4.7605528085771001</v>
      </c>
      <c r="D5877" s="6">
        <f>VLOOKUP(A5877,'PPP - Resi'!$I$2:$K$3928,2,FALSE)</f>
        <v>5.6879332117998</v>
      </c>
      <c r="E5877" s="7">
        <f>VLOOKUP(A5877,Embalses!$D$1:$E$4292,2,FALSE)</f>
        <v>0.72156787709640158</v>
      </c>
      <c r="F5877" s="8">
        <f>VLOOKUP(A5877,'Prod comer'!$A$2:$C$130,3,TRUE)</f>
        <v>1248.2903225806454</v>
      </c>
      <c r="G5877" s="8">
        <f>VLOOKUP(A5877,'Prod comer'!$A$2:$F$130,6,TRUE)</f>
        <v>654.10580645161258</v>
      </c>
      <c r="H5877">
        <f>IFERROR(VLOOKUP(A5877,P.Int!$A$1:$E$2436,5,TRUE),"")</f>
        <v>17.59</v>
      </c>
      <c r="I5877">
        <v>535753</v>
      </c>
      <c r="J5877">
        <v>55417</v>
      </c>
      <c r="K5877">
        <v>591170</v>
      </c>
      <c r="L5877">
        <f>IFERROR(VLOOKUP(A5877,'Iny SPEC'!$A$1:$B$3068,2,FALSE),"")</f>
        <v>0</v>
      </c>
      <c r="M5877">
        <f t="shared" si="91"/>
        <v>0</v>
      </c>
    </row>
    <row r="5878" spans="1:13" x14ac:dyDescent="0.2">
      <c r="A5878" s="1">
        <v>44943</v>
      </c>
      <c r="B5878" t="s">
        <v>3</v>
      </c>
      <c r="C5878" s="6">
        <v>5.7535510520981497</v>
      </c>
      <c r="D5878" s="6">
        <f>VLOOKUP(A5878,'PPP - Resi'!$E$1:$G$3927,2,FALSE)</f>
        <v>5.3547032539557398</v>
      </c>
      <c r="E5878" s="7">
        <f>VLOOKUP(A5878,Embalses!$A$1:$B$4292,2,FALSE)</f>
        <v>0.94187241247075404</v>
      </c>
      <c r="F5878" s="8">
        <f>VLOOKUP(A5878,'Prod comer'!$A$2:$C$130,2,TRUE)</f>
        <v>395.50612903225806</v>
      </c>
      <c r="G5878" s="8">
        <f>VLOOKUP(A5878,'Prod comer'!$A$2:$F$130,5,TRUE)</f>
        <v>379.23032258064518</v>
      </c>
      <c r="H5878">
        <f>IFERROR(VLOOKUP(A5878,P.Int!$A$1:$E$2436,5,TRUE),"")</f>
        <v>19</v>
      </c>
      <c r="I5878">
        <v>332661</v>
      </c>
      <c r="J5878">
        <v>19828</v>
      </c>
      <c r="K5878">
        <v>352489</v>
      </c>
      <c r="L5878">
        <f>IFERROR(VLOOKUP(A5878,'Iny SPEC'!$A$1:$B$3068,2,FALSE),"")</f>
        <v>0</v>
      </c>
      <c r="M5878">
        <f t="shared" si="91"/>
        <v>0</v>
      </c>
    </row>
    <row r="5879" spans="1:13" x14ac:dyDescent="0.2">
      <c r="A5879" s="1">
        <v>44943</v>
      </c>
      <c r="B5879" t="s">
        <v>4</v>
      </c>
      <c r="C5879" s="6">
        <v>4.7605528085771001</v>
      </c>
      <c r="D5879" s="6">
        <f>VLOOKUP(A5879,'PPP - Resi'!$I$2:$K$3928,2,FALSE)</f>
        <v>5.6879332117998</v>
      </c>
      <c r="E5879" s="7">
        <f>VLOOKUP(A5879,Embalses!$D$1:$E$4292,2,FALSE)</f>
        <v>0.70679324886639006</v>
      </c>
      <c r="F5879" s="8">
        <f>VLOOKUP(A5879,'Prod comer'!$A$2:$C$130,3,TRUE)</f>
        <v>1248.2903225806454</v>
      </c>
      <c r="G5879" s="8">
        <f>VLOOKUP(A5879,'Prod comer'!$A$2:$F$130,6,TRUE)</f>
        <v>654.10580645161258</v>
      </c>
      <c r="H5879">
        <f>IFERROR(VLOOKUP(A5879,P.Int!$A$1:$E$2436,5,TRUE),"")</f>
        <v>19</v>
      </c>
      <c r="I5879">
        <v>554781</v>
      </c>
      <c r="J5879">
        <v>55486</v>
      </c>
      <c r="K5879">
        <v>610267</v>
      </c>
      <c r="L5879">
        <f>IFERROR(VLOOKUP(A5879,'Iny SPEC'!$A$1:$B$3068,2,FALSE),"")</f>
        <v>0</v>
      </c>
      <c r="M5879">
        <f t="shared" si="91"/>
        <v>0</v>
      </c>
    </row>
    <row r="5880" spans="1:13" x14ac:dyDescent="0.2">
      <c r="A5880" s="1">
        <v>44944</v>
      </c>
      <c r="B5880" t="s">
        <v>3</v>
      </c>
      <c r="C5880" s="6">
        <v>5.7535510520981497</v>
      </c>
      <c r="D5880" s="6">
        <f>VLOOKUP(A5880,'PPP - Resi'!$E$1:$G$3927,2,FALSE)</f>
        <v>5.3547032539557398</v>
      </c>
      <c r="E5880" s="7">
        <f>VLOOKUP(A5880,Embalses!$A$1:$B$4292,2,FALSE)</f>
        <v>0.94347978581973402</v>
      </c>
      <c r="F5880" s="8">
        <f>VLOOKUP(A5880,'Prod comer'!$A$2:$C$130,2,TRUE)</f>
        <v>395.50612903225806</v>
      </c>
      <c r="G5880" s="8">
        <f>VLOOKUP(A5880,'Prod comer'!$A$2:$F$130,5,TRUE)</f>
        <v>379.23032258064518</v>
      </c>
      <c r="H5880">
        <f>IFERROR(VLOOKUP(A5880,P.Int!$A$1:$E$2436,5,TRUE),"")</f>
        <v>19.52</v>
      </c>
      <c r="I5880">
        <v>341100</v>
      </c>
      <c r="J5880">
        <v>19876</v>
      </c>
      <c r="K5880">
        <v>360976</v>
      </c>
      <c r="L5880">
        <f>IFERROR(VLOOKUP(A5880,'Iny SPEC'!$A$1:$B$3068,2,FALSE),"")</f>
        <v>0</v>
      </c>
      <c r="M5880">
        <f t="shared" si="91"/>
        <v>0</v>
      </c>
    </row>
    <row r="5881" spans="1:13" x14ac:dyDescent="0.2">
      <c r="A5881" s="1">
        <v>44944</v>
      </c>
      <c r="B5881" t="s">
        <v>4</v>
      </c>
      <c r="C5881" s="6">
        <v>4.7605528085771001</v>
      </c>
      <c r="D5881" s="6">
        <f>VLOOKUP(A5881,'PPP - Resi'!$I$2:$K$3928,2,FALSE)</f>
        <v>5.6879332117998</v>
      </c>
      <c r="E5881" s="7">
        <f>VLOOKUP(A5881,Embalses!$D$1:$E$4292,2,FALSE)</f>
        <v>0.69968532977270015</v>
      </c>
      <c r="F5881" s="8">
        <f>VLOOKUP(A5881,'Prod comer'!$A$2:$C$130,3,TRUE)</f>
        <v>1248.2903225806454</v>
      </c>
      <c r="G5881" s="8">
        <f>VLOOKUP(A5881,'Prod comer'!$A$2:$F$130,6,TRUE)</f>
        <v>654.10580645161258</v>
      </c>
      <c r="H5881">
        <f>IFERROR(VLOOKUP(A5881,P.Int!$A$1:$E$2436,5,TRUE),"")</f>
        <v>19.52</v>
      </c>
      <c r="I5881">
        <v>537595</v>
      </c>
      <c r="J5881">
        <v>55907</v>
      </c>
      <c r="K5881">
        <v>593502</v>
      </c>
      <c r="L5881">
        <f>IFERROR(VLOOKUP(A5881,'Iny SPEC'!$A$1:$B$3068,2,FALSE),"")</f>
        <v>0</v>
      </c>
      <c r="M5881">
        <f t="shared" si="91"/>
        <v>0</v>
      </c>
    </row>
    <row r="5882" spans="1:13" x14ac:dyDescent="0.2">
      <c r="A5882" s="1">
        <v>44945</v>
      </c>
      <c r="B5882" t="s">
        <v>3</v>
      </c>
      <c r="C5882" s="6">
        <v>5.7442576749105303</v>
      </c>
      <c r="D5882" s="6">
        <f>VLOOKUP(A5882,'PPP - Resi'!$E$1:$G$3927,2,FALSE)</f>
        <v>5.3547032539557398</v>
      </c>
      <c r="E5882" s="7">
        <f>VLOOKUP(A5882,Embalses!$A$1:$B$4292,2,FALSE)</f>
        <v>0.94132049801064899</v>
      </c>
      <c r="F5882" s="8">
        <f>VLOOKUP(A5882,'Prod comer'!$A$2:$C$130,2,TRUE)</f>
        <v>395.50612903225806</v>
      </c>
      <c r="G5882" s="8">
        <f>VLOOKUP(A5882,'Prod comer'!$A$2:$F$130,5,TRUE)</f>
        <v>379.23032258064518</v>
      </c>
      <c r="H5882">
        <f>IFERROR(VLOOKUP(A5882,P.Int!$A$1:$E$2436,5,TRUE),"")</f>
        <v>19.27</v>
      </c>
      <c r="I5882">
        <v>344633</v>
      </c>
      <c r="J5882">
        <v>19548</v>
      </c>
      <c r="K5882">
        <v>364181</v>
      </c>
      <c r="L5882">
        <f>IFERROR(VLOOKUP(A5882,'Iny SPEC'!$A$1:$B$3068,2,FALSE),"")</f>
        <v>0</v>
      </c>
      <c r="M5882">
        <f t="shared" si="91"/>
        <v>0</v>
      </c>
    </row>
    <row r="5883" spans="1:13" x14ac:dyDescent="0.2">
      <c r="A5883" s="1">
        <v>44945</v>
      </c>
      <c r="B5883" t="s">
        <v>4</v>
      </c>
      <c r="C5883" s="6">
        <v>4.7605528085771001</v>
      </c>
      <c r="D5883" s="6">
        <f>VLOOKUP(A5883,'PPP - Resi'!$I$2:$K$3928,2,FALSE)</f>
        <v>5.6879332117998</v>
      </c>
      <c r="E5883" s="7">
        <f>VLOOKUP(A5883,Embalses!$D$1:$E$4292,2,FALSE)</f>
        <v>0.70789271503657969</v>
      </c>
      <c r="F5883" s="8">
        <f>VLOOKUP(A5883,'Prod comer'!$A$2:$C$130,3,TRUE)</f>
        <v>1248.2903225806454</v>
      </c>
      <c r="G5883" s="8">
        <f>VLOOKUP(A5883,'Prod comer'!$A$2:$F$130,6,TRUE)</f>
        <v>654.10580645161258</v>
      </c>
      <c r="H5883">
        <f>IFERROR(VLOOKUP(A5883,P.Int!$A$1:$E$2436,5,TRUE),"")</f>
        <v>19.27</v>
      </c>
      <c r="I5883">
        <v>556905</v>
      </c>
      <c r="J5883">
        <v>55577</v>
      </c>
      <c r="K5883">
        <v>612482</v>
      </c>
      <c r="L5883">
        <f>IFERROR(VLOOKUP(A5883,'Iny SPEC'!$A$1:$B$3068,2,FALSE),"")</f>
        <v>0</v>
      </c>
      <c r="M5883">
        <f t="shared" si="91"/>
        <v>0</v>
      </c>
    </row>
    <row r="5884" spans="1:13" x14ac:dyDescent="0.2">
      <c r="A5884" s="1">
        <v>44946</v>
      </c>
      <c r="B5884" t="s">
        <v>3</v>
      </c>
      <c r="C5884" s="6">
        <v>5.7442576749105303</v>
      </c>
      <c r="D5884" s="6">
        <f>VLOOKUP(A5884,'PPP - Resi'!$E$1:$G$3927,2,FALSE)</f>
        <v>5.3547032539557398</v>
      </c>
      <c r="E5884" s="7">
        <f>VLOOKUP(A5884,Embalses!$A$1:$B$4292,2,FALSE)</f>
        <v>0.93294690143222603</v>
      </c>
      <c r="F5884" s="8">
        <f>VLOOKUP(A5884,'Prod comer'!$A$2:$C$130,2,TRUE)</f>
        <v>395.50612903225806</v>
      </c>
      <c r="G5884" s="8">
        <f>VLOOKUP(A5884,'Prod comer'!$A$2:$F$130,5,TRUE)</f>
        <v>379.23032258064518</v>
      </c>
      <c r="H5884">
        <f>IFERROR(VLOOKUP(A5884,P.Int!$A$1:$E$2436,5,TRUE),"")</f>
        <v>21.33</v>
      </c>
      <c r="I5884">
        <v>334786</v>
      </c>
      <c r="J5884">
        <v>20767</v>
      </c>
      <c r="K5884">
        <v>355553</v>
      </c>
      <c r="L5884">
        <f>IFERROR(VLOOKUP(A5884,'Iny SPEC'!$A$1:$B$3068,2,FALSE),"")</f>
        <v>0</v>
      </c>
      <c r="M5884">
        <f t="shared" si="91"/>
        <v>0</v>
      </c>
    </row>
    <row r="5885" spans="1:13" x14ac:dyDescent="0.2">
      <c r="A5885" s="1">
        <v>44946</v>
      </c>
      <c r="B5885" t="s">
        <v>4</v>
      </c>
      <c r="C5885" s="6">
        <v>4.7605528085771001</v>
      </c>
      <c r="D5885" s="6">
        <f>VLOOKUP(A5885,'PPP - Resi'!$I$2:$K$3928,2,FALSE)</f>
        <v>5.6879332117998</v>
      </c>
      <c r="E5885" s="7">
        <f>VLOOKUP(A5885,Embalses!$D$1:$E$4292,2,FALSE)</f>
        <v>0.70069556250255816</v>
      </c>
      <c r="F5885" s="8">
        <f>VLOOKUP(A5885,'Prod comer'!$A$2:$C$130,3,TRUE)</f>
        <v>1248.2903225806454</v>
      </c>
      <c r="G5885" s="8">
        <f>VLOOKUP(A5885,'Prod comer'!$A$2:$F$130,6,TRUE)</f>
        <v>654.10580645161258</v>
      </c>
      <c r="H5885">
        <f>IFERROR(VLOOKUP(A5885,P.Int!$A$1:$E$2436,5,TRUE),"")</f>
        <v>21.33</v>
      </c>
      <c r="I5885">
        <v>562360</v>
      </c>
      <c r="J5885">
        <v>55750</v>
      </c>
      <c r="K5885">
        <v>618110</v>
      </c>
      <c r="L5885">
        <f>IFERROR(VLOOKUP(A5885,'Iny SPEC'!$A$1:$B$3068,2,FALSE),"")</f>
        <v>0</v>
      </c>
      <c r="M5885">
        <f t="shared" si="91"/>
        <v>0</v>
      </c>
    </row>
    <row r="5886" spans="1:13" x14ac:dyDescent="0.2">
      <c r="A5886" s="1">
        <v>44947</v>
      </c>
      <c r="B5886" t="s">
        <v>3</v>
      </c>
      <c r="C5886" s="6">
        <v>5.7397269027727003</v>
      </c>
      <c r="D5886" s="6">
        <f>VLOOKUP(A5886,'PPP - Resi'!$E$1:$G$3927,2,FALSE)</f>
        <v>5.3547032539557398</v>
      </c>
      <c r="E5886" s="7">
        <f>VLOOKUP(A5886,Embalses!$A$1:$B$4292,2,FALSE)</f>
        <v>0.92786184685597894</v>
      </c>
      <c r="F5886" s="8">
        <f>VLOOKUP(A5886,'Prod comer'!$A$2:$C$130,2,TRUE)</f>
        <v>395.50612903225806</v>
      </c>
      <c r="G5886" s="8">
        <f>VLOOKUP(A5886,'Prod comer'!$A$2:$F$130,5,TRUE)</f>
        <v>379.23032258064518</v>
      </c>
      <c r="H5886">
        <f>IFERROR(VLOOKUP(A5886,P.Int!$A$1:$E$2436,5,TRUE),"")</f>
        <v>21.33</v>
      </c>
      <c r="I5886">
        <v>333431</v>
      </c>
      <c r="J5886">
        <v>18715</v>
      </c>
      <c r="K5886">
        <v>352146</v>
      </c>
      <c r="L5886">
        <f>IFERROR(VLOOKUP(A5886,'Iny SPEC'!$A$1:$B$3068,2,FALSE),"")</f>
        <v>0</v>
      </c>
      <c r="M5886">
        <f t="shared" si="91"/>
        <v>0</v>
      </c>
    </row>
    <row r="5887" spans="1:13" x14ac:dyDescent="0.2">
      <c r="A5887" s="1">
        <v>44947</v>
      </c>
      <c r="B5887" t="s">
        <v>4</v>
      </c>
      <c r="C5887" s="6">
        <v>4.7605528085771001</v>
      </c>
      <c r="D5887" s="6">
        <f>VLOOKUP(A5887,'PPP - Resi'!$I$2:$K$3928,2,FALSE)</f>
        <v>5.6879332117998</v>
      </c>
      <c r="E5887" s="7">
        <f>VLOOKUP(A5887,Embalses!$D$1:$E$4292,2,FALSE)</f>
        <v>0.70817886962416199</v>
      </c>
      <c r="F5887" s="8">
        <f>VLOOKUP(A5887,'Prod comer'!$A$2:$C$130,3,TRUE)</f>
        <v>1248.2903225806454</v>
      </c>
      <c r="G5887" s="8">
        <f>VLOOKUP(A5887,'Prod comer'!$A$2:$F$130,6,TRUE)</f>
        <v>654.10580645161258</v>
      </c>
      <c r="H5887">
        <f>IFERROR(VLOOKUP(A5887,P.Int!$A$1:$E$2436,5,TRUE),"")</f>
        <v>21.33</v>
      </c>
      <c r="I5887">
        <v>546039</v>
      </c>
      <c r="J5887">
        <v>55506</v>
      </c>
      <c r="K5887">
        <v>601545</v>
      </c>
      <c r="L5887">
        <f>IFERROR(VLOOKUP(A5887,'Iny SPEC'!$A$1:$B$3068,2,FALSE),"")</f>
        <v>0</v>
      </c>
      <c r="M5887">
        <f t="shared" si="91"/>
        <v>0</v>
      </c>
    </row>
    <row r="5888" spans="1:13" x14ac:dyDescent="0.2">
      <c r="A5888" s="1">
        <v>44948</v>
      </c>
      <c r="B5888" t="s">
        <v>3</v>
      </c>
      <c r="C5888" s="6">
        <v>5.7374853301190401</v>
      </c>
      <c r="D5888" s="6">
        <f>VLOOKUP(A5888,'PPP - Resi'!$E$1:$G$3927,2,FALSE)</f>
        <v>5.3547032539557398</v>
      </c>
      <c r="E5888" s="7">
        <f>VLOOKUP(A5888,Embalses!$A$1:$B$4292,2,FALSE)</f>
        <v>0.92871948471926502</v>
      </c>
      <c r="F5888" s="8">
        <f>VLOOKUP(A5888,'Prod comer'!$A$2:$C$130,2,TRUE)</f>
        <v>395.50612903225806</v>
      </c>
      <c r="G5888" s="8">
        <f>VLOOKUP(A5888,'Prod comer'!$A$2:$F$130,5,TRUE)</f>
        <v>379.23032258064518</v>
      </c>
      <c r="H5888">
        <f>IFERROR(VLOOKUP(A5888,P.Int!$A$1:$E$2436,5,TRUE),"")</f>
        <v>21.33</v>
      </c>
      <c r="I5888">
        <v>292105</v>
      </c>
      <c r="J5888">
        <v>22631</v>
      </c>
      <c r="K5888">
        <v>314736</v>
      </c>
      <c r="L5888">
        <f>IFERROR(VLOOKUP(A5888,'Iny SPEC'!$A$1:$B$3068,2,FALSE),"")</f>
        <v>0</v>
      </c>
      <c r="M5888">
        <f t="shared" si="91"/>
        <v>0</v>
      </c>
    </row>
    <row r="5889" spans="1:13" x14ac:dyDescent="0.2">
      <c r="A5889" s="1">
        <v>44948</v>
      </c>
      <c r="B5889" t="s">
        <v>4</v>
      </c>
      <c r="C5889" s="6">
        <v>4.7605528085771001</v>
      </c>
      <c r="D5889" s="6">
        <f>VLOOKUP(A5889,'PPP - Resi'!$I$2:$K$3928,2,FALSE)</f>
        <v>5.6879332117998</v>
      </c>
      <c r="E5889" s="7">
        <f>VLOOKUP(A5889,Embalses!$D$1:$E$4292,2,FALSE)</f>
        <v>0.7140551909964965</v>
      </c>
      <c r="F5889" s="8">
        <f>VLOOKUP(A5889,'Prod comer'!$A$2:$C$130,3,TRUE)</f>
        <v>1248.2903225806454</v>
      </c>
      <c r="G5889" s="8">
        <f>VLOOKUP(A5889,'Prod comer'!$A$2:$F$130,6,TRUE)</f>
        <v>654.10580645161258</v>
      </c>
      <c r="H5889">
        <f>IFERROR(VLOOKUP(A5889,P.Int!$A$1:$E$2436,5,TRUE),"")</f>
        <v>21.33</v>
      </c>
      <c r="I5889">
        <v>489767</v>
      </c>
      <c r="J5889">
        <v>55472</v>
      </c>
      <c r="K5889">
        <v>545239</v>
      </c>
      <c r="L5889">
        <f>IFERROR(VLOOKUP(A5889,'Iny SPEC'!$A$1:$B$3068,2,FALSE),"")</f>
        <v>0</v>
      </c>
      <c r="M5889">
        <f t="shared" si="91"/>
        <v>0</v>
      </c>
    </row>
    <row r="5890" spans="1:13" x14ac:dyDescent="0.2">
      <c r="A5890" s="1">
        <v>44949</v>
      </c>
      <c r="B5890" t="s">
        <v>3</v>
      </c>
      <c r="C5890" s="6">
        <v>5.7397269027727003</v>
      </c>
      <c r="D5890" s="6">
        <f>VLOOKUP(A5890,'PPP - Resi'!$E$1:$G$3927,2,FALSE)</f>
        <v>5.3547032539557398</v>
      </c>
      <c r="E5890" s="7">
        <f>VLOOKUP(A5890,Embalses!$A$1:$B$4292,2,FALSE)</f>
        <v>0.92443377591725995</v>
      </c>
      <c r="F5890" s="8">
        <f>VLOOKUP(A5890,'Prod comer'!$A$2:$C$130,2,TRUE)</f>
        <v>395.50612903225806</v>
      </c>
      <c r="G5890" s="8">
        <f>VLOOKUP(A5890,'Prod comer'!$A$2:$F$130,5,TRUE)</f>
        <v>379.23032258064518</v>
      </c>
      <c r="H5890">
        <f>IFERROR(VLOOKUP(A5890,P.Int!$A$1:$E$2436,5,TRUE),"")</f>
        <v>21.03</v>
      </c>
      <c r="I5890">
        <v>317710</v>
      </c>
      <c r="J5890">
        <v>23174</v>
      </c>
      <c r="K5890">
        <v>340884</v>
      </c>
      <c r="L5890">
        <f>IFERROR(VLOOKUP(A5890,'Iny SPEC'!$A$1:$B$3068,2,FALSE),"")</f>
        <v>0</v>
      </c>
      <c r="M5890">
        <f t="shared" si="91"/>
        <v>0</v>
      </c>
    </row>
    <row r="5891" spans="1:13" x14ac:dyDescent="0.2">
      <c r="A5891" s="1">
        <v>44949</v>
      </c>
      <c r="B5891" t="s">
        <v>4</v>
      </c>
      <c r="C5891" s="6">
        <v>4.7605528085771001</v>
      </c>
      <c r="D5891" s="6">
        <f>VLOOKUP(A5891,'PPP - Resi'!$I$2:$K$3928,2,FALSE)</f>
        <v>5.6879332117998</v>
      </c>
      <c r="E5891" s="7">
        <f>VLOOKUP(A5891,Embalses!$D$1:$E$4292,2,FALSE)</f>
        <v>0.69447404455421091</v>
      </c>
      <c r="F5891" s="8">
        <f>VLOOKUP(A5891,'Prod comer'!$A$2:$C$130,3,TRUE)</f>
        <v>1248.2903225806454</v>
      </c>
      <c r="G5891" s="8">
        <f>VLOOKUP(A5891,'Prod comer'!$A$2:$F$130,6,TRUE)</f>
        <v>654.10580645161258</v>
      </c>
      <c r="H5891">
        <f>IFERROR(VLOOKUP(A5891,P.Int!$A$1:$E$2436,5,TRUE),"")</f>
        <v>21.03</v>
      </c>
      <c r="I5891">
        <v>570825</v>
      </c>
      <c r="J5891">
        <v>55428</v>
      </c>
      <c r="K5891">
        <v>626253</v>
      </c>
      <c r="L5891">
        <f>IFERROR(VLOOKUP(A5891,'Iny SPEC'!$A$1:$B$3068,2,FALSE),"")</f>
        <v>0</v>
      </c>
      <c r="M5891">
        <f t="shared" ref="M5891:M5954" si="92">IF(A5891&gt;DATE(2024,11,30),1,0)</f>
        <v>0</v>
      </c>
    </row>
    <row r="5892" spans="1:13" x14ac:dyDescent="0.2">
      <c r="A5892" s="1">
        <v>44950</v>
      </c>
      <c r="B5892" t="s">
        <v>3</v>
      </c>
      <c r="C5892" s="6">
        <v>5.7442576749105303</v>
      </c>
      <c r="D5892" s="6">
        <f>VLOOKUP(A5892,'PPP - Resi'!$E$1:$G$3927,2,FALSE)</f>
        <v>5.3547032539557398</v>
      </c>
      <c r="E5892" s="7">
        <f>VLOOKUP(A5892,Embalses!$A$1:$B$4292,2,FALSE)</f>
        <v>0.919422516645229</v>
      </c>
      <c r="F5892" s="8">
        <f>VLOOKUP(A5892,'Prod comer'!$A$2:$C$130,2,TRUE)</f>
        <v>395.50612903225806</v>
      </c>
      <c r="G5892" s="8">
        <f>VLOOKUP(A5892,'Prod comer'!$A$2:$F$130,5,TRUE)</f>
        <v>379.23032258064518</v>
      </c>
      <c r="H5892">
        <f>IFERROR(VLOOKUP(A5892,P.Int!$A$1:$E$2436,5,TRUE),"")</f>
        <v>18.59</v>
      </c>
      <c r="I5892">
        <v>333160</v>
      </c>
      <c r="J5892">
        <v>24007</v>
      </c>
      <c r="K5892">
        <v>357167</v>
      </c>
      <c r="L5892">
        <f>IFERROR(VLOOKUP(A5892,'Iny SPEC'!$A$1:$B$3068,2,FALSE),"")</f>
        <v>0</v>
      </c>
      <c r="M5892">
        <f t="shared" si="92"/>
        <v>0</v>
      </c>
    </row>
    <row r="5893" spans="1:13" x14ac:dyDescent="0.2">
      <c r="A5893" s="1">
        <v>44950</v>
      </c>
      <c r="B5893" t="s">
        <v>4</v>
      </c>
      <c r="C5893" s="6">
        <v>4.7605528085771001</v>
      </c>
      <c r="D5893" s="6">
        <f>VLOOKUP(A5893,'PPP - Resi'!$I$2:$K$3928,2,FALSE)</f>
        <v>5.6879332117998</v>
      </c>
      <c r="E5893" s="7">
        <f>VLOOKUP(A5893,Embalses!$D$1:$E$4292,2,FALSE)</f>
        <v>0.67703835142163848</v>
      </c>
      <c r="F5893" s="8">
        <f>VLOOKUP(A5893,'Prod comer'!$A$2:$C$130,3,TRUE)</f>
        <v>1248.2903225806454</v>
      </c>
      <c r="G5893" s="8">
        <f>VLOOKUP(A5893,'Prod comer'!$A$2:$F$130,6,TRUE)</f>
        <v>654.10580645161258</v>
      </c>
      <c r="H5893">
        <f>IFERROR(VLOOKUP(A5893,P.Int!$A$1:$E$2436,5,TRUE),"")</f>
        <v>18.59</v>
      </c>
      <c r="I5893">
        <v>576252</v>
      </c>
      <c r="J5893">
        <v>55431</v>
      </c>
      <c r="K5893">
        <v>631683</v>
      </c>
      <c r="L5893">
        <f>IFERROR(VLOOKUP(A5893,'Iny SPEC'!$A$1:$B$3068,2,FALSE),"")</f>
        <v>0</v>
      </c>
      <c r="M5893">
        <f t="shared" si="92"/>
        <v>0</v>
      </c>
    </row>
    <row r="5894" spans="1:13" x14ac:dyDescent="0.2">
      <c r="A5894" s="1">
        <v>44951</v>
      </c>
      <c r="B5894" t="s">
        <v>3</v>
      </c>
      <c r="C5894" s="6">
        <v>5.7442576749105303</v>
      </c>
      <c r="D5894" s="6">
        <f>VLOOKUP(A5894,'PPP - Resi'!$E$1:$G$3927,2,FALSE)</f>
        <v>5.3547032539557398</v>
      </c>
      <c r="E5894" s="7">
        <f>VLOOKUP(A5894,Embalses!$A$1:$B$4292,2,FALSE)</f>
        <v>0.92058463765448295</v>
      </c>
      <c r="F5894" s="8">
        <f>VLOOKUP(A5894,'Prod comer'!$A$2:$C$130,2,TRUE)</f>
        <v>395.50612903225806</v>
      </c>
      <c r="G5894" s="8">
        <f>VLOOKUP(A5894,'Prod comer'!$A$2:$F$130,5,TRUE)</f>
        <v>379.23032258064518</v>
      </c>
      <c r="H5894">
        <f>IFERROR(VLOOKUP(A5894,P.Int!$A$1:$E$2436,5,TRUE),"")</f>
        <v>18.12</v>
      </c>
      <c r="I5894">
        <v>341268</v>
      </c>
      <c r="J5894">
        <v>38451</v>
      </c>
      <c r="K5894">
        <v>379719</v>
      </c>
      <c r="L5894">
        <f>IFERROR(VLOOKUP(A5894,'Iny SPEC'!$A$1:$B$3068,2,FALSE),"")</f>
        <v>0</v>
      </c>
      <c r="M5894">
        <f t="shared" si="92"/>
        <v>0</v>
      </c>
    </row>
    <row r="5895" spans="1:13" x14ac:dyDescent="0.2">
      <c r="A5895" s="1">
        <v>44951</v>
      </c>
      <c r="B5895" t="s">
        <v>4</v>
      </c>
      <c r="C5895" s="6">
        <v>4.7605528085771001</v>
      </c>
      <c r="D5895" s="6">
        <f>VLOOKUP(A5895,'PPP - Resi'!$I$2:$K$3928,2,FALSE)</f>
        <v>5.6879332117998</v>
      </c>
      <c r="E5895" s="7">
        <f>VLOOKUP(A5895,Embalses!$D$1:$E$4292,2,FALSE)</f>
        <v>0.66565575403426991</v>
      </c>
      <c r="F5895" s="8">
        <f>VLOOKUP(A5895,'Prod comer'!$A$2:$C$130,3,TRUE)</f>
        <v>1248.2903225806454</v>
      </c>
      <c r="G5895" s="8">
        <f>VLOOKUP(A5895,'Prod comer'!$A$2:$F$130,6,TRUE)</f>
        <v>654.10580645161258</v>
      </c>
      <c r="H5895">
        <f>IFERROR(VLOOKUP(A5895,P.Int!$A$1:$E$2436,5,TRUE),"")</f>
        <v>18.12</v>
      </c>
      <c r="I5895">
        <v>558573</v>
      </c>
      <c r="J5895">
        <v>55567</v>
      </c>
      <c r="K5895">
        <v>614140</v>
      </c>
      <c r="L5895">
        <f>IFERROR(VLOOKUP(A5895,'Iny SPEC'!$A$1:$B$3068,2,FALSE),"")</f>
        <v>0</v>
      </c>
      <c r="M5895">
        <f t="shared" si="92"/>
        <v>0</v>
      </c>
    </row>
    <row r="5896" spans="1:13" x14ac:dyDescent="0.2">
      <c r="A5896" s="1">
        <v>44952</v>
      </c>
      <c r="B5896" t="s">
        <v>3</v>
      </c>
      <c r="C5896" s="6">
        <v>5.73823077354837</v>
      </c>
      <c r="D5896" s="6">
        <f>VLOOKUP(A5896,'PPP - Resi'!$E$1:$G$3927,2,FALSE)</f>
        <v>5.3547032539557398</v>
      </c>
      <c r="E5896" s="7">
        <f>VLOOKUP(A5896,Embalses!$A$1:$B$4292,2,FALSE)</f>
        <v>0.92113717224319502</v>
      </c>
      <c r="F5896" s="8">
        <f>VLOOKUP(A5896,'Prod comer'!$A$2:$C$130,2,TRUE)</f>
        <v>395.50612903225806</v>
      </c>
      <c r="G5896" s="8">
        <f>VLOOKUP(A5896,'Prod comer'!$A$2:$F$130,5,TRUE)</f>
        <v>379.23032258064518</v>
      </c>
      <c r="H5896">
        <f>IFERROR(VLOOKUP(A5896,P.Int!$A$1:$E$2436,5,TRUE),"")</f>
        <v>17.5</v>
      </c>
      <c r="I5896">
        <v>327109</v>
      </c>
      <c r="J5896">
        <v>53095</v>
      </c>
      <c r="K5896">
        <v>380204</v>
      </c>
      <c r="L5896">
        <f>IFERROR(VLOOKUP(A5896,'Iny SPEC'!$A$1:$B$3068,2,FALSE),"")</f>
        <v>0</v>
      </c>
      <c r="M5896">
        <f t="shared" si="92"/>
        <v>0</v>
      </c>
    </row>
    <row r="5897" spans="1:13" x14ac:dyDescent="0.2">
      <c r="A5897" s="1">
        <v>44952</v>
      </c>
      <c r="B5897" t="s">
        <v>4</v>
      </c>
      <c r="C5897" s="6">
        <v>4.7605528085771001</v>
      </c>
      <c r="D5897" s="6">
        <f>VLOOKUP(A5897,'PPP - Resi'!$I$2:$K$3928,2,FALSE)</f>
        <v>5.6879332117998</v>
      </c>
      <c r="E5897" s="7">
        <f>VLOOKUP(A5897,Embalses!$D$1:$E$4292,2,FALSE)</f>
        <v>0.65648825584750603</v>
      </c>
      <c r="F5897" s="8">
        <f>VLOOKUP(A5897,'Prod comer'!$A$2:$C$130,3,TRUE)</f>
        <v>1248.2903225806454</v>
      </c>
      <c r="G5897" s="8">
        <f>VLOOKUP(A5897,'Prod comer'!$A$2:$F$130,6,TRUE)</f>
        <v>654.10580645161258</v>
      </c>
      <c r="H5897">
        <f>IFERROR(VLOOKUP(A5897,P.Int!$A$1:$E$2436,5,TRUE),"")</f>
        <v>17.5</v>
      </c>
      <c r="I5897">
        <v>553084</v>
      </c>
      <c r="J5897">
        <v>55320</v>
      </c>
      <c r="K5897">
        <v>608404</v>
      </c>
      <c r="L5897">
        <f>IFERROR(VLOOKUP(A5897,'Iny SPEC'!$A$1:$B$3068,2,FALSE),"")</f>
        <v>0</v>
      </c>
      <c r="M5897">
        <f t="shared" si="92"/>
        <v>0</v>
      </c>
    </row>
    <row r="5898" spans="1:13" x14ac:dyDescent="0.2">
      <c r="A5898" s="1">
        <v>44953</v>
      </c>
      <c r="B5898" t="s">
        <v>3</v>
      </c>
      <c r="C5898" s="6">
        <v>5.73823077354837</v>
      </c>
      <c r="D5898" s="6">
        <f>VLOOKUP(A5898,'PPP - Resi'!$E$1:$G$3927,2,FALSE)</f>
        <v>5.3547032539557398</v>
      </c>
      <c r="E5898" s="7">
        <f>VLOOKUP(A5898,Embalses!$A$1:$B$4292,2,FALSE)</f>
        <v>0.92022248254807704</v>
      </c>
      <c r="F5898" s="8">
        <f>VLOOKUP(A5898,'Prod comer'!$A$2:$C$130,2,TRUE)</f>
        <v>395.50612903225806</v>
      </c>
      <c r="G5898" s="8">
        <f>VLOOKUP(A5898,'Prod comer'!$A$2:$F$130,5,TRUE)</f>
        <v>379.23032258064518</v>
      </c>
      <c r="H5898">
        <f>IFERROR(VLOOKUP(A5898,P.Int!$A$1:$E$2436,5,TRUE),"")</f>
        <v>17.649999999999999</v>
      </c>
      <c r="I5898">
        <v>326315</v>
      </c>
      <c r="J5898">
        <v>53078</v>
      </c>
      <c r="K5898">
        <v>379393</v>
      </c>
      <c r="L5898">
        <f>IFERROR(VLOOKUP(A5898,'Iny SPEC'!$A$1:$B$3068,2,FALSE),"")</f>
        <v>0</v>
      </c>
      <c r="M5898">
        <f t="shared" si="92"/>
        <v>0</v>
      </c>
    </row>
    <row r="5899" spans="1:13" x14ac:dyDescent="0.2">
      <c r="A5899" s="1">
        <v>44953</v>
      </c>
      <c r="B5899" t="s">
        <v>4</v>
      </c>
      <c r="C5899" s="6">
        <v>4.7605528085771001</v>
      </c>
      <c r="D5899" s="6">
        <f>VLOOKUP(A5899,'PPP - Resi'!$I$2:$K$3928,2,FALSE)</f>
        <v>5.6879332117998</v>
      </c>
      <c r="E5899" s="7">
        <f>VLOOKUP(A5899,Embalses!$D$1:$E$4292,2,FALSE)</f>
        <v>0.64645157857951219</v>
      </c>
      <c r="F5899" s="8">
        <f>VLOOKUP(A5899,'Prod comer'!$A$2:$C$130,3,TRUE)</f>
        <v>1248.2903225806454</v>
      </c>
      <c r="G5899" s="8">
        <f>VLOOKUP(A5899,'Prod comer'!$A$2:$F$130,6,TRUE)</f>
        <v>654.10580645161258</v>
      </c>
      <c r="H5899">
        <f>IFERROR(VLOOKUP(A5899,P.Int!$A$1:$E$2436,5,TRUE),"")</f>
        <v>17.649999999999999</v>
      </c>
      <c r="I5899">
        <v>571651</v>
      </c>
      <c r="J5899">
        <v>55255</v>
      </c>
      <c r="K5899">
        <v>626906</v>
      </c>
      <c r="L5899">
        <f>IFERROR(VLOOKUP(A5899,'Iny SPEC'!$A$1:$B$3068,2,FALSE),"")</f>
        <v>0</v>
      </c>
      <c r="M5899">
        <f t="shared" si="92"/>
        <v>0</v>
      </c>
    </row>
    <row r="5900" spans="1:13" x14ac:dyDescent="0.2">
      <c r="A5900" s="1">
        <v>44954</v>
      </c>
      <c r="B5900" t="s">
        <v>3</v>
      </c>
      <c r="C5900" s="6">
        <v>5.7367416259904598</v>
      </c>
      <c r="D5900" s="6">
        <f>VLOOKUP(A5900,'PPP - Resi'!$E$1:$G$3927,2,FALSE)</f>
        <v>5.3547032539557398</v>
      </c>
      <c r="E5900" s="7">
        <f>VLOOKUP(A5900,Embalses!$A$1:$B$4292,2,FALSE)</f>
        <v>0.91839248302923504</v>
      </c>
      <c r="F5900" s="8">
        <f>VLOOKUP(A5900,'Prod comer'!$A$2:$C$130,2,TRUE)</f>
        <v>395.50612903225806</v>
      </c>
      <c r="G5900" s="8">
        <f>VLOOKUP(A5900,'Prod comer'!$A$2:$F$130,5,TRUE)</f>
        <v>379.23032258064518</v>
      </c>
      <c r="H5900">
        <f>IFERROR(VLOOKUP(A5900,P.Int!$A$1:$E$2436,5,TRUE),"")</f>
        <v>17.66</v>
      </c>
      <c r="I5900">
        <v>321535</v>
      </c>
      <c r="J5900">
        <v>59276</v>
      </c>
      <c r="K5900">
        <v>380811</v>
      </c>
      <c r="L5900">
        <f>IFERROR(VLOOKUP(A5900,'Iny SPEC'!$A$1:$B$3068,2,FALSE),"")</f>
        <v>0</v>
      </c>
      <c r="M5900">
        <f t="shared" si="92"/>
        <v>0</v>
      </c>
    </row>
    <row r="5901" spans="1:13" x14ac:dyDescent="0.2">
      <c r="A5901" s="1">
        <v>44954</v>
      </c>
      <c r="B5901" t="s">
        <v>4</v>
      </c>
      <c r="C5901" s="6">
        <v>4.7616501191892304</v>
      </c>
      <c r="D5901" s="6">
        <f>VLOOKUP(A5901,'PPP - Resi'!$I$2:$K$3928,2,FALSE)</f>
        <v>5.6879332117998</v>
      </c>
      <c r="E5901" s="7">
        <f>VLOOKUP(A5901,Embalses!$D$1:$E$4292,2,FALSE)</f>
        <v>0.64346849681431006</v>
      </c>
      <c r="F5901" s="8">
        <f>VLOOKUP(A5901,'Prod comer'!$A$2:$C$130,3,TRUE)</f>
        <v>1248.2903225806454</v>
      </c>
      <c r="G5901" s="8">
        <f>VLOOKUP(A5901,'Prod comer'!$A$2:$F$130,6,TRUE)</f>
        <v>654.10580645161258</v>
      </c>
      <c r="H5901">
        <f>IFERROR(VLOOKUP(A5901,P.Int!$A$1:$E$2436,5,TRUE),"")</f>
        <v>17.66</v>
      </c>
      <c r="I5901">
        <v>553836</v>
      </c>
      <c r="J5901">
        <v>55074</v>
      </c>
      <c r="K5901">
        <v>608910</v>
      </c>
      <c r="L5901">
        <f>IFERROR(VLOOKUP(A5901,'Iny SPEC'!$A$1:$B$3068,2,FALSE),"")</f>
        <v>0</v>
      </c>
      <c r="M5901">
        <f t="shared" si="92"/>
        <v>0</v>
      </c>
    </row>
    <row r="5902" spans="1:13" x14ac:dyDescent="0.2">
      <c r="A5902" s="1">
        <v>44955</v>
      </c>
      <c r="B5902" t="s">
        <v>3</v>
      </c>
      <c r="C5902" s="6">
        <v>5.73823077354837</v>
      </c>
      <c r="D5902" s="6">
        <f>VLOOKUP(A5902,'PPP - Resi'!$E$1:$G$3927,2,FALSE)</f>
        <v>5.3547032539557398</v>
      </c>
      <c r="E5902" s="7">
        <f>VLOOKUP(A5902,Embalses!$A$1:$B$4292,2,FALSE)</f>
        <v>0.91564841394388197</v>
      </c>
      <c r="F5902" s="8">
        <f>VLOOKUP(A5902,'Prod comer'!$A$2:$C$130,2,TRUE)</f>
        <v>395.50612903225806</v>
      </c>
      <c r="G5902" s="8">
        <f>VLOOKUP(A5902,'Prod comer'!$A$2:$F$130,5,TRUE)</f>
        <v>379.23032258064518</v>
      </c>
      <c r="H5902">
        <f>IFERROR(VLOOKUP(A5902,P.Int!$A$1:$E$2436,5,TRUE),"")</f>
        <v>17.66</v>
      </c>
      <c r="I5902">
        <v>327818</v>
      </c>
      <c r="J5902">
        <v>59616</v>
      </c>
      <c r="K5902">
        <v>387434</v>
      </c>
      <c r="L5902">
        <f>IFERROR(VLOOKUP(A5902,'Iny SPEC'!$A$1:$B$3068,2,FALSE),"")</f>
        <v>0</v>
      </c>
      <c r="M5902">
        <f t="shared" si="92"/>
        <v>0</v>
      </c>
    </row>
    <row r="5903" spans="1:13" x14ac:dyDescent="0.2">
      <c r="A5903" s="1">
        <v>44955</v>
      </c>
      <c r="B5903" t="s">
        <v>4</v>
      </c>
      <c r="C5903" s="6">
        <v>4.7616501191892304</v>
      </c>
      <c r="D5903" s="6">
        <f>VLOOKUP(A5903,'PPP - Resi'!$I$2:$K$3928,2,FALSE)</f>
        <v>5.6879332117998</v>
      </c>
      <c r="E5903" s="7">
        <f>VLOOKUP(A5903,Embalses!$D$1:$E$4292,2,FALSE)</f>
        <v>0.63923031889136683</v>
      </c>
      <c r="F5903" s="8">
        <f>VLOOKUP(A5903,'Prod comer'!$A$2:$C$130,3,TRUE)</f>
        <v>1248.2903225806454</v>
      </c>
      <c r="G5903" s="8">
        <f>VLOOKUP(A5903,'Prod comer'!$A$2:$F$130,6,TRUE)</f>
        <v>654.10580645161258</v>
      </c>
      <c r="H5903">
        <f>IFERROR(VLOOKUP(A5903,P.Int!$A$1:$E$2436,5,TRUE),"")</f>
        <v>17.66</v>
      </c>
      <c r="I5903">
        <v>499196</v>
      </c>
      <c r="J5903">
        <v>60593</v>
      </c>
      <c r="K5903">
        <v>559789</v>
      </c>
      <c r="L5903">
        <f>IFERROR(VLOOKUP(A5903,'Iny SPEC'!$A$1:$B$3068,2,FALSE),"")</f>
        <v>0</v>
      </c>
      <c r="M5903">
        <f t="shared" si="92"/>
        <v>0</v>
      </c>
    </row>
    <row r="5904" spans="1:13" x14ac:dyDescent="0.2">
      <c r="A5904" s="1">
        <v>44956</v>
      </c>
      <c r="B5904" t="s">
        <v>3</v>
      </c>
      <c r="C5904" s="6">
        <v>5.73823077354837</v>
      </c>
      <c r="D5904" s="6">
        <f>VLOOKUP(A5904,'PPP - Resi'!$E$1:$G$3927,2,FALSE)</f>
        <v>5.3547032539557398</v>
      </c>
      <c r="E5904" s="7">
        <f>VLOOKUP(A5904,Embalses!$A$1:$B$4292,2,FALSE)</f>
        <v>0.91236793361359603</v>
      </c>
      <c r="F5904" s="8">
        <f>VLOOKUP(A5904,'Prod comer'!$A$2:$C$130,2,TRUE)</f>
        <v>395.50612903225806</v>
      </c>
      <c r="G5904" s="8">
        <f>VLOOKUP(A5904,'Prod comer'!$A$2:$F$130,5,TRUE)</f>
        <v>379.23032258064518</v>
      </c>
      <c r="H5904">
        <f>IFERROR(VLOOKUP(A5904,P.Int!$A$1:$E$2436,5,TRUE),"")</f>
        <v>17.53</v>
      </c>
      <c r="I5904">
        <v>335340</v>
      </c>
      <c r="J5904">
        <v>59179</v>
      </c>
      <c r="K5904">
        <v>394519</v>
      </c>
      <c r="L5904">
        <f>IFERROR(VLOOKUP(A5904,'Iny SPEC'!$A$1:$B$3068,2,FALSE),"")</f>
        <v>0</v>
      </c>
      <c r="M5904">
        <f t="shared" si="92"/>
        <v>0</v>
      </c>
    </row>
    <row r="5905" spans="1:13" x14ac:dyDescent="0.2">
      <c r="A5905" s="1">
        <v>44956</v>
      </c>
      <c r="B5905" t="s">
        <v>4</v>
      </c>
      <c r="C5905" s="6">
        <v>4.7616501191892304</v>
      </c>
      <c r="D5905" s="6">
        <f>VLOOKUP(A5905,'PPP - Resi'!$I$2:$K$3928,2,FALSE)</f>
        <v>5.6879332117998</v>
      </c>
      <c r="E5905" s="7">
        <f>VLOOKUP(A5905,Embalses!$D$1:$E$4292,2,FALSE)</f>
        <v>0.6251142245758935</v>
      </c>
      <c r="F5905" s="8">
        <f>VLOOKUP(A5905,'Prod comer'!$A$2:$C$130,3,TRUE)</f>
        <v>1248.2903225806454</v>
      </c>
      <c r="G5905" s="8">
        <f>VLOOKUP(A5905,'Prod comer'!$A$2:$F$130,6,TRUE)</f>
        <v>654.10580645161258</v>
      </c>
      <c r="H5905">
        <f>IFERROR(VLOOKUP(A5905,P.Int!$A$1:$E$2436,5,TRUE),"")</f>
        <v>17.53</v>
      </c>
      <c r="I5905">
        <v>573620</v>
      </c>
      <c r="J5905">
        <v>60239</v>
      </c>
      <c r="K5905">
        <v>633859</v>
      </c>
      <c r="L5905">
        <f>IFERROR(VLOOKUP(A5905,'Iny SPEC'!$A$1:$B$3068,2,FALSE),"")</f>
        <v>0</v>
      </c>
      <c r="M5905">
        <f t="shared" si="92"/>
        <v>0</v>
      </c>
    </row>
    <row r="5906" spans="1:13" x14ac:dyDescent="0.2">
      <c r="A5906" s="1">
        <v>44957</v>
      </c>
      <c r="B5906" t="s">
        <v>3</v>
      </c>
      <c r="C5906" s="6">
        <v>5.7442576749105303</v>
      </c>
      <c r="D5906" s="6">
        <f>VLOOKUP(A5906,'PPP - Resi'!$E$1:$G$3927,2,FALSE)</f>
        <v>5.3547032539557398</v>
      </c>
      <c r="E5906" s="7">
        <f>VLOOKUP(A5906,Embalses!$A$1:$B$4292,2,FALSE)</f>
        <v>0.90842019490232795</v>
      </c>
      <c r="F5906" s="8">
        <f>VLOOKUP(A5906,'Prod comer'!$A$2:$C$130,2,TRUE)</f>
        <v>395.50612903225806</v>
      </c>
      <c r="G5906" s="8">
        <f>VLOOKUP(A5906,'Prod comer'!$A$2:$F$130,5,TRUE)</f>
        <v>379.23032258064518</v>
      </c>
      <c r="H5906">
        <f>IFERROR(VLOOKUP(A5906,P.Int!$A$1:$E$2436,5,TRUE),"")</f>
        <v>18.260000000000002</v>
      </c>
      <c r="I5906">
        <v>379010</v>
      </c>
      <c r="J5906">
        <v>56215</v>
      </c>
      <c r="K5906">
        <v>435225</v>
      </c>
      <c r="L5906">
        <f>IFERROR(VLOOKUP(A5906,'Iny SPEC'!$A$1:$B$3068,2,FALSE),"")</f>
        <v>0</v>
      </c>
      <c r="M5906">
        <f t="shared" si="92"/>
        <v>0</v>
      </c>
    </row>
    <row r="5907" spans="1:13" x14ac:dyDescent="0.2">
      <c r="A5907" s="1">
        <v>44957</v>
      </c>
      <c r="B5907" t="s">
        <v>4</v>
      </c>
      <c r="C5907" s="6">
        <v>4.7616501191892304</v>
      </c>
      <c r="D5907" s="6">
        <f>VLOOKUP(A5907,'PPP - Resi'!$I$2:$K$3928,2,FALSE)</f>
        <v>5.6879332117998</v>
      </c>
      <c r="E5907" s="7">
        <f>VLOOKUP(A5907,Embalses!$D$1:$E$4292,2,FALSE)</f>
        <v>0.61612374974965045</v>
      </c>
      <c r="F5907" s="8">
        <f>VLOOKUP(A5907,'Prod comer'!$A$2:$C$130,3,TRUE)</f>
        <v>1248.2903225806454</v>
      </c>
      <c r="G5907" s="8">
        <f>VLOOKUP(A5907,'Prod comer'!$A$2:$F$130,6,TRUE)</f>
        <v>654.10580645161258</v>
      </c>
      <c r="H5907">
        <f>IFERROR(VLOOKUP(A5907,P.Int!$A$1:$E$2436,5,TRUE),"")</f>
        <v>18.260000000000002</v>
      </c>
      <c r="I5907">
        <v>619197</v>
      </c>
      <c r="J5907">
        <v>60733</v>
      </c>
      <c r="K5907">
        <v>679930</v>
      </c>
      <c r="L5907">
        <f>IFERROR(VLOOKUP(A5907,'Iny SPEC'!$A$1:$B$3068,2,FALSE),"")</f>
        <v>0</v>
      </c>
      <c r="M5907">
        <f t="shared" si="92"/>
        <v>0</v>
      </c>
    </row>
    <row r="5908" spans="1:13" x14ac:dyDescent="0.2">
      <c r="A5908" s="1">
        <v>44958</v>
      </c>
      <c r="B5908" t="s">
        <v>3</v>
      </c>
      <c r="C5908" s="6">
        <v>5.7411018713917796</v>
      </c>
      <c r="D5908" s="6">
        <f>VLOOKUP(A5908,'PPP - Resi'!$E$1:$G$3927,2,FALSE)</f>
        <v>5.3547032539557398</v>
      </c>
      <c r="E5908" s="7">
        <f>VLOOKUP(A5908,Embalses!$A$1:$B$4292,2,FALSE)</f>
        <v>0.90399495716377898</v>
      </c>
      <c r="F5908" s="8">
        <f>VLOOKUP(A5908,'Prod comer'!$A$2:$C$130,2,TRUE)</f>
        <v>374.81354838709677</v>
      </c>
      <c r="G5908" s="8">
        <f>VLOOKUP(A5908,'Prod comer'!$A$2:$F$130,5,TRUE)</f>
        <v>359.16903225806448</v>
      </c>
      <c r="H5908">
        <f>IFERROR(VLOOKUP(A5908,P.Int!$A$1:$E$2436,5,TRUE),"")</f>
        <v>19.170000000000002</v>
      </c>
      <c r="I5908">
        <v>427661</v>
      </c>
      <c r="J5908">
        <v>41170</v>
      </c>
      <c r="K5908">
        <v>468831</v>
      </c>
      <c r="L5908">
        <f>IFERROR(VLOOKUP(A5908,'Iny SPEC'!$A$1:$B$3068,2,FALSE),"")</f>
        <v>87635</v>
      </c>
      <c r="M5908">
        <f t="shared" si="92"/>
        <v>0</v>
      </c>
    </row>
    <row r="5909" spans="1:13" x14ac:dyDescent="0.2">
      <c r="A5909" s="1">
        <v>44958</v>
      </c>
      <c r="B5909" t="s">
        <v>4</v>
      </c>
      <c r="C5909" s="6">
        <v>4.7595631299789503</v>
      </c>
      <c r="D5909" s="6">
        <f>VLOOKUP(A5909,'PPP - Resi'!$I$2:$K$3928,2,FALSE)</f>
        <v>5.6879332117998</v>
      </c>
      <c r="E5909" s="7">
        <f>VLOOKUP(A5909,Embalses!$D$1:$E$4292,2,FALSE)</f>
        <v>0.60991615493216</v>
      </c>
      <c r="F5909" s="8">
        <f>VLOOKUP(A5909,'Prod comer'!$A$2:$C$130,3,TRUE)</f>
        <v>1107.0822580645161</v>
      </c>
      <c r="G5909" s="8">
        <f>VLOOKUP(A5909,'Prod comer'!$A$2:$F$130,6,TRUE)</f>
        <v>629.75741935483859</v>
      </c>
      <c r="H5909">
        <f>IFERROR(VLOOKUP(A5909,P.Int!$A$1:$E$2436,5,TRUE),"")</f>
        <v>19.170000000000002</v>
      </c>
      <c r="I5909">
        <v>613005</v>
      </c>
      <c r="J5909">
        <v>60852</v>
      </c>
      <c r="K5909">
        <v>673857</v>
      </c>
      <c r="L5909">
        <f>IFERROR(VLOOKUP(A5909,'Iny SPEC'!$A$1:$B$3068,2,FALSE),"")</f>
        <v>87635</v>
      </c>
      <c r="M5909">
        <f t="shared" si="92"/>
        <v>0</v>
      </c>
    </row>
    <row r="5910" spans="1:13" x14ac:dyDescent="0.2">
      <c r="A5910" s="1">
        <v>44959</v>
      </c>
      <c r="B5910" t="s">
        <v>3</v>
      </c>
      <c r="C5910" s="6">
        <v>5.7417021898216403</v>
      </c>
      <c r="D5910" s="6">
        <f>VLOOKUP(A5910,'PPP - Resi'!$E$1:$G$3927,2,FALSE)</f>
        <v>5.3658158397768201</v>
      </c>
      <c r="E5910" s="7">
        <f>VLOOKUP(A5910,Embalses!$A$1:$B$4292,2,FALSE)</f>
        <v>0.89909904181262401</v>
      </c>
      <c r="F5910" s="8">
        <f>VLOOKUP(A5910,'Prod comer'!$A$2:$C$130,2,TRUE)</f>
        <v>374.81354838709677</v>
      </c>
      <c r="G5910" s="8">
        <f>VLOOKUP(A5910,'Prod comer'!$A$2:$F$130,5,TRUE)</f>
        <v>359.16903225806448</v>
      </c>
      <c r="H5910">
        <f>IFERROR(VLOOKUP(A5910,P.Int!$A$1:$E$2436,5,TRUE),"")</f>
        <v>18.239999999999998</v>
      </c>
      <c r="I5910">
        <v>461211</v>
      </c>
      <c r="J5910">
        <v>19870</v>
      </c>
      <c r="K5910">
        <v>481081</v>
      </c>
      <c r="L5910">
        <f>IFERROR(VLOOKUP(A5910,'Iny SPEC'!$A$1:$B$3068,2,FALSE),"")</f>
        <v>49083</v>
      </c>
      <c r="M5910">
        <f t="shared" si="92"/>
        <v>0</v>
      </c>
    </row>
    <row r="5911" spans="1:13" x14ac:dyDescent="0.2">
      <c r="A5911" s="1">
        <v>44959</v>
      </c>
      <c r="B5911" t="s">
        <v>4</v>
      </c>
      <c r="C5911" s="6">
        <v>4.7595631299789503</v>
      </c>
      <c r="D5911" s="6">
        <f>VLOOKUP(A5911,'PPP - Resi'!$I$2:$K$3928,2,FALSE)</f>
        <v>5.6879332117998</v>
      </c>
      <c r="E5911" s="7">
        <f>VLOOKUP(A5911,Embalses!$D$1:$E$4292,2,FALSE)</f>
        <v>0.6115966767350085</v>
      </c>
      <c r="F5911" s="8">
        <f>VLOOKUP(A5911,'Prod comer'!$A$2:$C$130,3,TRUE)</f>
        <v>1107.0822580645161</v>
      </c>
      <c r="G5911" s="8">
        <f>VLOOKUP(A5911,'Prod comer'!$A$2:$F$130,6,TRUE)</f>
        <v>629.75741935483859</v>
      </c>
      <c r="H5911">
        <f>IFERROR(VLOOKUP(A5911,P.Int!$A$1:$E$2436,5,TRUE),"")</f>
        <v>18.239999999999998</v>
      </c>
      <c r="I5911">
        <v>608979</v>
      </c>
      <c r="J5911">
        <v>60918</v>
      </c>
      <c r="K5911">
        <v>669897</v>
      </c>
      <c r="L5911">
        <f>IFERROR(VLOOKUP(A5911,'Iny SPEC'!$A$1:$B$3068,2,FALSE),"")</f>
        <v>49083</v>
      </c>
      <c r="M5911">
        <f t="shared" si="92"/>
        <v>0</v>
      </c>
    </row>
    <row r="5912" spans="1:13" x14ac:dyDescent="0.2">
      <c r="A5912" s="1">
        <v>44960</v>
      </c>
      <c r="B5912" t="s">
        <v>3</v>
      </c>
      <c r="C5912" s="6">
        <v>5.7417021898216403</v>
      </c>
      <c r="D5912" s="6">
        <f>VLOOKUP(A5912,'PPP - Resi'!$E$1:$G$3927,2,FALSE)</f>
        <v>5.3658158397768201</v>
      </c>
      <c r="E5912" s="7">
        <f>VLOOKUP(A5912,Embalses!$A$1:$B$4292,2,FALSE)</f>
        <v>0.89007493032560503</v>
      </c>
      <c r="F5912" s="8">
        <f>VLOOKUP(A5912,'Prod comer'!$A$2:$C$130,2,TRUE)</f>
        <v>374.81354838709677</v>
      </c>
      <c r="G5912" s="8">
        <f>VLOOKUP(A5912,'Prod comer'!$A$2:$F$130,5,TRUE)</f>
        <v>359.16903225806448</v>
      </c>
      <c r="H5912">
        <f>IFERROR(VLOOKUP(A5912,P.Int!$A$1:$E$2436,5,TRUE),"")</f>
        <v>18.37</v>
      </c>
      <c r="I5912">
        <v>430131</v>
      </c>
      <c r="J5912">
        <v>21036</v>
      </c>
      <c r="K5912">
        <v>451167</v>
      </c>
      <c r="L5912">
        <f>IFERROR(VLOOKUP(A5912,'Iny SPEC'!$A$1:$B$3068,2,FALSE),"")</f>
        <v>56430</v>
      </c>
      <c r="M5912">
        <f t="shared" si="92"/>
        <v>0</v>
      </c>
    </row>
    <row r="5913" spans="1:13" x14ac:dyDescent="0.2">
      <c r="A5913" s="1">
        <v>44960</v>
      </c>
      <c r="B5913" t="s">
        <v>4</v>
      </c>
      <c r="C5913" s="6">
        <v>4.7595631299789503</v>
      </c>
      <c r="D5913" s="6">
        <f>VLOOKUP(A5913,'PPP - Resi'!$I$2:$K$3928,2,FALSE)</f>
        <v>5.6879332117998</v>
      </c>
      <c r="E5913" s="7">
        <f>VLOOKUP(A5913,Embalses!$D$1:$E$4292,2,FALSE)</f>
        <v>0.60767865540810428</v>
      </c>
      <c r="F5913" s="8">
        <f>VLOOKUP(A5913,'Prod comer'!$A$2:$C$130,3,TRUE)</f>
        <v>1107.0822580645161</v>
      </c>
      <c r="G5913" s="8">
        <f>VLOOKUP(A5913,'Prod comer'!$A$2:$F$130,6,TRUE)</f>
        <v>629.75741935483859</v>
      </c>
      <c r="H5913">
        <f>IFERROR(VLOOKUP(A5913,P.Int!$A$1:$E$2436,5,TRUE),"")</f>
        <v>18.37</v>
      </c>
      <c r="I5913">
        <v>608451</v>
      </c>
      <c r="J5913">
        <v>60455</v>
      </c>
      <c r="K5913">
        <v>668906</v>
      </c>
      <c r="L5913">
        <f>IFERROR(VLOOKUP(A5913,'Iny SPEC'!$A$1:$B$3068,2,FALSE),"")</f>
        <v>56430</v>
      </c>
      <c r="M5913">
        <f t="shared" si="92"/>
        <v>0</v>
      </c>
    </row>
    <row r="5914" spans="1:13" x14ac:dyDescent="0.2">
      <c r="A5914" s="1">
        <v>44961</v>
      </c>
      <c r="B5914" t="s">
        <v>3</v>
      </c>
      <c r="C5914" s="6">
        <v>5.7417021898216403</v>
      </c>
      <c r="D5914" s="6">
        <f>VLOOKUP(A5914,'PPP - Resi'!$E$1:$G$3927,2,FALSE)</f>
        <v>5.3658158397768201</v>
      </c>
      <c r="E5914" s="7">
        <f>VLOOKUP(A5914,Embalses!$A$1:$B$4292,2,FALSE)</f>
        <v>0.88455268508152196</v>
      </c>
      <c r="F5914" s="8">
        <f>VLOOKUP(A5914,'Prod comer'!$A$2:$C$130,2,TRUE)</f>
        <v>374.81354838709677</v>
      </c>
      <c r="G5914" s="8">
        <f>VLOOKUP(A5914,'Prod comer'!$A$2:$F$130,5,TRUE)</f>
        <v>359.16903225806448</v>
      </c>
      <c r="H5914">
        <f>IFERROR(VLOOKUP(A5914,P.Int!$A$1:$E$2436,5,TRUE),"")</f>
        <v>18.37</v>
      </c>
      <c r="I5914">
        <v>406043</v>
      </c>
      <c r="J5914">
        <v>19613</v>
      </c>
      <c r="K5914">
        <v>425656</v>
      </c>
      <c r="L5914">
        <f>IFERROR(VLOOKUP(A5914,'Iny SPEC'!$A$1:$B$3068,2,FALSE),"")</f>
        <v>58634</v>
      </c>
      <c r="M5914">
        <f t="shared" si="92"/>
        <v>0</v>
      </c>
    </row>
    <row r="5915" spans="1:13" x14ac:dyDescent="0.2">
      <c r="A5915" s="1">
        <v>44961</v>
      </c>
      <c r="B5915" t="s">
        <v>4</v>
      </c>
      <c r="C5915" s="6">
        <v>4.7595631299789503</v>
      </c>
      <c r="D5915" s="6">
        <f>VLOOKUP(A5915,'PPP - Resi'!$I$2:$K$3928,2,FALSE)</f>
        <v>5.6879332117998</v>
      </c>
      <c r="E5915" s="7">
        <f>VLOOKUP(A5915,Embalses!$D$1:$E$4292,2,FALSE)</f>
        <v>0.61445154100421662</v>
      </c>
      <c r="F5915" s="8">
        <f>VLOOKUP(A5915,'Prod comer'!$A$2:$C$130,3,TRUE)</f>
        <v>1107.0822580645161</v>
      </c>
      <c r="G5915" s="8">
        <f>VLOOKUP(A5915,'Prod comer'!$A$2:$F$130,6,TRUE)</f>
        <v>629.75741935483859</v>
      </c>
      <c r="H5915">
        <f>IFERROR(VLOOKUP(A5915,P.Int!$A$1:$E$2436,5,TRUE),"")</f>
        <v>18.37</v>
      </c>
      <c r="I5915">
        <v>591410</v>
      </c>
      <c r="J5915">
        <v>64291</v>
      </c>
      <c r="K5915">
        <v>655701</v>
      </c>
      <c r="L5915">
        <f>IFERROR(VLOOKUP(A5915,'Iny SPEC'!$A$1:$B$3068,2,FALSE),"")</f>
        <v>58634</v>
      </c>
      <c r="M5915">
        <f t="shared" si="92"/>
        <v>0</v>
      </c>
    </row>
    <row r="5916" spans="1:13" x14ac:dyDescent="0.2">
      <c r="A5916" s="1">
        <v>44962</v>
      </c>
      <c r="B5916" t="s">
        <v>3</v>
      </c>
      <c r="C5916" s="6">
        <v>5.7411018713917796</v>
      </c>
      <c r="D5916" s="6">
        <f>VLOOKUP(A5916,'PPP - Resi'!$E$1:$G$3927,2,FALSE)</f>
        <v>5.3547032539557398</v>
      </c>
      <c r="E5916" s="7">
        <f>VLOOKUP(A5916,Embalses!$A$1:$B$4292,2,FALSE)</f>
        <v>0.87870177167580299</v>
      </c>
      <c r="F5916" s="8">
        <f>VLOOKUP(A5916,'Prod comer'!$A$2:$C$130,2,TRUE)</f>
        <v>374.81354838709677</v>
      </c>
      <c r="G5916" s="8">
        <f>VLOOKUP(A5916,'Prod comer'!$A$2:$F$130,5,TRUE)</f>
        <v>359.16903225806448</v>
      </c>
      <c r="H5916">
        <f>IFERROR(VLOOKUP(A5916,P.Int!$A$1:$E$2436,5,TRUE),"")</f>
        <v>18.37</v>
      </c>
      <c r="I5916">
        <v>377923</v>
      </c>
      <c r="J5916">
        <v>19624</v>
      </c>
      <c r="K5916">
        <v>397547</v>
      </c>
      <c r="L5916">
        <f>IFERROR(VLOOKUP(A5916,'Iny SPEC'!$A$1:$B$3068,2,FALSE),"")</f>
        <v>15214</v>
      </c>
      <c r="M5916">
        <f t="shared" si="92"/>
        <v>0</v>
      </c>
    </row>
    <row r="5917" spans="1:13" x14ac:dyDescent="0.2">
      <c r="A5917" s="1">
        <v>44962</v>
      </c>
      <c r="B5917" t="s">
        <v>4</v>
      </c>
      <c r="C5917" s="6">
        <v>4.7595631299789503</v>
      </c>
      <c r="D5917" s="6">
        <f>VLOOKUP(A5917,'PPP - Resi'!$I$2:$K$3928,2,FALSE)</f>
        <v>5.6879332117998</v>
      </c>
      <c r="E5917" s="7">
        <f>VLOOKUP(A5917,Embalses!$D$1:$E$4292,2,FALSE)</f>
        <v>0.61227836174232209</v>
      </c>
      <c r="F5917" s="8">
        <f>VLOOKUP(A5917,'Prod comer'!$A$2:$C$130,3,TRUE)</f>
        <v>1107.0822580645161</v>
      </c>
      <c r="G5917" s="8">
        <f>VLOOKUP(A5917,'Prod comer'!$A$2:$F$130,6,TRUE)</f>
        <v>629.75741935483859</v>
      </c>
      <c r="H5917">
        <f>IFERROR(VLOOKUP(A5917,P.Int!$A$1:$E$2436,5,TRUE),"")</f>
        <v>18.37</v>
      </c>
      <c r="I5917">
        <v>523886</v>
      </c>
      <c r="J5917">
        <v>64442</v>
      </c>
      <c r="K5917">
        <v>588328</v>
      </c>
      <c r="L5917">
        <f>IFERROR(VLOOKUP(A5917,'Iny SPEC'!$A$1:$B$3068,2,FALSE),"")</f>
        <v>15214</v>
      </c>
      <c r="M5917">
        <f t="shared" si="92"/>
        <v>0</v>
      </c>
    </row>
    <row r="5918" spans="1:13" x14ac:dyDescent="0.2">
      <c r="A5918" s="1">
        <v>44963</v>
      </c>
      <c r="B5918" t="s">
        <v>3</v>
      </c>
      <c r="C5918" s="6">
        <v>5.7411018713917796</v>
      </c>
      <c r="D5918" s="6">
        <f>VLOOKUP(A5918,'PPP - Resi'!$E$1:$G$3927,2,FALSE)</f>
        <v>5.3547032539557398</v>
      </c>
      <c r="E5918" s="7">
        <f>VLOOKUP(A5918,Embalses!$A$1:$B$4292,2,FALSE)</f>
        <v>0.869289459680891</v>
      </c>
      <c r="F5918" s="8">
        <f>VLOOKUP(A5918,'Prod comer'!$A$2:$C$130,2,TRUE)</f>
        <v>374.81354838709677</v>
      </c>
      <c r="G5918" s="8">
        <f>VLOOKUP(A5918,'Prod comer'!$A$2:$F$130,5,TRUE)</f>
        <v>359.16903225806448</v>
      </c>
      <c r="H5918">
        <f>IFERROR(VLOOKUP(A5918,P.Int!$A$1:$E$2436,5,TRUE),"")</f>
        <v>18.27</v>
      </c>
      <c r="I5918">
        <v>372526</v>
      </c>
      <c r="J5918">
        <v>18628</v>
      </c>
      <c r="K5918">
        <v>391154</v>
      </c>
      <c r="L5918">
        <f>IFERROR(VLOOKUP(A5918,'Iny SPEC'!$A$1:$B$3068,2,FALSE),"")</f>
        <v>0</v>
      </c>
      <c r="M5918">
        <f t="shared" si="92"/>
        <v>0</v>
      </c>
    </row>
    <row r="5919" spans="1:13" x14ac:dyDescent="0.2">
      <c r="A5919" s="1">
        <v>44963</v>
      </c>
      <c r="B5919" t="s">
        <v>4</v>
      </c>
      <c r="C5919" s="6">
        <v>4.7595631299789503</v>
      </c>
      <c r="D5919" s="6">
        <f>VLOOKUP(A5919,'PPP - Resi'!$I$2:$K$3928,2,FALSE)</f>
        <v>5.6879332117998</v>
      </c>
      <c r="E5919" s="7">
        <f>VLOOKUP(A5919,Embalses!$D$1:$E$4292,2,FALSE)</f>
        <v>0.59202479218682824</v>
      </c>
      <c r="F5919" s="8">
        <f>VLOOKUP(A5919,'Prod comer'!$A$2:$C$130,3,TRUE)</f>
        <v>1107.0822580645161</v>
      </c>
      <c r="G5919" s="8">
        <f>VLOOKUP(A5919,'Prod comer'!$A$2:$F$130,6,TRUE)</f>
        <v>629.75741935483859</v>
      </c>
      <c r="H5919">
        <f>IFERROR(VLOOKUP(A5919,P.Int!$A$1:$E$2436,5,TRUE),"")</f>
        <v>18.27</v>
      </c>
      <c r="I5919">
        <v>588113</v>
      </c>
      <c r="J5919">
        <v>61064</v>
      </c>
      <c r="K5919">
        <v>649177</v>
      </c>
      <c r="L5919">
        <f>IFERROR(VLOOKUP(A5919,'Iny SPEC'!$A$1:$B$3068,2,FALSE),"")</f>
        <v>0</v>
      </c>
      <c r="M5919">
        <f t="shared" si="92"/>
        <v>0</v>
      </c>
    </row>
    <row r="5920" spans="1:13" x14ac:dyDescent="0.2">
      <c r="A5920" s="1">
        <v>44964</v>
      </c>
      <c r="B5920" t="s">
        <v>3</v>
      </c>
      <c r="C5920" s="6">
        <v>5.7417021898216403</v>
      </c>
      <c r="D5920" s="6">
        <f>VLOOKUP(A5920,'PPP - Resi'!$E$1:$G$3927,2,FALSE)</f>
        <v>5.3658158397768201</v>
      </c>
      <c r="E5920" s="7">
        <f>VLOOKUP(A5920,Embalses!$A$1:$B$4292,2,FALSE)</f>
        <v>0.85975436222182</v>
      </c>
      <c r="F5920" s="8">
        <f>VLOOKUP(A5920,'Prod comer'!$A$2:$C$130,2,TRUE)</f>
        <v>374.81354838709677</v>
      </c>
      <c r="G5920" s="8">
        <f>VLOOKUP(A5920,'Prod comer'!$A$2:$F$130,5,TRUE)</f>
        <v>359.16903225806448</v>
      </c>
      <c r="H5920">
        <f>IFERROR(VLOOKUP(A5920,P.Int!$A$1:$E$2436,5,TRUE),"")</f>
        <v>17.420000000000002</v>
      </c>
      <c r="I5920">
        <v>359658</v>
      </c>
      <c r="J5920">
        <v>10259</v>
      </c>
      <c r="K5920">
        <v>369917</v>
      </c>
      <c r="L5920">
        <f>IFERROR(VLOOKUP(A5920,'Iny SPEC'!$A$1:$B$3068,2,FALSE),"")</f>
        <v>0</v>
      </c>
      <c r="M5920">
        <f t="shared" si="92"/>
        <v>0</v>
      </c>
    </row>
    <row r="5921" spans="1:13" x14ac:dyDescent="0.2">
      <c r="A5921" s="1">
        <v>44964</v>
      </c>
      <c r="B5921" t="s">
        <v>4</v>
      </c>
      <c r="C5921" s="6">
        <v>4.7595631299789503</v>
      </c>
      <c r="D5921" s="6">
        <f>VLOOKUP(A5921,'PPP - Resi'!$I$2:$K$3928,2,FALSE)</f>
        <v>5.6879332117998</v>
      </c>
      <c r="E5921" s="7">
        <f>VLOOKUP(A5921,Embalses!$D$1:$E$4292,2,FALSE)</f>
        <v>0.57227292226197524</v>
      </c>
      <c r="F5921" s="8">
        <f>VLOOKUP(A5921,'Prod comer'!$A$2:$C$130,3,TRUE)</f>
        <v>1107.0822580645161</v>
      </c>
      <c r="G5921" s="8">
        <f>VLOOKUP(A5921,'Prod comer'!$A$2:$F$130,6,TRUE)</f>
        <v>629.75741935483859</v>
      </c>
      <c r="H5921">
        <f>IFERROR(VLOOKUP(A5921,P.Int!$A$1:$E$2436,5,TRUE),"")</f>
        <v>17.420000000000002</v>
      </c>
      <c r="I5921">
        <v>612958</v>
      </c>
      <c r="J5921">
        <v>64636</v>
      </c>
      <c r="K5921">
        <v>677594</v>
      </c>
      <c r="L5921">
        <f>IFERROR(VLOOKUP(A5921,'Iny SPEC'!$A$1:$B$3068,2,FALSE),"")</f>
        <v>0</v>
      </c>
      <c r="M5921">
        <f t="shared" si="92"/>
        <v>0</v>
      </c>
    </row>
    <row r="5922" spans="1:13" x14ac:dyDescent="0.2">
      <c r="A5922" s="1">
        <v>44965</v>
      </c>
      <c r="B5922" t="s">
        <v>3</v>
      </c>
      <c r="C5922" s="6">
        <v>5.7417021898216403</v>
      </c>
      <c r="D5922" s="6">
        <f>VLOOKUP(A5922,'PPP - Resi'!$E$1:$G$3927,2,FALSE)</f>
        <v>5.3658158397768201</v>
      </c>
      <c r="E5922" s="7">
        <f>VLOOKUP(A5922,Embalses!$A$1:$B$4292,2,FALSE)</f>
        <v>0.84861995308565896</v>
      </c>
      <c r="F5922" s="8">
        <f>VLOOKUP(A5922,'Prod comer'!$A$2:$C$130,2,TRUE)</f>
        <v>374.81354838709677</v>
      </c>
      <c r="G5922" s="8">
        <f>VLOOKUP(A5922,'Prod comer'!$A$2:$F$130,5,TRUE)</f>
        <v>359.16903225806448</v>
      </c>
      <c r="H5922">
        <f>IFERROR(VLOOKUP(A5922,P.Int!$A$1:$E$2436,5,TRUE),"")</f>
        <v>16.86</v>
      </c>
      <c r="I5922">
        <v>364033</v>
      </c>
      <c r="J5922">
        <v>18520</v>
      </c>
      <c r="K5922">
        <v>382553</v>
      </c>
      <c r="L5922">
        <f>IFERROR(VLOOKUP(A5922,'Iny SPEC'!$A$1:$B$3068,2,FALSE),"")</f>
        <v>0</v>
      </c>
      <c r="M5922">
        <f t="shared" si="92"/>
        <v>0</v>
      </c>
    </row>
    <row r="5923" spans="1:13" x14ac:dyDescent="0.2">
      <c r="A5923" s="1">
        <v>44965</v>
      </c>
      <c r="B5923" t="s">
        <v>4</v>
      </c>
      <c r="C5923" s="6">
        <v>4.7595631299789503</v>
      </c>
      <c r="D5923" s="6">
        <f>VLOOKUP(A5923,'PPP - Resi'!$I$2:$K$3928,2,FALSE)</f>
        <v>5.6879332117998</v>
      </c>
      <c r="E5923" s="7">
        <f>VLOOKUP(A5923,Embalses!$D$1:$E$4292,2,FALSE)</f>
        <v>0.56999706694009922</v>
      </c>
      <c r="F5923" s="8">
        <f>VLOOKUP(A5923,'Prod comer'!$A$2:$C$130,3,TRUE)</f>
        <v>1107.0822580645161</v>
      </c>
      <c r="G5923" s="8">
        <f>VLOOKUP(A5923,'Prod comer'!$A$2:$F$130,6,TRUE)</f>
        <v>629.75741935483859</v>
      </c>
      <c r="H5923">
        <f>IFERROR(VLOOKUP(A5923,P.Int!$A$1:$E$2436,5,TRUE),"")</f>
        <v>16.86</v>
      </c>
      <c r="I5923">
        <v>610398</v>
      </c>
      <c r="J5923">
        <v>63661</v>
      </c>
      <c r="K5923">
        <v>674059</v>
      </c>
      <c r="L5923">
        <f>IFERROR(VLOOKUP(A5923,'Iny SPEC'!$A$1:$B$3068,2,FALSE),"")</f>
        <v>0</v>
      </c>
      <c r="M5923">
        <f t="shared" si="92"/>
        <v>0</v>
      </c>
    </row>
    <row r="5924" spans="1:13" x14ac:dyDescent="0.2">
      <c r="A5924" s="1">
        <v>44966</v>
      </c>
      <c r="B5924" t="s">
        <v>3</v>
      </c>
      <c r="C5924" s="6">
        <v>5.7417021898216403</v>
      </c>
      <c r="D5924" s="6">
        <f>VLOOKUP(A5924,'PPP - Resi'!$E$1:$G$3927,2,FALSE)</f>
        <v>5.3658158397768201</v>
      </c>
      <c r="E5924" s="7">
        <f>VLOOKUP(A5924,Embalses!$A$1:$B$4292,2,FALSE)</f>
        <v>0.83662046454292804</v>
      </c>
      <c r="F5924" s="8">
        <f>VLOOKUP(A5924,'Prod comer'!$A$2:$C$130,2,TRUE)</f>
        <v>374.81354838709677</v>
      </c>
      <c r="G5924" s="8">
        <f>VLOOKUP(A5924,'Prod comer'!$A$2:$F$130,5,TRUE)</f>
        <v>359.16903225806448</v>
      </c>
      <c r="H5924">
        <f>IFERROR(VLOOKUP(A5924,P.Int!$A$1:$E$2436,5,TRUE),"")</f>
        <v>16.600000000000001</v>
      </c>
      <c r="I5924">
        <v>353634</v>
      </c>
      <c r="J5924">
        <v>53841</v>
      </c>
      <c r="K5924">
        <v>407475</v>
      </c>
      <c r="L5924">
        <f>IFERROR(VLOOKUP(A5924,'Iny SPEC'!$A$1:$B$3068,2,FALSE),"")</f>
        <v>0</v>
      </c>
      <c r="M5924">
        <f t="shared" si="92"/>
        <v>0</v>
      </c>
    </row>
    <row r="5925" spans="1:13" x14ac:dyDescent="0.2">
      <c r="A5925" s="1">
        <v>44966</v>
      </c>
      <c r="B5925" t="s">
        <v>4</v>
      </c>
      <c r="C5925" s="6">
        <v>4.7595631299789503</v>
      </c>
      <c r="D5925" s="6">
        <f>VLOOKUP(A5925,'PPP - Resi'!$I$2:$K$3928,2,FALSE)</f>
        <v>5.6879332117998</v>
      </c>
      <c r="E5925" s="7">
        <f>VLOOKUP(A5925,Embalses!$D$1:$E$4292,2,FALSE)</f>
        <v>0.56699789054407679</v>
      </c>
      <c r="F5925" s="8">
        <f>VLOOKUP(A5925,'Prod comer'!$A$2:$C$130,3,TRUE)</f>
        <v>1107.0822580645161</v>
      </c>
      <c r="G5925" s="8">
        <f>VLOOKUP(A5925,'Prod comer'!$A$2:$F$130,6,TRUE)</f>
        <v>629.75741935483859</v>
      </c>
      <c r="H5925">
        <f>IFERROR(VLOOKUP(A5925,P.Int!$A$1:$E$2436,5,TRUE),"")</f>
        <v>16.600000000000001</v>
      </c>
      <c r="I5925">
        <v>614923</v>
      </c>
      <c r="J5925">
        <v>63522</v>
      </c>
      <c r="K5925">
        <v>678445</v>
      </c>
      <c r="L5925">
        <f>IFERROR(VLOOKUP(A5925,'Iny SPEC'!$A$1:$B$3068,2,FALSE),"")</f>
        <v>0</v>
      </c>
      <c r="M5925">
        <f t="shared" si="92"/>
        <v>0</v>
      </c>
    </row>
    <row r="5926" spans="1:13" x14ac:dyDescent="0.2">
      <c r="A5926" s="1">
        <v>44967</v>
      </c>
      <c r="B5926" t="s">
        <v>3</v>
      </c>
      <c r="C5926" s="6">
        <v>5.7417021898216403</v>
      </c>
      <c r="D5926" s="6">
        <f>VLOOKUP(A5926,'PPP - Resi'!$E$1:$G$3927,2,FALSE)</f>
        <v>5.3658158397768201</v>
      </c>
      <c r="E5926" s="7">
        <f>VLOOKUP(A5926,Embalses!$A$1:$B$4292,2,FALSE)</f>
        <v>0.82510715682797597</v>
      </c>
      <c r="F5926" s="8">
        <f>VLOOKUP(A5926,'Prod comer'!$A$2:$C$130,2,TRUE)</f>
        <v>374.81354838709677</v>
      </c>
      <c r="G5926" s="8">
        <f>VLOOKUP(A5926,'Prod comer'!$A$2:$F$130,5,TRUE)</f>
        <v>359.16903225806448</v>
      </c>
      <c r="H5926">
        <f>IFERROR(VLOOKUP(A5926,P.Int!$A$1:$E$2436,5,TRUE),"")</f>
        <v>16.920000000000002</v>
      </c>
      <c r="I5926">
        <v>345224</v>
      </c>
      <c r="J5926">
        <v>30590</v>
      </c>
      <c r="K5926">
        <v>375814</v>
      </c>
      <c r="L5926">
        <f>IFERROR(VLOOKUP(A5926,'Iny SPEC'!$A$1:$B$3068,2,FALSE),"")</f>
        <v>0</v>
      </c>
      <c r="M5926">
        <f t="shared" si="92"/>
        <v>0</v>
      </c>
    </row>
    <row r="5927" spans="1:13" x14ac:dyDescent="0.2">
      <c r="A5927" s="1">
        <v>44967</v>
      </c>
      <c r="B5927" t="s">
        <v>4</v>
      </c>
      <c r="C5927" s="6">
        <v>4.7595256706962097</v>
      </c>
      <c r="D5927" s="6">
        <f>VLOOKUP(A5927,'PPP - Resi'!$I$2:$K$3928,2,FALSE)</f>
        <v>5.6870444559745597</v>
      </c>
      <c r="E5927" s="7">
        <f>VLOOKUP(A5927,Embalses!$D$1:$E$4292,2,FALSE)</f>
        <v>0.56087536024087947</v>
      </c>
      <c r="F5927" s="8">
        <f>VLOOKUP(A5927,'Prod comer'!$A$2:$C$130,3,TRUE)</f>
        <v>1107.0822580645161</v>
      </c>
      <c r="G5927" s="8">
        <f>VLOOKUP(A5927,'Prod comer'!$A$2:$F$130,6,TRUE)</f>
        <v>629.75741935483859</v>
      </c>
      <c r="H5927">
        <f>IFERROR(VLOOKUP(A5927,P.Int!$A$1:$E$2436,5,TRUE),"")</f>
        <v>16.920000000000002</v>
      </c>
      <c r="I5927">
        <v>577466</v>
      </c>
      <c r="J5927">
        <v>55710</v>
      </c>
      <c r="K5927">
        <v>633176</v>
      </c>
      <c r="L5927">
        <f>IFERROR(VLOOKUP(A5927,'Iny SPEC'!$A$1:$B$3068,2,FALSE),"")</f>
        <v>0</v>
      </c>
      <c r="M5927">
        <f t="shared" si="92"/>
        <v>0</v>
      </c>
    </row>
    <row r="5928" spans="1:13" x14ac:dyDescent="0.2">
      <c r="A5928" s="1">
        <v>44968</v>
      </c>
      <c r="B5928" t="s">
        <v>3</v>
      </c>
      <c r="C5928" s="6">
        <v>5.7417021898216403</v>
      </c>
      <c r="D5928" s="6">
        <f>VLOOKUP(A5928,'PPP - Resi'!$E$1:$G$3927,2,FALSE)</f>
        <v>5.3658158397768201</v>
      </c>
      <c r="E5928" s="7">
        <f>VLOOKUP(A5928,Embalses!$A$1:$B$4292,2,FALSE)</f>
        <v>0.81805195366773598</v>
      </c>
      <c r="F5928" s="8">
        <f>VLOOKUP(A5928,'Prod comer'!$A$2:$C$130,2,TRUE)</f>
        <v>374.81354838709677</v>
      </c>
      <c r="G5928" s="8">
        <f>VLOOKUP(A5928,'Prod comer'!$A$2:$F$130,5,TRUE)</f>
        <v>359.16903225806448</v>
      </c>
      <c r="H5928">
        <f>IFERROR(VLOOKUP(A5928,P.Int!$A$1:$E$2436,5,TRUE),"")</f>
        <v>16.920000000000002</v>
      </c>
      <c r="I5928">
        <v>333594</v>
      </c>
      <c r="J5928">
        <v>22446</v>
      </c>
      <c r="K5928">
        <v>356040</v>
      </c>
      <c r="L5928">
        <f>IFERROR(VLOOKUP(A5928,'Iny SPEC'!$A$1:$B$3068,2,FALSE),"")</f>
        <v>0</v>
      </c>
      <c r="M5928">
        <f t="shared" si="92"/>
        <v>0</v>
      </c>
    </row>
    <row r="5929" spans="1:13" x14ac:dyDescent="0.2">
      <c r="A5929" s="1">
        <v>44968</v>
      </c>
      <c r="B5929" t="s">
        <v>4</v>
      </c>
      <c r="C5929" s="6">
        <v>4.7595631299789503</v>
      </c>
      <c r="D5929" s="6">
        <f>VLOOKUP(A5929,'PPP - Resi'!$I$2:$K$3928,2,FALSE)</f>
        <v>5.6879332117998</v>
      </c>
      <c r="E5929" s="7">
        <f>VLOOKUP(A5929,Embalses!$D$1:$E$4292,2,FALSE)</f>
        <v>0.56785440059074421</v>
      </c>
      <c r="F5929" s="8">
        <f>VLOOKUP(A5929,'Prod comer'!$A$2:$C$130,3,TRUE)</f>
        <v>1107.0822580645161</v>
      </c>
      <c r="G5929" s="8">
        <f>VLOOKUP(A5929,'Prod comer'!$A$2:$F$130,6,TRUE)</f>
        <v>629.75741935483859</v>
      </c>
      <c r="H5929">
        <f>IFERROR(VLOOKUP(A5929,P.Int!$A$1:$E$2436,5,TRUE),"")</f>
        <v>16.920000000000002</v>
      </c>
      <c r="I5929">
        <v>555706</v>
      </c>
      <c r="J5929">
        <v>64799</v>
      </c>
      <c r="K5929">
        <v>620505</v>
      </c>
      <c r="L5929">
        <f>IFERROR(VLOOKUP(A5929,'Iny SPEC'!$A$1:$B$3068,2,FALSE),"")</f>
        <v>0</v>
      </c>
      <c r="M5929">
        <f t="shared" si="92"/>
        <v>0</v>
      </c>
    </row>
    <row r="5930" spans="1:13" x14ac:dyDescent="0.2">
      <c r="A5930" s="1">
        <v>44969</v>
      </c>
      <c r="B5930" t="s">
        <v>3</v>
      </c>
      <c r="C5930" s="6">
        <v>5.7417021898216403</v>
      </c>
      <c r="D5930" s="6">
        <f>VLOOKUP(A5930,'PPP - Resi'!$E$1:$G$3927,2,FALSE)</f>
        <v>5.3658158397768201</v>
      </c>
      <c r="E5930" s="7">
        <f>VLOOKUP(A5930,Embalses!$A$1:$B$4292,2,FALSE)</f>
        <v>0.81246459491993195</v>
      </c>
      <c r="F5930" s="8">
        <f>VLOOKUP(A5930,'Prod comer'!$A$2:$C$130,2,TRUE)</f>
        <v>374.81354838709677</v>
      </c>
      <c r="G5930" s="8">
        <f>VLOOKUP(A5930,'Prod comer'!$A$2:$F$130,5,TRUE)</f>
        <v>359.16903225806448</v>
      </c>
      <c r="H5930">
        <f>IFERROR(VLOOKUP(A5930,P.Int!$A$1:$E$2436,5,TRUE),"")</f>
        <v>16.920000000000002</v>
      </c>
      <c r="I5930">
        <v>292203</v>
      </c>
      <c r="J5930">
        <v>22782</v>
      </c>
      <c r="K5930">
        <v>314985</v>
      </c>
      <c r="L5930">
        <f>IFERROR(VLOOKUP(A5930,'Iny SPEC'!$A$1:$B$3068,2,FALSE),"")</f>
        <v>0</v>
      </c>
      <c r="M5930">
        <f t="shared" si="92"/>
        <v>0</v>
      </c>
    </row>
    <row r="5931" spans="1:13" x14ac:dyDescent="0.2">
      <c r="A5931" s="1">
        <v>44969</v>
      </c>
      <c r="B5931" t="s">
        <v>4</v>
      </c>
      <c r="C5931" s="6">
        <v>4.7595631299789503</v>
      </c>
      <c r="D5931" s="6">
        <f>VLOOKUP(A5931,'PPP - Resi'!$I$2:$K$3928,2,FALSE)</f>
        <v>5.6879332117998</v>
      </c>
      <c r="E5931" s="7">
        <f>VLOOKUP(A5931,Embalses!$D$1:$E$4292,2,FALSE)</f>
        <v>0.58271909458206472</v>
      </c>
      <c r="F5931" s="8">
        <f>VLOOKUP(A5931,'Prod comer'!$A$2:$C$130,3,TRUE)</f>
        <v>1107.0822580645161</v>
      </c>
      <c r="G5931" s="8">
        <f>VLOOKUP(A5931,'Prod comer'!$A$2:$F$130,6,TRUE)</f>
        <v>629.75741935483859</v>
      </c>
      <c r="H5931">
        <f>IFERROR(VLOOKUP(A5931,P.Int!$A$1:$E$2436,5,TRUE),"")</f>
        <v>16.920000000000002</v>
      </c>
      <c r="I5931">
        <v>493459</v>
      </c>
      <c r="J5931">
        <v>64325</v>
      </c>
      <c r="K5931">
        <v>557784</v>
      </c>
      <c r="L5931">
        <f>IFERROR(VLOOKUP(A5931,'Iny SPEC'!$A$1:$B$3068,2,FALSE),"")</f>
        <v>0</v>
      </c>
      <c r="M5931">
        <f t="shared" si="92"/>
        <v>0</v>
      </c>
    </row>
    <row r="5932" spans="1:13" x14ac:dyDescent="0.2">
      <c r="A5932" s="1">
        <v>44970</v>
      </c>
      <c r="B5932" t="s">
        <v>3</v>
      </c>
      <c r="C5932" s="6">
        <v>5.7417021898216403</v>
      </c>
      <c r="D5932" s="6">
        <f>VLOOKUP(A5932,'PPP - Resi'!$E$1:$G$3927,2,FALSE)</f>
        <v>5.3658158397768201</v>
      </c>
      <c r="E5932" s="7">
        <f>VLOOKUP(A5932,Embalses!$A$1:$B$4292,2,FALSE)</f>
        <v>0.80397565442063401</v>
      </c>
      <c r="F5932" s="8">
        <f>VLOOKUP(A5932,'Prod comer'!$A$2:$C$130,2,TRUE)</f>
        <v>374.81354838709677</v>
      </c>
      <c r="G5932" s="8">
        <f>VLOOKUP(A5932,'Prod comer'!$A$2:$F$130,5,TRUE)</f>
        <v>359.16903225806448</v>
      </c>
      <c r="H5932">
        <f>IFERROR(VLOOKUP(A5932,P.Int!$A$1:$E$2436,5,TRUE),"")</f>
        <v>16.25</v>
      </c>
      <c r="I5932">
        <v>308304</v>
      </c>
      <c r="J5932">
        <v>33875</v>
      </c>
      <c r="K5932">
        <v>342179</v>
      </c>
      <c r="L5932">
        <f>IFERROR(VLOOKUP(A5932,'Iny SPEC'!$A$1:$B$3068,2,FALSE),"")</f>
        <v>0</v>
      </c>
      <c r="M5932">
        <f t="shared" si="92"/>
        <v>0</v>
      </c>
    </row>
    <row r="5933" spans="1:13" x14ac:dyDescent="0.2">
      <c r="A5933" s="1">
        <v>44970</v>
      </c>
      <c r="B5933" t="s">
        <v>4</v>
      </c>
      <c r="C5933" s="6">
        <v>4.7595631299789503</v>
      </c>
      <c r="D5933" s="6">
        <f>VLOOKUP(A5933,'PPP - Resi'!$I$2:$K$3928,2,FALSE)</f>
        <v>5.6879332117998</v>
      </c>
      <c r="E5933" s="7">
        <f>VLOOKUP(A5933,Embalses!$D$1:$E$4292,2,FALSE)</f>
        <v>0.57857114870550408</v>
      </c>
      <c r="F5933" s="8">
        <f>VLOOKUP(A5933,'Prod comer'!$A$2:$C$130,3,TRUE)</f>
        <v>1107.0822580645161</v>
      </c>
      <c r="G5933" s="8">
        <f>VLOOKUP(A5933,'Prod comer'!$A$2:$F$130,6,TRUE)</f>
        <v>629.75741935483859</v>
      </c>
      <c r="H5933">
        <f>IFERROR(VLOOKUP(A5933,P.Int!$A$1:$E$2436,5,TRUE),"")</f>
        <v>16.25</v>
      </c>
      <c r="I5933">
        <v>585480</v>
      </c>
      <c r="J5933">
        <v>64705</v>
      </c>
      <c r="K5933">
        <v>650185</v>
      </c>
      <c r="L5933">
        <f>IFERROR(VLOOKUP(A5933,'Iny SPEC'!$A$1:$B$3068,2,FALSE),"")</f>
        <v>0</v>
      </c>
      <c r="M5933">
        <f t="shared" si="92"/>
        <v>0</v>
      </c>
    </row>
    <row r="5934" spans="1:13" x14ac:dyDescent="0.2">
      <c r="A5934" s="1">
        <v>44971</v>
      </c>
      <c r="B5934" t="s">
        <v>3</v>
      </c>
      <c r="C5934" s="6">
        <v>5.7417021898216403</v>
      </c>
      <c r="D5934" s="6">
        <f>VLOOKUP(A5934,'PPP - Resi'!$E$1:$G$3927,2,FALSE)</f>
        <v>5.3658158397768201</v>
      </c>
      <c r="E5934" s="7">
        <f>VLOOKUP(A5934,Embalses!$A$1:$B$4292,2,FALSE)</f>
        <v>0.79440707001679201</v>
      </c>
      <c r="F5934" s="8">
        <f>VLOOKUP(A5934,'Prod comer'!$A$2:$C$130,2,TRUE)</f>
        <v>374.81354838709677</v>
      </c>
      <c r="G5934" s="8">
        <f>VLOOKUP(A5934,'Prod comer'!$A$2:$F$130,5,TRUE)</f>
        <v>359.16903225806448</v>
      </c>
      <c r="H5934">
        <f>IFERROR(VLOOKUP(A5934,P.Int!$A$1:$E$2436,5,TRUE),"")</f>
        <v>16.48</v>
      </c>
      <c r="I5934">
        <v>318315</v>
      </c>
      <c r="J5934">
        <v>54688</v>
      </c>
      <c r="K5934">
        <v>373003</v>
      </c>
      <c r="L5934">
        <f>IFERROR(VLOOKUP(A5934,'Iny SPEC'!$A$1:$B$3068,2,FALSE),"")</f>
        <v>0</v>
      </c>
      <c r="M5934">
        <f t="shared" si="92"/>
        <v>0</v>
      </c>
    </row>
    <row r="5935" spans="1:13" x14ac:dyDescent="0.2">
      <c r="A5935" s="1">
        <v>44971</v>
      </c>
      <c r="B5935" t="s">
        <v>4</v>
      </c>
      <c r="C5935" s="6">
        <v>4.7591184735962297</v>
      </c>
      <c r="D5935" s="6">
        <f>VLOOKUP(A5935,'PPP - Resi'!$I$2:$K$3928,2,FALSE)</f>
        <v>5.6879332117998</v>
      </c>
      <c r="E5935" s="7">
        <f>VLOOKUP(A5935,Embalses!$D$1:$E$4292,2,FALSE)</f>
        <v>0.57641380907537654</v>
      </c>
      <c r="F5935" s="8">
        <f>VLOOKUP(A5935,'Prod comer'!$A$2:$C$130,3,TRUE)</f>
        <v>1107.0822580645161</v>
      </c>
      <c r="G5935" s="8">
        <f>VLOOKUP(A5935,'Prod comer'!$A$2:$F$130,6,TRUE)</f>
        <v>629.75741935483859</v>
      </c>
      <c r="H5935">
        <f>IFERROR(VLOOKUP(A5935,P.Int!$A$1:$E$2436,5,TRUE),"")</f>
        <v>16.48</v>
      </c>
      <c r="I5935">
        <v>600442</v>
      </c>
      <c r="J5935">
        <v>64531</v>
      </c>
      <c r="K5935">
        <v>664973</v>
      </c>
      <c r="L5935">
        <f>IFERROR(VLOOKUP(A5935,'Iny SPEC'!$A$1:$B$3068,2,FALSE),"")</f>
        <v>0</v>
      </c>
      <c r="M5935">
        <f t="shared" si="92"/>
        <v>0</v>
      </c>
    </row>
    <row r="5936" spans="1:13" x14ac:dyDescent="0.2">
      <c r="A5936" s="1">
        <v>44972</v>
      </c>
      <c r="B5936" t="s">
        <v>3</v>
      </c>
      <c r="C5936" s="6">
        <v>5.7417021898216403</v>
      </c>
      <c r="D5936" s="6">
        <f>VLOOKUP(A5936,'PPP - Resi'!$E$1:$G$3927,2,FALSE)</f>
        <v>5.3658158397768201</v>
      </c>
      <c r="E5936" s="7">
        <f>VLOOKUP(A5936,Embalses!$A$1:$B$4292,2,FALSE)</f>
        <v>0.80208860306995999</v>
      </c>
      <c r="F5936" s="8">
        <f>VLOOKUP(A5936,'Prod comer'!$A$2:$C$130,2,TRUE)</f>
        <v>374.81354838709677</v>
      </c>
      <c r="G5936" s="8">
        <f>VLOOKUP(A5936,'Prod comer'!$A$2:$F$130,5,TRUE)</f>
        <v>359.16903225806448</v>
      </c>
      <c r="H5936">
        <f>IFERROR(VLOOKUP(A5936,P.Int!$A$1:$E$2436,5,TRUE),"")</f>
        <v>17.14</v>
      </c>
      <c r="I5936">
        <v>315717</v>
      </c>
      <c r="J5936">
        <v>54326</v>
      </c>
      <c r="K5936">
        <v>370043</v>
      </c>
      <c r="L5936">
        <f>IFERROR(VLOOKUP(A5936,'Iny SPEC'!$A$1:$B$3068,2,FALSE),"")</f>
        <v>0</v>
      </c>
      <c r="M5936">
        <f t="shared" si="92"/>
        <v>0</v>
      </c>
    </row>
    <row r="5937" spans="1:13" x14ac:dyDescent="0.2">
      <c r="A5937" s="1">
        <v>44972</v>
      </c>
      <c r="B5937" t="s">
        <v>4</v>
      </c>
      <c r="C5937" s="6">
        <v>4.7591184735962297</v>
      </c>
      <c r="D5937" s="6">
        <f>VLOOKUP(A5937,'PPP - Resi'!$I$2:$K$3928,2,FALSE)</f>
        <v>5.6879332117998</v>
      </c>
      <c r="E5937" s="7">
        <f>VLOOKUP(A5937,Embalses!$D$1:$E$4292,2,FALSE)</f>
        <v>0.58190306161771477</v>
      </c>
      <c r="F5937" s="8">
        <f>VLOOKUP(A5937,'Prod comer'!$A$2:$C$130,3,TRUE)</f>
        <v>1107.0822580645161</v>
      </c>
      <c r="G5937" s="8">
        <f>VLOOKUP(A5937,'Prod comer'!$A$2:$F$130,6,TRUE)</f>
        <v>629.75741935483859</v>
      </c>
      <c r="H5937">
        <f>IFERROR(VLOOKUP(A5937,P.Int!$A$1:$E$2436,5,TRUE),"")</f>
        <v>17.14</v>
      </c>
      <c r="I5937">
        <v>610969</v>
      </c>
      <c r="J5937">
        <v>64471</v>
      </c>
      <c r="K5937">
        <v>675440</v>
      </c>
      <c r="L5937">
        <f>IFERROR(VLOOKUP(A5937,'Iny SPEC'!$A$1:$B$3068,2,FALSE),"")</f>
        <v>0</v>
      </c>
      <c r="M5937">
        <f t="shared" si="92"/>
        <v>0</v>
      </c>
    </row>
    <row r="5938" spans="1:13" x14ac:dyDescent="0.2">
      <c r="A5938" s="1">
        <v>44973</v>
      </c>
      <c r="B5938" t="s">
        <v>3</v>
      </c>
      <c r="C5938" s="6">
        <v>5.7417021898216403</v>
      </c>
      <c r="D5938" s="6">
        <f>VLOOKUP(A5938,'PPP - Resi'!$E$1:$G$3927,2,FALSE)</f>
        <v>5.3658158397768201</v>
      </c>
      <c r="E5938" s="7">
        <f>VLOOKUP(A5938,Embalses!$A$1:$B$4292,2,FALSE)</f>
        <v>0.80140460121659396</v>
      </c>
      <c r="F5938" s="8">
        <f>VLOOKUP(A5938,'Prod comer'!$A$2:$C$130,2,TRUE)</f>
        <v>374.81354838709677</v>
      </c>
      <c r="G5938" s="8">
        <f>VLOOKUP(A5938,'Prod comer'!$A$2:$F$130,5,TRUE)</f>
        <v>359.16903225806448</v>
      </c>
      <c r="H5938">
        <f>IFERROR(VLOOKUP(A5938,P.Int!$A$1:$E$2436,5,TRUE),"")</f>
        <v>16.27</v>
      </c>
      <c r="I5938">
        <v>318230</v>
      </c>
      <c r="J5938">
        <v>59738</v>
      </c>
      <c r="K5938">
        <v>377968</v>
      </c>
      <c r="L5938">
        <f>IFERROR(VLOOKUP(A5938,'Iny SPEC'!$A$1:$B$3068,2,FALSE),"")</f>
        <v>0</v>
      </c>
      <c r="M5938">
        <f t="shared" si="92"/>
        <v>0</v>
      </c>
    </row>
    <row r="5939" spans="1:13" x14ac:dyDescent="0.2">
      <c r="A5939" s="1">
        <v>44973</v>
      </c>
      <c r="B5939" t="s">
        <v>4</v>
      </c>
      <c r="C5939" s="6">
        <v>4.7591184735962297</v>
      </c>
      <c r="D5939" s="6">
        <f>VLOOKUP(A5939,'PPP - Resi'!$I$2:$K$3928,2,FALSE)</f>
        <v>5.6879332117998</v>
      </c>
      <c r="E5939" s="7">
        <f>VLOOKUP(A5939,Embalses!$D$1:$E$4292,2,FALSE)</f>
        <v>0.57406637490897172</v>
      </c>
      <c r="F5939" s="8">
        <f>VLOOKUP(A5939,'Prod comer'!$A$2:$C$130,3,TRUE)</f>
        <v>1107.0822580645161</v>
      </c>
      <c r="G5939" s="8">
        <f>VLOOKUP(A5939,'Prod comer'!$A$2:$F$130,6,TRUE)</f>
        <v>629.75741935483859</v>
      </c>
      <c r="H5939">
        <f>IFERROR(VLOOKUP(A5939,P.Int!$A$1:$E$2436,5,TRUE),"")</f>
        <v>16.27</v>
      </c>
      <c r="I5939">
        <v>607989</v>
      </c>
      <c r="J5939">
        <v>64098</v>
      </c>
      <c r="K5939">
        <v>672087</v>
      </c>
      <c r="L5939">
        <f>IFERROR(VLOOKUP(A5939,'Iny SPEC'!$A$1:$B$3068,2,FALSE),"")</f>
        <v>0</v>
      </c>
      <c r="M5939">
        <f t="shared" si="92"/>
        <v>0</v>
      </c>
    </row>
    <row r="5940" spans="1:13" x14ac:dyDescent="0.2">
      <c r="A5940" s="1">
        <v>44974</v>
      </c>
      <c r="B5940" t="s">
        <v>3</v>
      </c>
      <c r="C5940" s="6">
        <v>5.7417021898216403</v>
      </c>
      <c r="D5940" s="6">
        <f>VLOOKUP(A5940,'PPP - Resi'!$E$1:$G$3927,2,FALSE)</f>
        <v>5.3658158397768201</v>
      </c>
      <c r="E5940" s="7">
        <f>VLOOKUP(A5940,Embalses!$A$1:$B$4292,2,FALSE)</f>
        <v>0.79611304381426296</v>
      </c>
      <c r="F5940" s="8">
        <f>VLOOKUP(A5940,'Prod comer'!$A$2:$C$130,2,TRUE)</f>
        <v>374.81354838709677</v>
      </c>
      <c r="G5940" s="8">
        <f>VLOOKUP(A5940,'Prod comer'!$A$2:$F$130,5,TRUE)</f>
        <v>359.16903225806448</v>
      </c>
      <c r="H5940">
        <f>IFERROR(VLOOKUP(A5940,P.Int!$A$1:$E$2436,5,TRUE),"")</f>
        <v>15.41</v>
      </c>
      <c r="I5940">
        <v>321657</v>
      </c>
      <c r="J5940">
        <v>55738</v>
      </c>
      <c r="K5940">
        <v>377395</v>
      </c>
      <c r="L5940">
        <f>IFERROR(VLOOKUP(A5940,'Iny SPEC'!$A$1:$B$3068,2,FALSE),"")</f>
        <v>0</v>
      </c>
      <c r="M5940">
        <f t="shared" si="92"/>
        <v>0</v>
      </c>
    </row>
    <row r="5941" spans="1:13" x14ac:dyDescent="0.2">
      <c r="A5941" s="1">
        <v>44974</v>
      </c>
      <c r="B5941" t="s">
        <v>4</v>
      </c>
      <c r="C5941" s="6">
        <v>4.7547790375957897</v>
      </c>
      <c r="D5941" s="6">
        <f>VLOOKUP(A5941,'PPP - Resi'!$I$2:$K$3928,2,FALSE)</f>
        <v>5.6879332117998</v>
      </c>
      <c r="E5941" s="7">
        <f>VLOOKUP(A5941,Embalses!$D$1:$E$4292,2,FALSE)</f>
        <v>0.56151887321377048</v>
      </c>
      <c r="F5941" s="8">
        <f>VLOOKUP(A5941,'Prod comer'!$A$2:$C$130,3,TRUE)</f>
        <v>1107.0822580645161</v>
      </c>
      <c r="G5941" s="8">
        <f>VLOOKUP(A5941,'Prod comer'!$A$2:$F$130,6,TRUE)</f>
        <v>629.75741935483859</v>
      </c>
      <c r="H5941">
        <f>IFERROR(VLOOKUP(A5941,P.Int!$A$1:$E$2436,5,TRUE),"")</f>
        <v>15.41</v>
      </c>
      <c r="I5941">
        <v>619559</v>
      </c>
      <c r="J5941">
        <v>61500</v>
      </c>
      <c r="K5941">
        <v>681059</v>
      </c>
      <c r="L5941">
        <f>IFERROR(VLOOKUP(A5941,'Iny SPEC'!$A$1:$B$3068,2,FALSE),"")</f>
        <v>0</v>
      </c>
      <c r="M5941">
        <f t="shared" si="92"/>
        <v>0</v>
      </c>
    </row>
    <row r="5942" spans="1:13" x14ac:dyDescent="0.2">
      <c r="A5942" s="1">
        <v>44975</v>
      </c>
      <c r="B5942" t="s">
        <v>3</v>
      </c>
      <c r="C5942" s="6">
        <v>5.7411018713917796</v>
      </c>
      <c r="D5942" s="6">
        <f>VLOOKUP(A5942,'PPP - Resi'!$E$1:$G$3927,2,FALSE)</f>
        <v>5.3547032539557398</v>
      </c>
      <c r="E5942" s="7">
        <f>VLOOKUP(A5942,Embalses!$A$1:$B$4292,2,FALSE)</f>
        <v>0.79237180792908002</v>
      </c>
      <c r="F5942" s="8">
        <f>VLOOKUP(A5942,'Prod comer'!$A$2:$C$130,2,TRUE)</f>
        <v>374.81354838709677</v>
      </c>
      <c r="G5942" s="8">
        <f>VLOOKUP(A5942,'Prod comer'!$A$2:$F$130,5,TRUE)</f>
        <v>359.16903225806448</v>
      </c>
      <c r="H5942">
        <f>IFERROR(VLOOKUP(A5942,P.Int!$A$1:$E$2436,5,TRUE),"")</f>
        <v>15.41</v>
      </c>
      <c r="I5942">
        <v>308708</v>
      </c>
      <c r="J5942">
        <v>54897</v>
      </c>
      <c r="K5942">
        <v>363605</v>
      </c>
      <c r="L5942">
        <f>IFERROR(VLOOKUP(A5942,'Iny SPEC'!$A$1:$B$3068,2,FALSE),"")</f>
        <v>0</v>
      </c>
      <c r="M5942">
        <f t="shared" si="92"/>
        <v>0</v>
      </c>
    </row>
    <row r="5943" spans="1:13" x14ac:dyDescent="0.2">
      <c r="A5943" s="1">
        <v>44975</v>
      </c>
      <c r="B5943" t="s">
        <v>4</v>
      </c>
      <c r="C5943" s="6">
        <v>4.7547790375957897</v>
      </c>
      <c r="D5943" s="6">
        <f>VLOOKUP(A5943,'PPP - Resi'!$I$2:$K$3928,2,FALSE)</f>
        <v>5.6879332117998</v>
      </c>
      <c r="E5943" s="7">
        <f>VLOOKUP(A5943,Embalses!$D$1:$E$4292,2,FALSE)</f>
        <v>0.55212652199663925</v>
      </c>
      <c r="F5943" s="8">
        <f>VLOOKUP(A5943,'Prod comer'!$A$2:$C$130,3,TRUE)</f>
        <v>1107.0822580645161</v>
      </c>
      <c r="G5943" s="8">
        <f>VLOOKUP(A5943,'Prod comer'!$A$2:$F$130,6,TRUE)</f>
        <v>629.75741935483859</v>
      </c>
      <c r="H5943">
        <f>IFERROR(VLOOKUP(A5943,P.Int!$A$1:$E$2436,5,TRUE),"")</f>
        <v>15.41</v>
      </c>
      <c r="I5943">
        <v>563888</v>
      </c>
      <c r="J5943">
        <v>61560</v>
      </c>
      <c r="K5943">
        <v>625448</v>
      </c>
      <c r="L5943">
        <f>IFERROR(VLOOKUP(A5943,'Iny SPEC'!$A$1:$B$3068,2,FALSE),"")</f>
        <v>0</v>
      </c>
      <c r="M5943">
        <f t="shared" si="92"/>
        <v>0</v>
      </c>
    </row>
    <row r="5944" spans="1:13" x14ac:dyDescent="0.2">
      <c r="A5944" s="1">
        <v>44976</v>
      </c>
      <c r="B5944" t="s">
        <v>3</v>
      </c>
      <c r="C5944" s="6">
        <v>5.7411018713917796</v>
      </c>
      <c r="D5944" s="6">
        <f>VLOOKUP(A5944,'PPP - Resi'!$E$1:$G$3927,2,FALSE)</f>
        <v>5.3547032539557398</v>
      </c>
      <c r="E5944" s="7">
        <f>VLOOKUP(A5944,Embalses!$A$1:$B$4292,2,FALSE)</f>
        <v>0.78728675335283205</v>
      </c>
      <c r="F5944" s="8">
        <f>VLOOKUP(A5944,'Prod comer'!$A$2:$C$130,2,TRUE)</f>
        <v>374.81354838709677</v>
      </c>
      <c r="G5944" s="8">
        <f>VLOOKUP(A5944,'Prod comer'!$A$2:$F$130,5,TRUE)</f>
        <v>359.16903225806448</v>
      </c>
      <c r="H5944">
        <f>IFERROR(VLOOKUP(A5944,P.Int!$A$1:$E$2436,5,TRUE),"")</f>
        <v>15.41</v>
      </c>
      <c r="I5944">
        <v>299445</v>
      </c>
      <c r="J5944">
        <v>55190</v>
      </c>
      <c r="K5944">
        <v>354635</v>
      </c>
      <c r="L5944">
        <f>IFERROR(VLOOKUP(A5944,'Iny SPEC'!$A$1:$B$3068,2,FALSE),"")</f>
        <v>0</v>
      </c>
      <c r="M5944">
        <f t="shared" si="92"/>
        <v>0</v>
      </c>
    </row>
    <row r="5945" spans="1:13" x14ac:dyDescent="0.2">
      <c r="A5945" s="1">
        <v>44976</v>
      </c>
      <c r="B5945" t="s">
        <v>4</v>
      </c>
      <c r="C5945" s="6">
        <v>4.7547790375957897</v>
      </c>
      <c r="D5945" s="6">
        <f>VLOOKUP(A5945,'PPP - Resi'!$I$2:$K$3928,2,FALSE)</f>
        <v>5.6879332117998</v>
      </c>
      <c r="E5945" s="7">
        <f>VLOOKUP(A5945,Embalses!$D$1:$E$4292,2,FALSE)</f>
        <v>0.56816922032477069</v>
      </c>
      <c r="F5945" s="8">
        <f>VLOOKUP(A5945,'Prod comer'!$A$2:$C$130,3,TRUE)</f>
        <v>1107.0822580645161</v>
      </c>
      <c r="G5945" s="8">
        <f>VLOOKUP(A5945,'Prod comer'!$A$2:$F$130,6,TRUE)</f>
        <v>629.75741935483859</v>
      </c>
      <c r="H5945">
        <f>IFERROR(VLOOKUP(A5945,P.Int!$A$1:$E$2436,5,TRUE),"")</f>
        <v>15.41</v>
      </c>
      <c r="I5945">
        <v>508584</v>
      </c>
      <c r="J5945">
        <v>61628</v>
      </c>
      <c r="K5945">
        <v>570212</v>
      </c>
      <c r="L5945">
        <f>IFERROR(VLOOKUP(A5945,'Iny SPEC'!$A$1:$B$3068,2,FALSE),"")</f>
        <v>0</v>
      </c>
      <c r="M5945">
        <f t="shared" si="92"/>
        <v>0</v>
      </c>
    </row>
    <row r="5946" spans="1:13" x14ac:dyDescent="0.2">
      <c r="A5946" s="1">
        <v>44977</v>
      </c>
      <c r="B5946" t="s">
        <v>3</v>
      </c>
      <c r="C5946" s="6">
        <v>5.7411018713917796</v>
      </c>
      <c r="D5946" s="6">
        <f>VLOOKUP(A5946,'PPP - Resi'!$E$1:$G$3927,2,FALSE)</f>
        <v>5.3547032539557398</v>
      </c>
      <c r="E5946" s="7">
        <f>VLOOKUP(A5946,Embalses!$A$1:$B$4292,2,FALSE)</f>
        <v>0.78135274271379396</v>
      </c>
      <c r="F5946" s="8">
        <f>VLOOKUP(A5946,'Prod comer'!$A$2:$C$130,2,TRUE)</f>
        <v>374.81354838709677</v>
      </c>
      <c r="G5946" s="8">
        <f>VLOOKUP(A5946,'Prod comer'!$A$2:$F$130,5,TRUE)</f>
        <v>359.16903225806448</v>
      </c>
      <c r="H5946">
        <f>IFERROR(VLOOKUP(A5946,P.Int!$A$1:$E$2436,5,TRUE),"")</f>
        <v>15.62</v>
      </c>
      <c r="I5946">
        <v>301134</v>
      </c>
      <c r="J5946">
        <v>53247</v>
      </c>
      <c r="K5946">
        <v>354381</v>
      </c>
      <c r="L5946">
        <f>IFERROR(VLOOKUP(A5946,'Iny SPEC'!$A$1:$B$3068,2,FALSE),"")</f>
        <v>0</v>
      </c>
      <c r="M5946">
        <f t="shared" si="92"/>
        <v>0</v>
      </c>
    </row>
    <row r="5947" spans="1:13" x14ac:dyDescent="0.2">
      <c r="A5947" s="1">
        <v>44977</v>
      </c>
      <c r="B5947" t="s">
        <v>4</v>
      </c>
      <c r="C5947" s="6">
        <v>4.7547790375957897</v>
      </c>
      <c r="D5947" s="6">
        <f>VLOOKUP(A5947,'PPP - Resi'!$I$2:$K$3928,2,FALSE)</f>
        <v>5.6879332117998</v>
      </c>
      <c r="E5947" s="7">
        <f>VLOOKUP(A5947,Embalses!$D$1:$E$4292,2,FALSE)</f>
        <v>0.58980966071925278</v>
      </c>
      <c r="F5947" s="8">
        <f>VLOOKUP(A5947,'Prod comer'!$A$2:$C$130,3,TRUE)</f>
        <v>1107.0822580645161</v>
      </c>
      <c r="G5947" s="8">
        <f>VLOOKUP(A5947,'Prod comer'!$A$2:$F$130,6,TRUE)</f>
        <v>629.75741935483859</v>
      </c>
      <c r="H5947">
        <f>IFERROR(VLOOKUP(A5947,P.Int!$A$1:$E$2436,5,TRUE),"")</f>
        <v>15.62</v>
      </c>
      <c r="I5947">
        <v>577543</v>
      </c>
      <c r="J5947">
        <v>54891</v>
      </c>
      <c r="K5947">
        <v>632434</v>
      </c>
      <c r="L5947">
        <f>IFERROR(VLOOKUP(A5947,'Iny SPEC'!$A$1:$B$3068,2,FALSE),"")</f>
        <v>0</v>
      </c>
      <c r="M5947">
        <f t="shared" si="92"/>
        <v>0</v>
      </c>
    </row>
    <row r="5948" spans="1:13" x14ac:dyDescent="0.2">
      <c r="A5948" s="1">
        <v>44978</v>
      </c>
      <c r="B5948" t="s">
        <v>3</v>
      </c>
      <c r="C5948" s="6">
        <v>5.7411018713917796</v>
      </c>
      <c r="D5948" s="6">
        <f>VLOOKUP(A5948,'PPP - Resi'!$E$1:$G$3927,2,FALSE)</f>
        <v>5.3547032539557398</v>
      </c>
      <c r="E5948" s="7">
        <f>VLOOKUP(A5948,Embalses!$A$1:$B$4292,2,FALSE)</f>
        <v>0.77492448957508897</v>
      </c>
      <c r="F5948" s="8">
        <f>VLOOKUP(A5948,'Prod comer'!$A$2:$C$130,2,TRUE)</f>
        <v>374.81354838709677</v>
      </c>
      <c r="G5948" s="8">
        <f>VLOOKUP(A5948,'Prod comer'!$A$2:$F$130,5,TRUE)</f>
        <v>359.16903225806448</v>
      </c>
      <c r="H5948">
        <f>IFERROR(VLOOKUP(A5948,P.Int!$A$1:$E$2436,5,TRUE),"")</f>
        <v>15.15</v>
      </c>
      <c r="I5948">
        <v>326497</v>
      </c>
      <c r="J5948">
        <v>55344</v>
      </c>
      <c r="K5948">
        <v>381841</v>
      </c>
      <c r="L5948">
        <f>IFERROR(VLOOKUP(A5948,'Iny SPEC'!$A$1:$B$3068,2,FALSE),"")</f>
        <v>0</v>
      </c>
      <c r="M5948">
        <f t="shared" si="92"/>
        <v>0</v>
      </c>
    </row>
    <row r="5949" spans="1:13" x14ac:dyDescent="0.2">
      <c r="A5949" s="1">
        <v>44978</v>
      </c>
      <c r="B5949" t="s">
        <v>4</v>
      </c>
      <c r="C5949" s="6">
        <v>4.7489896106166496</v>
      </c>
      <c r="D5949" s="6">
        <f>VLOOKUP(A5949,'PPP - Resi'!$I$2:$K$3928,2,FALSE)</f>
        <v>5.6879332117998</v>
      </c>
      <c r="E5949" s="7">
        <f>VLOOKUP(A5949,Embalses!$D$1:$E$4292,2,FALSE)</f>
        <v>0.58676639569568145</v>
      </c>
      <c r="F5949" s="8">
        <f>VLOOKUP(A5949,'Prod comer'!$A$2:$C$130,3,TRUE)</f>
        <v>1107.0822580645161</v>
      </c>
      <c r="G5949" s="8">
        <f>VLOOKUP(A5949,'Prod comer'!$A$2:$F$130,6,TRUE)</f>
        <v>629.75741935483859</v>
      </c>
      <c r="H5949">
        <f>IFERROR(VLOOKUP(A5949,P.Int!$A$1:$E$2436,5,TRUE),"")</f>
        <v>15.15</v>
      </c>
      <c r="I5949">
        <v>588568</v>
      </c>
      <c r="J5949">
        <v>53640</v>
      </c>
      <c r="K5949">
        <v>642208</v>
      </c>
      <c r="L5949">
        <f>IFERROR(VLOOKUP(A5949,'Iny SPEC'!$A$1:$B$3068,2,FALSE),"")</f>
        <v>0</v>
      </c>
      <c r="M5949">
        <f t="shared" si="92"/>
        <v>0</v>
      </c>
    </row>
    <row r="5950" spans="1:13" x14ac:dyDescent="0.2">
      <c r="A5950" s="1">
        <v>44979</v>
      </c>
      <c r="B5950" t="s">
        <v>3</v>
      </c>
      <c r="C5950" s="6">
        <v>5.7411018713917796</v>
      </c>
      <c r="D5950" s="6">
        <f>VLOOKUP(A5950,'PPP - Resi'!$E$1:$G$3927,2,FALSE)</f>
        <v>5.3547032539557398</v>
      </c>
      <c r="E5950" s="7">
        <f>VLOOKUP(A5950,Embalses!$A$1:$B$4292,2,FALSE)</f>
        <v>0.76791083503150903</v>
      </c>
      <c r="F5950" s="8">
        <f>VLOOKUP(A5950,'Prod comer'!$A$2:$C$130,2,TRUE)</f>
        <v>374.81354838709677</v>
      </c>
      <c r="G5950" s="8">
        <f>VLOOKUP(A5950,'Prod comer'!$A$2:$F$130,5,TRUE)</f>
        <v>359.16903225806448</v>
      </c>
      <c r="H5950">
        <f>IFERROR(VLOOKUP(A5950,P.Int!$A$1:$E$2436,5,TRUE),"")</f>
        <v>15.72</v>
      </c>
      <c r="I5950">
        <v>319683</v>
      </c>
      <c r="J5950">
        <v>44649</v>
      </c>
      <c r="K5950">
        <v>364332</v>
      </c>
      <c r="L5950">
        <f>IFERROR(VLOOKUP(A5950,'Iny SPEC'!$A$1:$B$3068,2,FALSE),"")</f>
        <v>0</v>
      </c>
      <c r="M5950">
        <f t="shared" si="92"/>
        <v>0</v>
      </c>
    </row>
    <row r="5951" spans="1:13" x14ac:dyDescent="0.2">
      <c r="A5951" s="1">
        <v>44979</v>
      </c>
      <c r="B5951" t="s">
        <v>4</v>
      </c>
      <c r="C5951" s="6">
        <v>4.7489896106166496</v>
      </c>
      <c r="D5951" s="6">
        <f>VLOOKUP(A5951,'PPP - Resi'!$I$2:$K$3928,2,FALSE)</f>
        <v>5.6879332117998</v>
      </c>
      <c r="E5951" s="7">
        <f>VLOOKUP(A5951,Embalses!$D$1:$E$4292,2,FALSE)</f>
        <v>0.58772024151573377</v>
      </c>
      <c r="F5951" s="8">
        <f>VLOOKUP(A5951,'Prod comer'!$A$2:$C$130,3,TRUE)</f>
        <v>1107.0822580645161</v>
      </c>
      <c r="G5951" s="8">
        <f>VLOOKUP(A5951,'Prod comer'!$A$2:$F$130,6,TRUE)</f>
        <v>629.75741935483859</v>
      </c>
      <c r="H5951">
        <f>IFERROR(VLOOKUP(A5951,P.Int!$A$1:$E$2436,5,TRUE),"")</f>
        <v>15.72</v>
      </c>
      <c r="I5951">
        <v>584351</v>
      </c>
      <c r="J5951">
        <v>53535</v>
      </c>
      <c r="K5951">
        <v>637886</v>
      </c>
      <c r="L5951">
        <f>IFERROR(VLOOKUP(A5951,'Iny SPEC'!$A$1:$B$3068,2,FALSE),"")</f>
        <v>0</v>
      </c>
      <c r="M5951">
        <f t="shared" si="92"/>
        <v>0</v>
      </c>
    </row>
    <row r="5952" spans="1:13" x14ac:dyDescent="0.2">
      <c r="A5952" s="1">
        <v>44980</v>
      </c>
      <c r="B5952" t="s">
        <v>3</v>
      </c>
      <c r="C5952" s="6">
        <v>5.7411018713917796</v>
      </c>
      <c r="D5952" s="6">
        <f>VLOOKUP(A5952,'PPP - Resi'!$E$1:$G$3927,2,FALSE)</f>
        <v>5.3547032539557398</v>
      </c>
      <c r="E5952" s="7">
        <f>VLOOKUP(A5952,Embalses!$A$1:$B$4292,2,FALSE)</f>
        <v>0.76085625199987605</v>
      </c>
      <c r="F5952" s="8">
        <f>VLOOKUP(A5952,'Prod comer'!$A$2:$C$130,2,TRUE)</f>
        <v>374.81354838709677</v>
      </c>
      <c r="G5952" s="8">
        <f>VLOOKUP(A5952,'Prod comer'!$A$2:$F$130,5,TRUE)</f>
        <v>359.16903225806448</v>
      </c>
      <c r="H5952">
        <f>IFERROR(VLOOKUP(A5952,P.Int!$A$1:$E$2436,5,TRUE),"")</f>
        <v>15.77</v>
      </c>
      <c r="I5952">
        <v>332482</v>
      </c>
      <c r="J5952">
        <v>48337</v>
      </c>
      <c r="K5952">
        <v>380819</v>
      </c>
      <c r="L5952">
        <f>IFERROR(VLOOKUP(A5952,'Iny SPEC'!$A$1:$B$3068,2,FALSE),"")</f>
        <v>0</v>
      </c>
      <c r="M5952">
        <f t="shared" si="92"/>
        <v>0</v>
      </c>
    </row>
    <row r="5953" spans="1:13" x14ac:dyDescent="0.2">
      <c r="A5953" s="1">
        <v>44980</v>
      </c>
      <c r="B5953" t="s">
        <v>4</v>
      </c>
      <c r="C5953" s="6">
        <v>4.7489896106166496</v>
      </c>
      <c r="D5953" s="6">
        <f>VLOOKUP(A5953,'PPP - Resi'!$I$2:$K$3928,2,FALSE)</f>
        <v>5.6879332117998</v>
      </c>
      <c r="E5953" s="7">
        <f>VLOOKUP(A5953,Embalses!$D$1:$E$4292,2,FALSE)</f>
        <v>0.57408421943443178</v>
      </c>
      <c r="F5953" s="8">
        <f>VLOOKUP(A5953,'Prod comer'!$A$2:$C$130,3,TRUE)</f>
        <v>1107.0822580645161</v>
      </c>
      <c r="G5953" s="8">
        <f>VLOOKUP(A5953,'Prod comer'!$A$2:$F$130,6,TRUE)</f>
        <v>629.75741935483859</v>
      </c>
      <c r="H5953">
        <f>IFERROR(VLOOKUP(A5953,P.Int!$A$1:$E$2436,5,TRUE),"")</f>
        <v>15.77</v>
      </c>
      <c r="I5953">
        <v>580061</v>
      </c>
      <c r="J5953">
        <v>56976</v>
      </c>
      <c r="K5953">
        <v>637037</v>
      </c>
      <c r="L5953">
        <f>IFERROR(VLOOKUP(A5953,'Iny SPEC'!$A$1:$B$3068,2,FALSE),"")</f>
        <v>0</v>
      </c>
      <c r="M5953">
        <f t="shared" si="92"/>
        <v>0</v>
      </c>
    </row>
    <row r="5954" spans="1:13" x14ac:dyDescent="0.2">
      <c r="A5954" s="1">
        <v>44981</v>
      </c>
      <c r="B5954" t="s">
        <v>3</v>
      </c>
      <c r="C5954" s="6">
        <v>5.7411018713917796</v>
      </c>
      <c r="D5954" s="6">
        <f>VLOOKUP(A5954,'PPP - Resi'!$E$1:$G$3927,2,FALSE)</f>
        <v>5.3547032539557398</v>
      </c>
      <c r="E5954" s="7">
        <f>VLOOKUP(A5954,Embalses!$A$1:$B$4292,2,FALSE)</f>
        <v>0.75291116428879301</v>
      </c>
      <c r="F5954" s="8">
        <f>VLOOKUP(A5954,'Prod comer'!$A$2:$C$130,2,TRUE)</f>
        <v>374.81354838709677</v>
      </c>
      <c r="G5954" s="8">
        <f>VLOOKUP(A5954,'Prod comer'!$A$2:$F$130,5,TRUE)</f>
        <v>359.16903225806448</v>
      </c>
      <c r="H5954">
        <f>IFERROR(VLOOKUP(A5954,P.Int!$A$1:$E$2436,5,TRUE),"")</f>
        <v>15.79</v>
      </c>
      <c r="I5954">
        <v>340124</v>
      </c>
      <c r="J5954">
        <v>51640</v>
      </c>
      <c r="K5954">
        <v>391764</v>
      </c>
      <c r="L5954">
        <f>IFERROR(VLOOKUP(A5954,'Iny SPEC'!$A$1:$B$3068,2,FALSE),"")</f>
        <v>0</v>
      </c>
      <c r="M5954">
        <f t="shared" si="92"/>
        <v>0</v>
      </c>
    </row>
    <row r="5955" spans="1:13" x14ac:dyDescent="0.2">
      <c r="A5955" s="1">
        <v>44981</v>
      </c>
      <c r="B5955" t="s">
        <v>4</v>
      </c>
      <c r="C5955" s="6">
        <v>4.7489896106166496</v>
      </c>
      <c r="D5955" s="6">
        <f>VLOOKUP(A5955,'PPP - Resi'!$I$2:$K$3928,2,FALSE)</f>
        <v>5.6879332117998</v>
      </c>
      <c r="E5955" s="7">
        <f>VLOOKUP(A5955,Embalses!$D$1:$E$4292,2,FALSE)</f>
        <v>0.55761286337888949</v>
      </c>
      <c r="F5955" s="8">
        <f>VLOOKUP(A5955,'Prod comer'!$A$2:$C$130,3,TRUE)</f>
        <v>1107.0822580645161</v>
      </c>
      <c r="G5955" s="8">
        <f>VLOOKUP(A5955,'Prod comer'!$A$2:$F$130,6,TRUE)</f>
        <v>629.75741935483859</v>
      </c>
      <c r="H5955">
        <f>IFERROR(VLOOKUP(A5955,P.Int!$A$1:$E$2436,5,TRUE),"")</f>
        <v>15.79</v>
      </c>
      <c r="I5955">
        <v>575722</v>
      </c>
      <c r="J5955">
        <v>59630</v>
      </c>
      <c r="K5955">
        <v>635352</v>
      </c>
      <c r="L5955">
        <f>IFERROR(VLOOKUP(A5955,'Iny SPEC'!$A$1:$B$3068,2,FALSE),"")</f>
        <v>0</v>
      </c>
      <c r="M5955">
        <f t="shared" ref="M5955:M6018" si="93">IF(A5955&gt;DATE(2024,11,30),1,0)</f>
        <v>0</v>
      </c>
    </row>
    <row r="5956" spans="1:13" x14ac:dyDescent="0.2">
      <c r="A5956" s="1">
        <v>44982</v>
      </c>
      <c r="B5956" t="s">
        <v>3</v>
      </c>
      <c r="C5956" s="6">
        <v>5.7411018713917796</v>
      </c>
      <c r="D5956" s="6">
        <f>VLOOKUP(A5956,'PPP - Resi'!$E$1:$G$3927,2,FALSE)</f>
        <v>5.3547032539557398</v>
      </c>
      <c r="E5956" s="7">
        <f>VLOOKUP(A5956,Embalses!$A$1:$B$4292,2,FALSE)</f>
        <v>0.74473600886456504</v>
      </c>
      <c r="F5956" s="8">
        <f>VLOOKUP(A5956,'Prod comer'!$A$2:$C$130,2,TRUE)</f>
        <v>374.81354838709677</v>
      </c>
      <c r="G5956" s="8">
        <f>VLOOKUP(A5956,'Prod comer'!$A$2:$F$130,5,TRUE)</f>
        <v>359.16903225806448</v>
      </c>
      <c r="H5956">
        <f>IFERROR(VLOOKUP(A5956,P.Int!$A$1:$E$2436,5,TRUE),"")</f>
        <v>15.82</v>
      </c>
      <c r="I5956">
        <v>339906</v>
      </c>
      <c r="J5956">
        <v>43888</v>
      </c>
      <c r="K5956">
        <v>383794</v>
      </c>
      <c r="L5956">
        <f>IFERROR(VLOOKUP(A5956,'Iny SPEC'!$A$1:$B$3068,2,FALSE),"")</f>
        <v>0</v>
      </c>
      <c r="M5956">
        <f t="shared" si="93"/>
        <v>0</v>
      </c>
    </row>
    <row r="5957" spans="1:13" x14ac:dyDescent="0.2">
      <c r="A5957" s="1">
        <v>44982</v>
      </c>
      <c r="B5957" t="s">
        <v>4</v>
      </c>
      <c r="C5957" s="6">
        <v>4.7489896106166496</v>
      </c>
      <c r="D5957" s="6">
        <f>VLOOKUP(A5957,'PPP - Resi'!$I$2:$K$3928,2,FALSE)</f>
        <v>5.6879332117998</v>
      </c>
      <c r="E5957" s="7">
        <f>VLOOKUP(A5957,Embalses!$D$1:$E$4292,2,FALSE)</f>
        <v>0.55075683401299158</v>
      </c>
      <c r="F5957" s="8">
        <f>VLOOKUP(A5957,'Prod comer'!$A$2:$C$130,3,TRUE)</f>
        <v>1107.0822580645161</v>
      </c>
      <c r="G5957" s="8">
        <f>VLOOKUP(A5957,'Prod comer'!$A$2:$F$130,6,TRUE)</f>
        <v>629.75741935483859</v>
      </c>
      <c r="H5957">
        <f>IFERROR(VLOOKUP(A5957,P.Int!$A$1:$E$2436,5,TRUE),"")</f>
        <v>15.82</v>
      </c>
      <c r="I5957">
        <v>546679</v>
      </c>
      <c r="J5957">
        <v>54031</v>
      </c>
      <c r="K5957">
        <v>600710</v>
      </c>
      <c r="L5957">
        <f>IFERROR(VLOOKUP(A5957,'Iny SPEC'!$A$1:$B$3068,2,FALSE),"")</f>
        <v>0</v>
      </c>
      <c r="M5957">
        <f t="shared" si="93"/>
        <v>0</v>
      </c>
    </row>
    <row r="5958" spans="1:13" x14ac:dyDescent="0.2">
      <c r="A5958" s="1">
        <v>44983</v>
      </c>
      <c r="B5958" t="s">
        <v>3</v>
      </c>
      <c r="C5958" s="6">
        <v>5.7411018713917796</v>
      </c>
      <c r="D5958" s="6">
        <f>VLOOKUP(A5958,'PPP - Resi'!$E$1:$G$3927,2,FALSE)</f>
        <v>5.3547032539557398</v>
      </c>
      <c r="E5958" s="7">
        <f>VLOOKUP(A5958,Embalses!$A$1:$B$4292,2,FALSE)</f>
        <v>0.73605730901156696</v>
      </c>
      <c r="F5958" s="8">
        <f>VLOOKUP(A5958,'Prod comer'!$A$2:$C$130,2,TRUE)</f>
        <v>374.81354838709677</v>
      </c>
      <c r="G5958" s="8">
        <f>VLOOKUP(A5958,'Prod comer'!$A$2:$F$130,5,TRUE)</f>
        <v>359.16903225806448</v>
      </c>
      <c r="H5958">
        <f>IFERROR(VLOOKUP(A5958,P.Int!$A$1:$E$2436,5,TRUE),"")</f>
        <v>15.82</v>
      </c>
      <c r="I5958">
        <v>320256</v>
      </c>
      <c r="J5958">
        <v>58725</v>
      </c>
      <c r="K5958">
        <v>378981</v>
      </c>
      <c r="L5958">
        <f>IFERROR(VLOOKUP(A5958,'Iny SPEC'!$A$1:$B$3068,2,FALSE),"")</f>
        <v>0</v>
      </c>
      <c r="M5958">
        <f t="shared" si="93"/>
        <v>0</v>
      </c>
    </row>
    <row r="5959" spans="1:13" x14ac:dyDescent="0.2">
      <c r="A5959" s="1">
        <v>44983</v>
      </c>
      <c r="B5959" t="s">
        <v>4</v>
      </c>
      <c r="C5959" s="6">
        <v>4.7489896106166496</v>
      </c>
      <c r="D5959" s="6">
        <f>VLOOKUP(A5959,'PPP - Resi'!$I$2:$K$3928,2,FALSE)</f>
        <v>5.6879332117998</v>
      </c>
      <c r="E5959" s="7">
        <f>VLOOKUP(A5959,Embalses!$D$1:$E$4292,2,FALSE)</f>
        <v>0.5490495632168555</v>
      </c>
      <c r="F5959" s="8">
        <f>VLOOKUP(A5959,'Prod comer'!$A$2:$C$130,3,TRUE)</f>
        <v>1107.0822580645161</v>
      </c>
      <c r="G5959" s="8">
        <f>VLOOKUP(A5959,'Prod comer'!$A$2:$F$130,6,TRUE)</f>
        <v>629.75741935483859</v>
      </c>
      <c r="H5959">
        <f>IFERROR(VLOOKUP(A5959,P.Int!$A$1:$E$2436,5,TRUE),"")</f>
        <v>15.82</v>
      </c>
      <c r="I5959">
        <v>488815</v>
      </c>
      <c r="J5959">
        <v>54096</v>
      </c>
      <c r="K5959">
        <v>542911</v>
      </c>
      <c r="L5959">
        <f>IFERROR(VLOOKUP(A5959,'Iny SPEC'!$A$1:$B$3068,2,FALSE),"")</f>
        <v>0</v>
      </c>
      <c r="M5959">
        <f t="shared" si="93"/>
        <v>0</v>
      </c>
    </row>
    <row r="5960" spans="1:13" x14ac:dyDescent="0.2">
      <c r="A5960" s="1">
        <v>44984</v>
      </c>
      <c r="B5960" t="s">
        <v>3</v>
      </c>
      <c r="C5960" s="6">
        <v>5.7411018713917796</v>
      </c>
      <c r="D5960" s="6">
        <f>VLOOKUP(A5960,'PPP - Resi'!$E$1:$G$3927,2,FALSE)</f>
        <v>5.3547032539557398</v>
      </c>
      <c r="E5960" s="7">
        <f>VLOOKUP(A5960,Embalses!$A$1:$B$4292,2,FALSE)</f>
        <v>0.72752744002421499</v>
      </c>
      <c r="F5960" s="8">
        <f>VLOOKUP(A5960,'Prod comer'!$A$2:$C$130,2,TRUE)</f>
        <v>374.81354838709677</v>
      </c>
      <c r="G5960" s="8">
        <f>VLOOKUP(A5960,'Prod comer'!$A$2:$F$130,5,TRUE)</f>
        <v>359.16903225806448</v>
      </c>
      <c r="H5960">
        <f>IFERROR(VLOOKUP(A5960,P.Int!$A$1:$E$2436,5,TRUE),"")</f>
        <v>14.74</v>
      </c>
      <c r="I5960">
        <v>326332</v>
      </c>
      <c r="J5960">
        <v>56162</v>
      </c>
      <c r="K5960">
        <v>382494</v>
      </c>
      <c r="L5960">
        <f>IFERROR(VLOOKUP(A5960,'Iny SPEC'!$A$1:$B$3068,2,FALSE),"")</f>
        <v>0</v>
      </c>
      <c r="M5960">
        <f t="shared" si="93"/>
        <v>0</v>
      </c>
    </row>
    <row r="5961" spans="1:13" x14ac:dyDescent="0.2">
      <c r="A5961" s="1">
        <v>44984</v>
      </c>
      <c r="B5961" t="s">
        <v>4</v>
      </c>
      <c r="C5961" s="6">
        <v>4.7489896106166496</v>
      </c>
      <c r="D5961" s="6">
        <f>VLOOKUP(A5961,'PPP - Resi'!$I$2:$K$3928,2,FALSE)</f>
        <v>5.6879332117998</v>
      </c>
      <c r="E5961" s="7">
        <f>VLOOKUP(A5961,Embalses!$D$1:$E$4292,2,FALSE)</f>
        <v>0.53267547308422047</v>
      </c>
      <c r="F5961" s="8">
        <f>VLOOKUP(A5961,'Prod comer'!$A$2:$C$130,3,TRUE)</f>
        <v>1107.0822580645161</v>
      </c>
      <c r="G5961" s="8">
        <f>VLOOKUP(A5961,'Prod comer'!$A$2:$F$130,6,TRUE)</f>
        <v>629.75741935483859</v>
      </c>
      <c r="H5961">
        <f>IFERROR(VLOOKUP(A5961,P.Int!$A$1:$E$2436,5,TRUE),"")</f>
        <v>14.74</v>
      </c>
      <c r="I5961">
        <v>564686</v>
      </c>
      <c r="J5961">
        <v>51211</v>
      </c>
      <c r="K5961">
        <v>615897</v>
      </c>
      <c r="L5961">
        <f>IFERROR(VLOOKUP(A5961,'Iny SPEC'!$A$1:$B$3068,2,FALSE),"")</f>
        <v>0</v>
      </c>
      <c r="M5961">
        <f t="shared" si="93"/>
        <v>0</v>
      </c>
    </row>
    <row r="5962" spans="1:13" x14ac:dyDescent="0.2">
      <c r="A5962" s="1">
        <v>44985</v>
      </c>
      <c r="B5962" t="s">
        <v>3</v>
      </c>
      <c r="C5962" s="6">
        <v>5.7411018713917796</v>
      </c>
      <c r="D5962" s="6">
        <f>VLOOKUP(A5962,'PPP - Resi'!$E$1:$G$3927,2,FALSE)</f>
        <v>5.3547032539557398</v>
      </c>
      <c r="E5962" s="7">
        <f>VLOOKUP(A5962,Embalses!$A$1:$B$4292,2,FALSE)</f>
        <v>0.71850270840858999</v>
      </c>
      <c r="F5962" s="8">
        <f>VLOOKUP(A5962,'Prod comer'!$A$2:$C$130,2,TRUE)</f>
        <v>374.81354838709677</v>
      </c>
      <c r="G5962" s="8">
        <f>VLOOKUP(A5962,'Prod comer'!$A$2:$F$130,5,TRUE)</f>
        <v>359.16903225806448</v>
      </c>
      <c r="H5962">
        <f>IFERROR(VLOOKUP(A5962,P.Int!$A$1:$E$2436,5,TRUE),"")</f>
        <v>14.47</v>
      </c>
      <c r="I5962">
        <v>320392</v>
      </c>
      <c r="J5962">
        <v>55584</v>
      </c>
      <c r="K5962">
        <v>375976</v>
      </c>
      <c r="L5962">
        <f>IFERROR(VLOOKUP(A5962,'Iny SPEC'!$A$1:$B$3068,2,FALSE),"")</f>
        <v>0</v>
      </c>
      <c r="M5962">
        <f t="shared" si="93"/>
        <v>0</v>
      </c>
    </row>
    <row r="5963" spans="1:13" x14ac:dyDescent="0.2">
      <c r="A5963" s="1">
        <v>44985</v>
      </c>
      <c r="B5963" t="s">
        <v>4</v>
      </c>
      <c r="C5963" s="6">
        <v>4.7489896106166496</v>
      </c>
      <c r="D5963" s="6">
        <f>VLOOKUP(A5963,'PPP - Resi'!$I$2:$K$3928,2,FALSE)</f>
        <v>5.6879332117998</v>
      </c>
      <c r="E5963" s="7">
        <f>VLOOKUP(A5963,Embalses!$D$1:$E$4292,2,FALSE)</f>
        <v>0.51955523995424957</v>
      </c>
      <c r="F5963" s="8">
        <f>VLOOKUP(A5963,'Prod comer'!$A$2:$C$130,3,TRUE)</f>
        <v>1107.0822580645161</v>
      </c>
      <c r="G5963" s="8">
        <f>VLOOKUP(A5963,'Prod comer'!$A$2:$F$130,6,TRUE)</f>
        <v>629.75741935483859</v>
      </c>
      <c r="H5963">
        <f>IFERROR(VLOOKUP(A5963,P.Int!$A$1:$E$2436,5,TRUE),"")</f>
        <v>14.47</v>
      </c>
      <c r="I5963">
        <v>572049</v>
      </c>
      <c r="J5963">
        <v>54147</v>
      </c>
      <c r="K5963">
        <v>626196</v>
      </c>
      <c r="L5963">
        <f>IFERROR(VLOOKUP(A5963,'Iny SPEC'!$A$1:$B$3068,2,FALSE),"")</f>
        <v>0</v>
      </c>
      <c r="M5963">
        <f t="shared" si="93"/>
        <v>0</v>
      </c>
    </row>
    <row r="5964" spans="1:13" x14ac:dyDescent="0.2">
      <c r="A5964" s="1">
        <v>44986</v>
      </c>
      <c r="B5964" t="s">
        <v>3</v>
      </c>
      <c r="C5964" s="6">
        <v>6.3643200453713096</v>
      </c>
      <c r="D5964" s="6">
        <f>VLOOKUP(A5964,'PPP - Resi'!$E$1:$G$3927,2,FALSE)</f>
        <v>5.7852620943491502</v>
      </c>
      <c r="E5964" s="7">
        <f>VLOOKUP(A5964,Embalses!$A$1:$B$4292,2,FALSE)</f>
        <v>0.70956913569817304</v>
      </c>
      <c r="F5964" s="8">
        <f>VLOOKUP(A5964,'Prod comer'!$A$2:$C$130,2,TRUE)</f>
        <v>409.82354838709676</v>
      </c>
      <c r="G5964" s="8">
        <f>VLOOKUP(A5964,'Prod comer'!$A$2:$F$130,5,TRUE)</f>
        <v>381.13290322580644</v>
      </c>
      <c r="H5964">
        <f>IFERROR(VLOOKUP(A5964,P.Int!$A$1:$E$2436,5,TRUE),"")</f>
        <v>14.72</v>
      </c>
      <c r="I5964">
        <v>332477</v>
      </c>
      <c r="J5964">
        <v>53925</v>
      </c>
      <c r="K5964">
        <v>386402</v>
      </c>
      <c r="L5964">
        <f>IFERROR(VLOOKUP(A5964,'Iny SPEC'!$A$1:$B$3068,2,FALSE),"")</f>
        <v>0</v>
      </c>
      <c r="M5964">
        <f t="shared" si="93"/>
        <v>0</v>
      </c>
    </row>
    <row r="5965" spans="1:13" x14ac:dyDescent="0.2">
      <c r="A5965" s="1">
        <v>44986</v>
      </c>
      <c r="B5965" t="s">
        <v>4</v>
      </c>
      <c r="C5965" s="6">
        <v>4.7574824131281002</v>
      </c>
      <c r="D5965" s="6">
        <f>VLOOKUP(A5965,'PPP - Resi'!$I$2:$K$3928,2,FALSE)</f>
        <v>5.6879332117998</v>
      </c>
      <c r="E5965" s="7">
        <f>VLOOKUP(A5965,Embalses!$D$1:$E$4292,2,FALSE)</f>
        <v>0.51295032941987251</v>
      </c>
      <c r="F5965" s="8">
        <f>VLOOKUP(A5965,'Prod comer'!$A$2:$C$130,3,TRUE)</f>
        <v>1207.3751612903222</v>
      </c>
      <c r="G5965" s="8">
        <f>VLOOKUP(A5965,'Prod comer'!$A$2:$F$130,6,TRUE)</f>
        <v>692.11419354838733</v>
      </c>
      <c r="H5965">
        <f>IFERROR(VLOOKUP(A5965,P.Int!$A$1:$E$2436,5,TRUE),"")</f>
        <v>14.72</v>
      </c>
      <c r="I5965">
        <v>569516</v>
      </c>
      <c r="J5965">
        <v>54220</v>
      </c>
      <c r="K5965">
        <v>623736</v>
      </c>
      <c r="L5965">
        <f>IFERROR(VLOOKUP(A5965,'Iny SPEC'!$A$1:$B$3068,2,FALSE),"")</f>
        <v>0</v>
      </c>
      <c r="M5965">
        <f t="shared" si="93"/>
        <v>0</v>
      </c>
    </row>
    <row r="5966" spans="1:13" x14ac:dyDescent="0.2">
      <c r="A5966" s="1">
        <v>44987</v>
      </c>
      <c r="B5966" t="s">
        <v>3</v>
      </c>
      <c r="C5966" s="6">
        <v>6.3643200453713096</v>
      </c>
      <c r="D5966" s="6">
        <f>VLOOKUP(A5966,'PPP - Resi'!$E$1:$G$3927,2,FALSE)</f>
        <v>5.7852620943491502</v>
      </c>
      <c r="E5966" s="7">
        <f>VLOOKUP(A5966,Embalses!$A$1:$B$4292,2,FALSE)</f>
        <v>0.70126995455257302</v>
      </c>
      <c r="F5966" s="8">
        <f>VLOOKUP(A5966,'Prod comer'!$A$2:$C$130,2,TRUE)</f>
        <v>409.82354838709676</v>
      </c>
      <c r="G5966" s="8">
        <f>VLOOKUP(A5966,'Prod comer'!$A$2:$F$130,5,TRUE)</f>
        <v>381.13290322580644</v>
      </c>
      <c r="H5966">
        <f>IFERROR(VLOOKUP(A5966,P.Int!$A$1:$E$2436,5,TRUE),"")</f>
        <v>14.54</v>
      </c>
      <c r="I5966">
        <v>353202</v>
      </c>
      <c r="J5966">
        <v>61574</v>
      </c>
      <c r="K5966">
        <v>414776</v>
      </c>
      <c r="L5966">
        <f>IFERROR(VLOOKUP(A5966,'Iny SPEC'!$A$1:$B$3068,2,FALSE),"")</f>
        <v>0</v>
      </c>
      <c r="M5966">
        <f t="shared" si="93"/>
        <v>0</v>
      </c>
    </row>
    <row r="5967" spans="1:13" x14ac:dyDescent="0.2">
      <c r="A5967" s="1">
        <v>44987</v>
      </c>
      <c r="B5967" t="s">
        <v>4</v>
      </c>
      <c r="C5967" s="6">
        <v>4.7574824131281002</v>
      </c>
      <c r="D5967" s="6">
        <f>VLOOKUP(A5967,'PPP - Resi'!$I$2:$K$3928,2,FALSE)</f>
        <v>5.6879332117998</v>
      </c>
      <c r="E5967" s="7">
        <f>VLOOKUP(A5967,Embalses!$D$1:$E$4292,2,FALSE)</f>
        <v>0.50017202712018805</v>
      </c>
      <c r="F5967" s="8">
        <f>VLOOKUP(A5967,'Prod comer'!$A$2:$C$130,3,TRUE)</f>
        <v>1207.3751612903222</v>
      </c>
      <c r="G5967" s="8">
        <f>VLOOKUP(A5967,'Prod comer'!$A$2:$F$130,6,TRUE)</f>
        <v>692.11419354838733</v>
      </c>
      <c r="H5967">
        <f>IFERROR(VLOOKUP(A5967,P.Int!$A$1:$E$2436,5,TRUE),"")</f>
        <v>14.54</v>
      </c>
      <c r="I5967">
        <v>570254</v>
      </c>
      <c r="J5967">
        <v>54808</v>
      </c>
      <c r="K5967">
        <v>625062</v>
      </c>
      <c r="L5967">
        <f>IFERROR(VLOOKUP(A5967,'Iny SPEC'!$A$1:$B$3068,2,FALSE),"")</f>
        <v>0</v>
      </c>
      <c r="M5967">
        <f t="shared" si="93"/>
        <v>0</v>
      </c>
    </row>
    <row r="5968" spans="1:13" x14ac:dyDescent="0.2">
      <c r="A5968" s="1">
        <v>44988</v>
      </c>
      <c r="B5968" t="s">
        <v>3</v>
      </c>
      <c r="C5968" s="6">
        <v>6.3643200453713096</v>
      </c>
      <c r="D5968" s="6">
        <f>VLOOKUP(A5968,'PPP - Resi'!$E$1:$G$3927,2,FALSE)</f>
        <v>5.7852620943491502</v>
      </c>
      <c r="E5968" s="7">
        <f>VLOOKUP(A5968,Embalses!$A$1:$B$4292,2,FALSE)</f>
        <v>0.69286349115798596</v>
      </c>
      <c r="F5968" s="8">
        <f>VLOOKUP(A5968,'Prod comer'!$A$2:$C$130,2,TRUE)</f>
        <v>409.82354838709676</v>
      </c>
      <c r="G5968" s="8">
        <f>VLOOKUP(A5968,'Prod comer'!$A$2:$F$130,5,TRUE)</f>
        <v>381.13290322580644</v>
      </c>
      <c r="H5968">
        <f>IFERROR(VLOOKUP(A5968,P.Int!$A$1:$E$2436,5,TRUE),"")</f>
        <v>14.04</v>
      </c>
      <c r="I5968">
        <v>334198</v>
      </c>
      <c r="J5968">
        <v>61709</v>
      </c>
      <c r="K5968">
        <v>395907</v>
      </c>
      <c r="L5968">
        <f>IFERROR(VLOOKUP(A5968,'Iny SPEC'!$A$1:$B$3068,2,FALSE),"")</f>
        <v>0</v>
      </c>
      <c r="M5968">
        <f t="shared" si="93"/>
        <v>0</v>
      </c>
    </row>
    <row r="5969" spans="1:13" x14ac:dyDescent="0.2">
      <c r="A5969" s="1">
        <v>44988</v>
      </c>
      <c r="B5969" t="s">
        <v>4</v>
      </c>
      <c r="C5969" s="6">
        <v>4.7574824131281002</v>
      </c>
      <c r="D5969" s="6">
        <f>VLOOKUP(A5969,'PPP - Resi'!$I$2:$K$3928,2,FALSE)</f>
        <v>5.6879332117998</v>
      </c>
      <c r="E5969" s="7">
        <f>VLOOKUP(A5969,Embalses!$D$1:$E$4292,2,FALSE)</f>
        <v>0.49540756486836074</v>
      </c>
      <c r="F5969" s="8">
        <f>VLOOKUP(A5969,'Prod comer'!$A$2:$C$130,3,TRUE)</f>
        <v>1207.3751612903222</v>
      </c>
      <c r="G5969" s="8">
        <f>VLOOKUP(A5969,'Prod comer'!$A$2:$F$130,6,TRUE)</f>
        <v>692.11419354838733</v>
      </c>
      <c r="H5969">
        <f>IFERROR(VLOOKUP(A5969,P.Int!$A$1:$E$2436,5,TRUE),"")</f>
        <v>14.04</v>
      </c>
      <c r="I5969">
        <v>564354</v>
      </c>
      <c r="J5969">
        <v>55158</v>
      </c>
      <c r="K5969">
        <v>619512</v>
      </c>
      <c r="L5969">
        <f>IFERROR(VLOOKUP(A5969,'Iny SPEC'!$A$1:$B$3068,2,FALSE),"")</f>
        <v>0</v>
      </c>
      <c r="M5969">
        <f t="shared" si="93"/>
        <v>0</v>
      </c>
    </row>
    <row r="5970" spans="1:13" x14ac:dyDescent="0.2">
      <c r="A5970" s="1">
        <v>44989</v>
      </c>
      <c r="B5970" t="s">
        <v>3</v>
      </c>
      <c r="C5970" s="6">
        <v>6.3310580074649803</v>
      </c>
      <c r="D5970" s="6">
        <f>VLOOKUP(A5970,'PPP - Resi'!$E$1:$G$3927,2,FALSE)</f>
        <v>5.7852620943491502</v>
      </c>
      <c r="E5970" s="7">
        <f>VLOOKUP(A5970,Embalses!$A$1:$B$4292,2,FALSE)</f>
        <v>0.687712702949412</v>
      </c>
      <c r="F5970" s="8">
        <f>VLOOKUP(A5970,'Prod comer'!$A$2:$C$130,2,TRUE)</f>
        <v>409.82354838709676</v>
      </c>
      <c r="G5970" s="8">
        <f>VLOOKUP(A5970,'Prod comer'!$A$2:$F$130,5,TRUE)</f>
        <v>381.13290322580644</v>
      </c>
      <c r="H5970">
        <f>IFERROR(VLOOKUP(A5970,P.Int!$A$1:$E$2436,5,TRUE),"")</f>
        <v>14.04</v>
      </c>
      <c r="I5970">
        <v>334563</v>
      </c>
      <c r="J5970">
        <v>57976</v>
      </c>
      <c r="K5970">
        <v>392539</v>
      </c>
      <c r="L5970">
        <f>IFERROR(VLOOKUP(A5970,'Iny SPEC'!$A$1:$B$3068,2,FALSE),"")</f>
        <v>0</v>
      </c>
      <c r="M5970">
        <f t="shared" si="93"/>
        <v>0</v>
      </c>
    </row>
    <row r="5971" spans="1:13" x14ac:dyDescent="0.2">
      <c r="A5971" s="1">
        <v>44989</v>
      </c>
      <c r="B5971" t="s">
        <v>4</v>
      </c>
      <c r="C5971" s="6">
        <v>4.7574824131281002</v>
      </c>
      <c r="D5971" s="6">
        <f>VLOOKUP(A5971,'PPP - Resi'!$I$2:$K$3928,2,FALSE)</f>
        <v>5.6879332117998</v>
      </c>
      <c r="E5971" s="7">
        <f>VLOOKUP(A5971,Embalses!$D$1:$E$4292,2,FALSE)</f>
        <v>0.49204740446028772</v>
      </c>
      <c r="F5971" s="8">
        <f>VLOOKUP(A5971,'Prod comer'!$A$2:$C$130,3,TRUE)</f>
        <v>1207.3751612903222</v>
      </c>
      <c r="G5971" s="8">
        <f>VLOOKUP(A5971,'Prod comer'!$A$2:$F$130,6,TRUE)</f>
        <v>692.11419354838733</v>
      </c>
      <c r="H5971">
        <f>IFERROR(VLOOKUP(A5971,P.Int!$A$1:$E$2436,5,TRUE),"")</f>
        <v>14.04</v>
      </c>
      <c r="I5971">
        <v>547006</v>
      </c>
      <c r="J5971">
        <v>55218</v>
      </c>
      <c r="K5971">
        <v>602224</v>
      </c>
      <c r="L5971">
        <f>IFERROR(VLOOKUP(A5971,'Iny SPEC'!$A$1:$B$3068,2,FALSE),"")</f>
        <v>0</v>
      </c>
      <c r="M5971">
        <f t="shared" si="93"/>
        <v>0</v>
      </c>
    </row>
    <row r="5972" spans="1:13" x14ac:dyDescent="0.2">
      <c r="A5972" s="1">
        <v>44990</v>
      </c>
      <c r="B5972" t="s">
        <v>3</v>
      </c>
      <c r="C5972" s="6">
        <v>6.3259412181939902</v>
      </c>
      <c r="D5972" s="6">
        <f>VLOOKUP(A5972,'PPP - Resi'!$E$1:$G$3927,2,FALSE)</f>
        <v>5.7852620943491502</v>
      </c>
      <c r="E5972" s="7">
        <f>VLOOKUP(A5972,Embalses!$A$1:$B$4292,2,FALSE)</f>
        <v>0.68269338200549101</v>
      </c>
      <c r="F5972" s="8">
        <f>VLOOKUP(A5972,'Prod comer'!$A$2:$C$130,2,TRUE)</f>
        <v>409.82354838709676</v>
      </c>
      <c r="G5972" s="8">
        <f>VLOOKUP(A5972,'Prod comer'!$A$2:$F$130,5,TRUE)</f>
        <v>381.13290322580644</v>
      </c>
      <c r="H5972">
        <f>IFERROR(VLOOKUP(A5972,P.Int!$A$1:$E$2436,5,TRUE),"")</f>
        <v>14.04</v>
      </c>
      <c r="I5972">
        <v>300194</v>
      </c>
      <c r="J5972">
        <v>25905</v>
      </c>
      <c r="K5972">
        <v>326099</v>
      </c>
      <c r="L5972">
        <f>IFERROR(VLOOKUP(A5972,'Iny SPEC'!$A$1:$B$3068,2,FALSE),"")</f>
        <v>0</v>
      </c>
      <c r="M5972">
        <f t="shared" si="93"/>
        <v>0</v>
      </c>
    </row>
    <row r="5973" spans="1:13" x14ac:dyDescent="0.2">
      <c r="A5973" s="1">
        <v>44990</v>
      </c>
      <c r="B5973" t="s">
        <v>4</v>
      </c>
      <c r="C5973" s="6">
        <v>4.7574824131281002</v>
      </c>
      <c r="D5973" s="6">
        <f>VLOOKUP(A5973,'PPP - Resi'!$I$2:$K$3928,2,FALSE)</f>
        <v>5.6879332117998</v>
      </c>
      <c r="E5973" s="7">
        <f>VLOOKUP(A5973,Embalses!$D$1:$E$4292,2,FALSE)</f>
        <v>0.50909238713909621</v>
      </c>
      <c r="F5973" s="8">
        <f>VLOOKUP(A5973,'Prod comer'!$A$2:$C$130,3,TRUE)</f>
        <v>1207.3751612903222</v>
      </c>
      <c r="G5973" s="8">
        <f>VLOOKUP(A5973,'Prod comer'!$A$2:$F$130,6,TRUE)</f>
        <v>692.11419354838733</v>
      </c>
      <c r="H5973">
        <f>IFERROR(VLOOKUP(A5973,P.Int!$A$1:$E$2436,5,TRUE),"")</f>
        <v>14.04</v>
      </c>
      <c r="I5973">
        <v>486229</v>
      </c>
      <c r="J5973">
        <v>60629</v>
      </c>
      <c r="K5973">
        <v>546858</v>
      </c>
      <c r="L5973">
        <f>IFERROR(VLOOKUP(A5973,'Iny SPEC'!$A$1:$B$3068,2,FALSE),"")</f>
        <v>0</v>
      </c>
      <c r="M5973">
        <f t="shared" si="93"/>
        <v>0</v>
      </c>
    </row>
    <row r="5974" spans="1:13" x14ac:dyDescent="0.2">
      <c r="A5974" s="1">
        <v>44991</v>
      </c>
      <c r="B5974" t="s">
        <v>3</v>
      </c>
      <c r="C5974" s="6">
        <v>6.3310580074649803</v>
      </c>
      <c r="D5974" s="6">
        <f>VLOOKUP(A5974,'PPP - Resi'!$E$1:$G$3927,2,FALSE)</f>
        <v>5.7852620943491502</v>
      </c>
      <c r="E5974" s="7">
        <f>VLOOKUP(A5974,Embalses!$A$1:$B$4292,2,FALSE)</f>
        <v>0.67655348866897602</v>
      </c>
      <c r="F5974" s="8">
        <f>VLOOKUP(A5974,'Prod comer'!$A$2:$C$130,2,TRUE)</f>
        <v>409.82354838709676</v>
      </c>
      <c r="G5974" s="8">
        <f>VLOOKUP(A5974,'Prod comer'!$A$2:$F$130,5,TRUE)</f>
        <v>381.13290322580644</v>
      </c>
      <c r="H5974">
        <f>IFERROR(VLOOKUP(A5974,P.Int!$A$1:$E$2436,5,TRUE),"")</f>
        <v>13.19</v>
      </c>
      <c r="I5974">
        <v>322009</v>
      </c>
      <c r="J5974">
        <v>38305</v>
      </c>
      <c r="K5974">
        <v>360314</v>
      </c>
      <c r="L5974">
        <f>IFERROR(VLOOKUP(A5974,'Iny SPEC'!$A$1:$B$3068,2,FALSE),"")</f>
        <v>0</v>
      </c>
      <c r="M5974">
        <f t="shared" si="93"/>
        <v>0</v>
      </c>
    </row>
    <row r="5975" spans="1:13" x14ac:dyDescent="0.2">
      <c r="A5975" s="1">
        <v>44991</v>
      </c>
      <c r="B5975" t="s">
        <v>4</v>
      </c>
      <c r="C5975" s="6">
        <v>4.7561329170598698</v>
      </c>
      <c r="D5975" s="6">
        <f>VLOOKUP(A5975,'PPP - Resi'!$I$2:$K$3928,2,FALSE)</f>
        <v>5.6879332117998</v>
      </c>
      <c r="E5975" s="7">
        <f>VLOOKUP(A5975,Embalses!$D$1:$E$4292,2,FALSE)</f>
        <v>0.49397381816373798</v>
      </c>
      <c r="F5975" s="8">
        <f>VLOOKUP(A5975,'Prod comer'!$A$2:$C$130,3,TRUE)</f>
        <v>1207.3751612903222</v>
      </c>
      <c r="G5975" s="8">
        <f>VLOOKUP(A5975,'Prod comer'!$A$2:$F$130,6,TRUE)</f>
        <v>692.11419354838733</v>
      </c>
      <c r="H5975">
        <f>IFERROR(VLOOKUP(A5975,P.Int!$A$1:$E$2436,5,TRUE),"")</f>
        <v>13.19</v>
      </c>
      <c r="I5975">
        <v>585622</v>
      </c>
      <c r="J5975">
        <v>60628</v>
      </c>
      <c r="K5975">
        <v>646250</v>
      </c>
      <c r="L5975">
        <f>IFERROR(VLOOKUP(A5975,'Iny SPEC'!$A$1:$B$3068,2,FALSE),"")</f>
        <v>0</v>
      </c>
      <c r="M5975">
        <f t="shared" si="93"/>
        <v>0</v>
      </c>
    </row>
    <row r="5976" spans="1:13" x14ac:dyDescent="0.2">
      <c r="A5976" s="1">
        <v>44992</v>
      </c>
      <c r="B5976" t="s">
        <v>3</v>
      </c>
      <c r="C5976" s="6">
        <v>6.3182267226312199</v>
      </c>
      <c r="D5976" s="6">
        <f>VLOOKUP(A5976,'PPP - Resi'!$E$1:$G$3927,2,FALSE)</f>
        <v>5.7852620943491502</v>
      </c>
      <c r="E5976" s="7">
        <f>VLOOKUP(A5976,Embalses!$A$1:$B$4292,2,FALSE)</f>
        <v>0.66931782808413998</v>
      </c>
      <c r="F5976" s="8">
        <f>VLOOKUP(A5976,'Prod comer'!$A$2:$C$130,2,TRUE)</f>
        <v>409.82354838709676</v>
      </c>
      <c r="G5976" s="8">
        <f>VLOOKUP(A5976,'Prod comer'!$A$2:$F$130,5,TRUE)</f>
        <v>381.13290322580644</v>
      </c>
      <c r="H5976">
        <f>IFERROR(VLOOKUP(A5976,P.Int!$A$1:$E$2436,5,TRUE),"")</f>
        <v>13.41</v>
      </c>
      <c r="I5976">
        <v>323737</v>
      </c>
      <c r="J5976">
        <v>55004</v>
      </c>
      <c r="K5976">
        <v>378741</v>
      </c>
      <c r="L5976">
        <f>IFERROR(VLOOKUP(A5976,'Iny SPEC'!$A$1:$B$3068,2,FALSE),"")</f>
        <v>0</v>
      </c>
      <c r="M5976">
        <f t="shared" si="93"/>
        <v>0</v>
      </c>
    </row>
    <row r="5977" spans="1:13" x14ac:dyDescent="0.2">
      <c r="A5977" s="1">
        <v>44992</v>
      </c>
      <c r="B5977" t="s">
        <v>4</v>
      </c>
      <c r="C5977" s="6">
        <v>4.7561329170598698</v>
      </c>
      <c r="D5977" s="6">
        <f>VLOOKUP(A5977,'PPP - Resi'!$I$2:$K$3928,2,FALSE)</f>
        <v>5.6879332117998</v>
      </c>
      <c r="E5977" s="7">
        <f>VLOOKUP(A5977,Embalses!$D$1:$E$4292,2,FALSE)</f>
        <v>0.50734973213109325</v>
      </c>
      <c r="F5977" s="8">
        <f>VLOOKUP(A5977,'Prod comer'!$A$2:$C$130,3,TRUE)</f>
        <v>1207.3751612903222</v>
      </c>
      <c r="G5977" s="8">
        <f>VLOOKUP(A5977,'Prod comer'!$A$2:$F$130,6,TRUE)</f>
        <v>692.11419354838733</v>
      </c>
      <c r="H5977">
        <f>IFERROR(VLOOKUP(A5977,P.Int!$A$1:$E$2436,5,TRUE),"")</f>
        <v>13.41</v>
      </c>
      <c r="I5977">
        <v>606835</v>
      </c>
      <c r="J5977">
        <v>60079</v>
      </c>
      <c r="K5977">
        <v>666914</v>
      </c>
      <c r="L5977">
        <f>IFERROR(VLOOKUP(A5977,'Iny SPEC'!$A$1:$B$3068,2,FALSE),"")</f>
        <v>0</v>
      </c>
      <c r="M5977">
        <f t="shared" si="93"/>
        <v>0</v>
      </c>
    </row>
    <row r="5978" spans="1:13" x14ac:dyDescent="0.2">
      <c r="A5978" s="1">
        <v>44993</v>
      </c>
      <c r="B5978" t="s">
        <v>3</v>
      </c>
      <c r="C5978" s="6">
        <v>6.3050813024160703</v>
      </c>
      <c r="D5978" s="6">
        <f>VLOOKUP(A5978,'PPP - Resi'!$E$1:$G$3927,2,FALSE)</f>
        <v>5.7852620943491502</v>
      </c>
      <c r="E5978" s="7">
        <f>VLOOKUP(A5978,Embalses!$A$1:$B$4292,2,FALSE)</f>
        <v>0.66109244224275598</v>
      </c>
      <c r="F5978" s="8">
        <f>VLOOKUP(A5978,'Prod comer'!$A$2:$C$130,2,TRUE)</f>
        <v>409.82354838709676</v>
      </c>
      <c r="G5978" s="8">
        <f>VLOOKUP(A5978,'Prod comer'!$A$2:$F$130,5,TRUE)</f>
        <v>381.13290322580644</v>
      </c>
      <c r="H5978">
        <f>IFERROR(VLOOKUP(A5978,P.Int!$A$1:$E$2436,5,TRUE),"")</f>
        <v>13.08</v>
      </c>
      <c r="I5978">
        <v>285226</v>
      </c>
      <c r="J5978">
        <v>60311</v>
      </c>
      <c r="K5978">
        <v>345537</v>
      </c>
      <c r="L5978">
        <f>IFERROR(VLOOKUP(A5978,'Iny SPEC'!$A$1:$B$3068,2,FALSE),"")</f>
        <v>0</v>
      </c>
      <c r="M5978">
        <f t="shared" si="93"/>
        <v>0</v>
      </c>
    </row>
    <row r="5979" spans="1:13" x14ac:dyDescent="0.2">
      <c r="A5979" s="1">
        <v>44993</v>
      </c>
      <c r="B5979" t="s">
        <v>4</v>
      </c>
      <c r="C5979" s="6">
        <v>4.7556413404651297</v>
      </c>
      <c r="D5979" s="6">
        <f>VLOOKUP(A5979,'PPP - Resi'!$I$2:$K$3928,2,FALSE)</f>
        <v>5.6879332117998</v>
      </c>
      <c r="E5979" s="7">
        <f>VLOOKUP(A5979,Embalses!$D$1:$E$4292,2,FALSE)</f>
        <v>0.50734789734664398</v>
      </c>
      <c r="F5979" s="8">
        <f>VLOOKUP(A5979,'Prod comer'!$A$2:$C$130,3,TRUE)</f>
        <v>1207.3751612903222</v>
      </c>
      <c r="G5979" s="8">
        <f>VLOOKUP(A5979,'Prod comer'!$A$2:$F$130,6,TRUE)</f>
        <v>692.11419354838733</v>
      </c>
      <c r="H5979">
        <f>IFERROR(VLOOKUP(A5979,P.Int!$A$1:$E$2436,5,TRUE),"")</f>
        <v>13.08</v>
      </c>
      <c r="I5979">
        <v>615203</v>
      </c>
      <c r="J5979">
        <v>59711</v>
      </c>
      <c r="K5979">
        <v>674914</v>
      </c>
      <c r="L5979">
        <f>IFERROR(VLOOKUP(A5979,'Iny SPEC'!$A$1:$B$3068,2,FALSE),"")</f>
        <v>0</v>
      </c>
      <c r="M5979">
        <f t="shared" si="93"/>
        <v>0</v>
      </c>
    </row>
    <row r="5980" spans="1:13" x14ac:dyDescent="0.2">
      <c r="A5980" s="1">
        <v>44994</v>
      </c>
      <c r="B5980" t="s">
        <v>3</v>
      </c>
      <c r="C5980" s="6">
        <v>6.3050813024160703</v>
      </c>
      <c r="D5980" s="6">
        <f>VLOOKUP(A5980,'PPP - Resi'!$E$1:$G$3927,2,FALSE)</f>
        <v>5.7852620943491502</v>
      </c>
      <c r="E5980" s="7">
        <f>VLOOKUP(A5980,Embalses!$A$1:$B$4292,2,FALSE)</f>
        <v>0.652001976994804</v>
      </c>
      <c r="F5980" s="8">
        <f>VLOOKUP(A5980,'Prod comer'!$A$2:$C$130,2,TRUE)</f>
        <v>409.82354838709676</v>
      </c>
      <c r="G5980" s="8">
        <f>VLOOKUP(A5980,'Prod comer'!$A$2:$F$130,5,TRUE)</f>
        <v>381.13290322580644</v>
      </c>
      <c r="H5980">
        <f>IFERROR(VLOOKUP(A5980,P.Int!$A$1:$E$2436,5,TRUE),"")</f>
        <v>13.52</v>
      </c>
      <c r="I5980">
        <v>296857</v>
      </c>
      <c r="J5980">
        <v>62116</v>
      </c>
      <c r="K5980">
        <v>358973</v>
      </c>
      <c r="L5980">
        <f>IFERROR(VLOOKUP(A5980,'Iny SPEC'!$A$1:$B$3068,2,FALSE),"")</f>
        <v>0</v>
      </c>
      <c r="M5980">
        <f t="shared" si="93"/>
        <v>0</v>
      </c>
    </row>
    <row r="5981" spans="1:13" x14ac:dyDescent="0.2">
      <c r="A5981" s="1">
        <v>44994</v>
      </c>
      <c r="B5981" t="s">
        <v>4</v>
      </c>
      <c r="C5981" s="6">
        <v>4.7561757617434797</v>
      </c>
      <c r="D5981" s="6">
        <f>VLOOKUP(A5981,'PPP - Resi'!$I$2:$K$3928,2,FALSE)</f>
        <v>5.6879332117998</v>
      </c>
      <c r="E5981" s="7">
        <f>VLOOKUP(A5981,Embalses!$D$1:$E$4292,2,FALSE)</f>
        <v>0.52432609435537181</v>
      </c>
      <c r="F5981" s="8">
        <f>VLOOKUP(A5981,'Prod comer'!$A$2:$C$130,3,TRUE)</f>
        <v>1207.3751612903222</v>
      </c>
      <c r="G5981" s="8">
        <f>VLOOKUP(A5981,'Prod comer'!$A$2:$F$130,6,TRUE)</f>
        <v>692.11419354838733</v>
      </c>
      <c r="H5981">
        <f>IFERROR(VLOOKUP(A5981,P.Int!$A$1:$E$2436,5,TRUE),"")</f>
        <v>13.52</v>
      </c>
      <c r="I5981">
        <v>590069</v>
      </c>
      <c r="J5981">
        <v>54847</v>
      </c>
      <c r="K5981">
        <v>644916</v>
      </c>
      <c r="L5981">
        <f>IFERROR(VLOOKUP(A5981,'Iny SPEC'!$A$1:$B$3068,2,FALSE),"")</f>
        <v>0</v>
      </c>
      <c r="M5981">
        <f t="shared" si="93"/>
        <v>0</v>
      </c>
    </row>
    <row r="5982" spans="1:13" x14ac:dyDescent="0.2">
      <c r="A5982" s="1">
        <v>44995</v>
      </c>
      <c r="B5982" t="s">
        <v>3</v>
      </c>
      <c r="C5982" s="6">
        <v>6.2673297597137703</v>
      </c>
      <c r="D5982" s="6">
        <f>VLOOKUP(A5982,'PPP - Resi'!$E$1:$G$3927,2,FALSE)</f>
        <v>5.7852620943491502</v>
      </c>
      <c r="E5982" s="7">
        <f>VLOOKUP(A5982,Embalses!$A$1:$B$4292,2,FALSE)</f>
        <v>0.642516489824282</v>
      </c>
      <c r="F5982" s="8">
        <f>VLOOKUP(A5982,'Prod comer'!$A$2:$C$130,2,TRUE)</f>
        <v>409.82354838709676</v>
      </c>
      <c r="G5982" s="8">
        <f>VLOOKUP(A5982,'Prod comer'!$A$2:$F$130,5,TRUE)</f>
        <v>381.13290322580644</v>
      </c>
      <c r="H5982">
        <f>IFERROR(VLOOKUP(A5982,P.Int!$A$1:$E$2436,5,TRUE),"")</f>
        <v>16.510000000000002</v>
      </c>
      <c r="I5982">
        <v>308629</v>
      </c>
      <c r="J5982">
        <v>50092</v>
      </c>
      <c r="K5982">
        <v>358721</v>
      </c>
      <c r="L5982">
        <f>IFERROR(VLOOKUP(A5982,'Iny SPEC'!$A$1:$B$3068,2,FALSE),"")</f>
        <v>0</v>
      </c>
      <c r="M5982">
        <f t="shared" si="93"/>
        <v>0</v>
      </c>
    </row>
    <row r="5983" spans="1:13" x14ac:dyDescent="0.2">
      <c r="A5983" s="1">
        <v>44995</v>
      </c>
      <c r="B5983" t="s">
        <v>4</v>
      </c>
      <c r="C5983" s="6">
        <v>4.75629241240798</v>
      </c>
      <c r="D5983" s="6">
        <f>VLOOKUP(A5983,'PPP - Resi'!$I$2:$K$3928,2,FALSE)</f>
        <v>5.6879332117998</v>
      </c>
      <c r="E5983" s="7">
        <f>VLOOKUP(A5983,Embalses!$D$1:$E$4292,2,FALSE)</f>
        <v>0.51528661045173851</v>
      </c>
      <c r="F5983" s="8">
        <f>VLOOKUP(A5983,'Prod comer'!$A$2:$C$130,3,TRUE)</f>
        <v>1207.3751612903222</v>
      </c>
      <c r="G5983" s="8">
        <f>VLOOKUP(A5983,'Prod comer'!$A$2:$F$130,6,TRUE)</f>
        <v>692.11419354838733</v>
      </c>
      <c r="H5983">
        <f>IFERROR(VLOOKUP(A5983,P.Int!$A$1:$E$2436,5,TRUE),"")</f>
        <v>16.510000000000002</v>
      </c>
      <c r="I5983">
        <v>586529</v>
      </c>
      <c r="J5983">
        <v>52616</v>
      </c>
      <c r="K5983">
        <v>639145</v>
      </c>
      <c r="L5983">
        <f>IFERROR(VLOOKUP(A5983,'Iny SPEC'!$A$1:$B$3068,2,FALSE),"")</f>
        <v>0</v>
      </c>
      <c r="M5983">
        <f t="shared" si="93"/>
        <v>0</v>
      </c>
    </row>
    <row r="5984" spans="1:13" x14ac:dyDescent="0.2">
      <c r="A5984" s="1">
        <v>44996</v>
      </c>
      <c r="B5984" t="s">
        <v>3</v>
      </c>
      <c r="C5984" s="6">
        <v>6.2673297597137703</v>
      </c>
      <c r="D5984" s="6">
        <f>VLOOKUP(A5984,'PPP - Resi'!$E$1:$G$3927,2,FALSE)</f>
        <v>5.7852620943491502</v>
      </c>
      <c r="E5984" s="7">
        <f>VLOOKUP(A5984,Embalses!$A$1:$B$4292,2,FALSE)</f>
        <v>0.63359097878575399</v>
      </c>
      <c r="F5984" s="8">
        <f>VLOOKUP(A5984,'Prod comer'!$A$2:$C$130,2,TRUE)</f>
        <v>409.82354838709676</v>
      </c>
      <c r="G5984" s="8">
        <f>VLOOKUP(A5984,'Prod comer'!$A$2:$F$130,5,TRUE)</f>
        <v>381.13290322580644</v>
      </c>
      <c r="H5984">
        <f>IFERROR(VLOOKUP(A5984,P.Int!$A$1:$E$2436,5,TRUE),"")</f>
        <v>16.510000000000002</v>
      </c>
      <c r="I5984">
        <v>326101</v>
      </c>
      <c r="J5984">
        <v>49064</v>
      </c>
      <c r="K5984">
        <v>375165</v>
      </c>
      <c r="L5984">
        <f>IFERROR(VLOOKUP(A5984,'Iny SPEC'!$A$1:$B$3068,2,FALSE),"")</f>
        <v>0</v>
      </c>
      <c r="M5984">
        <f t="shared" si="93"/>
        <v>0</v>
      </c>
    </row>
    <row r="5985" spans="1:13" x14ac:dyDescent="0.2">
      <c r="A5985" s="1">
        <v>44996</v>
      </c>
      <c r="B5985" t="s">
        <v>4</v>
      </c>
      <c r="C5985" s="6">
        <v>4.75629241240798</v>
      </c>
      <c r="D5985" s="6">
        <f>VLOOKUP(A5985,'PPP - Resi'!$I$2:$K$3928,2,FALSE)</f>
        <v>5.6879332117998</v>
      </c>
      <c r="E5985" s="7">
        <f>VLOOKUP(A5985,Embalses!$D$1:$E$4292,2,FALSE)</f>
        <v>0.53792450379224233</v>
      </c>
      <c r="F5985" s="8">
        <f>VLOOKUP(A5985,'Prod comer'!$A$2:$C$130,3,TRUE)</f>
        <v>1207.3751612903222</v>
      </c>
      <c r="G5985" s="8">
        <f>VLOOKUP(A5985,'Prod comer'!$A$2:$F$130,6,TRUE)</f>
        <v>692.11419354838733</v>
      </c>
      <c r="H5985">
        <f>IFERROR(VLOOKUP(A5985,P.Int!$A$1:$E$2436,5,TRUE),"")</f>
        <v>16.510000000000002</v>
      </c>
      <c r="I5985">
        <v>575353</v>
      </c>
      <c r="J5985">
        <v>55287</v>
      </c>
      <c r="K5985">
        <v>630640</v>
      </c>
      <c r="L5985">
        <f>IFERROR(VLOOKUP(A5985,'Iny SPEC'!$A$1:$B$3068,2,FALSE),"")</f>
        <v>0</v>
      </c>
      <c r="M5985">
        <f t="shared" si="93"/>
        <v>0</v>
      </c>
    </row>
    <row r="5986" spans="1:13" x14ac:dyDescent="0.2">
      <c r="A5986" s="1">
        <v>44997</v>
      </c>
      <c r="B5986" t="s">
        <v>3</v>
      </c>
      <c r="C5986" s="6">
        <v>6.2673297597137703</v>
      </c>
      <c r="D5986" s="6">
        <f>VLOOKUP(A5986,'PPP - Resi'!$E$1:$G$3927,2,FALSE)</f>
        <v>5.7852620943491502</v>
      </c>
      <c r="E5986" s="7">
        <f>VLOOKUP(A5986,Embalses!$A$1:$B$4292,2,FALSE)</f>
        <v>0.62690661253241597</v>
      </c>
      <c r="F5986" s="8">
        <f>VLOOKUP(A5986,'Prod comer'!$A$2:$C$130,2,TRUE)</f>
        <v>409.82354838709676</v>
      </c>
      <c r="G5986" s="8">
        <f>VLOOKUP(A5986,'Prod comer'!$A$2:$F$130,5,TRUE)</f>
        <v>381.13290322580644</v>
      </c>
      <c r="H5986">
        <f>IFERROR(VLOOKUP(A5986,P.Int!$A$1:$E$2436,5,TRUE),"")</f>
        <v>16.510000000000002</v>
      </c>
      <c r="I5986">
        <v>308742</v>
      </c>
      <c r="J5986">
        <v>55513</v>
      </c>
      <c r="K5986">
        <v>364255</v>
      </c>
      <c r="L5986">
        <f>IFERROR(VLOOKUP(A5986,'Iny SPEC'!$A$1:$B$3068,2,FALSE),"")</f>
        <v>0</v>
      </c>
      <c r="M5986">
        <f t="shared" si="93"/>
        <v>0</v>
      </c>
    </row>
    <row r="5987" spans="1:13" x14ac:dyDescent="0.2">
      <c r="A5987" s="1">
        <v>44997</v>
      </c>
      <c r="B5987" t="s">
        <v>4</v>
      </c>
      <c r="C5987" s="6">
        <v>4.7561621185556797</v>
      </c>
      <c r="D5987" s="6">
        <f>VLOOKUP(A5987,'PPP - Resi'!$I$2:$K$3928,2,FALSE)</f>
        <v>5.6879332117998</v>
      </c>
      <c r="E5987" s="7">
        <f>VLOOKUP(A5987,Embalses!$D$1:$E$4292,2,FALSE)</f>
        <v>0.55097971560869197</v>
      </c>
      <c r="F5987" s="8">
        <f>VLOOKUP(A5987,'Prod comer'!$A$2:$C$130,3,TRUE)</f>
        <v>1207.3751612903222</v>
      </c>
      <c r="G5987" s="8">
        <f>VLOOKUP(A5987,'Prod comer'!$A$2:$F$130,6,TRUE)</f>
        <v>692.11419354838733</v>
      </c>
      <c r="H5987">
        <f>IFERROR(VLOOKUP(A5987,P.Int!$A$1:$E$2436,5,TRUE),"")</f>
        <v>16.510000000000002</v>
      </c>
      <c r="I5987">
        <v>509006</v>
      </c>
      <c r="J5987">
        <v>55356</v>
      </c>
      <c r="K5987">
        <v>564362</v>
      </c>
      <c r="L5987">
        <f>IFERROR(VLOOKUP(A5987,'Iny SPEC'!$A$1:$B$3068,2,FALSE),"")</f>
        <v>0</v>
      </c>
      <c r="M5987">
        <f t="shared" si="93"/>
        <v>0</v>
      </c>
    </row>
    <row r="5988" spans="1:13" x14ac:dyDescent="0.2">
      <c r="A5988" s="1">
        <v>44998</v>
      </c>
      <c r="B5988" t="s">
        <v>3</v>
      </c>
      <c r="C5988" s="6">
        <v>6.2673297597137703</v>
      </c>
      <c r="D5988" s="6">
        <f>VLOOKUP(A5988,'PPP - Resi'!$E$1:$G$3927,2,FALSE)</f>
        <v>5.7852620943491502</v>
      </c>
      <c r="E5988" s="7">
        <f>VLOOKUP(A5988,Embalses!$A$1:$B$4292,2,FALSE)</f>
        <v>0.619613279987142</v>
      </c>
      <c r="F5988" s="8">
        <f>VLOOKUP(A5988,'Prod comer'!$A$2:$C$130,2,TRUE)</f>
        <v>409.82354838709676</v>
      </c>
      <c r="G5988" s="8">
        <f>VLOOKUP(A5988,'Prod comer'!$A$2:$F$130,5,TRUE)</f>
        <v>381.13290322580644</v>
      </c>
      <c r="H5988">
        <f>IFERROR(VLOOKUP(A5988,P.Int!$A$1:$E$2436,5,TRUE),"")</f>
        <v>15.59</v>
      </c>
      <c r="I5988">
        <v>326726</v>
      </c>
      <c r="J5988">
        <v>31807</v>
      </c>
      <c r="K5988">
        <v>358533</v>
      </c>
      <c r="L5988">
        <f>IFERROR(VLOOKUP(A5988,'Iny SPEC'!$A$1:$B$3068,2,FALSE),"")</f>
        <v>0</v>
      </c>
      <c r="M5988">
        <f t="shared" si="93"/>
        <v>0</v>
      </c>
    </row>
    <row r="5989" spans="1:13" x14ac:dyDescent="0.2">
      <c r="A5989" s="1">
        <v>44998</v>
      </c>
      <c r="B5989" t="s">
        <v>4</v>
      </c>
      <c r="C5989" s="6">
        <v>4.7561329170598698</v>
      </c>
      <c r="D5989" s="6">
        <f>VLOOKUP(A5989,'PPP - Resi'!$I$2:$K$3928,2,FALSE)</f>
        <v>5.6879332117998</v>
      </c>
      <c r="E5989" s="7">
        <f>VLOOKUP(A5989,Embalses!$D$1:$E$4292,2,FALSE)</f>
        <v>0.56628217796054747</v>
      </c>
      <c r="F5989" s="8">
        <f>VLOOKUP(A5989,'Prod comer'!$A$2:$C$130,3,TRUE)</f>
        <v>1207.3751612903222</v>
      </c>
      <c r="G5989" s="8">
        <f>VLOOKUP(A5989,'Prod comer'!$A$2:$F$130,6,TRUE)</f>
        <v>692.11419354838733</v>
      </c>
      <c r="H5989">
        <f>IFERROR(VLOOKUP(A5989,P.Int!$A$1:$E$2436,5,TRUE),"")</f>
        <v>15.59</v>
      </c>
      <c r="I5989">
        <v>583336</v>
      </c>
      <c r="J5989">
        <v>55227</v>
      </c>
      <c r="K5989">
        <v>638563</v>
      </c>
      <c r="L5989">
        <f>IFERROR(VLOOKUP(A5989,'Iny SPEC'!$A$1:$B$3068,2,FALSE),"")</f>
        <v>0</v>
      </c>
      <c r="M5989">
        <f t="shared" si="93"/>
        <v>0</v>
      </c>
    </row>
    <row r="5990" spans="1:13" x14ac:dyDescent="0.2">
      <c r="A5990" s="1">
        <v>44999</v>
      </c>
      <c r="B5990" t="s">
        <v>3</v>
      </c>
      <c r="C5990" s="6">
        <v>6.2673297597137703</v>
      </c>
      <c r="D5990" s="6">
        <f>VLOOKUP(A5990,'PPP - Resi'!$E$1:$G$3927,2,FALSE)</f>
        <v>5.7852620943491502</v>
      </c>
      <c r="E5990" s="7">
        <f>VLOOKUP(A5990,Embalses!$A$1:$B$4292,2,FALSE)</f>
        <v>0.61196523387874402</v>
      </c>
      <c r="F5990" s="8">
        <f>VLOOKUP(A5990,'Prod comer'!$A$2:$C$130,2,TRUE)</f>
        <v>409.82354838709676</v>
      </c>
      <c r="G5990" s="8">
        <f>VLOOKUP(A5990,'Prod comer'!$A$2:$F$130,5,TRUE)</f>
        <v>381.13290322580644</v>
      </c>
      <c r="H5990">
        <f>IFERROR(VLOOKUP(A5990,P.Int!$A$1:$E$2436,5,TRUE),"")</f>
        <v>13.9</v>
      </c>
      <c r="I5990">
        <v>341589</v>
      </c>
      <c r="J5990">
        <v>17460</v>
      </c>
      <c r="K5990">
        <v>359049</v>
      </c>
      <c r="L5990">
        <f>IFERROR(VLOOKUP(A5990,'Iny SPEC'!$A$1:$B$3068,2,FALSE),"")</f>
        <v>0</v>
      </c>
      <c r="M5990">
        <f t="shared" si="93"/>
        <v>0</v>
      </c>
    </row>
    <row r="5991" spans="1:13" x14ac:dyDescent="0.2">
      <c r="A5991" s="1">
        <v>44999</v>
      </c>
      <c r="B5991" t="s">
        <v>4</v>
      </c>
      <c r="C5991" s="6">
        <v>4.7560872078738603</v>
      </c>
      <c r="D5991" s="6">
        <f>VLOOKUP(A5991,'PPP - Resi'!$I$2:$K$3928,2,FALSE)</f>
        <v>5.6858577131325596</v>
      </c>
      <c r="E5991" s="7">
        <f>VLOOKUP(A5991,Embalses!$D$1:$E$4292,2,FALSE)</f>
        <v>0.55705002464144471</v>
      </c>
      <c r="F5991" s="8">
        <f>VLOOKUP(A5991,'Prod comer'!$A$2:$C$130,3,TRUE)</f>
        <v>1207.3751612903222</v>
      </c>
      <c r="G5991" s="8">
        <f>VLOOKUP(A5991,'Prod comer'!$A$2:$F$130,6,TRUE)</f>
        <v>692.11419354838733</v>
      </c>
      <c r="H5991">
        <f>IFERROR(VLOOKUP(A5991,P.Int!$A$1:$E$2436,5,TRUE),"")</f>
        <v>13.9</v>
      </c>
      <c r="I5991">
        <v>592776</v>
      </c>
      <c r="J5991">
        <v>55182</v>
      </c>
      <c r="K5991">
        <v>647958</v>
      </c>
      <c r="L5991">
        <f>IFERROR(VLOOKUP(A5991,'Iny SPEC'!$A$1:$B$3068,2,FALSE),"")</f>
        <v>0</v>
      </c>
      <c r="M5991">
        <f t="shared" si="93"/>
        <v>0</v>
      </c>
    </row>
    <row r="5992" spans="1:13" x14ac:dyDescent="0.2">
      <c r="A5992" s="1">
        <v>45000</v>
      </c>
      <c r="B5992" t="s">
        <v>3</v>
      </c>
      <c r="C5992" s="6">
        <v>6.2673297597137703</v>
      </c>
      <c r="D5992" s="6">
        <f>VLOOKUP(A5992,'PPP - Resi'!$E$1:$G$3927,2,FALSE)</f>
        <v>5.7852620943491502</v>
      </c>
      <c r="E5992" s="7">
        <f>VLOOKUP(A5992,Embalses!$A$1:$B$4292,2,FALSE)</f>
        <v>0.60729194469745196</v>
      </c>
      <c r="F5992" s="8">
        <f>VLOOKUP(A5992,'Prod comer'!$A$2:$C$130,2,TRUE)</f>
        <v>409.82354838709676</v>
      </c>
      <c r="G5992" s="8">
        <f>VLOOKUP(A5992,'Prod comer'!$A$2:$F$130,5,TRUE)</f>
        <v>381.13290322580644</v>
      </c>
      <c r="H5992">
        <f>IFERROR(VLOOKUP(A5992,P.Int!$A$1:$E$2436,5,TRUE),"")</f>
        <v>13.33</v>
      </c>
      <c r="I5992">
        <v>340433</v>
      </c>
      <c r="J5992">
        <v>13604</v>
      </c>
      <c r="K5992">
        <v>354037</v>
      </c>
      <c r="L5992">
        <f>IFERROR(VLOOKUP(A5992,'Iny SPEC'!$A$1:$B$3068,2,FALSE),"")</f>
        <v>0</v>
      </c>
      <c r="M5992">
        <f t="shared" si="93"/>
        <v>0</v>
      </c>
    </row>
    <row r="5993" spans="1:13" x14ac:dyDescent="0.2">
      <c r="A5993" s="1">
        <v>45000</v>
      </c>
      <c r="B5993" t="s">
        <v>4</v>
      </c>
      <c r="C5993" s="6">
        <v>4.7561329170598698</v>
      </c>
      <c r="D5993" s="6">
        <f>VLOOKUP(A5993,'PPP - Resi'!$I$2:$K$3928,2,FALSE)</f>
        <v>5.6879332117998</v>
      </c>
      <c r="E5993" s="7">
        <f>VLOOKUP(A5993,Embalses!$D$1:$E$4292,2,FALSE)</f>
        <v>0.55589947135809581</v>
      </c>
      <c r="F5993" s="8">
        <f>VLOOKUP(A5993,'Prod comer'!$A$2:$C$130,3,TRUE)</f>
        <v>1207.3751612903222</v>
      </c>
      <c r="G5993" s="8">
        <f>VLOOKUP(A5993,'Prod comer'!$A$2:$F$130,6,TRUE)</f>
        <v>692.11419354838733</v>
      </c>
      <c r="H5993">
        <f>IFERROR(VLOOKUP(A5993,P.Int!$A$1:$E$2436,5,TRUE),"")</f>
        <v>13.33</v>
      </c>
      <c r="I5993">
        <v>568992</v>
      </c>
      <c r="J5993">
        <v>55237</v>
      </c>
      <c r="K5993">
        <v>624229</v>
      </c>
      <c r="L5993">
        <f>IFERROR(VLOOKUP(A5993,'Iny SPEC'!$A$1:$B$3068,2,FALSE),"")</f>
        <v>0</v>
      </c>
      <c r="M5993">
        <f t="shared" si="93"/>
        <v>0</v>
      </c>
    </row>
    <row r="5994" spans="1:13" x14ac:dyDescent="0.2">
      <c r="A5994" s="1">
        <v>45001</v>
      </c>
      <c r="B5994" t="s">
        <v>3</v>
      </c>
      <c r="C5994" s="6">
        <v>6.2673297597137703</v>
      </c>
      <c r="D5994" s="6">
        <f>VLOOKUP(A5994,'PPP - Resi'!$E$1:$G$3927,2,FALSE)</f>
        <v>5.7852620943491502</v>
      </c>
      <c r="E5994" s="7">
        <f>VLOOKUP(A5994,Embalses!$A$1:$B$4292,2,FALSE)</f>
        <v>0.60230611069830198</v>
      </c>
      <c r="F5994" s="8">
        <f>VLOOKUP(A5994,'Prod comer'!$A$2:$C$130,2,TRUE)</f>
        <v>409.82354838709676</v>
      </c>
      <c r="G5994" s="8">
        <f>VLOOKUP(A5994,'Prod comer'!$A$2:$F$130,5,TRUE)</f>
        <v>381.13290322580644</v>
      </c>
      <c r="H5994">
        <f>IFERROR(VLOOKUP(A5994,P.Int!$A$1:$E$2436,5,TRUE),"")</f>
        <v>13.79</v>
      </c>
      <c r="I5994">
        <v>402207</v>
      </c>
      <c r="J5994">
        <v>9181</v>
      </c>
      <c r="K5994">
        <v>411388</v>
      </c>
      <c r="L5994">
        <f>IFERROR(VLOOKUP(A5994,'Iny SPEC'!$A$1:$B$3068,2,FALSE),"")</f>
        <v>0</v>
      </c>
      <c r="M5994">
        <f t="shared" si="93"/>
        <v>0</v>
      </c>
    </row>
    <row r="5995" spans="1:13" x14ac:dyDescent="0.2">
      <c r="A5995" s="1">
        <v>45001</v>
      </c>
      <c r="B5995" t="s">
        <v>4</v>
      </c>
      <c r="C5995" s="6">
        <v>4.7561544049578304</v>
      </c>
      <c r="D5995" s="6">
        <f>VLOOKUP(A5995,'PPP - Resi'!$I$2:$K$3928,2,FALSE)</f>
        <v>5.6879332117998</v>
      </c>
      <c r="E5995" s="7">
        <f>VLOOKUP(A5995,Embalses!$D$1:$E$4292,2,FALSE)</f>
        <v>0.55248587615197897</v>
      </c>
      <c r="F5995" s="8">
        <f>VLOOKUP(A5995,'Prod comer'!$A$2:$C$130,3,TRUE)</f>
        <v>1207.3751612903222</v>
      </c>
      <c r="G5995" s="8">
        <f>VLOOKUP(A5995,'Prod comer'!$A$2:$F$130,6,TRUE)</f>
        <v>692.11419354838733</v>
      </c>
      <c r="H5995">
        <f>IFERROR(VLOOKUP(A5995,P.Int!$A$1:$E$2436,5,TRUE),"")</f>
        <v>13.79</v>
      </c>
      <c r="I5995">
        <v>590164</v>
      </c>
      <c r="J5995">
        <v>55286</v>
      </c>
      <c r="K5995">
        <v>645450</v>
      </c>
      <c r="L5995">
        <f>IFERROR(VLOOKUP(A5995,'Iny SPEC'!$A$1:$B$3068,2,FALSE),"")</f>
        <v>0</v>
      </c>
      <c r="M5995">
        <f t="shared" si="93"/>
        <v>0</v>
      </c>
    </row>
    <row r="5996" spans="1:13" x14ac:dyDescent="0.2">
      <c r="A5996" s="1">
        <v>45002</v>
      </c>
      <c r="B5996" t="s">
        <v>3</v>
      </c>
      <c r="C5996" s="6">
        <v>6.2691371373035496</v>
      </c>
      <c r="D5996" s="6">
        <f>VLOOKUP(A5996,'PPP - Resi'!$E$1:$G$3927,2,FALSE)</f>
        <v>5.7852620943491502</v>
      </c>
      <c r="E5996" s="7">
        <f>VLOOKUP(A5996,Embalses!$A$1:$B$4292,2,FALSE)</f>
        <v>0.599816914470368</v>
      </c>
      <c r="F5996" s="8">
        <f>VLOOKUP(A5996,'Prod comer'!$A$2:$C$130,2,TRUE)</f>
        <v>409.82354838709676</v>
      </c>
      <c r="G5996" s="8">
        <f>VLOOKUP(A5996,'Prod comer'!$A$2:$F$130,5,TRUE)</f>
        <v>381.13290322580644</v>
      </c>
      <c r="H5996">
        <f>IFERROR(VLOOKUP(A5996,P.Int!$A$1:$E$2436,5,TRUE),"")</f>
        <v>13.5</v>
      </c>
      <c r="I5996">
        <v>377334</v>
      </c>
      <c r="J5996">
        <v>23333</v>
      </c>
      <c r="K5996">
        <v>400667</v>
      </c>
      <c r="L5996">
        <f>IFERROR(VLOOKUP(A5996,'Iny SPEC'!$A$1:$B$3068,2,FALSE),"")</f>
        <v>0</v>
      </c>
      <c r="M5996">
        <f t="shared" si="93"/>
        <v>0</v>
      </c>
    </row>
    <row r="5997" spans="1:13" x14ac:dyDescent="0.2">
      <c r="A5997" s="1">
        <v>45002</v>
      </c>
      <c r="B5997" t="s">
        <v>4</v>
      </c>
      <c r="C5997" s="6">
        <v>4.7561329170598698</v>
      </c>
      <c r="D5997" s="6">
        <f>VLOOKUP(A5997,'PPP - Resi'!$I$2:$K$3928,2,FALSE)</f>
        <v>5.6879332117998</v>
      </c>
      <c r="E5997" s="7">
        <f>VLOOKUP(A5997,Embalses!$D$1:$E$4292,2,FALSE)</f>
        <v>0.54761389819345996</v>
      </c>
      <c r="F5997" s="8">
        <f>VLOOKUP(A5997,'Prod comer'!$A$2:$C$130,3,TRUE)</f>
        <v>1207.3751612903222</v>
      </c>
      <c r="G5997" s="8">
        <f>VLOOKUP(A5997,'Prod comer'!$A$2:$F$130,6,TRUE)</f>
        <v>692.11419354838733</v>
      </c>
      <c r="H5997">
        <f>IFERROR(VLOOKUP(A5997,P.Int!$A$1:$E$2436,5,TRUE),"")</f>
        <v>13.5</v>
      </c>
      <c r="I5997">
        <v>592952</v>
      </c>
      <c r="J5997">
        <v>55297</v>
      </c>
      <c r="K5997">
        <v>648249</v>
      </c>
      <c r="L5997">
        <f>IFERROR(VLOOKUP(A5997,'Iny SPEC'!$A$1:$B$3068,2,FALSE),"")</f>
        <v>0</v>
      </c>
      <c r="M5997">
        <f t="shared" si="93"/>
        <v>0</v>
      </c>
    </row>
    <row r="5998" spans="1:13" x14ac:dyDescent="0.2">
      <c r="A5998" s="1">
        <v>45003</v>
      </c>
      <c r="B5998" t="s">
        <v>3</v>
      </c>
      <c r="C5998" s="6">
        <v>6.2673297597137703</v>
      </c>
      <c r="D5998" s="6">
        <f>VLOOKUP(A5998,'PPP - Resi'!$E$1:$G$3927,2,FALSE)</f>
        <v>5.7852620943491502</v>
      </c>
      <c r="E5998" s="7">
        <f>VLOOKUP(A5998,Embalses!$A$1:$B$4292,2,FALSE)</f>
        <v>0.60181992987052402</v>
      </c>
      <c r="F5998" s="8">
        <f>VLOOKUP(A5998,'Prod comer'!$A$2:$C$130,2,TRUE)</f>
        <v>409.82354838709676</v>
      </c>
      <c r="G5998" s="8">
        <f>VLOOKUP(A5998,'Prod comer'!$A$2:$F$130,5,TRUE)</f>
        <v>381.13290322580644</v>
      </c>
      <c r="H5998">
        <f>IFERROR(VLOOKUP(A5998,P.Int!$A$1:$E$2436,5,TRUE),"")</f>
        <v>13.5</v>
      </c>
      <c r="I5998">
        <v>343951</v>
      </c>
      <c r="J5998">
        <v>20475</v>
      </c>
      <c r="K5998">
        <v>364426</v>
      </c>
      <c r="L5998">
        <f>IFERROR(VLOOKUP(A5998,'Iny SPEC'!$A$1:$B$3068,2,FALSE),"")</f>
        <v>0</v>
      </c>
      <c r="M5998">
        <f t="shared" si="93"/>
        <v>0</v>
      </c>
    </row>
    <row r="5999" spans="1:13" x14ac:dyDescent="0.2">
      <c r="A5999" s="1">
        <v>45003</v>
      </c>
      <c r="B5999" t="s">
        <v>4</v>
      </c>
      <c r="C5999" s="6">
        <v>4.7561329170598698</v>
      </c>
      <c r="D5999" s="6">
        <f>VLOOKUP(A5999,'PPP - Resi'!$I$2:$K$3928,2,FALSE)</f>
        <v>5.6879332117998</v>
      </c>
      <c r="E5999" s="7">
        <f>VLOOKUP(A5999,Embalses!$D$1:$E$4292,2,FALSE)</f>
        <v>0.54738498188353701</v>
      </c>
      <c r="F5999" s="8">
        <f>VLOOKUP(A5999,'Prod comer'!$A$2:$C$130,3,TRUE)</f>
        <v>1207.3751612903222</v>
      </c>
      <c r="G5999" s="8">
        <f>VLOOKUP(A5999,'Prod comer'!$A$2:$F$130,6,TRUE)</f>
        <v>692.11419354838733</v>
      </c>
      <c r="H5999">
        <f>IFERROR(VLOOKUP(A5999,P.Int!$A$1:$E$2436,5,TRUE),"")</f>
        <v>13.5</v>
      </c>
      <c r="I5999">
        <v>565182</v>
      </c>
      <c r="J5999">
        <v>49335</v>
      </c>
      <c r="K5999">
        <v>614517</v>
      </c>
      <c r="L5999">
        <f>IFERROR(VLOOKUP(A5999,'Iny SPEC'!$A$1:$B$3068,2,FALSE),"")</f>
        <v>0</v>
      </c>
      <c r="M5999">
        <f t="shared" si="93"/>
        <v>0</v>
      </c>
    </row>
    <row r="6000" spans="1:13" x14ac:dyDescent="0.2">
      <c r="A6000" s="1">
        <v>45004</v>
      </c>
      <c r="B6000" t="s">
        <v>3</v>
      </c>
      <c r="C6000" s="6">
        <v>6.2673297597137703</v>
      </c>
      <c r="D6000" s="6">
        <f>VLOOKUP(A6000,'PPP - Resi'!$E$1:$G$3927,2,FALSE)</f>
        <v>5.7852620943491502</v>
      </c>
      <c r="E6000" s="7">
        <f>VLOOKUP(A6000,Embalses!$A$1:$B$4292,2,FALSE)</f>
        <v>0.60088849670302102</v>
      </c>
      <c r="F6000" s="8">
        <f>VLOOKUP(A6000,'Prod comer'!$A$2:$C$130,2,TRUE)</f>
        <v>409.82354838709676</v>
      </c>
      <c r="G6000" s="8">
        <f>VLOOKUP(A6000,'Prod comer'!$A$2:$F$130,5,TRUE)</f>
        <v>381.13290322580644</v>
      </c>
      <c r="H6000">
        <f>IFERROR(VLOOKUP(A6000,P.Int!$A$1:$E$2436,5,TRUE),"")</f>
        <v>13.5</v>
      </c>
      <c r="I6000">
        <v>308487</v>
      </c>
      <c r="J6000">
        <v>26874</v>
      </c>
      <c r="K6000">
        <v>335361</v>
      </c>
      <c r="L6000">
        <f>IFERROR(VLOOKUP(A6000,'Iny SPEC'!$A$1:$B$3068,2,FALSE),"")</f>
        <v>0</v>
      </c>
      <c r="M6000">
        <f t="shared" si="93"/>
        <v>0</v>
      </c>
    </row>
    <row r="6001" spans="1:13" x14ac:dyDescent="0.2">
      <c r="A6001" s="1">
        <v>45004</v>
      </c>
      <c r="B6001" t="s">
        <v>4</v>
      </c>
      <c r="C6001" s="6">
        <v>4.7566716565830998</v>
      </c>
      <c r="D6001" s="6">
        <f>VLOOKUP(A6001,'PPP - Resi'!$I$2:$K$3928,2,FALSE)</f>
        <v>5.6879332117998</v>
      </c>
      <c r="E6001" s="7">
        <f>VLOOKUP(A6001,Embalses!$D$1:$E$4292,2,FALSE)</f>
        <v>0.54877792066483799</v>
      </c>
      <c r="F6001" s="8">
        <f>VLOOKUP(A6001,'Prod comer'!$A$2:$C$130,3,TRUE)</f>
        <v>1207.3751612903222</v>
      </c>
      <c r="G6001" s="8">
        <f>VLOOKUP(A6001,'Prod comer'!$A$2:$F$130,6,TRUE)</f>
        <v>692.11419354838733</v>
      </c>
      <c r="H6001">
        <f>IFERROR(VLOOKUP(A6001,P.Int!$A$1:$E$2436,5,TRUE),"")</f>
        <v>13.5</v>
      </c>
      <c r="I6001">
        <v>492796</v>
      </c>
      <c r="J6001">
        <v>54287</v>
      </c>
      <c r="K6001">
        <v>547083</v>
      </c>
      <c r="L6001">
        <f>IFERROR(VLOOKUP(A6001,'Iny SPEC'!$A$1:$B$3068,2,FALSE),"")</f>
        <v>0</v>
      </c>
      <c r="M6001">
        <f t="shared" si="93"/>
        <v>0</v>
      </c>
    </row>
    <row r="6002" spans="1:13" x14ac:dyDescent="0.2">
      <c r="A6002" s="1">
        <v>45005</v>
      </c>
      <c r="B6002" t="s">
        <v>3</v>
      </c>
      <c r="C6002" s="6">
        <v>6.2673297597137703</v>
      </c>
      <c r="D6002" s="6">
        <f>VLOOKUP(A6002,'PPP - Resi'!$E$1:$G$3927,2,FALSE)</f>
        <v>5.7852620943491502</v>
      </c>
      <c r="E6002" s="7">
        <f>VLOOKUP(A6002,Embalses!$A$1:$B$4292,2,FALSE)</f>
        <v>0.59913291261700197</v>
      </c>
      <c r="F6002" s="8">
        <f>VLOOKUP(A6002,'Prod comer'!$A$2:$C$130,2,TRUE)</f>
        <v>409.82354838709676</v>
      </c>
      <c r="G6002" s="8">
        <f>VLOOKUP(A6002,'Prod comer'!$A$2:$F$130,5,TRUE)</f>
        <v>381.13290322580644</v>
      </c>
      <c r="H6002">
        <f>IFERROR(VLOOKUP(A6002,P.Int!$A$1:$E$2436,5,TRUE),"")</f>
        <v>12.36</v>
      </c>
      <c r="I6002">
        <v>313269</v>
      </c>
      <c r="J6002">
        <v>24778</v>
      </c>
      <c r="K6002">
        <v>338047</v>
      </c>
      <c r="L6002">
        <f>IFERROR(VLOOKUP(A6002,'Iny SPEC'!$A$1:$B$3068,2,FALSE),"")</f>
        <v>0</v>
      </c>
      <c r="M6002">
        <f t="shared" si="93"/>
        <v>0</v>
      </c>
    </row>
    <row r="6003" spans="1:13" x14ac:dyDescent="0.2">
      <c r="A6003" s="1">
        <v>45005</v>
      </c>
      <c r="B6003" t="s">
        <v>4</v>
      </c>
      <c r="C6003" s="6">
        <v>4.7561329170598698</v>
      </c>
      <c r="D6003" s="6">
        <f>VLOOKUP(A6003,'PPP - Resi'!$I$2:$K$3928,2,FALSE)</f>
        <v>5.6879332117998</v>
      </c>
      <c r="E6003" s="7">
        <f>VLOOKUP(A6003,Embalses!$D$1:$E$4292,2,FALSE)</f>
        <v>0.53785851348960745</v>
      </c>
      <c r="F6003" s="8">
        <f>VLOOKUP(A6003,'Prod comer'!$A$2:$C$130,3,TRUE)</f>
        <v>1207.3751612903222</v>
      </c>
      <c r="G6003" s="8">
        <f>VLOOKUP(A6003,'Prod comer'!$A$2:$F$130,6,TRUE)</f>
        <v>692.11419354838733</v>
      </c>
      <c r="H6003">
        <f>IFERROR(VLOOKUP(A6003,P.Int!$A$1:$E$2436,5,TRUE),"")</f>
        <v>12.36</v>
      </c>
      <c r="I6003">
        <v>510578</v>
      </c>
      <c r="J6003">
        <v>54557</v>
      </c>
      <c r="K6003">
        <v>565135</v>
      </c>
      <c r="L6003">
        <f>IFERROR(VLOOKUP(A6003,'Iny SPEC'!$A$1:$B$3068,2,FALSE),"")</f>
        <v>0</v>
      </c>
      <c r="M6003">
        <f t="shared" si="93"/>
        <v>0</v>
      </c>
    </row>
    <row r="6004" spans="1:13" x14ac:dyDescent="0.2">
      <c r="A6004" s="1">
        <v>45006</v>
      </c>
      <c r="B6004" t="s">
        <v>3</v>
      </c>
      <c r="C6004" s="6">
        <v>6.2673297597137703</v>
      </c>
      <c r="D6004" s="6">
        <f>VLOOKUP(A6004,'PPP - Resi'!$E$1:$G$3927,2,FALSE)</f>
        <v>5.7852620943491502</v>
      </c>
      <c r="E6004" s="7">
        <f>VLOOKUP(A6004,Embalses!$A$1:$B$4292,2,FALSE)</f>
        <v>0.59524284586617304</v>
      </c>
      <c r="F6004" s="8">
        <f>VLOOKUP(A6004,'Prod comer'!$A$2:$C$130,2,TRUE)</f>
        <v>409.82354838709676</v>
      </c>
      <c r="G6004" s="8">
        <f>VLOOKUP(A6004,'Prod comer'!$A$2:$F$130,5,TRUE)</f>
        <v>381.13290322580644</v>
      </c>
      <c r="H6004">
        <f>IFERROR(VLOOKUP(A6004,P.Int!$A$1:$E$2436,5,TRUE),"")</f>
        <v>13.39</v>
      </c>
      <c r="I6004">
        <v>331339</v>
      </c>
      <c r="J6004">
        <v>46405</v>
      </c>
      <c r="K6004">
        <v>377744</v>
      </c>
      <c r="L6004">
        <f>IFERROR(VLOOKUP(A6004,'Iny SPEC'!$A$1:$B$3068,2,FALSE),"")</f>
        <v>0</v>
      </c>
      <c r="M6004">
        <f t="shared" si="93"/>
        <v>0</v>
      </c>
    </row>
    <row r="6005" spans="1:13" x14ac:dyDescent="0.2">
      <c r="A6005" s="1">
        <v>45006</v>
      </c>
      <c r="B6005" t="s">
        <v>4</v>
      </c>
      <c r="C6005" s="6">
        <v>4.7564250749002799</v>
      </c>
      <c r="D6005" s="6">
        <f>VLOOKUP(A6005,'PPP - Resi'!$I$2:$K$3928,2,FALSE)</f>
        <v>5.6879332117998</v>
      </c>
      <c r="E6005" s="7">
        <f>VLOOKUP(A6005,Embalses!$D$1:$E$4292,2,FALSE)</f>
        <v>0.52934978704477598</v>
      </c>
      <c r="F6005" s="8">
        <f>VLOOKUP(A6005,'Prod comer'!$A$2:$C$130,3,TRUE)</f>
        <v>1207.3751612903222</v>
      </c>
      <c r="G6005" s="8">
        <f>VLOOKUP(A6005,'Prod comer'!$A$2:$F$130,6,TRUE)</f>
        <v>692.11419354838733</v>
      </c>
      <c r="H6005">
        <f>IFERROR(VLOOKUP(A6005,P.Int!$A$1:$E$2436,5,TRUE),"")</f>
        <v>13.39</v>
      </c>
      <c r="I6005">
        <v>579518</v>
      </c>
      <c r="J6005">
        <v>54887</v>
      </c>
      <c r="K6005">
        <v>634405</v>
      </c>
      <c r="L6005">
        <f>IFERROR(VLOOKUP(A6005,'Iny SPEC'!$A$1:$B$3068,2,FALSE),"")</f>
        <v>0</v>
      </c>
      <c r="M6005">
        <f t="shared" si="93"/>
        <v>0</v>
      </c>
    </row>
    <row r="6006" spans="1:13" x14ac:dyDescent="0.2">
      <c r="A6006" s="1">
        <v>45007</v>
      </c>
      <c r="B6006" t="s">
        <v>3</v>
      </c>
      <c r="C6006" s="6">
        <v>6.2673297597137703</v>
      </c>
      <c r="D6006" s="6">
        <f>VLOOKUP(A6006,'PPP - Resi'!$E$1:$G$3927,2,FALSE)</f>
        <v>5.7852620943491502</v>
      </c>
      <c r="E6006" s="7">
        <f>VLOOKUP(A6006,Embalses!$A$1:$B$4292,2,FALSE)</f>
        <v>0.59063591044581398</v>
      </c>
      <c r="F6006" s="8">
        <f>VLOOKUP(A6006,'Prod comer'!$A$2:$C$130,2,TRUE)</f>
        <v>409.82354838709676</v>
      </c>
      <c r="G6006" s="8">
        <f>VLOOKUP(A6006,'Prod comer'!$A$2:$F$130,5,TRUE)</f>
        <v>381.13290322580644</v>
      </c>
      <c r="H6006">
        <f>IFERROR(VLOOKUP(A6006,P.Int!$A$1:$E$2436,5,TRUE),"")</f>
        <v>12.72</v>
      </c>
      <c r="I6006">
        <v>326818</v>
      </c>
      <c r="J6006">
        <v>52830</v>
      </c>
      <c r="K6006">
        <v>379648</v>
      </c>
      <c r="L6006">
        <f>IFERROR(VLOOKUP(A6006,'Iny SPEC'!$A$1:$B$3068,2,FALSE),"")</f>
        <v>0</v>
      </c>
      <c r="M6006">
        <f t="shared" si="93"/>
        <v>0</v>
      </c>
    </row>
    <row r="6007" spans="1:13" x14ac:dyDescent="0.2">
      <c r="A6007" s="1">
        <v>45007</v>
      </c>
      <c r="B6007" t="s">
        <v>4</v>
      </c>
      <c r="C6007" s="6">
        <v>4.7563897135039097</v>
      </c>
      <c r="D6007" s="6">
        <f>VLOOKUP(A6007,'PPP - Resi'!$I$2:$K$3928,2,FALSE)</f>
        <v>5.6879332117998</v>
      </c>
      <c r="E6007" s="7">
        <f>VLOOKUP(A6007,Embalses!$D$1:$E$4292,2,FALSE)</f>
        <v>0.53086067799588643</v>
      </c>
      <c r="F6007" s="8">
        <f>VLOOKUP(A6007,'Prod comer'!$A$2:$C$130,3,TRUE)</f>
        <v>1207.3751612903222</v>
      </c>
      <c r="G6007" s="8">
        <f>VLOOKUP(A6007,'Prod comer'!$A$2:$F$130,6,TRUE)</f>
        <v>692.11419354838733</v>
      </c>
      <c r="H6007">
        <f>IFERROR(VLOOKUP(A6007,P.Int!$A$1:$E$2436,5,TRUE),"")</f>
        <v>12.72</v>
      </c>
      <c r="I6007">
        <v>589488</v>
      </c>
      <c r="J6007">
        <v>54964</v>
      </c>
      <c r="K6007">
        <v>644452</v>
      </c>
      <c r="L6007">
        <f>IFERROR(VLOOKUP(A6007,'Iny SPEC'!$A$1:$B$3068,2,FALSE),"")</f>
        <v>0</v>
      </c>
      <c r="M6007">
        <f t="shared" si="93"/>
        <v>0</v>
      </c>
    </row>
    <row r="6008" spans="1:13" x14ac:dyDescent="0.2">
      <c r="A6008" s="1">
        <v>45008</v>
      </c>
      <c r="B6008" t="s">
        <v>3</v>
      </c>
      <c r="C6008" s="6">
        <v>6.2673297597137703</v>
      </c>
      <c r="D6008" s="6">
        <f>VLOOKUP(A6008,'PPP - Resi'!$E$1:$G$3927,2,FALSE)</f>
        <v>5.7852620943491502</v>
      </c>
      <c r="E6008" s="7">
        <f>VLOOKUP(A6008,Embalses!$A$1:$B$4292,2,FALSE)</f>
        <v>0.59146006136433005</v>
      </c>
      <c r="F6008" s="8">
        <f>VLOOKUP(A6008,'Prod comer'!$A$2:$C$130,2,TRUE)</f>
        <v>409.82354838709676</v>
      </c>
      <c r="G6008" s="8">
        <f>VLOOKUP(A6008,'Prod comer'!$A$2:$F$130,5,TRUE)</f>
        <v>381.13290322580644</v>
      </c>
      <c r="H6008">
        <f>IFERROR(VLOOKUP(A6008,P.Int!$A$1:$E$2436,5,TRUE),"")</f>
        <v>13.71</v>
      </c>
      <c r="I6008">
        <v>339265</v>
      </c>
      <c r="J6008">
        <v>50479</v>
      </c>
      <c r="K6008">
        <v>389744</v>
      </c>
      <c r="L6008">
        <f>IFERROR(VLOOKUP(A6008,'Iny SPEC'!$A$1:$B$3068,2,FALSE),"")</f>
        <v>0</v>
      </c>
      <c r="M6008">
        <f t="shared" si="93"/>
        <v>0</v>
      </c>
    </row>
    <row r="6009" spans="1:13" x14ac:dyDescent="0.2">
      <c r="A6009" s="1">
        <v>45008</v>
      </c>
      <c r="B6009" t="s">
        <v>4</v>
      </c>
      <c r="C6009" s="6">
        <v>4.7563897135039097</v>
      </c>
      <c r="D6009" s="6">
        <f>VLOOKUP(A6009,'PPP - Resi'!$I$2:$K$3928,2,FALSE)</f>
        <v>5.6879332117998</v>
      </c>
      <c r="E6009" s="7">
        <f>VLOOKUP(A6009,Embalses!$D$1:$E$4292,2,FALSE)</f>
        <v>0.53497465109883136</v>
      </c>
      <c r="F6009" s="8">
        <f>VLOOKUP(A6009,'Prod comer'!$A$2:$C$130,3,TRUE)</f>
        <v>1207.3751612903222</v>
      </c>
      <c r="G6009" s="8">
        <f>VLOOKUP(A6009,'Prod comer'!$A$2:$F$130,6,TRUE)</f>
        <v>692.11419354838733</v>
      </c>
      <c r="H6009">
        <f>IFERROR(VLOOKUP(A6009,P.Int!$A$1:$E$2436,5,TRUE),"")</f>
        <v>13.71</v>
      </c>
      <c r="I6009">
        <v>588260</v>
      </c>
      <c r="J6009">
        <v>54935</v>
      </c>
      <c r="K6009">
        <v>643195</v>
      </c>
      <c r="L6009">
        <f>IFERROR(VLOOKUP(A6009,'Iny SPEC'!$A$1:$B$3068,2,FALSE),"")</f>
        <v>0</v>
      </c>
      <c r="M6009">
        <f t="shared" si="93"/>
        <v>0</v>
      </c>
    </row>
    <row r="6010" spans="1:13" x14ac:dyDescent="0.2">
      <c r="A6010" s="1">
        <v>45009</v>
      </c>
      <c r="B6010" t="s">
        <v>3</v>
      </c>
      <c r="C6010" s="6">
        <v>6.2673297597137703</v>
      </c>
      <c r="D6010" s="6">
        <f>VLOOKUP(A6010,'PPP - Resi'!$E$1:$G$3927,2,FALSE)</f>
        <v>5.7852620943491502</v>
      </c>
      <c r="E6010" s="7">
        <f>VLOOKUP(A6010,Embalses!$A$1:$B$4292,2,FALSE)</f>
        <v>0.58855909974144205</v>
      </c>
      <c r="F6010" s="8">
        <f>VLOOKUP(A6010,'Prod comer'!$A$2:$C$130,2,TRUE)</f>
        <v>409.82354838709676</v>
      </c>
      <c r="G6010" s="8">
        <f>VLOOKUP(A6010,'Prod comer'!$A$2:$F$130,5,TRUE)</f>
        <v>381.13290322580644</v>
      </c>
      <c r="H6010">
        <f>IFERROR(VLOOKUP(A6010,P.Int!$A$1:$E$2436,5,TRUE),"")</f>
        <v>12.98</v>
      </c>
      <c r="I6010">
        <v>339852</v>
      </c>
      <c r="J6010">
        <v>52024</v>
      </c>
      <c r="K6010">
        <v>391876</v>
      </c>
      <c r="L6010">
        <f>IFERROR(VLOOKUP(A6010,'Iny SPEC'!$A$1:$B$3068,2,FALSE),"")</f>
        <v>0</v>
      </c>
      <c r="M6010">
        <f t="shared" si="93"/>
        <v>0</v>
      </c>
    </row>
    <row r="6011" spans="1:13" x14ac:dyDescent="0.2">
      <c r="A6011" s="1">
        <v>45009</v>
      </c>
      <c r="B6011" t="s">
        <v>4</v>
      </c>
      <c r="C6011" s="6">
        <v>4.7563897135039097</v>
      </c>
      <c r="D6011" s="6">
        <f>VLOOKUP(A6011,'PPP - Resi'!$I$2:$K$3928,2,FALSE)</f>
        <v>5.6879332117998</v>
      </c>
      <c r="E6011" s="7">
        <f>VLOOKUP(A6011,Embalses!$D$1:$E$4292,2,FALSE)</f>
        <v>0.54362928161444923</v>
      </c>
      <c r="F6011" s="8">
        <f>VLOOKUP(A6011,'Prod comer'!$A$2:$C$130,3,TRUE)</f>
        <v>1207.3751612903222</v>
      </c>
      <c r="G6011" s="8">
        <f>VLOOKUP(A6011,'Prod comer'!$A$2:$F$130,6,TRUE)</f>
        <v>692.11419354838733</v>
      </c>
      <c r="H6011">
        <f>IFERROR(VLOOKUP(A6011,P.Int!$A$1:$E$2436,5,TRUE),"")</f>
        <v>12.98</v>
      </c>
      <c r="I6011">
        <v>581216</v>
      </c>
      <c r="J6011">
        <v>54772</v>
      </c>
      <c r="K6011">
        <v>635988</v>
      </c>
      <c r="L6011">
        <f>IFERROR(VLOOKUP(A6011,'Iny SPEC'!$A$1:$B$3068,2,FALSE),"")</f>
        <v>0</v>
      </c>
      <c r="M6011">
        <f t="shared" si="93"/>
        <v>0</v>
      </c>
    </row>
    <row r="6012" spans="1:13" x14ac:dyDescent="0.2">
      <c r="A6012" s="1">
        <v>45010</v>
      </c>
      <c r="B6012" t="s">
        <v>3</v>
      </c>
      <c r="C6012" s="6">
        <v>6.2673297597137703</v>
      </c>
      <c r="D6012" s="6">
        <f>VLOOKUP(A6012,'PPP - Resi'!$E$1:$G$3927,2,FALSE)</f>
        <v>5.7852620943491502</v>
      </c>
      <c r="E6012" s="7">
        <f>VLOOKUP(A6012,Embalses!$A$1:$B$4292,2,FALSE)</f>
        <v>0.58614431894633101</v>
      </c>
      <c r="F6012" s="8">
        <f>VLOOKUP(A6012,'Prod comer'!$A$2:$C$130,2,TRUE)</f>
        <v>409.82354838709676</v>
      </c>
      <c r="G6012" s="8">
        <f>VLOOKUP(A6012,'Prod comer'!$A$2:$F$130,5,TRUE)</f>
        <v>381.13290322580644</v>
      </c>
      <c r="H6012">
        <f>IFERROR(VLOOKUP(A6012,P.Int!$A$1:$E$2436,5,TRUE),"")</f>
        <v>12.98</v>
      </c>
      <c r="I6012">
        <v>338419</v>
      </c>
      <c r="J6012">
        <v>31396</v>
      </c>
      <c r="K6012">
        <v>369815</v>
      </c>
      <c r="L6012">
        <f>IFERROR(VLOOKUP(A6012,'Iny SPEC'!$A$1:$B$3068,2,FALSE),"")</f>
        <v>0</v>
      </c>
      <c r="M6012">
        <f t="shared" si="93"/>
        <v>0</v>
      </c>
    </row>
    <row r="6013" spans="1:13" x14ac:dyDescent="0.2">
      <c r="A6013" s="1">
        <v>45010</v>
      </c>
      <c r="B6013" t="s">
        <v>4</v>
      </c>
      <c r="C6013" s="6">
        <v>4.7561329170598698</v>
      </c>
      <c r="D6013" s="6">
        <f>VLOOKUP(A6013,'PPP - Resi'!$I$2:$K$3928,2,FALSE)</f>
        <v>5.6879332117998</v>
      </c>
      <c r="E6013" s="7">
        <f>VLOOKUP(A6013,Embalses!$D$1:$E$4292,2,FALSE)</f>
        <v>0.5377932471129947</v>
      </c>
      <c r="F6013" s="8">
        <f>VLOOKUP(A6013,'Prod comer'!$A$2:$C$130,3,TRUE)</f>
        <v>1207.3751612903222</v>
      </c>
      <c r="G6013" s="8">
        <f>VLOOKUP(A6013,'Prod comer'!$A$2:$F$130,6,TRUE)</f>
        <v>692.11419354838733</v>
      </c>
      <c r="H6013">
        <f>IFERROR(VLOOKUP(A6013,P.Int!$A$1:$E$2436,5,TRUE),"")</f>
        <v>12.98</v>
      </c>
      <c r="I6013">
        <v>556069</v>
      </c>
      <c r="J6013">
        <v>54659</v>
      </c>
      <c r="K6013">
        <v>610728</v>
      </c>
      <c r="L6013">
        <f>IFERROR(VLOOKUP(A6013,'Iny SPEC'!$A$1:$B$3068,2,FALSE),"")</f>
        <v>0</v>
      </c>
      <c r="M6013">
        <f t="shared" si="93"/>
        <v>0</v>
      </c>
    </row>
    <row r="6014" spans="1:13" x14ac:dyDescent="0.2">
      <c r="A6014" s="1">
        <v>45011</v>
      </c>
      <c r="B6014" t="s">
        <v>3</v>
      </c>
      <c r="C6014" s="6">
        <v>6.2673297597137703</v>
      </c>
      <c r="D6014" s="6">
        <f>VLOOKUP(A6014,'PPP - Resi'!$E$1:$G$3927,2,FALSE)</f>
        <v>5.7852620943491502</v>
      </c>
      <c r="E6014" s="7">
        <f>VLOOKUP(A6014,Embalses!$A$1:$B$4292,2,FALSE)</f>
        <v>0.58383682040020701</v>
      </c>
      <c r="F6014" s="8">
        <f>VLOOKUP(A6014,'Prod comer'!$A$2:$C$130,2,TRUE)</f>
        <v>409.82354838709676</v>
      </c>
      <c r="G6014" s="8">
        <f>VLOOKUP(A6014,'Prod comer'!$A$2:$F$130,5,TRUE)</f>
        <v>381.13290322580644</v>
      </c>
      <c r="H6014">
        <f>IFERROR(VLOOKUP(A6014,P.Int!$A$1:$E$2436,5,TRUE),"")</f>
        <v>12.97</v>
      </c>
      <c r="I6014">
        <v>308526</v>
      </c>
      <c r="J6014">
        <v>25965</v>
      </c>
      <c r="K6014">
        <v>334491</v>
      </c>
      <c r="L6014">
        <f>IFERROR(VLOOKUP(A6014,'Iny SPEC'!$A$1:$B$3068,2,FALSE),"")</f>
        <v>0</v>
      </c>
      <c r="M6014">
        <f t="shared" si="93"/>
        <v>0</v>
      </c>
    </row>
    <row r="6015" spans="1:13" x14ac:dyDescent="0.2">
      <c r="A6015" s="1">
        <v>45011</v>
      </c>
      <c r="B6015" t="s">
        <v>4</v>
      </c>
      <c r="C6015" s="6">
        <v>4.7561329170598698</v>
      </c>
      <c r="D6015" s="6">
        <f>VLOOKUP(A6015,'PPP - Resi'!$I$2:$K$3928,2,FALSE)</f>
        <v>5.6879332117998</v>
      </c>
      <c r="E6015" s="7">
        <f>VLOOKUP(A6015,Embalses!$D$1:$E$4292,2,FALSE)</f>
        <v>0.54281515632300981</v>
      </c>
      <c r="F6015" s="8">
        <f>VLOOKUP(A6015,'Prod comer'!$A$2:$C$130,3,TRUE)</f>
        <v>1207.3751612903222</v>
      </c>
      <c r="G6015" s="8">
        <f>VLOOKUP(A6015,'Prod comer'!$A$2:$F$130,6,TRUE)</f>
        <v>692.11419354838733</v>
      </c>
      <c r="H6015">
        <f>IFERROR(VLOOKUP(A6015,P.Int!$A$1:$E$2436,5,TRUE),"")</f>
        <v>12.97</v>
      </c>
      <c r="I6015">
        <v>505260</v>
      </c>
      <c r="J6015">
        <v>54754</v>
      </c>
      <c r="K6015">
        <v>560014</v>
      </c>
      <c r="L6015">
        <f>IFERROR(VLOOKUP(A6015,'Iny SPEC'!$A$1:$B$3068,2,FALSE),"")</f>
        <v>0</v>
      </c>
      <c r="M6015">
        <f t="shared" si="93"/>
        <v>0</v>
      </c>
    </row>
    <row r="6016" spans="1:13" x14ac:dyDescent="0.2">
      <c r="A6016" s="1">
        <v>45012</v>
      </c>
      <c r="B6016" t="s">
        <v>3</v>
      </c>
      <c r="C6016" s="6">
        <v>6.2673297597137703</v>
      </c>
      <c r="D6016" s="6">
        <f>VLOOKUP(A6016,'PPP - Resi'!$E$1:$G$3927,2,FALSE)</f>
        <v>5.7852620943491502</v>
      </c>
      <c r="E6016" s="7">
        <f>VLOOKUP(A6016,Embalses!$A$1:$B$4292,2,FALSE)</f>
        <v>0.58147971156553402</v>
      </c>
      <c r="F6016" s="8">
        <f>VLOOKUP(A6016,'Prod comer'!$A$2:$C$130,2,TRUE)</f>
        <v>409.82354838709676</v>
      </c>
      <c r="G6016" s="8">
        <f>VLOOKUP(A6016,'Prod comer'!$A$2:$F$130,5,TRUE)</f>
        <v>381.13290322580644</v>
      </c>
      <c r="H6016">
        <f>IFERROR(VLOOKUP(A6016,P.Int!$A$1:$E$2436,5,TRUE),"")</f>
        <v>13.46</v>
      </c>
      <c r="I6016">
        <v>364042</v>
      </c>
      <c r="J6016">
        <v>30355</v>
      </c>
      <c r="K6016">
        <v>394397</v>
      </c>
      <c r="L6016">
        <f>IFERROR(VLOOKUP(A6016,'Iny SPEC'!$A$1:$B$3068,2,FALSE),"")</f>
        <v>0</v>
      </c>
      <c r="M6016">
        <f t="shared" si="93"/>
        <v>0</v>
      </c>
    </row>
    <row r="6017" spans="1:13" x14ac:dyDescent="0.2">
      <c r="A6017" s="1">
        <v>45012</v>
      </c>
      <c r="B6017" t="s">
        <v>4</v>
      </c>
      <c r="C6017" s="6">
        <v>4.7561864355045502</v>
      </c>
      <c r="D6017" s="6">
        <f>VLOOKUP(A6017,'PPP - Resi'!$I$2:$K$3928,2,FALSE)</f>
        <v>5.6879332117998</v>
      </c>
      <c r="E6017" s="7">
        <f>VLOOKUP(A6017,Embalses!$D$1:$E$4292,2,FALSE)</f>
        <v>0.55002212647196291</v>
      </c>
      <c r="F6017" s="8">
        <f>VLOOKUP(A6017,'Prod comer'!$A$2:$C$130,3,TRUE)</f>
        <v>1207.3751612903222</v>
      </c>
      <c r="G6017" s="8">
        <f>VLOOKUP(A6017,'Prod comer'!$A$2:$F$130,6,TRUE)</f>
        <v>692.11419354838733</v>
      </c>
      <c r="H6017">
        <f>IFERROR(VLOOKUP(A6017,P.Int!$A$1:$E$2436,5,TRUE),"")</f>
        <v>13.46</v>
      </c>
      <c r="I6017">
        <v>565764</v>
      </c>
      <c r="J6017">
        <v>54828</v>
      </c>
      <c r="K6017">
        <v>620592</v>
      </c>
      <c r="L6017">
        <f>IFERROR(VLOOKUP(A6017,'Iny SPEC'!$A$1:$B$3068,2,FALSE),"")</f>
        <v>0</v>
      </c>
      <c r="M6017">
        <f t="shared" si="93"/>
        <v>0</v>
      </c>
    </row>
    <row r="6018" spans="1:13" x14ac:dyDescent="0.2">
      <c r="A6018" s="1">
        <v>45013</v>
      </c>
      <c r="B6018" t="s">
        <v>3</v>
      </c>
      <c r="C6018" s="6">
        <v>6.2673297597137703</v>
      </c>
      <c r="D6018" s="6">
        <f>VLOOKUP(A6018,'PPP - Resi'!$E$1:$G$3927,2,FALSE)</f>
        <v>5.7852620943491502</v>
      </c>
      <c r="E6018" s="7">
        <f>VLOOKUP(A6018,Embalses!$A$1:$B$4292,2,FALSE)</f>
        <v>0.57787800461689498</v>
      </c>
      <c r="F6018" s="8">
        <f>VLOOKUP(A6018,'Prod comer'!$A$2:$C$130,2,TRUE)</f>
        <v>409.82354838709676</v>
      </c>
      <c r="G6018" s="8">
        <f>VLOOKUP(A6018,'Prod comer'!$A$2:$F$130,5,TRUE)</f>
        <v>381.13290322580644</v>
      </c>
      <c r="H6018">
        <f>IFERROR(VLOOKUP(A6018,P.Int!$A$1:$E$2436,5,TRUE),"")</f>
        <v>13.58</v>
      </c>
      <c r="I6018">
        <v>346974</v>
      </c>
      <c r="J6018">
        <v>29841</v>
      </c>
      <c r="K6018">
        <v>376815</v>
      </c>
      <c r="L6018">
        <f>IFERROR(VLOOKUP(A6018,'Iny SPEC'!$A$1:$B$3068,2,FALSE),"")</f>
        <v>0</v>
      </c>
      <c r="M6018">
        <f t="shared" si="93"/>
        <v>0</v>
      </c>
    </row>
    <row r="6019" spans="1:13" x14ac:dyDescent="0.2">
      <c r="A6019" s="1">
        <v>45013</v>
      </c>
      <c r="B6019" t="s">
        <v>4</v>
      </c>
      <c r="C6019" s="6">
        <v>4.7561530994202803</v>
      </c>
      <c r="D6019" s="6">
        <f>VLOOKUP(A6019,'PPP - Resi'!$I$2:$K$3928,2,FALSE)</f>
        <v>5.6879332117998</v>
      </c>
      <c r="E6019" s="7">
        <f>VLOOKUP(A6019,Embalses!$D$1:$E$4292,2,FALSE)</f>
        <v>0.55791033472203266</v>
      </c>
      <c r="F6019" s="8">
        <f>VLOOKUP(A6019,'Prod comer'!$A$2:$C$130,3,TRUE)</f>
        <v>1207.3751612903222</v>
      </c>
      <c r="G6019" s="8">
        <f>VLOOKUP(A6019,'Prod comer'!$A$2:$F$130,6,TRUE)</f>
        <v>692.11419354838733</v>
      </c>
      <c r="H6019">
        <f>IFERROR(VLOOKUP(A6019,P.Int!$A$1:$E$2436,5,TRUE),"")</f>
        <v>13.58</v>
      </c>
      <c r="I6019">
        <v>584738</v>
      </c>
      <c r="J6019">
        <v>55173</v>
      </c>
      <c r="K6019">
        <v>639911</v>
      </c>
      <c r="L6019">
        <f>IFERROR(VLOOKUP(A6019,'Iny SPEC'!$A$1:$B$3068,2,FALSE),"")</f>
        <v>0</v>
      </c>
      <c r="M6019">
        <f t="shared" ref="M6019:M6082" si="94">IF(A6019&gt;DATE(2024,11,30),1,0)</f>
        <v>0</v>
      </c>
    </row>
    <row r="6020" spans="1:13" x14ac:dyDescent="0.2">
      <c r="A6020" s="1">
        <v>45014</v>
      </c>
      <c r="B6020" t="s">
        <v>3</v>
      </c>
      <c r="C6020" s="6">
        <v>6.2797217824164999</v>
      </c>
      <c r="D6020" s="6">
        <f>VLOOKUP(A6020,'PPP - Resi'!$E$1:$G$3927,2,FALSE)</f>
        <v>5.7852620943491502</v>
      </c>
      <c r="E6020" s="7">
        <f>VLOOKUP(A6020,Embalses!$A$1:$B$4292,2,FALSE)</f>
        <v>0.57448280049433897</v>
      </c>
      <c r="F6020" s="8">
        <f>VLOOKUP(A6020,'Prod comer'!$A$2:$C$130,2,TRUE)</f>
        <v>409.82354838709676</v>
      </c>
      <c r="G6020" s="8">
        <f>VLOOKUP(A6020,'Prod comer'!$A$2:$F$130,5,TRUE)</f>
        <v>381.13290322580644</v>
      </c>
      <c r="H6020">
        <f>IFERROR(VLOOKUP(A6020,P.Int!$A$1:$E$2436,5,TRUE),"")</f>
        <v>13.6</v>
      </c>
      <c r="I6020">
        <v>371762</v>
      </c>
      <c r="J6020">
        <v>27498</v>
      </c>
      <c r="K6020">
        <v>399260</v>
      </c>
      <c r="L6020">
        <f>IFERROR(VLOOKUP(A6020,'Iny SPEC'!$A$1:$B$3068,2,FALSE),"")</f>
        <v>0</v>
      </c>
      <c r="M6020">
        <f t="shared" si="94"/>
        <v>0</v>
      </c>
    </row>
    <row r="6021" spans="1:13" x14ac:dyDescent="0.2">
      <c r="A6021" s="1">
        <v>45014</v>
      </c>
      <c r="B6021" t="s">
        <v>4</v>
      </c>
      <c r="C6021" s="6">
        <v>4.7579016832290604</v>
      </c>
      <c r="D6021" s="6">
        <f>VLOOKUP(A6021,'PPP - Resi'!$I$2:$K$3928,2,FALSE)</f>
        <v>5.6879332117998</v>
      </c>
      <c r="E6021" s="7">
        <f>VLOOKUP(A6021,Embalses!$D$1:$E$4292,2,FALSE)</f>
        <v>0.55851722096765721</v>
      </c>
      <c r="F6021" s="8">
        <f>VLOOKUP(A6021,'Prod comer'!$A$2:$C$130,3,TRUE)</f>
        <v>1207.3751612903222</v>
      </c>
      <c r="G6021" s="8">
        <f>VLOOKUP(A6021,'Prod comer'!$A$2:$F$130,6,TRUE)</f>
        <v>692.11419354838733</v>
      </c>
      <c r="H6021">
        <f>IFERROR(VLOOKUP(A6021,P.Int!$A$1:$E$2436,5,TRUE),"")</f>
        <v>13.6</v>
      </c>
      <c r="I6021">
        <v>583131</v>
      </c>
      <c r="J6021">
        <v>55401</v>
      </c>
      <c r="K6021">
        <v>638532</v>
      </c>
      <c r="L6021">
        <f>IFERROR(VLOOKUP(A6021,'Iny SPEC'!$A$1:$B$3068,2,FALSE),"")</f>
        <v>0</v>
      </c>
      <c r="M6021">
        <f t="shared" si="94"/>
        <v>0</v>
      </c>
    </row>
    <row r="6022" spans="1:13" x14ac:dyDescent="0.2">
      <c r="A6022" s="1">
        <v>45015</v>
      </c>
      <c r="B6022" t="s">
        <v>3</v>
      </c>
      <c r="C6022" s="6">
        <v>6.2673297597137703</v>
      </c>
      <c r="D6022" s="6">
        <f>VLOOKUP(A6022,'PPP - Resi'!$E$1:$G$3927,2,FALSE)</f>
        <v>5.7852620943491502</v>
      </c>
      <c r="E6022" s="7">
        <f>VLOOKUP(A6022,Embalses!$A$1:$B$4292,2,FALSE)</f>
        <v>0.57085628840142499</v>
      </c>
      <c r="F6022" s="8">
        <f>VLOOKUP(A6022,'Prod comer'!$A$2:$C$130,2,TRUE)</f>
        <v>409.82354838709676</v>
      </c>
      <c r="G6022" s="8">
        <f>VLOOKUP(A6022,'Prod comer'!$A$2:$F$130,5,TRUE)</f>
        <v>381.13290322580644</v>
      </c>
      <c r="H6022">
        <f>IFERROR(VLOOKUP(A6022,P.Int!$A$1:$E$2436,5,TRUE),"")</f>
        <v>13.93</v>
      </c>
      <c r="I6022">
        <v>357068</v>
      </c>
      <c r="J6022">
        <v>31624</v>
      </c>
      <c r="K6022">
        <v>388692</v>
      </c>
      <c r="L6022">
        <f>IFERROR(VLOOKUP(A6022,'Iny SPEC'!$A$1:$B$3068,2,FALSE),"")</f>
        <v>0</v>
      </c>
      <c r="M6022">
        <f t="shared" si="94"/>
        <v>0</v>
      </c>
    </row>
    <row r="6023" spans="1:13" x14ac:dyDescent="0.2">
      <c r="A6023" s="1">
        <v>45015</v>
      </c>
      <c r="B6023" t="s">
        <v>4</v>
      </c>
      <c r="C6023" s="6">
        <v>4.7567802130907699</v>
      </c>
      <c r="D6023" s="6">
        <f>VLOOKUP(A6023,'PPP - Resi'!$I$2:$K$3928,2,FALSE)</f>
        <v>5.6879332117998</v>
      </c>
      <c r="E6023" s="7">
        <f>VLOOKUP(A6023,Embalses!$D$1:$E$4292,2,FALSE)</f>
        <v>0.54016125181365648</v>
      </c>
      <c r="F6023" s="8">
        <f>VLOOKUP(A6023,'Prod comer'!$A$2:$C$130,3,TRUE)</f>
        <v>1207.3751612903222</v>
      </c>
      <c r="G6023" s="8">
        <f>VLOOKUP(A6023,'Prod comer'!$A$2:$F$130,6,TRUE)</f>
        <v>692.11419354838733</v>
      </c>
      <c r="H6023">
        <f>IFERROR(VLOOKUP(A6023,P.Int!$A$1:$E$2436,5,TRUE),"")</f>
        <v>13.93</v>
      </c>
      <c r="I6023">
        <v>581548</v>
      </c>
      <c r="J6023">
        <v>54984</v>
      </c>
      <c r="K6023">
        <v>636532</v>
      </c>
      <c r="L6023">
        <f>IFERROR(VLOOKUP(A6023,'Iny SPEC'!$A$1:$B$3068,2,FALSE),"")</f>
        <v>0</v>
      </c>
      <c r="M6023">
        <f t="shared" si="94"/>
        <v>0</v>
      </c>
    </row>
    <row r="6024" spans="1:13" x14ac:dyDescent="0.2">
      <c r="A6024" s="1">
        <v>45016</v>
      </c>
      <c r="B6024" t="s">
        <v>3</v>
      </c>
      <c r="C6024" s="6">
        <v>6.2673297597137703</v>
      </c>
      <c r="D6024" s="6">
        <f>VLOOKUP(A6024,'PPP - Resi'!$E$1:$G$3927,2,FALSE)</f>
        <v>5.7852620943491502</v>
      </c>
      <c r="E6024" s="7">
        <f>VLOOKUP(A6024,Embalses!$A$1:$B$4292,2,FALSE)</f>
        <v>0.56895249357836697</v>
      </c>
      <c r="F6024" s="8">
        <f>VLOOKUP(A6024,'Prod comer'!$A$2:$C$130,2,TRUE)</f>
        <v>409.82354838709676</v>
      </c>
      <c r="G6024" s="8">
        <f>VLOOKUP(A6024,'Prod comer'!$A$2:$F$130,5,TRUE)</f>
        <v>381.13290322580644</v>
      </c>
      <c r="H6024">
        <f>IFERROR(VLOOKUP(A6024,P.Int!$A$1:$E$2436,5,TRUE),"")</f>
        <v>15.24</v>
      </c>
      <c r="I6024">
        <v>377217</v>
      </c>
      <c r="J6024">
        <v>25866</v>
      </c>
      <c r="K6024">
        <v>403083</v>
      </c>
      <c r="L6024">
        <f>IFERROR(VLOOKUP(A6024,'Iny SPEC'!$A$1:$B$3068,2,FALSE),"")</f>
        <v>0</v>
      </c>
      <c r="M6024">
        <f t="shared" si="94"/>
        <v>0</v>
      </c>
    </row>
    <row r="6025" spans="1:13" x14ac:dyDescent="0.2">
      <c r="A6025" s="1">
        <v>45016</v>
      </c>
      <c r="B6025" t="s">
        <v>4</v>
      </c>
      <c r="C6025" s="6">
        <v>4.75706739873364</v>
      </c>
      <c r="D6025" s="6">
        <f>VLOOKUP(A6025,'PPP - Resi'!$I$2:$K$3928,2,FALSE)</f>
        <v>5.6879332117998</v>
      </c>
      <c r="E6025" s="7">
        <f>VLOOKUP(A6025,Embalses!$D$1:$E$4292,2,FALSE)</f>
        <v>0.53005285434818672</v>
      </c>
      <c r="F6025" s="8">
        <f>VLOOKUP(A6025,'Prod comer'!$A$2:$C$130,3,TRUE)</f>
        <v>1207.3751612903222</v>
      </c>
      <c r="G6025" s="8">
        <f>VLOOKUP(A6025,'Prod comer'!$A$2:$F$130,6,TRUE)</f>
        <v>692.11419354838733</v>
      </c>
      <c r="H6025">
        <f>IFERROR(VLOOKUP(A6025,P.Int!$A$1:$E$2436,5,TRUE),"")</f>
        <v>15.24</v>
      </c>
      <c r="I6025">
        <v>581269</v>
      </c>
      <c r="J6025">
        <v>38860</v>
      </c>
      <c r="K6025">
        <v>620129</v>
      </c>
      <c r="L6025">
        <f>IFERROR(VLOOKUP(A6025,'Iny SPEC'!$A$1:$B$3068,2,FALSE),"")</f>
        <v>0</v>
      </c>
      <c r="M6025">
        <f t="shared" si="94"/>
        <v>0</v>
      </c>
    </row>
    <row r="6026" spans="1:13" x14ac:dyDescent="0.2">
      <c r="A6026" s="1">
        <v>45017</v>
      </c>
      <c r="B6026" t="s">
        <v>3</v>
      </c>
      <c r="C6026" s="6">
        <v>6.3535495875682697</v>
      </c>
      <c r="D6026" s="6">
        <f>VLOOKUP(A6026,'PPP - Resi'!$E$1:$G$3927,2,FALSE)</f>
        <v>5.7852620943491502</v>
      </c>
      <c r="E6026" s="7">
        <f>VLOOKUP(A6026,Embalses!$A$1:$B$4292,2,FALSE)</f>
        <v>0.56915031460395504</v>
      </c>
      <c r="F6026" s="8">
        <f>VLOOKUP(A6026,'Prod comer'!$A$2:$C$130,2,TRUE)</f>
        <v>374.89096774193547</v>
      </c>
      <c r="G6026" s="8">
        <f>VLOOKUP(A6026,'Prod comer'!$A$2:$F$130,5,TRUE)</f>
        <v>342.21741935483868</v>
      </c>
      <c r="H6026">
        <f>IFERROR(VLOOKUP(A6026,P.Int!$A$1:$E$2436,5,TRUE),"")</f>
        <v>15.24</v>
      </c>
      <c r="I6026">
        <v>336690</v>
      </c>
      <c r="J6026">
        <v>20989</v>
      </c>
      <c r="K6026">
        <v>357679</v>
      </c>
      <c r="L6026">
        <f>IFERROR(VLOOKUP(A6026,'Iny SPEC'!$A$1:$B$3068,2,FALSE),"")</f>
        <v>0</v>
      </c>
      <c r="M6026">
        <f t="shared" si="94"/>
        <v>0</v>
      </c>
    </row>
    <row r="6027" spans="1:13" x14ac:dyDescent="0.2">
      <c r="A6027" s="1">
        <v>45017</v>
      </c>
      <c r="B6027" t="s">
        <v>4</v>
      </c>
      <c r="C6027" s="6">
        <v>4.77839856846985</v>
      </c>
      <c r="D6027" s="6">
        <f>VLOOKUP(A6027,'PPP - Resi'!$I$2:$K$3928,2,FALSE)</f>
        <v>5.6879332117998</v>
      </c>
      <c r="E6027" s="7">
        <f>VLOOKUP(A6027,Embalses!$D$1:$E$4292,2,FALSE)</f>
        <v>0.52097456387239127</v>
      </c>
      <c r="F6027" s="8">
        <f>VLOOKUP(A6027,'Prod comer'!$A$2:$C$130,3,TRUE)</f>
        <v>1048.0712903225804</v>
      </c>
      <c r="G6027" s="8">
        <f>VLOOKUP(A6027,'Prod comer'!$A$2:$F$130,6,TRUE)</f>
        <v>666.03967741935503</v>
      </c>
      <c r="H6027">
        <f>IFERROR(VLOOKUP(A6027,P.Int!$A$1:$E$2436,5,TRUE),"")</f>
        <v>15.24</v>
      </c>
      <c r="I6027">
        <v>554921</v>
      </c>
      <c r="J6027">
        <v>180</v>
      </c>
      <c r="K6027">
        <v>555101</v>
      </c>
      <c r="L6027">
        <f>IFERROR(VLOOKUP(A6027,'Iny SPEC'!$A$1:$B$3068,2,FALSE),"")</f>
        <v>0</v>
      </c>
      <c r="M6027">
        <f t="shared" si="94"/>
        <v>0</v>
      </c>
    </row>
    <row r="6028" spans="1:13" x14ac:dyDescent="0.2">
      <c r="A6028" s="1">
        <v>45018</v>
      </c>
      <c r="B6028" t="s">
        <v>3</v>
      </c>
      <c r="C6028" s="6">
        <v>6.3549541299568597</v>
      </c>
      <c r="D6028" s="6">
        <f>VLOOKUP(A6028,'PPP - Resi'!$E$1:$G$3927,2,FALSE)</f>
        <v>5.7852620943491502</v>
      </c>
      <c r="E6028" s="7">
        <f>VLOOKUP(A6028,Embalses!$A$1:$B$4292,2,FALSE)</f>
        <v>0.56924085338055597</v>
      </c>
      <c r="F6028" s="8">
        <f>VLOOKUP(A6028,'Prod comer'!$A$2:$C$130,2,TRUE)</f>
        <v>374.89096774193547</v>
      </c>
      <c r="G6028" s="8">
        <f>VLOOKUP(A6028,'Prod comer'!$A$2:$F$130,5,TRUE)</f>
        <v>342.21741935483868</v>
      </c>
      <c r="H6028">
        <f>IFERROR(VLOOKUP(A6028,P.Int!$A$1:$E$2436,5,TRUE),"")</f>
        <v>15.25</v>
      </c>
      <c r="I6028">
        <v>302845</v>
      </c>
      <c r="J6028">
        <v>20941</v>
      </c>
      <c r="K6028">
        <v>323786</v>
      </c>
      <c r="L6028">
        <f>IFERROR(VLOOKUP(A6028,'Iny SPEC'!$A$1:$B$3068,2,FALSE),"")</f>
        <v>0</v>
      </c>
      <c r="M6028">
        <f t="shared" si="94"/>
        <v>0</v>
      </c>
    </row>
    <row r="6029" spans="1:13" x14ac:dyDescent="0.2">
      <c r="A6029" s="1">
        <v>45018</v>
      </c>
      <c r="B6029" t="s">
        <v>4</v>
      </c>
      <c r="C6029" s="6">
        <v>4.7786456092549399</v>
      </c>
      <c r="D6029" s="6">
        <f>VLOOKUP(A6029,'PPP - Resi'!$I$2:$K$3928,2,FALSE)</f>
        <v>5.6879332117998</v>
      </c>
      <c r="E6029" s="7">
        <f>VLOOKUP(A6029,Embalses!$D$1:$E$4292,2,FALSE)</f>
        <v>0.53333201379068518</v>
      </c>
      <c r="F6029" s="8">
        <f>VLOOKUP(A6029,'Prod comer'!$A$2:$C$130,3,TRUE)</f>
        <v>1048.0712903225804</v>
      </c>
      <c r="G6029" s="8">
        <f>VLOOKUP(A6029,'Prod comer'!$A$2:$F$130,6,TRUE)</f>
        <v>666.03967741935503</v>
      </c>
      <c r="H6029">
        <f>IFERROR(VLOOKUP(A6029,P.Int!$A$1:$E$2436,5,TRUE),"")</f>
        <v>15.25</v>
      </c>
      <c r="I6029">
        <v>513894</v>
      </c>
      <c r="J6029">
        <v>33421</v>
      </c>
      <c r="K6029">
        <v>547315</v>
      </c>
      <c r="L6029">
        <f>IFERROR(VLOOKUP(A6029,'Iny SPEC'!$A$1:$B$3068,2,FALSE),"")</f>
        <v>0</v>
      </c>
      <c r="M6029">
        <f t="shared" si="94"/>
        <v>0</v>
      </c>
    </row>
    <row r="6030" spans="1:13" x14ac:dyDescent="0.2">
      <c r="A6030" s="1">
        <v>45019</v>
      </c>
      <c r="B6030" t="s">
        <v>3</v>
      </c>
      <c r="C6030" s="6">
        <v>6.3549541299568597</v>
      </c>
      <c r="D6030" s="6">
        <f>VLOOKUP(A6030,'PPP - Resi'!$E$1:$G$3927,2,FALSE)</f>
        <v>5.7852620943491502</v>
      </c>
      <c r="E6030" s="7">
        <f>VLOOKUP(A6030,Embalses!$A$1:$B$4292,2,FALSE)</f>
        <v>0.56733705855749805</v>
      </c>
      <c r="F6030" s="8">
        <f>VLOOKUP(A6030,'Prod comer'!$A$2:$C$130,2,TRUE)</f>
        <v>374.89096774193547</v>
      </c>
      <c r="G6030" s="8">
        <f>VLOOKUP(A6030,'Prod comer'!$A$2:$F$130,5,TRUE)</f>
        <v>342.21741935483868</v>
      </c>
      <c r="H6030">
        <f>IFERROR(VLOOKUP(A6030,P.Int!$A$1:$E$2436,5,TRUE),"")</f>
        <v>16.420000000000002</v>
      </c>
      <c r="I6030">
        <v>343371</v>
      </c>
      <c r="J6030">
        <v>18016</v>
      </c>
      <c r="K6030">
        <v>361387</v>
      </c>
      <c r="L6030">
        <f>IFERROR(VLOOKUP(A6030,'Iny SPEC'!$A$1:$B$3068,2,FALSE),"")</f>
        <v>0</v>
      </c>
      <c r="M6030">
        <f t="shared" si="94"/>
        <v>0</v>
      </c>
    </row>
    <row r="6031" spans="1:13" x14ac:dyDescent="0.2">
      <c r="A6031" s="1">
        <v>45019</v>
      </c>
      <c r="B6031" t="s">
        <v>4</v>
      </c>
      <c r="C6031" s="6">
        <v>4.7802222146091697</v>
      </c>
      <c r="D6031" s="6">
        <f>VLOOKUP(A6031,'PPP - Resi'!$I$2:$K$3928,2,FALSE)</f>
        <v>5.6879332117998</v>
      </c>
      <c r="E6031" s="7">
        <f>VLOOKUP(A6031,Embalses!$D$1:$E$4292,2,FALSE)</f>
        <v>0.52022440917899515</v>
      </c>
      <c r="F6031" s="8">
        <f>VLOOKUP(A6031,'Prod comer'!$A$2:$C$130,3,TRUE)</f>
        <v>1048.0712903225804</v>
      </c>
      <c r="G6031" s="8">
        <f>VLOOKUP(A6031,'Prod comer'!$A$2:$F$130,6,TRUE)</f>
        <v>666.03967741935503</v>
      </c>
      <c r="H6031">
        <f>IFERROR(VLOOKUP(A6031,P.Int!$A$1:$E$2436,5,TRUE),"")</f>
        <v>16.420000000000002</v>
      </c>
      <c r="I6031">
        <v>556906</v>
      </c>
      <c r="J6031">
        <v>53188</v>
      </c>
      <c r="K6031">
        <v>610094</v>
      </c>
      <c r="L6031">
        <f>IFERROR(VLOOKUP(A6031,'Iny SPEC'!$A$1:$B$3068,2,FALSE),"")</f>
        <v>0</v>
      </c>
      <c r="M6031">
        <f t="shared" si="94"/>
        <v>0</v>
      </c>
    </row>
    <row r="6032" spans="1:13" x14ac:dyDescent="0.2">
      <c r="A6032" s="1">
        <v>45020</v>
      </c>
      <c r="B6032" t="s">
        <v>3</v>
      </c>
      <c r="C6032" s="6">
        <v>6.3549541299568597</v>
      </c>
      <c r="D6032" s="6">
        <f>VLOOKUP(A6032,'PPP - Resi'!$E$1:$G$3927,2,FALSE)</f>
        <v>5.7852620943491502</v>
      </c>
      <c r="E6032" s="7">
        <f>VLOOKUP(A6032,Embalses!$A$1:$B$4292,2,FALSE)</f>
        <v>0.56520257589268796</v>
      </c>
      <c r="F6032" s="8">
        <f>VLOOKUP(A6032,'Prod comer'!$A$2:$C$130,2,TRUE)</f>
        <v>374.89096774193547</v>
      </c>
      <c r="G6032" s="8">
        <f>VLOOKUP(A6032,'Prod comer'!$A$2:$F$130,5,TRUE)</f>
        <v>342.21741935483868</v>
      </c>
      <c r="H6032">
        <f>IFERROR(VLOOKUP(A6032,P.Int!$A$1:$E$2436,5,TRUE),"")</f>
        <v>14.96</v>
      </c>
      <c r="I6032">
        <v>348099</v>
      </c>
      <c r="J6032">
        <v>19372</v>
      </c>
      <c r="K6032">
        <v>367471</v>
      </c>
      <c r="L6032">
        <f>IFERROR(VLOOKUP(A6032,'Iny SPEC'!$A$1:$B$3068,2,FALSE),"")</f>
        <v>0</v>
      </c>
      <c r="M6032">
        <f t="shared" si="94"/>
        <v>0</v>
      </c>
    </row>
    <row r="6033" spans="1:13" x14ac:dyDescent="0.2">
      <c r="A6033" s="1">
        <v>45020</v>
      </c>
      <c r="B6033" t="s">
        <v>4</v>
      </c>
      <c r="C6033" s="6">
        <v>4.7726909660471097</v>
      </c>
      <c r="D6033" s="6">
        <f>VLOOKUP(A6033,'PPP - Resi'!$I$2:$K$3928,2,FALSE)</f>
        <v>5.6879332117998</v>
      </c>
      <c r="E6033" s="7">
        <f>VLOOKUP(A6033,Embalses!$D$1:$E$4292,2,FALSE)</f>
        <v>0.52627137038210392</v>
      </c>
      <c r="F6033" s="8">
        <f>VLOOKUP(A6033,'Prod comer'!$A$2:$C$130,3,TRUE)</f>
        <v>1048.0712903225804</v>
      </c>
      <c r="G6033" s="8">
        <f>VLOOKUP(A6033,'Prod comer'!$A$2:$F$130,6,TRUE)</f>
        <v>666.03967741935503</v>
      </c>
      <c r="H6033">
        <f>IFERROR(VLOOKUP(A6033,P.Int!$A$1:$E$2436,5,TRUE),"")</f>
        <v>14.96</v>
      </c>
      <c r="I6033">
        <v>560042</v>
      </c>
      <c r="J6033">
        <v>52933</v>
      </c>
      <c r="K6033">
        <v>612975</v>
      </c>
      <c r="L6033">
        <f>IFERROR(VLOOKUP(A6033,'Iny SPEC'!$A$1:$B$3068,2,FALSE),"")</f>
        <v>0</v>
      </c>
      <c r="M6033">
        <f t="shared" si="94"/>
        <v>0</v>
      </c>
    </row>
    <row r="6034" spans="1:13" x14ac:dyDescent="0.2">
      <c r="A6034" s="1">
        <v>45021</v>
      </c>
      <c r="B6034" t="s">
        <v>3</v>
      </c>
      <c r="C6034" s="6">
        <v>6.3549541299568597</v>
      </c>
      <c r="D6034" s="6">
        <f>VLOOKUP(A6034,'PPP - Resi'!$E$1:$G$3927,2,FALSE)</f>
        <v>5.7852620943491502</v>
      </c>
      <c r="E6034" s="7">
        <f>VLOOKUP(A6034,Embalses!$A$1:$B$4292,2,FALSE)</f>
        <v>0.56278779509757704</v>
      </c>
      <c r="F6034" s="8">
        <f>VLOOKUP(A6034,'Prod comer'!$A$2:$C$130,2,TRUE)</f>
        <v>374.89096774193547</v>
      </c>
      <c r="G6034" s="8">
        <f>VLOOKUP(A6034,'Prod comer'!$A$2:$F$130,5,TRUE)</f>
        <v>342.21741935483868</v>
      </c>
      <c r="H6034">
        <f>IFERROR(VLOOKUP(A6034,P.Int!$A$1:$E$2436,5,TRUE),"")</f>
        <v>14.25</v>
      </c>
      <c r="I6034">
        <v>362748</v>
      </c>
      <c r="J6034">
        <v>18702</v>
      </c>
      <c r="K6034">
        <v>381450</v>
      </c>
      <c r="L6034">
        <f>IFERROR(VLOOKUP(A6034,'Iny SPEC'!$A$1:$B$3068,2,FALSE),"")</f>
        <v>0</v>
      </c>
      <c r="M6034">
        <f t="shared" si="94"/>
        <v>0</v>
      </c>
    </row>
    <row r="6035" spans="1:13" x14ac:dyDescent="0.2">
      <c r="A6035" s="1">
        <v>45021</v>
      </c>
      <c r="B6035" t="s">
        <v>4</v>
      </c>
      <c r="C6035" s="6">
        <v>4.7777611314554198</v>
      </c>
      <c r="D6035" s="6">
        <f>VLOOKUP(A6035,'PPP - Resi'!$I$2:$K$3928,2,FALSE)</f>
        <v>5.6879332117998</v>
      </c>
      <c r="E6035" s="7">
        <f>VLOOKUP(A6035,Embalses!$D$1:$E$4292,2,FALSE)</f>
        <v>0.51591831315133796</v>
      </c>
      <c r="F6035" s="8">
        <f>VLOOKUP(A6035,'Prod comer'!$A$2:$C$130,3,TRUE)</f>
        <v>1048.0712903225804</v>
      </c>
      <c r="G6035" s="8">
        <f>VLOOKUP(A6035,'Prod comer'!$A$2:$F$130,6,TRUE)</f>
        <v>666.03967741935503</v>
      </c>
      <c r="H6035">
        <f>IFERROR(VLOOKUP(A6035,P.Int!$A$1:$E$2436,5,TRUE),"")</f>
        <v>14.25</v>
      </c>
      <c r="I6035">
        <v>540589</v>
      </c>
      <c r="J6035">
        <v>52435</v>
      </c>
      <c r="K6035">
        <v>593024</v>
      </c>
      <c r="L6035">
        <f>IFERROR(VLOOKUP(A6035,'Iny SPEC'!$A$1:$B$3068,2,FALSE),"")</f>
        <v>0</v>
      </c>
      <c r="M6035">
        <f t="shared" si="94"/>
        <v>0</v>
      </c>
    </row>
    <row r="6036" spans="1:13" x14ac:dyDescent="0.2">
      <c r="A6036" s="1">
        <v>45022</v>
      </c>
      <c r="B6036" t="s">
        <v>3</v>
      </c>
      <c r="C6036" s="6">
        <v>6.3549541299568597</v>
      </c>
      <c r="D6036" s="6">
        <f>VLOOKUP(A6036,'PPP - Resi'!$E$1:$G$3927,2,FALSE)</f>
        <v>5.7852620943491502</v>
      </c>
      <c r="E6036" s="7">
        <f>VLOOKUP(A6036,Embalses!$A$1:$B$4292,2,FALSE)</f>
        <v>0.55957366852822399</v>
      </c>
      <c r="F6036" s="8">
        <f>VLOOKUP(A6036,'Prod comer'!$A$2:$C$130,2,TRUE)</f>
        <v>374.89096774193547</v>
      </c>
      <c r="G6036" s="8">
        <f>VLOOKUP(A6036,'Prod comer'!$A$2:$F$130,5,TRUE)</f>
        <v>342.21741935483868</v>
      </c>
      <c r="H6036">
        <f>IFERROR(VLOOKUP(A6036,P.Int!$A$1:$E$2436,5,TRUE),"")</f>
        <v>13.8</v>
      </c>
      <c r="I6036">
        <v>310657</v>
      </c>
      <c r="J6036">
        <v>19506</v>
      </c>
      <c r="K6036">
        <v>330163</v>
      </c>
      <c r="L6036">
        <f>IFERROR(VLOOKUP(A6036,'Iny SPEC'!$A$1:$B$3068,2,FALSE),"")</f>
        <v>0</v>
      </c>
      <c r="M6036">
        <f t="shared" si="94"/>
        <v>0</v>
      </c>
    </row>
    <row r="6037" spans="1:13" x14ac:dyDescent="0.2">
      <c r="A6037" s="1">
        <v>45022</v>
      </c>
      <c r="B6037" t="s">
        <v>4</v>
      </c>
      <c r="C6037" s="6">
        <v>4.7778497424367998</v>
      </c>
      <c r="D6037" s="6">
        <f>VLOOKUP(A6037,'PPP - Resi'!$I$2:$K$3928,2,FALSE)</f>
        <v>5.6879332117998</v>
      </c>
      <c r="E6037" s="7">
        <f>VLOOKUP(A6037,Embalses!$D$1:$E$4292,2,FALSE)</f>
        <v>0.53165853361372695</v>
      </c>
      <c r="F6037" s="8">
        <f>VLOOKUP(A6037,'Prod comer'!$A$2:$C$130,3,TRUE)</f>
        <v>1048.0712903225804</v>
      </c>
      <c r="G6037" s="8">
        <f>VLOOKUP(A6037,'Prod comer'!$A$2:$F$130,6,TRUE)</f>
        <v>666.03967741935503</v>
      </c>
      <c r="H6037">
        <f>IFERROR(VLOOKUP(A6037,P.Int!$A$1:$E$2436,5,TRUE),"")</f>
        <v>13.8</v>
      </c>
      <c r="I6037">
        <v>476301</v>
      </c>
      <c r="J6037">
        <v>53221</v>
      </c>
      <c r="K6037">
        <v>529522</v>
      </c>
      <c r="L6037">
        <f>IFERROR(VLOOKUP(A6037,'Iny SPEC'!$A$1:$B$3068,2,FALSE),"")</f>
        <v>0</v>
      </c>
      <c r="M6037">
        <f t="shared" si="94"/>
        <v>0</v>
      </c>
    </row>
    <row r="6038" spans="1:13" x14ac:dyDescent="0.2">
      <c r="A6038" s="1">
        <v>45023</v>
      </c>
      <c r="B6038" t="s">
        <v>3</v>
      </c>
      <c r="C6038" s="6">
        <v>6.3549541299568597</v>
      </c>
      <c r="D6038" s="6">
        <f>VLOOKUP(A6038,'PPP - Resi'!$E$1:$G$3927,2,FALSE)</f>
        <v>5.7852620943491502</v>
      </c>
      <c r="E6038" s="7">
        <f>VLOOKUP(A6038,Embalses!$A$1:$B$4292,2,FALSE)</f>
        <v>0.56587045440227501</v>
      </c>
      <c r="F6038" s="8">
        <f>VLOOKUP(A6038,'Prod comer'!$A$2:$C$130,2,TRUE)</f>
        <v>374.89096774193547</v>
      </c>
      <c r="G6038" s="8">
        <f>VLOOKUP(A6038,'Prod comer'!$A$2:$F$130,5,TRUE)</f>
        <v>342.21741935483868</v>
      </c>
      <c r="H6038">
        <f>IFERROR(VLOOKUP(A6038,P.Int!$A$1:$E$2436,5,TRUE),"")</f>
        <v>13.9</v>
      </c>
      <c r="I6038">
        <v>292965</v>
      </c>
      <c r="J6038">
        <v>19098</v>
      </c>
      <c r="K6038">
        <v>312063</v>
      </c>
      <c r="L6038">
        <f>IFERROR(VLOOKUP(A6038,'Iny SPEC'!$A$1:$B$3068,2,FALSE),"")</f>
        <v>0</v>
      </c>
      <c r="M6038">
        <f t="shared" si="94"/>
        <v>0</v>
      </c>
    </row>
    <row r="6039" spans="1:13" x14ac:dyDescent="0.2">
      <c r="A6039" s="1">
        <v>45023</v>
      </c>
      <c r="B6039" t="s">
        <v>4</v>
      </c>
      <c r="C6039" s="6">
        <v>4.7777611314554198</v>
      </c>
      <c r="D6039" s="6">
        <f>VLOOKUP(A6039,'PPP - Resi'!$I$2:$K$3928,2,FALSE)</f>
        <v>5.6879332117998</v>
      </c>
      <c r="E6039" s="7">
        <f>VLOOKUP(A6039,Embalses!$D$1:$E$4292,2,FALSE)</f>
        <v>0.53791577186764128</v>
      </c>
      <c r="F6039" s="8">
        <f>VLOOKUP(A6039,'Prod comer'!$A$2:$C$130,3,TRUE)</f>
        <v>1048.0712903225804</v>
      </c>
      <c r="G6039" s="8">
        <f>VLOOKUP(A6039,'Prod comer'!$A$2:$F$130,6,TRUE)</f>
        <v>666.03967741935503</v>
      </c>
      <c r="H6039">
        <f>IFERROR(VLOOKUP(A6039,P.Int!$A$1:$E$2436,5,TRUE),"")</f>
        <v>13.9</v>
      </c>
      <c r="I6039">
        <v>455856</v>
      </c>
      <c r="J6039">
        <v>53614</v>
      </c>
      <c r="K6039">
        <v>509470</v>
      </c>
      <c r="L6039">
        <f>IFERROR(VLOOKUP(A6039,'Iny SPEC'!$A$1:$B$3068,2,FALSE),"")</f>
        <v>0</v>
      </c>
      <c r="M6039">
        <f t="shared" si="94"/>
        <v>0</v>
      </c>
    </row>
    <row r="6040" spans="1:13" x14ac:dyDescent="0.2">
      <c r="A6040" s="1">
        <v>45024</v>
      </c>
      <c r="B6040" t="s">
        <v>3</v>
      </c>
      <c r="C6040" s="6">
        <v>6.3549541299568597</v>
      </c>
      <c r="D6040" s="6">
        <f>VLOOKUP(A6040,'PPP - Resi'!$E$1:$G$3927,2,FALSE)</f>
        <v>5.7852620943491502</v>
      </c>
      <c r="E6040" s="7">
        <f>VLOOKUP(A6040,Embalses!$A$1:$B$4292,2,FALSE)</f>
        <v>0.56686762120210499</v>
      </c>
      <c r="F6040" s="8">
        <f>VLOOKUP(A6040,'Prod comer'!$A$2:$C$130,2,TRUE)</f>
        <v>374.89096774193547</v>
      </c>
      <c r="G6040" s="8">
        <f>VLOOKUP(A6040,'Prod comer'!$A$2:$F$130,5,TRUE)</f>
        <v>342.21741935483868</v>
      </c>
      <c r="H6040">
        <f>IFERROR(VLOOKUP(A6040,P.Int!$A$1:$E$2436,5,TRUE),"")</f>
        <v>13.9</v>
      </c>
      <c r="I6040">
        <v>323913</v>
      </c>
      <c r="J6040">
        <v>21106</v>
      </c>
      <c r="K6040">
        <v>345019</v>
      </c>
      <c r="L6040">
        <f>IFERROR(VLOOKUP(A6040,'Iny SPEC'!$A$1:$B$3068,2,FALSE),"")</f>
        <v>0</v>
      </c>
      <c r="M6040">
        <f t="shared" si="94"/>
        <v>0</v>
      </c>
    </row>
    <row r="6041" spans="1:13" x14ac:dyDescent="0.2">
      <c r="A6041" s="1">
        <v>45024</v>
      </c>
      <c r="B6041" t="s">
        <v>4</v>
      </c>
      <c r="C6041" s="6">
        <v>4.77813120383684</v>
      </c>
      <c r="D6041" s="6">
        <f>VLOOKUP(A6041,'PPP - Resi'!$I$2:$K$3928,2,FALSE)</f>
        <v>5.6879332117998</v>
      </c>
      <c r="E6041" s="7">
        <f>VLOOKUP(A6041,Embalses!$D$1:$E$4292,2,FALSE)</f>
        <v>0.53706994995778901</v>
      </c>
      <c r="F6041" s="8">
        <f>VLOOKUP(A6041,'Prod comer'!$A$2:$C$130,3,TRUE)</f>
        <v>1048.0712903225804</v>
      </c>
      <c r="G6041" s="8">
        <f>VLOOKUP(A6041,'Prod comer'!$A$2:$F$130,6,TRUE)</f>
        <v>666.03967741935503</v>
      </c>
      <c r="H6041">
        <f>IFERROR(VLOOKUP(A6041,P.Int!$A$1:$E$2436,5,TRUE),"")</f>
        <v>13.9</v>
      </c>
      <c r="I6041">
        <v>495381</v>
      </c>
      <c r="J6041">
        <v>53905</v>
      </c>
      <c r="K6041">
        <v>549286</v>
      </c>
      <c r="L6041">
        <f>IFERROR(VLOOKUP(A6041,'Iny SPEC'!$A$1:$B$3068,2,FALSE),"")</f>
        <v>0</v>
      </c>
      <c r="M6041">
        <f t="shared" si="94"/>
        <v>0</v>
      </c>
    </row>
    <row r="6042" spans="1:13" x14ac:dyDescent="0.2">
      <c r="A6042" s="1">
        <v>45025</v>
      </c>
      <c r="B6042" t="s">
        <v>3</v>
      </c>
      <c r="C6042" s="6">
        <v>6.3549541299568597</v>
      </c>
      <c r="D6042" s="6">
        <f>VLOOKUP(A6042,'PPP - Resi'!$E$1:$G$3927,2,FALSE)</f>
        <v>5.7852620943491502</v>
      </c>
      <c r="E6042" s="7">
        <f>VLOOKUP(A6042,Embalses!$A$1:$B$4292,2,FALSE)</f>
        <v>0.56482367731389604</v>
      </c>
      <c r="F6042" s="8">
        <f>VLOOKUP(A6042,'Prod comer'!$A$2:$C$130,2,TRUE)</f>
        <v>374.89096774193547</v>
      </c>
      <c r="G6042" s="8">
        <f>VLOOKUP(A6042,'Prod comer'!$A$2:$F$130,5,TRUE)</f>
        <v>342.21741935483868</v>
      </c>
      <c r="H6042">
        <f>IFERROR(VLOOKUP(A6042,P.Int!$A$1:$E$2436,5,TRUE),"")</f>
        <v>13.85</v>
      </c>
      <c r="I6042">
        <v>311601</v>
      </c>
      <c r="J6042">
        <v>20963</v>
      </c>
      <c r="K6042">
        <v>332564</v>
      </c>
      <c r="L6042">
        <f>IFERROR(VLOOKUP(A6042,'Iny SPEC'!$A$1:$B$3068,2,FALSE),"")</f>
        <v>0</v>
      </c>
      <c r="M6042">
        <f t="shared" si="94"/>
        <v>0</v>
      </c>
    </row>
    <row r="6043" spans="1:13" x14ac:dyDescent="0.2">
      <c r="A6043" s="1">
        <v>45025</v>
      </c>
      <c r="B6043" t="s">
        <v>4</v>
      </c>
      <c r="C6043" s="6">
        <v>4.7773762480726099</v>
      </c>
      <c r="D6043" s="6">
        <f>VLOOKUP(A6043,'PPP - Resi'!$I$2:$K$3928,2,FALSE)</f>
        <v>5.6879332117998</v>
      </c>
      <c r="E6043" s="7">
        <f>VLOOKUP(A6043,Embalses!$D$1:$E$4292,2,FALSE)</f>
        <v>0.53265091398290876</v>
      </c>
      <c r="F6043" s="8">
        <f>VLOOKUP(A6043,'Prod comer'!$A$2:$C$130,3,TRUE)</f>
        <v>1048.0712903225804</v>
      </c>
      <c r="G6043" s="8">
        <f>VLOOKUP(A6043,'Prod comer'!$A$2:$F$130,6,TRUE)</f>
        <v>666.03967741935503</v>
      </c>
      <c r="H6043">
        <f>IFERROR(VLOOKUP(A6043,P.Int!$A$1:$E$2436,5,TRUE),"")</f>
        <v>13.85</v>
      </c>
      <c r="I6043">
        <v>486246</v>
      </c>
      <c r="J6043">
        <v>21907</v>
      </c>
      <c r="K6043">
        <v>508153</v>
      </c>
      <c r="L6043">
        <f>IFERROR(VLOOKUP(A6043,'Iny SPEC'!$A$1:$B$3068,2,FALSE),"")</f>
        <v>0</v>
      </c>
      <c r="M6043">
        <f t="shared" si="94"/>
        <v>0</v>
      </c>
    </row>
    <row r="6044" spans="1:13" x14ac:dyDescent="0.2">
      <c r="A6044" s="1">
        <v>45026</v>
      </c>
      <c r="B6044" t="s">
        <v>3</v>
      </c>
      <c r="C6044" s="6">
        <v>6.3549541299568597</v>
      </c>
      <c r="D6044" s="6">
        <f>VLOOKUP(A6044,'PPP - Resi'!$E$1:$G$3927,2,FALSE)</f>
        <v>5.7852620943491502</v>
      </c>
      <c r="E6044" s="7">
        <f>VLOOKUP(A6044,Embalses!$A$1:$B$4292,2,FALSE)</f>
        <v>0.56009271617216605</v>
      </c>
      <c r="F6044" s="8">
        <f>VLOOKUP(A6044,'Prod comer'!$A$2:$C$130,2,TRUE)</f>
        <v>374.89096774193547</v>
      </c>
      <c r="G6044" s="8">
        <f>VLOOKUP(A6044,'Prod comer'!$A$2:$F$130,5,TRUE)</f>
        <v>342.21741935483868</v>
      </c>
      <c r="H6044">
        <f>IFERROR(VLOOKUP(A6044,P.Int!$A$1:$E$2436,5,TRUE),"")</f>
        <v>13.73</v>
      </c>
      <c r="I6044">
        <v>358705</v>
      </c>
      <c r="J6044">
        <v>21352</v>
      </c>
      <c r="K6044">
        <v>380057</v>
      </c>
      <c r="L6044">
        <f>IFERROR(VLOOKUP(A6044,'Iny SPEC'!$A$1:$B$3068,2,FALSE),"")</f>
        <v>0</v>
      </c>
      <c r="M6044">
        <f t="shared" si="94"/>
        <v>0</v>
      </c>
    </row>
    <row r="6045" spans="1:13" x14ac:dyDescent="0.2">
      <c r="A6045" s="1">
        <v>45026</v>
      </c>
      <c r="B6045" t="s">
        <v>4</v>
      </c>
      <c r="C6045" s="6">
        <v>4.7762253096887104</v>
      </c>
      <c r="D6045" s="6">
        <f>VLOOKUP(A6045,'PPP - Resi'!$I$2:$K$3928,2,FALSE)</f>
        <v>5.6879332117998</v>
      </c>
      <c r="E6045" s="7">
        <f>VLOOKUP(A6045,Embalses!$D$1:$E$4292,2,FALSE)</f>
        <v>0.52639855213438203</v>
      </c>
      <c r="F6045" s="8">
        <f>VLOOKUP(A6045,'Prod comer'!$A$2:$C$130,3,TRUE)</f>
        <v>1048.0712903225804</v>
      </c>
      <c r="G6045" s="8">
        <f>VLOOKUP(A6045,'Prod comer'!$A$2:$F$130,6,TRUE)</f>
        <v>666.03967741935503</v>
      </c>
      <c r="H6045">
        <f>IFERROR(VLOOKUP(A6045,P.Int!$A$1:$E$2436,5,TRUE),"")</f>
        <v>13.73</v>
      </c>
      <c r="I6045">
        <v>571306</v>
      </c>
      <c r="J6045">
        <v>21688</v>
      </c>
      <c r="K6045">
        <v>592994</v>
      </c>
      <c r="L6045">
        <f>IFERROR(VLOOKUP(A6045,'Iny SPEC'!$A$1:$B$3068,2,FALSE),"")</f>
        <v>0</v>
      </c>
      <c r="M6045">
        <f t="shared" si="94"/>
        <v>0</v>
      </c>
    </row>
    <row r="6046" spans="1:13" x14ac:dyDescent="0.2">
      <c r="A6046" s="1">
        <v>45027</v>
      </c>
      <c r="B6046" t="s">
        <v>3</v>
      </c>
      <c r="C6046" s="6">
        <v>6.36128982511402</v>
      </c>
      <c r="D6046" s="6">
        <f>VLOOKUP(A6046,'PPP - Resi'!$E$1:$G$3927,2,FALSE)</f>
        <v>5.7852620943491502</v>
      </c>
      <c r="E6046" s="7">
        <f>VLOOKUP(A6046,Embalses!$A$1:$B$4292,2,FALSE)</f>
        <v>0.56619974269251805</v>
      </c>
      <c r="F6046" s="8">
        <f>VLOOKUP(A6046,'Prod comer'!$A$2:$C$130,2,TRUE)</f>
        <v>374.89096774193547</v>
      </c>
      <c r="G6046" s="8">
        <f>VLOOKUP(A6046,'Prod comer'!$A$2:$F$130,5,TRUE)</f>
        <v>342.21741935483868</v>
      </c>
      <c r="H6046">
        <f>IFERROR(VLOOKUP(A6046,P.Int!$A$1:$E$2436,5,TRUE),"")</f>
        <v>13.98</v>
      </c>
      <c r="I6046">
        <v>352864</v>
      </c>
      <c r="J6046">
        <v>21866</v>
      </c>
      <c r="K6046">
        <v>374730</v>
      </c>
      <c r="L6046">
        <f>IFERROR(VLOOKUP(A6046,'Iny SPEC'!$A$1:$B$3068,2,FALSE),"")</f>
        <v>0</v>
      </c>
      <c r="M6046">
        <f t="shared" si="94"/>
        <v>0</v>
      </c>
    </row>
    <row r="6047" spans="1:13" x14ac:dyDescent="0.2">
      <c r="A6047" s="1">
        <v>45027</v>
      </c>
      <c r="B6047" t="s">
        <v>4</v>
      </c>
      <c r="C6047" s="6">
        <v>4.77813120383684</v>
      </c>
      <c r="D6047" s="6">
        <f>VLOOKUP(A6047,'PPP - Resi'!$I$2:$K$3928,2,FALSE)</f>
        <v>5.6879332117998</v>
      </c>
      <c r="E6047" s="7">
        <f>VLOOKUP(A6047,Embalses!$D$1:$E$4292,2,FALSE)</f>
        <v>0.51422356438293781</v>
      </c>
      <c r="F6047" s="8">
        <f>VLOOKUP(A6047,'Prod comer'!$A$2:$C$130,3,TRUE)</f>
        <v>1048.0712903225804</v>
      </c>
      <c r="G6047" s="8">
        <f>VLOOKUP(A6047,'Prod comer'!$A$2:$F$130,6,TRUE)</f>
        <v>666.03967741935503</v>
      </c>
      <c r="H6047">
        <f>IFERROR(VLOOKUP(A6047,P.Int!$A$1:$E$2436,5,TRUE),"")</f>
        <v>13.98</v>
      </c>
      <c r="I6047">
        <v>589128</v>
      </c>
      <c r="J6047">
        <v>55183</v>
      </c>
      <c r="K6047">
        <v>644311</v>
      </c>
      <c r="L6047">
        <f>IFERROR(VLOOKUP(A6047,'Iny SPEC'!$A$1:$B$3068,2,FALSE),"")</f>
        <v>0</v>
      </c>
      <c r="M6047">
        <f t="shared" si="94"/>
        <v>0</v>
      </c>
    </row>
    <row r="6048" spans="1:13" x14ac:dyDescent="0.2">
      <c r="A6048" s="1">
        <v>45028</v>
      </c>
      <c r="B6048" t="s">
        <v>3</v>
      </c>
      <c r="C6048" s="6">
        <v>6.3621557926479504</v>
      </c>
      <c r="D6048" s="6">
        <f>VLOOKUP(A6048,'PPP - Resi'!$E$1:$G$3927,2,FALSE)</f>
        <v>5.7852620943491502</v>
      </c>
      <c r="E6048" s="7">
        <f>VLOOKUP(A6048,Embalses!$A$1:$B$4292,2,FALSE)</f>
        <v>0.57152416691101304</v>
      </c>
      <c r="F6048" s="8">
        <f>VLOOKUP(A6048,'Prod comer'!$A$2:$C$130,2,TRUE)</f>
        <v>374.89096774193547</v>
      </c>
      <c r="G6048" s="8">
        <f>VLOOKUP(A6048,'Prod comer'!$A$2:$F$130,5,TRUE)</f>
        <v>342.21741935483868</v>
      </c>
      <c r="H6048">
        <f>IFERROR(VLOOKUP(A6048,P.Int!$A$1:$E$2436,5,TRUE),"")</f>
        <v>13.82</v>
      </c>
      <c r="I6048">
        <v>355851</v>
      </c>
      <c r="J6048">
        <v>19067</v>
      </c>
      <c r="K6048">
        <v>374918</v>
      </c>
      <c r="L6048">
        <f>IFERROR(VLOOKUP(A6048,'Iny SPEC'!$A$1:$B$3068,2,FALSE),"")</f>
        <v>0</v>
      </c>
      <c r="M6048">
        <f t="shared" si="94"/>
        <v>0</v>
      </c>
    </row>
    <row r="6049" spans="1:13" x14ac:dyDescent="0.2">
      <c r="A6049" s="1">
        <v>45028</v>
      </c>
      <c r="B6049" t="s">
        <v>4</v>
      </c>
      <c r="C6049" s="6">
        <v>4.77813120383684</v>
      </c>
      <c r="D6049" s="6">
        <f>VLOOKUP(A6049,'PPP - Resi'!$I$2:$K$3928,2,FALSE)</f>
        <v>5.6879332117998</v>
      </c>
      <c r="E6049" s="7">
        <f>VLOOKUP(A6049,Embalses!$D$1:$E$4292,2,FALSE)</f>
        <v>0.51253948808901573</v>
      </c>
      <c r="F6049" s="8">
        <f>VLOOKUP(A6049,'Prod comer'!$A$2:$C$130,3,TRUE)</f>
        <v>1048.0712903225804</v>
      </c>
      <c r="G6049" s="8">
        <f>VLOOKUP(A6049,'Prod comer'!$A$2:$F$130,6,TRUE)</f>
        <v>666.03967741935503</v>
      </c>
      <c r="H6049">
        <f>IFERROR(VLOOKUP(A6049,P.Int!$A$1:$E$2436,5,TRUE),"")</f>
        <v>13.82</v>
      </c>
      <c r="I6049">
        <v>592739</v>
      </c>
      <c r="J6049">
        <v>55041</v>
      </c>
      <c r="K6049">
        <v>647780</v>
      </c>
      <c r="L6049">
        <f>IFERROR(VLOOKUP(A6049,'Iny SPEC'!$A$1:$B$3068,2,FALSE),"")</f>
        <v>0</v>
      </c>
      <c r="M6049">
        <f t="shared" si="94"/>
        <v>0</v>
      </c>
    </row>
    <row r="6050" spans="1:13" x14ac:dyDescent="0.2">
      <c r="A6050" s="1">
        <v>45029</v>
      </c>
      <c r="B6050" t="s">
        <v>3</v>
      </c>
      <c r="C6050" s="6">
        <v>6.3549541299568597</v>
      </c>
      <c r="D6050" s="6">
        <f>VLOOKUP(A6050,'PPP - Resi'!$E$1:$G$3927,2,FALSE)</f>
        <v>5.7852620943491502</v>
      </c>
      <c r="E6050" s="7">
        <f>VLOOKUP(A6050,Embalses!$A$1:$B$4292,2,FALSE)</f>
        <v>0.57376593182480995</v>
      </c>
      <c r="F6050" s="8">
        <f>VLOOKUP(A6050,'Prod comer'!$A$2:$C$130,2,TRUE)</f>
        <v>374.89096774193547</v>
      </c>
      <c r="G6050" s="8">
        <f>VLOOKUP(A6050,'Prod comer'!$A$2:$F$130,5,TRUE)</f>
        <v>342.21741935483868</v>
      </c>
      <c r="H6050">
        <f>IFERROR(VLOOKUP(A6050,P.Int!$A$1:$E$2436,5,TRUE),"")</f>
        <v>13.63</v>
      </c>
      <c r="I6050">
        <v>354388</v>
      </c>
      <c r="J6050">
        <v>19084</v>
      </c>
      <c r="K6050">
        <v>373472</v>
      </c>
      <c r="L6050">
        <f>IFERROR(VLOOKUP(A6050,'Iny SPEC'!$A$1:$B$3068,2,FALSE),"")</f>
        <v>0</v>
      </c>
      <c r="M6050">
        <f t="shared" si="94"/>
        <v>0</v>
      </c>
    </row>
    <row r="6051" spans="1:13" x14ac:dyDescent="0.2">
      <c r="A6051" s="1">
        <v>45029</v>
      </c>
      <c r="B6051" t="s">
        <v>4</v>
      </c>
      <c r="C6051" s="6">
        <v>4.77813120383684</v>
      </c>
      <c r="D6051" s="6">
        <f>VLOOKUP(A6051,'PPP - Resi'!$I$2:$K$3928,2,FALSE)</f>
        <v>5.6879332117998</v>
      </c>
      <c r="E6051" s="7">
        <f>VLOOKUP(A6051,Embalses!$D$1:$E$4292,2,FALSE)</f>
        <v>0.50956361985531951</v>
      </c>
      <c r="F6051" s="8">
        <f>VLOOKUP(A6051,'Prod comer'!$A$2:$C$130,3,TRUE)</f>
        <v>1048.0712903225804</v>
      </c>
      <c r="G6051" s="8">
        <f>VLOOKUP(A6051,'Prod comer'!$A$2:$F$130,6,TRUE)</f>
        <v>666.03967741935503</v>
      </c>
      <c r="H6051">
        <f>IFERROR(VLOOKUP(A6051,P.Int!$A$1:$E$2436,5,TRUE),"")</f>
        <v>13.63</v>
      </c>
      <c r="I6051">
        <v>594827</v>
      </c>
      <c r="J6051">
        <v>55040</v>
      </c>
      <c r="K6051">
        <v>649867</v>
      </c>
      <c r="L6051">
        <f>IFERROR(VLOOKUP(A6051,'Iny SPEC'!$A$1:$B$3068,2,FALSE),"")</f>
        <v>0</v>
      </c>
      <c r="M6051">
        <f t="shared" si="94"/>
        <v>0</v>
      </c>
    </row>
    <row r="6052" spans="1:13" x14ac:dyDescent="0.2">
      <c r="A6052" s="1">
        <v>45030</v>
      </c>
      <c r="B6052" t="s">
        <v>3</v>
      </c>
      <c r="C6052" s="6">
        <v>6.3549541299568597</v>
      </c>
      <c r="D6052" s="6">
        <f>VLOOKUP(A6052,'PPP - Resi'!$E$1:$G$3927,2,FALSE)</f>
        <v>5.7852620943491502</v>
      </c>
      <c r="E6052" s="7">
        <f>VLOOKUP(A6052,Embalses!$A$1:$B$4292,2,FALSE)</f>
        <v>0.58195783072142304</v>
      </c>
      <c r="F6052" s="8">
        <f>VLOOKUP(A6052,'Prod comer'!$A$2:$C$130,2,TRUE)</f>
        <v>374.89096774193547</v>
      </c>
      <c r="G6052" s="8">
        <f>VLOOKUP(A6052,'Prod comer'!$A$2:$F$130,5,TRUE)</f>
        <v>342.21741935483868</v>
      </c>
      <c r="H6052">
        <f>IFERROR(VLOOKUP(A6052,P.Int!$A$1:$E$2436,5,TRUE),"")</f>
        <v>13.39</v>
      </c>
      <c r="I6052">
        <v>355476</v>
      </c>
      <c r="J6052">
        <v>20587</v>
      </c>
      <c r="K6052">
        <v>376063</v>
      </c>
      <c r="L6052">
        <f>IFERROR(VLOOKUP(A6052,'Iny SPEC'!$A$1:$B$3068,2,FALSE),"")</f>
        <v>0</v>
      </c>
      <c r="M6052">
        <f t="shared" si="94"/>
        <v>0</v>
      </c>
    </row>
    <row r="6053" spans="1:13" x14ac:dyDescent="0.2">
      <c r="A6053" s="1">
        <v>45030</v>
      </c>
      <c r="B6053" t="s">
        <v>4</v>
      </c>
      <c r="C6053" s="6">
        <v>4.7782091812893803</v>
      </c>
      <c r="D6053" s="6">
        <f>VLOOKUP(A6053,'PPP - Resi'!$I$2:$K$3928,2,FALSE)</f>
        <v>5.6879332117998</v>
      </c>
      <c r="E6053" s="7">
        <f>VLOOKUP(A6053,Embalses!$D$1:$E$4292,2,FALSE)</f>
        <v>0.50012084547908398</v>
      </c>
      <c r="F6053" s="8">
        <f>VLOOKUP(A6053,'Prod comer'!$A$2:$C$130,3,TRUE)</f>
        <v>1048.0712903225804</v>
      </c>
      <c r="G6053" s="8">
        <f>VLOOKUP(A6053,'Prod comer'!$A$2:$F$130,6,TRUE)</f>
        <v>666.03967741935503</v>
      </c>
      <c r="H6053">
        <f>IFERROR(VLOOKUP(A6053,P.Int!$A$1:$E$2436,5,TRUE),"")</f>
        <v>13.39</v>
      </c>
      <c r="I6053">
        <v>585515</v>
      </c>
      <c r="J6053">
        <v>48208</v>
      </c>
      <c r="K6053">
        <v>633723</v>
      </c>
      <c r="L6053">
        <f>IFERROR(VLOOKUP(A6053,'Iny SPEC'!$A$1:$B$3068,2,FALSE),"")</f>
        <v>0</v>
      </c>
      <c r="M6053">
        <f t="shared" si="94"/>
        <v>0</v>
      </c>
    </row>
    <row r="6054" spans="1:13" x14ac:dyDescent="0.2">
      <c r="A6054" s="1">
        <v>45031</v>
      </c>
      <c r="B6054" t="s">
        <v>3</v>
      </c>
      <c r="C6054" s="6">
        <v>6.3549541299568597</v>
      </c>
      <c r="D6054" s="6">
        <f>VLOOKUP(A6054,'PPP - Resi'!$E$1:$G$3927,2,FALSE)</f>
        <v>5.7852620943491502</v>
      </c>
      <c r="E6054" s="7">
        <f>VLOOKUP(A6054,Embalses!$A$1:$B$4292,2,FALSE)</f>
        <v>0.58585595914414201</v>
      </c>
      <c r="F6054" s="8">
        <f>VLOOKUP(A6054,'Prod comer'!$A$2:$C$130,2,TRUE)</f>
        <v>374.89096774193547</v>
      </c>
      <c r="G6054" s="8">
        <f>VLOOKUP(A6054,'Prod comer'!$A$2:$F$130,5,TRUE)</f>
        <v>342.21741935483868</v>
      </c>
      <c r="H6054">
        <f>IFERROR(VLOOKUP(A6054,P.Int!$A$1:$E$2436,5,TRUE),"")</f>
        <v>13.39</v>
      </c>
      <c r="I6054">
        <v>350785</v>
      </c>
      <c r="J6054">
        <v>19907</v>
      </c>
      <c r="K6054">
        <v>370692</v>
      </c>
      <c r="L6054">
        <f>IFERROR(VLOOKUP(A6054,'Iny SPEC'!$A$1:$B$3068,2,FALSE),"")</f>
        <v>0</v>
      </c>
      <c r="M6054">
        <f t="shared" si="94"/>
        <v>0</v>
      </c>
    </row>
    <row r="6055" spans="1:13" x14ac:dyDescent="0.2">
      <c r="A6055" s="1">
        <v>45031</v>
      </c>
      <c r="B6055" t="s">
        <v>4</v>
      </c>
      <c r="C6055" s="6">
        <v>4.77813120383684</v>
      </c>
      <c r="D6055" s="6">
        <f>VLOOKUP(A6055,'PPP - Resi'!$I$2:$K$3928,2,FALSE)</f>
        <v>5.6879332117998</v>
      </c>
      <c r="E6055" s="7">
        <f>VLOOKUP(A6055,Embalses!$D$1:$E$4292,2,FALSE)</f>
        <v>0.49449695473266497</v>
      </c>
      <c r="F6055" s="8">
        <f>VLOOKUP(A6055,'Prod comer'!$A$2:$C$130,3,TRUE)</f>
        <v>1048.0712903225804</v>
      </c>
      <c r="G6055" s="8">
        <f>VLOOKUP(A6055,'Prod comer'!$A$2:$F$130,6,TRUE)</f>
        <v>666.03967741935503</v>
      </c>
      <c r="H6055">
        <f>IFERROR(VLOOKUP(A6055,P.Int!$A$1:$E$2436,5,TRUE),"")</f>
        <v>13.39</v>
      </c>
      <c r="I6055">
        <v>574105</v>
      </c>
      <c r="J6055">
        <v>54479</v>
      </c>
      <c r="K6055">
        <v>628584</v>
      </c>
      <c r="L6055">
        <f>IFERROR(VLOOKUP(A6055,'Iny SPEC'!$A$1:$B$3068,2,FALSE),"")</f>
        <v>0</v>
      </c>
      <c r="M6055">
        <f t="shared" si="94"/>
        <v>0</v>
      </c>
    </row>
    <row r="6056" spans="1:13" x14ac:dyDescent="0.2">
      <c r="A6056" s="1">
        <v>45032</v>
      </c>
      <c r="B6056" t="s">
        <v>3</v>
      </c>
      <c r="C6056" s="6">
        <v>6.3549541299568597</v>
      </c>
      <c r="D6056" s="6">
        <f>VLOOKUP(A6056,'PPP - Resi'!$E$1:$G$3927,2,FALSE)</f>
        <v>5.7852620943491502</v>
      </c>
      <c r="E6056" s="7">
        <f>VLOOKUP(A6056,Embalses!$A$1:$B$4292,2,FALSE)</f>
        <v>0.59330618422695103</v>
      </c>
      <c r="F6056" s="8">
        <f>VLOOKUP(A6056,'Prod comer'!$A$2:$C$130,2,TRUE)</f>
        <v>374.89096774193547</v>
      </c>
      <c r="G6056" s="8">
        <f>VLOOKUP(A6056,'Prod comer'!$A$2:$F$130,5,TRUE)</f>
        <v>342.21741935483868</v>
      </c>
      <c r="H6056">
        <f>IFERROR(VLOOKUP(A6056,P.Int!$A$1:$E$2436,5,TRUE),"")</f>
        <v>13.39</v>
      </c>
      <c r="I6056">
        <v>326309</v>
      </c>
      <c r="J6056">
        <v>21020</v>
      </c>
      <c r="K6056">
        <v>347329</v>
      </c>
      <c r="L6056">
        <f>IFERROR(VLOOKUP(A6056,'Iny SPEC'!$A$1:$B$3068,2,FALSE),"")</f>
        <v>0</v>
      </c>
      <c r="M6056">
        <f t="shared" si="94"/>
        <v>0</v>
      </c>
    </row>
    <row r="6057" spans="1:13" x14ac:dyDescent="0.2">
      <c r="A6057" s="1">
        <v>45032</v>
      </c>
      <c r="B6057" t="s">
        <v>4</v>
      </c>
      <c r="C6057" s="6">
        <v>4.77813120383684</v>
      </c>
      <c r="D6057" s="6">
        <f>VLOOKUP(A6057,'PPP - Resi'!$I$2:$K$3928,2,FALSE)</f>
        <v>5.6879332117998</v>
      </c>
      <c r="E6057" s="7">
        <f>VLOOKUP(A6057,Embalses!$D$1:$E$4292,2,FALSE)</f>
        <v>0.52193528721568672</v>
      </c>
      <c r="F6057" s="8">
        <f>VLOOKUP(A6057,'Prod comer'!$A$2:$C$130,3,TRUE)</f>
        <v>1048.0712903225804</v>
      </c>
      <c r="G6057" s="8">
        <f>VLOOKUP(A6057,'Prod comer'!$A$2:$F$130,6,TRUE)</f>
        <v>666.03967741935503</v>
      </c>
      <c r="H6057">
        <f>IFERROR(VLOOKUP(A6057,P.Int!$A$1:$E$2436,5,TRUE),"")</f>
        <v>13.39</v>
      </c>
      <c r="I6057">
        <v>522982</v>
      </c>
      <c r="J6057">
        <v>54871</v>
      </c>
      <c r="K6057">
        <v>577853</v>
      </c>
      <c r="L6057">
        <f>IFERROR(VLOOKUP(A6057,'Iny SPEC'!$A$1:$B$3068,2,FALSE),"")</f>
        <v>0</v>
      </c>
      <c r="M6057">
        <f t="shared" si="94"/>
        <v>0</v>
      </c>
    </row>
    <row r="6058" spans="1:13" x14ac:dyDescent="0.2">
      <c r="A6058" s="1">
        <v>45033</v>
      </c>
      <c r="B6058" t="s">
        <v>3</v>
      </c>
      <c r="C6058" s="6">
        <v>6.3537845363032801</v>
      </c>
      <c r="D6058" s="6">
        <f>VLOOKUP(A6058,'PPP - Resi'!$E$1:$G$3927,2,FALSE)</f>
        <v>5.7903065611125504</v>
      </c>
      <c r="E6058" s="7">
        <f>VLOOKUP(A6058,Embalses!$A$1:$B$4292,2,FALSE)</f>
        <v>0.59655317761246696</v>
      </c>
      <c r="F6058" s="8">
        <f>VLOOKUP(A6058,'Prod comer'!$A$2:$C$130,2,TRUE)</f>
        <v>374.89096774193547</v>
      </c>
      <c r="G6058" s="8">
        <f>VLOOKUP(A6058,'Prod comer'!$A$2:$F$130,5,TRUE)</f>
        <v>342.21741935483868</v>
      </c>
      <c r="H6058">
        <f>IFERROR(VLOOKUP(A6058,P.Int!$A$1:$E$2436,5,TRUE),"")</f>
        <v>13.17</v>
      </c>
      <c r="I6058">
        <v>339305</v>
      </c>
      <c r="J6058">
        <v>22496</v>
      </c>
      <c r="K6058">
        <v>361801</v>
      </c>
      <c r="L6058">
        <f>IFERROR(VLOOKUP(A6058,'Iny SPEC'!$A$1:$B$3068,2,FALSE),"")</f>
        <v>0</v>
      </c>
      <c r="M6058">
        <f t="shared" si="94"/>
        <v>0</v>
      </c>
    </row>
    <row r="6059" spans="1:13" x14ac:dyDescent="0.2">
      <c r="A6059" s="1">
        <v>45033</v>
      </c>
      <c r="B6059" t="s">
        <v>4</v>
      </c>
      <c r="C6059" s="6">
        <v>4.77813120383684</v>
      </c>
      <c r="D6059" s="6">
        <f>VLOOKUP(A6059,'PPP - Resi'!$I$2:$K$3928,2,FALSE)</f>
        <v>5.6879332117998</v>
      </c>
      <c r="E6059" s="7">
        <f>VLOOKUP(A6059,Embalses!$D$1:$E$4292,2,FALSE)</f>
        <v>0.52461802621022202</v>
      </c>
      <c r="F6059" s="8">
        <f>VLOOKUP(A6059,'Prod comer'!$A$2:$C$130,3,TRUE)</f>
        <v>1048.0712903225804</v>
      </c>
      <c r="G6059" s="8">
        <f>VLOOKUP(A6059,'Prod comer'!$A$2:$F$130,6,TRUE)</f>
        <v>666.03967741935503</v>
      </c>
      <c r="H6059">
        <f>IFERROR(VLOOKUP(A6059,P.Int!$A$1:$E$2436,5,TRUE),"")</f>
        <v>13.17</v>
      </c>
      <c r="I6059">
        <v>582838</v>
      </c>
      <c r="J6059">
        <v>54796</v>
      </c>
      <c r="K6059">
        <v>637634</v>
      </c>
      <c r="L6059">
        <f>IFERROR(VLOOKUP(A6059,'Iny SPEC'!$A$1:$B$3068,2,FALSE),"")</f>
        <v>0</v>
      </c>
      <c r="M6059">
        <f t="shared" si="94"/>
        <v>0</v>
      </c>
    </row>
    <row r="6060" spans="1:13" x14ac:dyDescent="0.2">
      <c r="A6060" s="1">
        <v>45034</v>
      </c>
      <c r="B6060" t="s">
        <v>3</v>
      </c>
      <c r="C6060" s="6">
        <v>6.3537845363032801</v>
      </c>
      <c r="D6060" s="6">
        <f>VLOOKUP(A6060,'PPP - Resi'!$E$1:$G$3927,2,FALSE)</f>
        <v>5.7903065611125504</v>
      </c>
      <c r="E6060" s="7">
        <f>VLOOKUP(A6060,Embalses!$A$1:$B$4292,2,FALSE)</f>
        <v>0.59757514955657098</v>
      </c>
      <c r="F6060" s="8">
        <f>VLOOKUP(A6060,'Prod comer'!$A$2:$C$130,2,TRUE)</f>
        <v>374.89096774193547</v>
      </c>
      <c r="G6060" s="8">
        <f>VLOOKUP(A6060,'Prod comer'!$A$2:$F$130,5,TRUE)</f>
        <v>342.21741935483868</v>
      </c>
      <c r="H6060">
        <f>IFERROR(VLOOKUP(A6060,P.Int!$A$1:$E$2436,5,TRUE),"")</f>
        <v>13.74</v>
      </c>
      <c r="I6060">
        <v>336147</v>
      </c>
      <c r="J6060">
        <v>21251</v>
      </c>
      <c r="K6060">
        <v>357398</v>
      </c>
      <c r="L6060">
        <f>IFERROR(VLOOKUP(A6060,'Iny SPEC'!$A$1:$B$3068,2,FALSE),"")</f>
        <v>0</v>
      </c>
      <c r="M6060">
        <f t="shared" si="94"/>
        <v>0</v>
      </c>
    </row>
    <row r="6061" spans="1:13" x14ac:dyDescent="0.2">
      <c r="A6061" s="1">
        <v>45034</v>
      </c>
      <c r="B6061" t="s">
        <v>4</v>
      </c>
      <c r="C6061" s="6">
        <v>4.7782262610366901</v>
      </c>
      <c r="D6061" s="6">
        <f>VLOOKUP(A6061,'PPP - Resi'!$I$2:$K$3928,2,FALSE)</f>
        <v>5.6879332117998</v>
      </c>
      <c r="E6061" s="7">
        <f>VLOOKUP(A6061,Embalses!$D$1:$E$4292,2,FALSE)</f>
        <v>0.5186936727583582</v>
      </c>
      <c r="F6061" s="8">
        <f>VLOOKUP(A6061,'Prod comer'!$A$2:$C$130,3,TRUE)</f>
        <v>1048.0712903225804</v>
      </c>
      <c r="G6061" s="8">
        <f>VLOOKUP(A6061,'Prod comer'!$A$2:$F$130,6,TRUE)</f>
        <v>666.03967741935503</v>
      </c>
      <c r="H6061">
        <f>IFERROR(VLOOKUP(A6061,P.Int!$A$1:$E$2436,5,TRUE),"")</f>
        <v>13.74</v>
      </c>
      <c r="I6061">
        <v>593151</v>
      </c>
      <c r="J6061">
        <v>54871</v>
      </c>
      <c r="K6061">
        <v>648022</v>
      </c>
      <c r="L6061">
        <f>IFERROR(VLOOKUP(A6061,'Iny SPEC'!$A$1:$B$3068,2,FALSE),"")</f>
        <v>0</v>
      </c>
      <c r="M6061">
        <f t="shared" si="94"/>
        <v>0</v>
      </c>
    </row>
    <row r="6062" spans="1:13" x14ac:dyDescent="0.2">
      <c r="A6062" s="1">
        <v>45035</v>
      </c>
      <c r="B6062" t="s">
        <v>3</v>
      </c>
      <c r="C6062" s="6">
        <v>6.3520818208993504</v>
      </c>
      <c r="D6062" s="6">
        <f>VLOOKUP(A6062,'PPP - Resi'!$E$1:$G$3927,2,FALSE)</f>
        <v>5.7903065611125504</v>
      </c>
      <c r="E6062" s="7">
        <f>VLOOKUP(A6062,Embalses!$A$1:$B$4292,2,FALSE)</f>
        <v>0.59708896872879302</v>
      </c>
      <c r="F6062" s="8">
        <f>VLOOKUP(A6062,'Prod comer'!$A$2:$C$130,2,TRUE)</f>
        <v>374.89096774193547</v>
      </c>
      <c r="G6062" s="8">
        <f>VLOOKUP(A6062,'Prod comer'!$A$2:$F$130,5,TRUE)</f>
        <v>342.21741935483868</v>
      </c>
      <c r="H6062">
        <f>IFERROR(VLOOKUP(A6062,P.Int!$A$1:$E$2436,5,TRUE),"")</f>
        <v>12.94</v>
      </c>
      <c r="I6062">
        <v>341713</v>
      </c>
      <c r="J6062">
        <v>20151</v>
      </c>
      <c r="K6062">
        <v>361864</v>
      </c>
      <c r="L6062">
        <f>IFERROR(VLOOKUP(A6062,'Iny SPEC'!$A$1:$B$3068,2,FALSE),"")</f>
        <v>0</v>
      </c>
      <c r="M6062">
        <f t="shared" si="94"/>
        <v>0</v>
      </c>
    </row>
    <row r="6063" spans="1:13" x14ac:dyDescent="0.2">
      <c r="A6063" s="1">
        <v>45035</v>
      </c>
      <c r="B6063" t="s">
        <v>4</v>
      </c>
      <c r="C6063" s="6">
        <v>4.77813120383684</v>
      </c>
      <c r="D6063" s="6">
        <f>VLOOKUP(A6063,'PPP - Resi'!$I$2:$K$3928,2,FALSE)</f>
        <v>5.6879332117998</v>
      </c>
      <c r="E6063" s="7">
        <f>VLOOKUP(A6063,Embalses!$D$1:$E$4292,2,FALSE)</f>
        <v>0.50422353772820871</v>
      </c>
      <c r="F6063" s="8">
        <f>VLOOKUP(A6063,'Prod comer'!$A$2:$C$130,3,TRUE)</f>
        <v>1048.0712903225804</v>
      </c>
      <c r="G6063" s="8">
        <f>VLOOKUP(A6063,'Prod comer'!$A$2:$F$130,6,TRUE)</f>
        <v>666.03967741935503</v>
      </c>
      <c r="H6063">
        <f>IFERROR(VLOOKUP(A6063,P.Int!$A$1:$E$2436,5,TRUE),"")</f>
        <v>12.94</v>
      </c>
      <c r="I6063">
        <v>593027</v>
      </c>
      <c r="J6063">
        <v>54716</v>
      </c>
      <c r="K6063">
        <v>647743</v>
      </c>
      <c r="L6063">
        <f>IFERROR(VLOOKUP(A6063,'Iny SPEC'!$A$1:$B$3068,2,FALSE),"")</f>
        <v>0</v>
      </c>
      <c r="M6063">
        <f t="shared" si="94"/>
        <v>0</v>
      </c>
    </row>
    <row r="6064" spans="1:13" x14ac:dyDescent="0.2">
      <c r="A6064" s="1">
        <v>45036</v>
      </c>
      <c r="B6064" t="s">
        <v>3</v>
      </c>
      <c r="C6064" s="6">
        <v>6.3517884583250099</v>
      </c>
      <c r="D6064" s="6">
        <f>VLOOKUP(A6064,'PPP - Resi'!$E$1:$G$3927,2,FALSE)</f>
        <v>5.7958597662771298</v>
      </c>
      <c r="E6064" s="7">
        <f>VLOOKUP(A6064,Embalses!$A$1:$B$4292,2,FALSE)</f>
        <v>0.59616621736178599</v>
      </c>
      <c r="F6064" s="8">
        <f>VLOOKUP(A6064,'Prod comer'!$A$2:$C$130,2,TRUE)</f>
        <v>374.89096774193547</v>
      </c>
      <c r="G6064" s="8">
        <f>VLOOKUP(A6064,'Prod comer'!$A$2:$F$130,5,TRUE)</f>
        <v>342.21741935483868</v>
      </c>
      <c r="H6064">
        <f>IFERROR(VLOOKUP(A6064,P.Int!$A$1:$E$2436,5,TRUE),"")</f>
        <v>13.04</v>
      </c>
      <c r="I6064">
        <v>364878</v>
      </c>
      <c r="J6064">
        <v>22010</v>
      </c>
      <c r="K6064">
        <v>386888</v>
      </c>
      <c r="L6064">
        <f>IFERROR(VLOOKUP(A6064,'Iny SPEC'!$A$1:$B$3068,2,FALSE),"")</f>
        <v>0</v>
      </c>
      <c r="M6064">
        <f t="shared" si="94"/>
        <v>0</v>
      </c>
    </row>
    <row r="6065" spans="1:13" x14ac:dyDescent="0.2">
      <c r="A6065" s="1">
        <v>45036</v>
      </c>
      <c r="B6065" t="s">
        <v>4</v>
      </c>
      <c r="C6065" s="6">
        <v>4.77813120383684</v>
      </c>
      <c r="D6065" s="6">
        <f>VLOOKUP(A6065,'PPP - Resi'!$I$2:$K$3928,2,FALSE)</f>
        <v>5.6879332117998</v>
      </c>
      <c r="E6065" s="7">
        <f>VLOOKUP(A6065,Embalses!$D$1:$E$4292,2,FALSE)</f>
        <v>0.50408735795101745</v>
      </c>
      <c r="F6065" s="8">
        <f>VLOOKUP(A6065,'Prod comer'!$A$2:$C$130,3,TRUE)</f>
        <v>1048.0712903225804</v>
      </c>
      <c r="G6065" s="8">
        <f>VLOOKUP(A6065,'Prod comer'!$A$2:$F$130,6,TRUE)</f>
        <v>666.03967741935503</v>
      </c>
      <c r="H6065">
        <f>IFERROR(VLOOKUP(A6065,P.Int!$A$1:$E$2436,5,TRUE),"")</f>
        <v>13.04</v>
      </c>
      <c r="I6065">
        <v>599558</v>
      </c>
      <c r="J6065">
        <v>54815</v>
      </c>
      <c r="K6065">
        <v>654373</v>
      </c>
      <c r="L6065">
        <f>IFERROR(VLOOKUP(A6065,'Iny SPEC'!$A$1:$B$3068,2,FALSE),"")</f>
        <v>0</v>
      </c>
      <c r="M6065">
        <f t="shared" si="94"/>
        <v>0</v>
      </c>
    </row>
    <row r="6066" spans="1:13" x14ac:dyDescent="0.2">
      <c r="A6066" s="1">
        <v>45037</v>
      </c>
      <c r="B6066" t="s">
        <v>3</v>
      </c>
      <c r="C6066" s="6">
        <v>6.3501014231911199</v>
      </c>
      <c r="D6066" s="6">
        <f>VLOOKUP(A6066,'PPP - Resi'!$E$1:$G$3927,2,FALSE)</f>
        <v>5.7893465486725697</v>
      </c>
      <c r="E6066" s="7">
        <f>VLOOKUP(A6066,Embalses!$A$1:$B$4292,2,FALSE)</f>
        <v>0.60235572098685097</v>
      </c>
      <c r="F6066" s="8">
        <f>VLOOKUP(A6066,'Prod comer'!$A$2:$C$130,2,TRUE)</f>
        <v>374.89096774193547</v>
      </c>
      <c r="G6066" s="8">
        <f>VLOOKUP(A6066,'Prod comer'!$A$2:$F$130,5,TRUE)</f>
        <v>342.21741935483868</v>
      </c>
      <c r="H6066">
        <f>IFERROR(VLOOKUP(A6066,P.Int!$A$1:$E$2436,5,TRUE),"")</f>
        <v>13.06</v>
      </c>
      <c r="I6066">
        <v>363971</v>
      </c>
      <c r="J6066">
        <v>21365</v>
      </c>
      <c r="K6066">
        <v>385336</v>
      </c>
      <c r="L6066">
        <f>IFERROR(VLOOKUP(A6066,'Iny SPEC'!$A$1:$B$3068,2,FALSE),"")</f>
        <v>0</v>
      </c>
      <c r="M6066">
        <f t="shared" si="94"/>
        <v>0</v>
      </c>
    </row>
    <row r="6067" spans="1:13" x14ac:dyDescent="0.2">
      <c r="A6067" s="1">
        <v>45037</v>
      </c>
      <c r="B6067" t="s">
        <v>4</v>
      </c>
      <c r="C6067" s="6">
        <v>4.77813120383684</v>
      </c>
      <c r="D6067" s="6">
        <f>VLOOKUP(A6067,'PPP - Resi'!$I$2:$K$3928,2,FALSE)</f>
        <v>5.6879332117998</v>
      </c>
      <c r="E6067" s="7">
        <f>VLOOKUP(A6067,Embalses!$D$1:$E$4292,2,FALSE)</f>
        <v>0.51340501551328077</v>
      </c>
      <c r="F6067" s="8">
        <f>VLOOKUP(A6067,'Prod comer'!$A$2:$C$130,3,TRUE)</f>
        <v>1048.0712903225804</v>
      </c>
      <c r="G6067" s="8">
        <f>VLOOKUP(A6067,'Prod comer'!$A$2:$F$130,6,TRUE)</f>
        <v>666.03967741935503</v>
      </c>
      <c r="H6067">
        <f>IFERROR(VLOOKUP(A6067,P.Int!$A$1:$E$2436,5,TRUE),"")</f>
        <v>13.06</v>
      </c>
      <c r="I6067">
        <v>589046</v>
      </c>
      <c r="J6067">
        <v>54878</v>
      </c>
      <c r="K6067">
        <v>643924</v>
      </c>
      <c r="L6067">
        <f>IFERROR(VLOOKUP(A6067,'Iny SPEC'!$A$1:$B$3068,2,FALSE),"")</f>
        <v>0</v>
      </c>
      <c r="M6067">
        <f t="shared" si="94"/>
        <v>0</v>
      </c>
    </row>
    <row r="6068" spans="1:13" x14ac:dyDescent="0.2">
      <c r="A6068" s="1">
        <v>45038</v>
      </c>
      <c r="B6068" t="s">
        <v>3</v>
      </c>
      <c r="C6068" s="6">
        <v>6.3851900651171096</v>
      </c>
      <c r="D6068" s="6">
        <f>VLOOKUP(A6068,'PPP - Resi'!$E$1:$G$3927,2,FALSE)</f>
        <v>5.7932187566306004</v>
      </c>
      <c r="E6068" s="7">
        <f>VLOOKUP(A6068,Embalses!$A$1:$B$4292,2,FALSE)</f>
        <v>0.605042118111766</v>
      </c>
      <c r="F6068" s="8">
        <f>VLOOKUP(A6068,'Prod comer'!$A$2:$C$130,2,TRUE)</f>
        <v>374.89096774193547</v>
      </c>
      <c r="G6068" s="8">
        <f>VLOOKUP(A6068,'Prod comer'!$A$2:$F$130,5,TRUE)</f>
        <v>342.21741935483868</v>
      </c>
      <c r="H6068">
        <f>IFERROR(VLOOKUP(A6068,P.Int!$A$1:$E$2436,5,TRUE),"")</f>
        <v>13.06</v>
      </c>
      <c r="I6068">
        <v>321084</v>
      </c>
      <c r="J6068">
        <v>21876</v>
      </c>
      <c r="K6068">
        <v>342960</v>
      </c>
      <c r="L6068">
        <f>IFERROR(VLOOKUP(A6068,'Iny SPEC'!$A$1:$B$3068,2,FALSE),"")</f>
        <v>0</v>
      </c>
      <c r="M6068">
        <f t="shared" si="94"/>
        <v>0</v>
      </c>
    </row>
    <row r="6069" spans="1:13" x14ac:dyDescent="0.2">
      <c r="A6069" s="1">
        <v>45038</v>
      </c>
      <c r="B6069" t="s">
        <v>4</v>
      </c>
      <c r="C6069" s="6">
        <v>4.7781497796646004</v>
      </c>
      <c r="D6069" s="6">
        <f>VLOOKUP(A6069,'PPP - Resi'!$I$2:$K$3928,2,FALSE)</f>
        <v>5.6879332117998</v>
      </c>
      <c r="E6069" s="7">
        <f>VLOOKUP(A6069,Embalses!$D$1:$E$4292,2,FALSE)</f>
        <v>0.5375956719472208</v>
      </c>
      <c r="F6069" s="8">
        <f>VLOOKUP(A6069,'Prod comer'!$A$2:$C$130,3,TRUE)</f>
        <v>1048.0712903225804</v>
      </c>
      <c r="G6069" s="8">
        <f>VLOOKUP(A6069,'Prod comer'!$A$2:$F$130,6,TRUE)</f>
        <v>666.03967741935503</v>
      </c>
      <c r="H6069">
        <f>IFERROR(VLOOKUP(A6069,P.Int!$A$1:$E$2436,5,TRUE),"")</f>
        <v>13.06</v>
      </c>
      <c r="I6069">
        <v>570074</v>
      </c>
      <c r="J6069">
        <v>54464</v>
      </c>
      <c r="K6069">
        <v>624538</v>
      </c>
      <c r="L6069">
        <f>IFERROR(VLOOKUP(A6069,'Iny SPEC'!$A$1:$B$3068,2,FALSE),"")</f>
        <v>0</v>
      </c>
      <c r="M6069">
        <f t="shared" si="94"/>
        <v>0</v>
      </c>
    </row>
    <row r="6070" spans="1:13" x14ac:dyDescent="0.2">
      <c r="A6070" s="1">
        <v>45039</v>
      </c>
      <c r="B6070" t="s">
        <v>3</v>
      </c>
      <c r="C6070" s="6">
        <v>6.4735383999709004</v>
      </c>
      <c r="D6070" s="6">
        <f>VLOOKUP(A6070,'PPP - Resi'!$E$1:$G$3927,2,FALSE)</f>
        <v>5.8422756885474199</v>
      </c>
      <c r="E6070" s="7">
        <f>VLOOKUP(A6070,Embalses!$A$1:$B$4292,2,FALSE)</f>
        <v>0.60494351766327503</v>
      </c>
      <c r="F6070" s="8">
        <f>VLOOKUP(A6070,'Prod comer'!$A$2:$C$130,2,TRUE)</f>
        <v>374.89096774193547</v>
      </c>
      <c r="G6070" s="8">
        <f>VLOOKUP(A6070,'Prod comer'!$A$2:$F$130,5,TRUE)</f>
        <v>342.21741935483868</v>
      </c>
      <c r="H6070">
        <f>IFERROR(VLOOKUP(A6070,P.Int!$A$1:$E$2436,5,TRUE),"")</f>
        <v>13.06</v>
      </c>
      <c r="I6070">
        <v>295654</v>
      </c>
      <c r="J6070">
        <v>23765</v>
      </c>
      <c r="K6070">
        <v>319419</v>
      </c>
      <c r="L6070">
        <f>IFERROR(VLOOKUP(A6070,'Iny SPEC'!$A$1:$B$3068,2,FALSE),"")</f>
        <v>14287</v>
      </c>
      <c r="M6070">
        <f t="shared" si="94"/>
        <v>0</v>
      </c>
    </row>
    <row r="6071" spans="1:13" x14ac:dyDescent="0.2">
      <c r="A6071" s="1">
        <v>45039</v>
      </c>
      <c r="B6071" t="s">
        <v>4</v>
      </c>
      <c r="C6071" s="6">
        <v>4.7782416770693201</v>
      </c>
      <c r="D6071" s="6">
        <f>VLOOKUP(A6071,'PPP - Resi'!$I$2:$K$3928,2,FALSE)</f>
        <v>5.6879332117998</v>
      </c>
      <c r="E6071" s="7">
        <f>VLOOKUP(A6071,Embalses!$D$1:$E$4292,2,FALSE)</f>
        <v>0.55054833265497849</v>
      </c>
      <c r="F6071" s="8">
        <f>VLOOKUP(A6071,'Prod comer'!$A$2:$C$130,3,TRUE)</f>
        <v>1048.0712903225804</v>
      </c>
      <c r="G6071" s="8">
        <f>VLOOKUP(A6071,'Prod comer'!$A$2:$F$130,6,TRUE)</f>
        <v>666.03967741935503</v>
      </c>
      <c r="H6071">
        <f>IFERROR(VLOOKUP(A6071,P.Int!$A$1:$E$2436,5,TRUE),"")</f>
        <v>13.06</v>
      </c>
      <c r="I6071">
        <v>511847</v>
      </c>
      <c r="J6071">
        <v>54790</v>
      </c>
      <c r="K6071">
        <v>566637</v>
      </c>
      <c r="L6071">
        <f>IFERROR(VLOOKUP(A6071,'Iny SPEC'!$A$1:$B$3068,2,FALSE),"")</f>
        <v>14287</v>
      </c>
      <c r="M6071">
        <f t="shared" si="94"/>
        <v>0</v>
      </c>
    </row>
    <row r="6072" spans="1:13" x14ac:dyDescent="0.2">
      <c r="A6072" s="1">
        <v>45040</v>
      </c>
      <c r="B6072" t="s">
        <v>3</v>
      </c>
      <c r="C6072" s="6">
        <v>6.4763238006960897</v>
      </c>
      <c r="D6072" s="6">
        <f>VLOOKUP(A6072,'PPP - Resi'!$E$1:$G$3927,2,FALSE)</f>
        <v>5.8676506732326299</v>
      </c>
      <c r="E6072" s="7">
        <f>VLOOKUP(A6072,Embalses!$A$1:$B$4292,2,FALSE)</f>
        <v>0.60440772654694797</v>
      </c>
      <c r="F6072" s="8">
        <f>VLOOKUP(A6072,'Prod comer'!$A$2:$C$130,2,TRUE)</f>
        <v>374.89096774193547</v>
      </c>
      <c r="G6072" s="8">
        <f>VLOOKUP(A6072,'Prod comer'!$A$2:$F$130,5,TRUE)</f>
        <v>342.21741935483868</v>
      </c>
      <c r="H6072">
        <f>IFERROR(VLOOKUP(A6072,P.Int!$A$1:$E$2436,5,TRUE),"")</f>
        <v>12.93</v>
      </c>
      <c r="I6072">
        <v>314535</v>
      </c>
      <c r="J6072">
        <v>19856</v>
      </c>
      <c r="K6072">
        <v>334391</v>
      </c>
      <c r="L6072">
        <f>IFERROR(VLOOKUP(A6072,'Iny SPEC'!$A$1:$B$3068,2,FALSE),"")</f>
        <v>41927</v>
      </c>
      <c r="M6072">
        <f t="shared" si="94"/>
        <v>0</v>
      </c>
    </row>
    <row r="6073" spans="1:13" x14ac:dyDescent="0.2">
      <c r="A6073" s="1">
        <v>45040</v>
      </c>
      <c r="B6073" t="s">
        <v>4</v>
      </c>
      <c r="C6073" s="6">
        <v>4.7781671138589799</v>
      </c>
      <c r="D6073" s="6">
        <f>VLOOKUP(A6073,'PPP - Resi'!$I$2:$K$3928,2,FALSE)</f>
        <v>5.6879332117998</v>
      </c>
      <c r="E6073" s="7">
        <f>VLOOKUP(A6073,Embalses!$D$1:$E$4292,2,FALSE)</f>
        <v>0.54748079732004351</v>
      </c>
      <c r="F6073" s="8">
        <f>VLOOKUP(A6073,'Prod comer'!$A$2:$C$130,3,TRUE)</f>
        <v>1048.0712903225804</v>
      </c>
      <c r="G6073" s="8">
        <f>VLOOKUP(A6073,'Prod comer'!$A$2:$F$130,6,TRUE)</f>
        <v>666.03967741935503</v>
      </c>
      <c r="H6073">
        <f>IFERROR(VLOOKUP(A6073,P.Int!$A$1:$E$2436,5,TRUE),"")</f>
        <v>12.93</v>
      </c>
      <c r="I6073">
        <v>590797</v>
      </c>
      <c r="J6073">
        <v>48219</v>
      </c>
      <c r="K6073">
        <v>639016</v>
      </c>
      <c r="L6073">
        <f>IFERROR(VLOOKUP(A6073,'Iny SPEC'!$A$1:$B$3068,2,FALSE),"")</f>
        <v>41927</v>
      </c>
      <c r="M6073">
        <f t="shared" si="94"/>
        <v>0</v>
      </c>
    </row>
    <row r="6074" spans="1:13" x14ac:dyDescent="0.2">
      <c r="A6074" s="1">
        <v>45041</v>
      </c>
      <c r="B6074" t="s">
        <v>3</v>
      </c>
      <c r="C6074" s="6">
        <v>6.4705619955088904</v>
      </c>
      <c r="D6074" s="6">
        <f>VLOOKUP(A6074,'PPP - Resi'!$E$1:$G$3927,2,FALSE)</f>
        <v>5.8113757091582698</v>
      </c>
      <c r="E6074" s="7">
        <f>VLOOKUP(A6074,Embalses!$A$1:$B$4292,2,FALSE)</f>
        <v>0.60167109900487803</v>
      </c>
      <c r="F6074" s="8">
        <f>VLOOKUP(A6074,'Prod comer'!$A$2:$C$130,2,TRUE)</f>
        <v>374.89096774193547</v>
      </c>
      <c r="G6074" s="8">
        <f>VLOOKUP(A6074,'Prod comer'!$A$2:$F$130,5,TRUE)</f>
        <v>342.21741935483868</v>
      </c>
      <c r="H6074">
        <f>IFERROR(VLOOKUP(A6074,P.Int!$A$1:$E$2436,5,TRUE),"")</f>
        <v>12.82</v>
      </c>
      <c r="I6074">
        <v>335061</v>
      </c>
      <c r="J6074">
        <v>10541</v>
      </c>
      <c r="K6074">
        <v>345602</v>
      </c>
      <c r="L6074">
        <f>IFERROR(VLOOKUP(A6074,'Iny SPEC'!$A$1:$B$3068,2,FALSE),"")</f>
        <v>15212</v>
      </c>
      <c r="M6074">
        <f t="shared" si="94"/>
        <v>0</v>
      </c>
    </row>
    <row r="6075" spans="1:13" x14ac:dyDescent="0.2">
      <c r="A6075" s="1">
        <v>45041</v>
      </c>
      <c r="B6075" t="s">
        <v>4</v>
      </c>
      <c r="C6075" s="6">
        <v>4.7782916666666697</v>
      </c>
      <c r="D6075" s="6">
        <f>VLOOKUP(A6075,'PPP - Resi'!$I$2:$K$3928,2,FALSE)</f>
        <v>5.6879332117998</v>
      </c>
      <c r="E6075" s="7">
        <f>VLOOKUP(A6075,Embalses!$D$1:$E$4292,2,FALSE)</f>
        <v>0.54945975161841598</v>
      </c>
      <c r="F6075" s="8">
        <f>VLOOKUP(A6075,'Prod comer'!$A$2:$C$130,3,TRUE)</f>
        <v>1048.0712903225804</v>
      </c>
      <c r="G6075" s="8">
        <f>VLOOKUP(A6075,'Prod comer'!$A$2:$F$130,6,TRUE)</f>
        <v>666.03967741935503</v>
      </c>
      <c r="H6075">
        <f>IFERROR(VLOOKUP(A6075,P.Int!$A$1:$E$2436,5,TRUE),"")</f>
        <v>12.82</v>
      </c>
      <c r="I6075">
        <v>597441</v>
      </c>
      <c r="J6075">
        <v>43752</v>
      </c>
      <c r="K6075">
        <v>641193</v>
      </c>
      <c r="L6075">
        <f>IFERROR(VLOOKUP(A6075,'Iny SPEC'!$A$1:$B$3068,2,FALSE),"")</f>
        <v>15212</v>
      </c>
      <c r="M6075">
        <f t="shared" si="94"/>
        <v>0</v>
      </c>
    </row>
    <row r="6076" spans="1:13" x14ac:dyDescent="0.2">
      <c r="A6076" s="1">
        <v>45042</v>
      </c>
      <c r="B6076" t="s">
        <v>3</v>
      </c>
      <c r="C6076" s="6">
        <v>6.3475500843235801</v>
      </c>
      <c r="D6076" s="6">
        <f>VLOOKUP(A6076,'PPP - Resi'!$E$1:$G$3927,2,FALSE)</f>
        <v>5.7887932992617799</v>
      </c>
      <c r="E6076" s="7">
        <f>VLOOKUP(A6076,Embalses!$A$1:$B$4292,2,FALSE)</f>
        <v>0.60030309529814596</v>
      </c>
      <c r="F6076" s="8">
        <f>VLOOKUP(A6076,'Prod comer'!$A$2:$C$130,2,TRUE)</f>
        <v>374.89096774193547</v>
      </c>
      <c r="G6076" s="8">
        <f>VLOOKUP(A6076,'Prod comer'!$A$2:$F$130,5,TRUE)</f>
        <v>342.21741935483868</v>
      </c>
      <c r="H6076">
        <f>IFERROR(VLOOKUP(A6076,P.Int!$A$1:$E$2436,5,TRUE),"")</f>
        <v>12.47</v>
      </c>
      <c r="I6076">
        <v>339402</v>
      </c>
      <c r="J6076">
        <v>19069</v>
      </c>
      <c r="K6076">
        <v>358471</v>
      </c>
      <c r="L6076">
        <f>IFERROR(VLOOKUP(A6076,'Iny SPEC'!$A$1:$B$3068,2,FALSE),"")</f>
        <v>0</v>
      </c>
      <c r="M6076">
        <f t="shared" si="94"/>
        <v>0</v>
      </c>
    </row>
    <row r="6077" spans="1:13" x14ac:dyDescent="0.2">
      <c r="A6077" s="1">
        <v>45042</v>
      </c>
      <c r="B6077" t="s">
        <v>4</v>
      </c>
      <c r="C6077" s="6">
        <v>4.7781343000579302</v>
      </c>
      <c r="D6077" s="6">
        <f>VLOOKUP(A6077,'PPP - Resi'!$I$2:$K$3928,2,FALSE)</f>
        <v>5.6879332117998</v>
      </c>
      <c r="E6077" s="7">
        <f>VLOOKUP(A6077,Embalses!$D$1:$E$4292,2,FALSE)</f>
        <v>0.56337048056104355</v>
      </c>
      <c r="F6077" s="8">
        <f>VLOOKUP(A6077,'Prod comer'!$A$2:$C$130,3,TRUE)</f>
        <v>1048.0712903225804</v>
      </c>
      <c r="G6077" s="8">
        <f>VLOOKUP(A6077,'Prod comer'!$A$2:$F$130,6,TRUE)</f>
        <v>666.03967741935503</v>
      </c>
      <c r="H6077">
        <f>IFERROR(VLOOKUP(A6077,P.Int!$A$1:$E$2436,5,TRUE),"")</f>
        <v>12.47</v>
      </c>
      <c r="I6077">
        <v>607182</v>
      </c>
      <c r="J6077">
        <v>53725</v>
      </c>
      <c r="K6077">
        <v>660907</v>
      </c>
      <c r="L6077">
        <f>IFERROR(VLOOKUP(A6077,'Iny SPEC'!$A$1:$B$3068,2,FALSE),"")</f>
        <v>0</v>
      </c>
      <c r="M6077">
        <f t="shared" si="94"/>
        <v>0</v>
      </c>
    </row>
    <row r="6078" spans="1:13" x14ac:dyDescent="0.2">
      <c r="A6078" s="1">
        <v>45043</v>
      </c>
      <c r="B6078" t="s">
        <v>3</v>
      </c>
      <c r="C6078" s="6">
        <v>6.3526936673715504</v>
      </c>
      <c r="D6078" s="6">
        <f>VLOOKUP(A6078,'PPP - Resi'!$E$1:$G$3927,2,FALSE)</f>
        <v>5.7881064400503197</v>
      </c>
      <c r="E6078" s="7">
        <f>VLOOKUP(A6078,Embalses!$A$1:$B$4292,2,FALSE)</f>
        <v>0.60074028596598195</v>
      </c>
      <c r="F6078" s="8">
        <f>VLOOKUP(A6078,'Prod comer'!$A$2:$C$130,2,TRUE)</f>
        <v>374.89096774193547</v>
      </c>
      <c r="G6078" s="8">
        <f>VLOOKUP(A6078,'Prod comer'!$A$2:$F$130,5,TRUE)</f>
        <v>342.21741935483868</v>
      </c>
      <c r="H6078">
        <f>IFERROR(VLOOKUP(A6078,P.Int!$A$1:$E$2436,5,TRUE),"")</f>
        <v>12.67</v>
      </c>
      <c r="I6078">
        <v>334903</v>
      </c>
      <c r="J6078">
        <v>18267</v>
      </c>
      <c r="K6078">
        <v>353170</v>
      </c>
      <c r="L6078">
        <f>IFERROR(VLOOKUP(A6078,'Iny SPEC'!$A$1:$B$3068,2,FALSE),"")</f>
        <v>0</v>
      </c>
      <c r="M6078">
        <f t="shared" si="94"/>
        <v>0</v>
      </c>
    </row>
    <row r="6079" spans="1:13" x14ac:dyDescent="0.2">
      <c r="A6079" s="1">
        <v>45043</v>
      </c>
      <c r="B6079" t="s">
        <v>4</v>
      </c>
      <c r="C6079" s="6">
        <v>4.77813120383684</v>
      </c>
      <c r="D6079" s="6">
        <f>VLOOKUP(A6079,'PPP - Resi'!$I$2:$K$3928,2,FALSE)</f>
        <v>5.6879332117998</v>
      </c>
      <c r="E6079" s="7">
        <f>VLOOKUP(A6079,Embalses!$D$1:$E$4292,2,FALSE)</f>
        <v>0.55338124303268355</v>
      </c>
      <c r="F6079" s="8">
        <f>VLOOKUP(A6079,'Prod comer'!$A$2:$C$130,3,TRUE)</f>
        <v>1048.0712903225804</v>
      </c>
      <c r="G6079" s="8">
        <f>VLOOKUP(A6079,'Prod comer'!$A$2:$F$130,6,TRUE)</f>
        <v>666.03967741935503</v>
      </c>
      <c r="H6079">
        <f>IFERROR(VLOOKUP(A6079,P.Int!$A$1:$E$2436,5,TRUE),"")</f>
        <v>12.67</v>
      </c>
      <c r="I6079">
        <v>603006</v>
      </c>
      <c r="J6079">
        <v>49345</v>
      </c>
      <c r="K6079">
        <v>652351</v>
      </c>
      <c r="L6079">
        <f>IFERROR(VLOOKUP(A6079,'Iny SPEC'!$A$1:$B$3068,2,FALSE),"")</f>
        <v>0</v>
      </c>
      <c r="M6079">
        <f t="shared" si="94"/>
        <v>0</v>
      </c>
    </row>
    <row r="6080" spans="1:13" x14ac:dyDescent="0.2">
      <c r="A6080" s="1">
        <v>45044</v>
      </c>
      <c r="B6080" t="s">
        <v>3</v>
      </c>
      <c r="C6080" s="6">
        <v>6.3526936673715504</v>
      </c>
      <c r="D6080" s="6">
        <f>VLOOKUP(A6080,'PPP - Resi'!$E$1:$G$3927,2,FALSE)</f>
        <v>5.7881064400503197</v>
      </c>
      <c r="E6080" s="7">
        <f>VLOOKUP(A6080,Embalses!$A$1:$B$4292,2,FALSE)</f>
        <v>0.59825915140993702</v>
      </c>
      <c r="F6080" s="8">
        <f>VLOOKUP(A6080,'Prod comer'!$A$2:$C$130,2,TRUE)</f>
        <v>374.89096774193547</v>
      </c>
      <c r="G6080" s="8">
        <f>VLOOKUP(A6080,'Prod comer'!$A$2:$F$130,5,TRUE)</f>
        <v>342.21741935483868</v>
      </c>
      <c r="H6080">
        <f>IFERROR(VLOOKUP(A6080,P.Int!$A$1:$E$2436,5,TRUE),"")</f>
        <v>12.57</v>
      </c>
      <c r="I6080">
        <v>334957</v>
      </c>
      <c r="J6080">
        <v>21130</v>
      </c>
      <c r="K6080">
        <v>356087</v>
      </c>
      <c r="L6080">
        <f>IFERROR(VLOOKUP(A6080,'Iny SPEC'!$A$1:$B$3068,2,FALSE),"")</f>
        <v>0</v>
      </c>
      <c r="M6080">
        <f t="shared" si="94"/>
        <v>0</v>
      </c>
    </row>
    <row r="6081" spans="1:13" x14ac:dyDescent="0.2">
      <c r="A6081" s="1">
        <v>45044</v>
      </c>
      <c r="B6081" t="s">
        <v>4</v>
      </c>
      <c r="C6081" s="6">
        <v>4.77813120383684</v>
      </c>
      <c r="D6081" s="6">
        <f>VLOOKUP(A6081,'PPP - Resi'!$I$2:$K$3928,2,FALSE)</f>
        <v>5.6879332117998</v>
      </c>
      <c r="E6081" s="7">
        <f>VLOOKUP(A6081,Embalses!$D$1:$E$4292,2,FALSE)</f>
        <v>0.56027472040286719</v>
      </c>
      <c r="F6081" s="8">
        <f>VLOOKUP(A6081,'Prod comer'!$A$2:$C$130,3,TRUE)</f>
        <v>1048.0712903225804</v>
      </c>
      <c r="G6081" s="8">
        <f>VLOOKUP(A6081,'Prod comer'!$A$2:$F$130,6,TRUE)</f>
        <v>666.03967741935503</v>
      </c>
      <c r="H6081">
        <f>IFERROR(VLOOKUP(A6081,P.Int!$A$1:$E$2436,5,TRUE),"")</f>
        <v>12.57</v>
      </c>
      <c r="I6081">
        <v>600006</v>
      </c>
      <c r="J6081">
        <v>40415</v>
      </c>
      <c r="K6081">
        <v>640421</v>
      </c>
      <c r="L6081">
        <f>IFERROR(VLOOKUP(A6081,'Iny SPEC'!$A$1:$B$3068,2,FALSE),"")</f>
        <v>0</v>
      </c>
      <c r="M6081">
        <f t="shared" si="94"/>
        <v>0</v>
      </c>
    </row>
    <row r="6082" spans="1:13" x14ac:dyDescent="0.2">
      <c r="A6082" s="1">
        <v>45045</v>
      </c>
      <c r="B6082" t="s">
        <v>3</v>
      </c>
      <c r="C6082" s="6">
        <v>6.3475500843235801</v>
      </c>
      <c r="D6082" s="6">
        <f>VLOOKUP(A6082,'PPP - Resi'!$E$1:$G$3927,2,FALSE)</f>
        <v>5.7881064400503197</v>
      </c>
      <c r="E6082" s="7">
        <f>VLOOKUP(A6082,Embalses!$A$1:$B$4292,2,FALSE)</f>
        <v>0.60200906909561602</v>
      </c>
      <c r="F6082" s="8">
        <f>VLOOKUP(A6082,'Prod comer'!$A$2:$C$130,2,TRUE)</f>
        <v>374.89096774193547</v>
      </c>
      <c r="G6082" s="8">
        <f>VLOOKUP(A6082,'Prod comer'!$A$2:$F$130,5,TRUE)</f>
        <v>342.21741935483868</v>
      </c>
      <c r="H6082">
        <f>IFERROR(VLOOKUP(A6082,P.Int!$A$1:$E$2436,5,TRUE),"")</f>
        <v>12.57</v>
      </c>
      <c r="I6082">
        <v>331308</v>
      </c>
      <c r="J6082">
        <v>22084</v>
      </c>
      <c r="K6082">
        <v>353392</v>
      </c>
      <c r="L6082">
        <f>IFERROR(VLOOKUP(A6082,'Iny SPEC'!$A$1:$B$3068,2,FALSE),"")</f>
        <v>0</v>
      </c>
      <c r="M6082">
        <f t="shared" si="94"/>
        <v>0</v>
      </c>
    </row>
    <row r="6083" spans="1:13" x14ac:dyDescent="0.2">
      <c r="A6083" s="1">
        <v>45045</v>
      </c>
      <c r="B6083" t="s">
        <v>4</v>
      </c>
      <c r="C6083" s="6">
        <v>4.77813120383684</v>
      </c>
      <c r="D6083" s="6">
        <f>VLOOKUP(A6083,'PPP - Resi'!$I$2:$K$3928,2,FALSE)</f>
        <v>5.6879332117998</v>
      </c>
      <c r="E6083" s="7">
        <f>VLOOKUP(A6083,Embalses!$D$1:$E$4292,2,FALSE)</f>
        <v>0.57441707598655445</v>
      </c>
      <c r="F6083" s="8">
        <f>VLOOKUP(A6083,'Prod comer'!$A$2:$C$130,3,TRUE)</f>
        <v>1048.0712903225804</v>
      </c>
      <c r="G6083" s="8">
        <f>VLOOKUP(A6083,'Prod comer'!$A$2:$F$130,6,TRUE)</f>
        <v>666.03967741935503</v>
      </c>
      <c r="H6083">
        <f>IFERROR(VLOOKUP(A6083,P.Int!$A$1:$E$2436,5,TRUE),"")</f>
        <v>12.57</v>
      </c>
      <c r="I6083">
        <v>566574</v>
      </c>
      <c r="J6083">
        <v>39781</v>
      </c>
      <c r="K6083">
        <v>606355</v>
      </c>
      <c r="L6083">
        <f>IFERROR(VLOOKUP(A6083,'Iny SPEC'!$A$1:$B$3068,2,FALSE),"")</f>
        <v>0</v>
      </c>
      <c r="M6083">
        <f t="shared" ref="M6083:M6146" si="95">IF(A6083&gt;DATE(2024,11,30),1,0)</f>
        <v>0</v>
      </c>
    </row>
    <row r="6084" spans="1:13" x14ac:dyDescent="0.2">
      <c r="A6084" s="1">
        <v>45046</v>
      </c>
      <c r="B6084" t="s">
        <v>3</v>
      </c>
      <c r="C6084" s="6">
        <v>6.3501014231911199</v>
      </c>
      <c r="D6084" s="6">
        <f>VLOOKUP(A6084,'PPP - Resi'!$E$1:$G$3927,2,FALSE)</f>
        <v>5.7881064400503197</v>
      </c>
      <c r="E6084" s="7">
        <f>VLOOKUP(A6084,Embalses!$A$1:$B$4292,2,FALSE)</f>
        <v>0.60377271485352402</v>
      </c>
      <c r="F6084" s="8">
        <f>VLOOKUP(A6084,'Prod comer'!$A$2:$C$130,2,TRUE)</f>
        <v>374.89096774193547</v>
      </c>
      <c r="G6084" s="8">
        <f>VLOOKUP(A6084,'Prod comer'!$A$2:$F$130,5,TRUE)</f>
        <v>342.21741935483868</v>
      </c>
      <c r="H6084">
        <f>IFERROR(VLOOKUP(A6084,P.Int!$A$1:$E$2436,5,TRUE),"")</f>
        <v>12.57</v>
      </c>
      <c r="I6084">
        <v>315604</v>
      </c>
      <c r="J6084">
        <v>22905</v>
      </c>
      <c r="K6084">
        <v>338509</v>
      </c>
      <c r="L6084">
        <f>IFERROR(VLOOKUP(A6084,'Iny SPEC'!$A$1:$B$3068,2,FALSE),"")</f>
        <v>0</v>
      </c>
      <c r="M6084">
        <f t="shared" si="95"/>
        <v>0</v>
      </c>
    </row>
    <row r="6085" spans="1:13" x14ac:dyDescent="0.2">
      <c r="A6085" s="1">
        <v>45046</v>
      </c>
      <c r="B6085" t="s">
        <v>4</v>
      </c>
      <c r="C6085" s="6">
        <v>4.7779807408577897</v>
      </c>
      <c r="D6085" s="6">
        <f>VLOOKUP(A6085,'PPP - Resi'!$I$2:$K$3928,2,FALSE)</f>
        <v>5.6879332117998</v>
      </c>
      <c r="E6085" s="7">
        <f>VLOOKUP(A6085,Embalses!$D$1:$E$4292,2,FALSE)</f>
        <v>0.59224125709374353</v>
      </c>
      <c r="F6085" s="8">
        <f>VLOOKUP(A6085,'Prod comer'!$A$2:$C$130,3,TRUE)</f>
        <v>1048.0712903225804</v>
      </c>
      <c r="G6085" s="8">
        <f>VLOOKUP(A6085,'Prod comer'!$A$2:$F$130,6,TRUE)</f>
        <v>666.03967741935503</v>
      </c>
      <c r="H6085">
        <f>IFERROR(VLOOKUP(A6085,P.Int!$A$1:$E$2436,5,TRUE),"")</f>
        <v>12.57</v>
      </c>
      <c r="I6085">
        <v>485116</v>
      </c>
      <c r="J6085">
        <v>58166</v>
      </c>
      <c r="K6085">
        <v>543282</v>
      </c>
      <c r="L6085">
        <f>IFERROR(VLOOKUP(A6085,'Iny SPEC'!$A$1:$B$3068,2,FALSE),"")</f>
        <v>0</v>
      </c>
      <c r="M6085">
        <f t="shared" si="95"/>
        <v>0</v>
      </c>
    </row>
    <row r="6086" spans="1:13" x14ac:dyDescent="0.2">
      <c r="A6086" s="1">
        <v>45047</v>
      </c>
      <c r="B6086" t="s">
        <v>3</v>
      </c>
      <c r="C6086" s="6">
        <v>6.34468724759033</v>
      </c>
      <c r="D6086" s="6">
        <f>VLOOKUP(A6086,'PPP - Resi'!$E$1:$G$3927,2,FALSE)</f>
        <v>5.7881064400503197</v>
      </c>
      <c r="E6086" s="7">
        <f>VLOOKUP(A6086,Embalses!$A$1:$B$4292,2,FALSE)</f>
        <v>0.59597645800808796</v>
      </c>
      <c r="F6086" s="8">
        <f>VLOOKUP(A6086,'Prod comer'!$A$2:$C$130,2,TRUE)</f>
        <v>415.84290322580648</v>
      </c>
      <c r="G6086" s="8">
        <f>VLOOKUP(A6086,'Prod comer'!$A$2:$F$130,5,TRUE)</f>
        <v>381.25516129032269</v>
      </c>
      <c r="H6086">
        <f>IFERROR(VLOOKUP(A6086,P.Int!$A$1:$E$2436,5,TRUE),"")</f>
        <v>12.49</v>
      </c>
      <c r="I6086">
        <v>307181</v>
      </c>
      <c r="J6086">
        <v>22797</v>
      </c>
      <c r="K6086">
        <v>329978</v>
      </c>
      <c r="L6086">
        <f>IFERROR(VLOOKUP(A6086,'Iny SPEC'!$A$1:$B$3068,2,FALSE),"")</f>
        <v>0</v>
      </c>
      <c r="M6086">
        <f t="shared" si="95"/>
        <v>0</v>
      </c>
    </row>
    <row r="6087" spans="1:13" x14ac:dyDescent="0.2">
      <c r="A6087" s="1">
        <v>45047</v>
      </c>
      <c r="B6087" t="s">
        <v>4</v>
      </c>
      <c r="C6087" s="6">
        <v>4.7516346050580403</v>
      </c>
      <c r="D6087" s="6">
        <f>VLOOKUP(A6087,'PPP - Resi'!$I$2:$K$3928,2,FALSE)</f>
        <v>5.6879332117998</v>
      </c>
      <c r="E6087" s="7">
        <f>VLOOKUP(A6087,Embalses!$D$1:$E$4292,2,FALSE)</f>
        <v>0.5935177845577142</v>
      </c>
      <c r="F6087" s="8">
        <f>VLOOKUP(A6087,'Prod comer'!$A$2:$C$130,3,TRUE)</f>
        <v>1151.1390322580642</v>
      </c>
      <c r="G6087" s="8">
        <f>VLOOKUP(A6087,'Prod comer'!$A$2:$F$130,6,TRUE)</f>
        <v>710.4899999999999</v>
      </c>
      <c r="H6087">
        <f>IFERROR(VLOOKUP(A6087,P.Int!$A$1:$E$2436,5,TRUE),"")</f>
        <v>12.49</v>
      </c>
      <c r="I6087">
        <v>502226</v>
      </c>
      <c r="J6087">
        <v>57958</v>
      </c>
      <c r="K6087">
        <v>560184</v>
      </c>
      <c r="L6087">
        <f>IFERROR(VLOOKUP(A6087,'Iny SPEC'!$A$1:$B$3068,2,FALSE),"")</f>
        <v>0</v>
      </c>
      <c r="M6087">
        <f t="shared" si="95"/>
        <v>0</v>
      </c>
    </row>
    <row r="6088" spans="1:13" x14ac:dyDescent="0.2">
      <c r="A6088" s="1">
        <v>45048</v>
      </c>
      <c r="B6088" t="s">
        <v>3</v>
      </c>
      <c r="C6088" s="6">
        <v>6.34787404810913</v>
      </c>
      <c r="D6088" s="6">
        <f>VLOOKUP(A6088,'PPP - Resi'!$E$1:$G$3927,2,FALSE)</f>
        <v>5.7852620943491502</v>
      </c>
      <c r="E6088" s="7">
        <f>VLOOKUP(A6088,Embalses!$A$1:$B$4292,2,FALSE)</f>
        <v>0.58412518020239701</v>
      </c>
      <c r="F6088" s="8">
        <f>VLOOKUP(A6088,'Prod comer'!$A$2:$C$130,2,TRUE)</f>
        <v>415.84290322580648</v>
      </c>
      <c r="G6088" s="8">
        <f>VLOOKUP(A6088,'Prod comer'!$A$2:$F$130,5,TRUE)</f>
        <v>381.25516129032269</v>
      </c>
      <c r="H6088">
        <f>IFERROR(VLOOKUP(A6088,P.Int!$A$1:$E$2436,5,TRUE),"")</f>
        <v>12.11</v>
      </c>
      <c r="I6088">
        <v>341323</v>
      </c>
      <c r="J6088">
        <v>21778</v>
      </c>
      <c r="K6088">
        <v>363101</v>
      </c>
      <c r="L6088">
        <f>IFERROR(VLOOKUP(A6088,'Iny SPEC'!$A$1:$B$3068,2,FALSE),"")</f>
        <v>0</v>
      </c>
      <c r="M6088">
        <f t="shared" si="95"/>
        <v>0</v>
      </c>
    </row>
    <row r="6089" spans="1:13" x14ac:dyDescent="0.2">
      <c r="A6089" s="1">
        <v>45048</v>
      </c>
      <c r="B6089" t="s">
        <v>4</v>
      </c>
      <c r="C6089" s="6">
        <v>4.7516346050580403</v>
      </c>
      <c r="D6089" s="6">
        <f>VLOOKUP(A6089,'PPP - Resi'!$I$2:$K$3928,2,FALSE)</f>
        <v>5.6879332117998</v>
      </c>
      <c r="E6089" s="7">
        <f>VLOOKUP(A6089,Embalses!$D$1:$E$4292,2,FALSE)</f>
        <v>0.58746881059001577</v>
      </c>
      <c r="F6089" s="8">
        <f>VLOOKUP(A6089,'Prod comer'!$A$2:$C$130,3,TRUE)</f>
        <v>1151.1390322580642</v>
      </c>
      <c r="G6089" s="8">
        <f>VLOOKUP(A6089,'Prod comer'!$A$2:$F$130,6,TRUE)</f>
        <v>710.4899999999999</v>
      </c>
      <c r="H6089">
        <f>IFERROR(VLOOKUP(A6089,P.Int!$A$1:$E$2436,5,TRUE),"")</f>
        <v>12.11</v>
      </c>
      <c r="I6089">
        <v>571194</v>
      </c>
      <c r="J6089">
        <v>54653</v>
      </c>
      <c r="K6089">
        <v>625847</v>
      </c>
      <c r="L6089">
        <f>IFERROR(VLOOKUP(A6089,'Iny SPEC'!$A$1:$B$3068,2,FALSE),"")</f>
        <v>0</v>
      </c>
      <c r="M6089">
        <f t="shared" si="95"/>
        <v>0</v>
      </c>
    </row>
    <row r="6090" spans="1:13" x14ac:dyDescent="0.2">
      <c r="A6090" s="1">
        <v>45049</v>
      </c>
      <c r="B6090" t="s">
        <v>3</v>
      </c>
      <c r="C6090" s="6">
        <v>6.3959641875103497</v>
      </c>
      <c r="D6090" s="6">
        <f>VLOOKUP(A6090,'PPP - Resi'!$E$1:$G$3927,2,FALSE)</f>
        <v>5.7852620943491502</v>
      </c>
      <c r="E6090" s="7">
        <f>VLOOKUP(A6090,Embalses!$A$1:$B$4292,2,FALSE)</f>
        <v>0.57195267577835296</v>
      </c>
      <c r="F6090" s="8">
        <f>VLOOKUP(A6090,'Prod comer'!$A$2:$C$130,2,TRUE)</f>
        <v>415.84290322580648</v>
      </c>
      <c r="G6090" s="8">
        <f>VLOOKUP(A6090,'Prod comer'!$A$2:$F$130,5,TRUE)</f>
        <v>381.25516129032269</v>
      </c>
      <c r="H6090">
        <f>IFERROR(VLOOKUP(A6090,P.Int!$A$1:$E$2436,5,TRUE),"")</f>
        <v>11.93</v>
      </c>
      <c r="I6090">
        <v>368005</v>
      </c>
      <c r="J6090">
        <v>22309</v>
      </c>
      <c r="K6090">
        <v>390314</v>
      </c>
      <c r="L6090">
        <f>IFERROR(VLOOKUP(A6090,'Iny SPEC'!$A$1:$B$3068,2,FALSE),"")</f>
        <v>0</v>
      </c>
      <c r="M6090">
        <f t="shared" si="95"/>
        <v>0</v>
      </c>
    </row>
    <row r="6091" spans="1:13" x14ac:dyDescent="0.2">
      <c r="A6091" s="1">
        <v>45049</v>
      </c>
      <c r="B6091" t="s">
        <v>4</v>
      </c>
      <c r="C6091" s="6">
        <v>4.7516346050580403</v>
      </c>
      <c r="D6091" s="6">
        <f>VLOOKUP(A6091,'PPP - Resi'!$I$2:$K$3928,2,FALSE)</f>
        <v>5.6879332117998</v>
      </c>
      <c r="E6091" s="7">
        <f>VLOOKUP(A6091,Embalses!$D$1:$E$4292,2,FALSE)</f>
        <v>0.56202524320764879</v>
      </c>
      <c r="F6091" s="8">
        <f>VLOOKUP(A6091,'Prod comer'!$A$2:$C$130,3,TRUE)</f>
        <v>1151.1390322580642</v>
      </c>
      <c r="G6091" s="8">
        <f>VLOOKUP(A6091,'Prod comer'!$A$2:$F$130,6,TRUE)</f>
        <v>710.4899999999999</v>
      </c>
      <c r="H6091">
        <f>IFERROR(VLOOKUP(A6091,P.Int!$A$1:$E$2436,5,TRUE),"")</f>
        <v>11.93</v>
      </c>
      <c r="I6091">
        <v>580064</v>
      </c>
      <c r="J6091">
        <v>51964</v>
      </c>
      <c r="K6091">
        <v>632028</v>
      </c>
      <c r="L6091">
        <f>IFERROR(VLOOKUP(A6091,'Iny SPEC'!$A$1:$B$3068,2,FALSE),"")</f>
        <v>0</v>
      </c>
      <c r="M6091">
        <f t="shared" si="95"/>
        <v>0</v>
      </c>
    </row>
    <row r="6092" spans="1:13" x14ac:dyDescent="0.2">
      <c r="A6092" s="1">
        <v>45050</v>
      </c>
      <c r="B6092" t="s">
        <v>3</v>
      </c>
      <c r="C6092" s="6">
        <v>6.3785335516089603</v>
      </c>
      <c r="D6092" s="6">
        <f>VLOOKUP(A6092,'PPP - Resi'!$E$1:$G$3927,2,FALSE)</f>
        <v>5.7974440082597702</v>
      </c>
      <c r="E6092" s="7">
        <f>VLOOKUP(A6092,Embalses!$A$1:$B$4292,2,FALSE)</f>
        <v>0.55882393304253097</v>
      </c>
      <c r="F6092" s="8">
        <f>VLOOKUP(A6092,'Prod comer'!$A$2:$C$130,2,TRUE)</f>
        <v>415.84290322580648</v>
      </c>
      <c r="G6092" s="8">
        <f>VLOOKUP(A6092,'Prod comer'!$A$2:$F$130,5,TRUE)</f>
        <v>381.25516129032269</v>
      </c>
      <c r="H6092">
        <f>IFERROR(VLOOKUP(A6092,P.Int!$A$1:$E$2436,5,TRUE),"")</f>
        <v>11.47</v>
      </c>
      <c r="I6092">
        <v>373542</v>
      </c>
      <c r="J6092">
        <v>20906</v>
      </c>
      <c r="K6092">
        <v>394448</v>
      </c>
      <c r="L6092">
        <f>IFERROR(VLOOKUP(A6092,'Iny SPEC'!$A$1:$B$3068,2,FALSE),"")</f>
        <v>0</v>
      </c>
      <c r="M6092">
        <f t="shared" si="95"/>
        <v>0</v>
      </c>
    </row>
    <row r="6093" spans="1:13" x14ac:dyDescent="0.2">
      <c r="A6093" s="1">
        <v>45050</v>
      </c>
      <c r="B6093" t="s">
        <v>4</v>
      </c>
      <c r="C6093" s="6">
        <v>4.7516346050580403</v>
      </c>
      <c r="D6093" s="6">
        <f>VLOOKUP(A6093,'PPP - Resi'!$I$2:$K$3928,2,FALSE)</f>
        <v>5.6879332117998</v>
      </c>
      <c r="E6093" s="7">
        <f>VLOOKUP(A6093,Embalses!$D$1:$E$4292,2,FALSE)</f>
        <v>0.54513101356659055</v>
      </c>
      <c r="F6093" s="8">
        <f>VLOOKUP(A6093,'Prod comer'!$A$2:$C$130,3,TRUE)</f>
        <v>1151.1390322580642</v>
      </c>
      <c r="G6093" s="8">
        <f>VLOOKUP(A6093,'Prod comer'!$A$2:$F$130,6,TRUE)</f>
        <v>710.4899999999999</v>
      </c>
      <c r="H6093">
        <f>IFERROR(VLOOKUP(A6093,P.Int!$A$1:$E$2436,5,TRUE),"")</f>
        <v>11.47</v>
      </c>
      <c r="I6093">
        <v>574113</v>
      </c>
      <c r="J6093">
        <v>56569</v>
      </c>
      <c r="K6093">
        <v>630682</v>
      </c>
      <c r="L6093">
        <f>IFERROR(VLOOKUP(A6093,'Iny SPEC'!$A$1:$B$3068,2,FALSE),"")</f>
        <v>0</v>
      </c>
      <c r="M6093">
        <f t="shared" si="95"/>
        <v>0</v>
      </c>
    </row>
    <row r="6094" spans="1:13" x14ac:dyDescent="0.2">
      <c r="A6094" s="1">
        <v>45051</v>
      </c>
      <c r="B6094" t="s">
        <v>3</v>
      </c>
      <c r="C6094" s="6">
        <v>6.34787404810913</v>
      </c>
      <c r="D6094" s="6">
        <f>VLOOKUP(A6094,'PPP - Resi'!$E$1:$G$3927,2,FALSE)</f>
        <v>5.7852620943491502</v>
      </c>
      <c r="E6094" s="7">
        <f>VLOOKUP(A6094,Embalses!$A$1:$B$4292,2,FALSE)</f>
        <v>0.54433524827186697</v>
      </c>
      <c r="F6094" s="8">
        <f>VLOOKUP(A6094,'Prod comer'!$A$2:$C$130,2,TRUE)</f>
        <v>415.84290322580648</v>
      </c>
      <c r="G6094" s="8">
        <f>VLOOKUP(A6094,'Prod comer'!$A$2:$F$130,5,TRUE)</f>
        <v>381.25516129032269</v>
      </c>
      <c r="H6094">
        <f>IFERROR(VLOOKUP(A6094,P.Int!$A$1:$E$2436,5,TRUE),"")</f>
        <v>11.94</v>
      </c>
      <c r="I6094">
        <v>376132</v>
      </c>
      <c r="J6094">
        <v>21257</v>
      </c>
      <c r="K6094">
        <v>397389</v>
      </c>
      <c r="L6094">
        <f>IFERROR(VLOOKUP(A6094,'Iny SPEC'!$A$1:$B$3068,2,FALSE),"")</f>
        <v>11094</v>
      </c>
      <c r="M6094">
        <f t="shared" si="95"/>
        <v>0</v>
      </c>
    </row>
    <row r="6095" spans="1:13" x14ac:dyDescent="0.2">
      <c r="A6095" s="1">
        <v>45051</v>
      </c>
      <c r="B6095" t="s">
        <v>4</v>
      </c>
      <c r="C6095" s="6">
        <v>4.7516346050580403</v>
      </c>
      <c r="D6095" s="6">
        <f>VLOOKUP(A6095,'PPP - Resi'!$I$2:$K$3928,2,FALSE)</f>
        <v>5.6879332117998</v>
      </c>
      <c r="E6095" s="7">
        <f>VLOOKUP(A6095,Embalses!$D$1:$E$4292,2,FALSE)</f>
        <v>0.53433895208394866</v>
      </c>
      <c r="F6095" s="8">
        <f>VLOOKUP(A6095,'Prod comer'!$A$2:$C$130,3,TRUE)</f>
        <v>1151.1390322580642</v>
      </c>
      <c r="G6095" s="8">
        <f>VLOOKUP(A6095,'Prod comer'!$A$2:$F$130,6,TRUE)</f>
        <v>710.4899999999999</v>
      </c>
      <c r="H6095">
        <f>IFERROR(VLOOKUP(A6095,P.Int!$A$1:$E$2436,5,TRUE),"")</f>
        <v>11.94</v>
      </c>
      <c r="I6095">
        <v>574388</v>
      </c>
      <c r="J6095">
        <v>56265</v>
      </c>
      <c r="K6095">
        <v>630653</v>
      </c>
      <c r="L6095">
        <f>IFERROR(VLOOKUP(A6095,'Iny SPEC'!$A$1:$B$3068,2,FALSE),"")</f>
        <v>11094</v>
      </c>
      <c r="M6095">
        <f t="shared" si="95"/>
        <v>0</v>
      </c>
    </row>
    <row r="6096" spans="1:13" x14ac:dyDescent="0.2">
      <c r="A6096" s="1">
        <v>45052</v>
      </c>
      <c r="B6096" t="s">
        <v>3</v>
      </c>
      <c r="C6096" s="6">
        <v>6.34787404810913</v>
      </c>
      <c r="D6096" s="6">
        <f>VLOOKUP(A6096,'PPP - Resi'!$E$1:$G$3927,2,FALSE)</f>
        <v>5.7852620943491502</v>
      </c>
      <c r="E6096" s="7">
        <f>VLOOKUP(A6096,Embalses!$A$1:$B$4292,2,FALSE)</f>
        <v>0.539217326879456</v>
      </c>
      <c r="F6096" s="8">
        <f>VLOOKUP(A6096,'Prod comer'!$A$2:$C$130,2,TRUE)</f>
        <v>415.84290322580648</v>
      </c>
      <c r="G6096" s="8">
        <f>VLOOKUP(A6096,'Prod comer'!$A$2:$F$130,5,TRUE)</f>
        <v>381.25516129032269</v>
      </c>
      <c r="H6096">
        <f>IFERROR(VLOOKUP(A6096,P.Int!$A$1:$E$2436,5,TRUE),"")</f>
        <v>12.02</v>
      </c>
      <c r="I6096">
        <v>356339</v>
      </c>
      <c r="J6096">
        <v>19408</v>
      </c>
      <c r="K6096">
        <v>375747</v>
      </c>
      <c r="L6096">
        <f>IFERROR(VLOOKUP(A6096,'Iny SPEC'!$A$1:$B$3068,2,FALSE),"")</f>
        <v>0</v>
      </c>
      <c r="M6096">
        <f t="shared" si="95"/>
        <v>0</v>
      </c>
    </row>
    <row r="6097" spans="1:13" x14ac:dyDescent="0.2">
      <c r="A6097" s="1">
        <v>45052</v>
      </c>
      <c r="B6097" t="s">
        <v>4</v>
      </c>
      <c r="C6097" s="6">
        <v>4.7516346050580403</v>
      </c>
      <c r="D6097" s="6">
        <f>VLOOKUP(A6097,'PPP - Resi'!$I$2:$K$3928,2,FALSE)</f>
        <v>5.6879332117998</v>
      </c>
      <c r="E6097" s="7">
        <f>VLOOKUP(A6097,Embalses!$D$1:$E$4292,2,FALSE)</f>
        <v>0.52889079345448176</v>
      </c>
      <c r="F6097" s="8">
        <f>VLOOKUP(A6097,'Prod comer'!$A$2:$C$130,3,TRUE)</f>
        <v>1151.1390322580642</v>
      </c>
      <c r="G6097" s="8">
        <f>VLOOKUP(A6097,'Prod comer'!$A$2:$F$130,6,TRUE)</f>
        <v>710.4899999999999</v>
      </c>
      <c r="H6097">
        <f>IFERROR(VLOOKUP(A6097,P.Int!$A$1:$E$2436,5,TRUE),"")</f>
        <v>12.02</v>
      </c>
      <c r="I6097">
        <v>554810</v>
      </c>
      <c r="J6097">
        <v>56307</v>
      </c>
      <c r="K6097">
        <v>611117</v>
      </c>
      <c r="L6097">
        <f>IFERROR(VLOOKUP(A6097,'Iny SPEC'!$A$1:$B$3068,2,FALSE),"")</f>
        <v>0</v>
      </c>
      <c r="M6097">
        <f t="shared" si="95"/>
        <v>0</v>
      </c>
    </row>
    <row r="6098" spans="1:13" x14ac:dyDescent="0.2">
      <c r="A6098" s="1">
        <v>45053</v>
      </c>
      <c r="B6098" t="s">
        <v>3</v>
      </c>
      <c r="C6098" s="6">
        <v>6.34787404810913</v>
      </c>
      <c r="D6098" s="6">
        <f>VLOOKUP(A6098,'PPP - Resi'!$E$1:$G$3927,2,FALSE)</f>
        <v>5.7852620943491502</v>
      </c>
      <c r="E6098" s="7">
        <f>VLOOKUP(A6098,Embalses!$A$1:$B$4292,2,FALSE)</f>
        <v>0.54233223287171195</v>
      </c>
      <c r="F6098" s="8">
        <f>VLOOKUP(A6098,'Prod comer'!$A$2:$C$130,2,TRUE)</f>
        <v>415.84290322580648</v>
      </c>
      <c r="G6098" s="8">
        <f>VLOOKUP(A6098,'Prod comer'!$A$2:$F$130,5,TRUE)</f>
        <v>381.25516129032269</v>
      </c>
      <c r="H6098">
        <f>IFERROR(VLOOKUP(A6098,P.Int!$A$1:$E$2436,5,TRUE),"")</f>
        <v>12.02</v>
      </c>
      <c r="I6098">
        <v>328823</v>
      </c>
      <c r="J6098">
        <v>18535</v>
      </c>
      <c r="K6098">
        <v>347358</v>
      </c>
      <c r="L6098">
        <f>IFERROR(VLOOKUP(A6098,'Iny SPEC'!$A$1:$B$3068,2,FALSE),"")</f>
        <v>0</v>
      </c>
      <c r="M6098">
        <f t="shared" si="95"/>
        <v>0</v>
      </c>
    </row>
    <row r="6099" spans="1:13" x14ac:dyDescent="0.2">
      <c r="A6099" s="1">
        <v>45053</v>
      </c>
      <c r="B6099" t="s">
        <v>4</v>
      </c>
      <c r="C6099" s="6">
        <v>4.7516346050580403</v>
      </c>
      <c r="D6099" s="6">
        <f>VLOOKUP(A6099,'PPP - Resi'!$I$2:$K$3928,2,FALSE)</f>
        <v>5.6879332117998</v>
      </c>
      <c r="E6099" s="7">
        <f>VLOOKUP(A6099,Embalses!$D$1:$E$4292,2,FALSE)</f>
        <v>0.52670986474459924</v>
      </c>
      <c r="F6099" s="8">
        <f>VLOOKUP(A6099,'Prod comer'!$A$2:$C$130,3,TRUE)</f>
        <v>1151.1390322580642</v>
      </c>
      <c r="G6099" s="8">
        <f>VLOOKUP(A6099,'Prod comer'!$A$2:$F$130,6,TRUE)</f>
        <v>710.4899999999999</v>
      </c>
      <c r="H6099">
        <f>IFERROR(VLOOKUP(A6099,P.Int!$A$1:$E$2436,5,TRUE),"")</f>
        <v>12.02</v>
      </c>
      <c r="I6099">
        <v>503552</v>
      </c>
      <c r="J6099">
        <v>56249</v>
      </c>
      <c r="K6099">
        <v>559801</v>
      </c>
      <c r="L6099">
        <f>IFERROR(VLOOKUP(A6099,'Iny SPEC'!$A$1:$B$3068,2,FALSE),"")</f>
        <v>0</v>
      </c>
      <c r="M6099">
        <f t="shared" si="95"/>
        <v>0</v>
      </c>
    </row>
    <row r="6100" spans="1:13" x14ac:dyDescent="0.2">
      <c r="A6100" s="1">
        <v>45054</v>
      </c>
      <c r="B6100" t="s">
        <v>3</v>
      </c>
      <c r="C6100" s="6">
        <v>6.34787404810913</v>
      </c>
      <c r="D6100" s="6">
        <f>VLOOKUP(A6100,'PPP - Resi'!$E$1:$G$3927,2,FALSE)</f>
        <v>5.7852620943491502</v>
      </c>
      <c r="E6100" s="7">
        <f>VLOOKUP(A6100,Embalses!$A$1:$B$4292,2,FALSE)</f>
        <v>0.53745368112154801</v>
      </c>
      <c r="F6100" s="8">
        <f>VLOOKUP(A6100,'Prod comer'!$A$2:$C$130,2,TRUE)</f>
        <v>415.84290322580648</v>
      </c>
      <c r="G6100" s="8">
        <f>VLOOKUP(A6100,'Prod comer'!$A$2:$F$130,5,TRUE)</f>
        <v>381.25516129032269</v>
      </c>
      <c r="H6100">
        <f>IFERROR(VLOOKUP(A6100,P.Int!$A$1:$E$2436,5,TRUE),"")</f>
        <v>11.89</v>
      </c>
      <c r="I6100">
        <v>380345</v>
      </c>
      <c r="J6100">
        <v>16128</v>
      </c>
      <c r="K6100">
        <v>396473</v>
      </c>
      <c r="L6100">
        <f>IFERROR(VLOOKUP(A6100,'Iny SPEC'!$A$1:$B$3068,2,FALSE),"")</f>
        <v>0</v>
      </c>
      <c r="M6100">
        <f t="shared" si="95"/>
        <v>0</v>
      </c>
    </row>
    <row r="6101" spans="1:13" x14ac:dyDescent="0.2">
      <c r="A6101" s="1">
        <v>45054</v>
      </c>
      <c r="B6101" t="s">
        <v>4</v>
      </c>
      <c r="C6101" s="6">
        <v>4.7516346050580403</v>
      </c>
      <c r="D6101" s="6">
        <f>VLOOKUP(A6101,'PPP - Resi'!$I$2:$K$3928,2,FALSE)</f>
        <v>5.6879332117998</v>
      </c>
      <c r="E6101" s="7">
        <f>VLOOKUP(A6101,Embalses!$D$1:$E$4292,2,FALSE)</f>
        <v>0.51760240039453798</v>
      </c>
      <c r="F6101" s="8">
        <f>VLOOKUP(A6101,'Prod comer'!$A$2:$C$130,3,TRUE)</f>
        <v>1151.1390322580642</v>
      </c>
      <c r="G6101" s="8">
        <f>VLOOKUP(A6101,'Prod comer'!$A$2:$F$130,6,TRUE)</f>
        <v>710.4899999999999</v>
      </c>
      <c r="H6101">
        <f>IFERROR(VLOOKUP(A6101,P.Int!$A$1:$E$2436,5,TRUE),"")</f>
        <v>11.89</v>
      </c>
      <c r="I6101">
        <v>580451</v>
      </c>
      <c r="J6101">
        <v>56062</v>
      </c>
      <c r="K6101">
        <v>636513</v>
      </c>
      <c r="L6101">
        <f>IFERROR(VLOOKUP(A6101,'Iny SPEC'!$A$1:$B$3068,2,FALSE),"")</f>
        <v>0</v>
      </c>
      <c r="M6101">
        <f t="shared" si="95"/>
        <v>0</v>
      </c>
    </row>
    <row r="6102" spans="1:13" x14ac:dyDescent="0.2">
      <c r="A6102" s="1">
        <v>45055</v>
      </c>
      <c r="B6102" t="s">
        <v>3</v>
      </c>
      <c r="C6102" s="6">
        <v>6.3953521257452302</v>
      </c>
      <c r="D6102" s="6">
        <f>VLOOKUP(A6102,'PPP - Resi'!$E$1:$G$3927,2,FALSE)</f>
        <v>5.7852620943491502</v>
      </c>
      <c r="E6102" s="7">
        <f>VLOOKUP(A6102,Embalses!$A$1:$B$4292,2,FALSE)</f>
        <v>0.53503890032643797</v>
      </c>
      <c r="F6102" s="8">
        <f>VLOOKUP(A6102,'Prod comer'!$A$2:$C$130,2,TRUE)</f>
        <v>415.84290322580648</v>
      </c>
      <c r="G6102" s="8">
        <f>VLOOKUP(A6102,'Prod comer'!$A$2:$F$130,5,TRUE)</f>
        <v>381.25516129032269</v>
      </c>
      <c r="H6102">
        <f>IFERROR(VLOOKUP(A6102,P.Int!$A$1:$E$2436,5,TRUE),"")</f>
        <v>11.55</v>
      </c>
      <c r="I6102">
        <v>393639</v>
      </c>
      <c r="J6102">
        <v>29758</v>
      </c>
      <c r="K6102">
        <v>423397</v>
      </c>
      <c r="L6102">
        <f>IFERROR(VLOOKUP(A6102,'Iny SPEC'!$A$1:$B$3068,2,FALSE),"")</f>
        <v>54262</v>
      </c>
      <c r="M6102">
        <f t="shared" si="95"/>
        <v>0</v>
      </c>
    </row>
    <row r="6103" spans="1:13" x14ac:dyDescent="0.2">
      <c r="A6103" s="1">
        <v>45055</v>
      </c>
      <c r="B6103" t="s">
        <v>4</v>
      </c>
      <c r="C6103" s="6">
        <v>4.7516346050580403</v>
      </c>
      <c r="D6103" s="6">
        <f>VLOOKUP(A6103,'PPP - Resi'!$I$2:$K$3928,2,FALSE)</f>
        <v>5.6879332117998</v>
      </c>
      <c r="E6103" s="7">
        <f>VLOOKUP(A6103,Embalses!$D$1:$E$4292,2,FALSE)</f>
        <v>0.50923417697470053</v>
      </c>
      <c r="F6103" s="8">
        <f>VLOOKUP(A6103,'Prod comer'!$A$2:$C$130,3,TRUE)</f>
        <v>1151.1390322580642</v>
      </c>
      <c r="G6103" s="8">
        <f>VLOOKUP(A6103,'Prod comer'!$A$2:$F$130,6,TRUE)</f>
        <v>710.4899999999999</v>
      </c>
      <c r="H6103">
        <f>IFERROR(VLOOKUP(A6103,P.Int!$A$1:$E$2436,5,TRUE),"")</f>
        <v>11.55</v>
      </c>
      <c r="I6103">
        <v>592731</v>
      </c>
      <c r="J6103">
        <v>57239</v>
      </c>
      <c r="K6103">
        <v>649970</v>
      </c>
      <c r="L6103">
        <f>IFERROR(VLOOKUP(A6103,'Iny SPEC'!$A$1:$B$3068,2,FALSE),"")</f>
        <v>54262</v>
      </c>
      <c r="M6103">
        <f t="shared" si="95"/>
        <v>0</v>
      </c>
    </row>
    <row r="6104" spans="1:13" x14ac:dyDescent="0.2">
      <c r="A6104" s="1">
        <v>45056</v>
      </c>
      <c r="B6104" t="s">
        <v>3</v>
      </c>
      <c r="C6104" s="6">
        <v>6.34787404810913</v>
      </c>
      <c r="D6104" s="6">
        <f>VLOOKUP(A6104,'PPP - Resi'!$E$1:$G$3927,2,FALSE)</f>
        <v>5.7852620943491502</v>
      </c>
      <c r="E6104" s="7">
        <f>VLOOKUP(A6104,Embalses!$A$1:$B$4292,2,FALSE)</f>
        <v>0.55317828220568299</v>
      </c>
      <c r="F6104" s="8">
        <f>VLOOKUP(A6104,'Prod comer'!$A$2:$C$130,2,TRUE)</f>
        <v>415.84290322580648</v>
      </c>
      <c r="G6104" s="8">
        <f>VLOOKUP(A6104,'Prod comer'!$A$2:$F$130,5,TRUE)</f>
        <v>381.25516129032269</v>
      </c>
      <c r="H6104">
        <f>IFERROR(VLOOKUP(A6104,P.Int!$A$1:$E$2436,5,TRUE),"")</f>
        <v>11.27</v>
      </c>
      <c r="I6104">
        <v>391497</v>
      </c>
      <c r="J6104">
        <v>42477</v>
      </c>
      <c r="K6104">
        <v>433974</v>
      </c>
      <c r="L6104">
        <f>IFERROR(VLOOKUP(A6104,'Iny SPEC'!$A$1:$B$3068,2,FALSE),"")</f>
        <v>11065</v>
      </c>
      <c r="M6104">
        <f t="shared" si="95"/>
        <v>0</v>
      </c>
    </row>
    <row r="6105" spans="1:13" x14ac:dyDescent="0.2">
      <c r="A6105" s="1">
        <v>45056</v>
      </c>
      <c r="B6105" t="s">
        <v>4</v>
      </c>
      <c r="C6105" s="6">
        <v>4.7516346050580403</v>
      </c>
      <c r="D6105" s="6">
        <f>VLOOKUP(A6105,'PPP - Resi'!$I$2:$K$3928,2,FALSE)</f>
        <v>5.6879332117998</v>
      </c>
      <c r="E6105" s="7">
        <f>VLOOKUP(A6105,Embalses!$D$1:$E$4292,2,FALSE)</f>
        <v>0.50496965246833692</v>
      </c>
      <c r="F6105" s="8">
        <f>VLOOKUP(A6105,'Prod comer'!$A$2:$C$130,3,TRUE)</f>
        <v>1151.1390322580642</v>
      </c>
      <c r="G6105" s="8">
        <f>VLOOKUP(A6105,'Prod comer'!$A$2:$F$130,6,TRUE)</f>
        <v>710.4899999999999</v>
      </c>
      <c r="H6105">
        <f>IFERROR(VLOOKUP(A6105,P.Int!$A$1:$E$2436,5,TRUE),"")</f>
        <v>11.27</v>
      </c>
      <c r="I6105">
        <v>591808</v>
      </c>
      <c r="J6105">
        <v>59843</v>
      </c>
      <c r="K6105">
        <v>651651</v>
      </c>
      <c r="L6105">
        <f>IFERROR(VLOOKUP(A6105,'Iny SPEC'!$A$1:$B$3068,2,FALSE),"")</f>
        <v>11065</v>
      </c>
      <c r="M6105">
        <f t="shared" si="95"/>
        <v>0</v>
      </c>
    </row>
    <row r="6106" spans="1:13" x14ac:dyDescent="0.2">
      <c r="A6106" s="1">
        <v>45057</v>
      </c>
      <c r="B6106" t="s">
        <v>3</v>
      </c>
      <c r="C6106" s="6">
        <v>6.34787404810913</v>
      </c>
      <c r="D6106" s="6">
        <f>VLOOKUP(A6106,'PPP - Resi'!$E$1:$G$3927,2,FALSE)</f>
        <v>5.7852620943491502</v>
      </c>
      <c r="E6106" s="7">
        <f>VLOOKUP(A6106,Embalses!$A$1:$B$4292,2,FALSE)</f>
        <v>0.55783482791459105</v>
      </c>
      <c r="F6106" s="8">
        <f>VLOOKUP(A6106,'Prod comer'!$A$2:$C$130,2,TRUE)</f>
        <v>415.84290322580648</v>
      </c>
      <c r="G6106" s="8">
        <f>VLOOKUP(A6106,'Prod comer'!$A$2:$F$130,5,TRUE)</f>
        <v>381.25516129032269</v>
      </c>
      <c r="H6106">
        <f>IFERROR(VLOOKUP(A6106,P.Int!$A$1:$E$2436,5,TRUE),"")</f>
        <v>11.2</v>
      </c>
      <c r="I6106">
        <v>379815</v>
      </c>
      <c r="J6106">
        <v>33055</v>
      </c>
      <c r="K6106">
        <v>412870</v>
      </c>
      <c r="L6106">
        <f>IFERROR(VLOOKUP(A6106,'Iny SPEC'!$A$1:$B$3068,2,FALSE),"")</f>
        <v>26727</v>
      </c>
      <c r="M6106">
        <f t="shared" si="95"/>
        <v>0</v>
      </c>
    </row>
    <row r="6107" spans="1:13" x14ac:dyDescent="0.2">
      <c r="A6107" s="1">
        <v>45057</v>
      </c>
      <c r="B6107" t="s">
        <v>4</v>
      </c>
      <c r="C6107" s="6">
        <v>4.7520147406597602</v>
      </c>
      <c r="D6107" s="6">
        <f>VLOOKUP(A6107,'PPP - Resi'!$I$2:$K$3928,2,FALSE)</f>
        <v>5.6879332117998</v>
      </c>
      <c r="E6107" s="7">
        <f>VLOOKUP(A6107,Embalses!$D$1:$E$4292,2,FALSE)</f>
        <v>0.50022167484305402</v>
      </c>
      <c r="F6107" s="8">
        <f>VLOOKUP(A6107,'Prod comer'!$A$2:$C$130,3,TRUE)</f>
        <v>1151.1390322580642</v>
      </c>
      <c r="G6107" s="8">
        <f>VLOOKUP(A6107,'Prod comer'!$A$2:$F$130,6,TRUE)</f>
        <v>710.4899999999999</v>
      </c>
      <c r="H6107">
        <f>IFERROR(VLOOKUP(A6107,P.Int!$A$1:$E$2436,5,TRUE),"")</f>
        <v>11.2</v>
      </c>
      <c r="I6107">
        <v>592655</v>
      </c>
      <c r="J6107">
        <v>61379</v>
      </c>
      <c r="K6107">
        <v>654034</v>
      </c>
      <c r="L6107">
        <f>IFERROR(VLOOKUP(A6107,'Iny SPEC'!$A$1:$B$3068,2,FALSE),"")</f>
        <v>26727</v>
      </c>
      <c r="M6107">
        <f t="shared" si="95"/>
        <v>0</v>
      </c>
    </row>
    <row r="6108" spans="1:13" x14ac:dyDescent="0.2">
      <c r="A6108" s="1">
        <v>45058</v>
      </c>
      <c r="B6108" t="s">
        <v>3</v>
      </c>
      <c r="C6108" s="6">
        <v>6.34787404810913</v>
      </c>
      <c r="D6108" s="6">
        <f>VLOOKUP(A6108,'PPP - Resi'!$E$1:$G$3927,2,FALSE)</f>
        <v>5.7852620943491502</v>
      </c>
      <c r="E6108" s="7">
        <f>VLOOKUP(A6108,Embalses!$A$1:$B$4292,2,FALSE)</f>
        <v>0.56198844932333503</v>
      </c>
      <c r="F6108" s="8">
        <f>VLOOKUP(A6108,'Prod comer'!$A$2:$C$130,2,TRUE)</f>
        <v>415.84290322580648</v>
      </c>
      <c r="G6108" s="8">
        <f>VLOOKUP(A6108,'Prod comer'!$A$2:$F$130,5,TRUE)</f>
        <v>381.25516129032269</v>
      </c>
      <c r="H6108">
        <f>IFERROR(VLOOKUP(A6108,P.Int!$A$1:$E$2436,5,TRUE),"")</f>
        <v>10.51</v>
      </c>
      <c r="I6108">
        <v>415002</v>
      </c>
      <c r="J6108">
        <v>31205</v>
      </c>
      <c r="K6108">
        <v>446207</v>
      </c>
      <c r="L6108">
        <f>IFERROR(VLOOKUP(A6108,'Iny SPEC'!$A$1:$B$3068,2,FALSE),"")</f>
        <v>73283</v>
      </c>
      <c r="M6108">
        <f t="shared" si="95"/>
        <v>0</v>
      </c>
    </row>
    <row r="6109" spans="1:13" x14ac:dyDescent="0.2">
      <c r="A6109" s="1">
        <v>45058</v>
      </c>
      <c r="B6109" t="s">
        <v>4</v>
      </c>
      <c r="C6109" s="6">
        <v>4.7515539631761401</v>
      </c>
      <c r="D6109" s="6">
        <f>VLOOKUP(A6109,'PPP - Resi'!$I$2:$K$3928,2,FALSE)</f>
        <v>5.6859714800906502</v>
      </c>
      <c r="E6109" s="7">
        <f>VLOOKUP(A6109,Embalses!$D$1:$E$4292,2,FALSE)</f>
        <v>0.49580189459571378</v>
      </c>
      <c r="F6109" s="8">
        <f>VLOOKUP(A6109,'Prod comer'!$A$2:$C$130,3,TRUE)</f>
        <v>1151.1390322580642</v>
      </c>
      <c r="G6109" s="8">
        <f>VLOOKUP(A6109,'Prod comer'!$A$2:$F$130,6,TRUE)</f>
        <v>710.4899999999999</v>
      </c>
      <c r="H6109">
        <f>IFERROR(VLOOKUP(A6109,P.Int!$A$1:$E$2436,5,TRUE),"")</f>
        <v>10.51</v>
      </c>
      <c r="I6109">
        <v>594213</v>
      </c>
      <c r="J6109">
        <v>53068</v>
      </c>
      <c r="K6109">
        <v>647281</v>
      </c>
      <c r="L6109">
        <f>IFERROR(VLOOKUP(A6109,'Iny SPEC'!$A$1:$B$3068,2,FALSE),"")</f>
        <v>73283</v>
      </c>
      <c r="M6109">
        <f t="shared" si="95"/>
        <v>0</v>
      </c>
    </row>
    <row r="6110" spans="1:13" x14ac:dyDescent="0.2">
      <c r="A6110" s="1">
        <v>45059</v>
      </c>
      <c r="B6110" t="s">
        <v>3</v>
      </c>
      <c r="C6110" s="6">
        <v>6.3438191487201001</v>
      </c>
      <c r="D6110" s="6">
        <f>VLOOKUP(A6110,'PPP - Resi'!$E$1:$G$3927,2,FALSE)</f>
        <v>5.7852620943491502</v>
      </c>
      <c r="E6110" s="7">
        <f>VLOOKUP(A6110,Embalses!$A$1:$B$4292,2,FALSE)</f>
        <v>0.57295790425007198</v>
      </c>
      <c r="F6110" s="8">
        <f>VLOOKUP(A6110,'Prod comer'!$A$2:$C$130,2,TRUE)</f>
        <v>415.84290322580648</v>
      </c>
      <c r="G6110" s="8">
        <f>VLOOKUP(A6110,'Prod comer'!$A$2:$F$130,5,TRUE)</f>
        <v>381.25516129032269</v>
      </c>
      <c r="H6110">
        <f>IFERROR(VLOOKUP(A6110,P.Int!$A$1:$E$2436,5,TRUE),"")</f>
        <v>10.51</v>
      </c>
      <c r="I6110">
        <v>377476</v>
      </c>
      <c r="J6110">
        <v>31373</v>
      </c>
      <c r="K6110">
        <v>408849</v>
      </c>
      <c r="L6110">
        <f>IFERROR(VLOOKUP(A6110,'Iny SPEC'!$A$1:$B$3068,2,FALSE),"")</f>
        <v>26048</v>
      </c>
      <c r="M6110">
        <f t="shared" si="95"/>
        <v>0</v>
      </c>
    </row>
    <row r="6111" spans="1:13" x14ac:dyDescent="0.2">
      <c r="A6111" s="1">
        <v>45059</v>
      </c>
      <c r="B6111" t="s">
        <v>4</v>
      </c>
      <c r="C6111" s="6">
        <v>4.7516346050580403</v>
      </c>
      <c r="D6111" s="6">
        <f>VLOOKUP(A6111,'PPP - Resi'!$I$2:$K$3928,2,FALSE)</f>
        <v>5.6879332117998</v>
      </c>
      <c r="E6111" s="7">
        <f>VLOOKUP(A6111,Embalses!$D$1:$E$4292,2,FALSE)</f>
        <v>0.50007262383443873</v>
      </c>
      <c r="F6111" s="8">
        <f>VLOOKUP(A6111,'Prod comer'!$A$2:$C$130,3,TRUE)</f>
        <v>1151.1390322580642</v>
      </c>
      <c r="G6111" s="8">
        <f>VLOOKUP(A6111,'Prod comer'!$A$2:$F$130,6,TRUE)</f>
        <v>710.4899999999999</v>
      </c>
      <c r="H6111">
        <f>IFERROR(VLOOKUP(A6111,P.Int!$A$1:$E$2436,5,TRUE),"")</f>
        <v>10.51</v>
      </c>
      <c r="I6111">
        <v>571243</v>
      </c>
      <c r="J6111">
        <v>64926</v>
      </c>
      <c r="K6111">
        <v>636169</v>
      </c>
      <c r="L6111">
        <f>IFERROR(VLOOKUP(A6111,'Iny SPEC'!$A$1:$B$3068,2,FALSE),"")</f>
        <v>26048</v>
      </c>
      <c r="M6111">
        <f t="shared" si="95"/>
        <v>0</v>
      </c>
    </row>
    <row r="6112" spans="1:13" x14ac:dyDescent="0.2">
      <c r="A6112" s="1">
        <v>45060</v>
      </c>
      <c r="B6112" t="s">
        <v>3</v>
      </c>
      <c r="C6112" s="6">
        <v>6.34787404810913</v>
      </c>
      <c r="D6112" s="6">
        <f>VLOOKUP(A6112,'PPP - Resi'!$E$1:$G$3927,2,FALSE)</f>
        <v>5.7852620943491502</v>
      </c>
      <c r="E6112" s="7">
        <f>VLOOKUP(A6112,Embalses!$A$1:$B$4292,2,FALSE)</f>
        <v>0.57802621535393395</v>
      </c>
      <c r="F6112" s="8">
        <f>VLOOKUP(A6112,'Prod comer'!$A$2:$C$130,2,TRUE)</f>
        <v>415.84290322580648</v>
      </c>
      <c r="G6112" s="8">
        <f>VLOOKUP(A6112,'Prod comer'!$A$2:$F$130,5,TRUE)</f>
        <v>381.25516129032269</v>
      </c>
      <c r="H6112">
        <f>IFERROR(VLOOKUP(A6112,P.Int!$A$1:$E$2436,5,TRUE),"")</f>
        <v>10.51</v>
      </c>
      <c r="I6112">
        <v>315723</v>
      </c>
      <c r="J6112">
        <v>32881</v>
      </c>
      <c r="K6112">
        <v>348604</v>
      </c>
      <c r="L6112">
        <f>IFERROR(VLOOKUP(A6112,'Iny SPEC'!$A$1:$B$3068,2,FALSE),"")</f>
        <v>0</v>
      </c>
      <c r="M6112">
        <f t="shared" si="95"/>
        <v>0</v>
      </c>
    </row>
    <row r="6113" spans="1:13" x14ac:dyDescent="0.2">
      <c r="A6113" s="1">
        <v>45060</v>
      </c>
      <c r="B6113" t="s">
        <v>4</v>
      </c>
      <c r="C6113" s="6">
        <v>4.7516346050580403</v>
      </c>
      <c r="D6113" s="6">
        <f>VLOOKUP(A6113,'PPP - Resi'!$I$2:$K$3928,2,FALSE)</f>
        <v>5.6879332117998</v>
      </c>
      <c r="E6113" s="7">
        <f>VLOOKUP(A6113,Embalses!$D$1:$E$4292,2,FALSE)</f>
        <v>0.50824035010863422</v>
      </c>
      <c r="F6113" s="8">
        <f>VLOOKUP(A6113,'Prod comer'!$A$2:$C$130,3,TRUE)</f>
        <v>1151.1390322580642</v>
      </c>
      <c r="G6113" s="8">
        <f>VLOOKUP(A6113,'Prod comer'!$A$2:$F$130,6,TRUE)</f>
        <v>710.4899999999999</v>
      </c>
      <c r="H6113">
        <f>IFERROR(VLOOKUP(A6113,P.Int!$A$1:$E$2436,5,TRUE),"")</f>
        <v>10.51</v>
      </c>
      <c r="I6113">
        <v>518716</v>
      </c>
      <c r="J6113">
        <v>62984</v>
      </c>
      <c r="K6113">
        <v>581700</v>
      </c>
      <c r="L6113">
        <f>IFERROR(VLOOKUP(A6113,'Iny SPEC'!$A$1:$B$3068,2,FALSE),"")</f>
        <v>0</v>
      </c>
      <c r="M6113">
        <f t="shared" si="95"/>
        <v>0</v>
      </c>
    </row>
    <row r="6114" spans="1:13" x14ac:dyDescent="0.2">
      <c r="A6114" s="1">
        <v>45061</v>
      </c>
      <c r="B6114" t="s">
        <v>3</v>
      </c>
      <c r="C6114" s="6">
        <v>6.34787404810913</v>
      </c>
      <c r="D6114" s="6">
        <f>VLOOKUP(A6114,'PPP - Resi'!$E$1:$G$3927,2,FALSE)</f>
        <v>5.7852620943491502</v>
      </c>
      <c r="E6114" s="7">
        <f>VLOOKUP(A6114,Embalses!$A$1:$B$4292,2,FALSE)</f>
        <v>0.59020740157847396</v>
      </c>
      <c r="F6114" s="8">
        <f>VLOOKUP(A6114,'Prod comer'!$A$2:$C$130,2,TRUE)</f>
        <v>415.84290322580648</v>
      </c>
      <c r="G6114" s="8">
        <f>VLOOKUP(A6114,'Prod comer'!$A$2:$F$130,5,TRUE)</f>
        <v>381.25516129032269</v>
      </c>
      <c r="H6114">
        <f>IFERROR(VLOOKUP(A6114,P.Int!$A$1:$E$2436,5,TRUE),"")</f>
        <v>10.3</v>
      </c>
      <c r="I6114">
        <v>348609</v>
      </c>
      <c r="J6114">
        <v>43915</v>
      </c>
      <c r="K6114">
        <v>392524</v>
      </c>
      <c r="L6114">
        <f>IFERROR(VLOOKUP(A6114,'Iny SPEC'!$A$1:$B$3068,2,FALSE),"")</f>
        <v>11049</v>
      </c>
      <c r="M6114">
        <f t="shared" si="95"/>
        <v>0</v>
      </c>
    </row>
    <row r="6115" spans="1:13" x14ac:dyDescent="0.2">
      <c r="A6115" s="1">
        <v>45061</v>
      </c>
      <c r="B6115" t="s">
        <v>4</v>
      </c>
      <c r="C6115" s="6">
        <v>4.7516346050580403</v>
      </c>
      <c r="D6115" s="6">
        <f>VLOOKUP(A6115,'PPP - Resi'!$I$2:$K$3928,2,FALSE)</f>
        <v>5.6879332117998</v>
      </c>
      <c r="E6115" s="7">
        <f>VLOOKUP(A6115,Embalses!$D$1:$E$4292,2,FALSE)</f>
        <v>0.50266413652466868</v>
      </c>
      <c r="F6115" s="8">
        <f>VLOOKUP(A6115,'Prod comer'!$A$2:$C$130,3,TRUE)</f>
        <v>1151.1390322580642</v>
      </c>
      <c r="G6115" s="8">
        <f>VLOOKUP(A6115,'Prod comer'!$A$2:$F$130,6,TRUE)</f>
        <v>710.4899999999999</v>
      </c>
      <c r="H6115">
        <f>IFERROR(VLOOKUP(A6115,P.Int!$A$1:$E$2436,5,TRUE),"")</f>
        <v>10.3</v>
      </c>
      <c r="I6115">
        <v>600027</v>
      </c>
      <c r="J6115">
        <v>62951</v>
      </c>
      <c r="K6115">
        <v>662978</v>
      </c>
      <c r="L6115">
        <f>IFERROR(VLOOKUP(A6115,'Iny SPEC'!$A$1:$B$3068,2,FALSE),"")</f>
        <v>11049</v>
      </c>
      <c r="M6115">
        <f t="shared" si="95"/>
        <v>0</v>
      </c>
    </row>
    <row r="6116" spans="1:13" x14ac:dyDescent="0.2">
      <c r="A6116" s="1">
        <v>45062</v>
      </c>
      <c r="B6116" t="s">
        <v>3</v>
      </c>
      <c r="C6116" s="6">
        <v>6.3633453976493204</v>
      </c>
      <c r="D6116" s="6">
        <f>VLOOKUP(A6116,'PPP - Resi'!$E$1:$G$3927,2,FALSE)</f>
        <v>5.7852620943491502</v>
      </c>
      <c r="E6116" s="7">
        <f>VLOOKUP(A6116,Embalses!$A$1:$B$4292,2,FALSE)</f>
        <v>0.59703935844024503</v>
      </c>
      <c r="F6116" s="8">
        <f>VLOOKUP(A6116,'Prod comer'!$A$2:$C$130,2,TRUE)</f>
        <v>415.84290322580648</v>
      </c>
      <c r="G6116" s="8">
        <f>VLOOKUP(A6116,'Prod comer'!$A$2:$F$130,5,TRUE)</f>
        <v>381.25516129032269</v>
      </c>
      <c r="H6116">
        <f>IFERROR(VLOOKUP(A6116,P.Int!$A$1:$E$2436,5,TRUE),"")</f>
        <v>10.130000000000001</v>
      </c>
      <c r="I6116">
        <v>387453</v>
      </c>
      <c r="J6116">
        <v>46294</v>
      </c>
      <c r="K6116">
        <v>433747</v>
      </c>
      <c r="L6116">
        <f>IFERROR(VLOOKUP(A6116,'Iny SPEC'!$A$1:$B$3068,2,FALSE),"")</f>
        <v>40351</v>
      </c>
      <c r="M6116">
        <f t="shared" si="95"/>
        <v>0</v>
      </c>
    </row>
    <row r="6117" spans="1:13" x14ac:dyDescent="0.2">
      <c r="A6117" s="1">
        <v>45062</v>
      </c>
      <c r="B6117" t="s">
        <v>4</v>
      </c>
      <c r="C6117" s="6">
        <v>4.7516346050580403</v>
      </c>
      <c r="D6117" s="6">
        <f>VLOOKUP(A6117,'PPP - Resi'!$I$2:$K$3928,2,FALSE)</f>
        <v>5.6879332117998</v>
      </c>
      <c r="E6117" s="7">
        <f>VLOOKUP(A6117,Embalses!$D$1:$E$4292,2,FALSE)</f>
        <v>0.49843917485135247</v>
      </c>
      <c r="F6117" s="8">
        <f>VLOOKUP(A6117,'Prod comer'!$A$2:$C$130,3,TRUE)</f>
        <v>1151.1390322580642</v>
      </c>
      <c r="G6117" s="8">
        <f>VLOOKUP(A6117,'Prod comer'!$A$2:$F$130,6,TRUE)</f>
        <v>710.4899999999999</v>
      </c>
      <c r="H6117">
        <f>IFERROR(VLOOKUP(A6117,P.Int!$A$1:$E$2436,5,TRUE),"")</f>
        <v>10.130000000000001</v>
      </c>
      <c r="I6117">
        <v>590708</v>
      </c>
      <c r="J6117">
        <v>65003</v>
      </c>
      <c r="K6117">
        <v>655711</v>
      </c>
      <c r="L6117">
        <f>IFERROR(VLOOKUP(A6117,'Iny SPEC'!$A$1:$B$3068,2,FALSE),"")</f>
        <v>40351</v>
      </c>
      <c r="M6117">
        <f t="shared" si="95"/>
        <v>0</v>
      </c>
    </row>
    <row r="6118" spans="1:13" x14ac:dyDescent="0.2">
      <c r="A6118" s="1">
        <v>45063</v>
      </c>
      <c r="B6118" t="s">
        <v>3</v>
      </c>
      <c r="C6118" s="6">
        <v>6.3887853451915797</v>
      </c>
      <c r="D6118" s="6">
        <f>VLOOKUP(A6118,'PPP - Resi'!$E$1:$G$3927,2,FALSE)</f>
        <v>5.7852620943491502</v>
      </c>
      <c r="E6118" s="7">
        <f>VLOOKUP(A6118,Embalses!$A$1:$B$4292,2,FALSE)</f>
        <v>0.62114623790329904</v>
      </c>
      <c r="F6118" s="8">
        <f>VLOOKUP(A6118,'Prod comer'!$A$2:$C$130,2,TRUE)</f>
        <v>415.84290322580648</v>
      </c>
      <c r="G6118" s="8">
        <f>VLOOKUP(A6118,'Prod comer'!$A$2:$F$130,5,TRUE)</f>
        <v>381.25516129032269</v>
      </c>
      <c r="H6118">
        <f>IFERROR(VLOOKUP(A6118,P.Int!$A$1:$E$2436,5,TRUE),"")</f>
        <v>10.15</v>
      </c>
      <c r="I6118">
        <v>417298</v>
      </c>
      <c r="J6118">
        <v>46338</v>
      </c>
      <c r="K6118">
        <v>463636</v>
      </c>
      <c r="L6118">
        <f>IFERROR(VLOOKUP(A6118,'Iny SPEC'!$A$1:$B$3068,2,FALSE),"")</f>
        <v>67243</v>
      </c>
      <c r="M6118">
        <f t="shared" si="95"/>
        <v>0</v>
      </c>
    </row>
    <row r="6119" spans="1:13" x14ac:dyDescent="0.2">
      <c r="A6119" s="1">
        <v>45063</v>
      </c>
      <c r="B6119" t="s">
        <v>4</v>
      </c>
      <c r="C6119" s="6">
        <v>4.7516346050580403</v>
      </c>
      <c r="D6119" s="6">
        <f>VLOOKUP(A6119,'PPP - Resi'!$I$2:$K$3928,2,FALSE)</f>
        <v>5.6879332117998</v>
      </c>
      <c r="E6119" s="7">
        <f>VLOOKUP(A6119,Embalses!$D$1:$E$4292,2,FALSE)</f>
        <v>0.51393552324012171</v>
      </c>
      <c r="F6119" s="8">
        <f>VLOOKUP(A6119,'Prod comer'!$A$2:$C$130,3,TRUE)</f>
        <v>1151.1390322580642</v>
      </c>
      <c r="G6119" s="8">
        <f>VLOOKUP(A6119,'Prod comer'!$A$2:$F$130,6,TRUE)</f>
        <v>710.4899999999999</v>
      </c>
      <c r="H6119">
        <f>IFERROR(VLOOKUP(A6119,P.Int!$A$1:$E$2436,5,TRUE),"")</f>
        <v>10.15</v>
      </c>
      <c r="I6119">
        <v>599588</v>
      </c>
      <c r="J6119">
        <v>63481</v>
      </c>
      <c r="K6119">
        <v>663069</v>
      </c>
      <c r="L6119">
        <f>IFERROR(VLOOKUP(A6119,'Iny SPEC'!$A$1:$B$3068,2,FALSE),"")</f>
        <v>67243</v>
      </c>
      <c r="M6119">
        <f t="shared" si="95"/>
        <v>0</v>
      </c>
    </row>
    <row r="6120" spans="1:13" x14ac:dyDescent="0.2">
      <c r="A6120" s="1">
        <v>45064</v>
      </c>
      <c r="B6120" t="s">
        <v>3</v>
      </c>
      <c r="C6120" s="6">
        <v>6.34787404810913</v>
      </c>
      <c r="D6120" s="6">
        <f>VLOOKUP(A6120,'PPP - Resi'!$E$1:$G$3927,2,FALSE)</f>
        <v>5.7852620943491502</v>
      </c>
      <c r="E6120" s="7">
        <f>VLOOKUP(A6120,Embalses!$A$1:$B$4292,2,FALSE)</f>
        <v>0.626808012083925</v>
      </c>
      <c r="F6120" s="8">
        <f>VLOOKUP(A6120,'Prod comer'!$A$2:$C$130,2,TRUE)</f>
        <v>415.84290322580648</v>
      </c>
      <c r="G6120" s="8">
        <f>VLOOKUP(A6120,'Prod comer'!$A$2:$F$130,5,TRUE)</f>
        <v>381.25516129032269</v>
      </c>
      <c r="H6120">
        <f>IFERROR(VLOOKUP(A6120,P.Int!$A$1:$E$2436,5,TRUE),"")</f>
        <v>9.41</v>
      </c>
      <c r="I6120">
        <v>419544</v>
      </c>
      <c r="J6120">
        <v>37432</v>
      </c>
      <c r="K6120">
        <v>456976</v>
      </c>
      <c r="L6120">
        <f>IFERROR(VLOOKUP(A6120,'Iny SPEC'!$A$1:$B$3068,2,FALSE),"")</f>
        <v>64806</v>
      </c>
      <c r="M6120">
        <f t="shared" si="95"/>
        <v>0</v>
      </c>
    </row>
    <row r="6121" spans="1:13" x14ac:dyDescent="0.2">
      <c r="A6121" s="1">
        <v>45064</v>
      </c>
      <c r="B6121" t="s">
        <v>4</v>
      </c>
      <c r="C6121" s="6">
        <v>4.7560943538859801</v>
      </c>
      <c r="D6121" s="6">
        <f>VLOOKUP(A6121,'PPP - Resi'!$I$2:$K$3928,2,FALSE)</f>
        <v>5.6879332117998</v>
      </c>
      <c r="E6121" s="7">
        <f>VLOOKUP(A6121,Embalses!$D$1:$E$4292,2,FALSE)</f>
        <v>0.50144977828723603</v>
      </c>
      <c r="F6121" s="8">
        <f>VLOOKUP(A6121,'Prod comer'!$A$2:$C$130,3,TRUE)</f>
        <v>1151.1390322580642</v>
      </c>
      <c r="G6121" s="8">
        <f>VLOOKUP(A6121,'Prod comer'!$A$2:$F$130,6,TRUE)</f>
        <v>710.4899999999999</v>
      </c>
      <c r="H6121">
        <f>IFERROR(VLOOKUP(A6121,P.Int!$A$1:$E$2436,5,TRUE),"")</f>
        <v>9.41</v>
      </c>
      <c r="I6121">
        <v>596869</v>
      </c>
      <c r="J6121">
        <v>63095</v>
      </c>
      <c r="K6121">
        <v>659964</v>
      </c>
      <c r="L6121">
        <f>IFERROR(VLOOKUP(A6121,'Iny SPEC'!$A$1:$B$3068,2,FALSE),"")</f>
        <v>64806</v>
      </c>
      <c r="M6121">
        <f t="shared" si="95"/>
        <v>0</v>
      </c>
    </row>
    <row r="6122" spans="1:13" x14ac:dyDescent="0.2">
      <c r="A6122" s="1">
        <v>45065</v>
      </c>
      <c r="B6122" t="s">
        <v>3</v>
      </c>
      <c r="C6122" s="6">
        <v>6.34787404810913</v>
      </c>
      <c r="D6122" s="6">
        <f>VLOOKUP(A6122,'PPP - Resi'!$E$1:$G$3927,2,FALSE)</f>
        <v>5.7852620943491502</v>
      </c>
      <c r="E6122" s="7">
        <f>VLOOKUP(A6122,Embalses!$A$1:$B$4292,2,FALSE)</f>
        <v>0.62710443355800405</v>
      </c>
      <c r="F6122" s="8">
        <f>VLOOKUP(A6122,'Prod comer'!$A$2:$C$130,2,TRUE)</f>
        <v>415.84290322580648</v>
      </c>
      <c r="G6122" s="8">
        <f>VLOOKUP(A6122,'Prod comer'!$A$2:$F$130,5,TRUE)</f>
        <v>381.25516129032269</v>
      </c>
      <c r="H6122">
        <f>IFERROR(VLOOKUP(A6122,P.Int!$A$1:$E$2436,5,TRUE),"")</f>
        <v>9.57</v>
      </c>
      <c r="I6122">
        <v>409870</v>
      </c>
      <c r="J6122">
        <v>37148</v>
      </c>
      <c r="K6122">
        <v>447018</v>
      </c>
      <c r="L6122">
        <f>IFERROR(VLOOKUP(A6122,'Iny SPEC'!$A$1:$B$3068,2,FALSE),"")</f>
        <v>57099</v>
      </c>
      <c r="M6122">
        <f t="shared" si="95"/>
        <v>0</v>
      </c>
    </row>
    <row r="6123" spans="1:13" x14ac:dyDescent="0.2">
      <c r="A6123" s="1">
        <v>45065</v>
      </c>
      <c r="B6123" t="s">
        <v>4</v>
      </c>
      <c r="C6123" s="6">
        <v>4.7560943538859801</v>
      </c>
      <c r="D6123" s="6">
        <f>VLOOKUP(A6123,'PPP - Resi'!$I$2:$K$3928,2,FALSE)</f>
        <v>5.6879332117998</v>
      </c>
      <c r="E6123" s="7">
        <f>VLOOKUP(A6123,Embalses!$D$1:$E$4292,2,FALSE)</f>
        <v>0.48710003528260704</v>
      </c>
      <c r="F6123" s="8">
        <f>VLOOKUP(A6123,'Prod comer'!$A$2:$C$130,3,TRUE)</f>
        <v>1151.1390322580642</v>
      </c>
      <c r="G6123" s="8">
        <f>VLOOKUP(A6123,'Prod comer'!$A$2:$F$130,6,TRUE)</f>
        <v>710.4899999999999</v>
      </c>
      <c r="H6123">
        <f>IFERROR(VLOOKUP(A6123,P.Int!$A$1:$E$2436,5,TRUE),"")</f>
        <v>9.57</v>
      </c>
      <c r="I6123">
        <v>586779</v>
      </c>
      <c r="J6123">
        <v>64423</v>
      </c>
      <c r="K6123">
        <v>651202</v>
      </c>
      <c r="L6123">
        <f>IFERROR(VLOOKUP(A6123,'Iny SPEC'!$A$1:$B$3068,2,FALSE),"")</f>
        <v>57099</v>
      </c>
      <c r="M6123">
        <f t="shared" si="95"/>
        <v>0</v>
      </c>
    </row>
    <row r="6124" spans="1:13" x14ac:dyDescent="0.2">
      <c r="A6124" s="1">
        <v>45066</v>
      </c>
      <c r="B6124" t="s">
        <v>3</v>
      </c>
      <c r="C6124" s="6">
        <v>6.34787404810913</v>
      </c>
      <c r="D6124" s="6">
        <f>VLOOKUP(A6124,'PPP - Resi'!$E$1:$G$3927,2,FALSE)</f>
        <v>5.7852620943491502</v>
      </c>
      <c r="E6124" s="7">
        <f>VLOOKUP(A6124,Embalses!$A$1:$B$4292,2,FALSE)</f>
        <v>0.62810160035783402</v>
      </c>
      <c r="F6124" s="8">
        <f>VLOOKUP(A6124,'Prod comer'!$A$2:$C$130,2,TRUE)</f>
        <v>415.84290322580648</v>
      </c>
      <c r="G6124" s="8">
        <f>VLOOKUP(A6124,'Prod comer'!$A$2:$F$130,5,TRUE)</f>
        <v>381.25516129032269</v>
      </c>
      <c r="H6124">
        <f>IFERROR(VLOOKUP(A6124,P.Int!$A$1:$E$2436,5,TRUE),"")</f>
        <v>9.57</v>
      </c>
      <c r="I6124">
        <v>440536</v>
      </c>
      <c r="J6124">
        <v>24104</v>
      </c>
      <c r="K6124">
        <v>464640</v>
      </c>
      <c r="L6124">
        <f>IFERROR(VLOOKUP(A6124,'Iny SPEC'!$A$1:$B$3068,2,FALSE),"")</f>
        <v>40289</v>
      </c>
      <c r="M6124">
        <f t="shared" si="95"/>
        <v>0</v>
      </c>
    </row>
    <row r="6125" spans="1:13" x14ac:dyDescent="0.2">
      <c r="A6125" s="1">
        <v>45066</v>
      </c>
      <c r="B6125" t="s">
        <v>4</v>
      </c>
      <c r="C6125" s="6">
        <v>4.7560943538859801</v>
      </c>
      <c r="D6125" s="6">
        <f>VLOOKUP(A6125,'PPP - Resi'!$I$2:$K$3928,2,FALSE)</f>
        <v>5.6879332117998</v>
      </c>
      <c r="E6125" s="7">
        <f>VLOOKUP(A6125,Embalses!$D$1:$E$4292,2,FALSE)</f>
        <v>0.4977782131695947</v>
      </c>
      <c r="F6125" s="8">
        <f>VLOOKUP(A6125,'Prod comer'!$A$2:$C$130,3,TRUE)</f>
        <v>1151.1390322580642</v>
      </c>
      <c r="G6125" s="8">
        <f>VLOOKUP(A6125,'Prod comer'!$A$2:$F$130,6,TRUE)</f>
        <v>710.4899999999999</v>
      </c>
      <c r="H6125">
        <f>IFERROR(VLOOKUP(A6125,P.Int!$A$1:$E$2436,5,TRUE),"")</f>
        <v>9.57</v>
      </c>
      <c r="I6125">
        <v>534593</v>
      </c>
      <c r="J6125">
        <v>63488</v>
      </c>
      <c r="K6125">
        <v>598081</v>
      </c>
      <c r="L6125">
        <f>IFERROR(VLOOKUP(A6125,'Iny SPEC'!$A$1:$B$3068,2,FALSE),"")</f>
        <v>40289</v>
      </c>
      <c r="M6125">
        <f t="shared" si="95"/>
        <v>0</v>
      </c>
    </row>
    <row r="6126" spans="1:13" x14ac:dyDescent="0.2">
      <c r="A6126" s="1">
        <v>45067</v>
      </c>
      <c r="B6126" t="s">
        <v>3</v>
      </c>
      <c r="C6126" s="6">
        <v>6.34787404810913</v>
      </c>
      <c r="D6126" s="6">
        <f>VLOOKUP(A6126,'PPP - Resi'!$E$1:$G$3927,2,FALSE)</f>
        <v>5.7852620943491502</v>
      </c>
      <c r="E6126" s="7">
        <f>VLOOKUP(A6126,Embalses!$A$1:$B$4292,2,FALSE)</f>
        <v>0.63709346515729603</v>
      </c>
      <c r="F6126" s="8">
        <f>VLOOKUP(A6126,'Prod comer'!$A$2:$C$130,2,TRUE)</f>
        <v>415.84290322580648</v>
      </c>
      <c r="G6126" s="8">
        <f>VLOOKUP(A6126,'Prod comer'!$A$2:$F$130,5,TRUE)</f>
        <v>381.25516129032269</v>
      </c>
      <c r="H6126">
        <f>IFERROR(VLOOKUP(A6126,P.Int!$A$1:$E$2436,5,TRUE),"")</f>
        <v>9.57</v>
      </c>
      <c r="I6126">
        <v>359487</v>
      </c>
      <c r="J6126">
        <v>23584</v>
      </c>
      <c r="K6126">
        <v>383071</v>
      </c>
      <c r="L6126">
        <f>IFERROR(VLOOKUP(A6126,'Iny SPEC'!$A$1:$B$3068,2,FALSE),"")</f>
        <v>0</v>
      </c>
      <c r="M6126">
        <f t="shared" si="95"/>
        <v>0</v>
      </c>
    </row>
    <row r="6127" spans="1:13" x14ac:dyDescent="0.2">
      <c r="A6127" s="1">
        <v>45067</v>
      </c>
      <c r="B6127" t="s">
        <v>4</v>
      </c>
      <c r="C6127" s="6">
        <v>4.7560943538859801</v>
      </c>
      <c r="D6127" s="6">
        <f>VLOOKUP(A6127,'PPP - Resi'!$I$2:$K$3928,2,FALSE)</f>
        <v>5.6879332117998</v>
      </c>
      <c r="E6127" s="7">
        <f>VLOOKUP(A6127,Embalses!$D$1:$E$4292,2,FALSE)</f>
        <v>0.51704921883975896</v>
      </c>
      <c r="F6127" s="8">
        <f>VLOOKUP(A6127,'Prod comer'!$A$2:$C$130,3,TRUE)</f>
        <v>1151.1390322580642</v>
      </c>
      <c r="G6127" s="8">
        <f>VLOOKUP(A6127,'Prod comer'!$A$2:$F$130,6,TRUE)</f>
        <v>710.4899999999999</v>
      </c>
      <c r="H6127">
        <f>IFERROR(VLOOKUP(A6127,P.Int!$A$1:$E$2436,5,TRUE),"")</f>
        <v>9.57</v>
      </c>
      <c r="I6127">
        <v>434008</v>
      </c>
      <c r="J6127">
        <v>56952</v>
      </c>
      <c r="K6127">
        <v>490960</v>
      </c>
      <c r="L6127">
        <f>IFERROR(VLOOKUP(A6127,'Iny SPEC'!$A$1:$B$3068,2,FALSE),"")</f>
        <v>0</v>
      </c>
      <c r="M6127">
        <f t="shared" si="95"/>
        <v>0</v>
      </c>
    </row>
    <row r="6128" spans="1:13" x14ac:dyDescent="0.2">
      <c r="A6128" s="1">
        <v>45068</v>
      </c>
      <c r="B6128" t="s">
        <v>3</v>
      </c>
      <c r="C6128" s="6">
        <v>6.3473163473740604</v>
      </c>
      <c r="D6128" s="6">
        <f>VLOOKUP(A6128,'PPP - Resi'!$E$1:$G$3927,2,FALSE)</f>
        <v>5.7852620943491502</v>
      </c>
      <c r="E6128" s="7">
        <f>VLOOKUP(A6128,Embalses!$A$1:$B$4292,2,FALSE)</f>
        <v>0.67065296497470805</v>
      </c>
      <c r="F6128" s="8">
        <f>VLOOKUP(A6128,'Prod comer'!$A$2:$C$130,2,TRUE)</f>
        <v>415.84290322580648</v>
      </c>
      <c r="G6128" s="8">
        <f>VLOOKUP(A6128,'Prod comer'!$A$2:$F$130,5,TRUE)</f>
        <v>381.25516129032269</v>
      </c>
      <c r="H6128">
        <f>IFERROR(VLOOKUP(A6128,P.Int!$A$1:$E$2436,5,TRUE),"")</f>
        <v>9.42</v>
      </c>
      <c r="I6128">
        <v>423959</v>
      </c>
      <c r="J6128">
        <v>23311</v>
      </c>
      <c r="K6128">
        <v>447270</v>
      </c>
      <c r="L6128">
        <f>IFERROR(VLOOKUP(A6128,'Iny SPEC'!$A$1:$B$3068,2,FALSE),"")</f>
        <v>53413</v>
      </c>
      <c r="M6128">
        <f t="shared" si="95"/>
        <v>0</v>
      </c>
    </row>
    <row r="6129" spans="1:13" x14ac:dyDescent="0.2">
      <c r="A6129" s="1">
        <v>45068</v>
      </c>
      <c r="B6129" t="s">
        <v>4</v>
      </c>
      <c r="C6129" s="6">
        <v>4.7560943538859801</v>
      </c>
      <c r="D6129" s="6">
        <f>VLOOKUP(A6129,'PPP - Resi'!$I$2:$K$3928,2,FALSE)</f>
        <v>5.6879332117998</v>
      </c>
      <c r="E6129" s="7">
        <f>VLOOKUP(A6129,Embalses!$D$1:$E$4292,2,FALSE)</f>
        <v>0.5277253752902773</v>
      </c>
      <c r="F6129" s="8">
        <f>VLOOKUP(A6129,'Prod comer'!$A$2:$C$130,3,TRUE)</f>
        <v>1151.1390322580642</v>
      </c>
      <c r="G6129" s="8">
        <f>VLOOKUP(A6129,'Prod comer'!$A$2:$F$130,6,TRUE)</f>
        <v>710.4899999999999</v>
      </c>
      <c r="H6129">
        <f>IFERROR(VLOOKUP(A6129,P.Int!$A$1:$E$2436,5,TRUE),"")</f>
        <v>9.42</v>
      </c>
      <c r="I6129">
        <v>450704</v>
      </c>
      <c r="J6129">
        <v>63942</v>
      </c>
      <c r="K6129">
        <v>514646</v>
      </c>
      <c r="L6129">
        <f>IFERROR(VLOOKUP(A6129,'Iny SPEC'!$A$1:$B$3068,2,FALSE),"")</f>
        <v>53413</v>
      </c>
      <c r="M6129">
        <f t="shared" si="95"/>
        <v>0</v>
      </c>
    </row>
    <row r="6130" spans="1:13" x14ac:dyDescent="0.2">
      <c r="A6130" s="1">
        <v>45069</v>
      </c>
      <c r="B6130" t="s">
        <v>3</v>
      </c>
      <c r="C6130" s="6">
        <v>6.34787404810913</v>
      </c>
      <c r="D6130" s="6">
        <f>VLOOKUP(A6130,'PPP - Resi'!$E$1:$G$3927,2,FALSE)</f>
        <v>5.7852620943491502</v>
      </c>
      <c r="E6130" s="7">
        <f>VLOOKUP(A6130,Embalses!$A$1:$B$4292,2,FALSE)</f>
        <v>0.68171295867804604</v>
      </c>
      <c r="F6130" s="8">
        <f>VLOOKUP(A6130,'Prod comer'!$A$2:$C$130,2,TRUE)</f>
        <v>415.84290322580648</v>
      </c>
      <c r="G6130" s="8">
        <f>VLOOKUP(A6130,'Prod comer'!$A$2:$F$130,5,TRUE)</f>
        <v>381.25516129032269</v>
      </c>
      <c r="H6130">
        <f>IFERROR(VLOOKUP(A6130,P.Int!$A$1:$E$2436,5,TRUE),"")</f>
        <v>9.1999999999999993</v>
      </c>
      <c r="I6130">
        <v>390518</v>
      </c>
      <c r="J6130">
        <v>23758</v>
      </c>
      <c r="K6130">
        <v>414276</v>
      </c>
      <c r="L6130">
        <f>IFERROR(VLOOKUP(A6130,'Iny SPEC'!$A$1:$B$3068,2,FALSE),"")</f>
        <v>35016</v>
      </c>
      <c r="M6130">
        <f t="shared" si="95"/>
        <v>0</v>
      </c>
    </row>
    <row r="6131" spans="1:13" x14ac:dyDescent="0.2">
      <c r="A6131" s="1">
        <v>45069</v>
      </c>
      <c r="B6131" t="s">
        <v>4</v>
      </c>
      <c r="C6131" s="6">
        <v>4.7560943538859801</v>
      </c>
      <c r="D6131" s="6">
        <f>VLOOKUP(A6131,'PPP - Resi'!$I$2:$K$3928,2,FALSE)</f>
        <v>5.6879332117998</v>
      </c>
      <c r="E6131" s="7">
        <f>VLOOKUP(A6131,Embalses!$D$1:$E$4292,2,FALSE)</f>
        <v>0.53516570605170177</v>
      </c>
      <c r="F6131" s="8">
        <f>VLOOKUP(A6131,'Prod comer'!$A$2:$C$130,3,TRUE)</f>
        <v>1151.1390322580642</v>
      </c>
      <c r="G6131" s="8">
        <f>VLOOKUP(A6131,'Prod comer'!$A$2:$F$130,6,TRUE)</f>
        <v>710.4899999999999</v>
      </c>
      <c r="H6131">
        <f>IFERROR(VLOOKUP(A6131,P.Int!$A$1:$E$2436,5,TRUE),"")</f>
        <v>9.1999999999999993</v>
      </c>
      <c r="I6131">
        <v>518266</v>
      </c>
      <c r="J6131">
        <v>59031</v>
      </c>
      <c r="K6131">
        <v>577297</v>
      </c>
      <c r="L6131">
        <f>IFERROR(VLOOKUP(A6131,'Iny SPEC'!$A$1:$B$3068,2,FALSE),"")</f>
        <v>35016</v>
      </c>
      <c r="M6131">
        <f t="shared" si="95"/>
        <v>0</v>
      </c>
    </row>
    <row r="6132" spans="1:13" x14ac:dyDescent="0.2">
      <c r="A6132" s="1">
        <v>45070</v>
      </c>
      <c r="B6132" t="s">
        <v>3</v>
      </c>
      <c r="C6132" s="6">
        <v>6.34787404810913</v>
      </c>
      <c r="D6132" s="6">
        <f>VLOOKUP(A6132,'PPP - Resi'!$E$1:$G$3927,2,FALSE)</f>
        <v>5.7852620943491502</v>
      </c>
      <c r="E6132" s="7">
        <f>VLOOKUP(A6132,Embalses!$A$1:$B$4292,2,FALSE)</f>
        <v>0.69770979622059304</v>
      </c>
      <c r="F6132" s="8">
        <f>VLOOKUP(A6132,'Prod comer'!$A$2:$C$130,2,TRUE)</f>
        <v>415.84290322580648</v>
      </c>
      <c r="G6132" s="8">
        <f>VLOOKUP(A6132,'Prod comer'!$A$2:$F$130,5,TRUE)</f>
        <v>381.25516129032269</v>
      </c>
      <c r="H6132">
        <f>IFERROR(VLOOKUP(A6132,P.Int!$A$1:$E$2436,5,TRUE),"")</f>
        <v>8.76</v>
      </c>
      <c r="I6132">
        <v>389662</v>
      </c>
      <c r="J6132">
        <v>11772</v>
      </c>
      <c r="K6132">
        <v>401434</v>
      </c>
      <c r="L6132">
        <f>IFERROR(VLOOKUP(A6132,'Iny SPEC'!$A$1:$B$3068,2,FALSE),"")</f>
        <v>21383</v>
      </c>
      <c r="M6132">
        <f t="shared" si="95"/>
        <v>0</v>
      </c>
    </row>
    <row r="6133" spans="1:13" x14ac:dyDescent="0.2">
      <c r="A6133" s="1">
        <v>45070</v>
      </c>
      <c r="B6133" t="s">
        <v>4</v>
      </c>
      <c r="C6133" s="6">
        <v>4.7516346050580403</v>
      </c>
      <c r="D6133" s="6">
        <f>VLOOKUP(A6133,'PPP - Resi'!$I$2:$K$3928,2,FALSE)</f>
        <v>5.6879332117998</v>
      </c>
      <c r="E6133" s="7">
        <f>VLOOKUP(A6133,Embalses!$D$1:$E$4292,2,FALSE)</f>
        <v>0.52986020546047974</v>
      </c>
      <c r="F6133" s="8">
        <f>VLOOKUP(A6133,'Prod comer'!$A$2:$C$130,3,TRUE)</f>
        <v>1151.1390322580642</v>
      </c>
      <c r="G6133" s="8">
        <f>VLOOKUP(A6133,'Prod comer'!$A$2:$F$130,6,TRUE)</f>
        <v>710.4899999999999</v>
      </c>
      <c r="H6133">
        <f>IFERROR(VLOOKUP(A6133,P.Int!$A$1:$E$2436,5,TRUE),"")</f>
        <v>8.76</v>
      </c>
      <c r="I6133">
        <v>495813</v>
      </c>
      <c r="J6133">
        <v>65534</v>
      </c>
      <c r="K6133">
        <v>561347</v>
      </c>
      <c r="L6133">
        <f>IFERROR(VLOOKUP(A6133,'Iny SPEC'!$A$1:$B$3068,2,FALSE),"")</f>
        <v>21383</v>
      </c>
      <c r="M6133">
        <f t="shared" si="95"/>
        <v>0</v>
      </c>
    </row>
    <row r="6134" spans="1:13" x14ac:dyDescent="0.2">
      <c r="A6134" s="1">
        <v>45071</v>
      </c>
      <c r="B6134" t="s">
        <v>3</v>
      </c>
      <c r="C6134" s="6">
        <v>6.34787404810913</v>
      </c>
      <c r="D6134" s="6">
        <f>VLOOKUP(A6134,'PPP - Resi'!$E$1:$G$3927,2,FALSE)</f>
        <v>5.7852620943491502</v>
      </c>
      <c r="E6134" s="7">
        <f>VLOOKUP(A6134,Embalses!$A$1:$B$4292,2,FALSE)</f>
        <v>0.71083853895641402</v>
      </c>
      <c r="F6134" s="8">
        <f>VLOOKUP(A6134,'Prod comer'!$A$2:$C$130,2,TRUE)</f>
        <v>415.84290322580648</v>
      </c>
      <c r="G6134" s="8">
        <f>VLOOKUP(A6134,'Prod comer'!$A$2:$F$130,5,TRUE)</f>
        <v>381.25516129032269</v>
      </c>
      <c r="H6134">
        <f>IFERROR(VLOOKUP(A6134,P.Int!$A$1:$E$2436,5,TRUE),"")</f>
        <v>8</v>
      </c>
      <c r="I6134">
        <v>398082</v>
      </c>
      <c r="J6134">
        <v>19586</v>
      </c>
      <c r="K6134">
        <v>417668</v>
      </c>
      <c r="L6134">
        <f>IFERROR(VLOOKUP(A6134,'Iny SPEC'!$A$1:$B$3068,2,FALSE),"")</f>
        <v>40070</v>
      </c>
      <c r="M6134">
        <f t="shared" si="95"/>
        <v>0</v>
      </c>
    </row>
    <row r="6135" spans="1:13" x14ac:dyDescent="0.2">
      <c r="A6135" s="1">
        <v>45071</v>
      </c>
      <c r="B6135" t="s">
        <v>4</v>
      </c>
      <c r="C6135" s="6">
        <v>4.7516346050580403</v>
      </c>
      <c r="D6135" s="6">
        <f>VLOOKUP(A6135,'PPP - Resi'!$I$2:$K$3928,2,FALSE)</f>
        <v>5.6879332117998</v>
      </c>
      <c r="E6135" s="7">
        <f>VLOOKUP(A6135,Embalses!$D$1:$E$4292,2,FALSE)</f>
        <v>0.54037528231094623</v>
      </c>
      <c r="F6135" s="8">
        <f>VLOOKUP(A6135,'Prod comer'!$A$2:$C$130,3,TRUE)</f>
        <v>1151.1390322580642</v>
      </c>
      <c r="G6135" s="8">
        <f>VLOOKUP(A6135,'Prod comer'!$A$2:$F$130,6,TRUE)</f>
        <v>710.4899999999999</v>
      </c>
      <c r="H6135">
        <f>IFERROR(VLOOKUP(A6135,P.Int!$A$1:$E$2436,5,TRUE),"")</f>
        <v>8</v>
      </c>
      <c r="I6135">
        <v>519987</v>
      </c>
      <c r="J6135">
        <v>65645</v>
      </c>
      <c r="K6135">
        <v>585632</v>
      </c>
      <c r="L6135">
        <f>IFERROR(VLOOKUP(A6135,'Iny SPEC'!$A$1:$B$3068,2,FALSE),"")</f>
        <v>40070</v>
      </c>
      <c r="M6135">
        <f t="shared" si="95"/>
        <v>0</v>
      </c>
    </row>
    <row r="6136" spans="1:13" x14ac:dyDescent="0.2">
      <c r="A6136" s="1">
        <v>45072</v>
      </c>
      <c r="B6136" t="s">
        <v>3</v>
      </c>
      <c r="C6136" s="6">
        <v>6.34787404810913</v>
      </c>
      <c r="D6136" s="6">
        <f>VLOOKUP(A6136,'PPP - Resi'!$E$1:$G$3927,2,FALSE)</f>
        <v>5.7852620943491502</v>
      </c>
      <c r="E6136" s="7">
        <f>VLOOKUP(A6136,Embalses!$A$1:$B$4292,2,FALSE)</f>
        <v>0.729818815226561</v>
      </c>
      <c r="F6136" s="8">
        <f>VLOOKUP(A6136,'Prod comer'!$A$2:$C$130,2,TRUE)</f>
        <v>415.84290322580648</v>
      </c>
      <c r="G6136" s="8">
        <f>VLOOKUP(A6136,'Prod comer'!$A$2:$F$130,5,TRUE)</f>
        <v>381.25516129032269</v>
      </c>
      <c r="H6136">
        <f>IFERROR(VLOOKUP(A6136,P.Int!$A$1:$E$2436,5,TRUE),"")</f>
        <v>7.71</v>
      </c>
      <c r="I6136">
        <v>378950</v>
      </c>
      <c r="J6136">
        <v>22967</v>
      </c>
      <c r="K6136">
        <v>401917</v>
      </c>
      <c r="L6136">
        <f>IFERROR(VLOOKUP(A6136,'Iny SPEC'!$A$1:$B$3068,2,FALSE),"")</f>
        <v>24653</v>
      </c>
      <c r="M6136">
        <f t="shared" si="95"/>
        <v>0</v>
      </c>
    </row>
    <row r="6137" spans="1:13" x14ac:dyDescent="0.2">
      <c r="A6137" s="1">
        <v>45072</v>
      </c>
      <c r="B6137" t="s">
        <v>4</v>
      </c>
      <c r="C6137" s="6">
        <v>4.7516346050580403</v>
      </c>
      <c r="D6137" s="6">
        <f>VLOOKUP(A6137,'PPP - Resi'!$I$2:$K$3928,2,FALSE)</f>
        <v>5.6879332117998</v>
      </c>
      <c r="E6137" s="7">
        <f>VLOOKUP(A6137,Embalses!$D$1:$E$4292,2,FALSE)</f>
        <v>0.54318012846270725</v>
      </c>
      <c r="F6137" s="8">
        <f>VLOOKUP(A6137,'Prod comer'!$A$2:$C$130,3,TRUE)</f>
        <v>1151.1390322580642</v>
      </c>
      <c r="G6137" s="8">
        <f>VLOOKUP(A6137,'Prod comer'!$A$2:$F$130,6,TRUE)</f>
        <v>710.4899999999999</v>
      </c>
      <c r="H6137">
        <f>IFERROR(VLOOKUP(A6137,P.Int!$A$1:$E$2436,5,TRUE),"")</f>
        <v>7.71</v>
      </c>
      <c r="I6137">
        <v>564821</v>
      </c>
      <c r="J6137">
        <v>62941</v>
      </c>
      <c r="K6137">
        <v>627762</v>
      </c>
      <c r="L6137">
        <f>IFERROR(VLOOKUP(A6137,'Iny SPEC'!$A$1:$B$3068,2,FALSE),"")</f>
        <v>24653</v>
      </c>
      <c r="M6137">
        <f t="shared" si="95"/>
        <v>0</v>
      </c>
    </row>
    <row r="6138" spans="1:13" x14ac:dyDescent="0.2">
      <c r="A6138" s="1">
        <v>45073</v>
      </c>
      <c r="B6138" t="s">
        <v>3</v>
      </c>
      <c r="C6138" s="6">
        <v>6.3473163473740604</v>
      </c>
      <c r="D6138" s="6">
        <f>VLOOKUP(A6138,'PPP - Resi'!$E$1:$G$3927,2,FALSE)</f>
        <v>5.7852620943491502</v>
      </c>
      <c r="E6138" s="7">
        <f>VLOOKUP(A6138,Embalses!$A$1:$B$4292,2,FALSE)</f>
        <v>0.74941673958914001</v>
      </c>
      <c r="F6138" s="8">
        <f>VLOOKUP(A6138,'Prod comer'!$A$2:$C$130,2,TRUE)</f>
        <v>415.84290322580648</v>
      </c>
      <c r="G6138" s="8">
        <f>VLOOKUP(A6138,'Prod comer'!$A$2:$F$130,5,TRUE)</f>
        <v>381.25516129032269</v>
      </c>
      <c r="H6138">
        <f>IFERROR(VLOOKUP(A6138,P.Int!$A$1:$E$2436,5,TRUE),"")</f>
        <v>7.71</v>
      </c>
      <c r="I6138">
        <v>366009</v>
      </c>
      <c r="J6138">
        <v>23300</v>
      </c>
      <c r="K6138">
        <v>389309</v>
      </c>
      <c r="L6138">
        <f>IFERROR(VLOOKUP(A6138,'Iny SPEC'!$A$1:$B$3068,2,FALSE),"")</f>
        <v>0</v>
      </c>
      <c r="M6138">
        <f t="shared" si="95"/>
        <v>0</v>
      </c>
    </row>
    <row r="6139" spans="1:13" x14ac:dyDescent="0.2">
      <c r="A6139" s="1">
        <v>45073</v>
      </c>
      <c r="B6139" t="s">
        <v>4</v>
      </c>
      <c r="C6139" s="6">
        <v>4.7516346050580403</v>
      </c>
      <c r="D6139" s="6">
        <f>VLOOKUP(A6139,'PPP - Resi'!$I$2:$K$3928,2,FALSE)</f>
        <v>5.6879332117998</v>
      </c>
      <c r="E6139" s="7">
        <f>VLOOKUP(A6139,Embalses!$D$1:$E$4292,2,FALSE)</f>
        <v>0.55009522971955194</v>
      </c>
      <c r="F6139" s="8">
        <f>VLOOKUP(A6139,'Prod comer'!$A$2:$C$130,3,TRUE)</f>
        <v>1151.1390322580642</v>
      </c>
      <c r="G6139" s="8">
        <f>VLOOKUP(A6139,'Prod comer'!$A$2:$F$130,6,TRUE)</f>
        <v>710.4899999999999</v>
      </c>
      <c r="H6139">
        <f>IFERROR(VLOOKUP(A6139,P.Int!$A$1:$E$2436,5,TRUE),"")</f>
        <v>7.71</v>
      </c>
      <c r="I6139">
        <v>566552</v>
      </c>
      <c r="J6139">
        <v>64213</v>
      </c>
      <c r="K6139">
        <v>630765</v>
      </c>
      <c r="L6139">
        <f>IFERROR(VLOOKUP(A6139,'Iny SPEC'!$A$1:$B$3068,2,FALSE),"")</f>
        <v>0</v>
      </c>
      <c r="M6139">
        <f t="shared" si="95"/>
        <v>0</v>
      </c>
    </row>
    <row r="6140" spans="1:13" x14ac:dyDescent="0.2">
      <c r="A6140" s="1">
        <v>45074</v>
      </c>
      <c r="B6140" t="s">
        <v>3</v>
      </c>
      <c r="C6140" s="6">
        <v>6.3473163473740604</v>
      </c>
      <c r="D6140" s="6">
        <f>VLOOKUP(A6140,'PPP - Resi'!$E$1:$G$3927,2,FALSE)</f>
        <v>5.7852620943491502</v>
      </c>
      <c r="E6140" s="7">
        <f>VLOOKUP(A6140,Embalses!$A$1:$B$4292,2,FALSE)</f>
        <v>0.796286679824183</v>
      </c>
      <c r="F6140" s="8">
        <f>VLOOKUP(A6140,'Prod comer'!$A$2:$C$130,2,TRUE)</f>
        <v>415.84290322580648</v>
      </c>
      <c r="G6140" s="8">
        <f>VLOOKUP(A6140,'Prod comer'!$A$2:$F$130,5,TRUE)</f>
        <v>381.25516129032269</v>
      </c>
      <c r="H6140">
        <f>IFERROR(VLOOKUP(A6140,P.Int!$A$1:$E$2436,5,TRUE),"")</f>
        <v>7.71</v>
      </c>
      <c r="I6140">
        <v>325086</v>
      </c>
      <c r="J6140">
        <v>37585</v>
      </c>
      <c r="K6140">
        <v>362671</v>
      </c>
      <c r="L6140">
        <f>IFERROR(VLOOKUP(A6140,'Iny SPEC'!$A$1:$B$3068,2,FALSE),"")</f>
        <v>0</v>
      </c>
      <c r="M6140">
        <f t="shared" si="95"/>
        <v>0</v>
      </c>
    </row>
    <row r="6141" spans="1:13" x14ac:dyDescent="0.2">
      <c r="A6141" s="1">
        <v>45074</v>
      </c>
      <c r="B6141" t="s">
        <v>4</v>
      </c>
      <c r="C6141" s="6">
        <v>4.7516346050580403</v>
      </c>
      <c r="D6141" s="6">
        <f>VLOOKUP(A6141,'PPP - Resi'!$I$2:$K$3928,2,FALSE)</f>
        <v>5.6879332117998</v>
      </c>
      <c r="E6141" s="7">
        <f>VLOOKUP(A6141,Embalses!$D$1:$E$4292,2,FALSE)</f>
        <v>0.57791180316977475</v>
      </c>
      <c r="F6141" s="8">
        <f>VLOOKUP(A6141,'Prod comer'!$A$2:$C$130,3,TRUE)</f>
        <v>1151.1390322580642</v>
      </c>
      <c r="G6141" s="8">
        <f>VLOOKUP(A6141,'Prod comer'!$A$2:$F$130,6,TRUE)</f>
        <v>710.4899999999999</v>
      </c>
      <c r="H6141">
        <f>IFERROR(VLOOKUP(A6141,P.Int!$A$1:$E$2436,5,TRUE),"")</f>
        <v>7.71</v>
      </c>
      <c r="I6141">
        <v>514777</v>
      </c>
      <c r="J6141">
        <v>53265</v>
      </c>
      <c r="K6141">
        <v>568042</v>
      </c>
      <c r="L6141">
        <f>IFERROR(VLOOKUP(A6141,'Iny SPEC'!$A$1:$B$3068,2,FALSE),"")</f>
        <v>0</v>
      </c>
      <c r="M6141">
        <f t="shared" si="95"/>
        <v>0</v>
      </c>
    </row>
    <row r="6142" spans="1:13" x14ac:dyDescent="0.2">
      <c r="A6142" s="1">
        <v>45075</v>
      </c>
      <c r="B6142" t="s">
        <v>3</v>
      </c>
      <c r="C6142" s="6">
        <v>6.3473163473740604</v>
      </c>
      <c r="D6142" s="6">
        <f>VLOOKUP(A6142,'PPP - Resi'!$E$1:$G$3927,2,FALSE)</f>
        <v>5.7852620943491502</v>
      </c>
      <c r="E6142" s="7">
        <f>VLOOKUP(A6142,Embalses!$A$1:$B$4292,2,FALSE)</f>
        <v>0.80867312861759399</v>
      </c>
      <c r="F6142" s="8">
        <f>VLOOKUP(A6142,'Prod comer'!$A$2:$C$130,2,TRUE)</f>
        <v>415.84290322580648</v>
      </c>
      <c r="G6142" s="8">
        <f>VLOOKUP(A6142,'Prod comer'!$A$2:$F$130,5,TRUE)</f>
        <v>381.25516129032269</v>
      </c>
      <c r="H6142">
        <f>IFERROR(VLOOKUP(A6142,P.Int!$A$1:$E$2436,5,TRUE),"")</f>
        <v>7.84</v>
      </c>
      <c r="I6142">
        <v>342298</v>
      </c>
      <c r="J6142">
        <v>36192</v>
      </c>
      <c r="K6142">
        <v>378490</v>
      </c>
      <c r="L6142">
        <f>IFERROR(VLOOKUP(A6142,'Iny SPEC'!$A$1:$B$3068,2,FALSE),"")</f>
        <v>0</v>
      </c>
      <c r="M6142">
        <f t="shared" si="95"/>
        <v>0</v>
      </c>
    </row>
    <row r="6143" spans="1:13" x14ac:dyDescent="0.2">
      <c r="A6143" s="1">
        <v>45075</v>
      </c>
      <c r="B6143" t="s">
        <v>4</v>
      </c>
      <c r="C6143" s="6">
        <v>4.7516346050580403</v>
      </c>
      <c r="D6143" s="6">
        <f>VLOOKUP(A6143,'PPP - Resi'!$I$2:$K$3928,2,FALSE)</f>
        <v>5.6879332117998</v>
      </c>
      <c r="E6143" s="7">
        <f>VLOOKUP(A6143,Embalses!$D$1:$E$4292,2,FALSE)</f>
        <v>0.57849655289974022</v>
      </c>
      <c r="F6143" s="8">
        <f>VLOOKUP(A6143,'Prod comer'!$A$2:$C$130,3,TRUE)</f>
        <v>1151.1390322580642</v>
      </c>
      <c r="G6143" s="8">
        <f>VLOOKUP(A6143,'Prod comer'!$A$2:$F$130,6,TRUE)</f>
        <v>710.4899999999999</v>
      </c>
      <c r="H6143">
        <f>IFERROR(VLOOKUP(A6143,P.Int!$A$1:$E$2436,5,TRUE),"")</f>
        <v>7.84</v>
      </c>
      <c r="I6143">
        <v>597930</v>
      </c>
      <c r="J6143">
        <v>53506</v>
      </c>
      <c r="K6143">
        <v>651436</v>
      </c>
      <c r="L6143">
        <f>IFERROR(VLOOKUP(A6143,'Iny SPEC'!$A$1:$B$3068,2,FALSE),"")</f>
        <v>0</v>
      </c>
      <c r="M6143">
        <f t="shared" si="95"/>
        <v>0</v>
      </c>
    </row>
    <row r="6144" spans="1:13" x14ac:dyDescent="0.2">
      <c r="A6144" s="1">
        <v>45076</v>
      </c>
      <c r="B6144" t="s">
        <v>3</v>
      </c>
      <c r="C6144" s="6">
        <v>6.34787404810913</v>
      </c>
      <c r="D6144" s="6">
        <f>VLOOKUP(A6144,'PPP - Resi'!$E$1:$G$3927,2,FALSE)</f>
        <v>5.7852620943491502</v>
      </c>
      <c r="E6144" s="7">
        <f>VLOOKUP(A6144,Embalses!$A$1:$B$4292,2,FALSE)</f>
        <v>0.802145842608881</v>
      </c>
      <c r="F6144" s="8">
        <f>VLOOKUP(A6144,'Prod comer'!$A$2:$C$130,2,TRUE)</f>
        <v>415.84290322580648</v>
      </c>
      <c r="G6144" s="8">
        <f>VLOOKUP(A6144,'Prod comer'!$A$2:$F$130,5,TRUE)</f>
        <v>381.25516129032269</v>
      </c>
      <c r="H6144">
        <f>IFERROR(VLOOKUP(A6144,P.Int!$A$1:$E$2436,5,TRUE),"")</f>
        <v>7.94</v>
      </c>
      <c r="I6144">
        <v>345071</v>
      </c>
      <c r="J6144">
        <v>40518</v>
      </c>
      <c r="K6144">
        <v>385589</v>
      </c>
      <c r="L6144">
        <f>IFERROR(VLOOKUP(A6144,'Iny SPEC'!$A$1:$B$3068,2,FALSE),"")</f>
        <v>54008</v>
      </c>
      <c r="M6144">
        <f t="shared" si="95"/>
        <v>0</v>
      </c>
    </row>
    <row r="6145" spans="1:13" x14ac:dyDescent="0.2">
      <c r="A6145" s="1">
        <v>45076</v>
      </c>
      <c r="B6145" t="s">
        <v>4</v>
      </c>
      <c r="C6145" s="6">
        <v>4.7516346050580403</v>
      </c>
      <c r="D6145" s="6">
        <f>VLOOKUP(A6145,'PPP - Resi'!$I$2:$K$3928,2,FALSE)</f>
        <v>5.6879332117998</v>
      </c>
      <c r="E6145" s="7">
        <f>VLOOKUP(A6145,Embalses!$D$1:$E$4292,2,FALSE)</f>
        <v>0.59611393259280232</v>
      </c>
      <c r="F6145" s="8">
        <f>VLOOKUP(A6145,'Prod comer'!$A$2:$C$130,3,TRUE)</f>
        <v>1151.1390322580642</v>
      </c>
      <c r="G6145" s="8">
        <f>VLOOKUP(A6145,'Prod comer'!$A$2:$F$130,6,TRUE)</f>
        <v>710.4899999999999</v>
      </c>
      <c r="H6145">
        <f>IFERROR(VLOOKUP(A6145,P.Int!$A$1:$E$2436,5,TRUE),"")</f>
        <v>7.94</v>
      </c>
      <c r="I6145">
        <v>577574</v>
      </c>
      <c r="J6145">
        <v>62105</v>
      </c>
      <c r="K6145">
        <v>639679</v>
      </c>
      <c r="L6145">
        <f>IFERROR(VLOOKUP(A6145,'Iny SPEC'!$A$1:$B$3068,2,FALSE),"")</f>
        <v>54008</v>
      </c>
      <c r="M6145">
        <f t="shared" si="95"/>
        <v>0</v>
      </c>
    </row>
    <row r="6146" spans="1:13" x14ac:dyDescent="0.2">
      <c r="A6146" s="1">
        <v>45077</v>
      </c>
      <c r="B6146" t="s">
        <v>3</v>
      </c>
      <c r="C6146" s="6">
        <v>6.34787404810913</v>
      </c>
      <c r="D6146" s="6">
        <f>VLOOKUP(A6146,'PPP - Resi'!$E$1:$G$3927,2,FALSE)</f>
        <v>5.7852620943491502</v>
      </c>
      <c r="E6146" s="7">
        <f>VLOOKUP(A6146,Embalses!$A$1:$B$4292,2,FALSE)</f>
        <v>0.79338508138761399</v>
      </c>
      <c r="F6146" s="8">
        <f>VLOOKUP(A6146,'Prod comer'!$A$2:$C$130,2,TRUE)</f>
        <v>415.84290322580648</v>
      </c>
      <c r="G6146" s="8">
        <f>VLOOKUP(A6146,'Prod comer'!$A$2:$F$130,5,TRUE)</f>
        <v>381.25516129032269</v>
      </c>
      <c r="H6146">
        <f>IFERROR(VLOOKUP(A6146,P.Int!$A$1:$E$2436,5,TRUE),"")</f>
        <v>8.42</v>
      </c>
      <c r="I6146">
        <v>360489</v>
      </c>
      <c r="J6146">
        <v>41209</v>
      </c>
      <c r="K6146">
        <v>401698</v>
      </c>
      <c r="L6146">
        <f>IFERROR(VLOOKUP(A6146,'Iny SPEC'!$A$1:$B$3068,2,FALSE),"")</f>
        <v>22364</v>
      </c>
      <c r="M6146">
        <f t="shared" si="95"/>
        <v>0</v>
      </c>
    </row>
    <row r="6147" spans="1:13" x14ac:dyDescent="0.2">
      <c r="A6147" s="1">
        <v>45077</v>
      </c>
      <c r="B6147" t="s">
        <v>4</v>
      </c>
      <c r="C6147" s="6">
        <v>4.7516346050580403</v>
      </c>
      <c r="D6147" s="6">
        <f>VLOOKUP(A6147,'PPP - Resi'!$I$2:$K$3928,2,FALSE)</f>
        <v>5.6879332117998</v>
      </c>
      <c r="E6147" s="7">
        <f>VLOOKUP(A6147,Embalses!$D$1:$E$4292,2,FALSE)</f>
        <v>0.59819057993803448</v>
      </c>
      <c r="F6147" s="8">
        <f>VLOOKUP(A6147,'Prod comer'!$A$2:$C$130,3,TRUE)</f>
        <v>1151.1390322580642</v>
      </c>
      <c r="G6147" s="8">
        <f>VLOOKUP(A6147,'Prod comer'!$A$2:$F$130,6,TRUE)</f>
        <v>710.4899999999999</v>
      </c>
      <c r="H6147">
        <f>IFERROR(VLOOKUP(A6147,P.Int!$A$1:$E$2436,5,TRUE),"")</f>
        <v>8.42</v>
      </c>
      <c r="I6147">
        <v>570984</v>
      </c>
      <c r="J6147">
        <v>57311</v>
      </c>
      <c r="K6147">
        <v>628295</v>
      </c>
      <c r="L6147">
        <f>IFERROR(VLOOKUP(A6147,'Iny SPEC'!$A$1:$B$3068,2,FALSE),"")</f>
        <v>22364</v>
      </c>
      <c r="M6147">
        <f t="shared" ref="M6147:M6210" si="96">IF(A6147&gt;DATE(2024,11,30),1,0)</f>
        <v>0</v>
      </c>
    </row>
    <row r="6148" spans="1:13" x14ac:dyDescent="0.2">
      <c r="A6148" s="1">
        <v>45078</v>
      </c>
      <c r="B6148" t="s">
        <v>3</v>
      </c>
      <c r="C6148" s="6">
        <v>6.3706288588238298</v>
      </c>
      <c r="D6148" s="6">
        <f>VLOOKUP(A6148,'PPP - Resi'!$E$1:$G$3927,2,FALSE)</f>
        <v>5.7852620943491502</v>
      </c>
      <c r="E6148" s="7">
        <f>VLOOKUP(A6148,Embalses!$A$1:$B$4292,2,FALSE)</f>
        <v>0.80821179047550795</v>
      </c>
      <c r="F6148" s="8">
        <f>VLOOKUP(A6148,'Prod comer'!$A$2:$C$130,2,TRUE)</f>
        <v>400.56677419354844</v>
      </c>
      <c r="G6148" s="8">
        <f>VLOOKUP(A6148,'Prod comer'!$A$2:$F$130,5,TRUE)</f>
        <v>367.06290322580645</v>
      </c>
      <c r="H6148">
        <f>IFERROR(VLOOKUP(A6148,P.Int!$A$1:$E$2436,5,TRUE),"")</f>
        <v>7.29</v>
      </c>
      <c r="I6148">
        <v>378915</v>
      </c>
      <c r="J6148">
        <v>41416</v>
      </c>
      <c r="K6148">
        <v>420331</v>
      </c>
      <c r="L6148">
        <f>IFERROR(VLOOKUP(A6148,'Iny SPEC'!$A$1:$B$3068,2,FALSE),"")</f>
        <v>54108</v>
      </c>
      <c r="M6148">
        <f t="shared" si="96"/>
        <v>0</v>
      </c>
    </row>
    <row r="6149" spans="1:13" x14ac:dyDescent="0.2">
      <c r="A6149" s="1">
        <v>45078</v>
      </c>
      <c r="B6149" t="s">
        <v>4</v>
      </c>
      <c r="C6149" s="6">
        <v>4.7559233149182001</v>
      </c>
      <c r="D6149" s="6">
        <f>VLOOKUP(A6149,'PPP - Resi'!$I$2:$K$3928,2,FALSE)</f>
        <v>5.6879332117998</v>
      </c>
      <c r="E6149" s="7">
        <f>VLOOKUP(A6149,Embalses!$D$1:$E$4292,2,FALSE)</f>
        <v>0.62679366991171981</v>
      </c>
      <c r="F6149" s="8">
        <f>VLOOKUP(A6149,'Prod comer'!$A$2:$C$130,3,TRUE)</f>
        <v>1114.4735483870963</v>
      </c>
      <c r="G6149" s="8">
        <f>VLOOKUP(A6149,'Prod comer'!$A$2:$F$130,6,TRUE)</f>
        <v>677.04161290322554</v>
      </c>
      <c r="H6149">
        <f>IFERROR(VLOOKUP(A6149,P.Int!$A$1:$E$2436,5,TRUE),"")</f>
        <v>7.29</v>
      </c>
      <c r="I6149">
        <v>567124</v>
      </c>
      <c r="J6149">
        <v>56691</v>
      </c>
      <c r="K6149">
        <v>623815</v>
      </c>
      <c r="L6149">
        <f>IFERROR(VLOOKUP(A6149,'Iny SPEC'!$A$1:$B$3068,2,FALSE),"")</f>
        <v>54108</v>
      </c>
      <c r="M6149">
        <f t="shared" si="96"/>
        <v>0</v>
      </c>
    </row>
    <row r="6150" spans="1:13" x14ac:dyDescent="0.2">
      <c r="A6150" s="1">
        <v>45079</v>
      </c>
      <c r="B6150" t="s">
        <v>3</v>
      </c>
      <c r="C6150" s="6">
        <v>6.3706288588238298</v>
      </c>
      <c r="D6150" s="6">
        <f>VLOOKUP(A6150,'PPP - Resi'!$E$1:$G$3927,2,FALSE)</f>
        <v>5.7852620943491502</v>
      </c>
      <c r="E6150" s="7">
        <f>VLOOKUP(A6150,Embalses!$A$1:$B$4292,2,FALSE)</f>
        <v>0.81609050078846901</v>
      </c>
      <c r="F6150" s="8">
        <f>VLOOKUP(A6150,'Prod comer'!$A$2:$C$130,2,TRUE)</f>
        <v>400.56677419354844</v>
      </c>
      <c r="G6150" s="8">
        <f>VLOOKUP(A6150,'Prod comer'!$A$2:$F$130,5,TRUE)</f>
        <v>367.06290322580645</v>
      </c>
      <c r="H6150">
        <f>IFERROR(VLOOKUP(A6150,P.Int!$A$1:$E$2436,5,TRUE),"")</f>
        <v>7.45</v>
      </c>
      <c r="I6150">
        <v>391328</v>
      </c>
      <c r="J6150">
        <v>22516</v>
      </c>
      <c r="K6150">
        <v>413844</v>
      </c>
      <c r="L6150">
        <f>IFERROR(VLOOKUP(A6150,'Iny SPEC'!$A$1:$B$3068,2,FALSE),"")</f>
        <v>60084</v>
      </c>
      <c r="M6150">
        <f t="shared" si="96"/>
        <v>0</v>
      </c>
    </row>
    <row r="6151" spans="1:13" x14ac:dyDescent="0.2">
      <c r="A6151" s="1">
        <v>45079</v>
      </c>
      <c r="B6151" t="s">
        <v>4</v>
      </c>
      <c r="C6151" s="6">
        <v>4.7559233149182001</v>
      </c>
      <c r="D6151" s="6">
        <f>VLOOKUP(A6151,'PPP - Resi'!$I$2:$K$3928,2,FALSE)</f>
        <v>5.6879332117998</v>
      </c>
      <c r="E6151" s="7">
        <f>VLOOKUP(A6151,Embalses!$D$1:$E$4292,2,FALSE)</f>
        <v>0.64014239108290549</v>
      </c>
      <c r="F6151" s="8">
        <f>VLOOKUP(A6151,'Prod comer'!$A$2:$C$130,3,TRUE)</f>
        <v>1114.4735483870963</v>
      </c>
      <c r="G6151" s="8">
        <f>VLOOKUP(A6151,'Prod comer'!$A$2:$F$130,6,TRUE)</f>
        <v>677.04161290322554</v>
      </c>
      <c r="H6151">
        <f>IFERROR(VLOOKUP(A6151,P.Int!$A$1:$E$2436,5,TRUE),"")</f>
        <v>7.45</v>
      </c>
      <c r="I6151">
        <v>573217</v>
      </c>
      <c r="J6151">
        <v>57518</v>
      </c>
      <c r="K6151">
        <v>630735</v>
      </c>
      <c r="L6151">
        <f>IFERROR(VLOOKUP(A6151,'Iny SPEC'!$A$1:$B$3068,2,FALSE),"")</f>
        <v>60084</v>
      </c>
      <c r="M6151">
        <f t="shared" si="96"/>
        <v>0</v>
      </c>
    </row>
    <row r="6152" spans="1:13" x14ac:dyDescent="0.2">
      <c r="A6152" s="1">
        <v>45080</v>
      </c>
      <c r="B6152" t="s">
        <v>3</v>
      </c>
      <c r="C6152" s="6">
        <v>6.3706288588238298</v>
      </c>
      <c r="D6152" s="6">
        <f>VLOOKUP(A6152,'PPP - Resi'!$E$1:$G$3927,2,FALSE)</f>
        <v>5.7852620943491502</v>
      </c>
      <c r="E6152" s="7">
        <f>VLOOKUP(A6152,Embalses!$A$1:$B$4292,2,FALSE)</f>
        <v>0.805467700533812</v>
      </c>
      <c r="F6152" s="8">
        <f>VLOOKUP(A6152,'Prod comer'!$A$2:$C$130,2,TRUE)</f>
        <v>400.56677419354844</v>
      </c>
      <c r="G6152" s="8">
        <f>VLOOKUP(A6152,'Prod comer'!$A$2:$F$130,5,TRUE)</f>
        <v>367.06290322580645</v>
      </c>
      <c r="H6152">
        <f>IFERROR(VLOOKUP(A6152,P.Int!$A$1:$E$2436,5,TRUE),"")</f>
        <v>7.45</v>
      </c>
      <c r="I6152">
        <v>372623</v>
      </c>
      <c r="J6152">
        <v>21823</v>
      </c>
      <c r="K6152">
        <v>394446</v>
      </c>
      <c r="L6152">
        <f>IFERROR(VLOOKUP(A6152,'Iny SPEC'!$A$1:$B$3068,2,FALSE),"")</f>
        <v>54034</v>
      </c>
      <c r="M6152">
        <f t="shared" si="96"/>
        <v>0</v>
      </c>
    </row>
    <row r="6153" spans="1:13" x14ac:dyDescent="0.2">
      <c r="A6153" s="1">
        <v>45080</v>
      </c>
      <c r="B6153" t="s">
        <v>4</v>
      </c>
      <c r="C6153" s="6">
        <v>4.7559233149182001</v>
      </c>
      <c r="D6153" s="6">
        <f>VLOOKUP(A6153,'PPP - Resi'!$I$2:$K$3928,2,FALSE)</f>
        <v>5.6879332117998</v>
      </c>
      <c r="E6153" s="7">
        <f>VLOOKUP(A6153,Embalses!$D$1:$E$4292,2,FALSE)</f>
        <v>0.62133639741178825</v>
      </c>
      <c r="F6153" s="8">
        <f>VLOOKUP(A6153,'Prod comer'!$A$2:$C$130,3,TRUE)</f>
        <v>1114.4735483870963</v>
      </c>
      <c r="G6153" s="8">
        <f>VLOOKUP(A6153,'Prod comer'!$A$2:$F$130,6,TRUE)</f>
        <v>677.04161290322554</v>
      </c>
      <c r="H6153">
        <f>IFERROR(VLOOKUP(A6153,P.Int!$A$1:$E$2436,5,TRUE),"")</f>
        <v>7.45</v>
      </c>
      <c r="I6153">
        <v>555847</v>
      </c>
      <c r="J6153">
        <v>57602</v>
      </c>
      <c r="K6153">
        <v>613449</v>
      </c>
      <c r="L6153">
        <f>IFERROR(VLOOKUP(A6153,'Iny SPEC'!$A$1:$B$3068,2,FALSE),"")</f>
        <v>54034</v>
      </c>
      <c r="M6153">
        <f t="shared" si="96"/>
        <v>0</v>
      </c>
    </row>
    <row r="6154" spans="1:13" x14ac:dyDescent="0.2">
      <c r="A6154" s="1">
        <v>45081</v>
      </c>
      <c r="B6154" t="s">
        <v>3</v>
      </c>
      <c r="C6154" s="6">
        <v>6.3706288588238298</v>
      </c>
      <c r="D6154" s="6">
        <f>VLOOKUP(A6154,'PPP - Resi'!$E$1:$G$3927,2,FALSE)</f>
        <v>5.7852620943491502</v>
      </c>
      <c r="E6154" s="7">
        <f>VLOOKUP(A6154,Embalses!$A$1:$B$4292,2,FALSE)</f>
        <v>0.79571771182739004</v>
      </c>
      <c r="F6154" s="8">
        <f>VLOOKUP(A6154,'Prod comer'!$A$2:$C$130,2,TRUE)</f>
        <v>400.56677419354844</v>
      </c>
      <c r="G6154" s="8">
        <f>VLOOKUP(A6154,'Prod comer'!$A$2:$F$130,5,TRUE)</f>
        <v>367.06290322580645</v>
      </c>
      <c r="H6154">
        <f>IFERROR(VLOOKUP(A6154,P.Int!$A$1:$E$2436,5,TRUE),"")</f>
        <v>7.45</v>
      </c>
      <c r="I6154">
        <v>327592</v>
      </c>
      <c r="J6154">
        <v>22815</v>
      </c>
      <c r="K6154">
        <v>350407</v>
      </c>
      <c r="L6154">
        <f>IFERROR(VLOOKUP(A6154,'Iny SPEC'!$A$1:$B$3068,2,FALSE),"")</f>
        <v>40086</v>
      </c>
      <c r="M6154">
        <f t="shared" si="96"/>
        <v>0</v>
      </c>
    </row>
    <row r="6155" spans="1:13" x14ac:dyDescent="0.2">
      <c r="A6155" s="1">
        <v>45081</v>
      </c>
      <c r="B6155" t="s">
        <v>4</v>
      </c>
      <c r="C6155" s="6">
        <v>4.7559233149182001</v>
      </c>
      <c r="D6155" s="6">
        <f>VLOOKUP(A6155,'PPP - Resi'!$I$2:$K$3928,2,FALSE)</f>
        <v>5.6879332117998</v>
      </c>
      <c r="E6155" s="7">
        <f>VLOOKUP(A6155,Embalses!$D$1:$E$4292,2,FALSE)</f>
        <v>0.6123768783836725</v>
      </c>
      <c r="F6155" s="8">
        <f>VLOOKUP(A6155,'Prod comer'!$A$2:$C$130,3,TRUE)</f>
        <v>1114.4735483870963</v>
      </c>
      <c r="G6155" s="8">
        <f>VLOOKUP(A6155,'Prod comer'!$A$2:$F$130,6,TRUE)</f>
        <v>677.04161290322554</v>
      </c>
      <c r="H6155">
        <f>IFERROR(VLOOKUP(A6155,P.Int!$A$1:$E$2436,5,TRUE),"")</f>
        <v>7.45</v>
      </c>
      <c r="I6155">
        <v>493895</v>
      </c>
      <c r="J6155">
        <v>57657</v>
      </c>
      <c r="K6155">
        <v>551552</v>
      </c>
      <c r="L6155">
        <f>IFERROR(VLOOKUP(A6155,'Iny SPEC'!$A$1:$B$3068,2,FALSE),"")</f>
        <v>40086</v>
      </c>
      <c r="M6155">
        <f t="shared" si="96"/>
        <v>0</v>
      </c>
    </row>
    <row r="6156" spans="1:13" x14ac:dyDescent="0.2">
      <c r="A6156" s="1">
        <v>45082</v>
      </c>
      <c r="B6156" t="s">
        <v>3</v>
      </c>
      <c r="C6156" s="6">
        <v>6.3649419040411903</v>
      </c>
      <c r="D6156" s="6">
        <f>VLOOKUP(A6156,'PPP - Resi'!$E$1:$G$3927,2,FALSE)</f>
        <v>5.7852620943491502</v>
      </c>
      <c r="E6156" s="7">
        <f>VLOOKUP(A6156,Embalses!$A$1:$B$4292,2,FALSE)</f>
        <v>0.77719094700890701</v>
      </c>
      <c r="F6156" s="8">
        <f>VLOOKUP(A6156,'Prod comer'!$A$2:$C$130,2,TRUE)</f>
        <v>400.56677419354844</v>
      </c>
      <c r="G6156" s="8">
        <f>VLOOKUP(A6156,'Prod comer'!$A$2:$F$130,5,TRUE)</f>
        <v>367.06290322580645</v>
      </c>
      <c r="H6156">
        <f>IFERROR(VLOOKUP(A6156,P.Int!$A$1:$E$2436,5,TRUE),"")</f>
        <v>8.94</v>
      </c>
      <c r="I6156">
        <v>364178</v>
      </c>
      <c r="J6156">
        <v>23347</v>
      </c>
      <c r="K6156">
        <v>387525</v>
      </c>
      <c r="L6156">
        <f>IFERROR(VLOOKUP(A6156,'Iny SPEC'!$A$1:$B$3068,2,FALSE),"")</f>
        <v>54296</v>
      </c>
      <c r="M6156">
        <f t="shared" si="96"/>
        <v>0</v>
      </c>
    </row>
    <row r="6157" spans="1:13" x14ac:dyDescent="0.2">
      <c r="A6157" s="1">
        <v>45082</v>
      </c>
      <c r="B6157" t="s">
        <v>4</v>
      </c>
      <c r="C6157" s="6">
        <v>4.7559233149182001</v>
      </c>
      <c r="D6157" s="6">
        <f>VLOOKUP(A6157,'PPP - Resi'!$I$2:$K$3928,2,FALSE)</f>
        <v>5.6879332117998</v>
      </c>
      <c r="E6157" s="7">
        <f>VLOOKUP(A6157,Embalses!$D$1:$E$4292,2,FALSE)</f>
        <v>0.60666396115682897</v>
      </c>
      <c r="F6157" s="8">
        <f>VLOOKUP(A6157,'Prod comer'!$A$2:$C$130,3,TRUE)</f>
        <v>1114.4735483870963</v>
      </c>
      <c r="G6157" s="8">
        <f>VLOOKUP(A6157,'Prod comer'!$A$2:$F$130,6,TRUE)</f>
        <v>677.04161290322554</v>
      </c>
      <c r="H6157">
        <f>IFERROR(VLOOKUP(A6157,P.Int!$A$1:$E$2436,5,TRUE),"")</f>
        <v>8.94</v>
      </c>
      <c r="I6157">
        <v>559681</v>
      </c>
      <c r="J6157">
        <v>56317</v>
      </c>
      <c r="K6157">
        <v>615998</v>
      </c>
      <c r="L6157">
        <f>IFERROR(VLOOKUP(A6157,'Iny SPEC'!$A$1:$B$3068,2,FALSE),"")</f>
        <v>54296</v>
      </c>
      <c r="M6157">
        <f t="shared" si="96"/>
        <v>0</v>
      </c>
    </row>
    <row r="6158" spans="1:13" x14ac:dyDescent="0.2">
      <c r="A6158" s="1">
        <v>45083</v>
      </c>
      <c r="B6158" t="s">
        <v>3</v>
      </c>
      <c r="C6158" s="6">
        <v>6.3649419040411903</v>
      </c>
      <c r="D6158" s="6">
        <f>VLOOKUP(A6158,'PPP - Resi'!$E$1:$G$3927,2,FALSE)</f>
        <v>5.7852620943491502</v>
      </c>
      <c r="E6158" s="7">
        <f>VLOOKUP(A6158,Embalses!$A$1:$B$4292,2,FALSE)</f>
        <v>0.76741632000895599</v>
      </c>
      <c r="F6158" s="8">
        <f>VLOOKUP(A6158,'Prod comer'!$A$2:$C$130,2,TRUE)</f>
        <v>400.56677419354844</v>
      </c>
      <c r="G6158" s="8">
        <f>VLOOKUP(A6158,'Prod comer'!$A$2:$F$130,5,TRUE)</f>
        <v>367.06290322580645</v>
      </c>
      <c r="H6158">
        <f>IFERROR(VLOOKUP(A6158,P.Int!$A$1:$E$2436,5,TRUE),"")</f>
        <v>7.79</v>
      </c>
      <c r="I6158">
        <v>379060</v>
      </c>
      <c r="J6158">
        <v>17095</v>
      </c>
      <c r="K6158">
        <v>396155</v>
      </c>
      <c r="L6158">
        <f>IFERROR(VLOOKUP(A6158,'Iny SPEC'!$A$1:$B$3068,2,FALSE),"")</f>
        <v>54142</v>
      </c>
      <c r="M6158">
        <f t="shared" si="96"/>
        <v>0</v>
      </c>
    </row>
    <row r="6159" spans="1:13" x14ac:dyDescent="0.2">
      <c r="A6159" s="1">
        <v>45083</v>
      </c>
      <c r="B6159" t="s">
        <v>4</v>
      </c>
      <c r="C6159" s="6">
        <v>4.7559233149182001</v>
      </c>
      <c r="D6159" s="6">
        <f>VLOOKUP(A6159,'PPP - Resi'!$I$2:$K$3928,2,FALSE)</f>
        <v>5.6879332117998</v>
      </c>
      <c r="E6159" s="7">
        <f>VLOOKUP(A6159,Embalses!$D$1:$E$4292,2,FALSE)</f>
        <v>0.59947388926292255</v>
      </c>
      <c r="F6159" s="8">
        <f>VLOOKUP(A6159,'Prod comer'!$A$2:$C$130,3,TRUE)</f>
        <v>1114.4735483870963</v>
      </c>
      <c r="G6159" s="8">
        <f>VLOOKUP(A6159,'Prod comer'!$A$2:$F$130,6,TRUE)</f>
        <v>677.04161290322554</v>
      </c>
      <c r="H6159">
        <f>IFERROR(VLOOKUP(A6159,P.Int!$A$1:$E$2436,5,TRUE),"")</f>
        <v>7.79</v>
      </c>
      <c r="I6159">
        <v>582488</v>
      </c>
      <c r="J6159">
        <v>55950</v>
      </c>
      <c r="K6159">
        <v>638438</v>
      </c>
      <c r="L6159">
        <f>IFERROR(VLOOKUP(A6159,'Iny SPEC'!$A$1:$B$3068,2,FALSE),"")</f>
        <v>54142</v>
      </c>
      <c r="M6159">
        <f t="shared" si="96"/>
        <v>0</v>
      </c>
    </row>
    <row r="6160" spans="1:13" x14ac:dyDescent="0.2">
      <c r="A6160" s="1">
        <v>45084</v>
      </c>
      <c r="B6160" t="s">
        <v>3</v>
      </c>
      <c r="C6160" s="6">
        <v>6.3649419040411903</v>
      </c>
      <c r="D6160" s="6">
        <f>VLOOKUP(A6160,'PPP - Resi'!$E$1:$G$3927,2,FALSE)</f>
        <v>5.7852620943491502</v>
      </c>
      <c r="E6160" s="7">
        <f>VLOOKUP(A6160,Embalses!$A$1:$B$4292,2,FALSE)</f>
        <v>0.76085637435708997</v>
      </c>
      <c r="F6160" s="8">
        <f>VLOOKUP(A6160,'Prod comer'!$A$2:$C$130,2,TRUE)</f>
        <v>400.56677419354844</v>
      </c>
      <c r="G6160" s="8">
        <f>VLOOKUP(A6160,'Prod comer'!$A$2:$F$130,5,TRUE)</f>
        <v>367.06290322580645</v>
      </c>
      <c r="H6160">
        <f>IFERROR(VLOOKUP(A6160,P.Int!$A$1:$E$2436,5,TRUE),"")</f>
        <v>8.26</v>
      </c>
      <c r="I6160">
        <v>373944</v>
      </c>
      <c r="J6160">
        <v>19846</v>
      </c>
      <c r="K6160">
        <v>393790</v>
      </c>
      <c r="L6160">
        <f>IFERROR(VLOOKUP(A6160,'Iny SPEC'!$A$1:$B$3068,2,FALSE),"")</f>
        <v>54050</v>
      </c>
      <c r="M6160">
        <f t="shared" si="96"/>
        <v>0</v>
      </c>
    </row>
    <row r="6161" spans="1:13" x14ac:dyDescent="0.2">
      <c r="A6161" s="1">
        <v>45084</v>
      </c>
      <c r="B6161" t="s">
        <v>4</v>
      </c>
      <c r="C6161" s="6">
        <v>4.7559233149182001</v>
      </c>
      <c r="D6161" s="6">
        <f>VLOOKUP(A6161,'PPP - Resi'!$I$2:$K$3928,2,FALSE)</f>
        <v>5.6879332117998</v>
      </c>
      <c r="E6161" s="7">
        <f>VLOOKUP(A6161,Embalses!$D$1:$E$4292,2,FALSE)</f>
        <v>0.59315310396234544</v>
      </c>
      <c r="F6161" s="8">
        <f>VLOOKUP(A6161,'Prod comer'!$A$2:$C$130,3,TRUE)</f>
        <v>1114.4735483870963</v>
      </c>
      <c r="G6161" s="8">
        <f>VLOOKUP(A6161,'Prod comer'!$A$2:$F$130,6,TRUE)</f>
        <v>677.04161290322554</v>
      </c>
      <c r="H6161">
        <f>IFERROR(VLOOKUP(A6161,P.Int!$A$1:$E$2436,5,TRUE),"")</f>
        <v>8.26</v>
      </c>
      <c r="I6161">
        <v>603140</v>
      </c>
      <c r="J6161">
        <v>57536</v>
      </c>
      <c r="K6161">
        <v>660676</v>
      </c>
      <c r="L6161">
        <f>IFERROR(VLOOKUP(A6161,'Iny SPEC'!$A$1:$B$3068,2,FALSE),"")</f>
        <v>54050</v>
      </c>
      <c r="M6161">
        <f t="shared" si="96"/>
        <v>0</v>
      </c>
    </row>
    <row r="6162" spans="1:13" x14ac:dyDescent="0.2">
      <c r="A6162" s="1">
        <v>45085</v>
      </c>
      <c r="B6162" t="s">
        <v>3</v>
      </c>
      <c r="C6162" s="6">
        <v>6.3649419040411903</v>
      </c>
      <c r="D6162" s="6">
        <f>VLOOKUP(A6162,'PPP - Resi'!$E$1:$G$3927,2,FALSE)</f>
        <v>5.7852620943491502</v>
      </c>
      <c r="E6162" s="7">
        <f>VLOOKUP(A6162,Embalses!$A$1:$B$4292,2,FALSE)</f>
        <v>0.75485633392564999</v>
      </c>
      <c r="F6162" s="8">
        <f>VLOOKUP(A6162,'Prod comer'!$A$2:$C$130,2,TRUE)</f>
        <v>400.56677419354844</v>
      </c>
      <c r="G6162" s="8">
        <f>VLOOKUP(A6162,'Prod comer'!$A$2:$F$130,5,TRUE)</f>
        <v>367.06290322580645</v>
      </c>
      <c r="H6162">
        <f>IFERROR(VLOOKUP(A6162,P.Int!$A$1:$E$2436,5,TRUE),"")</f>
        <v>8.52</v>
      </c>
      <c r="I6162">
        <v>365982</v>
      </c>
      <c r="J6162">
        <v>48225</v>
      </c>
      <c r="K6162">
        <v>414207</v>
      </c>
      <c r="L6162">
        <f>IFERROR(VLOOKUP(A6162,'Iny SPEC'!$A$1:$B$3068,2,FALSE),"")</f>
        <v>22064</v>
      </c>
      <c r="M6162">
        <f t="shared" si="96"/>
        <v>0</v>
      </c>
    </row>
    <row r="6163" spans="1:13" x14ac:dyDescent="0.2">
      <c r="A6163" s="1">
        <v>45085</v>
      </c>
      <c r="B6163" t="s">
        <v>4</v>
      </c>
      <c r="C6163" s="6">
        <v>4.7559233149182001</v>
      </c>
      <c r="D6163" s="6">
        <f>VLOOKUP(A6163,'PPP - Resi'!$I$2:$K$3928,2,FALSE)</f>
        <v>5.6879332117998</v>
      </c>
      <c r="E6163" s="7">
        <f>VLOOKUP(A6163,Embalses!$D$1:$E$4292,2,FALSE)</f>
        <v>0.59442619489351201</v>
      </c>
      <c r="F6163" s="8">
        <f>VLOOKUP(A6163,'Prod comer'!$A$2:$C$130,3,TRUE)</f>
        <v>1114.4735483870963</v>
      </c>
      <c r="G6163" s="8">
        <f>VLOOKUP(A6163,'Prod comer'!$A$2:$F$130,6,TRUE)</f>
        <v>677.04161290322554</v>
      </c>
      <c r="H6163">
        <f>IFERROR(VLOOKUP(A6163,P.Int!$A$1:$E$2436,5,TRUE),"")</f>
        <v>8.52</v>
      </c>
      <c r="I6163">
        <v>567885</v>
      </c>
      <c r="J6163">
        <v>57394</v>
      </c>
      <c r="K6163">
        <v>625279</v>
      </c>
      <c r="L6163">
        <f>IFERROR(VLOOKUP(A6163,'Iny SPEC'!$A$1:$B$3068,2,FALSE),"")</f>
        <v>22064</v>
      </c>
      <c r="M6163">
        <f t="shared" si="96"/>
        <v>0</v>
      </c>
    </row>
    <row r="6164" spans="1:13" x14ac:dyDescent="0.2">
      <c r="A6164" s="1">
        <v>45086</v>
      </c>
      <c r="B6164" t="s">
        <v>3</v>
      </c>
      <c r="C6164" s="6">
        <v>6.4840193401083397</v>
      </c>
      <c r="D6164" s="6">
        <f>VLOOKUP(A6164,'PPP - Resi'!$E$1:$G$3927,2,FALSE)</f>
        <v>5.7852620943491502</v>
      </c>
      <c r="E6164" s="7">
        <f>VLOOKUP(A6164,Embalses!$A$1:$B$4292,2,FALSE)</f>
        <v>0.78537455620427798</v>
      </c>
      <c r="F6164" s="8">
        <f>VLOOKUP(A6164,'Prod comer'!$A$2:$C$130,2,TRUE)</f>
        <v>400.56677419354844</v>
      </c>
      <c r="G6164" s="8">
        <f>VLOOKUP(A6164,'Prod comer'!$A$2:$F$130,5,TRUE)</f>
        <v>367.06290322580645</v>
      </c>
      <c r="H6164">
        <f>IFERROR(VLOOKUP(A6164,P.Int!$A$1:$E$2436,5,TRUE),"")</f>
        <v>10.11</v>
      </c>
      <c r="I6164">
        <v>366449</v>
      </c>
      <c r="J6164">
        <v>31668</v>
      </c>
      <c r="K6164">
        <v>398117</v>
      </c>
      <c r="L6164">
        <f>IFERROR(VLOOKUP(A6164,'Iny SPEC'!$A$1:$B$3068,2,FALSE),"")</f>
        <v>0</v>
      </c>
      <c r="M6164">
        <f t="shared" si="96"/>
        <v>0</v>
      </c>
    </row>
    <row r="6165" spans="1:13" x14ac:dyDescent="0.2">
      <c r="A6165" s="1">
        <v>45086</v>
      </c>
      <c r="B6165" t="s">
        <v>4</v>
      </c>
      <c r="C6165" s="6">
        <v>4.7559233149182001</v>
      </c>
      <c r="D6165" s="6">
        <f>VLOOKUP(A6165,'PPP - Resi'!$I$2:$K$3928,2,FALSE)</f>
        <v>5.6879332117998</v>
      </c>
      <c r="E6165" s="7">
        <f>VLOOKUP(A6165,Embalses!$D$1:$E$4292,2,FALSE)</f>
        <v>0.60470131901068769</v>
      </c>
      <c r="F6165" s="8">
        <f>VLOOKUP(A6165,'Prod comer'!$A$2:$C$130,3,TRUE)</f>
        <v>1114.4735483870963</v>
      </c>
      <c r="G6165" s="8">
        <f>VLOOKUP(A6165,'Prod comer'!$A$2:$F$130,6,TRUE)</f>
        <v>677.04161290322554</v>
      </c>
      <c r="H6165">
        <f>IFERROR(VLOOKUP(A6165,P.Int!$A$1:$E$2436,5,TRUE),"")</f>
        <v>10.11</v>
      </c>
      <c r="I6165">
        <v>553623</v>
      </c>
      <c r="J6165">
        <v>50570</v>
      </c>
      <c r="K6165">
        <v>604193</v>
      </c>
      <c r="L6165">
        <f>IFERROR(VLOOKUP(A6165,'Iny SPEC'!$A$1:$B$3068,2,FALSE),"")</f>
        <v>0</v>
      </c>
      <c r="M6165">
        <f t="shared" si="96"/>
        <v>0</v>
      </c>
    </row>
    <row r="6166" spans="1:13" x14ac:dyDescent="0.2">
      <c r="A6166" s="1">
        <v>45087</v>
      </c>
      <c r="B6166" t="s">
        <v>3</v>
      </c>
      <c r="C6166" s="6">
        <v>6.5286054154099702</v>
      </c>
      <c r="D6166" s="6">
        <f>VLOOKUP(A6166,'PPP - Resi'!$E$1:$G$3927,2,FALSE)</f>
        <v>5.7852620943491502</v>
      </c>
      <c r="E6166" s="7">
        <f>VLOOKUP(A6166,Embalses!$A$1:$B$4292,2,FALSE)</f>
        <v>0.79242911559872198</v>
      </c>
      <c r="F6166" s="8">
        <f>VLOOKUP(A6166,'Prod comer'!$A$2:$C$130,2,TRUE)</f>
        <v>400.56677419354844</v>
      </c>
      <c r="G6166" s="8">
        <f>VLOOKUP(A6166,'Prod comer'!$A$2:$F$130,5,TRUE)</f>
        <v>367.06290322580645</v>
      </c>
      <c r="H6166">
        <f>IFERROR(VLOOKUP(A6166,P.Int!$A$1:$E$2436,5,TRUE),"")</f>
        <v>10.11</v>
      </c>
      <c r="I6166">
        <v>343048</v>
      </c>
      <c r="J6166">
        <v>23355</v>
      </c>
      <c r="K6166">
        <v>366403</v>
      </c>
      <c r="L6166">
        <f>IFERROR(VLOOKUP(A6166,'Iny SPEC'!$A$1:$B$3068,2,FALSE),"")</f>
        <v>0</v>
      </c>
      <c r="M6166">
        <f t="shared" si="96"/>
        <v>0</v>
      </c>
    </row>
    <row r="6167" spans="1:13" x14ac:dyDescent="0.2">
      <c r="A6167" s="1">
        <v>45087</v>
      </c>
      <c r="B6167" t="s">
        <v>4</v>
      </c>
      <c r="C6167" s="6">
        <v>4.7559233149182001</v>
      </c>
      <c r="D6167" s="6">
        <f>VLOOKUP(A6167,'PPP - Resi'!$I$2:$K$3928,2,FALSE)</f>
        <v>5.6879332117998</v>
      </c>
      <c r="E6167" s="7">
        <f>VLOOKUP(A6167,Embalses!$D$1:$E$4292,2,FALSE)</f>
        <v>0.59170072637186055</v>
      </c>
      <c r="F6167" s="8">
        <f>VLOOKUP(A6167,'Prod comer'!$A$2:$C$130,3,TRUE)</f>
        <v>1114.4735483870963</v>
      </c>
      <c r="G6167" s="8">
        <f>VLOOKUP(A6167,'Prod comer'!$A$2:$F$130,6,TRUE)</f>
        <v>677.04161290322554</v>
      </c>
      <c r="H6167">
        <f>IFERROR(VLOOKUP(A6167,P.Int!$A$1:$E$2436,5,TRUE),"")</f>
        <v>10.11</v>
      </c>
      <c r="I6167">
        <v>527445</v>
      </c>
      <c r="J6167">
        <v>56732</v>
      </c>
      <c r="K6167">
        <v>584177</v>
      </c>
      <c r="L6167">
        <f>IFERROR(VLOOKUP(A6167,'Iny SPEC'!$A$1:$B$3068,2,FALSE),"")</f>
        <v>0</v>
      </c>
      <c r="M6167">
        <f t="shared" si="96"/>
        <v>0</v>
      </c>
    </row>
    <row r="6168" spans="1:13" x14ac:dyDescent="0.2">
      <c r="A6168" s="1">
        <v>45088</v>
      </c>
      <c r="B6168" t="s">
        <v>3</v>
      </c>
      <c r="C6168" s="6">
        <v>6.5370128642140601</v>
      </c>
      <c r="D6168" s="6">
        <f>VLOOKUP(A6168,'PPP - Resi'!$E$1:$G$3927,2,FALSE)</f>
        <v>5.7852620943491502</v>
      </c>
      <c r="E6168" s="7">
        <f>VLOOKUP(A6168,Embalses!$A$1:$B$4292,2,FALSE)</f>
        <v>0.78554764021631296</v>
      </c>
      <c r="F6168" s="8">
        <f>VLOOKUP(A6168,'Prod comer'!$A$2:$C$130,2,TRUE)</f>
        <v>400.56677419354844</v>
      </c>
      <c r="G6168" s="8">
        <f>VLOOKUP(A6168,'Prod comer'!$A$2:$F$130,5,TRUE)</f>
        <v>367.06290322580645</v>
      </c>
      <c r="H6168">
        <f>IFERROR(VLOOKUP(A6168,P.Int!$A$1:$E$2436,5,TRUE),"")</f>
        <v>10.1</v>
      </c>
      <c r="I6168">
        <v>308712</v>
      </c>
      <c r="J6168">
        <v>22663</v>
      </c>
      <c r="K6168">
        <v>331375</v>
      </c>
      <c r="L6168">
        <f>IFERROR(VLOOKUP(A6168,'Iny SPEC'!$A$1:$B$3068,2,FALSE),"")</f>
        <v>0</v>
      </c>
      <c r="M6168">
        <f t="shared" si="96"/>
        <v>0</v>
      </c>
    </row>
    <row r="6169" spans="1:13" x14ac:dyDescent="0.2">
      <c r="A6169" s="1">
        <v>45088</v>
      </c>
      <c r="B6169" t="s">
        <v>4</v>
      </c>
      <c r="C6169" s="6">
        <v>4.7559233149182001</v>
      </c>
      <c r="D6169" s="6">
        <f>VLOOKUP(A6169,'PPP - Resi'!$I$2:$K$3928,2,FALSE)</f>
        <v>5.6879332117998</v>
      </c>
      <c r="E6169" s="7">
        <f>VLOOKUP(A6169,Embalses!$D$1:$E$4292,2,FALSE)</f>
        <v>0.605075355124294</v>
      </c>
      <c r="F6169" s="8">
        <f>VLOOKUP(A6169,'Prod comer'!$A$2:$C$130,3,TRUE)</f>
        <v>1114.4735483870963</v>
      </c>
      <c r="G6169" s="8">
        <f>VLOOKUP(A6169,'Prod comer'!$A$2:$F$130,6,TRUE)</f>
        <v>677.04161290322554</v>
      </c>
      <c r="H6169">
        <f>IFERROR(VLOOKUP(A6169,P.Int!$A$1:$E$2436,5,TRUE),"")</f>
        <v>10.1</v>
      </c>
      <c r="I6169">
        <v>456391</v>
      </c>
      <c r="J6169">
        <v>55792</v>
      </c>
      <c r="K6169">
        <v>512183</v>
      </c>
      <c r="L6169">
        <f>IFERROR(VLOOKUP(A6169,'Iny SPEC'!$A$1:$B$3068,2,FALSE),"")</f>
        <v>0</v>
      </c>
      <c r="M6169">
        <f t="shared" si="96"/>
        <v>0</v>
      </c>
    </row>
    <row r="6170" spans="1:13" x14ac:dyDescent="0.2">
      <c r="A6170" s="1">
        <v>45089</v>
      </c>
      <c r="B6170" t="s">
        <v>3</v>
      </c>
      <c r="C6170" s="6">
        <v>6.3649419040411903</v>
      </c>
      <c r="D6170" s="6">
        <f>VLOOKUP(A6170,'PPP - Resi'!$E$1:$G$3927,2,FALSE)</f>
        <v>5.7852620943491502</v>
      </c>
      <c r="E6170" s="7">
        <f>VLOOKUP(A6170,Embalses!$A$1:$B$4292,2,FALSE)</f>
        <v>0.77453678683858795</v>
      </c>
      <c r="F6170" s="8">
        <f>VLOOKUP(A6170,'Prod comer'!$A$2:$C$130,2,TRUE)</f>
        <v>400.56677419354844</v>
      </c>
      <c r="G6170" s="8">
        <f>VLOOKUP(A6170,'Prod comer'!$A$2:$F$130,5,TRUE)</f>
        <v>367.06290322580645</v>
      </c>
      <c r="H6170">
        <f>IFERROR(VLOOKUP(A6170,P.Int!$A$1:$E$2436,5,TRUE),"")</f>
        <v>9.7899999999999991</v>
      </c>
      <c r="I6170">
        <v>330350</v>
      </c>
      <c r="J6170">
        <v>23003</v>
      </c>
      <c r="K6170">
        <v>353353</v>
      </c>
      <c r="L6170">
        <f>IFERROR(VLOOKUP(A6170,'Iny SPEC'!$A$1:$B$3068,2,FALSE),"")</f>
        <v>0</v>
      </c>
      <c r="M6170">
        <f t="shared" si="96"/>
        <v>0</v>
      </c>
    </row>
    <row r="6171" spans="1:13" x14ac:dyDescent="0.2">
      <c r="A6171" s="1">
        <v>45089</v>
      </c>
      <c r="B6171" t="s">
        <v>4</v>
      </c>
      <c r="C6171" s="6">
        <v>4.7559371343637196</v>
      </c>
      <c r="D6171" s="6">
        <f>VLOOKUP(A6171,'PPP - Resi'!$I$2:$K$3928,2,FALSE)</f>
        <v>5.6879332117998</v>
      </c>
      <c r="E6171" s="7">
        <f>VLOOKUP(A6171,Embalses!$D$1:$E$4292,2,FALSE)</f>
        <v>0.60505301284946222</v>
      </c>
      <c r="F6171" s="8">
        <f>VLOOKUP(A6171,'Prod comer'!$A$2:$C$130,3,TRUE)</f>
        <v>1114.4735483870963</v>
      </c>
      <c r="G6171" s="8">
        <f>VLOOKUP(A6171,'Prod comer'!$A$2:$F$130,6,TRUE)</f>
        <v>677.04161290322554</v>
      </c>
      <c r="H6171">
        <f>IFERROR(VLOOKUP(A6171,P.Int!$A$1:$E$2436,5,TRUE),"")</f>
        <v>9.7899999999999991</v>
      </c>
      <c r="I6171">
        <v>480201</v>
      </c>
      <c r="J6171">
        <v>55251</v>
      </c>
      <c r="K6171">
        <v>535452</v>
      </c>
      <c r="L6171">
        <f>IFERROR(VLOOKUP(A6171,'Iny SPEC'!$A$1:$B$3068,2,FALSE),"")</f>
        <v>0</v>
      </c>
      <c r="M6171">
        <f t="shared" si="96"/>
        <v>0</v>
      </c>
    </row>
    <row r="6172" spans="1:13" x14ac:dyDescent="0.2">
      <c r="A6172" s="1">
        <v>45090</v>
      </c>
      <c r="B6172" t="s">
        <v>3</v>
      </c>
      <c r="C6172" s="6">
        <v>6.3649419040411903</v>
      </c>
      <c r="D6172" s="6">
        <f>VLOOKUP(A6172,'PPP - Resi'!$E$1:$G$3927,2,FALSE)</f>
        <v>5.7852620943491502</v>
      </c>
      <c r="E6172" s="7">
        <f>VLOOKUP(A6172,Embalses!$A$1:$B$4292,2,FALSE)</f>
        <v>0.76758139657559499</v>
      </c>
      <c r="F6172" s="8">
        <f>VLOOKUP(A6172,'Prod comer'!$A$2:$C$130,2,TRUE)</f>
        <v>400.56677419354844</v>
      </c>
      <c r="G6172" s="8">
        <f>VLOOKUP(A6172,'Prod comer'!$A$2:$F$130,5,TRUE)</f>
        <v>367.06290322580645</v>
      </c>
      <c r="H6172">
        <f>IFERROR(VLOOKUP(A6172,P.Int!$A$1:$E$2436,5,TRUE),"")</f>
        <v>11.4</v>
      </c>
      <c r="I6172">
        <v>376885</v>
      </c>
      <c r="J6172">
        <v>24733</v>
      </c>
      <c r="K6172">
        <v>401618</v>
      </c>
      <c r="L6172">
        <f>IFERROR(VLOOKUP(A6172,'Iny SPEC'!$A$1:$B$3068,2,FALSE),"")</f>
        <v>60183</v>
      </c>
      <c r="M6172">
        <f t="shared" si="96"/>
        <v>0</v>
      </c>
    </row>
    <row r="6173" spans="1:13" x14ac:dyDescent="0.2">
      <c r="A6173" s="1">
        <v>45090</v>
      </c>
      <c r="B6173" t="s">
        <v>4</v>
      </c>
      <c r="C6173" s="6">
        <v>4.7559785819971996</v>
      </c>
      <c r="D6173" s="6">
        <f>VLOOKUP(A6173,'PPP - Resi'!$I$2:$K$3928,2,FALSE)</f>
        <v>5.6879332117998</v>
      </c>
      <c r="E6173" s="7">
        <f>VLOOKUP(A6173,Embalses!$D$1:$E$4292,2,FALSE)</f>
        <v>0.60199587507500774</v>
      </c>
      <c r="F6173" s="8">
        <f>VLOOKUP(A6173,'Prod comer'!$A$2:$C$130,3,TRUE)</f>
        <v>1114.4735483870963</v>
      </c>
      <c r="G6173" s="8">
        <f>VLOOKUP(A6173,'Prod comer'!$A$2:$F$130,6,TRUE)</f>
        <v>677.04161290322554</v>
      </c>
      <c r="H6173">
        <f>IFERROR(VLOOKUP(A6173,P.Int!$A$1:$E$2436,5,TRUE),"")</f>
        <v>11.4</v>
      </c>
      <c r="I6173">
        <v>544090</v>
      </c>
      <c r="J6173">
        <v>55823</v>
      </c>
      <c r="K6173">
        <v>599913</v>
      </c>
      <c r="L6173">
        <f>IFERROR(VLOOKUP(A6173,'Iny SPEC'!$A$1:$B$3068,2,FALSE),"")</f>
        <v>60183</v>
      </c>
      <c r="M6173">
        <f t="shared" si="96"/>
        <v>0</v>
      </c>
    </row>
    <row r="6174" spans="1:13" x14ac:dyDescent="0.2">
      <c r="A6174" s="1">
        <v>45091</v>
      </c>
      <c r="B6174" t="s">
        <v>3</v>
      </c>
      <c r="C6174" s="6">
        <v>6.3649419040411903</v>
      </c>
      <c r="D6174" s="6">
        <f>VLOOKUP(A6174,'PPP - Resi'!$E$1:$G$3927,2,FALSE)</f>
        <v>5.7852620943491502</v>
      </c>
      <c r="E6174" s="7">
        <f>VLOOKUP(A6174,Embalses!$A$1:$B$4292,2,FALSE)</f>
        <v>0.76470487580618496</v>
      </c>
      <c r="F6174" s="8">
        <f>VLOOKUP(A6174,'Prod comer'!$A$2:$C$130,2,TRUE)</f>
        <v>400.56677419354844</v>
      </c>
      <c r="G6174" s="8">
        <f>VLOOKUP(A6174,'Prod comer'!$A$2:$F$130,5,TRUE)</f>
        <v>367.06290322580645</v>
      </c>
      <c r="H6174">
        <f>IFERROR(VLOOKUP(A6174,P.Int!$A$1:$E$2436,5,TRUE),"")</f>
        <v>12.16</v>
      </c>
      <c r="I6174">
        <v>407552</v>
      </c>
      <c r="J6174">
        <v>49716</v>
      </c>
      <c r="K6174">
        <v>457268</v>
      </c>
      <c r="L6174">
        <f>IFERROR(VLOOKUP(A6174,'Iny SPEC'!$A$1:$B$3068,2,FALSE),"")</f>
        <v>60035</v>
      </c>
      <c r="M6174">
        <f t="shared" si="96"/>
        <v>0</v>
      </c>
    </row>
    <row r="6175" spans="1:13" x14ac:dyDescent="0.2">
      <c r="A6175" s="1">
        <v>45091</v>
      </c>
      <c r="B6175" t="s">
        <v>4</v>
      </c>
      <c r="C6175" s="6">
        <v>4.7559233149182001</v>
      </c>
      <c r="D6175" s="6">
        <f>VLOOKUP(A6175,'PPP - Resi'!$I$2:$K$3928,2,FALSE)</f>
        <v>5.6879332117998</v>
      </c>
      <c r="E6175" s="7">
        <f>VLOOKUP(A6175,Embalses!$D$1:$E$4292,2,FALSE)</f>
        <v>0.595955693578747</v>
      </c>
      <c r="F6175" s="8">
        <f>VLOOKUP(A6175,'Prod comer'!$A$2:$C$130,3,TRUE)</f>
        <v>1114.4735483870963</v>
      </c>
      <c r="G6175" s="8">
        <f>VLOOKUP(A6175,'Prod comer'!$A$2:$F$130,6,TRUE)</f>
        <v>677.04161290322554</v>
      </c>
      <c r="H6175">
        <f>IFERROR(VLOOKUP(A6175,P.Int!$A$1:$E$2436,5,TRUE),"")</f>
        <v>12.16</v>
      </c>
      <c r="I6175">
        <v>568104</v>
      </c>
      <c r="J6175">
        <v>44074</v>
      </c>
      <c r="K6175">
        <v>612178</v>
      </c>
      <c r="L6175">
        <f>IFERROR(VLOOKUP(A6175,'Iny SPEC'!$A$1:$B$3068,2,FALSE),"")</f>
        <v>60035</v>
      </c>
      <c r="M6175">
        <f t="shared" si="96"/>
        <v>0</v>
      </c>
    </row>
    <row r="6176" spans="1:13" x14ac:dyDescent="0.2">
      <c r="A6176" s="1">
        <v>45092</v>
      </c>
      <c r="B6176" t="s">
        <v>3</v>
      </c>
      <c r="C6176" s="6">
        <v>6.3649419040411903</v>
      </c>
      <c r="D6176" s="6">
        <f>VLOOKUP(A6176,'PPP - Resi'!$E$1:$G$3927,2,FALSE)</f>
        <v>5.7852620943491502</v>
      </c>
      <c r="E6176" s="7">
        <f>VLOOKUP(A6176,Embalses!$A$1:$B$4292,2,FALSE)</f>
        <v>0.75782340042377605</v>
      </c>
      <c r="F6176" s="8">
        <f>VLOOKUP(A6176,'Prod comer'!$A$2:$C$130,2,TRUE)</f>
        <v>400.56677419354844</v>
      </c>
      <c r="G6176" s="8">
        <f>VLOOKUP(A6176,'Prod comer'!$A$2:$F$130,5,TRUE)</f>
        <v>367.06290322580645</v>
      </c>
      <c r="H6176">
        <f>IFERROR(VLOOKUP(A6176,P.Int!$A$1:$E$2436,5,TRUE),"")</f>
        <v>13.2</v>
      </c>
      <c r="I6176">
        <v>404215</v>
      </c>
      <c r="J6176">
        <v>55566</v>
      </c>
      <c r="K6176">
        <v>459781</v>
      </c>
      <c r="L6176">
        <f>IFERROR(VLOOKUP(A6176,'Iny SPEC'!$A$1:$B$3068,2,FALSE),"")</f>
        <v>58845</v>
      </c>
      <c r="M6176">
        <f t="shared" si="96"/>
        <v>0</v>
      </c>
    </row>
    <row r="6177" spans="1:13" x14ac:dyDescent="0.2">
      <c r="A6177" s="1">
        <v>45092</v>
      </c>
      <c r="B6177" t="s">
        <v>4</v>
      </c>
      <c r="C6177" s="6">
        <v>4.7559233149182001</v>
      </c>
      <c r="D6177" s="6">
        <f>VLOOKUP(A6177,'PPP - Resi'!$I$2:$K$3928,2,FALSE)</f>
        <v>5.6879332117998</v>
      </c>
      <c r="E6177" s="7">
        <f>VLOOKUP(A6177,Embalses!$D$1:$E$4292,2,FALSE)</f>
        <v>0.5812677401345282</v>
      </c>
      <c r="F6177" s="8">
        <f>VLOOKUP(A6177,'Prod comer'!$A$2:$C$130,3,TRUE)</f>
        <v>1114.4735483870963</v>
      </c>
      <c r="G6177" s="8">
        <f>VLOOKUP(A6177,'Prod comer'!$A$2:$F$130,6,TRUE)</f>
        <v>677.04161290322554</v>
      </c>
      <c r="H6177">
        <f>IFERROR(VLOOKUP(A6177,P.Int!$A$1:$E$2436,5,TRUE),"")</f>
        <v>13.2</v>
      </c>
      <c r="I6177">
        <v>569954</v>
      </c>
      <c r="J6177">
        <v>44876</v>
      </c>
      <c r="K6177">
        <v>614830</v>
      </c>
      <c r="L6177">
        <f>IFERROR(VLOOKUP(A6177,'Iny SPEC'!$A$1:$B$3068,2,FALSE),"")</f>
        <v>58845</v>
      </c>
      <c r="M6177">
        <f t="shared" si="96"/>
        <v>0</v>
      </c>
    </row>
    <row r="6178" spans="1:13" x14ac:dyDescent="0.2">
      <c r="A6178" s="1">
        <v>45093</v>
      </c>
      <c r="B6178" t="s">
        <v>3</v>
      </c>
      <c r="C6178" s="6">
        <v>6.3649419040411903</v>
      </c>
      <c r="D6178" s="6">
        <f>VLOOKUP(A6178,'PPP - Resi'!$E$1:$G$3927,2,FALSE)</f>
        <v>5.7852620943491502</v>
      </c>
      <c r="E6178" s="7">
        <f>VLOOKUP(A6178,Embalses!$A$1:$B$4292,2,FALSE)</f>
        <v>0.76552101927930405</v>
      </c>
      <c r="F6178" s="8">
        <f>VLOOKUP(A6178,'Prod comer'!$A$2:$C$130,2,TRUE)</f>
        <v>400.56677419354844</v>
      </c>
      <c r="G6178" s="8">
        <f>VLOOKUP(A6178,'Prod comer'!$A$2:$F$130,5,TRUE)</f>
        <v>367.06290322580645</v>
      </c>
      <c r="H6178">
        <f>IFERROR(VLOOKUP(A6178,P.Int!$A$1:$E$2436,5,TRUE),"")</f>
        <v>11.25</v>
      </c>
      <c r="I6178">
        <v>409982</v>
      </c>
      <c r="J6178">
        <v>57986</v>
      </c>
      <c r="K6178">
        <v>467968</v>
      </c>
      <c r="L6178">
        <f>IFERROR(VLOOKUP(A6178,'Iny SPEC'!$A$1:$B$3068,2,FALSE),"")</f>
        <v>46525</v>
      </c>
      <c r="M6178">
        <f t="shared" si="96"/>
        <v>0</v>
      </c>
    </row>
    <row r="6179" spans="1:13" x14ac:dyDescent="0.2">
      <c r="A6179" s="1">
        <v>45093</v>
      </c>
      <c r="B6179" t="s">
        <v>4</v>
      </c>
      <c r="C6179" s="6">
        <v>4.7559233149182001</v>
      </c>
      <c r="D6179" s="6">
        <f>VLOOKUP(A6179,'PPP - Resi'!$I$2:$K$3928,2,FALSE)</f>
        <v>5.6879332117998</v>
      </c>
      <c r="E6179" s="7">
        <f>VLOOKUP(A6179,Embalses!$D$1:$E$4292,2,FALSE)</f>
        <v>0.57792467848131546</v>
      </c>
      <c r="F6179" s="8">
        <f>VLOOKUP(A6179,'Prod comer'!$A$2:$C$130,3,TRUE)</f>
        <v>1114.4735483870963</v>
      </c>
      <c r="G6179" s="8">
        <f>VLOOKUP(A6179,'Prod comer'!$A$2:$F$130,6,TRUE)</f>
        <v>677.04161290322554</v>
      </c>
      <c r="H6179">
        <f>IFERROR(VLOOKUP(A6179,P.Int!$A$1:$E$2436,5,TRUE),"")</f>
        <v>11.25</v>
      </c>
      <c r="I6179">
        <v>566723</v>
      </c>
      <c r="J6179">
        <v>43462</v>
      </c>
      <c r="K6179">
        <v>610185</v>
      </c>
      <c r="L6179">
        <f>IFERROR(VLOOKUP(A6179,'Iny SPEC'!$A$1:$B$3068,2,FALSE),"")</f>
        <v>46525</v>
      </c>
      <c r="M6179">
        <f t="shared" si="96"/>
        <v>0</v>
      </c>
    </row>
    <row r="6180" spans="1:13" x14ac:dyDescent="0.2">
      <c r="A6180" s="1">
        <v>45094</v>
      </c>
      <c r="B6180" t="s">
        <v>3</v>
      </c>
      <c r="C6180" s="6">
        <v>6.3649419040411903</v>
      </c>
      <c r="D6180" s="6">
        <f>VLOOKUP(A6180,'PPP - Resi'!$E$1:$G$3927,2,FALSE)</f>
        <v>5.7852620943491502</v>
      </c>
      <c r="E6180" s="7">
        <f>VLOOKUP(A6180,Embalses!$A$1:$B$4292,2,FALSE)</f>
        <v>0.77990239121167804</v>
      </c>
      <c r="F6180" s="8">
        <f>VLOOKUP(A6180,'Prod comer'!$A$2:$C$130,2,TRUE)</f>
        <v>400.56677419354844</v>
      </c>
      <c r="G6180" s="8">
        <f>VLOOKUP(A6180,'Prod comer'!$A$2:$F$130,5,TRUE)</f>
        <v>367.06290322580645</v>
      </c>
      <c r="H6180">
        <f>IFERROR(VLOOKUP(A6180,P.Int!$A$1:$E$2436,5,TRUE),"")</f>
        <v>11.25</v>
      </c>
      <c r="I6180">
        <v>379627</v>
      </c>
      <c r="J6180">
        <v>28135</v>
      </c>
      <c r="K6180">
        <v>407762</v>
      </c>
      <c r="L6180">
        <f>IFERROR(VLOOKUP(A6180,'Iny SPEC'!$A$1:$B$3068,2,FALSE),"")</f>
        <v>21664</v>
      </c>
      <c r="M6180">
        <f t="shared" si="96"/>
        <v>0</v>
      </c>
    </row>
    <row r="6181" spans="1:13" x14ac:dyDescent="0.2">
      <c r="A6181" s="1">
        <v>45094</v>
      </c>
      <c r="B6181" t="s">
        <v>4</v>
      </c>
      <c r="C6181" s="6">
        <v>4.7559233149182001</v>
      </c>
      <c r="D6181" s="6">
        <f>VLOOKUP(A6181,'PPP - Resi'!$I$2:$K$3928,2,FALSE)</f>
        <v>5.6879332117998</v>
      </c>
      <c r="E6181" s="7">
        <f>VLOOKUP(A6181,Embalses!$D$1:$E$4292,2,FALSE)</f>
        <v>0.58537872863432194</v>
      </c>
      <c r="F6181" s="8">
        <f>VLOOKUP(A6181,'Prod comer'!$A$2:$C$130,3,TRUE)</f>
        <v>1114.4735483870963</v>
      </c>
      <c r="G6181" s="8">
        <f>VLOOKUP(A6181,'Prod comer'!$A$2:$F$130,6,TRUE)</f>
        <v>677.04161290322554</v>
      </c>
      <c r="H6181">
        <f>IFERROR(VLOOKUP(A6181,P.Int!$A$1:$E$2436,5,TRUE),"")</f>
        <v>11.25</v>
      </c>
      <c r="I6181">
        <v>539486</v>
      </c>
      <c r="J6181">
        <v>58393</v>
      </c>
      <c r="K6181">
        <v>597879</v>
      </c>
      <c r="L6181">
        <f>IFERROR(VLOOKUP(A6181,'Iny SPEC'!$A$1:$B$3068,2,FALSE),"")</f>
        <v>21664</v>
      </c>
      <c r="M6181">
        <f t="shared" si="96"/>
        <v>0</v>
      </c>
    </row>
    <row r="6182" spans="1:13" x14ac:dyDescent="0.2">
      <c r="A6182" s="1">
        <v>45095</v>
      </c>
      <c r="B6182" t="s">
        <v>3</v>
      </c>
      <c r="C6182" s="6">
        <v>6.3649419040411903</v>
      </c>
      <c r="D6182" s="6">
        <f>VLOOKUP(A6182,'PPP - Resi'!$E$1:$G$3927,2,FALSE)</f>
        <v>5.7852620943491502</v>
      </c>
      <c r="E6182" s="7">
        <f>VLOOKUP(A6182,Embalses!$A$1:$B$4292,2,FALSE)</f>
        <v>0.76932825158674001</v>
      </c>
      <c r="F6182" s="8">
        <f>VLOOKUP(A6182,'Prod comer'!$A$2:$C$130,2,TRUE)</f>
        <v>400.56677419354844</v>
      </c>
      <c r="G6182" s="8">
        <f>VLOOKUP(A6182,'Prod comer'!$A$2:$F$130,5,TRUE)</f>
        <v>367.06290322580645</v>
      </c>
      <c r="H6182">
        <f>IFERROR(VLOOKUP(A6182,P.Int!$A$1:$E$2436,5,TRUE),"")</f>
        <v>11.25</v>
      </c>
      <c r="I6182">
        <v>369224</v>
      </c>
      <c r="J6182">
        <v>44788</v>
      </c>
      <c r="K6182">
        <v>414012</v>
      </c>
      <c r="L6182">
        <f>IFERROR(VLOOKUP(A6182,'Iny SPEC'!$A$1:$B$3068,2,FALSE),"")</f>
        <v>33404</v>
      </c>
      <c r="M6182">
        <f t="shared" si="96"/>
        <v>0</v>
      </c>
    </row>
    <row r="6183" spans="1:13" x14ac:dyDescent="0.2">
      <c r="A6183" s="1">
        <v>45095</v>
      </c>
      <c r="B6183" t="s">
        <v>4</v>
      </c>
      <c r="C6183" s="6">
        <v>4.7559233149182001</v>
      </c>
      <c r="D6183" s="6">
        <f>VLOOKUP(A6183,'PPP - Resi'!$I$2:$K$3928,2,FALSE)</f>
        <v>5.6879332117998</v>
      </c>
      <c r="E6183" s="7">
        <f>VLOOKUP(A6183,Embalses!$D$1:$E$4292,2,FALSE)</f>
        <v>0.59672471060982502</v>
      </c>
      <c r="F6183" s="8">
        <f>VLOOKUP(A6183,'Prod comer'!$A$2:$C$130,3,TRUE)</f>
        <v>1114.4735483870963</v>
      </c>
      <c r="G6183" s="8">
        <f>VLOOKUP(A6183,'Prod comer'!$A$2:$F$130,6,TRUE)</f>
        <v>677.04161290322554</v>
      </c>
      <c r="H6183">
        <f>IFERROR(VLOOKUP(A6183,P.Int!$A$1:$E$2436,5,TRUE),"")</f>
        <v>11.25</v>
      </c>
      <c r="I6183">
        <v>467265</v>
      </c>
      <c r="J6183">
        <v>59723</v>
      </c>
      <c r="K6183">
        <v>526988</v>
      </c>
      <c r="L6183">
        <f>IFERROR(VLOOKUP(A6183,'Iny SPEC'!$A$1:$B$3068,2,FALSE),"")</f>
        <v>33404</v>
      </c>
      <c r="M6183">
        <f t="shared" si="96"/>
        <v>0</v>
      </c>
    </row>
    <row r="6184" spans="1:13" x14ac:dyDescent="0.2">
      <c r="A6184" s="1">
        <v>45096</v>
      </c>
      <c r="B6184" t="s">
        <v>3</v>
      </c>
      <c r="C6184" s="6">
        <v>6.3649419040411903</v>
      </c>
      <c r="D6184" s="6">
        <f>VLOOKUP(A6184,'PPP - Resi'!$E$1:$G$3927,2,FALSE)</f>
        <v>5.7852620943491502</v>
      </c>
      <c r="E6184" s="7">
        <f>VLOOKUP(A6184,Embalses!$A$1:$B$4292,2,FALSE)</f>
        <v>0.75140327708768195</v>
      </c>
      <c r="F6184" s="8">
        <f>VLOOKUP(A6184,'Prod comer'!$A$2:$C$130,2,TRUE)</f>
        <v>400.56677419354844</v>
      </c>
      <c r="G6184" s="8">
        <f>VLOOKUP(A6184,'Prod comer'!$A$2:$F$130,5,TRUE)</f>
        <v>367.06290322580645</v>
      </c>
      <c r="H6184">
        <f>IFERROR(VLOOKUP(A6184,P.Int!$A$1:$E$2436,5,TRUE),"")</f>
        <v>11.17</v>
      </c>
      <c r="I6184">
        <v>379307</v>
      </c>
      <c r="J6184">
        <v>45575</v>
      </c>
      <c r="K6184">
        <v>424882</v>
      </c>
      <c r="L6184">
        <f>IFERROR(VLOOKUP(A6184,'Iny SPEC'!$A$1:$B$3068,2,FALSE),"")</f>
        <v>24262</v>
      </c>
      <c r="M6184">
        <f t="shared" si="96"/>
        <v>0</v>
      </c>
    </row>
    <row r="6185" spans="1:13" x14ac:dyDescent="0.2">
      <c r="A6185" s="1">
        <v>45096</v>
      </c>
      <c r="B6185" t="s">
        <v>4</v>
      </c>
      <c r="C6185" s="6">
        <v>4.7559233149182001</v>
      </c>
      <c r="D6185" s="6">
        <f>VLOOKUP(A6185,'PPP - Resi'!$I$2:$K$3928,2,FALSE)</f>
        <v>5.6879332117998</v>
      </c>
      <c r="E6185" s="7">
        <f>VLOOKUP(A6185,Embalses!$D$1:$E$4292,2,FALSE)</f>
        <v>0.60348274500032872</v>
      </c>
      <c r="F6185" s="8">
        <f>VLOOKUP(A6185,'Prod comer'!$A$2:$C$130,3,TRUE)</f>
        <v>1114.4735483870963</v>
      </c>
      <c r="G6185" s="8">
        <f>VLOOKUP(A6185,'Prod comer'!$A$2:$F$130,6,TRUE)</f>
        <v>677.04161290322554</v>
      </c>
      <c r="H6185">
        <f>IFERROR(VLOOKUP(A6185,P.Int!$A$1:$E$2436,5,TRUE),"")</f>
        <v>11.17</v>
      </c>
      <c r="I6185">
        <v>525980</v>
      </c>
      <c r="J6185">
        <v>59126</v>
      </c>
      <c r="K6185">
        <v>585106</v>
      </c>
      <c r="L6185">
        <f>IFERROR(VLOOKUP(A6185,'Iny SPEC'!$A$1:$B$3068,2,FALSE),"")</f>
        <v>24262</v>
      </c>
      <c r="M6185">
        <f t="shared" si="96"/>
        <v>0</v>
      </c>
    </row>
    <row r="6186" spans="1:13" x14ac:dyDescent="0.2">
      <c r="A6186" s="1">
        <v>45097</v>
      </c>
      <c r="B6186" t="s">
        <v>3</v>
      </c>
      <c r="C6186" s="6">
        <v>6.3649419040411903</v>
      </c>
      <c r="D6186" s="6">
        <f>VLOOKUP(A6186,'PPP - Resi'!$E$1:$G$3927,2,FALSE)</f>
        <v>5.7852620943491502</v>
      </c>
      <c r="E6186" s="7">
        <f>VLOOKUP(A6186,Embalses!$A$1:$B$4292,2,FALSE)</f>
        <v>0.74640047158679401</v>
      </c>
      <c r="F6186" s="8">
        <f>VLOOKUP(A6186,'Prod comer'!$A$2:$C$130,2,TRUE)</f>
        <v>400.56677419354844</v>
      </c>
      <c r="G6186" s="8">
        <f>VLOOKUP(A6186,'Prod comer'!$A$2:$F$130,5,TRUE)</f>
        <v>367.06290322580645</v>
      </c>
      <c r="H6186">
        <f>IFERROR(VLOOKUP(A6186,P.Int!$A$1:$E$2436,5,TRUE),"")</f>
        <v>12.39</v>
      </c>
      <c r="I6186">
        <v>406933</v>
      </c>
      <c r="J6186">
        <v>45918</v>
      </c>
      <c r="K6186">
        <v>452851</v>
      </c>
      <c r="L6186">
        <f>IFERROR(VLOOKUP(A6186,'Iny SPEC'!$A$1:$B$3068,2,FALSE),"")</f>
        <v>61495</v>
      </c>
      <c r="M6186">
        <f t="shared" si="96"/>
        <v>0</v>
      </c>
    </row>
    <row r="6187" spans="1:13" x14ac:dyDescent="0.2">
      <c r="A6187" s="1">
        <v>45097</v>
      </c>
      <c r="B6187" t="s">
        <v>4</v>
      </c>
      <c r="C6187" s="6">
        <v>4.7559233149182001</v>
      </c>
      <c r="D6187" s="6">
        <f>VLOOKUP(A6187,'PPP - Resi'!$I$2:$K$3928,2,FALSE)</f>
        <v>5.6879332117998</v>
      </c>
      <c r="E6187" s="7">
        <f>VLOOKUP(A6187,Embalses!$D$1:$E$4292,2,FALSE)</f>
        <v>0.6013200198039087</v>
      </c>
      <c r="F6187" s="8">
        <f>VLOOKUP(A6187,'Prod comer'!$A$2:$C$130,3,TRUE)</f>
        <v>1114.4735483870963</v>
      </c>
      <c r="G6187" s="8">
        <f>VLOOKUP(A6187,'Prod comer'!$A$2:$F$130,6,TRUE)</f>
        <v>677.04161290322554</v>
      </c>
      <c r="H6187">
        <f>IFERROR(VLOOKUP(A6187,P.Int!$A$1:$E$2436,5,TRUE),"")</f>
        <v>12.39</v>
      </c>
      <c r="I6187">
        <v>585107</v>
      </c>
      <c r="J6187">
        <v>59609</v>
      </c>
      <c r="K6187">
        <v>644716</v>
      </c>
      <c r="L6187">
        <f>IFERROR(VLOOKUP(A6187,'Iny SPEC'!$A$1:$B$3068,2,FALSE),"")</f>
        <v>61495</v>
      </c>
      <c r="M6187">
        <f t="shared" si="96"/>
        <v>0</v>
      </c>
    </row>
    <row r="6188" spans="1:13" x14ac:dyDescent="0.2">
      <c r="A6188" s="1">
        <v>45098</v>
      </c>
      <c r="B6188" t="s">
        <v>3</v>
      </c>
      <c r="C6188" s="6">
        <v>6.3649419040411903</v>
      </c>
      <c r="D6188" s="6">
        <f>VLOOKUP(A6188,'PPP - Resi'!$E$1:$G$3927,2,FALSE)</f>
        <v>5.7852620943491502</v>
      </c>
      <c r="E6188" s="7">
        <f>VLOOKUP(A6188,Embalses!$A$1:$B$4292,2,FALSE)</f>
        <v>0.74184300324142605</v>
      </c>
      <c r="F6188" s="8">
        <f>VLOOKUP(A6188,'Prod comer'!$A$2:$C$130,2,TRUE)</f>
        <v>400.56677419354844</v>
      </c>
      <c r="G6188" s="8">
        <f>VLOOKUP(A6188,'Prod comer'!$A$2:$F$130,5,TRUE)</f>
        <v>367.06290322580645</v>
      </c>
      <c r="H6188">
        <f>IFERROR(VLOOKUP(A6188,P.Int!$A$1:$E$2436,5,TRUE),"")</f>
        <v>11.84</v>
      </c>
      <c r="I6188">
        <v>402234</v>
      </c>
      <c r="J6188">
        <v>40610</v>
      </c>
      <c r="K6188">
        <v>442844</v>
      </c>
      <c r="L6188">
        <f>IFERROR(VLOOKUP(A6188,'Iny SPEC'!$A$1:$B$3068,2,FALSE),"")</f>
        <v>47107</v>
      </c>
      <c r="M6188">
        <f t="shared" si="96"/>
        <v>0</v>
      </c>
    </row>
    <row r="6189" spans="1:13" x14ac:dyDescent="0.2">
      <c r="A6189" s="1">
        <v>45098</v>
      </c>
      <c r="B6189" t="s">
        <v>4</v>
      </c>
      <c r="C6189" s="6">
        <v>4.7559233149182001</v>
      </c>
      <c r="D6189" s="6">
        <f>VLOOKUP(A6189,'PPP - Resi'!$I$2:$K$3928,2,FALSE)</f>
        <v>5.6879332117998</v>
      </c>
      <c r="E6189" s="7">
        <f>VLOOKUP(A6189,Embalses!$D$1:$E$4292,2,FALSE)</f>
        <v>0.60198434773370646</v>
      </c>
      <c r="F6189" s="8">
        <f>VLOOKUP(A6189,'Prod comer'!$A$2:$C$130,3,TRUE)</f>
        <v>1114.4735483870963</v>
      </c>
      <c r="G6189" s="8">
        <f>VLOOKUP(A6189,'Prod comer'!$A$2:$F$130,6,TRUE)</f>
        <v>677.04161290322554</v>
      </c>
      <c r="H6189">
        <f>IFERROR(VLOOKUP(A6189,P.Int!$A$1:$E$2436,5,TRUE),"")</f>
        <v>11.84</v>
      </c>
      <c r="I6189">
        <v>590554</v>
      </c>
      <c r="J6189">
        <v>58234</v>
      </c>
      <c r="K6189">
        <v>648788</v>
      </c>
      <c r="L6189">
        <f>IFERROR(VLOOKUP(A6189,'Iny SPEC'!$A$1:$B$3068,2,FALSE),"")</f>
        <v>47107</v>
      </c>
      <c r="M6189">
        <f t="shared" si="96"/>
        <v>0</v>
      </c>
    </row>
    <row r="6190" spans="1:13" x14ac:dyDescent="0.2">
      <c r="A6190" s="1">
        <v>45099</v>
      </c>
      <c r="B6190" t="s">
        <v>3</v>
      </c>
      <c r="C6190" s="6">
        <v>6.3649419040411903</v>
      </c>
      <c r="D6190" s="6">
        <f>VLOOKUP(A6190,'PPP - Resi'!$E$1:$G$3927,2,FALSE)</f>
        <v>5.7852620943491502</v>
      </c>
      <c r="E6190" s="7">
        <f>VLOOKUP(A6190,Embalses!$A$1:$B$4292,2,FALSE)</f>
        <v>0.74205735639512105</v>
      </c>
      <c r="F6190" s="8">
        <f>VLOOKUP(A6190,'Prod comer'!$A$2:$C$130,2,TRUE)</f>
        <v>400.56677419354844</v>
      </c>
      <c r="G6190" s="8">
        <f>VLOOKUP(A6190,'Prod comer'!$A$2:$F$130,5,TRUE)</f>
        <v>367.06290322580645</v>
      </c>
      <c r="H6190">
        <f>IFERROR(VLOOKUP(A6190,P.Int!$A$1:$E$2436,5,TRUE),"")</f>
        <v>10.95</v>
      </c>
      <c r="I6190">
        <v>446663</v>
      </c>
      <c r="J6190">
        <v>47079</v>
      </c>
      <c r="K6190">
        <v>493742</v>
      </c>
      <c r="L6190">
        <f>IFERROR(VLOOKUP(A6190,'Iny SPEC'!$A$1:$B$3068,2,FALSE),"")</f>
        <v>94698</v>
      </c>
      <c r="M6190">
        <f t="shared" si="96"/>
        <v>0</v>
      </c>
    </row>
    <row r="6191" spans="1:13" x14ac:dyDescent="0.2">
      <c r="A6191" s="1">
        <v>45099</v>
      </c>
      <c r="B6191" t="s">
        <v>4</v>
      </c>
      <c r="C6191" s="6">
        <v>4.7559233149182001</v>
      </c>
      <c r="D6191" s="6">
        <f>VLOOKUP(A6191,'PPP - Resi'!$I$2:$K$3928,2,FALSE)</f>
        <v>5.6879332117998</v>
      </c>
      <c r="E6191" s="7">
        <f>VLOOKUP(A6191,Embalses!$D$1:$E$4292,2,FALSE)</f>
        <v>0.59675606062524245</v>
      </c>
      <c r="F6191" s="8">
        <f>VLOOKUP(A6191,'Prod comer'!$A$2:$C$130,3,TRUE)</f>
        <v>1114.4735483870963</v>
      </c>
      <c r="G6191" s="8">
        <f>VLOOKUP(A6191,'Prod comer'!$A$2:$F$130,6,TRUE)</f>
        <v>677.04161290322554</v>
      </c>
      <c r="H6191">
        <f>IFERROR(VLOOKUP(A6191,P.Int!$A$1:$E$2436,5,TRUE),"")</f>
        <v>10.95</v>
      </c>
      <c r="I6191">
        <v>594043</v>
      </c>
      <c r="J6191">
        <v>58100</v>
      </c>
      <c r="K6191">
        <v>652143</v>
      </c>
      <c r="L6191">
        <f>IFERROR(VLOOKUP(A6191,'Iny SPEC'!$A$1:$B$3068,2,FALSE),"")</f>
        <v>94698</v>
      </c>
      <c r="M6191">
        <f t="shared" si="96"/>
        <v>0</v>
      </c>
    </row>
    <row r="6192" spans="1:13" x14ac:dyDescent="0.2">
      <c r="A6192" s="1">
        <v>45100</v>
      </c>
      <c r="B6192" t="s">
        <v>3</v>
      </c>
      <c r="C6192" s="6">
        <v>6.3649419040411903</v>
      </c>
      <c r="D6192" s="6">
        <f>VLOOKUP(A6192,'PPP - Resi'!$E$1:$G$3927,2,FALSE)</f>
        <v>5.7852620943491502</v>
      </c>
      <c r="E6192" s="7">
        <f>VLOOKUP(A6192,Embalses!$A$1:$B$4292,2,FALSE)</f>
        <v>0.74893082433213298</v>
      </c>
      <c r="F6192" s="8">
        <f>VLOOKUP(A6192,'Prod comer'!$A$2:$C$130,2,TRUE)</f>
        <v>400.56677419354844</v>
      </c>
      <c r="G6192" s="8">
        <f>VLOOKUP(A6192,'Prod comer'!$A$2:$F$130,5,TRUE)</f>
        <v>367.06290322580645</v>
      </c>
      <c r="H6192">
        <f>IFERROR(VLOOKUP(A6192,P.Int!$A$1:$E$2436,5,TRUE),"")</f>
        <v>10.41</v>
      </c>
      <c r="I6192">
        <v>459937</v>
      </c>
      <c r="J6192">
        <v>24603</v>
      </c>
      <c r="K6192">
        <v>484540</v>
      </c>
      <c r="L6192">
        <f>IFERROR(VLOOKUP(A6192,'Iny SPEC'!$A$1:$B$3068,2,FALSE),"")</f>
        <v>78059</v>
      </c>
      <c r="M6192">
        <f t="shared" si="96"/>
        <v>0</v>
      </c>
    </row>
    <row r="6193" spans="1:13" x14ac:dyDescent="0.2">
      <c r="A6193" s="1">
        <v>45100</v>
      </c>
      <c r="B6193" t="s">
        <v>4</v>
      </c>
      <c r="C6193" s="6">
        <v>4.7559233149182001</v>
      </c>
      <c r="D6193" s="6">
        <f>VLOOKUP(A6193,'PPP - Resi'!$I$2:$K$3928,2,FALSE)</f>
        <v>5.6879332117998</v>
      </c>
      <c r="E6193" s="7">
        <f>VLOOKUP(A6193,Embalses!$D$1:$E$4292,2,FALSE)</f>
        <v>0.6025463967806961</v>
      </c>
      <c r="F6193" s="8">
        <f>VLOOKUP(A6193,'Prod comer'!$A$2:$C$130,3,TRUE)</f>
        <v>1114.4735483870963</v>
      </c>
      <c r="G6193" s="8">
        <f>VLOOKUP(A6193,'Prod comer'!$A$2:$F$130,6,TRUE)</f>
        <v>677.04161290322554</v>
      </c>
      <c r="H6193">
        <f>IFERROR(VLOOKUP(A6193,P.Int!$A$1:$E$2436,5,TRUE),"")</f>
        <v>10.41</v>
      </c>
      <c r="I6193">
        <v>577708</v>
      </c>
      <c r="J6193">
        <v>48969</v>
      </c>
      <c r="K6193">
        <v>626677</v>
      </c>
      <c r="L6193">
        <f>IFERROR(VLOOKUP(A6193,'Iny SPEC'!$A$1:$B$3068,2,FALSE),"")</f>
        <v>78059</v>
      </c>
      <c r="M6193">
        <f t="shared" si="96"/>
        <v>0</v>
      </c>
    </row>
    <row r="6194" spans="1:13" x14ac:dyDescent="0.2">
      <c r="A6194" s="1">
        <v>45101</v>
      </c>
      <c r="B6194" t="s">
        <v>3</v>
      </c>
      <c r="C6194" s="6">
        <v>6.4082718671144701</v>
      </c>
      <c r="D6194" s="6">
        <f>VLOOKUP(A6194,'PPP - Resi'!$E$1:$G$3927,2,FALSE)</f>
        <v>5.7852620943491502</v>
      </c>
      <c r="E6194" s="7">
        <f>VLOOKUP(A6194,Embalses!$A$1:$B$4292,2,FALSE)</f>
        <v>0.75135338454328704</v>
      </c>
      <c r="F6194" s="8">
        <f>VLOOKUP(A6194,'Prod comer'!$A$2:$C$130,2,TRUE)</f>
        <v>400.56677419354844</v>
      </c>
      <c r="G6194" s="8">
        <f>VLOOKUP(A6194,'Prod comer'!$A$2:$F$130,5,TRUE)</f>
        <v>367.06290322580645</v>
      </c>
      <c r="H6194">
        <f>IFERROR(VLOOKUP(A6194,P.Int!$A$1:$E$2436,5,TRUE),"")</f>
        <v>10.41</v>
      </c>
      <c r="I6194">
        <v>458078</v>
      </c>
      <c r="J6194">
        <v>29106</v>
      </c>
      <c r="K6194">
        <v>487184</v>
      </c>
      <c r="L6194">
        <f>IFERROR(VLOOKUP(A6194,'Iny SPEC'!$A$1:$B$3068,2,FALSE),"")</f>
        <v>99649</v>
      </c>
      <c r="M6194">
        <f t="shared" si="96"/>
        <v>0</v>
      </c>
    </row>
    <row r="6195" spans="1:13" x14ac:dyDescent="0.2">
      <c r="A6195" s="1">
        <v>45101</v>
      </c>
      <c r="B6195" t="s">
        <v>4</v>
      </c>
      <c r="C6195" s="6">
        <v>4.7559233149182001</v>
      </c>
      <c r="D6195" s="6">
        <f>VLOOKUP(A6195,'PPP - Resi'!$I$2:$K$3928,2,FALSE)</f>
        <v>5.6879332117998</v>
      </c>
      <c r="E6195" s="7">
        <f>VLOOKUP(A6195,Embalses!$D$1:$E$4292,2,FALSE)</f>
        <v>0.61208659705270518</v>
      </c>
      <c r="F6195" s="8">
        <f>VLOOKUP(A6195,'Prod comer'!$A$2:$C$130,3,TRUE)</f>
        <v>1114.4735483870963</v>
      </c>
      <c r="G6195" s="8">
        <f>VLOOKUP(A6195,'Prod comer'!$A$2:$F$130,6,TRUE)</f>
        <v>677.04161290322554</v>
      </c>
      <c r="H6195">
        <f>IFERROR(VLOOKUP(A6195,P.Int!$A$1:$E$2436,5,TRUE),"")</f>
        <v>10.41</v>
      </c>
      <c r="I6195">
        <v>560963</v>
      </c>
      <c r="J6195">
        <v>54987</v>
      </c>
      <c r="K6195">
        <v>615950</v>
      </c>
      <c r="L6195">
        <f>IFERROR(VLOOKUP(A6195,'Iny SPEC'!$A$1:$B$3068,2,FALSE),"")</f>
        <v>99649</v>
      </c>
      <c r="M6195">
        <f t="shared" si="96"/>
        <v>0</v>
      </c>
    </row>
    <row r="6196" spans="1:13" x14ac:dyDescent="0.2">
      <c r="A6196" s="1">
        <v>45102</v>
      </c>
      <c r="B6196" t="s">
        <v>3</v>
      </c>
      <c r="C6196" s="6">
        <v>6.3649419040411903</v>
      </c>
      <c r="D6196" s="6">
        <f>VLOOKUP(A6196,'PPP - Resi'!$E$1:$G$3927,2,FALSE)</f>
        <v>5.7852620943491502</v>
      </c>
      <c r="E6196" s="7">
        <f>VLOOKUP(A6196,Embalses!$A$1:$B$4292,2,FALSE)</f>
        <v>0.75491423391544099</v>
      </c>
      <c r="F6196" s="8">
        <f>VLOOKUP(A6196,'Prod comer'!$A$2:$C$130,2,TRUE)</f>
        <v>400.56677419354844</v>
      </c>
      <c r="G6196" s="8">
        <f>VLOOKUP(A6196,'Prod comer'!$A$2:$F$130,5,TRUE)</f>
        <v>367.06290322580645</v>
      </c>
      <c r="H6196">
        <f>IFERROR(VLOOKUP(A6196,P.Int!$A$1:$E$2436,5,TRUE),"")</f>
        <v>10.41</v>
      </c>
      <c r="I6196">
        <v>390472</v>
      </c>
      <c r="J6196">
        <v>22005</v>
      </c>
      <c r="K6196">
        <v>412477</v>
      </c>
      <c r="L6196">
        <f>IFERROR(VLOOKUP(A6196,'Iny SPEC'!$A$1:$B$3068,2,FALSE),"")</f>
        <v>30568</v>
      </c>
      <c r="M6196">
        <f t="shared" si="96"/>
        <v>0</v>
      </c>
    </row>
    <row r="6197" spans="1:13" x14ac:dyDescent="0.2">
      <c r="A6197" s="1">
        <v>45102</v>
      </c>
      <c r="B6197" t="s">
        <v>4</v>
      </c>
      <c r="C6197" s="6">
        <v>4.7559233149182001</v>
      </c>
      <c r="D6197" s="6">
        <f>VLOOKUP(A6197,'PPP - Resi'!$I$2:$K$3928,2,FALSE)</f>
        <v>5.6879332117998</v>
      </c>
      <c r="E6197" s="7">
        <f>VLOOKUP(A6197,Embalses!$D$1:$E$4292,2,FALSE)</f>
        <v>0.64165934273854508</v>
      </c>
      <c r="F6197" s="8">
        <f>VLOOKUP(A6197,'Prod comer'!$A$2:$C$130,3,TRUE)</f>
        <v>1114.4735483870963</v>
      </c>
      <c r="G6197" s="8">
        <f>VLOOKUP(A6197,'Prod comer'!$A$2:$F$130,6,TRUE)</f>
        <v>677.04161290322554</v>
      </c>
      <c r="H6197">
        <f>IFERROR(VLOOKUP(A6197,P.Int!$A$1:$E$2436,5,TRUE),"")</f>
        <v>10.41</v>
      </c>
      <c r="I6197">
        <v>509248</v>
      </c>
      <c r="J6197">
        <v>60914</v>
      </c>
      <c r="K6197">
        <v>570162</v>
      </c>
      <c r="L6197">
        <f>IFERROR(VLOOKUP(A6197,'Iny SPEC'!$A$1:$B$3068,2,FALSE),"")</f>
        <v>30568</v>
      </c>
      <c r="M6197">
        <f t="shared" si="96"/>
        <v>0</v>
      </c>
    </row>
    <row r="6198" spans="1:13" x14ac:dyDescent="0.2">
      <c r="A6198" s="1">
        <v>45103</v>
      </c>
      <c r="B6198" t="s">
        <v>3</v>
      </c>
      <c r="C6198" s="6">
        <v>6.3649419040411903</v>
      </c>
      <c r="D6198" s="6">
        <f>VLOOKUP(A6198,'PPP - Resi'!$E$1:$G$3927,2,FALSE)</f>
        <v>5.7852620943491502</v>
      </c>
      <c r="E6198" s="7">
        <f>VLOOKUP(A6198,Embalses!$A$1:$B$4292,2,FALSE)</f>
        <v>0.75550740083213097</v>
      </c>
      <c r="F6198" s="8">
        <f>VLOOKUP(A6198,'Prod comer'!$A$2:$C$130,2,TRUE)</f>
        <v>400.56677419354844</v>
      </c>
      <c r="G6198" s="8">
        <f>VLOOKUP(A6198,'Prod comer'!$A$2:$F$130,5,TRUE)</f>
        <v>367.06290322580645</v>
      </c>
      <c r="H6198">
        <f>IFERROR(VLOOKUP(A6198,P.Int!$A$1:$E$2436,5,TRUE),"")</f>
        <v>10.23</v>
      </c>
      <c r="I6198">
        <v>438111</v>
      </c>
      <c r="J6198">
        <v>17366</v>
      </c>
      <c r="K6198">
        <v>455477</v>
      </c>
      <c r="L6198">
        <f>IFERROR(VLOOKUP(A6198,'Iny SPEC'!$A$1:$B$3068,2,FALSE),"")</f>
        <v>62165</v>
      </c>
      <c r="M6198">
        <f t="shared" si="96"/>
        <v>0</v>
      </c>
    </row>
    <row r="6199" spans="1:13" x14ac:dyDescent="0.2">
      <c r="A6199" s="1">
        <v>45103</v>
      </c>
      <c r="B6199" t="s">
        <v>4</v>
      </c>
      <c r="C6199" s="6">
        <v>4.7559233149182001</v>
      </c>
      <c r="D6199" s="6">
        <f>VLOOKUP(A6199,'PPP - Resi'!$I$2:$K$3928,2,FALSE)</f>
        <v>5.6879332117998</v>
      </c>
      <c r="E6199" s="7">
        <f>VLOOKUP(A6199,Embalses!$D$1:$E$4292,2,FALSE)</f>
        <v>0.65531419974042748</v>
      </c>
      <c r="F6199" s="8">
        <f>VLOOKUP(A6199,'Prod comer'!$A$2:$C$130,3,TRUE)</f>
        <v>1114.4735483870963</v>
      </c>
      <c r="G6199" s="8">
        <f>VLOOKUP(A6199,'Prod comer'!$A$2:$F$130,6,TRUE)</f>
        <v>677.04161290322554</v>
      </c>
      <c r="H6199">
        <f>IFERROR(VLOOKUP(A6199,P.Int!$A$1:$E$2436,5,TRUE),"")</f>
        <v>10.23</v>
      </c>
      <c r="I6199">
        <v>571334</v>
      </c>
      <c r="J6199">
        <v>61226</v>
      </c>
      <c r="K6199">
        <v>632560</v>
      </c>
      <c r="L6199">
        <f>IFERROR(VLOOKUP(A6199,'Iny SPEC'!$A$1:$B$3068,2,FALSE),"")</f>
        <v>62165</v>
      </c>
      <c r="M6199">
        <f t="shared" si="96"/>
        <v>0</v>
      </c>
    </row>
    <row r="6200" spans="1:13" x14ac:dyDescent="0.2">
      <c r="A6200" s="1">
        <v>45104</v>
      </c>
      <c r="B6200" t="s">
        <v>3</v>
      </c>
      <c r="C6200" s="6">
        <v>6.3649419040411903</v>
      </c>
      <c r="D6200" s="6">
        <f>VLOOKUP(A6200,'PPP - Resi'!$E$1:$G$3927,2,FALSE)</f>
        <v>5.7852620943491502</v>
      </c>
      <c r="E6200" s="7">
        <f>VLOOKUP(A6200,Embalses!$A$1:$B$4292,2,FALSE)</f>
        <v>0.75760904727008105</v>
      </c>
      <c r="F6200" s="8">
        <f>VLOOKUP(A6200,'Prod comer'!$A$2:$C$130,2,TRUE)</f>
        <v>400.56677419354844</v>
      </c>
      <c r="G6200" s="8">
        <f>VLOOKUP(A6200,'Prod comer'!$A$2:$F$130,5,TRUE)</f>
        <v>367.06290322580645</v>
      </c>
      <c r="H6200">
        <f>IFERROR(VLOOKUP(A6200,P.Int!$A$1:$E$2436,5,TRUE),"")</f>
        <v>11.08</v>
      </c>
      <c r="I6200">
        <v>421711</v>
      </c>
      <c r="J6200">
        <v>11879</v>
      </c>
      <c r="K6200">
        <v>433590</v>
      </c>
      <c r="L6200">
        <f>IFERROR(VLOOKUP(A6200,'Iny SPEC'!$A$1:$B$3068,2,FALSE),"")</f>
        <v>35677</v>
      </c>
      <c r="M6200">
        <f t="shared" si="96"/>
        <v>0</v>
      </c>
    </row>
    <row r="6201" spans="1:13" x14ac:dyDescent="0.2">
      <c r="A6201" s="1">
        <v>45104</v>
      </c>
      <c r="B6201" t="s">
        <v>4</v>
      </c>
      <c r="C6201" s="6">
        <v>4.7559233149182001</v>
      </c>
      <c r="D6201" s="6">
        <f>VLOOKUP(A6201,'PPP - Resi'!$I$2:$K$3928,2,FALSE)</f>
        <v>5.6879332117998</v>
      </c>
      <c r="E6201" s="7">
        <f>VLOOKUP(A6201,Embalses!$D$1:$E$4292,2,FALSE)</f>
        <v>0.64397903140051649</v>
      </c>
      <c r="F6201" s="8">
        <f>VLOOKUP(A6201,'Prod comer'!$A$2:$C$130,3,TRUE)</f>
        <v>1114.4735483870963</v>
      </c>
      <c r="G6201" s="8">
        <f>VLOOKUP(A6201,'Prod comer'!$A$2:$F$130,6,TRUE)</f>
        <v>677.04161290322554</v>
      </c>
      <c r="H6201">
        <f>IFERROR(VLOOKUP(A6201,P.Int!$A$1:$E$2436,5,TRUE),"")</f>
        <v>11.08</v>
      </c>
      <c r="I6201">
        <v>564140</v>
      </c>
      <c r="J6201">
        <v>58240</v>
      </c>
      <c r="K6201">
        <v>622380</v>
      </c>
      <c r="L6201">
        <f>IFERROR(VLOOKUP(A6201,'Iny SPEC'!$A$1:$B$3068,2,FALSE),"")</f>
        <v>35677</v>
      </c>
      <c r="M6201">
        <f t="shared" si="96"/>
        <v>0</v>
      </c>
    </row>
    <row r="6202" spans="1:13" x14ac:dyDescent="0.2">
      <c r="A6202" s="1">
        <v>45105</v>
      </c>
      <c r="B6202" t="s">
        <v>3</v>
      </c>
      <c r="C6202" s="6">
        <v>6.3649419040411903</v>
      </c>
      <c r="D6202" s="6">
        <f>VLOOKUP(A6202,'PPP - Resi'!$E$1:$G$3927,2,FALSE)</f>
        <v>5.7852620943491502</v>
      </c>
      <c r="E6202" s="7">
        <f>VLOOKUP(A6202,Embalses!$A$1:$B$4292,2,FALSE)</f>
        <v>0.76638643933948003</v>
      </c>
      <c r="F6202" s="8">
        <f>VLOOKUP(A6202,'Prod comer'!$A$2:$C$130,2,TRUE)</f>
        <v>400.56677419354844</v>
      </c>
      <c r="G6202" s="8">
        <f>VLOOKUP(A6202,'Prod comer'!$A$2:$F$130,5,TRUE)</f>
        <v>367.06290322580645</v>
      </c>
      <c r="H6202">
        <f>IFERROR(VLOOKUP(A6202,P.Int!$A$1:$E$2436,5,TRUE),"")</f>
        <v>10.92</v>
      </c>
      <c r="I6202">
        <v>394164</v>
      </c>
      <c r="J6202">
        <v>10042</v>
      </c>
      <c r="K6202">
        <v>404206</v>
      </c>
      <c r="L6202">
        <f>IFERROR(VLOOKUP(A6202,'Iny SPEC'!$A$1:$B$3068,2,FALSE),"")</f>
        <v>31024</v>
      </c>
      <c r="M6202">
        <f t="shared" si="96"/>
        <v>0</v>
      </c>
    </row>
    <row r="6203" spans="1:13" x14ac:dyDescent="0.2">
      <c r="A6203" s="1">
        <v>45105</v>
      </c>
      <c r="B6203" t="s">
        <v>4</v>
      </c>
      <c r="C6203" s="6">
        <v>4.7496259429080903</v>
      </c>
      <c r="D6203" s="6">
        <f>VLOOKUP(A6203,'PPP - Resi'!$I$2:$K$3928,2,FALSE)</f>
        <v>5.6879332117998</v>
      </c>
      <c r="E6203" s="7">
        <f>VLOOKUP(A6203,Embalses!$D$1:$E$4292,2,FALSE)</f>
        <v>0.64321686191277849</v>
      </c>
      <c r="F6203" s="8">
        <f>VLOOKUP(A6203,'Prod comer'!$A$2:$C$130,3,TRUE)</f>
        <v>1114.4735483870963</v>
      </c>
      <c r="G6203" s="8">
        <f>VLOOKUP(A6203,'Prod comer'!$A$2:$F$130,6,TRUE)</f>
        <v>677.04161290322554</v>
      </c>
      <c r="H6203">
        <f>IFERROR(VLOOKUP(A6203,P.Int!$A$1:$E$2436,5,TRUE),"")</f>
        <v>10.92</v>
      </c>
      <c r="I6203">
        <v>577520</v>
      </c>
      <c r="J6203">
        <v>47472</v>
      </c>
      <c r="K6203">
        <v>624992</v>
      </c>
      <c r="L6203">
        <f>IFERROR(VLOOKUP(A6203,'Iny SPEC'!$A$1:$B$3068,2,FALSE),"")</f>
        <v>31024</v>
      </c>
      <c r="M6203">
        <f t="shared" si="96"/>
        <v>0</v>
      </c>
    </row>
    <row r="6204" spans="1:13" x14ac:dyDescent="0.2">
      <c r="A6204" s="1">
        <v>45106</v>
      </c>
      <c r="B6204" t="s">
        <v>3</v>
      </c>
      <c r="C6204" s="6">
        <v>6.3649419040411903</v>
      </c>
      <c r="D6204" s="6">
        <f>VLOOKUP(A6204,'PPP - Resi'!$E$1:$G$3927,2,FALSE)</f>
        <v>5.7852620943491502</v>
      </c>
      <c r="E6204" s="7">
        <f>VLOOKUP(A6204,Embalses!$A$1:$B$4292,2,FALSE)</f>
        <v>0.76878436125710603</v>
      </c>
      <c r="F6204" s="8">
        <f>VLOOKUP(A6204,'Prod comer'!$A$2:$C$130,2,TRUE)</f>
        <v>400.56677419354844</v>
      </c>
      <c r="G6204" s="8">
        <f>VLOOKUP(A6204,'Prod comer'!$A$2:$F$130,5,TRUE)</f>
        <v>367.06290322580645</v>
      </c>
      <c r="H6204">
        <f>IFERROR(VLOOKUP(A6204,P.Int!$A$1:$E$2436,5,TRUE),"")</f>
        <v>11.25</v>
      </c>
      <c r="I6204">
        <v>379277</v>
      </c>
      <c r="J6204">
        <v>9942</v>
      </c>
      <c r="K6204">
        <v>389219</v>
      </c>
      <c r="L6204">
        <f>IFERROR(VLOOKUP(A6204,'Iny SPEC'!$A$1:$B$3068,2,FALSE),"")</f>
        <v>0</v>
      </c>
      <c r="M6204">
        <f t="shared" si="96"/>
        <v>0</v>
      </c>
    </row>
    <row r="6205" spans="1:13" x14ac:dyDescent="0.2">
      <c r="A6205" s="1">
        <v>45106</v>
      </c>
      <c r="B6205" t="s">
        <v>4</v>
      </c>
      <c r="C6205" s="6">
        <v>4.7496259429080903</v>
      </c>
      <c r="D6205" s="6">
        <f>VLOOKUP(A6205,'PPP - Resi'!$I$2:$K$3928,2,FALSE)</f>
        <v>5.6879332117998</v>
      </c>
      <c r="E6205" s="7">
        <f>VLOOKUP(A6205,Embalses!$D$1:$E$4292,2,FALSE)</f>
        <v>0.64701028872453648</v>
      </c>
      <c r="F6205" s="8">
        <f>VLOOKUP(A6205,'Prod comer'!$A$2:$C$130,3,TRUE)</f>
        <v>1114.4735483870963</v>
      </c>
      <c r="G6205" s="8">
        <f>VLOOKUP(A6205,'Prod comer'!$A$2:$F$130,6,TRUE)</f>
        <v>677.04161290322554</v>
      </c>
      <c r="H6205">
        <f>IFERROR(VLOOKUP(A6205,P.Int!$A$1:$E$2436,5,TRUE),"")</f>
        <v>11.25</v>
      </c>
      <c r="I6205">
        <v>565545</v>
      </c>
      <c r="J6205">
        <v>59830</v>
      </c>
      <c r="K6205">
        <v>625375</v>
      </c>
      <c r="L6205">
        <f>IFERROR(VLOOKUP(A6205,'Iny SPEC'!$A$1:$B$3068,2,FALSE),"")</f>
        <v>0</v>
      </c>
      <c r="M6205">
        <f t="shared" si="96"/>
        <v>0</v>
      </c>
    </row>
    <row r="6206" spans="1:13" x14ac:dyDescent="0.2">
      <c r="A6206" s="1">
        <v>45107</v>
      </c>
      <c r="B6206" t="s">
        <v>3</v>
      </c>
      <c r="C6206" s="6">
        <v>6.3649419040411903</v>
      </c>
      <c r="D6206" s="6">
        <f>VLOOKUP(A6206,'PPP - Resi'!$E$1:$G$3927,2,FALSE)</f>
        <v>5.7852620943491502</v>
      </c>
      <c r="E6206" s="7">
        <f>VLOOKUP(A6206,Embalses!$A$1:$B$4292,2,FALSE)</f>
        <v>0.77520448459320102</v>
      </c>
      <c r="F6206" s="8">
        <f>VLOOKUP(A6206,'Prod comer'!$A$2:$C$130,2,TRUE)</f>
        <v>400.56677419354844</v>
      </c>
      <c r="G6206" s="8">
        <f>VLOOKUP(A6206,'Prod comer'!$A$2:$F$130,5,TRUE)</f>
        <v>367.06290322580645</v>
      </c>
      <c r="H6206">
        <f>IFERROR(VLOOKUP(A6206,P.Int!$A$1:$E$2436,5,TRUE),"")</f>
        <v>11.87</v>
      </c>
      <c r="I6206">
        <v>391769</v>
      </c>
      <c r="J6206">
        <v>12491</v>
      </c>
      <c r="K6206">
        <v>404260</v>
      </c>
      <c r="L6206">
        <f>IFERROR(VLOOKUP(A6206,'Iny SPEC'!$A$1:$B$3068,2,FALSE),"")</f>
        <v>12565</v>
      </c>
      <c r="M6206">
        <f t="shared" si="96"/>
        <v>0</v>
      </c>
    </row>
    <row r="6207" spans="1:13" x14ac:dyDescent="0.2">
      <c r="A6207" s="1">
        <v>45107</v>
      </c>
      <c r="B6207" t="s">
        <v>4</v>
      </c>
      <c r="C6207" s="6">
        <v>4.7496259429080903</v>
      </c>
      <c r="D6207" s="6">
        <f>VLOOKUP(A6207,'PPP - Resi'!$I$2:$K$3928,2,FALSE)</f>
        <v>5.6879332117998</v>
      </c>
      <c r="E6207" s="7">
        <f>VLOOKUP(A6207,Embalses!$D$1:$E$4292,2,FALSE)</f>
        <v>0.65180096782769081</v>
      </c>
      <c r="F6207" s="8">
        <f>VLOOKUP(A6207,'Prod comer'!$A$2:$C$130,3,TRUE)</f>
        <v>1114.4735483870963</v>
      </c>
      <c r="G6207" s="8">
        <f>VLOOKUP(A6207,'Prod comer'!$A$2:$F$130,6,TRUE)</f>
        <v>677.04161290322554</v>
      </c>
      <c r="H6207">
        <f>IFERROR(VLOOKUP(A6207,P.Int!$A$1:$E$2436,5,TRUE),"")</f>
        <v>11.87</v>
      </c>
      <c r="I6207">
        <v>552732</v>
      </c>
      <c r="J6207">
        <v>61545</v>
      </c>
      <c r="K6207">
        <v>614277</v>
      </c>
      <c r="L6207">
        <f>IFERROR(VLOOKUP(A6207,'Iny SPEC'!$A$1:$B$3068,2,FALSE),"")</f>
        <v>12565</v>
      </c>
      <c r="M6207">
        <f t="shared" si="96"/>
        <v>0</v>
      </c>
    </row>
    <row r="6208" spans="1:13" x14ac:dyDescent="0.2">
      <c r="A6208" s="1">
        <v>45108</v>
      </c>
      <c r="B6208" t="s">
        <v>3</v>
      </c>
      <c r="C6208" s="6">
        <v>6.3842463000708198</v>
      </c>
      <c r="D6208" s="6">
        <f>VLOOKUP(A6208,'PPP - Resi'!$E$1:$G$3927,2,FALSE)</f>
        <v>5.7852620943491502</v>
      </c>
      <c r="E6208" s="7">
        <f>VLOOKUP(A6208,Embalses!$A$1:$B$4292,2,FALSE)</f>
        <v>0.77514720056074804</v>
      </c>
      <c r="F6208" s="8">
        <f>VLOOKUP(A6208,'Prod comer'!$A$2:$C$130,2,TRUE)</f>
        <v>419.51645161290332</v>
      </c>
      <c r="G6208" s="8">
        <f>VLOOKUP(A6208,'Prod comer'!$A$2:$F$130,5,TRUE)</f>
        <v>386.29774193548383</v>
      </c>
      <c r="H6208">
        <f>IFERROR(VLOOKUP(A6208,P.Int!$A$1:$E$2436,5,TRUE),"")</f>
        <v>11.87</v>
      </c>
      <c r="I6208">
        <v>364797</v>
      </c>
      <c r="J6208">
        <v>30380</v>
      </c>
      <c r="K6208">
        <v>395177</v>
      </c>
      <c r="L6208">
        <f>IFERROR(VLOOKUP(A6208,'Iny SPEC'!$A$1:$B$3068,2,FALSE),"")</f>
        <v>0</v>
      </c>
      <c r="M6208">
        <f t="shared" si="96"/>
        <v>0</v>
      </c>
    </row>
    <row r="6209" spans="1:13" x14ac:dyDescent="0.2">
      <c r="A6209" s="1">
        <v>45108</v>
      </c>
      <c r="B6209" t="s">
        <v>4</v>
      </c>
      <c r="C6209" s="6">
        <v>4.7902695985352501</v>
      </c>
      <c r="D6209" s="6">
        <f>VLOOKUP(A6209,'PPP - Resi'!$I$2:$K$3928,2,FALSE)</f>
        <v>5.7079739057377701</v>
      </c>
      <c r="E6209" s="7">
        <f>VLOOKUP(A6209,Embalses!$D$1:$E$4292,2,FALSE)</f>
        <v>0.63877061954444625</v>
      </c>
      <c r="F6209" s="8">
        <f>VLOOKUP(A6209,'Prod comer'!$A$2:$C$130,3,TRUE)</f>
        <v>1146.5732258064509</v>
      </c>
      <c r="G6209" s="8">
        <f>VLOOKUP(A6209,'Prod comer'!$A$2:$F$130,6,TRUE)</f>
        <v>726.40516129032267</v>
      </c>
      <c r="H6209">
        <f>IFERROR(VLOOKUP(A6209,P.Int!$A$1:$E$2436,5,TRUE),"")</f>
        <v>11.87</v>
      </c>
      <c r="I6209">
        <v>539007</v>
      </c>
      <c r="J6209">
        <v>61386</v>
      </c>
      <c r="K6209">
        <v>600393</v>
      </c>
      <c r="L6209">
        <f>IFERROR(VLOOKUP(A6209,'Iny SPEC'!$A$1:$B$3068,2,FALSE),"")</f>
        <v>0</v>
      </c>
      <c r="M6209">
        <f t="shared" si="96"/>
        <v>0</v>
      </c>
    </row>
    <row r="6210" spans="1:13" x14ac:dyDescent="0.2">
      <c r="A6210" s="1">
        <v>45109</v>
      </c>
      <c r="B6210" t="s">
        <v>3</v>
      </c>
      <c r="C6210" s="6">
        <v>6.3842463000708198</v>
      </c>
      <c r="D6210" s="6">
        <f>VLOOKUP(A6210,'PPP - Resi'!$E$1:$G$3927,2,FALSE)</f>
        <v>5.7852620943491502</v>
      </c>
      <c r="E6210" s="7">
        <f>VLOOKUP(A6210,Embalses!$A$1:$B$4292,2,FALSE)</f>
        <v>0.77973731464504004</v>
      </c>
      <c r="F6210" s="8">
        <f>VLOOKUP(A6210,'Prod comer'!$A$2:$C$130,2,TRUE)</f>
        <v>419.51645161290332</v>
      </c>
      <c r="G6210" s="8">
        <f>VLOOKUP(A6210,'Prod comer'!$A$2:$F$130,5,TRUE)</f>
        <v>386.29774193548383</v>
      </c>
      <c r="H6210">
        <f>IFERROR(VLOOKUP(A6210,P.Int!$A$1:$E$2436,5,TRUE),"")</f>
        <v>11.87</v>
      </c>
      <c r="I6210">
        <v>357679</v>
      </c>
      <c r="J6210">
        <v>11066</v>
      </c>
      <c r="K6210">
        <v>368745</v>
      </c>
      <c r="L6210">
        <f>IFERROR(VLOOKUP(A6210,'Iny SPEC'!$A$1:$B$3068,2,FALSE),"")</f>
        <v>0</v>
      </c>
      <c r="M6210">
        <f t="shared" si="96"/>
        <v>0</v>
      </c>
    </row>
    <row r="6211" spans="1:13" x14ac:dyDescent="0.2">
      <c r="A6211" s="1">
        <v>45109</v>
      </c>
      <c r="B6211" t="s">
        <v>4</v>
      </c>
      <c r="C6211" s="6">
        <v>4.7902695985352501</v>
      </c>
      <c r="D6211" s="6">
        <f>VLOOKUP(A6211,'PPP - Resi'!$I$2:$K$3928,2,FALSE)</f>
        <v>5.7079739057377701</v>
      </c>
      <c r="E6211" s="7">
        <f>VLOOKUP(A6211,Embalses!$D$1:$E$4292,2,FALSE)</f>
        <v>0.65606115406888654</v>
      </c>
      <c r="F6211" s="8">
        <f>VLOOKUP(A6211,'Prod comer'!$A$2:$C$130,3,TRUE)</f>
        <v>1146.5732258064509</v>
      </c>
      <c r="G6211" s="8">
        <f>VLOOKUP(A6211,'Prod comer'!$A$2:$F$130,6,TRUE)</f>
        <v>726.40516129032267</v>
      </c>
      <c r="H6211">
        <f>IFERROR(VLOOKUP(A6211,P.Int!$A$1:$E$2436,5,TRUE),"")</f>
        <v>11.87</v>
      </c>
      <c r="I6211">
        <v>496861</v>
      </c>
      <c r="J6211">
        <v>61445</v>
      </c>
      <c r="K6211">
        <v>558306</v>
      </c>
      <c r="L6211">
        <f>IFERROR(VLOOKUP(A6211,'Iny SPEC'!$A$1:$B$3068,2,FALSE),"")</f>
        <v>0</v>
      </c>
      <c r="M6211">
        <f t="shared" ref="M6211:M6274" si="97">IF(A6211&gt;DATE(2024,11,30),1,0)</f>
        <v>0</v>
      </c>
    </row>
    <row r="6212" spans="1:13" x14ac:dyDescent="0.2">
      <c r="A6212" s="1">
        <v>45110</v>
      </c>
      <c r="B6212" t="s">
        <v>3</v>
      </c>
      <c r="C6212" s="6">
        <v>6.3842463000708198</v>
      </c>
      <c r="D6212" s="6">
        <f>VLOOKUP(A6212,'PPP - Resi'!$E$1:$G$3927,2,FALSE)</f>
        <v>5.7852620943491502</v>
      </c>
      <c r="E6212" s="7">
        <f>VLOOKUP(A6212,Embalses!$A$1:$B$4292,2,FALSE)</f>
        <v>0.78436931382832997</v>
      </c>
      <c r="F6212" s="8">
        <f>VLOOKUP(A6212,'Prod comer'!$A$2:$C$130,2,TRUE)</f>
        <v>419.51645161290332</v>
      </c>
      <c r="G6212" s="8">
        <f>VLOOKUP(A6212,'Prod comer'!$A$2:$F$130,5,TRUE)</f>
        <v>386.29774193548383</v>
      </c>
      <c r="H6212">
        <f>IFERROR(VLOOKUP(A6212,P.Int!$A$1:$E$2436,5,TRUE),"")</f>
        <v>10.85</v>
      </c>
      <c r="I6212">
        <v>359226</v>
      </c>
      <c r="J6212">
        <v>13597</v>
      </c>
      <c r="K6212">
        <v>372823</v>
      </c>
      <c r="L6212">
        <f>IFERROR(VLOOKUP(A6212,'Iny SPEC'!$A$1:$B$3068,2,FALSE),"")</f>
        <v>0</v>
      </c>
      <c r="M6212">
        <f t="shared" si="97"/>
        <v>0</v>
      </c>
    </row>
    <row r="6213" spans="1:13" x14ac:dyDescent="0.2">
      <c r="A6213" s="1">
        <v>45110</v>
      </c>
      <c r="B6213" t="s">
        <v>4</v>
      </c>
      <c r="C6213" s="6">
        <v>4.7902695985352501</v>
      </c>
      <c r="D6213" s="6">
        <f>VLOOKUP(A6213,'PPP - Resi'!$I$2:$K$3928,2,FALSE)</f>
        <v>5.7079739057377701</v>
      </c>
      <c r="E6213" s="7">
        <f>VLOOKUP(A6213,Embalses!$D$1:$E$4292,2,FALSE)</f>
        <v>0.66680361660494469</v>
      </c>
      <c r="F6213" s="8">
        <f>VLOOKUP(A6213,'Prod comer'!$A$2:$C$130,3,TRUE)</f>
        <v>1146.5732258064509</v>
      </c>
      <c r="G6213" s="8">
        <f>VLOOKUP(A6213,'Prod comer'!$A$2:$F$130,6,TRUE)</f>
        <v>726.40516129032267</v>
      </c>
      <c r="H6213">
        <f>IFERROR(VLOOKUP(A6213,P.Int!$A$1:$E$2436,5,TRUE),"")</f>
        <v>10.85</v>
      </c>
      <c r="I6213">
        <v>494655</v>
      </c>
      <c r="J6213">
        <v>61742</v>
      </c>
      <c r="K6213">
        <v>556397</v>
      </c>
      <c r="L6213">
        <f>IFERROR(VLOOKUP(A6213,'Iny SPEC'!$A$1:$B$3068,2,FALSE),"")</f>
        <v>0</v>
      </c>
      <c r="M6213">
        <f t="shared" si="97"/>
        <v>0</v>
      </c>
    </row>
    <row r="6214" spans="1:13" x14ac:dyDescent="0.2">
      <c r="A6214" s="1">
        <v>45111</v>
      </c>
      <c r="B6214" t="s">
        <v>3</v>
      </c>
      <c r="C6214" s="6">
        <v>6.3842463000708198</v>
      </c>
      <c r="D6214" s="6">
        <f>VLOOKUP(A6214,'PPP - Resi'!$E$1:$G$3927,2,FALSE)</f>
        <v>5.7852620943491502</v>
      </c>
      <c r="E6214" s="7">
        <f>VLOOKUP(A6214,Embalses!$A$1:$B$4292,2,FALSE)</f>
        <v>0.78425351384874697</v>
      </c>
      <c r="F6214" s="8">
        <f>VLOOKUP(A6214,'Prod comer'!$A$2:$C$130,2,TRUE)</f>
        <v>419.51645161290332</v>
      </c>
      <c r="G6214" s="8">
        <f>VLOOKUP(A6214,'Prod comer'!$A$2:$F$130,5,TRUE)</f>
        <v>386.29774193548383</v>
      </c>
      <c r="H6214">
        <f>IFERROR(VLOOKUP(A6214,P.Int!$A$1:$E$2436,5,TRUE),"")</f>
        <v>11.29</v>
      </c>
      <c r="I6214">
        <v>374493</v>
      </c>
      <c r="J6214">
        <v>9854</v>
      </c>
      <c r="K6214">
        <v>384347</v>
      </c>
      <c r="L6214">
        <f>IFERROR(VLOOKUP(A6214,'Iny SPEC'!$A$1:$B$3068,2,FALSE),"")</f>
        <v>0</v>
      </c>
      <c r="M6214">
        <f t="shared" si="97"/>
        <v>0</v>
      </c>
    </row>
    <row r="6215" spans="1:13" x14ac:dyDescent="0.2">
      <c r="A6215" s="1">
        <v>45111</v>
      </c>
      <c r="B6215" t="s">
        <v>4</v>
      </c>
      <c r="C6215" s="6">
        <v>4.7902695985352501</v>
      </c>
      <c r="D6215" s="6">
        <f>VLOOKUP(A6215,'PPP - Resi'!$I$2:$K$3928,2,FALSE)</f>
        <v>5.7079739057377701</v>
      </c>
      <c r="E6215" s="7">
        <f>VLOOKUP(A6215,Embalses!$D$1:$E$4292,2,FALSE)</f>
        <v>0.66375289297946372</v>
      </c>
      <c r="F6215" s="8">
        <f>VLOOKUP(A6215,'Prod comer'!$A$2:$C$130,3,TRUE)</f>
        <v>1146.5732258064509</v>
      </c>
      <c r="G6215" s="8">
        <f>VLOOKUP(A6215,'Prod comer'!$A$2:$F$130,6,TRUE)</f>
        <v>726.40516129032267</v>
      </c>
      <c r="H6215">
        <f>IFERROR(VLOOKUP(A6215,P.Int!$A$1:$E$2436,5,TRUE),"")</f>
        <v>11.29</v>
      </c>
      <c r="I6215">
        <v>576701</v>
      </c>
      <c r="J6215">
        <v>53417</v>
      </c>
      <c r="K6215">
        <v>630118</v>
      </c>
      <c r="L6215">
        <f>IFERROR(VLOOKUP(A6215,'Iny SPEC'!$A$1:$B$3068,2,FALSE),"")</f>
        <v>0</v>
      </c>
      <c r="M6215">
        <f t="shared" si="97"/>
        <v>0</v>
      </c>
    </row>
    <row r="6216" spans="1:13" x14ac:dyDescent="0.2">
      <c r="A6216" s="1">
        <v>45112</v>
      </c>
      <c r="B6216" t="s">
        <v>3</v>
      </c>
      <c r="C6216" s="6">
        <v>6.3950484452738499</v>
      </c>
      <c r="D6216" s="6">
        <f>VLOOKUP(A6216,'PPP - Resi'!$E$1:$G$3927,2,FALSE)</f>
        <v>5.7852620943491502</v>
      </c>
      <c r="E6216" s="7">
        <f>VLOOKUP(A6216,Embalses!$A$1:$B$4292,2,FALSE)</f>
        <v>0.78046291238944399</v>
      </c>
      <c r="F6216" s="8">
        <f>VLOOKUP(A6216,'Prod comer'!$A$2:$C$130,2,TRUE)</f>
        <v>419.51645161290332</v>
      </c>
      <c r="G6216" s="8">
        <f>VLOOKUP(A6216,'Prod comer'!$A$2:$F$130,5,TRUE)</f>
        <v>386.29774193548383</v>
      </c>
      <c r="H6216">
        <f>IFERROR(VLOOKUP(A6216,P.Int!$A$1:$E$2436,5,TRUE),"")</f>
        <v>10.93</v>
      </c>
      <c r="I6216">
        <v>415988</v>
      </c>
      <c r="J6216">
        <v>5033</v>
      </c>
      <c r="K6216">
        <v>421021</v>
      </c>
      <c r="L6216">
        <f>IFERROR(VLOOKUP(A6216,'Iny SPEC'!$A$1:$B$3068,2,FALSE),"")</f>
        <v>18036</v>
      </c>
      <c r="M6216">
        <f t="shared" si="97"/>
        <v>0</v>
      </c>
    </row>
    <row r="6217" spans="1:13" x14ac:dyDescent="0.2">
      <c r="A6217" s="1">
        <v>45112</v>
      </c>
      <c r="B6217" t="s">
        <v>4</v>
      </c>
      <c r="C6217" s="6">
        <v>4.7902695985352501</v>
      </c>
      <c r="D6217" s="6">
        <f>VLOOKUP(A6217,'PPP - Resi'!$I$2:$K$3928,2,FALSE)</f>
        <v>5.7079739057377701</v>
      </c>
      <c r="E6217" s="7">
        <f>VLOOKUP(A6217,Embalses!$D$1:$E$4292,2,FALSE)</f>
        <v>0.65592886554922181</v>
      </c>
      <c r="F6217" s="8">
        <f>VLOOKUP(A6217,'Prod comer'!$A$2:$C$130,3,TRUE)</f>
        <v>1146.5732258064509</v>
      </c>
      <c r="G6217" s="8">
        <f>VLOOKUP(A6217,'Prod comer'!$A$2:$F$130,6,TRUE)</f>
        <v>726.40516129032267</v>
      </c>
      <c r="H6217">
        <f>IFERROR(VLOOKUP(A6217,P.Int!$A$1:$E$2436,5,TRUE),"")</f>
        <v>10.93</v>
      </c>
      <c r="I6217">
        <v>578284</v>
      </c>
      <c r="J6217">
        <v>64407</v>
      </c>
      <c r="K6217">
        <v>642691</v>
      </c>
      <c r="L6217">
        <f>IFERROR(VLOOKUP(A6217,'Iny SPEC'!$A$1:$B$3068,2,FALSE),"")</f>
        <v>18036</v>
      </c>
      <c r="M6217">
        <f t="shared" si="97"/>
        <v>0</v>
      </c>
    </row>
    <row r="6218" spans="1:13" x14ac:dyDescent="0.2">
      <c r="A6218" s="1">
        <v>45113</v>
      </c>
      <c r="B6218" t="s">
        <v>3</v>
      </c>
      <c r="C6218" s="6">
        <v>6.3842463000708198</v>
      </c>
      <c r="D6218" s="6">
        <f>VLOOKUP(A6218,'PPP - Resi'!$E$1:$G$3927,2,FALSE)</f>
        <v>5.7852620943491502</v>
      </c>
      <c r="E6218" s="7">
        <f>VLOOKUP(A6218,Embalses!$A$1:$B$4292,2,FALSE)</f>
        <v>0.77553402176913999</v>
      </c>
      <c r="F6218" s="8">
        <f>VLOOKUP(A6218,'Prod comer'!$A$2:$C$130,2,TRUE)</f>
        <v>419.51645161290332</v>
      </c>
      <c r="G6218" s="8">
        <f>VLOOKUP(A6218,'Prod comer'!$A$2:$F$130,5,TRUE)</f>
        <v>386.29774193548383</v>
      </c>
      <c r="H6218">
        <f>IFERROR(VLOOKUP(A6218,P.Int!$A$1:$E$2436,5,TRUE),"")</f>
        <v>10.32</v>
      </c>
      <c r="I6218">
        <v>412677</v>
      </c>
      <c r="J6218">
        <v>9500</v>
      </c>
      <c r="K6218">
        <v>422177</v>
      </c>
      <c r="L6218">
        <f>IFERROR(VLOOKUP(A6218,'Iny SPEC'!$A$1:$B$3068,2,FALSE),"")</f>
        <v>18028</v>
      </c>
      <c r="M6218">
        <f t="shared" si="97"/>
        <v>0</v>
      </c>
    </row>
    <row r="6219" spans="1:13" x14ac:dyDescent="0.2">
      <c r="A6219" s="1">
        <v>45113</v>
      </c>
      <c r="B6219" t="s">
        <v>4</v>
      </c>
      <c r="C6219" s="6">
        <v>4.7902695985352501</v>
      </c>
      <c r="D6219" s="6">
        <f>VLOOKUP(A6219,'PPP - Resi'!$I$2:$K$3928,2,FALSE)</f>
        <v>5.7079739057377701</v>
      </c>
      <c r="E6219" s="7">
        <f>VLOOKUP(A6219,Embalses!$D$1:$E$4292,2,FALSE)</f>
        <v>0.65365618119243774</v>
      </c>
      <c r="F6219" s="8">
        <f>VLOOKUP(A6219,'Prod comer'!$A$2:$C$130,3,TRUE)</f>
        <v>1146.5732258064509</v>
      </c>
      <c r="G6219" s="8">
        <f>VLOOKUP(A6219,'Prod comer'!$A$2:$F$130,6,TRUE)</f>
        <v>726.40516129032267</v>
      </c>
      <c r="H6219">
        <f>IFERROR(VLOOKUP(A6219,P.Int!$A$1:$E$2436,5,TRUE),"")</f>
        <v>10.32</v>
      </c>
      <c r="I6219">
        <v>582491</v>
      </c>
      <c r="J6219">
        <v>64733</v>
      </c>
      <c r="K6219">
        <v>647224</v>
      </c>
      <c r="L6219">
        <f>IFERROR(VLOOKUP(A6219,'Iny SPEC'!$A$1:$B$3068,2,FALSE),"")</f>
        <v>18028</v>
      </c>
      <c r="M6219">
        <f t="shared" si="97"/>
        <v>0</v>
      </c>
    </row>
    <row r="6220" spans="1:13" x14ac:dyDescent="0.2">
      <c r="A6220" s="1">
        <v>45114</v>
      </c>
      <c r="B6220" t="s">
        <v>3</v>
      </c>
      <c r="C6220" s="6">
        <v>6.3842463000708198</v>
      </c>
      <c r="D6220" s="6">
        <f>VLOOKUP(A6220,'PPP - Resi'!$E$1:$G$3927,2,FALSE)</f>
        <v>5.7852620943491502</v>
      </c>
      <c r="E6220" s="7">
        <f>VLOOKUP(A6220,Embalses!$A$1:$B$4292,2,FALSE)</f>
        <v>0.76883363784416303</v>
      </c>
      <c r="F6220" s="8">
        <f>VLOOKUP(A6220,'Prod comer'!$A$2:$C$130,2,TRUE)</f>
        <v>419.51645161290332</v>
      </c>
      <c r="G6220" s="8">
        <f>VLOOKUP(A6220,'Prod comer'!$A$2:$F$130,5,TRUE)</f>
        <v>386.29774193548383</v>
      </c>
      <c r="H6220">
        <f>IFERROR(VLOOKUP(A6220,P.Int!$A$1:$E$2436,5,TRUE),"")</f>
        <v>10.77</v>
      </c>
      <c r="I6220">
        <v>370531</v>
      </c>
      <c r="J6220">
        <v>10448</v>
      </c>
      <c r="K6220">
        <v>380979</v>
      </c>
      <c r="L6220">
        <f>IFERROR(VLOOKUP(A6220,'Iny SPEC'!$A$1:$B$3068,2,FALSE),"")</f>
        <v>0</v>
      </c>
      <c r="M6220">
        <f t="shared" si="97"/>
        <v>0</v>
      </c>
    </row>
    <row r="6221" spans="1:13" x14ac:dyDescent="0.2">
      <c r="A6221" s="1">
        <v>45114</v>
      </c>
      <c r="B6221" t="s">
        <v>4</v>
      </c>
      <c r="C6221" s="6">
        <v>4.7902695985352501</v>
      </c>
      <c r="D6221" s="6">
        <f>VLOOKUP(A6221,'PPP - Resi'!$I$2:$K$3928,2,FALSE)</f>
        <v>5.7079739057377701</v>
      </c>
      <c r="E6221" s="7">
        <f>VLOOKUP(A6221,Embalses!$D$1:$E$4292,2,FALSE)</f>
        <v>0.6697122562940625</v>
      </c>
      <c r="F6221" s="8">
        <f>VLOOKUP(A6221,'Prod comer'!$A$2:$C$130,3,TRUE)</f>
        <v>1146.5732258064509</v>
      </c>
      <c r="G6221" s="8">
        <f>VLOOKUP(A6221,'Prod comer'!$A$2:$F$130,6,TRUE)</f>
        <v>726.40516129032267</v>
      </c>
      <c r="H6221">
        <f>IFERROR(VLOOKUP(A6221,P.Int!$A$1:$E$2436,5,TRUE),"")</f>
        <v>10.77</v>
      </c>
      <c r="I6221">
        <v>584743</v>
      </c>
      <c r="J6221">
        <v>60582</v>
      </c>
      <c r="K6221">
        <v>645325</v>
      </c>
      <c r="L6221">
        <f>IFERROR(VLOOKUP(A6221,'Iny SPEC'!$A$1:$B$3068,2,FALSE),"")</f>
        <v>0</v>
      </c>
      <c r="M6221">
        <f t="shared" si="97"/>
        <v>0</v>
      </c>
    </row>
    <row r="6222" spans="1:13" x14ac:dyDescent="0.2">
      <c r="A6222" s="1">
        <v>45115</v>
      </c>
      <c r="B6222" t="s">
        <v>3</v>
      </c>
      <c r="C6222" s="6">
        <v>6.3842463000708198</v>
      </c>
      <c r="D6222" s="6">
        <f>VLOOKUP(A6222,'PPP - Resi'!$E$1:$G$3927,2,FALSE)</f>
        <v>5.7852620943491502</v>
      </c>
      <c r="E6222" s="7">
        <f>VLOOKUP(A6222,Embalses!$A$1:$B$4292,2,FALSE)</f>
        <v>0.77036675565895096</v>
      </c>
      <c r="F6222" s="8">
        <f>VLOOKUP(A6222,'Prod comer'!$A$2:$C$130,2,TRUE)</f>
        <v>419.51645161290332</v>
      </c>
      <c r="G6222" s="8">
        <f>VLOOKUP(A6222,'Prod comer'!$A$2:$F$130,5,TRUE)</f>
        <v>386.29774193548383</v>
      </c>
      <c r="H6222">
        <f>IFERROR(VLOOKUP(A6222,P.Int!$A$1:$E$2436,5,TRUE),"")</f>
        <v>10.77</v>
      </c>
      <c r="I6222">
        <v>360539</v>
      </c>
      <c r="J6222">
        <v>38159</v>
      </c>
      <c r="K6222">
        <v>398698</v>
      </c>
      <c r="L6222">
        <f>IFERROR(VLOOKUP(A6222,'Iny SPEC'!$A$1:$B$3068,2,FALSE),"")</f>
        <v>0</v>
      </c>
      <c r="M6222">
        <f t="shared" si="97"/>
        <v>0</v>
      </c>
    </row>
    <row r="6223" spans="1:13" x14ac:dyDescent="0.2">
      <c r="A6223" s="1">
        <v>45115</v>
      </c>
      <c r="B6223" t="s">
        <v>4</v>
      </c>
      <c r="C6223" s="6">
        <v>4.7840252029136696</v>
      </c>
      <c r="D6223" s="6">
        <f>VLOOKUP(A6223,'PPP - Resi'!$I$2:$K$3928,2,FALSE)</f>
        <v>5.7079739057377701</v>
      </c>
      <c r="E6223" s="7">
        <f>VLOOKUP(A6223,Embalses!$D$1:$E$4292,2,FALSE)</f>
        <v>0.67906705210805396</v>
      </c>
      <c r="F6223" s="8">
        <f>VLOOKUP(A6223,'Prod comer'!$A$2:$C$130,3,TRUE)</f>
        <v>1146.5732258064509</v>
      </c>
      <c r="G6223" s="8">
        <f>VLOOKUP(A6223,'Prod comer'!$A$2:$F$130,6,TRUE)</f>
        <v>726.40516129032267</v>
      </c>
      <c r="H6223">
        <f>IFERROR(VLOOKUP(A6223,P.Int!$A$1:$E$2436,5,TRUE),"")</f>
        <v>10.77</v>
      </c>
      <c r="I6223">
        <v>556107</v>
      </c>
      <c r="J6223">
        <v>61614</v>
      </c>
      <c r="K6223">
        <v>617721</v>
      </c>
      <c r="L6223">
        <f>IFERROR(VLOOKUP(A6223,'Iny SPEC'!$A$1:$B$3068,2,FALSE),"")</f>
        <v>0</v>
      </c>
      <c r="M6223">
        <f t="shared" si="97"/>
        <v>0</v>
      </c>
    </row>
    <row r="6224" spans="1:13" x14ac:dyDescent="0.2">
      <c r="A6224" s="1">
        <v>45116</v>
      </c>
      <c r="B6224" t="s">
        <v>3</v>
      </c>
      <c r="C6224" s="6">
        <v>6.3842463000708198</v>
      </c>
      <c r="D6224" s="6">
        <f>VLOOKUP(A6224,'PPP - Resi'!$E$1:$G$3927,2,FALSE)</f>
        <v>5.7852620943491502</v>
      </c>
      <c r="E6224" s="7">
        <f>VLOOKUP(A6224,Embalses!$A$1:$B$4292,2,FALSE)</f>
        <v>0.76845482408116805</v>
      </c>
      <c r="F6224" s="8">
        <f>VLOOKUP(A6224,'Prod comer'!$A$2:$C$130,2,TRUE)</f>
        <v>419.51645161290332</v>
      </c>
      <c r="G6224" s="8">
        <f>VLOOKUP(A6224,'Prod comer'!$A$2:$F$130,5,TRUE)</f>
        <v>386.29774193548383</v>
      </c>
      <c r="H6224">
        <f>IFERROR(VLOOKUP(A6224,P.Int!$A$1:$E$2436,5,TRUE),"")</f>
        <v>10.77</v>
      </c>
      <c r="I6224">
        <v>331548</v>
      </c>
      <c r="J6224">
        <v>39042</v>
      </c>
      <c r="K6224">
        <v>370590</v>
      </c>
      <c r="L6224">
        <f>IFERROR(VLOOKUP(A6224,'Iny SPEC'!$A$1:$B$3068,2,FALSE),"")</f>
        <v>0</v>
      </c>
      <c r="M6224">
        <f t="shared" si="97"/>
        <v>0</v>
      </c>
    </row>
    <row r="6225" spans="1:13" x14ac:dyDescent="0.2">
      <c r="A6225" s="1">
        <v>45116</v>
      </c>
      <c r="B6225" t="s">
        <v>4</v>
      </c>
      <c r="C6225" s="6">
        <v>4.7840252029136696</v>
      </c>
      <c r="D6225" s="6">
        <f>VLOOKUP(A6225,'PPP - Resi'!$I$2:$K$3928,2,FALSE)</f>
        <v>5.7079739057377701</v>
      </c>
      <c r="E6225" s="7">
        <f>VLOOKUP(A6225,Embalses!$D$1:$E$4292,2,FALSE)</f>
        <v>0.68028060774174626</v>
      </c>
      <c r="F6225" s="8">
        <f>VLOOKUP(A6225,'Prod comer'!$A$2:$C$130,3,TRUE)</f>
        <v>1146.5732258064509</v>
      </c>
      <c r="G6225" s="8">
        <f>VLOOKUP(A6225,'Prod comer'!$A$2:$F$130,6,TRUE)</f>
        <v>726.40516129032267</v>
      </c>
      <c r="H6225">
        <f>IFERROR(VLOOKUP(A6225,P.Int!$A$1:$E$2436,5,TRUE),"")</f>
        <v>10.77</v>
      </c>
      <c r="I6225">
        <v>516695</v>
      </c>
      <c r="J6225">
        <v>61335</v>
      </c>
      <c r="K6225">
        <v>578030</v>
      </c>
      <c r="L6225">
        <f>IFERROR(VLOOKUP(A6225,'Iny SPEC'!$A$1:$B$3068,2,FALSE),"")</f>
        <v>0</v>
      </c>
      <c r="M6225">
        <f t="shared" si="97"/>
        <v>0</v>
      </c>
    </row>
    <row r="6226" spans="1:13" x14ac:dyDescent="0.2">
      <c r="A6226" s="1">
        <v>45117</v>
      </c>
      <c r="B6226" t="s">
        <v>3</v>
      </c>
      <c r="C6226" s="6">
        <v>6.3842463000708198</v>
      </c>
      <c r="D6226" s="6">
        <f>VLOOKUP(A6226,'PPP - Resi'!$E$1:$G$3927,2,FALSE)</f>
        <v>5.7852620943491502</v>
      </c>
      <c r="E6226" s="7">
        <f>VLOOKUP(A6226,Embalses!$A$1:$B$4292,2,FALSE)</f>
        <v>0.76589983304230003</v>
      </c>
      <c r="F6226" s="8">
        <f>VLOOKUP(A6226,'Prod comer'!$A$2:$C$130,2,TRUE)</f>
        <v>419.51645161290332</v>
      </c>
      <c r="G6226" s="8">
        <f>VLOOKUP(A6226,'Prod comer'!$A$2:$F$130,5,TRUE)</f>
        <v>386.29774193548383</v>
      </c>
      <c r="H6226">
        <f>IFERROR(VLOOKUP(A6226,P.Int!$A$1:$E$2436,5,TRUE),"")</f>
        <v>9.75</v>
      </c>
      <c r="I6226">
        <v>356883</v>
      </c>
      <c r="J6226">
        <v>37935</v>
      </c>
      <c r="K6226">
        <v>394818</v>
      </c>
      <c r="L6226">
        <f>IFERROR(VLOOKUP(A6226,'Iny SPEC'!$A$1:$B$3068,2,FALSE),"")</f>
        <v>0</v>
      </c>
      <c r="M6226">
        <f t="shared" si="97"/>
        <v>0</v>
      </c>
    </row>
    <row r="6227" spans="1:13" x14ac:dyDescent="0.2">
      <c r="A6227" s="1">
        <v>45117</v>
      </c>
      <c r="B6227" t="s">
        <v>4</v>
      </c>
      <c r="C6227" s="6">
        <v>4.7840252029136696</v>
      </c>
      <c r="D6227" s="6">
        <f>VLOOKUP(A6227,'PPP - Resi'!$I$2:$K$3928,2,FALSE)</f>
        <v>5.7079739057377701</v>
      </c>
      <c r="E6227" s="7">
        <f>VLOOKUP(A6227,Embalses!$D$1:$E$4292,2,FALSE)</f>
        <v>0.67144371593900609</v>
      </c>
      <c r="F6227" s="8">
        <f>VLOOKUP(A6227,'Prod comer'!$A$2:$C$130,3,TRUE)</f>
        <v>1146.5732258064509</v>
      </c>
      <c r="G6227" s="8">
        <f>VLOOKUP(A6227,'Prod comer'!$A$2:$F$130,6,TRUE)</f>
        <v>726.40516129032267</v>
      </c>
      <c r="H6227">
        <f>IFERROR(VLOOKUP(A6227,P.Int!$A$1:$E$2436,5,TRUE),"")</f>
        <v>9.75</v>
      </c>
      <c r="I6227">
        <v>554565</v>
      </c>
      <c r="J6227">
        <v>58184</v>
      </c>
      <c r="K6227">
        <v>612749</v>
      </c>
      <c r="L6227">
        <f>IFERROR(VLOOKUP(A6227,'Iny SPEC'!$A$1:$B$3068,2,FALSE),"")</f>
        <v>0</v>
      </c>
      <c r="M6227">
        <f t="shared" si="97"/>
        <v>0</v>
      </c>
    </row>
    <row r="6228" spans="1:13" x14ac:dyDescent="0.2">
      <c r="A6228" s="1">
        <v>45118</v>
      </c>
      <c r="B6228" t="s">
        <v>3</v>
      </c>
      <c r="C6228" s="6">
        <v>6.3842463000708198</v>
      </c>
      <c r="D6228" s="6">
        <f>VLOOKUP(A6228,'PPP - Resi'!$E$1:$G$3927,2,FALSE)</f>
        <v>5.7852620943491502</v>
      </c>
      <c r="E6228" s="7">
        <f>VLOOKUP(A6228,Embalses!$A$1:$B$4292,2,FALSE)</f>
        <v>0.77829535851630605</v>
      </c>
      <c r="F6228" s="8">
        <f>VLOOKUP(A6228,'Prod comer'!$A$2:$C$130,2,TRUE)</f>
        <v>419.51645161290332</v>
      </c>
      <c r="G6228" s="8">
        <f>VLOOKUP(A6228,'Prod comer'!$A$2:$F$130,5,TRUE)</f>
        <v>386.29774193548383</v>
      </c>
      <c r="H6228">
        <f>IFERROR(VLOOKUP(A6228,P.Int!$A$1:$E$2436,5,TRUE),"")</f>
        <v>9.3800000000000008</v>
      </c>
      <c r="I6228">
        <v>364500</v>
      </c>
      <c r="J6228">
        <v>16060</v>
      </c>
      <c r="K6228">
        <v>380560</v>
      </c>
      <c r="L6228">
        <f>IFERROR(VLOOKUP(A6228,'Iny SPEC'!$A$1:$B$3068,2,FALSE),"")</f>
        <v>0</v>
      </c>
      <c r="M6228">
        <f t="shared" si="97"/>
        <v>0</v>
      </c>
    </row>
    <row r="6229" spans="1:13" x14ac:dyDescent="0.2">
      <c r="A6229" s="1">
        <v>45118</v>
      </c>
      <c r="B6229" t="s">
        <v>4</v>
      </c>
      <c r="C6229" s="6">
        <v>4.7840533903103699</v>
      </c>
      <c r="D6229" s="6">
        <f>VLOOKUP(A6229,'PPP - Resi'!$I$2:$K$3928,2,FALSE)</f>
        <v>5.7079739057377701</v>
      </c>
      <c r="E6229" s="7">
        <f>VLOOKUP(A6229,Embalses!$D$1:$E$4292,2,FALSE)</f>
        <v>0.65510520646167802</v>
      </c>
      <c r="F6229" s="8">
        <f>VLOOKUP(A6229,'Prod comer'!$A$2:$C$130,3,TRUE)</f>
        <v>1146.5732258064509</v>
      </c>
      <c r="G6229" s="8">
        <f>VLOOKUP(A6229,'Prod comer'!$A$2:$F$130,6,TRUE)</f>
        <v>726.40516129032267</v>
      </c>
      <c r="H6229">
        <f>IFERROR(VLOOKUP(A6229,P.Int!$A$1:$E$2436,5,TRUE),"")</f>
        <v>9.3800000000000008</v>
      </c>
      <c r="I6229">
        <v>569186</v>
      </c>
      <c r="J6229">
        <v>64392</v>
      </c>
      <c r="K6229">
        <v>633578</v>
      </c>
      <c r="L6229">
        <f>IFERROR(VLOOKUP(A6229,'Iny SPEC'!$A$1:$B$3068,2,FALSE),"")</f>
        <v>0</v>
      </c>
      <c r="M6229">
        <f t="shared" si="97"/>
        <v>0</v>
      </c>
    </row>
    <row r="6230" spans="1:13" x14ac:dyDescent="0.2">
      <c r="A6230" s="1">
        <v>45119</v>
      </c>
      <c r="B6230" t="s">
        <v>3</v>
      </c>
      <c r="C6230" s="6">
        <v>6.3842463000708198</v>
      </c>
      <c r="D6230" s="6">
        <f>VLOOKUP(A6230,'PPP - Resi'!$E$1:$G$3927,2,FALSE)</f>
        <v>5.7852620943491502</v>
      </c>
      <c r="E6230" s="7">
        <f>VLOOKUP(A6230,Embalses!$A$1:$B$4292,2,FALSE)</f>
        <v>0.79520646723668098</v>
      </c>
      <c r="F6230" s="8">
        <f>VLOOKUP(A6230,'Prod comer'!$A$2:$C$130,2,TRUE)</f>
        <v>419.51645161290332</v>
      </c>
      <c r="G6230" s="8">
        <f>VLOOKUP(A6230,'Prod comer'!$A$2:$F$130,5,TRUE)</f>
        <v>386.29774193548383</v>
      </c>
      <c r="H6230">
        <f>IFERROR(VLOOKUP(A6230,P.Int!$A$1:$E$2436,5,TRUE),"")</f>
        <v>8.69</v>
      </c>
      <c r="I6230">
        <v>370715</v>
      </c>
      <c r="J6230">
        <v>20063</v>
      </c>
      <c r="K6230">
        <v>390778</v>
      </c>
      <c r="L6230">
        <f>IFERROR(VLOOKUP(A6230,'Iny SPEC'!$A$1:$B$3068,2,FALSE),"")</f>
        <v>0</v>
      </c>
      <c r="M6230">
        <f t="shared" si="97"/>
        <v>0</v>
      </c>
    </row>
    <row r="6231" spans="1:13" x14ac:dyDescent="0.2">
      <c r="A6231" s="1">
        <v>45119</v>
      </c>
      <c r="B6231" t="s">
        <v>4</v>
      </c>
      <c r="C6231" s="6">
        <v>4.7840533903103699</v>
      </c>
      <c r="D6231" s="6">
        <f>VLOOKUP(A6231,'PPP - Resi'!$I$2:$K$3928,2,FALSE)</f>
        <v>5.7079739057377701</v>
      </c>
      <c r="E6231" s="7">
        <f>VLOOKUP(A6231,Embalses!$D$1:$E$4292,2,FALSE)</f>
        <v>0.64872198644810197</v>
      </c>
      <c r="F6231" s="8">
        <f>VLOOKUP(A6231,'Prod comer'!$A$2:$C$130,3,TRUE)</f>
        <v>1146.5732258064509</v>
      </c>
      <c r="G6231" s="8">
        <f>VLOOKUP(A6231,'Prod comer'!$A$2:$F$130,6,TRUE)</f>
        <v>726.40516129032267</v>
      </c>
      <c r="H6231">
        <f>IFERROR(VLOOKUP(A6231,P.Int!$A$1:$E$2436,5,TRUE),"")</f>
        <v>8.69</v>
      </c>
      <c r="I6231">
        <v>583384</v>
      </c>
      <c r="J6231">
        <v>62845</v>
      </c>
      <c r="K6231">
        <v>646229</v>
      </c>
      <c r="L6231">
        <f>IFERROR(VLOOKUP(A6231,'Iny SPEC'!$A$1:$B$3068,2,FALSE),"")</f>
        <v>0</v>
      </c>
      <c r="M6231">
        <f t="shared" si="97"/>
        <v>0</v>
      </c>
    </row>
    <row r="6232" spans="1:13" x14ac:dyDescent="0.2">
      <c r="A6232" s="1">
        <v>45120</v>
      </c>
      <c r="B6232" t="s">
        <v>3</v>
      </c>
      <c r="C6232" s="6">
        <v>6.3842463000708198</v>
      </c>
      <c r="D6232" s="6">
        <f>VLOOKUP(A6232,'PPP - Resi'!$E$1:$G$3927,2,FALSE)</f>
        <v>5.7852620943491502</v>
      </c>
      <c r="E6232" s="7">
        <f>VLOOKUP(A6232,Embalses!$A$1:$B$4292,2,FALSE)</f>
        <v>0.80169311396530096</v>
      </c>
      <c r="F6232" s="8">
        <f>VLOOKUP(A6232,'Prod comer'!$A$2:$C$130,2,TRUE)</f>
        <v>419.51645161290332</v>
      </c>
      <c r="G6232" s="8">
        <f>VLOOKUP(A6232,'Prod comer'!$A$2:$F$130,5,TRUE)</f>
        <v>386.29774193548383</v>
      </c>
      <c r="H6232">
        <f>IFERROR(VLOOKUP(A6232,P.Int!$A$1:$E$2436,5,TRUE),"")</f>
        <v>8.75</v>
      </c>
      <c r="I6232">
        <v>384542</v>
      </c>
      <c r="J6232">
        <v>23553</v>
      </c>
      <c r="K6232">
        <v>408095</v>
      </c>
      <c r="L6232">
        <f>IFERROR(VLOOKUP(A6232,'Iny SPEC'!$A$1:$B$3068,2,FALSE),"")</f>
        <v>0</v>
      </c>
      <c r="M6232">
        <f t="shared" si="97"/>
        <v>0</v>
      </c>
    </row>
    <row r="6233" spans="1:13" x14ac:dyDescent="0.2">
      <c r="A6233" s="1">
        <v>45120</v>
      </c>
      <c r="B6233" t="s">
        <v>4</v>
      </c>
      <c r="C6233" s="6">
        <v>4.7823177511449302</v>
      </c>
      <c r="D6233" s="6">
        <f>VLOOKUP(A6233,'PPP - Resi'!$I$2:$K$3928,2,FALSE)</f>
        <v>5.7079739057377701</v>
      </c>
      <c r="E6233" s="7">
        <f>VLOOKUP(A6233,Embalses!$D$1:$E$4292,2,FALSE)</f>
        <v>0.65382639853753255</v>
      </c>
      <c r="F6233" s="8">
        <f>VLOOKUP(A6233,'Prod comer'!$A$2:$C$130,3,TRUE)</f>
        <v>1146.5732258064509</v>
      </c>
      <c r="G6233" s="8">
        <f>VLOOKUP(A6233,'Prod comer'!$A$2:$F$130,6,TRUE)</f>
        <v>726.40516129032267</v>
      </c>
      <c r="H6233">
        <f>IFERROR(VLOOKUP(A6233,P.Int!$A$1:$E$2436,5,TRUE),"")</f>
        <v>8.75</v>
      </c>
      <c r="I6233">
        <v>578997</v>
      </c>
      <c r="J6233">
        <v>63120</v>
      </c>
      <c r="K6233">
        <v>642117</v>
      </c>
      <c r="L6233">
        <f>IFERROR(VLOOKUP(A6233,'Iny SPEC'!$A$1:$B$3068,2,FALSE),"")</f>
        <v>0</v>
      </c>
      <c r="M6233">
        <f t="shared" si="97"/>
        <v>0</v>
      </c>
    </row>
    <row r="6234" spans="1:13" x14ac:dyDescent="0.2">
      <c r="A6234" s="1">
        <v>45121</v>
      </c>
      <c r="B6234" t="s">
        <v>3</v>
      </c>
      <c r="C6234" s="6">
        <v>6.3842463000708198</v>
      </c>
      <c r="D6234" s="6">
        <f>VLOOKUP(A6234,'PPP - Resi'!$E$1:$G$3927,2,FALSE)</f>
        <v>5.7852620943491502</v>
      </c>
      <c r="E6234" s="7">
        <f>VLOOKUP(A6234,Embalses!$A$1:$B$4292,2,FALSE)</f>
        <v>0.80770116184213803</v>
      </c>
      <c r="F6234" s="8">
        <f>VLOOKUP(A6234,'Prod comer'!$A$2:$C$130,2,TRUE)</f>
        <v>419.51645161290332</v>
      </c>
      <c r="G6234" s="8">
        <f>VLOOKUP(A6234,'Prod comer'!$A$2:$F$130,5,TRUE)</f>
        <v>386.29774193548383</v>
      </c>
      <c r="H6234">
        <f>IFERROR(VLOOKUP(A6234,P.Int!$A$1:$E$2436,5,TRUE),"")</f>
        <v>8.56</v>
      </c>
      <c r="I6234">
        <v>394527</v>
      </c>
      <c r="J6234">
        <v>25659</v>
      </c>
      <c r="K6234">
        <v>420186</v>
      </c>
      <c r="L6234">
        <f>IFERROR(VLOOKUP(A6234,'Iny SPEC'!$A$1:$B$3068,2,FALSE),"")</f>
        <v>0</v>
      </c>
      <c r="M6234">
        <f t="shared" si="97"/>
        <v>0</v>
      </c>
    </row>
    <row r="6235" spans="1:13" x14ac:dyDescent="0.2">
      <c r="A6235" s="1">
        <v>45121</v>
      </c>
      <c r="B6235" t="s">
        <v>4</v>
      </c>
      <c r="C6235" s="6">
        <v>4.7818676675514</v>
      </c>
      <c r="D6235" s="6">
        <f>VLOOKUP(A6235,'PPP - Resi'!$I$2:$K$3928,2,FALSE)</f>
        <v>5.7079739057377701</v>
      </c>
      <c r="E6235" s="7">
        <f>VLOOKUP(A6235,Embalses!$D$1:$E$4292,2,FALSE)</f>
        <v>0.66398623904530696</v>
      </c>
      <c r="F6235" s="8">
        <f>VLOOKUP(A6235,'Prod comer'!$A$2:$C$130,3,TRUE)</f>
        <v>1146.5732258064509</v>
      </c>
      <c r="G6235" s="8">
        <f>VLOOKUP(A6235,'Prod comer'!$A$2:$F$130,6,TRUE)</f>
        <v>726.40516129032267</v>
      </c>
      <c r="H6235">
        <f>IFERROR(VLOOKUP(A6235,P.Int!$A$1:$E$2436,5,TRUE),"")</f>
        <v>8.56</v>
      </c>
      <c r="I6235">
        <v>582716</v>
      </c>
      <c r="J6235">
        <v>62632</v>
      </c>
      <c r="K6235">
        <v>645348</v>
      </c>
      <c r="L6235">
        <f>IFERROR(VLOOKUP(A6235,'Iny SPEC'!$A$1:$B$3068,2,FALSE),"")</f>
        <v>0</v>
      </c>
      <c r="M6235">
        <f t="shared" si="97"/>
        <v>0</v>
      </c>
    </row>
    <row r="6236" spans="1:13" x14ac:dyDescent="0.2">
      <c r="A6236" s="1">
        <v>45122</v>
      </c>
      <c r="B6236" t="s">
        <v>3</v>
      </c>
      <c r="C6236" s="6">
        <v>6.3842463000708198</v>
      </c>
      <c r="D6236" s="6">
        <f>VLOOKUP(A6236,'PPP - Resi'!$E$1:$G$3927,2,FALSE)</f>
        <v>5.7852620943491502</v>
      </c>
      <c r="E6236" s="7">
        <f>VLOOKUP(A6236,Embalses!$A$1:$B$4292,2,FALSE)</f>
        <v>0.82139820517176798</v>
      </c>
      <c r="F6236" s="8">
        <f>VLOOKUP(A6236,'Prod comer'!$A$2:$C$130,2,TRUE)</f>
        <v>419.51645161290332</v>
      </c>
      <c r="G6236" s="8">
        <f>VLOOKUP(A6236,'Prod comer'!$A$2:$F$130,5,TRUE)</f>
        <v>386.29774193548383</v>
      </c>
      <c r="H6236">
        <f>IFERROR(VLOOKUP(A6236,P.Int!$A$1:$E$2436,5,TRUE),"")</f>
        <v>8.56</v>
      </c>
      <c r="I6236">
        <v>364425</v>
      </c>
      <c r="J6236">
        <v>16876</v>
      </c>
      <c r="K6236">
        <v>381301</v>
      </c>
      <c r="L6236">
        <f>IFERROR(VLOOKUP(A6236,'Iny SPEC'!$A$1:$B$3068,2,FALSE),"")</f>
        <v>0</v>
      </c>
      <c r="M6236">
        <f t="shared" si="97"/>
        <v>0</v>
      </c>
    </row>
    <row r="6237" spans="1:13" x14ac:dyDescent="0.2">
      <c r="A6237" s="1">
        <v>45122</v>
      </c>
      <c r="B6237" t="s">
        <v>4</v>
      </c>
      <c r="C6237" s="6">
        <v>4.7818676675514</v>
      </c>
      <c r="D6237" s="6">
        <f>VLOOKUP(A6237,'PPP - Resi'!$I$2:$K$3928,2,FALSE)</f>
        <v>5.7079739057377701</v>
      </c>
      <c r="E6237" s="7">
        <f>VLOOKUP(A6237,Embalses!$D$1:$E$4292,2,FALSE)</f>
        <v>0.66423594216047821</v>
      </c>
      <c r="F6237" s="8">
        <f>VLOOKUP(A6237,'Prod comer'!$A$2:$C$130,3,TRUE)</f>
        <v>1146.5732258064509</v>
      </c>
      <c r="G6237" s="8">
        <f>VLOOKUP(A6237,'Prod comer'!$A$2:$F$130,6,TRUE)</f>
        <v>726.40516129032267</v>
      </c>
      <c r="H6237">
        <f>IFERROR(VLOOKUP(A6237,P.Int!$A$1:$E$2436,5,TRUE),"")</f>
        <v>8.56</v>
      </c>
      <c r="I6237">
        <v>579541</v>
      </c>
      <c r="J6237">
        <v>61544</v>
      </c>
      <c r="K6237">
        <v>641085</v>
      </c>
      <c r="L6237">
        <f>IFERROR(VLOOKUP(A6237,'Iny SPEC'!$A$1:$B$3068,2,FALSE),"")</f>
        <v>0</v>
      </c>
      <c r="M6237">
        <f t="shared" si="97"/>
        <v>0</v>
      </c>
    </row>
    <row r="6238" spans="1:13" x14ac:dyDescent="0.2">
      <c r="A6238" s="1">
        <v>45123</v>
      </c>
      <c r="B6238" t="s">
        <v>3</v>
      </c>
      <c r="C6238" s="6">
        <v>6.3842463000708198</v>
      </c>
      <c r="D6238" s="6">
        <f>VLOOKUP(A6238,'PPP - Resi'!$E$1:$G$3927,2,FALSE)</f>
        <v>5.7852620943491502</v>
      </c>
      <c r="E6238" s="7">
        <f>VLOOKUP(A6238,Embalses!$A$1:$B$4292,2,FALSE)</f>
        <v>0.85061429363743302</v>
      </c>
      <c r="F6238" s="8">
        <f>VLOOKUP(A6238,'Prod comer'!$A$2:$C$130,2,TRUE)</f>
        <v>419.51645161290332</v>
      </c>
      <c r="G6238" s="8">
        <f>VLOOKUP(A6238,'Prod comer'!$A$2:$F$130,5,TRUE)</f>
        <v>386.29774193548383</v>
      </c>
      <c r="H6238">
        <f>IFERROR(VLOOKUP(A6238,P.Int!$A$1:$E$2436,5,TRUE),"")</f>
        <v>8.56</v>
      </c>
      <c r="I6238">
        <v>339447</v>
      </c>
      <c r="J6238">
        <v>14703</v>
      </c>
      <c r="K6238">
        <v>354150</v>
      </c>
      <c r="L6238">
        <f>IFERROR(VLOOKUP(A6238,'Iny SPEC'!$A$1:$B$3068,2,FALSE),"")</f>
        <v>0</v>
      </c>
      <c r="M6238">
        <f t="shared" si="97"/>
        <v>0</v>
      </c>
    </row>
    <row r="6239" spans="1:13" x14ac:dyDescent="0.2">
      <c r="A6239" s="1">
        <v>45123</v>
      </c>
      <c r="B6239" t="s">
        <v>4</v>
      </c>
      <c r="C6239" s="6">
        <v>4.7818676675514</v>
      </c>
      <c r="D6239" s="6">
        <f>VLOOKUP(A6239,'PPP - Resi'!$I$2:$K$3928,2,FALSE)</f>
        <v>5.7079739057377701</v>
      </c>
      <c r="E6239" s="7">
        <f>VLOOKUP(A6239,Embalses!$D$1:$E$4292,2,FALSE)</f>
        <v>0.68821988526417388</v>
      </c>
      <c r="F6239" s="8">
        <f>VLOOKUP(A6239,'Prod comer'!$A$2:$C$130,3,TRUE)</f>
        <v>1146.5732258064509</v>
      </c>
      <c r="G6239" s="8">
        <f>VLOOKUP(A6239,'Prod comer'!$A$2:$F$130,6,TRUE)</f>
        <v>726.40516129032267</v>
      </c>
      <c r="H6239">
        <f>IFERROR(VLOOKUP(A6239,P.Int!$A$1:$E$2436,5,TRUE),"")</f>
        <v>8.56</v>
      </c>
      <c r="I6239">
        <v>520440</v>
      </c>
      <c r="J6239">
        <v>55746</v>
      </c>
      <c r="K6239">
        <v>576186</v>
      </c>
      <c r="L6239">
        <f>IFERROR(VLOOKUP(A6239,'Iny SPEC'!$A$1:$B$3068,2,FALSE),"")</f>
        <v>0</v>
      </c>
      <c r="M6239">
        <f t="shared" si="97"/>
        <v>0</v>
      </c>
    </row>
    <row r="6240" spans="1:13" x14ac:dyDescent="0.2">
      <c r="A6240" s="1">
        <v>45124</v>
      </c>
      <c r="B6240" t="s">
        <v>3</v>
      </c>
      <c r="C6240" s="6">
        <v>6.4458397568851398</v>
      </c>
      <c r="D6240" s="6">
        <f>VLOOKUP(A6240,'PPP - Resi'!$E$1:$G$3927,2,FALSE)</f>
        <v>5.7852620943491502</v>
      </c>
      <c r="E6240" s="7">
        <f>VLOOKUP(A6240,Embalses!$A$1:$B$4292,2,FALSE)</f>
        <v>0.86792146292627304</v>
      </c>
      <c r="F6240" s="8">
        <f>VLOOKUP(A6240,'Prod comer'!$A$2:$C$130,2,TRUE)</f>
        <v>419.51645161290332</v>
      </c>
      <c r="G6240" s="8">
        <f>VLOOKUP(A6240,'Prod comer'!$A$2:$F$130,5,TRUE)</f>
        <v>386.29774193548383</v>
      </c>
      <c r="H6240">
        <f>IFERROR(VLOOKUP(A6240,P.Int!$A$1:$E$2436,5,TRUE),"")</f>
        <v>8.27</v>
      </c>
      <c r="I6240">
        <v>374700</v>
      </c>
      <c r="J6240">
        <v>43483</v>
      </c>
      <c r="K6240">
        <v>418183</v>
      </c>
      <c r="L6240">
        <f>IFERROR(VLOOKUP(A6240,'Iny SPEC'!$A$1:$B$3068,2,FALSE),"")</f>
        <v>0</v>
      </c>
      <c r="M6240">
        <f t="shared" si="97"/>
        <v>0</v>
      </c>
    </row>
    <row r="6241" spans="1:13" x14ac:dyDescent="0.2">
      <c r="A6241" s="1">
        <v>45124</v>
      </c>
      <c r="B6241" t="s">
        <v>4</v>
      </c>
      <c r="C6241" s="6">
        <v>4.7818676675514</v>
      </c>
      <c r="D6241" s="6">
        <f>VLOOKUP(A6241,'PPP - Resi'!$I$2:$K$3928,2,FALSE)</f>
        <v>5.7079739057377701</v>
      </c>
      <c r="E6241" s="7">
        <f>VLOOKUP(A6241,Embalses!$D$1:$E$4292,2,FALSE)</f>
        <v>0.71066595971182978</v>
      </c>
      <c r="F6241" s="8">
        <f>VLOOKUP(A6241,'Prod comer'!$A$2:$C$130,3,TRUE)</f>
        <v>1146.5732258064509</v>
      </c>
      <c r="G6241" s="8">
        <f>VLOOKUP(A6241,'Prod comer'!$A$2:$F$130,6,TRUE)</f>
        <v>726.40516129032267</v>
      </c>
      <c r="H6241">
        <f>IFERROR(VLOOKUP(A6241,P.Int!$A$1:$E$2436,5,TRUE),"")</f>
        <v>8.27</v>
      </c>
      <c r="I6241">
        <v>574203</v>
      </c>
      <c r="J6241">
        <v>63120</v>
      </c>
      <c r="K6241">
        <v>637323</v>
      </c>
      <c r="L6241">
        <f>IFERROR(VLOOKUP(A6241,'Iny SPEC'!$A$1:$B$3068,2,FALSE),"")</f>
        <v>0</v>
      </c>
      <c r="M6241">
        <f t="shared" si="97"/>
        <v>0</v>
      </c>
    </row>
    <row r="6242" spans="1:13" x14ac:dyDescent="0.2">
      <c r="A6242" s="1">
        <v>45125</v>
      </c>
      <c r="B6242" t="s">
        <v>3</v>
      </c>
      <c r="C6242" s="6">
        <v>6.4458397568851398</v>
      </c>
      <c r="D6242" s="6">
        <f>VLOOKUP(A6242,'PPP - Resi'!$E$1:$G$3927,2,FALSE)</f>
        <v>5.7852620943491502</v>
      </c>
      <c r="E6242" s="7">
        <f>VLOOKUP(A6242,Embalses!$A$1:$B$4292,2,FALSE)</f>
        <v>0.87708629216140199</v>
      </c>
      <c r="F6242" s="8">
        <f>VLOOKUP(A6242,'Prod comer'!$A$2:$C$130,2,TRUE)</f>
        <v>419.51645161290332</v>
      </c>
      <c r="G6242" s="8">
        <f>VLOOKUP(A6242,'Prod comer'!$A$2:$F$130,5,TRUE)</f>
        <v>386.29774193548383</v>
      </c>
      <c r="H6242">
        <f>IFERROR(VLOOKUP(A6242,P.Int!$A$1:$E$2436,5,TRUE),"")</f>
        <v>8.91</v>
      </c>
      <c r="I6242">
        <v>391477</v>
      </c>
      <c r="J6242">
        <v>23413</v>
      </c>
      <c r="K6242">
        <v>414890</v>
      </c>
      <c r="L6242">
        <f>IFERROR(VLOOKUP(A6242,'Iny SPEC'!$A$1:$B$3068,2,FALSE),"")</f>
        <v>21057</v>
      </c>
      <c r="M6242">
        <f t="shared" si="97"/>
        <v>0</v>
      </c>
    </row>
    <row r="6243" spans="1:13" x14ac:dyDescent="0.2">
      <c r="A6243" s="1">
        <v>45125</v>
      </c>
      <c r="B6243" t="s">
        <v>4</v>
      </c>
      <c r="C6243" s="6">
        <v>4.7818676675514</v>
      </c>
      <c r="D6243" s="6">
        <f>VLOOKUP(A6243,'PPP - Resi'!$I$2:$K$3928,2,FALSE)</f>
        <v>5.7079739057377701</v>
      </c>
      <c r="E6243" s="7">
        <f>VLOOKUP(A6243,Embalses!$D$1:$E$4292,2,FALSE)</f>
        <v>0.71660780568737326</v>
      </c>
      <c r="F6243" s="8">
        <f>VLOOKUP(A6243,'Prod comer'!$A$2:$C$130,3,TRUE)</f>
        <v>1146.5732258064509</v>
      </c>
      <c r="G6243" s="8">
        <f>VLOOKUP(A6243,'Prod comer'!$A$2:$F$130,6,TRUE)</f>
        <v>726.40516129032267</v>
      </c>
      <c r="H6243">
        <f>IFERROR(VLOOKUP(A6243,P.Int!$A$1:$E$2436,5,TRUE),"")</f>
        <v>8.91</v>
      </c>
      <c r="I6243">
        <v>582476</v>
      </c>
      <c r="J6243">
        <v>62346</v>
      </c>
      <c r="K6243">
        <v>644822</v>
      </c>
      <c r="L6243">
        <f>IFERROR(VLOOKUP(A6243,'Iny SPEC'!$A$1:$B$3068,2,FALSE),"")</f>
        <v>21057</v>
      </c>
      <c r="M6243">
        <f t="shared" si="97"/>
        <v>0</v>
      </c>
    </row>
    <row r="6244" spans="1:13" x14ac:dyDescent="0.2">
      <c r="A6244" s="1">
        <v>45126</v>
      </c>
      <c r="B6244" t="s">
        <v>3</v>
      </c>
      <c r="C6244" s="6">
        <v>6.4458397568851398</v>
      </c>
      <c r="D6244" s="6">
        <f>VLOOKUP(A6244,'PPP - Resi'!$E$1:$G$3927,2,FALSE)</f>
        <v>5.7852620943491502</v>
      </c>
      <c r="E6244" s="7">
        <f>VLOOKUP(A6244,Embalses!$A$1:$B$4292,2,FALSE)</f>
        <v>0.87613032637250998</v>
      </c>
      <c r="F6244" s="8">
        <f>VLOOKUP(A6244,'Prod comer'!$A$2:$C$130,2,TRUE)</f>
        <v>419.51645161290332</v>
      </c>
      <c r="G6244" s="8">
        <f>VLOOKUP(A6244,'Prod comer'!$A$2:$F$130,5,TRUE)</f>
        <v>386.29774193548383</v>
      </c>
      <c r="H6244">
        <f>IFERROR(VLOOKUP(A6244,P.Int!$A$1:$E$2436,5,TRUE),"")</f>
        <v>8.85</v>
      </c>
      <c r="I6244">
        <v>390224</v>
      </c>
      <c r="J6244">
        <v>17438</v>
      </c>
      <c r="K6244">
        <v>407662</v>
      </c>
      <c r="L6244">
        <f>IFERROR(VLOOKUP(A6244,'Iny SPEC'!$A$1:$B$3068,2,FALSE),"")</f>
        <v>12120</v>
      </c>
      <c r="M6244">
        <f t="shared" si="97"/>
        <v>0</v>
      </c>
    </row>
    <row r="6245" spans="1:13" x14ac:dyDescent="0.2">
      <c r="A6245" s="1">
        <v>45126</v>
      </c>
      <c r="B6245" t="s">
        <v>4</v>
      </c>
      <c r="C6245" s="6">
        <v>4.7818676675514</v>
      </c>
      <c r="D6245" s="6">
        <f>VLOOKUP(A6245,'PPP - Resi'!$I$2:$K$3928,2,FALSE)</f>
        <v>5.7079739057377701</v>
      </c>
      <c r="E6245" s="7">
        <f>VLOOKUP(A6245,Embalses!$D$1:$E$4292,2,FALSE)</f>
        <v>0.71771063637835242</v>
      </c>
      <c r="F6245" s="8">
        <f>VLOOKUP(A6245,'Prod comer'!$A$2:$C$130,3,TRUE)</f>
        <v>1146.5732258064509</v>
      </c>
      <c r="G6245" s="8">
        <f>VLOOKUP(A6245,'Prod comer'!$A$2:$F$130,6,TRUE)</f>
        <v>726.40516129032267</v>
      </c>
      <c r="H6245">
        <f>IFERROR(VLOOKUP(A6245,P.Int!$A$1:$E$2436,5,TRUE),"")</f>
        <v>8.85</v>
      </c>
      <c r="I6245">
        <v>562507</v>
      </c>
      <c r="J6245">
        <v>57609</v>
      </c>
      <c r="K6245">
        <v>620116</v>
      </c>
      <c r="L6245">
        <f>IFERROR(VLOOKUP(A6245,'Iny SPEC'!$A$1:$B$3068,2,FALSE),"")</f>
        <v>12120</v>
      </c>
      <c r="M6245">
        <f t="shared" si="97"/>
        <v>0</v>
      </c>
    </row>
    <row r="6246" spans="1:13" x14ac:dyDescent="0.2">
      <c r="A6246" s="1">
        <v>45127</v>
      </c>
      <c r="B6246" t="s">
        <v>3</v>
      </c>
      <c r="C6246" s="6">
        <v>6.3842463000708198</v>
      </c>
      <c r="D6246" s="6">
        <f>VLOOKUP(A6246,'PPP - Resi'!$E$1:$G$3927,2,FALSE)</f>
        <v>5.7852620943491502</v>
      </c>
      <c r="E6246" s="7">
        <f>VLOOKUP(A6246,Embalses!$A$1:$B$4292,2,FALSE)</f>
        <v>0.87041855397534995</v>
      </c>
      <c r="F6246" s="8">
        <f>VLOOKUP(A6246,'Prod comer'!$A$2:$C$130,2,TRUE)</f>
        <v>419.51645161290332</v>
      </c>
      <c r="G6246" s="8">
        <f>VLOOKUP(A6246,'Prod comer'!$A$2:$F$130,5,TRUE)</f>
        <v>386.29774193548383</v>
      </c>
      <c r="H6246">
        <f>IFERROR(VLOOKUP(A6246,P.Int!$A$1:$E$2436,5,TRUE),"")</f>
        <v>9.14</v>
      </c>
      <c r="I6246">
        <v>348964</v>
      </c>
      <c r="J6246">
        <v>19079</v>
      </c>
      <c r="K6246">
        <v>368043</v>
      </c>
      <c r="L6246">
        <f>IFERROR(VLOOKUP(A6246,'Iny SPEC'!$A$1:$B$3068,2,FALSE),"")</f>
        <v>0</v>
      </c>
      <c r="M6246">
        <f t="shared" si="97"/>
        <v>0</v>
      </c>
    </row>
    <row r="6247" spans="1:13" x14ac:dyDescent="0.2">
      <c r="A6247" s="1">
        <v>45127</v>
      </c>
      <c r="B6247" t="s">
        <v>4</v>
      </c>
      <c r="C6247" s="6">
        <v>4.7818676675514</v>
      </c>
      <c r="D6247" s="6">
        <f>VLOOKUP(A6247,'PPP - Resi'!$I$2:$K$3928,2,FALSE)</f>
        <v>5.7079739057377701</v>
      </c>
      <c r="E6247" s="7">
        <f>VLOOKUP(A6247,Embalses!$D$1:$E$4292,2,FALSE)</f>
        <v>0.71649225788834003</v>
      </c>
      <c r="F6247" s="8">
        <f>VLOOKUP(A6247,'Prod comer'!$A$2:$C$130,3,TRUE)</f>
        <v>1146.5732258064509</v>
      </c>
      <c r="G6247" s="8">
        <f>VLOOKUP(A6247,'Prod comer'!$A$2:$F$130,6,TRUE)</f>
        <v>726.40516129032267</v>
      </c>
      <c r="H6247">
        <f>IFERROR(VLOOKUP(A6247,P.Int!$A$1:$E$2436,5,TRUE),"")</f>
        <v>9.14</v>
      </c>
      <c r="I6247">
        <v>521953</v>
      </c>
      <c r="J6247">
        <v>57280</v>
      </c>
      <c r="K6247">
        <v>579233</v>
      </c>
      <c r="L6247">
        <f>IFERROR(VLOOKUP(A6247,'Iny SPEC'!$A$1:$B$3068,2,FALSE),"")</f>
        <v>0</v>
      </c>
      <c r="M6247">
        <f t="shared" si="97"/>
        <v>0</v>
      </c>
    </row>
    <row r="6248" spans="1:13" x14ac:dyDescent="0.2">
      <c r="A6248" s="1">
        <v>45128</v>
      </c>
      <c r="B6248" t="s">
        <v>3</v>
      </c>
      <c r="C6248" s="6">
        <v>6.3842463000708198</v>
      </c>
      <c r="D6248" s="6">
        <f>VLOOKUP(A6248,'PPP - Resi'!$E$1:$G$3927,2,FALSE)</f>
        <v>5.7852620943491502</v>
      </c>
      <c r="E6248" s="7">
        <f>VLOOKUP(A6248,Embalses!$A$1:$B$4292,2,FALSE)</f>
        <v>0.86258912024944601</v>
      </c>
      <c r="F6248" s="8">
        <f>VLOOKUP(A6248,'Prod comer'!$A$2:$C$130,2,TRUE)</f>
        <v>419.51645161290332</v>
      </c>
      <c r="G6248" s="8">
        <f>VLOOKUP(A6248,'Prod comer'!$A$2:$F$130,5,TRUE)</f>
        <v>386.29774193548383</v>
      </c>
      <c r="H6248">
        <f>IFERROR(VLOOKUP(A6248,P.Int!$A$1:$E$2436,5,TRUE),"")</f>
        <v>9.19</v>
      </c>
      <c r="I6248">
        <v>371323</v>
      </c>
      <c r="J6248">
        <v>23892</v>
      </c>
      <c r="K6248">
        <v>395215</v>
      </c>
      <c r="L6248">
        <f>IFERROR(VLOOKUP(A6248,'Iny SPEC'!$A$1:$B$3068,2,FALSE),"")</f>
        <v>13150</v>
      </c>
      <c r="M6248">
        <f t="shared" si="97"/>
        <v>0</v>
      </c>
    </row>
    <row r="6249" spans="1:13" x14ac:dyDescent="0.2">
      <c r="A6249" s="1">
        <v>45128</v>
      </c>
      <c r="B6249" t="s">
        <v>4</v>
      </c>
      <c r="C6249" s="6">
        <v>4.7818676675514</v>
      </c>
      <c r="D6249" s="6">
        <f>VLOOKUP(A6249,'PPP - Resi'!$I$2:$K$3928,2,FALSE)</f>
        <v>5.7079739057377701</v>
      </c>
      <c r="E6249" s="7">
        <f>VLOOKUP(A6249,Embalses!$D$1:$E$4292,2,FALSE)</f>
        <v>0.71243292550473725</v>
      </c>
      <c r="F6249" s="8">
        <f>VLOOKUP(A6249,'Prod comer'!$A$2:$C$130,3,TRUE)</f>
        <v>1146.5732258064509</v>
      </c>
      <c r="G6249" s="8">
        <f>VLOOKUP(A6249,'Prod comer'!$A$2:$F$130,6,TRUE)</f>
        <v>726.40516129032267</v>
      </c>
      <c r="H6249">
        <f>IFERROR(VLOOKUP(A6249,P.Int!$A$1:$E$2436,5,TRUE),"")</f>
        <v>9.19</v>
      </c>
      <c r="I6249">
        <v>560404</v>
      </c>
      <c r="J6249">
        <v>56361</v>
      </c>
      <c r="K6249">
        <v>616765</v>
      </c>
      <c r="L6249">
        <f>IFERROR(VLOOKUP(A6249,'Iny SPEC'!$A$1:$B$3068,2,FALSE),"")</f>
        <v>13150</v>
      </c>
      <c r="M6249">
        <f t="shared" si="97"/>
        <v>0</v>
      </c>
    </row>
    <row r="6250" spans="1:13" x14ac:dyDescent="0.2">
      <c r="A6250" s="1">
        <v>45129</v>
      </c>
      <c r="B6250" t="s">
        <v>3</v>
      </c>
      <c r="C6250" s="6">
        <v>6.3842463000708198</v>
      </c>
      <c r="D6250" s="6">
        <f>VLOOKUP(A6250,'PPP - Resi'!$E$1:$G$3927,2,FALSE)</f>
        <v>5.7852620943491502</v>
      </c>
      <c r="E6250" s="7">
        <f>VLOOKUP(A6250,Embalses!$A$1:$B$4292,2,FALSE)</f>
        <v>0.86104799498926099</v>
      </c>
      <c r="F6250" s="8">
        <f>VLOOKUP(A6250,'Prod comer'!$A$2:$C$130,2,TRUE)</f>
        <v>419.51645161290332</v>
      </c>
      <c r="G6250" s="8">
        <f>VLOOKUP(A6250,'Prod comer'!$A$2:$F$130,5,TRUE)</f>
        <v>386.29774193548383</v>
      </c>
      <c r="H6250">
        <f>IFERROR(VLOOKUP(A6250,P.Int!$A$1:$E$2436,5,TRUE),"")</f>
        <v>9.19</v>
      </c>
      <c r="I6250">
        <v>374900</v>
      </c>
      <c r="J6250">
        <v>34730</v>
      </c>
      <c r="K6250">
        <v>409630</v>
      </c>
      <c r="L6250">
        <f>IFERROR(VLOOKUP(A6250,'Iny SPEC'!$A$1:$B$3068,2,FALSE),"")</f>
        <v>26302</v>
      </c>
      <c r="M6250">
        <f t="shared" si="97"/>
        <v>0</v>
      </c>
    </row>
    <row r="6251" spans="1:13" x14ac:dyDescent="0.2">
      <c r="A6251" s="1">
        <v>45129</v>
      </c>
      <c r="B6251" t="s">
        <v>4</v>
      </c>
      <c r="C6251" s="6">
        <v>4.7864174362620604</v>
      </c>
      <c r="D6251" s="6">
        <f>VLOOKUP(A6251,'PPP - Resi'!$I$2:$K$3928,2,FALSE)</f>
        <v>5.7079739057377701</v>
      </c>
      <c r="E6251" s="7">
        <f>VLOOKUP(A6251,Embalses!$D$1:$E$4292,2,FALSE)</f>
        <v>0.71107901721873923</v>
      </c>
      <c r="F6251" s="8">
        <f>VLOOKUP(A6251,'Prod comer'!$A$2:$C$130,3,TRUE)</f>
        <v>1146.5732258064509</v>
      </c>
      <c r="G6251" s="8">
        <f>VLOOKUP(A6251,'Prod comer'!$A$2:$F$130,6,TRUE)</f>
        <v>726.40516129032267</v>
      </c>
      <c r="H6251">
        <f>IFERROR(VLOOKUP(A6251,P.Int!$A$1:$E$2436,5,TRUE),"")</f>
        <v>9.19</v>
      </c>
      <c r="I6251">
        <v>540827</v>
      </c>
      <c r="J6251">
        <v>56509</v>
      </c>
      <c r="K6251">
        <v>597336</v>
      </c>
      <c r="L6251">
        <f>IFERROR(VLOOKUP(A6251,'Iny SPEC'!$A$1:$B$3068,2,FALSE),"")</f>
        <v>26302</v>
      </c>
      <c r="M6251">
        <f t="shared" si="97"/>
        <v>0</v>
      </c>
    </row>
    <row r="6252" spans="1:13" x14ac:dyDescent="0.2">
      <c r="A6252" s="1">
        <v>45130</v>
      </c>
      <c r="B6252" t="s">
        <v>3</v>
      </c>
      <c r="C6252" s="6">
        <v>6.3842463000708198</v>
      </c>
      <c r="D6252" s="6">
        <f>VLOOKUP(A6252,'PPP - Resi'!$E$1:$G$3927,2,FALSE)</f>
        <v>5.7852620943491502</v>
      </c>
      <c r="E6252" s="7">
        <f>VLOOKUP(A6252,Embalses!$A$1:$B$4292,2,FALSE)</f>
        <v>0.85697713294107403</v>
      </c>
      <c r="F6252" s="8">
        <f>VLOOKUP(A6252,'Prod comer'!$A$2:$C$130,2,TRUE)</f>
        <v>419.51645161290332</v>
      </c>
      <c r="G6252" s="8">
        <f>VLOOKUP(A6252,'Prod comer'!$A$2:$F$130,5,TRUE)</f>
        <v>386.29774193548383</v>
      </c>
      <c r="H6252">
        <f>IFERROR(VLOOKUP(A6252,P.Int!$A$1:$E$2436,5,TRUE),"")</f>
        <v>9.19</v>
      </c>
      <c r="I6252">
        <v>332067</v>
      </c>
      <c r="J6252">
        <v>25038</v>
      </c>
      <c r="K6252">
        <v>357105</v>
      </c>
      <c r="L6252">
        <f>IFERROR(VLOOKUP(A6252,'Iny SPEC'!$A$1:$B$3068,2,FALSE),"")</f>
        <v>0</v>
      </c>
      <c r="M6252">
        <f t="shared" si="97"/>
        <v>0</v>
      </c>
    </row>
    <row r="6253" spans="1:13" x14ac:dyDescent="0.2">
      <c r="A6253" s="1">
        <v>45130</v>
      </c>
      <c r="B6253" t="s">
        <v>4</v>
      </c>
      <c r="C6253" s="6">
        <v>4.7864174362620604</v>
      </c>
      <c r="D6253" s="6">
        <f>VLOOKUP(A6253,'PPP - Resi'!$I$2:$K$3928,2,FALSE)</f>
        <v>5.7079739057377701</v>
      </c>
      <c r="E6253" s="7">
        <f>VLOOKUP(A6253,Embalses!$D$1:$E$4292,2,FALSE)</f>
        <v>0.71138607327291603</v>
      </c>
      <c r="F6253" s="8">
        <f>VLOOKUP(A6253,'Prod comer'!$A$2:$C$130,3,TRUE)</f>
        <v>1146.5732258064509</v>
      </c>
      <c r="G6253" s="8">
        <f>VLOOKUP(A6253,'Prod comer'!$A$2:$F$130,6,TRUE)</f>
        <v>726.40516129032267</v>
      </c>
      <c r="H6253">
        <f>IFERROR(VLOOKUP(A6253,P.Int!$A$1:$E$2436,5,TRUE),"")</f>
        <v>9.19</v>
      </c>
      <c r="I6253">
        <v>484145</v>
      </c>
      <c r="J6253">
        <v>54932</v>
      </c>
      <c r="K6253">
        <v>539077</v>
      </c>
      <c r="L6253">
        <f>IFERROR(VLOOKUP(A6253,'Iny SPEC'!$A$1:$B$3068,2,FALSE),"")</f>
        <v>0</v>
      </c>
      <c r="M6253">
        <f t="shared" si="97"/>
        <v>0</v>
      </c>
    </row>
    <row r="6254" spans="1:13" x14ac:dyDescent="0.2">
      <c r="A6254" s="1">
        <v>45131</v>
      </c>
      <c r="B6254" t="s">
        <v>3</v>
      </c>
      <c r="C6254" s="6">
        <v>6.3842463000708198</v>
      </c>
      <c r="D6254" s="6">
        <f>VLOOKUP(A6254,'PPP - Resi'!$E$1:$G$3927,2,FALSE)</f>
        <v>5.7852620943491502</v>
      </c>
      <c r="E6254" s="7">
        <f>VLOOKUP(A6254,Embalses!$A$1:$B$4292,2,FALSE)</f>
        <v>0.849501874684638</v>
      </c>
      <c r="F6254" s="8">
        <f>VLOOKUP(A6254,'Prod comer'!$A$2:$C$130,2,TRUE)</f>
        <v>419.51645161290332</v>
      </c>
      <c r="G6254" s="8">
        <f>VLOOKUP(A6254,'Prod comer'!$A$2:$F$130,5,TRUE)</f>
        <v>386.29774193548383</v>
      </c>
      <c r="H6254">
        <f>IFERROR(VLOOKUP(A6254,P.Int!$A$1:$E$2436,5,TRUE),"")</f>
        <v>9.91</v>
      </c>
      <c r="I6254">
        <v>370956</v>
      </c>
      <c r="J6254">
        <v>16562</v>
      </c>
      <c r="K6254">
        <v>387518</v>
      </c>
      <c r="L6254">
        <f>IFERROR(VLOOKUP(A6254,'Iny SPEC'!$A$1:$B$3068,2,FALSE),"")</f>
        <v>0</v>
      </c>
      <c r="M6254">
        <f t="shared" si="97"/>
        <v>0</v>
      </c>
    </row>
    <row r="6255" spans="1:13" x14ac:dyDescent="0.2">
      <c r="A6255" s="1">
        <v>45131</v>
      </c>
      <c r="B6255" t="s">
        <v>4</v>
      </c>
      <c r="C6255" s="6">
        <v>4.7864174362620604</v>
      </c>
      <c r="D6255" s="6">
        <f>VLOOKUP(A6255,'PPP - Resi'!$I$2:$K$3928,2,FALSE)</f>
        <v>5.7079739057377701</v>
      </c>
      <c r="E6255" s="7">
        <f>VLOOKUP(A6255,Embalses!$D$1:$E$4292,2,FALSE)</f>
        <v>0.70994490977928393</v>
      </c>
      <c r="F6255" s="8">
        <f>VLOOKUP(A6255,'Prod comer'!$A$2:$C$130,3,TRUE)</f>
        <v>1146.5732258064509</v>
      </c>
      <c r="G6255" s="8">
        <f>VLOOKUP(A6255,'Prod comer'!$A$2:$F$130,6,TRUE)</f>
        <v>726.40516129032267</v>
      </c>
      <c r="H6255">
        <f>IFERROR(VLOOKUP(A6255,P.Int!$A$1:$E$2436,5,TRUE),"")</f>
        <v>9.91</v>
      </c>
      <c r="I6255">
        <v>580682</v>
      </c>
      <c r="J6255">
        <v>55062</v>
      </c>
      <c r="K6255">
        <v>635744</v>
      </c>
      <c r="L6255">
        <f>IFERROR(VLOOKUP(A6255,'Iny SPEC'!$A$1:$B$3068,2,FALSE),"")</f>
        <v>0</v>
      </c>
      <c r="M6255">
        <f t="shared" si="97"/>
        <v>0</v>
      </c>
    </row>
    <row r="6256" spans="1:13" x14ac:dyDescent="0.2">
      <c r="A6256" s="1">
        <v>45132</v>
      </c>
      <c r="B6256" t="s">
        <v>3</v>
      </c>
      <c r="C6256" s="6">
        <v>6.3842463000708198</v>
      </c>
      <c r="D6256" s="6">
        <f>VLOOKUP(A6256,'PPP - Resi'!$E$1:$G$3927,2,FALSE)</f>
        <v>5.7852620943491502</v>
      </c>
      <c r="E6256" s="7">
        <f>VLOOKUP(A6256,Embalses!$A$1:$B$4292,2,FALSE)</f>
        <v>0.84222433873376401</v>
      </c>
      <c r="F6256" s="8">
        <f>VLOOKUP(A6256,'Prod comer'!$A$2:$C$130,2,TRUE)</f>
        <v>419.51645161290332</v>
      </c>
      <c r="G6256" s="8">
        <f>VLOOKUP(A6256,'Prod comer'!$A$2:$F$130,5,TRUE)</f>
        <v>386.29774193548383</v>
      </c>
      <c r="H6256">
        <f>IFERROR(VLOOKUP(A6256,P.Int!$A$1:$E$2436,5,TRUE),"")</f>
        <v>10.58</v>
      </c>
      <c r="I6256">
        <v>394959</v>
      </c>
      <c r="J6256">
        <v>22359</v>
      </c>
      <c r="K6256">
        <v>417318</v>
      </c>
      <c r="L6256">
        <f>IFERROR(VLOOKUP(A6256,'Iny SPEC'!$A$1:$B$3068,2,FALSE),"")</f>
        <v>0</v>
      </c>
      <c r="M6256">
        <f t="shared" si="97"/>
        <v>0</v>
      </c>
    </row>
    <row r="6257" spans="1:13" x14ac:dyDescent="0.2">
      <c r="A6257" s="1">
        <v>45132</v>
      </c>
      <c r="B6257" t="s">
        <v>4</v>
      </c>
      <c r="C6257" s="6">
        <v>4.7864174362620604</v>
      </c>
      <c r="D6257" s="6">
        <f>VLOOKUP(A6257,'PPP - Resi'!$I$2:$K$3928,2,FALSE)</f>
        <v>5.7079739057377701</v>
      </c>
      <c r="E6257" s="7">
        <f>VLOOKUP(A6257,Embalses!$D$1:$E$4292,2,FALSE)</f>
        <v>0.70579281627306123</v>
      </c>
      <c r="F6257" s="8">
        <f>VLOOKUP(A6257,'Prod comer'!$A$2:$C$130,3,TRUE)</f>
        <v>1146.5732258064509</v>
      </c>
      <c r="G6257" s="8">
        <f>VLOOKUP(A6257,'Prod comer'!$A$2:$F$130,6,TRUE)</f>
        <v>726.40516129032267</v>
      </c>
      <c r="H6257">
        <f>IFERROR(VLOOKUP(A6257,P.Int!$A$1:$E$2436,5,TRUE),"")</f>
        <v>10.58</v>
      </c>
      <c r="I6257">
        <v>585367</v>
      </c>
      <c r="J6257">
        <v>56464</v>
      </c>
      <c r="K6257">
        <v>641831</v>
      </c>
      <c r="L6257">
        <f>IFERROR(VLOOKUP(A6257,'Iny SPEC'!$A$1:$B$3068,2,FALSE),"")</f>
        <v>0</v>
      </c>
      <c r="M6257">
        <f t="shared" si="97"/>
        <v>0</v>
      </c>
    </row>
    <row r="6258" spans="1:13" x14ac:dyDescent="0.2">
      <c r="A6258" s="1">
        <v>45133</v>
      </c>
      <c r="B6258" t="s">
        <v>3</v>
      </c>
      <c r="C6258" s="6">
        <v>6.3842463000708198</v>
      </c>
      <c r="D6258" s="6">
        <f>VLOOKUP(A6258,'PPP - Resi'!$E$1:$G$3927,2,FALSE)</f>
        <v>5.7852620943491502</v>
      </c>
      <c r="E6258" s="7">
        <f>VLOOKUP(A6258,Embalses!$A$1:$B$4292,2,FALSE)</f>
        <v>0.83282914145414699</v>
      </c>
      <c r="F6258" s="8">
        <f>VLOOKUP(A6258,'Prod comer'!$A$2:$C$130,2,TRUE)</f>
        <v>419.51645161290332</v>
      </c>
      <c r="G6258" s="8">
        <f>VLOOKUP(A6258,'Prod comer'!$A$2:$F$130,5,TRUE)</f>
        <v>386.29774193548383</v>
      </c>
      <c r="H6258">
        <f>IFERROR(VLOOKUP(A6258,P.Int!$A$1:$E$2436,5,TRUE),"")</f>
        <v>9.51</v>
      </c>
      <c r="I6258">
        <v>390179</v>
      </c>
      <c r="J6258">
        <v>22689</v>
      </c>
      <c r="K6258">
        <v>412868</v>
      </c>
      <c r="L6258">
        <f>IFERROR(VLOOKUP(A6258,'Iny SPEC'!$A$1:$B$3068,2,FALSE),"")</f>
        <v>0</v>
      </c>
      <c r="M6258">
        <f t="shared" si="97"/>
        <v>0</v>
      </c>
    </row>
    <row r="6259" spans="1:13" x14ac:dyDescent="0.2">
      <c r="A6259" s="1">
        <v>45133</v>
      </c>
      <c r="B6259" t="s">
        <v>4</v>
      </c>
      <c r="C6259" s="6">
        <v>4.7864174362620604</v>
      </c>
      <c r="D6259" s="6">
        <f>VLOOKUP(A6259,'PPP - Resi'!$I$2:$K$3928,2,FALSE)</f>
        <v>5.7079739057377701</v>
      </c>
      <c r="E6259" s="7">
        <f>VLOOKUP(A6259,Embalses!$D$1:$E$4292,2,FALSE)</f>
        <v>0.70412257519566723</v>
      </c>
      <c r="F6259" s="8">
        <f>VLOOKUP(A6259,'Prod comer'!$A$2:$C$130,3,TRUE)</f>
        <v>1146.5732258064509</v>
      </c>
      <c r="G6259" s="8">
        <f>VLOOKUP(A6259,'Prod comer'!$A$2:$F$130,6,TRUE)</f>
        <v>726.40516129032267</v>
      </c>
      <c r="H6259">
        <f>IFERROR(VLOOKUP(A6259,P.Int!$A$1:$E$2436,5,TRUE),"")</f>
        <v>9.51</v>
      </c>
      <c r="I6259">
        <v>573317</v>
      </c>
      <c r="J6259">
        <v>61225</v>
      </c>
      <c r="K6259">
        <v>634542</v>
      </c>
      <c r="L6259">
        <f>IFERROR(VLOOKUP(A6259,'Iny SPEC'!$A$1:$B$3068,2,FALSE),"")</f>
        <v>0</v>
      </c>
      <c r="M6259">
        <f t="shared" si="97"/>
        <v>0</v>
      </c>
    </row>
    <row r="6260" spans="1:13" x14ac:dyDescent="0.2">
      <c r="A6260" s="1">
        <v>45134</v>
      </c>
      <c r="B6260" t="s">
        <v>3</v>
      </c>
      <c r="C6260" s="6">
        <v>6.3842463000708198</v>
      </c>
      <c r="D6260" s="6">
        <f>VLOOKUP(A6260,'PPP - Resi'!$E$1:$G$3927,2,FALSE)</f>
        <v>5.7852620943491502</v>
      </c>
      <c r="E6260" s="7">
        <f>VLOOKUP(A6260,Embalses!$A$1:$B$4292,2,FALSE)</f>
        <v>0.84456497661893704</v>
      </c>
      <c r="F6260" s="8">
        <f>VLOOKUP(A6260,'Prod comer'!$A$2:$C$130,2,TRUE)</f>
        <v>419.51645161290332</v>
      </c>
      <c r="G6260" s="8">
        <f>VLOOKUP(A6260,'Prod comer'!$A$2:$F$130,5,TRUE)</f>
        <v>386.29774193548383</v>
      </c>
      <c r="H6260">
        <f>IFERROR(VLOOKUP(A6260,P.Int!$A$1:$E$2436,5,TRUE),"")</f>
        <v>9.15</v>
      </c>
      <c r="I6260">
        <v>416819</v>
      </c>
      <c r="J6260">
        <v>21229</v>
      </c>
      <c r="K6260">
        <v>438048</v>
      </c>
      <c r="L6260">
        <f>IFERROR(VLOOKUP(A6260,'Iny SPEC'!$A$1:$B$3068,2,FALSE),"")</f>
        <v>34531</v>
      </c>
      <c r="M6260">
        <f t="shared" si="97"/>
        <v>0</v>
      </c>
    </row>
    <row r="6261" spans="1:13" x14ac:dyDescent="0.2">
      <c r="A6261" s="1">
        <v>45134</v>
      </c>
      <c r="B6261" t="s">
        <v>4</v>
      </c>
      <c r="C6261" s="6">
        <v>4.7864174362620604</v>
      </c>
      <c r="D6261" s="6">
        <f>VLOOKUP(A6261,'PPP - Resi'!$I$2:$K$3928,2,FALSE)</f>
        <v>5.7079739057377701</v>
      </c>
      <c r="E6261" s="7">
        <f>VLOOKUP(A6261,Embalses!$D$1:$E$4292,2,FALSE)</f>
        <v>0.71742014261771381</v>
      </c>
      <c r="F6261" s="8">
        <f>VLOOKUP(A6261,'Prod comer'!$A$2:$C$130,3,TRUE)</f>
        <v>1146.5732258064509</v>
      </c>
      <c r="G6261" s="8">
        <f>VLOOKUP(A6261,'Prod comer'!$A$2:$F$130,6,TRUE)</f>
        <v>726.40516129032267</v>
      </c>
      <c r="H6261">
        <f>IFERROR(VLOOKUP(A6261,P.Int!$A$1:$E$2436,5,TRUE),"")</f>
        <v>9.15</v>
      </c>
      <c r="I6261">
        <v>595570</v>
      </c>
      <c r="J6261">
        <v>62111</v>
      </c>
      <c r="K6261">
        <v>657681</v>
      </c>
      <c r="L6261">
        <f>IFERROR(VLOOKUP(A6261,'Iny SPEC'!$A$1:$B$3068,2,FALSE),"")</f>
        <v>34531</v>
      </c>
      <c r="M6261">
        <f t="shared" si="97"/>
        <v>0</v>
      </c>
    </row>
    <row r="6262" spans="1:13" x14ac:dyDescent="0.2">
      <c r="A6262" s="1">
        <v>45135</v>
      </c>
      <c r="B6262" t="s">
        <v>3</v>
      </c>
      <c r="C6262" s="6">
        <v>6.3842463000708198</v>
      </c>
      <c r="D6262" s="6">
        <f>VLOOKUP(A6262,'PPP - Resi'!$E$1:$G$3927,2,FALSE)</f>
        <v>5.7852620943491502</v>
      </c>
      <c r="E6262" s="7">
        <f>VLOOKUP(A6262,Embalses!$A$1:$B$4292,2,FALSE)</f>
        <v>0.83825202985969005</v>
      </c>
      <c r="F6262" s="8">
        <f>VLOOKUP(A6262,'Prod comer'!$A$2:$C$130,2,TRUE)</f>
        <v>419.51645161290332</v>
      </c>
      <c r="G6262" s="8">
        <f>VLOOKUP(A6262,'Prod comer'!$A$2:$F$130,5,TRUE)</f>
        <v>386.29774193548383</v>
      </c>
      <c r="H6262">
        <f>IFERROR(VLOOKUP(A6262,P.Int!$A$1:$E$2436,5,TRUE),"")</f>
        <v>8.35</v>
      </c>
      <c r="I6262">
        <v>392672</v>
      </c>
      <c r="J6262">
        <v>20982</v>
      </c>
      <c r="K6262">
        <v>413654</v>
      </c>
      <c r="L6262">
        <f>IFERROR(VLOOKUP(A6262,'Iny SPEC'!$A$1:$B$3068,2,FALSE),"")</f>
        <v>22888</v>
      </c>
      <c r="M6262">
        <f t="shared" si="97"/>
        <v>0</v>
      </c>
    </row>
    <row r="6263" spans="1:13" x14ac:dyDescent="0.2">
      <c r="A6263" s="1">
        <v>45135</v>
      </c>
      <c r="B6263" t="s">
        <v>4</v>
      </c>
      <c r="C6263" s="6">
        <v>4.7864174362620604</v>
      </c>
      <c r="D6263" s="6">
        <f>VLOOKUP(A6263,'PPP - Resi'!$I$2:$K$3928,2,FALSE)</f>
        <v>5.7079739057377701</v>
      </c>
      <c r="E6263" s="7">
        <f>VLOOKUP(A6263,Embalses!$D$1:$E$4292,2,FALSE)</f>
        <v>0.7140819865941368</v>
      </c>
      <c r="F6263" s="8">
        <f>VLOOKUP(A6263,'Prod comer'!$A$2:$C$130,3,TRUE)</f>
        <v>1146.5732258064509</v>
      </c>
      <c r="G6263" s="8">
        <f>VLOOKUP(A6263,'Prod comer'!$A$2:$F$130,6,TRUE)</f>
        <v>726.40516129032267</v>
      </c>
      <c r="H6263">
        <f>IFERROR(VLOOKUP(A6263,P.Int!$A$1:$E$2436,5,TRUE),"")</f>
        <v>8.35</v>
      </c>
      <c r="I6263">
        <v>565192</v>
      </c>
      <c r="J6263">
        <v>56897</v>
      </c>
      <c r="K6263">
        <v>622089</v>
      </c>
      <c r="L6263">
        <f>IFERROR(VLOOKUP(A6263,'Iny SPEC'!$A$1:$B$3068,2,FALSE),"")</f>
        <v>22888</v>
      </c>
      <c r="M6263">
        <f t="shared" si="97"/>
        <v>0</v>
      </c>
    </row>
    <row r="6264" spans="1:13" x14ac:dyDescent="0.2">
      <c r="A6264" s="1">
        <v>45136</v>
      </c>
      <c r="B6264" t="s">
        <v>3</v>
      </c>
      <c r="C6264" s="6">
        <v>6.3842463000708198</v>
      </c>
      <c r="D6264" s="6">
        <f>VLOOKUP(A6264,'PPP - Resi'!$E$1:$G$3927,2,FALSE)</f>
        <v>5.7852620943491502</v>
      </c>
      <c r="E6264" s="7">
        <f>VLOOKUP(A6264,Embalses!$A$1:$B$4292,2,FALSE)</f>
        <v>0.82986207495602105</v>
      </c>
      <c r="F6264" s="8">
        <f>VLOOKUP(A6264,'Prod comer'!$A$2:$C$130,2,TRUE)</f>
        <v>419.51645161290332</v>
      </c>
      <c r="G6264" s="8">
        <f>VLOOKUP(A6264,'Prod comer'!$A$2:$F$130,5,TRUE)</f>
        <v>386.29774193548383</v>
      </c>
      <c r="H6264">
        <f>IFERROR(VLOOKUP(A6264,P.Int!$A$1:$E$2436,5,TRUE),"")</f>
        <v>8.35</v>
      </c>
      <c r="I6264">
        <v>374719</v>
      </c>
      <c r="J6264">
        <v>22562</v>
      </c>
      <c r="K6264">
        <v>397281</v>
      </c>
      <c r="L6264">
        <f>IFERROR(VLOOKUP(A6264,'Iny SPEC'!$A$1:$B$3068,2,FALSE),"")</f>
        <v>0</v>
      </c>
      <c r="M6264">
        <f t="shared" si="97"/>
        <v>0</v>
      </c>
    </row>
    <row r="6265" spans="1:13" x14ac:dyDescent="0.2">
      <c r="A6265" s="1">
        <v>45136</v>
      </c>
      <c r="B6265" t="s">
        <v>4</v>
      </c>
      <c r="C6265" s="6">
        <v>4.7864174362620604</v>
      </c>
      <c r="D6265" s="6">
        <f>VLOOKUP(A6265,'PPP - Resi'!$I$2:$K$3928,2,FALSE)</f>
        <v>5.7079739057377701</v>
      </c>
      <c r="E6265" s="7">
        <f>VLOOKUP(A6265,Embalses!$D$1:$E$4292,2,FALSE)</f>
        <v>0.70349363833392498</v>
      </c>
      <c r="F6265" s="8">
        <f>VLOOKUP(A6265,'Prod comer'!$A$2:$C$130,3,TRUE)</f>
        <v>1146.5732258064509</v>
      </c>
      <c r="G6265" s="8">
        <f>VLOOKUP(A6265,'Prod comer'!$A$2:$F$130,6,TRUE)</f>
        <v>726.40516129032267</v>
      </c>
      <c r="H6265">
        <f>IFERROR(VLOOKUP(A6265,P.Int!$A$1:$E$2436,5,TRUE),"")</f>
        <v>8.35</v>
      </c>
      <c r="I6265">
        <v>542660</v>
      </c>
      <c r="J6265">
        <v>57857</v>
      </c>
      <c r="K6265">
        <v>600517</v>
      </c>
      <c r="L6265">
        <f>IFERROR(VLOOKUP(A6265,'Iny SPEC'!$A$1:$B$3068,2,FALSE),"")</f>
        <v>0</v>
      </c>
      <c r="M6265">
        <f t="shared" si="97"/>
        <v>0</v>
      </c>
    </row>
    <row r="6266" spans="1:13" x14ac:dyDescent="0.2">
      <c r="A6266" s="1">
        <v>45137</v>
      </c>
      <c r="B6266" t="s">
        <v>3</v>
      </c>
      <c r="C6266" s="6">
        <v>6.3846720242564503</v>
      </c>
      <c r="D6266" s="6">
        <f>VLOOKUP(A6266,'PPP - Resi'!$E$1:$G$3927,2,FALSE)</f>
        <v>5.7852620943491502</v>
      </c>
      <c r="E6266" s="7">
        <f>VLOOKUP(A6266,Embalses!$A$1:$B$4292,2,FALSE)</f>
        <v>0.82464553225877602</v>
      </c>
      <c r="F6266" s="8">
        <f>VLOOKUP(A6266,'Prod comer'!$A$2:$C$130,2,TRUE)</f>
        <v>419.51645161290332</v>
      </c>
      <c r="G6266" s="8">
        <f>VLOOKUP(A6266,'Prod comer'!$A$2:$F$130,5,TRUE)</f>
        <v>386.29774193548383</v>
      </c>
      <c r="H6266">
        <f>IFERROR(VLOOKUP(A6266,P.Int!$A$1:$E$2436,5,TRUE),"")</f>
        <v>8.69</v>
      </c>
      <c r="I6266">
        <v>342083</v>
      </c>
      <c r="J6266">
        <v>21254</v>
      </c>
      <c r="K6266">
        <v>363337</v>
      </c>
      <c r="L6266">
        <f>IFERROR(VLOOKUP(A6266,'Iny SPEC'!$A$1:$B$3068,2,FALSE),"")</f>
        <v>12032</v>
      </c>
      <c r="M6266">
        <f t="shared" si="97"/>
        <v>0</v>
      </c>
    </row>
    <row r="6267" spans="1:13" x14ac:dyDescent="0.2">
      <c r="A6267" s="1">
        <v>45137</v>
      </c>
      <c r="B6267" t="s">
        <v>4</v>
      </c>
      <c r="C6267" s="6">
        <v>4.7864174362620604</v>
      </c>
      <c r="D6267" s="6">
        <f>VLOOKUP(A6267,'PPP - Resi'!$I$2:$K$3928,2,FALSE)</f>
        <v>5.7079739057377701</v>
      </c>
      <c r="E6267" s="7">
        <f>VLOOKUP(A6267,Embalses!$D$1:$E$4292,2,FALSE)</f>
        <v>0.69450412385072435</v>
      </c>
      <c r="F6267" s="8">
        <f>VLOOKUP(A6267,'Prod comer'!$A$2:$C$130,3,TRUE)</f>
        <v>1146.5732258064509</v>
      </c>
      <c r="G6267" s="8">
        <f>VLOOKUP(A6267,'Prod comer'!$A$2:$F$130,6,TRUE)</f>
        <v>726.40516129032267</v>
      </c>
      <c r="H6267">
        <f>IFERROR(VLOOKUP(A6267,P.Int!$A$1:$E$2436,5,TRUE),"")</f>
        <v>8.69</v>
      </c>
      <c r="I6267">
        <v>487433</v>
      </c>
      <c r="J6267">
        <v>57755</v>
      </c>
      <c r="K6267">
        <v>545188</v>
      </c>
      <c r="L6267">
        <f>IFERROR(VLOOKUP(A6267,'Iny SPEC'!$A$1:$B$3068,2,FALSE),"")</f>
        <v>12032</v>
      </c>
      <c r="M6267">
        <f t="shared" si="97"/>
        <v>0</v>
      </c>
    </row>
    <row r="6268" spans="1:13" x14ac:dyDescent="0.2">
      <c r="A6268" s="1">
        <v>45138</v>
      </c>
      <c r="B6268" t="s">
        <v>3</v>
      </c>
      <c r="C6268" s="6">
        <v>6.3842463000708198</v>
      </c>
      <c r="D6268" s="6">
        <f>VLOOKUP(A6268,'PPP - Resi'!$E$1:$G$3927,2,FALSE)</f>
        <v>5.7852620943491502</v>
      </c>
      <c r="E6268" s="7">
        <f>VLOOKUP(A6268,Embalses!$A$1:$B$4292,2,FALSE)</f>
        <v>0.82911245487542695</v>
      </c>
      <c r="F6268" s="8">
        <f>VLOOKUP(A6268,'Prod comer'!$A$2:$C$130,2,TRUE)</f>
        <v>419.51645161290332</v>
      </c>
      <c r="G6268" s="8">
        <f>VLOOKUP(A6268,'Prod comer'!$A$2:$F$130,5,TRUE)</f>
        <v>386.29774193548383</v>
      </c>
      <c r="H6268">
        <f>IFERROR(VLOOKUP(A6268,P.Int!$A$1:$E$2436,5,TRUE),"")</f>
        <v>9.15</v>
      </c>
      <c r="I6268">
        <v>367630</v>
      </c>
      <c r="J6268">
        <v>20989</v>
      </c>
      <c r="K6268">
        <v>388619</v>
      </c>
      <c r="L6268">
        <f>IFERROR(VLOOKUP(A6268,'Iny SPEC'!$A$1:$B$3068,2,FALSE),"")</f>
        <v>21817</v>
      </c>
      <c r="M6268">
        <f t="shared" si="97"/>
        <v>0</v>
      </c>
    </row>
    <row r="6269" spans="1:13" x14ac:dyDescent="0.2">
      <c r="A6269" s="1">
        <v>45138</v>
      </c>
      <c r="B6269" t="s">
        <v>4</v>
      </c>
      <c r="C6269" s="6">
        <v>4.7864174362620604</v>
      </c>
      <c r="D6269" s="6">
        <f>VLOOKUP(A6269,'PPP - Resi'!$I$2:$K$3928,2,FALSE)</f>
        <v>5.7079739057377701</v>
      </c>
      <c r="E6269" s="7">
        <f>VLOOKUP(A6269,Embalses!$D$1:$E$4292,2,FALSE)</f>
        <v>0.69119359571347261</v>
      </c>
      <c r="F6269" s="8">
        <f>VLOOKUP(A6269,'Prod comer'!$A$2:$C$130,3,TRUE)</f>
        <v>1146.5732258064509</v>
      </c>
      <c r="G6269" s="8">
        <f>VLOOKUP(A6269,'Prod comer'!$A$2:$F$130,6,TRUE)</f>
        <v>726.40516129032267</v>
      </c>
      <c r="H6269">
        <f>IFERROR(VLOOKUP(A6269,P.Int!$A$1:$E$2436,5,TRUE),"")</f>
        <v>9.15</v>
      </c>
      <c r="I6269">
        <v>585427</v>
      </c>
      <c r="J6269">
        <v>62913</v>
      </c>
      <c r="K6269">
        <v>648340</v>
      </c>
      <c r="L6269">
        <f>IFERROR(VLOOKUP(A6269,'Iny SPEC'!$A$1:$B$3068,2,FALSE),"")</f>
        <v>21817</v>
      </c>
      <c r="M6269">
        <f t="shared" si="97"/>
        <v>0</v>
      </c>
    </row>
    <row r="6270" spans="1:13" x14ac:dyDescent="0.2">
      <c r="A6270" s="1">
        <v>45139</v>
      </c>
      <c r="B6270" t="s">
        <v>3</v>
      </c>
      <c r="C6270" s="6">
        <v>6.4918392316569697</v>
      </c>
      <c r="D6270" s="6">
        <f>VLOOKUP(A6270,'PPP - Resi'!$E$1:$G$3927,2,FALSE)</f>
        <v>5.7852620943491502</v>
      </c>
      <c r="E6270" s="7">
        <f>VLOOKUP(A6270,Embalses!$A$1:$B$4292,2,FALSE)</f>
        <v>0.83521905592637602</v>
      </c>
      <c r="F6270" s="8">
        <f>VLOOKUP(A6270,'Prod comer'!$A$2:$C$130,2,TRUE)</f>
        <v>396.23645161290324</v>
      </c>
      <c r="G6270" s="8">
        <f>VLOOKUP(A6270,'Prod comer'!$A$2:$F$130,5,TRUE)</f>
        <v>362.93193548387103</v>
      </c>
      <c r="H6270">
        <f>IFERROR(VLOOKUP(A6270,P.Int!$A$1:$E$2436,5,TRUE),"")</f>
        <v>8.75</v>
      </c>
      <c r="I6270">
        <v>397037</v>
      </c>
      <c r="J6270">
        <v>22156</v>
      </c>
      <c r="K6270">
        <v>419193</v>
      </c>
      <c r="L6270">
        <f>IFERROR(VLOOKUP(A6270,'Iny SPEC'!$A$1:$B$3068,2,FALSE),"")</f>
        <v>25566</v>
      </c>
      <c r="M6270">
        <f t="shared" si="97"/>
        <v>0</v>
      </c>
    </row>
    <row r="6271" spans="1:13" x14ac:dyDescent="0.2">
      <c r="A6271" s="1">
        <v>45139</v>
      </c>
      <c r="B6271" t="s">
        <v>4</v>
      </c>
      <c r="C6271" s="6">
        <v>4.7643547846381002</v>
      </c>
      <c r="D6271" s="6">
        <f>VLOOKUP(A6271,'PPP - Resi'!$I$2:$K$3928,2,FALSE)</f>
        <v>5.7079739057377701</v>
      </c>
      <c r="E6271" s="7">
        <f>VLOOKUP(A6271,Embalses!$D$1:$E$4292,2,FALSE)</f>
        <v>0.69504888533530673</v>
      </c>
      <c r="F6271" s="8">
        <f>VLOOKUP(A6271,'Prod comer'!$A$2:$C$130,3,TRUE)</f>
        <v>1116.7519354838707</v>
      </c>
      <c r="G6271" s="8">
        <f>VLOOKUP(A6271,'Prod comer'!$A$2:$F$130,6,TRUE)</f>
        <v>714.48096774193527</v>
      </c>
      <c r="H6271">
        <f>IFERROR(VLOOKUP(A6271,P.Int!$A$1:$E$2436,5,TRUE),"")</f>
        <v>8.75</v>
      </c>
      <c r="I6271">
        <v>593212</v>
      </c>
      <c r="J6271">
        <v>61809</v>
      </c>
      <c r="K6271">
        <v>655021</v>
      </c>
      <c r="L6271">
        <f>IFERROR(VLOOKUP(A6271,'Iny SPEC'!$A$1:$B$3068,2,FALSE),"")</f>
        <v>25566</v>
      </c>
      <c r="M6271">
        <f t="shared" si="97"/>
        <v>0</v>
      </c>
    </row>
    <row r="6272" spans="1:13" x14ac:dyDescent="0.2">
      <c r="A6272" s="1">
        <v>45140</v>
      </c>
      <c r="B6272" t="s">
        <v>3</v>
      </c>
      <c r="C6272" s="6">
        <v>6.4918392316569697</v>
      </c>
      <c r="D6272" s="6">
        <f>VLOOKUP(A6272,'PPP - Resi'!$E$1:$G$3927,2,FALSE)</f>
        <v>5.7852620943491502</v>
      </c>
      <c r="E6272" s="7">
        <f>VLOOKUP(A6272,Embalses!$A$1:$B$4292,2,FALSE)</f>
        <v>0.84943596724945003</v>
      </c>
      <c r="F6272" s="8">
        <f>VLOOKUP(A6272,'Prod comer'!$A$2:$C$130,2,TRUE)</f>
        <v>396.23645161290324</v>
      </c>
      <c r="G6272" s="8">
        <f>VLOOKUP(A6272,'Prod comer'!$A$2:$F$130,5,TRUE)</f>
        <v>362.93193548387103</v>
      </c>
      <c r="H6272">
        <f>IFERROR(VLOOKUP(A6272,P.Int!$A$1:$E$2436,5,TRUE),"")</f>
        <v>9.2200000000000006</v>
      </c>
      <c r="I6272">
        <v>408330</v>
      </c>
      <c r="J6272">
        <v>20804</v>
      </c>
      <c r="K6272">
        <v>429134</v>
      </c>
      <c r="L6272">
        <f>IFERROR(VLOOKUP(A6272,'Iny SPEC'!$A$1:$B$3068,2,FALSE),"")</f>
        <v>25562</v>
      </c>
      <c r="M6272">
        <f t="shared" si="97"/>
        <v>0</v>
      </c>
    </row>
    <row r="6273" spans="1:13" x14ac:dyDescent="0.2">
      <c r="A6273" s="1">
        <v>45140</v>
      </c>
      <c r="B6273" t="s">
        <v>4</v>
      </c>
      <c r="C6273" s="6">
        <v>4.7643547846381002</v>
      </c>
      <c r="D6273" s="6">
        <f>VLOOKUP(A6273,'PPP - Resi'!$I$2:$K$3928,2,FALSE)</f>
        <v>5.7079739057377701</v>
      </c>
      <c r="E6273" s="7">
        <f>VLOOKUP(A6273,Embalses!$D$1:$E$4292,2,FALSE)</f>
        <v>0.7000294376273426</v>
      </c>
      <c r="F6273" s="8">
        <f>VLOOKUP(A6273,'Prod comer'!$A$2:$C$130,3,TRUE)</f>
        <v>1116.7519354838707</v>
      </c>
      <c r="G6273" s="8">
        <f>VLOOKUP(A6273,'Prod comer'!$A$2:$F$130,6,TRUE)</f>
        <v>714.48096774193527</v>
      </c>
      <c r="H6273">
        <f>IFERROR(VLOOKUP(A6273,P.Int!$A$1:$E$2436,5,TRUE),"")</f>
        <v>9.2200000000000006</v>
      </c>
      <c r="I6273">
        <v>608143</v>
      </c>
      <c r="J6273">
        <v>60190</v>
      </c>
      <c r="K6273">
        <v>668333</v>
      </c>
      <c r="L6273">
        <f>IFERROR(VLOOKUP(A6273,'Iny SPEC'!$A$1:$B$3068,2,FALSE),"")</f>
        <v>25562</v>
      </c>
      <c r="M6273">
        <f t="shared" si="97"/>
        <v>0</v>
      </c>
    </row>
    <row r="6274" spans="1:13" x14ac:dyDescent="0.2">
      <c r="A6274" s="1">
        <v>45141</v>
      </c>
      <c r="B6274" t="s">
        <v>3</v>
      </c>
      <c r="C6274" s="6">
        <v>6.4918392316569697</v>
      </c>
      <c r="D6274" s="6">
        <f>VLOOKUP(A6274,'PPP - Resi'!$E$1:$G$3927,2,FALSE)</f>
        <v>5.7852620943491502</v>
      </c>
      <c r="E6274" s="7">
        <f>VLOOKUP(A6274,Embalses!$A$1:$B$4292,2,FALSE)</f>
        <v>0.85114216907627305</v>
      </c>
      <c r="F6274" s="8">
        <f>VLOOKUP(A6274,'Prod comer'!$A$2:$C$130,2,TRUE)</f>
        <v>396.23645161290324</v>
      </c>
      <c r="G6274" s="8">
        <f>VLOOKUP(A6274,'Prod comer'!$A$2:$F$130,5,TRUE)</f>
        <v>362.93193548387103</v>
      </c>
      <c r="H6274">
        <f>IFERROR(VLOOKUP(A6274,P.Int!$A$1:$E$2436,5,TRUE),"")</f>
        <v>9.7799999999999994</v>
      </c>
      <c r="I6274">
        <v>415317</v>
      </c>
      <c r="J6274">
        <v>21799</v>
      </c>
      <c r="K6274">
        <v>437116</v>
      </c>
      <c r="L6274">
        <f>IFERROR(VLOOKUP(A6274,'Iny SPEC'!$A$1:$B$3068,2,FALSE),"")</f>
        <v>47125</v>
      </c>
      <c r="M6274">
        <f t="shared" si="97"/>
        <v>0</v>
      </c>
    </row>
    <row r="6275" spans="1:13" x14ac:dyDescent="0.2">
      <c r="A6275" s="1">
        <v>45141</v>
      </c>
      <c r="B6275" t="s">
        <v>4</v>
      </c>
      <c r="C6275" s="6">
        <v>4.7643547846381002</v>
      </c>
      <c r="D6275" s="6">
        <f>VLOOKUP(A6275,'PPP - Resi'!$I$2:$K$3928,2,FALSE)</f>
        <v>5.7079739057377701</v>
      </c>
      <c r="E6275" s="7">
        <f>VLOOKUP(A6275,Embalses!$D$1:$E$4292,2,FALSE)</f>
        <v>0.7022177568585698</v>
      </c>
      <c r="F6275" s="8">
        <f>VLOOKUP(A6275,'Prod comer'!$A$2:$C$130,3,TRUE)</f>
        <v>1116.7519354838707</v>
      </c>
      <c r="G6275" s="8">
        <f>VLOOKUP(A6275,'Prod comer'!$A$2:$F$130,6,TRUE)</f>
        <v>714.48096774193527</v>
      </c>
      <c r="H6275">
        <f>IFERROR(VLOOKUP(A6275,P.Int!$A$1:$E$2436,5,TRUE),"")</f>
        <v>9.7799999999999994</v>
      </c>
      <c r="I6275">
        <v>589826</v>
      </c>
      <c r="J6275">
        <v>61175</v>
      </c>
      <c r="K6275">
        <v>651001</v>
      </c>
      <c r="L6275">
        <f>IFERROR(VLOOKUP(A6275,'Iny SPEC'!$A$1:$B$3068,2,FALSE),"")</f>
        <v>47125</v>
      </c>
      <c r="M6275">
        <f t="shared" ref="M6275:M6338" si="98">IF(A6275&gt;DATE(2024,11,30),1,0)</f>
        <v>0</v>
      </c>
    </row>
    <row r="6276" spans="1:13" x14ac:dyDescent="0.2">
      <c r="A6276" s="1">
        <v>45142</v>
      </c>
      <c r="B6276" t="s">
        <v>3</v>
      </c>
      <c r="C6276" s="6">
        <v>6.4918392316569697</v>
      </c>
      <c r="D6276" s="6">
        <f>VLOOKUP(A6276,'PPP - Resi'!$E$1:$G$3927,2,FALSE)</f>
        <v>5.7852620943491502</v>
      </c>
      <c r="E6276" s="7">
        <f>VLOOKUP(A6276,Embalses!$A$1:$B$4292,2,FALSE)</f>
        <v>0.84544702752724399</v>
      </c>
      <c r="F6276" s="8">
        <f>VLOOKUP(A6276,'Prod comer'!$A$2:$C$130,2,TRUE)</f>
        <v>396.23645161290324</v>
      </c>
      <c r="G6276" s="8">
        <f>VLOOKUP(A6276,'Prod comer'!$A$2:$F$130,5,TRUE)</f>
        <v>362.93193548387103</v>
      </c>
      <c r="H6276">
        <f>IFERROR(VLOOKUP(A6276,P.Int!$A$1:$E$2436,5,TRUE),"")</f>
        <v>9.32</v>
      </c>
      <c r="I6276">
        <v>412116</v>
      </c>
      <c r="J6276">
        <v>21667</v>
      </c>
      <c r="K6276">
        <v>433783</v>
      </c>
      <c r="L6276">
        <f>IFERROR(VLOOKUP(A6276,'Iny SPEC'!$A$1:$B$3068,2,FALSE),"")</f>
        <v>47217</v>
      </c>
      <c r="M6276">
        <f t="shared" si="98"/>
        <v>0</v>
      </c>
    </row>
    <row r="6277" spans="1:13" x14ac:dyDescent="0.2">
      <c r="A6277" s="1">
        <v>45142</v>
      </c>
      <c r="B6277" t="s">
        <v>4</v>
      </c>
      <c r="C6277" s="6">
        <v>4.7639533467579502</v>
      </c>
      <c r="D6277" s="6">
        <f>VLOOKUP(A6277,'PPP - Resi'!$I$2:$K$3928,2,FALSE)</f>
        <v>5.7079739057377701</v>
      </c>
      <c r="E6277" s="7">
        <f>VLOOKUP(A6277,Embalses!$D$1:$E$4292,2,FALSE)</f>
        <v>0.70116375560952404</v>
      </c>
      <c r="F6277" s="8">
        <f>VLOOKUP(A6277,'Prod comer'!$A$2:$C$130,3,TRUE)</f>
        <v>1116.7519354838707</v>
      </c>
      <c r="G6277" s="8">
        <f>VLOOKUP(A6277,'Prod comer'!$A$2:$F$130,6,TRUE)</f>
        <v>714.48096774193527</v>
      </c>
      <c r="H6277">
        <f>IFERROR(VLOOKUP(A6277,P.Int!$A$1:$E$2436,5,TRUE),"")</f>
        <v>9.32</v>
      </c>
      <c r="I6277">
        <v>614321</v>
      </c>
      <c r="J6277">
        <v>62309</v>
      </c>
      <c r="K6277">
        <v>676630</v>
      </c>
      <c r="L6277">
        <f>IFERROR(VLOOKUP(A6277,'Iny SPEC'!$A$1:$B$3068,2,FALSE),"")</f>
        <v>47217</v>
      </c>
      <c r="M6277">
        <f t="shared" si="98"/>
        <v>0</v>
      </c>
    </row>
    <row r="6278" spans="1:13" x14ac:dyDescent="0.2">
      <c r="A6278" s="1">
        <v>45143</v>
      </c>
      <c r="B6278" t="s">
        <v>3</v>
      </c>
      <c r="C6278" s="6">
        <v>6.4918392316569697</v>
      </c>
      <c r="D6278" s="6">
        <f>VLOOKUP(A6278,'PPP - Resi'!$E$1:$G$3927,2,FALSE)</f>
        <v>5.7852620943491502</v>
      </c>
      <c r="E6278" s="7">
        <f>VLOOKUP(A6278,Embalses!$A$1:$B$4292,2,FALSE)</f>
        <v>0.84444979259669295</v>
      </c>
      <c r="F6278" s="8">
        <f>VLOOKUP(A6278,'Prod comer'!$A$2:$C$130,2,TRUE)</f>
        <v>396.23645161290324</v>
      </c>
      <c r="G6278" s="8">
        <f>VLOOKUP(A6278,'Prod comer'!$A$2:$F$130,5,TRUE)</f>
        <v>362.93193548387103</v>
      </c>
      <c r="H6278">
        <f>IFERROR(VLOOKUP(A6278,P.Int!$A$1:$E$2436,5,TRUE),"")</f>
        <v>9.32</v>
      </c>
      <c r="I6278">
        <v>406668</v>
      </c>
      <c r="J6278">
        <v>23778</v>
      </c>
      <c r="K6278">
        <v>430446</v>
      </c>
      <c r="L6278">
        <f>IFERROR(VLOOKUP(A6278,'Iny SPEC'!$A$1:$B$3068,2,FALSE),"")</f>
        <v>40284</v>
      </c>
      <c r="M6278">
        <f t="shared" si="98"/>
        <v>0</v>
      </c>
    </row>
    <row r="6279" spans="1:13" x14ac:dyDescent="0.2">
      <c r="A6279" s="1">
        <v>45143</v>
      </c>
      <c r="B6279" t="s">
        <v>4</v>
      </c>
      <c r="C6279" s="6">
        <v>4.7639533467579502</v>
      </c>
      <c r="D6279" s="6">
        <f>VLOOKUP(A6279,'PPP - Resi'!$I$2:$K$3928,2,FALSE)</f>
        <v>5.7079739057377701</v>
      </c>
      <c r="E6279" s="7">
        <f>VLOOKUP(A6279,Embalses!$D$1:$E$4292,2,FALSE)</f>
        <v>0.70572430586773749</v>
      </c>
      <c r="F6279" s="8">
        <f>VLOOKUP(A6279,'Prod comer'!$A$2:$C$130,3,TRUE)</f>
        <v>1116.7519354838707</v>
      </c>
      <c r="G6279" s="8">
        <f>VLOOKUP(A6279,'Prod comer'!$A$2:$F$130,6,TRUE)</f>
        <v>714.48096774193527</v>
      </c>
      <c r="H6279">
        <f>IFERROR(VLOOKUP(A6279,P.Int!$A$1:$E$2436,5,TRUE),"")</f>
        <v>9.32</v>
      </c>
      <c r="I6279">
        <v>582498</v>
      </c>
      <c r="J6279">
        <v>57990</v>
      </c>
      <c r="K6279">
        <v>640488</v>
      </c>
      <c r="L6279">
        <f>IFERROR(VLOOKUP(A6279,'Iny SPEC'!$A$1:$B$3068,2,FALSE),"")</f>
        <v>40284</v>
      </c>
      <c r="M6279">
        <f t="shared" si="98"/>
        <v>0</v>
      </c>
    </row>
    <row r="6280" spans="1:13" x14ac:dyDescent="0.2">
      <c r="A6280" s="1">
        <v>45144</v>
      </c>
      <c r="B6280" t="s">
        <v>3</v>
      </c>
      <c r="C6280" s="6">
        <v>6.4918392316569697</v>
      </c>
      <c r="D6280" s="6">
        <f>VLOOKUP(A6280,'PPP - Resi'!$E$1:$G$3927,2,FALSE)</f>
        <v>5.7852620943491502</v>
      </c>
      <c r="E6280" s="7">
        <f>VLOOKUP(A6280,Embalses!$A$1:$B$4292,2,FALSE)</f>
        <v>0.84052676030967499</v>
      </c>
      <c r="F6280" s="8">
        <f>VLOOKUP(A6280,'Prod comer'!$A$2:$C$130,2,TRUE)</f>
        <v>396.23645161290324</v>
      </c>
      <c r="G6280" s="8">
        <f>VLOOKUP(A6280,'Prod comer'!$A$2:$F$130,5,TRUE)</f>
        <v>362.93193548387103</v>
      </c>
      <c r="H6280">
        <f>IFERROR(VLOOKUP(A6280,P.Int!$A$1:$E$2436,5,TRUE),"")</f>
        <v>9.32</v>
      </c>
      <c r="I6280">
        <v>371264</v>
      </c>
      <c r="J6280">
        <v>21102</v>
      </c>
      <c r="K6280">
        <v>392366</v>
      </c>
      <c r="L6280">
        <f>IFERROR(VLOOKUP(A6280,'Iny SPEC'!$A$1:$B$3068,2,FALSE),"")</f>
        <v>23058</v>
      </c>
      <c r="M6280">
        <f t="shared" si="98"/>
        <v>0</v>
      </c>
    </row>
    <row r="6281" spans="1:13" x14ac:dyDescent="0.2">
      <c r="A6281" s="1">
        <v>45144</v>
      </c>
      <c r="B6281" t="s">
        <v>4</v>
      </c>
      <c r="C6281" s="6">
        <v>4.7639533467579502</v>
      </c>
      <c r="D6281" s="6">
        <f>VLOOKUP(A6281,'PPP - Resi'!$I$2:$K$3928,2,FALSE)</f>
        <v>5.7079739057377701</v>
      </c>
      <c r="E6281" s="7">
        <f>VLOOKUP(A6281,Embalses!$D$1:$E$4292,2,FALSE)</f>
        <v>0.70386973676054654</v>
      </c>
      <c r="F6281" s="8">
        <f>VLOOKUP(A6281,'Prod comer'!$A$2:$C$130,3,TRUE)</f>
        <v>1116.7519354838707</v>
      </c>
      <c r="G6281" s="8">
        <f>VLOOKUP(A6281,'Prod comer'!$A$2:$F$130,6,TRUE)</f>
        <v>714.48096774193527</v>
      </c>
      <c r="H6281">
        <f>IFERROR(VLOOKUP(A6281,P.Int!$A$1:$E$2436,5,TRUE),"")</f>
        <v>9.32</v>
      </c>
      <c r="I6281">
        <v>507741</v>
      </c>
      <c r="J6281">
        <v>57894</v>
      </c>
      <c r="K6281">
        <v>565635</v>
      </c>
      <c r="L6281">
        <f>IFERROR(VLOOKUP(A6281,'Iny SPEC'!$A$1:$B$3068,2,FALSE),"")</f>
        <v>23058</v>
      </c>
      <c r="M6281">
        <f t="shared" si="98"/>
        <v>0</v>
      </c>
    </row>
    <row r="6282" spans="1:13" x14ac:dyDescent="0.2">
      <c r="A6282" s="1">
        <v>45145</v>
      </c>
      <c r="B6282" t="s">
        <v>3</v>
      </c>
      <c r="C6282" s="6">
        <v>6.4918392316569697</v>
      </c>
      <c r="D6282" s="6">
        <f>VLOOKUP(A6282,'PPP - Resi'!$E$1:$G$3927,2,FALSE)</f>
        <v>5.7852620943491502</v>
      </c>
      <c r="E6282" s="7">
        <f>VLOOKUP(A6282,Embalses!$A$1:$B$4292,2,FALSE)</f>
        <v>0.83212879796061001</v>
      </c>
      <c r="F6282" s="8">
        <f>VLOOKUP(A6282,'Prod comer'!$A$2:$C$130,2,TRUE)</f>
        <v>396.23645161290324</v>
      </c>
      <c r="G6282" s="8">
        <f>VLOOKUP(A6282,'Prod comer'!$A$2:$F$130,5,TRUE)</f>
        <v>362.93193548387103</v>
      </c>
      <c r="H6282">
        <f>IFERROR(VLOOKUP(A6282,P.Int!$A$1:$E$2436,5,TRUE),"")</f>
        <v>9.83</v>
      </c>
      <c r="I6282">
        <v>394693</v>
      </c>
      <c r="J6282">
        <v>19765</v>
      </c>
      <c r="K6282">
        <v>414458</v>
      </c>
      <c r="L6282">
        <f>IFERROR(VLOOKUP(A6282,'Iny SPEC'!$A$1:$B$3068,2,FALSE),"")</f>
        <v>29204</v>
      </c>
      <c r="M6282">
        <f t="shared" si="98"/>
        <v>0</v>
      </c>
    </row>
    <row r="6283" spans="1:13" x14ac:dyDescent="0.2">
      <c r="A6283" s="1">
        <v>45145</v>
      </c>
      <c r="B6283" t="s">
        <v>4</v>
      </c>
      <c r="C6283" s="6">
        <v>4.7639533467579502</v>
      </c>
      <c r="D6283" s="6">
        <f>VLOOKUP(A6283,'PPP - Resi'!$I$2:$K$3928,2,FALSE)</f>
        <v>5.7079739057377701</v>
      </c>
      <c r="E6283" s="7">
        <f>VLOOKUP(A6283,Embalses!$D$1:$E$4292,2,FALSE)</f>
        <v>0.70503103071014173</v>
      </c>
      <c r="F6283" s="8">
        <f>VLOOKUP(A6283,'Prod comer'!$A$2:$C$130,3,TRUE)</f>
        <v>1116.7519354838707</v>
      </c>
      <c r="G6283" s="8">
        <f>VLOOKUP(A6283,'Prod comer'!$A$2:$F$130,6,TRUE)</f>
        <v>714.48096774193527</v>
      </c>
      <c r="H6283">
        <f>IFERROR(VLOOKUP(A6283,P.Int!$A$1:$E$2436,5,TRUE),"")</f>
        <v>9.83</v>
      </c>
      <c r="I6283">
        <v>514189</v>
      </c>
      <c r="J6283">
        <v>57804</v>
      </c>
      <c r="K6283">
        <v>571993</v>
      </c>
      <c r="L6283">
        <f>IFERROR(VLOOKUP(A6283,'Iny SPEC'!$A$1:$B$3068,2,FALSE),"")</f>
        <v>29204</v>
      </c>
      <c r="M6283">
        <f t="shared" si="98"/>
        <v>0</v>
      </c>
    </row>
    <row r="6284" spans="1:13" x14ac:dyDescent="0.2">
      <c r="A6284" s="1">
        <v>45146</v>
      </c>
      <c r="B6284" t="s">
        <v>3</v>
      </c>
      <c r="C6284" s="6">
        <v>6.4918392316569697</v>
      </c>
      <c r="D6284" s="6">
        <f>VLOOKUP(A6284,'PPP - Resi'!$E$1:$G$3927,2,FALSE)</f>
        <v>5.7852620943491502</v>
      </c>
      <c r="E6284" s="7">
        <f>VLOOKUP(A6284,Embalses!$A$1:$B$4292,2,FALSE)</f>
        <v>0.82905455488563595</v>
      </c>
      <c r="F6284" s="8">
        <f>VLOOKUP(A6284,'Prod comer'!$A$2:$C$130,2,TRUE)</f>
        <v>396.23645161290324</v>
      </c>
      <c r="G6284" s="8">
        <f>VLOOKUP(A6284,'Prod comer'!$A$2:$F$130,5,TRUE)</f>
        <v>362.93193548387103</v>
      </c>
      <c r="H6284">
        <f>IFERROR(VLOOKUP(A6284,P.Int!$A$1:$E$2436,5,TRUE),"")</f>
        <v>9.9700000000000006</v>
      </c>
      <c r="I6284">
        <v>428844</v>
      </c>
      <c r="J6284">
        <v>21911</v>
      </c>
      <c r="K6284">
        <v>450755</v>
      </c>
      <c r="L6284">
        <f>IFERROR(VLOOKUP(A6284,'Iny SPEC'!$A$1:$B$3068,2,FALSE),"")</f>
        <v>67286</v>
      </c>
      <c r="M6284">
        <f t="shared" si="98"/>
        <v>0</v>
      </c>
    </row>
    <row r="6285" spans="1:13" x14ac:dyDescent="0.2">
      <c r="A6285" s="1">
        <v>45146</v>
      </c>
      <c r="B6285" t="s">
        <v>4</v>
      </c>
      <c r="C6285" s="6">
        <v>4.7639533467579502</v>
      </c>
      <c r="D6285" s="6">
        <f>VLOOKUP(A6285,'PPP - Resi'!$I$2:$K$3928,2,FALSE)</f>
        <v>5.7079739057377701</v>
      </c>
      <c r="E6285" s="7">
        <f>VLOOKUP(A6285,Embalses!$D$1:$E$4292,2,FALSE)</f>
        <v>0.70515143769425204</v>
      </c>
      <c r="F6285" s="8">
        <f>VLOOKUP(A6285,'Prod comer'!$A$2:$C$130,3,TRUE)</f>
        <v>1116.7519354838707</v>
      </c>
      <c r="G6285" s="8">
        <f>VLOOKUP(A6285,'Prod comer'!$A$2:$F$130,6,TRUE)</f>
        <v>714.48096774193527</v>
      </c>
      <c r="H6285">
        <f>IFERROR(VLOOKUP(A6285,P.Int!$A$1:$E$2436,5,TRUE),"")</f>
        <v>9.9700000000000006</v>
      </c>
      <c r="I6285">
        <v>598816</v>
      </c>
      <c r="J6285">
        <v>57489</v>
      </c>
      <c r="K6285">
        <v>656305</v>
      </c>
      <c r="L6285">
        <f>IFERROR(VLOOKUP(A6285,'Iny SPEC'!$A$1:$B$3068,2,FALSE),"")</f>
        <v>67286</v>
      </c>
      <c r="M6285">
        <f t="shared" si="98"/>
        <v>0</v>
      </c>
    </row>
    <row r="6286" spans="1:13" x14ac:dyDescent="0.2">
      <c r="A6286" s="1">
        <v>45147</v>
      </c>
      <c r="B6286" t="s">
        <v>3</v>
      </c>
      <c r="C6286" s="6">
        <v>6.4918392316569697</v>
      </c>
      <c r="D6286" s="6">
        <f>VLOOKUP(A6286,'PPP - Resi'!$E$1:$G$3927,2,FALSE)</f>
        <v>5.7852620943491502</v>
      </c>
      <c r="E6286" s="7">
        <f>VLOOKUP(A6286,Embalses!$A$1:$B$4292,2,FALSE)</f>
        <v>0.81937909701713596</v>
      </c>
      <c r="F6286" s="8">
        <f>VLOOKUP(A6286,'Prod comer'!$A$2:$C$130,2,TRUE)</f>
        <v>396.23645161290324</v>
      </c>
      <c r="G6286" s="8">
        <f>VLOOKUP(A6286,'Prod comer'!$A$2:$F$130,5,TRUE)</f>
        <v>362.93193548387103</v>
      </c>
      <c r="H6286">
        <f>IFERROR(VLOOKUP(A6286,P.Int!$A$1:$E$2436,5,TRUE),"")</f>
        <v>12.81</v>
      </c>
      <c r="I6286">
        <v>399626</v>
      </c>
      <c r="J6286">
        <v>18307</v>
      </c>
      <c r="K6286">
        <v>417933</v>
      </c>
      <c r="L6286">
        <f>IFERROR(VLOOKUP(A6286,'Iny SPEC'!$A$1:$B$3068,2,FALSE),"")</f>
        <v>65246</v>
      </c>
      <c r="M6286">
        <f t="shared" si="98"/>
        <v>0</v>
      </c>
    </row>
    <row r="6287" spans="1:13" x14ac:dyDescent="0.2">
      <c r="A6287" s="1">
        <v>45147</v>
      </c>
      <c r="B6287" t="s">
        <v>4</v>
      </c>
      <c r="C6287" s="6">
        <v>4.7639533467579502</v>
      </c>
      <c r="D6287" s="6">
        <f>VLOOKUP(A6287,'PPP - Resi'!$I$2:$K$3928,2,FALSE)</f>
        <v>5.7079739057377701</v>
      </c>
      <c r="E6287" s="7">
        <f>VLOOKUP(A6287,Embalses!$D$1:$E$4292,2,FALSE)</f>
        <v>0.70170977652500854</v>
      </c>
      <c r="F6287" s="8">
        <f>VLOOKUP(A6287,'Prod comer'!$A$2:$C$130,3,TRUE)</f>
        <v>1116.7519354838707</v>
      </c>
      <c r="G6287" s="8">
        <f>VLOOKUP(A6287,'Prod comer'!$A$2:$F$130,6,TRUE)</f>
        <v>714.48096774193527</v>
      </c>
      <c r="H6287">
        <f>IFERROR(VLOOKUP(A6287,P.Int!$A$1:$E$2436,5,TRUE),"")</f>
        <v>12.81</v>
      </c>
      <c r="I6287">
        <v>603599</v>
      </c>
      <c r="J6287">
        <v>57174</v>
      </c>
      <c r="K6287">
        <v>660773</v>
      </c>
      <c r="L6287">
        <f>IFERROR(VLOOKUP(A6287,'Iny SPEC'!$A$1:$B$3068,2,FALSE),"")</f>
        <v>65246</v>
      </c>
      <c r="M6287">
        <f t="shared" si="98"/>
        <v>0</v>
      </c>
    </row>
    <row r="6288" spans="1:13" x14ac:dyDescent="0.2">
      <c r="A6288" s="1">
        <v>45148</v>
      </c>
      <c r="B6288" t="s">
        <v>3</v>
      </c>
      <c r="C6288" s="6">
        <v>6.4918392316569697</v>
      </c>
      <c r="D6288" s="6">
        <f>VLOOKUP(A6288,'PPP - Resi'!$E$1:$G$3927,2,FALSE)</f>
        <v>5.7852620943491502</v>
      </c>
      <c r="E6288" s="7">
        <f>VLOOKUP(A6288,Embalses!$A$1:$B$4292,2,FALSE)</f>
        <v>0.81097251126533598</v>
      </c>
      <c r="F6288" s="8">
        <f>VLOOKUP(A6288,'Prod comer'!$A$2:$C$130,2,TRUE)</f>
        <v>396.23645161290324</v>
      </c>
      <c r="G6288" s="8">
        <f>VLOOKUP(A6288,'Prod comer'!$A$2:$F$130,5,TRUE)</f>
        <v>362.93193548387103</v>
      </c>
      <c r="H6288">
        <f>IFERROR(VLOOKUP(A6288,P.Int!$A$1:$E$2436,5,TRUE),"")</f>
        <v>11.93</v>
      </c>
      <c r="I6288">
        <v>346692</v>
      </c>
      <c r="J6288">
        <v>18176</v>
      </c>
      <c r="K6288">
        <v>364868</v>
      </c>
      <c r="L6288">
        <f>IFERROR(VLOOKUP(A6288,'Iny SPEC'!$A$1:$B$3068,2,FALSE),"")</f>
        <v>0</v>
      </c>
      <c r="M6288">
        <f t="shared" si="98"/>
        <v>0</v>
      </c>
    </row>
    <row r="6289" spans="1:13" x14ac:dyDescent="0.2">
      <c r="A6289" s="1">
        <v>45148</v>
      </c>
      <c r="B6289" t="s">
        <v>4</v>
      </c>
      <c r="C6289" s="6">
        <v>4.7639533467579502</v>
      </c>
      <c r="D6289" s="6">
        <f>VLOOKUP(A6289,'PPP - Resi'!$I$2:$K$3928,2,FALSE)</f>
        <v>5.7079739057377701</v>
      </c>
      <c r="E6289" s="7">
        <f>VLOOKUP(A6289,Embalses!$D$1:$E$4292,2,FALSE)</f>
        <v>0.68716338555167766</v>
      </c>
      <c r="F6289" s="8">
        <f>VLOOKUP(A6289,'Prod comer'!$A$2:$C$130,3,TRUE)</f>
        <v>1116.7519354838707</v>
      </c>
      <c r="G6289" s="8">
        <f>VLOOKUP(A6289,'Prod comer'!$A$2:$F$130,6,TRUE)</f>
        <v>714.48096774193527</v>
      </c>
      <c r="H6289">
        <f>IFERROR(VLOOKUP(A6289,P.Int!$A$1:$E$2436,5,TRUE),"")</f>
        <v>11.93</v>
      </c>
      <c r="I6289">
        <v>611876</v>
      </c>
      <c r="J6289">
        <v>56483</v>
      </c>
      <c r="K6289">
        <v>668359</v>
      </c>
      <c r="L6289">
        <f>IFERROR(VLOOKUP(A6289,'Iny SPEC'!$A$1:$B$3068,2,FALSE),"")</f>
        <v>0</v>
      </c>
      <c r="M6289">
        <f t="shared" si="98"/>
        <v>0</v>
      </c>
    </row>
    <row r="6290" spans="1:13" x14ac:dyDescent="0.2">
      <c r="A6290" s="1">
        <v>45149</v>
      </c>
      <c r="B6290" t="s">
        <v>3</v>
      </c>
      <c r="C6290" s="6">
        <v>6.4918392316569697</v>
      </c>
      <c r="D6290" s="6">
        <f>VLOOKUP(A6290,'PPP - Resi'!$E$1:$G$3927,2,FALSE)</f>
        <v>5.7852620943491502</v>
      </c>
      <c r="E6290" s="7">
        <f>VLOOKUP(A6290,Embalses!$A$1:$B$4292,2,FALSE)</f>
        <v>0.80815389048571695</v>
      </c>
      <c r="F6290" s="8">
        <f>VLOOKUP(A6290,'Prod comer'!$A$2:$C$130,2,TRUE)</f>
        <v>396.23645161290324</v>
      </c>
      <c r="G6290" s="8">
        <f>VLOOKUP(A6290,'Prod comer'!$A$2:$F$130,5,TRUE)</f>
        <v>362.93193548387103</v>
      </c>
      <c r="H6290">
        <f>IFERROR(VLOOKUP(A6290,P.Int!$A$1:$E$2436,5,TRUE),"")</f>
        <v>11.34</v>
      </c>
      <c r="I6290">
        <v>345619</v>
      </c>
      <c r="J6290">
        <v>18069</v>
      </c>
      <c r="K6290">
        <v>363688</v>
      </c>
      <c r="L6290">
        <f>IFERROR(VLOOKUP(A6290,'Iny SPEC'!$A$1:$B$3068,2,FALSE),"")</f>
        <v>0</v>
      </c>
      <c r="M6290">
        <f t="shared" si="98"/>
        <v>0</v>
      </c>
    </row>
    <row r="6291" spans="1:13" x14ac:dyDescent="0.2">
      <c r="A6291" s="1">
        <v>45149</v>
      </c>
      <c r="B6291" t="s">
        <v>4</v>
      </c>
      <c r="C6291" s="6">
        <v>4.7639533467579502</v>
      </c>
      <c r="D6291" s="6">
        <f>VLOOKUP(A6291,'PPP - Resi'!$I$2:$K$3928,2,FALSE)</f>
        <v>5.7079739057377701</v>
      </c>
      <c r="E6291" s="7">
        <f>VLOOKUP(A6291,Embalses!$D$1:$E$4292,2,FALSE)</f>
        <v>0.6871459968000212</v>
      </c>
      <c r="F6291" s="8">
        <f>VLOOKUP(A6291,'Prod comer'!$A$2:$C$130,3,TRUE)</f>
        <v>1116.7519354838707</v>
      </c>
      <c r="G6291" s="8">
        <f>VLOOKUP(A6291,'Prod comer'!$A$2:$F$130,6,TRUE)</f>
        <v>714.48096774193527</v>
      </c>
      <c r="H6291">
        <f>IFERROR(VLOOKUP(A6291,P.Int!$A$1:$E$2436,5,TRUE),"")</f>
        <v>11.34</v>
      </c>
      <c r="I6291">
        <v>617443</v>
      </c>
      <c r="J6291">
        <v>53816</v>
      </c>
      <c r="K6291">
        <v>671259</v>
      </c>
      <c r="L6291">
        <f>IFERROR(VLOOKUP(A6291,'Iny SPEC'!$A$1:$B$3068,2,FALSE),"")</f>
        <v>0</v>
      </c>
      <c r="M6291">
        <f t="shared" si="98"/>
        <v>0</v>
      </c>
    </row>
    <row r="6292" spans="1:13" x14ac:dyDescent="0.2">
      <c r="A6292" s="1">
        <v>45150</v>
      </c>
      <c r="B6292" t="s">
        <v>3</v>
      </c>
      <c r="C6292" s="6">
        <v>6.4918392316569697</v>
      </c>
      <c r="D6292" s="6">
        <f>VLOOKUP(A6292,'PPP - Resi'!$E$1:$G$3927,2,FALSE)</f>
        <v>5.7852620943491502</v>
      </c>
      <c r="E6292" s="7">
        <f>VLOOKUP(A6292,Embalses!$A$1:$B$4292,2,FALSE)</f>
        <v>0.81937909701713596</v>
      </c>
      <c r="F6292" s="8">
        <f>VLOOKUP(A6292,'Prod comer'!$A$2:$C$130,2,TRUE)</f>
        <v>396.23645161290324</v>
      </c>
      <c r="G6292" s="8">
        <f>VLOOKUP(A6292,'Prod comer'!$A$2:$F$130,5,TRUE)</f>
        <v>362.93193548387103</v>
      </c>
      <c r="H6292">
        <f>IFERROR(VLOOKUP(A6292,P.Int!$A$1:$E$2436,5,TRUE),"")</f>
        <v>11.34</v>
      </c>
      <c r="I6292">
        <v>330381</v>
      </c>
      <c r="J6292">
        <v>16617</v>
      </c>
      <c r="K6292">
        <v>346998</v>
      </c>
      <c r="L6292">
        <f>IFERROR(VLOOKUP(A6292,'Iny SPEC'!$A$1:$B$3068,2,FALSE),"")</f>
        <v>0</v>
      </c>
      <c r="M6292">
        <f t="shared" si="98"/>
        <v>0</v>
      </c>
    </row>
    <row r="6293" spans="1:13" x14ac:dyDescent="0.2">
      <c r="A6293" s="1">
        <v>45150</v>
      </c>
      <c r="B6293" t="s">
        <v>4</v>
      </c>
      <c r="C6293" s="6">
        <v>4.7639533467579502</v>
      </c>
      <c r="D6293" s="6">
        <f>VLOOKUP(A6293,'PPP - Resi'!$I$2:$K$3928,2,FALSE)</f>
        <v>5.7079739057377701</v>
      </c>
      <c r="E6293" s="7">
        <f>VLOOKUP(A6293,Embalses!$D$1:$E$4292,2,FALSE)</f>
        <v>0.6913659364486725</v>
      </c>
      <c r="F6293" s="8">
        <f>VLOOKUP(A6293,'Prod comer'!$A$2:$C$130,3,TRUE)</f>
        <v>1116.7519354838707</v>
      </c>
      <c r="G6293" s="8">
        <f>VLOOKUP(A6293,'Prod comer'!$A$2:$F$130,6,TRUE)</f>
        <v>714.48096774193527</v>
      </c>
      <c r="H6293">
        <f>IFERROR(VLOOKUP(A6293,P.Int!$A$1:$E$2436,5,TRUE),"")</f>
        <v>11.34</v>
      </c>
      <c r="I6293">
        <v>592375</v>
      </c>
      <c r="J6293">
        <v>58841</v>
      </c>
      <c r="K6293">
        <v>651216</v>
      </c>
      <c r="L6293">
        <f>IFERROR(VLOOKUP(A6293,'Iny SPEC'!$A$1:$B$3068,2,FALSE),"")</f>
        <v>0</v>
      </c>
      <c r="M6293">
        <f t="shared" si="98"/>
        <v>0</v>
      </c>
    </row>
    <row r="6294" spans="1:13" x14ac:dyDescent="0.2">
      <c r="A6294" s="1">
        <v>45151</v>
      </c>
      <c r="B6294" t="s">
        <v>3</v>
      </c>
      <c r="C6294" s="6">
        <v>6.4918392316569697</v>
      </c>
      <c r="D6294" s="6">
        <f>VLOOKUP(A6294,'PPP - Resi'!$E$1:$G$3927,2,FALSE)</f>
        <v>5.7852620943491502</v>
      </c>
      <c r="E6294" s="7">
        <f>VLOOKUP(A6294,Embalses!$A$1:$B$4292,2,FALSE)</f>
        <v>0.80913511052547504</v>
      </c>
      <c r="F6294" s="8">
        <f>VLOOKUP(A6294,'Prod comer'!$A$2:$C$130,2,TRUE)</f>
        <v>396.23645161290324</v>
      </c>
      <c r="G6294" s="8">
        <f>VLOOKUP(A6294,'Prod comer'!$A$2:$F$130,5,TRUE)</f>
        <v>362.93193548387103</v>
      </c>
      <c r="H6294">
        <f>IFERROR(VLOOKUP(A6294,P.Int!$A$1:$E$2436,5,TRUE),"")</f>
        <v>11.34</v>
      </c>
      <c r="I6294">
        <v>339283</v>
      </c>
      <c r="J6294">
        <v>15841</v>
      </c>
      <c r="K6294">
        <v>355124</v>
      </c>
      <c r="L6294">
        <f>IFERROR(VLOOKUP(A6294,'Iny SPEC'!$A$1:$B$3068,2,FALSE),"")</f>
        <v>0</v>
      </c>
      <c r="M6294">
        <f t="shared" si="98"/>
        <v>0</v>
      </c>
    </row>
    <row r="6295" spans="1:13" x14ac:dyDescent="0.2">
      <c r="A6295" s="1">
        <v>45151</v>
      </c>
      <c r="B6295" t="s">
        <v>4</v>
      </c>
      <c r="C6295" s="6">
        <v>4.7656615384615399</v>
      </c>
      <c r="D6295" s="6">
        <f>VLOOKUP(A6295,'PPP - Resi'!$I$2:$K$3928,2,FALSE)</f>
        <v>5.7079739057377701</v>
      </c>
      <c r="E6295" s="7">
        <f>VLOOKUP(A6295,Embalses!$D$1:$E$4292,2,FALSE)</f>
        <v>0.70391716054312825</v>
      </c>
      <c r="F6295" s="8">
        <f>VLOOKUP(A6295,'Prod comer'!$A$2:$C$130,3,TRUE)</f>
        <v>1116.7519354838707</v>
      </c>
      <c r="G6295" s="8">
        <f>VLOOKUP(A6295,'Prod comer'!$A$2:$F$130,6,TRUE)</f>
        <v>714.48096774193527</v>
      </c>
      <c r="H6295">
        <f>IFERROR(VLOOKUP(A6295,P.Int!$A$1:$E$2436,5,TRUE),"")</f>
        <v>11.34</v>
      </c>
      <c r="I6295">
        <v>522901</v>
      </c>
      <c r="J6295">
        <v>63927</v>
      </c>
      <c r="K6295">
        <v>586828</v>
      </c>
      <c r="L6295">
        <f>IFERROR(VLOOKUP(A6295,'Iny SPEC'!$A$1:$B$3068,2,FALSE),"")</f>
        <v>0</v>
      </c>
      <c r="M6295">
        <f t="shared" si="98"/>
        <v>0</v>
      </c>
    </row>
    <row r="6296" spans="1:13" x14ac:dyDescent="0.2">
      <c r="A6296" s="1">
        <v>45152</v>
      </c>
      <c r="B6296" t="s">
        <v>3</v>
      </c>
      <c r="C6296" s="6">
        <v>6.4918392316569697</v>
      </c>
      <c r="D6296" s="6">
        <f>VLOOKUP(A6296,'PPP - Resi'!$E$1:$G$3927,2,FALSE)</f>
        <v>5.7852620943491502</v>
      </c>
      <c r="E6296" s="7">
        <f>VLOOKUP(A6296,Embalses!$A$1:$B$4292,2,FALSE)</f>
        <v>0.79628624045055196</v>
      </c>
      <c r="F6296" s="8">
        <f>VLOOKUP(A6296,'Prod comer'!$A$2:$C$130,2,TRUE)</f>
        <v>396.23645161290324</v>
      </c>
      <c r="G6296" s="8">
        <f>VLOOKUP(A6296,'Prod comer'!$A$2:$F$130,5,TRUE)</f>
        <v>362.93193548387103</v>
      </c>
      <c r="H6296">
        <f>IFERROR(VLOOKUP(A6296,P.Int!$A$1:$E$2436,5,TRUE),"")</f>
        <v>11.01</v>
      </c>
      <c r="I6296">
        <v>387140</v>
      </c>
      <c r="J6296">
        <v>15970</v>
      </c>
      <c r="K6296">
        <v>403110</v>
      </c>
      <c r="L6296">
        <f>IFERROR(VLOOKUP(A6296,'Iny SPEC'!$A$1:$B$3068,2,FALSE),"")</f>
        <v>12062</v>
      </c>
      <c r="M6296">
        <f t="shared" si="98"/>
        <v>0</v>
      </c>
    </row>
    <row r="6297" spans="1:13" x14ac:dyDescent="0.2">
      <c r="A6297" s="1">
        <v>45152</v>
      </c>
      <c r="B6297" t="s">
        <v>4</v>
      </c>
      <c r="C6297" s="6">
        <v>4.7661068433498297</v>
      </c>
      <c r="D6297" s="6">
        <f>VLOOKUP(A6297,'PPP - Resi'!$I$2:$K$3928,2,FALSE)</f>
        <v>5.7079739057377701</v>
      </c>
      <c r="E6297" s="7">
        <f>VLOOKUP(A6297,Embalses!$D$1:$E$4292,2,FALSE)</f>
        <v>0.69753897909726403</v>
      </c>
      <c r="F6297" s="8">
        <f>VLOOKUP(A6297,'Prod comer'!$A$2:$C$130,3,TRUE)</f>
        <v>1116.7519354838707</v>
      </c>
      <c r="G6297" s="8">
        <f>VLOOKUP(A6297,'Prod comer'!$A$2:$F$130,6,TRUE)</f>
        <v>714.48096774193527</v>
      </c>
      <c r="H6297">
        <f>IFERROR(VLOOKUP(A6297,P.Int!$A$1:$E$2436,5,TRUE),"")</f>
        <v>11.01</v>
      </c>
      <c r="I6297">
        <v>590533</v>
      </c>
      <c r="J6297">
        <v>62252</v>
      </c>
      <c r="K6297">
        <v>652785</v>
      </c>
      <c r="L6297">
        <f>IFERROR(VLOOKUP(A6297,'Iny SPEC'!$A$1:$B$3068,2,FALSE),"")</f>
        <v>12062</v>
      </c>
      <c r="M6297">
        <f t="shared" si="98"/>
        <v>0</v>
      </c>
    </row>
    <row r="6298" spans="1:13" x14ac:dyDescent="0.2">
      <c r="A6298" s="1">
        <v>45153</v>
      </c>
      <c r="B6298" t="s">
        <v>3</v>
      </c>
      <c r="C6298" s="6">
        <v>6.4936543710328403</v>
      </c>
      <c r="D6298" s="6">
        <f>VLOOKUP(A6298,'PPP - Resi'!$E$1:$G$3927,2,FALSE)</f>
        <v>5.7852620943491502</v>
      </c>
      <c r="E6298" s="7">
        <f>VLOOKUP(A6298,Embalses!$A$1:$B$4292,2,FALSE)</f>
        <v>0.79061635315238898</v>
      </c>
      <c r="F6298" s="8">
        <f>VLOOKUP(A6298,'Prod comer'!$A$2:$C$130,2,TRUE)</f>
        <v>396.23645161290324</v>
      </c>
      <c r="G6298" s="8">
        <f>VLOOKUP(A6298,'Prod comer'!$A$2:$F$130,5,TRUE)</f>
        <v>362.93193548387103</v>
      </c>
      <c r="H6298">
        <f>IFERROR(VLOOKUP(A6298,P.Int!$A$1:$E$2436,5,TRUE),"")</f>
        <v>12.4</v>
      </c>
      <c r="I6298">
        <v>474479</v>
      </c>
      <c r="J6298">
        <v>13128</v>
      </c>
      <c r="K6298">
        <v>487607</v>
      </c>
      <c r="L6298">
        <f>IFERROR(VLOOKUP(A6298,'Iny SPEC'!$A$1:$B$3068,2,FALSE),"")</f>
        <v>113051</v>
      </c>
      <c r="M6298">
        <f t="shared" si="98"/>
        <v>0</v>
      </c>
    </row>
    <row r="6299" spans="1:13" x14ac:dyDescent="0.2">
      <c r="A6299" s="1">
        <v>45153</v>
      </c>
      <c r="B6299" t="s">
        <v>4</v>
      </c>
      <c r="C6299" s="6">
        <v>4.7661068433498297</v>
      </c>
      <c r="D6299" s="6">
        <f>VLOOKUP(A6299,'PPP - Resi'!$I$2:$K$3928,2,FALSE)</f>
        <v>5.7079739057377701</v>
      </c>
      <c r="E6299" s="7">
        <f>VLOOKUP(A6299,Embalses!$D$1:$E$4292,2,FALSE)</f>
        <v>0.6920493002231769</v>
      </c>
      <c r="F6299" s="8">
        <f>VLOOKUP(A6299,'Prod comer'!$A$2:$C$130,3,TRUE)</f>
        <v>1116.7519354838707</v>
      </c>
      <c r="G6299" s="8">
        <f>VLOOKUP(A6299,'Prod comer'!$A$2:$F$130,6,TRUE)</f>
        <v>714.48096774193527</v>
      </c>
      <c r="H6299">
        <f>IFERROR(VLOOKUP(A6299,P.Int!$A$1:$E$2436,5,TRUE),"")</f>
        <v>12.4</v>
      </c>
      <c r="I6299">
        <v>575850</v>
      </c>
      <c r="J6299">
        <v>63263</v>
      </c>
      <c r="K6299">
        <v>639113</v>
      </c>
      <c r="L6299">
        <f>IFERROR(VLOOKUP(A6299,'Iny SPEC'!$A$1:$B$3068,2,FALSE),"")</f>
        <v>113051</v>
      </c>
      <c r="M6299">
        <f t="shared" si="98"/>
        <v>0</v>
      </c>
    </row>
    <row r="6300" spans="1:13" x14ac:dyDescent="0.2">
      <c r="A6300" s="1">
        <v>45154</v>
      </c>
      <c r="B6300" t="s">
        <v>3</v>
      </c>
      <c r="C6300" s="6">
        <v>6.4936543710328403</v>
      </c>
      <c r="D6300" s="6">
        <f>VLOOKUP(A6300,'PPP - Resi'!$E$1:$G$3927,2,FALSE)</f>
        <v>5.7852620943491502</v>
      </c>
      <c r="E6300" s="7">
        <f>VLOOKUP(A6300,Embalses!$A$1:$B$4292,2,FALSE)</f>
        <v>0.79446485460148397</v>
      </c>
      <c r="F6300" s="8">
        <f>VLOOKUP(A6300,'Prod comer'!$A$2:$C$130,2,TRUE)</f>
        <v>396.23645161290324</v>
      </c>
      <c r="G6300" s="8">
        <f>VLOOKUP(A6300,'Prod comer'!$A$2:$F$130,5,TRUE)</f>
        <v>362.93193548387103</v>
      </c>
      <c r="H6300">
        <f>IFERROR(VLOOKUP(A6300,P.Int!$A$1:$E$2436,5,TRUE),"")</f>
        <v>12.05</v>
      </c>
      <c r="I6300">
        <v>487930</v>
      </c>
      <c r="J6300">
        <v>9222</v>
      </c>
      <c r="K6300">
        <v>497152</v>
      </c>
      <c r="L6300">
        <f>IFERROR(VLOOKUP(A6300,'Iny SPEC'!$A$1:$B$3068,2,FALSE),"")</f>
        <v>124942</v>
      </c>
      <c r="M6300">
        <f t="shared" si="98"/>
        <v>0</v>
      </c>
    </row>
    <row r="6301" spans="1:13" x14ac:dyDescent="0.2">
      <c r="A6301" s="1">
        <v>45154</v>
      </c>
      <c r="B6301" t="s">
        <v>4</v>
      </c>
      <c r="C6301" s="6">
        <v>4.7661068433498297</v>
      </c>
      <c r="D6301" s="6">
        <f>VLOOKUP(A6301,'PPP - Resi'!$I$2:$K$3928,2,FALSE)</f>
        <v>5.7079739057377701</v>
      </c>
      <c r="E6301" s="7">
        <f>VLOOKUP(A6301,Embalses!$D$1:$E$4292,2,FALSE)</f>
        <v>0.69099524684064817</v>
      </c>
      <c r="F6301" s="8">
        <f>VLOOKUP(A6301,'Prod comer'!$A$2:$C$130,3,TRUE)</f>
        <v>1116.7519354838707</v>
      </c>
      <c r="G6301" s="8">
        <f>VLOOKUP(A6301,'Prod comer'!$A$2:$F$130,6,TRUE)</f>
        <v>714.48096774193527</v>
      </c>
      <c r="H6301">
        <f>IFERROR(VLOOKUP(A6301,P.Int!$A$1:$E$2436,5,TRUE),"")</f>
        <v>12.05</v>
      </c>
      <c r="I6301">
        <v>596722</v>
      </c>
      <c r="J6301">
        <v>64096</v>
      </c>
      <c r="K6301">
        <v>660818</v>
      </c>
      <c r="L6301">
        <f>IFERROR(VLOOKUP(A6301,'Iny SPEC'!$A$1:$B$3068,2,FALSE),"")</f>
        <v>124942</v>
      </c>
      <c r="M6301">
        <f t="shared" si="98"/>
        <v>0</v>
      </c>
    </row>
    <row r="6302" spans="1:13" x14ac:dyDescent="0.2">
      <c r="A6302" s="1">
        <v>45155</v>
      </c>
      <c r="B6302" t="s">
        <v>3</v>
      </c>
      <c r="C6302" s="6">
        <v>6.4977633457888198</v>
      </c>
      <c r="D6302" s="6">
        <f>VLOOKUP(A6302,'PPP - Resi'!$E$1:$G$3927,2,FALSE)</f>
        <v>5.8188568837553403</v>
      </c>
      <c r="E6302" s="7">
        <f>VLOOKUP(A6302,Embalses!$A$1:$B$4292,2,FALSE)</f>
        <v>0.80015137274777803</v>
      </c>
      <c r="F6302" s="8">
        <f>VLOOKUP(A6302,'Prod comer'!$A$2:$C$130,2,TRUE)</f>
        <v>396.23645161290324</v>
      </c>
      <c r="G6302" s="8">
        <f>VLOOKUP(A6302,'Prod comer'!$A$2:$F$130,5,TRUE)</f>
        <v>362.93193548387103</v>
      </c>
      <c r="H6302">
        <f>IFERROR(VLOOKUP(A6302,P.Int!$A$1:$E$2436,5,TRUE),"")</f>
        <v>11.73</v>
      </c>
      <c r="I6302">
        <v>447257</v>
      </c>
      <c r="J6302">
        <v>13570</v>
      </c>
      <c r="K6302">
        <v>460827</v>
      </c>
      <c r="L6302">
        <f>IFERROR(VLOOKUP(A6302,'Iny SPEC'!$A$1:$B$3068,2,FALSE),"")</f>
        <v>98914</v>
      </c>
      <c r="M6302">
        <f t="shared" si="98"/>
        <v>0</v>
      </c>
    </row>
    <row r="6303" spans="1:13" x14ac:dyDescent="0.2">
      <c r="A6303" s="1">
        <v>45155</v>
      </c>
      <c r="B6303" t="s">
        <v>4</v>
      </c>
      <c r="C6303" s="6">
        <v>4.7661068433498297</v>
      </c>
      <c r="D6303" s="6">
        <f>VLOOKUP(A6303,'PPP - Resi'!$I$2:$K$3928,2,FALSE)</f>
        <v>5.7079739057377701</v>
      </c>
      <c r="E6303" s="7">
        <f>VLOOKUP(A6303,Embalses!$D$1:$E$4292,2,FALSE)</f>
        <v>0.69350594532538423</v>
      </c>
      <c r="F6303" s="8">
        <f>VLOOKUP(A6303,'Prod comer'!$A$2:$C$130,3,TRUE)</f>
        <v>1116.7519354838707</v>
      </c>
      <c r="G6303" s="8">
        <f>VLOOKUP(A6303,'Prod comer'!$A$2:$F$130,6,TRUE)</f>
        <v>714.48096774193527</v>
      </c>
      <c r="H6303">
        <f>IFERROR(VLOOKUP(A6303,P.Int!$A$1:$E$2436,5,TRUE),"")</f>
        <v>11.73</v>
      </c>
      <c r="I6303">
        <v>586855</v>
      </c>
      <c r="J6303">
        <v>63507</v>
      </c>
      <c r="K6303">
        <v>650362</v>
      </c>
      <c r="L6303">
        <f>IFERROR(VLOOKUP(A6303,'Iny SPEC'!$A$1:$B$3068,2,FALSE),"")</f>
        <v>98914</v>
      </c>
      <c r="M6303">
        <f t="shared" si="98"/>
        <v>0</v>
      </c>
    </row>
    <row r="6304" spans="1:13" x14ac:dyDescent="0.2">
      <c r="A6304" s="1">
        <v>45156</v>
      </c>
      <c r="B6304" t="s">
        <v>3</v>
      </c>
      <c r="C6304" s="6">
        <v>6.4995193259094801</v>
      </c>
      <c r="D6304" s="6">
        <f>VLOOKUP(A6304,'PPP - Resi'!$E$1:$G$3927,2,FALSE)</f>
        <v>5.8188568837553403</v>
      </c>
      <c r="E6304" s="7">
        <f>VLOOKUP(A6304,Embalses!$A$1:$B$4292,2,FALSE)</f>
        <v>0.80009408871532495</v>
      </c>
      <c r="F6304" s="8">
        <f>VLOOKUP(A6304,'Prod comer'!$A$2:$C$130,2,TRUE)</f>
        <v>396.23645161290324</v>
      </c>
      <c r="G6304" s="8">
        <f>VLOOKUP(A6304,'Prod comer'!$A$2:$F$130,5,TRUE)</f>
        <v>362.93193548387103</v>
      </c>
      <c r="H6304">
        <f>IFERROR(VLOOKUP(A6304,P.Int!$A$1:$E$2436,5,TRUE),"")</f>
        <v>11.62</v>
      </c>
      <c r="I6304">
        <v>480772</v>
      </c>
      <c r="J6304">
        <v>16350</v>
      </c>
      <c r="K6304">
        <v>497122</v>
      </c>
      <c r="L6304">
        <f>IFERROR(VLOOKUP(A6304,'Iny SPEC'!$A$1:$B$3068,2,FALSE),"")</f>
        <v>136450</v>
      </c>
      <c r="M6304">
        <f t="shared" si="98"/>
        <v>0</v>
      </c>
    </row>
    <row r="6305" spans="1:13" x14ac:dyDescent="0.2">
      <c r="A6305" s="1">
        <v>45156</v>
      </c>
      <c r="B6305" t="s">
        <v>4</v>
      </c>
      <c r="C6305" s="6">
        <v>4.8015666903515601</v>
      </c>
      <c r="D6305" s="6">
        <f>VLOOKUP(A6305,'PPP - Resi'!$I$2:$K$3928,2,FALSE)</f>
        <v>5.7079739057377701</v>
      </c>
      <c r="E6305" s="7">
        <f>VLOOKUP(A6305,Embalses!$D$1:$E$4292,2,FALSE)</f>
        <v>0.69835289689978164</v>
      </c>
      <c r="F6305" s="8">
        <f>VLOOKUP(A6305,'Prod comer'!$A$2:$C$130,3,TRUE)</f>
        <v>1116.7519354838707</v>
      </c>
      <c r="G6305" s="8">
        <f>VLOOKUP(A6305,'Prod comer'!$A$2:$F$130,6,TRUE)</f>
        <v>714.48096774193527</v>
      </c>
      <c r="H6305">
        <f>IFERROR(VLOOKUP(A6305,P.Int!$A$1:$E$2436,5,TRUE),"")</f>
        <v>11.62</v>
      </c>
      <c r="I6305">
        <v>584690</v>
      </c>
      <c r="J6305">
        <v>65171</v>
      </c>
      <c r="K6305">
        <v>649861</v>
      </c>
      <c r="L6305">
        <f>IFERROR(VLOOKUP(A6305,'Iny SPEC'!$A$1:$B$3068,2,FALSE),"")</f>
        <v>136450</v>
      </c>
      <c r="M6305">
        <f t="shared" si="98"/>
        <v>0</v>
      </c>
    </row>
    <row r="6306" spans="1:13" x14ac:dyDescent="0.2">
      <c r="A6306" s="1">
        <v>45157</v>
      </c>
      <c r="B6306" t="s">
        <v>3</v>
      </c>
      <c r="C6306" s="6">
        <v>6.4995193259094801</v>
      </c>
      <c r="D6306" s="6">
        <f>VLOOKUP(A6306,'PPP - Resi'!$E$1:$G$3927,2,FALSE)</f>
        <v>5.8188568837553403</v>
      </c>
      <c r="E6306" s="7">
        <f>VLOOKUP(A6306,Embalses!$A$1:$B$4292,2,FALSE)</f>
        <v>0.794407570569031</v>
      </c>
      <c r="F6306" s="8">
        <f>VLOOKUP(A6306,'Prod comer'!$A$2:$C$130,2,TRUE)</f>
        <v>396.23645161290324</v>
      </c>
      <c r="G6306" s="8">
        <f>VLOOKUP(A6306,'Prod comer'!$A$2:$F$130,5,TRUE)</f>
        <v>362.93193548387103</v>
      </c>
      <c r="H6306">
        <f>IFERROR(VLOOKUP(A6306,P.Int!$A$1:$E$2436,5,TRUE),"")</f>
        <v>11.62</v>
      </c>
      <c r="I6306">
        <v>443700</v>
      </c>
      <c r="J6306">
        <v>16044</v>
      </c>
      <c r="K6306">
        <v>459744</v>
      </c>
      <c r="L6306">
        <f>IFERROR(VLOOKUP(A6306,'Iny SPEC'!$A$1:$B$3068,2,FALSE),"")</f>
        <v>105318</v>
      </c>
      <c r="M6306">
        <f t="shared" si="98"/>
        <v>0</v>
      </c>
    </row>
    <row r="6307" spans="1:13" x14ac:dyDescent="0.2">
      <c r="A6307" s="1">
        <v>45157</v>
      </c>
      <c r="B6307" t="s">
        <v>4</v>
      </c>
      <c r="C6307" s="6">
        <v>4.8015666903515601</v>
      </c>
      <c r="D6307" s="6">
        <f>VLOOKUP(A6307,'PPP - Resi'!$I$2:$K$3928,2,FALSE)</f>
        <v>5.7079739057377701</v>
      </c>
      <c r="E6307" s="7">
        <f>VLOOKUP(A6307,Embalses!$D$1:$E$4292,2,FALSE)</f>
        <v>0.70678756462231873</v>
      </c>
      <c r="F6307" s="8">
        <f>VLOOKUP(A6307,'Prod comer'!$A$2:$C$130,3,TRUE)</f>
        <v>1116.7519354838707</v>
      </c>
      <c r="G6307" s="8">
        <f>VLOOKUP(A6307,'Prod comer'!$A$2:$F$130,6,TRUE)</f>
        <v>714.48096774193527</v>
      </c>
      <c r="H6307">
        <f>IFERROR(VLOOKUP(A6307,P.Int!$A$1:$E$2436,5,TRUE),"")</f>
        <v>11.62</v>
      </c>
      <c r="I6307">
        <v>552023</v>
      </c>
      <c r="J6307">
        <v>50202</v>
      </c>
      <c r="K6307">
        <v>602225</v>
      </c>
      <c r="L6307">
        <f>IFERROR(VLOOKUP(A6307,'Iny SPEC'!$A$1:$B$3068,2,FALSE),"")</f>
        <v>105318</v>
      </c>
      <c r="M6307">
        <f t="shared" si="98"/>
        <v>0</v>
      </c>
    </row>
    <row r="6308" spans="1:13" x14ac:dyDescent="0.2">
      <c r="A6308" s="1">
        <v>45158</v>
      </c>
      <c r="B6308" t="s">
        <v>3</v>
      </c>
      <c r="C6308" s="6">
        <v>6.4995193259094801</v>
      </c>
      <c r="D6308" s="6">
        <f>VLOOKUP(A6308,'PPP - Resi'!$E$1:$G$3927,2,FALSE)</f>
        <v>5.8188568837553403</v>
      </c>
      <c r="E6308" s="7">
        <f>VLOOKUP(A6308,Embalses!$A$1:$B$4292,2,FALSE)</f>
        <v>0.78666868257184297</v>
      </c>
      <c r="F6308" s="8">
        <f>VLOOKUP(A6308,'Prod comer'!$A$2:$C$130,2,TRUE)</f>
        <v>396.23645161290324</v>
      </c>
      <c r="G6308" s="8">
        <f>VLOOKUP(A6308,'Prod comer'!$A$2:$F$130,5,TRUE)</f>
        <v>362.93193548387103</v>
      </c>
      <c r="H6308">
        <f>IFERROR(VLOOKUP(A6308,P.Int!$A$1:$E$2436,5,TRUE),"")</f>
        <v>11.62</v>
      </c>
      <c r="I6308">
        <v>405157</v>
      </c>
      <c r="J6308">
        <v>16191</v>
      </c>
      <c r="K6308">
        <v>421348</v>
      </c>
      <c r="L6308">
        <f>IFERROR(VLOOKUP(A6308,'Iny SPEC'!$A$1:$B$3068,2,FALSE),"")</f>
        <v>81365</v>
      </c>
      <c r="M6308">
        <f t="shared" si="98"/>
        <v>0</v>
      </c>
    </row>
    <row r="6309" spans="1:13" x14ac:dyDescent="0.2">
      <c r="A6309" s="1">
        <v>45158</v>
      </c>
      <c r="B6309" t="s">
        <v>4</v>
      </c>
      <c r="C6309" s="6">
        <v>4.8015666903515601</v>
      </c>
      <c r="D6309" s="6">
        <f>VLOOKUP(A6309,'PPP - Resi'!$I$2:$K$3928,2,FALSE)</f>
        <v>5.7079739057377701</v>
      </c>
      <c r="E6309" s="7">
        <f>VLOOKUP(A6309,Embalses!$D$1:$E$4292,2,FALSE)</f>
        <v>0.72559190357677694</v>
      </c>
      <c r="F6309" s="8">
        <f>VLOOKUP(A6309,'Prod comer'!$A$2:$C$130,3,TRUE)</f>
        <v>1116.7519354838707</v>
      </c>
      <c r="G6309" s="8">
        <f>VLOOKUP(A6309,'Prod comer'!$A$2:$F$130,6,TRUE)</f>
        <v>714.48096774193527</v>
      </c>
      <c r="H6309">
        <f>IFERROR(VLOOKUP(A6309,P.Int!$A$1:$E$2436,5,TRUE),"")</f>
        <v>11.62</v>
      </c>
      <c r="I6309">
        <v>471233</v>
      </c>
      <c r="J6309">
        <v>43443</v>
      </c>
      <c r="K6309">
        <v>514676</v>
      </c>
      <c r="L6309">
        <f>IFERROR(VLOOKUP(A6309,'Iny SPEC'!$A$1:$B$3068,2,FALSE),"")</f>
        <v>81365</v>
      </c>
      <c r="M6309">
        <f t="shared" si="98"/>
        <v>0</v>
      </c>
    </row>
    <row r="6310" spans="1:13" x14ac:dyDescent="0.2">
      <c r="A6310" s="1">
        <v>45159</v>
      </c>
      <c r="B6310" t="s">
        <v>3</v>
      </c>
      <c r="C6310" s="6">
        <v>6.4995193259094801</v>
      </c>
      <c r="D6310" s="6">
        <f>VLOOKUP(A6310,'PPP - Resi'!$E$1:$G$3927,2,FALSE)</f>
        <v>5.8188568837553403</v>
      </c>
      <c r="E6310" s="7">
        <f>VLOOKUP(A6310,Embalses!$A$1:$B$4292,2,FALSE)</f>
        <v>0.77801509792742296</v>
      </c>
      <c r="F6310" s="8">
        <f>VLOOKUP(A6310,'Prod comer'!$A$2:$C$130,2,TRUE)</f>
        <v>396.23645161290324</v>
      </c>
      <c r="G6310" s="8">
        <f>VLOOKUP(A6310,'Prod comer'!$A$2:$F$130,5,TRUE)</f>
        <v>362.93193548387103</v>
      </c>
      <c r="H6310">
        <f>IFERROR(VLOOKUP(A6310,P.Int!$A$1:$E$2436,5,TRUE),"")</f>
        <v>13.02</v>
      </c>
      <c r="I6310">
        <v>401525</v>
      </c>
      <c r="J6310">
        <v>16068</v>
      </c>
      <c r="K6310">
        <v>417593</v>
      </c>
      <c r="L6310">
        <f>IFERROR(VLOOKUP(A6310,'Iny SPEC'!$A$1:$B$3068,2,FALSE),"")</f>
        <v>68053</v>
      </c>
      <c r="M6310">
        <f t="shared" si="98"/>
        <v>0</v>
      </c>
    </row>
    <row r="6311" spans="1:13" x14ac:dyDescent="0.2">
      <c r="A6311" s="1">
        <v>45159</v>
      </c>
      <c r="B6311" t="s">
        <v>4</v>
      </c>
      <c r="C6311" s="6">
        <v>4.8015666903515601</v>
      </c>
      <c r="D6311" s="6">
        <f>VLOOKUP(A6311,'PPP - Resi'!$I$2:$K$3928,2,FALSE)</f>
        <v>5.7079739057377701</v>
      </c>
      <c r="E6311" s="7">
        <f>VLOOKUP(A6311,Embalses!$D$1:$E$4292,2,FALSE)</f>
        <v>0.74236445145594399</v>
      </c>
      <c r="F6311" s="8">
        <f>VLOOKUP(A6311,'Prod comer'!$A$2:$C$130,3,TRUE)</f>
        <v>1116.7519354838707</v>
      </c>
      <c r="G6311" s="8">
        <f>VLOOKUP(A6311,'Prod comer'!$A$2:$F$130,6,TRUE)</f>
        <v>714.48096774193527</v>
      </c>
      <c r="H6311">
        <f>IFERROR(VLOOKUP(A6311,P.Int!$A$1:$E$2436,5,TRUE),"")</f>
        <v>13.02</v>
      </c>
      <c r="I6311">
        <v>493483</v>
      </c>
      <c r="J6311">
        <v>48104</v>
      </c>
      <c r="K6311">
        <v>541587</v>
      </c>
      <c r="L6311">
        <f>IFERROR(VLOOKUP(A6311,'Iny SPEC'!$A$1:$B$3068,2,FALSE),"")</f>
        <v>68053</v>
      </c>
      <c r="M6311">
        <f t="shared" si="98"/>
        <v>0</v>
      </c>
    </row>
    <row r="6312" spans="1:13" x14ac:dyDescent="0.2">
      <c r="A6312" s="1">
        <v>45160</v>
      </c>
      <c r="B6312" t="s">
        <v>3</v>
      </c>
      <c r="C6312" s="6">
        <v>6.4995193259094801</v>
      </c>
      <c r="D6312" s="6">
        <f>VLOOKUP(A6312,'PPP - Resi'!$E$1:$G$3927,2,FALSE)</f>
        <v>5.8188568837553403</v>
      </c>
      <c r="E6312" s="7">
        <f>VLOOKUP(A6312,Embalses!$A$1:$B$4292,2,FALSE)</f>
        <v>0.78706412718297003</v>
      </c>
      <c r="F6312" s="8">
        <f>VLOOKUP(A6312,'Prod comer'!$A$2:$C$130,2,TRUE)</f>
        <v>396.23645161290324</v>
      </c>
      <c r="G6312" s="8">
        <f>VLOOKUP(A6312,'Prod comer'!$A$2:$F$130,5,TRUE)</f>
        <v>362.93193548387103</v>
      </c>
      <c r="H6312">
        <f>IFERROR(VLOOKUP(A6312,P.Int!$A$1:$E$2436,5,TRUE),"")</f>
        <v>13.64</v>
      </c>
      <c r="I6312">
        <v>401531</v>
      </c>
      <c r="J6312">
        <v>16184</v>
      </c>
      <c r="K6312">
        <v>417715</v>
      </c>
      <c r="L6312">
        <f>IFERROR(VLOOKUP(A6312,'Iny SPEC'!$A$1:$B$3068,2,FALSE),"")</f>
        <v>90356</v>
      </c>
      <c r="M6312">
        <f t="shared" si="98"/>
        <v>0</v>
      </c>
    </row>
    <row r="6313" spans="1:13" x14ac:dyDescent="0.2">
      <c r="A6313" s="1">
        <v>45160</v>
      </c>
      <c r="B6313" t="s">
        <v>4</v>
      </c>
      <c r="C6313" s="6">
        <v>4.8015666903515601</v>
      </c>
      <c r="D6313" s="6">
        <f>VLOOKUP(A6313,'PPP - Resi'!$I$2:$K$3928,2,FALSE)</f>
        <v>5.7079739057377701</v>
      </c>
      <c r="E6313" s="7">
        <f>VLOOKUP(A6313,Embalses!$D$1:$E$4292,2,FALSE)</f>
        <v>0.76472878826642454</v>
      </c>
      <c r="F6313" s="8">
        <f>VLOOKUP(A6313,'Prod comer'!$A$2:$C$130,3,TRUE)</f>
        <v>1116.7519354838707</v>
      </c>
      <c r="G6313" s="8">
        <f>VLOOKUP(A6313,'Prod comer'!$A$2:$F$130,6,TRUE)</f>
        <v>714.48096774193527</v>
      </c>
      <c r="H6313">
        <f>IFERROR(VLOOKUP(A6313,P.Int!$A$1:$E$2436,5,TRUE),"")</f>
        <v>13.64</v>
      </c>
      <c r="I6313">
        <v>590337</v>
      </c>
      <c r="J6313">
        <v>57332</v>
      </c>
      <c r="K6313">
        <v>647669</v>
      </c>
      <c r="L6313">
        <f>IFERROR(VLOOKUP(A6313,'Iny SPEC'!$A$1:$B$3068,2,FALSE),"")</f>
        <v>90356</v>
      </c>
      <c r="M6313">
        <f t="shared" si="98"/>
        <v>0</v>
      </c>
    </row>
    <row r="6314" spans="1:13" x14ac:dyDescent="0.2">
      <c r="A6314" s="1">
        <v>45161</v>
      </c>
      <c r="B6314" t="s">
        <v>3</v>
      </c>
      <c r="C6314" s="6">
        <v>6.4995193259094801</v>
      </c>
      <c r="D6314" s="6">
        <f>VLOOKUP(A6314,'PPP - Resi'!$E$1:$G$3927,2,FALSE)</f>
        <v>5.8188568837553403</v>
      </c>
      <c r="E6314" s="7">
        <f>VLOOKUP(A6314,Embalses!$A$1:$B$4292,2,FALSE)</f>
        <v>0.792313931576478</v>
      </c>
      <c r="F6314" s="8">
        <f>VLOOKUP(A6314,'Prod comer'!$A$2:$C$130,2,TRUE)</f>
        <v>396.23645161290324</v>
      </c>
      <c r="G6314" s="8">
        <f>VLOOKUP(A6314,'Prod comer'!$A$2:$F$130,5,TRUE)</f>
        <v>362.93193548387103</v>
      </c>
      <c r="H6314">
        <f>IFERROR(VLOOKUP(A6314,P.Int!$A$1:$E$2436,5,TRUE),"")</f>
        <v>11.71</v>
      </c>
      <c r="I6314">
        <v>389201</v>
      </c>
      <c r="J6314">
        <v>19291</v>
      </c>
      <c r="K6314">
        <v>408492</v>
      </c>
      <c r="L6314">
        <f>IFERROR(VLOOKUP(A6314,'Iny SPEC'!$A$1:$B$3068,2,FALSE),"")</f>
        <v>73621</v>
      </c>
      <c r="M6314">
        <f t="shared" si="98"/>
        <v>0</v>
      </c>
    </row>
    <row r="6315" spans="1:13" x14ac:dyDescent="0.2">
      <c r="A6315" s="1">
        <v>45161</v>
      </c>
      <c r="B6315" t="s">
        <v>4</v>
      </c>
      <c r="C6315" s="6">
        <v>4.8015666903515601</v>
      </c>
      <c r="D6315" s="6">
        <f>VLOOKUP(A6315,'PPP - Resi'!$I$2:$K$3928,2,FALSE)</f>
        <v>5.7079739057377701</v>
      </c>
      <c r="E6315" s="7">
        <f>VLOOKUP(A6315,Embalses!$D$1:$E$4292,2,FALSE)</f>
        <v>0.74988093145669432</v>
      </c>
      <c r="F6315" s="8">
        <f>VLOOKUP(A6315,'Prod comer'!$A$2:$C$130,3,TRUE)</f>
        <v>1116.7519354838707</v>
      </c>
      <c r="G6315" s="8">
        <f>VLOOKUP(A6315,'Prod comer'!$A$2:$F$130,6,TRUE)</f>
        <v>714.48096774193527</v>
      </c>
      <c r="H6315">
        <f>IFERROR(VLOOKUP(A6315,P.Int!$A$1:$E$2436,5,TRUE),"")</f>
        <v>11.71</v>
      </c>
      <c r="I6315">
        <v>599840</v>
      </c>
      <c r="J6315">
        <v>53074</v>
      </c>
      <c r="K6315">
        <v>652914</v>
      </c>
      <c r="L6315">
        <f>IFERROR(VLOOKUP(A6315,'Iny SPEC'!$A$1:$B$3068,2,FALSE),"")</f>
        <v>73621</v>
      </c>
      <c r="M6315">
        <f t="shared" si="98"/>
        <v>0</v>
      </c>
    </row>
    <row r="6316" spans="1:13" x14ac:dyDescent="0.2">
      <c r="A6316" s="1">
        <v>45162</v>
      </c>
      <c r="B6316" t="s">
        <v>3</v>
      </c>
      <c r="C6316" s="6">
        <v>6.4995193259094801</v>
      </c>
      <c r="D6316" s="6">
        <f>VLOOKUP(A6316,'PPP - Resi'!$E$1:$G$3927,2,FALSE)</f>
        <v>5.8188568837553403</v>
      </c>
      <c r="E6316" s="7">
        <f>VLOOKUP(A6316,Embalses!$A$1:$B$4292,2,FALSE)</f>
        <v>0.79872604746717601</v>
      </c>
      <c r="F6316" s="8">
        <f>VLOOKUP(A6316,'Prod comer'!$A$2:$C$130,2,TRUE)</f>
        <v>396.23645161290324</v>
      </c>
      <c r="G6316" s="8">
        <f>VLOOKUP(A6316,'Prod comer'!$A$2:$F$130,5,TRUE)</f>
        <v>362.93193548387103</v>
      </c>
      <c r="H6316">
        <f>IFERROR(VLOOKUP(A6316,P.Int!$A$1:$E$2436,5,TRUE),"")</f>
        <v>10.119999999999999</v>
      </c>
      <c r="I6316">
        <v>390266</v>
      </c>
      <c r="J6316">
        <v>20384</v>
      </c>
      <c r="K6316">
        <v>410650</v>
      </c>
      <c r="L6316">
        <f>IFERROR(VLOOKUP(A6316,'Iny SPEC'!$A$1:$B$3068,2,FALSE),"")</f>
        <v>47004</v>
      </c>
      <c r="M6316">
        <f t="shared" si="98"/>
        <v>0</v>
      </c>
    </row>
    <row r="6317" spans="1:13" x14ac:dyDescent="0.2">
      <c r="A6317" s="1">
        <v>45162</v>
      </c>
      <c r="B6317" t="s">
        <v>4</v>
      </c>
      <c r="C6317" s="6">
        <v>4.8015666903515601</v>
      </c>
      <c r="D6317" s="6">
        <f>VLOOKUP(A6317,'PPP - Resi'!$I$2:$K$3928,2,FALSE)</f>
        <v>5.7079739057377701</v>
      </c>
      <c r="E6317" s="7">
        <f>VLOOKUP(A6317,Embalses!$D$1:$E$4292,2,FALSE)</f>
        <v>0.73520013364748127</v>
      </c>
      <c r="F6317" s="8">
        <f>VLOOKUP(A6317,'Prod comer'!$A$2:$C$130,3,TRUE)</f>
        <v>1116.7519354838707</v>
      </c>
      <c r="G6317" s="8">
        <f>VLOOKUP(A6317,'Prod comer'!$A$2:$F$130,6,TRUE)</f>
        <v>714.48096774193527</v>
      </c>
      <c r="H6317">
        <f>IFERROR(VLOOKUP(A6317,P.Int!$A$1:$E$2436,5,TRUE),"")</f>
        <v>10.119999999999999</v>
      </c>
      <c r="I6317">
        <v>587828</v>
      </c>
      <c r="J6317">
        <v>45842</v>
      </c>
      <c r="K6317">
        <v>633670</v>
      </c>
      <c r="L6317">
        <f>IFERROR(VLOOKUP(A6317,'Iny SPEC'!$A$1:$B$3068,2,FALSE),"")</f>
        <v>47004</v>
      </c>
      <c r="M6317">
        <f t="shared" si="98"/>
        <v>0</v>
      </c>
    </row>
    <row r="6318" spans="1:13" x14ac:dyDescent="0.2">
      <c r="A6318" s="1">
        <v>45163</v>
      </c>
      <c r="B6318" t="s">
        <v>3</v>
      </c>
      <c r="C6318" s="6">
        <v>6.4995193259094801</v>
      </c>
      <c r="D6318" s="6">
        <f>VLOOKUP(A6318,'PPP - Resi'!$E$1:$G$3927,2,FALSE)</f>
        <v>5.8188568837553403</v>
      </c>
      <c r="E6318" s="7">
        <f>VLOOKUP(A6318,Embalses!$A$1:$B$4292,2,FALSE)</f>
        <v>0.80913511052547504</v>
      </c>
      <c r="F6318" s="8">
        <f>VLOOKUP(A6318,'Prod comer'!$A$2:$C$130,2,TRUE)</f>
        <v>396.23645161290324</v>
      </c>
      <c r="G6318" s="8">
        <f>VLOOKUP(A6318,'Prod comer'!$A$2:$F$130,5,TRUE)</f>
        <v>362.93193548387103</v>
      </c>
      <c r="H6318">
        <f>IFERROR(VLOOKUP(A6318,P.Int!$A$1:$E$2436,5,TRUE),"")</f>
        <v>11</v>
      </c>
      <c r="I6318">
        <v>427834</v>
      </c>
      <c r="J6318">
        <v>18944</v>
      </c>
      <c r="K6318">
        <v>446778</v>
      </c>
      <c r="L6318">
        <f>IFERROR(VLOOKUP(A6318,'Iny SPEC'!$A$1:$B$3068,2,FALSE),"")</f>
        <v>63069</v>
      </c>
      <c r="M6318">
        <f t="shared" si="98"/>
        <v>0</v>
      </c>
    </row>
    <row r="6319" spans="1:13" x14ac:dyDescent="0.2">
      <c r="A6319" s="1">
        <v>45163</v>
      </c>
      <c r="B6319" t="s">
        <v>4</v>
      </c>
      <c r="C6319" s="6">
        <v>4.8015666903515601</v>
      </c>
      <c r="D6319" s="6">
        <f>VLOOKUP(A6319,'PPP - Resi'!$I$2:$K$3928,2,FALSE)</f>
        <v>5.7079739057377701</v>
      </c>
      <c r="E6319" s="7">
        <f>VLOOKUP(A6319,Embalses!$D$1:$E$4292,2,FALSE)</f>
        <v>0.72837482764398065</v>
      </c>
      <c r="F6319" s="8">
        <f>VLOOKUP(A6319,'Prod comer'!$A$2:$C$130,3,TRUE)</f>
        <v>1116.7519354838707</v>
      </c>
      <c r="G6319" s="8">
        <f>VLOOKUP(A6319,'Prod comer'!$A$2:$F$130,6,TRUE)</f>
        <v>714.48096774193527</v>
      </c>
      <c r="H6319">
        <f>IFERROR(VLOOKUP(A6319,P.Int!$A$1:$E$2436,5,TRUE),"")</f>
        <v>11</v>
      </c>
      <c r="I6319">
        <v>600592</v>
      </c>
      <c r="J6319">
        <v>45403</v>
      </c>
      <c r="K6319">
        <v>645995</v>
      </c>
      <c r="L6319">
        <f>IFERROR(VLOOKUP(A6319,'Iny SPEC'!$A$1:$B$3068,2,FALSE),"")</f>
        <v>63069</v>
      </c>
      <c r="M6319">
        <f t="shared" si="98"/>
        <v>0</v>
      </c>
    </row>
    <row r="6320" spans="1:13" x14ac:dyDescent="0.2">
      <c r="A6320" s="1">
        <v>45164</v>
      </c>
      <c r="B6320" t="s">
        <v>3</v>
      </c>
      <c r="C6320" s="6">
        <v>6.4954267872207101</v>
      </c>
      <c r="D6320" s="6">
        <f>VLOOKUP(A6320,'PPP - Resi'!$E$1:$G$3927,2,FALSE)</f>
        <v>5.7852620943491502</v>
      </c>
      <c r="E6320" s="7">
        <f>VLOOKUP(A6320,Embalses!$A$1:$B$4292,2,FALSE)</f>
        <v>0.81304151196436103</v>
      </c>
      <c r="F6320" s="8">
        <f>VLOOKUP(A6320,'Prod comer'!$A$2:$C$130,2,TRUE)</f>
        <v>396.23645161290324</v>
      </c>
      <c r="G6320" s="8">
        <f>VLOOKUP(A6320,'Prod comer'!$A$2:$F$130,5,TRUE)</f>
        <v>362.93193548387103</v>
      </c>
      <c r="H6320">
        <f>IFERROR(VLOOKUP(A6320,P.Int!$A$1:$E$2436,5,TRUE),"")</f>
        <v>11</v>
      </c>
      <c r="I6320">
        <v>390296</v>
      </c>
      <c r="J6320">
        <v>16547</v>
      </c>
      <c r="K6320">
        <v>406843</v>
      </c>
      <c r="L6320">
        <f>IFERROR(VLOOKUP(A6320,'Iny SPEC'!$A$1:$B$3068,2,FALSE),"")</f>
        <v>60014</v>
      </c>
      <c r="M6320">
        <f t="shared" si="98"/>
        <v>0</v>
      </c>
    </row>
    <row r="6321" spans="1:13" x14ac:dyDescent="0.2">
      <c r="A6321" s="1">
        <v>45164</v>
      </c>
      <c r="B6321" t="s">
        <v>4</v>
      </c>
      <c r="C6321" s="6">
        <v>4.8015666903515601</v>
      </c>
      <c r="D6321" s="6">
        <f>VLOOKUP(A6321,'PPP - Resi'!$I$2:$K$3928,2,FALSE)</f>
        <v>5.7079739057377701</v>
      </c>
      <c r="E6321" s="7">
        <f>VLOOKUP(A6321,Embalses!$D$1:$E$4292,2,FALSE)</f>
        <v>0.71774617350325665</v>
      </c>
      <c r="F6321" s="8">
        <f>VLOOKUP(A6321,'Prod comer'!$A$2:$C$130,3,TRUE)</f>
        <v>1116.7519354838707</v>
      </c>
      <c r="G6321" s="8">
        <f>VLOOKUP(A6321,'Prod comer'!$A$2:$F$130,6,TRUE)</f>
        <v>714.48096774193527</v>
      </c>
      <c r="H6321">
        <f>IFERROR(VLOOKUP(A6321,P.Int!$A$1:$E$2436,5,TRUE),"")</f>
        <v>11</v>
      </c>
      <c r="I6321">
        <v>559112</v>
      </c>
      <c r="J6321">
        <v>45134</v>
      </c>
      <c r="K6321">
        <v>604246</v>
      </c>
      <c r="L6321">
        <f>IFERROR(VLOOKUP(A6321,'Iny SPEC'!$A$1:$B$3068,2,FALSE),"")</f>
        <v>60014</v>
      </c>
      <c r="M6321">
        <f t="shared" si="98"/>
        <v>0</v>
      </c>
    </row>
    <row r="6322" spans="1:13" x14ac:dyDescent="0.2">
      <c r="A6322" s="1">
        <v>45165</v>
      </c>
      <c r="B6322" t="s">
        <v>3</v>
      </c>
      <c r="C6322" s="6">
        <v>6.4954267872207101</v>
      </c>
      <c r="D6322" s="6">
        <f>VLOOKUP(A6322,'PPP - Resi'!$E$1:$G$3927,2,FALSE)</f>
        <v>5.7852620943491502</v>
      </c>
      <c r="E6322" s="7">
        <f>VLOOKUP(A6322,Embalses!$A$1:$B$4292,2,FALSE)</f>
        <v>0.81937909701713596</v>
      </c>
      <c r="F6322" s="8">
        <f>VLOOKUP(A6322,'Prod comer'!$A$2:$C$130,2,TRUE)</f>
        <v>396.23645161290324</v>
      </c>
      <c r="G6322" s="8">
        <f>VLOOKUP(A6322,'Prod comer'!$A$2:$F$130,5,TRUE)</f>
        <v>362.93193548387103</v>
      </c>
      <c r="H6322">
        <f>IFERROR(VLOOKUP(A6322,P.Int!$A$1:$E$2436,5,TRUE),"")</f>
        <v>11</v>
      </c>
      <c r="I6322">
        <v>338197</v>
      </c>
      <c r="J6322">
        <v>17336</v>
      </c>
      <c r="K6322">
        <v>355533</v>
      </c>
      <c r="L6322">
        <f>IFERROR(VLOOKUP(A6322,'Iny SPEC'!$A$1:$B$3068,2,FALSE),"")</f>
        <v>41960</v>
      </c>
      <c r="M6322">
        <f t="shared" si="98"/>
        <v>0</v>
      </c>
    </row>
    <row r="6323" spans="1:13" x14ac:dyDescent="0.2">
      <c r="A6323" s="1">
        <v>45165</v>
      </c>
      <c r="B6323" t="s">
        <v>4</v>
      </c>
      <c r="C6323" s="6">
        <v>4.8015666903515601</v>
      </c>
      <c r="D6323" s="6">
        <f>VLOOKUP(A6323,'PPP - Resi'!$I$2:$K$3928,2,FALSE)</f>
        <v>5.7079739057377701</v>
      </c>
      <c r="E6323" s="7">
        <f>VLOOKUP(A6323,Embalses!$D$1:$E$4292,2,FALSE)</f>
        <v>0.70454026137840597</v>
      </c>
      <c r="F6323" s="8">
        <f>VLOOKUP(A6323,'Prod comer'!$A$2:$C$130,3,TRUE)</f>
        <v>1116.7519354838707</v>
      </c>
      <c r="G6323" s="8">
        <f>VLOOKUP(A6323,'Prod comer'!$A$2:$F$130,6,TRUE)</f>
        <v>714.48096774193527</v>
      </c>
      <c r="H6323">
        <f>IFERROR(VLOOKUP(A6323,P.Int!$A$1:$E$2436,5,TRUE),"")</f>
        <v>11</v>
      </c>
      <c r="I6323">
        <v>501054</v>
      </c>
      <c r="J6323">
        <v>44951</v>
      </c>
      <c r="K6323">
        <v>546005</v>
      </c>
      <c r="L6323">
        <f>IFERROR(VLOOKUP(A6323,'Iny SPEC'!$A$1:$B$3068,2,FALSE),"")</f>
        <v>41960</v>
      </c>
      <c r="M6323">
        <f t="shared" si="98"/>
        <v>0</v>
      </c>
    </row>
    <row r="6324" spans="1:13" x14ac:dyDescent="0.2">
      <c r="A6324" s="1">
        <v>45166</v>
      </c>
      <c r="B6324" t="s">
        <v>3</v>
      </c>
      <c r="C6324" s="6">
        <v>6.4936543710328403</v>
      </c>
      <c r="D6324" s="6">
        <f>VLOOKUP(A6324,'PPP - Resi'!$E$1:$G$3927,2,FALSE)</f>
        <v>5.7852620943491502</v>
      </c>
      <c r="E6324" s="7">
        <f>VLOOKUP(A6324,Embalses!$A$1:$B$4292,2,FALSE)</f>
        <v>0.82406037278748301</v>
      </c>
      <c r="F6324" s="8">
        <f>VLOOKUP(A6324,'Prod comer'!$A$2:$C$130,2,TRUE)</f>
        <v>396.23645161290324</v>
      </c>
      <c r="G6324" s="8">
        <f>VLOOKUP(A6324,'Prod comer'!$A$2:$F$130,5,TRUE)</f>
        <v>362.93193548387103</v>
      </c>
      <c r="H6324">
        <f>IFERROR(VLOOKUP(A6324,P.Int!$A$1:$E$2436,5,TRUE),"")</f>
        <v>12.19</v>
      </c>
      <c r="I6324">
        <v>392726</v>
      </c>
      <c r="J6324">
        <v>16491</v>
      </c>
      <c r="K6324">
        <v>409217</v>
      </c>
      <c r="L6324">
        <f>IFERROR(VLOOKUP(A6324,'Iny SPEC'!$A$1:$B$3068,2,FALSE),"")</f>
        <v>60068</v>
      </c>
      <c r="M6324">
        <f t="shared" si="98"/>
        <v>0</v>
      </c>
    </row>
    <row r="6325" spans="1:13" x14ac:dyDescent="0.2">
      <c r="A6325" s="1">
        <v>45166</v>
      </c>
      <c r="B6325" t="s">
        <v>4</v>
      </c>
      <c r="C6325" s="6">
        <v>4.8015666903515601</v>
      </c>
      <c r="D6325" s="6">
        <f>VLOOKUP(A6325,'PPP - Resi'!$I$2:$K$3928,2,FALSE)</f>
        <v>5.7079739057377701</v>
      </c>
      <c r="E6325" s="7">
        <f>VLOOKUP(A6325,Embalses!$D$1:$E$4292,2,FALSE)</f>
        <v>0.69163240705292583</v>
      </c>
      <c r="F6325" s="8">
        <f>VLOOKUP(A6325,'Prod comer'!$A$2:$C$130,3,TRUE)</f>
        <v>1116.7519354838707</v>
      </c>
      <c r="G6325" s="8">
        <f>VLOOKUP(A6325,'Prod comer'!$A$2:$F$130,6,TRUE)</f>
        <v>714.48096774193527</v>
      </c>
      <c r="H6325">
        <f>IFERROR(VLOOKUP(A6325,P.Int!$A$1:$E$2436,5,TRUE),"")</f>
        <v>12.19</v>
      </c>
      <c r="I6325">
        <v>567144</v>
      </c>
      <c r="J6325">
        <v>53306</v>
      </c>
      <c r="K6325">
        <v>620450</v>
      </c>
      <c r="L6325">
        <f>IFERROR(VLOOKUP(A6325,'Iny SPEC'!$A$1:$B$3068,2,FALSE),"")</f>
        <v>60068</v>
      </c>
      <c r="M6325">
        <f t="shared" si="98"/>
        <v>0</v>
      </c>
    </row>
    <row r="6326" spans="1:13" x14ac:dyDescent="0.2">
      <c r="A6326" s="1">
        <v>45167</v>
      </c>
      <c r="B6326" t="s">
        <v>3</v>
      </c>
      <c r="C6326" s="6">
        <v>6.4936543710328403</v>
      </c>
      <c r="D6326" s="6">
        <f>VLOOKUP(A6326,'PPP - Resi'!$E$1:$G$3927,2,FALSE)</f>
        <v>5.7852620943491502</v>
      </c>
      <c r="E6326" s="7">
        <f>VLOOKUP(A6326,Embalses!$A$1:$B$4292,2,FALSE)</f>
        <v>0.826096111790245</v>
      </c>
      <c r="F6326" s="8">
        <f>VLOOKUP(A6326,'Prod comer'!$A$2:$C$130,2,TRUE)</f>
        <v>396.23645161290324</v>
      </c>
      <c r="G6326" s="8">
        <f>VLOOKUP(A6326,'Prod comer'!$A$2:$F$130,5,TRUE)</f>
        <v>362.93193548387103</v>
      </c>
      <c r="H6326">
        <f>IFERROR(VLOOKUP(A6326,P.Int!$A$1:$E$2436,5,TRUE),"")</f>
        <v>11.23</v>
      </c>
      <c r="I6326">
        <v>366992</v>
      </c>
      <c r="J6326">
        <v>17857</v>
      </c>
      <c r="K6326">
        <v>384849</v>
      </c>
      <c r="L6326">
        <f>IFERROR(VLOOKUP(A6326,'Iny SPEC'!$A$1:$B$3068,2,FALSE),"")</f>
        <v>38252</v>
      </c>
      <c r="M6326">
        <f t="shared" si="98"/>
        <v>0</v>
      </c>
    </row>
    <row r="6327" spans="1:13" x14ac:dyDescent="0.2">
      <c r="A6327" s="1">
        <v>45167</v>
      </c>
      <c r="B6327" t="s">
        <v>4</v>
      </c>
      <c r="C6327" s="6">
        <v>4.8015666903515601</v>
      </c>
      <c r="D6327" s="6">
        <f>VLOOKUP(A6327,'PPP - Resi'!$I$2:$K$3928,2,FALSE)</f>
        <v>5.7079739057377701</v>
      </c>
      <c r="E6327" s="7">
        <f>VLOOKUP(A6327,Embalses!$D$1:$E$4292,2,FALSE)</f>
        <v>0.66899047082538576</v>
      </c>
      <c r="F6327" s="8">
        <f>VLOOKUP(A6327,'Prod comer'!$A$2:$C$130,3,TRUE)</f>
        <v>1116.7519354838707</v>
      </c>
      <c r="G6327" s="8">
        <f>VLOOKUP(A6327,'Prod comer'!$A$2:$F$130,6,TRUE)</f>
        <v>714.48096774193527</v>
      </c>
      <c r="H6327">
        <f>IFERROR(VLOOKUP(A6327,P.Int!$A$1:$E$2436,5,TRUE),"")</f>
        <v>11.23</v>
      </c>
      <c r="I6327">
        <v>573550</v>
      </c>
      <c r="J6327">
        <v>55736</v>
      </c>
      <c r="K6327">
        <v>629286</v>
      </c>
      <c r="L6327">
        <f>IFERROR(VLOOKUP(A6327,'Iny SPEC'!$A$1:$B$3068,2,FALSE),"")</f>
        <v>38252</v>
      </c>
      <c r="M6327">
        <f t="shared" si="98"/>
        <v>0</v>
      </c>
    </row>
    <row r="6328" spans="1:13" x14ac:dyDescent="0.2">
      <c r="A6328" s="1">
        <v>45168</v>
      </c>
      <c r="B6328" t="s">
        <v>3</v>
      </c>
      <c r="C6328" s="6">
        <v>6.4936543710328403</v>
      </c>
      <c r="D6328" s="6">
        <f>VLOOKUP(A6328,'PPP - Resi'!$E$1:$G$3927,2,FALSE)</f>
        <v>5.7852620943491502</v>
      </c>
      <c r="E6328" s="7">
        <f>VLOOKUP(A6328,Embalses!$A$1:$B$4292,2,FALSE)</f>
        <v>0.81482162867176899</v>
      </c>
      <c r="F6328" s="8">
        <f>VLOOKUP(A6328,'Prod comer'!$A$2:$C$130,2,TRUE)</f>
        <v>396.23645161290324</v>
      </c>
      <c r="G6328" s="8">
        <f>VLOOKUP(A6328,'Prod comer'!$A$2:$F$130,5,TRUE)</f>
        <v>362.93193548387103</v>
      </c>
      <c r="H6328">
        <f>IFERROR(VLOOKUP(A6328,P.Int!$A$1:$E$2436,5,TRUE),"")</f>
        <v>12.61</v>
      </c>
      <c r="I6328">
        <v>462426</v>
      </c>
      <c r="J6328">
        <v>16713</v>
      </c>
      <c r="K6328">
        <v>479139</v>
      </c>
      <c r="L6328">
        <f>IFERROR(VLOOKUP(A6328,'Iny SPEC'!$A$1:$B$3068,2,FALSE),"")</f>
        <v>117053</v>
      </c>
      <c r="M6328">
        <f t="shared" si="98"/>
        <v>0</v>
      </c>
    </row>
    <row r="6329" spans="1:13" x14ac:dyDescent="0.2">
      <c r="A6329" s="1">
        <v>45168</v>
      </c>
      <c r="B6329" t="s">
        <v>4</v>
      </c>
      <c r="C6329" s="6">
        <v>4.8015666903515601</v>
      </c>
      <c r="D6329" s="6">
        <f>VLOOKUP(A6329,'PPP - Resi'!$I$2:$K$3928,2,FALSE)</f>
        <v>5.7079739057377701</v>
      </c>
      <c r="E6329" s="7">
        <f>VLOOKUP(A6329,Embalses!$D$1:$E$4292,2,FALSE)</f>
        <v>0.65647240259393558</v>
      </c>
      <c r="F6329" s="8">
        <f>VLOOKUP(A6329,'Prod comer'!$A$2:$C$130,3,TRUE)</f>
        <v>1116.7519354838707</v>
      </c>
      <c r="G6329" s="8">
        <f>VLOOKUP(A6329,'Prod comer'!$A$2:$F$130,6,TRUE)</f>
        <v>714.48096774193527</v>
      </c>
      <c r="H6329">
        <f>IFERROR(VLOOKUP(A6329,P.Int!$A$1:$E$2436,5,TRUE),"")</f>
        <v>12.61</v>
      </c>
      <c r="I6329">
        <v>570073</v>
      </c>
      <c r="J6329">
        <v>60288</v>
      </c>
      <c r="K6329">
        <v>630361</v>
      </c>
      <c r="L6329">
        <f>IFERROR(VLOOKUP(A6329,'Iny SPEC'!$A$1:$B$3068,2,FALSE),"")</f>
        <v>117053</v>
      </c>
      <c r="M6329">
        <f t="shared" si="98"/>
        <v>0</v>
      </c>
    </row>
    <row r="6330" spans="1:13" x14ac:dyDescent="0.2">
      <c r="A6330" s="1">
        <v>45169</v>
      </c>
      <c r="B6330" t="s">
        <v>3</v>
      </c>
      <c r="C6330" s="6">
        <v>6.4936543710328403</v>
      </c>
      <c r="D6330" s="6">
        <f>VLOOKUP(A6330,'PPP - Resi'!$E$1:$G$3927,2,FALSE)</f>
        <v>5.7852620943491502</v>
      </c>
      <c r="E6330" s="7">
        <f>VLOOKUP(A6330,Embalses!$A$1:$B$4292,2,FALSE)</f>
        <v>0.80420621990517105</v>
      </c>
      <c r="F6330" s="8">
        <f>VLOOKUP(A6330,'Prod comer'!$A$2:$C$130,2,TRUE)</f>
        <v>396.23645161290324</v>
      </c>
      <c r="G6330" s="8">
        <f>VLOOKUP(A6330,'Prod comer'!$A$2:$F$130,5,TRUE)</f>
        <v>362.93193548387103</v>
      </c>
      <c r="H6330">
        <f>IFERROR(VLOOKUP(A6330,P.Int!$A$1:$E$2436,5,TRUE),"")</f>
        <v>18.899999999999999</v>
      </c>
      <c r="I6330">
        <v>510758</v>
      </c>
      <c r="J6330">
        <v>15318</v>
      </c>
      <c r="K6330">
        <v>526076</v>
      </c>
      <c r="L6330">
        <f>IFERROR(VLOOKUP(A6330,'Iny SPEC'!$A$1:$B$3068,2,FALSE),"")</f>
        <v>163851</v>
      </c>
      <c r="M6330">
        <f t="shared" si="98"/>
        <v>0</v>
      </c>
    </row>
    <row r="6331" spans="1:13" x14ac:dyDescent="0.2">
      <c r="A6331" s="1">
        <v>45169</v>
      </c>
      <c r="B6331" t="s">
        <v>4</v>
      </c>
      <c r="C6331" s="6">
        <v>4.8015666903515601</v>
      </c>
      <c r="D6331" s="6">
        <f>VLOOKUP(A6331,'PPP - Resi'!$I$2:$K$3928,2,FALSE)</f>
        <v>5.7079739057377701</v>
      </c>
      <c r="E6331" s="7">
        <f>VLOOKUP(A6331,Embalses!$D$1:$E$4292,2,FALSE)</f>
        <v>0.65691068130814767</v>
      </c>
      <c r="F6331" s="8">
        <f>VLOOKUP(A6331,'Prod comer'!$A$2:$C$130,3,TRUE)</f>
        <v>1116.7519354838707</v>
      </c>
      <c r="G6331" s="8">
        <f>VLOOKUP(A6331,'Prod comer'!$A$2:$F$130,6,TRUE)</f>
        <v>714.48096774193527</v>
      </c>
      <c r="H6331">
        <f>IFERROR(VLOOKUP(A6331,P.Int!$A$1:$E$2436,5,TRUE),"")</f>
        <v>18.899999999999999</v>
      </c>
      <c r="I6331">
        <v>587903</v>
      </c>
      <c r="J6331">
        <v>64178</v>
      </c>
      <c r="K6331">
        <v>652081</v>
      </c>
      <c r="L6331">
        <f>IFERROR(VLOOKUP(A6331,'Iny SPEC'!$A$1:$B$3068,2,FALSE),"")</f>
        <v>163851</v>
      </c>
      <c r="M6331">
        <f t="shared" si="98"/>
        <v>0</v>
      </c>
    </row>
    <row r="6332" spans="1:13" x14ac:dyDescent="0.2">
      <c r="A6332" s="1">
        <v>45170</v>
      </c>
      <c r="B6332" t="s">
        <v>3</v>
      </c>
      <c r="C6332" s="6">
        <v>6.4589962470896296</v>
      </c>
      <c r="D6332" s="6">
        <f>VLOOKUP(A6332,'PPP - Resi'!$E$1:$G$3927,2,FALSE)</f>
        <v>5.7852620943491502</v>
      </c>
      <c r="E6332" s="7">
        <f>VLOOKUP(A6332,Embalses!$A$1:$B$4292,2,FALSE)</f>
        <v>0.79713502966259597</v>
      </c>
      <c r="F6332" s="8">
        <f>VLOOKUP(A6332,'Prod comer'!$A$2:$C$130,2,TRUE)</f>
        <v>371.87709677419355</v>
      </c>
      <c r="G6332" s="8">
        <f>VLOOKUP(A6332,'Prod comer'!$A$2:$F$130,5,TRUE)</f>
        <v>341.47677419354841</v>
      </c>
      <c r="H6332">
        <f>IFERROR(VLOOKUP(A6332,P.Int!$A$1:$E$2436,5,TRUE),"")</f>
        <v>11.27</v>
      </c>
      <c r="I6332">
        <v>485752</v>
      </c>
      <c r="J6332">
        <v>15526</v>
      </c>
      <c r="K6332">
        <v>501278</v>
      </c>
      <c r="L6332">
        <f>IFERROR(VLOOKUP(A6332,'Iny SPEC'!$A$1:$B$3068,2,FALSE),"")</f>
        <v>144711</v>
      </c>
      <c r="M6332">
        <f t="shared" si="98"/>
        <v>0</v>
      </c>
    </row>
    <row r="6333" spans="1:13" x14ac:dyDescent="0.2">
      <c r="A6333" s="1">
        <v>45170</v>
      </c>
      <c r="B6333" t="s">
        <v>4</v>
      </c>
      <c r="C6333" s="6">
        <v>4.8240567392476796</v>
      </c>
      <c r="D6333" s="6">
        <f>VLOOKUP(A6333,'PPP - Resi'!$I$2:$K$3928,2,FALSE)</f>
        <v>5.7079739057377701</v>
      </c>
      <c r="E6333" s="7">
        <f>VLOOKUP(A6333,Embalses!$D$1:$E$4292,2,FALSE)</f>
        <v>0.64891801436179009</v>
      </c>
      <c r="F6333" s="8">
        <f>VLOOKUP(A6333,'Prod comer'!$A$2:$C$130,3,TRUE)</f>
        <v>1058.6819354838708</v>
      </c>
      <c r="G6333" s="8">
        <f>VLOOKUP(A6333,'Prod comer'!$A$2:$F$130,6,TRUE)</f>
        <v>700.45774193548368</v>
      </c>
      <c r="H6333">
        <f>IFERROR(VLOOKUP(A6333,P.Int!$A$1:$E$2436,5,TRUE),"")</f>
        <v>11.27</v>
      </c>
      <c r="I6333">
        <v>586067</v>
      </c>
      <c r="J6333">
        <v>63683</v>
      </c>
      <c r="K6333">
        <v>649750</v>
      </c>
      <c r="L6333">
        <f>IFERROR(VLOOKUP(A6333,'Iny SPEC'!$A$1:$B$3068,2,FALSE),"")</f>
        <v>144711</v>
      </c>
      <c r="M6333">
        <f t="shared" si="98"/>
        <v>0</v>
      </c>
    </row>
    <row r="6334" spans="1:13" x14ac:dyDescent="0.2">
      <c r="A6334" s="1">
        <v>45171</v>
      </c>
      <c r="B6334" t="s">
        <v>3</v>
      </c>
      <c r="C6334" s="6">
        <v>6.4589962470896296</v>
      </c>
      <c r="D6334" s="6">
        <f>VLOOKUP(A6334,'PPP - Resi'!$E$1:$G$3927,2,FALSE)</f>
        <v>5.7852620943491502</v>
      </c>
      <c r="E6334" s="7">
        <f>VLOOKUP(A6334,Embalses!$A$1:$B$4292,2,FALSE)</f>
        <v>0.80055544076163998</v>
      </c>
      <c r="F6334" s="8">
        <f>VLOOKUP(A6334,'Prod comer'!$A$2:$C$130,2,TRUE)</f>
        <v>371.87709677419355</v>
      </c>
      <c r="G6334" s="8">
        <f>VLOOKUP(A6334,'Prod comer'!$A$2:$F$130,5,TRUE)</f>
        <v>341.47677419354841</v>
      </c>
      <c r="H6334">
        <f>IFERROR(VLOOKUP(A6334,P.Int!$A$1:$E$2436,5,TRUE),"")</f>
        <v>11.27</v>
      </c>
      <c r="I6334">
        <v>477020</v>
      </c>
      <c r="J6334">
        <v>15430</v>
      </c>
      <c r="K6334">
        <v>492450</v>
      </c>
      <c r="L6334">
        <f>IFERROR(VLOOKUP(A6334,'Iny SPEC'!$A$1:$B$3068,2,FALSE),"")</f>
        <v>144299</v>
      </c>
      <c r="M6334">
        <f t="shared" si="98"/>
        <v>0</v>
      </c>
    </row>
    <row r="6335" spans="1:13" x14ac:dyDescent="0.2">
      <c r="A6335" s="1">
        <v>45171</v>
      </c>
      <c r="B6335" t="s">
        <v>4</v>
      </c>
      <c r="C6335" s="6">
        <v>4.8240567392476796</v>
      </c>
      <c r="D6335" s="6">
        <f>VLOOKUP(A6335,'PPP - Resi'!$I$2:$K$3928,2,FALSE)</f>
        <v>5.7079739057377701</v>
      </c>
      <c r="E6335" s="7">
        <f>VLOOKUP(A6335,Embalses!$D$1:$E$4292,2,FALSE)</f>
        <v>0.64967042411053622</v>
      </c>
      <c r="F6335" s="8">
        <f>VLOOKUP(A6335,'Prod comer'!$A$2:$C$130,3,TRUE)</f>
        <v>1058.6819354838708</v>
      </c>
      <c r="G6335" s="8">
        <f>VLOOKUP(A6335,'Prod comer'!$A$2:$F$130,6,TRUE)</f>
        <v>700.45774193548368</v>
      </c>
      <c r="H6335">
        <f>IFERROR(VLOOKUP(A6335,P.Int!$A$1:$E$2436,5,TRUE),"")</f>
        <v>11.27</v>
      </c>
      <c r="I6335">
        <v>564821</v>
      </c>
      <c r="J6335">
        <v>64092</v>
      </c>
      <c r="K6335">
        <v>628913</v>
      </c>
      <c r="L6335">
        <f>IFERROR(VLOOKUP(A6335,'Iny SPEC'!$A$1:$B$3068,2,FALSE),"")</f>
        <v>144299</v>
      </c>
      <c r="M6335">
        <f t="shared" si="98"/>
        <v>0</v>
      </c>
    </row>
    <row r="6336" spans="1:13" x14ac:dyDescent="0.2">
      <c r="A6336" s="1">
        <v>45172</v>
      </c>
      <c r="B6336" t="s">
        <v>3</v>
      </c>
      <c r="C6336" s="6">
        <v>6.4589962470896296</v>
      </c>
      <c r="D6336" s="6">
        <f>VLOOKUP(A6336,'PPP - Resi'!$E$1:$G$3927,2,FALSE)</f>
        <v>5.7852620943491502</v>
      </c>
      <c r="E6336" s="7">
        <f>VLOOKUP(A6336,Embalses!$A$1:$B$4292,2,FALSE)</f>
        <v>0.79946766010237202</v>
      </c>
      <c r="F6336" s="8">
        <f>VLOOKUP(A6336,'Prod comer'!$A$2:$C$130,2,TRUE)</f>
        <v>371.87709677419355</v>
      </c>
      <c r="G6336" s="8">
        <f>VLOOKUP(A6336,'Prod comer'!$A$2:$F$130,5,TRUE)</f>
        <v>341.47677419354841</v>
      </c>
      <c r="H6336">
        <f>IFERROR(VLOOKUP(A6336,P.Int!$A$1:$E$2436,5,TRUE),"")</f>
        <v>11.27</v>
      </c>
      <c r="I6336">
        <v>463388</v>
      </c>
      <c r="J6336">
        <v>15513</v>
      </c>
      <c r="K6336">
        <v>478901</v>
      </c>
      <c r="L6336">
        <f>IFERROR(VLOOKUP(A6336,'Iny SPEC'!$A$1:$B$3068,2,FALSE),"")</f>
        <v>145073</v>
      </c>
      <c r="M6336">
        <f t="shared" si="98"/>
        <v>0</v>
      </c>
    </row>
    <row r="6337" spans="1:13" x14ac:dyDescent="0.2">
      <c r="A6337" s="1">
        <v>45172</v>
      </c>
      <c r="B6337" t="s">
        <v>4</v>
      </c>
      <c r="C6337" s="6">
        <v>4.8240567392476796</v>
      </c>
      <c r="D6337" s="6">
        <f>VLOOKUP(A6337,'PPP - Resi'!$I$2:$K$3928,2,FALSE)</f>
        <v>5.7079739057377701</v>
      </c>
      <c r="E6337" s="7">
        <f>VLOOKUP(A6337,Embalses!$D$1:$E$4292,2,FALSE)</f>
        <v>0.66192342805543791</v>
      </c>
      <c r="F6337" s="8">
        <f>VLOOKUP(A6337,'Prod comer'!$A$2:$C$130,3,TRUE)</f>
        <v>1058.6819354838708</v>
      </c>
      <c r="G6337" s="8">
        <f>VLOOKUP(A6337,'Prod comer'!$A$2:$F$130,6,TRUE)</f>
        <v>700.45774193548368</v>
      </c>
      <c r="H6337">
        <f>IFERROR(VLOOKUP(A6337,P.Int!$A$1:$E$2436,5,TRUE),"")</f>
        <v>11.27</v>
      </c>
      <c r="I6337">
        <v>503741</v>
      </c>
      <c r="J6337">
        <v>64125</v>
      </c>
      <c r="K6337">
        <v>567866</v>
      </c>
      <c r="L6337">
        <f>IFERROR(VLOOKUP(A6337,'Iny SPEC'!$A$1:$B$3068,2,FALSE),"")</f>
        <v>145073</v>
      </c>
      <c r="M6337">
        <f t="shared" si="98"/>
        <v>0</v>
      </c>
    </row>
    <row r="6338" spans="1:13" x14ac:dyDescent="0.2">
      <c r="A6338" s="1">
        <v>45173</v>
      </c>
      <c r="B6338" t="s">
        <v>3</v>
      </c>
      <c r="C6338" s="6">
        <v>6.4589962470896296</v>
      </c>
      <c r="D6338" s="6">
        <f>VLOOKUP(A6338,'PPP - Resi'!$E$1:$G$3927,2,FALSE)</f>
        <v>5.7852620943491502</v>
      </c>
      <c r="E6338" s="7">
        <f>VLOOKUP(A6338,Embalses!$A$1:$B$4292,2,FALSE)</f>
        <v>0.78835825355053502</v>
      </c>
      <c r="F6338" s="8">
        <f>VLOOKUP(A6338,'Prod comer'!$A$2:$C$130,2,TRUE)</f>
        <v>371.87709677419355</v>
      </c>
      <c r="G6338" s="8">
        <f>VLOOKUP(A6338,'Prod comer'!$A$2:$F$130,5,TRUE)</f>
        <v>341.47677419354841</v>
      </c>
      <c r="H6338">
        <f>IFERROR(VLOOKUP(A6338,P.Int!$A$1:$E$2436,5,TRUE),"")</f>
        <v>10.62</v>
      </c>
      <c r="I6338">
        <v>477210</v>
      </c>
      <c r="J6338">
        <v>19454</v>
      </c>
      <c r="K6338">
        <v>496664</v>
      </c>
      <c r="L6338">
        <f>IFERROR(VLOOKUP(A6338,'Iny SPEC'!$A$1:$B$3068,2,FALSE),"")</f>
        <v>147061</v>
      </c>
      <c r="M6338">
        <f t="shared" si="98"/>
        <v>0</v>
      </c>
    </row>
    <row r="6339" spans="1:13" x14ac:dyDescent="0.2">
      <c r="A6339" s="1">
        <v>45173</v>
      </c>
      <c r="B6339" t="s">
        <v>4</v>
      </c>
      <c r="C6339" s="6">
        <v>4.8240567392476796</v>
      </c>
      <c r="D6339" s="6">
        <f>VLOOKUP(A6339,'PPP - Resi'!$I$2:$K$3928,2,FALSE)</f>
        <v>5.7079739057377701</v>
      </c>
      <c r="E6339" s="7">
        <f>VLOOKUP(A6339,Embalses!$D$1:$E$4292,2,FALSE)</f>
        <v>0.66724668879891846</v>
      </c>
      <c r="F6339" s="8">
        <f>VLOOKUP(A6339,'Prod comer'!$A$2:$C$130,3,TRUE)</f>
        <v>1058.6819354838708</v>
      </c>
      <c r="G6339" s="8">
        <f>VLOOKUP(A6339,'Prod comer'!$A$2:$F$130,6,TRUE)</f>
        <v>700.45774193548368</v>
      </c>
      <c r="H6339">
        <f>IFERROR(VLOOKUP(A6339,P.Int!$A$1:$E$2436,5,TRUE),"")</f>
        <v>10.62</v>
      </c>
      <c r="I6339">
        <v>587765</v>
      </c>
      <c r="J6339">
        <v>64578</v>
      </c>
      <c r="K6339">
        <v>652343</v>
      </c>
      <c r="L6339">
        <f>IFERROR(VLOOKUP(A6339,'Iny SPEC'!$A$1:$B$3068,2,FALSE),"")</f>
        <v>147061</v>
      </c>
      <c r="M6339">
        <f t="shared" ref="M6339:M6402" si="99">IF(A6339&gt;DATE(2024,11,30),1,0)</f>
        <v>0</v>
      </c>
    </row>
    <row r="6340" spans="1:13" x14ac:dyDescent="0.2">
      <c r="A6340" s="1">
        <v>45174</v>
      </c>
      <c r="B6340" t="s">
        <v>3</v>
      </c>
      <c r="C6340" s="6">
        <v>6.4589962470896296</v>
      </c>
      <c r="D6340" s="6">
        <f>VLOOKUP(A6340,'PPP - Resi'!$E$1:$G$3927,2,FALSE)</f>
        <v>5.7852620943491502</v>
      </c>
      <c r="E6340" s="7">
        <f>VLOOKUP(A6340,Embalses!$A$1:$B$4292,2,FALSE)</f>
        <v>0.77674560985338603</v>
      </c>
      <c r="F6340" s="8">
        <f>VLOOKUP(A6340,'Prod comer'!$A$2:$C$130,2,TRUE)</f>
        <v>371.87709677419355</v>
      </c>
      <c r="G6340" s="8">
        <f>VLOOKUP(A6340,'Prod comer'!$A$2:$F$130,5,TRUE)</f>
        <v>341.47677419354841</v>
      </c>
      <c r="H6340">
        <f>IFERROR(VLOOKUP(A6340,P.Int!$A$1:$E$2436,5,TRUE),"")</f>
        <v>10.83</v>
      </c>
      <c r="I6340">
        <v>511855</v>
      </c>
      <c r="J6340">
        <v>28299</v>
      </c>
      <c r="K6340">
        <v>540154</v>
      </c>
      <c r="L6340">
        <f>IFERROR(VLOOKUP(A6340,'Iny SPEC'!$A$1:$B$3068,2,FALSE),"")</f>
        <v>186948</v>
      </c>
      <c r="M6340">
        <f t="shared" si="99"/>
        <v>0</v>
      </c>
    </row>
    <row r="6341" spans="1:13" x14ac:dyDescent="0.2">
      <c r="A6341" s="1">
        <v>45174</v>
      </c>
      <c r="B6341" t="s">
        <v>4</v>
      </c>
      <c r="C6341" s="6">
        <v>4.8232042279235801</v>
      </c>
      <c r="D6341" s="6">
        <f>VLOOKUP(A6341,'PPP - Resi'!$I$2:$K$3928,2,FALSE)</f>
        <v>5.7079739057377701</v>
      </c>
      <c r="E6341" s="7">
        <f>VLOOKUP(A6341,Embalses!$D$1:$E$4292,2,FALSE)</f>
        <v>0.64737535999177254</v>
      </c>
      <c r="F6341" s="8">
        <f>VLOOKUP(A6341,'Prod comer'!$A$2:$C$130,3,TRUE)</f>
        <v>1058.6819354838708</v>
      </c>
      <c r="G6341" s="8">
        <f>VLOOKUP(A6341,'Prod comer'!$A$2:$F$130,6,TRUE)</f>
        <v>700.45774193548368</v>
      </c>
      <c r="H6341">
        <f>IFERROR(VLOOKUP(A6341,P.Int!$A$1:$E$2436,5,TRUE),"")</f>
        <v>10.83</v>
      </c>
      <c r="I6341">
        <v>612712</v>
      </c>
      <c r="J6341">
        <v>64673</v>
      </c>
      <c r="K6341">
        <v>677385</v>
      </c>
      <c r="L6341">
        <f>IFERROR(VLOOKUP(A6341,'Iny SPEC'!$A$1:$B$3068,2,FALSE),"")</f>
        <v>186948</v>
      </c>
      <c r="M6341">
        <f t="shared" si="99"/>
        <v>0</v>
      </c>
    </row>
    <row r="6342" spans="1:13" x14ac:dyDescent="0.2">
      <c r="A6342" s="1">
        <v>45175</v>
      </c>
      <c r="B6342" t="s">
        <v>3</v>
      </c>
      <c r="C6342" s="6">
        <v>6.4589962470896296</v>
      </c>
      <c r="D6342" s="6">
        <f>VLOOKUP(A6342,'PPP - Resi'!$E$1:$G$3927,2,FALSE)</f>
        <v>5.7852620943491502</v>
      </c>
      <c r="E6342" s="7">
        <f>VLOOKUP(A6342,Embalses!$A$1:$B$4292,2,FALSE)</f>
        <v>0.77212223407283098</v>
      </c>
      <c r="F6342" s="8">
        <f>VLOOKUP(A6342,'Prod comer'!$A$2:$C$130,2,TRUE)</f>
        <v>371.87709677419355</v>
      </c>
      <c r="G6342" s="8">
        <f>VLOOKUP(A6342,'Prod comer'!$A$2:$F$130,5,TRUE)</f>
        <v>341.47677419354841</v>
      </c>
      <c r="H6342">
        <f>IFERROR(VLOOKUP(A6342,P.Int!$A$1:$E$2436,5,TRUE),"")</f>
        <v>9.77</v>
      </c>
      <c r="I6342">
        <v>514701</v>
      </c>
      <c r="J6342">
        <v>19305</v>
      </c>
      <c r="K6342">
        <v>534006</v>
      </c>
      <c r="L6342">
        <f>IFERROR(VLOOKUP(A6342,'Iny SPEC'!$A$1:$B$3068,2,FALSE),"")</f>
        <v>181529</v>
      </c>
      <c r="M6342">
        <f t="shared" si="99"/>
        <v>0</v>
      </c>
    </row>
    <row r="6343" spans="1:13" x14ac:dyDescent="0.2">
      <c r="A6343" s="1">
        <v>45175</v>
      </c>
      <c r="B6343" t="s">
        <v>4</v>
      </c>
      <c r="C6343" s="6">
        <v>4.82108937403369</v>
      </c>
      <c r="D6343" s="6">
        <f>VLOOKUP(A6343,'PPP - Resi'!$I$2:$K$3928,2,FALSE)</f>
        <v>5.7079739057377701</v>
      </c>
      <c r="E6343" s="7">
        <f>VLOOKUP(A6343,Embalses!$D$1:$E$4292,2,FALSE)</f>
        <v>0.63828333178900254</v>
      </c>
      <c r="F6343" s="8">
        <f>VLOOKUP(A6343,'Prod comer'!$A$2:$C$130,3,TRUE)</f>
        <v>1058.6819354838708</v>
      </c>
      <c r="G6343" s="8">
        <f>VLOOKUP(A6343,'Prod comer'!$A$2:$F$130,6,TRUE)</f>
        <v>700.45774193548368</v>
      </c>
      <c r="H6343">
        <f>IFERROR(VLOOKUP(A6343,P.Int!$A$1:$E$2436,5,TRUE),"")</f>
        <v>9.77</v>
      </c>
      <c r="I6343">
        <v>626915</v>
      </c>
      <c r="J6343">
        <v>63926</v>
      </c>
      <c r="K6343">
        <v>690841</v>
      </c>
      <c r="L6343">
        <f>IFERROR(VLOOKUP(A6343,'Iny SPEC'!$A$1:$B$3068,2,FALSE),"")</f>
        <v>181529</v>
      </c>
      <c r="M6343">
        <f t="shared" si="99"/>
        <v>0</v>
      </c>
    </row>
    <row r="6344" spans="1:13" x14ac:dyDescent="0.2">
      <c r="A6344" s="1">
        <v>45176</v>
      </c>
      <c r="B6344" t="s">
        <v>3</v>
      </c>
      <c r="C6344" s="6">
        <v>6.4589962470896296</v>
      </c>
      <c r="D6344" s="6">
        <f>VLOOKUP(A6344,'PPP - Resi'!$E$1:$G$3927,2,FALSE)</f>
        <v>5.7852620943491502</v>
      </c>
      <c r="E6344" s="7">
        <f>VLOOKUP(A6344,Embalses!$A$1:$B$4292,2,FALSE)</f>
        <v>0.77790792135057596</v>
      </c>
      <c r="F6344" s="8">
        <f>VLOOKUP(A6344,'Prod comer'!$A$2:$C$130,2,TRUE)</f>
        <v>371.87709677419355</v>
      </c>
      <c r="G6344" s="8">
        <f>VLOOKUP(A6344,'Prod comer'!$A$2:$F$130,5,TRUE)</f>
        <v>341.47677419354841</v>
      </c>
      <c r="H6344">
        <f>IFERROR(VLOOKUP(A6344,P.Int!$A$1:$E$2436,5,TRUE),"")</f>
        <v>10.27</v>
      </c>
      <c r="I6344">
        <v>506836</v>
      </c>
      <c r="J6344">
        <v>38505</v>
      </c>
      <c r="K6344">
        <v>545341</v>
      </c>
      <c r="L6344">
        <f>IFERROR(VLOOKUP(A6344,'Iny SPEC'!$A$1:$B$3068,2,FALSE),"")</f>
        <v>226627</v>
      </c>
      <c r="M6344">
        <f t="shared" si="99"/>
        <v>0</v>
      </c>
    </row>
    <row r="6345" spans="1:13" x14ac:dyDescent="0.2">
      <c r="A6345" s="1">
        <v>45176</v>
      </c>
      <c r="B6345" t="s">
        <v>4</v>
      </c>
      <c r="C6345" s="6">
        <v>4.8204495914349401</v>
      </c>
      <c r="D6345" s="6">
        <f>VLOOKUP(A6345,'PPP - Resi'!$I$2:$K$3928,2,FALSE)</f>
        <v>5.7079739057377701</v>
      </c>
      <c r="E6345" s="7">
        <f>VLOOKUP(A6345,Embalses!$D$1:$E$4292,2,FALSE)</f>
        <v>0.62922670365125632</v>
      </c>
      <c r="F6345" s="8">
        <f>VLOOKUP(A6345,'Prod comer'!$A$2:$C$130,3,TRUE)</f>
        <v>1058.6819354838708</v>
      </c>
      <c r="G6345" s="8">
        <f>VLOOKUP(A6345,'Prod comer'!$A$2:$F$130,6,TRUE)</f>
        <v>700.45774193548368</v>
      </c>
      <c r="H6345">
        <f>IFERROR(VLOOKUP(A6345,P.Int!$A$1:$E$2436,5,TRUE),"")</f>
        <v>10.27</v>
      </c>
      <c r="I6345">
        <v>607502</v>
      </c>
      <c r="J6345">
        <v>64332</v>
      </c>
      <c r="K6345">
        <v>671834</v>
      </c>
      <c r="L6345">
        <f>IFERROR(VLOOKUP(A6345,'Iny SPEC'!$A$1:$B$3068,2,FALSE),"")</f>
        <v>226627</v>
      </c>
      <c r="M6345">
        <f t="shared" si="99"/>
        <v>0</v>
      </c>
    </row>
    <row r="6346" spans="1:13" x14ac:dyDescent="0.2">
      <c r="A6346" s="1">
        <v>45177</v>
      </c>
      <c r="B6346" t="s">
        <v>3</v>
      </c>
      <c r="C6346" s="6">
        <v>6.4589962470896296</v>
      </c>
      <c r="D6346" s="6">
        <f>VLOOKUP(A6346,'PPP - Resi'!$E$1:$G$3927,2,FALSE)</f>
        <v>5.7852620943491502</v>
      </c>
      <c r="E6346" s="7">
        <f>VLOOKUP(A6346,Embalses!$A$1:$B$4292,2,FALSE)</f>
        <v>0.76709479027841398</v>
      </c>
      <c r="F6346" s="8">
        <f>VLOOKUP(A6346,'Prod comer'!$A$2:$C$130,2,TRUE)</f>
        <v>371.87709677419355</v>
      </c>
      <c r="G6346" s="8">
        <f>VLOOKUP(A6346,'Prod comer'!$A$2:$F$130,5,TRUE)</f>
        <v>341.47677419354841</v>
      </c>
      <c r="H6346">
        <f>IFERROR(VLOOKUP(A6346,P.Int!$A$1:$E$2436,5,TRUE),"")</f>
        <v>10.83</v>
      </c>
      <c r="I6346">
        <v>529324</v>
      </c>
      <c r="J6346">
        <v>59413</v>
      </c>
      <c r="K6346">
        <v>588737</v>
      </c>
      <c r="L6346">
        <f>IFERROR(VLOOKUP(A6346,'Iny SPEC'!$A$1:$B$3068,2,FALSE),"")</f>
        <v>268254</v>
      </c>
      <c r="M6346">
        <f t="shared" si="99"/>
        <v>0</v>
      </c>
    </row>
    <row r="6347" spans="1:13" x14ac:dyDescent="0.2">
      <c r="A6347" s="1">
        <v>45177</v>
      </c>
      <c r="B6347" t="s">
        <v>4</v>
      </c>
      <c r="C6347" s="6">
        <v>4.8203242816566103</v>
      </c>
      <c r="D6347" s="6">
        <f>VLOOKUP(A6347,'PPP - Resi'!$I$2:$K$3928,2,FALSE)</f>
        <v>5.7079739057377701</v>
      </c>
      <c r="E6347" s="7">
        <f>VLOOKUP(A6347,Embalses!$D$1:$E$4292,2,FALSE)</f>
        <v>0.62934460534945547</v>
      </c>
      <c r="F6347" s="8">
        <f>VLOOKUP(A6347,'Prod comer'!$A$2:$C$130,3,TRUE)</f>
        <v>1058.6819354838708</v>
      </c>
      <c r="G6347" s="8">
        <f>VLOOKUP(A6347,'Prod comer'!$A$2:$F$130,6,TRUE)</f>
        <v>700.45774193548368</v>
      </c>
      <c r="H6347">
        <f>IFERROR(VLOOKUP(A6347,P.Int!$A$1:$E$2436,5,TRUE),"")</f>
        <v>10.83</v>
      </c>
      <c r="I6347">
        <v>613542</v>
      </c>
      <c r="J6347">
        <v>65545</v>
      </c>
      <c r="K6347">
        <v>679087</v>
      </c>
      <c r="L6347">
        <f>IFERROR(VLOOKUP(A6347,'Iny SPEC'!$A$1:$B$3068,2,FALSE),"")</f>
        <v>268254</v>
      </c>
      <c r="M6347">
        <f t="shared" si="99"/>
        <v>0</v>
      </c>
    </row>
    <row r="6348" spans="1:13" x14ac:dyDescent="0.2">
      <c r="A6348" s="1">
        <v>45178</v>
      </c>
      <c r="B6348" t="s">
        <v>3</v>
      </c>
      <c r="C6348" s="6">
        <v>6.4589962470896296</v>
      </c>
      <c r="D6348" s="6">
        <f>VLOOKUP(A6348,'PPP - Resi'!$E$1:$G$3927,2,FALSE)</f>
        <v>5.7852620943491502</v>
      </c>
      <c r="E6348" s="7">
        <f>VLOOKUP(A6348,Embalses!$A$1:$B$4292,2,FALSE)</f>
        <v>0.76938615157653101</v>
      </c>
      <c r="F6348" s="8">
        <f>VLOOKUP(A6348,'Prod comer'!$A$2:$C$130,2,TRUE)</f>
        <v>371.87709677419355</v>
      </c>
      <c r="G6348" s="8">
        <f>VLOOKUP(A6348,'Prod comer'!$A$2:$F$130,5,TRUE)</f>
        <v>341.47677419354841</v>
      </c>
      <c r="H6348">
        <f>IFERROR(VLOOKUP(A6348,P.Int!$A$1:$E$2436,5,TRUE),"")</f>
        <v>10.83</v>
      </c>
      <c r="I6348">
        <v>526347</v>
      </c>
      <c r="J6348">
        <v>61488</v>
      </c>
      <c r="K6348">
        <v>587835</v>
      </c>
      <c r="L6348">
        <f>IFERROR(VLOOKUP(A6348,'Iny SPEC'!$A$1:$B$3068,2,FALSE),"")</f>
        <v>265466</v>
      </c>
      <c r="M6348">
        <f t="shared" si="99"/>
        <v>0</v>
      </c>
    </row>
    <row r="6349" spans="1:13" x14ac:dyDescent="0.2">
      <c r="A6349" s="1">
        <v>45178</v>
      </c>
      <c r="B6349" t="s">
        <v>4</v>
      </c>
      <c r="C6349" s="6">
        <v>4.8203242816566103</v>
      </c>
      <c r="D6349" s="6">
        <f>VLOOKUP(A6349,'PPP - Resi'!$I$2:$K$3928,2,FALSE)</f>
        <v>5.7079739057377701</v>
      </c>
      <c r="E6349" s="7">
        <f>VLOOKUP(A6349,Embalses!$D$1:$E$4292,2,FALSE)</f>
        <v>0.6396033181817341</v>
      </c>
      <c r="F6349" s="8">
        <f>VLOOKUP(A6349,'Prod comer'!$A$2:$C$130,3,TRUE)</f>
        <v>1058.6819354838708</v>
      </c>
      <c r="G6349" s="8">
        <f>VLOOKUP(A6349,'Prod comer'!$A$2:$F$130,6,TRUE)</f>
        <v>700.45774193548368</v>
      </c>
      <c r="H6349">
        <f>IFERROR(VLOOKUP(A6349,P.Int!$A$1:$E$2436,5,TRUE),"")</f>
        <v>10.83</v>
      </c>
      <c r="I6349">
        <v>575839</v>
      </c>
      <c r="J6349">
        <v>65501</v>
      </c>
      <c r="K6349">
        <v>641340</v>
      </c>
      <c r="L6349">
        <f>IFERROR(VLOOKUP(A6349,'Iny SPEC'!$A$1:$B$3068,2,FALSE),"")</f>
        <v>265466</v>
      </c>
      <c r="M6349">
        <f t="shared" si="99"/>
        <v>0</v>
      </c>
    </row>
    <row r="6350" spans="1:13" x14ac:dyDescent="0.2">
      <c r="A6350" s="1">
        <v>45179</v>
      </c>
      <c r="B6350" t="s">
        <v>3</v>
      </c>
      <c r="C6350" s="6">
        <v>6.4589962470896296</v>
      </c>
      <c r="D6350" s="6">
        <f>VLOOKUP(A6350,'PPP - Resi'!$E$1:$G$3927,2,FALSE)</f>
        <v>5.7852620943491502</v>
      </c>
      <c r="E6350" s="7">
        <f>VLOOKUP(A6350,Embalses!$A$1:$B$4292,2,FALSE)</f>
        <v>0.77058911625804205</v>
      </c>
      <c r="F6350" s="8">
        <f>VLOOKUP(A6350,'Prod comer'!$A$2:$C$130,2,TRUE)</f>
        <v>371.87709677419355</v>
      </c>
      <c r="G6350" s="8">
        <f>VLOOKUP(A6350,'Prod comer'!$A$2:$F$130,5,TRUE)</f>
        <v>341.47677419354841</v>
      </c>
      <c r="H6350">
        <f>IFERROR(VLOOKUP(A6350,P.Int!$A$1:$E$2436,5,TRUE),"")</f>
        <v>10.83</v>
      </c>
      <c r="I6350">
        <v>478332</v>
      </c>
      <c r="J6350">
        <v>60089</v>
      </c>
      <c r="K6350">
        <v>538421</v>
      </c>
      <c r="L6350">
        <f>IFERROR(VLOOKUP(A6350,'Iny SPEC'!$A$1:$B$3068,2,FALSE),"")</f>
        <v>229060</v>
      </c>
      <c r="M6350">
        <f t="shared" si="99"/>
        <v>0</v>
      </c>
    </row>
    <row r="6351" spans="1:13" x14ac:dyDescent="0.2">
      <c r="A6351" s="1">
        <v>45179</v>
      </c>
      <c r="B6351" t="s">
        <v>4</v>
      </c>
      <c r="C6351" s="6">
        <v>4.8203242816566103</v>
      </c>
      <c r="D6351" s="6">
        <f>VLOOKUP(A6351,'PPP - Resi'!$I$2:$K$3928,2,FALSE)</f>
        <v>5.7079739057377701</v>
      </c>
      <c r="E6351" s="7">
        <f>VLOOKUP(A6351,Embalses!$D$1:$E$4292,2,FALSE)</f>
        <v>0.65454751326270622</v>
      </c>
      <c r="F6351" s="8">
        <f>VLOOKUP(A6351,'Prod comer'!$A$2:$C$130,3,TRUE)</f>
        <v>1058.6819354838708</v>
      </c>
      <c r="G6351" s="8">
        <f>VLOOKUP(A6351,'Prod comer'!$A$2:$F$130,6,TRUE)</f>
        <v>700.45774193548368</v>
      </c>
      <c r="H6351">
        <f>IFERROR(VLOOKUP(A6351,P.Int!$A$1:$E$2436,5,TRUE),"")</f>
        <v>10.83</v>
      </c>
      <c r="I6351">
        <v>529941</v>
      </c>
      <c r="J6351">
        <v>65673</v>
      </c>
      <c r="K6351">
        <v>595614</v>
      </c>
      <c r="L6351">
        <f>IFERROR(VLOOKUP(A6351,'Iny SPEC'!$A$1:$B$3068,2,FALSE),"")</f>
        <v>229060</v>
      </c>
      <c r="M6351">
        <f t="shared" si="99"/>
        <v>0</v>
      </c>
    </row>
    <row r="6352" spans="1:13" x14ac:dyDescent="0.2">
      <c r="A6352" s="1">
        <v>45180</v>
      </c>
      <c r="B6352" t="s">
        <v>3</v>
      </c>
      <c r="C6352" s="6">
        <v>6.4589962470896296</v>
      </c>
      <c r="D6352" s="6">
        <f>VLOOKUP(A6352,'PPP - Resi'!$E$1:$G$3927,2,FALSE)</f>
        <v>5.7852620943491502</v>
      </c>
      <c r="E6352" s="7">
        <f>VLOOKUP(A6352,Embalses!$A$1:$B$4292,2,FALSE)</f>
        <v>0.77212223407283098</v>
      </c>
      <c r="F6352" s="8">
        <f>VLOOKUP(A6352,'Prod comer'!$A$2:$C$130,2,TRUE)</f>
        <v>371.87709677419355</v>
      </c>
      <c r="G6352" s="8">
        <f>VLOOKUP(A6352,'Prod comer'!$A$2:$F$130,5,TRUE)</f>
        <v>341.47677419354841</v>
      </c>
      <c r="H6352">
        <f>IFERROR(VLOOKUP(A6352,P.Int!$A$1:$E$2436,5,TRUE),"")</f>
        <v>11.29</v>
      </c>
      <c r="I6352">
        <v>529167</v>
      </c>
      <c r="J6352">
        <v>53983</v>
      </c>
      <c r="K6352">
        <v>583150</v>
      </c>
      <c r="L6352">
        <f>IFERROR(VLOOKUP(A6352,'Iny SPEC'!$A$1:$B$3068,2,FALSE),"")</f>
        <v>248329</v>
      </c>
      <c r="M6352">
        <f t="shared" si="99"/>
        <v>0</v>
      </c>
    </row>
    <row r="6353" spans="1:13" x14ac:dyDescent="0.2">
      <c r="A6353" s="1">
        <v>45180</v>
      </c>
      <c r="B6353" t="s">
        <v>4</v>
      </c>
      <c r="C6353" s="6">
        <v>4.8203242816566103</v>
      </c>
      <c r="D6353" s="6">
        <f>VLOOKUP(A6353,'PPP - Resi'!$I$2:$K$3928,2,FALSE)</f>
        <v>5.7079739057377701</v>
      </c>
      <c r="E6353" s="7">
        <f>VLOOKUP(A6353,Embalses!$D$1:$E$4292,2,FALSE)</f>
        <v>0.66185617998705348</v>
      </c>
      <c r="F6353" s="8">
        <f>VLOOKUP(A6353,'Prod comer'!$A$2:$C$130,3,TRUE)</f>
        <v>1058.6819354838708</v>
      </c>
      <c r="G6353" s="8">
        <f>VLOOKUP(A6353,'Prod comer'!$A$2:$F$130,6,TRUE)</f>
        <v>700.45774193548368</v>
      </c>
      <c r="H6353">
        <f>IFERROR(VLOOKUP(A6353,P.Int!$A$1:$E$2436,5,TRUE),"")</f>
        <v>11.29</v>
      </c>
      <c r="I6353">
        <v>584184</v>
      </c>
      <c r="J6353">
        <v>65182</v>
      </c>
      <c r="K6353">
        <v>649366</v>
      </c>
      <c r="L6353">
        <f>IFERROR(VLOOKUP(A6353,'Iny SPEC'!$A$1:$B$3068,2,FALSE),"")</f>
        <v>248329</v>
      </c>
      <c r="M6353">
        <f t="shared" si="99"/>
        <v>0</v>
      </c>
    </row>
    <row r="6354" spans="1:13" x14ac:dyDescent="0.2">
      <c r="A6354" s="1">
        <v>45181</v>
      </c>
      <c r="B6354" t="s">
        <v>3</v>
      </c>
      <c r="C6354" s="6">
        <v>6.4589962470896296</v>
      </c>
      <c r="D6354" s="6">
        <f>VLOOKUP(A6354,'PPP - Resi'!$E$1:$G$3927,2,FALSE)</f>
        <v>5.7852620943491502</v>
      </c>
      <c r="E6354" s="7">
        <f>VLOOKUP(A6354,Embalses!$A$1:$B$4292,2,FALSE)</f>
        <v>0.77195715750619198</v>
      </c>
      <c r="F6354" s="8">
        <f>VLOOKUP(A6354,'Prod comer'!$A$2:$C$130,2,TRUE)</f>
        <v>371.87709677419355</v>
      </c>
      <c r="G6354" s="8">
        <f>VLOOKUP(A6354,'Prod comer'!$A$2:$F$130,5,TRUE)</f>
        <v>341.47677419354841</v>
      </c>
      <c r="H6354">
        <f>IFERROR(VLOOKUP(A6354,P.Int!$A$1:$E$2436,5,TRUE),"")</f>
        <v>10.94</v>
      </c>
      <c r="I6354">
        <v>532881</v>
      </c>
      <c r="J6354">
        <v>55563</v>
      </c>
      <c r="K6354">
        <v>588444</v>
      </c>
      <c r="L6354">
        <f>IFERROR(VLOOKUP(A6354,'Iny SPEC'!$A$1:$B$3068,2,FALSE),"")</f>
        <v>252217</v>
      </c>
      <c r="M6354">
        <f t="shared" si="99"/>
        <v>0</v>
      </c>
    </row>
    <row r="6355" spans="1:13" x14ac:dyDescent="0.2">
      <c r="A6355" s="1">
        <v>45181</v>
      </c>
      <c r="B6355" t="s">
        <v>4</v>
      </c>
      <c r="C6355" s="6">
        <v>4.8203242816566103</v>
      </c>
      <c r="D6355" s="6">
        <f>VLOOKUP(A6355,'PPP - Resi'!$I$2:$K$3928,2,FALSE)</f>
        <v>5.7079739057377701</v>
      </c>
      <c r="E6355" s="7">
        <f>VLOOKUP(A6355,Embalses!$D$1:$E$4292,2,FALSE)</f>
        <v>0.66666097002680635</v>
      </c>
      <c r="F6355" s="8">
        <f>VLOOKUP(A6355,'Prod comer'!$A$2:$C$130,3,TRUE)</f>
        <v>1058.6819354838708</v>
      </c>
      <c r="G6355" s="8">
        <f>VLOOKUP(A6355,'Prod comer'!$A$2:$F$130,6,TRUE)</f>
        <v>700.45774193548368</v>
      </c>
      <c r="H6355">
        <f>IFERROR(VLOOKUP(A6355,P.Int!$A$1:$E$2436,5,TRUE),"")</f>
        <v>10.94</v>
      </c>
      <c r="I6355">
        <v>602922</v>
      </c>
      <c r="J6355">
        <v>64253</v>
      </c>
      <c r="K6355">
        <v>667175</v>
      </c>
      <c r="L6355">
        <f>IFERROR(VLOOKUP(A6355,'Iny SPEC'!$A$1:$B$3068,2,FALSE),"")</f>
        <v>252217</v>
      </c>
      <c r="M6355">
        <f t="shared" si="99"/>
        <v>0</v>
      </c>
    </row>
    <row r="6356" spans="1:13" x14ac:dyDescent="0.2">
      <c r="A6356" s="1">
        <v>45182</v>
      </c>
      <c r="B6356" t="s">
        <v>3</v>
      </c>
      <c r="C6356" s="6">
        <v>6.4589962470896296</v>
      </c>
      <c r="D6356" s="6">
        <f>VLOOKUP(A6356,'PPP - Resi'!$E$1:$G$3927,2,FALSE)</f>
        <v>5.7852620943491502</v>
      </c>
      <c r="E6356" s="7">
        <f>VLOOKUP(A6356,Embalses!$A$1:$B$4292,2,FALSE)</f>
        <v>0.773828435899654</v>
      </c>
      <c r="F6356" s="8">
        <f>VLOOKUP(A6356,'Prod comer'!$A$2:$C$130,2,TRUE)</f>
        <v>371.87709677419355</v>
      </c>
      <c r="G6356" s="8">
        <f>VLOOKUP(A6356,'Prod comer'!$A$2:$F$130,5,TRUE)</f>
        <v>341.47677419354841</v>
      </c>
      <c r="H6356">
        <f>IFERROR(VLOOKUP(A6356,P.Int!$A$1:$E$2436,5,TRUE),"")</f>
        <v>11.58</v>
      </c>
      <c r="I6356">
        <v>548564</v>
      </c>
      <c r="J6356">
        <v>60125</v>
      </c>
      <c r="K6356">
        <v>608689</v>
      </c>
      <c r="L6356">
        <f>IFERROR(VLOOKUP(A6356,'Iny SPEC'!$A$1:$B$3068,2,FALSE),"")</f>
        <v>250049</v>
      </c>
      <c r="M6356">
        <f t="shared" si="99"/>
        <v>0</v>
      </c>
    </row>
    <row r="6357" spans="1:13" x14ac:dyDescent="0.2">
      <c r="A6357" s="1">
        <v>45182</v>
      </c>
      <c r="B6357" t="s">
        <v>4</v>
      </c>
      <c r="C6357" s="6">
        <v>4.8203242816566103</v>
      </c>
      <c r="D6357" s="6">
        <f>VLOOKUP(A6357,'PPP - Resi'!$I$2:$K$3928,2,FALSE)</f>
        <v>5.7079739057377701</v>
      </c>
      <c r="E6357" s="7">
        <f>VLOOKUP(A6357,Embalses!$D$1:$E$4292,2,FALSE)</f>
        <v>0.64384503221399625</v>
      </c>
      <c r="F6357" s="8">
        <f>VLOOKUP(A6357,'Prod comer'!$A$2:$C$130,3,TRUE)</f>
        <v>1058.6819354838708</v>
      </c>
      <c r="G6357" s="8">
        <f>VLOOKUP(A6357,'Prod comer'!$A$2:$F$130,6,TRUE)</f>
        <v>700.45774193548368</v>
      </c>
      <c r="H6357">
        <f>IFERROR(VLOOKUP(A6357,P.Int!$A$1:$E$2436,5,TRUE),"")</f>
        <v>11.58</v>
      </c>
      <c r="I6357">
        <v>576059</v>
      </c>
      <c r="J6357">
        <v>61516</v>
      </c>
      <c r="K6357">
        <v>637575</v>
      </c>
      <c r="L6357">
        <f>IFERROR(VLOOKUP(A6357,'Iny SPEC'!$A$1:$B$3068,2,FALSE),"")</f>
        <v>250049</v>
      </c>
      <c r="M6357">
        <f t="shared" si="99"/>
        <v>0</v>
      </c>
    </row>
    <row r="6358" spans="1:13" x14ac:dyDescent="0.2">
      <c r="A6358" s="1">
        <v>45183</v>
      </c>
      <c r="B6358" t="s">
        <v>3</v>
      </c>
      <c r="C6358" s="6">
        <v>6.4589962470896296</v>
      </c>
      <c r="D6358" s="6">
        <f>VLOOKUP(A6358,'PPP - Resi'!$E$1:$G$3927,2,FALSE)</f>
        <v>5.7852620943491502</v>
      </c>
      <c r="E6358" s="7">
        <f>VLOOKUP(A6358,Embalses!$A$1:$B$4292,2,FALSE)</f>
        <v>0.771685520320044</v>
      </c>
      <c r="F6358" s="8">
        <f>VLOOKUP(A6358,'Prod comer'!$A$2:$C$130,2,TRUE)</f>
        <v>371.87709677419355</v>
      </c>
      <c r="G6358" s="8">
        <f>VLOOKUP(A6358,'Prod comer'!$A$2:$F$130,5,TRUE)</f>
        <v>341.47677419354841</v>
      </c>
      <c r="H6358">
        <f>IFERROR(VLOOKUP(A6358,P.Int!$A$1:$E$2436,5,TRUE),"")</f>
        <v>11.08</v>
      </c>
      <c r="I6358">
        <v>540878</v>
      </c>
      <c r="J6358">
        <v>61622</v>
      </c>
      <c r="K6358">
        <v>602500</v>
      </c>
      <c r="L6358">
        <f>IFERROR(VLOOKUP(A6358,'Iny SPEC'!$A$1:$B$3068,2,FALSE),"")</f>
        <v>276608</v>
      </c>
      <c r="M6358">
        <f t="shared" si="99"/>
        <v>0</v>
      </c>
    </row>
    <row r="6359" spans="1:13" x14ac:dyDescent="0.2">
      <c r="A6359" s="1">
        <v>45183</v>
      </c>
      <c r="B6359" t="s">
        <v>4</v>
      </c>
      <c r="C6359" s="6">
        <v>4.8203242816566103</v>
      </c>
      <c r="D6359" s="6">
        <f>VLOOKUP(A6359,'PPP - Resi'!$I$2:$K$3928,2,FALSE)</f>
        <v>5.7079739057377701</v>
      </c>
      <c r="E6359" s="7">
        <f>VLOOKUP(A6359,Embalses!$D$1:$E$4292,2,FALSE)</f>
        <v>0.63907327553859949</v>
      </c>
      <c r="F6359" s="8">
        <f>VLOOKUP(A6359,'Prod comer'!$A$2:$C$130,3,TRUE)</f>
        <v>1058.6819354838708</v>
      </c>
      <c r="G6359" s="8">
        <f>VLOOKUP(A6359,'Prod comer'!$A$2:$F$130,6,TRUE)</f>
        <v>700.45774193548368</v>
      </c>
      <c r="H6359">
        <f>IFERROR(VLOOKUP(A6359,P.Int!$A$1:$E$2436,5,TRUE),"")</f>
        <v>11.08</v>
      </c>
      <c r="I6359">
        <v>603055</v>
      </c>
      <c r="J6359">
        <v>62278</v>
      </c>
      <c r="K6359">
        <v>665333</v>
      </c>
      <c r="L6359">
        <f>IFERROR(VLOOKUP(A6359,'Iny SPEC'!$A$1:$B$3068,2,FALSE),"")</f>
        <v>276608</v>
      </c>
      <c r="M6359">
        <f t="shared" si="99"/>
        <v>0</v>
      </c>
    </row>
    <row r="6360" spans="1:13" x14ac:dyDescent="0.2">
      <c r="A6360" s="1">
        <v>45184</v>
      </c>
      <c r="B6360" t="s">
        <v>3</v>
      </c>
      <c r="C6360" s="6">
        <v>6.4589962470896296</v>
      </c>
      <c r="D6360" s="6">
        <f>VLOOKUP(A6360,'PPP - Resi'!$E$1:$G$3927,2,FALSE)</f>
        <v>5.7852620943491502</v>
      </c>
      <c r="E6360" s="7">
        <f>VLOOKUP(A6360,Embalses!$A$1:$B$4292,2,FALSE)</f>
        <v>0.77426514965243998</v>
      </c>
      <c r="F6360" s="8">
        <f>VLOOKUP(A6360,'Prod comer'!$A$2:$C$130,2,TRUE)</f>
        <v>371.87709677419355</v>
      </c>
      <c r="G6360" s="8">
        <f>VLOOKUP(A6360,'Prod comer'!$A$2:$F$130,5,TRUE)</f>
        <v>341.47677419354841</v>
      </c>
      <c r="H6360">
        <f>IFERROR(VLOOKUP(A6360,P.Int!$A$1:$E$2436,5,TRUE),"")</f>
        <v>11.4</v>
      </c>
      <c r="I6360">
        <v>525282</v>
      </c>
      <c r="J6360">
        <v>61401</v>
      </c>
      <c r="K6360">
        <v>586683</v>
      </c>
      <c r="L6360">
        <f>IFERROR(VLOOKUP(A6360,'Iny SPEC'!$A$1:$B$3068,2,FALSE),"")</f>
        <v>282304</v>
      </c>
      <c r="M6360">
        <f t="shared" si="99"/>
        <v>0</v>
      </c>
    </row>
    <row r="6361" spans="1:13" x14ac:dyDescent="0.2">
      <c r="A6361" s="1">
        <v>45184</v>
      </c>
      <c r="B6361" t="s">
        <v>4</v>
      </c>
      <c r="C6361" s="6">
        <v>4.8311220967233899</v>
      </c>
      <c r="D6361" s="6">
        <f>VLOOKUP(A6361,'PPP - Resi'!$I$2:$K$3928,2,FALSE)</f>
        <v>5.7079739057377701</v>
      </c>
      <c r="E6361" s="7">
        <f>VLOOKUP(A6361,Embalses!$D$1:$E$4292,2,FALSE)</f>
        <v>0.63087861924995126</v>
      </c>
      <c r="F6361" s="8">
        <f>VLOOKUP(A6361,'Prod comer'!$A$2:$C$130,3,TRUE)</f>
        <v>1058.6819354838708</v>
      </c>
      <c r="G6361" s="8">
        <f>VLOOKUP(A6361,'Prod comer'!$A$2:$F$130,6,TRUE)</f>
        <v>700.45774193548368</v>
      </c>
      <c r="H6361">
        <f>IFERROR(VLOOKUP(A6361,P.Int!$A$1:$E$2436,5,TRUE),"")</f>
        <v>11.4</v>
      </c>
      <c r="I6361">
        <v>606518</v>
      </c>
      <c r="J6361">
        <v>61989</v>
      </c>
      <c r="K6361">
        <v>668507</v>
      </c>
      <c r="L6361">
        <f>IFERROR(VLOOKUP(A6361,'Iny SPEC'!$A$1:$B$3068,2,FALSE),"")</f>
        <v>282304</v>
      </c>
      <c r="M6361">
        <f t="shared" si="99"/>
        <v>0</v>
      </c>
    </row>
    <row r="6362" spans="1:13" x14ac:dyDescent="0.2">
      <c r="A6362" s="1">
        <v>45185</v>
      </c>
      <c r="B6362" t="s">
        <v>3</v>
      </c>
      <c r="C6362" s="6">
        <v>6.4589962470896296</v>
      </c>
      <c r="D6362" s="6">
        <f>VLOOKUP(A6362,'PPP - Resi'!$E$1:$G$3927,2,FALSE)</f>
        <v>5.7852620943491502</v>
      </c>
      <c r="E6362" s="7">
        <f>VLOOKUP(A6362,Embalses!$A$1:$B$4292,2,FALSE)</f>
        <v>0.76709479027841398</v>
      </c>
      <c r="F6362" s="8">
        <f>VLOOKUP(A6362,'Prod comer'!$A$2:$C$130,2,TRUE)</f>
        <v>371.87709677419355</v>
      </c>
      <c r="G6362" s="8">
        <f>VLOOKUP(A6362,'Prod comer'!$A$2:$F$130,5,TRUE)</f>
        <v>341.47677419354841</v>
      </c>
      <c r="H6362">
        <f>IFERROR(VLOOKUP(A6362,P.Int!$A$1:$E$2436,5,TRUE),"")</f>
        <v>11.4</v>
      </c>
      <c r="I6362">
        <v>502843</v>
      </c>
      <c r="J6362">
        <v>59456</v>
      </c>
      <c r="K6362">
        <v>562299</v>
      </c>
      <c r="L6362">
        <f>IFERROR(VLOOKUP(A6362,'Iny SPEC'!$A$1:$B$3068,2,FALSE),"")</f>
        <v>246096</v>
      </c>
      <c r="M6362">
        <f t="shared" si="99"/>
        <v>0</v>
      </c>
    </row>
    <row r="6363" spans="1:13" x14ac:dyDescent="0.2">
      <c r="A6363" s="1">
        <v>45185</v>
      </c>
      <c r="B6363" t="s">
        <v>4</v>
      </c>
      <c r="C6363" s="6">
        <v>4.8311220967233899</v>
      </c>
      <c r="D6363" s="6">
        <f>VLOOKUP(A6363,'PPP - Resi'!$I$2:$K$3928,2,FALSE)</f>
        <v>5.7079739057377701</v>
      </c>
      <c r="E6363" s="7">
        <f>VLOOKUP(A6363,Embalses!$D$1:$E$4292,2,FALSE)</f>
        <v>0.62569940549560021</v>
      </c>
      <c r="F6363" s="8">
        <f>VLOOKUP(A6363,'Prod comer'!$A$2:$C$130,3,TRUE)</f>
        <v>1058.6819354838708</v>
      </c>
      <c r="G6363" s="8">
        <f>VLOOKUP(A6363,'Prod comer'!$A$2:$F$130,6,TRUE)</f>
        <v>700.45774193548368</v>
      </c>
      <c r="H6363">
        <f>IFERROR(VLOOKUP(A6363,P.Int!$A$1:$E$2436,5,TRUE),"")</f>
        <v>11.4</v>
      </c>
      <c r="I6363">
        <v>580357</v>
      </c>
      <c r="J6363">
        <v>61885</v>
      </c>
      <c r="K6363">
        <v>642242</v>
      </c>
      <c r="L6363">
        <f>IFERROR(VLOOKUP(A6363,'Iny SPEC'!$A$1:$B$3068,2,FALSE),"")</f>
        <v>246096</v>
      </c>
      <c r="M6363">
        <f t="shared" si="99"/>
        <v>0</v>
      </c>
    </row>
    <row r="6364" spans="1:13" x14ac:dyDescent="0.2">
      <c r="A6364" s="1">
        <v>45186</v>
      </c>
      <c r="B6364" t="s">
        <v>3</v>
      </c>
      <c r="C6364" s="6">
        <v>6.4589962470896296</v>
      </c>
      <c r="D6364" s="6">
        <f>VLOOKUP(A6364,'PPP - Resi'!$E$1:$G$3927,2,FALSE)</f>
        <v>5.7852620943491502</v>
      </c>
      <c r="E6364" s="7">
        <f>VLOOKUP(A6364,Embalses!$A$1:$B$4292,2,FALSE)</f>
        <v>0.76905661440059203</v>
      </c>
      <c r="F6364" s="8">
        <f>VLOOKUP(A6364,'Prod comer'!$A$2:$C$130,2,TRUE)</f>
        <v>371.87709677419355</v>
      </c>
      <c r="G6364" s="8">
        <f>VLOOKUP(A6364,'Prod comer'!$A$2:$F$130,5,TRUE)</f>
        <v>341.47677419354841</v>
      </c>
      <c r="H6364">
        <f>IFERROR(VLOOKUP(A6364,P.Int!$A$1:$E$2436,5,TRUE),"")</f>
        <v>11.41</v>
      </c>
      <c r="I6364">
        <v>452792</v>
      </c>
      <c r="J6364">
        <v>44222</v>
      </c>
      <c r="K6364">
        <v>497014</v>
      </c>
      <c r="L6364">
        <f>IFERROR(VLOOKUP(A6364,'Iny SPEC'!$A$1:$B$3068,2,FALSE),"")</f>
        <v>178138</v>
      </c>
      <c r="M6364">
        <f t="shared" si="99"/>
        <v>0</v>
      </c>
    </row>
    <row r="6365" spans="1:13" x14ac:dyDescent="0.2">
      <c r="A6365" s="1">
        <v>45186</v>
      </c>
      <c r="B6365" t="s">
        <v>4</v>
      </c>
      <c r="C6365" s="6">
        <v>4.8311220967233899</v>
      </c>
      <c r="D6365" s="6">
        <f>VLOOKUP(A6365,'PPP - Resi'!$I$2:$K$3928,2,FALSE)</f>
        <v>5.7079739057377701</v>
      </c>
      <c r="E6365" s="7">
        <f>VLOOKUP(A6365,Embalses!$D$1:$E$4292,2,FALSE)</f>
        <v>0.63182137383696346</v>
      </c>
      <c r="F6365" s="8">
        <f>VLOOKUP(A6365,'Prod comer'!$A$2:$C$130,3,TRUE)</f>
        <v>1058.6819354838708</v>
      </c>
      <c r="G6365" s="8">
        <f>VLOOKUP(A6365,'Prod comer'!$A$2:$F$130,6,TRUE)</f>
        <v>700.45774193548368</v>
      </c>
      <c r="H6365">
        <f>IFERROR(VLOOKUP(A6365,P.Int!$A$1:$E$2436,5,TRUE),"")</f>
        <v>11.41</v>
      </c>
      <c r="I6365">
        <v>512574</v>
      </c>
      <c r="J6365">
        <v>61841</v>
      </c>
      <c r="K6365">
        <v>574415</v>
      </c>
      <c r="L6365">
        <f>IFERROR(VLOOKUP(A6365,'Iny SPEC'!$A$1:$B$3068,2,FALSE),"")</f>
        <v>178138</v>
      </c>
      <c r="M6365">
        <f t="shared" si="99"/>
        <v>0</v>
      </c>
    </row>
    <row r="6366" spans="1:13" x14ac:dyDescent="0.2">
      <c r="A6366" s="1">
        <v>45187</v>
      </c>
      <c r="B6366" t="s">
        <v>3</v>
      </c>
      <c r="C6366" s="6">
        <v>6.4589962470896296</v>
      </c>
      <c r="D6366" s="6">
        <f>VLOOKUP(A6366,'PPP - Resi'!$E$1:$G$3927,2,FALSE)</f>
        <v>5.7852620943491502</v>
      </c>
      <c r="E6366" s="7">
        <f>VLOOKUP(A6366,Embalses!$A$1:$B$4292,2,FALSE)</f>
        <v>0.76318038139413102</v>
      </c>
      <c r="F6366" s="8">
        <f>VLOOKUP(A6366,'Prod comer'!$A$2:$C$130,2,TRUE)</f>
        <v>371.87709677419355</v>
      </c>
      <c r="G6366" s="8">
        <f>VLOOKUP(A6366,'Prod comer'!$A$2:$F$130,5,TRUE)</f>
        <v>341.47677419354841</v>
      </c>
      <c r="H6366">
        <f>IFERROR(VLOOKUP(A6366,P.Int!$A$1:$E$2436,5,TRUE),"")</f>
        <v>10.8</v>
      </c>
      <c r="I6366">
        <v>510566</v>
      </c>
      <c r="J6366">
        <v>60343</v>
      </c>
      <c r="K6366">
        <v>570909</v>
      </c>
      <c r="L6366">
        <f>IFERROR(VLOOKUP(A6366,'Iny SPEC'!$A$1:$B$3068,2,FALSE),"")</f>
        <v>271373</v>
      </c>
      <c r="M6366">
        <f t="shared" si="99"/>
        <v>0</v>
      </c>
    </row>
    <row r="6367" spans="1:13" x14ac:dyDescent="0.2">
      <c r="A6367" s="1">
        <v>45187</v>
      </c>
      <c r="B6367" t="s">
        <v>4</v>
      </c>
      <c r="C6367" s="6">
        <v>4.8311220967233899</v>
      </c>
      <c r="D6367" s="6">
        <f>VLOOKUP(A6367,'PPP - Resi'!$I$2:$K$3928,2,FALSE)</f>
        <v>5.7079739057377701</v>
      </c>
      <c r="E6367" s="7">
        <f>VLOOKUP(A6367,Embalses!$D$1:$E$4292,2,FALSE)</f>
        <v>0.63238461695563808</v>
      </c>
      <c r="F6367" s="8">
        <f>VLOOKUP(A6367,'Prod comer'!$A$2:$C$130,3,TRUE)</f>
        <v>1058.6819354838708</v>
      </c>
      <c r="G6367" s="8">
        <f>VLOOKUP(A6367,'Prod comer'!$A$2:$F$130,6,TRUE)</f>
        <v>700.45774193548368</v>
      </c>
      <c r="H6367">
        <f>IFERROR(VLOOKUP(A6367,P.Int!$A$1:$E$2436,5,TRUE),"")</f>
        <v>10.8</v>
      </c>
      <c r="I6367">
        <v>595350</v>
      </c>
      <c r="J6367">
        <v>59896</v>
      </c>
      <c r="K6367">
        <v>655246</v>
      </c>
      <c r="L6367">
        <f>IFERROR(VLOOKUP(A6367,'Iny SPEC'!$A$1:$B$3068,2,FALSE),"")</f>
        <v>271373</v>
      </c>
      <c r="M6367">
        <f t="shared" si="99"/>
        <v>0</v>
      </c>
    </row>
    <row r="6368" spans="1:13" x14ac:dyDescent="0.2">
      <c r="A6368" s="1">
        <v>45188</v>
      </c>
      <c r="B6368" t="s">
        <v>3</v>
      </c>
      <c r="C6368" s="6">
        <v>6.4589962470896296</v>
      </c>
      <c r="D6368" s="6">
        <f>VLOOKUP(A6368,'PPP - Resi'!$E$1:$G$3927,2,FALSE)</f>
        <v>5.7852620943491502</v>
      </c>
      <c r="E6368" s="7">
        <f>VLOOKUP(A6368,Embalses!$A$1:$B$4292,2,FALSE)</f>
        <v>0.76144954127377995</v>
      </c>
      <c r="F6368" s="8">
        <f>VLOOKUP(A6368,'Prod comer'!$A$2:$C$130,2,TRUE)</f>
        <v>371.87709677419355</v>
      </c>
      <c r="G6368" s="8">
        <f>VLOOKUP(A6368,'Prod comer'!$A$2:$F$130,5,TRUE)</f>
        <v>341.47677419354841</v>
      </c>
      <c r="H6368">
        <f>IFERROR(VLOOKUP(A6368,P.Int!$A$1:$E$2436,5,TRUE),"")</f>
        <v>11.51</v>
      </c>
      <c r="I6368">
        <v>522525</v>
      </c>
      <c r="J6368">
        <v>54498</v>
      </c>
      <c r="K6368">
        <v>577023</v>
      </c>
      <c r="L6368">
        <f>IFERROR(VLOOKUP(A6368,'Iny SPEC'!$A$1:$B$3068,2,FALSE),"")</f>
        <v>289654</v>
      </c>
      <c r="M6368">
        <f t="shared" si="99"/>
        <v>0</v>
      </c>
    </row>
    <row r="6369" spans="1:13" x14ac:dyDescent="0.2">
      <c r="A6369" s="1">
        <v>45188</v>
      </c>
      <c r="B6369" t="s">
        <v>4</v>
      </c>
      <c r="C6369" s="6">
        <v>4.8311220967233899</v>
      </c>
      <c r="D6369" s="6">
        <f>VLOOKUP(A6369,'PPP - Resi'!$I$2:$K$3928,2,FALSE)</f>
        <v>5.7079739057377701</v>
      </c>
      <c r="E6369" s="7">
        <f>VLOOKUP(A6369,Embalses!$D$1:$E$4292,2,FALSE)</f>
        <v>0.6236517339523423</v>
      </c>
      <c r="F6369" s="8">
        <f>VLOOKUP(A6369,'Prod comer'!$A$2:$C$130,3,TRUE)</f>
        <v>1058.6819354838708</v>
      </c>
      <c r="G6369" s="8">
        <f>VLOOKUP(A6369,'Prod comer'!$A$2:$F$130,6,TRUE)</f>
        <v>700.45774193548368</v>
      </c>
      <c r="H6369">
        <f>IFERROR(VLOOKUP(A6369,P.Int!$A$1:$E$2436,5,TRUE),"")</f>
        <v>11.51</v>
      </c>
      <c r="I6369">
        <v>591848</v>
      </c>
      <c r="J6369">
        <v>61085</v>
      </c>
      <c r="K6369">
        <v>652933</v>
      </c>
      <c r="L6369">
        <f>IFERROR(VLOOKUP(A6369,'Iny SPEC'!$A$1:$B$3068,2,FALSE),"")</f>
        <v>289654</v>
      </c>
      <c r="M6369">
        <f t="shared" si="99"/>
        <v>0</v>
      </c>
    </row>
    <row r="6370" spans="1:13" x14ac:dyDescent="0.2">
      <c r="A6370" s="1">
        <v>45189</v>
      </c>
      <c r="B6370" t="s">
        <v>3</v>
      </c>
      <c r="C6370" s="6">
        <v>6.4589962470896296</v>
      </c>
      <c r="D6370" s="6">
        <f>VLOOKUP(A6370,'PPP - Resi'!$E$1:$G$3927,2,FALSE)</f>
        <v>5.7852620943491502</v>
      </c>
      <c r="E6370" s="7">
        <f>VLOOKUP(A6370,Embalses!$A$1:$B$4292,2,FALSE)</f>
        <v>0.75404881385526601</v>
      </c>
      <c r="F6370" s="8">
        <f>VLOOKUP(A6370,'Prod comer'!$A$2:$C$130,2,TRUE)</f>
        <v>371.87709677419355</v>
      </c>
      <c r="G6370" s="8">
        <f>VLOOKUP(A6370,'Prod comer'!$A$2:$F$130,5,TRUE)</f>
        <v>341.47677419354841</v>
      </c>
      <c r="H6370">
        <f>IFERROR(VLOOKUP(A6370,P.Int!$A$1:$E$2436,5,TRUE),"")</f>
        <v>11.54</v>
      </c>
      <c r="I6370">
        <v>552795</v>
      </c>
      <c r="J6370">
        <v>62196</v>
      </c>
      <c r="K6370">
        <v>614991</v>
      </c>
      <c r="L6370">
        <f>IFERROR(VLOOKUP(A6370,'Iny SPEC'!$A$1:$B$3068,2,FALSE),"")</f>
        <v>311223</v>
      </c>
      <c r="M6370">
        <f t="shared" si="99"/>
        <v>0</v>
      </c>
    </row>
    <row r="6371" spans="1:13" x14ac:dyDescent="0.2">
      <c r="A6371" s="1">
        <v>45189</v>
      </c>
      <c r="B6371" t="s">
        <v>4</v>
      </c>
      <c r="C6371" s="6">
        <v>4.8334629381221603</v>
      </c>
      <c r="D6371" s="6">
        <f>VLOOKUP(A6371,'PPP - Resi'!$I$2:$K$3928,2,FALSE)</f>
        <v>5.7079739057377701</v>
      </c>
      <c r="E6371" s="7">
        <f>VLOOKUP(A6371,Embalses!$D$1:$E$4292,2,FALSE)</f>
        <v>0.61937173645338606</v>
      </c>
      <c r="F6371" s="8">
        <f>VLOOKUP(A6371,'Prod comer'!$A$2:$C$130,3,TRUE)</f>
        <v>1058.6819354838708</v>
      </c>
      <c r="G6371" s="8">
        <f>VLOOKUP(A6371,'Prod comer'!$A$2:$F$130,6,TRUE)</f>
        <v>700.45774193548368</v>
      </c>
      <c r="H6371">
        <f>IFERROR(VLOOKUP(A6371,P.Int!$A$1:$E$2436,5,TRUE),"")</f>
        <v>11.54</v>
      </c>
      <c r="I6371">
        <v>596515</v>
      </c>
      <c r="J6371">
        <v>62170</v>
      </c>
      <c r="K6371">
        <v>658685</v>
      </c>
      <c r="L6371">
        <f>IFERROR(VLOOKUP(A6371,'Iny SPEC'!$A$1:$B$3068,2,FALSE),"")</f>
        <v>311223</v>
      </c>
      <c r="M6371">
        <f t="shared" si="99"/>
        <v>0</v>
      </c>
    </row>
    <row r="6372" spans="1:13" x14ac:dyDescent="0.2">
      <c r="A6372" s="1">
        <v>45190</v>
      </c>
      <c r="B6372" t="s">
        <v>3</v>
      </c>
      <c r="C6372" s="6">
        <v>6.4589962470896296</v>
      </c>
      <c r="D6372" s="6">
        <f>VLOOKUP(A6372,'PPP - Resi'!$E$1:$G$3927,2,FALSE)</f>
        <v>5.7852620943491502</v>
      </c>
      <c r="E6372" s="7">
        <f>VLOOKUP(A6372,Embalses!$A$1:$B$4292,2,FALSE)</f>
        <v>0.75593610713952097</v>
      </c>
      <c r="F6372" s="8">
        <f>VLOOKUP(A6372,'Prod comer'!$A$2:$C$130,2,TRUE)</f>
        <v>371.87709677419355</v>
      </c>
      <c r="G6372" s="8">
        <f>VLOOKUP(A6372,'Prod comer'!$A$2:$F$130,5,TRUE)</f>
        <v>341.47677419354841</v>
      </c>
      <c r="H6372">
        <f>IFERROR(VLOOKUP(A6372,P.Int!$A$1:$E$2436,5,TRUE),"")</f>
        <v>12.22</v>
      </c>
      <c r="I6372">
        <v>555375</v>
      </c>
      <c r="J6372">
        <v>62599</v>
      </c>
      <c r="K6372">
        <v>617974</v>
      </c>
      <c r="L6372">
        <f>IFERROR(VLOOKUP(A6372,'Iny SPEC'!$A$1:$B$3068,2,FALSE),"")</f>
        <v>313109</v>
      </c>
      <c r="M6372">
        <f t="shared" si="99"/>
        <v>0</v>
      </c>
    </row>
    <row r="6373" spans="1:13" x14ac:dyDescent="0.2">
      <c r="A6373" s="1">
        <v>45190</v>
      </c>
      <c r="B6373" t="s">
        <v>4</v>
      </c>
      <c r="C6373" s="6">
        <v>4.8311220967233899</v>
      </c>
      <c r="D6373" s="6">
        <f>VLOOKUP(A6373,'PPP - Resi'!$I$2:$K$3928,2,FALSE)</f>
        <v>5.7079739057377701</v>
      </c>
      <c r="E6373" s="7">
        <f>VLOOKUP(A6373,Embalses!$D$1:$E$4292,2,FALSE)</f>
        <v>0.61517522219217402</v>
      </c>
      <c r="F6373" s="8">
        <f>VLOOKUP(A6373,'Prod comer'!$A$2:$C$130,3,TRUE)</f>
        <v>1058.6819354838708</v>
      </c>
      <c r="G6373" s="8">
        <f>VLOOKUP(A6373,'Prod comer'!$A$2:$F$130,6,TRUE)</f>
        <v>700.45774193548368</v>
      </c>
      <c r="H6373">
        <f>IFERROR(VLOOKUP(A6373,P.Int!$A$1:$E$2436,5,TRUE),"")</f>
        <v>12.22</v>
      </c>
      <c r="I6373">
        <v>588531</v>
      </c>
      <c r="J6373">
        <v>62318</v>
      </c>
      <c r="K6373">
        <v>650849</v>
      </c>
      <c r="L6373">
        <f>IFERROR(VLOOKUP(A6373,'Iny SPEC'!$A$1:$B$3068,2,FALSE),"")</f>
        <v>313109</v>
      </c>
      <c r="M6373">
        <f t="shared" si="99"/>
        <v>0</v>
      </c>
    </row>
    <row r="6374" spans="1:13" x14ac:dyDescent="0.2">
      <c r="A6374" s="1">
        <v>45191</v>
      </c>
      <c r="B6374" t="s">
        <v>3</v>
      </c>
      <c r="C6374" s="6">
        <v>6.4589962470896296</v>
      </c>
      <c r="D6374" s="6">
        <f>VLOOKUP(A6374,'PPP - Resi'!$E$1:$G$3927,2,FALSE)</f>
        <v>5.7852620943491502</v>
      </c>
      <c r="E6374" s="7">
        <f>VLOOKUP(A6374,Embalses!$A$1:$B$4292,2,FALSE)</f>
        <v>0.75544950084233997</v>
      </c>
      <c r="F6374" s="8">
        <f>VLOOKUP(A6374,'Prod comer'!$A$2:$C$130,2,TRUE)</f>
        <v>371.87709677419355</v>
      </c>
      <c r="G6374" s="8">
        <f>VLOOKUP(A6374,'Prod comer'!$A$2:$F$130,5,TRUE)</f>
        <v>341.47677419354841</v>
      </c>
      <c r="H6374">
        <f>IFERROR(VLOOKUP(A6374,P.Int!$A$1:$E$2436,5,TRUE),"")</f>
        <v>12.45</v>
      </c>
      <c r="I6374">
        <v>532549</v>
      </c>
      <c r="J6374">
        <v>62707</v>
      </c>
      <c r="K6374">
        <v>595256</v>
      </c>
      <c r="L6374">
        <f>IFERROR(VLOOKUP(A6374,'Iny SPEC'!$A$1:$B$3068,2,FALSE),"")</f>
        <v>298826</v>
      </c>
      <c r="M6374">
        <f t="shared" si="99"/>
        <v>0</v>
      </c>
    </row>
    <row r="6375" spans="1:13" x14ac:dyDescent="0.2">
      <c r="A6375" s="1">
        <v>45191</v>
      </c>
      <c r="B6375" t="s">
        <v>4</v>
      </c>
      <c r="C6375" s="6">
        <v>4.8311220967233899</v>
      </c>
      <c r="D6375" s="6">
        <f>VLOOKUP(A6375,'PPP - Resi'!$I$2:$K$3928,2,FALSE)</f>
        <v>5.7079739057377701</v>
      </c>
      <c r="E6375" s="7">
        <f>VLOOKUP(A6375,Embalses!$D$1:$E$4292,2,FALSE)</f>
        <v>0.60745701141883179</v>
      </c>
      <c r="F6375" s="8">
        <f>VLOOKUP(A6375,'Prod comer'!$A$2:$C$130,3,TRUE)</f>
        <v>1058.6819354838708</v>
      </c>
      <c r="G6375" s="8">
        <f>VLOOKUP(A6375,'Prod comer'!$A$2:$F$130,6,TRUE)</f>
        <v>700.45774193548368</v>
      </c>
      <c r="H6375">
        <f>IFERROR(VLOOKUP(A6375,P.Int!$A$1:$E$2436,5,TRUE),"")</f>
        <v>12.45</v>
      </c>
      <c r="I6375">
        <v>586650</v>
      </c>
      <c r="J6375">
        <v>48307</v>
      </c>
      <c r="K6375">
        <v>634957</v>
      </c>
      <c r="L6375">
        <f>IFERROR(VLOOKUP(A6375,'Iny SPEC'!$A$1:$B$3068,2,FALSE),"")</f>
        <v>298826</v>
      </c>
      <c r="M6375">
        <f t="shared" si="99"/>
        <v>0</v>
      </c>
    </row>
    <row r="6376" spans="1:13" x14ac:dyDescent="0.2">
      <c r="A6376" s="1">
        <v>45192</v>
      </c>
      <c r="B6376" t="s">
        <v>3</v>
      </c>
      <c r="C6376" s="6">
        <v>6.4589962470896296</v>
      </c>
      <c r="D6376" s="6">
        <f>VLOOKUP(A6376,'PPP - Resi'!$E$1:$G$3927,2,FALSE)</f>
        <v>5.7852620943491502</v>
      </c>
      <c r="E6376" s="7">
        <f>VLOOKUP(A6376,Embalses!$A$1:$B$4292,2,FALSE)</f>
        <v>0.75815293759971503</v>
      </c>
      <c r="F6376" s="8">
        <f>VLOOKUP(A6376,'Prod comer'!$A$2:$C$130,2,TRUE)</f>
        <v>371.87709677419355</v>
      </c>
      <c r="G6376" s="8">
        <f>VLOOKUP(A6376,'Prod comer'!$A$2:$F$130,5,TRUE)</f>
        <v>341.47677419354841</v>
      </c>
      <c r="H6376">
        <f>IFERROR(VLOOKUP(A6376,P.Int!$A$1:$E$2436,5,TRUE),"")</f>
        <v>12.45</v>
      </c>
      <c r="I6376">
        <v>528588</v>
      </c>
      <c r="J6376">
        <v>61162</v>
      </c>
      <c r="K6376">
        <v>589750</v>
      </c>
      <c r="L6376">
        <f>IFERROR(VLOOKUP(A6376,'Iny SPEC'!$A$1:$B$3068,2,FALSE),"")</f>
        <v>281339</v>
      </c>
      <c r="M6376">
        <f t="shared" si="99"/>
        <v>0</v>
      </c>
    </row>
    <row r="6377" spans="1:13" x14ac:dyDescent="0.2">
      <c r="A6377" s="1">
        <v>45192</v>
      </c>
      <c r="B6377" t="s">
        <v>4</v>
      </c>
      <c r="C6377" s="6">
        <v>4.8311220967233899</v>
      </c>
      <c r="D6377" s="6">
        <f>VLOOKUP(A6377,'PPP - Resi'!$I$2:$K$3928,2,FALSE)</f>
        <v>5.7079739057377701</v>
      </c>
      <c r="E6377" s="7">
        <f>VLOOKUP(A6377,Embalses!$D$1:$E$4292,2,FALSE)</f>
        <v>0.60982097926793344</v>
      </c>
      <c r="F6377" s="8">
        <f>VLOOKUP(A6377,'Prod comer'!$A$2:$C$130,3,TRUE)</f>
        <v>1058.6819354838708</v>
      </c>
      <c r="G6377" s="8">
        <f>VLOOKUP(A6377,'Prod comer'!$A$2:$F$130,6,TRUE)</f>
        <v>700.45774193548368</v>
      </c>
      <c r="H6377">
        <f>IFERROR(VLOOKUP(A6377,P.Int!$A$1:$E$2436,5,TRUE),"")</f>
        <v>12.45</v>
      </c>
      <c r="I6377">
        <v>565809</v>
      </c>
      <c r="J6377">
        <v>53352</v>
      </c>
      <c r="K6377">
        <v>619161</v>
      </c>
      <c r="L6377">
        <f>IFERROR(VLOOKUP(A6377,'Iny SPEC'!$A$1:$B$3068,2,FALSE),"")</f>
        <v>281339</v>
      </c>
      <c r="M6377">
        <f t="shared" si="99"/>
        <v>0</v>
      </c>
    </row>
    <row r="6378" spans="1:13" x14ac:dyDescent="0.2">
      <c r="A6378" s="1">
        <v>45193</v>
      </c>
      <c r="B6378" t="s">
        <v>3</v>
      </c>
      <c r="C6378" s="6">
        <v>6.4589962470896296</v>
      </c>
      <c r="D6378" s="6">
        <f>VLOOKUP(A6378,'PPP - Resi'!$E$1:$G$3927,2,FALSE)</f>
        <v>5.7852620943491502</v>
      </c>
      <c r="E6378" s="7">
        <f>VLOOKUP(A6378,Embalses!$A$1:$B$4292,2,FALSE)</f>
        <v>0.75701588035339196</v>
      </c>
      <c r="F6378" s="8">
        <f>VLOOKUP(A6378,'Prod comer'!$A$2:$C$130,2,TRUE)</f>
        <v>371.87709677419355</v>
      </c>
      <c r="G6378" s="8">
        <f>VLOOKUP(A6378,'Prod comer'!$A$2:$F$130,5,TRUE)</f>
        <v>341.47677419354841</v>
      </c>
      <c r="H6378">
        <f>IFERROR(VLOOKUP(A6378,P.Int!$A$1:$E$2436,5,TRUE),"")</f>
        <v>12.43</v>
      </c>
      <c r="I6378">
        <v>537251</v>
      </c>
      <c r="J6378">
        <v>61322</v>
      </c>
      <c r="K6378">
        <v>598573</v>
      </c>
      <c r="L6378">
        <f>IFERROR(VLOOKUP(A6378,'Iny SPEC'!$A$1:$B$3068,2,FALSE),"")</f>
        <v>294654</v>
      </c>
      <c r="M6378">
        <f t="shared" si="99"/>
        <v>0</v>
      </c>
    </row>
    <row r="6379" spans="1:13" x14ac:dyDescent="0.2">
      <c r="A6379" s="1">
        <v>45193</v>
      </c>
      <c r="B6379" t="s">
        <v>4</v>
      </c>
      <c r="C6379" s="6">
        <v>4.8311220967233899</v>
      </c>
      <c r="D6379" s="6">
        <f>VLOOKUP(A6379,'PPP - Resi'!$I$2:$K$3928,2,FALSE)</f>
        <v>5.7079739057377701</v>
      </c>
      <c r="E6379" s="7">
        <f>VLOOKUP(A6379,Embalses!$D$1:$E$4292,2,FALSE)</f>
        <v>0.62406443764752273</v>
      </c>
      <c r="F6379" s="8">
        <f>VLOOKUP(A6379,'Prod comer'!$A$2:$C$130,3,TRUE)</f>
        <v>1058.6819354838708</v>
      </c>
      <c r="G6379" s="8">
        <f>VLOOKUP(A6379,'Prod comer'!$A$2:$F$130,6,TRUE)</f>
        <v>700.45774193548368</v>
      </c>
      <c r="H6379">
        <f>IFERROR(VLOOKUP(A6379,P.Int!$A$1:$E$2436,5,TRUE),"")</f>
        <v>12.43</v>
      </c>
      <c r="I6379">
        <v>506398</v>
      </c>
      <c r="J6379">
        <v>54936</v>
      </c>
      <c r="K6379">
        <v>561334</v>
      </c>
      <c r="L6379">
        <f>IFERROR(VLOOKUP(A6379,'Iny SPEC'!$A$1:$B$3068,2,FALSE),"")</f>
        <v>294654</v>
      </c>
      <c r="M6379">
        <f t="shared" si="99"/>
        <v>0</v>
      </c>
    </row>
    <row r="6380" spans="1:13" x14ac:dyDescent="0.2">
      <c r="A6380" s="1">
        <v>45194</v>
      </c>
      <c r="B6380" t="s">
        <v>3</v>
      </c>
      <c r="C6380" s="6">
        <v>6.4589962470896296</v>
      </c>
      <c r="D6380" s="6">
        <f>VLOOKUP(A6380,'PPP - Resi'!$E$1:$G$3927,2,FALSE)</f>
        <v>5.7852620943491502</v>
      </c>
      <c r="E6380" s="7">
        <f>VLOOKUP(A6380,Embalses!$A$1:$B$4292,2,FALSE)</f>
        <v>0.76161461784041795</v>
      </c>
      <c r="F6380" s="8">
        <f>VLOOKUP(A6380,'Prod comer'!$A$2:$C$130,2,TRUE)</f>
        <v>371.87709677419355</v>
      </c>
      <c r="G6380" s="8">
        <f>VLOOKUP(A6380,'Prod comer'!$A$2:$F$130,5,TRUE)</f>
        <v>341.47677419354841</v>
      </c>
      <c r="H6380">
        <f>IFERROR(VLOOKUP(A6380,P.Int!$A$1:$E$2436,5,TRUE),"")</f>
        <v>13.8</v>
      </c>
      <c r="I6380">
        <v>502325</v>
      </c>
      <c r="J6380">
        <v>61889</v>
      </c>
      <c r="K6380">
        <v>564214</v>
      </c>
      <c r="L6380">
        <f>IFERROR(VLOOKUP(A6380,'Iny SPEC'!$A$1:$B$3068,2,FALSE),"")</f>
        <v>280649</v>
      </c>
      <c r="M6380">
        <f t="shared" si="99"/>
        <v>0</v>
      </c>
    </row>
    <row r="6381" spans="1:13" x14ac:dyDescent="0.2">
      <c r="A6381" s="1">
        <v>45194</v>
      </c>
      <c r="B6381" t="s">
        <v>4</v>
      </c>
      <c r="C6381" s="6">
        <v>4.8311220967233899</v>
      </c>
      <c r="D6381" s="6">
        <f>VLOOKUP(A6381,'PPP - Resi'!$I$2:$K$3928,2,FALSE)</f>
        <v>5.7079739057377701</v>
      </c>
      <c r="E6381" s="7">
        <f>VLOOKUP(A6381,Embalses!$D$1:$E$4292,2,FALSE)</f>
        <v>0.61017264861759668</v>
      </c>
      <c r="F6381" s="8">
        <f>VLOOKUP(A6381,'Prod comer'!$A$2:$C$130,3,TRUE)</f>
        <v>1058.6819354838708</v>
      </c>
      <c r="G6381" s="8">
        <f>VLOOKUP(A6381,'Prod comer'!$A$2:$F$130,6,TRUE)</f>
        <v>700.45774193548368</v>
      </c>
      <c r="H6381">
        <f>IFERROR(VLOOKUP(A6381,P.Int!$A$1:$E$2436,5,TRUE),"")</f>
        <v>13.8</v>
      </c>
      <c r="I6381">
        <v>581802</v>
      </c>
      <c r="J6381">
        <v>60160</v>
      </c>
      <c r="K6381">
        <v>641962</v>
      </c>
      <c r="L6381">
        <f>IFERROR(VLOOKUP(A6381,'Iny SPEC'!$A$1:$B$3068,2,FALSE),"")</f>
        <v>280649</v>
      </c>
      <c r="M6381">
        <f t="shared" si="99"/>
        <v>0</v>
      </c>
    </row>
    <row r="6382" spans="1:13" x14ac:dyDescent="0.2">
      <c r="A6382" s="1">
        <v>45195</v>
      </c>
      <c r="B6382" t="s">
        <v>3</v>
      </c>
      <c r="C6382" s="6">
        <v>6.4589962470896296</v>
      </c>
      <c r="D6382" s="6">
        <f>VLOOKUP(A6382,'PPP - Resi'!$E$1:$G$3927,2,FALSE)</f>
        <v>5.7852620943491502</v>
      </c>
      <c r="E6382" s="7">
        <f>VLOOKUP(A6382,Embalses!$A$1:$B$4292,2,FALSE)</f>
        <v>0.76535594271266605</v>
      </c>
      <c r="F6382" s="8">
        <f>VLOOKUP(A6382,'Prod comer'!$A$2:$C$130,2,TRUE)</f>
        <v>371.87709677419355</v>
      </c>
      <c r="G6382" s="8">
        <f>VLOOKUP(A6382,'Prod comer'!$A$2:$F$130,5,TRUE)</f>
        <v>341.47677419354841</v>
      </c>
      <c r="H6382">
        <f>IFERROR(VLOOKUP(A6382,P.Int!$A$1:$E$2436,5,TRUE),"")</f>
        <v>12.49</v>
      </c>
      <c r="I6382">
        <v>531982</v>
      </c>
      <c r="J6382">
        <v>61781</v>
      </c>
      <c r="K6382">
        <v>593763</v>
      </c>
      <c r="L6382">
        <f>IFERROR(VLOOKUP(A6382,'Iny SPEC'!$A$1:$B$3068,2,FALSE),"")</f>
        <v>310914</v>
      </c>
      <c r="M6382">
        <f t="shared" si="99"/>
        <v>0</v>
      </c>
    </row>
    <row r="6383" spans="1:13" x14ac:dyDescent="0.2">
      <c r="A6383" s="1">
        <v>45195</v>
      </c>
      <c r="B6383" t="s">
        <v>4</v>
      </c>
      <c r="C6383" s="6">
        <v>4.8337036205048598</v>
      </c>
      <c r="D6383" s="6">
        <f>VLOOKUP(A6383,'PPP - Resi'!$I$2:$K$3928,2,FALSE)</f>
        <v>5.7079739057377701</v>
      </c>
      <c r="E6383" s="7">
        <f>VLOOKUP(A6383,Embalses!$D$1:$E$4292,2,FALSE)</f>
        <v>0.59703354344047366</v>
      </c>
      <c r="F6383" s="8">
        <f>VLOOKUP(A6383,'Prod comer'!$A$2:$C$130,3,TRUE)</f>
        <v>1058.6819354838708</v>
      </c>
      <c r="G6383" s="8">
        <f>VLOOKUP(A6383,'Prod comer'!$A$2:$F$130,6,TRUE)</f>
        <v>700.45774193548368</v>
      </c>
      <c r="H6383">
        <f>IFERROR(VLOOKUP(A6383,P.Int!$A$1:$E$2436,5,TRUE),"")</f>
        <v>12.49</v>
      </c>
      <c r="I6383">
        <v>590599</v>
      </c>
      <c r="J6383">
        <v>51808</v>
      </c>
      <c r="K6383">
        <v>642407</v>
      </c>
      <c r="L6383">
        <f>IFERROR(VLOOKUP(A6383,'Iny SPEC'!$A$1:$B$3068,2,FALSE),"")</f>
        <v>310914</v>
      </c>
      <c r="M6383">
        <f t="shared" si="99"/>
        <v>0</v>
      </c>
    </row>
    <row r="6384" spans="1:13" x14ac:dyDescent="0.2">
      <c r="A6384" s="1">
        <v>45196</v>
      </c>
      <c r="B6384" t="s">
        <v>3</v>
      </c>
      <c r="C6384" s="6">
        <v>6.4589962470896296</v>
      </c>
      <c r="D6384" s="6">
        <f>VLOOKUP(A6384,'PPP - Resi'!$E$1:$G$3927,2,FALSE)</f>
        <v>5.7852620943491502</v>
      </c>
      <c r="E6384" s="7">
        <f>VLOOKUP(A6384,Embalses!$A$1:$B$4292,2,FALSE)</f>
        <v>0.76491922895987996</v>
      </c>
      <c r="F6384" s="8">
        <f>VLOOKUP(A6384,'Prod comer'!$A$2:$C$130,2,TRUE)</f>
        <v>371.87709677419355</v>
      </c>
      <c r="G6384" s="8">
        <f>VLOOKUP(A6384,'Prod comer'!$A$2:$F$130,5,TRUE)</f>
        <v>341.47677419354841</v>
      </c>
      <c r="H6384">
        <f>IFERROR(VLOOKUP(A6384,P.Int!$A$1:$E$2436,5,TRUE),"")</f>
        <v>12.1</v>
      </c>
      <c r="I6384">
        <v>552015</v>
      </c>
      <c r="J6384">
        <v>61181</v>
      </c>
      <c r="K6384">
        <v>613196</v>
      </c>
      <c r="L6384">
        <f>IFERROR(VLOOKUP(A6384,'Iny SPEC'!$A$1:$B$3068,2,FALSE),"")</f>
        <v>305655</v>
      </c>
      <c r="M6384">
        <f t="shared" si="99"/>
        <v>0</v>
      </c>
    </row>
    <row r="6385" spans="1:13" x14ac:dyDescent="0.2">
      <c r="A6385" s="1">
        <v>45196</v>
      </c>
      <c r="B6385" t="s">
        <v>4</v>
      </c>
      <c r="C6385" s="6">
        <v>4.8337036205048598</v>
      </c>
      <c r="D6385" s="6">
        <f>VLOOKUP(A6385,'PPP - Resi'!$I$2:$K$3928,2,FALSE)</f>
        <v>5.7079739057377701</v>
      </c>
      <c r="E6385" s="7">
        <f>VLOOKUP(A6385,Embalses!$D$1:$E$4292,2,FALSE)</f>
        <v>0.58972393618781749</v>
      </c>
      <c r="F6385" s="8">
        <f>VLOOKUP(A6385,'Prod comer'!$A$2:$C$130,3,TRUE)</f>
        <v>1058.6819354838708</v>
      </c>
      <c r="G6385" s="8">
        <f>VLOOKUP(A6385,'Prod comer'!$A$2:$F$130,6,TRUE)</f>
        <v>700.45774193548368</v>
      </c>
      <c r="H6385">
        <f>IFERROR(VLOOKUP(A6385,P.Int!$A$1:$E$2436,5,TRUE),"")</f>
        <v>12.1</v>
      </c>
      <c r="I6385">
        <v>596165</v>
      </c>
      <c r="J6385">
        <v>63224</v>
      </c>
      <c r="K6385">
        <v>659389</v>
      </c>
      <c r="L6385">
        <f>IFERROR(VLOOKUP(A6385,'Iny SPEC'!$A$1:$B$3068,2,FALSE),"")</f>
        <v>305655</v>
      </c>
      <c r="M6385">
        <f t="shared" si="99"/>
        <v>0</v>
      </c>
    </row>
    <row r="6386" spans="1:13" x14ac:dyDescent="0.2">
      <c r="A6386" s="1">
        <v>45197</v>
      </c>
      <c r="B6386" t="s">
        <v>3</v>
      </c>
      <c r="C6386" s="6">
        <v>6.4589962470896296</v>
      </c>
      <c r="D6386" s="6">
        <f>VLOOKUP(A6386,'PPP - Resi'!$E$1:$G$3927,2,FALSE)</f>
        <v>5.7852620943491502</v>
      </c>
      <c r="E6386" s="7">
        <f>VLOOKUP(A6386,Embalses!$A$1:$B$4292,2,FALSE)</f>
        <v>0.763130488849737</v>
      </c>
      <c r="F6386" s="8">
        <f>VLOOKUP(A6386,'Prod comer'!$A$2:$C$130,2,TRUE)</f>
        <v>371.87709677419355</v>
      </c>
      <c r="G6386" s="8">
        <f>VLOOKUP(A6386,'Prod comer'!$A$2:$F$130,5,TRUE)</f>
        <v>341.47677419354841</v>
      </c>
      <c r="H6386">
        <f>IFERROR(VLOOKUP(A6386,P.Int!$A$1:$E$2436,5,TRUE),"")</f>
        <v>13.34</v>
      </c>
      <c r="I6386">
        <v>513283</v>
      </c>
      <c r="J6386">
        <v>60389</v>
      </c>
      <c r="K6386">
        <v>573672</v>
      </c>
      <c r="L6386">
        <f>IFERROR(VLOOKUP(A6386,'Iny SPEC'!$A$1:$B$3068,2,FALSE),"")</f>
        <v>283994</v>
      </c>
      <c r="M6386">
        <f t="shared" si="99"/>
        <v>0</v>
      </c>
    </row>
    <row r="6387" spans="1:13" x14ac:dyDescent="0.2">
      <c r="A6387" s="1">
        <v>45197</v>
      </c>
      <c r="B6387" t="s">
        <v>4</v>
      </c>
      <c r="C6387" s="6">
        <v>4.8337036205048598</v>
      </c>
      <c r="D6387" s="6">
        <f>VLOOKUP(A6387,'PPP - Resi'!$I$2:$K$3928,2,FALSE)</f>
        <v>5.7079739057377701</v>
      </c>
      <c r="E6387" s="7">
        <f>VLOOKUP(A6387,Embalses!$D$1:$E$4292,2,FALSE)</f>
        <v>0.58468047748639917</v>
      </c>
      <c r="F6387" s="8">
        <f>VLOOKUP(A6387,'Prod comer'!$A$2:$C$130,3,TRUE)</f>
        <v>1058.6819354838708</v>
      </c>
      <c r="G6387" s="8">
        <f>VLOOKUP(A6387,'Prod comer'!$A$2:$F$130,6,TRUE)</f>
        <v>700.45774193548368</v>
      </c>
      <c r="H6387">
        <f>IFERROR(VLOOKUP(A6387,P.Int!$A$1:$E$2436,5,TRUE),"")</f>
        <v>13.34</v>
      </c>
      <c r="I6387">
        <v>592919</v>
      </c>
      <c r="J6387">
        <v>62698</v>
      </c>
      <c r="K6387">
        <v>655617</v>
      </c>
      <c r="L6387">
        <f>IFERROR(VLOOKUP(A6387,'Iny SPEC'!$A$1:$B$3068,2,FALSE),"")</f>
        <v>283994</v>
      </c>
      <c r="M6387">
        <f t="shared" si="99"/>
        <v>0</v>
      </c>
    </row>
    <row r="6388" spans="1:13" x14ac:dyDescent="0.2">
      <c r="A6388" s="1">
        <v>45198</v>
      </c>
      <c r="B6388" t="s">
        <v>3</v>
      </c>
      <c r="C6388" s="6">
        <v>6.4589962470896296</v>
      </c>
      <c r="D6388" s="6">
        <f>VLOOKUP(A6388,'PPP - Resi'!$E$1:$G$3927,2,FALSE)</f>
        <v>5.7852620943491502</v>
      </c>
      <c r="E6388" s="7">
        <f>VLOOKUP(A6388,Embalses!$A$1:$B$4292,2,FALSE)</f>
        <v>0.76112801154323795</v>
      </c>
      <c r="F6388" s="8">
        <f>VLOOKUP(A6388,'Prod comer'!$A$2:$C$130,2,TRUE)</f>
        <v>371.87709677419355</v>
      </c>
      <c r="G6388" s="8">
        <f>VLOOKUP(A6388,'Prod comer'!$A$2:$F$130,5,TRUE)</f>
        <v>341.47677419354841</v>
      </c>
      <c r="H6388">
        <f>IFERROR(VLOOKUP(A6388,P.Int!$A$1:$E$2436,5,TRUE),"")</f>
        <v>12.99</v>
      </c>
      <c r="I6388">
        <v>504030</v>
      </c>
      <c r="J6388">
        <v>63364</v>
      </c>
      <c r="K6388">
        <v>567394</v>
      </c>
      <c r="L6388">
        <f>IFERROR(VLOOKUP(A6388,'Iny SPEC'!$A$1:$B$3068,2,FALSE),"")</f>
        <v>262587</v>
      </c>
      <c r="M6388">
        <f t="shared" si="99"/>
        <v>0</v>
      </c>
    </row>
    <row r="6389" spans="1:13" x14ac:dyDescent="0.2">
      <c r="A6389" s="1">
        <v>45198</v>
      </c>
      <c r="B6389" t="s">
        <v>4</v>
      </c>
      <c r="C6389" s="6">
        <v>4.8311220967233899</v>
      </c>
      <c r="D6389" s="6">
        <f>VLOOKUP(A6389,'PPP - Resi'!$I$2:$K$3928,2,FALSE)</f>
        <v>5.7079739057377701</v>
      </c>
      <c r="E6389" s="7">
        <f>VLOOKUP(A6389,Embalses!$D$1:$E$4292,2,FALSE)</f>
        <v>0.58852861697135528</v>
      </c>
      <c r="F6389" s="8">
        <f>VLOOKUP(A6389,'Prod comer'!$A$2:$C$130,3,TRUE)</f>
        <v>1058.6819354838708</v>
      </c>
      <c r="G6389" s="8">
        <f>VLOOKUP(A6389,'Prod comer'!$A$2:$F$130,6,TRUE)</f>
        <v>700.45774193548368</v>
      </c>
      <c r="H6389">
        <f>IFERROR(VLOOKUP(A6389,P.Int!$A$1:$E$2436,5,TRUE),"")</f>
        <v>12.99</v>
      </c>
      <c r="I6389">
        <v>597520</v>
      </c>
      <c r="J6389">
        <v>64648</v>
      </c>
      <c r="K6389">
        <v>662168</v>
      </c>
      <c r="L6389">
        <f>IFERROR(VLOOKUP(A6389,'Iny SPEC'!$A$1:$B$3068,2,FALSE),"")</f>
        <v>262587</v>
      </c>
      <c r="M6389">
        <f t="shared" si="99"/>
        <v>0</v>
      </c>
    </row>
    <row r="6390" spans="1:13" x14ac:dyDescent="0.2">
      <c r="A6390" s="1">
        <v>45199</v>
      </c>
      <c r="B6390" t="s">
        <v>3</v>
      </c>
      <c r="C6390" s="6">
        <v>6.4589962470896296</v>
      </c>
      <c r="D6390" s="6">
        <f>VLOOKUP(A6390,'PPP - Resi'!$E$1:$G$3927,2,FALSE)</f>
        <v>5.7852620943491502</v>
      </c>
      <c r="E6390" s="7">
        <f>VLOOKUP(A6390,Embalses!$A$1:$B$4292,2,FALSE)</f>
        <v>0.76296602824043702</v>
      </c>
      <c r="F6390" s="8">
        <f>VLOOKUP(A6390,'Prod comer'!$A$2:$C$130,2,TRUE)</f>
        <v>371.87709677419355</v>
      </c>
      <c r="G6390" s="8">
        <f>VLOOKUP(A6390,'Prod comer'!$A$2:$F$130,5,TRUE)</f>
        <v>341.47677419354841</v>
      </c>
      <c r="H6390">
        <f>IFERROR(VLOOKUP(A6390,P.Int!$A$1:$E$2436,5,TRUE),"")</f>
        <v>12.99</v>
      </c>
      <c r="I6390">
        <v>508603</v>
      </c>
      <c r="J6390">
        <v>55024</v>
      </c>
      <c r="K6390">
        <v>563627</v>
      </c>
      <c r="L6390">
        <f>IFERROR(VLOOKUP(A6390,'Iny SPEC'!$A$1:$B$3068,2,FALSE),"")</f>
        <v>257142</v>
      </c>
      <c r="M6390">
        <f t="shared" si="99"/>
        <v>0</v>
      </c>
    </row>
    <row r="6391" spans="1:13" x14ac:dyDescent="0.2">
      <c r="A6391" s="1">
        <v>45199</v>
      </c>
      <c r="B6391" t="s">
        <v>4</v>
      </c>
      <c r="C6391" s="6">
        <v>4.8311220967233899</v>
      </c>
      <c r="D6391" s="6">
        <f>VLOOKUP(A6391,'PPP - Resi'!$I$2:$K$3928,2,FALSE)</f>
        <v>5.7079739057377701</v>
      </c>
      <c r="E6391" s="7">
        <f>VLOOKUP(A6391,Embalses!$D$1:$E$4292,2,FALSE)</f>
        <v>0.58217961439304045</v>
      </c>
      <c r="F6391" s="8">
        <f>VLOOKUP(A6391,'Prod comer'!$A$2:$C$130,3,TRUE)</f>
        <v>1058.6819354838708</v>
      </c>
      <c r="G6391" s="8">
        <f>VLOOKUP(A6391,'Prod comer'!$A$2:$F$130,6,TRUE)</f>
        <v>700.45774193548368</v>
      </c>
      <c r="H6391">
        <f>IFERROR(VLOOKUP(A6391,P.Int!$A$1:$E$2436,5,TRUE),"")</f>
        <v>12.99</v>
      </c>
      <c r="I6391">
        <v>559382</v>
      </c>
      <c r="J6391">
        <v>64964</v>
      </c>
      <c r="K6391">
        <v>624346</v>
      </c>
      <c r="L6391">
        <f>IFERROR(VLOOKUP(A6391,'Iny SPEC'!$A$1:$B$3068,2,FALSE),"")</f>
        <v>257142</v>
      </c>
      <c r="M6391">
        <f t="shared" si="99"/>
        <v>0</v>
      </c>
    </row>
    <row r="6392" spans="1:13" x14ac:dyDescent="0.2">
      <c r="A6392" s="1">
        <v>45200</v>
      </c>
      <c r="B6392" t="s">
        <v>3</v>
      </c>
      <c r="C6392" s="6">
        <v>6.4521657108467902</v>
      </c>
      <c r="D6392" s="6">
        <f>VLOOKUP(A6392,'PPP - Resi'!$E$1:$G$3927,2,FALSE)</f>
        <v>5.7852620943491502</v>
      </c>
      <c r="E6392" s="7">
        <f>VLOOKUP(A6392,Embalses!$A$1:$B$4292,2,FALSE)</f>
        <v>0.76405380889970398</v>
      </c>
      <c r="F6392" s="8">
        <f>VLOOKUP(A6392,'Prod comer'!$A$2:$C$130,2,TRUE)</f>
        <v>389.08483870967746</v>
      </c>
      <c r="G6392" s="8">
        <f>VLOOKUP(A6392,'Prod comer'!$A$2:$F$130,5,TRUE)</f>
        <v>356.2909677419355</v>
      </c>
      <c r="H6392">
        <f>IFERROR(VLOOKUP(A6392,P.Int!$A$1:$E$2436,5,TRUE),"")</f>
        <v>12.99</v>
      </c>
      <c r="I6392">
        <v>501867</v>
      </c>
      <c r="J6392">
        <v>62999</v>
      </c>
      <c r="K6392">
        <v>564866</v>
      </c>
      <c r="L6392">
        <f>IFERROR(VLOOKUP(A6392,'Iny SPEC'!$A$1:$B$3068,2,FALSE),"")</f>
        <v>272841</v>
      </c>
      <c r="M6392">
        <f t="shared" si="99"/>
        <v>0</v>
      </c>
    </row>
    <row r="6393" spans="1:13" x14ac:dyDescent="0.2">
      <c r="A6393" s="1">
        <v>45200</v>
      </c>
      <c r="B6393" t="s">
        <v>4</v>
      </c>
      <c r="C6393" s="6">
        <v>4.84460360014078</v>
      </c>
      <c r="D6393" s="6">
        <f>VLOOKUP(A6393,'PPP - Resi'!$I$2:$K$3928,2,FALSE)</f>
        <v>5.7079739057377701</v>
      </c>
      <c r="E6393" s="7">
        <f>VLOOKUP(A6393,Embalses!$D$1:$E$4292,2,FALSE)</f>
        <v>0.59158638849542233</v>
      </c>
      <c r="F6393" s="8">
        <f>VLOOKUP(A6393,'Prod comer'!$A$2:$C$130,3,TRUE)</f>
        <v>1098.577741935484</v>
      </c>
      <c r="G6393" s="8">
        <f>VLOOKUP(A6393,'Prod comer'!$A$2:$F$130,6,TRUE)</f>
        <v>735.33322580645176</v>
      </c>
      <c r="H6393">
        <f>IFERROR(VLOOKUP(A6393,P.Int!$A$1:$E$2436,5,TRUE),"")</f>
        <v>12.99</v>
      </c>
      <c r="I6393">
        <v>511535</v>
      </c>
      <c r="J6393">
        <v>62758</v>
      </c>
      <c r="K6393">
        <v>574293</v>
      </c>
      <c r="L6393">
        <f>IFERROR(VLOOKUP(A6393,'Iny SPEC'!$A$1:$B$3068,2,FALSE),"")</f>
        <v>272841</v>
      </c>
      <c r="M6393">
        <f t="shared" si="99"/>
        <v>0</v>
      </c>
    </row>
    <row r="6394" spans="1:13" x14ac:dyDescent="0.2">
      <c r="A6394" s="1">
        <v>45201</v>
      </c>
      <c r="B6394" t="s">
        <v>3</v>
      </c>
      <c r="C6394" s="6">
        <v>6.4521657108467902</v>
      </c>
      <c r="D6394" s="6">
        <f>VLOOKUP(A6394,'PPP - Resi'!$E$1:$G$3927,2,FALSE)</f>
        <v>5.7852620943491502</v>
      </c>
      <c r="E6394" s="7">
        <f>VLOOKUP(A6394,Embalses!$A$1:$B$4292,2,FALSE)</f>
        <v>0.76812528690522897</v>
      </c>
      <c r="F6394" s="8">
        <f>VLOOKUP(A6394,'Prod comer'!$A$2:$C$130,2,TRUE)</f>
        <v>389.08483870967746</v>
      </c>
      <c r="G6394" s="8">
        <f>VLOOKUP(A6394,'Prod comer'!$A$2:$F$130,5,TRUE)</f>
        <v>356.2909677419355</v>
      </c>
      <c r="H6394">
        <f>IFERROR(VLOOKUP(A6394,P.Int!$A$1:$E$2436,5,TRUE),"")</f>
        <v>12.08</v>
      </c>
      <c r="I6394">
        <v>534229</v>
      </c>
      <c r="J6394">
        <v>61390</v>
      </c>
      <c r="K6394">
        <v>595619</v>
      </c>
      <c r="L6394">
        <f>IFERROR(VLOOKUP(A6394,'Iny SPEC'!$A$1:$B$3068,2,FALSE),"")</f>
        <v>287850</v>
      </c>
      <c r="M6394">
        <f t="shared" si="99"/>
        <v>0</v>
      </c>
    </row>
    <row r="6395" spans="1:13" x14ac:dyDescent="0.2">
      <c r="A6395" s="1">
        <v>45201</v>
      </c>
      <c r="B6395" t="s">
        <v>4</v>
      </c>
      <c r="C6395" s="6">
        <v>4.84460360014078</v>
      </c>
      <c r="D6395" s="6">
        <f>VLOOKUP(A6395,'PPP - Resi'!$I$2:$K$3928,2,FALSE)</f>
        <v>5.7079739057377701</v>
      </c>
      <c r="E6395" s="7">
        <f>VLOOKUP(A6395,Embalses!$D$1:$E$4292,2,FALSE)</f>
        <v>0.5924924096776315</v>
      </c>
      <c r="F6395" s="8">
        <f>VLOOKUP(A6395,'Prod comer'!$A$2:$C$130,3,TRUE)</f>
        <v>1098.577741935484</v>
      </c>
      <c r="G6395" s="8">
        <f>VLOOKUP(A6395,'Prod comer'!$A$2:$F$130,6,TRUE)</f>
        <v>735.33322580645176</v>
      </c>
      <c r="H6395">
        <f>IFERROR(VLOOKUP(A6395,P.Int!$A$1:$E$2436,5,TRUE),"")</f>
        <v>12.08</v>
      </c>
      <c r="I6395">
        <v>576107</v>
      </c>
      <c r="J6395">
        <v>64106</v>
      </c>
      <c r="K6395">
        <v>640213</v>
      </c>
      <c r="L6395">
        <f>IFERROR(VLOOKUP(A6395,'Iny SPEC'!$A$1:$B$3068,2,FALSE),"")</f>
        <v>287850</v>
      </c>
      <c r="M6395">
        <f t="shared" si="99"/>
        <v>0</v>
      </c>
    </row>
    <row r="6396" spans="1:13" x14ac:dyDescent="0.2">
      <c r="A6396" s="1">
        <v>45202</v>
      </c>
      <c r="B6396" t="s">
        <v>3</v>
      </c>
      <c r="C6396" s="6">
        <v>6.4521657108467902</v>
      </c>
      <c r="D6396" s="6">
        <f>VLOOKUP(A6396,'PPP - Resi'!$E$1:$G$3927,2,FALSE)</f>
        <v>5.7852620943491502</v>
      </c>
      <c r="E6396" s="7">
        <f>VLOOKUP(A6396,Embalses!$A$1:$B$4292,2,FALSE)</f>
        <v>0.77608653550150797</v>
      </c>
      <c r="F6396" s="8">
        <f>VLOOKUP(A6396,'Prod comer'!$A$2:$C$130,2,TRUE)</f>
        <v>389.08483870967746</v>
      </c>
      <c r="G6396" s="8">
        <f>VLOOKUP(A6396,'Prod comer'!$A$2:$F$130,5,TRUE)</f>
        <v>356.2909677419355</v>
      </c>
      <c r="H6396">
        <f>IFERROR(VLOOKUP(A6396,P.Int!$A$1:$E$2436,5,TRUE),"")</f>
        <v>11.34</v>
      </c>
      <c r="I6396">
        <v>519247</v>
      </c>
      <c r="J6396">
        <v>51758</v>
      </c>
      <c r="K6396">
        <v>571005</v>
      </c>
      <c r="L6396">
        <f>IFERROR(VLOOKUP(A6396,'Iny SPEC'!$A$1:$B$3068,2,FALSE),"")</f>
        <v>274589</v>
      </c>
      <c r="M6396">
        <f t="shared" si="99"/>
        <v>0</v>
      </c>
    </row>
    <row r="6397" spans="1:13" x14ac:dyDescent="0.2">
      <c r="A6397" s="1">
        <v>45202</v>
      </c>
      <c r="B6397" t="s">
        <v>4</v>
      </c>
      <c r="C6397" s="6">
        <v>4.84460360014078</v>
      </c>
      <c r="D6397" s="6">
        <f>VLOOKUP(A6397,'PPP - Resi'!$I$2:$K$3928,2,FALSE)</f>
        <v>5.7079739057377701</v>
      </c>
      <c r="E6397" s="7">
        <f>VLOOKUP(A6397,Embalses!$D$1:$E$4292,2,FALSE)</f>
        <v>0.59725023768805729</v>
      </c>
      <c r="F6397" s="8">
        <f>VLOOKUP(A6397,'Prod comer'!$A$2:$C$130,3,TRUE)</f>
        <v>1098.577741935484</v>
      </c>
      <c r="G6397" s="8">
        <f>VLOOKUP(A6397,'Prod comer'!$A$2:$F$130,6,TRUE)</f>
        <v>735.33322580645176</v>
      </c>
      <c r="H6397">
        <f>IFERROR(VLOOKUP(A6397,P.Int!$A$1:$E$2436,5,TRUE),"")</f>
        <v>11.34</v>
      </c>
      <c r="I6397">
        <v>584817</v>
      </c>
      <c r="J6397">
        <v>57343</v>
      </c>
      <c r="K6397">
        <v>642160</v>
      </c>
      <c r="L6397">
        <f>IFERROR(VLOOKUP(A6397,'Iny SPEC'!$A$1:$B$3068,2,FALSE),"")</f>
        <v>274589</v>
      </c>
      <c r="M6397">
        <f t="shared" si="99"/>
        <v>0</v>
      </c>
    </row>
    <row r="6398" spans="1:13" x14ac:dyDescent="0.2">
      <c r="A6398" s="1">
        <v>45203</v>
      </c>
      <c r="B6398" t="s">
        <v>3</v>
      </c>
      <c r="C6398" s="6">
        <v>6.4521657108467902</v>
      </c>
      <c r="D6398" s="6">
        <f>VLOOKUP(A6398,'PPP - Resi'!$E$1:$G$3927,2,FALSE)</f>
        <v>5.7852620943491502</v>
      </c>
      <c r="E6398" s="7">
        <f>VLOOKUP(A6398,Embalses!$A$1:$B$4292,2,FALSE)</f>
        <v>0.80483264851812397</v>
      </c>
      <c r="F6398" s="8">
        <f>VLOOKUP(A6398,'Prod comer'!$A$2:$C$130,2,TRUE)</f>
        <v>389.08483870967746</v>
      </c>
      <c r="G6398" s="8">
        <f>VLOOKUP(A6398,'Prod comer'!$A$2:$F$130,5,TRUE)</f>
        <v>356.2909677419355</v>
      </c>
      <c r="H6398">
        <f>IFERROR(VLOOKUP(A6398,P.Int!$A$1:$E$2436,5,TRUE),"")</f>
        <v>11.84</v>
      </c>
      <c r="I6398">
        <v>535860</v>
      </c>
      <c r="J6398">
        <v>60341</v>
      </c>
      <c r="K6398">
        <v>596201</v>
      </c>
      <c r="L6398">
        <f>IFERROR(VLOOKUP(A6398,'Iny SPEC'!$A$1:$B$3068,2,FALSE),"")</f>
        <v>280889</v>
      </c>
      <c r="M6398">
        <f t="shared" si="99"/>
        <v>0</v>
      </c>
    </row>
    <row r="6399" spans="1:13" x14ac:dyDescent="0.2">
      <c r="A6399" s="1">
        <v>45203</v>
      </c>
      <c r="B6399" t="s">
        <v>4</v>
      </c>
      <c r="C6399" s="6">
        <v>4.84460360014078</v>
      </c>
      <c r="D6399" s="6">
        <f>VLOOKUP(A6399,'PPP - Resi'!$I$2:$K$3928,2,FALSE)</f>
        <v>5.7079739057377701</v>
      </c>
      <c r="E6399" s="7">
        <f>VLOOKUP(A6399,Embalses!$D$1:$E$4292,2,FALSE)</f>
        <v>0.59811032040373646</v>
      </c>
      <c r="F6399" s="8">
        <f>VLOOKUP(A6399,'Prod comer'!$A$2:$C$130,3,TRUE)</f>
        <v>1098.577741935484</v>
      </c>
      <c r="G6399" s="8">
        <f>VLOOKUP(A6399,'Prod comer'!$A$2:$F$130,6,TRUE)</f>
        <v>735.33322580645176</v>
      </c>
      <c r="H6399">
        <f>IFERROR(VLOOKUP(A6399,P.Int!$A$1:$E$2436,5,TRUE),"")</f>
        <v>11.84</v>
      </c>
      <c r="I6399">
        <v>602211</v>
      </c>
      <c r="J6399">
        <v>58489</v>
      </c>
      <c r="K6399">
        <v>660700</v>
      </c>
      <c r="L6399">
        <f>IFERROR(VLOOKUP(A6399,'Iny SPEC'!$A$1:$B$3068,2,FALSE),"")</f>
        <v>280889</v>
      </c>
      <c r="M6399">
        <f t="shared" si="99"/>
        <v>0</v>
      </c>
    </row>
    <row r="6400" spans="1:13" x14ac:dyDescent="0.2">
      <c r="A6400" s="1">
        <v>45204</v>
      </c>
      <c r="B6400" t="s">
        <v>3</v>
      </c>
      <c r="C6400" s="6">
        <v>6.4521657108467902</v>
      </c>
      <c r="D6400" s="6">
        <f>VLOOKUP(A6400,'PPP - Resi'!$E$1:$G$3927,2,FALSE)</f>
        <v>5.7852620943491502</v>
      </c>
      <c r="E6400" s="7">
        <f>VLOOKUP(A6400,Embalses!$A$1:$B$4292,2,FALSE)</f>
        <v>0.818340592944926</v>
      </c>
      <c r="F6400" s="8">
        <f>VLOOKUP(A6400,'Prod comer'!$A$2:$C$130,2,TRUE)</f>
        <v>389.08483870967746</v>
      </c>
      <c r="G6400" s="8">
        <f>VLOOKUP(A6400,'Prod comer'!$A$2:$F$130,5,TRUE)</f>
        <v>356.2909677419355</v>
      </c>
      <c r="H6400">
        <f>IFERROR(VLOOKUP(A6400,P.Int!$A$1:$E$2436,5,TRUE),"")</f>
        <v>11.19</v>
      </c>
      <c r="I6400">
        <v>531020</v>
      </c>
      <c r="J6400">
        <v>62149</v>
      </c>
      <c r="K6400">
        <v>593169</v>
      </c>
      <c r="L6400">
        <f>IFERROR(VLOOKUP(A6400,'Iny SPEC'!$A$1:$B$3068,2,FALSE),"")</f>
        <v>300145</v>
      </c>
      <c r="M6400">
        <f t="shared" si="99"/>
        <v>0</v>
      </c>
    </row>
    <row r="6401" spans="1:13" x14ac:dyDescent="0.2">
      <c r="A6401" s="1">
        <v>45204</v>
      </c>
      <c r="B6401" t="s">
        <v>4</v>
      </c>
      <c r="C6401" s="6">
        <v>4.84460360014078</v>
      </c>
      <c r="D6401" s="6">
        <f>VLOOKUP(A6401,'PPP - Resi'!$I$2:$K$3928,2,FALSE)</f>
        <v>5.7079739057377701</v>
      </c>
      <c r="E6401" s="7">
        <f>VLOOKUP(A6401,Embalses!$D$1:$E$4292,2,FALSE)</f>
        <v>0.59381020400316453</v>
      </c>
      <c r="F6401" s="8">
        <f>VLOOKUP(A6401,'Prod comer'!$A$2:$C$130,3,TRUE)</f>
        <v>1098.577741935484</v>
      </c>
      <c r="G6401" s="8">
        <f>VLOOKUP(A6401,'Prod comer'!$A$2:$F$130,6,TRUE)</f>
        <v>735.33322580645176</v>
      </c>
      <c r="H6401">
        <f>IFERROR(VLOOKUP(A6401,P.Int!$A$1:$E$2436,5,TRUE),"")</f>
        <v>11.19</v>
      </c>
      <c r="I6401">
        <v>601943</v>
      </c>
      <c r="J6401">
        <v>65382</v>
      </c>
      <c r="K6401">
        <v>667325</v>
      </c>
      <c r="L6401">
        <f>IFERROR(VLOOKUP(A6401,'Iny SPEC'!$A$1:$B$3068,2,FALSE),"")</f>
        <v>300145</v>
      </c>
      <c r="M6401">
        <f t="shared" si="99"/>
        <v>0</v>
      </c>
    </row>
    <row r="6402" spans="1:13" x14ac:dyDescent="0.2">
      <c r="A6402" s="1">
        <v>45205</v>
      </c>
      <c r="B6402" t="s">
        <v>3</v>
      </c>
      <c r="C6402" s="6">
        <v>6.4508337558982998</v>
      </c>
      <c r="D6402" s="6">
        <f>VLOOKUP(A6402,'PPP - Resi'!$E$1:$G$3927,2,FALSE)</f>
        <v>5.7852620943491502</v>
      </c>
      <c r="E6402" s="7">
        <f>VLOOKUP(A6402,Embalses!$A$1:$B$4292,2,FALSE)</f>
        <v>0.82724979988470004</v>
      </c>
      <c r="F6402" s="8">
        <f>VLOOKUP(A6402,'Prod comer'!$A$2:$C$130,2,TRUE)</f>
        <v>389.08483870967746</v>
      </c>
      <c r="G6402" s="8">
        <f>VLOOKUP(A6402,'Prod comer'!$A$2:$F$130,5,TRUE)</f>
        <v>356.2909677419355</v>
      </c>
      <c r="H6402">
        <f>IFERROR(VLOOKUP(A6402,P.Int!$A$1:$E$2436,5,TRUE),"")</f>
        <v>11.88</v>
      </c>
      <c r="I6402">
        <v>550060</v>
      </c>
      <c r="J6402">
        <v>63508</v>
      </c>
      <c r="K6402">
        <v>613568</v>
      </c>
      <c r="L6402">
        <f>IFERROR(VLOOKUP(A6402,'Iny SPEC'!$A$1:$B$3068,2,FALSE),"")</f>
        <v>302990</v>
      </c>
      <c r="M6402">
        <f t="shared" si="99"/>
        <v>0</v>
      </c>
    </row>
    <row r="6403" spans="1:13" x14ac:dyDescent="0.2">
      <c r="A6403" s="1">
        <v>45205</v>
      </c>
      <c r="B6403" t="s">
        <v>4</v>
      </c>
      <c r="C6403" s="6">
        <v>4.84460360014078</v>
      </c>
      <c r="D6403" s="6">
        <f>VLOOKUP(A6403,'PPP - Resi'!$I$2:$K$3928,2,FALSE)</f>
        <v>5.7079739057377701</v>
      </c>
      <c r="E6403" s="7">
        <f>VLOOKUP(A6403,Embalses!$D$1:$E$4292,2,FALSE)</f>
        <v>0.59110366649219181</v>
      </c>
      <c r="F6403" s="8">
        <f>VLOOKUP(A6403,'Prod comer'!$A$2:$C$130,3,TRUE)</f>
        <v>1098.577741935484</v>
      </c>
      <c r="G6403" s="8">
        <f>VLOOKUP(A6403,'Prod comer'!$A$2:$F$130,6,TRUE)</f>
        <v>735.33322580645176</v>
      </c>
      <c r="H6403">
        <f>IFERROR(VLOOKUP(A6403,P.Int!$A$1:$E$2436,5,TRUE),"")</f>
        <v>11.88</v>
      </c>
      <c r="I6403">
        <v>608696</v>
      </c>
      <c r="J6403">
        <v>64791</v>
      </c>
      <c r="K6403">
        <v>673487</v>
      </c>
      <c r="L6403">
        <f>IFERROR(VLOOKUP(A6403,'Iny SPEC'!$A$1:$B$3068,2,FALSE),"")</f>
        <v>302990</v>
      </c>
      <c r="M6403">
        <f t="shared" ref="M6403:M6466" si="100">IF(A6403&gt;DATE(2024,11,30),1,0)</f>
        <v>0</v>
      </c>
    </row>
    <row r="6404" spans="1:13" x14ac:dyDescent="0.2">
      <c r="A6404" s="1">
        <v>45206</v>
      </c>
      <c r="B6404" t="s">
        <v>3</v>
      </c>
      <c r="C6404" s="6">
        <v>6.4508337558982998</v>
      </c>
      <c r="D6404" s="6">
        <f>VLOOKUP(A6404,'PPP - Resi'!$E$1:$G$3927,2,FALSE)</f>
        <v>5.7852620943491502</v>
      </c>
      <c r="E6404" s="7">
        <f>VLOOKUP(A6404,Embalses!$A$1:$B$4292,2,FALSE)</f>
        <v>0.83504597191434105</v>
      </c>
      <c r="F6404" s="8">
        <f>VLOOKUP(A6404,'Prod comer'!$A$2:$C$130,2,TRUE)</f>
        <v>389.08483870967746</v>
      </c>
      <c r="G6404" s="8">
        <f>VLOOKUP(A6404,'Prod comer'!$A$2:$F$130,5,TRUE)</f>
        <v>356.2909677419355</v>
      </c>
      <c r="H6404">
        <f>IFERROR(VLOOKUP(A6404,P.Int!$A$1:$E$2436,5,TRUE),"")</f>
        <v>11.88</v>
      </c>
      <c r="I6404">
        <v>570535</v>
      </c>
      <c r="J6404">
        <v>63875</v>
      </c>
      <c r="K6404">
        <v>634410</v>
      </c>
      <c r="L6404">
        <f>IFERROR(VLOOKUP(A6404,'Iny SPEC'!$A$1:$B$3068,2,FALSE),"")</f>
        <v>329537</v>
      </c>
      <c r="M6404">
        <f t="shared" si="100"/>
        <v>0</v>
      </c>
    </row>
    <row r="6405" spans="1:13" x14ac:dyDescent="0.2">
      <c r="A6405" s="1">
        <v>45206</v>
      </c>
      <c r="B6405" t="s">
        <v>4</v>
      </c>
      <c r="C6405" s="6">
        <v>4.84460360014078</v>
      </c>
      <c r="D6405" s="6">
        <f>VLOOKUP(A6405,'PPP - Resi'!$I$2:$K$3928,2,FALSE)</f>
        <v>5.7079739057377701</v>
      </c>
      <c r="E6405" s="7">
        <f>VLOOKUP(A6405,Embalses!$D$1:$E$4292,2,FALSE)</f>
        <v>0.60292424569560132</v>
      </c>
      <c r="F6405" s="8">
        <f>VLOOKUP(A6405,'Prod comer'!$A$2:$C$130,3,TRUE)</f>
        <v>1098.577741935484</v>
      </c>
      <c r="G6405" s="8">
        <f>VLOOKUP(A6405,'Prod comer'!$A$2:$F$130,6,TRUE)</f>
        <v>735.33322580645176</v>
      </c>
      <c r="H6405">
        <f>IFERROR(VLOOKUP(A6405,P.Int!$A$1:$E$2436,5,TRUE),"")</f>
        <v>11.88</v>
      </c>
      <c r="I6405">
        <v>586184</v>
      </c>
      <c r="J6405">
        <v>65069</v>
      </c>
      <c r="K6405">
        <v>651253</v>
      </c>
      <c r="L6405">
        <f>IFERROR(VLOOKUP(A6405,'Iny SPEC'!$A$1:$B$3068,2,FALSE),"")</f>
        <v>329537</v>
      </c>
      <c r="M6405">
        <f t="shared" si="100"/>
        <v>0</v>
      </c>
    </row>
    <row r="6406" spans="1:13" x14ac:dyDescent="0.2">
      <c r="A6406" s="1">
        <v>45207</v>
      </c>
      <c r="B6406" t="s">
        <v>3</v>
      </c>
      <c r="C6406" s="6">
        <v>6.4508337558982998</v>
      </c>
      <c r="D6406" s="6">
        <f>VLOOKUP(A6406,'PPP - Resi'!$E$1:$G$3927,2,FALSE)</f>
        <v>5.7852620943491502</v>
      </c>
      <c r="E6406" s="7">
        <f>VLOOKUP(A6406,Embalses!$A$1:$B$4292,2,FALSE)</f>
        <v>0.85249357947629201</v>
      </c>
      <c r="F6406" s="8">
        <f>VLOOKUP(A6406,'Prod comer'!$A$2:$C$130,2,TRUE)</f>
        <v>389.08483870967746</v>
      </c>
      <c r="G6406" s="8">
        <f>VLOOKUP(A6406,'Prod comer'!$A$2:$F$130,5,TRUE)</f>
        <v>356.2909677419355</v>
      </c>
      <c r="H6406">
        <f>IFERROR(VLOOKUP(A6406,P.Int!$A$1:$E$2436,5,TRUE),"")</f>
        <v>11.88</v>
      </c>
      <c r="I6406">
        <v>522381</v>
      </c>
      <c r="J6406">
        <v>49946</v>
      </c>
      <c r="K6406">
        <v>572327</v>
      </c>
      <c r="L6406">
        <f>IFERROR(VLOOKUP(A6406,'Iny SPEC'!$A$1:$B$3068,2,FALSE),"")</f>
        <v>268862</v>
      </c>
      <c r="M6406">
        <f t="shared" si="100"/>
        <v>0</v>
      </c>
    </row>
    <row r="6407" spans="1:13" x14ac:dyDescent="0.2">
      <c r="A6407" s="1">
        <v>45207</v>
      </c>
      <c r="B6407" t="s">
        <v>4</v>
      </c>
      <c r="C6407" s="6">
        <v>4.84460360014078</v>
      </c>
      <c r="D6407" s="6">
        <f>VLOOKUP(A6407,'PPP - Resi'!$I$2:$K$3928,2,FALSE)</f>
        <v>5.7079739057377701</v>
      </c>
      <c r="E6407" s="7">
        <f>VLOOKUP(A6407,Embalses!$D$1:$E$4292,2,FALSE)</f>
        <v>0.62107864606200203</v>
      </c>
      <c r="F6407" s="8">
        <f>VLOOKUP(A6407,'Prod comer'!$A$2:$C$130,3,TRUE)</f>
        <v>1098.577741935484</v>
      </c>
      <c r="G6407" s="8">
        <f>VLOOKUP(A6407,'Prod comer'!$A$2:$F$130,6,TRUE)</f>
        <v>735.33322580645176</v>
      </c>
      <c r="H6407">
        <f>IFERROR(VLOOKUP(A6407,P.Int!$A$1:$E$2436,5,TRUE),"")</f>
        <v>11.88</v>
      </c>
      <c r="I6407">
        <v>530560</v>
      </c>
      <c r="J6407">
        <v>64202</v>
      </c>
      <c r="K6407">
        <v>594762</v>
      </c>
      <c r="L6407">
        <f>IFERROR(VLOOKUP(A6407,'Iny SPEC'!$A$1:$B$3068,2,FALSE),"")</f>
        <v>268862</v>
      </c>
      <c r="M6407">
        <f t="shared" si="100"/>
        <v>0</v>
      </c>
    </row>
    <row r="6408" spans="1:13" x14ac:dyDescent="0.2">
      <c r="A6408" s="1">
        <v>45208</v>
      </c>
      <c r="B6408" t="s">
        <v>3</v>
      </c>
      <c r="C6408" s="6">
        <v>6.4508337558982998</v>
      </c>
      <c r="D6408" s="6">
        <f>VLOOKUP(A6408,'PPP - Resi'!$E$1:$G$3927,2,FALSE)</f>
        <v>5.7852620943491502</v>
      </c>
      <c r="E6408" s="7">
        <f>VLOOKUP(A6408,Embalses!$A$1:$B$4292,2,FALSE)</f>
        <v>0.85273257092351495</v>
      </c>
      <c r="F6408" s="8">
        <f>VLOOKUP(A6408,'Prod comer'!$A$2:$C$130,2,TRUE)</f>
        <v>389.08483870967746</v>
      </c>
      <c r="G6408" s="8">
        <f>VLOOKUP(A6408,'Prod comer'!$A$2:$F$130,5,TRUE)</f>
        <v>356.2909677419355</v>
      </c>
      <c r="H6408">
        <f>IFERROR(VLOOKUP(A6408,P.Int!$A$1:$E$2436,5,TRUE),"")</f>
        <v>20.21</v>
      </c>
      <c r="I6408">
        <v>546175</v>
      </c>
      <c r="J6408">
        <v>51667</v>
      </c>
      <c r="K6408">
        <v>597842</v>
      </c>
      <c r="L6408">
        <f>IFERROR(VLOOKUP(A6408,'Iny SPEC'!$A$1:$B$3068,2,FALSE),"")</f>
        <v>279048</v>
      </c>
      <c r="M6408">
        <f t="shared" si="100"/>
        <v>0</v>
      </c>
    </row>
    <row r="6409" spans="1:13" x14ac:dyDescent="0.2">
      <c r="A6409" s="1">
        <v>45208</v>
      </c>
      <c r="B6409" t="s">
        <v>4</v>
      </c>
      <c r="C6409" s="6">
        <v>4.84460360014078</v>
      </c>
      <c r="D6409" s="6">
        <f>VLOOKUP(A6409,'PPP - Resi'!$I$2:$K$3928,2,FALSE)</f>
        <v>5.7079739057377701</v>
      </c>
      <c r="E6409" s="7">
        <f>VLOOKUP(A6409,Embalses!$D$1:$E$4292,2,FALSE)</f>
        <v>0.61050004823676629</v>
      </c>
      <c r="F6409" s="8">
        <f>VLOOKUP(A6409,'Prod comer'!$A$2:$C$130,3,TRUE)</f>
        <v>1098.577741935484</v>
      </c>
      <c r="G6409" s="8">
        <f>VLOOKUP(A6409,'Prod comer'!$A$2:$F$130,6,TRUE)</f>
        <v>735.33322580645176</v>
      </c>
      <c r="H6409">
        <f>IFERROR(VLOOKUP(A6409,P.Int!$A$1:$E$2436,5,TRUE),"")</f>
        <v>20.21</v>
      </c>
      <c r="I6409">
        <v>587690</v>
      </c>
      <c r="J6409">
        <v>64843</v>
      </c>
      <c r="K6409">
        <v>652533</v>
      </c>
      <c r="L6409">
        <f>IFERROR(VLOOKUP(A6409,'Iny SPEC'!$A$1:$B$3068,2,FALSE),"")</f>
        <v>279048</v>
      </c>
      <c r="M6409">
        <f t="shared" si="100"/>
        <v>0</v>
      </c>
    </row>
    <row r="6410" spans="1:13" x14ac:dyDescent="0.2">
      <c r="A6410" s="1">
        <v>45209</v>
      </c>
      <c r="B6410" t="s">
        <v>3</v>
      </c>
      <c r="C6410" s="6">
        <v>6.4508337558982998</v>
      </c>
      <c r="D6410" s="6">
        <f>VLOOKUP(A6410,'PPP - Resi'!$E$1:$G$3927,2,FALSE)</f>
        <v>5.7852620943491502</v>
      </c>
      <c r="E6410" s="7">
        <f>VLOOKUP(A6410,Embalses!$A$1:$B$4292,2,FALSE)</f>
        <v>0.86928950417442297</v>
      </c>
      <c r="F6410" s="8">
        <f>VLOOKUP(A6410,'Prod comer'!$A$2:$C$130,2,TRUE)</f>
        <v>389.08483870967746</v>
      </c>
      <c r="G6410" s="8">
        <f>VLOOKUP(A6410,'Prod comer'!$A$2:$F$130,5,TRUE)</f>
        <v>356.2909677419355</v>
      </c>
      <c r="H6410">
        <f>IFERROR(VLOOKUP(A6410,P.Int!$A$1:$E$2436,5,TRUE),"")</f>
        <v>15.37</v>
      </c>
      <c r="I6410">
        <v>582649</v>
      </c>
      <c r="J6410">
        <v>50649</v>
      </c>
      <c r="K6410">
        <v>633298</v>
      </c>
      <c r="L6410">
        <f>IFERROR(VLOOKUP(A6410,'Iny SPEC'!$A$1:$B$3068,2,FALSE),"")</f>
        <v>320921</v>
      </c>
      <c r="M6410">
        <f t="shared" si="100"/>
        <v>0</v>
      </c>
    </row>
    <row r="6411" spans="1:13" x14ac:dyDescent="0.2">
      <c r="A6411" s="1">
        <v>45209</v>
      </c>
      <c r="B6411" t="s">
        <v>4</v>
      </c>
      <c r="C6411" s="6">
        <v>4.84460360014078</v>
      </c>
      <c r="D6411" s="6">
        <f>VLOOKUP(A6411,'PPP - Resi'!$I$2:$K$3928,2,FALSE)</f>
        <v>5.7079739057377701</v>
      </c>
      <c r="E6411" s="7">
        <f>VLOOKUP(A6411,Embalses!$D$1:$E$4292,2,FALSE)</f>
        <v>0.61082618187030024</v>
      </c>
      <c r="F6411" s="8">
        <f>VLOOKUP(A6411,'Prod comer'!$A$2:$C$130,3,TRUE)</f>
        <v>1098.577741935484</v>
      </c>
      <c r="G6411" s="8">
        <f>VLOOKUP(A6411,'Prod comer'!$A$2:$F$130,6,TRUE)</f>
        <v>735.33322580645176</v>
      </c>
      <c r="H6411">
        <f>IFERROR(VLOOKUP(A6411,P.Int!$A$1:$E$2436,5,TRUE),"")</f>
        <v>15.37</v>
      </c>
      <c r="I6411">
        <v>610629</v>
      </c>
      <c r="J6411">
        <v>63257</v>
      </c>
      <c r="K6411">
        <v>673886</v>
      </c>
      <c r="L6411">
        <f>IFERROR(VLOOKUP(A6411,'Iny SPEC'!$A$1:$B$3068,2,FALSE),"")</f>
        <v>320921</v>
      </c>
      <c r="M6411">
        <f t="shared" si="100"/>
        <v>0</v>
      </c>
    </row>
    <row r="6412" spans="1:13" x14ac:dyDescent="0.2">
      <c r="A6412" s="1">
        <v>45210</v>
      </c>
      <c r="B6412" t="s">
        <v>3</v>
      </c>
      <c r="C6412" s="6">
        <v>6.4508337558982998</v>
      </c>
      <c r="D6412" s="6">
        <f>VLOOKUP(A6412,'PPP - Resi'!$E$1:$G$3927,2,FALSE)</f>
        <v>5.7852620943491502</v>
      </c>
      <c r="E6412" s="7">
        <f>VLOOKUP(A6412,Embalses!$A$1:$B$4292,2,FALSE)</f>
        <v>0.89741781198082105</v>
      </c>
      <c r="F6412" s="8">
        <f>VLOOKUP(A6412,'Prod comer'!$A$2:$C$130,2,TRUE)</f>
        <v>389.08483870967746</v>
      </c>
      <c r="G6412" s="8">
        <f>VLOOKUP(A6412,'Prod comer'!$A$2:$F$130,5,TRUE)</f>
        <v>356.2909677419355</v>
      </c>
      <c r="H6412">
        <f>IFERROR(VLOOKUP(A6412,P.Int!$A$1:$E$2436,5,TRUE),"")</f>
        <v>14.34</v>
      </c>
      <c r="I6412">
        <v>588488</v>
      </c>
      <c r="J6412">
        <v>51305</v>
      </c>
      <c r="K6412">
        <v>639793</v>
      </c>
      <c r="L6412">
        <f>IFERROR(VLOOKUP(A6412,'Iny SPEC'!$A$1:$B$3068,2,FALSE),"")</f>
        <v>316160</v>
      </c>
      <c r="M6412">
        <f t="shared" si="100"/>
        <v>0</v>
      </c>
    </row>
    <row r="6413" spans="1:13" x14ac:dyDescent="0.2">
      <c r="A6413" s="1">
        <v>45210</v>
      </c>
      <c r="B6413" t="s">
        <v>4</v>
      </c>
      <c r="C6413" s="6">
        <v>4.84460360014078</v>
      </c>
      <c r="D6413" s="6">
        <f>VLOOKUP(A6413,'PPP - Resi'!$I$2:$K$3928,2,FALSE)</f>
        <v>5.7079739057377701</v>
      </c>
      <c r="E6413" s="7">
        <f>VLOOKUP(A6413,Embalses!$D$1:$E$4292,2,FALSE)</f>
        <v>0.62203060719181946</v>
      </c>
      <c r="F6413" s="8">
        <f>VLOOKUP(A6413,'Prod comer'!$A$2:$C$130,3,TRUE)</f>
        <v>1098.577741935484</v>
      </c>
      <c r="G6413" s="8">
        <f>VLOOKUP(A6413,'Prod comer'!$A$2:$F$130,6,TRUE)</f>
        <v>735.33322580645176</v>
      </c>
      <c r="H6413">
        <f>IFERROR(VLOOKUP(A6413,P.Int!$A$1:$E$2436,5,TRUE),"")</f>
        <v>14.34</v>
      </c>
      <c r="I6413">
        <v>619438</v>
      </c>
      <c r="J6413">
        <v>61476</v>
      </c>
      <c r="K6413">
        <v>680914</v>
      </c>
      <c r="L6413">
        <f>IFERROR(VLOOKUP(A6413,'Iny SPEC'!$A$1:$B$3068,2,FALSE),"")</f>
        <v>316160</v>
      </c>
      <c r="M6413">
        <f t="shared" si="100"/>
        <v>0</v>
      </c>
    </row>
    <row r="6414" spans="1:13" x14ac:dyDescent="0.2">
      <c r="A6414" s="1">
        <v>45211</v>
      </c>
      <c r="B6414" t="s">
        <v>3</v>
      </c>
      <c r="C6414" s="6">
        <v>6.4508337558982998</v>
      </c>
      <c r="D6414" s="6">
        <f>VLOOKUP(A6414,'PPP - Resi'!$E$1:$G$3927,2,FALSE)</f>
        <v>5.7852620943491502</v>
      </c>
      <c r="E6414" s="7">
        <f>VLOOKUP(A6414,Embalses!$A$1:$B$4292,2,FALSE)</f>
        <v>0.90127493683265103</v>
      </c>
      <c r="F6414" s="8">
        <f>VLOOKUP(A6414,'Prod comer'!$A$2:$C$130,2,TRUE)</f>
        <v>389.08483870967746</v>
      </c>
      <c r="G6414" s="8">
        <f>VLOOKUP(A6414,'Prod comer'!$A$2:$F$130,5,TRUE)</f>
        <v>356.2909677419355</v>
      </c>
      <c r="H6414">
        <f>IFERROR(VLOOKUP(A6414,P.Int!$A$1:$E$2436,5,TRUE),"")</f>
        <v>16.36</v>
      </c>
      <c r="I6414">
        <v>583137</v>
      </c>
      <c r="J6414">
        <v>42372</v>
      </c>
      <c r="K6414">
        <v>625509</v>
      </c>
      <c r="L6414">
        <f>IFERROR(VLOOKUP(A6414,'Iny SPEC'!$A$1:$B$3068,2,FALSE),"")</f>
        <v>311645</v>
      </c>
      <c r="M6414">
        <f t="shared" si="100"/>
        <v>0</v>
      </c>
    </row>
    <row r="6415" spans="1:13" x14ac:dyDescent="0.2">
      <c r="A6415" s="1">
        <v>45211</v>
      </c>
      <c r="B6415" t="s">
        <v>4</v>
      </c>
      <c r="C6415" s="6">
        <v>4.84460360014078</v>
      </c>
      <c r="D6415" s="6">
        <f>VLOOKUP(A6415,'PPP - Resi'!$I$2:$K$3928,2,FALSE)</f>
        <v>5.7079739057377701</v>
      </c>
      <c r="E6415" s="7">
        <f>VLOOKUP(A6415,Embalses!$D$1:$E$4292,2,FALSE)</f>
        <v>0.60884827270808173</v>
      </c>
      <c r="F6415" s="8">
        <f>VLOOKUP(A6415,'Prod comer'!$A$2:$C$130,3,TRUE)</f>
        <v>1098.577741935484</v>
      </c>
      <c r="G6415" s="8">
        <f>VLOOKUP(A6415,'Prod comer'!$A$2:$F$130,6,TRUE)</f>
        <v>735.33322580645176</v>
      </c>
      <c r="H6415">
        <f>IFERROR(VLOOKUP(A6415,P.Int!$A$1:$E$2436,5,TRUE),"")</f>
        <v>16.36</v>
      </c>
      <c r="I6415">
        <v>603985</v>
      </c>
      <c r="J6415">
        <v>63183</v>
      </c>
      <c r="K6415">
        <v>667168</v>
      </c>
      <c r="L6415">
        <f>IFERROR(VLOOKUP(A6415,'Iny SPEC'!$A$1:$B$3068,2,FALSE),"")</f>
        <v>311645</v>
      </c>
      <c r="M6415">
        <f t="shared" si="100"/>
        <v>0</v>
      </c>
    </row>
    <row r="6416" spans="1:13" x14ac:dyDescent="0.2">
      <c r="A6416" s="1">
        <v>45212</v>
      </c>
      <c r="B6416" t="s">
        <v>3</v>
      </c>
      <c r="C6416" s="6">
        <v>6.4508337558982998</v>
      </c>
      <c r="D6416" s="6">
        <f>VLOOKUP(A6416,'PPP - Resi'!$E$1:$G$3927,2,FALSE)</f>
        <v>5.7852620943491502</v>
      </c>
      <c r="E6416" s="7">
        <f>VLOOKUP(A6416,Embalses!$A$1:$B$4292,2,FALSE)</f>
        <v>0.90315422267151002</v>
      </c>
      <c r="F6416" s="8">
        <f>VLOOKUP(A6416,'Prod comer'!$A$2:$C$130,2,TRUE)</f>
        <v>389.08483870967746</v>
      </c>
      <c r="G6416" s="8">
        <f>VLOOKUP(A6416,'Prod comer'!$A$2:$F$130,5,TRUE)</f>
        <v>356.2909677419355</v>
      </c>
      <c r="H6416">
        <f>IFERROR(VLOOKUP(A6416,P.Int!$A$1:$E$2436,5,TRUE),"")</f>
        <v>16.64</v>
      </c>
      <c r="I6416">
        <v>573541</v>
      </c>
      <c r="J6416">
        <v>45479</v>
      </c>
      <c r="K6416">
        <v>619020</v>
      </c>
      <c r="L6416">
        <f>IFERROR(VLOOKUP(A6416,'Iny SPEC'!$A$1:$B$3068,2,FALSE),"")</f>
        <v>304856</v>
      </c>
      <c r="M6416">
        <f t="shared" si="100"/>
        <v>0</v>
      </c>
    </row>
    <row r="6417" spans="1:13" x14ac:dyDescent="0.2">
      <c r="A6417" s="1">
        <v>45212</v>
      </c>
      <c r="B6417" t="s">
        <v>4</v>
      </c>
      <c r="C6417" s="6">
        <v>4.84460360014078</v>
      </c>
      <c r="D6417" s="6">
        <f>VLOOKUP(A6417,'PPP - Resi'!$I$2:$K$3928,2,FALSE)</f>
        <v>5.7079739057377701</v>
      </c>
      <c r="E6417" s="7">
        <f>VLOOKUP(A6417,Embalses!$D$1:$E$4292,2,FALSE)</f>
        <v>0.59663386040352306</v>
      </c>
      <c r="F6417" s="8">
        <f>VLOOKUP(A6417,'Prod comer'!$A$2:$C$130,3,TRUE)</f>
        <v>1098.577741935484</v>
      </c>
      <c r="G6417" s="8">
        <f>VLOOKUP(A6417,'Prod comer'!$A$2:$F$130,6,TRUE)</f>
        <v>735.33322580645176</v>
      </c>
      <c r="H6417">
        <f>IFERROR(VLOOKUP(A6417,P.Int!$A$1:$E$2436,5,TRUE),"")</f>
        <v>16.64</v>
      </c>
      <c r="I6417">
        <v>600083</v>
      </c>
      <c r="J6417">
        <v>61233</v>
      </c>
      <c r="K6417">
        <v>661316</v>
      </c>
      <c r="L6417">
        <f>IFERROR(VLOOKUP(A6417,'Iny SPEC'!$A$1:$B$3068,2,FALSE),"")</f>
        <v>304856</v>
      </c>
      <c r="M6417">
        <f t="shared" si="100"/>
        <v>0</v>
      </c>
    </row>
    <row r="6418" spans="1:13" x14ac:dyDescent="0.2">
      <c r="A6418" s="1">
        <v>45213</v>
      </c>
      <c r="B6418" t="s">
        <v>3</v>
      </c>
      <c r="C6418" s="6">
        <v>6.4508337558982998</v>
      </c>
      <c r="D6418" s="6">
        <f>VLOOKUP(A6418,'PPP - Resi'!$E$1:$G$3927,2,FALSE)</f>
        <v>5.7852620943491502</v>
      </c>
      <c r="E6418" s="7">
        <f>VLOOKUP(A6418,Embalses!$A$1:$B$4292,2,FALSE)</f>
        <v>0.90279142379930799</v>
      </c>
      <c r="F6418" s="8">
        <f>VLOOKUP(A6418,'Prod comer'!$A$2:$C$130,2,TRUE)</f>
        <v>389.08483870967746</v>
      </c>
      <c r="G6418" s="8">
        <f>VLOOKUP(A6418,'Prod comer'!$A$2:$F$130,5,TRUE)</f>
        <v>356.2909677419355</v>
      </c>
      <c r="H6418">
        <f>IFERROR(VLOOKUP(A6418,P.Int!$A$1:$E$2436,5,TRUE),"")</f>
        <v>16.64</v>
      </c>
      <c r="I6418">
        <v>578335</v>
      </c>
      <c r="J6418">
        <v>59102</v>
      </c>
      <c r="K6418">
        <v>637437</v>
      </c>
      <c r="L6418">
        <f>IFERROR(VLOOKUP(A6418,'Iny SPEC'!$A$1:$B$3068,2,FALSE),"")</f>
        <v>300369</v>
      </c>
      <c r="M6418">
        <f t="shared" si="100"/>
        <v>0</v>
      </c>
    </row>
    <row r="6419" spans="1:13" x14ac:dyDescent="0.2">
      <c r="A6419" s="1">
        <v>45213</v>
      </c>
      <c r="B6419" t="s">
        <v>4</v>
      </c>
      <c r="C6419" s="6">
        <v>4.84460360014078</v>
      </c>
      <c r="D6419" s="6">
        <f>VLOOKUP(A6419,'PPP - Resi'!$I$2:$K$3928,2,FALSE)</f>
        <v>5.7079739057377701</v>
      </c>
      <c r="E6419" s="7">
        <f>VLOOKUP(A6419,Embalses!$D$1:$E$4292,2,FALSE)</f>
        <v>0.60236110599825832</v>
      </c>
      <c r="F6419" s="8">
        <f>VLOOKUP(A6419,'Prod comer'!$A$2:$C$130,3,TRUE)</f>
        <v>1098.577741935484</v>
      </c>
      <c r="G6419" s="8">
        <f>VLOOKUP(A6419,'Prod comer'!$A$2:$F$130,6,TRUE)</f>
        <v>735.33322580645176</v>
      </c>
      <c r="H6419">
        <f>IFERROR(VLOOKUP(A6419,P.Int!$A$1:$E$2436,5,TRUE),"")</f>
        <v>16.64</v>
      </c>
      <c r="I6419">
        <v>575690</v>
      </c>
      <c r="J6419">
        <v>63223</v>
      </c>
      <c r="K6419">
        <v>638913</v>
      </c>
      <c r="L6419">
        <f>IFERROR(VLOOKUP(A6419,'Iny SPEC'!$A$1:$B$3068,2,FALSE),"")</f>
        <v>300369</v>
      </c>
      <c r="M6419">
        <f t="shared" si="100"/>
        <v>0</v>
      </c>
    </row>
    <row r="6420" spans="1:13" x14ac:dyDescent="0.2">
      <c r="A6420" s="1">
        <v>45214</v>
      </c>
      <c r="B6420" t="s">
        <v>3</v>
      </c>
      <c r="C6420" s="6">
        <v>6.4508337558982998</v>
      </c>
      <c r="D6420" s="6">
        <f>VLOOKUP(A6420,'PPP - Resi'!$E$1:$G$3927,2,FALSE)</f>
        <v>5.7852620943491502</v>
      </c>
      <c r="E6420" s="7">
        <f>VLOOKUP(A6420,Embalses!$A$1:$B$4292,2,FALSE)</f>
        <v>0.90163773570485295</v>
      </c>
      <c r="F6420" s="8">
        <f>VLOOKUP(A6420,'Prod comer'!$A$2:$C$130,2,TRUE)</f>
        <v>389.08483870967746</v>
      </c>
      <c r="G6420" s="8">
        <f>VLOOKUP(A6420,'Prod comer'!$A$2:$F$130,5,TRUE)</f>
        <v>356.2909677419355</v>
      </c>
      <c r="H6420">
        <f>IFERROR(VLOOKUP(A6420,P.Int!$A$1:$E$2436,5,TRUE),"")</f>
        <v>16.64</v>
      </c>
      <c r="I6420">
        <v>531072</v>
      </c>
      <c r="J6420">
        <v>50297</v>
      </c>
      <c r="K6420">
        <v>581369</v>
      </c>
      <c r="L6420">
        <f>IFERROR(VLOOKUP(A6420,'Iny SPEC'!$A$1:$B$3068,2,FALSE),"")</f>
        <v>287795</v>
      </c>
      <c r="M6420">
        <f t="shared" si="100"/>
        <v>0</v>
      </c>
    </row>
    <row r="6421" spans="1:13" x14ac:dyDescent="0.2">
      <c r="A6421" s="1">
        <v>45214</v>
      </c>
      <c r="B6421" t="s">
        <v>4</v>
      </c>
      <c r="C6421" s="6">
        <v>4.84460360014078</v>
      </c>
      <c r="D6421" s="6">
        <f>VLOOKUP(A6421,'PPP - Resi'!$I$2:$K$3928,2,FALSE)</f>
        <v>5.7079739057377701</v>
      </c>
      <c r="E6421" s="7">
        <f>VLOOKUP(A6421,Embalses!$D$1:$E$4292,2,FALSE)</f>
        <v>0.60111405880779756</v>
      </c>
      <c r="F6421" s="8">
        <f>VLOOKUP(A6421,'Prod comer'!$A$2:$C$130,3,TRUE)</f>
        <v>1098.577741935484</v>
      </c>
      <c r="G6421" s="8">
        <f>VLOOKUP(A6421,'Prod comer'!$A$2:$F$130,6,TRUE)</f>
        <v>735.33322580645176</v>
      </c>
      <c r="H6421">
        <f>IFERROR(VLOOKUP(A6421,P.Int!$A$1:$E$2436,5,TRUE),"")</f>
        <v>16.64</v>
      </c>
      <c r="I6421">
        <v>519454</v>
      </c>
      <c r="J6421">
        <v>63187</v>
      </c>
      <c r="K6421">
        <v>582641</v>
      </c>
      <c r="L6421">
        <f>IFERROR(VLOOKUP(A6421,'Iny SPEC'!$A$1:$B$3068,2,FALSE),"")</f>
        <v>287795</v>
      </c>
      <c r="M6421">
        <f t="shared" si="100"/>
        <v>0</v>
      </c>
    </row>
    <row r="6422" spans="1:13" x14ac:dyDescent="0.2">
      <c r="A6422" s="1">
        <v>45215</v>
      </c>
      <c r="B6422" t="s">
        <v>3</v>
      </c>
      <c r="C6422" s="6">
        <v>6.4508337558982998</v>
      </c>
      <c r="D6422" s="6">
        <f>VLOOKUP(A6422,'PPP - Resi'!$E$1:$G$3927,2,FALSE)</f>
        <v>5.7852620943491502</v>
      </c>
      <c r="E6422" s="7">
        <f>VLOOKUP(A6422,Embalses!$A$1:$B$4292,2,FALSE)</f>
        <v>0.90690417094649201</v>
      </c>
      <c r="F6422" s="8">
        <f>VLOOKUP(A6422,'Prod comer'!$A$2:$C$130,2,TRUE)</f>
        <v>389.08483870967746</v>
      </c>
      <c r="G6422" s="8">
        <f>VLOOKUP(A6422,'Prod comer'!$A$2:$F$130,5,TRUE)</f>
        <v>356.2909677419355</v>
      </c>
      <c r="H6422">
        <f>IFERROR(VLOOKUP(A6422,P.Int!$A$1:$E$2436,5,TRUE),"")</f>
        <v>14.99</v>
      </c>
      <c r="I6422">
        <v>490215</v>
      </c>
      <c r="J6422">
        <v>57010</v>
      </c>
      <c r="K6422">
        <v>547225</v>
      </c>
      <c r="L6422">
        <f>IFERROR(VLOOKUP(A6422,'Iny SPEC'!$A$1:$B$3068,2,FALSE),"")</f>
        <v>232935</v>
      </c>
      <c r="M6422">
        <f t="shared" si="100"/>
        <v>0</v>
      </c>
    </row>
    <row r="6423" spans="1:13" x14ac:dyDescent="0.2">
      <c r="A6423" s="1">
        <v>45215</v>
      </c>
      <c r="B6423" t="s">
        <v>4</v>
      </c>
      <c r="C6423" s="6">
        <v>4.84460360014078</v>
      </c>
      <c r="D6423" s="6">
        <f>VLOOKUP(A6423,'PPP - Resi'!$I$2:$K$3928,2,FALSE)</f>
        <v>5.7079739057377701</v>
      </c>
      <c r="E6423" s="7">
        <f>VLOOKUP(A6423,Embalses!$D$1:$E$4292,2,FALSE)</f>
        <v>0.60399738645336321</v>
      </c>
      <c r="F6423" s="8">
        <f>VLOOKUP(A6423,'Prod comer'!$A$2:$C$130,3,TRUE)</f>
        <v>1098.577741935484</v>
      </c>
      <c r="G6423" s="8">
        <f>VLOOKUP(A6423,'Prod comer'!$A$2:$F$130,6,TRUE)</f>
        <v>735.33322580645176</v>
      </c>
      <c r="H6423">
        <f>IFERROR(VLOOKUP(A6423,P.Int!$A$1:$E$2436,5,TRUE),"")</f>
        <v>14.99</v>
      </c>
      <c r="I6423">
        <v>551007</v>
      </c>
      <c r="J6423">
        <v>63155</v>
      </c>
      <c r="K6423">
        <v>614162</v>
      </c>
      <c r="L6423">
        <f>IFERROR(VLOOKUP(A6423,'Iny SPEC'!$A$1:$B$3068,2,FALSE),"")</f>
        <v>232935</v>
      </c>
      <c r="M6423">
        <f t="shared" si="100"/>
        <v>0</v>
      </c>
    </row>
    <row r="6424" spans="1:13" x14ac:dyDescent="0.2">
      <c r="A6424" s="1">
        <v>45216</v>
      </c>
      <c r="B6424" t="s">
        <v>3</v>
      </c>
      <c r="C6424" s="6">
        <v>6.4508337558982998</v>
      </c>
      <c r="D6424" s="6">
        <f>VLOOKUP(A6424,'PPP - Resi'!$E$1:$G$3927,2,FALSE)</f>
        <v>5.7852620943491502</v>
      </c>
      <c r="E6424" s="7">
        <f>VLOOKUP(A6424,Embalses!$A$1:$B$4292,2,FALSE)</f>
        <v>0.90224753346967401</v>
      </c>
      <c r="F6424" s="8">
        <f>VLOOKUP(A6424,'Prod comer'!$A$2:$C$130,2,TRUE)</f>
        <v>389.08483870967746</v>
      </c>
      <c r="G6424" s="8">
        <f>VLOOKUP(A6424,'Prod comer'!$A$2:$F$130,5,TRUE)</f>
        <v>356.2909677419355</v>
      </c>
      <c r="H6424">
        <f>IFERROR(VLOOKUP(A6424,P.Int!$A$1:$E$2436,5,TRUE),"")</f>
        <v>15.16</v>
      </c>
      <c r="I6424">
        <v>581640</v>
      </c>
      <c r="J6424">
        <v>61211</v>
      </c>
      <c r="K6424">
        <v>642851</v>
      </c>
      <c r="L6424">
        <f>IFERROR(VLOOKUP(A6424,'Iny SPEC'!$A$1:$B$3068,2,FALSE),"")</f>
        <v>291900</v>
      </c>
      <c r="M6424">
        <f t="shared" si="100"/>
        <v>0</v>
      </c>
    </row>
    <row r="6425" spans="1:13" x14ac:dyDescent="0.2">
      <c r="A6425" s="1">
        <v>45216</v>
      </c>
      <c r="B6425" t="s">
        <v>4</v>
      </c>
      <c r="C6425" s="6">
        <v>4.84460360014078</v>
      </c>
      <c r="D6425" s="6">
        <f>VLOOKUP(A6425,'PPP - Resi'!$I$2:$K$3928,2,FALSE)</f>
        <v>5.7079739057377701</v>
      </c>
      <c r="E6425" s="7">
        <f>VLOOKUP(A6425,Embalses!$D$1:$E$4292,2,FALSE)</f>
        <v>0.60517349202083348</v>
      </c>
      <c r="F6425" s="8">
        <f>VLOOKUP(A6425,'Prod comer'!$A$2:$C$130,3,TRUE)</f>
        <v>1098.577741935484</v>
      </c>
      <c r="G6425" s="8">
        <f>VLOOKUP(A6425,'Prod comer'!$A$2:$F$130,6,TRUE)</f>
        <v>735.33322580645176</v>
      </c>
      <c r="H6425">
        <f>IFERROR(VLOOKUP(A6425,P.Int!$A$1:$E$2436,5,TRUE),"")</f>
        <v>15.16</v>
      </c>
      <c r="I6425">
        <v>603922</v>
      </c>
      <c r="J6425">
        <v>63217</v>
      </c>
      <c r="K6425">
        <v>667139</v>
      </c>
      <c r="L6425">
        <f>IFERROR(VLOOKUP(A6425,'Iny SPEC'!$A$1:$B$3068,2,FALSE),"")</f>
        <v>291900</v>
      </c>
      <c r="M6425">
        <f t="shared" si="100"/>
        <v>0</v>
      </c>
    </row>
    <row r="6426" spans="1:13" x14ac:dyDescent="0.2">
      <c r="A6426" s="1">
        <v>45217</v>
      </c>
      <c r="B6426" t="s">
        <v>3</v>
      </c>
      <c r="C6426" s="6">
        <v>6.4508337558982998</v>
      </c>
      <c r="D6426" s="6">
        <f>VLOOKUP(A6426,'PPP - Resi'!$E$1:$G$3927,2,FALSE)</f>
        <v>5.7852620943491502</v>
      </c>
      <c r="E6426" s="7">
        <f>VLOOKUP(A6426,Embalses!$A$1:$B$4292,2,FALSE)</f>
        <v>0.90345049815118605</v>
      </c>
      <c r="F6426" s="8">
        <f>VLOOKUP(A6426,'Prod comer'!$A$2:$C$130,2,TRUE)</f>
        <v>389.08483870967746</v>
      </c>
      <c r="G6426" s="8">
        <f>VLOOKUP(A6426,'Prod comer'!$A$2:$F$130,5,TRUE)</f>
        <v>356.2909677419355</v>
      </c>
      <c r="H6426">
        <f>IFERROR(VLOOKUP(A6426,P.Int!$A$1:$E$2436,5,TRUE),"")</f>
        <v>15.7</v>
      </c>
      <c r="I6426">
        <v>597166</v>
      </c>
      <c r="J6426">
        <v>59979</v>
      </c>
      <c r="K6426">
        <v>657145</v>
      </c>
      <c r="L6426">
        <f>IFERROR(VLOOKUP(A6426,'Iny SPEC'!$A$1:$B$3068,2,FALSE),"")</f>
        <v>325441</v>
      </c>
      <c r="M6426">
        <f t="shared" si="100"/>
        <v>0</v>
      </c>
    </row>
    <row r="6427" spans="1:13" x14ac:dyDescent="0.2">
      <c r="A6427" s="1">
        <v>45217</v>
      </c>
      <c r="B6427" t="s">
        <v>4</v>
      </c>
      <c r="C6427" s="6">
        <v>4.84460360014078</v>
      </c>
      <c r="D6427" s="6">
        <f>VLOOKUP(A6427,'PPP - Resi'!$I$2:$K$3928,2,FALSE)</f>
        <v>5.7079739057377701</v>
      </c>
      <c r="E6427" s="7">
        <f>VLOOKUP(A6427,Embalses!$D$1:$E$4292,2,FALSE)</f>
        <v>0.60041649799538199</v>
      </c>
      <c r="F6427" s="8">
        <f>VLOOKUP(A6427,'Prod comer'!$A$2:$C$130,3,TRUE)</f>
        <v>1098.577741935484</v>
      </c>
      <c r="G6427" s="8">
        <f>VLOOKUP(A6427,'Prod comer'!$A$2:$F$130,6,TRUE)</f>
        <v>735.33322580645176</v>
      </c>
      <c r="H6427">
        <f>IFERROR(VLOOKUP(A6427,P.Int!$A$1:$E$2436,5,TRUE),"")</f>
        <v>15.7</v>
      </c>
      <c r="I6427">
        <v>613912</v>
      </c>
      <c r="J6427">
        <v>63411</v>
      </c>
      <c r="K6427">
        <v>677323</v>
      </c>
      <c r="L6427">
        <f>IFERROR(VLOOKUP(A6427,'Iny SPEC'!$A$1:$B$3068,2,FALSE),"")</f>
        <v>325441</v>
      </c>
      <c r="M6427">
        <f t="shared" si="100"/>
        <v>0</v>
      </c>
    </row>
    <row r="6428" spans="1:13" x14ac:dyDescent="0.2">
      <c r="A6428" s="1">
        <v>45218</v>
      </c>
      <c r="B6428" t="s">
        <v>3</v>
      </c>
      <c r="C6428" s="6">
        <v>6.4508337558982998</v>
      </c>
      <c r="D6428" s="6">
        <f>VLOOKUP(A6428,'PPP - Resi'!$E$1:$G$3927,2,FALSE)</f>
        <v>5.7852620943491502</v>
      </c>
      <c r="E6428" s="7">
        <f>VLOOKUP(A6428,Embalses!$A$1:$B$4292,2,FALSE)</f>
        <v>0.91217861363352803</v>
      </c>
      <c r="F6428" s="8">
        <f>VLOOKUP(A6428,'Prod comer'!$A$2:$C$130,2,TRUE)</f>
        <v>389.08483870967746</v>
      </c>
      <c r="G6428" s="8">
        <f>VLOOKUP(A6428,'Prod comer'!$A$2:$F$130,5,TRUE)</f>
        <v>356.2909677419355</v>
      </c>
      <c r="H6428">
        <f>IFERROR(VLOOKUP(A6428,P.Int!$A$1:$E$2436,5,TRUE),"")</f>
        <v>15.56</v>
      </c>
      <c r="I6428">
        <v>568548</v>
      </c>
      <c r="J6428">
        <v>61737</v>
      </c>
      <c r="K6428">
        <v>630285</v>
      </c>
      <c r="L6428">
        <f>IFERROR(VLOOKUP(A6428,'Iny SPEC'!$A$1:$B$3068,2,FALSE),"")</f>
        <v>283935</v>
      </c>
      <c r="M6428">
        <f t="shared" si="100"/>
        <v>0</v>
      </c>
    </row>
    <row r="6429" spans="1:13" x14ac:dyDescent="0.2">
      <c r="A6429" s="1">
        <v>45218</v>
      </c>
      <c r="B6429" t="s">
        <v>4</v>
      </c>
      <c r="C6429" s="6">
        <v>4.84460360014078</v>
      </c>
      <c r="D6429" s="6">
        <f>VLOOKUP(A6429,'PPP - Resi'!$I$2:$K$3928,2,FALSE)</f>
        <v>5.7079739057377701</v>
      </c>
      <c r="E6429" s="7">
        <f>VLOOKUP(A6429,Embalses!$D$1:$E$4292,2,FALSE)</f>
        <v>0.59041475096864726</v>
      </c>
      <c r="F6429" s="8">
        <f>VLOOKUP(A6429,'Prod comer'!$A$2:$C$130,3,TRUE)</f>
        <v>1098.577741935484</v>
      </c>
      <c r="G6429" s="8">
        <f>VLOOKUP(A6429,'Prod comer'!$A$2:$F$130,6,TRUE)</f>
        <v>735.33322580645176</v>
      </c>
      <c r="H6429">
        <f>IFERROR(VLOOKUP(A6429,P.Int!$A$1:$E$2436,5,TRUE),"")</f>
        <v>15.56</v>
      </c>
      <c r="I6429">
        <v>616825</v>
      </c>
      <c r="J6429">
        <v>63001</v>
      </c>
      <c r="K6429">
        <v>679826</v>
      </c>
      <c r="L6429">
        <f>IFERROR(VLOOKUP(A6429,'Iny SPEC'!$A$1:$B$3068,2,FALSE),"")</f>
        <v>283935</v>
      </c>
      <c r="M6429">
        <f t="shared" si="100"/>
        <v>0</v>
      </c>
    </row>
    <row r="6430" spans="1:13" x14ac:dyDescent="0.2">
      <c r="A6430" s="1">
        <v>45219</v>
      </c>
      <c r="B6430" t="s">
        <v>3</v>
      </c>
      <c r="C6430" s="6">
        <v>6.4508337558982998</v>
      </c>
      <c r="D6430" s="6">
        <f>VLOOKUP(A6430,'PPP - Resi'!$E$1:$G$3927,2,FALSE)</f>
        <v>5.7852620943491502</v>
      </c>
      <c r="E6430" s="7">
        <f>VLOOKUP(A6430,Embalses!$A$1:$B$4292,2,FALSE)</f>
        <v>0.91814539236870496</v>
      </c>
      <c r="F6430" s="8">
        <f>VLOOKUP(A6430,'Prod comer'!$A$2:$C$130,2,TRUE)</f>
        <v>389.08483870967746</v>
      </c>
      <c r="G6430" s="8">
        <f>VLOOKUP(A6430,'Prod comer'!$A$2:$F$130,5,TRUE)</f>
        <v>356.2909677419355</v>
      </c>
      <c r="H6430">
        <f>IFERROR(VLOOKUP(A6430,P.Int!$A$1:$E$2436,5,TRUE),"")</f>
        <v>15.88</v>
      </c>
      <c r="I6430">
        <v>532420</v>
      </c>
      <c r="J6430">
        <v>61796</v>
      </c>
      <c r="K6430">
        <v>594216</v>
      </c>
      <c r="L6430">
        <f>IFERROR(VLOOKUP(A6430,'Iny SPEC'!$A$1:$B$3068,2,FALSE),"")</f>
        <v>251495</v>
      </c>
      <c r="M6430">
        <f t="shared" si="100"/>
        <v>0</v>
      </c>
    </row>
    <row r="6431" spans="1:13" x14ac:dyDescent="0.2">
      <c r="A6431" s="1">
        <v>45219</v>
      </c>
      <c r="B6431" t="s">
        <v>4</v>
      </c>
      <c r="C6431" s="6">
        <v>4.84460360014078</v>
      </c>
      <c r="D6431" s="6">
        <f>VLOOKUP(A6431,'PPP - Resi'!$I$2:$K$3928,2,FALSE)</f>
        <v>5.7079739057377701</v>
      </c>
      <c r="E6431" s="7">
        <f>VLOOKUP(A6431,Embalses!$D$1:$E$4292,2,FALSE)</f>
        <v>0.58236114460072341</v>
      </c>
      <c r="F6431" s="8">
        <f>VLOOKUP(A6431,'Prod comer'!$A$2:$C$130,3,TRUE)</f>
        <v>1098.577741935484</v>
      </c>
      <c r="G6431" s="8">
        <f>VLOOKUP(A6431,'Prod comer'!$A$2:$F$130,6,TRUE)</f>
        <v>735.33322580645176</v>
      </c>
      <c r="H6431">
        <f>IFERROR(VLOOKUP(A6431,P.Int!$A$1:$E$2436,5,TRUE),"")</f>
        <v>15.88</v>
      </c>
      <c r="I6431">
        <v>622816</v>
      </c>
      <c r="J6431">
        <v>62288</v>
      </c>
      <c r="K6431">
        <v>685104</v>
      </c>
      <c r="L6431">
        <f>IFERROR(VLOOKUP(A6431,'Iny SPEC'!$A$1:$B$3068,2,FALSE),"")</f>
        <v>251495</v>
      </c>
      <c r="M6431">
        <f t="shared" si="100"/>
        <v>0</v>
      </c>
    </row>
    <row r="6432" spans="1:13" x14ac:dyDescent="0.2">
      <c r="A6432" s="1">
        <v>45220</v>
      </c>
      <c r="B6432" t="s">
        <v>3</v>
      </c>
      <c r="C6432" s="6">
        <v>6.4508337558982998</v>
      </c>
      <c r="D6432" s="6">
        <f>VLOOKUP(A6432,'PPP - Resi'!$E$1:$G$3927,2,FALSE)</f>
        <v>5.7852620943491502</v>
      </c>
      <c r="E6432" s="7">
        <f>VLOOKUP(A6432,Embalses!$A$1:$B$4292,2,FALSE)</f>
        <v>0.916200199094659</v>
      </c>
      <c r="F6432" s="8">
        <f>VLOOKUP(A6432,'Prod comer'!$A$2:$C$130,2,TRUE)</f>
        <v>389.08483870967746</v>
      </c>
      <c r="G6432" s="8">
        <f>VLOOKUP(A6432,'Prod comer'!$A$2:$F$130,5,TRUE)</f>
        <v>356.2909677419355</v>
      </c>
      <c r="H6432">
        <f>IFERROR(VLOOKUP(A6432,P.Int!$A$1:$E$2436,5,TRUE),"")</f>
        <v>15.88</v>
      </c>
      <c r="I6432">
        <v>544726</v>
      </c>
      <c r="J6432">
        <v>62662</v>
      </c>
      <c r="K6432">
        <v>607388</v>
      </c>
      <c r="L6432">
        <f>IFERROR(VLOOKUP(A6432,'Iny SPEC'!$A$1:$B$3068,2,FALSE),"")</f>
        <v>255351</v>
      </c>
      <c r="M6432">
        <f t="shared" si="100"/>
        <v>0</v>
      </c>
    </row>
    <row r="6433" spans="1:13" x14ac:dyDescent="0.2">
      <c r="A6433" s="1">
        <v>45220</v>
      </c>
      <c r="B6433" t="s">
        <v>4</v>
      </c>
      <c r="C6433" s="6">
        <v>4.84460360014078</v>
      </c>
      <c r="D6433" s="6">
        <f>VLOOKUP(A6433,'PPP - Resi'!$I$2:$K$3928,2,FALSE)</f>
        <v>5.7079739057377701</v>
      </c>
      <c r="E6433" s="7">
        <f>VLOOKUP(A6433,Embalses!$D$1:$E$4292,2,FALSE)</f>
        <v>0.57743376139222469</v>
      </c>
      <c r="F6433" s="8">
        <f>VLOOKUP(A6433,'Prod comer'!$A$2:$C$130,3,TRUE)</f>
        <v>1098.577741935484</v>
      </c>
      <c r="G6433" s="8">
        <f>VLOOKUP(A6433,'Prod comer'!$A$2:$F$130,6,TRUE)</f>
        <v>735.33322580645176</v>
      </c>
      <c r="H6433">
        <f>IFERROR(VLOOKUP(A6433,P.Int!$A$1:$E$2436,5,TRUE),"")</f>
        <v>15.88</v>
      </c>
      <c r="I6433">
        <v>606338</v>
      </c>
      <c r="J6433">
        <v>61484</v>
      </c>
      <c r="K6433">
        <v>667822</v>
      </c>
      <c r="L6433">
        <f>IFERROR(VLOOKUP(A6433,'Iny SPEC'!$A$1:$B$3068,2,FALSE),"")</f>
        <v>255351</v>
      </c>
      <c r="M6433">
        <f t="shared" si="100"/>
        <v>0</v>
      </c>
    </row>
    <row r="6434" spans="1:13" x14ac:dyDescent="0.2">
      <c r="A6434" s="1">
        <v>45221</v>
      </c>
      <c r="B6434" t="s">
        <v>3</v>
      </c>
      <c r="C6434" s="6">
        <v>6.4508337558982998</v>
      </c>
      <c r="D6434" s="6">
        <f>VLOOKUP(A6434,'PPP - Resi'!$E$1:$G$3927,2,FALSE)</f>
        <v>5.7852620943491502</v>
      </c>
      <c r="E6434" s="7">
        <f>VLOOKUP(A6434,Embalses!$A$1:$B$4292,2,FALSE)</f>
        <v>0.90993652892246801</v>
      </c>
      <c r="F6434" s="8">
        <f>VLOOKUP(A6434,'Prod comer'!$A$2:$C$130,2,TRUE)</f>
        <v>389.08483870967746</v>
      </c>
      <c r="G6434" s="8">
        <f>VLOOKUP(A6434,'Prod comer'!$A$2:$F$130,5,TRUE)</f>
        <v>356.2909677419355</v>
      </c>
      <c r="H6434">
        <f>IFERROR(VLOOKUP(A6434,P.Int!$A$1:$E$2436,5,TRUE),"")</f>
        <v>15.88</v>
      </c>
      <c r="I6434">
        <v>471054</v>
      </c>
      <c r="J6434">
        <v>62607</v>
      </c>
      <c r="K6434">
        <v>533661</v>
      </c>
      <c r="L6434">
        <f>IFERROR(VLOOKUP(A6434,'Iny SPEC'!$A$1:$B$3068,2,FALSE),"")</f>
        <v>196213</v>
      </c>
      <c r="M6434">
        <f t="shared" si="100"/>
        <v>0</v>
      </c>
    </row>
    <row r="6435" spans="1:13" x14ac:dyDescent="0.2">
      <c r="A6435" s="1">
        <v>45221</v>
      </c>
      <c r="B6435" t="s">
        <v>4</v>
      </c>
      <c r="C6435" s="6">
        <v>4.84460360014078</v>
      </c>
      <c r="D6435" s="6">
        <f>VLOOKUP(A6435,'PPP - Resi'!$I$2:$K$3928,2,FALSE)</f>
        <v>5.7079739057377701</v>
      </c>
      <c r="E6435" s="7">
        <f>VLOOKUP(A6435,Embalses!$D$1:$E$4292,2,FALSE)</f>
        <v>0.57013934066289607</v>
      </c>
      <c r="F6435" s="8">
        <f>VLOOKUP(A6435,'Prod comer'!$A$2:$C$130,3,TRUE)</f>
        <v>1098.577741935484</v>
      </c>
      <c r="G6435" s="8">
        <f>VLOOKUP(A6435,'Prod comer'!$A$2:$F$130,6,TRUE)</f>
        <v>735.33322580645176</v>
      </c>
      <c r="H6435">
        <f>IFERROR(VLOOKUP(A6435,P.Int!$A$1:$E$2436,5,TRUE),"")</f>
        <v>15.88</v>
      </c>
      <c r="I6435">
        <v>540724</v>
      </c>
      <c r="J6435">
        <v>61632</v>
      </c>
      <c r="K6435">
        <v>602356</v>
      </c>
      <c r="L6435">
        <f>IFERROR(VLOOKUP(A6435,'Iny SPEC'!$A$1:$B$3068,2,FALSE),"")</f>
        <v>196213</v>
      </c>
      <c r="M6435">
        <f t="shared" si="100"/>
        <v>0</v>
      </c>
    </row>
    <row r="6436" spans="1:13" x14ac:dyDescent="0.2">
      <c r="A6436" s="1">
        <v>45222</v>
      </c>
      <c r="B6436" t="s">
        <v>3</v>
      </c>
      <c r="C6436" s="6">
        <v>6.4508337558982998</v>
      </c>
      <c r="D6436" s="6">
        <f>VLOOKUP(A6436,'PPP - Resi'!$E$1:$G$3927,2,FALSE)</f>
        <v>5.7852620943491502</v>
      </c>
      <c r="E6436" s="7">
        <f>VLOOKUP(A6436,Embalses!$A$1:$B$4292,2,FALSE)</f>
        <v>0.90538768397983505</v>
      </c>
      <c r="F6436" s="8">
        <f>VLOOKUP(A6436,'Prod comer'!$A$2:$C$130,2,TRUE)</f>
        <v>389.08483870967746</v>
      </c>
      <c r="G6436" s="8">
        <f>VLOOKUP(A6436,'Prod comer'!$A$2:$F$130,5,TRUE)</f>
        <v>356.2909677419355</v>
      </c>
      <c r="H6436">
        <f>IFERROR(VLOOKUP(A6436,P.Int!$A$1:$E$2436,5,TRUE),"")</f>
        <v>16.03</v>
      </c>
      <c r="I6436">
        <v>542063</v>
      </c>
      <c r="J6436">
        <v>63288</v>
      </c>
      <c r="K6436">
        <v>605351</v>
      </c>
      <c r="L6436">
        <f>IFERROR(VLOOKUP(A6436,'Iny SPEC'!$A$1:$B$3068,2,FALSE),"")</f>
        <v>255797</v>
      </c>
      <c r="M6436">
        <f t="shared" si="100"/>
        <v>0</v>
      </c>
    </row>
    <row r="6437" spans="1:13" x14ac:dyDescent="0.2">
      <c r="A6437" s="1">
        <v>45222</v>
      </c>
      <c r="B6437" t="s">
        <v>4</v>
      </c>
      <c r="C6437" s="6">
        <v>4.84460360014078</v>
      </c>
      <c r="D6437" s="6">
        <f>VLOOKUP(A6437,'PPP - Resi'!$I$2:$K$3928,2,FALSE)</f>
        <v>5.7079739057377701</v>
      </c>
      <c r="E6437" s="7">
        <f>VLOOKUP(A6437,Embalses!$D$1:$E$4292,2,FALSE)</f>
        <v>0.58026322699778499</v>
      </c>
      <c r="F6437" s="8">
        <f>VLOOKUP(A6437,'Prod comer'!$A$2:$C$130,3,TRUE)</f>
        <v>1098.577741935484</v>
      </c>
      <c r="G6437" s="8">
        <f>VLOOKUP(A6437,'Prod comer'!$A$2:$F$130,6,TRUE)</f>
        <v>735.33322580645176</v>
      </c>
      <c r="H6437">
        <f>IFERROR(VLOOKUP(A6437,P.Int!$A$1:$E$2436,5,TRUE),"")</f>
        <v>16.03</v>
      </c>
      <c r="I6437">
        <v>598762</v>
      </c>
      <c r="J6437">
        <v>61328</v>
      </c>
      <c r="K6437">
        <v>660090</v>
      </c>
      <c r="L6437">
        <f>IFERROR(VLOOKUP(A6437,'Iny SPEC'!$A$1:$B$3068,2,FALSE),"")</f>
        <v>255797</v>
      </c>
      <c r="M6437">
        <f t="shared" si="100"/>
        <v>0</v>
      </c>
    </row>
    <row r="6438" spans="1:13" x14ac:dyDescent="0.2">
      <c r="A6438" s="1">
        <v>45223</v>
      </c>
      <c r="B6438" t="s">
        <v>3</v>
      </c>
      <c r="C6438" s="6">
        <v>6.4508337558982998</v>
      </c>
      <c r="D6438" s="6">
        <f>VLOOKUP(A6438,'PPP - Resi'!$E$1:$G$3927,2,FALSE)</f>
        <v>5.7852620943491502</v>
      </c>
      <c r="E6438" s="7">
        <f>VLOOKUP(A6438,Embalses!$A$1:$B$4292,2,FALSE)</f>
        <v>0.92126090458533805</v>
      </c>
      <c r="F6438" s="8">
        <f>VLOOKUP(A6438,'Prod comer'!$A$2:$C$130,2,TRUE)</f>
        <v>389.08483870967746</v>
      </c>
      <c r="G6438" s="8">
        <f>VLOOKUP(A6438,'Prod comer'!$A$2:$F$130,5,TRUE)</f>
        <v>356.2909677419355</v>
      </c>
      <c r="H6438">
        <f>IFERROR(VLOOKUP(A6438,P.Int!$A$1:$E$2436,5,TRUE),"")</f>
        <v>15.29</v>
      </c>
      <c r="I6438">
        <v>536877</v>
      </c>
      <c r="J6438">
        <v>60462</v>
      </c>
      <c r="K6438">
        <v>597339</v>
      </c>
      <c r="L6438">
        <f>IFERROR(VLOOKUP(A6438,'Iny SPEC'!$A$1:$B$3068,2,FALSE),"")</f>
        <v>260117</v>
      </c>
      <c r="M6438">
        <f t="shared" si="100"/>
        <v>0</v>
      </c>
    </row>
    <row r="6439" spans="1:13" x14ac:dyDescent="0.2">
      <c r="A6439" s="1">
        <v>45223</v>
      </c>
      <c r="B6439" t="s">
        <v>4</v>
      </c>
      <c r="C6439" s="6">
        <v>4.84460360014078</v>
      </c>
      <c r="D6439" s="6">
        <f>VLOOKUP(A6439,'PPP - Resi'!$I$2:$K$3928,2,FALSE)</f>
        <v>5.7079739057377701</v>
      </c>
      <c r="E6439" s="7">
        <f>VLOOKUP(A6439,Embalses!$D$1:$E$4292,2,FALSE)</f>
        <v>0.61106297794490727</v>
      </c>
      <c r="F6439" s="8">
        <f>VLOOKUP(A6439,'Prod comer'!$A$2:$C$130,3,TRUE)</f>
        <v>1098.577741935484</v>
      </c>
      <c r="G6439" s="8">
        <f>VLOOKUP(A6439,'Prod comer'!$A$2:$F$130,6,TRUE)</f>
        <v>735.33322580645176</v>
      </c>
      <c r="H6439">
        <f>IFERROR(VLOOKUP(A6439,P.Int!$A$1:$E$2436,5,TRUE),"")</f>
        <v>15.29</v>
      </c>
      <c r="I6439">
        <v>576271</v>
      </c>
      <c r="J6439">
        <v>61904</v>
      </c>
      <c r="K6439">
        <v>638175</v>
      </c>
      <c r="L6439">
        <f>IFERROR(VLOOKUP(A6439,'Iny SPEC'!$A$1:$B$3068,2,FALSE),"")</f>
        <v>260117</v>
      </c>
      <c r="M6439">
        <f t="shared" si="100"/>
        <v>0</v>
      </c>
    </row>
    <row r="6440" spans="1:13" x14ac:dyDescent="0.2">
      <c r="A6440" s="1">
        <v>45224</v>
      </c>
      <c r="B6440" t="s">
        <v>3</v>
      </c>
      <c r="C6440" s="6">
        <v>6.4508337558982998</v>
      </c>
      <c r="D6440" s="6">
        <f>VLOOKUP(A6440,'PPP - Resi'!$E$1:$G$3927,2,FALSE)</f>
        <v>5.7852620943491502</v>
      </c>
      <c r="E6440" s="7">
        <f>VLOOKUP(A6440,Embalses!$A$1:$B$4292,2,FALSE)</f>
        <v>0.92596681864921204</v>
      </c>
      <c r="F6440" s="8">
        <f>VLOOKUP(A6440,'Prod comer'!$A$2:$C$130,2,TRUE)</f>
        <v>389.08483870967746</v>
      </c>
      <c r="G6440" s="8">
        <f>VLOOKUP(A6440,'Prod comer'!$A$2:$F$130,5,TRUE)</f>
        <v>356.2909677419355</v>
      </c>
      <c r="H6440">
        <f>IFERROR(VLOOKUP(A6440,P.Int!$A$1:$E$2436,5,TRUE),"")</f>
        <v>15.46</v>
      </c>
      <c r="I6440">
        <v>601206</v>
      </c>
      <c r="J6440">
        <v>51622</v>
      </c>
      <c r="K6440">
        <v>652828</v>
      </c>
      <c r="L6440">
        <f>IFERROR(VLOOKUP(A6440,'Iny SPEC'!$A$1:$B$3068,2,FALSE),"")</f>
        <v>312879</v>
      </c>
      <c r="M6440">
        <f t="shared" si="100"/>
        <v>0</v>
      </c>
    </row>
    <row r="6441" spans="1:13" x14ac:dyDescent="0.2">
      <c r="A6441" s="1">
        <v>45224</v>
      </c>
      <c r="B6441" t="s">
        <v>4</v>
      </c>
      <c r="C6441" s="6">
        <v>4.84460360014078</v>
      </c>
      <c r="D6441" s="6">
        <f>VLOOKUP(A6441,'PPP - Resi'!$I$2:$K$3928,2,FALSE)</f>
        <v>5.7079739057377701</v>
      </c>
      <c r="E6441" s="7">
        <f>VLOOKUP(A6441,Embalses!$D$1:$E$4292,2,FALSE)</f>
        <v>0.60978147082368073</v>
      </c>
      <c r="F6441" s="8">
        <f>VLOOKUP(A6441,'Prod comer'!$A$2:$C$130,3,TRUE)</f>
        <v>1098.577741935484</v>
      </c>
      <c r="G6441" s="8">
        <f>VLOOKUP(A6441,'Prod comer'!$A$2:$F$130,6,TRUE)</f>
        <v>735.33322580645176</v>
      </c>
      <c r="H6441">
        <f>IFERROR(VLOOKUP(A6441,P.Int!$A$1:$E$2436,5,TRUE),"")</f>
        <v>15.46</v>
      </c>
      <c r="I6441">
        <v>582836</v>
      </c>
      <c r="J6441">
        <v>54779</v>
      </c>
      <c r="K6441">
        <v>637615</v>
      </c>
      <c r="L6441">
        <f>IFERROR(VLOOKUP(A6441,'Iny SPEC'!$A$1:$B$3068,2,FALSE),"")</f>
        <v>312879</v>
      </c>
      <c r="M6441">
        <f t="shared" si="100"/>
        <v>0</v>
      </c>
    </row>
    <row r="6442" spans="1:13" x14ac:dyDescent="0.2">
      <c r="A6442" s="1">
        <v>45225</v>
      </c>
      <c r="B6442" t="s">
        <v>3</v>
      </c>
      <c r="C6442" s="6">
        <v>6.4508337558982998</v>
      </c>
      <c r="D6442" s="6">
        <f>VLOOKUP(A6442,'PPP - Resi'!$E$1:$G$3927,2,FALSE)</f>
        <v>5.7852620943491502</v>
      </c>
      <c r="E6442" s="7">
        <f>VLOOKUP(A6442,Embalses!$A$1:$B$4292,2,FALSE)</f>
        <v>0.92253778414743404</v>
      </c>
      <c r="F6442" s="8">
        <f>VLOOKUP(A6442,'Prod comer'!$A$2:$C$130,2,TRUE)</f>
        <v>389.08483870967746</v>
      </c>
      <c r="G6442" s="8">
        <f>VLOOKUP(A6442,'Prod comer'!$A$2:$F$130,5,TRUE)</f>
        <v>356.2909677419355</v>
      </c>
      <c r="H6442">
        <f>IFERROR(VLOOKUP(A6442,P.Int!$A$1:$E$2436,5,TRUE),"")</f>
        <v>15.73</v>
      </c>
      <c r="I6442">
        <v>553114</v>
      </c>
      <c r="J6442">
        <v>27590</v>
      </c>
      <c r="K6442">
        <v>580704</v>
      </c>
      <c r="L6442">
        <f>IFERROR(VLOOKUP(A6442,'Iny SPEC'!$A$1:$B$3068,2,FALSE),"")</f>
        <v>266598</v>
      </c>
      <c r="M6442">
        <f t="shared" si="100"/>
        <v>0</v>
      </c>
    </row>
    <row r="6443" spans="1:13" x14ac:dyDescent="0.2">
      <c r="A6443" s="1">
        <v>45225</v>
      </c>
      <c r="B6443" t="s">
        <v>4</v>
      </c>
      <c r="C6443" s="6">
        <v>4.84460360014078</v>
      </c>
      <c r="D6443" s="6">
        <f>VLOOKUP(A6443,'PPP - Resi'!$I$2:$K$3928,2,FALSE)</f>
        <v>5.7079739057377701</v>
      </c>
      <c r="E6443" s="7">
        <f>VLOOKUP(A6443,Embalses!$D$1:$E$4292,2,FALSE)</f>
        <v>0.63208283653630892</v>
      </c>
      <c r="F6443" s="8">
        <f>VLOOKUP(A6443,'Prod comer'!$A$2:$C$130,3,TRUE)</f>
        <v>1098.577741935484</v>
      </c>
      <c r="G6443" s="8">
        <f>VLOOKUP(A6443,'Prod comer'!$A$2:$F$130,6,TRUE)</f>
        <v>735.33322580645176</v>
      </c>
      <c r="H6443">
        <f>IFERROR(VLOOKUP(A6443,P.Int!$A$1:$E$2436,5,TRUE),"")</f>
        <v>15.73</v>
      </c>
      <c r="I6443">
        <v>573026</v>
      </c>
      <c r="J6443">
        <v>65151</v>
      </c>
      <c r="K6443">
        <v>638177</v>
      </c>
      <c r="L6443">
        <f>IFERROR(VLOOKUP(A6443,'Iny SPEC'!$A$1:$B$3068,2,FALSE),"")</f>
        <v>266598</v>
      </c>
      <c r="M6443">
        <f t="shared" si="100"/>
        <v>0</v>
      </c>
    </row>
    <row r="6444" spans="1:13" x14ac:dyDescent="0.2">
      <c r="A6444" s="1">
        <v>45226</v>
      </c>
      <c r="B6444" t="s">
        <v>3</v>
      </c>
      <c r="C6444" s="6">
        <v>6.4508337558982998</v>
      </c>
      <c r="D6444" s="6">
        <f>VLOOKUP(A6444,'PPP - Resi'!$E$1:$G$3927,2,FALSE)</f>
        <v>5.7852620943491502</v>
      </c>
      <c r="E6444" s="7">
        <f>VLOOKUP(A6444,Embalses!$A$1:$B$4292,2,FALSE)</f>
        <v>0.92327138933723396</v>
      </c>
      <c r="F6444" s="8">
        <f>VLOOKUP(A6444,'Prod comer'!$A$2:$C$130,2,TRUE)</f>
        <v>389.08483870967746</v>
      </c>
      <c r="G6444" s="8">
        <f>VLOOKUP(A6444,'Prod comer'!$A$2:$F$130,5,TRUE)</f>
        <v>356.2909677419355</v>
      </c>
      <c r="H6444">
        <f>IFERROR(VLOOKUP(A6444,P.Int!$A$1:$E$2436,5,TRUE),"")</f>
        <v>15.67</v>
      </c>
      <c r="I6444">
        <v>489301</v>
      </c>
      <c r="J6444">
        <v>23093</v>
      </c>
      <c r="K6444">
        <v>512394</v>
      </c>
      <c r="L6444">
        <f>IFERROR(VLOOKUP(A6444,'Iny SPEC'!$A$1:$B$3068,2,FALSE),"")</f>
        <v>165981</v>
      </c>
      <c r="M6444">
        <f t="shared" si="100"/>
        <v>0</v>
      </c>
    </row>
    <row r="6445" spans="1:13" x14ac:dyDescent="0.2">
      <c r="A6445" s="1">
        <v>45226</v>
      </c>
      <c r="B6445" t="s">
        <v>4</v>
      </c>
      <c r="C6445" s="6">
        <v>4.84460360014078</v>
      </c>
      <c r="D6445" s="6">
        <f>VLOOKUP(A6445,'PPP - Resi'!$I$2:$K$3928,2,FALSE)</f>
        <v>5.7079739057377701</v>
      </c>
      <c r="E6445" s="7">
        <f>VLOOKUP(A6445,Embalses!$D$1:$E$4292,2,FALSE)</f>
        <v>0.63736992649735824</v>
      </c>
      <c r="F6445" s="8">
        <f>VLOOKUP(A6445,'Prod comer'!$A$2:$C$130,3,TRUE)</f>
        <v>1098.577741935484</v>
      </c>
      <c r="G6445" s="8">
        <f>VLOOKUP(A6445,'Prod comer'!$A$2:$F$130,6,TRUE)</f>
        <v>735.33322580645176</v>
      </c>
      <c r="H6445">
        <f>IFERROR(VLOOKUP(A6445,P.Int!$A$1:$E$2436,5,TRUE),"")</f>
        <v>15.67</v>
      </c>
      <c r="I6445">
        <v>586036</v>
      </c>
      <c r="J6445">
        <v>61790</v>
      </c>
      <c r="K6445">
        <v>647826</v>
      </c>
      <c r="L6445">
        <f>IFERROR(VLOOKUP(A6445,'Iny SPEC'!$A$1:$B$3068,2,FALSE),"")</f>
        <v>165981</v>
      </c>
      <c r="M6445">
        <f t="shared" si="100"/>
        <v>0</v>
      </c>
    </row>
    <row r="6446" spans="1:13" x14ac:dyDescent="0.2">
      <c r="A6446" s="1">
        <v>45227</v>
      </c>
      <c r="B6446" t="s">
        <v>3</v>
      </c>
      <c r="C6446" s="6">
        <v>6.4508337558982998</v>
      </c>
      <c r="D6446" s="6">
        <f>VLOOKUP(A6446,'PPP - Resi'!$E$1:$G$3927,2,FALSE)</f>
        <v>5.7852620943491502</v>
      </c>
      <c r="E6446" s="7">
        <f>VLOOKUP(A6446,Embalses!$A$1:$B$4292,2,FALSE)</f>
        <v>0.92370009564462396</v>
      </c>
      <c r="F6446" s="8">
        <f>VLOOKUP(A6446,'Prod comer'!$A$2:$C$130,2,TRUE)</f>
        <v>389.08483870967746</v>
      </c>
      <c r="G6446" s="8">
        <f>VLOOKUP(A6446,'Prod comer'!$A$2:$F$130,5,TRUE)</f>
        <v>356.2909677419355</v>
      </c>
      <c r="H6446">
        <f>IFERROR(VLOOKUP(A6446,P.Int!$A$1:$E$2436,5,TRUE),"")</f>
        <v>15.67</v>
      </c>
      <c r="I6446">
        <v>395609</v>
      </c>
      <c r="J6446">
        <v>22732</v>
      </c>
      <c r="K6446">
        <v>418341</v>
      </c>
      <c r="L6446">
        <f>IFERROR(VLOOKUP(A6446,'Iny SPEC'!$A$1:$B$3068,2,FALSE),"")</f>
        <v>93096</v>
      </c>
      <c r="M6446">
        <f t="shared" si="100"/>
        <v>0</v>
      </c>
    </row>
    <row r="6447" spans="1:13" x14ac:dyDescent="0.2">
      <c r="A6447" s="1">
        <v>45227</v>
      </c>
      <c r="B6447" t="s">
        <v>4</v>
      </c>
      <c r="C6447" s="6">
        <v>4.84460360014078</v>
      </c>
      <c r="D6447" s="6">
        <f>VLOOKUP(A6447,'PPP - Resi'!$I$2:$K$3928,2,FALSE)</f>
        <v>5.7079739057377701</v>
      </c>
      <c r="E6447" s="7">
        <f>VLOOKUP(A6447,Embalses!$D$1:$E$4292,2,FALSE)</f>
        <v>0.63428030190577778</v>
      </c>
      <c r="F6447" s="8">
        <f>VLOOKUP(A6447,'Prod comer'!$A$2:$C$130,3,TRUE)</f>
        <v>1098.577741935484</v>
      </c>
      <c r="G6447" s="8">
        <f>VLOOKUP(A6447,'Prod comer'!$A$2:$F$130,6,TRUE)</f>
        <v>735.33322580645176</v>
      </c>
      <c r="H6447">
        <f>IFERROR(VLOOKUP(A6447,P.Int!$A$1:$E$2436,5,TRUE),"")</f>
        <v>15.67</v>
      </c>
      <c r="I6447">
        <v>556154</v>
      </c>
      <c r="J6447">
        <v>63742</v>
      </c>
      <c r="K6447">
        <v>619896</v>
      </c>
      <c r="L6447">
        <f>IFERROR(VLOOKUP(A6447,'Iny SPEC'!$A$1:$B$3068,2,FALSE),"")</f>
        <v>93096</v>
      </c>
      <c r="M6447">
        <f t="shared" si="100"/>
        <v>0</v>
      </c>
    </row>
    <row r="6448" spans="1:13" x14ac:dyDescent="0.2">
      <c r="A6448" s="1">
        <v>45228</v>
      </c>
      <c r="B6448" t="s">
        <v>3</v>
      </c>
      <c r="C6448" s="6">
        <v>6.4508337558982998</v>
      </c>
      <c r="D6448" s="6">
        <f>VLOOKUP(A6448,'PPP - Resi'!$E$1:$G$3927,2,FALSE)</f>
        <v>5.7852620943491502</v>
      </c>
      <c r="E6448" s="7">
        <f>VLOOKUP(A6448,Embalses!$A$1:$B$4292,2,FALSE)</f>
        <v>0.92144199604277</v>
      </c>
      <c r="F6448" s="8">
        <f>VLOOKUP(A6448,'Prod comer'!$A$2:$C$130,2,TRUE)</f>
        <v>389.08483870967746</v>
      </c>
      <c r="G6448" s="8">
        <f>VLOOKUP(A6448,'Prod comer'!$A$2:$F$130,5,TRUE)</f>
        <v>356.2909677419355</v>
      </c>
      <c r="H6448">
        <f>IFERROR(VLOOKUP(A6448,P.Int!$A$1:$E$2436,5,TRUE),"")</f>
        <v>15.67</v>
      </c>
      <c r="I6448">
        <v>319681</v>
      </c>
      <c r="J6448">
        <v>20987</v>
      </c>
      <c r="K6448">
        <v>340668</v>
      </c>
      <c r="L6448">
        <f>IFERROR(VLOOKUP(A6448,'Iny SPEC'!$A$1:$B$3068,2,FALSE),"")</f>
        <v>0</v>
      </c>
      <c r="M6448">
        <f t="shared" si="100"/>
        <v>0</v>
      </c>
    </row>
    <row r="6449" spans="1:13" x14ac:dyDescent="0.2">
      <c r="A6449" s="1">
        <v>45228</v>
      </c>
      <c r="B6449" t="s">
        <v>4</v>
      </c>
      <c r="C6449" s="6">
        <v>4.84460360014078</v>
      </c>
      <c r="D6449" s="6">
        <f>VLOOKUP(A6449,'PPP - Resi'!$I$2:$K$3928,2,FALSE)</f>
        <v>5.7079739057377701</v>
      </c>
      <c r="E6449" s="7">
        <f>VLOOKUP(A6449,Embalses!$D$1:$E$4292,2,FALSE)</f>
        <v>0.63399842142463625</v>
      </c>
      <c r="F6449" s="8">
        <f>VLOOKUP(A6449,'Prod comer'!$A$2:$C$130,3,TRUE)</f>
        <v>1098.577741935484</v>
      </c>
      <c r="G6449" s="8">
        <f>VLOOKUP(A6449,'Prod comer'!$A$2:$F$130,6,TRUE)</f>
        <v>735.33322580645176</v>
      </c>
      <c r="H6449">
        <f>IFERROR(VLOOKUP(A6449,P.Int!$A$1:$E$2436,5,TRUE),"")</f>
        <v>15.67</v>
      </c>
      <c r="I6449">
        <v>487018</v>
      </c>
      <c r="J6449">
        <v>51597</v>
      </c>
      <c r="K6449">
        <v>538615</v>
      </c>
      <c r="L6449">
        <f>IFERROR(VLOOKUP(A6449,'Iny SPEC'!$A$1:$B$3068,2,FALSE),"")</f>
        <v>0</v>
      </c>
      <c r="M6449">
        <f t="shared" si="100"/>
        <v>0</v>
      </c>
    </row>
    <row r="6450" spans="1:13" x14ac:dyDescent="0.2">
      <c r="A6450" s="1">
        <v>45229</v>
      </c>
      <c r="B6450" t="s">
        <v>3</v>
      </c>
      <c r="C6450" s="6">
        <v>6.4508337558982998</v>
      </c>
      <c r="D6450" s="6">
        <f>VLOOKUP(A6450,'PPP - Resi'!$E$1:$G$3927,2,FALSE)</f>
        <v>5.7852620943491502</v>
      </c>
      <c r="E6450" s="7">
        <f>VLOOKUP(A6450,Embalses!$A$1:$B$4292,2,FALSE)</f>
        <v>0.92052729939553801</v>
      </c>
      <c r="F6450" s="8">
        <f>VLOOKUP(A6450,'Prod comer'!$A$2:$C$130,2,TRUE)</f>
        <v>389.08483870967746</v>
      </c>
      <c r="G6450" s="8">
        <f>VLOOKUP(A6450,'Prod comer'!$A$2:$F$130,5,TRUE)</f>
        <v>356.2909677419355</v>
      </c>
      <c r="H6450">
        <f>IFERROR(VLOOKUP(A6450,P.Int!$A$1:$E$2436,5,TRUE),"")</f>
        <v>16.5</v>
      </c>
      <c r="I6450">
        <v>408111</v>
      </c>
      <c r="J6450">
        <v>20426</v>
      </c>
      <c r="K6450">
        <v>428537</v>
      </c>
      <c r="L6450">
        <f>IFERROR(VLOOKUP(A6450,'Iny SPEC'!$A$1:$B$3068,2,FALSE),"")</f>
        <v>87310</v>
      </c>
      <c r="M6450">
        <f t="shared" si="100"/>
        <v>0</v>
      </c>
    </row>
    <row r="6451" spans="1:13" x14ac:dyDescent="0.2">
      <c r="A6451" s="1">
        <v>45229</v>
      </c>
      <c r="B6451" t="s">
        <v>4</v>
      </c>
      <c r="C6451" s="6">
        <v>4.84460360014078</v>
      </c>
      <c r="D6451" s="6">
        <f>VLOOKUP(A6451,'PPP - Resi'!$I$2:$K$3928,2,FALSE)</f>
        <v>5.7079739057377701</v>
      </c>
      <c r="E6451" s="7">
        <f>VLOOKUP(A6451,Embalses!$D$1:$E$4292,2,FALSE)</f>
        <v>0.63473303677621751</v>
      </c>
      <c r="F6451" s="8">
        <f>VLOOKUP(A6451,'Prod comer'!$A$2:$C$130,3,TRUE)</f>
        <v>1098.577741935484</v>
      </c>
      <c r="G6451" s="8">
        <f>VLOOKUP(A6451,'Prod comer'!$A$2:$F$130,6,TRUE)</f>
        <v>735.33322580645176</v>
      </c>
      <c r="H6451">
        <f>IFERROR(VLOOKUP(A6451,P.Int!$A$1:$E$2436,5,TRUE),"")</f>
        <v>16.5</v>
      </c>
      <c r="I6451">
        <v>577911</v>
      </c>
      <c r="J6451">
        <v>55908</v>
      </c>
      <c r="K6451">
        <v>633819</v>
      </c>
      <c r="L6451">
        <f>IFERROR(VLOOKUP(A6451,'Iny SPEC'!$A$1:$B$3068,2,FALSE),"")</f>
        <v>87310</v>
      </c>
      <c r="M6451">
        <f t="shared" si="100"/>
        <v>0</v>
      </c>
    </row>
    <row r="6452" spans="1:13" x14ac:dyDescent="0.2">
      <c r="A6452" s="1">
        <v>45230</v>
      </c>
      <c r="B6452" t="s">
        <v>3</v>
      </c>
      <c r="C6452" s="6">
        <v>6.4508337558982998</v>
      </c>
      <c r="D6452" s="6">
        <f>VLOOKUP(A6452,'PPP - Resi'!$E$1:$G$3927,2,FALSE)</f>
        <v>5.7852620943491502</v>
      </c>
      <c r="E6452" s="7">
        <f>VLOOKUP(A6452,Embalses!$A$1:$B$4292,2,FALSE)</f>
        <v>0.92149989603256099</v>
      </c>
      <c r="F6452" s="8">
        <f>VLOOKUP(A6452,'Prod comer'!$A$2:$C$130,2,TRUE)</f>
        <v>389.08483870967746</v>
      </c>
      <c r="G6452" s="8">
        <f>VLOOKUP(A6452,'Prod comer'!$A$2:$F$130,5,TRUE)</f>
        <v>356.2909677419355</v>
      </c>
      <c r="H6452">
        <f>IFERROR(VLOOKUP(A6452,P.Int!$A$1:$E$2436,5,TRUE),"")</f>
        <v>14.89</v>
      </c>
      <c r="I6452">
        <v>381723</v>
      </c>
      <c r="J6452">
        <v>23418</v>
      </c>
      <c r="K6452">
        <v>405141</v>
      </c>
      <c r="L6452">
        <f>IFERROR(VLOOKUP(A6452,'Iny SPEC'!$A$1:$B$3068,2,FALSE),"")</f>
        <v>52851</v>
      </c>
      <c r="M6452">
        <f t="shared" si="100"/>
        <v>0</v>
      </c>
    </row>
    <row r="6453" spans="1:13" x14ac:dyDescent="0.2">
      <c r="A6453" s="1">
        <v>45230</v>
      </c>
      <c r="B6453" t="s">
        <v>4</v>
      </c>
      <c r="C6453" s="6">
        <v>4.84460360014078</v>
      </c>
      <c r="D6453" s="6">
        <f>VLOOKUP(A6453,'PPP - Resi'!$I$2:$K$3928,2,FALSE)</f>
        <v>5.7079739057377701</v>
      </c>
      <c r="E6453" s="7">
        <f>VLOOKUP(A6453,Embalses!$D$1:$E$4292,2,FALSE)</f>
        <v>0.63855861738059017</v>
      </c>
      <c r="F6453" s="8">
        <f>VLOOKUP(A6453,'Prod comer'!$A$2:$C$130,3,TRUE)</f>
        <v>1098.577741935484</v>
      </c>
      <c r="G6453" s="8">
        <f>VLOOKUP(A6453,'Prod comer'!$A$2:$F$130,6,TRUE)</f>
        <v>735.33322580645176</v>
      </c>
      <c r="H6453">
        <f>IFERROR(VLOOKUP(A6453,P.Int!$A$1:$E$2436,5,TRUE),"")</f>
        <v>14.89</v>
      </c>
      <c r="I6453">
        <v>581796</v>
      </c>
      <c r="J6453">
        <v>52139</v>
      </c>
      <c r="K6453">
        <v>633935</v>
      </c>
      <c r="L6453">
        <f>IFERROR(VLOOKUP(A6453,'Iny SPEC'!$A$1:$B$3068,2,FALSE),"")</f>
        <v>52851</v>
      </c>
      <c r="M6453">
        <f t="shared" si="100"/>
        <v>0</v>
      </c>
    </row>
    <row r="6454" spans="1:13" x14ac:dyDescent="0.2">
      <c r="A6454" s="1">
        <v>45231</v>
      </c>
      <c r="B6454" t="s">
        <v>3</v>
      </c>
      <c r="C6454" s="6">
        <v>6.4731648165895201</v>
      </c>
      <c r="D6454" s="6">
        <f>VLOOKUP(A6454,'PPP - Resi'!$E$1:$G$3927,2,FALSE)</f>
        <v>5.7852620943491502</v>
      </c>
      <c r="E6454" s="7">
        <f>VLOOKUP(A6454,Embalses!$A$1:$B$4292,2,FALSE)</f>
        <v>0.92896653088626302</v>
      </c>
      <c r="F6454" s="8">
        <f>VLOOKUP(A6454,'Prod comer'!$A$2:$C$130,2,TRUE)</f>
        <v>365.69225806451607</v>
      </c>
      <c r="G6454" s="8">
        <f>VLOOKUP(A6454,'Prod comer'!$A$2:$F$130,5,TRUE)</f>
        <v>335.40290322580648</v>
      </c>
      <c r="H6454">
        <f>IFERROR(VLOOKUP(A6454,P.Int!$A$1:$E$2436,5,TRUE),"")</f>
        <v>14.81</v>
      </c>
      <c r="I6454">
        <v>351910</v>
      </c>
      <c r="J6454">
        <v>23372</v>
      </c>
      <c r="K6454">
        <v>375282</v>
      </c>
      <c r="L6454">
        <f>IFERROR(VLOOKUP(A6454,'Iny SPEC'!$A$1:$B$3068,2,FALSE),"")</f>
        <v>15681</v>
      </c>
      <c r="M6454">
        <f t="shared" si="100"/>
        <v>0</v>
      </c>
    </row>
    <row r="6455" spans="1:13" x14ac:dyDescent="0.2">
      <c r="A6455" s="1">
        <v>45231</v>
      </c>
      <c r="B6455" t="s">
        <v>4</v>
      </c>
      <c r="C6455" s="6">
        <v>4.8411953987227996</v>
      </c>
      <c r="D6455" s="6">
        <f>VLOOKUP(A6455,'PPP - Resi'!$I$2:$K$3928,2,FALSE)</f>
        <v>5.7079739057377701</v>
      </c>
      <c r="E6455" s="7">
        <f>VLOOKUP(A6455,Embalses!$D$1:$E$4292,2,FALSE)</f>
        <v>0.63054649993922873</v>
      </c>
      <c r="F6455" s="8">
        <f>VLOOKUP(A6455,'Prod comer'!$A$2:$C$130,3,TRUE)</f>
        <v>1083.9048387096768</v>
      </c>
      <c r="G6455" s="8">
        <f>VLOOKUP(A6455,'Prod comer'!$A$2:$F$130,6,TRUE)</f>
        <v>683.1158064516128</v>
      </c>
      <c r="H6455">
        <f>IFERROR(VLOOKUP(A6455,P.Int!$A$1:$E$2436,5,TRUE),"")</f>
        <v>14.81</v>
      </c>
      <c r="I6455">
        <v>576797</v>
      </c>
      <c r="J6455">
        <v>62968</v>
      </c>
      <c r="K6455">
        <v>639765</v>
      </c>
      <c r="L6455">
        <f>IFERROR(VLOOKUP(A6455,'Iny SPEC'!$A$1:$B$3068,2,FALSE),"")</f>
        <v>15681</v>
      </c>
      <c r="M6455">
        <f t="shared" si="100"/>
        <v>0</v>
      </c>
    </row>
    <row r="6456" spans="1:13" x14ac:dyDescent="0.2">
      <c r="A6456" s="1">
        <v>45232</v>
      </c>
      <c r="B6456" t="s">
        <v>3</v>
      </c>
      <c r="C6456" s="6">
        <v>6.4731648165895201</v>
      </c>
      <c r="D6456" s="6">
        <f>VLOOKUP(A6456,'PPP - Resi'!$E$1:$G$3927,2,FALSE)</f>
        <v>5.7852620943491502</v>
      </c>
      <c r="E6456" s="7">
        <f>VLOOKUP(A6456,Embalses!$A$1:$B$4292,2,FALSE)</f>
        <v>0.92547220490663495</v>
      </c>
      <c r="F6456" s="8">
        <f>VLOOKUP(A6456,'Prod comer'!$A$2:$C$130,2,TRUE)</f>
        <v>365.69225806451607</v>
      </c>
      <c r="G6456" s="8">
        <f>VLOOKUP(A6456,'Prod comer'!$A$2:$F$130,5,TRUE)</f>
        <v>335.40290322580648</v>
      </c>
      <c r="H6456">
        <f>IFERROR(VLOOKUP(A6456,P.Int!$A$1:$E$2436,5,TRUE),"")</f>
        <v>15.11</v>
      </c>
      <c r="I6456">
        <v>378530</v>
      </c>
      <c r="J6456">
        <v>22454</v>
      </c>
      <c r="K6456">
        <v>400984</v>
      </c>
      <c r="L6456">
        <f>IFERROR(VLOOKUP(A6456,'Iny SPEC'!$A$1:$B$3068,2,FALSE),"")</f>
        <v>79209</v>
      </c>
      <c r="M6456">
        <f t="shared" si="100"/>
        <v>0</v>
      </c>
    </row>
    <row r="6457" spans="1:13" x14ac:dyDescent="0.2">
      <c r="A6457" s="1">
        <v>45232</v>
      </c>
      <c r="B6457" t="s">
        <v>4</v>
      </c>
      <c r="C6457" s="6">
        <v>4.8411953987227996</v>
      </c>
      <c r="D6457" s="6">
        <f>VLOOKUP(A6457,'PPP - Resi'!$I$2:$K$3928,2,FALSE)</f>
        <v>5.7079739057377701</v>
      </c>
      <c r="E6457" s="7">
        <f>VLOOKUP(A6457,Embalses!$D$1:$E$4292,2,FALSE)</f>
        <v>0.64190210006245596</v>
      </c>
      <c r="F6457" s="8">
        <f>VLOOKUP(A6457,'Prod comer'!$A$2:$C$130,3,TRUE)</f>
        <v>1083.9048387096768</v>
      </c>
      <c r="G6457" s="8">
        <f>VLOOKUP(A6457,'Prod comer'!$A$2:$F$130,6,TRUE)</f>
        <v>683.1158064516128</v>
      </c>
      <c r="H6457">
        <f>IFERROR(VLOOKUP(A6457,P.Int!$A$1:$E$2436,5,TRUE),"")</f>
        <v>15.11</v>
      </c>
      <c r="I6457">
        <v>596171</v>
      </c>
      <c r="J6457">
        <v>60270</v>
      </c>
      <c r="K6457">
        <v>656441</v>
      </c>
      <c r="L6457">
        <f>IFERROR(VLOOKUP(A6457,'Iny SPEC'!$A$1:$B$3068,2,FALSE),"")</f>
        <v>79209</v>
      </c>
      <c r="M6457">
        <f t="shared" si="100"/>
        <v>0</v>
      </c>
    </row>
    <row r="6458" spans="1:13" x14ac:dyDescent="0.2">
      <c r="A6458" s="1">
        <v>45233</v>
      </c>
      <c r="B6458" t="s">
        <v>3</v>
      </c>
      <c r="C6458" s="6">
        <v>6.4731648165895201</v>
      </c>
      <c r="D6458" s="6">
        <f>VLOOKUP(A6458,'PPP - Resi'!$E$1:$G$3927,2,FALSE)</f>
        <v>5.7852620943491502</v>
      </c>
      <c r="E6458" s="7">
        <f>VLOOKUP(A6458,Embalses!$A$1:$B$4292,2,FALSE)</f>
        <v>0.92840600970849796</v>
      </c>
      <c r="F6458" s="8">
        <f>VLOOKUP(A6458,'Prod comer'!$A$2:$C$130,2,TRUE)</f>
        <v>365.69225806451607</v>
      </c>
      <c r="G6458" s="8">
        <f>VLOOKUP(A6458,'Prod comer'!$A$2:$F$130,5,TRUE)</f>
        <v>335.40290322580648</v>
      </c>
      <c r="H6458">
        <f>IFERROR(VLOOKUP(A6458,P.Int!$A$1:$E$2436,5,TRUE),"")</f>
        <v>15.12</v>
      </c>
      <c r="I6458">
        <v>375035</v>
      </c>
      <c r="J6458">
        <v>26100</v>
      </c>
      <c r="K6458">
        <v>401135</v>
      </c>
      <c r="L6458">
        <f>IFERROR(VLOOKUP(A6458,'Iny SPEC'!$A$1:$B$3068,2,FALSE),"")</f>
        <v>79446</v>
      </c>
      <c r="M6458">
        <f t="shared" si="100"/>
        <v>0</v>
      </c>
    </row>
    <row r="6459" spans="1:13" x14ac:dyDescent="0.2">
      <c r="A6459" s="1">
        <v>45233</v>
      </c>
      <c r="B6459" t="s">
        <v>4</v>
      </c>
      <c r="C6459" s="6">
        <v>4.8411953987227996</v>
      </c>
      <c r="D6459" s="6">
        <f>VLOOKUP(A6459,'PPP - Resi'!$I$2:$K$3928,2,FALSE)</f>
        <v>5.7079739057377701</v>
      </c>
      <c r="E6459" s="7">
        <f>VLOOKUP(A6459,Embalses!$D$1:$E$4292,2,FALSE)</f>
        <v>0.6570338869698773</v>
      </c>
      <c r="F6459" s="8">
        <f>VLOOKUP(A6459,'Prod comer'!$A$2:$C$130,3,TRUE)</f>
        <v>1083.9048387096768</v>
      </c>
      <c r="G6459" s="8">
        <f>VLOOKUP(A6459,'Prod comer'!$A$2:$F$130,6,TRUE)</f>
        <v>683.1158064516128</v>
      </c>
      <c r="H6459">
        <f>IFERROR(VLOOKUP(A6459,P.Int!$A$1:$E$2436,5,TRUE),"")</f>
        <v>15.12</v>
      </c>
      <c r="I6459">
        <v>575979</v>
      </c>
      <c r="J6459">
        <v>51581</v>
      </c>
      <c r="K6459">
        <v>627560</v>
      </c>
      <c r="L6459">
        <f>IFERROR(VLOOKUP(A6459,'Iny SPEC'!$A$1:$B$3068,2,FALSE),"")</f>
        <v>79446</v>
      </c>
      <c r="M6459">
        <f t="shared" si="100"/>
        <v>0</v>
      </c>
    </row>
    <row r="6460" spans="1:13" x14ac:dyDescent="0.2">
      <c r="A6460" s="1">
        <v>45234</v>
      </c>
      <c r="B6460" t="s">
        <v>3</v>
      </c>
      <c r="C6460" s="6">
        <v>6.4731648165895201</v>
      </c>
      <c r="D6460" s="6">
        <f>VLOOKUP(A6460,'PPP - Resi'!$E$1:$G$3927,2,FALSE)</f>
        <v>5.7852620943491502</v>
      </c>
      <c r="E6460" s="7">
        <f>VLOOKUP(A6460,Embalses!$A$1:$B$4292,2,FALSE)</f>
        <v>0.93633461256585204</v>
      </c>
      <c r="F6460" s="8">
        <f>VLOOKUP(A6460,'Prod comer'!$A$2:$C$130,2,TRUE)</f>
        <v>365.69225806451607</v>
      </c>
      <c r="G6460" s="8">
        <f>VLOOKUP(A6460,'Prod comer'!$A$2:$F$130,5,TRUE)</f>
        <v>335.40290322580648</v>
      </c>
      <c r="H6460">
        <f>IFERROR(VLOOKUP(A6460,P.Int!$A$1:$E$2436,5,TRUE),"")</f>
        <v>15.12</v>
      </c>
      <c r="I6460">
        <v>330346</v>
      </c>
      <c r="J6460">
        <v>38828</v>
      </c>
      <c r="K6460">
        <v>369174</v>
      </c>
      <c r="L6460">
        <f>IFERROR(VLOOKUP(A6460,'Iny SPEC'!$A$1:$B$3068,2,FALSE),"")</f>
        <v>70056</v>
      </c>
      <c r="M6460">
        <f t="shared" si="100"/>
        <v>0</v>
      </c>
    </row>
    <row r="6461" spans="1:13" x14ac:dyDescent="0.2">
      <c r="A6461" s="1">
        <v>45234</v>
      </c>
      <c r="B6461" t="s">
        <v>4</v>
      </c>
      <c r="C6461" s="6">
        <v>4.8411953987227996</v>
      </c>
      <c r="D6461" s="6">
        <f>VLOOKUP(A6461,'PPP - Resi'!$I$2:$K$3928,2,FALSE)</f>
        <v>5.7079739057377701</v>
      </c>
      <c r="E6461" s="7">
        <f>VLOOKUP(A6461,Embalses!$D$1:$E$4292,2,FALSE)</f>
        <v>0.6691518563684542</v>
      </c>
      <c r="F6461" s="8">
        <f>VLOOKUP(A6461,'Prod comer'!$A$2:$C$130,3,TRUE)</f>
        <v>1083.9048387096768</v>
      </c>
      <c r="G6461" s="8">
        <f>VLOOKUP(A6461,'Prod comer'!$A$2:$F$130,6,TRUE)</f>
        <v>683.1158064516128</v>
      </c>
      <c r="H6461">
        <f>IFERROR(VLOOKUP(A6461,P.Int!$A$1:$E$2436,5,TRUE),"")</f>
        <v>15.12</v>
      </c>
      <c r="I6461">
        <v>545571</v>
      </c>
      <c r="J6461">
        <v>53812</v>
      </c>
      <c r="K6461">
        <v>599383</v>
      </c>
      <c r="L6461">
        <f>IFERROR(VLOOKUP(A6461,'Iny SPEC'!$A$1:$B$3068,2,FALSE),"")</f>
        <v>70056</v>
      </c>
      <c r="M6461">
        <f t="shared" si="100"/>
        <v>0</v>
      </c>
    </row>
    <row r="6462" spans="1:13" x14ac:dyDescent="0.2">
      <c r="A6462" s="1">
        <v>45235</v>
      </c>
      <c r="B6462" t="s">
        <v>3</v>
      </c>
      <c r="C6462" s="6">
        <v>6.4731648165895201</v>
      </c>
      <c r="D6462" s="6">
        <f>VLOOKUP(A6462,'PPP - Resi'!$E$1:$G$3927,2,FALSE)</f>
        <v>5.7852620943491502</v>
      </c>
      <c r="E6462" s="7">
        <f>VLOOKUP(A6462,Embalses!$A$1:$B$4292,2,FALSE)</f>
        <v>0.95287491496862897</v>
      </c>
      <c r="F6462" s="8">
        <f>VLOOKUP(A6462,'Prod comer'!$A$2:$C$130,2,TRUE)</f>
        <v>365.69225806451607</v>
      </c>
      <c r="G6462" s="8">
        <f>VLOOKUP(A6462,'Prod comer'!$A$2:$F$130,5,TRUE)</f>
        <v>335.40290322580648</v>
      </c>
      <c r="H6462">
        <f>IFERROR(VLOOKUP(A6462,P.Int!$A$1:$E$2436,5,TRUE),"")</f>
        <v>15.12</v>
      </c>
      <c r="I6462">
        <v>309055</v>
      </c>
      <c r="J6462">
        <v>27152</v>
      </c>
      <c r="K6462">
        <v>336207</v>
      </c>
      <c r="L6462">
        <f>IFERROR(VLOOKUP(A6462,'Iny SPEC'!$A$1:$B$3068,2,FALSE),"")</f>
        <v>79514</v>
      </c>
      <c r="M6462">
        <f t="shared" si="100"/>
        <v>0</v>
      </c>
    </row>
    <row r="6463" spans="1:13" x14ac:dyDescent="0.2">
      <c r="A6463" s="1">
        <v>45235</v>
      </c>
      <c r="B6463" t="s">
        <v>4</v>
      </c>
      <c r="C6463" s="6">
        <v>4.8411953987227996</v>
      </c>
      <c r="D6463" s="6">
        <f>VLOOKUP(A6463,'PPP - Resi'!$I$2:$K$3928,2,FALSE)</f>
        <v>5.7079739057377701</v>
      </c>
      <c r="E6463" s="7">
        <f>VLOOKUP(A6463,Embalses!$D$1:$E$4292,2,FALSE)</f>
        <v>0.66148951444793624</v>
      </c>
      <c r="F6463" s="8">
        <f>VLOOKUP(A6463,'Prod comer'!$A$2:$C$130,3,TRUE)</f>
        <v>1083.9048387096768</v>
      </c>
      <c r="G6463" s="8">
        <f>VLOOKUP(A6463,'Prod comer'!$A$2:$F$130,6,TRUE)</f>
        <v>683.1158064516128</v>
      </c>
      <c r="H6463">
        <f>IFERROR(VLOOKUP(A6463,P.Int!$A$1:$E$2436,5,TRUE),"")</f>
        <v>15.12</v>
      </c>
      <c r="I6463">
        <v>485382</v>
      </c>
      <c r="J6463">
        <v>51701</v>
      </c>
      <c r="K6463">
        <v>537083</v>
      </c>
      <c r="L6463">
        <f>IFERROR(VLOOKUP(A6463,'Iny SPEC'!$A$1:$B$3068,2,FALSE),"")</f>
        <v>79514</v>
      </c>
      <c r="M6463">
        <f t="shared" si="100"/>
        <v>0</v>
      </c>
    </row>
    <row r="6464" spans="1:13" x14ac:dyDescent="0.2">
      <c r="A6464" s="1">
        <v>45236</v>
      </c>
      <c r="B6464" t="s">
        <v>3</v>
      </c>
      <c r="C6464" s="6">
        <v>6.4731648165895201</v>
      </c>
      <c r="D6464" s="6">
        <f>VLOOKUP(A6464,'PPP - Resi'!$E$1:$G$3927,2,FALSE)</f>
        <v>5.7852620943491502</v>
      </c>
      <c r="E6464" s="7">
        <f>VLOOKUP(A6464,Embalses!$A$1:$B$4292,2,FALSE)</f>
        <v>0.955479182594554</v>
      </c>
      <c r="F6464" s="8">
        <f>VLOOKUP(A6464,'Prod comer'!$A$2:$C$130,2,TRUE)</f>
        <v>365.69225806451607</v>
      </c>
      <c r="G6464" s="8">
        <f>VLOOKUP(A6464,'Prod comer'!$A$2:$F$130,5,TRUE)</f>
        <v>335.40290322580648</v>
      </c>
      <c r="H6464">
        <f>IFERROR(VLOOKUP(A6464,P.Int!$A$1:$E$2436,5,TRUE),"")</f>
        <v>14.09</v>
      </c>
      <c r="I6464">
        <v>307706</v>
      </c>
      <c r="J6464">
        <v>30446</v>
      </c>
      <c r="K6464">
        <v>338152</v>
      </c>
      <c r="L6464">
        <f>IFERROR(VLOOKUP(A6464,'Iny SPEC'!$A$1:$B$3068,2,FALSE),"")</f>
        <v>69004</v>
      </c>
      <c r="M6464">
        <f t="shared" si="100"/>
        <v>0</v>
      </c>
    </row>
    <row r="6465" spans="1:13" x14ac:dyDescent="0.2">
      <c r="A6465" s="1">
        <v>45236</v>
      </c>
      <c r="B6465" t="s">
        <v>4</v>
      </c>
      <c r="C6465" s="6">
        <v>4.8411953987227996</v>
      </c>
      <c r="D6465" s="6">
        <f>VLOOKUP(A6465,'PPP - Resi'!$I$2:$K$3928,2,FALSE)</f>
        <v>5.7079739057377701</v>
      </c>
      <c r="E6465" s="7">
        <f>VLOOKUP(A6465,Embalses!$D$1:$E$4292,2,FALSE)</f>
        <v>0.65779006693280095</v>
      </c>
      <c r="F6465" s="8">
        <f>VLOOKUP(A6465,'Prod comer'!$A$2:$C$130,3,TRUE)</f>
        <v>1083.9048387096768</v>
      </c>
      <c r="G6465" s="8">
        <f>VLOOKUP(A6465,'Prod comer'!$A$2:$F$130,6,TRUE)</f>
        <v>683.1158064516128</v>
      </c>
      <c r="H6465">
        <f>IFERROR(VLOOKUP(A6465,P.Int!$A$1:$E$2436,5,TRUE),"")</f>
        <v>14.09</v>
      </c>
      <c r="I6465">
        <v>503379</v>
      </c>
      <c r="J6465">
        <v>55060</v>
      </c>
      <c r="K6465">
        <v>558439</v>
      </c>
      <c r="L6465">
        <f>IFERROR(VLOOKUP(A6465,'Iny SPEC'!$A$1:$B$3068,2,FALSE),"")</f>
        <v>69004</v>
      </c>
      <c r="M6465">
        <f t="shared" si="100"/>
        <v>0</v>
      </c>
    </row>
    <row r="6466" spans="1:13" x14ac:dyDescent="0.2">
      <c r="A6466" s="1">
        <v>45237</v>
      </c>
      <c r="B6466" t="s">
        <v>3</v>
      </c>
      <c r="C6466" s="6">
        <v>6.4731648165895201</v>
      </c>
      <c r="D6466" s="6">
        <f>VLOOKUP(A6466,'PPP - Resi'!$E$1:$G$3927,2,FALSE)</f>
        <v>5.7852620943491502</v>
      </c>
      <c r="E6466" s="7">
        <f>VLOOKUP(A6466,Embalses!$A$1:$B$4292,2,FALSE)</f>
        <v>0.95374033502880495</v>
      </c>
      <c r="F6466" s="8">
        <f>VLOOKUP(A6466,'Prod comer'!$A$2:$C$130,2,TRUE)</f>
        <v>365.69225806451607</v>
      </c>
      <c r="G6466" s="8">
        <f>VLOOKUP(A6466,'Prod comer'!$A$2:$F$130,5,TRUE)</f>
        <v>335.40290322580648</v>
      </c>
      <c r="H6466">
        <f>IFERROR(VLOOKUP(A6466,P.Int!$A$1:$E$2436,5,TRUE),"")</f>
        <v>14.44</v>
      </c>
      <c r="I6466">
        <v>401304</v>
      </c>
      <c r="J6466">
        <v>37244</v>
      </c>
      <c r="K6466">
        <v>438548</v>
      </c>
      <c r="L6466">
        <f>IFERROR(VLOOKUP(A6466,'Iny SPEC'!$A$1:$B$3068,2,FALSE),"")</f>
        <v>139754</v>
      </c>
      <c r="M6466">
        <f t="shared" si="100"/>
        <v>0</v>
      </c>
    </row>
    <row r="6467" spans="1:13" x14ac:dyDescent="0.2">
      <c r="A6467" s="1">
        <v>45237</v>
      </c>
      <c r="B6467" t="s">
        <v>4</v>
      </c>
      <c r="C6467" s="6">
        <v>4.8411953987227996</v>
      </c>
      <c r="D6467" s="6">
        <f>VLOOKUP(A6467,'PPP - Resi'!$I$2:$K$3928,2,FALSE)</f>
        <v>5.7079739057377701</v>
      </c>
      <c r="E6467" s="7">
        <f>VLOOKUP(A6467,Embalses!$D$1:$E$4292,2,FALSE)</f>
        <v>0.64738898835040248</v>
      </c>
      <c r="F6467" s="8">
        <f>VLOOKUP(A6467,'Prod comer'!$A$2:$C$130,3,TRUE)</f>
        <v>1083.9048387096768</v>
      </c>
      <c r="G6467" s="8">
        <f>VLOOKUP(A6467,'Prod comer'!$A$2:$F$130,6,TRUE)</f>
        <v>683.1158064516128</v>
      </c>
      <c r="H6467">
        <f>IFERROR(VLOOKUP(A6467,P.Int!$A$1:$E$2436,5,TRUE),"")</f>
        <v>14.44</v>
      </c>
      <c r="I6467">
        <v>551495</v>
      </c>
      <c r="J6467">
        <v>58706</v>
      </c>
      <c r="K6467">
        <v>610201</v>
      </c>
      <c r="L6467">
        <f>IFERROR(VLOOKUP(A6467,'Iny SPEC'!$A$1:$B$3068,2,FALSE),"")</f>
        <v>139754</v>
      </c>
      <c r="M6467">
        <f t="shared" ref="M6467:M6530" si="101">IF(A6467&gt;DATE(2024,11,30),1,0)</f>
        <v>0</v>
      </c>
    </row>
    <row r="6468" spans="1:13" x14ac:dyDescent="0.2">
      <c r="A6468" s="1">
        <v>45238</v>
      </c>
      <c r="B6468" t="s">
        <v>3</v>
      </c>
      <c r="C6468" s="6">
        <v>6.4731648165895201</v>
      </c>
      <c r="D6468" s="6">
        <f>VLOOKUP(A6468,'PPP - Resi'!$E$1:$G$3927,2,FALSE)</f>
        <v>5.7852620943491502</v>
      </c>
      <c r="E6468" s="7">
        <f>VLOOKUP(A6468,Embalses!$A$1:$B$4292,2,FALSE)</f>
        <v>0.93621080514087396</v>
      </c>
      <c r="F6468" s="8">
        <f>VLOOKUP(A6468,'Prod comer'!$A$2:$C$130,2,TRUE)</f>
        <v>365.69225806451607</v>
      </c>
      <c r="G6468" s="8">
        <f>VLOOKUP(A6468,'Prod comer'!$A$2:$F$130,5,TRUE)</f>
        <v>335.40290322580648</v>
      </c>
      <c r="H6468">
        <f>IFERROR(VLOOKUP(A6468,P.Int!$A$1:$E$2436,5,TRUE),"")</f>
        <v>14.37</v>
      </c>
      <c r="I6468">
        <v>387465</v>
      </c>
      <c r="J6468">
        <v>35268</v>
      </c>
      <c r="K6468">
        <v>422733</v>
      </c>
      <c r="L6468">
        <f>IFERROR(VLOOKUP(A6468,'Iny SPEC'!$A$1:$B$3068,2,FALSE),"")</f>
        <v>115919</v>
      </c>
      <c r="M6468">
        <f t="shared" si="101"/>
        <v>0</v>
      </c>
    </row>
    <row r="6469" spans="1:13" x14ac:dyDescent="0.2">
      <c r="A6469" s="1">
        <v>45238</v>
      </c>
      <c r="B6469" t="s">
        <v>4</v>
      </c>
      <c r="C6469" s="6">
        <v>4.8411953987227996</v>
      </c>
      <c r="D6469" s="6">
        <f>VLOOKUP(A6469,'PPP - Resi'!$I$2:$K$3928,2,FALSE)</f>
        <v>5.7079739057377701</v>
      </c>
      <c r="E6469" s="7">
        <f>VLOOKUP(A6469,Embalses!$D$1:$E$4292,2,FALSE)</f>
        <v>0.62245062359280579</v>
      </c>
      <c r="F6469" s="8">
        <f>VLOOKUP(A6469,'Prod comer'!$A$2:$C$130,3,TRUE)</f>
        <v>1083.9048387096768</v>
      </c>
      <c r="G6469" s="8">
        <f>VLOOKUP(A6469,'Prod comer'!$A$2:$F$130,6,TRUE)</f>
        <v>683.1158064516128</v>
      </c>
      <c r="H6469">
        <f>IFERROR(VLOOKUP(A6469,P.Int!$A$1:$E$2436,5,TRUE),"")</f>
        <v>14.37</v>
      </c>
      <c r="I6469">
        <v>564757</v>
      </c>
      <c r="J6469">
        <v>61128</v>
      </c>
      <c r="K6469">
        <v>625885</v>
      </c>
      <c r="L6469">
        <f>IFERROR(VLOOKUP(A6469,'Iny SPEC'!$A$1:$B$3068,2,FALSE),"")</f>
        <v>115919</v>
      </c>
      <c r="M6469">
        <f t="shared" si="101"/>
        <v>0</v>
      </c>
    </row>
    <row r="6470" spans="1:13" x14ac:dyDescent="0.2">
      <c r="A6470" s="1">
        <v>45239</v>
      </c>
      <c r="B6470" t="s">
        <v>3</v>
      </c>
      <c r="C6470" s="6">
        <v>6.4731648165895201</v>
      </c>
      <c r="D6470" s="6">
        <f>VLOOKUP(A6470,'PPP - Resi'!$E$1:$G$3927,2,FALSE)</f>
        <v>5.7852620943491502</v>
      </c>
      <c r="E6470" s="7">
        <f>VLOOKUP(A6470,Embalses!$A$1:$B$4292,2,FALSE)</f>
        <v>0.93012822642611404</v>
      </c>
      <c r="F6470" s="8">
        <f>VLOOKUP(A6470,'Prod comer'!$A$2:$C$130,2,TRUE)</f>
        <v>365.69225806451607</v>
      </c>
      <c r="G6470" s="8">
        <f>VLOOKUP(A6470,'Prod comer'!$A$2:$F$130,5,TRUE)</f>
        <v>335.40290322580648</v>
      </c>
      <c r="H6470">
        <f>IFERROR(VLOOKUP(A6470,P.Int!$A$1:$E$2436,5,TRUE),"")</f>
        <v>15.05</v>
      </c>
      <c r="I6470">
        <v>384203</v>
      </c>
      <c r="J6470">
        <v>22657</v>
      </c>
      <c r="K6470">
        <v>406860</v>
      </c>
      <c r="L6470">
        <f>IFERROR(VLOOKUP(A6470,'Iny SPEC'!$A$1:$B$3068,2,FALSE),"")</f>
        <v>70194</v>
      </c>
      <c r="M6470">
        <f t="shared" si="101"/>
        <v>0</v>
      </c>
    </row>
    <row r="6471" spans="1:13" x14ac:dyDescent="0.2">
      <c r="A6471" s="1">
        <v>45239</v>
      </c>
      <c r="B6471" t="s">
        <v>4</v>
      </c>
      <c r="C6471" s="6">
        <v>4.8411953987227996</v>
      </c>
      <c r="D6471" s="6">
        <f>VLOOKUP(A6471,'PPP - Resi'!$I$2:$K$3928,2,FALSE)</f>
        <v>5.7079739057377701</v>
      </c>
      <c r="E6471" s="7">
        <f>VLOOKUP(A6471,Embalses!$D$1:$E$4292,2,FALSE)</f>
        <v>0.60513907511395149</v>
      </c>
      <c r="F6471" s="8">
        <f>VLOOKUP(A6471,'Prod comer'!$A$2:$C$130,3,TRUE)</f>
        <v>1083.9048387096768</v>
      </c>
      <c r="G6471" s="8">
        <f>VLOOKUP(A6471,'Prod comer'!$A$2:$F$130,6,TRUE)</f>
        <v>683.1158064516128</v>
      </c>
      <c r="H6471">
        <f>IFERROR(VLOOKUP(A6471,P.Int!$A$1:$E$2436,5,TRUE),"")</f>
        <v>15.05</v>
      </c>
      <c r="I6471">
        <v>575265</v>
      </c>
      <c r="J6471">
        <v>55464</v>
      </c>
      <c r="K6471">
        <v>630729</v>
      </c>
      <c r="L6471">
        <f>IFERROR(VLOOKUP(A6471,'Iny SPEC'!$A$1:$B$3068,2,FALSE),"")</f>
        <v>70194</v>
      </c>
      <c r="M6471">
        <f t="shared" si="101"/>
        <v>0</v>
      </c>
    </row>
    <row r="6472" spans="1:13" x14ac:dyDescent="0.2">
      <c r="A6472" s="1">
        <v>45240</v>
      </c>
      <c r="B6472" t="s">
        <v>3</v>
      </c>
      <c r="C6472" s="6">
        <v>6.4731648165895201</v>
      </c>
      <c r="D6472" s="6">
        <f>VLOOKUP(A6472,'PPP - Resi'!$E$1:$G$3927,2,FALSE)</f>
        <v>5.7852620943491502</v>
      </c>
      <c r="E6472" s="7">
        <f>VLOOKUP(A6472,Embalses!$A$1:$B$4292,2,FALSE)</f>
        <v>0.92052729939553801</v>
      </c>
      <c r="F6472" s="8">
        <f>VLOOKUP(A6472,'Prod comer'!$A$2:$C$130,2,TRUE)</f>
        <v>365.69225806451607</v>
      </c>
      <c r="G6472" s="8">
        <f>VLOOKUP(A6472,'Prod comer'!$A$2:$F$130,5,TRUE)</f>
        <v>335.40290322580648</v>
      </c>
      <c r="H6472">
        <f>IFERROR(VLOOKUP(A6472,P.Int!$A$1:$E$2436,5,TRUE),"")</f>
        <v>14.64</v>
      </c>
      <c r="I6472">
        <v>477461</v>
      </c>
      <c r="J6472">
        <v>40302</v>
      </c>
      <c r="K6472">
        <v>517763</v>
      </c>
      <c r="L6472">
        <f>IFERROR(VLOOKUP(A6472,'Iny SPEC'!$A$1:$B$3068,2,FALSE),"")</f>
        <v>102899</v>
      </c>
      <c r="M6472">
        <f t="shared" si="101"/>
        <v>0</v>
      </c>
    </row>
    <row r="6473" spans="1:13" x14ac:dyDescent="0.2">
      <c r="A6473" s="1">
        <v>45240</v>
      </c>
      <c r="B6473" t="s">
        <v>4</v>
      </c>
      <c r="C6473" s="6">
        <v>4.8411953987227996</v>
      </c>
      <c r="D6473" s="6">
        <f>VLOOKUP(A6473,'PPP - Resi'!$I$2:$K$3928,2,FALSE)</f>
        <v>5.7079739057377701</v>
      </c>
      <c r="E6473" s="7">
        <f>VLOOKUP(A6473,Embalses!$D$1:$E$4292,2,FALSE)</f>
        <v>0.60550091116744342</v>
      </c>
      <c r="F6473" s="8">
        <f>VLOOKUP(A6473,'Prod comer'!$A$2:$C$130,3,TRUE)</f>
        <v>1083.9048387096768</v>
      </c>
      <c r="G6473" s="8">
        <f>VLOOKUP(A6473,'Prod comer'!$A$2:$F$130,6,TRUE)</f>
        <v>683.1158064516128</v>
      </c>
      <c r="H6473">
        <f>IFERROR(VLOOKUP(A6473,P.Int!$A$1:$E$2436,5,TRUE),"")</f>
        <v>14.64</v>
      </c>
      <c r="I6473">
        <v>610225</v>
      </c>
      <c r="J6473">
        <v>53801</v>
      </c>
      <c r="K6473">
        <v>664026</v>
      </c>
      <c r="L6473">
        <f>IFERROR(VLOOKUP(A6473,'Iny SPEC'!$A$1:$B$3068,2,FALSE),"")</f>
        <v>102899</v>
      </c>
      <c r="M6473">
        <f t="shared" si="101"/>
        <v>0</v>
      </c>
    </row>
    <row r="6474" spans="1:13" x14ac:dyDescent="0.2">
      <c r="A6474" s="1">
        <v>45241</v>
      </c>
      <c r="B6474" t="s">
        <v>3</v>
      </c>
      <c r="C6474" s="6">
        <v>6.4731648165895201</v>
      </c>
      <c r="D6474" s="6">
        <f>VLOOKUP(A6474,'PPP - Resi'!$E$1:$G$3927,2,FALSE)</f>
        <v>5.7852620943491502</v>
      </c>
      <c r="E6474" s="7">
        <f>VLOOKUP(A6474,Embalses!$A$1:$B$4292,2,FALSE)</f>
        <v>0.90049205505579399</v>
      </c>
      <c r="F6474" s="8">
        <f>VLOOKUP(A6474,'Prod comer'!$A$2:$C$130,2,TRUE)</f>
        <v>365.69225806451607</v>
      </c>
      <c r="G6474" s="8">
        <f>VLOOKUP(A6474,'Prod comer'!$A$2:$F$130,5,TRUE)</f>
        <v>335.40290322580648</v>
      </c>
      <c r="H6474">
        <f>IFERROR(VLOOKUP(A6474,P.Int!$A$1:$E$2436,5,TRUE),"")</f>
        <v>14.64</v>
      </c>
      <c r="I6474">
        <v>413369</v>
      </c>
      <c r="J6474">
        <v>36777</v>
      </c>
      <c r="K6474">
        <v>450146</v>
      </c>
      <c r="L6474">
        <f>IFERROR(VLOOKUP(A6474,'Iny SPEC'!$A$1:$B$3068,2,FALSE),"")</f>
        <v>115436</v>
      </c>
      <c r="M6474">
        <f t="shared" si="101"/>
        <v>0</v>
      </c>
    </row>
    <row r="6475" spans="1:13" x14ac:dyDescent="0.2">
      <c r="A6475" s="1">
        <v>45241</v>
      </c>
      <c r="B6475" t="s">
        <v>4</v>
      </c>
      <c r="C6475" s="6">
        <v>4.8411953987227996</v>
      </c>
      <c r="D6475" s="6">
        <f>VLOOKUP(A6475,'PPP - Resi'!$I$2:$K$3928,2,FALSE)</f>
        <v>5.7079739057377701</v>
      </c>
      <c r="E6475" s="7">
        <f>VLOOKUP(A6475,Embalses!$D$1:$E$4292,2,FALSE)</f>
        <v>0.61091541856840892</v>
      </c>
      <c r="F6475" s="8">
        <f>VLOOKUP(A6475,'Prod comer'!$A$2:$C$130,3,TRUE)</f>
        <v>1083.9048387096768</v>
      </c>
      <c r="G6475" s="8">
        <f>VLOOKUP(A6475,'Prod comer'!$A$2:$F$130,6,TRUE)</f>
        <v>683.1158064516128</v>
      </c>
      <c r="H6475">
        <f>IFERROR(VLOOKUP(A6475,P.Int!$A$1:$E$2436,5,TRUE),"")</f>
        <v>14.64</v>
      </c>
      <c r="I6475">
        <v>566861</v>
      </c>
      <c r="J6475">
        <v>62261</v>
      </c>
      <c r="K6475">
        <v>629122</v>
      </c>
      <c r="L6475">
        <f>IFERROR(VLOOKUP(A6475,'Iny SPEC'!$A$1:$B$3068,2,FALSE),"")</f>
        <v>115436</v>
      </c>
      <c r="M6475">
        <f t="shared" si="101"/>
        <v>0</v>
      </c>
    </row>
    <row r="6476" spans="1:13" x14ac:dyDescent="0.2">
      <c r="A6476" s="1">
        <v>45242</v>
      </c>
      <c r="B6476" t="s">
        <v>3</v>
      </c>
      <c r="C6476" s="6">
        <v>6.5492228662379004</v>
      </c>
      <c r="D6476" s="6">
        <f>VLOOKUP(A6476,'PPP - Resi'!$E$1:$G$3927,2,FALSE)</f>
        <v>5.7852620943491502</v>
      </c>
      <c r="E6476" s="7">
        <f>VLOOKUP(A6476,Embalses!$A$1:$B$4292,2,FALSE)</f>
        <v>0.88395976009841404</v>
      </c>
      <c r="F6476" s="8">
        <f>VLOOKUP(A6476,'Prod comer'!$A$2:$C$130,2,TRUE)</f>
        <v>365.69225806451607</v>
      </c>
      <c r="G6476" s="8">
        <f>VLOOKUP(A6476,'Prod comer'!$A$2:$F$130,5,TRUE)</f>
        <v>335.40290322580648</v>
      </c>
      <c r="H6476">
        <f>IFERROR(VLOOKUP(A6476,P.Int!$A$1:$E$2436,5,TRUE),"")</f>
        <v>14.64</v>
      </c>
      <c r="I6476">
        <v>336680</v>
      </c>
      <c r="J6476">
        <v>50542</v>
      </c>
      <c r="K6476">
        <v>387222</v>
      </c>
      <c r="L6476">
        <f>IFERROR(VLOOKUP(A6476,'Iny SPEC'!$A$1:$B$3068,2,FALSE),"")</f>
        <v>64091</v>
      </c>
      <c r="M6476">
        <f t="shared" si="101"/>
        <v>0</v>
      </c>
    </row>
    <row r="6477" spans="1:13" x14ac:dyDescent="0.2">
      <c r="A6477" s="1">
        <v>45242</v>
      </c>
      <c r="B6477" t="s">
        <v>4</v>
      </c>
      <c r="C6477" s="6">
        <v>4.8411953987227996</v>
      </c>
      <c r="D6477" s="6">
        <f>VLOOKUP(A6477,'PPP - Resi'!$I$2:$K$3928,2,FALSE)</f>
        <v>5.7079739057377701</v>
      </c>
      <c r="E6477" s="7">
        <f>VLOOKUP(A6477,Embalses!$D$1:$E$4292,2,FALSE)</f>
        <v>0.62620284332510656</v>
      </c>
      <c r="F6477" s="8">
        <f>VLOOKUP(A6477,'Prod comer'!$A$2:$C$130,3,TRUE)</f>
        <v>1083.9048387096768</v>
      </c>
      <c r="G6477" s="8">
        <f>VLOOKUP(A6477,'Prod comer'!$A$2:$F$130,6,TRUE)</f>
        <v>683.1158064516128</v>
      </c>
      <c r="H6477">
        <f>IFERROR(VLOOKUP(A6477,P.Int!$A$1:$E$2436,5,TRUE),"")</f>
        <v>14.64</v>
      </c>
      <c r="I6477">
        <v>503067</v>
      </c>
      <c r="J6477">
        <v>44058</v>
      </c>
      <c r="K6477">
        <v>547125</v>
      </c>
      <c r="L6477">
        <f>IFERROR(VLOOKUP(A6477,'Iny SPEC'!$A$1:$B$3068,2,FALSE),"")</f>
        <v>64091</v>
      </c>
      <c r="M6477">
        <f t="shared" si="101"/>
        <v>0</v>
      </c>
    </row>
    <row r="6478" spans="1:13" x14ac:dyDescent="0.2">
      <c r="A6478" s="1">
        <v>45243</v>
      </c>
      <c r="B6478" t="s">
        <v>3</v>
      </c>
      <c r="C6478" s="6">
        <v>6.4888037474410201</v>
      </c>
      <c r="D6478" s="6">
        <f>VLOOKUP(A6478,'PPP - Resi'!$E$1:$G$3927,2,FALSE)</f>
        <v>5.7852620943491502</v>
      </c>
      <c r="E6478" s="7">
        <f>VLOOKUP(A6478,Embalses!$A$1:$B$4292,2,FALSE)</f>
        <v>0.87476228512436005</v>
      </c>
      <c r="F6478" s="8">
        <f>VLOOKUP(A6478,'Prod comer'!$A$2:$C$130,2,TRUE)</f>
        <v>365.69225806451607</v>
      </c>
      <c r="G6478" s="8">
        <f>VLOOKUP(A6478,'Prod comer'!$A$2:$F$130,5,TRUE)</f>
        <v>335.40290322580648</v>
      </c>
      <c r="H6478">
        <f>IFERROR(VLOOKUP(A6478,P.Int!$A$1:$E$2436,5,TRUE),"")</f>
        <v>15.01</v>
      </c>
      <c r="I6478">
        <v>383279</v>
      </c>
      <c r="J6478">
        <v>25516</v>
      </c>
      <c r="K6478">
        <v>408795</v>
      </c>
      <c r="L6478">
        <f>IFERROR(VLOOKUP(A6478,'Iny SPEC'!$A$1:$B$3068,2,FALSE),"")</f>
        <v>63013</v>
      </c>
      <c r="M6478">
        <f t="shared" si="101"/>
        <v>0</v>
      </c>
    </row>
    <row r="6479" spans="1:13" x14ac:dyDescent="0.2">
      <c r="A6479" s="1">
        <v>45243</v>
      </c>
      <c r="B6479" t="s">
        <v>4</v>
      </c>
      <c r="C6479" s="6">
        <v>4.8411953987227996</v>
      </c>
      <c r="D6479" s="6">
        <f>VLOOKUP(A6479,'PPP - Resi'!$I$2:$K$3928,2,FALSE)</f>
        <v>5.7079739057377701</v>
      </c>
      <c r="E6479" s="7">
        <f>VLOOKUP(A6479,Embalses!$D$1:$E$4292,2,FALSE)</f>
        <v>0.6125403181938075</v>
      </c>
      <c r="F6479" s="8">
        <f>VLOOKUP(A6479,'Prod comer'!$A$2:$C$130,3,TRUE)</f>
        <v>1083.9048387096768</v>
      </c>
      <c r="G6479" s="8">
        <f>VLOOKUP(A6479,'Prod comer'!$A$2:$F$130,6,TRUE)</f>
        <v>683.1158064516128</v>
      </c>
      <c r="H6479">
        <f>IFERROR(VLOOKUP(A6479,P.Int!$A$1:$E$2436,5,TRUE),"")</f>
        <v>15.01</v>
      </c>
      <c r="I6479">
        <v>534033</v>
      </c>
      <c r="J6479">
        <v>43430</v>
      </c>
      <c r="K6479">
        <v>577463</v>
      </c>
      <c r="L6479">
        <f>IFERROR(VLOOKUP(A6479,'Iny SPEC'!$A$1:$B$3068,2,FALSE),"")</f>
        <v>63013</v>
      </c>
      <c r="M6479">
        <f t="shared" si="101"/>
        <v>0</v>
      </c>
    </row>
    <row r="6480" spans="1:13" x14ac:dyDescent="0.2">
      <c r="A6480" s="1">
        <v>45244</v>
      </c>
      <c r="B6480" t="s">
        <v>3</v>
      </c>
      <c r="C6480" s="6">
        <v>6.4731648165895201</v>
      </c>
      <c r="D6480" s="6">
        <f>VLOOKUP(A6480,'PPP - Resi'!$E$1:$G$3927,2,FALSE)</f>
        <v>5.7852620943491502</v>
      </c>
      <c r="E6480" s="7">
        <f>VLOOKUP(A6480,Embalses!$A$1:$B$4292,2,FALSE)</f>
        <v>0.88180822111607005</v>
      </c>
      <c r="F6480" s="8">
        <f>VLOOKUP(A6480,'Prod comer'!$A$2:$C$130,2,TRUE)</f>
        <v>365.69225806451607</v>
      </c>
      <c r="G6480" s="8">
        <f>VLOOKUP(A6480,'Prod comer'!$A$2:$F$130,5,TRUE)</f>
        <v>335.40290322580648</v>
      </c>
      <c r="H6480">
        <f>IFERROR(VLOOKUP(A6480,P.Int!$A$1:$E$2436,5,TRUE),"")</f>
        <v>15.17</v>
      </c>
      <c r="I6480">
        <v>609402</v>
      </c>
      <c r="J6480">
        <v>39543</v>
      </c>
      <c r="K6480">
        <v>648945</v>
      </c>
      <c r="L6480">
        <f>IFERROR(VLOOKUP(A6480,'Iny SPEC'!$A$1:$B$3068,2,FALSE),"")</f>
        <v>262172</v>
      </c>
      <c r="M6480">
        <f t="shared" si="101"/>
        <v>0</v>
      </c>
    </row>
    <row r="6481" spans="1:13" x14ac:dyDescent="0.2">
      <c r="A6481" s="1">
        <v>45244</v>
      </c>
      <c r="B6481" t="s">
        <v>4</v>
      </c>
      <c r="C6481" s="6">
        <v>4.8411953987227996</v>
      </c>
      <c r="D6481" s="6">
        <f>VLOOKUP(A6481,'PPP - Resi'!$I$2:$K$3928,2,FALSE)</f>
        <v>5.7079739057377701</v>
      </c>
      <c r="E6481" s="7">
        <f>VLOOKUP(A6481,Embalses!$D$1:$E$4292,2,FALSE)</f>
        <v>0.61488088438849919</v>
      </c>
      <c r="F6481" s="8">
        <f>VLOOKUP(A6481,'Prod comer'!$A$2:$C$130,3,TRUE)</f>
        <v>1083.9048387096768</v>
      </c>
      <c r="G6481" s="8">
        <f>VLOOKUP(A6481,'Prod comer'!$A$2:$F$130,6,TRUE)</f>
        <v>683.1158064516128</v>
      </c>
      <c r="H6481">
        <f>IFERROR(VLOOKUP(A6481,P.Int!$A$1:$E$2436,5,TRUE),"")</f>
        <v>15.17</v>
      </c>
      <c r="I6481">
        <v>591627</v>
      </c>
      <c r="J6481">
        <v>51456</v>
      </c>
      <c r="K6481">
        <v>643083</v>
      </c>
      <c r="L6481">
        <f>IFERROR(VLOOKUP(A6481,'Iny SPEC'!$A$1:$B$3068,2,FALSE),"")</f>
        <v>262172</v>
      </c>
      <c r="M6481">
        <f t="shared" si="101"/>
        <v>0</v>
      </c>
    </row>
    <row r="6482" spans="1:13" x14ac:dyDescent="0.2">
      <c r="A6482" s="1">
        <v>45245</v>
      </c>
      <c r="B6482" t="s">
        <v>3</v>
      </c>
      <c r="C6482" s="6">
        <v>6.5672188267233604</v>
      </c>
      <c r="D6482" s="6">
        <f>VLOOKUP(A6482,'PPP - Resi'!$E$1:$G$3927,2,FALSE)</f>
        <v>5.7852620943491502</v>
      </c>
      <c r="E6482" s="7">
        <f>VLOOKUP(A6482,Embalses!$A$1:$B$4292,2,FALSE)</f>
        <v>0.89440146889563898</v>
      </c>
      <c r="F6482" s="8">
        <f>VLOOKUP(A6482,'Prod comer'!$A$2:$C$130,2,TRUE)</f>
        <v>365.69225806451607</v>
      </c>
      <c r="G6482" s="8">
        <f>VLOOKUP(A6482,'Prod comer'!$A$2:$F$130,5,TRUE)</f>
        <v>335.40290322580648</v>
      </c>
      <c r="H6482">
        <f>IFERROR(VLOOKUP(A6482,P.Int!$A$1:$E$2436,5,TRUE),"")</f>
        <v>14.96</v>
      </c>
      <c r="I6482">
        <v>615814</v>
      </c>
      <c r="J6482">
        <v>33675</v>
      </c>
      <c r="K6482">
        <v>649489</v>
      </c>
      <c r="L6482">
        <f>IFERROR(VLOOKUP(A6482,'Iny SPEC'!$A$1:$B$3068,2,FALSE),"")</f>
        <v>320273</v>
      </c>
      <c r="M6482">
        <f t="shared" si="101"/>
        <v>0</v>
      </c>
    </row>
    <row r="6483" spans="1:13" x14ac:dyDescent="0.2">
      <c r="A6483" s="1">
        <v>45245</v>
      </c>
      <c r="B6483" t="s">
        <v>4</v>
      </c>
      <c r="C6483" s="6">
        <v>4.8411953987227996</v>
      </c>
      <c r="D6483" s="6">
        <f>VLOOKUP(A6483,'PPP - Resi'!$I$2:$K$3928,2,FALSE)</f>
        <v>5.7079739057377701</v>
      </c>
      <c r="E6483" s="7">
        <f>VLOOKUP(A6483,Embalses!$D$1:$E$4292,2,FALSE)</f>
        <v>0.64300928538705471</v>
      </c>
      <c r="F6483" s="8">
        <f>VLOOKUP(A6483,'Prod comer'!$A$2:$C$130,3,TRUE)</f>
        <v>1083.9048387096768</v>
      </c>
      <c r="G6483" s="8">
        <f>VLOOKUP(A6483,'Prod comer'!$A$2:$F$130,6,TRUE)</f>
        <v>683.1158064516128</v>
      </c>
      <c r="H6483">
        <f>IFERROR(VLOOKUP(A6483,P.Int!$A$1:$E$2436,5,TRUE),"")</f>
        <v>14.96</v>
      </c>
      <c r="I6483">
        <v>575677</v>
      </c>
      <c r="J6483">
        <v>50196</v>
      </c>
      <c r="K6483">
        <v>625873</v>
      </c>
      <c r="L6483">
        <f>IFERROR(VLOOKUP(A6483,'Iny SPEC'!$A$1:$B$3068,2,FALSE),"")</f>
        <v>320273</v>
      </c>
      <c r="M6483">
        <f t="shared" si="101"/>
        <v>0</v>
      </c>
    </row>
    <row r="6484" spans="1:13" x14ac:dyDescent="0.2">
      <c r="A6484" s="1">
        <v>45246</v>
      </c>
      <c r="B6484" t="s">
        <v>3</v>
      </c>
      <c r="C6484" s="6">
        <v>6.5049565104413603</v>
      </c>
      <c r="D6484" s="6">
        <f>VLOOKUP(A6484,'PPP - Resi'!$E$1:$G$3927,2,FALSE)</f>
        <v>5.7852620943491502</v>
      </c>
      <c r="E6484" s="7">
        <f>VLOOKUP(A6484,Embalses!$A$1:$B$4292,2,FALSE)</f>
        <v>0.89994816472616102</v>
      </c>
      <c r="F6484" s="8">
        <f>VLOOKUP(A6484,'Prod comer'!$A$2:$C$130,2,TRUE)</f>
        <v>365.69225806451607</v>
      </c>
      <c r="G6484" s="8">
        <f>VLOOKUP(A6484,'Prod comer'!$A$2:$F$130,5,TRUE)</f>
        <v>335.40290322580648</v>
      </c>
      <c r="H6484">
        <f>IFERROR(VLOOKUP(A6484,P.Int!$A$1:$E$2436,5,TRUE),"")</f>
        <v>14.58</v>
      </c>
      <c r="I6484">
        <v>504035</v>
      </c>
      <c r="J6484">
        <v>32687</v>
      </c>
      <c r="K6484">
        <v>536722</v>
      </c>
      <c r="L6484">
        <f>IFERROR(VLOOKUP(A6484,'Iny SPEC'!$A$1:$B$3068,2,FALSE),"")</f>
        <v>183951</v>
      </c>
      <c r="M6484">
        <f t="shared" si="101"/>
        <v>0</v>
      </c>
    </row>
    <row r="6485" spans="1:13" x14ac:dyDescent="0.2">
      <c r="A6485" s="1">
        <v>45246</v>
      </c>
      <c r="B6485" t="s">
        <v>4</v>
      </c>
      <c r="C6485" s="6">
        <v>4.8411953987227996</v>
      </c>
      <c r="D6485" s="6">
        <f>VLOOKUP(A6485,'PPP - Resi'!$I$2:$K$3928,2,FALSE)</f>
        <v>5.7079739057377701</v>
      </c>
      <c r="E6485" s="7">
        <f>VLOOKUP(A6485,Embalses!$D$1:$E$4292,2,FALSE)</f>
        <v>0.64027591045109655</v>
      </c>
      <c r="F6485" s="8">
        <f>VLOOKUP(A6485,'Prod comer'!$A$2:$C$130,3,TRUE)</f>
        <v>1083.9048387096768</v>
      </c>
      <c r="G6485" s="8">
        <f>VLOOKUP(A6485,'Prod comer'!$A$2:$F$130,6,TRUE)</f>
        <v>683.1158064516128</v>
      </c>
      <c r="H6485">
        <f>IFERROR(VLOOKUP(A6485,P.Int!$A$1:$E$2436,5,TRUE),"")</f>
        <v>14.58</v>
      </c>
      <c r="I6485">
        <v>553902</v>
      </c>
      <c r="J6485">
        <v>53293</v>
      </c>
      <c r="K6485">
        <v>607195</v>
      </c>
      <c r="L6485">
        <f>IFERROR(VLOOKUP(A6485,'Iny SPEC'!$A$1:$B$3068,2,FALSE),"")</f>
        <v>183951</v>
      </c>
      <c r="M6485">
        <f t="shared" si="101"/>
        <v>0</v>
      </c>
    </row>
    <row r="6486" spans="1:13" x14ac:dyDescent="0.2">
      <c r="A6486" s="1">
        <v>45247</v>
      </c>
      <c r="B6486" t="s">
        <v>3</v>
      </c>
      <c r="C6486" s="6">
        <v>6.62777987642641</v>
      </c>
      <c r="D6486" s="6">
        <f>VLOOKUP(A6486,'PPP - Resi'!$E$1:$G$3927,2,FALSE)</f>
        <v>5.7852620943491502</v>
      </c>
      <c r="E6486" s="7">
        <f>VLOOKUP(A6486,Embalses!$A$1:$B$4292,2,FALSE)</f>
        <v>0.89259671389470296</v>
      </c>
      <c r="F6486" s="8">
        <f>VLOOKUP(A6486,'Prod comer'!$A$2:$C$130,2,TRUE)</f>
        <v>365.69225806451607</v>
      </c>
      <c r="G6486" s="8">
        <f>VLOOKUP(A6486,'Prod comer'!$A$2:$F$130,5,TRUE)</f>
        <v>335.40290322580648</v>
      </c>
      <c r="H6486">
        <f>IFERROR(VLOOKUP(A6486,P.Int!$A$1:$E$2436,5,TRUE),"")</f>
        <v>14.42</v>
      </c>
      <c r="I6486">
        <v>406098</v>
      </c>
      <c r="J6486">
        <v>25646</v>
      </c>
      <c r="K6486">
        <v>431744</v>
      </c>
      <c r="L6486">
        <f>IFERROR(VLOOKUP(A6486,'Iny SPEC'!$A$1:$B$3068,2,FALSE),"")</f>
        <v>73145</v>
      </c>
      <c r="M6486">
        <f t="shared" si="101"/>
        <v>0</v>
      </c>
    </row>
    <row r="6487" spans="1:13" x14ac:dyDescent="0.2">
      <c r="A6487" s="1">
        <v>45247</v>
      </c>
      <c r="B6487" t="s">
        <v>4</v>
      </c>
      <c r="C6487" s="6">
        <v>4.8411953987227996</v>
      </c>
      <c r="D6487" s="6">
        <f>VLOOKUP(A6487,'PPP - Resi'!$I$2:$K$3928,2,FALSE)</f>
        <v>5.7079739057377701</v>
      </c>
      <c r="E6487" s="7">
        <f>VLOOKUP(A6487,Embalses!$D$1:$E$4292,2,FALSE)</f>
        <v>0.64699028316370022</v>
      </c>
      <c r="F6487" s="8">
        <f>VLOOKUP(A6487,'Prod comer'!$A$2:$C$130,3,TRUE)</f>
        <v>1083.9048387096768</v>
      </c>
      <c r="G6487" s="8">
        <f>VLOOKUP(A6487,'Prod comer'!$A$2:$F$130,6,TRUE)</f>
        <v>683.1158064516128</v>
      </c>
      <c r="H6487">
        <f>IFERROR(VLOOKUP(A6487,P.Int!$A$1:$E$2436,5,TRUE),"")</f>
        <v>14.42</v>
      </c>
      <c r="I6487">
        <v>550914</v>
      </c>
      <c r="J6487">
        <v>52872</v>
      </c>
      <c r="K6487">
        <v>603786</v>
      </c>
      <c r="L6487">
        <f>IFERROR(VLOOKUP(A6487,'Iny SPEC'!$A$1:$B$3068,2,FALSE),"")</f>
        <v>73145</v>
      </c>
      <c r="M6487">
        <f t="shared" si="101"/>
        <v>0</v>
      </c>
    </row>
    <row r="6488" spans="1:13" x14ac:dyDescent="0.2">
      <c r="A6488" s="1">
        <v>45248</v>
      </c>
      <c r="B6488" t="s">
        <v>3</v>
      </c>
      <c r="C6488" s="6">
        <v>6.5565366661958597</v>
      </c>
      <c r="D6488" s="6">
        <f>VLOOKUP(A6488,'PPP - Resi'!$E$1:$G$3927,2,FALSE)</f>
        <v>5.7852620943491502</v>
      </c>
      <c r="E6488" s="7">
        <f>VLOOKUP(A6488,Embalses!$A$1:$B$4292,2,FALSE)</f>
        <v>0.92608200267145602</v>
      </c>
      <c r="F6488" s="8">
        <f>VLOOKUP(A6488,'Prod comer'!$A$2:$C$130,2,TRUE)</f>
        <v>365.69225806451607</v>
      </c>
      <c r="G6488" s="8">
        <f>VLOOKUP(A6488,'Prod comer'!$A$2:$F$130,5,TRUE)</f>
        <v>335.40290322580648</v>
      </c>
      <c r="H6488">
        <f>IFERROR(VLOOKUP(A6488,P.Int!$A$1:$E$2436,5,TRUE),"")</f>
        <v>14.42</v>
      </c>
      <c r="I6488">
        <v>472285</v>
      </c>
      <c r="J6488">
        <v>29552</v>
      </c>
      <c r="K6488">
        <v>501837</v>
      </c>
      <c r="L6488">
        <f>IFERROR(VLOOKUP(A6488,'Iny SPEC'!$A$1:$B$3068,2,FALSE),"")</f>
        <v>150572</v>
      </c>
      <c r="M6488">
        <f t="shared" si="101"/>
        <v>0</v>
      </c>
    </row>
    <row r="6489" spans="1:13" x14ac:dyDescent="0.2">
      <c r="A6489" s="1">
        <v>45248</v>
      </c>
      <c r="B6489" t="s">
        <v>4</v>
      </c>
      <c r="C6489" s="6">
        <v>4.8411953987227996</v>
      </c>
      <c r="D6489" s="6">
        <f>VLOOKUP(A6489,'PPP - Resi'!$I$2:$K$3928,2,FALSE)</f>
        <v>5.7079739057377701</v>
      </c>
      <c r="E6489" s="7">
        <f>VLOOKUP(A6489,Embalses!$D$1:$E$4292,2,FALSE)</f>
        <v>0.6795670794841131</v>
      </c>
      <c r="F6489" s="8">
        <f>VLOOKUP(A6489,'Prod comer'!$A$2:$C$130,3,TRUE)</f>
        <v>1083.9048387096768</v>
      </c>
      <c r="G6489" s="8">
        <f>VLOOKUP(A6489,'Prod comer'!$A$2:$F$130,6,TRUE)</f>
        <v>683.1158064516128</v>
      </c>
      <c r="H6489">
        <f>IFERROR(VLOOKUP(A6489,P.Int!$A$1:$E$2436,5,TRUE),"")</f>
        <v>14.42</v>
      </c>
      <c r="I6489">
        <v>546835</v>
      </c>
      <c r="J6489">
        <v>57210</v>
      </c>
      <c r="K6489">
        <v>604045</v>
      </c>
      <c r="L6489">
        <f>IFERROR(VLOOKUP(A6489,'Iny SPEC'!$A$1:$B$3068,2,FALSE),"")</f>
        <v>150572</v>
      </c>
      <c r="M6489">
        <f t="shared" si="101"/>
        <v>0</v>
      </c>
    </row>
    <row r="6490" spans="1:13" x14ac:dyDescent="0.2">
      <c r="A6490" s="1">
        <v>45249</v>
      </c>
      <c r="B6490" t="s">
        <v>3</v>
      </c>
      <c r="C6490" s="6">
        <v>6.6201950850712699</v>
      </c>
      <c r="D6490" s="6">
        <f>VLOOKUP(A6490,'PPP - Resi'!$E$1:$G$3927,2,FALSE)</f>
        <v>5.7852620943491502</v>
      </c>
      <c r="E6490" s="7">
        <f>VLOOKUP(A6490,Embalses!$A$1:$B$4292,2,FALSE)</f>
        <v>0.937315216648272</v>
      </c>
      <c r="F6490" s="8">
        <f>VLOOKUP(A6490,'Prod comer'!$A$2:$C$130,2,TRUE)</f>
        <v>365.69225806451607</v>
      </c>
      <c r="G6490" s="8">
        <f>VLOOKUP(A6490,'Prod comer'!$A$2:$F$130,5,TRUE)</f>
        <v>335.40290322580648</v>
      </c>
      <c r="H6490">
        <f>IFERROR(VLOOKUP(A6490,P.Int!$A$1:$E$2436,5,TRUE),"")</f>
        <v>14.42</v>
      </c>
      <c r="I6490">
        <v>434256</v>
      </c>
      <c r="J6490">
        <v>23225</v>
      </c>
      <c r="K6490">
        <v>457481</v>
      </c>
      <c r="L6490">
        <f>IFERROR(VLOOKUP(A6490,'Iny SPEC'!$A$1:$B$3068,2,FALSE),"")</f>
        <v>139944</v>
      </c>
      <c r="M6490">
        <f t="shared" si="101"/>
        <v>0</v>
      </c>
    </row>
    <row r="6491" spans="1:13" x14ac:dyDescent="0.2">
      <c r="A6491" s="1">
        <v>45249</v>
      </c>
      <c r="B6491" t="s">
        <v>4</v>
      </c>
      <c r="C6491" s="6">
        <v>4.8411953987227996</v>
      </c>
      <c r="D6491" s="6">
        <f>VLOOKUP(A6491,'PPP - Resi'!$I$2:$K$3928,2,FALSE)</f>
        <v>5.7079739057377701</v>
      </c>
      <c r="E6491" s="7">
        <f>VLOOKUP(A6491,Embalses!$D$1:$E$4292,2,FALSE)</f>
        <v>0.70251830076494726</v>
      </c>
      <c r="F6491" s="8">
        <f>VLOOKUP(A6491,'Prod comer'!$A$2:$C$130,3,TRUE)</f>
        <v>1083.9048387096768</v>
      </c>
      <c r="G6491" s="8">
        <f>VLOOKUP(A6491,'Prod comer'!$A$2:$F$130,6,TRUE)</f>
        <v>683.1158064516128</v>
      </c>
      <c r="H6491">
        <f>IFERROR(VLOOKUP(A6491,P.Int!$A$1:$E$2436,5,TRUE),"")</f>
        <v>14.42</v>
      </c>
      <c r="I6491">
        <v>499193</v>
      </c>
      <c r="J6491">
        <v>57037</v>
      </c>
      <c r="K6491">
        <v>556230</v>
      </c>
      <c r="L6491">
        <f>IFERROR(VLOOKUP(A6491,'Iny SPEC'!$A$1:$B$3068,2,FALSE),"")</f>
        <v>139944</v>
      </c>
      <c r="M6491">
        <f t="shared" si="101"/>
        <v>0</v>
      </c>
    </row>
    <row r="6492" spans="1:13" x14ac:dyDescent="0.2">
      <c r="A6492" s="1">
        <v>45250</v>
      </c>
      <c r="B6492" t="s">
        <v>3</v>
      </c>
      <c r="C6492" s="6">
        <v>6.5939867452285901</v>
      </c>
      <c r="D6492" s="6">
        <f>VLOOKUP(A6492,'PPP - Resi'!$E$1:$G$3927,2,FALSE)</f>
        <v>5.7852620943491502</v>
      </c>
      <c r="E6492" s="7">
        <f>VLOOKUP(A6492,Embalses!$A$1:$B$4292,2,FALSE)</f>
        <v>0.93251875685568197</v>
      </c>
      <c r="F6492" s="8">
        <f>VLOOKUP(A6492,'Prod comer'!$A$2:$C$130,2,TRUE)</f>
        <v>365.69225806451607</v>
      </c>
      <c r="G6492" s="8">
        <f>VLOOKUP(A6492,'Prod comer'!$A$2:$F$130,5,TRUE)</f>
        <v>335.40290322580648</v>
      </c>
      <c r="H6492">
        <f>IFERROR(VLOOKUP(A6492,P.Int!$A$1:$E$2436,5,TRUE),"")</f>
        <v>14.69</v>
      </c>
      <c r="I6492">
        <v>427180</v>
      </c>
      <c r="J6492">
        <v>31145</v>
      </c>
      <c r="K6492">
        <v>458325</v>
      </c>
      <c r="L6492">
        <f>IFERROR(VLOOKUP(A6492,'Iny SPEC'!$A$1:$B$3068,2,FALSE),"")</f>
        <v>99416</v>
      </c>
      <c r="M6492">
        <f t="shared" si="101"/>
        <v>0</v>
      </c>
    </row>
    <row r="6493" spans="1:13" x14ac:dyDescent="0.2">
      <c r="A6493" s="1">
        <v>45250</v>
      </c>
      <c r="B6493" t="s">
        <v>4</v>
      </c>
      <c r="C6493" s="6">
        <v>4.8411953987227996</v>
      </c>
      <c r="D6493" s="6">
        <f>VLOOKUP(A6493,'PPP - Resi'!$I$2:$K$3928,2,FALSE)</f>
        <v>5.7079739057377701</v>
      </c>
      <c r="E6493" s="7">
        <f>VLOOKUP(A6493,Embalses!$D$1:$E$4292,2,FALSE)</f>
        <v>0.71122783002028123</v>
      </c>
      <c r="F6493" s="8">
        <f>VLOOKUP(A6493,'Prod comer'!$A$2:$C$130,3,TRUE)</f>
        <v>1083.9048387096768</v>
      </c>
      <c r="G6493" s="8">
        <f>VLOOKUP(A6493,'Prod comer'!$A$2:$F$130,6,TRUE)</f>
        <v>683.1158064516128</v>
      </c>
      <c r="H6493">
        <f>IFERROR(VLOOKUP(A6493,P.Int!$A$1:$E$2436,5,TRUE),"")</f>
        <v>14.69</v>
      </c>
      <c r="I6493">
        <v>574760</v>
      </c>
      <c r="J6493">
        <v>53630</v>
      </c>
      <c r="K6493">
        <v>628390</v>
      </c>
      <c r="L6493">
        <f>IFERROR(VLOOKUP(A6493,'Iny SPEC'!$A$1:$B$3068,2,FALSE),"")</f>
        <v>99416</v>
      </c>
      <c r="M6493">
        <f t="shared" si="101"/>
        <v>0</v>
      </c>
    </row>
    <row r="6494" spans="1:13" x14ac:dyDescent="0.2">
      <c r="A6494" s="1">
        <v>45251</v>
      </c>
      <c r="B6494" t="s">
        <v>3</v>
      </c>
      <c r="C6494" s="6">
        <v>6.4731648165895201</v>
      </c>
      <c r="D6494" s="6">
        <f>VLOOKUP(A6494,'PPP - Resi'!$E$1:$G$3927,2,FALSE)</f>
        <v>5.7852620943491502</v>
      </c>
      <c r="E6494" s="7">
        <f>VLOOKUP(A6494,Embalses!$A$1:$B$4292,2,FALSE)</f>
        <v>0.93098563904089404</v>
      </c>
      <c r="F6494" s="8">
        <f>VLOOKUP(A6494,'Prod comer'!$A$2:$C$130,2,TRUE)</f>
        <v>365.69225806451607</v>
      </c>
      <c r="G6494" s="8">
        <f>VLOOKUP(A6494,'Prod comer'!$A$2:$F$130,5,TRUE)</f>
        <v>335.40290322580648</v>
      </c>
      <c r="H6494">
        <f>IFERROR(VLOOKUP(A6494,P.Int!$A$1:$E$2436,5,TRUE),"")</f>
        <v>14.09</v>
      </c>
      <c r="I6494">
        <v>445683</v>
      </c>
      <c r="J6494">
        <v>23523</v>
      </c>
      <c r="K6494">
        <v>469206</v>
      </c>
      <c r="L6494">
        <f>IFERROR(VLOOKUP(A6494,'Iny SPEC'!$A$1:$B$3068,2,FALSE),"")</f>
        <v>128652</v>
      </c>
      <c r="M6494">
        <f t="shared" si="101"/>
        <v>0</v>
      </c>
    </row>
    <row r="6495" spans="1:13" x14ac:dyDescent="0.2">
      <c r="A6495" s="1">
        <v>45251</v>
      </c>
      <c r="B6495" t="s">
        <v>4</v>
      </c>
      <c r="C6495" s="6">
        <v>4.8411953987227996</v>
      </c>
      <c r="D6495" s="6">
        <f>VLOOKUP(A6495,'PPP - Resi'!$I$2:$K$3928,2,FALSE)</f>
        <v>5.7079739057377701</v>
      </c>
      <c r="E6495" s="7">
        <f>VLOOKUP(A6495,Embalses!$D$1:$E$4292,2,FALSE)</f>
        <v>0.7155197818931065</v>
      </c>
      <c r="F6495" s="8">
        <f>VLOOKUP(A6495,'Prod comer'!$A$2:$C$130,3,TRUE)</f>
        <v>1083.9048387096768</v>
      </c>
      <c r="G6495" s="8">
        <f>VLOOKUP(A6495,'Prod comer'!$A$2:$F$130,6,TRUE)</f>
        <v>683.1158064516128</v>
      </c>
      <c r="H6495">
        <f>IFERROR(VLOOKUP(A6495,P.Int!$A$1:$E$2436,5,TRUE),"")</f>
        <v>14.09</v>
      </c>
      <c r="I6495">
        <v>570597</v>
      </c>
      <c r="J6495">
        <v>55267</v>
      </c>
      <c r="K6495">
        <v>625864</v>
      </c>
      <c r="L6495">
        <f>IFERROR(VLOOKUP(A6495,'Iny SPEC'!$A$1:$B$3068,2,FALSE),"")</f>
        <v>128652</v>
      </c>
      <c r="M6495">
        <f t="shared" si="101"/>
        <v>0</v>
      </c>
    </row>
    <row r="6496" spans="1:13" x14ac:dyDescent="0.2">
      <c r="A6496" s="1">
        <v>45252</v>
      </c>
      <c r="B6496" t="s">
        <v>3</v>
      </c>
      <c r="C6496" s="6">
        <v>6.4731648165895201</v>
      </c>
      <c r="D6496" s="6">
        <f>VLOOKUP(A6496,'PPP - Resi'!$E$1:$G$3927,2,FALSE)</f>
        <v>5.7852620943491502</v>
      </c>
      <c r="E6496" s="7">
        <f>VLOOKUP(A6496,Embalses!$A$1:$B$4292,2,FALSE)</f>
        <v>0.93203215055850097</v>
      </c>
      <c r="F6496" s="8">
        <f>VLOOKUP(A6496,'Prod comer'!$A$2:$C$130,2,TRUE)</f>
        <v>365.69225806451607</v>
      </c>
      <c r="G6496" s="8">
        <f>VLOOKUP(A6496,'Prod comer'!$A$2:$F$130,5,TRUE)</f>
        <v>335.40290322580648</v>
      </c>
      <c r="H6496">
        <f>IFERROR(VLOOKUP(A6496,P.Int!$A$1:$E$2436,5,TRUE),"")</f>
        <v>14.24</v>
      </c>
      <c r="I6496">
        <v>488178</v>
      </c>
      <c r="J6496">
        <v>26668</v>
      </c>
      <c r="K6496">
        <v>514846</v>
      </c>
      <c r="L6496">
        <f>IFERROR(VLOOKUP(A6496,'Iny SPEC'!$A$1:$B$3068,2,FALSE),"")</f>
        <v>143899</v>
      </c>
      <c r="M6496">
        <f t="shared" si="101"/>
        <v>0</v>
      </c>
    </row>
    <row r="6497" spans="1:13" x14ac:dyDescent="0.2">
      <c r="A6497" s="1">
        <v>45252</v>
      </c>
      <c r="B6497" t="s">
        <v>4</v>
      </c>
      <c r="C6497" s="6">
        <v>4.8411953987227996</v>
      </c>
      <c r="D6497" s="6">
        <f>VLOOKUP(A6497,'PPP - Resi'!$I$2:$K$3928,2,FALSE)</f>
        <v>5.7079739057377701</v>
      </c>
      <c r="E6497" s="7">
        <f>VLOOKUP(A6497,Embalses!$D$1:$E$4292,2,FALSE)</f>
        <v>0.711301842898868</v>
      </c>
      <c r="F6497" s="8">
        <f>VLOOKUP(A6497,'Prod comer'!$A$2:$C$130,3,TRUE)</f>
        <v>1083.9048387096768</v>
      </c>
      <c r="G6497" s="8">
        <f>VLOOKUP(A6497,'Prod comer'!$A$2:$F$130,6,TRUE)</f>
        <v>683.1158064516128</v>
      </c>
      <c r="H6497">
        <f>IFERROR(VLOOKUP(A6497,P.Int!$A$1:$E$2436,5,TRUE),"")</f>
        <v>14.24</v>
      </c>
      <c r="I6497">
        <v>589856</v>
      </c>
      <c r="J6497">
        <v>61437</v>
      </c>
      <c r="K6497">
        <v>651293</v>
      </c>
      <c r="L6497">
        <f>IFERROR(VLOOKUP(A6497,'Iny SPEC'!$A$1:$B$3068,2,FALSE),"")</f>
        <v>143899</v>
      </c>
      <c r="M6497">
        <f t="shared" si="101"/>
        <v>0</v>
      </c>
    </row>
    <row r="6498" spans="1:13" x14ac:dyDescent="0.2">
      <c r="A6498" s="1">
        <v>45253</v>
      </c>
      <c r="B6498" t="s">
        <v>3</v>
      </c>
      <c r="C6498" s="6">
        <v>6.4731648165895201</v>
      </c>
      <c r="D6498" s="6">
        <f>VLOOKUP(A6498,'PPP - Resi'!$E$1:$G$3927,2,FALSE)</f>
        <v>5.7852620943491502</v>
      </c>
      <c r="E6498" s="7">
        <f>VLOOKUP(A6498,Embalses!$A$1:$B$4292,2,FALSE)</f>
        <v>0.93068074015848301</v>
      </c>
      <c r="F6498" s="8">
        <f>VLOOKUP(A6498,'Prod comer'!$A$2:$C$130,2,TRUE)</f>
        <v>365.69225806451607</v>
      </c>
      <c r="G6498" s="8">
        <f>VLOOKUP(A6498,'Prod comer'!$A$2:$F$130,5,TRUE)</f>
        <v>335.40290322580648</v>
      </c>
      <c r="H6498">
        <f>IFERROR(VLOOKUP(A6498,P.Int!$A$1:$E$2436,5,TRUE),"")</f>
        <v>14.97</v>
      </c>
      <c r="I6498">
        <v>482035</v>
      </c>
      <c r="J6498">
        <v>36048</v>
      </c>
      <c r="K6498">
        <v>518083</v>
      </c>
      <c r="L6498">
        <f>IFERROR(VLOOKUP(A6498,'Iny SPEC'!$A$1:$B$3068,2,FALSE),"")</f>
        <v>99137</v>
      </c>
      <c r="M6498">
        <f t="shared" si="101"/>
        <v>0</v>
      </c>
    </row>
    <row r="6499" spans="1:13" x14ac:dyDescent="0.2">
      <c r="A6499" s="1">
        <v>45253</v>
      </c>
      <c r="B6499" t="s">
        <v>4</v>
      </c>
      <c r="C6499" s="6">
        <v>4.8411953987227996</v>
      </c>
      <c r="D6499" s="6">
        <f>VLOOKUP(A6499,'PPP - Resi'!$I$2:$K$3928,2,FALSE)</f>
        <v>5.7079739057377701</v>
      </c>
      <c r="E6499" s="7">
        <f>VLOOKUP(A6499,Embalses!$D$1:$E$4292,2,FALSE)</f>
        <v>0.7022171921264535</v>
      </c>
      <c r="F6499" s="8">
        <f>VLOOKUP(A6499,'Prod comer'!$A$2:$C$130,3,TRUE)</f>
        <v>1083.9048387096768</v>
      </c>
      <c r="G6499" s="8">
        <f>VLOOKUP(A6499,'Prod comer'!$A$2:$F$130,6,TRUE)</f>
        <v>683.1158064516128</v>
      </c>
      <c r="H6499">
        <f>IFERROR(VLOOKUP(A6499,P.Int!$A$1:$E$2436,5,TRUE),"")</f>
        <v>14.97</v>
      </c>
      <c r="I6499">
        <v>581816</v>
      </c>
      <c r="J6499">
        <v>57092</v>
      </c>
      <c r="K6499">
        <v>638908</v>
      </c>
      <c r="L6499">
        <f>IFERROR(VLOOKUP(A6499,'Iny SPEC'!$A$1:$B$3068,2,FALSE),"")</f>
        <v>99137</v>
      </c>
      <c r="M6499">
        <f t="shared" si="101"/>
        <v>0</v>
      </c>
    </row>
    <row r="6500" spans="1:13" x14ac:dyDescent="0.2">
      <c r="A6500" s="1">
        <v>45254</v>
      </c>
      <c r="B6500" t="s">
        <v>3</v>
      </c>
      <c r="C6500" s="6">
        <v>6.4901911137219903</v>
      </c>
      <c r="D6500" s="6">
        <f>VLOOKUP(A6500,'PPP - Resi'!$E$1:$G$3927,2,FALSE)</f>
        <v>5.7852620943491502</v>
      </c>
      <c r="E6500" s="7">
        <f>VLOOKUP(A6500,Embalses!$A$1:$B$4292,2,FALSE)</f>
        <v>0.92217560123257003</v>
      </c>
      <c r="F6500" s="8">
        <f>VLOOKUP(A6500,'Prod comer'!$A$2:$C$130,2,TRUE)</f>
        <v>365.69225806451607</v>
      </c>
      <c r="G6500" s="8">
        <f>VLOOKUP(A6500,'Prod comer'!$A$2:$F$130,5,TRUE)</f>
        <v>335.40290322580648</v>
      </c>
      <c r="H6500">
        <f>IFERROR(VLOOKUP(A6500,P.Int!$A$1:$E$2436,5,TRUE),"")</f>
        <v>14.96</v>
      </c>
      <c r="I6500">
        <v>408311</v>
      </c>
      <c r="J6500">
        <v>24361</v>
      </c>
      <c r="K6500">
        <v>432672</v>
      </c>
      <c r="L6500">
        <f>IFERROR(VLOOKUP(A6500,'Iny SPEC'!$A$1:$B$3068,2,FALSE),"")</f>
        <v>61544</v>
      </c>
      <c r="M6500">
        <f t="shared" si="101"/>
        <v>0</v>
      </c>
    </row>
    <row r="6501" spans="1:13" x14ac:dyDescent="0.2">
      <c r="A6501" s="1">
        <v>45254</v>
      </c>
      <c r="B6501" t="s">
        <v>4</v>
      </c>
      <c r="C6501" s="6">
        <v>4.8411953987227996</v>
      </c>
      <c r="D6501" s="6">
        <f>VLOOKUP(A6501,'PPP - Resi'!$I$2:$K$3928,2,FALSE)</f>
        <v>5.7079739057377701</v>
      </c>
      <c r="E6501" s="7">
        <f>VLOOKUP(A6501,Embalses!$D$1:$E$4292,2,FALSE)</f>
        <v>0.69052192914103527</v>
      </c>
      <c r="F6501" s="8">
        <f>VLOOKUP(A6501,'Prod comer'!$A$2:$C$130,3,TRUE)</f>
        <v>1083.9048387096768</v>
      </c>
      <c r="G6501" s="8">
        <f>VLOOKUP(A6501,'Prod comer'!$A$2:$F$130,6,TRUE)</f>
        <v>683.1158064516128</v>
      </c>
      <c r="H6501">
        <f>IFERROR(VLOOKUP(A6501,P.Int!$A$1:$E$2436,5,TRUE),"")</f>
        <v>14.96</v>
      </c>
      <c r="I6501">
        <v>576286</v>
      </c>
      <c r="J6501">
        <v>61250</v>
      </c>
      <c r="K6501">
        <v>637536</v>
      </c>
      <c r="L6501">
        <f>IFERROR(VLOOKUP(A6501,'Iny SPEC'!$A$1:$B$3068,2,FALSE),"")</f>
        <v>61544</v>
      </c>
      <c r="M6501">
        <f t="shared" si="101"/>
        <v>0</v>
      </c>
    </row>
    <row r="6502" spans="1:13" x14ac:dyDescent="0.2">
      <c r="A6502" s="1">
        <v>45255</v>
      </c>
      <c r="B6502" t="s">
        <v>3</v>
      </c>
      <c r="C6502" s="6">
        <v>6.5070386764690404</v>
      </c>
      <c r="D6502" s="6">
        <f>VLOOKUP(A6502,'PPP - Resi'!$E$1:$G$3927,2,FALSE)</f>
        <v>5.7852620943491502</v>
      </c>
      <c r="E6502" s="7">
        <f>VLOOKUP(A6502,Embalses!$A$1:$B$4292,2,FALSE)</f>
        <v>0.91199690621875795</v>
      </c>
      <c r="F6502" s="8">
        <f>VLOOKUP(A6502,'Prod comer'!$A$2:$C$130,2,TRUE)</f>
        <v>365.69225806451607</v>
      </c>
      <c r="G6502" s="8">
        <f>VLOOKUP(A6502,'Prod comer'!$A$2:$F$130,5,TRUE)</f>
        <v>335.40290322580648</v>
      </c>
      <c r="H6502">
        <f>IFERROR(VLOOKUP(A6502,P.Int!$A$1:$E$2436,5,TRUE),"")</f>
        <v>14.96</v>
      </c>
      <c r="I6502">
        <v>396092</v>
      </c>
      <c r="J6502">
        <v>22578</v>
      </c>
      <c r="K6502">
        <v>418670</v>
      </c>
      <c r="L6502">
        <f>IFERROR(VLOOKUP(A6502,'Iny SPEC'!$A$1:$B$3068,2,FALSE),"")</f>
        <v>51626</v>
      </c>
      <c r="M6502">
        <f t="shared" si="101"/>
        <v>0</v>
      </c>
    </row>
    <row r="6503" spans="1:13" x14ac:dyDescent="0.2">
      <c r="A6503" s="1">
        <v>45255</v>
      </c>
      <c r="B6503" t="s">
        <v>4</v>
      </c>
      <c r="C6503" s="6">
        <v>4.8411953987227996</v>
      </c>
      <c r="D6503" s="6">
        <f>VLOOKUP(A6503,'PPP - Resi'!$I$2:$K$3928,2,FALSE)</f>
        <v>5.7079739057377701</v>
      </c>
      <c r="E6503" s="7">
        <f>VLOOKUP(A6503,Embalses!$D$1:$E$4292,2,FALSE)</f>
        <v>0.68906908185852322</v>
      </c>
      <c r="F6503" s="8">
        <f>VLOOKUP(A6503,'Prod comer'!$A$2:$C$130,3,TRUE)</f>
        <v>1083.9048387096768</v>
      </c>
      <c r="G6503" s="8">
        <f>VLOOKUP(A6503,'Prod comer'!$A$2:$F$130,6,TRUE)</f>
        <v>683.1158064516128</v>
      </c>
      <c r="H6503">
        <f>IFERROR(VLOOKUP(A6503,P.Int!$A$1:$E$2436,5,TRUE),"")</f>
        <v>14.96</v>
      </c>
      <c r="I6503">
        <v>534090</v>
      </c>
      <c r="J6503">
        <v>60331</v>
      </c>
      <c r="K6503">
        <v>594421</v>
      </c>
      <c r="L6503">
        <f>IFERROR(VLOOKUP(A6503,'Iny SPEC'!$A$1:$B$3068,2,FALSE),"")</f>
        <v>51626</v>
      </c>
      <c r="M6503">
        <f t="shared" si="101"/>
        <v>0</v>
      </c>
    </row>
    <row r="6504" spans="1:13" x14ac:dyDescent="0.2">
      <c r="A6504" s="1">
        <v>45256</v>
      </c>
      <c r="B6504" t="s">
        <v>3</v>
      </c>
      <c r="C6504" s="6">
        <v>6.5511128058775396</v>
      </c>
      <c r="D6504" s="6">
        <f>VLOOKUP(A6504,'PPP - Resi'!$E$1:$G$3927,2,FALSE)</f>
        <v>5.7852620943491502</v>
      </c>
      <c r="E6504" s="7">
        <f>VLOOKUP(A6504,Embalses!$A$1:$B$4292,2,FALSE)</f>
        <v>0.90957434600760401</v>
      </c>
      <c r="F6504" s="8">
        <f>VLOOKUP(A6504,'Prod comer'!$A$2:$C$130,2,TRUE)</f>
        <v>365.69225806451607</v>
      </c>
      <c r="G6504" s="8">
        <f>VLOOKUP(A6504,'Prod comer'!$A$2:$F$130,5,TRUE)</f>
        <v>335.40290322580648</v>
      </c>
      <c r="H6504">
        <f>IFERROR(VLOOKUP(A6504,P.Int!$A$1:$E$2436,5,TRUE),"")</f>
        <v>14.96</v>
      </c>
      <c r="I6504">
        <v>367578</v>
      </c>
      <c r="J6504">
        <v>23393</v>
      </c>
      <c r="K6504">
        <v>390971</v>
      </c>
      <c r="L6504">
        <f>IFERROR(VLOOKUP(A6504,'Iny SPEC'!$A$1:$B$3068,2,FALSE),"")</f>
        <v>36080</v>
      </c>
      <c r="M6504">
        <f t="shared" si="101"/>
        <v>0</v>
      </c>
    </row>
    <row r="6505" spans="1:13" x14ac:dyDescent="0.2">
      <c r="A6505" s="1">
        <v>45256</v>
      </c>
      <c r="B6505" t="s">
        <v>4</v>
      </c>
      <c r="C6505" s="6">
        <v>4.8411953987227996</v>
      </c>
      <c r="D6505" s="6">
        <f>VLOOKUP(A6505,'PPP - Resi'!$I$2:$K$3928,2,FALSE)</f>
        <v>5.7079739057377701</v>
      </c>
      <c r="E6505" s="7">
        <f>VLOOKUP(A6505,Embalses!$D$1:$E$4292,2,FALSE)</f>
        <v>0.68134581867346422</v>
      </c>
      <c r="F6505" s="8">
        <f>VLOOKUP(A6505,'Prod comer'!$A$2:$C$130,3,TRUE)</f>
        <v>1083.9048387096768</v>
      </c>
      <c r="G6505" s="8">
        <f>VLOOKUP(A6505,'Prod comer'!$A$2:$F$130,6,TRUE)</f>
        <v>683.1158064516128</v>
      </c>
      <c r="H6505">
        <f>IFERROR(VLOOKUP(A6505,P.Int!$A$1:$E$2436,5,TRUE),"")</f>
        <v>14.96</v>
      </c>
      <c r="I6505">
        <v>482602</v>
      </c>
      <c r="J6505">
        <v>61019</v>
      </c>
      <c r="K6505">
        <v>543621</v>
      </c>
      <c r="L6505">
        <f>IFERROR(VLOOKUP(A6505,'Iny SPEC'!$A$1:$B$3068,2,FALSE),"")</f>
        <v>36080</v>
      </c>
      <c r="M6505">
        <f t="shared" si="101"/>
        <v>0</v>
      </c>
    </row>
    <row r="6506" spans="1:13" x14ac:dyDescent="0.2">
      <c r="A6506" s="1">
        <v>45257</v>
      </c>
      <c r="B6506" t="s">
        <v>3</v>
      </c>
      <c r="C6506" s="6">
        <v>6.5070386764690404</v>
      </c>
      <c r="D6506" s="6">
        <f>VLOOKUP(A6506,'PPP - Resi'!$E$1:$G$3927,2,FALSE)</f>
        <v>5.7852620943491502</v>
      </c>
      <c r="E6506" s="7">
        <f>VLOOKUP(A6506,Embalses!$A$1:$B$4292,2,FALSE)</f>
        <v>0.90466208623543198</v>
      </c>
      <c r="F6506" s="8">
        <f>VLOOKUP(A6506,'Prod comer'!$A$2:$C$130,2,TRUE)</f>
        <v>365.69225806451607</v>
      </c>
      <c r="G6506" s="8">
        <f>VLOOKUP(A6506,'Prod comer'!$A$2:$F$130,5,TRUE)</f>
        <v>335.40290322580648</v>
      </c>
      <c r="H6506">
        <f>IFERROR(VLOOKUP(A6506,P.Int!$A$1:$E$2436,5,TRUE),"")</f>
        <v>14.12</v>
      </c>
      <c r="I6506">
        <v>386855</v>
      </c>
      <c r="J6506">
        <v>20807</v>
      </c>
      <c r="K6506">
        <v>407662</v>
      </c>
      <c r="L6506">
        <f>IFERROR(VLOOKUP(A6506,'Iny SPEC'!$A$1:$B$3068,2,FALSE),"")</f>
        <v>54954</v>
      </c>
      <c r="M6506">
        <f t="shared" si="101"/>
        <v>0</v>
      </c>
    </row>
    <row r="6507" spans="1:13" x14ac:dyDescent="0.2">
      <c r="A6507" s="1">
        <v>45257</v>
      </c>
      <c r="B6507" t="s">
        <v>4</v>
      </c>
      <c r="C6507" s="6">
        <v>4.8411953987227996</v>
      </c>
      <c r="D6507" s="6">
        <f>VLOOKUP(A6507,'PPP - Resi'!$I$2:$K$3928,2,FALSE)</f>
        <v>5.7079739057377701</v>
      </c>
      <c r="E6507" s="7">
        <f>VLOOKUP(A6507,Embalses!$D$1:$E$4292,2,FALSE)</f>
        <v>0.67318637455298025</v>
      </c>
      <c r="F6507" s="8">
        <f>VLOOKUP(A6507,'Prod comer'!$A$2:$C$130,3,TRUE)</f>
        <v>1083.9048387096768</v>
      </c>
      <c r="G6507" s="8">
        <f>VLOOKUP(A6507,'Prod comer'!$A$2:$F$130,6,TRUE)</f>
        <v>683.1158064516128</v>
      </c>
      <c r="H6507">
        <f>IFERROR(VLOOKUP(A6507,P.Int!$A$1:$E$2436,5,TRUE),"")</f>
        <v>14.12</v>
      </c>
      <c r="I6507">
        <v>578796</v>
      </c>
      <c r="J6507">
        <v>61168</v>
      </c>
      <c r="K6507">
        <v>639964</v>
      </c>
      <c r="L6507">
        <f>IFERROR(VLOOKUP(A6507,'Iny SPEC'!$A$1:$B$3068,2,FALSE),"")</f>
        <v>54954</v>
      </c>
      <c r="M6507">
        <f t="shared" si="101"/>
        <v>0</v>
      </c>
    </row>
    <row r="6508" spans="1:13" x14ac:dyDescent="0.2">
      <c r="A6508" s="1">
        <v>45258</v>
      </c>
      <c r="B6508" t="s">
        <v>3</v>
      </c>
      <c r="C6508" s="6">
        <v>6.4731648165895201</v>
      </c>
      <c r="D6508" s="6">
        <f>VLOOKUP(A6508,'PPP - Resi'!$E$1:$G$3927,2,FALSE)</f>
        <v>5.7852620943491502</v>
      </c>
      <c r="E6508" s="7">
        <f>VLOOKUP(A6508,Embalses!$A$1:$B$4292,2,FALSE)</f>
        <v>0.90739016128633498</v>
      </c>
      <c r="F6508" s="8">
        <f>VLOOKUP(A6508,'Prod comer'!$A$2:$C$130,2,TRUE)</f>
        <v>365.69225806451607</v>
      </c>
      <c r="G6508" s="8">
        <f>VLOOKUP(A6508,'Prod comer'!$A$2:$F$130,5,TRUE)</f>
        <v>335.40290322580648</v>
      </c>
      <c r="H6508">
        <f>IFERROR(VLOOKUP(A6508,P.Int!$A$1:$E$2436,5,TRUE),"")</f>
        <v>13.75</v>
      </c>
      <c r="I6508">
        <v>400539</v>
      </c>
      <c r="J6508">
        <v>28298</v>
      </c>
      <c r="K6508">
        <v>428837</v>
      </c>
      <c r="L6508">
        <f>IFERROR(VLOOKUP(A6508,'Iny SPEC'!$A$1:$B$3068,2,FALSE),"")</f>
        <v>49009</v>
      </c>
      <c r="M6508">
        <f t="shared" si="101"/>
        <v>0</v>
      </c>
    </row>
    <row r="6509" spans="1:13" x14ac:dyDescent="0.2">
      <c r="A6509" s="1">
        <v>45258</v>
      </c>
      <c r="B6509" t="s">
        <v>4</v>
      </c>
      <c r="C6509" s="6">
        <v>4.8625638569244796</v>
      </c>
      <c r="D6509" s="6">
        <f>VLOOKUP(A6509,'PPP - Resi'!$I$2:$K$3928,2,FALSE)</f>
        <v>5.7079739057377701</v>
      </c>
      <c r="E6509" s="7">
        <f>VLOOKUP(A6509,Embalses!$D$1:$E$4292,2,FALSE)</f>
        <v>0.65729888548787918</v>
      </c>
      <c r="F6509" s="8">
        <f>VLOOKUP(A6509,'Prod comer'!$A$2:$C$130,3,TRUE)</f>
        <v>1083.9048387096768</v>
      </c>
      <c r="G6509" s="8">
        <f>VLOOKUP(A6509,'Prod comer'!$A$2:$F$130,6,TRUE)</f>
        <v>683.1158064516128</v>
      </c>
      <c r="H6509">
        <f>IFERROR(VLOOKUP(A6509,P.Int!$A$1:$E$2436,5,TRUE),"")</f>
        <v>13.75</v>
      </c>
      <c r="I6509">
        <v>593753</v>
      </c>
      <c r="J6509">
        <v>62223</v>
      </c>
      <c r="K6509">
        <v>655976</v>
      </c>
      <c r="L6509">
        <f>IFERROR(VLOOKUP(A6509,'Iny SPEC'!$A$1:$B$3068,2,FALSE),"")</f>
        <v>49009</v>
      </c>
      <c r="M6509">
        <f t="shared" si="101"/>
        <v>0</v>
      </c>
    </row>
    <row r="6510" spans="1:13" x14ac:dyDescent="0.2">
      <c r="A6510" s="1">
        <v>45259</v>
      </c>
      <c r="B6510" t="s">
        <v>3</v>
      </c>
      <c r="C6510" s="6">
        <v>6.5237103045450304</v>
      </c>
      <c r="D6510" s="6">
        <f>VLOOKUP(A6510,'PPP - Resi'!$E$1:$G$3927,2,FALSE)</f>
        <v>5.7852620943491502</v>
      </c>
      <c r="E6510" s="7">
        <f>VLOOKUP(A6510,Embalses!$A$1:$B$4292,2,FALSE)</f>
        <v>0.91309331028076002</v>
      </c>
      <c r="F6510" s="8">
        <f>VLOOKUP(A6510,'Prod comer'!$A$2:$C$130,2,TRUE)</f>
        <v>365.69225806451607</v>
      </c>
      <c r="G6510" s="8">
        <f>VLOOKUP(A6510,'Prod comer'!$A$2:$F$130,5,TRUE)</f>
        <v>335.40290322580648</v>
      </c>
      <c r="H6510">
        <f>IFERROR(VLOOKUP(A6510,P.Int!$A$1:$E$2436,5,TRUE),"")</f>
        <v>13.28</v>
      </c>
      <c r="I6510">
        <v>465147</v>
      </c>
      <c r="J6510">
        <v>18915</v>
      </c>
      <c r="K6510">
        <v>484062</v>
      </c>
      <c r="L6510">
        <f>IFERROR(VLOOKUP(A6510,'Iny SPEC'!$A$1:$B$3068,2,FALSE),"")</f>
        <v>111372</v>
      </c>
      <c r="M6510">
        <f t="shared" si="101"/>
        <v>0</v>
      </c>
    </row>
    <row r="6511" spans="1:13" x14ac:dyDescent="0.2">
      <c r="A6511" s="1">
        <v>45259</v>
      </c>
      <c r="B6511" t="s">
        <v>4</v>
      </c>
      <c r="C6511" s="6">
        <v>4.8411953987227996</v>
      </c>
      <c r="D6511" s="6">
        <f>VLOOKUP(A6511,'PPP - Resi'!$I$2:$K$3928,2,FALSE)</f>
        <v>5.7079739057377701</v>
      </c>
      <c r="E6511" s="7">
        <f>VLOOKUP(A6511,Embalses!$D$1:$E$4292,2,FALSE)</f>
        <v>0.64006337111842826</v>
      </c>
      <c r="F6511" s="8">
        <f>VLOOKUP(A6511,'Prod comer'!$A$2:$C$130,3,TRUE)</f>
        <v>1083.9048387096768</v>
      </c>
      <c r="G6511" s="8">
        <f>VLOOKUP(A6511,'Prod comer'!$A$2:$F$130,6,TRUE)</f>
        <v>683.1158064516128</v>
      </c>
      <c r="H6511">
        <f>IFERROR(VLOOKUP(A6511,P.Int!$A$1:$E$2436,5,TRUE),"")</f>
        <v>13.28</v>
      </c>
      <c r="I6511">
        <v>572460</v>
      </c>
      <c r="J6511">
        <v>61076</v>
      </c>
      <c r="K6511">
        <v>633536</v>
      </c>
      <c r="L6511">
        <f>IFERROR(VLOOKUP(A6511,'Iny SPEC'!$A$1:$B$3068,2,FALSE),"")</f>
        <v>111372</v>
      </c>
      <c r="M6511">
        <f t="shared" si="101"/>
        <v>0</v>
      </c>
    </row>
    <row r="6512" spans="1:13" x14ac:dyDescent="0.2">
      <c r="A6512" s="1">
        <v>45260</v>
      </c>
      <c r="B6512" t="s">
        <v>3</v>
      </c>
      <c r="C6512" s="6">
        <v>6.57590880611885</v>
      </c>
      <c r="D6512" s="6">
        <f>VLOOKUP(A6512,'PPP - Resi'!$E$1:$G$3927,2,FALSE)</f>
        <v>5.7852620943491502</v>
      </c>
      <c r="E6512" s="7">
        <f>VLOOKUP(A6512,Embalses!$A$1:$B$4292,2,FALSE)</f>
        <v>0.91370310804558197</v>
      </c>
      <c r="F6512" s="8">
        <f>VLOOKUP(A6512,'Prod comer'!$A$2:$C$130,2,TRUE)</f>
        <v>365.69225806451607</v>
      </c>
      <c r="G6512" s="8">
        <f>VLOOKUP(A6512,'Prod comer'!$A$2:$F$130,5,TRUE)</f>
        <v>335.40290322580648</v>
      </c>
      <c r="H6512">
        <f>IFERROR(VLOOKUP(A6512,P.Int!$A$1:$E$2436,5,TRUE),"")</f>
        <v>13.49</v>
      </c>
      <c r="I6512">
        <v>482331</v>
      </c>
      <c r="J6512">
        <v>26780</v>
      </c>
      <c r="K6512">
        <v>509111</v>
      </c>
      <c r="L6512">
        <f>IFERROR(VLOOKUP(A6512,'Iny SPEC'!$A$1:$B$3068,2,FALSE),"")</f>
        <v>158041</v>
      </c>
      <c r="M6512">
        <f t="shared" si="101"/>
        <v>0</v>
      </c>
    </row>
    <row r="6513" spans="1:13" x14ac:dyDescent="0.2">
      <c r="A6513" s="1">
        <v>45260</v>
      </c>
      <c r="B6513" t="s">
        <v>4</v>
      </c>
      <c r="C6513" s="6">
        <v>4.85928366388519</v>
      </c>
      <c r="D6513" s="6">
        <f>VLOOKUP(A6513,'PPP - Resi'!$I$2:$K$3928,2,FALSE)</f>
        <v>5.7079739057377701</v>
      </c>
      <c r="E6513" s="7">
        <f>VLOOKUP(A6513,Embalses!$D$1:$E$4292,2,FALSE)</f>
        <v>0.62704643089138945</v>
      </c>
      <c r="F6513" s="8">
        <f>VLOOKUP(A6513,'Prod comer'!$A$2:$C$130,3,TRUE)</f>
        <v>1083.9048387096768</v>
      </c>
      <c r="G6513" s="8">
        <f>VLOOKUP(A6513,'Prod comer'!$A$2:$F$130,6,TRUE)</f>
        <v>683.1158064516128</v>
      </c>
      <c r="H6513">
        <f>IFERROR(VLOOKUP(A6513,P.Int!$A$1:$E$2436,5,TRUE),"")</f>
        <v>13.49</v>
      </c>
      <c r="I6513">
        <v>606287</v>
      </c>
      <c r="J6513">
        <v>61931</v>
      </c>
      <c r="K6513">
        <v>668218</v>
      </c>
      <c r="L6513">
        <f>IFERROR(VLOOKUP(A6513,'Iny SPEC'!$A$1:$B$3068,2,FALSE),"")</f>
        <v>158041</v>
      </c>
      <c r="M6513">
        <f t="shared" si="101"/>
        <v>0</v>
      </c>
    </row>
    <row r="6514" spans="1:13" x14ac:dyDescent="0.2">
      <c r="A6514" s="1">
        <v>45261</v>
      </c>
      <c r="B6514" t="s">
        <v>3</v>
      </c>
      <c r="C6514" s="6">
        <v>7.3187564472601103</v>
      </c>
      <c r="D6514" s="6">
        <f>VLOOKUP(A6514,'PPP - Resi'!$E$1:$G$3927,2,FALSE)</f>
        <v>8.4873410071942406</v>
      </c>
      <c r="E6514" s="7">
        <f>VLOOKUP(A6514,Embalses!$A$1:$B$4292,2,FALSE)</f>
        <v>0.91193962218630498</v>
      </c>
      <c r="F6514" s="8">
        <f>VLOOKUP(A6514,'Prod comer'!$A$2:$C$130,2,TRUE)</f>
        <v>383.25903225806451</v>
      </c>
      <c r="G6514" s="8">
        <f>VLOOKUP(A6514,'Prod comer'!$A$2:$F$130,5,TRUE)</f>
        <v>349.13032258064516</v>
      </c>
      <c r="H6514">
        <f>IFERROR(VLOOKUP(A6514,P.Int!$A$1:$E$2436,5,TRUE),"")</f>
        <v>13.87</v>
      </c>
      <c r="I6514">
        <v>522212</v>
      </c>
      <c r="J6514">
        <v>22954</v>
      </c>
      <c r="K6514">
        <v>545166</v>
      </c>
      <c r="L6514">
        <f>IFERROR(VLOOKUP(A6514,'Iny SPEC'!$A$1:$B$3068,2,FALSE),"")</f>
        <v>259344</v>
      </c>
      <c r="M6514">
        <f t="shared" si="101"/>
        <v>0</v>
      </c>
    </row>
    <row r="6515" spans="1:13" x14ac:dyDescent="0.2">
      <c r="A6515" s="1">
        <v>45261</v>
      </c>
      <c r="B6515" t="s">
        <v>4</v>
      </c>
      <c r="C6515" s="6">
        <v>5.1297897676546604</v>
      </c>
      <c r="D6515" s="6">
        <f>VLOOKUP(A6515,'PPP - Resi'!$I$2:$K$3928,2,FALSE)</f>
        <v>5.7744791008463103</v>
      </c>
      <c r="E6515" s="7">
        <f>VLOOKUP(A6515,Embalses!$D$1:$E$4292,2,FALSE)</f>
        <v>0.61271715081080425</v>
      </c>
      <c r="F6515" s="8">
        <f>VLOOKUP(A6515,'Prod comer'!$A$2:$C$130,3,TRUE)</f>
        <v>1116.8796774193549</v>
      </c>
      <c r="G6515" s="8">
        <f>VLOOKUP(A6515,'Prod comer'!$A$2:$F$130,6,TRUE)</f>
        <v>675.8264516129035</v>
      </c>
      <c r="H6515">
        <f>IFERROR(VLOOKUP(A6515,P.Int!$A$1:$E$2436,5,TRUE),"")</f>
        <v>13.87</v>
      </c>
      <c r="I6515">
        <v>621530</v>
      </c>
      <c r="J6515">
        <v>61484</v>
      </c>
      <c r="K6515">
        <v>683014</v>
      </c>
      <c r="L6515">
        <f>IFERROR(VLOOKUP(A6515,'Iny SPEC'!$A$1:$B$3068,2,FALSE),"")</f>
        <v>259344</v>
      </c>
      <c r="M6515">
        <f t="shared" si="101"/>
        <v>0</v>
      </c>
    </row>
    <row r="6516" spans="1:13" x14ac:dyDescent="0.2">
      <c r="A6516" s="1">
        <v>45262</v>
      </c>
      <c r="B6516" t="s">
        <v>3</v>
      </c>
      <c r="C6516" s="6">
        <v>7.3187564472601103</v>
      </c>
      <c r="D6516" s="6">
        <f>VLOOKUP(A6516,'PPP - Resi'!$E$1:$G$3927,2,FALSE)</f>
        <v>8.4873410071942406</v>
      </c>
      <c r="E6516" s="7">
        <f>VLOOKUP(A6516,Embalses!$A$1:$B$4292,2,FALSE)</f>
        <v>0.90860174937058102</v>
      </c>
      <c r="F6516" s="8">
        <f>VLOOKUP(A6516,'Prod comer'!$A$2:$C$130,2,TRUE)</f>
        <v>383.25903225806451</v>
      </c>
      <c r="G6516" s="8">
        <f>VLOOKUP(A6516,'Prod comer'!$A$2:$F$130,5,TRUE)</f>
        <v>349.13032258064516</v>
      </c>
      <c r="H6516">
        <f>IFERROR(VLOOKUP(A6516,P.Int!$A$1:$E$2436,5,TRUE),"")</f>
        <v>13.87</v>
      </c>
      <c r="I6516">
        <v>522979</v>
      </c>
      <c r="J6516">
        <v>38356</v>
      </c>
      <c r="K6516">
        <v>561335</v>
      </c>
      <c r="L6516">
        <f>IFERROR(VLOOKUP(A6516,'Iny SPEC'!$A$1:$B$3068,2,FALSE),"")</f>
        <v>242665</v>
      </c>
      <c r="M6516">
        <f t="shared" si="101"/>
        <v>0</v>
      </c>
    </row>
    <row r="6517" spans="1:13" x14ac:dyDescent="0.2">
      <c r="A6517" s="1">
        <v>45262</v>
      </c>
      <c r="B6517" t="s">
        <v>4</v>
      </c>
      <c r="C6517" s="6">
        <v>5.15548839241099</v>
      </c>
      <c r="D6517" s="6">
        <f>VLOOKUP(A6517,'PPP - Resi'!$I$2:$K$3928,2,FALSE)</f>
        <v>5.7744791008463103</v>
      </c>
      <c r="E6517" s="7">
        <f>VLOOKUP(A6517,Embalses!$D$1:$E$4292,2,FALSE)</f>
        <v>0.60604085526893847</v>
      </c>
      <c r="F6517" s="8">
        <f>VLOOKUP(A6517,'Prod comer'!$A$2:$C$130,3,TRUE)</f>
        <v>1116.8796774193549</v>
      </c>
      <c r="G6517" s="8">
        <f>VLOOKUP(A6517,'Prod comer'!$A$2:$F$130,6,TRUE)</f>
        <v>675.8264516129035</v>
      </c>
      <c r="H6517">
        <f>IFERROR(VLOOKUP(A6517,P.Int!$A$1:$E$2436,5,TRUE),"")</f>
        <v>13.87</v>
      </c>
      <c r="I6517">
        <v>594322</v>
      </c>
      <c r="J6517">
        <v>62369</v>
      </c>
      <c r="K6517">
        <v>656691</v>
      </c>
      <c r="L6517">
        <f>IFERROR(VLOOKUP(A6517,'Iny SPEC'!$A$1:$B$3068,2,FALSE),"")</f>
        <v>242665</v>
      </c>
      <c r="M6517">
        <f t="shared" si="101"/>
        <v>0</v>
      </c>
    </row>
    <row r="6518" spans="1:13" x14ac:dyDescent="0.2">
      <c r="A6518" s="1">
        <v>45263</v>
      </c>
      <c r="B6518" t="s">
        <v>3</v>
      </c>
      <c r="C6518" s="6">
        <v>7.3187564472601103</v>
      </c>
      <c r="D6518" s="6">
        <f>VLOOKUP(A6518,'PPP - Resi'!$E$1:$G$3927,2,FALSE)</f>
        <v>8.4873410071942406</v>
      </c>
      <c r="E6518" s="7">
        <f>VLOOKUP(A6518,Embalses!$A$1:$B$4292,2,FALSE)</f>
        <v>0.90453889476779104</v>
      </c>
      <c r="F6518" s="8">
        <f>VLOOKUP(A6518,'Prod comer'!$A$2:$C$130,2,TRUE)</f>
        <v>383.25903225806451</v>
      </c>
      <c r="G6518" s="8">
        <f>VLOOKUP(A6518,'Prod comer'!$A$2:$F$130,5,TRUE)</f>
        <v>349.13032258064516</v>
      </c>
      <c r="H6518">
        <f>IFERROR(VLOOKUP(A6518,P.Int!$A$1:$E$2436,5,TRUE),"")</f>
        <v>13.87</v>
      </c>
      <c r="I6518">
        <v>529281</v>
      </c>
      <c r="J6518">
        <v>54247</v>
      </c>
      <c r="K6518">
        <v>583528</v>
      </c>
      <c r="L6518">
        <f>IFERROR(VLOOKUP(A6518,'Iny SPEC'!$A$1:$B$3068,2,FALSE),"")</f>
        <v>233260</v>
      </c>
      <c r="M6518">
        <f t="shared" si="101"/>
        <v>0</v>
      </c>
    </row>
    <row r="6519" spans="1:13" x14ac:dyDescent="0.2">
      <c r="A6519" s="1">
        <v>45263</v>
      </c>
      <c r="B6519" t="s">
        <v>4</v>
      </c>
      <c r="C6519" s="6">
        <v>5.1297897676546604</v>
      </c>
      <c r="D6519" s="6">
        <f>VLOOKUP(A6519,'PPP - Resi'!$I$2:$K$3928,2,FALSE)</f>
        <v>5.7744791008463103</v>
      </c>
      <c r="E6519" s="7">
        <f>VLOOKUP(A6519,Embalses!$D$1:$E$4292,2,FALSE)</f>
        <v>0.61645518352623752</v>
      </c>
      <c r="F6519" s="8">
        <f>VLOOKUP(A6519,'Prod comer'!$A$2:$C$130,3,TRUE)</f>
        <v>1116.8796774193549</v>
      </c>
      <c r="G6519" s="8">
        <f>VLOOKUP(A6519,'Prod comer'!$A$2:$F$130,6,TRUE)</f>
        <v>675.8264516129035</v>
      </c>
      <c r="H6519">
        <f>IFERROR(VLOOKUP(A6519,P.Int!$A$1:$E$2436,5,TRUE),"")</f>
        <v>13.87</v>
      </c>
      <c r="I6519">
        <v>516373</v>
      </c>
      <c r="J6519">
        <v>62918</v>
      </c>
      <c r="K6519">
        <v>579291</v>
      </c>
      <c r="L6519">
        <f>IFERROR(VLOOKUP(A6519,'Iny SPEC'!$A$1:$B$3068,2,FALSE),"")</f>
        <v>233260</v>
      </c>
      <c r="M6519">
        <f t="shared" si="101"/>
        <v>0</v>
      </c>
    </row>
    <row r="6520" spans="1:13" x14ac:dyDescent="0.2">
      <c r="A6520" s="1">
        <v>45264</v>
      </c>
      <c r="B6520" t="s">
        <v>3</v>
      </c>
      <c r="C6520" s="6">
        <v>7.3187564472601103</v>
      </c>
      <c r="D6520" s="6">
        <f>VLOOKUP(A6520,'PPP - Resi'!$E$1:$G$3927,2,FALSE)</f>
        <v>8.4873410071942406</v>
      </c>
      <c r="E6520" s="7">
        <f>VLOOKUP(A6520,Embalses!$A$1:$B$4292,2,FALSE)</f>
        <v>0.90261033234187604</v>
      </c>
      <c r="F6520" s="8">
        <f>VLOOKUP(A6520,'Prod comer'!$A$2:$C$130,2,TRUE)</f>
        <v>383.25903225806451</v>
      </c>
      <c r="G6520" s="8">
        <f>VLOOKUP(A6520,'Prod comer'!$A$2:$F$130,5,TRUE)</f>
        <v>349.13032258064516</v>
      </c>
      <c r="H6520">
        <f>IFERROR(VLOOKUP(A6520,P.Int!$A$1:$E$2436,5,TRUE),"")</f>
        <v>12.74</v>
      </c>
      <c r="I6520">
        <v>515658</v>
      </c>
      <c r="J6520">
        <v>50126</v>
      </c>
      <c r="K6520">
        <v>565784</v>
      </c>
      <c r="L6520">
        <f>IFERROR(VLOOKUP(A6520,'Iny SPEC'!$A$1:$B$3068,2,FALSE),"")</f>
        <v>230190</v>
      </c>
      <c r="M6520">
        <f t="shared" si="101"/>
        <v>0</v>
      </c>
    </row>
    <row r="6521" spans="1:13" x14ac:dyDescent="0.2">
      <c r="A6521" s="1">
        <v>45264</v>
      </c>
      <c r="B6521" t="s">
        <v>4</v>
      </c>
      <c r="C6521" s="6">
        <v>5.1297897676546604</v>
      </c>
      <c r="D6521" s="6">
        <f>VLOOKUP(A6521,'PPP - Resi'!$I$2:$K$3928,2,FALSE)</f>
        <v>5.7744791008463103</v>
      </c>
      <c r="E6521" s="7">
        <f>VLOOKUP(A6521,Embalses!$D$1:$E$4292,2,FALSE)</f>
        <v>0.60728175259882178</v>
      </c>
      <c r="F6521" s="8">
        <f>VLOOKUP(A6521,'Prod comer'!$A$2:$C$130,3,TRUE)</f>
        <v>1116.8796774193549</v>
      </c>
      <c r="G6521" s="8">
        <f>VLOOKUP(A6521,'Prod comer'!$A$2:$F$130,6,TRUE)</f>
        <v>675.8264516129035</v>
      </c>
      <c r="H6521">
        <f>IFERROR(VLOOKUP(A6521,P.Int!$A$1:$E$2436,5,TRUE),"")</f>
        <v>12.74</v>
      </c>
      <c r="I6521">
        <v>606222</v>
      </c>
      <c r="J6521">
        <v>63212</v>
      </c>
      <c r="K6521">
        <v>669434</v>
      </c>
      <c r="L6521">
        <f>IFERROR(VLOOKUP(A6521,'Iny SPEC'!$A$1:$B$3068,2,FALSE),"")</f>
        <v>230190</v>
      </c>
      <c r="M6521">
        <f t="shared" si="101"/>
        <v>0</v>
      </c>
    </row>
    <row r="6522" spans="1:13" x14ac:dyDescent="0.2">
      <c r="A6522" s="1">
        <v>45265</v>
      </c>
      <c r="B6522" t="s">
        <v>3</v>
      </c>
      <c r="C6522" s="6">
        <v>7.3187564472601103</v>
      </c>
      <c r="D6522" s="6">
        <f>VLOOKUP(A6522,'PPP - Resi'!$E$1:$G$3927,2,FALSE)</f>
        <v>8.4873410071942406</v>
      </c>
      <c r="E6522" s="7">
        <f>VLOOKUP(A6522,Embalses!$A$1:$B$4292,2,FALSE)</f>
        <v>0.90000606471595201</v>
      </c>
      <c r="F6522" s="8">
        <f>VLOOKUP(A6522,'Prod comer'!$A$2:$C$130,2,TRUE)</f>
        <v>383.25903225806451</v>
      </c>
      <c r="G6522" s="8">
        <f>VLOOKUP(A6522,'Prod comer'!$A$2:$F$130,5,TRUE)</f>
        <v>349.13032258064516</v>
      </c>
      <c r="H6522">
        <f>IFERROR(VLOOKUP(A6522,P.Int!$A$1:$E$2436,5,TRUE),"")</f>
        <v>12.06</v>
      </c>
      <c r="I6522">
        <v>595495</v>
      </c>
      <c r="J6522">
        <v>54612</v>
      </c>
      <c r="K6522">
        <v>650107</v>
      </c>
      <c r="L6522">
        <f>IFERROR(VLOOKUP(A6522,'Iny SPEC'!$A$1:$B$3068,2,FALSE),"")</f>
        <v>321602</v>
      </c>
      <c r="M6522">
        <f t="shared" si="101"/>
        <v>0</v>
      </c>
    </row>
    <row r="6523" spans="1:13" x14ac:dyDescent="0.2">
      <c r="A6523" s="1">
        <v>45265</v>
      </c>
      <c r="B6523" t="s">
        <v>4</v>
      </c>
      <c r="C6523" s="6">
        <v>5.1380882161984101</v>
      </c>
      <c r="D6523" s="6">
        <f>VLOOKUP(A6523,'PPP - Resi'!$I$2:$K$3928,2,FALSE)</f>
        <v>5.7744791008463103</v>
      </c>
      <c r="E6523" s="7">
        <f>VLOOKUP(A6523,Embalses!$D$1:$E$4292,2,FALSE)</f>
        <v>0.60879565287406967</v>
      </c>
      <c r="F6523" s="8">
        <f>VLOOKUP(A6523,'Prod comer'!$A$2:$C$130,3,TRUE)</f>
        <v>1116.8796774193549</v>
      </c>
      <c r="G6523" s="8">
        <f>VLOOKUP(A6523,'Prod comer'!$A$2:$F$130,6,TRUE)</f>
        <v>675.8264516129035</v>
      </c>
      <c r="H6523">
        <f>IFERROR(VLOOKUP(A6523,P.Int!$A$1:$E$2436,5,TRUE),"")</f>
        <v>12.06</v>
      </c>
      <c r="I6523">
        <v>639054</v>
      </c>
      <c r="J6523">
        <v>63157</v>
      </c>
      <c r="K6523">
        <v>702211</v>
      </c>
      <c r="L6523">
        <f>IFERROR(VLOOKUP(A6523,'Iny SPEC'!$A$1:$B$3068,2,FALSE),"")</f>
        <v>321602</v>
      </c>
      <c r="M6523">
        <f t="shared" si="101"/>
        <v>0</v>
      </c>
    </row>
    <row r="6524" spans="1:13" x14ac:dyDescent="0.2">
      <c r="A6524" s="1">
        <v>45266</v>
      </c>
      <c r="B6524" t="s">
        <v>3</v>
      </c>
      <c r="C6524" s="6">
        <v>7.3187564472601103</v>
      </c>
      <c r="D6524" s="6">
        <f>VLOOKUP(A6524,'PPP - Resi'!$E$1:$G$3927,2,FALSE)</f>
        <v>8.4873410071942406</v>
      </c>
      <c r="E6524" s="7">
        <f>VLOOKUP(A6524,Embalses!$A$1:$B$4292,2,FALSE)</f>
        <v>0.89680801421599998</v>
      </c>
      <c r="F6524" s="8">
        <f>VLOOKUP(A6524,'Prod comer'!$A$2:$C$130,2,TRUE)</f>
        <v>383.25903225806451</v>
      </c>
      <c r="G6524" s="8">
        <f>VLOOKUP(A6524,'Prod comer'!$A$2:$F$130,5,TRUE)</f>
        <v>349.13032258064516</v>
      </c>
      <c r="H6524">
        <f>IFERROR(VLOOKUP(A6524,P.Int!$A$1:$E$2436,5,TRUE),"")</f>
        <v>12.4</v>
      </c>
      <c r="I6524">
        <v>627039</v>
      </c>
      <c r="J6524">
        <v>41962</v>
      </c>
      <c r="K6524">
        <v>669001</v>
      </c>
      <c r="L6524">
        <f>IFERROR(VLOOKUP(A6524,'Iny SPEC'!$A$1:$B$3068,2,FALSE),"")</f>
        <v>349090</v>
      </c>
      <c r="M6524">
        <f t="shared" si="101"/>
        <v>0</v>
      </c>
    </row>
    <row r="6525" spans="1:13" x14ac:dyDescent="0.2">
      <c r="A6525" s="1">
        <v>45266</v>
      </c>
      <c r="B6525" t="s">
        <v>4</v>
      </c>
      <c r="C6525" s="6">
        <v>5.1524443663364199</v>
      </c>
      <c r="D6525" s="6">
        <f>VLOOKUP(A6525,'PPP - Resi'!$I$2:$K$3928,2,FALSE)</f>
        <v>5.7744791008463103</v>
      </c>
      <c r="E6525" s="7">
        <f>VLOOKUP(A6525,Embalses!$D$1:$E$4292,2,FALSE)</f>
        <v>0.61404787079431999</v>
      </c>
      <c r="F6525" s="8">
        <f>VLOOKUP(A6525,'Prod comer'!$A$2:$C$130,3,TRUE)</f>
        <v>1116.8796774193549</v>
      </c>
      <c r="G6525" s="8">
        <f>VLOOKUP(A6525,'Prod comer'!$A$2:$F$130,6,TRUE)</f>
        <v>675.8264516129035</v>
      </c>
      <c r="H6525">
        <f>IFERROR(VLOOKUP(A6525,P.Int!$A$1:$E$2436,5,TRUE),"")</f>
        <v>12.4</v>
      </c>
      <c r="I6525">
        <v>643638</v>
      </c>
      <c r="J6525">
        <v>60156</v>
      </c>
      <c r="K6525">
        <v>703794</v>
      </c>
      <c r="L6525">
        <f>IFERROR(VLOOKUP(A6525,'Iny SPEC'!$A$1:$B$3068,2,FALSE),"")</f>
        <v>349090</v>
      </c>
      <c r="M6525">
        <f t="shared" si="101"/>
        <v>0</v>
      </c>
    </row>
    <row r="6526" spans="1:13" x14ac:dyDescent="0.2">
      <c r="A6526" s="1">
        <v>45267</v>
      </c>
      <c r="B6526" t="s">
        <v>3</v>
      </c>
      <c r="C6526" s="6">
        <v>7.3187564472601103</v>
      </c>
      <c r="D6526" s="6">
        <f>VLOOKUP(A6526,'PPP - Resi'!$E$1:$G$3927,2,FALSE)</f>
        <v>8.4873410071942406</v>
      </c>
      <c r="E6526" s="7">
        <f>VLOOKUP(A6526,Embalses!$A$1:$B$4292,2,FALSE)</f>
        <v>0.90163773570485295</v>
      </c>
      <c r="F6526" s="8">
        <f>VLOOKUP(A6526,'Prod comer'!$A$2:$C$130,2,TRUE)</f>
        <v>383.25903225806451</v>
      </c>
      <c r="G6526" s="8">
        <f>VLOOKUP(A6526,'Prod comer'!$A$2:$F$130,5,TRUE)</f>
        <v>349.13032258064516</v>
      </c>
      <c r="H6526">
        <f>IFERROR(VLOOKUP(A6526,P.Int!$A$1:$E$2436,5,TRUE),"")</f>
        <v>12.61</v>
      </c>
      <c r="I6526">
        <v>608831</v>
      </c>
      <c r="J6526">
        <v>41997</v>
      </c>
      <c r="K6526">
        <v>650828</v>
      </c>
      <c r="L6526">
        <f>IFERROR(VLOOKUP(A6526,'Iny SPEC'!$A$1:$B$3068,2,FALSE),"")</f>
        <v>342549</v>
      </c>
      <c r="M6526">
        <f t="shared" si="101"/>
        <v>0</v>
      </c>
    </row>
    <row r="6527" spans="1:13" x14ac:dyDescent="0.2">
      <c r="A6527" s="1">
        <v>45267</v>
      </c>
      <c r="B6527" t="s">
        <v>4</v>
      </c>
      <c r="C6527" s="6">
        <v>5.2132549900948302</v>
      </c>
      <c r="D6527" s="6">
        <f>VLOOKUP(A6527,'PPP - Resi'!$I$2:$K$3928,2,FALSE)</f>
        <v>5.7744791008463103</v>
      </c>
      <c r="E6527" s="7">
        <f>VLOOKUP(A6527,Embalses!$D$1:$E$4292,2,FALSE)</f>
        <v>0.60285293163065146</v>
      </c>
      <c r="F6527" s="8">
        <f>VLOOKUP(A6527,'Prod comer'!$A$2:$C$130,3,TRUE)</f>
        <v>1116.8796774193549</v>
      </c>
      <c r="G6527" s="8">
        <f>VLOOKUP(A6527,'Prod comer'!$A$2:$F$130,6,TRUE)</f>
        <v>675.8264516129035</v>
      </c>
      <c r="H6527">
        <f>IFERROR(VLOOKUP(A6527,P.Int!$A$1:$E$2436,5,TRUE),"")</f>
        <v>12.61</v>
      </c>
      <c r="I6527">
        <v>653741</v>
      </c>
      <c r="J6527">
        <v>62178</v>
      </c>
      <c r="K6527">
        <v>715919</v>
      </c>
      <c r="L6527">
        <f>IFERROR(VLOOKUP(A6527,'Iny SPEC'!$A$1:$B$3068,2,FALSE),"")</f>
        <v>342549</v>
      </c>
      <c r="M6527">
        <f t="shared" si="101"/>
        <v>0</v>
      </c>
    </row>
    <row r="6528" spans="1:13" x14ac:dyDescent="0.2">
      <c r="A6528" s="1">
        <v>45268</v>
      </c>
      <c r="B6528" t="s">
        <v>3</v>
      </c>
      <c r="C6528" s="6">
        <v>7.3187564472601103</v>
      </c>
      <c r="D6528" s="6">
        <f>VLOOKUP(A6528,'PPP - Resi'!$E$1:$G$3927,2,FALSE)</f>
        <v>8.4873410071942406</v>
      </c>
      <c r="E6528" s="7">
        <f>VLOOKUP(A6528,Embalses!$A$1:$B$4292,2,FALSE)</f>
        <v>0.90067314651322605</v>
      </c>
      <c r="F6528" s="8">
        <f>VLOOKUP(A6528,'Prod comer'!$A$2:$C$130,2,TRUE)</f>
        <v>383.25903225806451</v>
      </c>
      <c r="G6528" s="8">
        <f>VLOOKUP(A6528,'Prod comer'!$A$2:$F$130,5,TRUE)</f>
        <v>349.13032258064516</v>
      </c>
      <c r="H6528">
        <f>IFERROR(VLOOKUP(A6528,P.Int!$A$1:$E$2436,5,TRUE),"")</f>
        <v>12.17</v>
      </c>
      <c r="I6528">
        <v>606456</v>
      </c>
      <c r="J6528">
        <v>48212</v>
      </c>
      <c r="K6528">
        <v>654668</v>
      </c>
      <c r="L6528">
        <f>IFERROR(VLOOKUP(A6528,'Iny SPEC'!$A$1:$B$3068,2,FALSE),"")</f>
        <v>358259</v>
      </c>
      <c r="M6528">
        <f t="shared" si="101"/>
        <v>0</v>
      </c>
    </row>
    <row r="6529" spans="1:13" x14ac:dyDescent="0.2">
      <c r="A6529" s="1">
        <v>45268</v>
      </c>
      <c r="B6529" t="s">
        <v>4</v>
      </c>
      <c r="C6529" s="6">
        <v>5.14720648104195</v>
      </c>
      <c r="D6529" s="6">
        <f>VLOOKUP(A6529,'PPP - Resi'!$I$2:$K$3928,2,FALSE)</f>
        <v>5.7744791008463103</v>
      </c>
      <c r="E6529" s="7">
        <f>VLOOKUP(A6529,Embalses!$D$1:$E$4292,2,FALSE)</f>
        <v>0.59632514782340074</v>
      </c>
      <c r="F6529" s="8">
        <f>VLOOKUP(A6529,'Prod comer'!$A$2:$C$130,3,TRUE)</f>
        <v>1116.8796774193549</v>
      </c>
      <c r="G6529" s="8">
        <f>VLOOKUP(A6529,'Prod comer'!$A$2:$F$130,6,TRUE)</f>
        <v>675.8264516129035</v>
      </c>
      <c r="H6529">
        <f>IFERROR(VLOOKUP(A6529,P.Int!$A$1:$E$2436,5,TRUE),"")</f>
        <v>12.17</v>
      </c>
      <c r="I6529">
        <v>573884</v>
      </c>
      <c r="J6529">
        <v>62755</v>
      </c>
      <c r="K6529">
        <v>636639</v>
      </c>
      <c r="L6529">
        <f>IFERROR(VLOOKUP(A6529,'Iny SPEC'!$A$1:$B$3068,2,FALSE),"")</f>
        <v>358259</v>
      </c>
      <c r="M6529">
        <f t="shared" si="101"/>
        <v>0</v>
      </c>
    </row>
    <row r="6530" spans="1:13" x14ac:dyDescent="0.2">
      <c r="A6530" s="1">
        <v>45269</v>
      </c>
      <c r="B6530" t="s">
        <v>3</v>
      </c>
      <c r="C6530" s="6">
        <v>7.3187564472601103</v>
      </c>
      <c r="D6530" s="6">
        <f>VLOOKUP(A6530,'PPP - Resi'!$E$1:$G$3927,2,FALSE)</f>
        <v>8.4873410071942406</v>
      </c>
      <c r="E6530" s="7">
        <f>VLOOKUP(A6530,Embalses!$A$1:$B$4292,2,FALSE)</f>
        <v>0.89922256698175695</v>
      </c>
      <c r="F6530" s="8">
        <f>VLOOKUP(A6530,'Prod comer'!$A$2:$C$130,2,TRUE)</f>
        <v>383.25903225806451</v>
      </c>
      <c r="G6530" s="8">
        <f>VLOOKUP(A6530,'Prod comer'!$A$2:$F$130,5,TRUE)</f>
        <v>349.13032258064516</v>
      </c>
      <c r="H6530">
        <f>IFERROR(VLOOKUP(A6530,P.Int!$A$1:$E$2436,5,TRUE),"")</f>
        <v>12.17</v>
      </c>
      <c r="I6530">
        <v>640775</v>
      </c>
      <c r="J6530">
        <v>48421</v>
      </c>
      <c r="K6530">
        <v>689196</v>
      </c>
      <c r="L6530">
        <f>IFERROR(VLOOKUP(A6530,'Iny SPEC'!$A$1:$B$3068,2,FALSE),"")</f>
        <v>390973</v>
      </c>
      <c r="M6530">
        <f t="shared" si="101"/>
        <v>0</v>
      </c>
    </row>
    <row r="6531" spans="1:13" x14ac:dyDescent="0.2">
      <c r="A6531" s="1">
        <v>45269</v>
      </c>
      <c r="B6531" t="s">
        <v>4</v>
      </c>
      <c r="C6531" s="6">
        <v>5.1541379461710202</v>
      </c>
      <c r="D6531" s="6">
        <f>VLOOKUP(A6531,'PPP - Resi'!$I$2:$K$3928,2,FALSE)</f>
        <v>5.7744791008463103</v>
      </c>
      <c r="E6531" s="7">
        <f>VLOOKUP(A6531,Embalses!$D$1:$E$4292,2,FALSE)</f>
        <v>0.59947718622687474</v>
      </c>
      <c r="F6531" s="8">
        <f>VLOOKUP(A6531,'Prod comer'!$A$2:$C$130,3,TRUE)</f>
        <v>1116.8796774193549</v>
      </c>
      <c r="G6531" s="8">
        <f>VLOOKUP(A6531,'Prod comer'!$A$2:$F$130,6,TRUE)</f>
        <v>675.8264516129035</v>
      </c>
      <c r="H6531">
        <f>IFERROR(VLOOKUP(A6531,P.Int!$A$1:$E$2436,5,TRUE),"")</f>
        <v>12.17</v>
      </c>
      <c r="I6531">
        <v>574280</v>
      </c>
      <c r="J6531">
        <v>62870</v>
      </c>
      <c r="K6531">
        <v>637150</v>
      </c>
      <c r="L6531">
        <f>IFERROR(VLOOKUP(A6531,'Iny SPEC'!$A$1:$B$3068,2,FALSE),"")</f>
        <v>390973</v>
      </c>
      <c r="M6531">
        <f t="shared" ref="M6531:M6594" si="102">IF(A6531&gt;DATE(2024,11,30),1,0)</f>
        <v>0</v>
      </c>
    </row>
    <row r="6532" spans="1:13" x14ac:dyDescent="0.2">
      <c r="A6532" s="1">
        <v>45270</v>
      </c>
      <c r="B6532" t="s">
        <v>3</v>
      </c>
      <c r="C6532" s="6">
        <v>7.3187564472601103</v>
      </c>
      <c r="D6532" s="6">
        <f>VLOOKUP(A6532,'PPP - Resi'!$E$1:$G$3927,2,FALSE)</f>
        <v>8.4873410071942406</v>
      </c>
      <c r="E6532" s="7">
        <f>VLOOKUP(A6532,Embalses!$A$1:$B$4292,2,FALSE)</f>
        <v>0.90230543345946501</v>
      </c>
      <c r="F6532" s="8">
        <f>VLOOKUP(A6532,'Prod comer'!$A$2:$C$130,2,TRUE)</f>
        <v>383.25903225806451</v>
      </c>
      <c r="G6532" s="8">
        <f>VLOOKUP(A6532,'Prod comer'!$A$2:$F$130,5,TRUE)</f>
        <v>349.13032258064516</v>
      </c>
      <c r="H6532">
        <f>IFERROR(VLOOKUP(A6532,P.Int!$A$1:$E$2436,5,TRUE),"")</f>
        <v>12.18</v>
      </c>
      <c r="I6532">
        <v>630814</v>
      </c>
      <c r="J6532">
        <v>58288</v>
      </c>
      <c r="K6532">
        <v>689102</v>
      </c>
      <c r="L6532">
        <f>IFERROR(VLOOKUP(A6532,'Iny SPEC'!$A$1:$B$3068,2,FALSE),"")</f>
        <v>381383</v>
      </c>
      <c r="M6532">
        <f t="shared" si="102"/>
        <v>0</v>
      </c>
    </row>
    <row r="6533" spans="1:13" x14ac:dyDescent="0.2">
      <c r="A6533" s="1">
        <v>45270</v>
      </c>
      <c r="B6533" t="s">
        <v>4</v>
      </c>
      <c r="C6533" s="6">
        <v>5.1545797672807998</v>
      </c>
      <c r="D6533" s="6">
        <f>VLOOKUP(A6533,'PPP - Resi'!$I$2:$K$3928,2,FALSE)</f>
        <v>5.7744791008463103</v>
      </c>
      <c r="E6533" s="7">
        <f>VLOOKUP(A6533,Embalses!$D$1:$E$4292,2,FALSE)</f>
        <v>0.60725606257169595</v>
      </c>
      <c r="F6533" s="8">
        <f>VLOOKUP(A6533,'Prod comer'!$A$2:$C$130,3,TRUE)</f>
        <v>1116.8796774193549</v>
      </c>
      <c r="G6533" s="8">
        <f>VLOOKUP(A6533,'Prod comer'!$A$2:$F$130,6,TRUE)</f>
        <v>675.8264516129035</v>
      </c>
      <c r="H6533">
        <f>IFERROR(VLOOKUP(A6533,P.Int!$A$1:$E$2436,5,TRUE),"")</f>
        <v>12.18</v>
      </c>
      <c r="I6533">
        <v>558477</v>
      </c>
      <c r="J6533">
        <v>60023</v>
      </c>
      <c r="K6533">
        <v>618500</v>
      </c>
      <c r="L6533">
        <f>IFERROR(VLOOKUP(A6533,'Iny SPEC'!$A$1:$B$3068,2,FALSE),"")</f>
        <v>381383</v>
      </c>
      <c r="M6533">
        <f t="shared" si="102"/>
        <v>0</v>
      </c>
    </row>
    <row r="6534" spans="1:13" x14ac:dyDescent="0.2">
      <c r="A6534" s="1">
        <v>45271</v>
      </c>
      <c r="B6534" t="s">
        <v>3</v>
      </c>
      <c r="C6534" s="6">
        <v>7.3187564472601103</v>
      </c>
      <c r="D6534" s="6">
        <f>VLOOKUP(A6534,'PPP - Resi'!$E$1:$G$3927,2,FALSE)</f>
        <v>8.4873410071942406</v>
      </c>
      <c r="E6534" s="7">
        <f>VLOOKUP(A6534,Embalses!$A$1:$B$4292,2,FALSE)</f>
        <v>0.90085485392799602</v>
      </c>
      <c r="F6534" s="8">
        <f>VLOOKUP(A6534,'Prod comer'!$A$2:$C$130,2,TRUE)</f>
        <v>383.25903225806451</v>
      </c>
      <c r="G6534" s="8">
        <f>VLOOKUP(A6534,'Prod comer'!$A$2:$F$130,5,TRUE)</f>
        <v>349.13032258064516</v>
      </c>
      <c r="H6534">
        <f>IFERROR(VLOOKUP(A6534,P.Int!$A$1:$E$2436,5,TRUE),"")</f>
        <v>11.39</v>
      </c>
      <c r="I6534">
        <v>635712</v>
      </c>
      <c r="J6534">
        <v>43668</v>
      </c>
      <c r="K6534">
        <v>679380</v>
      </c>
      <c r="L6534">
        <f>IFERROR(VLOOKUP(A6534,'Iny SPEC'!$A$1:$B$3068,2,FALSE),"")</f>
        <v>372326</v>
      </c>
      <c r="M6534">
        <f t="shared" si="102"/>
        <v>0</v>
      </c>
    </row>
    <row r="6535" spans="1:13" x14ac:dyDescent="0.2">
      <c r="A6535" s="1">
        <v>45271</v>
      </c>
      <c r="B6535" t="s">
        <v>4</v>
      </c>
      <c r="C6535" s="6">
        <v>5.1475762462006598</v>
      </c>
      <c r="D6535" s="6">
        <f>VLOOKUP(A6535,'PPP - Resi'!$I$2:$K$3928,2,FALSE)</f>
        <v>5.7744791008463103</v>
      </c>
      <c r="E6535" s="7">
        <f>VLOOKUP(A6535,Embalses!$D$1:$E$4292,2,FALSE)</f>
        <v>0.60252488862002618</v>
      </c>
      <c r="F6535" s="8">
        <f>VLOOKUP(A6535,'Prod comer'!$A$2:$C$130,3,TRUE)</f>
        <v>1116.8796774193549</v>
      </c>
      <c r="G6535" s="8">
        <f>VLOOKUP(A6535,'Prod comer'!$A$2:$F$130,6,TRUE)</f>
        <v>675.8264516129035</v>
      </c>
      <c r="H6535">
        <f>IFERROR(VLOOKUP(A6535,P.Int!$A$1:$E$2436,5,TRUE),"")</f>
        <v>11.39</v>
      </c>
      <c r="I6535">
        <v>627743</v>
      </c>
      <c r="J6535">
        <v>62784</v>
      </c>
      <c r="K6535">
        <v>690527</v>
      </c>
      <c r="L6535">
        <f>IFERROR(VLOOKUP(A6535,'Iny SPEC'!$A$1:$B$3068,2,FALSE),"")</f>
        <v>372326</v>
      </c>
      <c r="M6535">
        <f t="shared" si="102"/>
        <v>0</v>
      </c>
    </row>
    <row r="6536" spans="1:13" x14ac:dyDescent="0.2">
      <c r="A6536" s="1">
        <v>45272</v>
      </c>
      <c r="B6536" t="s">
        <v>3</v>
      </c>
      <c r="C6536" s="6">
        <v>7.3187564472601103</v>
      </c>
      <c r="D6536" s="6">
        <f>VLOOKUP(A6536,'PPP - Resi'!$E$1:$G$3927,2,FALSE)</f>
        <v>8.4873410071942406</v>
      </c>
      <c r="E6536" s="7">
        <f>VLOOKUP(A6536,Embalses!$A$1:$B$4292,2,FALSE)</f>
        <v>0.90109384537521897</v>
      </c>
      <c r="F6536" s="8">
        <f>VLOOKUP(A6536,'Prod comer'!$A$2:$C$130,2,TRUE)</f>
        <v>383.25903225806451</v>
      </c>
      <c r="G6536" s="8">
        <f>VLOOKUP(A6536,'Prod comer'!$A$2:$F$130,5,TRUE)</f>
        <v>349.13032258064516</v>
      </c>
      <c r="H6536">
        <f>IFERROR(VLOOKUP(A6536,P.Int!$A$1:$E$2436,5,TRUE),"")</f>
        <v>10.98</v>
      </c>
      <c r="I6536">
        <v>636265</v>
      </c>
      <c r="J6536">
        <v>46925</v>
      </c>
      <c r="K6536">
        <v>683190</v>
      </c>
      <c r="L6536">
        <f>IFERROR(VLOOKUP(A6536,'Iny SPEC'!$A$1:$B$3068,2,FALSE),"")</f>
        <v>363526</v>
      </c>
      <c r="M6536">
        <f t="shared" si="102"/>
        <v>0</v>
      </c>
    </row>
    <row r="6537" spans="1:13" x14ac:dyDescent="0.2">
      <c r="A6537" s="1">
        <v>45272</v>
      </c>
      <c r="B6537" t="s">
        <v>4</v>
      </c>
      <c r="C6537" s="6">
        <v>5.1527407816288102</v>
      </c>
      <c r="D6537" s="6">
        <f>VLOOKUP(A6537,'PPP - Resi'!$I$2:$K$3928,2,FALSE)</f>
        <v>5.7744791008463103</v>
      </c>
      <c r="E6537" s="7">
        <f>VLOOKUP(A6537,Embalses!$D$1:$E$4292,2,FALSE)</f>
        <v>0.59518480179489319</v>
      </c>
      <c r="F6537" s="8">
        <f>VLOOKUP(A6537,'Prod comer'!$A$2:$C$130,3,TRUE)</f>
        <v>1116.8796774193549</v>
      </c>
      <c r="G6537" s="8">
        <f>VLOOKUP(A6537,'Prod comer'!$A$2:$F$130,6,TRUE)</f>
        <v>675.8264516129035</v>
      </c>
      <c r="H6537">
        <f>IFERROR(VLOOKUP(A6537,P.Int!$A$1:$E$2436,5,TRUE),"")</f>
        <v>10.98</v>
      </c>
      <c r="I6537">
        <v>644427</v>
      </c>
      <c r="J6537">
        <v>62650</v>
      </c>
      <c r="K6537">
        <v>707077</v>
      </c>
      <c r="L6537">
        <f>IFERROR(VLOOKUP(A6537,'Iny SPEC'!$A$1:$B$3068,2,FALSE),"")</f>
        <v>363526</v>
      </c>
      <c r="M6537">
        <f t="shared" si="102"/>
        <v>0</v>
      </c>
    </row>
    <row r="6538" spans="1:13" x14ac:dyDescent="0.2">
      <c r="A6538" s="1">
        <v>45273</v>
      </c>
      <c r="B6538" t="s">
        <v>3</v>
      </c>
      <c r="C6538" s="6">
        <v>7.3199990105042803</v>
      </c>
      <c r="D6538" s="6">
        <f>VLOOKUP(A6538,'PPP - Resi'!$E$1:$G$3927,2,FALSE)</f>
        <v>8.4873410071942406</v>
      </c>
      <c r="E6538" s="7">
        <f>VLOOKUP(A6538,Embalses!$A$1:$B$4292,2,FALSE)</f>
        <v>0.89795369486505805</v>
      </c>
      <c r="F6538" s="8">
        <f>VLOOKUP(A6538,'Prod comer'!$A$2:$C$130,2,TRUE)</f>
        <v>383.25903225806451</v>
      </c>
      <c r="G6538" s="8">
        <f>VLOOKUP(A6538,'Prod comer'!$A$2:$F$130,5,TRUE)</f>
        <v>349.13032258064516</v>
      </c>
      <c r="H6538">
        <f>IFERROR(VLOOKUP(A6538,P.Int!$A$1:$E$2436,5,TRUE),"")</f>
        <v>11.41</v>
      </c>
      <c r="I6538">
        <v>623175</v>
      </c>
      <c r="J6538">
        <v>45236</v>
      </c>
      <c r="K6538">
        <v>668411</v>
      </c>
      <c r="L6538">
        <f>IFERROR(VLOOKUP(A6538,'Iny SPEC'!$A$1:$B$3068,2,FALSE),"")</f>
        <v>357667</v>
      </c>
      <c r="M6538">
        <f t="shared" si="102"/>
        <v>0</v>
      </c>
    </row>
    <row r="6539" spans="1:13" x14ac:dyDescent="0.2">
      <c r="A6539" s="1">
        <v>45273</v>
      </c>
      <c r="B6539" t="s">
        <v>4</v>
      </c>
      <c r="C6539" s="6">
        <v>5.1493421193142899</v>
      </c>
      <c r="D6539" s="6">
        <f>VLOOKUP(A6539,'PPP - Resi'!$I$2:$K$3928,2,FALSE)</f>
        <v>5.7744791008463103</v>
      </c>
      <c r="E6539" s="7">
        <f>VLOOKUP(A6539,Embalses!$D$1:$E$4292,2,FALSE)</f>
        <v>0.58460087862012478</v>
      </c>
      <c r="F6539" s="8">
        <f>VLOOKUP(A6539,'Prod comer'!$A$2:$C$130,3,TRUE)</f>
        <v>1116.8796774193549</v>
      </c>
      <c r="G6539" s="8">
        <f>VLOOKUP(A6539,'Prod comer'!$A$2:$F$130,6,TRUE)</f>
        <v>675.8264516129035</v>
      </c>
      <c r="H6539">
        <f>IFERROR(VLOOKUP(A6539,P.Int!$A$1:$E$2436,5,TRUE),"")</f>
        <v>11.41</v>
      </c>
      <c r="I6539">
        <v>654314</v>
      </c>
      <c r="J6539">
        <v>62233</v>
      </c>
      <c r="K6539">
        <v>716547</v>
      </c>
      <c r="L6539">
        <f>IFERROR(VLOOKUP(A6539,'Iny SPEC'!$A$1:$B$3068,2,FALSE),"")</f>
        <v>357667</v>
      </c>
      <c r="M6539">
        <f t="shared" si="102"/>
        <v>0</v>
      </c>
    </row>
    <row r="6540" spans="1:13" x14ac:dyDescent="0.2">
      <c r="A6540" s="1">
        <v>45274</v>
      </c>
      <c r="B6540" t="s">
        <v>3</v>
      </c>
      <c r="C6540" s="6">
        <v>7.3204129825767303</v>
      </c>
      <c r="D6540" s="6">
        <f>VLOOKUP(A6540,'PPP - Resi'!$E$1:$G$3927,2,FALSE)</f>
        <v>8.4873410071942406</v>
      </c>
      <c r="E6540" s="7">
        <f>VLOOKUP(A6540,Embalses!$A$1:$B$4292,2,FALSE)</f>
        <v>0.896206223896575</v>
      </c>
      <c r="F6540" s="8">
        <f>VLOOKUP(A6540,'Prod comer'!$A$2:$C$130,2,TRUE)</f>
        <v>383.25903225806451</v>
      </c>
      <c r="G6540" s="8">
        <f>VLOOKUP(A6540,'Prod comer'!$A$2:$F$130,5,TRUE)</f>
        <v>349.13032258064516</v>
      </c>
      <c r="H6540">
        <f>IFERROR(VLOOKUP(A6540,P.Int!$A$1:$E$2436,5,TRUE),"")</f>
        <v>11.23</v>
      </c>
      <c r="I6540">
        <v>621496</v>
      </c>
      <c r="J6540">
        <v>39312</v>
      </c>
      <c r="K6540">
        <v>660808</v>
      </c>
      <c r="L6540">
        <f>IFERROR(VLOOKUP(A6540,'Iny SPEC'!$A$1:$B$3068,2,FALSE),"")</f>
        <v>366299</v>
      </c>
      <c r="M6540">
        <f t="shared" si="102"/>
        <v>0</v>
      </c>
    </row>
    <row r="6541" spans="1:13" x14ac:dyDescent="0.2">
      <c r="A6541" s="1">
        <v>45274</v>
      </c>
      <c r="B6541" t="s">
        <v>4</v>
      </c>
      <c r="C6541" s="6">
        <v>5.1555714178281402</v>
      </c>
      <c r="D6541" s="6">
        <f>VLOOKUP(A6541,'PPP - Resi'!$I$2:$K$3928,2,FALSE)</f>
        <v>5.7744791008463103</v>
      </c>
      <c r="E6541" s="7">
        <f>VLOOKUP(A6541,Embalses!$D$1:$E$4292,2,FALSE)</f>
        <v>0.57582025323042618</v>
      </c>
      <c r="F6541" s="8">
        <f>VLOOKUP(A6541,'Prod comer'!$A$2:$C$130,3,TRUE)</f>
        <v>1116.8796774193549</v>
      </c>
      <c r="G6541" s="8">
        <f>VLOOKUP(A6541,'Prod comer'!$A$2:$F$130,6,TRUE)</f>
        <v>675.8264516129035</v>
      </c>
      <c r="H6541">
        <f>IFERROR(VLOOKUP(A6541,P.Int!$A$1:$E$2436,5,TRUE),"")</f>
        <v>11.23</v>
      </c>
      <c r="I6541">
        <v>640945</v>
      </c>
      <c r="J6541">
        <v>62856</v>
      </c>
      <c r="K6541">
        <v>703801</v>
      </c>
      <c r="L6541">
        <f>IFERROR(VLOOKUP(A6541,'Iny SPEC'!$A$1:$B$3068,2,FALSE),"")</f>
        <v>366299</v>
      </c>
      <c r="M6541">
        <f t="shared" si="102"/>
        <v>0</v>
      </c>
    </row>
    <row r="6542" spans="1:13" x14ac:dyDescent="0.2">
      <c r="A6542" s="1">
        <v>45275</v>
      </c>
      <c r="B6542" t="s">
        <v>3</v>
      </c>
      <c r="C6542" s="6">
        <v>7.3187564472601103</v>
      </c>
      <c r="D6542" s="6">
        <f>VLOOKUP(A6542,'PPP - Resi'!$E$1:$G$3927,2,FALSE)</f>
        <v>8.4873410071942406</v>
      </c>
      <c r="E6542" s="7">
        <f>VLOOKUP(A6542,Embalses!$A$1:$B$4292,2,FALSE)</f>
        <v>0.89235772244748002</v>
      </c>
      <c r="F6542" s="8">
        <f>VLOOKUP(A6542,'Prod comer'!$A$2:$C$130,2,TRUE)</f>
        <v>383.25903225806451</v>
      </c>
      <c r="G6542" s="8">
        <f>VLOOKUP(A6542,'Prod comer'!$A$2:$F$130,5,TRUE)</f>
        <v>349.13032258064516</v>
      </c>
      <c r="H6542">
        <f>IFERROR(VLOOKUP(A6542,P.Int!$A$1:$E$2436,5,TRUE),"")</f>
        <v>10.69</v>
      </c>
      <c r="I6542">
        <v>607897</v>
      </c>
      <c r="J6542">
        <v>23026</v>
      </c>
      <c r="K6542">
        <v>630923</v>
      </c>
      <c r="L6542">
        <f>IFERROR(VLOOKUP(A6542,'Iny SPEC'!$A$1:$B$3068,2,FALSE),"")</f>
        <v>350088</v>
      </c>
      <c r="M6542">
        <f t="shared" si="102"/>
        <v>0</v>
      </c>
    </row>
    <row r="6543" spans="1:13" x14ac:dyDescent="0.2">
      <c r="A6543" s="1">
        <v>45275</v>
      </c>
      <c r="B6543" t="s">
        <v>4</v>
      </c>
      <c r="C6543" s="6">
        <v>5.1493421193142899</v>
      </c>
      <c r="D6543" s="6">
        <f>VLOOKUP(A6543,'PPP - Resi'!$I$2:$K$3928,2,FALSE)</f>
        <v>5.7744791008463103</v>
      </c>
      <c r="E6543" s="7">
        <f>VLOOKUP(A6543,Embalses!$D$1:$E$4292,2,FALSE)</f>
        <v>0.58945421168685974</v>
      </c>
      <c r="F6543" s="8">
        <f>VLOOKUP(A6543,'Prod comer'!$A$2:$C$130,3,TRUE)</f>
        <v>1116.8796774193549</v>
      </c>
      <c r="G6543" s="8">
        <f>VLOOKUP(A6543,'Prod comer'!$A$2:$F$130,6,TRUE)</f>
        <v>675.8264516129035</v>
      </c>
      <c r="H6543">
        <f>IFERROR(VLOOKUP(A6543,P.Int!$A$1:$E$2436,5,TRUE),"")</f>
        <v>10.69</v>
      </c>
      <c r="I6543">
        <v>640619</v>
      </c>
      <c r="J6543">
        <v>63004</v>
      </c>
      <c r="K6543">
        <v>703623</v>
      </c>
      <c r="L6543">
        <f>IFERROR(VLOOKUP(A6543,'Iny SPEC'!$A$1:$B$3068,2,FALSE),"")</f>
        <v>350088</v>
      </c>
      <c r="M6543">
        <f t="shared" si="102"/>
        <v>0</v>
      </c>
    </row>
    <row r="6544" spans="1:13" x14ac:dyDescent="0.2">
      <c r="A6544" s="1">
        <v>45276</v>
      </c>
      <c r="B6544" t="s">
        <v>3</v>
      </c>
      <c r="C6544" s="6">
        <v>7.3187564472601103</v>
      </c>
      <c r="D6544" s="6">
        <f>VLOOKUP(A6544,'PPP - Resi'!$E$1:$G$3927,2,FALSE)</f>
        <v>8.4873410071942406</v>
      </c>
      <c r="E6544" s="7">
        <f>VLOOKUP(A6544,Embalses!$A$1:$B$4292,2,FALSE)</f>
        <v>0.893379595671559</v>
      </c>
      <c r="F6544" s="8">
        <f>VLOOKUP(A6544,'Prod comer'!$A$2:$C$130,2,TRUE)</f>
        <v>383.25903225806451</v>
      </c>
      <c r="G6544" s="8">
        <f>VLOOKUP(A6544,'Prod comer'!$A$2:$F$130,5,TRUE)</f>
        <v>349.13032258064516</v>
      </c>
      <c r="H6544">
        <f>IFERROR(VLOOKUP(A6544,P.Int!$A$1:$E$2436,5,TRUE),"")</f>
        <v>10.69</v>
      </c>
      <c r="I6544">
        <v>612625</v>
      </c>
      <c r="J6544">
        <v>26154</v>
      </c>
      <c r="K6544">
        <v>638779</v>
      </c>
      <c r="L6544">
        <f>IFERROR(VLOOKUP(A6544,'Iny SPEC'!$A$1:$B$3068,2,FALSE),"")</f>
        <v>343000</v>
      </c>
      <c r="M6544">
        <f t="shared" si="102"/>
        <v>0</v>
      </c>
    </row>
    <row r="6545" spans="1:13" x14ac:dyDescent="0.2">
      <c r="A6545" s="1">
        <v>45276</v>
      </c>
      <c r="B6545" t="s">
        <v>4</v>
      </c>
      <c r="C6545" s="6">
        <v>5.1493421193142899</v>
      </c>
      <c r="D6545" s="6">
        <f>VLOOKUP(A6545,'PPP - Resi'!$I$2:$K$3928,2,FALSE)</f>
        <v>5.7744791008463103</v>
      </c>
      <c r="E6545" s="7">
        <f>VLOOKUP(A6545,Embalses!$D$1:$E$4292,2,FALSE)</f>
        <v>0.6072643279051303</v>
      </c>
      <c r="F6545" s="8">
        <f>VLOOKUP(A6545,'Prod comer'!$A$2:$C$130,3,TRUE)</f>
        <v>1116.8796774193549</v>
      </c>
      <c r="G6545" s="8">
        <f>VLOOKUP(A6545,'Prod comer'!$A$2:$F$130,6,TRUE)</f>
        <v>675.8264516129035</v>
      </c>
      <c r="H6545">
        <f>IFERROR(VLOOKUP(A6545,P.Int!$A$1:$E$2436,5,TRUE),"")</f>
        <v>10.69</v>
      </c>
      <c r="I6545">
        <v>612120</v>
      </c>
      <c r="J6545">
        <v>63243</v>
      </c>
      <c r="K6545">
        <v>675363</v>
      </c>
      <c r="L6545">
        <f>IFERROR(VLOOKUP(A6545,'Iny SPEC'!$A$1:$B$3068,2,FALSE),"")</f>
        <v>343000</v>
      </c>
      <c r="M6545">
        <f t="shared" si="102"/>
        <v>0</v>
      </c>
    </row>
    <row r="6546" spans="1:13" x14ac:dyDescent="0.2">
      <c r="A6546" s="1">
        <v>45277</v>
      </c>
      <c r="B6546" t="s">
        <v>3</v>
      </c>
      <c r="C6546" s="6">
        <v>7.3187564472601103</v>
      </c>
      <c r="D6546" s="6">
        <f>VLOOKUP(A6546,'PPP - Resi'!$E$1:$G$3927,2,FALSE)</f>
        <v>8.4873410071942406</v>
      </c>
      <c r="E6546" s="7">
        <f>VLOOKUP(A6546,Embalses!$A$1:$B$4292,2,FALSE)</f>
        <v>0.89301679679935797</v>
      </c>
      <c r="F6546" s="8">
        <f>VLOOKUP(A6546,'Prod comer'!$A$2:$C$130,2,TRUE)</f>
        <v>383.25903225806451</v>
      </c>
      <c r="G6546" s="8">
        <f>VLOOKUP(A6546,'Prod comer'!$A$2:$F$130,5,TRUE)</f>
        <v>349.13032258064516</v>
      </c>
      <c r="H6546">
        <f>IFERROR(VLOOKUP(A6546,P.Int!$A$1:$E$2436,5,TRUE),"")</f>
        <v>10.6</v>
      </c>
      <c r="I6546">
        <v>608777</v>
      </c>
      <c r="J6546">
        <v>38830</v>
      </c>
      <c r="K6546">
        <v>647607</v>
      </c>
      <c r="L6546">
        <f>IFERROR(VLOOKUP(A6546,'Iny SPEC'!$A$1:$B$3068,2,FALSE),"")</f>
        <v>354986</v>
      </c>
      <c r="M6546">
        <f t="shared" si="102"/>
        <v>0</v>
      </c>
    </row>
    <row r="6547" spans="1:13" x14ac:dyDescent="0.2">
      <c r="A6547" s="1">
        <v>45277</v>
      </c>
      <c r="B6547" t="s">
        <v>4</v>
      </c>
      <c r="C6547" s="6">
        <v>5.1475762462006598</v>
      </c>
      <c r="D6547" s="6">
        <f>VLOOKUP(A6547,'PPP - Resi'!$I$2:$K$3928,2,FALSE)</f>
        <v>5.7744791008463103</v>
      </c>
      <c r="E6547" s="7">
        <f>VLOOKUP(A6547,Embalses!$D$1:$E$4292,2,FALSE)</f>
        <v>0.63216724861834528</v>
      </c>
      <c r="F6547" s="8">
        <f>VLOOKUP(A6547,'Prod comer'!$A$2:$C$130,3,TRUE)</f>
        <v>1116.8796774193549</v>
      </c>
      <c r="G6547" s="8">
        <f>VLOOKUP(A6547,'Prod comer'!$A$2:$F$130,6,TRUE)</f>
        <v>675.8264516129035</v>
      </c>
      <c r="H6547">
        <f>IFERROR(VLOOKUP(A6547,P.Int!$A$1:$E$2436,5,TRUE),"")</f>
        <v>10.6</v>
      </c>
      <c r="I6547">
        <v>536180</v>
      </c>
      <c r="J6547">
        <v>62871</v>
      </c>
      <c r="K6547">
        <v>599051</v>
      </c>
      <c r="L6547">
        <f>IFERROR(VLOOKUP(A6547,'Iny SPEC'!$A$1:$B$3068,2,FALSE),"")</f>
        <v>354986</v>
      </c>
      <c r="M6547">
        <f t="shared" si="102"/>
        <v>0</v>
      </c>
    </row>
    <row r="6548" spans="1:13" x14ac:dyDescent="0.2">
      <c r="A6548" s="1">
        <v>45278</v>
      </c>
      <c r="B6548" t="s">
        <v>3</v>
      </c>
      <c r="C6548" s="6">
        <v>7.3187564472601103</v>
      </c>
      <c r="D6548" s="6">
        <f>VLOOKUP(A6548,'PPP - Resi'!$E$1:$G$3927,2,FALSE)</f>
        <v>8.4873410071942406</v>
      </c>
      <c r="E6548" s="7">
        <f>VLOOKUP(A6548,Embalses!$A$1:$B$4292,2,FALSE)</f>
        <v>0.88917630279565896</v>
      </c>
      <c r="F6548" s="8">
        <f>VLOOKUP(A6548,'Prod comer'!$A$2:$C$130,2,TRUE)</f>
        <v>383.25903225806451</v>
      </c>
      <c r="G6548" s="8">
        <f>VLOOKUP(A6548,'Prod comer'!$A$2:$F$130,5,TRUE)</f>
        <v>349.13032258064516</v>
      </c>
      <c r="H6548">
        <f>IFERROR(VLOOKUP(A6548,P.Int!$A$1:$E$2436,5,TRUE),"")</f>
        <v>11.37</v>
      </c>
      <c r="I6548">
        <v>539443</v>
      </c>
      <c r="J6548">
        <v>34749</v>
      </c>
      <c r="K6548">
        <v>574192</v>
      </c>
      <c r="L6548">
        <f>IFERROR(VLOOKUP(A6548,'Iny SPEC'!$A$1:$B$3068,2,FALSE),"")</f>
        <v>253711</v>
      </c>
      <c r="M6548">
        <f t="shared" si="102"/>
        <v>0</v>
      </c>
    </row>
    <row r="6549" spans="1:13" x14ac:dyDescent="0.2">
      <c r="A6549" s="1">
        <v>45278</v>
      </c>
      <c r="B6549" t="s">
        <v>4</v>
      </c>
      <c r="C6549" s="6">
        <v>5.1475762462006598</v>
      </c>
      <c r="D6549" s="6">
        <f>VLOOKUP(A6549,'PPP - Resi'!$I$2:$K$3928,2,FALSE)</f>
        <v>5.7744791008463103</v>
      </c>
      <c r="E6549" s="7">
        <f>VLOOKUP(A6549,Embalses!$D$1:$E$4292,2,FALSE)</f>
        <v>0.62717184153297845</v>
      </c>
      <c r="F6549" s="8">
        <f>VLOOKUP(A6549,'Prod comer'!$A$2:$C$130,3,TRUE)</f>
        <v>1116.8796774193549</v>
      </c>
      <c r="G6549" s="8">
        <f>VLOOKUP(A6549,'Prod comer'!$A$2:$F$130,6,TRUE)</f>
        <v>675.8264516129035</v>
      </c>
      <c r="H6549">
        <f>IFERROR(VLOOKUP(A6549,P.Int!$A$1:$E$2436,5,TRUE),"")</f>
        <v>11.37</v>
      </c>
      <c r="I6549">
        <v>600482</v>
      </c>
      <c r="J6549">
        <v>62710</v>
      </c>
      <c r="K6549">
        <v>663192</v>
      </c>
      <c r="L6549">
        <f>IFERROR(VLOOKUP(A6549,'Iny SPEC'!$A$1:$B$3068,2,FALSE),"")</f>
        <v>253711</v>
      </c>
      <c r="M6549">
        <f t="shared" si="102"/>
        <v>0</v>
      </c>
    </row>
    <row r="6550" spans="1:13" x14ac:dyDescent="0.2">
      <c r="A6550" s="1">
        <v>45279</v>
      </c>
      <c r="B6550" t="s">
        <v>3</v>
      </c>
      <c r="C6550" s="6">
        <v>7.3187564472601103</v>
      </c>
      <c r="D6550" s="6">
        <f>VLOOKUP(A6550,'PPP - Resi'!$E$1:$G$3927,2,FALSE)</f>
        <v>8.4873410071942406</v>
      </c>
      <c r="E6550" s="7">
        <f>VLOOKUP(A6550,Embalses!$A$1:$B$4292,2,FALSE)</f>
        <v>0.88587169167619795</v>
      </c>
      <c r="F6550" s="8">
        <f>VLOOKUP(A6550,'Prod comer'!$A$2:$C$130,2,TRUE)</f>
        <v>383.25903225806451</v>
      </c>
      <c r="G6550" s="8">
        <f>VLOOKUP(A6550,'Prod comer'!$A$2:$F$130,5,TRUE)</f>
        <v>349.13032258064516</v>
      </c>
      <c r="H6550">
        <f>IFERROR(VLOOKUP(A6550,P.Int!$A$1:$E$2436,5,TRUE),"")</f>
        <v>10.49</v>
      </c>
      <c r="I6550">
        <v>491581</v>
      </c>
      <c r="J6550">
        <v>32764</v>
      </c>
      <c r="K6550">
        <v>524345</v>
      </c>
      <c r="L6550">
        <f>IFERROR(VLOOKUP(A6550,'Iny SPEC'!$A$1:$B$3068,2,FALSE),"")</f>
        <v>208359</v>
      </c>
      <c r="M6550">
        <f t="shared" si="102"/>
        <v>0</v>
      </c>
    </row>
    <row r="6551" spans="1:13" x14ac:dyDescent="0.2">
      <c r="A6551" s="1">
        <v>45279</v>
      </c>
      <c r="B6551" t="s">
        <v>4</v>
      </c>
      <c r="C6551" s="6">
        <v>5.1475762462006598</v>
      </c>
      <c r="D6551" s="6">
        <f>VLOOKUP(A6551,'PPP - Resi'!$I$2:$K$3928,2,FALSE)</f>
        <v>5.7744791008463103</v>
      </c>
      <c r="E6551" s="7">
        <f>VLOOKUP(A6551,Embalses!$D$1:$E$4292,2,FALSE)</f>
        <v>0.62875099316053817</v>
      </c>
      <c r="F6551" s="8">
        <f>VLOOKUP(A6551,'Prod comer'!$A$2:$C$130,3,TRUE)</f>
        <v>1116.8796774193549</v>
      </c>
      <c r="G6551" s="8">
        <f>VLOOKUP(A6551,'Prod comer'!$A$2:$F$130,6,TRUE)</f>
        <v>675.8264516129035</v>
      </c>
      <c r="H6551">
        <f>IFERROR(VLOOKUP(A6551,P.Int!$A$1:$E$2436,5,TRUE),"")</f>
        <v>10.49</v>
      </c>
      <c r="I6551">
        <v>600390</v>
      </c>
      <c r="J6551">
        <v>63140</v>
      </c>
      <c r="K6551">
        <v>663530</v>
      </c>
      <c r="L6551">
        <f>IFERROR(VLOOKUP(A6551,'Iny SPEC'!$A$1:$B$3068,2,FALSE),"")</f>
        <v>208359</v>
      </c>
      <c r="M6551">
        <f t="shared" si="102"/>
        <v>0</v>
      </c>
    </row>
    <row r="6552" spans="1:13" x14ac:dyDescent="0.2">
      <c r="A6552" s="1">
        <v>45280</v>
      </c>
      <c r="B6552" t="s">
        <v>3</v>
      </c>
      <c r="C6552" s="6">
        <v>7.3187564472601103</v>
      </c>
      <c r="D6552" s="6">
        <f>VLOOKUP(A6552,'PPP - Resi'!$E$1:$G$3927,2,FALSE)</f>
        <v>8.4873410071942406</v>
      </c>
      <c r="E6552" s="7">
        <f>VLOOKUP(A6552,Embalses!$A$1:$B$4292,2,FALSE)</f>
        <v>0.885516900249392</v>
      </c>
      <c r="F6552" s="8">
        <f>VLOOKUP(A6552,'Prod comer'!$A$2:$C$130,2,TRUE)</f>
        <v>383.25903225806451</v>
      </c>
      <c r="G6552" s="8">
        <f>VLOOKUP(A6552,'Prod comer'!$A$2:$F$130,5,TRUE)</f>
        <v>349.13032258064516</v>
      </c>
      <c r="H6552">
        <f>IFERROR(VLOOKUP(A6552,P.Int!$A$1:$E$2436,5,TRUE),"")</f>
        <v>10.75</v>
      </c>
      <c r="I6552">
        <v>408207</v>
      </c>
      <c r="J6552">
        <v>51865</v>
      </c>
      <c r="K6552">
        <v>460072</v>
      </c>
      <c r="L6552">
        <f>IFERROR(VLOOKUP(A6552,'Iny SPEC'!$A$1:$B$3068,2,FALSE),"")</f>
        <v>141495</v>
      </c>
      <c r="M6552">
        <f t="shared" si="102"/>
        <v>0</v>
      </c>
    </row>
    <row r="6553" spans="1:13" x14ac:dyDescent="0.2">
      <c r="A6553" s="1">
        <v>45280</v>
      </c>
      <c r="B6553" t="s">
        <v>4</v>
      </c>
      <c r="C6553" s="6">
        <v>5.1493421193142899</v>
      </c>
      <c r="D6553" s="6">
        <f>VLOOKUP(A6553,'PPP - Resi'!$I$2:$K$3928,2,FALSE)</f>
        <v>5.7744791008463103</v>
      </c>
      <c r="E6553" s="7">
        <f>VLOOKUP(A6553,Embalses!$D$1:$E$4292,2,FALSE)</f>
        <v>0.61659319902615928</v>
      </c>
      <c r="F6553" s="8">
        <f>VLOOKUP(A6553,'Prod comer'!$A$2:$C$130,3,TRUE)</f>
        <v>1116.8796774193549</v>
      </c>
      <c r="G6553" s="8">
        <f>VLOOKUP(A6553,'Prod comer'!$A$2:$F$130,6,TRUE)</f>
        <v>675.8264516129035</v>
      </c>
      <c r="H6553">
        <f>IFERROR(VLOOKUP(A6553,P.Int!$A$1:$E$2436,5,TRUE),"")</f>
        <v>10.75</v>
      </c>
      <c r="I6553">
        <v>613291</v>
      </c>
      <c r="J6553">
        <v>62364</v>
      </c>
      <c r="K6553">
        <v>675655</v>
      </c>
      <c r="L6553">
        <f>IFERROR(VLOOKUP(A6553,'Iny SPEC'!$A$1:$B$3068,2,FALSE),"")</f>
        <v>141495</v>
      </c>
      <c r="M6553">
        <f t="shared" si="102"/>
        <v>0</v>
      </c>
    </row>
    <row r="6554" spans="1:13" x14ac:dyDescent="0.2">
      <c r="A6554" s="1">
        <v>45281</v>
      </c>
      <c r="B6554" t="s">
        <v>3</v>
      </c>
      <c r="C6554" s="6">
        <v>7.3187564472601103</v>
      </c>
      <c r="D6554" s="6">
        <f>VLOOKUP(A6554,'PPP - Resi'!$E$1:$G$3927,2,FALSE)</f>
        <v>8.4873410071942406</v>
      </c>
      <c r="E6554" s="7">
        <f>VLOOKUP(A6554,Embalses!$A$1:$B$4292,2,FALSE)</f>
        <v>0.87959139065587599</v>
      </c>
      <c r="F6554" s="8">
        <f>VLOOKUP(A6554,'Prod comer'!$A$2:$C$130,2,TRUE)</f>
        <v>383.25903225806451</v>
      </c>
      <c r="G6554" s="8">
        <f>VLOOKUP(A6554,'Prod comer'!$A$2:$F$130,5,TRUE)</f>
        <v>349.13032258064516</v>
      </c>
      <c r="H6554">
        <f>IFERROR(VLOOKUP(A6554,P.Int!$A$1:$E$2436,5,TRUE),"")</f>
        <v>11.03</v>
      </c>
      <c r="I6554">
        <v>400235</v>
      </c>
      <c r="J6554">
        <v>19067</v>
      </c>
      <c r="K6554">
        <v>419302</v>
      </c>
      <c r="L6554">
        <f>IFERROR(VLOOKUP(A6554,'Iny SPEC'!$A$1:$B$3068,2,FALSE),"")</f>
        <v>142135</v>
      </c>
      <c r="M6554">
        <f t="shared" si="102"/>
        <v>0</v>
      </c>
    </row>
    <row r="6555" spans="1:13" x14ac:dyDescent="0.2">
      <c r="A6555" s="1">
        <v>45281</v>
      </c>
      <c r="B6555" t="s">
        <v>4</v>
      </c>
      <c r="C6555" s="6">
        <v>5.1647697370475099</v>
      </c>
      <c r="D6555" s="6">
        <f>VLOOKUP(A6555,'PPP - Resi'!$I$2:$K$3928,2,FALSE)</f>
        <v>5.7744791008463103</v>
      </c>
      <c r="E6555" s="7">
        <f>VLOOKUP(A6555,Embalses!$D$1:$E$4292,2,FALSE)</f>
        <v>0.60752455624012847</v>
      </c>
      <c r="F6555" s="8">
        <f>VLOOKUP(A6555,'Prod comer'!$A$2:$C$130,3,TRUE)</f>
        <v>1116.8796774193549</v>
      </c>
      <c r="G6555" s="8">
        <f>VLOOKUP(A6555,'Prod comer'!$A$2:$F$130,6,TRUE)</f>
        <v>675.8264516129035</v>
      </c>
      <c r="H6555">
        <f>IFERROR(VLOOKUP(A6555,P.Int!$A$1:$E$2436,5,TRUE),"")</f>
        <v>11.03</v>
      </c>
      <c r="I6555">
        <v>584105</v>
      </c>
      <c r="J6555">
        <v>62896</v>
      </c>
      <c r="K6555">
        <v>647001</v>
      </c>
      <c r="L6555">
        <f>IFERROR(VLOOKUP(A6555,'Iny SPEC'!$A$1:$B$3068,2,FALSE),"")</f>
        <v>142135</v>
      </c>
      <c r="M6555">
        <f t="shared" si="102"/>
        <v>0</v>
      </c>
    </row>
    <row r="6556" spans="1:13" x14ac:dyDescent="0.2">
      <c r="A6556" s="1">
        <v>45282</v>
      </c>
      <c r="B6556" t="s">
        <v>3</v>
      </c>
      <c r="C6556" s="6">
        <v>7.3232635622046898</v>
      </c>
      <c r="D6556" s="6">
        <f>VLOOKUP(A6556,'PPP - Resi'!$E$1:$G$3927,2,FALSE)</f>
        <v>8.4873410071942406</v>
      </c>
      <c r="E6556" s="7">
        <f>VLOOKUP(A6556,Embalses!$A$1:$B$4292,2,FALSE)</f>
        <v>0.87678940072438805</v>
      </c>
      <c r="F6556" s="8">
        <f>VLOOKUP(A6556,'Prod comer'!$A$2:$C$130,2,TRUE)</f>
        <v>383.25903225806451</v>
      </c>
      <c r="G6556" s="8">
        <f>VLOOKUP(A6556,'Prod comer'!$A$2:$F$130,5,TRUE)</f>
        <v>349.13032258064516</v>
      </c>
      <c r="H6556">
        <f>IFERROR(VLOOKUP(A6556,P.Int!$A$1:$E$2436,5,TRUE),"")</f>
        <v>11.03</v>
      </c>
      <c r="I6556">
        <v>360976</v>
      </c>
      <c r="J6556">
        <v>19814</v>
      </c>
      <c r="K6556">
        <v>380790</v>
      </c>
      <c r="L6556">
        <f>IFERROR(VLOOKUP(A6556,'Iny SPEC'!$A$1:$B$3068,2,FALSE),"")</f>
        <v>101039</v>
      </c>
      <c r="M6556">
        <f t="shared" si="102"/>
        <v>0</v>
      </c>
    </row>
    <row r="6557" spans="1:13" x14ac:dyDescent="0.2">
      <c r="A6557" s="1">
        <v>45282</v>
      </c>
      <c r="B6557" t="s">
        <v>4</v>
      </c>
      <c r="C6557" s="6">
        <v>5.1493421193142899</v>
      </c>
      <c r="D6557" s="6">
        <f>VLOOKUP(A6557,'PPP - Resi'!$I$2:$K$3928,2,FALSE)</f>
        <v>5.7744791008463103</v>
      </c>
      <c r="E6557" s="7">
        <f>VLOOKUP(A6557,Embalses!$D$1:$E$4292,2,FALSE)</f>
        <v>0.59225651492994924</v>
      </c>
      <c r="F6557" s="8">
        <f>VLOOKUP(A6557,'Prod comer'!$A$2:$C$130,3,TRUE)</f>
        <v>1116.8796774193549</v>
      </c>
      <c r="G6557" s="8">
        <f>VLOOKUP(A6557,'Prod comer'!$A$2:$F$130,6,TRUE)</f>
        <v>675.8264516129035</v>
      </c>
      <c r="H6557">
        <f>IFERROR(VLOOKUP(A6557,P.Int!$A$1:$E$2436,5,TRUE),"")</f>
        <v>11.03</v>
      </c>
      <c r="I6557">
        <v>571791</v>
      </c>
      <c r="J6557">
        <v>63359</v>
      </c>
      <c r="K6557">
        <v>635150</v>
      </c>
      <c r="L6557">
        <f>IFERROR(VLOOKUP(A6557,'Iny SPEC'!$A$1:$B$3068,2,FALSE),"")</f>
        <v>101039</v>
      </c>
      <c r="M6557">
        <f t="shared" si="102"/>
        <v>0</v>
      </c>
    </row>
    <row r="6558" spans="1:13" x14ac:dyDescent="0.2">
      <c r="A6558" s="1">
        <v>45283</v>
      </c>
      <c r="B6558" t="s">
        <v>3</v>
      </c>
      <c r="C6558" s="6">
        <v>7.3436684404545503</v>
      </c>
      <c r="D6558" s="6">
        <f>VLOOKUP(A6558,'PPP - Resi'!$E$1:$G$3927,2,FALSE)</f>
        <v>8.4873410071942406</v>
      </c>
      <c r="E6558" s="7">
        <f>VLOOKUP(A6558,Embalses!$A$1:$B$4292,2,FALSE)</f>
        <v>0.87589133492528704</v>
      </c>
      <c r="F6558" s="8">
        <f>VLOOKUP(A6558,'Prod comer'!$A$2:$C$130,2,TRUE)</f>
        <v>383.25903225806451</v>
      </c>
      <c r="G6558" s="8">
        <f>VLOOKUP(A6558,'Prod comer'!$A$2:$F$130,5,TRUE)</f>
        <v>349.13032258064516</v>
      </c>
      <c r="H6558">
        <f>IFERROR(VLOOKUP(A6558,P.Int!$A$1:$E$2436,5,TRUE),"")</f>
        <v>11.03</v>
      </c>
      <c r="I6558">
        <v>348952</v>
      </c>
      <c r="J6558">
        <v>58299</v>
      </c>
      <c r="K6558">
        <v>407251</v>
      </c>
      <c r="L6558">
        <f>IFERROR(VLOOKUP(A6558,'Iny SPEC'!$A$1:$B$3068,2,FALSE),"")</f>
        <v>84805</v>
      </c>
      <c r="M6558">
        <f t="shared" si="102"/>
        <v>0</v>
      </c>
    </row>
    <row r="6559" spans="1:13" x14ac:dyDescent="0.2">
      <c r="A6559" s="1">
        <v>45283</v>
      </c>
      <c r="B6559" t="s">
        <v>4</v>
      </c>
      <c r="C6559" s="6">
        <v>5.1493421193142899</v>
      </c>
      <c r="D6559" s="6">
        <f>VLOOKUP(A6559,'PPP - Resi'!$I$2:$K$3928,2,FALSE)</f>
        <v>5.7744791008463103</v>
      </c>
      <c r="E6559" s="7">
        <f>VLOOKUP(A6559,Embalses!$D$1:$E$4292,2,FALSE)</f>
        <v>0.60912457525390828</v>
      </c>
      <c r="F6559" s="8">
        <f>VLOOKUP(A6559,'Prod comer'!$A$2:$C$130,3,TRUE)</f>
        <v>1116.8796774193549</v>
      </c>
      <c r="G6559" s="8">
        <f>VLOOKUP(A6559,'Prod comer'!$A$2:$F$130,6,TRUE)</f>
        <v>675.8264516129035</v>
      </c>
      <c r="H6559">
        <f>IFERROR(VLOOKUP(A6559,P.Int!$A$1:$E$2436,5,TRUE),"")</f>
        <v>11.03</v>
      </c>
      <c r="I6559">
        <v>542056</v>
      </c>
      <c r="J6559">
        <v>63302</v>
      </c>
      <c r="K6559">
        <v>605358</v>
      </c>
      <c r="L6559">
        <f>IFERROR(VLOOKUP(A6559,'Iny SPEC'!$A$1:$B$3068,2,FALSE),"")</f>
        <v>84805</v>
      </c>
      <c r="M6559">
        <f t="shared" si="102"/>
        <v>0</v>
      </c>
    </row>
    <row r="6560" spans="1:13" x14ac:dyDescent="0.2">
      <c r="A6560" s="1">
        <v>45284</v>
      </c>
      <c r="B6560" t="s">
        <v>3</v>
      </c>
      <c r="C6560" s="6">
        <v>7.3436684404545503</v>
      </c>
      <c r="D6560" s="6">
        <f>VLOOKUP(A6560,'PPP - Resi'!$E$1:$G$3927,2,FALSE)</f>
        <v>8.4873410071942406</v>
      </c>
      <c r="E6560" s="7">
        <f>VLOOKUP(A6560,Embalses!$A$1:$B$4292,2,FALSE)</f>
        <v>0.87411121821787996</v>
      </c>
      <c r="F6560" s="8">
        <f>VLOOKUP(A6560,'Prod comer'!$A$2:$C$130,2,TRUE)</f>
        <v>383.25903225806451</v>
      </c>
      <c r="G6560" s="8">
        <f>VLOOKUP(A6560,'Prod comer'!$A$2:$F$130,5,TRUE)</f>
        <v>349.13032258064516</v>
      </c>
      <c r="H6560">
        <f>IFERROR(VLOOKUP(A6560,P.Int!$A$1:$E$2436,5,TRUE),"")</f>
        <v>11.03</v>
      </c>
      <c r="I6560">
        <v>448550</v>
      </c>
      <c r="J6560">
        <v>54272</v>
      </c>
      <c r="K6560">
        <v>502822</v>
      </c>
      <c r="L6560">
        <f>IFERROR(VLOOKUP(A6560,'Iny SPEC'!$A$1:$B$3068,2,FALSE),"")</f>
        <v>201338</v>
      </c>
      <c r="M6560">
        <f t="shared" si="102"/>
        <v>0</v>
      </c>
    </row>
    <row r="6561" spans="1:13" x14ac:dyDescent="0.2">
      <c r="A6561" s="1">
        <v>45284</v>
      </c>
      <c r="B6561" t="s">
        <v>4</v>
      </c>
      <c r="C6561" s="6">
        <v>5.1475762462006598</v>
      </c>
      <c r="D6561" s="6">
        <f>VLOOKUP(A6561,'PPP - Resi'!$I$2:$K$3928,2,FALSE)</f>
        <v>5.7744791008463103</v>
      </c>
      <c r="E6561" s="7">
        <f>VLOOKUP(A6561,Embalses!$D$1:$E$4292,2,FALSE)</f>
        <v>0.61147673095541988</v>
      </c>
      <c r="F6561" s="8">
        <f>VLOOKUP(A6561,'Prod comer'!$A$2:$C$130,3,TRUE)</f>
        <v>1116.8796774193549</v>
      </c>
      <c r="G6561" s="8">
        <f>VLOOKUP(A6561,'Prod comer'!$A$2:$F$130,6,TRUE)</f>
        <v>675.8264516129035</v>
      </c>
      <c r="H6561">
        <f>IFERROR(VLOOKUP(A6561,P.Int!$A$1:$E$2436,5,TRUE),"")</f>
        <v>11.03</v>
      </c>
      <c r="I6561">
        <v>480338</v>
      </c>
      <c r="J6561">
        <v>63052</v>
      </c>
      <c r="K6561">
        <v>543390</v>
      </c>
      <c r="L6561">
        <f>IFERROR(VLOOKUP(A6561,'Iny SPEC'!$A$1:$B$3068,2,FALSE),"")</f>
        <v>201338</v>
      </c>
      <c r="M6561">
        <f t="shared" si="102"/>
        <v>0</v>
      </c>
    </row>
    <row r="6562" spans="1:13" x14ac:dyDescent="0.2">
      <c r="A6562" s="1">
        <v>45285</v>
      </c>
      <c r="B6562" t="s">
        <v>3</v>
      </c>
      <c r="C6562" s="6">
        <v>7.3436684404545503</v>
      </c>
      <c r="D6562" s="6">
        <f>VLOOKUP(A6562,'PPP - Resi'!$E$1:$G$3927,2,FALSE)</f>
        <v>8.4873410071942406</v>
      </c>
      <c r="E6562" s="7">
        <f>VLOOKUP(A6562,Embalses!$A$1:$B$4292,2,FALSE)</f>
        <v>0.87315463647165004</v>
      </c>
      <c r="F6562" s="8">
        <f>VLOOKUP(A6562,'Prod comer'!$A$2:$C$130,2,TRUE)</f>
        <v>383.25903225806451</v>
      </c>
      <c r="G6562" s="8">
        <f>VLOOKUP(A6562,'Prod comer'!$A$2:$F$130,5,TRUE)</f>
        <v>349.13032258064516</v>
      </c>
      <c r="H6562">
        <f>IFERROR(VLOOKUP(A6562,P.Int!$A$1:$E$2436,5,TRUE),"")</f>
        <v>10.96</v>
      </c>
      <c r="I6562">
        <v>458489</v>
      </c>
      <c r="J6562">
        <v>61397</v>
      </c>
      <c r="K6562">
        <v>519886</v>
      </c>
      <c r="L6562">
        <f>IFERROR(VLOOKUP(A6562,'Iny SPEC'!$A$1:$B$3068,2,FALSE),"")</f>
        <v>255847</v>
      </c>
      <c r="M6562">
        <f t="shared" si="102"/>
        <v>0</v>
      </c>
    </row>
    <row r="6563" spans="1:13" x14ac:dyDescent="0.2">
      <c r="A6563" s="1">
        <v>45285</v>
      </c>
      <c r="B6563" t="s">
        <v>4</v>
      </c>
      <c r="C6563" s="6">
        <v>5.1475762462006598</v>
      </c>
      <c r="D6563" s="6">
        <f>VLOOKUP(A6563,'PPP - Resi'!$I$2:$K$3928,2,FALSE)</f>
        <v>5.7744791008463103</v>
      </c>
      <c r="E6563" s="7">
        <f>VLOOKUP(A6563,Embalses!$D$1:$E$4292,2,FALSE)</f>
        <v>0.63078578043837741</v>
      </c>
      <c r="F6563" s="8">
        <f>VLOOKUP(A6563,'Prod comer'!$A$2:$C$130,3,TRUE)</f>
        <v>1116.8796774193549</v>
      </c>
      <c r="G6563" s="8">
        <f>VLOOKUP(A6563,'Prod comer'!$A$2:$F$130,6,TRUE)</f>
        <v>675.8264516129035</v>
      </c>
      <c r="H6563">
        <f>IFERROR(VLOOKUP(A6563,P.Int!$A$1:$E$2436,5,TRUE),"")</f>
        <v>10.96</v>
      </c>
      <c r="I6563">
        <v>411327</v>
      </c>
      <c r="J6563">
        <v>59063</v>
      </c>
      <c r="K6563">
        <v>470390</v>
      </c>
      <c r="L6563">
        <f>IFERROR(VLOOKUP(A6563,'Iny SPEC'!$A$1:$B$3068,2,FALSE),"")</f>
        <v>255847</v>
      </c>
      <c r="M6563">
        <f t="shared" si="102"/>
        <v>0</v>
      </c>
    </row>
    <row r="6564" spans="1:13" x14ac:dyDescent="0.2">
      <c r="A6564" s="1">
        <v>45286</v>
      </c>
      <c r="B6564" t="s">
        <v>3</v>
      </c>
      <c r="C6564" s="6">
        <v>7.3436684404545503</v>
      </c>
      <c r="D6564" s="6">
        <f>VLOOKUP(A6564,'PPP - Resi'!$E$1:$G$3927,2,FALSE)</f>
        <v>8.4873410071942406</v>
      </c>
      <c r="E6564" s="7">
        <f>VLOOKUP(A6564,Embalses!$A$1:$B$4292,2,FALSE)</f>
        <v>0.87077334540215501</v>
      </c>
      <c r="F6564" s="8">
        <f>VLOOKUP(A6564,'Prod comer'!$A$2:$C$130,2,TRUE)</f>
        <v>383.25903225806451</v>
      </c>
      <c r="G6564" s="8">
        <f>VLOOKUP(A6564,'Prod comer'!$A$2:$F$130,5,TRUE)</f>
        <v>349.13032258064516</v>
      </c>
      <c r="H6564">
        <f>IFERROR(VLOOKUP(A6564,P.Int!$A$1:$E$2436,5,TRUE),"")</f>
        <v>10.96</v>
      </c>
      <c r="I6564">
        <v>517552</v>
      </c>
      <c r="J6564">
        <v>40481</v>
      </c>
      <c r="K6564">
        <v>558033</v>
      </c>
      <c r="L6564">
        <f>IFERROR(VLOOKUP(A6564,'Iny SPEC'!$A$1:$B$3068,2,FALSE),"")</f>
        <v>265293</v>
      </c>
      <c r="M6564">
        <f t="shared" si="102"/>
        <v>0</v>
      </c>
    </row>
    <row r="6565" spans="1:13" x14ac:dyDescent="0.2">
      <c r="A6565" s="1">
        <v>45286</v>
      </c>
      <c r="B6565" t="s">
        <v>4</v>
      </c>
      <c r="C6565" s="6">
        <v>5.1475762462006598</v>
      </c>
      <c r="D6565" s="6">
        <f>VLOOKUP(A6565,'PPP - Resi'!$I$2:$K$3928,2,FALSE)</f>
        <v>5.7744791008463103</v>
      </c>
      <c r="E6565" s="7">
        <f>VLOOKUP(A6565,Embalses!$D$1:$E$4292,2,FALSE)</f>
        <v>0.62911998503989675</v>
      </c>
      <c r="F6565" s="8">
        <f>VLOOKUP(A6565,'Prod comer'!$A$2:$C$130,3,TRUE)</f>
        <v>1116.8796774193549</v>
      </c>
      <c r="G6565" s="8">
        <f>VLOOKUP(A6565,'Prod comer'!$A$2:$F$130,6,TRUE)</f>
        <v>675.8264516129035</v>
      </c>
      <c r="H6565">
        <f>IFERROR(VLOOKUP(A6565,P.Int!$A$1:$E$2436,5,TRUE),"")</f>
        <v>10.96</v>
      </c>
      <c r="I6565">
        <v>542439</v>
      </c>
      <c r="J6565">
        <v>62869</v>
      </c>
      <c r="K6565">
        <v>605308</v>
      </c>
      <c r="L6565">
        <f>IFERROR(VLOOKUP(A6565,'Iny SPEC'!$A$1:$B$3068,2,FALSE),"")</f>
        <v>265293</v>
      </c>
      <c r="M6565">
        <f t="shared" si="102"/>
        <v>0</v>
      </c>
    </row>
    <row r="6566" spans="1:13" x14ac:dyDescent="0.2">
      <c r="A6566" s="1">
        <v>45287</v>
      </c>
      <c r="B6566" t="s">
        <v>3</v>
      </c>
      <c r="C6566" s="6">
        <v>7.3436684404545503</v>
      </c>
      <c r="D6566" s="6">
        <f>VLOOKUP(A6566,'PPP - Resi'!$E$1:$G$3927,2,FALSE)</f>
        <v>8.4873410071942406</v>
      </c>
      <c r="E6566" s="7">
        <f>VLOOKUP(A6566,Embalses!$A$1:$B$4292,2,FALSE)</f>
        <v>0.87041855397534995</v>
      </c>
      <c r="F6566" s="8">
        <f>VLOOKUP(A6566,'Prod comer'!$A$2:$C$130,2,TRUE)</f>
        <v>383.25903225806451</v>
      </c>
      <c r="G6566" s="8">
        <f>VLOOKUP(A6566,'Prod comer'!$A$2:$F$130,5,TRUE)</f>
        <v>349.13032258064516</v>
      </c>
      <c r="H6566">
        <f>IFERROR(VLOOKUP(A6566,P.Int!$A$1:$E$2436,5,TRUE),"")</f>
        <v>11.39</v>
      </c>
      <c r="I6566">
        <v>475896</v>
      </c>
      <c r="J6566">
        <v>44912</v>
      </c>
      <c r="K6566">
        <v>520808</v>
      </c>
      <c r="L6566">
        <f>IFERROR(VLOOKUP(A6566,'Iny SPEC'!$A$1:$B$3068,2,FALSE),"")</f>
        <v>231953</v>
      </c>
      <c r="M6566">
        <f t="shared" si="102"/>
        <v>0</v>
      </c>
    </row>
    <row r="6567" spans="1:13" x14ac:dyDescent="0.2">
      <c r="A6567" s="1">
        <v>45287</v>
      </c>
      <c r="B6567" t="s">
        <v>4</v>
      </c>
      <c r="C6567" s="6">
        <v>5.1475762462006598</v>
      </c>
      <c r="D6567" s="6">
        <f>VLOOKUP(A6567,'PPP - Resi'!$I$2:$K$3928,2,FALSE)</f>
        <v>5.7744791008463103</v>
      </c>
      <c r="E6567" s="7">
        <f>VLOOKUP(A6567,Embalses!$D$1:$E$4292,2,FALSE)</f>
        <v>0.62050623314890374</v>
      </c>
      <c r="F6567" s="8">
        <f>VLOOKUP(A6567,'Prod comer'!$A$2:$C$130,3,TRUE)</f>
        <v>1116.8796774193549</v>
      </c>
      <c r="G6567" s="8">
        <f>VLOOKUP(A6567,'Prod comer'!$A$2:$F$130,6,TRUE)</f>
        <v>675.8264516129035</v>
      </c>
      <c r="H6567">
        <f>IFERROR(VLOOKUP(A6567,P.Int!$A$1:$E$2436,5,TRUE),"")</f>
        <v>11.39</v>
      </c>
      <c r="I6567">
        <v>551789</v>
      </c>
      <c r="J6567">
        <v>62492</v>
      </c>
      <c r="K6567">
        <v>614281</v>
      </c>
      <c r="L6567">
        <f>IFERROR(VLOOKUP(A6567,'Iny SPEC'!$A$1:$B$3068,2,FALSE),"")</f>
        <v>231953</v>
      </c>
      <c r="M6567">
        <f t="shared" si="102"/>
        <v>0</v>
      </c>
    </row>
    <row r="6568" spans="1:13" x14ac:dyDescent="0.2">
      <c r="A6568" s="1">
        <v>45288</v>
      </c>
      <c r="B6568" t="s">
        <v>3</v>
      </c>
      <c r="C6568" s="6">
        <v>7.3436684404545503</v>
      </c>
      <c r="D6568" s="6">
        <f>VLOOKUP(A6568,'PPP - Resi'!$E$1:$G$3927,2,FALSE)</f>
        <v>8.4873410071942406</v>
      </c>
      <c r="E6568" s="7">
        <f>VLOOKUP(A6568,Embalses!$A$1:$B$4292,2,FALSE)</f>
        <v>0.86537509529014001</v>
      </c>
      <c r="F6568" s="8">
        <f>VLOOKUP(A6568,'Prod comer'!$A$2:$C$130,2,TRUE)</f>
        <v>383.25903225806451</v>
      </c>
      <c r="G6568" s="8">
        <f>VLOOKUP(A6568,'Prod comer'!$A$2:$F$130,5,TRUE)</f>
        <v>349.13032258064516</v>
      </c>
      <c r="H6568">
        <f>IFERROR(VLOOKUP(A6568,P.Int!$A$1:$E$2436,5,TRUE),"")</f>
        <v>10.79</v>
      </c>
      <c r="I6568">
        <v>464434</v>
      </c>
      <c r="J6568">
        <v>47722</v>
      </c>
      <c r="K6568">
        <v>512156</v>
      </c>
      <c r="L6568">
        <f>IFERROR(VLOOKUP(A6568,'Iny SPEC'!$A$1:$B$3068,2,FALSE),"")</f>
        <v>225582</v>
      </c>
      <c r="M6568">
        <f t="shared" si="102"/>
        <v>0</v>
      </c>
    </row>
    <row r="6569" spans="1:13" x14ac:dyDescent="0.2">
      <c r="A6569" s="1">
        <v>45288</v>
      </c>
      <c r="B6569" t="s">
        <v>4</v>
      </c>
      <c r="C6569" s="6">
        <v>5.1475762462006598</v>
      </c>
      <c r="D6569" s="6">
        <f>VLOOKUP(A6569,'PPP - Resi'!$I$2:$K$3928,2,FALSE)</f>
        <v>5.7744791008463103</v>
      </c>
      <c r="E6569" s="7">
        <f>VLOOKUP(A6569,Embalses!$D$1:$E$4292,2,FALSE)</f>
        <v>0.62276463186199282</v>
      </c>
      <c r="F6569" s="8">
        <f>VLOOKUP(A6569,'Prod comer'!$A$2:$C$130,3,TRUE)</f>
        <v>1116.8796774193549</v>
      </c>
      <c r="G6569" s="8">
        <f>VLOOKUP(A6569,'Prod comer'!$A$2:$F$130,6,TRUE)</f>
        <v>675.8264516129035</v>
      </c>
      <c r="H6569">
        <f>IFERROR(VLOOKUP(A6569,P.Int!$A$1:$E$2436,5,TRUE),"")</f>
        <v>10.79</v>
      </c>
      <c r="I6569">
        <v>559506</v>
      </c>
      <c r="J6569">
        <v>62434</v>
      </c>
      <c r="K6569">
        <v>621940</v>
      </c>
      <c r="L6569">
        <f>IFERROR(VLOOKUP(A6569,'Iny SPEC'!$A$1:$B$3068,2,FALSE),"")</f>
        <v>225582</v>
      </c>
      <c r="M6569">
        <f t="shared" si="102"/>
        <v>0</v>
      </c>
    </row>
    <row r="6570" spans="1:13" x14ac:dyDescent="0.2">
      <c r="A6570" s="1">
        <v>45289</v>
      </c>
      <c r="B6570" t="s">
        <v>3</v>
      </c>
      <c r="C6570" s="6">
        <v>7.3436684404545503</v>
      </c>
      <c r="D6570" s="6">
        <f>VLOOKUP(A6570,'PPP - Resi'!$E$1:$G$3927,2,FALSE)</f>
        <v>8.4873410071942406</v>
      </c>
      <c r="E6570" s="7">
        <f>VLOOKUP(A6570,Embalses!$A$1:$B$4292,2,FALSE)</f>
        <v>0.86591036221703899</v>
      </c>
      <c r="F6570" s="8">
        <f>VLOOKUP(A6570,'Prod comer'!$A$2:$C$130,2,TRUE)</f>
        <v>383.25903225806451</v>
      </c>
      <c r="G6570" s="8">
        <f>VLOOKUP(A6570,'Prod comer'!$A$2:$F$130,5,TRUE)</f>
        <v>349.13032258064516</v>
      </c>
      <c r="H6570">
        <f>IFERROR(VLOOKUP(A6570,P.Int!$A$1:$E$2436,5,TRUE),"")</f>
        <v>10.37</v>
      </c>
      <c r="I6570">
        <v>477770</v>
      </c>
      <c r="J6570">
        <v>53219</v>
      </c>
      <c r="K6570">
        <v>530989</v>
      </c>
      <c r="L6570">
        <f>IFERROR(VLOOKUP(A6570,'Iny SPEC'!$A$1:$B$3068,2,FALSE),"")</f>
        <v>221647</v>
      </c>
      <c r="M6570">
        <f t="shared" si="102"/>
        <v>0</v>
      </c>
    </row>
    <row r="6571" spans="1:13" x14ac:dyDescent="0.2">
      <c r="A6571" s="1">
        <v>45289</v>
      </c>
      <c r="B6571" t="s">
        <v>4</v>
      </c>
      <c r="C6571" s="6">
        <v>5.1475762462006598</v>
      </c>
      <c r="D6571" s="6">
        <f>VLOOKUP(A6571,'PPP - Resi'!$I$2:$K$3928,2,FALSE)</f>
        <v>5.7744791008463103</v>
      </c>
      <c r="E6571" s="7">
        <f>VLOOKUP(A6571,Embalses!$D$1:$E$4292,2,FALSE)</f>
        <v>0.63018053397522122</v>
      </c>
      <c r="F6571" s="8">
        <f>VLOOKUP(A6571,'Prod comer'!$A$2:$C$130,3,TRUE)</f>
        <v>1116.8796774193549</v>
      </c>
      <c r="G6571" s="8">
        <f>VLOOKUP(A6571,'Prod comer'!$A$2:$F$130,6,TRUE)</f>
        <v>675.8264516129035</v>
      </c>
      <c r="H6571">
        <f>IFERROR(VLOOKUP(A6571,P.Int!$A$1:$E$2436,5,TRUE),"")</f>
        <v>10.37</v>
      </c>
      <c r="I6571">
        <v>537566</v>
      </c>
      <c r="J6571">
        <v>63026</v>
      </c>
      <c r="K6571">
        <v>600592</v>
      </c>
      <c r="L6571">
        <f>IFERROR(VLOOKUP(A6571,'Iny SPEC'!$A$1:$B$3068,2,FALSE),"")</f>
        <v>221647</v>
      </c>
      <c r="M6571">
        <f t="shared" si="102"/>
        <v>0</v>
      </c>
    </row>
    <row r="6572" spans="1:13" x14ac:dyDescent="0.2">
      <c r="A6572" s="1">
        <v>45290</v>
      </c>
      <c r="B6572" t="s">
        <v>3</v>
      </c>
      <c r="C6572" s="6">
        <v>7.3436684404545503</v>
      </c>
      <c r="D6572" s="6">
        <f>VLOOKUP(A6572,'PPP - Resi'!$E$1:$G$3927,2,FALSE)</f>
        <v>8.4873410071942406</v>
      </c>
      <c r="E6572" s="7">
        <f>VLOOKUP(A6572,Embalses!$A$1:$B$4292,2,FALSE)</f>
        <v>0.872322478107737</v>
      </c>
      <c r="F6572" s="8">
        <f>VLOOKUP(A6572,'Prod comer'!$A$2:$C$130,2,TRUE)</f>
        <v>383.25903225806451</v>
      </c>
      <c r="G6572" s="8">
        <f>VLOOKUP(A6572,'Prod comer'!$A$2:$F$130,5,TRUE)</f>
        <v>349.13032258064516</v>
      </c>
      <c r="H6572">
        <f>IFERROR(VLOOKUP(A6572,P.Int!$A$1:$E$2436,5,TRUE),"")</f>
        <v>10.37</v>
      </c>
      <c r="I6572">
        <v>354639</v>
      </c>
      <c r="J6572">
        <v>20646</v>
      </c>
      <c r="K6572">
        <v>375285</v>
      </c>
      <c r="L6572">
        <f>IFERROR(VLOOKUP(A6572,'Iny SPEC'!$A$1:$B$3068,2,FALSE),"")</f>
        <v>119352</v>
      </c>
      <c r="M6572">
        <f t="shared" si="102"/>
        <v>0</v>
      </c>
    </row>
    <row r="6573" spans="1:13" x14ac:dyDescent="0.2">
      <c r="A6573" s="1">
        <v>45290</v>
      </c>
      <c r="B6573" t="s">
        <v>4</v>
      </c>
      <c r="C6573" s="6">
        <v>5.1475762462006598</v>
      </c>
      <c r="D6573" s="6">
        <f>VLOOKUP(A6573,'PPP - Resi'!$I$2:$K$3928,2,FALSE)</f>
        <v>5.7744791008463103</v>
      </c>
      <c r="E6573" s="7">
        <f>VLOOKUP(A6573,Embalses!$D$1:$E$4292,2,FALSE)</f>
        <v>0.63469651191627052</v>
      </c>
      <c r="F6573" s="8">
        <f>VLOOKUP(A6573,'Prod comer'!$A$2:$C$130,3,TRUE)</f>
        <v>1116.8796774193549</v>
      </c>
      <c r="G6573" s="8">
        <f>VLOOKUP(A6573,'Prod comer'!$A$2:$F$130,6,TRUE)</f>
        <v>675.8264516129035</v>
      </c>
      <c r="H6573">
        <f>IFERROR(VLOOKUP(A6573,P.Int!$A$1:$E$2436,5,TRUE),"")</f>
        <v>10.37</v>
      </c>
      <c r="I6573">
        <v>504121</v>
      </c>
      <c r="J6573">
        <v>57825</v>
      </c>
      <c r="K6573">
        <v>561946</v>
      </c>
      <c r="L6573">
        <f>IFERROR(VLOOKUP(A6573,'Iny SPEC'!$A$1:$B$3068,2,FALSE),"")</f>
        <v>119352</v>
      </c>
      <c r="M6573">
        <f t="shared" si="102"/>
        <v>0</v>
      </c>
    </row>
    <row r="6574" spans="1:13" x14ac:dyDescent="0.2">
      <c r="A6574" s="1">
        <v>45291</v>
      </c>
      <c r="B6574" t="s">
        <v>3</v>
      </c>
      <c r="C6574" s="6">
        <v>7.4524870730672701</v>
      </c>
      <c r="D6574" s="6">
        <f>VLOOKUP(A6574,'PPP - Resi'!$E$1:$G$3927,2,FALSE)</f>
        <v>8.4873410071942406</v>
      </c>
      <c r="E6574" s="7">
        <f>VLOOKUP(A6574,Embalses!$A$1:$B$4292,2,FALSE)</f>
        <v>0.87392951080310899</v>
      </c>
      <c r="F6574" s="8">
        <f>VLOOKUP(A6574,'Prod comer'!$A$2:$C$130,2,TRUE)</f>
        <v>383.25903225806451</v>
      </c>
      <c r="G6574" s="8">
        <f>VLOOKUP(A6574,'Prod comer'!$A$2:$F$130,5,TRUE)</f>
        <v>349.13032258064516</v>
      </c>
      <c r="H6574">
        <f>IFERROR(VLOOKUP(A6574,P.Int!$A$1:$E$2436,5,TRUE),"")</f>
        <v>10.37</v>
      </c>
      <c r="I6574">
        <v>320083</v>
      </c>
      <c r="J6574">
        <v>22042</v>
      </c>
      <c r="K6574">
        <v>342125</v>
      </c>
      <c r="L6574">
        <f>IFERROR(VLOOKUP(A6574,'Iny SPEC'!$A$1:$B$3068,2,FALSE),"")</f>
        <v>133195</v>
      </c>
      <c r="M6574">
        <f t="shared" si="102"/>
        <v>0</v>
      </c>
    </row>
    <row r="6575" spans="1:13" x14ac:dyDescent="0.2">
      <c r="A6575" s="1">
        <v>45291</v>
      </c>
      <c r="B6575" t="s">
        <v>4</v>
      </c>
      <c r="C6575" s="6">
        <v>5.1475762462006598</v>
      </c>
      <c r="D6575" s="6">
        <f>VLOOKUP(A6575,'PPP - Resi'!$I$2:$K$3928,2,FALSE)</f>
        <v>5.7744791008463103</v>
      </c>
      <c r="E6575" s="7">
        <f>VLOOKUP(A6575,Embalses!$D$1:$E$4292,2,FALSE)</f>
        <v>0.63480638444614756</v>
      </c>
      <c r="F6575" s="8">
        <f>VLOOKUP(A6575,'Prod comer'!$A$2:$C$130,3,TRUE)</f>
        <v>1116.8796774193549</v>
      </c>
      <c r="G6575" s="8">
        <f>VLOOKUP(A6575,'Prod comer'!$A$2:$F$130,6,TRUE)</f>
        <v>675.8264516129035</v>
      </c>
      <c r="H6575">
        <f>IFERROR(VLOOKUP(A6575,P.Int!$A$1:$E$2436,5,TRUE),"")</f>
        <v>10.37</v>
      </c>
      <c r="I6575">
        <v>445452</v>
      </c>
      <c r="J6575">
        <v>56074</v>
      </c>
      <c r="K6575">
        <v>501526</v>
      </c>
      <c r="L6575">
        <f>IFERROR(VLOOKUP(A6575,'Iny SPEC'!$A$1:$B$3068,2,FALSE),"")</f>
        <v>133195</v>
      </c>
      <c r="M6575">
        <f t="shared" si="102"/>
        <v>0</v>
      </c>
    </row>
    <row r="6576" spans="1:13" x14ac:dyDescent="0.2">
      <c r="A6576" s="1">
        <v>45292</v>
      </c>
      <c r="B6576" t="s">
        <v>3</v>
      </c>
      <c r="C6576" s="6">
        <v>7.3269770219741499</v>
      </c>
      <c r="D6576" s="6">
        <f>VLOOKUP(A6576,'PPP - Resi'!$E$1:$G$3927,2,FALSE)</f>
        <v>8.4873410071942406</v>
      </c>
      <c r="E6576" s="7">
        <f>VLOOKUP(A6576,Embalses!$A$1:$B$4292,2,FALSE)</f>
        <v>0.87363323532343395</v>
      </c>
      <c r="F6576" s="8">
        <f>VLOOKUP(A6576,'Prod comer'!$A$2:$C$130,2,TRUE)</f>
        <v>377.18806451612897</v>
      </c>
      <c r="G6576" s="8">
        <f>VLOOKUP(A6576,'Prod comer'!$A$2:$F$130,5,TRUE)</f>
        <v>342.75096774193543</v>
      </c>
      <c r="H6576">
        <f>IFERROR(VLOOKUP(A6576,P.Int!$A$1:$E$2436,5,TRUE),"")</f>
        <v>10.37</v>
      </c>
      <c r="I6576">
        <v>269622</v>
      </c>
      <c r="J6576">
        <v>21951</v>
      </c>
      <c r="K6576">
        <v>291573</v>
      </c>
      <c r="L6576">
        <f>IFERROR(VLOOKUP(A6576,'Iny SPEC'!$A$1:$B$3068,2,FALSE),"")</f>
        <v>20077</v>
      </c>
      <c r="M6576">
        <f t="shared" si="102"/>
        <v>0</v>
      </c>
    </row>
    <row r="6577" spans="1:13" x14ac:dyDescent="0.2">
      <c r="A6577" s="1">
        <v>45292</v>
      </c>
      <c r="B6577" t="s">
        <v>4</v>
      </c>
      <c r="C6577" s="6">
        <v>5.1887711806946202</v>
      </c>
      <c r="D6577" s="6">
        <f>VLOOKUP(A6577,'PPP - Resi'!$I$2:$K$3928,2,FALSE)</f>
        <v>5.7737171067261599</v>
      </c>
      <c r="E6577" s="7">
        <f>VLOOKUP(A6577,Embalses!$D$1:$E$4292,2,FALSE)</f>
        <v>0.62510676733956538</v>
      </c>
      <c r="F6577" s="8">
        <f>VLOOKUP(A6577,'Prod comer'!$A$2:$C$130,3,TRUE)</f>
        <v>1071.8048387096769</v>
      </c>
      <c r="G6577" s="8">
        <f>VLOOKUP(A6577,'Prod comer'!$A$2:$F$130,6,TRUE)</f>
        <v>630.98354838709656</v>
      </c>
      <c r="H6577">
        <f>IFERROR(VLOOKUP(A6577,P.Int!$A$1:$E$2436,5,TRUE),"")</f>
        <v>10.37</v>
      </c>
      <c r="I6577">
        <v>365794</v>
      </c>
      <c r="J6577">
        <v>55769</v>
      </c>
      <c r="K6577">
        <v>421563</v>
      </c>
      <c r="L6577">
        <f>IFERROR(VLOOKUP(A6577,'Iny SPEC'!$A$1:$B$3068,2,FALSE),"")</f>
        <v>20077</v>
      </c>
      <c r="M6577">
        <f t="shared" si="102"/>
        <v>0</v>
      </c>
    </row>
    <row r="6578" spans="1:13" x14ac:dyDescent="0.2">
      <c r="A6578" s="1">
        <v>45293</v>
      </c>
      <c r="B6578" t="s">
        <v>3</v>
      </c>
      <c r="C6578" s="6">
        <v>7.3269770219741499</v>
      </c>
      <c r="D6578" s="6">
        <f>VLOOKUP(A6578,'PPP - Resi'!$E$1:$G$3927,2,FALSE)</f>
        <v>8.4873410071942406</v>
      </c>
      <c r="E6578" s="7">
        <f>VLOOKUP(A6578,Embalses!$A$1:$B$4292,2,FALSE)</f>
        <v>0.869701579633681</v>
      </c>
      <c r="F6578" s="8">
        <f>VLOOKUP(A6578,'Prod comer'!$A$2:$C$130,2,TRUE)</f>
        <v>377.18806451612897</v>
      </c>
      <c r="G6578" s="8">
        <f>VLOOKUP(A6578,'Prod comer'!$A$2:$F$130,5,TRUE)</f>
        <v>342.75096774193543</v>
      </c>
      <c r="H6578">
        <f>IFERROR(VLOOKUP(A6578,P.Int!$A$1:$E$2436,5,TRUE),"")</f>
        <v>9.8000000000000007</v>
      </c>
      <c r="I6578">
        <v>305804</v>
      </c>
      <c r="J6578">
        <v>42657</v>
      </c>
      <c r="K6578">
        <v>348461</v>
      </c>
      <c r="L6578">
        <f>IFERROR(VLOOKUP(A6578,'Iny SPEC'!$A$1:$B$3068,2,FALSE),"")</f>
        <v>0</v>
      </c>
      <c r="M6578">
        <f t="shared" si="102"/>
        <v>0</v>
      </c>
    </row>
    <row r="6579" spans="1:13" x14ac:dyDescent="0.2">
      <c r="A6579" s="1">
        <v>45293</v>
      </c>
      <c r="B6579" t="s">
        <v>4</v>
      </c>
      <c r="C6579" s="6">
        <v>5.1887711806946202</v>
      </c>
      <c r="D6579" s="6">
        <f>VLOOKUP(A6579,'PPP - Resi'!$I$2:$K$3928,2,FALSE)</f>
        <v>5.7737171067261599</v>
      </c>
      <c r="E6579" s="7">
        <f>VLOOKUP(A6579,Embalses!$D$1:$E$4292,2,FALSE)</f>
        <v>0.62180329867644368</v>
      </c>
      <c r="F6579" s="8">
        <f>VLOOKUP(A6579,'Prod comer'!$A$2:$C$130,3,TRUE)</f>
        <v>1071.8048387096769</v>
      </c>
      <c r="G6579" s="8">
        <f>VLOOKUP(A6579,'Prod comer'!$A$2:$F$130,6,TRUE)</f>
        <v>630.98354838709656</v>
      </c>
      <c r="H6579">
        <f>IFERROR(VLOOKUP(A6579,P.Int!$A$1:$E$2436,5,TRUE),"")</f>
        <v>9.8000000000000007</v>
      </c>
      <c r="I6579">
        <v>481250</v>
      </c>
      <c r="J6579">
        <v>55794</v>
      </c>
      <c r="K6579">
        <v>537044</v>
      </c>
      <c r="L6579">
        <f>IFERROR(VLOOKUP(A6579,'Iny SPEC'!$A$1:$B$3068,2,FALSE),"")</f>
        <v>0</v>
      </c>
      <c r="M6579">
        <f t="shared" si="102"/>
        <v>0</v>
      </c>
    </row>
    <row r="6580" spans="1:13" x14ac:dyDescent="0.2">
      <c r="A6580" s="1">
        <v>45294</v>
      </c>
      <c r="B6580" t="s">
        <v>3</v>
      </c>
      <c r="C6580" s="6">
        <v>7.3269770219741499</v>
      </c>
      <c r="D6580" s="6">
        <f>VLOOKUP(A6580,'PPP - Resi'!$E$1:$G$3927,2,FALSE)</f>
        <v>8.4873410071942406</v>
      </c>
      <c r="E6580" s="7">
        <f>VLOOKUP(A6580,Embalses!$A$1:$B$4292,2,FALSE)</f>
        <v>0.864839212405903</v>
      </c>
      <c r="F6580" s="8">
        <f>VLOOKUP(A6580,'Prod comer'!$A$2:$C$130,2,TRUE)</f>
        <v>377.18806451612897</v>
      </c>
      <c r="G6580" s="8">
        <f>VLOOKUP(A6580,'Prod comer'!$A$2:$F$130,5,TRUE)</f>
        <v>342.75096774193543</v>
      </c>
      <c r="H6580">
        <f>IFERROR(VLOOKUP(A6580,P.Int!$A$1:$E$2436,5,TRUE),"")</f>
        <v>10.51</v>
      </c>
      <c r="I6580">
        <v>316021</v>
      </c>
      <c r="J6580">
        <v>51828</v>
      </c>
      <c r="K6580">
        <v>367849</v>
      </c>
      <c r="L6580">
        <f>IFERROR(VLOOKUP(A6580,'Iny SPEC'!$A$1:$B$3068,2,FALSE),"")</f>
        <v>31389</v>
      </c>
      <c r="M6580">
        <f t="shared" si="102"/>
        <v>0</v>
      </c>
    </row>
    <row r="6581" spans="1:13" x14ac:dyDescent="0.2">
      <c r="A6581" s="1">
        <v>45294</v>
      </c>
      <c r="B6581" t="s">
        <v>4</v>
      </c>
      <c r="C6581" s="6">
        <v>5.1887711806946202</v>
      </c>
      <c r="D6581" s="6">
        <f>VLOOKUP(A6581,'PPP - Resi'!$I$2:$K$3928,2,FALSE)</f>
        <v>5.7737171067261599</v>
      </c>
      <c r="E6581" s="7">
        <f>VLOOKUP(A6581,Embalses!$D$1:$E$4292,2,FALSE)</f>
        <v>0.60280775381571972</v>
      </c>
      <c r="F6581" s="8">
        <f>VLOOKUP(A6581,'Prod comer'!$A$2:$C$130,3,TRUE)</f>
        <v>1071.8048387096769</v>
      </c>
      <c r="G6581" s="8">
        <f>VLOOKUP(A6581,'Prod comer'!$A$2:$F$130,6,TRUE)</f>
        <v>630.98354838709656</v>
      </c>
      <c r="H6581">
        <f>IFERROR(VLOOKUP(A6581,P.Int!$A$1:$E$2436,5,TRUE),"")</f>
        <v>10.51</v>
      </c>
      <c r="I6581">
        <v>509410</v>
      </c>
      <c r="J6581">
        <v>55585</v>
      </c>
      <c r="K6581">
        <v>564995</v>
      </c>
      <c r="L6581">
        <f>IFERROR(VLOOKUP(A6581,'Iny SPEC'!$A$1:$B$3068,2,FALSE),"")</f>
        <v>31389</v>
      </c>
      <c r="M6581">
        <f t="shared" si="102"/>
        <v>0</v>
      </c>
    </row>
    <row r="6582" spans="1:13" x14ac:dyDescent="0.2">
      <c r="A6582" s="1">
        <v>45295</v>
      </c>
      <c r="B6582" t="s">
        <v>3</v>
      </c>
      <c r="C6582" s="6">
        <v>7.3269770219741499</v>
      </c>
      <c r="D6582" s="6">
        <f>VLOOKUP(A6582,'PPP - Resi'!$E$1:$G$3927,2,FALSE)</f>
        <v>8.4873410071942406</v>
      </c>
      <c r="E6582" s="7">
        <f>VLOOKUP(A6582,Embalses!$A$1:$B$4292,2,FALSE)</f>
        <v>0.85945759314201997</v>
      </c>
      <c r="F6582" s="8">
        <f>VLOOKUP(A6582,'Prod comer'!$A$2:$C$130,2,TRUE)</f>
        <v>377.18806451612897</v>
      </c>
      <c r="G6582" s="8">
        <f>VLOOKUP(A6582,'Prod comer'!$A$2:$F$130,5,TRUE)</f>
        <v>342.75096774193543</v>
      </c>
      <c r="H6582">
        <f>IFERROR(VLOOKUP(A6582,P.Int!$A$1:$E$2436,5,TRUE),"")</f>
        <v>10.71</v>
      </c>
      <c r="I6582">
        <v>362905</v>
      </c>
      <c r="J6582">
        <v>24788</v>
      </c>
      <c r="K6582">
        <v>387693</v>
      </c>
      <c r="L6582">
        <f>IFERROR(VLOOKUP(A6582,'Iny SPEC'!$A$1:$B$3068,2,FALSE),"")</f>
        <v>63581</v>
      </c>
      <c r="M6582">
        <f t="shared" si="102"/>
        <v>0</v>
      </c>
    </row>
    <row r="6583" spans="1:13" x14ac:dyDescent="0.2">
      <c r="A6583" s="1">
        <v>45295</v>
      </c>
      <c r="B6583" t="s">
        <v>4</v>
      </c>
      <c r="C6583" s="6">
        <v>5.5443444118323297</v>
      </c>
      <c r="D6583" s="6">
        <f>VLOOKUP(A6583,'PPP - Resi'!$I$2:$K$3928,2,FALSE)</f>
        <v>6.4862506863938103</v>
      </c>
      <c r="E6583" s="7">
        <f>VLOOKUP(A6583,Embalses!$D$1:$E$4292,2,FALSE)</f>
        <v>0.59319297136243154</v>
      </c>
      <c r="F6583" s="8">
        <f>VLOOKUP(A6583,'Prod comer'!$A$2:$C$130,3,TRUE)</f>
        <v>1071.8048387096769</v>
      </c>
      <c r="G6583" s="8">
        <f>VLOOKUP(A6583,'Prod comer'!$A$2:$F$130,6,TRUE)</f>
        <v>630.98354838709656</v>
      </c>
      <c r="H6583">
        <f>IFERROR(VLOOKUP(A6583,P.Int!$A$1:$E$2436,5,TRUE),"")</f>
        <v>10.71</v>
      </c>
      <c r="I6583">
        <v>489128</v>
      </c>
      <c r="J6583">
        <v>55087</v>
      </c>
      <c r="K6583">
        <v>544215</v>
      </c>
      <c r="L6583">
        <f>IFERROR(VLOOKUP(A6583,'Iny SPEC'!$A$1:$B$3068,2,FALSE),"")</f>
        <v>63581</v>
      </c>
      <c r="M6583">
        <f t="shared" si="102"/>
        <v>0</v>
      </c>
    </row>
    <row r="6584" spans="1:13" x14ac:dyDescent="0.2">
      <c r="A6584" s="1">
        <v>45296</v>
      </c>
      <c r="B6584" t="s">
        <v>3</v>
      </c>
      <c r="C6584" s="6">
        <v>7.3295329752926603</v>
      </c>
      <c r="D6584" s="6">
        <f>VLOOKUP(A6584,'PPP - Resi'!$E$1:$G$3927,2,FALSE)</f>
        <v>8.4873410071942406</v>
      </c>
      <c r="E6584" s="7">
        <f>VLOOKUP(A6584,Embalses!$A$1:$B$4292,2,FALSE)</f>
        <v>0.85284775494575904</v>
      </c>
      <c r="F6584" s="8">
        <f>VLOOKUP(A6584,'Prod comer'!$A$2:$C$130,2,TRUE)</f>
        <v>377.18806451612897</v>
      </c>
      <c r="G6584" s="8">
        <f>VLOOKUP(A6584,'Prod comer'!$A$2:$F$130,5,TRUE)</f>
        <v>342.75096774193543</v>
      </c>
      <c r="H6584">
        <f>IFERROR(VLOOKUP(A6584,P.Int!$A$1:$E$2436,5,TRUE),"")</f>
        <v>11.08</v>
      </c>
      <c r="I6584">
        <v>389862</v>
      </c>
      <c r="J6584">
        <v>43519</v>
      </c>
      <c r="K6584">
        <v>433381</v>
      </c>
      <c r="L6584">
        <f>IFERROR(VLOOKUP(A6584,'Iny SPEC'!$A$1:$B$3068,2,FALSE),"")</f>
        <v>128608</v>
      </c>
      <c r="M6584">
        <f t="shared" si="102"/>
        <v>0</v>
      </c>
    </row>
    <row r="6585" spans="1:13" x14ac:dyDescent="0.2">
      <c r="A6585" s="1">
        <v>45296</v>
      </c>
      <c r="B6585" t="s">
        <v>4</v>
      </c>
      <c r="C6585" s="6">
        <v>5.5431810154987096</v>
      </c>
      <c r="D6585" s="6">
        <f>VLOOKUP(A6585,'PPP - Resi'!$I$2:$K$3928,2,FALSE)</f>
        <v>6.4862506863938103</v>
      </c>
      <c r="E6585" s="7">
        <f>VLOOKUP(A6585,Embalses!$D$1:$E$4292,2,FALSE)</f>
        <v>0.58366949169361149</v>
      </c>
      <c r="F6585" s="8">
        <f>VLOOKUP(A6585,'Prod comer'!$A$2:$C$130,3,TRUE)</f>
        <v>1071.8048387096769</v>
      </c>
      <c r="G6585" s="8">
        <f>VLOOKUP(A6585,'Prod comer'!$A$2:$F$130,6,TRUE)</f>
        <v>630.98354838709656</v>
      </c>
      <c r="H6585">
        <f>IFERROR(VLOOKUP(A6585,P.Int!$A$1:$E$2436,5,TRUE),"")</f>
        <v>11.08</v>
      </c>
      <c r="I6585">
        <v>478044</v>
      </c>
      <c r="J6585">
        <v>54904</v>
      </c>
      <c r="K6585">
        <v>532948</v>
      </c>
      <c r="L6585">
        <f>IFERROR(VLOOKUP(A6585,'Iny SPEC'!$A$1:$B$3068,2,FALSE),"")</f>
        <v>128608</v>
      </c>
      <c r="M6585">
        <f t="shared" si="102"/>
        <v>0</v>
      </c>
    </row>
    <row r="6586" spans="1:13" x14ac:dyDescent="0.2">
      <c r="A6586" s="1">
        <v>45297</v>
      </c>
      <c r="B6586" t="s">
        <v>3</v>
      </c>
      <c r="C6586" s="6">
        <v>7.3295329752926603</v>
      </c>
      <c r="D6586" s="6">
        <f>VLOOKUP(A6586,'PPP - Resi'!$E$1:$G$3927,2,FALSE)</f>
        <v>8.4873410071942406</v>
      </c>
      <c r="E6586" s="7">
        <f>VLOOKUP(A6586,Embalses!$A$1:$B$4292,2,FALSE)</f>
        <v>0.84832354829665402</v>
      </c>
      <c r="F6586" s="8">
        <f>VLOOKUP(A6586,'Prod comer'!$A$2:$C$130,2,TRUE)</f>
        <v>377.18806451612897</v>
      </c>
      <c r="G6586" s="8">
        <f>VLOOKUP(A6586,'Prod comer'!$A$2:$F$130,5,TRUE)</f>
        <v>342.75096774193543</v>
      </c>
      <c r="H6586">
        <f>IFERROR(VLOOKUP(A6586,P.Int!$A$1:$E$2436,5,TRUE),"")</f>
        <v>11.08</v>
      </c>
      <c r="I6586">
        <v>440170</v>
      </c>
      <c r="J6586">
        <v>35607</v>
      </c>
      <c r="K6586">
        <v>475777</v>
      </c>
      <c r="L6586">
        <f>IFERROR(VLOOKUP(A6586,'Iny SPEC'!$A$1:$B$3068,2,FALSE),"")</f>
        <v>188418</v>
      </c>
      <c r="M6586">
        <f t="shared" si="102"/>
        <v>0</v>
      </c>
    </row>
    <row r="6587" spans="1:13" x14ac:dyDescent="0.2">
      <c r="A6587" s="1">
        <v>45297</v>
      </c>
      <c r="B6587" t="s">
        <v>4</v>
      </c>
      <c r="C6587" s="6">
        <v>5.5197232165166898</v>
      </c>
      <c r="D6587" s="6">
        <f>VLOOKUP(A6587,'PPP - Resi'!$I$2:$K$3928,2,FALSE)</f>
        <v>6.4738355711064699</v>
      </c>
      <c r="E6587" s="7">
        <f>VLOOKUP(A6587,Embalses!$D$1:$E$4292,2,FALSE)</f>
        <v>0.59032328012538393</v>
      </c>
      <c r="F6587" s="8">
        <f>VLOOKUP(A6587,'Prod comer'!$A$2:$C$130,3,TRUE)</f>
        <v>1071.8048387096769</v>
      </c>
      <c r="G6587" s="8">
        <f>VLOOKUP(A6587,'Prod comer'!$A$2:$F$130,6,TRUE)</f>
        <v>630.98354838709656</v>
      </c>
      <c r="H6587">
        <f>IFERROR(VLOOKUP(A6587,P.Int!$A$1:$E$2436,5,TRUE),"")</f>
        <v>11.08</v>
      </c>
      <c r="I6587">
        <v>467816</v>
      </c>
      <c r="J6587">
        <v>54620</v>
      </c>
      <c r="K6587">
        <v>522436</v>
      </c>
      <c r="L6587">
        <f>IFERROR(VLOOKUP(A6587,'Iny SPEC'!$A$1:$B$3068,2,FALSE),"")</f>
        <v>188418</v>
      </c>
      <c r="M6587">
        <f t="shared" si="102"/>
        <v>0</v>
      </c>
    </row>
    <row r="6588" spans="1:13" x14ac:dyDescent="0.2">
      <c r="A6588" s="1">
        <v>45298</v>
      </c>
      <c r="B6588" t="s">
        <v>3</v>
      </c>
      <c r="C6588" s="6">
        <v>7.3295329752926603</v>
      </c>
      <c r="D6588" s="6">
        <f>VLOOKUP(A6588,'PPP - Resi'!$E$1:$G$3927,2,FALSE)</f>
        <v>8.4873410071942406</v>
      </c>
      <c r="E6588" s="7">
        <f>VLOOKUP(A6588,Embalses!$A$1:$B$4292,2,FALSE)</f>
        <v>0.84456497661893704</v>
      </c>
      <c r="F6588" s="8">
        <f>VLOOKUP(A6588,'Prod comer'!$A$2:$C$130,2,TRUE)</f>
        <v>377.18806451612897</v>
      </c>
      <c r="G6588" s="8">
        <f>VLOOKUP(A6588,'Prod comer'!$A$2:$F$130,5,TRUE)</f>
        <v>342.75096774193543</v>
      </c>
      <c r="H6588">
        <f>IFERROR(VLOOKUP(A6588,P.Int!$A$1:$E$2436,5,TRUE),"")</f>
        <v>11.08</v>
      </c>
      <c r="I6588">
        <v>376250</v>
      </c>
      <c r="J6588">
        <v>21570</v>
      </c>
      <c r="K6588">
        <v>397820</v>
      </c>
      <c r="L6588">
        <f>IFERROR(VLOOKUP(A6588,'Iny SPEC'!$A$1:$B$3068,2,FALSE),"")</f>
        <v>135624</v>
      </c>
      <c r="M6588">
        <f t="shared" si="102"/>
        <v>0</v>
      </c>
    </row>
    <row r="6589" spans="1:13" x14ac:dyDescent="0.2">
      <c r="A6589" s="1">
        <v>45298</v>
      </c>
      <c r="B6589" t="s">
        <v>4</v>
      </c>
      <c r="C6589" s="6">
        <v>5.5603400839632604</v>
      </c>
      <c r="D6589" s="6">
        <f>VLOOKUP(A6589,'PPP - Resi'!$I$2:$K$3928,2,FALSE)</f>
        <v>6.4862506863938103</v>
      </c>
      <c r="E6589" s="7">
        <f>VLOOKUP(A6589,Embalses!$D$1:$E$4292,2,FALSE)</f>
        <v>0.60427570804418229</v>
      </c>
      <c r="F6589" s="8">
        <f>VLOOKUP(A6589,'Prod comer'!$A$2:$C$130,3,TRUE)</f>
        <v>1071.8048387096769</v>
      </c>
      <c r="G6589" s="8">
        <f>VLOOKUP(A6589,'Prod comer'!$A$2:$F$130,6,TRUE)</f>
        <v>630.98354838709656</v>
      </c>
      <c r="H6589">
        <f>IFERROR(VLOOKUP(A6589,P.Int!$A$1:$E$2436,5,TRUE),"")</f>
        <v>11.08</v>
      </c>
      <c r="I6589">
        <v>419224</v>
      </c>
      <c r="J6589">
        <v>54627</v>
      </c>
      <c r="K6589">
        <v>473851</v>
      </c>
      <c r="L6589">
        <f>IFERROR(VLOOKUP(A6589,'Iny SPEC'!$A$1:$B$3068,2,FALSE),"")</f>
        <v>135624</v>
      </c>
      <c r="M6589">
        <f t="shared" si="102"/>
        <v>0</v>
      </c>
    </row>
    <row r="6590" spans="1:13" x14ac:dyDescent="0.2">
      <c r="A6590" s="1">
        <v>45299</v>
      </c>
      <c r="B6590" t="s">
        <v>3</v>
      </c>
      <c r="C6590" s="6">
        <v>7.3373267629716796</v>
      </c>
      <c r="D6590" s="6">
        <f>VLOOKUP(A6590,'PPP - Resi'!$E$1:$G$3927,2,FALSE)</f>
        <v>8.4873410071942406</v>
      </c>
      <c r="E6590" s="7">
        <f>VLOOKUP(A6590,Embalses!$A$1:$B$4292,2,FALSE)</f>
        <v>0.84046886031988399</v>
      </c>
      <c r="F6590" s="8">
        <f>VLOOKUP(A6590,'Prod comer'!$A$2:$C$130,2,TRUE)</f>
        <v>377.18806451612897</v>
      </c>
      <c r="G6590" s="8">
        <f>VLOOKUP(A6590,'Prod comer'!$A$2:$F$130,5,TRUE)</f>
        <v>342.75096774193543</v>
      </c>
      <c r="H6590">
        <f>IFERROR(VLOOKUP(A6590,P.Int!$A$1:$E$2436,5,TRUE),"")</f>
        <v>10.210000000000001</v>
      </c>
      <c r="I6590">
        <v>424952</v>
      </c>
      <c r="J6590">
        <v>21512</v>
      </c>
      <c r="K6590">
        <v>446464</v>
      </c>
      <c r="L6590">
        <f>IFERROR(VLOOKUP(A6590,'Iny SPEC'!$A$1:$B$3068,2,FALSE),"")</f>
        <v>165584</v>
      </c>
      <c r="M6590">
        <f t="shared" si="102"/>
        <v>0</v>
      </c>
    </row>
    <row r="6591" spans="1:13" x14ac:dyDescent="0.2">
      <c r="A6591" s="1">
        <v>45299</v>
      </c>
      <c r="B6591" t="s">
        <v>4</v>
      </c>
      <c r="C6591" s="6">
        <v>5.5429463780736299</v>
      </c>
      <c r="D6591" s="6">
        <f>VLOOKUP(A6591,'PPP - Resi'!$I$2:$K$3928,2,FALSE)</f>
        <v>6.4985572015272997</v>
      </c>
      <c r="E6591" s="7">
        <f>VLOOKUP(A6591,Embalses!$D$1:$E$4292,2,FALSE)</f>
        <v>0.60817738646978847</v>
      </c>
      <c r="F6591" s="8">
        <f>VLOOKUP(A6591,'Prod comer'!$A$2:$C$130,3,TRUE)</f>
        <v>1071.8048387096769</v>
      </c>
      <c r="G6591" s="8">
        <f>VLOOKUP(A6591,'Prod comer'!$A$2:$F$130,6,TRUE)</f>
        <v>630.98354838709656</v>
      </c>
      <c r="H6591">
        <f>IFERROR(VLOOKUP(A6591,P.Int!$A$1:$E$2436,5,TRUE),"")</f>
        <v>10.210000000000001</v>
      </c>
      <c r="I6591">
        <v>436843</v>
      </c>
      <c r="J6591">
        <v>54602</v>
      </c>
      <c r="K6591">
        <v>491445</v>
      </c>
      <c r="L6591">
        <f>IFERROR(VLOOKUP(A6591,'Iny SPEC'!$A$1:$B$3068,2,FALSE),"")</f>
        <v>165584</v>
      </c>
      <c r="M6591">
        <f t="shared" si="102"/>
        <v>0</v>
      </c>
    </row>
    <row r="6592" spans="1:13" x14ac:dyDescent="0.2">
      <c r="A6592" s="1">
        <v>45300</v>
      </c>
      <c r="B6592" t="s">
        <v>3</v>
      </c>
      <c r="C6592" s="6">
        <v>7.3295329752926603</v>
      </c>
      <c r="D6592" s="6">
        <f>VLOOKUP(A6592,'PPP - Resi'!$E$1:$G$3927,2,FALSE)</f>
        <v>8.4873410071942406</v>
      </c>
      <c r="E6592" s="7">
        <f>VLOOKUP(A6592,Embalses!$A$1:$B$4292,2,FALSE)</f>
        <v>0.83539213993841099</v>
      </c>
      <c r="F6592" s="8">
        <f>VLOOKUP(A6592,'Prod comer'!$A$2:$C$130,2,TRUE)</f>
        <v>377.18806451612897</v>
      </c>
      <c r="G6592" s="8">
        <f>VLOOKUP(A6592,'Prod comer'!$A$2:$F$130,5,TRUE)</f>
        <v>342.75096774193543</v>
      </c>
      <c r="H6592">
        <f>IFERROR(VLOOKUP(A6592,P.Int!$A$1:$E$2436,5,TRUE),"")</f>
        <v>9.82</v>
      </c>
      <c r="I6592">
        <v>498818</v>
      </c>
      <c r="J6592">
        <v>21624</v>
      </c>
      <c r="K6592">
        <v>520442</v>
      </c>
      <c r="L6592">
        <f>IFERROR(VLOOKUP(A6592,'Iny SPEC'!$A$1:$B$3068,2,FALSE),"")</f>
        <v>264180</v>
      </c>
      <c r="M6592">
        <f t="shared" si="102"/>
        <v>0</v>
      </c>
    </row>
    <row r="6593" spans="1:13" x14ac:dyDescent="0.2">
      <c r="A6593" s="1">
        <v>45300</v>
      </c>
      <c r="B6593" t="s">
        <v>4</v>
      </c>
      <c r="C6593" s="6">
        <v>5.5134214120534404</v>
      </c>
      <c r="D6593" s="6">
        <f>VLOOKUP(A6593,'PPP - Resi'!$I$2:$K$3928,2,FALSE)</f>
        <v>6.4862506863938103</v>
      </c>
      <c r="E6593" s="7">
        <f>VLOOKUP(A6593,Embalses!$D$1:$E$4292,2,FALSE)</f>
        <v>0.60464766484827603</v>
      </c>
      <c r="F6593" s="8">
        <f>VLOOKUP(A6593,'Prod comer'!$A$2:$C$130,3,TRUE)</f>
        <v>1071.8048387096769</v>
      </c>
      <c r="G6593" s="8">
        <f>VLOOKUP(A6593,'Prod comer'!$A$2:$F$130,6,TRUE)</f>
        <v>630.98354838709656</v>
      </c>
      <c r="H6593">
        <f>IFERROR(VLOOKUP(A6593,P.Int!$A$1:$E$2436,5,TRUE),"")</f>
        <v>9.82</v>
      </c>
      <c r="I6593">
        <v>469276</v>
      </c>
      <c r="J6593">
        <v>56340</v>
      </c>
      <c r="K6593">
        <v>525616</v>
      </c>
      <c r="L6593">
        <f>IFERROR(VLOOKUP(A6593,'Iny SPEC'!$A$1:$B$3068,2,FALSE),"")</f>
        <v>264180</v>
      </c>
      <c r="M6593">
        <f t="shared" si="102"/>
        <v>0</v>
      </c>
    </row>
    <row r="6594" spans="1:13" x14ac:dyDescent="0.2">
      <c r="A6594" s="1">
        <v>45301</v>
      </c>
      <c r="B6594" t="s">
        <v>3</v>
      </c>
      <c r="C6594" s="6">
        <v>7.3269770219741499</v>
      </c>
      <c r="D6594" s="6">
        <f>VLOOKUP(A6594,'PPP - Resi'!$E$1:$G$3927,2,FALSE)</f>
        <v>8.4873410071942406</v>
      </c>
      <c r="E6594" s="7">
        <f>VLOOKUP(A6594,Embalses!$A$1:$B$4292,2,FALSE)</f>
        <v>0.83248297343007605</v>
      </c>
      <c r="F6594" s="8">
        <f>VLOOKUP(A6594,'Prod comer'!$A$2:$C$130,2,TRUE)</f>
        <v>377.18806451612897</v>
      </c>
      <c r="G6594" s="8">
        <f>VLOOKUP(A6594,'Prod comer'!$A$2:$F$130,5,TRUE)</f>
        <v>342.75096774193543</v>
      </c>
      <c r="H6594">
        <f>IFERROR(VLOOKUP(A6594,P.Int!$A$1:$E$2436,5,TRUE),"")</f>
        <v>9.9499999999999993</v>
      </c>
      <c r="I6594">
        <v>507357</v>
      </c>
      <c r="J6594">
        <v>21445</v>
      </c>
      <c r="K6594">
        <v>528802</v>
      </c>
      <c r="L6594">
        <f>IFERROR(VLOOKUP(A6594,'Iny SPEC'!$A$1:$B$3068,2,FALSE),"")</f>
        <v>259180</v>
      </c>
      <c r="M6594">
        <f t="shared" si="102"/>
        <v>0</v>
      </c>
    </row>
    <row r="6595" spans="1:13" x14ac:dyDescent="0.2">
      <c r="A6595" s="1">
        <v>45301</v>
      </c>
      <c r="B6595" t="s">
        <v>4</v>
      </c>
      <c r="C6595" s="6">
        <v>5.5450281030795203</v>
      </c>
      <c r="D6595" s="6">
        <f>VLOOKUP(A6595,'PPP - Resi'!$I$2:$K$3928,2,FALSE)</f>
        <v>6.47712379298643</v>
      </c>
      <c r="E6595" s="7">
        <f>VLOOKUP(A6595,Embalses!$D$1:$E$4292,2,FALSE)</f>
        <v>0.60207707445437753</v>
      </c>
      <c r="F6595" s="8">
        <f>VLOOKUP(A6595,'Prod comer'!$A$2:$C$130,3,TRUE)</f>
        <v>1071.8048387096769</v>
      </c>
      <c r="G6595" s="8">
        <f>VLOOKUP(A6595,'Prod comer'!$A$2:$F$130,6,TRUE)</f>
        <v>630.98354838709656</v>
      </c>
      <c r="H6595">
        <f>IFERROR(VLOOKUP(A6595,P.Int!$A$1:$E$2436,5,TRUE),"")</f>
        <v>9.9499999999999993</v>
      </c>
      <c r="I6595">
        <v>490348</v>
      </c>
      <c r="J6595">
        <v>58733</v>
      </c>
      <c r="K6595">
        <v>549081</v>
      </c>
      <c r="L6595">
        <f>IFERROR(VLOOKUP(A6595,'Iny SPEC'!$A$1:$B$3068,2,FALSE),"")</f>
        <v>259180</v>
      </c>
      <c r="M6595">
        <f t="shared" ref="M6595:M6658" si="103">IF(A6595&gt;DATE(2024,11,30),1,0)</f>
        <v>0</v>
      </c>
    </row>
    <row r="6596" spans="1:13" x14ac:dyDescent="0.2">
      <c r="A6596" s="1">
        <v>45302</v>
      </c>
      <c r="B6596" t="s">
        <v>3</v>
      </c>
      <c r="C6596" s="6">
        <v>7.3449156203974404</v>
      </c>
      <c r="D6596" s="6">
        <f>VLOOKUP(A6596,'PPP - Resi'!$E$1:$G$3927,2,FALSE)</f>
        <v>8.4873410071942406</v>
      </c>
      <c r="E6596" s="7">
        <f>VLOOKUP(A6596,Embalses!$A$1:$B$4292,2,FALSE)</f>
        <v>0.82875766344862201</v>
      </c>
      <c r="F6596" s="8">
        <f>VLOOKUP(A6596,'Prod comer'!$A$2:$C$130,2,TRUE)</f>
        <v>377.18806451612897</v>
      </c>
      <c r="G6596" s="8">
        <f>VLOOKUP(A6596,'Prod comer'!$A$2:$F$130,5,TRUE)</f>
        <v>342.75096774193543</v>
      </c>
      <c r="H6596">
        <f>IFERROR(VLOOKUP(A6596,P.Int!$A$1:$E$2436,5,TRUE),"")</f>
        <v>9.91</v>
      </c>
      <c r="I6596">
        <v>521119</v>
      </c>
      <c r="J6596">
        <v>18505</v>
      </c>
      <c r="K6596">
        <v>539624</v>
      </c>
      <c r="L6596">
        <f>IFERROR(VLOOKUP(A6596,'Iny SPEC'!$A$1:$B$3068,2,FALSE),"")</f>
        <v>274816</v>
      </c>
      <c r="M6596">
        <f t="shared" si="103"/>
        <v>0</v>
      </c>
    </row>
    <row r="6597" spans="1:13" x14ac:dyDescent="0.2">
      <c r="A6597" s="1">
        <v>45302</v>
      </c>
      <c r="B6597" t="s">
        <v>4</v>
      </c>
      <c r="C6597" s="6">
        <v>5.5532768228366098</v>
      </c>
      <c r="D6597" s="6">
        <f>VLOOKUP(A6597,'PPP - Resi'!$I$2:$K$3928,2,FALSE)</f>
        <v>6.4953187520525404</v>
      </c>
      <c r="E6597" s="7">
        <f>VLOOKUP(A6597,Embalses!$D$1:$E$4292,2,FALSE)</f>
        <v>0.60101152894386034</v>
      </c>
      <c r="F6597" s="8">
        <f>VLOOKUP(A6597,'Prod comer'!$A$2:$C$130,3,TRUE)</f>
        <v>1071.8048387096769</v>
      </c>
      <c r="G6597" s="8">
        <f>VLOOKUP(A6597,'Prod comer'!$A$2:$F$130,6,TRUE)</f>
        <v>630.98354838709656</v>
      </c>
      <c r="H6597">
        <f>IFERROR(VLOOKUP(A6597,P.Int!$A$1:$E$2436,5,TRUE),"")</f>
        <v>9.91</v>
      </c>
      <c r="I6597">
        <v>488933</v>
      </c>
      <c r="J6597">
        <v>58801</v>
      </c>
      <c r="K6597">
        <v>547734</v>
      </c>
      <c r="L6597">
        <f>IFERROR(VLOOKUP(A6597,'Iny SPEC'!$A$1:$B$3068,2,FALSE),"")</f>
        <v>274816</v>
      </c>
      <c r="M6597">
        <f t="shared" si="103"/>
        <v>0</v>
      </c>
    </row>
    <row r="6598" spans="1:13" x14ac:dyDescent="0.2">
      <c r="A6598" s="1">
        <v>45303</v>
      </c>
      <c r="B6598" t="s">
        <v>3</v>
      </c>
      <c r="C6598" s="6">
        <v>7.3503236526013396</v>
      </c>
      <c r="D6598" s="6">
        <f>VLOOKUP(A6598,'PPP - Resi'!$E$1:$G$3927,2,FALSE)</f>
        <v>8.4873410071942406</v>
      </c>
      <c r="E6598" s="7">
        <f>VLOOKUP(A6598,Embalses!$A$1:$B$4292,2,FALSE)</f>
        <v>0.82435726422449696</v>
      </c>
      <c r="F6598" s="8">
        <f>VLOOKUP(A6598,'Prod comer'!$A$2:$C$130,2,TRUE)</f>
        <v>377.18806451612897</v>
      </c>
      <c r="G6598" s="8">
        <f>VLOOKUP(A6598,'Prod comer'!$A$2:$F$130,5,TRUE)</f>
        <v>342.75096774193543</v>
      </c>
      <c r="H6598">
        <f>IFERROR(VLOOKUP(A6598,P.Int!$A$1:$E$2436,5,TRUE),"")</f>
        <v>10.29</v>
      </c>
      <c r="I6598">
        <v>559693</v>
      </c>
      <c r="J6598">
        <v>21510</v>
      </c>
      <c r="K6598">
        <v>581203</v>
      </c>
      <c r="L6598">
        <f>IFERROR(VLOOKUP(A6598,'Iny SPEC'!$A$1:$B$3068,2,FALSE),"")</f>
        <v>309067</v>
      </c>
      <c r="M6598">
        <f t="shared" si="103"/>
        <v>0</v>
      </c>
    </row>
    <row r="6599" spans="1:13" x14ac:dyDescent="0.2">
      <c r="A6599" s="1">
        <v>45303</v>
      </c>
      <c r="B6599" t="s">
        <v>4</v>
      </c>
      <c r="C6599" s="6">
        <v>5.5494557971512499</v>
      </c>
      <c r="D6599" s="6">
        <f>VLOOKUP(A6599,'PPP - Resi'!$I$2:$K$3928,2,FALSE)</f>
        <v>6.4738355711064699</v>
      </c>
      <c r="E6599" s="7">
        <f>VLOOKUP(A6599,Embalses!$D$1:$E$4292,2,FALSE)</f>
        <v>0.59252742923266055</v>
      </c>
      <c r="F6599" s="8">
        <f>VLOOKUP(A6599,'Prod comer'!$A$2:$C$130,3,TRUE)</f>
        <v>1071.8048387096769</v>
      </c>
      <c r="G6599" s="8">
        <f>VLOOKUP(A6599,'Prod comer'!$A$2:$F$130,6,TRUE)</f>
        <v>630.98354838709656</v>
      </c>
      <c r="H6599">
        <f>IFERROR(VLOOKUP(A6599,P.Int!$A$1:$E$2436,5,TRUE),"")</f>
        <v>10.29</v>
      </c>
      <c r="I6599">
        <v>523214</v>
      </c>
      <c r="J6599">
        <v>58816</v>
      </c>
      <c r="K6599">
        <v>582030</v>
      </c>
      <c r="L6599">
        <f>IFERROR(VLOOKUP(A6599,'Iny SPEC'!$A$1:$B$3068,2,FALSE),"")</f>
        <v>309067</v>
      </c>
      <c r="M6599">
        <f t="shared" si="103"/>
        <v>0</v>
      </c>
    </row>
    <row r="6600" spans="1:13" x14ac:dyDescent="0.2">
      <c r="A6600" s="1">
        <v>45304</v>
      </c>
      <c r="B6600" t="s">
        <v>3</v>
      </c>
      <c r="C6600" s="6">
        <v>7.3440993573479503</v>
      </c>
      <c r="D6600" s="6">
        <f>VLOOKUP(A6600,'PPP - Resi'!$E$1:$G$3927,2,FALSE)</f>
        <v>8.4873410071942406</v>
      </c>
      <c r="E6600" s="7">
        <f>VLOOKUP(A6600,Embalses!$A$1:$B$4292,2,FALSE)</f>
        <v>0.82001353307548597</v>
      </c>
      <c r="F6600" s="8">
        <f>VLOOKUP(A6600,'Prod comer'!$A$2:$C$130,2,TRUE)</f>
        <v>377.18806451612897</v>
      </c>
      <c r="G6600" s="8">
        <f>VLOOKUP(A6600,'Prod comer'!$A$2:$F$130,5,TRUE)</f>
        <v>342.75096774193543</v>
      </c>
      <c r="H6600">
        <f>IFERROR(VLOOKUP(A6600,P.Int!$A$1:$E$2436,5,TRUE),"")</f>
        <v>10.29</v>
      </c>
      <c r="I6600">
        <v>610283</v>
      </c>
      <c r="J6600">
        <v>30393</v>
      </c>
      <c r="K6600">
        <v>640676</v>
      </c>
      <c r="L6600">
        <f>IFERROR(VLOOKUP(A6600,'Iny SPEC'!$A$1:$B$3068,2,FALSE),"")</f>
        <v>363655</v>
      </c>
      <c r="M6600">
        <f t="shared" si="103"/>
        <v>0</v>
      </c>
    </row>
    <row r="6601" spans="1:13" x14ac:dyDescent="0.2">
      <c r="A6601" s="1">
        <v>45304</v>
      </c>
      <c r="B6601" t="s">
        <v>4</v>
      </c>
      <c r="C6601" s="6">
        <v>5.5134214120534404</v>
      </c>
      <c r="D6601" s="6">
        <f>VLOOKUP(A6601,'PPP - Resi'!$I$2:$K$3928,2,FALSE)</f>
        <v>6.4862506863938103</v>
      </c>
      <c r="E6601" s="7">
        <f>VLOOKUP(A6601,Embalses!$D$1:$E$4292,2,FALSE)</f>
        <v>0.59555168842118156</v>
      </c>
      <c r="F6601" s="8">
        <f>VLOOKUP(A6601,'Prod comer'!$A$2:$C$130,3,TRUE)</f>
        <v>1071.8048387096769</v>
      </c>
      <c r="G6601" s="8">
        <f>VLOOKUP(A6601,'Prod comer'!$A$2:$F$130,6,TRUE)</f>
        <v>630.98354838709656</v>
      </c>
      <c r="H6601">
        <f>IFERROR(VLOOKUP(A6601,P.Int!$A$1:$E$2436,5,TRUE),"")</f>
        <v>10.29</v>
      </c>
      <c r="I6601">
        <v>518337</v>
      </c>
      <c r="J6601">
        <v>58592</v>
      </c>
      <c r="K6601">
        <v>576929</v>
      </c>
      <c r="L6601">
        <f>IFERROR(VLOOKUP(A6601,'Iny SPEC'!$A$1:$B$3068,2,FALSE),"")</f>
        <v>363655</v>
      </c>
      <c r="M6601">
        <f t="shared" si="103"/>
        <v>0</v>
      </c>
    </row>
    <row r="6602" spans="1:13" x14ac:dyDescent="0.2">
      <c r="A6602" s="1">
        <v>45305</v>
      </c>
      <c r="B6602" t="s">
        <v>3</v>
      </c>
      <c r="C6602" s="6">
        <v>7.3803397056587601</v>
      </c>
      <c r="D6602" s="6">
        <f>VLOOKUP(A6602,'PPP - Resi'!$E$1:$G$3927,2,FALSE)</f>
        <v>8.4873410071942406</v>
      </c>
      <c r="E6602" s="7">
        <f>VLOOKUP(A6602,Embalses!$A$1:$B$4292,2,FALSE)</f>
        <v>0.81557124875236298</v>
      </c>
      <c r="F6602" s="8">
        <f>VLOOKUP(A6602,'Prod comer'!$A$2:$C$130,2,TRUE)</f>
        <v>377.18806451612897</v>
      </c>
      <c r="G6602" s="8">
        <f>VLOOKUP(A6602,'Prod comer'!$A$2:$F$130,5,TRUE)</f>
        <v>342.75096774193543</v>
      </c>
      <c r="H6602">
        <f>IFERROR(VLOOKUP(A6602,P.Int!$A$1:$E$2436,5,TRUE),"")</f>
        <v>10.26</v>
      </c>
      <c r="I6602">
        <v>565472</v>
      </c>
      <c r="J6602">
        <v>39928</v>
      </c>
      <c r="K6602">
        <v>605400</v>
      </c>
      <c r="L6602">
        <f>IFERROR(VLOOKUP(A6602,'Iny SPEC'!$A$1:$B$3068,2,FALSE),"")</f>
        <v>329823</v>
      </c>
      <c r="M6602">
        <f t="shared" si="103"/>
        <v>0</v>
      </c>
    </row>
    <row r="6603" spans="1:13" x14ac:dyDescent="0.2">
      <c r="A6603" s="1">
        <v>45305</v>
      </c>
      <c r="B6603" t="s">
        <v>4</v>
      </c>
      <c r="C6603" s="6">
        <v>5.5134214120534404</v>
      </c>
      <c r="D6603" s="6">
        <f>VLOOKUP(A6603,'PPP - Resi'!$I$2:$K$3928,2,FALSE)</f>
        <v>6.4862506863938103</v>
      </c>
      <c r="E6603" s="7">
        <f>VLOOKUP(A6603,Embalses!$D$1:$E$4292,2,FALSE)</f>
        <v>0.59171480201085291</v>
      </c>
      <c r="F6603" s="8">
        <f>VLOOKUP(A6603,'Prod comer'!$A$2:$C$130,3,TRUE)</f>
        <v>1071.8048387096769</v>
      </c>
      <c r="G6603" s="8">
        <f>VLOOKUP(A6603,'Prod comer'!$A$2:$F$130,6,TRUE)</f>
        <v>630.98354838709656</v>
      </c>
      <c r="H6603">
        <f>IFERROR(VLOOKUP(A6603,P.Int!$A$1:$E$2436,5,TRUE),"")</f>
        <v>10.26</v>
      </c>
      <c r="I6603">
        <v>514272</v>
      </c>
      <c r="J6603">
        <v>57683</v>
      </c>
      <c r="K6603">
        <v>571955</v>
      </c>
      <c r="L6603">
        <f>IFERROR(VLOOKUP(A6603,'Iny SPEC'!$A$1:$B$3068,2,FALSE),"")</f>
        <v>329823</v>
      </c>
      <c r="M6603">
        <f t="shared" si="103"/>
        <v>0</v>
      </c>
    </row>
    <row r="6604" spans="1:13" x14ac:dyDescent="0.2">
      <c r="A6604" s="1">
        <v>45306</v>
      </c>
      <c r="B6604" t="s">
        <v>3</v>
      </c>
      <c r="C6604" s="6">
        <v>7.3269770219741499</v>
      </c>
      <c r="D6604" s="6">
        <f>VLOOKUP(A6604,'PPP - Resi'!$E$1:$G$3927,2,FALSE)</f>
        <v>8.4873410071942406</v>
      </c>
      <c r="E6604" s="7">
        <f>VLOOKUP(A6604,Embalses!$A$1:$B$4292,2,FALSE)</f>
        <v>0.80649758120328796</v>
      </c>
      <c r="F6604" s="8">
        <f>VLOOKUP(A6604,'Prod comer'!$A$2:$C$130,2,TRUE)</f>
        <v>377.18806451612897</v>
      </c>
      <c r="G6604" s="8">
        <f>VLOOKUP(A6604,'Prod comer'!$A$2:$F$130,5,TRUE)</f>
        <v>342.75096774193543</v>
      </c>
      <c r="H6604">
        <f>IFERROR(VLOOKUP(A6604,P.Int!$A$1:$E$2436,5,TRUE),"")</f>
        <v>9.6</v>
      </c>
      <c r="I6604">
        <v>544058</v>
      </c>
      <c r="J6604">
        <v>43913</v>
      </c>
      <c r="K6604">
        <v>587971</v>
      </c>
      <c r="L6604">
        <f>IFERROR(VLOOKUP(A6604,'Iny SPEC'!$A$1:$B$3068,2,FALSE),"")</f>
        <v>303213</v>
      </c>
      <c r="M6604">
        <f t="shared" si="103"/>
        <v>0</v>
      </c>
    </row>
    <row r="6605" spans="1:13" x14ac:dyDescent="0.2">
      <c r="A6605" s="1">
        <v>45306</v>
      </c>
      <c r="B6605" t="s">
        <v>4</v>
      </c>
      <c r="C6605" s="6">
        <v>5.1826609742020704</v>
      </c>
      <c r="D6605" s="6">
        <f>VLOOKUP(A6605,'PPP - Resi'!$I$2:$K$3928,2,FALSE)</f>
        <v>5.7767988232274403</v>
      </c>
      <c r="E6605" s="7">
        <f>VLOOKUP(A6605,Embalses!$D$1:$E$4292,2,FALSE)</f>
        <v>0.58299106924029753</v>
      </c>
      <c r="F6605" s="8">
        <f>VLOOKUP(A6605,'Prod comer'!$A$2:$C$130,3,TRUE)</f>
        <v>1071.8048387096769</v>
      </c>
      <c r="G6605" s="8">
        <f>VLOOKUP(A6605,'Prod comer'!$A$2:$F$130,6,TRUE)</f>
        <v>630.98354838709656</v>
      </c>
      <c r="H6605">
        <f>IFERROR(VLOOKUP(A6605,P.Int!$A$1:$E$2436,5,TRUE),"")</f>
        <v>9.6</v>
      </c>
      <c r="I6605">
        <v>591600</v>
      </c>
      <c r="J6605">
        <v>59641</v>
      </c>
      <c r="K6605">
        <v>651241</v>
      </c>
      <c r="L6605">
        <f>IFERROR(VLOOKUP(A6605,'Iny SPEC'!$A$1:$B$3068,2,FALSE),"")</f>
        <v>303213</v>
      </c>
      <c r="M6605">
        <f t="shared" si="103"/>
        <v>0</v>
      </c>
    </row>
    <row r="6606" spans="1:13" x14ac:dyDescent="0.2">
      <c r="A6606" s="1">
        <v>45307</v>
      </c>
      <c r="B6606" t="s">
        <v>3</v>
      </c>
      <c r="C6606" s="6">
        <v>7.3334620318394901</v>
      </c>
      <c r="D6606" s="6">
        <f>VLOOKUP(A6606,'PPP - Resi'!$E$1:$G$3927,2,FALSE)</f>
        <v>8.4873410071942406</v>
      </c>
      <c r="E6606" s="7">
        <f>VLOOKUP(A6606,Embalses!$A$1:$B$4292,2,FALSE)</f>
        <v>0.79952556009216402</v>
      </c>
      <c r="F6606" s="8">
        <f>VLOOKUP(A6606,'Prod comer'!$A$2:$C$130,2,TRUE)</f>
        <v>377.18806451612897</v>
      </c>
      <c r="G6606" s="8">
        <f>VLOOKUP(A6606,'Prod comer'!$A$2:$F$130,5,TRUE)</f>
        <v>342.75096774193543</v>
      </c>
      <c r="H6606">
        <f>IFERROR(VLOOKUP(A6606,P.Int!$A$1:$E$2436,5,TRUE),"")</f>
        <v>9.4499999999999993</v>
      </c>
      <c r="I6606">
        <v>519713</v>
      </c>
      <c r="J6606">
        <v>43878</v>
      </c>
      <c r="K6606">
        <v>563591</v>
      </c>
      <c r="L6606">
        <f>IFERROR(VLOOKUP(A6606,'Iny SPEC'!$A$1:$B$3068,2,FALSE),"")</f>
        <v>280609</v>
      </c>
      <c r="M6606">
        <f t="shared" si="103"/>
        <v>0</v>
      </c>
    </row>
    <row r="6607" spans="1:13" x14ac:dyDescent="0.2">
      <c r="A6607" s="1">
        <v>45307</v>
      </c>
      <c r="B6607" t="s">
        <v>4</v>
      </c>
      <c r="C6607" s="6">
        <v>5.20974495686702</v>
      </c>
      <c r="D6607" s="6">
        <f>VLOOKUP(A6607,'PPP - Resi'!$I$2:$K$3928,2,FALSE)</f>
        <v>5.7737171067261599</v>
      </c>
      <c r="E6607" s="7">
        <f>VLOOKUP(A6607,Embalses!$D$1:$E$4292,2,FALSE)</f>
        <v>0.57596799640574969</v>
      </c>
      <c r="F6607" s="8">
        <f>VLOOKUP(A6607,'Prod comer'!$A$2:$C$130,3,TRUE)</f>
        <v>1071.8048387096769</v>
      </c>
      <c r="G6607" s="8">
        <f>VLOOKUP(A6607,'Prod comer'!$A$2:$F$130,6,TRUE)</f>
        <v>630.98354838709656</v>
      </c>
      <c r="H6607">
        <f>IFERROR(VLOOKUP(A6607,P.Int!$A$1:$E$2436,5,TRUE),"")</f>
        <v>9.4499999999999993</v>
      </c>
      <c r="I6607">
        <v>625226</v>
      </c>
      <c r="J6607">
        <v>55857</v>
      </c>
      <c r="K6607">
        <v>681083</v>
      </c>
      <c r="L6607">
        <f>IFERROR(VLOOKUP(A6607,'Iny SPEC'!$A$1:$B$3068,2,FALSE),"")</f>
        <v>280609</v>
      </c>
      <c r="M6607">
        <f t="shared" si="103"/>
        <v>0</v>
      </c>
    </row>
    <row r="6608" spans="1:13" x14ac:dyDescent="0.2">
      <c r="A6608" s="1">
        <v>45308</v>
      </c>
      <c r="B6608" t="s">
        <v>3</v>
      </c>
      <c r="C6608" s="6">
        <v>7.3365386728795299</v>
      </c>
      <c r="D6608" s="6">
        <f>VLOOKUP(A6608,'PPP - Resi'!$E$1:$G$3927,2,FALSE)</f>
        <v>8.4873410071942406</v>
      </c>
      <c r="E6608" s="7">
        <f>VLOOKUP(A6608,Embalses!$A$1:$B$4292,2,FALSE)</f>
        <v>0.79078943716442396</v>
      </c>
      <c r="F6608" s="8">
        <f>VLOOKUP(A6608,'Prod comer'!$A$2:$C$130,2,TRUE)</f>
        <v>377.18806451612897</v>
      </c>
      <c r="G6608" s="8">
        <f>VLOOKUP(A6608,'Prod comer'!$A$2:$F$130,5,TRUE)</f>
        <v>342.75096774193543</v>
      </c>
      <c r="H6608">
        <f>IFERROR(VLOOKUP(A6608,P.Int!$A$1:$E$2436,5,TRUE),"")</f>
        <v>8.84</v>
      </c>
      <c r="I6608">
        <v>439189</v>
      </c>
      <c r="J6608">
        <v>35341</v>
      </c>
      <c r="K6608">
        <v>474530</v>
      </c>
      <c r="L6608">
        <f>IFERROR(VLOOKUP(A6608,'Iny SPEC'!$A$1:$B$3068,2,FALSE),"")</f>
        <v>176974</v>
      </c>
      <c r="M6608">
        <f t="shared" si="103"/>
        <v>0</v>
      </c>
    </row>
    <row r="6609" spans="1:13" x14ac:dyDescent="0.2">
      <c r="A6609" s="1">
        <v>45308</v>
      </c>
      <c r="B6609" t="s">
        <v>4</v>
      </c>
      <c r="C6609" s="6">
        <v>5.2047534628821097</v>
      </c>
      <c r="D6609" s="6">
        <f>VLOOKUP(A6609,'PPP - Resi'!$I$2:$K$3928,2,FALSE)</f>
        <v>5.7737171067261599</v>
      </c>
      <c r="E6609" s="7">
        <f>VLOOKUP(A6609,Embalses!$D$1:$E$4292,2,FALSE)</f>
        <v>0.57560765185469531</v>
      </c>
      <c r="F6609" s="8">
        <f>VLOOKUP(A6609,'Prod comer'!$A$2:$C$130,3,TRUE)</f>
        <v>1071.8048387096769</v>
      </c>
      <c r="G6609" s="8">
        <f>VLOOKUP(A6609,'Prod comer'!$A$2:$F$130,6,TRUE)</f>
        <v>630.98354838709656</v>
      </c>
      <c r="H6609">
        <f>IFERROR(VLOOKUP(A6609,P.Int!$A$1:$E$2436,5,TRUE),"")</f>
        <v>8.84</v>
      </c>
      <c r="I6609">
        <v>579588</v>
      </c>
      <c r="J6609">
        <v>41303</v>
      </c>
      <c r="K6609">
        <v>620891</v>
      </c>
      <c r="L6609">
        <f>IFERROR(VLOOKUP(A6609,'Iny SPEC'!$A$1:$B$3068,2,FALSE),"")</f>
        <v>176974</v>
      </c>
      <c r="M6609">
        <f t="shared" si="103"/>
        <v>0</v>
      </c>
    </row>
    <row r="6610" spans="1:13" x14ac:dyDescent="0.2">
      <c r="A6610" s="1">
        <v>45309</v>
      </c>
      <c r="B6610" t="s">
        <v>3</v>
      </c>
      <c r="C6610" s="6">
        <v>7.3269770219741499</v>
      </c>
      <c r="D6610" s="6">
        <f>VLOOKUP(A6610,'PPP - Resi'!$E$1:$G$3927,2,FALSE)</f>
        <v>8.4873410071942406</v>
      </c>
      <c r="E6610" s="7">
        <f>VLOOKUP(A6610,Embalses!$A$1:$B$4292,2,FALSE)</f>
        <v>0.78046291238944399</v>
      </c>
      <c r="F6610" s="8">
        <f>VLOOKUP(A6610,'Prod comer'!$A$2:$C$130,2,TRUE)</f>
        <v>377.18806451612897</v>
      </c>
      <c r="G6610" s="8">
        <f>VLOOKUP(A6610,'Prod comer'!$A$2:$F$130,5,TRUE)</f>
        <v>342.75096774193543</v>
      </c>
      <c r="H6610">
        <f>IFERROR(VLOOKUP(A6610,P.Int!$A$1:$E$2436,5,TRUE),"")</f>
        <v>8.89</v>
      </c>
      <c r="I6610">
        <v>414040</v>
      </c>
      <c r="J6610">
        <v>38981</v>
      </c>
      <c r="K6610">
        <v>453021</v>
      </c>
      <c r="L6610">
        <f>IFERROR(VLOOKUP(A6610,'Iny SPEC'!$A$1:$B$3068,2,FALSE),"")</f>
        <v>145339</v>
      </c>
      <c r="M6610">
        <f t="shared" si="103"/>
        <v>0</v>
      </c>
    </row>
    <row r="6611" spans="1:13" x14ac:dyDescent="0.2">
      <c r="A6611" s="1">
        <v>45309</v>
      </c>
      <c r="B6611" t="s">
        <v>4</v>
      </c>
      <c r="C6611" s="6">
        <v>5.1814593173528003</v>
      </c>
      <c r="D6611" s="6">
        <f>VLOOKUP(A6611,'PPP - Resi'!$I$2:$K$3928,2,FALSE)</f>
        <v>5.7737171067261599</v>
      </c>
      <c r="E6611" s="7">
        <f>VLOOKUP(A6611,Embalses!$D$1:$E$4292,2,FALSE)</f>
        <v>0.56823741442990372</v>
      </c>
      <c r="F6611" s="8">
        <f>VLOOKUP(A6611,'Prod comer'!$A$2:$C$130,3,TRUE)</f>
        <v>1071.8048387096769</v>
      </c>
      <c r="G6611" s="8">
        <f>VLOOKUP(A6611,'Prod comer'!$A$2:$F$130,6,TRUE)</f>
        <v>630.98354838709656</v>
      </c>
      <c r="H6611">
        <f>IFERROR(VLOOKUP(A6611,P.Int!$A$1:$E$2436,5,TRUE),"")</f>
        <v>8.89</v>
      </c>
      <c r="I6611">
        <v>579066</v>
      </c>
      <c r="J6611">
        <v>55214</v>
      </c>
      <c r="K6611">
        <v>634280</v>
      </c>
      <c r="L6611">
        <f>IFERROR(VLOOKUP(A6611,'Iny SPEC'!$A$1:$B$3068,2,FALSE),"")</f>
        <v>145339</v>
      </c>
      <c r="M6611">
        <f t="shared" si="103"/>
        <v>0</v>
      </c>
    </row>
    <row r="6612" spans="1:13" x14ac:dyDescent="0.2">
      <c r="A6612" s="1">
        <v>45310</v>
      </c>
      <c r="B6612" t="s">
        <v>3</v>
      </c>
      <c r="C6612" s="6">
        <v>7.3327007455611204</v>
      </c>
      <c r="D6612" s="6">
        <f>VLOOKUP(A6612,'PPP - Resi'!$E$1:$G$3927,2,FALSE)</f>
        <v>8.4873410071942406</v>
      </c>
      <c r="E6612" s="7">
        <f>VLOOKUP(A6612,Embalses!$A$1:$B$4292,2,FALSE)</f>
        <v>0.774042789053349</v>
      </c>
      <c r="F6612" s="8">
        <f>VLOOKUP(A6612,'Prod comer'!$A$2:$C$130,2,TRUE)</f>
        <v>377.18806451612897</v>
      </c>
      <c r="G6612" s="8">
        <f>VLOOKUP(A6612,'Prod comer'!$A$2:$F$130,5,TRUE)</f>
        <v>342.75096774193543</v>
      </c>
      <c r="H6612">
        <f>IFERROR(VLOOKUP(A6612,P.Int!$A$1:$E$2436,5,TRUE),"")</f>
        <v>9.08</v>
      </c>
      <c r="I6612">
        <v>417301</v>
      </c>
      <c r="J6612">
        <v>39191</v>
      </c>
      <c r="K6612">
        <v>456492</v>
      </c>
      <c r="L6612">
        <f>IFERROR(VLOOKUP(A6612,'Iny SPEC'!$A$1:$B$3068,2,FALSE),"")</f>
        <v>148028</v>
      </c>
      <c r="M6612">
        <f t="shared" si="103"/>
        <v>0</v>
      </c>
    </row>
    <row r="6613" spans="1:13" x14ac:dyDescent="0.2">
      <c r="A6613" s="1">
        <v>45310</v>
      </c>
      <c r="B6613" t="s">
        <v>4</v>
      </c>
      <c r="C6613" s="6">
        <v>5.1814593173528003</v>
      </c>
      <c r="D6613" s="6">
        <f>VLOOKUP(A6613,'PPP - Resi'!$I$2:$K$3928,2,FALSE)</f>
        <v>5.7737171067261599</v>
      </c>
      <c r="E6613" s="7">
        <f>VLOOKUP(A6613,Embalses!$D$1:$E$4292,2,FALSE)</f>
        <v>0.55089599439678927</v>
      </c>
      <c r="F6613" s="8">
        <f>VLOOKUP(A6613,'Prod comer'!$A$2:$C$130,3,TRUE)</f>
        <v>1071.8048387096769</v>
      </c>
      <c r="G6613" s="8">
        <f>VLOOKUP(A6613,'Prod comer'!$A$2:$F$130,6,TRUE)</f>
        <v>630.98354838709656</v>
      </c>
      <c r="H6613">
        <f>IFERROR(VLOOKUP(A6613,P.Int!$A$1:$E$2436,5,TRUE),"")</f>
        <v>9.08</v>
      </c>
      <c r="I6613">
        <v>581754</v>
      </c>
      <c r="J6613">
        <v>51721</v>
      </c>
      <c r="K6613">
        <v>633475</v>
      </c>
      <c r="L6613">
        <f>IFERROR(VLOOKUP(A6613,'Iny SPEC'!$A$1:$B$3068,2,FALSE),"")</f>
        <v>148028</v>
      </c>
      <c r="M6613">
        <f t="shared" si="103"/>
        <v>0</v>
      </c>
    </row>
    <row r="6614" spans="1:13" x14ac:dyDescent="0.2">
      <c r="A6614" s="1">
        <v>45311</v>
      </c>
      <c r="B6614" t="s">
        <v>3</v>
      </c>
      <c r="C6614" s="6">
        <v>7.3269770219741499</v>
      </c>
      <c r="D6614" s="6">
        <f>VLOOKUP(A6614,'PPP - Resi'!$E$1:$G$3927,2,FALSE)</f>
        <v>8.4873410071942406</v>
      </c>
      <c r="E6614" s="7">
        <f>VLOOKUP(A6614,Embalses!$A$1:$B$4292,2,FALSE)</f>
        <v>0.76785303376174296</v>
      </c>
      <c r="F6614" s="8">
        <f>VLOOKUP(A6614,'Prod comer'!$A$2:$C$130,2,TRUE)</f>
        <v>377.18806451612897</v>
      </c>
      <c r="G6614" s="8">
        <f>VLOOKUP(A6614,'Prod comer'!$A$2:$F$130,5,TRUE)</f>
        <v>342.75096774193543</v>
      </c>
      <c r="H6614">
        <f>IFERROR(VLOOKUP(A6614,P.Int!$A$1:$E$2436,5,TRUE),"")</f>
        <v>9.08</v>
      </c>
      <c r="I6614">
        <v>537746</v>
      </c>
      <c r="J6614">
        <v>45783</v>
      </c>
      <c r="K6614">
        <v>583529</v>
      </c>
      <c r="L6614">
        <f>IFERROR(VLOOKUP(A6614,'Iny SPEC'!$A$1:$B$3068,2,FALSE),"")</f>
        <v>275715</v>
      </c>
      <c r="M6614">
        <f t="shared" si="103"/>
        <v>0</v>
      </c>
    </row>
    <row r="6615" spans="1:13" x14ac:dyDescent="0.2">
      <c r="A6615" s="1">
        <v>45311</v>
      </c>
      <c r="B6615" t="s">
        <v>4</v>
      </c>
      <c r="C6615" s="6">
        <v>5.1855158515823199</v>
      </c>
      <c r="D6615" s="6">
        <f>VLOOKUP(A6615,'PPP - Resi'!$I$2:$K$3928,2,FALSE)</f>
        <v>5.7737171067261599</v>
      </c>
      <c r="E6615" s="7">
        <f>VLOOKUP(A6615,Embalses!$D$1:$E$4292,2,FALSE)</f>
        <v>0.56232810125296928</v>
      </c>
      <c r="F6615" s="8">
        <f>VLOOKUP(A6615,'Prod comer'!$A$2:$C$130,3,TRUE)</f>
        <v>1071.8048387096769</v>
      </c>
      <c r="G6615" s="8">
        <f>VLOOKUP(A6615,'Prod comer'!$A$2:$F$130,6,TRUE)</f>
        <v>630.98354838709656</v>
      </c>
      <c r="H6615">
        <f>IFERROR(VLOOKUP(A6615,P.Int!$A$1:$E$2436,5,TRUE),"")</f>
        <v>9.08</v>
      </c>
      <c r="I6615">
        <v>562113</v>
      </c>
      <c r="J6615">
        <v>57262</v>
      </c>
      <c r="K6615">
        <v>619375</v>
      </c>
      <c r="L6615">
        <f>IFERROR(VLOOKUP(A6615,'Iny SPEC'!$A$1:$B$3068,2,FALSE),"")</f>
        <v>275715</v>
      </c>
      <c r="M6615">
        <f t="shared" si="103"/>
        <v>0</v>
      </c>
    </row>
    <row r="6616" spans="1:13" x14ac:dyDescent="0.2">
      <c r="A6616" s="1">
        <v>45312</v>
      </c>
      <c r="B6616" t="s">
        <v>3</v>
      </c>
      <c r="C6616" s="6">
        <v>7.3269770219741499</v>
      </c>
      <c r="D6616" s="6">
        <f>VLOOKUP(A6616,'PPP - Resi'!$E$1:$G$3927,2,FALSE)</f>
        <v>8.4873410071942406</v>
      </c>
      <c r="E6616" s="7">
        <f>VLOOKUP(A6616,Embalses!$A$1:$B$4292,2,FALSE)</f>
        <v>0.76252931448765005</v>
      </c>
      <c r="F6616" s="8">
        <f>VLOOKUP(A6616,'Prod comer'!$A$2:$C$130,2,TRUE)</f>
        <v>377.18806451612897</v>
      </c>
      <c r="G6616" s="8">
        <f>VLOOKUP(A6616,'Prod comer'!$A$2:$F$130,5,TRUE)</f>
        <v>342.75096774193543</v>
      </c>
      <c r="H6616">
        <f>IFERROR(VLOOKUP(A6616,P.Int!$A$1:$E$2436,5,TRUE),"")</f>
        <v>9.07</v>
      </c>
      <c r="I6616">
        <v>476199</v>
      </c>
      <c r="J6616">
        <v>34271</v>
      </c>
      <c r="K6616">
        <v>510470</v>
      </c>
      <c r="L6616">
        <f>IFERROR(VLOOKUP(A6616,'Iny SPEC'!$A$1:$B$3068,2,FALSE),"")</f>
        <v>230473</v>
      </c>
      <c r="M6616">
        <f t="shared" si="103"/>
        <v>0</v>
      </c>
    </row>
    <row r="6617" spans="1:13" x14ac:dyDescent="0.2">
      <c r="A6617" s="1">
        <v>45312</v>
      </c>
      <c r="B6617" t="s">
        <v>4</v>
      </c>
      <c r="C6617" s="6">
        <v>5.1814593173528003</v>
      </c>
      <c r="D6617" s="6">
        <f>VLOOKUP(A6617,'PPP - Resi'!$I$2:$K$3928,2,FALSE)</f>
        <v>5.7737171067261599</v>
      </c>
      <c r="E6617" s="7">
        <f>VLOOKUP(A6617,Embalses!$D$1:$E$4292,2,FALSE)</f>
        <v>0.56382622267257176</v>
      </c>
      <c r="F6617" s="8">
        <f>VLOOKUP(A6617,'Prod comer'!$A$2:$C$130,3,TRUE)</f>
        <v>1071.8048387096769</v>
      </c>
      <c r="G6617" s="8">
        <f>VLOOKUP(A6617,'Prod comer'!$A$2:$F$130,6,TRUE)</f>
        <v>630.98354838709656</v>
      </c>
      <c r="H6617">
        <f>IFERROR(VLOOKUP(A6617,P.Int!$A$1:$E$2436,5,TRUE),"")</f>
        <v>9.07</v>
      </c>
      <c r="I6617">
        <v>496966</v>
      </c>
      <c r="J6617">
        <v>58131</v>
      </c>
      <c r="K6617">
        <v>555097</v>
      </c>
      <c r="L6617">
        <f>IFERROR(VLOOKUP(A6617,'Iny SPEC'!$A$1:$B$3068,2,FALSE),"")</f>
        <v>230473</v>
      </c>
      <c r="M6617">
        <f t="shared" si="103"/>
        <v>0</v>
      </c>
    </row>
    <row r="6618" spans="1:13" x14ac:dyDescent="0.2">
      <c r="A6618" s="1">
        <v>45313</v>
      </c>
      <c r="B6618" t="s">
        <v>3</v>
      </c>
      <c r="C6618" s="6">
        <v>7.3269770219741499</v>
      </c>
      <c r="D6618" s="6">
        <f>VLOOKUP(A6618,'PPP - Resi'!$E$1:$G$3927,2,FALSE)</f>
        <v>8.4873410071942406</v>
      </c>
      <c r="E6618" s="7">
        <f>VLOOKUP(A6618,Embalses!$A$1:$B$4292,2,FALSE)</f>
        <v>0.75544950084233997</v>
      </c>
      <c r="F6618" s="8">
        <f>VLOOKUP(A6618,'Prod comer'!$A$2:$C$130,2,TRUE)</f>
        <v>377.18806451612897</v>
      </c>
      <c r="G6618" s="8">
        <f>VLOOKUP(A6618,'Prod comer'!$A$2:$F$130,5,TRUE)</f>
        <v>342.75096774193543</v>
      </c>
      <c r="H6618">
        <f>IFERROR(VLOOKUP(A6618,P.Int!$A$1:$E$2436,5,TRUE),"")</f>
        <v>8.69</v>
      </c>
      <c r="I6618">
        <v>557588</v>
      </c>
      <c r="J6618">
        <v>36609</v>
      </c>
      <c r="K6618">
        <v>594197</v>
      </c>
      <c r="L6618">
        <f>IFERROR(VLOOKUP(A6618,'Iny SPEC'!$A$1:$B$3068,2,FALSE),"")</f>
        <v>316154</v>
      </c>
      <c r="M6618">
        <f t="shared" si="103"/>
        <v>0</v>
      </c>
    </row>
    <row r="6619" spans="1:13" x14ac:dyDescent="0.2">
      <c r="A6619" s="1">
        <v>45313</v>
      </c>
      <c r="B6619" t="s">
        <v>4</v>
      </c>
      <c r="C6619" s="6">
        <v>5.1900483322995203</v>
      </c>
      <c r="D6619" s="6">
        <f>VLOOKUP(A6619,'PPP - Resi'!$I$2:$K$3928,2,FALSE)</f>
        <v>5.7737171067261599</v>
      </c>
      <c r="E6619" s="7">
        <f>VLOOKUP(A6619,Embalses!$D$1:$E$4292,2,FALSE)</f>
        <v>0.56737063220853323</v>
      </c>
      <c r="F6619" s="8">
        <f>VLOOKUP(A6619,'Prod comer'!$A$2:$C$130,3,TRUE)</f>
        <v>1071.8048387096769</v>
      </c>
      <c r="G6619" s="8">
        <f>VLOOKUP(A6619,'Prod comer'!$A$2:$F$130,6,TRUE)</f>
        <v>630.98354838709656</v>
      </c>
      <c r="H6619">
        <f>IFERROR(VLOOKUP(A6619,P.Int!$A$1:$E$2436,5,TRUE),"")</f>
        <v>8.69</v>
      </c>
      <c r="I6619">
        <v>571553</v>
      </c>
      <c r="J6619">
        <v>58065</v>
      </c>
      <c r="K6619">
        <v>629618</v>
      </c>
      <c r="L6619">
        <f>IFERROR(VLOOKUP(A6619,'Iny SPEC'!$A$1:$B$3068,2,FALSE),"")</f>
        <v>316154</v>
      </c>
      <c r="M6619">
        <f t="shared" si="103"/>
        <v>0</v>
      </c>
    </row>
    <row r="6620" spans="1:13" x14ac:dyDescent="0.2">
      <c r="A6620" s="1">
        <v>45314</v>
      </c>
      <c r="B6620" t="s">
        <v>3</v>
      </c>
      <c r="C6620" s="6">
        <v>7.3269770219741499</v>
      </c>
      <c r="D6620" s="6">
        <f>VLOOKUP(A6620,'PPP - Resi'!$E$1:$G$3927,2,FALSE)</f>
        <v>8.4873410071942406</v>
      </c>
      <c r="E6620" s="7">
        <f>VLOOKUP(A6620,Embalses!$A$1:$B$4292,2,FALSE)</f>
        <v>0.74828776487104898</v>
      </c>
      <c r="F6620" s="8">
        <f>VLOOKUP(A6620,'Prod comer'!$A$2:$C$130,2,TRUE)</f>
        <v>377.18806451612897</v>
      </c>
      <c r="G6620" s="8">
        <f>VLOOKUP(A6620,'Prod comer'!$A$2:$F$130,5,TRUE)</f>
        <v>342.75096774193543</v>
      </c>
      <c r="H6620">
        <f>IFERROR(VLOOKUP(A6620,P.Int!$A$1:$E$2436,5,TRUE),"")</f>
        <v>8.66</v>
      </c>
      <c r="I6620">
        <v>553555</v>
      </c>
      <c r="J6620">
        <v>39569</v>
      </c>
      <c r="K6620">
        <v>593124</v>
      </c>
      <c r="L6620">
        <f>IFERROR(VLOOKUP(A6620,'Iny SPEC'!$A$1:$B$3068,2,FALSE),"")</f>
        <v>286753</v>
      </c>
      <c r="M6620">
        <f t="shared" si="103"/>
        <v>0</v>
      </c>
    </row>
    <row r="6621" spans="1:13" x14ac:dyDescent="0.2">
      <c r="A6621" s="1">
        <v>45314</v>
      </c>
      <c r="B6621" t="s">
        <v>4</v>
      </c>
      <c r="C6621" s="6">
        <v>5.1900483322995203</v>
      </c>
      <c r="D6621" s="6">
        <f>VLOOKUP(A6621,'PPP - Resi'!$I$2:$K$3928,2,FALSE)</f>
        <v>5.7737171067261599</v>
      </c>
      <c r="E6621" s="7">
        <f>VLOOKUP(A6621,Embalses!$D$1:$E$4292,2,FALSE)</f>
        <v>0.56165692230989706</v>
      </c>
      <c r="F6621" s="8">
        <f>VLOOKUP(A6621,'Prod comer'!$A$2:$C$130,3,TRUE)</f>
        <v>1071.8048387096769</v>
      </c>
      <c r="G6621" s="8">
        <f>VLOOKUP(A6621,'Prod comer'!$A$2:$F$130,6,TRUE)</f>
        <v>630.98354838709656</v>
      </c>
      <c r="H6621">
        <f>IFERROR(VLOOKUP(A6621,P.Int!$A$1:$E$2436,5,TRUE),"")</f>
        <v>8.66</v>
      </c>
      <c r="I6621">
        <v>585025</v>
      </c>
      <c r="J6621">
        <v>57996</v>
      </c>
      <c r="K6621">
        <v>643021</v>
      </c>
      <c r="L6621">
        <f>IFERROR(VLOOKUP(A6621,'Iny SPEC'!$A$1:$B$3068,2,FALSE),"")</f>
        <v>286753</v>
      </c>
      <c r="M6621">
        <f t="shared" si="103"/>
        <v>0</v>
      </c>
    </row>
    <row r="6622" spans="1:13" x14ac:dyDescent="0.2">
      <c r="A6622" s="1">
        <v>45315</v>
      </c>
      <c r="B6622" t="s">
        <v>3</v>
      </c>
      <c r="C6622" s="6">
        <v>7.32729758135961</v>
      </c>
      <c r="D6622" s="6">
        <f>VLOOKUP(A6622,'PPP - Resi'!$E$1:$G$3927,2,FALSE)</f>
        <v>8.4873410071942406</v>
      </c>
      <c r="E6622" s="7">
        <f>VLOOKUP(A6622,Embalses!$A$1:$B$4292,2,FALSE)</f>
        <v>0.74114265974788895</v>
      </c>
      <c r="F6622" s="8">
        <f>VLOOKUP(A6622,'Prod comer'!$A$2:$C$130,2,TRUE)</f>
        <v>377.18806451612897</v>
      </c>
      <c r="G6622" s="8">
        <f>VLOOKUP(A6622,'Prod comer'!$A$2:$F$130,5,TRUE)</f>
        <v>342.75096774193543</v>
      </c>
      <c r="H6622">
        <f>IFERROR(VLOOKUP(A6622,P.Int!$A$1:$E$2436,5,TRUE),"")</f>
        <v>9.23</v>
      </c>
      <c r="I6622">
        <v>579044</v>
      </c>
      <c r="J6622">
        <v>39785</v>
      </c>
      <c r="K6622">
        <v>618829</v>
      </c>
      <c r="L6622">
        <f>IFERROR(VLOOKUP(A6622,'Iny SPEC'!$A$1:$B$3068,2,FALSE),"")</f>
        <v>306674</v>
      </c>
      <c r="M6622">
        <f t="shared" si="103"/>
        <v>0</v>
      </c>
    </row>
    <row r="6623" spans="1:13" x14ac:dyDescent="0.2">
      <c r="A6623" s="1">
        <v>45315</v>
      </c>
      <c r="B6623" t="s">
        <v>4</v>
      </c>
      <c r="C6623" s="6">
        <v>5.1915506083191998</v>
      </c>
      <c r="D6623" s="6">
        <f>VLOOKUP(A6623,'PPP - Resi'!$I$2:$K$3928,2,FALSE)</f>
        <v>5.7737171067261599</v>
      </c>
      <c r="E6623" s="7">
        <f>VLOOKUP(A6623,Embalses!$D$1:$E$4292,2,FALSE)</f>
        <v>0.55543770677835669</v>
      </c>
      <c r="F6623" s="8">
        <f>VLOOKUP(A6623,'Prod comer'!$A$2:$C$130,3,TRUE)</f>
        <v>1071.8048387096769</v>
      </c>
      <c r="G6623" s="8">
        <f>VLOOKUP(A6623,'Prod comer'!$A$2:$F$130,6,TRUE)</f>
        <v>630.98354838709656</v>
      </c>
      <c r="H6623">
        <f>IFERROR(VLOOKUP(A6623,P.Int!$A$1:$E$2436,5,TRUE),"")</f>
        <v>9.23</v>
      </c>
      <c r="I6623">
        <v>583458</v>
      </c>
      <c r="J6623">
        <v>54944</v>
      </c>
      <c r="K6623">
        <v>638402</v>
      </c>
      <c r="L6623">
        <f>IFERROR(VLOOKUP(A6623,'Iny SPEC'!$A$1:$B$3068,2,FALSE),"")</f>
        <v>306674</v>
      </c>
      <c r="M6623">
        <f t="shared" si="103"/>
        <v>0</v>
      </c>
    </row>
    <row r="6624" spans="1:13" x14ac:dyDescent="0.2">
      <c r="A6624" s="1">
        <v>45316</v>
      </c>
      <c r="B6624" t="s">
        <v>3</v>
      </c>
      <c r="C6624" s="6">
        <v>7.3269770219741499</v>
      </c>
      <c r="D6624" s="6">
        <f>VLOOKUP(A6624,'PPP - Resi'!$E$1:$G$3927,2,FALSE)</f>
        <v>8.4873410071942406</v>
      </c>
      <c r="E6624" s="7">
        <f>VLOOKUP(A6624,Embalses!$A$1:$B$4292,2,FALSE)</f>
        <v>0.73381584720995896</v>
      </c>
      <c r="F6624" s="8">
        <f>VLOOKUP(A6624,'Prod comer'!$A$2:$C$130,2,TRUE)</f>
        <v>377.18806451612897</v>
      </c>
      <c r="G6624" s="8">
        <f>VLOOKUP(A6624,'Prod comer'!$A$2:$F$130,5,TRUE)</f>
        <v>342.75096774193543</v>
      </c>
      <c r="H6624">
        <f>IFERROR(VLOOKUP(A6624,P.Int!$A$1:$E$2436,5,TRUE),"")</f>
        <v>8.83</v>
      </c>
      <c r="I6624">
        <v>590406</v>
      </c>
      <c r="J6624">
        <v>34696</v>
      </c>
      <c r="K6624">
        <v>625102</v>
      </c>
      <c r="L6624">
        <f>IFERROR(VLOOKUP(A6624,'Iny SPEC'!$A$1:$B$3068,2,FALSE),"")</f>
        <v>320710</v>
      </c>
      <c r="M6624">
        <f t="shared" si="103"/>
        <v>0</v>
      </c>
    </row>
    <row r="6625" spans="1:13" x14ac:dyDescent="0.2">
      <c r="A6625" s="1">
        <v>45316</v>
      </c>
      <c r="B6625" t="s">
        <v>4</v>
      </c>
      <c r="C6625" s="6">
        <v>5.1937426875774797</v>
      </c>
      <c r="D6625" s="6">
        <f>VLOOKUP(A6625,'PPP - Resi'!$I$2:$K$3928,2,FALSE)</f>
        <v>5.7737171067261599</v>
      </c>
      <c r="E6625" s="7">
        <f>VLOOKUP(A6625,Embalses!$D$1:$E$4292,2,FALSE)</f>
        <v>0.54697661278286169</v>
      </c>
      <c r="F6625" s="8">
        <f>VLOOKUP(A6625,'Prod comer'!$A$2:$C$130,3,TRUE)</f>
        <v>1071.8048387096769</v>
      </c>
      <c r="G6625" s="8">
        <f>VLOOKUP(A6625,'Prod comer'!$A$2:$F$130,6,TRUE)</f>
        <v>630.98354838709656</v>
      </c>
      <c r="H6625">
        <f>IFERROR(VLOOKUP(A6625,P.Int!$A$1:$E$2436,5,TRUE),"")</f>
        <v>8.83</v>
      </c>
      <c r="I6625">
        <v>588544</v>
      </c>
      <c r="J6625">
        <v>58116</v>
      </c>
      <c r="K6625">
        <v>646660</v>
      </c>
      <c r="L6625">
        <f>IFERROR(VLOOKUP(A6625,'Iny SPEC'!$A$1:$B$3068,2,FALSE),"")</f>
        <v>320710</v>
      </c>
      <c r="M6625">
        <f t="shared" si="103"/>
        <v>0</v>
      </c>
    </row>
    <row r="6626" spans="1:13" x14ac:dyDescent="0.2">
      <c r="A6626" s="1">
        <v>45317</v>
      </c>
      <c r="B6626" t="s">
        <v>3</v>
      </c>
      <c r="C6626" s="6">
        <v>7.3269770219741499</v>
      </c>
      <c r="D6626" s="6">
        <f>VLOOKUP(A6626,'PPP - Resi'!$E$1:$G$3927,2,FALSE)</f>
        <v>8.4873410071942406</v>
      </c>
      <c r="E6626" s="7">
        <f>VLOOKUP(A6626,Embalses!$A$1:$B$4292,2,FALSE)</f>
        <v>0.72651367296555702</v>
      </c>
      <c r="F6626" s="8">
        <f>VLOOKUP(A6626,'Prod comer'!$A$2:$C$130,2,TRUE)</f>
        <v>377.18806451612897</v>
      </c>
      <c r="G6626" s="8">
        <f>VLOOKUP(A6626,'Prod comer'!$A$2:$F$130,5,TRUE)</f>
        <v>342.75096774193543</v>
      </c>
      <c r="H6626">
        <f>IFERROR(VLOOKUP(A6626,P.Int!$A$1:$E$2436,5,TRUE),"")</f>
        <v>8.93</v>
      </c>
      <c r="I6626">
        <v>517918</v>
      </c>
      <c r="J6626">
        <v>33009</v>
      </c>
      <c r="K6626">
        <v>550927</v>
      </c>
      <c r="L6626">
        <f>IFERROR(VLOOKUP(A6626,'Iny SPEC'!$A$1:$B$3068,2,FALSE),"")</f>
        <v>254309</v>
      </c>
      <c r="M6626">
        <f t="shared" si="103"/>
        <v>0</v>
      </c>
    </row>
    <row r="6627" spans="1:13" x14ac:dyDescent="0.2">
      <c r="A6627" s="1">
        <v>45317</v>
      </c>
      <c r="B6627" t="s">
        <v>4</v>
      </c>
      <c r="C6627" s="6">
        <v>5.1922438620134397</v>
      </c>
      <c r="D6627" s="6">
        <f>VLOOKUP(A6627,'PPP - Resi'!$I$2:$K$3928,2,FALSE)</f>
        <v>5.7737171067261599</v>
      </c>
      <c r="E6627" s="7">
        <f>VLOOKUP(A6627,Embalses!$D$1:$E$4292,2,FALSE)</f>
        <v>0.53829420524924121</v>
      </c>
      <c r="F6627" s="8">
        <f>VLOOKUP(A6627,'Prod comer'!$A$2:$C$130,3,TRUE)</f>
        <v>1071.8048387096769</v>
      </c>
      <c r="G6627" s="8">
        <f>VLOOKUP(A6627,'Prod comer'!$A$2:$F$130,6,TRUE)</f>
        <v>630.98354838709656</v>
      </c>
      <c r="H6627">
        <f>IFERROR(VLOOKUP(A6627,P.Int!$A$1:$E$2436,5,TRUE),"")</f>
        <v>8.93</v>
      </c>
      <c r="I6627">
        <v>577524</v>
      </c>
      <c r="J6627">
        <v>57758</v>
      </c>
      <c r="K6627">
        <v>635282</v>
      </c>
      <c r="L6627">
        <f>IFERROR(VLOOKUP(A6627,'Iny SPEC'!$A$1:$B$3068,2,FALSE),"")</f>
        <v>254309</v>
      </c>
      <c r="M6627">
        <f t="shared" si="103"/>
        <v>0</v>
      </c>
    </row>
    <row r="6628" spans="1:13" x14ac:dyDescent="0.2">
      <c r="A6628" s="1">
        <v>45318</v>
      </c>
      <c r="B6628" t="s">
        <v>3</v>
      </c>
      <c r="C6628" s="6">
        <v>7.3257701121165999</v>
      </c>
      <c r="D6628" s="6">
        <f>VLOOKUP(A6628,'PPP - Resi'!$E$1:$G$3927,2,FALSE)</f>
        <v>8.4873410071942406</v>
      </c>
      <c r="E6628" s="7">
        <f>VLOOKUP(A6628,Embalses!$A$1:$B$4292,2,FALSE)</f>
        <v>0.72194819717479397</v>
      </c>
      <c r="F6628" s="8">
        <f>VLOOKUP(A6628,'Prod comer'!$A$2:$C$130,2,TRUE)</f>
        <v>377.18806451612897</v>
      </c>
      <c r="G6628" s="8">
        <f>VLOOKUP(A6628,'Prod comer'!$A$2:$F$130,5,TRUE)</f>
        <v>342.75096774193543</v>
      </c>
      <c r="H6628">
        <f>IFERROR(VLOOKUP(A6628,P.Int!$A$1:$E$2436,5,TRUE),"")</f>
        <v>8.93</v>
      </c>
      <c r="I6628">
        <v>460048</v>
      </c>
      <c r="J6628">
        <v>28933</v>
      </c>
      <c r="K6628">
        <v>488981</v>
      </c>
      <c r="L6628">
        <f>IFERROR(VLOOKUP(A6628,'Iny SPEC'!$A$1:$B$3068,2,FALSE),"")</f>
        <v>157352</v>
      </c>
      <c r="M6628">
        <f t="shared" si="103"/>
        <v>0</v>
      </c>
    </row>
    <row r="6629" spans="1:13" x14ac:dyDescent="0.2">
      <c r="A6629" s="1">
        <v>45318</v>
      </c>
      <c r="B6629" t="s">
        <v>4</v>
      </c>
      <c r="C6629" s="6">
        <v>5.1922438620134397</v>
      </c>
      <c r="D6629" s="6">
        <f>VLOOKUP(A6629,'PPP - Resi'!$I$2:$K$3928,2,FALSE)</f>
        <v>5.7737171067261599</v>
      </c>
      <c r="E6629" s="7">
        <f>VLOOKUP(A6629,Embalses!$D$1:$E$4292,2,FALSE)</f>
        <v>0.53034944350285251</v>
      </c>
      <c r="F6629" s="8">
        <f>VLOOKUP(A6629,'Prod comer'!$A$2:$C$130,3,TRUE)</f>
        <v>1071.8048387096769</v>
      </c>
      <c r="G6629" s="8">
        <f>VLOOKUP(A6629,'Prod comer'!$A$2:$F$130,6,TRUE)</f>
        <v>630.98354838709656</v>
      </c>
      <c r="H6629">
        <f>IFERROR(VLOOKUP(A6629,P.Int!$A$1:$E$2436,5,TRUE),"")</f>
        <v>8.93</v>
      </c>
      <c r="I6629">
        <v>557192</v>
      </c>
      <c r="J6629">
        <v>57197</v>
      </c>
      <c r="K6629">
        <v>614389</v>
      </c>
      <c r="L6629">
        <f>IFERROR(VLOOKUP(A6629,'Iny SPEC'!$A$1:$B$3068,2,FALSE),"")</f>
        <v>157352</v>
      </c>
      <c r="M6629">
        <f t="shared" si="103"/>
        <v>0</v>
      </c>
    </row>
    <row r="6630" spans="1:13" x14ac:dyDescent="0.2">
      <c r="A6630" s="1">
        <v>45319</v>
      </c>
      <c r="B6630" t="s">
        <v>3</v>
      </c>
      <c r="C6630" s="6">
        <v>7.3269770219741499</v>
      </c>
      <c r="D6630" s="6">
        <f>VLOOKUP(A6630,'PPP - Resi'!$E$1:$G$3927,2,FALSE)</f>
        <v>8.4873410071942406</v>
      </c>
      <c r="E6630" s="7">
        <f>VLOOKUP(A6630,Embalses!$A$1:$B$4292,2,FALSE)</f>
        <v>0.71739011287208798</v>
      </c>
      <c r="F6630" s="8">
        <f>VLOOKUP(A6630,'Prod comer'!$A$2:$C$130,2,TRUE)</f>
        <v>377.18806451612897</v>
      </c>
      <c r="G6630" s="8">
        <f>VLOOKUP(A6630,'Prod comer'!$A$2:$F$130,5,TRUE)</f>
        <v>342.75096774193543</v>
      </c>
      <c r="H6630">
        <f>IFERROR(VLOOKUP(A6630,P.Int!$A$1:$E$2436,5,TRUE),"")</f>
        <v>8.92</v>
      </c>
      <c r="I6630">
        <v>355377</v>
      </c>
      <c r="J6630">
        <v>29406</v>
      </c>
      <c r="K6630">
        <v>384783</v>
      </c>
      <c r="L6630">
        <f>IFERROR(VLOOKUP(A6630,'Iny SPEC'!$A$1:$B$3068,2,FALSE),"")</f>
        <v>68187</v>
      </c>
      <c r="M6630">
        <f t="shared" si="103"/>
        <v>0</v>
      </c>
    </row>
    <row r="6631" spans="1:13" x14ac:dyDescent="0.2">
      <c r="A6631" s="1">
        <v>45319</v>
      </c>
      <c r="B6631" t="s">
        <v>4</v>
      </c>
      <c r="C6631" s="6">
        <v>5.1836751738379601</v>
      </c>
      <c r="D6631" s="6">
        <f>VLOOKUP(A6631,'PPP - Resi'!$I$2:$K$3928,2,FALSE)</f>
        <v>5.7737171067261599</v>
      </c>
      <c r="E6631" s="7">
        <f>VLOOKUP(A6631,Embalses!$D$1:$E$4292,2,FALSE)</f>
        <v>0.52351644064739733</v>
      </c>
      <c r="F6631" s="8">
        <f>VLOOKUP(A6631,'Prod comer'!$A$2:$C$130,3,TRUE)</f>
        <v>1071.8048387096769</v>
      </c>
      <c r="G6631" s="8">
        <f>VLOOKUP(A6631,'Prod comer'!$A$2:$F$130,6,TRUE)</f>
        <v>630.98354838709656</v>
      </c>
      <c r="H6631">
        <f>IFERROR(VLOOKUP(A6631,P.Int!$A$1:$E$2436,5,TRUE),"")</f>
        <v>8.92</v>
      </c>
      <c r="I6631">
        <v>511726</v>
      </c>
      <c r="J6631">
        <v>57059</v>
      </c>
      <c r="K6631">
        <v>568785</v>
      </c>
      <c r="L6631">
        <f>IFERROR(VLOOKUP(A6631,'Iny SPEC'!$A$1:$B$3068,2,FALSE),"")</f>
        <v>68187</v>
      </c>
      <c r="M6631">
        <f t="shared" si="103"/>
        <v>0</v>
      </c>
    </row>
    <row r="6632" spans="1:13" x14ac:dyDescent="0.2">
      <c r="A6632" s="1">
        <v>45320</v>
      </c>
      <c r="B6632" t="s">
        <v>3</v>
      </c>
      <c r="C6632" s="6">
        <v>7.3269770219741499</v>
      </c>
      <c r="D6632" s="6">
        <f>VLOOKUP(A6632,'PPP - Resi'!$E$1:$G$3927,2,FALSE)</f>
        <v>8.4873410071942406</v>
      </c>
      <c r="E6632" s="7">
        <f>VLOOKUP(A6632,Embalses!$A$1:$B$4292,2,FALSE)</f>
        <v>0.71242056906746298</v>
      </c>
      <c r="F6632" s="8">
        <f>VLOOKUP(A6632,'Prod comer'!$A$2:$C$130,2,TRUE)</f>
        <v>377.18806451612897</v>
      </c>
      <c r="G6632" s="8">
        <f>VLOOKUP(A6632,'Prod comer'!$A$2:$F$130,5,TRUE)</f>
        <v>342.75096774193543</v>
      </c>
      <c r="H6632">
        <f>IFERROR(VLOOKUP(A6632,P.Int!$A$1:$E$2436,5,TRUE),"")</f>
        <v>8.94</v>
      </c>
      <c r="I6632">
        <v>490228</v>
      </c>
      <c r="J6632">
        <v>28577</v>
      </c>
      <c r="K6632">
        <v>518805</v>
      </c>
      <c r="L6632">
        <f>IFERROR(VLOOKUP(A6632,'Iny SPEC'!$A$1:$B$3068,2,FALSE),"")</f>
        <v>172806</v>
      </c>
      <c r="M6632">
        <f t="shared" si="103"/>
        <v>0</v>
      </c>
    </row>
    <row r="6633" spans="1:13" x14ac:dyDescent="0.2">
      <c r="A6633" s="1">
        <v>45320</v>
      </c>
      <c r="B6633" t="s">
        <v>4</v>
      </c>
      <c r="C6633" s="6">
        <v>5.2115469703549104</v>
      </c>
      <c r="D6633" s="6">
        <f>VLOOKUP(A6633,'PPP - Resi'!$I$2:$K$3928,2,FALSE)</f>
        <v>5.7737171067261599</v>
      </c>
      <c r="E6633" s="7">
        <f>VLOOKUP(A6633,Embalses!$D$1:$E$4292,2,FALSE)</f>
        <v>0.51117305403179703</v>
      </c>
      <c r="F6633" s="8">
        <f>VLOOKUP(A6633,'Prod comer'!$A$2:$C$130,3,TRUE)</f>
        <v>1071.8048387096769</v>
      </c>
      <c r="G6633" s="8">
        <f>VLOOKUP(A6633,'Prod comer'!$A$2:$F$130,6,TRUE)</f>
        <v>630.98354838709656</v>
      </c>
      <c r="H6633">
        <f>IFERROR(VLOOKUP(A6633,P.Int!$A$1:$E$2436,5,TRUE),"")</f>
        <v>8.94</v>
      </c>
      <c r="I6633">
        <v>576653</v>
      </c>
      <c r="J6633">
        <v>57096</v>
      </c>
      <c r="K6633">
        <v>633749</v>
      </c>
      <c r="L6633">
        <f>IFERROR(VLOOKUP(A6633,'Iny SPEC'!$A$1:$B$3068,2,FALSE),"")</f>
        <v>172806</v>
      </c>
      <c r="M6633">
        <f t="shared" si="103"/>
        <v>0</v>
      </c>
    </row>
    <row r="6634" spans="1:13" x14ac:dyDescent="0.2">
      <c r="A6634" s="1">
        <v>45321</v>
      </c>
      <c r="B6634" t="s">
        <v>3</v>
      </c>
      <c r="C6634" s="6">
        <v>7.3269770219741499</v>
      </c>
      <c r="D6634" s="6">
        <f>VLOOKUP(A6634,'PPP - Resi'!$E$1:$G$3927,2,FALSE)</f>
        <v>8.4873410071942406</v>
      </c>
      <c r="E6634" s="7">
        <f>VLOOKUP(A6634,Embalses!$A$1:$B$4292,2,FALSE)</f>
        <v>0.70751693269802496</v>
      </c>
      <c r="F6634" s="8">
        <f>VLOOKUP(A6634,'Prod comer'!$A$2:$C$130,2,TRUE)</f>
        <v>377.18806451612897</v>
      </c>
      <c r="G6634" s="8">
        <f>VLOOKUP(A6634,'Prod comer'!$A$2:$F$130,5,TRUE)</f>
        <v>342.75096774193543</v>
      </c>
      <c r="H6634">
        <f>IFERROR(VLOOKUP(A6634,P.Int!$A$1:$E$2436,5,TRUE),"")</f>
        <v>9.4</v>
      </c>
      <c r="I6634">
        <v>539905</v>
      </c>
      <c r="J6634">
        <v>34486</v>
      </c>
      <c r="K6634">
        <v>574391</v>
      </c>
      <c r="L6634">
        <f>IFERROR(VLOOKUP(A6634,'Iny SPEC'!$A$1:$B$3068,2,FALSE),"")</f>
        <v>237898</v>
      </c>
      <c r="M6634">
        <f t="shared" si="103"/>
        <v>0</v>
      </c>
    </row>
    <row r="6635" spans="1:13" x14ac:dyDescent="0.2">
      <c r="A6635" s="1">
        <v>45321</v>
      </c>
      <c r="B6635" t="s">
        <v>4</v>
      </c>
      <c r="C6635" s="6">
        <v>5.2243734551117296</v>
      </c>
      <c r="D6635" s="6">
        <f>VLOOKUP(A6635,'PPP - Resi'!$I$2:$K$3928,2,FALSE)</f>
        <v>5.7737171067261599</v>
      </c>
      <c r="E6635" s="7">
        <f>VLOOKUP(A6635,Embalses!$D$1:$E$4292,2,FALSE)</f>
        <v>0.49737640488839002</v>
      </c>
      <c r="F6635" s="8">
        <f>VLOOKUP(A6635,'Prod comer'!$A$2:$C$130,3,TRUE)</f>
        <v>1071.8048387096769</v>
      </c>
      <c r="G6635" s="8">
        <f>VLOOKUP(A6635,'Prod comer'!$A$2:$F$130,6,TRUE)</f>
        <v>630.98354838709656</v>
      </c>
      <c r="H6635">
        <f>IFERROR(VLOOKUP(A6635,P.Int!$A$1:$E$2436,5,TRUE),"")</f>
        <v>9.4</v>
      </c>
      <c r="I6635">
        <v>638392</v>
      </c>
      <c r="J6635">
        <v>58956</v>
      </c>
      <c r="K6635">
        <v>697348</v>
      </c>
      <c r="L6635">
        <f>IFERROR(VLOOKUP(A6635,'Iny SPEC'!$A$1:$B$3068,2,FALSE),"")</f>
        <v>237898</v>
      </c>
      <c r="M6635">
        <f t="shared" si="103"/>
        <v>0</v>
      </c>
    </row>
    <row r="6636" spans="1:13" x14ac:dyDescent="0.2">
      <c r="A6636" s="1">
        <v>45322</v>
      </c>
      <c r="B6636" t="s">
        <v>3</v>
      </c>
      <c r="C6636" s="6">
        <v>7.3264724311753602</v>
      </c>
      <c r="D6636" s="6">
        <f>VLOOKUP(A6636,'PPP - Resi'!$E$1:$G$3927,2,FALSE)</f>
        <v>8.4873410071942406</v>
      </c>
      <c r="E6636" s="7">
        <f>VLOOKUP(A6636,Embalses!$A$1:$B$4292,2,FALSE)</f>
        <v>0.70173986882301498</v>
      </c>
      <c r="F6636" s="8">
        <f>VLOOKUP(A6636,'Prod comer'!$A$2:$C$130,2,TRUE)</f>
        <v>377.18806451612897</v>
      </c>
      <c r="G6636" s="8">
        <f>VLOOKUP(A6636,'Prod comer'!$A$2:$F$130,5,TRUE)</f>
        <v>342.75096774193543</v>
      </c>
      <c r="H6636">
        <f>IFERROR(VLOOKUP(A6636,P.Int!$A$1:$E$2436,5,TRUE),"")</f>
        <v>9.58</v>
      </c>
      <c r="I6636">
        <v>566217</v>
      </c>
      <c r="J6636">
        <v>32208</v>
      </c>
      <c r="K6636">
        <v>598425</v>
      </c>
      <c r="L6636">
        <f>IFERROR(VLOOKUP(A6636,'Iny SPEC'!$A$1:$B$3068,2,FALSE),"")</f>
        <v>272093</v>
      </c>
      <c r="M6636">
        <f t="shared" si="103"/>
        <v>0</v>
      </c>
    </row>
    <row r="6637" spans="1:13" x14ac:dyDescent="0.2">
      <c r="A6637" s="1">
        <v>45322</v>
      </c>
      <c r="B6637" t="s">
        <v>4</v>
      </c>
      <c r="C6637" s="6">
        <v>5.20173667081189</v>
      </c>
      <c r="D6637" s="6">
        <f>VLOOKUP(A6637,'PPP - Resi'!$I$2:$K$3928,2,FALSE)</f>
        <v>5.7737171067261599</v>
      </c>
      <c r="E6637" s="7">
        <f>VLOOKUP(A6637,Embalses!$D$1:$E$4292,2,FALSE)</f>
        <v>0.48757134073532205</v>
      </c>
      <c r="F6637" s="8">
        <f>VLOOKUP(A6637,'Prod comer'!$A$2:$C$130,3,TRUE)</f>
        <v>1071.8048387096769</v>
      </c>
      <c r="G6637" s="8">
        <f>VLOOKUP(A6637,'Prod comer'!$A$2:$F$130,6,TRUE)</f>
        <v>630.98354838709656</v>
      </c>
      <c r="H6637">
        <f>IFERROR(VLOOKUP(A6637,P.Int!$A$1:$E$2436,5,TRUE),"")</f>
        <v>9.58</v>
      </c>
      <c r="I6637">
        <v>643819</v>
      </c>
      <c r="J6637">
        <v>50648</v>
      </c>
      <c r="K6637">
        <v>694467</v>
      </c>
      <c r="L6637">
        <f>IFERROR(VLOOKUP(A6637,'Iny SPEC'!$A$1:$B$3068,2,FALSE),"")</f>
        <v>272093</v>
      </c>
      <c r="M6637">
        <f t="shared" si="103"/>
        <v>0</v>
      </c>
    </row>
    <row r="6638" spans="1:13" x14ac:dyDescent="0.2">
      <c r="A6638" s="1">
        <v>45323</v>
      </c>
      <c r="B6638" t="s">
        <v>3</v>
      </c>
      <c r="C6638" s="6">
        <v>7.3989738313248603</v>
      </c>
      <c r="D6638" s="6">
        <f>VLOOKUP(A6638,'PPP - Resi'!$E$1:$G$3927,2,FALSE)</f>
        <v>8.4873410071942406</v>
      </c>
      <c r="E6638" s="7">
        <f>VLOOKUP(A6638,Embalses!$A$1:$B$4292,2,FALSE)</f>
        <v>0.69812974286380503</v>
      </c>
      <c r="F6638" s="8">
        <f>VLOOKUP(A6638,'Prod comer'!$A$2:$C$130,2,TRUE)</f>
        <v>352.33548387096778</v>
      </c>
      <c r="G6638" s="8">
        <f>VLOOKUP(A6638,'Prod comer'!$A$2:$F$130,5,TRUE)</f>
        <v>319.92387096774195</v>
      </c>
      <c r="H6638">
        <f>IFERROR(VLOOKUP(A6638,P.Int!$A$1:$E$2436,5,TRUE),"")</f>
        <v>9.24</v>
      </c>
      <c r="I6638">
        <v>598196</v>
      </c>
      <c r="J6638">
        <v>31543</v>
      </c>
      <c r="K6638">
        <v>629739</v>
      </c>
      <c r="L6638">
        <f>IFERROR(VLOOKUP(A6638,'Iny SPEC'!$A$1:$B$3068,2,FALSE),"")</f>
        <v>329372</v>
      </c>
      <c r="M6638">
        <f t="shared" si="103"/>
        <v>0</v>
      </c>
    </row>
    <row r="6639" spans="1:13" x14ac:dyDescent="0.2">
      <c r="A6639" s="1">
        <v>45323</v>
      </c>
      <c r="B6639" t="s">
        <v>4</v>
      </c>
      <c r="C6639" s="6">
        <v>5.1865924072664003</v>
      </c>
      <c r="D6639" s="6">
        <f>VLOOKUP(A6639,'PPP - Resi'!$I$2:$K$3928,2,FALSE)</f>
        <v>5.7737171067261599</v>
      </c>
      <c r="E6639" s="7">
        <f>VLOOKUP(A6639,Embalses!$D$1:$E$4292,2,FALSE)</f>
        <v>0.49103425234971476</v>
      </c>
      <c r="F6639" s="8">
        <f>VLOOKUP(A6639,'Prod comer'!$A$2:$C$130,3,TRUE)</f>
        <v>1023.826451612903</v>
      </c>
      <c r="G6639" s="8">
        <f>VLOOKUP(A6639,'Prod comer'!$A$2:$F$130,6,TRUE)</f>
        <v>644.79548387096747</v>
      </c>
      <c r="H6639">
        <f>IFERROR(VLOOKUP(A6639,P.Int!$A$1:$E$2436,5,TRUE),"")</f>
        <v>9.24</v>
      </c>
      <c r="I6639">
        <v>630718</v>
      </c>
      <c r="J6639">
        <v>42427</v>
      </c>
      <c r="K6639">
        <v>673145</v>
      </c>
      <c r="L6639">
        <f>IFERROR(VLOOKUP(A6639,'Iny SPEC'!$A$1:$B$3068,2,FALSE),"")</f>
        <v>329372</v>
      </c>
      <c r="M6639">
        <f t="shared" si="103"/>
        <v>0</v>
      </c>
    </row>
    <row r="6640" spans="1:13" x14ac:dyDescent="0.2">
      <c r="A6640" s="1">
        <v>45324</v>
      </c>
      <c r="B6640" t="s">
        <v>3</v>
      </c>
      <c r="C6640" s="6">
        <v>7.3969869744163299</v>
      </c>
      <c r="D6640" s="6">
        <f>VLOOKUP(A6640,'PPP - Resi'!$E$1:$G$3927,2,FALSE)</f>
        <v>8.4873410071942406</v>
      </c>
      <c r="E6640" s="7">
        <f>VLOOKUP(A6640,Embalses!$A$1:$B$4292,2,FALSE)</f>
        <v>0.69374535853047303</v>
      </c>
      <c r="F6640" s="8">
        <f>VLOOKUP(A6640,'Prod comer'!$A$2:$C$130,2,TRUE)</f>
        <v>352.33548387096778</v>
      </c>
      <c r="G6640" s="8">
        <f>VLOOKUP(A6640,'Prod comer'!$A$2:$F$130,5,TRUE)</f>
        <v>319.92387096774195</v>
      </c>
      <c r="H6640">
        <f>IFERROR(VLOOKUP(A6640,P.Int!$A$1:$E$2436,5,TRUE),"")</f>
        <v>9.34</v>
      </c>
      <c r="I6640">
        <v>617966</v>
      </c>
      <c r="J6640">
        <v>31267</v>
      </c>
      <c r="K6640">
        <v>649233</v>
      </c>
      <c r="L6640">
        <f>IFERROR(VLOOKUP(A6640,'Iny SPEC'!$A$1:$B$3068,2,FALSE),"")</f>
        <v>383249</v>
      </c>
      <c r="M6640">
        <f t="shared" si="103"/>
        <v>0</v>
      </c>
    </row>
    <row r="6641" spans="1:13" x14ac:dyDescent="0.2">
      <c r="A6641" s="1">
        <v>45324</v>
      </c>
      <c r="B6641" t="s">
        <v>4</v>
      </c>
      <c r="C6641" s="6">
        <v>5.1569445046233104</v>
      </c>
      <c r="D6641" s="6">
        <f>VLOOKUP(A6641,'PPP - Resi'!$I$2:$K$3928,2,FALSE)</f>
        <v>5.7737171067261599</v>
      </c>
      <c r="E6641" s="7">
        <f>VLOOKUP(A6641,Embalses!$D$1:$E$4292,2,FALSE)</f>
        <v>0.49133652138359352</v>
      </c>
      <c r="F6641" s="8">
        <f>VLOOKUP(A6641,'Prod comer'!$A$2:$C$130,3,TRUE)</f>
        <v>1023.826451612903</v>
      </c>
      <c r="G6641" s="8">
        <f>VLOOKUP(A6641,'Prod comer'!$A$2:$F$130,6,TRUE)</f>
        <v>644.79548387096747</v>
      </c>
      <c r="H6641">
        <f>IFERROR(VLOOKUP(A6641,P.Int!$A$1:$E$2436,5,TRUE),"")</f>
        <v>9.34</v>
      </c>
      <c r="I6641">
        <v>629313</v>
      </c>
      <c r="J6641">
        <v>48395</v>
      </c>
      <c r="K6641">
        <v>677708</v>
      </c>
      <c r="L6641">
        <f>IFERROR(VLOOKUP(A6641,'Iny SPEC'!$A$1:$B$3068,2,FALSE),"")</f>
        <v>383249</v>
      </c>
      <c r="M6641">
        <f t="shared" si="103"/>
        <v>0</v>
      </c>
    </row>
    <row r="6642" spans="1:13" x14ac:dyDescent="0.2">
      <c r="A6642" s="1">
        <v>45325</v>
      </c>
      <c r="B6642" t="s">
        <v>3</v>
      </c>
      <c r="C6642" s="6">
        <v>7.4311235706336696</v>
      </c>
      <c r="D6642" s="6">
        <f>VLOOKUP(A6642,'PPP - Resi'!$E$1:$G$3927,2,FALSE)</f>
        <v>8.4873410071942406</v>
      </c>
      <c r="E6642" s="7">
        <f>VLOOKUP(A6642,Embalses!$A$1:$B$4292,2,FALSE)</f>
        <v>0.69114109090454801</v>
      </c>
      <c r="F6642" s="8">
        <f>VLOOKUP(A6642,'Prod comer'!$A$2:$C$130,2,TRUE)</f>
        <v>352.33548387096778</v>
      </c>
      <c r="G6642" s="8">
        <f>VLOOKUP(A6642,'Prod comer'!$A$2:$F$130,5,TRUE)</f>
        <v>319.92387096774195</v>
      </c>
      <c r="H6642">
        <f>IFERROR(VLOOKUP(A6642,P.Int!$A$1:$E$2436,5,TRUE),"")</f>
        <v>9.34</v>
      </c>
      <c r="I6642">
        <v>613039</v>
      </c>
      <c r="J6642">
        <v>30955</v>
      </c>
      <c r="K6642">
        <v>643994</v>
      </c>
      <c r="L6642">
        <f>IFERROR(VLOOKUP(A6642,'Iny SPEC'!$A$1:$B$3068,2,FALSE),"")</f>
        <v>336334</v>
      </c>
      <c r="M6642">
        <f t="shared" si="103"/>
        <v>0</v>
      </c>
    </row>
    <row r="6643" spans="1:13" x14ac:dyDescent="0.2">
      <c r="A6643" s="1">
        <v>45325</v>
      </c>
      <c r="B6643" t="s">
        <v>4</v>
      </c>
      <c r="C6643" s="6">
        <v>5.1675899232200697</v>
      </c>
      <c r="D6643" s="6">
        <f>VLOOKUP(A6643,'PPP - Resi'!$I$2:$K$3928,2,FALSE)</f>
        <v>5.7737171067261599</v>
      </c>
      <c r="E6643" s="7">
        <f>VLOOKUP(A6643,Embalses!$D$1:$E$4292,2,FALSE)</f>
        <v>0.49436514129067427</v>
      </c>
      <c r="F6643" s="8">
        <f>VLOOKUP(A6643,'Prod comer'!$A$2:$C$130,3,TRUE)</f>
        <v>1023.826451612903</v>
      </c>
      <c r="G6643" s="8">
        <f>VLOOKUP(A6643,'Prod comer'!$A$2:$F$130,6,TRUE)</f>
        <v>644.79548387096747</v>
      </c>
      <c r="H6643">
        <f>IFERROR(VLOOKUP(A6643,P.Int!$A$1:$E$2436,5,TRUE),"")</f>
        <v>9.34</v>
      </c>
      <c r="I6643">
        <v>587482</v>
      </c>
      <c r="J6643">
        <v>45942</v>
      </c>
      <c r="K6643">
        <v>633424</v>
      </c>
      <c r="L6643">
        <f>IFERROR(VLOOKUP(A6643,'Iny SPEC'!$A$1:$B$3068,2,FALSE),"")</f>
        <v>336334</v>
      </c>
      <c r="M6643">
        <f t="shared" si="103"/>
        <v>0</v>
      </c>
    </row>
    <row r="6644" spans="1:13" x14ac:dyDescent="0.2">
      <c r="A6644" s="1">
        <v>45326</v>
      </c>
      <c r="B6644" t="s">
        <v>3</v>
      </c>
      <c r="C6644" s="6">
        <v>7.3969869744163299</v>
      </c>
      <c r="D6644" s="6">
        <f>VLOOKUP(A6644,'PPP - Resi'!$E$1:$G$3927,2,FALSE)</f>
        <v>8.4873410071942406</v>
      </c>
      <c r="E6644" s="7">
        <f>VLOOKUP(A6644,Embalses!$A$1:$B$4292,2,FALSE)</f>
        <v>0.68854483072402095</v>
      </c>
      <c r="F6644" s="8">
        <f>VLOOKUP(A6644,'Prod comer'!$A$2:$C$130,2,TRUE)</f>
        <v>352.33548387096778</v>
      </c>
      <c r="G6644" s="8">
        <f>VLOOKUP(A6644,'Prod comer'!$A$2:$F$130,5,TRUE)</f>
        <v>319.92387096774195</v>
      </c>
      <c r="H6644">
        <f>IFERROR(VLOOKUP(A6644,P.Int!$A$1:$E$2436,5,TRUE),"")</f>
        <v>9.26</v>
      </c>
      <c r="I6644">
        <v>501147</v>
      </c>
      <c r="J6644">
        <v>30056</v>
      </c>
      <c r="K6644">
        <v>531203</v>
      </c>
      <c r="L6644">
        <f>IFERROR(VLOOKUP(A6644,'Iny SPEC'!$A$1:$B$3068,2,FALSE),"")</f>
        <v>247459</v>
      </c>
      <c r="M6644">
        <f t="shared" si="103"/>
        <v>0</v>
      </c>
    </row>
    <row r="6645" spans="1:13" x14ac:dyDescent="0.2">
      <c r="A6645" s="1">
        <v>45326</v>
      </c>
      <c r="B6645" t="s">
        <v>4</v>
      </c>
      <c r="C6645" s="6">
        <v>5.1640089797328104</v>
      </c>
      <c r="D6645" s="6">
        <f>VLOOKUP(A6645,'PPP - Resi'!$I$2:$K$3928,2,FALSE)</f>
        <v>5.7737171067261599</v>
      </c>
      <c r="E6645" s="7">
        <f>VLOOKUP(A6645,Embalses!$D$1:$E$4292,2,FALSE)</f>
        <v>0.51273501724461346</v>
      </c>
      <c r="F6645" s="8">
        <f>VLOOKUP(A6645,'Prod comer'!$A$2:$C$130,3,TRUE)</f>
        <v>1023.826451612903</v>
      </c>
      <c r="G6645" s="8">
        <f>VLOOKUP(A6645,'Prod comer'!$A$2:$F$130,6,TRUE)</f>
        <v>644.79548387096747</v>
      </c>
      <c r="H6645">
        <f>IFERROR(VLOOKUP(A6645,P.Int!$A$1:$E$2436,5,TRUE),"")</f>
        <v>9.26</v>
      </c>
      <c r="I6645">
        <v>570068</v>
      </c>
      <c r="J6645">
        <v>48611</v>
      </c>
      <c r="K6645">
        <v>618679</v>
      </c>
      <c r="L6645">
        <f>IFERROR(VLOOKUP(A6645,'Iny SPEC'!$A$1:$B$3068,2,FALSE),"")</f>
        <v>247459</v>
      </c>
      <c r="M6645">
        <f t="shared" si="103"/>
        <v>0</v>
      </c>
    </row>
    <row r="6646" spans="1:13" x14ac:dyDescent="0.2">
      <c r="A6646" s="1">
        <v>45327</v>
      </c>
      <c r="B6646" t="s">
        <v>3</v>
      </c>
      <c r="C6646" s="6">
        <v>7.3969869744163299</v>
      </c>
      <c r="D6646" s="6">
        <f>VLOOKUP(A6646,'PPP - Resi'!$E$1:$G$3927,2,FALSE)</f>
        <v>8.4873410071942406</v>
      </c>
      <c r="E6646" s="7">
        <f>VLOOKUP(A6646,Embalses!$A$1:$B$4292,2,FALSE)</f>
        <v>0.68543794191012297</v>
      </c>
      <c r="F6646" s="8">
        <f>VLOOKUP(A6646,'Prod comer'!$A$2:$C$130,2,TRUE)</f>
        <v>352.33548387096778</v>
      </c>
      <c r="G6646" s="8">
        <f>VLOOKUP(A6646,'Prod comer'!$A$2:$F$130,5,TRUE)</f>
        <v>319.92387096774195</v>
      </c>
      <c r="H6646">
        <f>IFERROR(VLOOKUP(A6646,P.Int!$A$1:$E$2436,5,TRUE),"")</f>
        <v>8.92</v>
      </c>
      <c r="I6646">
        <v>511269</v>
      </c>
      <c r="J6646">
        <v>31736</v>
      </c>
      <c r="K6646">
        <v>543005</v>
      </c>
      <c r="L6646">
        <f>IFERROR(VLOOKUP(A6646,'Iny SPEC'!$A$1:$B$3068,2,FALSE),"")</f>
        <v>256294</v>
      </c>
      <c r="M6646">
        <f t="shared" si="103"/>
        <v>0</v>
      </c>
    </row>
    <row r="6647" spans="1:13" x14ac:dyDescent="0.2">
      <c r="A6647" s="1">
        <v>45327</v>
      </c>
      <c r="B6647" t="s">
        <v>4</v>
      </c>
      <c r="C6647" s="6">
        <v>5.1579025625698103</v>
      </c>
      <c r="D6647" s="6">
        <f>VLOOKUP(A6647,'PPP - Resi'!$I$2:$K$3928,2,FALSE)</f>
        <v>5.7737171067261599</v>
      </c>
      <c r="E6647" s="7">
        <f>VLOOKUP(A6647,Embalses!$D$1:$E$4292,2,FALSE)</f>
        <v>0.53151016437708498</v>
      </c>
      <c r="F6647" s="8">
        <f>VLOOKUP(A6647,'Prod comer'!$A$2:$C$130,3,TRUE)</f>
        <v>1023.826451612903</v>
      </c>
      <c r="G6647" s="8">
        <f>VLOOKUP(A6647,'Prod comer'!$A$2:$F$130,6,TRUE)</f>
        <v>644.79548387096747</v>
      </c>
      <c r="H6647">
        <f>IFERROR(VLOOKUP(A6647,P.Int!$A$1:$E$2436,5,TRUE),"")</f>
        <v>8.92</v>
      </c>
      <c r="I6647">
        <v>614758</v>
      </c>
      <c r="J6647">
        <v>34653</v>
      </c>
      <c r="K6647">
        <v>649411</v>
      </c>
      <c r="L6647">
        <f>IFERROR(VLOOKUP(A6647,'Iny SPEC'!$A$1:$B$3068,2,FALSE),"")</f>
        <v>256294</v>
      </c>
      <c r="M6647">
        <f t="shared" si="103"/>
        <v>0</v>
      </c>
    </row>
    <row r="6648" spans="1:13" x14ac:dyDescent="0.2">
      <c r="A6648" s="1">
        <v>45328</v>
      </c>
      <c r="B6648" t="s">
        <v>3</v>
      </c>
      <c r="C6648" s="6">
        <v>7.3993708387900297</v>
      </c>
      <c r="D6648" s="6">
        <f>VLOOKUP(A6648,'PPP - Resi'!$E$1:$G$3927,2,FALSE)</f>
        <v>8.4873410071942406</v>
      </c>
      <c r="E6648" s="7">
        <f>VLOOKUP(A6648,Embalses!$A$1:$B$4292,2,FALSE)</f>
        <v>0.68305603488329003</v>
      </c>
      <c r="F6648" s="8">
        <f>VLOOKUP(A6648,'Prod comer'!$A$2:$C$130,2,TRUE)</f>
        <v>352.33548387096778</v>
      </c>
      <c r="G6648" s="8">
        <f>VLOOKUP(A6648,'Prod comer'!$A$2:$F$130,5,TRUE)</f>
        <v>319.92387096774195</v>
      </c>
      <c r="H6648">
        <f>IFERROR(VLOOKUP(A6648,P.Int!$A$1:$E$2436,5,TRUE),"")</f>
        <v>9.02</v>
      </c>
      <c r="I6648">
        <v>375625</v>
      </c>
      <c r="J6648">
        <v>31865</v>
      </c>
      <c r="K6648">
        <v>407490</v>
      </c>
      <c r="L6648">
        <f>IFERROR(VLOOKUP(A6648,'Iny SPEC'!$A$1:$B$3068,2,FALSE),"")</f>
        <v>111290</v>
      </c>
      <c r="M6648">
        <f t="shared" si="103"/>
        <v>0</v>
      </c>
    </row>
    <row r="6649" spans="1:13" x14ac:dyDescent="0.2">
      <c r="A6649" s="1">
        <v>45328</v>
      </c>
      <c r="B6649" t="s">
        <v>4</v>
      </c>
      <c r="C6649" s="6">
        <v>5.1546041354982002</v>
      </c>
      <c r="D6649" s="6">
        <f>VLOOKUP(A6649,'PPP - Resi'!$I$2:$K$3928,2,FALSE)</f>
        <v>5.7737171067261599</v>
      </c>
      <c r="E6649" s="7">
        <f>VLOOKUP(A6649,Embalses!$D$1:$E$4292,2,FALSE)</f>
        <v>0.52599217476125626</v>
      </c>
      <c r="F6649" s="8">
        <f>VLOOKUP(A6649,'Prod comer'!$A$2:$C$130,3,TRUE)</f>
        <v>1023.826451612903</v>
      </c>
      <c r="G6649" s="8">
        <f>VLOOKUP(A6649,'Prod comer'!$A$2:$F$130,6,TRUE)</f>
        <v>644.79548387096747</v>
      </c>
      <c r="H6649">
        <f>IFERROR(VLOOKUP(A6649,P.Int!$A$1:$E$2436,5,TRUE),"")</f>
        <v>9.02</v>
      </c>
      <c r="I6649">
        <v>623010</v>
      </c>
      <c r="J6649">
        <v>39158</v>
      </c>
      <c r="K6649">
        <v>662168</v>
      </c>
      <c r="L6649">
        <f>IFERROR(VLOOKUP(A6649,'Iny SPEC'!$A$1:$B$3068,2,FALSE),"")</f>
        <v>111290</v>
      </c>
      <c r="M6649">
        <f t="shared" si="103"/>
        <v>0</v>
      </c>
    </row>
    <row r="6650" spans="1:13" x14ac:dyDescent="0.2">
      <c r="A6650" s="1">
        <v>45329</v>
      </c>
      <c r="B6650" t="s">
        <v>3</v>
      </c>
      <c r="C6650" s="6">
        <v>7.3969869744163299</v>
      </c>
      <c r="D6650" s="6">
        <f>VLOOKUP(A6650,'PPP - Resi'!$E$1:$G$3927,2,FALSE)</f>
        <v>8.4873410071942406</v>
      </c>
      <c r="E6650" s="7">
        <f>VLOOKUP(A6650,Embalses!$A$1:$B$4292,2,FALSE)</f>
        <v>0.69000403365822505</v>
      </c>
      <c r="F6650" s="8">
        <f>VLOOKUP(A6650,'Prod comer'!$A$2:$C$130,2,TRUE)</f>
        <v>352.33548387096778</v>
      </c>
      <c r="G6650" s="8">
        <f>VLOOKUP(A6650,'Prod comer'!$A$2:$F$130,5,TRUE)</f>
        <v>319.92387096774195</v>
      </c>
      <c r="H6650">
        <f>IFERROR(VLOOKUP(A6650,P.Int!$A$1:$E$2436,5,TRUE),"")</f>
        <v>8.9</v>
      </c>
      <c r="I6650">
        <v>460611</v>
      </c>
      <c r="J6650">
        <v>40340</v>
      </c>
      <c r="K6650">
        <v>500951</v>
      </c>
      <c r="L6650">
        <f>IFERROR(VLOOKUP(A6650,'Iny SPEC'!$A$1:$B$3068,2,FALSE),"")</f>
        <v>185010</v>
      </c>
      <c r="M6650">
        <f t="shared" si="103"/>
        <v>0</v>
      </c>
    </row>
    <row r="6651" spans="1:13" x14ac:dyDescent="0.2">
      <c r="A6651" s="1">
        <v>45329</v>
      </c>
      <c r="B6651" t="s">
        <v>4</v>
      </c>
      <c r="C6651" s="6">
        <v>5.1546041354982002</v>
      </c>
      <c r="D6651" s="6">
        <f>VLOOKUP(A6651,'PPP - Resi'!$I$2:$K$3928,2,FALSE)</f>
        <v>5.7737171067261599</v>
      </c>
      <c r="E6651" s="7">
        <f>VLOOKUP(A6651,Embalses!$D$1:$E$4292,2,FALSE)</f>
        <v>0.51500245854986171</v>
      </c>
      <c r="F6651" s="8">
        <f>VLOOKUP(A6651,'Prod comer'!$A$2:$C$130,3,TRUE)</f>
        <v>1023.826451612903</v>
      </c>
      <c r="G6651" s="8">
        <f>VLOOKUP(A6651,'Prod comer'!$A$2:$F$130,6,TRUE)</f>
        <v>644.79548387096747</v>
      </c>
      <c r="H6651">
        <f>IFERROR(VLOOKUP(A6651,P.Int!$A$1:$E$2436,5,TRUE),"")</f>
        <v>8.9</v>
      </c>
      <c r="I6651">
        <v>611536</v>
      </c>
      <c r="J6651">
        <v>48322</v>
      </c>
      <c r="K6651">
        <v>659858</v>
      </c>
      <c r="L6651">
        <f>IFERROR(VLOOKUP(A6651,'Iny SPEC'!$A$1:$B$3068,2,FALSE),"")</f>
        <v>185010</v>
      </c>
      <c r="M6651">
        <f t="shared" si="103"/>
        <v>0</v>
      </c>
    </row>
    <row r="6652" spans="1:13" x14ac:dyDescent="0.2">
      <c r="A6652" s="1">
        <v>45330</v>
      </c>
      <c r="B6652" t="s">
        <v>3</v>
      </c>
      <c r="C6652" s="6">
        <v>7.3969869744163299</v>
      </c>
      <c r="D6652" s="6">
        <f>VLOOKUP(A6652,'PPP - Resi'!$E$1:$G$3927,2,FALSE)</f>
        <v>8.4873410071942406</v>
      </c>
      <c r="E6652" s="7">
        <f>VLOOKUP(A6652,Embalses!$A$1:$B$4292,2,FALSE)</f>
        <v>0.69567392095638803</v>
      </c>
      <c r="F6652" s="8">
        <f>VLOOKUP(A6652,'Prod comer'!$A$2:$C$130,2,TRUE)</f>
        <v>352.33548387096778</v>
      </c>
      <c r="G6652" s="8">
        <f>VLOOKUP(A6652,'Prod comer'!$A$2:$F$130,5,TRUE)</f>
        <v>319.92387096774195</v>
      </c>
      <c r="H6652">
        <f>IFERROR(VLOOKUP(A6652,P.Int!$A$1:$E$2436,5,TRUE),"")</f>
        <v>8.7799999999999994</v>
      </c>
      <c r="I6652">
        <v>366386</v>
      </c>
      <c r="J6652">
        <v>47060</v>
      </c>
      <c r="K6652">
        <v>413446</v>
      </c>
      <c r="L6652">
        <f>IFERROR(VLOOKUP(A6652,'Iny SPEC'!$A$1:$B$3068,2,FALSE),"")</f>
        <v>75857</v>
      </c>
      <c r="M6652">
        <f t="shared" si="103"/>
        <v>0</v>
      </c>
    </row>
    <row r="6653" spans="1:13" x14ac:dyDescent="0.2">
      <c r="A6653" s="1">
        <v>45330</v>
      </c>
      <c r="B6653" t="s">
        <v>4</v>
      </c>
      <c r="C6653" s="6">
        <v>5.1546041354982002</v>
      </c>
      <c r="D6653" s="6">
        <f>VLOOKUP(A6653,'PPP - Resi'!$I$2:$K$3928,2,FALSE)</f>
        <v>5.7737171067261599</v>
      </c>
      <c r="E6653" s="7">
        <f>VLOOKUP(A6653,Embalses!$D$1:$E$4292,2,FALSE)</f>
        <v>0.49989900123521652</v>
      </c>
      <c r="F6653" s="8">
        <f>VLOOKUP(A6653,'Prod comer'!$A$2:$C$130,3,TRUE)</f>
        <v>1023.826451612903</v>
      </c>
      <c r="G6653" s="8">
        <f>VLOOKUP(A6653,'Prod comer'!$A$2:$F$130,6,TRUE)</f>
        <v>644.79548387096747</v>
      </c>
      <c r="H6653">
        <f>IFERROR(VLOOKUP(A6653,P.Int!$A$1:$E$2436,5,TRUE),"")</f>
        <v>8.7799999999999994</v>
      </c>
      <c r="I6653">
        <v>580543</v>
      </c>
      <c r="J6653">
        <v>48027</v>
      </c>
      <c r="K6653">
        <v>628570</v>
      </c>
      <c r="L6653">
        <f>IFERROR(VLOOKUP(A6653,'Iny SPEC'!$A$1:$B$3068,2,FALSE),"")</f>
        <v>75857</v>
      </c>
      <c r="M6653">
        <f t="shared" si="103"/>
        <v>0</v>
      </c>
    </row>
    <row r="6654" spans="1:13" x14ac:dyDescent="0.2">
      <c r="A6654" s="1">
        <v>45331</v>
      </c>
      <c r="B6654" t="s">
        <v>3</v>
      </c>
      <c r="C6654" s="6">
        <v>7.3970052751617903</v>
      </c>
      <c r="D6654" s="6">
        <f>VLOOKUP(A6654,'PPP - Resi'!$E$1:$G$3927,2,FALSE)</f>
        <v>8.4873410071942406</v>
      </c>
      <c r="E6654" s="7">
        <f>VLOOKUP(A6654,Embalses!$A$1:$B$4292,2,FALSE)</f>
        <v>0.69698467817208398</v>
      </c>
      <c r="F6654" s="8">
        <f>VLOOKUP(A6654,'Prod comer'!$A$2:$C$130,2,TRUE)</f>
        <v>352.33548387096778</v>
      </c>
      <c r="G6654" s="8">
        <f>VLOOKUP(A6654,'Prod comer'!$A$2:$F$130,5,TRUE)</f>
        <v>319.92387096774195</v>
      </c>
      <c r="H6654">
        <f>IFERROR(VLOOKUP(A6654,P.Int!$A$1:$E$2436,5,TRUE),"")</f>
        <v>8.57</v>
      </c>
      <c r="I6654">
        <v>329885</v>
      </c>
      <c r="J6654">
        <v>42273</v>
      </c>
      <c r="K6654">
        <v>372158</v>
      </c>
      <c r="L6654">
        <f>IFERROR(VLOOKUP(A6654,'Iny SPEC'!$A$1:$B$3068,2,FALSE),"")</f>
        <v>31531</v>
      </c>
      <c r="M6654">
        <f t="shared" si="103"/>
        <v>0</v>
      </c>
    </row>
    <row r="6655" spans="1:13" x14ac:dyDescent="0.2">
      <c r="A6655" s="1">
        <v>45331</v>
      </c>
      <c r="B6655" t="s">
        <v>4</v>
      </c>
      <c r="C6655" s="6">
        <v>5.1546041354982002</v>
      </c>
      <c r="D6655" s="6">
        <f>VLOOKUP(A6655,'PPP - Resi'!$I$2:$K$3928,2,FALSE)</f>
        <v>5.7737171067261599</v>
      </c>
      <c r="E6655" s="7">
        <f>VLOOKUP(A6655,Embalses!$D$1:$E$4292,2,FALSE)</f>
        <v>0.48107248085566101</v>
      </c>
      <c r="F6655" s="8">
        <f>VLOOKUP(A6655,'Prod comer'!$A$2:$C$130,3,TRUE)</f>
        <v>1023.826451612903</v>
      </c>
      <c r="G6655" s="8">
        <f>VLOOKUP(A6655,'Prod comer'!$A$2:$F$130,6,TRUE)</f>
        <v>644.79548387096747</v>
      </c>
      <c r="H6655">
        <f>IFERROR(VLOOKUP(A6655,P.Int!$A$1:$E$2436,5,TRUE),"")</f>
        <v>8.57</v>
      </c>
      <c r="I6655">
        <v>586377</v>
      </c>
      <c r="J6655">
        <v>47615</v>
      </c>
      <c r="K6655">
        <v>633992</v>
      </c>
      <c r="L6655">
        <f>IFERROR(VLOOKUP(A6655,'Iny SPEC'!$A$1:$B$3068,2,FALSE),"")</f>
        <v>31531</v>
      </c>
      <c r="M6655">
        <f t="shared" si="103"/>
        <v>0</v>
      </c>
    </row>
    <row r="6656" spans="1:13" x14ac:dyDescent="0.2">
      <c r="A6656" s="1">
        <v>45332</v>
      </c>
      <c r="B6656" t="s">
        <v>3</v>
      </c>
      <c r="C6656" s="6">
        <v>7.39596074720584</v>
      </c>
      <c r="D6656" s="6">
        <f>VLOOKUP(A6656,'PPP - Resi'!$E$1:$G$3927,2,FALSE)</f>
        <v>8.4873410071942406</v>
      </c>
      <c r="E6656" s="7">
        <f>VLOOKUP(A6656,Embalses!$A$1:$B$4292,2,FALSE)</f>
        <v>0.693176829907311</v>
      </c>
      <c r="F6656" s="8">
        <f>VLOOKUP(A6656,'Prod comer'!$A$2:$C$130,2,TRUE)</f>
        <v>352.33548387096778</v>
      </c>
      <c r="G6656" s="8">
        <f>VLOOKUP(A6656,'Prod comer'!$A$2:$F$130,5,TRUE)</f>
        <v>319.92387096774195</v>
      </c>
      <c r="H6656">
        <f>IFERROR(VLOOKUP(A6656,P.Int!$A$1:$E$2436,5,TRUE),"")</f>
        <v>8.57</v>
      </c>
      <c r="I6656">
        <v>316025</v>
      </c>
      <c r="J6656">
        <v>39148</v>
      </c>
      <c r="K6656">
        <v>355173</v>
      </c>
      <c r="L6656">
        <f>IFERROR(VLOOKUP(A6656,'Iny SPEC'!$A$1:$B$3068,2,FALSE),"")</f>
        <v>29424</v>
      </c>
      <c r="M6656">
        <f t="shared" si="103"/>
        <v>0</v>
      </c>
    </row>
    <row r="6657" spans="1:13" x14ac:dyDescent="0.2">
      <c r="A6657" s="1">
        <v>45332</v>
      </c>
      <c r="B6657" t="s">
        <v>4</v>
      </c>
      <c r="C6657" s="6">
        <v>5.1549191010882103</v>
      </c>
      <c r="D6657" s="6">
        <f>VLOOKUP(A6657,'PPP - Resi'!$I$2:$K$3928,2,FALSE)</f>
        <v>5.7737171067261599</v>
      </c>
      <c r="E6657" s="7">
        <f>VLOOKUP(A6657,Embalses!$D$1:$E$4292,2,FALSE)</f>
        <v>0.47754018743951077</v>
      </c>
      <c r="F6657" s="8">
        <f>VLOOKUP(A6657,'Prod comer'!$A$2:$C$130,3,TRUE)</f>
        <v>1023.826451612903</v>
      </c>
      <c r="G6657" s="8">
        <f>VLOOKUP(A6657,'Prod comer'!$A$2:$F$130,6,TRUE)</f>
        <v>644.79548387096747</v>
      </c>
      <c r="H6657">
        <f>IFERROR(VLOOKUP(A6657,P.Int!$A$1:$E$2436,5,TRUE),"")</f>
        <v>8.57</v>
      </c>
      <c r="I6657">
        <v>562661</v>
      </c>
      <c r="J6657">
        <v>46722</v>
      </c>
      <c r="K6657">
        <v>609383</v>
      </c>
      <c r="L6657">
        <f>IFERROR(VLOOKUP(A6657,'Iny SPEC'!$A$1:$B$3068,2,FALSE),"")</f>
        <v>29424</v>
      </c>
      <c r="M6657">
        <f t="shared" si="103"/>
        <v>0</v>
      </c>
    </row>
    <row r="6658" spans="1:13" x14ac:dyDescent="0.2">
      <c r="A6658" s="1">
        <v>45333</v>
      </c>
      <c r="B6658" t="s">
        <v>3</v>
      </c>
      <c r="C6658" s="6">
        <v>7.3969869744163299</v>
      </c>
      <c r="D6658" s="6">
        <f>VLOOKUP(A6658,'PPP - Resi'!$E$1:$G$3927,2,FALSE)</f>
        <v>8.4873410071942406</v>
      </c>
      <c r="E6658" s="7">
        <f>VLOOKUP(A6658,Embalses!$A$1:$B$4292,2,FALSE)</f>
        <v>0.69156178976654203</v>
      </c>
      <c r="F6658" s="8">
        <f>VLOOKUP(A6658,'Prod comer'!$A$2:$C$130,2,TRUE)</f>
        <v>352.33548387096778</v>
      </c>
      <c r="G6658" s="8">
        <f>VLOOKUP(A6658,'Prod comer'!$A$2:$F$130,5,TRUE)</f>
        <v>319.92387096774195</v>
      </c>
      <c r="H6658">
        <f>IFERROR(VLOOKUP(A6658,P.Int!$A$1:$E$2436,5,TRUE),"")</f>
        <v>8.58</v>
      </c>
      <c r="I6658">
        <v>293225</v>
      </c>
      <c r="J6658">
        <v>36041</v>
      </c>
      <c r="K6658">
        <v>329266</v>
      </c>
      <c r="L6658">
        <f>IFERROR(VLOOKUP(A6658,'Iny SPEC'!$A$1:$B$3068,2,FALSE),"")</f>
        <v>0</v>
      </c>
      <c r="M6658">
        <f t="shared" si="103"/>
        <v>0</v>
      </c>
    </row>
    <row r="6659" spans="1:13" x14ac:dyDescent="0.2">
      <c r="A6659" s="1">
        <v>45333</v>
      </c>
      <c r="B6659" t="s">
        <v>4</v>
      </c>
      <c r="C6659" s="6">
        <v>5.1549191010882103</v>
      </c>
      <c r="D6659" s="6">
        <f>VLOOKUP(A6659,'PPP - Resi'!$I$2:$K$3928,2,FALSE)</f>
        <v>5.7737171067261599</v>
      </c>
      <c r="E6659" s="7">
        <f>VLOOKUP(A6659,Embalses!$D$1:$E$4292,2,FALSE)</f>
        <v>0.47698640499315825</v>
      </c>
      <c r="F6659" s="8">
        <f>VLOOKUP(A6659,'Prod comer'!$A$2:$C$130,3,TRUE)</f>
        <v>1023.826451612903</v>
      </c>
      <c r="G6659" s="8">
        <f>VLOOKUP(A6659,'Prod comer'!$A$2:$F$130,6,TRUE)</f>
        <v>644.79548387096747</v>
      </c>
      <c r="H6659">
        <f>IFERROR(VLOOKUP(A6659,P.Int!$A$1:$E$2436,5,TRUE),"")</f>
        <v>8.58</v>
      </c>
      <c r="I6659">
        <v>510300</v>
      </c>
      <c r="J6659">
        <v>48335</v>
      </c>
      <c r="K6659">
        <v>558635</v>
      </c>
      <c r="L6659">
        <f>IFERROR(VLOOKUP(A6659,'Iny SPEC'!$A$1:$B$3068,2,FALSE),"")</f>
        <v>0</v>
      </c>
      <c r="M6659">
        <f t="shared" ref="M6659:M6722" si="104">IF(A6659&gt;DATE(2024,11,30),1,0)</f>
        <v>0</v>
      </c>
    </row>
    <row r="6660" spans="1:13" x14ac:dyDescent="0.2">
      <c r="A6660" s="1">
        <v>45334</v>
      </c>
      <c r="B6660" t="s">
        <v>3</v>
      </c>
      <c r="C6660" s="6">
        <v>7.3970233549364703</v>
      </c>
      <c r="D6660" s="6">
        <f>VLOOKUP(A6660,'PPP - Resi'!$E$1:$G$3927,2,FALSE)</f>
        <v>8.4873410071942406</v>
      </c>
      <c r="E6660" s="7">
        <f>VLOOKUP(A6660,Embalses!$A$1:$B$4292,2,FALSE)</f>
        <v>0.68621281624158303</v>
      </c>
      <c r="F6660" s="8">
        <f>VLOOKUP(A6660,'Prod comer'!$A$2:$C$130,2,TRUE)</f>
        <v>352.33548387096778</v>
      </c>
      <c r="G6660" s="8">
        <f>VLOOKUP(A6660,'Prod comer'!$A$2:$F$130,5,TRUE)</f>
        <v>319.92387096774195</v>
      </c>
      <c r="H6660">
        <f>IFERROR(VLOOKUP(A6660,P.Int!$A$1:$E$2436,5,TRUE),"")</f>
        <v>8.1199999999999992</v>
      </c>
      <c r="I6660">
        <v>389739</v>
      </c>
      <c r="J6660">
        <v>36181</v>
      </c>
      <c r="K6660">
        <v>425920</v>
      </c>
      <c r="L6660">
        <f>IFERROR(VLOOKUP(A6660,'Iny SPEC'!$A$1:$B$3068,2,FALSE),"")</f>
        <v>102375</v>
      </c>
      <c r="M6660">
        <f t="shared" si="104"/>
        <v>0</v>
      </c>
    </row>
    <row r="6661" spans="1:13" x14ac:dyDescent="0.2">
      <c r="A6661" s="1">
        <v>45334</v>
      </c>
      <c r="B6661" t="s">
        <v>4</v>
      </c>
      <c r="C6661" s="6">
        <v>5.1549191010882103</v>
      </c>
      <c r="D6661" s="6">
        <f>VLOOKUP(A6661,'PPP - Resi'!$I$2:$K$3928,2,FALSE)</f>
        <v>5.7737171067261599</v>
      </c>
      <c r="E6661" s="7">
        <f>VLOOKUP(A6661,Embalses!$D$1:$E$4292,2,FALSE)</f>
        <v>0.47649758156334654</v>
      </c>
      <c r="F6661" s="8">
        <f>VLOOKUP(A6661,'Prod comer'!$A$2:$C$130,3,TRUE)</f>
        <v>1023.826451612903</v>
      </c>
      <c r="G6661" s="8">
        <f>VLOOKUP(A6661,'Prod comer'!$A$2:$F$130,6,TRUE)</f>
        <v>644.79548387096747</v>
      </c>
      <c r="H6661">
        <f>IFERROR(VLOOKUP(A6661,P.Int!$A$1:$E$2436,5,TRUE),"")</f>
        <v>8.1199999999999992</v>
      </c>
      <c r="I6661">
        <v>571016</v>
      </c>
      <c r="J6661">
        <v>45162</v>
      </c>
      <c r="K6661">
        <v>616178</v>
      </c>
      <c r="L6661">
        <f>IFERROR(VLOOKUP(A6661,'Iny SPEC'!$A$1:$B$3068,2,FALSE),"")</f>
        <v>102375</v>
      </c>
      <c r="M6661">
        <f t="shared" si="104"/>
        <v>0</v>
      </c>
    </row>
    <row r="6662" spans="1:13" x14ac:dyDescent="0.2">
      <c r="A6662" s="1">
        <v>45335</v>
      </c>
      <c r="B6662" t="s">
        <v>3</v>
      </c>
      <c r="C6662" s="6">
        <v>7.3969869744163299</v>
      </c>
      <c r="D6662" s="6">
        <f>VLOOKUP(A6662,'PPP - Resi'!$E$1:$G$3927,2,FALSE)</f>
        <v>8.4873410071942406</v>
      </c>
      <c r="E6662" s="7">
        <f>VLOOKUP(A6662,Embalses!$A$1:$B$4292,2,FALSE)</f>
        <v>0.68285030513233003</v>
      </c>
      <c r="F6662" s="8">
        <f>VLOOKUP(A6662,'Prod comer'!$A$2:$C$130,2,TRUE)</f>
        <v>352.33548387096778</v>
      </c>
      <c r="G6662" s="8">
        <f>VLOOKUP(A6662,'Prod comer'!$A$2:$F$130,5,TRUE)</f>
        <v>319.92387096774195</v>
      </c>
      <c r="H6662">
        <f>IFERROR(VLOOKUP(A6662,P.Int!$A$1:$E$2436,5,TRUE),"")</f>
        <v>7.98</v>
      </c>
      <c r="I6662">
        <v>418346</v>
      </c>
      <c r="J6662">
        <v>34757</v>
      </c>
      <c r="K6662">
        <v>453103</v>
      </c>
      <c r="L6662">
        <f>IFERROR(VLOOKUP(A6662,'Iny SPEC'!$A$1:$B$3068,2,FALSE),"")</f>
        <v>110320</v>
      </c>
      <c r="M6662">
        <f t="shared" si="104"/>
        <v>0</v>
      </c>
    </row>
    <row r="6663" spans="1:13" x14ac:dyDescent="0.2">
      <c r="A6663" s="1">
        <v>45335</v>
      </c>
      <c r="B6663" t="s">
        <v>4</v>
      </c>
      <c r="C6663" s="6">
        <v>5.1659092520271601</v>
      </c>
      <c r="D6663" s="6">
        <f>VLOOKUP(A6663,'PPP - Resi'!$I$2:$K$3928,2,FALSE)</f>
        <v>5.7737171067261599</v>
      </c>
      <c r="E6663" s="7">
        <f>VLOOKUP(A6663,Embalses!$D$1:$E$4292,2,FALSE)</f>
        <v>0.46655456543591273</v>
      </c>
      <c r="F6663" s="8">
        <f>VLOOKUP(A6663,'Prod comer'!$A$2:$C$130,3,TRUE)</f>
        <v>1023.826451612903</v>
      </c>
      <c r="G6663" s="8">
        <f>VLOOKUP(A6663,'Prod comer'!$A$2:$F$130,6,TRUE)</f>
        <v>644.79548387096747</v>
      </c>
      <c r="H6663">
        <f>IFERROR(VLOOKUP(A6663,P.Int!$A$1:$E$2436,5,TRUE),"")</f>
        <v>7.98</v>
      </c>
      <c r="I6663">
        <v>573340</v>
      </c>
      <c r="J6663">
        <v>44279</v>
      </c>
      <c r="K6663">
        <v>617619</v>
      </c>
      <c r="L6663">
        <f>IFERROR(VLOOKUP(A6663,'Iny SPEC'!$A$1:$B$3068,2,FALSE),"")</f>
        <v>110320</v>
      </c>
      <c r="M6663">
        <f t="shared" si="104"/>
        <v>0</v>
      </c>
    </row>
    <row r="6664" spans="1:13" x14ac:dyDescent="0.2">
      <c r="A6664" s="1">
        <v>45336</v>
      </c>
      <c r="B6664" t="s">
        <v>3</v>
      </c>
      <c r="C6664" s="6">
        <v>7.3969869744163299</v>
      </c>
      <c r="D6664" s="6">
        <f>VLOOKUP(A6664,'PPP - Resi'!$E$1:$G$3927,2,FALSE)</f>
        <v>8.4873410071942406</v>
      </c>
      <c r="E6664" s="7">
        <f>VLOOKUP(A6664,Embalses!$A$1:$B$4292,2,FALSE)</f>
        <v>0.67897654943236896</v>
      </c>
      <c r="F6664" s="8">
        <f>VLOOKUP(A6664,'Prod comer'!$A$2:$C$130,2,TRUE)</f>
        <v>352.33548387096778</v>
      </c>
      <c r="G6664" s="8">
        <f>VLOOKUP(A6664,'Prod comer'!$A$2:$F$130,5,TRUE)</f>
        <v>319.92387096774195</v>
      </c>
      <c r="H6664">
        <f>IFERROR(VLOOKUP(A6664,P.Int!$A$1:$E$2436,5,TRUE),"")</f>
        <v>7.81</v>
      </c>
      <c r="I6664">
        <v>508091</v>
      </c>
      <c r="J6664">
        <v>27855</v>
      </c>
      <c r="K6664">
        <v>535946</v>
      </c>
      <c r="L6664">
        <f>IFERROR(VLOOKUP(A6664,'Iny SPEC'!$A$1:$B$3068,2,FALSE),"")</f>
        <v>215616</v>
      </c>
      <c r="M6664">
        <f t="shared" si="104"/>
        <v>0</v>
      </c>
    </row>
    <row r="6665" spans="1:13" x14ac:dyDescent="0.2">
      <c r="A6665" s="1">
        <v>45336</v>
      </c>
      <c r="B6665" t="s">
        <v>4</v>
      </c>
      <c r="C6665" s="6">
        <v>5.1555332839887198</v>
      </c>
      <c r="D6665" s="6">
        <f>VLOOKUP(A6665,'PPP - Resi'!$I$2:$K$3928,2,FALSE)</f>
        <v>5.7737171067261599</v>
      </c>
      <c r="E6665" s="7">
        <f>VLOOKUP(A6665,Embalses!$D$1:$E$4292,2,FALSE)</f>
        <v>0.45353640672663575</v>
      </c>
      <c r="F6665" s="8">
        <f>VLOOKUP(A6665,'Prod comer'!$A$2:$C$130,3,TRUE)</f>
        <v>1023.826451612903</v>
      </c>
      <c r="G6665" s="8">
        <f>VLOOKUP(A6665,'Prod comer'!$A$2:$F$130,6,TRUE)</f>
        <v>644.79548387096747</v>
      </c>
      <c r="H6665">
        <f>IFERROR(VLOOKUP(A6665,P.Int!$A$1:$E$2436,5,TRUE),"")</f>
        <v>7.81</v>
      </c>
      <c r="I6665">
        <v>576043</v>
      </c>
      <c r="J6665">
        <v>43549</v>
      </c>
      <c r="K6665">
        <v>619592</v>
      </c>
      <c r="L6665">
        <f>IFERROR(VLOOKUP(A6665,'Iny SPEC'!$A$1:$B$3068,2,FALSE),"")</f>
        <v>215616</v>
      </c>
      <c r="M6665">
        <f t="shared" si="104"/>
        <v>0</v>
      </c>
    </row>
    <row r="6666" spans="1:13" x14ac:dyDescent="0.2">
      <c r="A6666" s="1">
        <v>45337</v>
      </c>
      <c r="B6666" t="s">
        <v>3</v>
      </c>
      <c r="C6666" s="6">
        <v>7.4009576574460203</v>
      </c>
      <c r="D6666" s="6">
        <f>VLOOKUP(A6666,'PPP - Resi'!$E$1:$G$3927,2,FALSE)</f>
        <v>8.4873410071942406</v>
      </c>
      <c r="E6666" s="7">
        <f>VLOOKUP(A6666,Embalses!$A$1:$B$4292,2,FALSE)</f>
        <v>0.67567994575830403</v>
      </c>
      <c r="F6666" s="8">
        <f>VLOOKUP(A6666,'Prod comer'!$A$2:$C$130,2,TRUE)</f>
        <v>352.33548387096778</v>
      </c>
      <c r="G6666" s="8">
        <f>VLOOKUP(A6666,'Prod comer'!$A$2:$F$130,5,TRUE)</f>
        <v>319.92387096774195</v>
      </c>
      <c r="H6666">
        <f>IFERROR(VLOOKUP(A6666,P.Int!$A$1:$E$2436,5,TRUE),"")</f>
        <v>7.88</v>
      </c>
      <c r="I6666">
        <v>565984</v>
      </c>
      <c r="J6666">
        <v>26943</v>
      </c>
      <c r="K6666">
        <v>592927</v>
      </c>
      <c r="L6666">
        <f>IFERROR(VLOOKUP(A6666,'Iny SPEC'!$A$1:$B$3068,2,FALSE),"")</f>
        <v>269152</v>
      </c>
      <c r="M6666">
        <f t="shared" si="104"/>
        <v>0</v>
      </c>
    </row>
    <row r="6667" spans="1:13" x14ac:dyDescent="0.2">
      <c r="A6667" s="1">
        <v>45337</v>
      </c>
      <c r="B6667" t="s">
        <v>4</v>
      </c>
      <c r="C6667" s="6">
        <v>5.1742782829152301</v>
      </c>
      <c r="D6667" s="6">
        <f>VLOOKUP(A6667,'PPP - Resi'!$I$2:$K$3928,2,FALSE)</f>
        <v>5.7737171067261599</v>
      </c>
      <c r="E6667" s="7">
        <f>VLOOKUP(A6667,Embalses!$D$1:$E$4292,2,FALSE)</f>
        <v>0.45535866809803449</v>
      </c>
      <c r="F6667" s="8">
        <f>VLOOKUP(A6667,'Prod comer'!$A$2:$C$130,3,TRUE)</f>
        <v>1023.826451612903</v>
      </c>
      <c r="G6667" s="8">
        <f>VLOOKUP(A6667,'Prod comer'!$A$2:$F$130,6,TRUE)</f>
        <v>644.79548387096747</v>
      </c>
      <c r="H6667">
        <f>IFERROR(VLOOKUP(A6667,P.Int!$A$1:$E$2436,5,TRUE),"")</f>
        <v>7.88</v>
      </c>
      <c r="I6667">
        <v>603269</v>
      </c>
      <c r="J6667">
        <v>45053</v>
      </c>
      <c r="K6667">
        <v>648322</v>
      </c>
      <c r="L6667">
        <f>IFERROR(VLOOKUP(A6667,'Iny SPEC'!$A$1:$B$3068,2,FALSE),"")</f>
        <v>269152</v>
      </c>
      <c r="M6667">
        <f t="shared" si="104"/>
        <v>0</v>
      </c>
    </row>
    <row r="6668" spans="1:13" x14ac:dyDescent="0.2">
      <c r="A6668" s="1">
        <v>45338</v>
      </c>
      <c r="B6668" t="s">
        <v>3</v>
      </c>
      <c r="C6668" s="6">
        <v>7.3969869744163299</v>
      </c>
      <c r="D6668" s="6">
        <f>VLOOKUP(A6668,'PPP - Resi'!$E$1:$G$3927,2,FALSE)</f>
        <v>8.4873410071942406</v>
      </c>
      <c r="E6668" s="7">
        <f>VLOOKUP(A6668,Embalses!$A$1:$B$4292,2,FALSE)</f>
        <v>0.67475724166567497</v>
      </c>
      <c r="F6668" s="8">
        <f>VLOOKUP(A6668,'Prod comer'!$A$2:$C$130,2,TRUE)</f>
        <v>352.33548387096778</v>
      </c>
      <c r="G6668" s="8">
        <f>VLOOKUP(A6668,'Prod comer'!$A$2:$F$130,5,TRUE)</f>
        <v>319.92387096774195</v>
      </c>
      <c r="H6668">
        <f>IFERROR(VLOOKUP(A6668,P.Int!$A$1:$E$2436,5,TRUE),"")</f>
        <v>7.84</v>
      </c>
      <c r="I6668">
        <v>501163</v>
      </c>
      <c r="J6668">
        <v>29320</v>
      </c>
      <c r="K6668">
        <v>530483</v>
      </c>
      <c r="L6668">
        <f>IFERROR(VLOOKUP(A6668,'Iny SPEC'!$A$1:$B$3068,2,FALSE),"")</f>
        <v>193403</v>
      </c>
      <c r="M6668">
        <f t="shared" si="104"/>
        <v>0</v>
      </c>
    </row>
    <row r="6669" spans="1:13" x14ac:dyDescent="0.2">
      <c r="A6669" s="1">
        <v>45338</v>
      </c>
      <c r="B6669" t="s">
        <v>4</v>
      </c>
      <c r="C6669" s="6">
        <v>5.1766049195452597</v>
      </c>
      <c r="D6669" s="6">
        <f>VLOOKUP(A6669,'PPP - Resi'!$I$2:$K$3928,2,FALSE)</f>
        <v>5.7737171067261599</v>
      </c>
      <c r="E6669" s="7">
        <f>VLOOKUP(A6669,Embalses!$D$1:$E$4292,2,FALSE)</f>
        <v>0.44401267715663723</v>
      </c>
      <c r="F6669" s="8">
        <f>VLOOKUP(A6669,'Prod comer'!$A$2:$C$130,3,TRUE)</f>
        <v>1023.826451612903</v>
      </c>
      <c r="G6669" s="8">
        <f>VLOOKUP(A6669,'Prod comer'!$A$2:$F$130,6,TRUE)</f>
        <v>644.79548387096747</v>
      </c>
      <c r="H6669">
        <f>IFERROR(VLOOKUP(A6669,P.Int!$A$1:$E$2436,5,TRUE),"")</f>
        <v>7.84</v>
      </c>
      <c r="I6669">
        <v>606488</v>
      </c>
      <c r="J6669">
        <v>38759</v>
      </c>
      <c r="K6669">
        <v>645247</v>
      </c>
      <c r="L6669">
        <f>IFERROR(VLOOKUP(A6669,'Iny SPEC'!$A$1:$B$3068,2,FALSE),"")</f>
        <v>193403</v>
      </c>
      <c r="M6669">
        <f t="shared" si="104"/>
        <v>0</v>
      </c>
    </row>
    <row r="6670" spans="1:13" x14ac:dyDescent="0.2">
      <c r="A6670" s="1">
        <v>45339</v>
      </c>
      <c r="B6670" t="s">
        <v>3</v>
      </c>
      <c r="C6670" s="6">
        <v>7.3970522283186497</v>
      </c>
      <c r="D6670" s="6">
        <f>VLOOKUP(A6670,'PPP - Resi'!$E$1:$G$3927,2,FALSE)</f>
        <v>8.4873410071942406</v>
      </c>
      <c r="E6670" s="7">
        <f>VLOOKUP(A6670,Embalses!$A$1:$B$4292,2,FALSE)</f>
        <v>0.67347112274350596</v>
      </c>
      <c r="F6670" s="8">
        <f>VLOOKUP(A6670,'Prod comer'!$A$2:$C$130,2,TRUE)</f>
        <v>352.33548387096778</v>
      </c>
      <c r="G6670" s="8">
        <f>VLOOKUP(A6670,'Prod comer'!$A$2:$F$130,5,TRUE)</f>
        <v>319.92387096774195</v>
      </c>
      <c r="H6670">
        <f>IFERROR(VLOOKUP(A6670,P.Int!$A$1:$E$2436,5,TRUE),"")</f>
        <v>7.84</v>
      </c>
      <c r="I6670">
        <v>501519</v>
      </c>
      <c r="J6670">
        <v>30022</v>
      </c>
      <c r="K6670">
        <v>531541</v>
      </c>
      <c r="L6670">
        <f>IFERROR(VLOOKUP(A6670,'Iny SPEC'!$A$1:$B$3068,2,FALSE),"")</f>
        <v>203695</v>
      </c>
      <c r="M6670">
        <f t="shared" si="104"/>
        <v>0</v>
      </c>
    </row>
    <row r="6671" spans="1:13" x14ac:dyDescent="0.2">
      <c r="A6671" s="1">
        <v>45339</v>
      </c>
      <c r="B6671" t="s">
        <v>4</v>
      </c>
      <c r="C6671" s="6">
        <v>5.1596913159011901</v>
      </c>
      <c r="D6671" s="6">
        <f>VLOOKUP(A6671,'PPP - Resi'!$I$2:$K$3928,2,FALSE)</f>
        <v>5.7737171067261599</v>
      </c>
      <c r="E6671" s="7">
        <f>VLOOKUP(A6671,Embalses!$D$1:$E$4292,2,FALSE)</f>
        <v>0.43229966102961853</v>
      </c>
      <c r="F6671" s="8">
        <f>VLOOKUP(A6671,'Prod comer'!$A$2:$C$130,3,TRUE)</f>
        <v>1023.826451612903</v>
      </c>
      <c r="G6671" s="8">
        <f>VLOOKUP(A6671,'Prod comer'!$A$2:$F$130,6,TRUE)</f>
        <v>644.79548387096747</v>
      </c>
      <c r="H6671">
        <f>IFERROR(VLOOKUP(A6671,P.Int!$A$1:$E$2436,5,TRUE),"")</f>
        <v>7.84</v>
      </c>
      <c r="I6671">
        <v>550969</v>
      </c>
      <c r="J6671">
        <v>33526</v>
      </c>
      <c r="K6671">
        <v>584495</v>
      </c>
      <c r="L6671">
        <f>IFERROR(VLOOKUP(A6671,'Iny SPEC'!$A$1:$B$3068,2,FALSE),"")</f>
        <v>203695</v>
      </c>
      <c r="M6671">
        <f t="shared" si="104"/>
        <v>0</v>
      </c>
    </row>
    <row r="6672" spans="1:13" x14ac:dyDescent="0.2">
      <c r="A6672" s="1">
        <v>45340</v>
      </c>
      <c r="B6672" t="s">
        <v>3</v>
      </c>
      <c r="C6672" s="6">
        <v>7.3969869744163299</v>
      </c>
      <c r="D6672" s="6">
        <f>VLOOKUP(A6672,'PPP - Resi'!$E$1:$G$3927,2,FALSE)</f>
        <v>8.4873410071942406</v>
      </c>
      <c r="E6672" s="7">
        <f>VLOOKUP(A6672,Embalses!$A$1:$B$4292,2,FALSE)</f>
        <v>0.67116374655459599</v>
      </c>
      <c r="F6672" s="8">
        <f>VLOOKUP(A6672,'Prod comer'!$A$2:$C$130,2,TRUE)</f>
        <v>352.33548387096778</v>
      </c>
      <c r="G6672" s="8">
        <f>VLOOKUP(A6672,'Prod comer'!$A$2:$F$130,5,TRUE)</f>
        <v>319.92387096774195</v>
      </c>
      <c r="H6672">
        <f>IFERROR(VLOOKUP(A6672,P.Int!$A$1:$E$2436,5,TRUE),"")</f>
        <v>7.84</v>
      </c>
      <c r="I6672">
        <v>470811</v>
      </c>
      <c r="J6672">
        <v>25765</v>
      </c>
      <c r="K6672">
        <v>496576</v>
      </c>
      <c r="L6672">
        <f>IFERROR(VLOOKUP(A6672,'Iny SPEC'!$A$1:$B$3068,2,FALSE),"")</f>
        <v>190877</v>
      </c>
      <c r="M6672">
        <f t="shared" si="104"/>
        <v>0</v>
      </c>
    </row>
    <row r="6673" spans="1:13" x14ac:dyDescent="0.2">
      <c r="A6673" s="1">
        <v>45340</v>
      </c>
      <c r="B6673" t="s">
        <v>4</v>
      </c>
      <c r="C6673" s="6">
        <v>5.1596913159011901</v>
      </c>
      <c r="D6673" s="6">
        <f>VLOOKUP(A6673,'PPP - Resi'!$I$2:$K$3928,2,FALSE)</f>
        <v>5.7737171067261599</v>
      </c>
      <c r="E6673" s="7">
        <f>VLOOKUP(A6673,Embalses!$D$1:$E$4292,2,FALSE)</f>
        <v>0.44057159455710204</v>
      </c>
      <c r="F6673" s="8">
        <f>VLOOKUP(A6673,'Prod comer'!$A$2:$C$130,3,TRUE)</f>
        <v>1023.826451612903</v>
      </c>
      <c r="G6673" s="8">
        <f>VLOOKUP(A6673,'Prod comer'!$A$2:$F$130,6,TRUE)</f>
        <v>644.79548387096747</v>
      </c>
      <c r="H6673">
        <f>IFERROR(VLOOKUP(A6673,P.Int!$A$1:$E$2436,5,TRUE),"")</f>
        <v>7.84</v>
      </c>
      <c r="I6673">
        <v>511693</v>
      </c>
      <c r="J6673">
        <v>44898</v>
      </c>
      <c r="K6673">
        <v>556591</v>
      </c>
      <c r="L6673">
        <f>IFERROR(VLOOKUP(A6673,'Iny SPEC'!$A$1:$B$3068,2,FALSE),"")</f>
        <v>190877</v>
      </c>
      <c r="M6673">
        <f t="shared" si="104"/>
        <v>0</v>
      </c>
    </row>
    <row r="6674" spans="1:13" x14ac:dyDescent="0.2">
      <c r="A6674" s="1">
        <v>45341</v>
      </c>
      <c r="B6674" t="s">
        <v>3</v>
      </c>
      <c r="C6674" s="6">
        <v>7.3985767026282598</v>
      </c>
      <c r="D6674" s="6">
        <f>VLOOKUP(A6674,'PPP - Resi'!$E$1:$G$3927,2,FALSE)</f>
        <v>8.4873410071942406</v>
      </c>
      <c r="E6674" s="7">
        <f>VLOOKUP(A6674,Embalses!$A$1:$B$4292,2,FALSE)</f>
        <v>0.66834512577497796</v>
      </c>
      <c r="F6674" s="8">
        <f>VLOOKUP(A6674,'Prod comer'!$A$2:$C$130,2,TRUE)</f>
        <v>352.33548387096778</v>
      </c>
      <c r="G6674" s="8">
        <f>VLOOKUP(A6674,'Prod comer'!$A$2:$F$130,5,TRUE)</f>
        <v>319.92387096774195</v>
      </c>
      <c r="H6674">
        <f>IFERROR(VLOOKUP(A6674,P.Int!$A$1:$E$2436,5,TRUE),"")</f>
        <v>7.49</v>
      </c>
      <c r="I6674">
        <v>455848</v>
      </c>
      <c r="J6674">
        <v>14920</v>
      </c>
      <c r="K6674">
        <v>470768</v>
      </c>
      <c r="L6674">
        <f>IFERROR(VLOOKUP(A6674,'Iny SPEC'!$A$1:$B$3068,2,FALSE),"")</f>
        <v>163618</v>
      </c>
      <c r="M6674">
        <f t="shared" si="104"/>
        <v>0</v>
      </c>
    </row>
    <row r="6675" spans="1:13" x14ac:dyDescent="0.2">
      <c r="A6675" s="1">
        <v>45341</v>
      </c>
      <c r="B6675" t="s">
        <v>4</v>
      </c>
      <c r="C6675" s="6">
        <v>5.1596913159011901</v>
      </c>
      <c r="D6675" s="6">
        <f>VLOOKUP(A6675,'PPP - Resi'!$I$2:$K$3928,2,FALSE)</f>
        <v>5.7737171067261599</v>
      </c>
      <c r="E6675" s="7">
        <f>VLOOKUP(A6675,Embalses!$D$1:$E$4292,2,FALSE)</f>
        <v>0.42714931225799174</v>
      </c>
      <c r="F6675" s="8">
        <f>VLOOKUP(A6675,'Prod comer'!$A$2:$C$130,3,TRUE)</f>
        <v>1023.826451612903</v>
      </c>
      <c r="G6675" s="8">
        <f>VLOOKUP(A6675,'Prod comer'!$A$2:$F$130,6,TRUE)</f>
        <v>644.79548387096747</v>
      </c>
      <c r="H6675">
        <f>IFERROR(VLOOKUP(A6675,P.Int!$A$1:$E$2436,5,TRUE),"")</f>
        <v>7.49</v>
      </c>
      <c r="I6675">
        <v>560864</v>
      </c>
      <c r="J6675">
        <v>45111</v>
      </c>
      <c r="K6675">
        <v>605975</v>
      </c>
      <c r="L6675">
        <f>IFERROR(VLOOKUP(A6675,'Iny SPEC'!$A$1:$B$3068,2,FALSE),"")</f>
        <v>163618</v>
      </c>
      <c r="M6675">
        <f t="shared" si="104"/>
        <v>0</v>
      </c>
    </row>
    <row r="6676" spans="1:13" x14ac:dyDescent="0.2">
      <c r="A6676" s="1">
        <v>45342</v>
      </c>
      <c r="B6676" t="s">
        <v>3</v>
      </c>
      <c r="C6676" s="6">
        <v>7.4008340971864799</v>
      </c>
      <c r="D6676" s="6">
        <f>VLOOKUP(A6676,'PPP - Resi'!$E$1:$G$3927,2,FALSE)</f>
        <v>8.4873410071942406</v>
      </c>
      <c r="E6676" s="7">
        <f>VLOOKUP(A6676,Embalses!$A$1:$B$4292,2,FALSE)</f>
        <v>0.66507316039444098</v>
      </c>
      <c r="F6676" s="8">
        <f>VLOOKUP(A6676,'Prod comer'!$A$2:$C$130,2,TRUE)</f>
        <v>352.33548387096778</v>
      </c>
      <c r="G6676" s="8">
        <f>VLOOKUP(A6676,'Prod comer'!$A$2:$F$130,5,TRUE)</f>
        <v>319.92387096774195</v>
      </c>
      <c r="H6676">
        <f>IFERROR(VLOOKUP(A6676,P.Int!$A$1:$E$2436,5,TRUE),"")</f>
        <v>7.66</v>
      </c>
      <c r="I6676">
        <v>471857</v>
      </c>
      <c r="J6676">
        <v>17289</v>
      </c>
      <c r="K6676">
        <v>489146</v>
      </c>
      <c r="L6676">
        <f>IFERROR(VLOOKUP(A6676,'Iny SPEC'!$A$1:$B$3068,2,FALSE),"")</f>
        <v>173053</v>
      </c>
      <c r="M6676">
        <f t="shared" si="104"/>
        <v>0</v>
      </c>
    </row>
    <row r="6677" spans="1:13" x14ac:dyDescent="0.2">
      <c r="A6677" s="1">
        <v>45342</v>
      </c>
      <c r="B6677" t="s">
        <v>4</v>
      </c>
      <c r="C6677" s="6">
        <v>5.1596913159011901</v>
      </c>
      <c r="D6677" s="6">
        <f>VLOOKUP(A6677,'PPP - Resi'!$I$2:$K$3928,2,FALSE)</f>
        <v>5.7737171067261599</v>
      </c>
      <c r="E6677" s="7">
        <f>VLOOKUP(A6677,Embalses!$D$1:$E$4292,2,FALSE)</f>
        <v>0.4209396327213395</v>
      </c>
      <c r="F6677" s="8">
        <f>VLOOKUP(A6677,'Prod comer'!$A$2:$C$130,3,TRUE)</f>
        <v>1023.826451612903</v>
      </c>
      <c r="G6677" s="8">
        <f>VLOOKUP(A6677,'Prod comer'!$A$2:$F$130,6,TRUE)</f>
        <v>644.79548387096747</v>
      </c>
      <c r="H6677">
        <f>IFERROR(VLOOKUP(A6677,P.Int!$A$1:$E$2436,5,TRUE),"")</f>
        <v>7.66</v>
      </c>
      <c r="I6677">
        <v>602123</v>
      </c>
      <c r="J6677">
        <v>47665</v>
      </c>
      <c r="K6677">
        <v>649788</v>
      </c>
      <c r="L6677">
        <f>IFERROR(VLOOKUP(A6677,'Iny SPEC'!$A$1:$B$3068,2,FALSE),"")</f>
        <v>173053</v>
      </c>
      <c r="M6677">
        <f t="shared" si="104"/>
        <v>0</v>
      </c>
    </row>
    <row r="6678" spans="1:13" x14ac:dyDescent="0.2">
      <c r="A6678" s="1">
        <v>45343</v>
      </c>
      <c r="B6678" t="s">
        <v>3</v>
      </c>
      <c r="C6678" s="6">
        <v>7.3984573837398901</v>
      </c>
      <c r="D6678" s="6">
        <f>VLOOKUP(A6678,'PPP - Resi'!$E$1:$G$3927,2,FALSE)</f>
        <v>8.4873410071942406</v>
      </c>
      <c r="E6678" s="7">
        <f>VLOOKUP(A6678,Embalses!$A$1:$B$4292,2,FALSE)</f>
        <v>0.662015548167599</v>
      </c>
      <c r="F6678" s="8">
        <f>VLOOKUP(A6678,'Prod comer'!$A$2:$C$130,2,TRUE)</f>
        <v>352.33548387096778</v>
      </c>
      <c r="G6678" s="8">
        <f>VLOOKUP(A6678,'Prod comer'!$A$2:$F$130,5,TRUE)</f>
        <v>319.92387096774195</v>
      </c>
      <c r="H6678">
        <f>IFERROR(VLOOKUP(A6678,P.Int!$A$1:$E$2436,5,TRUE),"")</f>
        <v>7.61</v>
      </c>
      <c r="I6678">
        <v>485085</v>
      </c>
      <c r="J6678">
        <v>23002</v>
      </c>
      <c r="K6678">
        <v>508087</v>
      </c>
      <c r="L6678">
        <f>IFERROR(VLOOKUP(A6678,'Iny SPEC'!$A$1:$B$3068,2,FALSE),"")</f>
        <v>182025</v>
      </c>
      <c r="M6678">
        <f t="shared" si="104"/>
        <v>0</v>
      </c>
    </row>
    <row r="6679" spans="1:13" x14ac:dyDescent="0.2">
      <c r="A6679" s="1">
        <v>45343</v>
      </c>
      <c r="B6679" t="s">
        <v>4</v>
      </c>
      <c r="C6679" s="6">
        <v>5.1836927777517996</v>
      </c>
      <c r="D6679" s="6">
        <f>VLOOKUP(A6679,'PPP - Resi'!$I$2:$K$3928,2,FALSE)</f>
        <v>5.7737171067261599</v>
      </c>
      <c r="E6679" s="7">
        <f>VLOOKUP(A6679,Embalses!$D$1:$E$4292,2,FALSE)</f>
        <v>0.4264210379387135</v>
      </c>
      <c r="F6679" s="8">
        <f>VLOOKUP(A6679,'Prod comer'!$A$2:$C$130,3,TRUE)</f>
        <v>1023.826451612903</v>
      </c>
      <c r="G6679" s="8">
        <f>VLOOKUP(A6679,'Prod comer'!$A$2:$F$130,6,TRUE)</f>
        <v>644.79548387096747</v>
      </c>
      <c r="H6679">
        <f>IFERROR(VLOOKUP(A6679,P.Int!$A$1:$E$2436,5,TRUE),"")</f>
        <v>7.61</v>
      </c>
      <c r="I6679">
        <v>617357</v>
      </c>
      <c r="J6679">
        <v>46934</v>
      </c>
      <c r="K6679">
        <v>664291</v>
      </c>
      <c r="L6679">
        <f>IFERROR(VLOOKUP(A6679,'Iny SPEC'!$A$1:$B$3068,2,FALSE),"")</f>
        <v>182025</v>
      </c>
      <c r="M6679">
        <f t="shared" si="104"/>
        <v>0</v>
      </c>
    </row>
    <row r="6680" spans="1:13" x14ac:dyDescent="0.2">
      <c r="A6680" s="1">
        <v>45344</v>
      </c>
      <c r="B6680" t="s">
        <v>3</v>
      </c>
      <c r="C6680" s="6">
        <v>7.4008340971864799</v>
      </c>
      <c r="D6680" s="6">
        <f>VLOOKUP(A6680,'PPP - Resi'!$E$1:$G$3927,2,FALSE)</f>
        <v>8.4873410071942406</v>
      </c>
      <c r="E6680" s="7">
        <f>VLOOKUP(A6680,Embalses!$A$1:$B$4292,2,FALSE)</f>
        <v>0.65829886158887896</v>
      </c>
      <c r="F6680" s="8">
        <f>VLOOKUP(A6680,'Prod comer'!$A$2:$C$130,2,TRUE)</f>
        <v>352.33548387096778</v>
      </c>
      <c r="G6680" s="8">
        <f>VLOOKUP(A6680,'Prod comer'!$A$2:$F$130,5,TRUE)</f>
        <v>319.92387096774195</v>
      </c>
      <c r="H6680">
        <f>IFERROR(VLOOKUP(A6680,P.Int!$A$1:$E$2436,5,TRUE),"")</f>
        <v>7.36</v>
      </c>
      <c r="I6680">
        <v>586890</v>
      </c>
      <c r="J6680">
        <v>18632</v>
      </c>
      <c r="K6680">
        <v>605522</v>
      </c>
      <c r="L6680">
        <f>IFERROR(VLOOKUP(A6680,'Iny SPEC'!$A$1:$B$3068,2,FALSE),"")</f>
        <v>293734</v>
      </c>
      <c r="M6680">
        <f t="shared" si="104"/>
        <v>0</v>
      </c>
    </row>
    <row r="6681" spans="1:13" x14ac:dyDescent="0.2">
      <c r="A6681" s="1">
        <v>45344</v>
      </c>
      <c r="B6681" t="s">
        <v>4</v>
      </c>
      <c r="C6681" s="6">
        <v>5.1690654712456299</v>
      </c>
      <c r="D6681" s="6">
        <f>VLOOKUP(A6681,'PPP - Resi'!$I$2:$K$3928,2,FALSE)</f>
        <v>5.7737171067261599</v>
      </c>
      <c r="E6681" s="7">
        <f>VLOOKUP(A6681,Embalses!$D$1:$E$4292,2,FALSE)</f>
        <v>0.41712220277089623</v>
      </c>
      <c r="F6681" s="8">
        <f>VLOOKUP(A6681,'Prod comer'!$A$2:$C$130,3,TRUE)</f>
        <v>1023.826451612903</v>
      </c>
      <c r="G6681" s="8">
        <f>VLOOKUP(A6681,'Prod comer'!$A$2:$F$130,6,TRUE)</f>
        <v>644.79548387096747</v>
      </c>
      <c r="H6681">
        <f>IFERROR(VLOOKUP(A6681,P.Int!$A$1:$E$2436,5,TRUE),"")</f>
        <v>7.36</v>
      </c>
      <c r="I6681">
        <v>622936</v>
      </c>
      <c r="J6681">
        <v>46992</v>
      </c>
      <c r="K6681">
        <v>669928</v>
      </c>
      <c r="L6681">
        <f>IFERROR(VLOOKUP(A6681,'Iny SPEC'!$A$1:$B$3068,2,FALSE),"")</f>
        <v>293734</v>
      </c>
      <c r="M6681">
        <f t="shared" si="104"/>
        <v>0</v>
      </c>
    </row>
    <row r="6682" spans="1:13" x14ac:dyDescent="0.2">
      <c r="A6682" s="1">
        <v>45345</v>
      </c>
      <c r="B6682" t="s">
        <v>3</v>
      </c>
      <c r="C6682" s="6">
        <v>7.3984573837398901</v>
      </c>
      <c r="D6682" s="6">
        <f>VLOOKUP(A6682,'PPP - Resi'!$E$1:$G$3927,2,FALSE)</f>
        <v>8.4873410071942406</v>
      </c>
      <c r="E6682" s="7">
        <f>VLOOKUP(A6682,Embalses!$A$1:$B$4292,2,FALSE)</f>
        <v>0.654590182455556</v>
      </c>
      <c r="F6682" s="8">
        <f>VLOOKUP(A6682,'Prod comer'!$A$2:$C$130,2,TRUE)</f>
        <v>352.33548387096778</v>
      </c>
      <c r="G6682" s="8">
        <f>VLOOKUP(A6682,'Prod comer'!$A$2:$F$130,5,TRUE)</f>
        <v>319.92387096774195</v>
      </c>
      <c r="H6682">
        <f>IFERROR(VLOOKUP(A6682,P.Int!$A$1:$E$2436,5,TRUE),"")</f>
        <v>7.27</v>
      </c>
      <c r="I6682">
        <v>635624</v>
      </c>
      <c r="J6682">
        <v>17447</v>
      </c>
      <c r="K6682">
        <v>653071</v>
      </c>
      <c r="L6682">
        <f>IFERROR(VLOOKUP(A6682,'Iny SPEC'!$A$1:$B$3068,2,FALSE),"")</f>
        <v>331709</v>
      </c>
      <c r="M6682">
        <f t="shared" si="104"/>
        <v>0</v>
      </c>
    </row>
    <row r="6683" spans="1:13" x14ac:dyDescent="0.2">
      <c r="A6683" s="1">
        <v>45345</v>
      </c>
      <c r="B6683" t="s">
        <v>4</v>
      </c>
      <c r="C6683" s="6">
        <v>5.1737305435139804</v>
      </c>
      <c r="D6683" s="6">
        <f>VLOOKUP(A6683,'PPP - Resi'!$I$2:$K$3928,2,FALSE)</f>
        <v>5.7737171067261599</v>
      </c>
      <c r="E6683" s="7">
        <f>VLOOKUP(A6683,Embalses!$D$1:$E$4292,2,FALSE)</f>
        <v>0.40931098041584374</v>
      </c>
      <c r="F6683" s="8">
        <f>VLOOKUP(A6683,'Prod comer'!$A$2:$C$130,3,TRUE)</f>
        <v>1023.826451612903</v>
      </c>
      <c r="G6683" s="8">
        <f>VLOOKUP(A6683,'Prod comer'!$A$2:$F$130,6,TRUE)</f>
        <v>644.79548387096747</v>
      </c>
      <c r="H6683">
        <f>IFERROR(VLOOKUP(A6683,P.Int!$A$1:$E$2436,5,TRUE),"")</f>
        <v>7.27</v>
      </c>
      <c r="I6683">
        <v>588281</v>
      </c>
      <c r="J6683">
        <v>48813</v>
      </c>
      <c r="K6683">
        <v>637094</v>
      </c>
      <c r="L6683">
        <f>IFERROR(VLOOKUP(A6683,'Iny SPEC'!$A$1:$B$3068,2,FALSE),"")</f>
        <v>331709</v>
      </c>
      <c r="M6683">
        <f t="shared" si="104"/>
        <v>0</v>
      </c>
    </row>
    <row r="6684" spans="1:13" x14ac:dyDescent="0.2">
      <c r="A6684" s="1">
        <v>45346</v>
      </c>
      <c r="B6684" t="s">
        <v>3</v>
      </c>
      <c r="C6684" s="6">
        <v>7.3984573837398901</v>
      </c>
      <c r="D6684" s="6">
        <f>VLOOKUP(A6684,'PPP - Resi'!$E$1:$G$3927,2,FALSE)</f>
        <v>8.4873410071942406</v>
      </c>
      <c r="E6684" s="7">
        <f>VLOOKUP(A6684,Embalses!$A$1:$B$4292,2,FALSE)</f>
        <v>0.65306568804350296</v>
      </c>
      <c r="F6684" s="8">
        <f>VLOOKUP(A6684,'Prod comer'!$A$2:$C$130,2,TRUE)</f>
        <v>352.33548387096778</v>
      </c>
      <c r="G6684" s="8">
        <f>VLOOKUP(A6684,'Prod comer'!$A$2:$F$130,5,TRUE)</f>
        <v>319.92387096774195</v>
      </c>
      <c r="H6684">
        <f>IFERROR(VLOOKUP(A6684,P.Int!$A$1:$E$2436,5,TRUE),"")</f>
        <v>7.27</v>
      </c>
      <c r="I6684">
        <v>622427</v>
      </c>
      <c r="J6684">
        <v>25955</v>
      </c>
      <c r="K6684">
        <v>648382</v>
      </c>
      <c r="L6684">
        <f>IFERROR(VLOOKUP(A6684,'Iny SPEC'!$A$1:$B$3068,2,FALSE),"")</f>
        <v>342477</v>
      </c>
      <c r="M6684">
        <f t="shared" si="104"/>
        <v>0</v>
      </c>
    </row>
    <row r="6685" spans="1:13" x14ac:dyDescent="0.2">
      <c r="A6685" s="1">
        <v>45346</v>
      </c>
      <c r="B6685" t="s">
        <v>4</v>
      </c>
      <c r="C6685" s="6">
        <v>5.1596913159011901</v>
      </c>
      <c r="D6685" s="6">
        <f>VLOOKUP(A6685,'PPP - Resi'!$I$2:$K$3928,2,FALSE)</f>
        <v>5.7737171067261599</v>
      </c>
      <c r="E6685" s="7">
        <f>VLOOKUP(A6685,Embalses!$D$1:$E$4292,2,FALSE)</f>
        <v>0.40427742114500897</v>
      </c>
      <c r="F6685" s="8">
        <f>VLOOKUP(A6685,'Prod comer'!$A$2:$C$130,3,TRUE)</f>
        <v>1023.826451612903</v>
      </c>
      <c r="G6685" s="8">
        <f>VLOOKUP(A6685,'Prod comer'!$A$2:$F$130,6,TRUE)</f>
        <v>644.79548387096747</v>
      </c>
      <c r="H6685">
        <f>IFERROR(VLOOKUP(A6685,P.Int!$A$1:$E$2436,5,TRUE),"")</f>
        <v>7.27</v>
      </c>
      <c r="I6685">
        <v>561877</v>
      </c>
      <c r="J6685">
        <v>50483</v>
      </c>
      <c r="K6685">
        <v>612360</v>
      </c>
      <c r="L6685">
        <f>IFERROR(VLOOKUP(A6685,'Iny SPEC'!$A$1:$B$3068,2,FALSE),"")</f>
        <v>342477</v>
      </c>
      <c r="M6685">
        <f t="shared" si="104"/>
        <v>0</v>
      </c>
    </row>
    <row r="6686" spans="1:13" x14ac:dyDescent="0.2">
      <c r="A6686" s="1">
        <v>45347</v>
      </c>
      <c r="B6686" t="s">
        <v>3</v>
      </c>
      <c r="C6686" s="6">
        <v>7.3984573837398901</v>
      </c>
      <c r="D6686" s="6">
        <f>VLOOKUP(A6686,'PPP - Resi'!$E$1:$G$3927,2,FALSE)</f>
        <v>8.4873410071942406</v>
      </c>
      <c r="E6686" s="7">
        <f>VLOOKUP(A6686,Embalses!$A$1:$B$4292,2,FALSE)</f>
        <v>0.65758188724721101</v>
      </c>
      <c r="F6686" s="8">
        <f>VLOOKUP(A6686,'Prod comer'!$A$2:$C$130,2,TRUE)</f>
        <v>352.33548387096778</v>
      </c>
      <c r="G6686" s="8">
        <f>VLOOKUP(A6686,'Prod comer'!$A$2:$F$130,5,TRUE)</f>
        <v>319.92387096774195</v>
      </c>
      <c r="H6686">
        <f>IFERROR(VLOOKUP(A6686,P.Int!$A$1:$E$2436,5,TRUE),"")</f>
        <v>7.27</v>
      </c>
      <c r="I6686">
        <v>615487</v>
      </c>
      <c r="J6686">
        <v>24250</v>
      </c>
      <c r="K6686">
        <v>639737</v>
      </c>
      <c r="L6686">
        <f>IFERROR(VLOOKUP(A6686,'Iny SPEC'!$A$1:$B$3068,2,FALSE),"")</f>
        <v>329619</v>
      </c>
      <c r="M6686">
        <f t="shared" si="104"/>
        <v>0</v>
      </c>
    </row>
    <row r="6687" spans="1:13" x14ac:dyDescent="0.2">
      <c r="A6687" s="1">
        <v>45347</v>
      </c>
      <c r="B6687" t="s">
        <v>4</v>
      </c>
      <c r="C6687" s="6">
        <v>5.1596913159011901</v>
      </c>
      <c r="D6687" s="6">
        <f>VLOOKUP(A6687,'PPP - Resi'!$I$2:$K$3928,2,FALSE)</f>
        <v>5.7737171067261599</v>
      </c>
      <c r="E6687" s="7">
        <f>VLOOKUP(A6687,Embalses!$D$1:$E$4292,2,FALSE)</f>
        <v>0.41450276641634748</v>
      </c>
      <c r="F6687" s="8">
        <f>VLOOKUP(A6687,'Prod comer'!$A$2:$C$130,3,TRUE)</f>
        <v>1023.826451612903</v>
      </c>
      <c r="G6687" s="8">
        <f>VLOOKUP(A6687,'Prod comer'!$A$2:$F$130,6,TRUE)</f>
        <v>644.79548387096747</v>
      </c>
      <c r="H6687">
        <f>IFERROR(VLOOKUP(A6687,P.Int!$A$1:$E$2436,5,TRUE),"")</f>
        <v>7.27</v>
      </c>
      <c r="I6687">
        <v>499241</v>
      </c>
      <c r="J6687">
        <v>50301</v>
      </c>
      <c r="K6687">
        <v>549542</v>
      </c>
      <c r="L6687">
        <f>IFERROR(VLOOKUP(A6687,'Iny SPEC'!$A$1:$B$3068,2,FALSE),"")</f>
        <v>329619</v>
      </c>
      <c r="M6687">
        <f t="shared" si="104"/>
        <v>0</v>
      </c>
    </row>
    <row r="6688" spans="1:13" x14ac:dyDescent="0.2">
      <c r="A6688" s="1">
        <v>45348</v>
      </c>
      <c r="B6688" t="s">
        <v>3</v>
      </c>
      <c r="C6688" s="6">
        <v>7.3984573837398901</v>
      </c>
      <c r="D6688" s="6">
        <f>VLOOKUP(A6688,'PPP - Resi'!$E$1:$G$3927,2,FALSE)</f>
        <v>8.4873410071942406</v>
      </c>
      <c r="E6688" s="7">
        <f>VLOOKUP(A6688,Embalses!$A$1:$B$4292,2,FALSE)</f>
        <v>0.65849658389444299</v>
      </c>
      <c r="F6688" s="8">
        <f>VLOOKUP(A6688,'Prod comer'!$A$2:$C$130,2,TRUE)</f>
        <v>352.33548387096778</v>
      </c>
      <c r="G6688" s="8">
        <f>VLOOKUP(A6688,'Prod comer'!$A$2:$F$130,5,TRUE)</f>
        <v>319.92387096774195</v>
      </c>
      <c r="H6688">
        <f>IFERROR(VLOOKUP(A6688,P.Int!$A$1:$E$2436,5,TRUE),"")</f>
        <v>7.63</v>
      </c>
      <c r="I6688">
        <v>604199</v>
      </c>
      <c r="J6688">
        <v>29401</v>
      </c>
      <c r="K6688">
        <v>633600</v>
      </c>
      <c r="L6688">
        <f>IFERROR(VLOOKUP(A6688,'Iny SPEC'!$A$1:$B$3068,2,FALSE),"")</f>
        <v>303786</v>
      </c>
      <c r="M6688">
        <f t="shared" si="104"/>
        <v>0</v>
      </c>
    </row>
    <row r="6689" spans="1:13" x14ac:dyDescent="0.2">
      <c r="A6689" s="1">
        <v>45348</v>
      </c>
      <c r="B6689" t="s">
        <v>4</v>
      </c>
      <c r="C6689" s="6">
        <v>5.1596913159011901</v>
      </c>
      <c r="D6689" s="6">
        <f>VLOOKUP(A6689,'PPP - Resi'!$I$2:$K$3928,2,FALSE)</f>
        <v>5.7737171067261599</v>
      </c>
      <c r="E6689" s="7">
        <f>VLOOKUP(A6689,Embalses!$D$1:$E$4292,2,FALSE)</f>
        <v>0.40274270913667498</v>
      </c>
      <c r="F6689" s="8">
        <f>VLOOKUP(A6689,'Prod comer'!$A$2:$C$130,3,TRUE)</f>
        <v>1023.826451612903</v>
      </c>
      <c r="G6689" s="8">
        <f>VLOOKUP(A6689,'Prod comer'!$A$2:$F$130,6,TRUE)</f>
        <v>644.79548387096747</v>
      </c>
      <c r="H6689">
        <f>IFERROR(VLOOKUP(A6689,P.Int!$A$1:$E$2436,5,TRUE),"")</f>
        <v>7.63</v>
      </c>
      <c r="I6689">
        <v>584406</v>
      </c>
      <c r="J6689">
        <v>50497</v>
      </c>
      <c r="K6689">
        <v>634903</v>
      </c>
      <c r="L6689">
        <f>IFERROR(VLOOKUP(A6689,'Iny SPEC'!$A$1:$B$3068,2,FALSE),"")</f>
        <v>303786</v>
      </c>
      <c r="M6689">
        <f t="shared" si="104"/>
        <v>0</v>
      </c>
    </row>
    <row r="6690" spans="1:13" x14ac:dyDescent="0.2">
      <c r="A6690" s="1">
        <v>45349</v>
      </c>
      <c r="B6690" t="s">
        <v>3</v>
      </c>
      <c r="C6690" s="6">
        <v>7.3984573837398901</v>
      </c>
      <c r="D6690" s="6">
        <f>VLOOKUP(A6690,'PPP - Resi'!$E$1:$G$3927,2,FALSE)</f>
        <v>8.4873410071942406</v>
      </c>
      <c r="E6690" s="7">
        <f>VLOOKUP(A6690,Embalses!$A$1:$B$4292,2,FALSE)</f>
        <v>0.65605739283515696</v>
      </c>
      <c r="F6690" s="8">
        <f>VLOOKUP(A6690,'Prod comer'!$A$2:$C$130,2,TRUE)</f>
        <v>352.33548387096778</v>
      </c>
      <c r="G6690" s="8">
        <f>VLOOKUP(A6690,'Prod comer'!$A$2:$F$130,5,TRUE)</f>
        <v>319.92387096774195</v>
      </c>
      <c r="H6690">
        <f>IFERROR(VLOOKUP(A6690,P.Int!$A$1:$E$2436,5,TRUE),"")</f>
        <v>7.75</v>
      </c>
      <c r="I6690">
        <v>615191</v>
      </c>
      <c r="J6690">
        <v>27389</v>
      </c>
      <c r="K6690">
        <v>642580</v>
      </c>
      <c r="L6690">
        <f>IFERROR(VLOOKUP(A6690,'Iny SPEC'!$A$1:$B$3068,2,FALSE),"")</f>
        <v>330665</v>
      </c>
      <c r="M6690">
        <f t="shared" si="104"/>
        <v>0</v>
      </c>
    </row>
    <row r="6691" spans="1:13" x14ac:dyDescent="0.2">
      <c r="A6691" s="1">
        <v>45349</v>
      </c>
      <c r="B6691" t="s">
        <v>4</v>
      </c>
      <c r="C6691" s="6">
        <v>5.1596913159011901</v>
      </c>
      <c r="D6691" s="6">
        <f>VLOOKUP(A6691,'PPP - Resi'!$I$2:$K$3928,2,FALSE)</f>
        <v>5.7737171067261599</v>
      </c>
      <c r="E6691" s="7">
        <f>VLOOKUP(A6691,Embalses!$D$1:$E$4292,2,FALSE)</f>
        <v>0.38752697831598126</v>
      </c>
      <c r="F6691" s="8">
        <f>VLOOKUP(A6691,'Prod comer'!$A$2:$C$130,3,TRUE)</f>
        <v>1023.826451612903</v>
      </c>
      <c r="G6691" s="8">
        <f>VLOOKUP(A6691,'Prod comer'!$A$2:$F$130,6,TRUE)</f>
        <v>644.79548387096747</v>
      </c>
      <c r="H6691">
        <f>IFERROR(VLOOKUP(A6691,P.Int!$A$1:$E$2436,5,TRUE),"")</f>
        <v>7.75</v>
      </c>
      <c r="I6691">
        <v>588358</v>
      </c>
      <c r="J6691">
        <v>49365</v>
      </c>
      <c r="K6691">
        <v>637723</v>
      </c>
      <c r="L6691">
        <f>IFERROR(VLOOKUP(A6691,'Iny SPEC'!$A$1:$B$3068,2,FALSE),"")</f>
        <v>330665</v>
      </c>
      <c r="M6691">
        <f t="shared" si="104"/>
        <v>0</v>
      </c>
    </row>
    <row r="6692" spans="1:13" x14ac:dyDescent="0.2">
      <c r="A6692" s="1">
        <v>45350</v>
      </c>
      <c r="B6692" t="s">
        <v>3</v>
      </c>
      <c r="C6692" s="6">
        <v>7.4011307037943199</v>
      </c>
      <c r="D6692" s="6">
        <f>VLOOKUP(A6692,'PPP - Resi'!$E$1:$G$3927,2,FALSE)</f>
        <v>8.4873410071942406</v>
      </c>
      <c r="E6692" s="7">
        <f>VLOOKUP(A6692,Embalses!$A$1:$B$4292,2,FALSE)</f>
        <v>0.65407893786484805</v>
      </c>
      <c r="F6692" s="8">
        <f>VLOOKUP(A6692,'Prod comer'!$A$2:$C$130,2,TRUE)</f>
        <v>352.33548387096778</v>
      </c>
      <c r="G6692" s="8">
        <f>VLOOKUP(A6692,'Prod comer'!$A$2:$F$130,5,TRUE)</f>
        <v>319.92387096774195</v>
      </c>
      <c r="H6692">
        <f>IFERROR(VLOOKUP(A6692,P.Int!$A$1:$E$2436,5,TRUE),"")</f>
        <v>8.1300000000000008</v>
      </c>
      <c r="I6692">
        <v>586150</v>
      </c>
      <c r="J6692">
        <v>22506</v>
      </c>
      <c r="K6692">
        <v>608656</v>
      </c>
      <c r="L6692">
        <f>IFERROR(VLOOKUP(A6692,'Iny SPEC'!$A$1:$B$3068,2,FALSE),"")</f>
        <v>318469</v>
      </c>
      <c r="M6692">
        <f t="shared" si="104"/>
        <v>0</v>
      </c>
    </row>
    <row r="6693" spans="1:13" x14ac:dyDescent="0.2">
      <c r="A6693" s="1">
        <v>45350</v>
      </c>
      <c r="B6693" t="s">
        <v>4</v>
      </c>
      <c r="C6693" s="6">
        <v>5.1596913159011901</v>
      </c>
      <c r="D6693" s="6">
        <f>VLOOKUP(A6693,'PPP - Resi'!$I$2:$K$3928,2,FALSE)</f>
        <v>5.7737171067261599</v>
      </c>
      <c r="E6693" s="7">
        <f>VLOOKUP(A6693,Embalses!$D$1:$E$4292,2,FALSE)</f>
        <v>0.38261084524894873</v>
      </c>
      <c r="F6693" s="8">
        <f>VLOOKUP(A6693,'Prod comer'!$A$2:$C$130,3,TRUE)</f>
        <v>1023.826451612903</v>
      </c>
      <c r="G6693" s="8">
        <f>VLOOKUP(A6693,'Prod comer'!$A$2:$F$130,6,TRUE)</f>
        <v>644.79548387096747</v>
      </c>
      <c r="H6693">
        <f>IFERROR(VLOOKUP(A6693,P.Int!$A$1:$E$2436,5,TRUE),"")</f>
        <v>8.1300000000000008</v>
      </c>
      <c r="I6693">
        <v>602974</v>
      </c>
      <c r="J6693">
        <v>50455</v>
      </c>
      <c r="K6693">
        <v>653429</v>
      </c>
      <c r="L6693">
        <f>IFERROR(VLOOKUP(A6693,'Iny SPEC'!$A$1:$B$3068,2,FALSE),"")</f>
        <v>318469</v>
      </c>
      <c r="M6693">
        <f t="shared" si="104"/>
        <v>0</v>
      </c>
    </row>
    <row r="6694" spans="1:13" x14ac:dyDescent="0.2">
      <c r="A6694" s="1">
        <v>45351</v>
      </c>
      <c r="B6694" t="s">
        <v>3</v>
      </c>
      <c r="C6694" s="6">
        <v>7.3969869744163299</v>
      </c>
      <c r="D6694" s="6">
        <f>VLOOKUP(A6694,'PPP - Resi'!$E$1:$G$3927,2,FALSE)</f>
        <v>8.4873410071942406</v>
      </c>
      <c r="E6694" s="7">
        <f>VLOOKUP(A6694,Embalses!$A$1:$B$4292,2,FALSE)</f>
        <v>0.65140075535833897</v>
      </c>
      <c r="F6694" s="8">
        <f>VLOOKUP(A6694,'Prod comer'!$A$2:$C$130,2,TRUE)</f>
        <v>352.33548387096778</v>
      </c>
      <c r="G6694" s="8">
        <f>VLOOKUP(A6694,'Prod comer'!$A$2:$F$130,5,TRUE)</f>
        <v>319.92387096774195</v>
      </c>
      <c r="H6694">
        <f>IFERROR(VLOOKUP(A6694,P.Int!$A$1:$E$2436,5,TRUE),"")</f>
        <v>7.87</v>
      </c>
      <c r="I6694">
        <v>623055</v>
      </c>
      <c r="J6694">
        <v>30030</v>
      </c>
      <c r="K6694">
        <v>653085</v>
      </c>
      <c r="L6694">
        <f>IFERROR(VLOOKUP(A6694,'Iny SPEC'!$A$1:$B$3068,2,FALSE),"")</f>
        <v>354549</v>
      </c>
      <c r="M6694">
        <f t="shared" si="104"/>
        <v>0</v>
      </c>
    </row>
    <row r="6695" spans="1:13" x14ac:dyDescent="0.2">
      <c r="A6695" s="1">
        <v>45351</v>
      </c>
      <c r="B6695" t="s">
        <v>4</v>
      </c>
      <c r="C6695" s="6">
        <v>5.1721360671890402</v>
      </c>
      <c r="D6695" s="6">
        <f>VLOOKUP(A6695,'PPP - Resi'!$I$2:$K$3928,2,FALSE)</f>
        <v>5.7737171067261599</v>
      </c>
      <c r="E6695" s="7">
        <f>VLOOKUP(A6695,Embalses!$D$1:$E$4292,2,FALSE)</f>
        <v>0.38119146695206724</v>
      </c>
      <c r="F6695" s="8">
        <f>VLOOKUP(A6695,'Prod comer'!$A$2:$C$130,3,TRUE)</f>
        <v>1023.826451612903</v>
      </c>
      <c r="G6695" s="8">
        <f>VLOOKUP(A6695,'Prod comer'!$A$2:$F$130,6,TRUE)</f>
        <v>644.79548387096747</v>
      </c>
      <c r="H6695">
        <f>IFERROR(VLOOKUP(A6695,P.Int!$A$1:$E$2436,5,TRUE),"")</f>
        <v>7.87</v>
      </c>
      <c r="I6695">
        <v>606733</v>
      </c>
      <c r="J6695">
        <v>49839</v>
      </c>
      <c r="K6695">
        <v>656572</v>
      </c>
      <c r="L6695">
        <f>IFERROR(VLOOKUP(A6695,'Iny SPEC'!$A$1:$B$3068,2,FALSE),"")</f>
        <v>354549</v>
      </c>
      <c r="M6695">
        <f t="shared" si="104"/>
        <v>0</v>
      </c>
    </row>
    <row r="6696" spans="1:13" x14ac:dyDescent="0.2">
      <c r="A6696" s="1">
        <v>45352</v>
      </c>
      <c r="B6696" t="s">
        <v>3</v>
      </c>
      <c r="C6696" s="6">
        <v>7.3553085770058004</v>
      </c>
      <c r="D6696" s="6">
        <f>VLOOKUP(A6696,'PPP - Resi'!$E$1:$G$3927,2,FALSE)</f>
        <v>8.4873410071942406</v>
      </c>
      <c r="E6696" s="7">
        <f>VLOOKUP(A6696,Embalses!$A$1:$B$4292,2,FALSE)</f>
        <v>0.64513708518614798</v>
      </c>
      <c r="F6696" s="8">
        <f>VLOOKUP(A6696,'Prod comer'!$A$2:$C$130,2,TRUE)</f>
        <v>370.29064516129034</v>
      </c>
      <c r="G6696" s="8">
        <f>VLOOKUP(A6696,'Prod comer'!$A$2:$F$130,5,TRUE)</f>
        <v>335.36193548387098</v>
      </c>
      <c r="H6696">
        <f>IFERROR(VLOOKUP(A6696,P.Int!$A$1:$E$2436,5,TRUE),"")</f>
        <v>8.1999999999999993</v>
      </c>
      <c r="I6696">
        <v>592785</v>
      </c>
      <c r="J6696">
        <v>30044</v>
      </c>
      <c r="K6696">
        <v>622829</v>
      </c>
      <c r="L6696">
        <f>IFERROR(VLOOKUP(A6696,'Iny SPEC'!$A$1:$B$3068,2,FALSE),"")</f>
        <v>329639</v>
      </c>
      <c r="M6696">
        <f t="shared" si="104"/>
        <v>0</v>
      </c>
    </row>
    <row r="6697" spans="1:13" x14ac:dyDescent="0.2">
      <c r="A6697" s="1">
        <v>45352</v>
      </c>
      <c r="B6697" t="s">
        <v>4</v>
      </c>
      <c r="C6697" s="6">
        <v>5.2193782355890699</v>
      </c>
      <c r="D6697" s="6">
        <f>VLOOKUP(A6697,'PPP - Resi'!$I$2:$K$3928,2,FALSE)</f>
        <v>6.0638403585455096</v>
      </c>
      <c r="E6697" s="7">
        <f>VLOOKUP(A6697,Embalses!$D$1:$E$4292,2,FALSE)</f>
        <v>0.37072557807675127</v>
      </c>
      <c r="F6697" s="8">
        <f>VLOOKUP(A6697,'Prod comer'!$A$2:$C$130,3,TRUE)</f>
        <v>1074.557741935484</v>
      </c>
      <c r="G6697" s="8">
        <f>VLOOKUP(A6697,'Prod comer'!$A$2:$F$130,6,TRUE)</f>
        <v>671.90612903225792</v>
      </c>
      <c r="H6697">
        <f>IFERROR(VLOOKUP(A6697,P.Int!$A$1:$E$2436,5,TRUE),"")</f>
        <v>8.1999999999999993</v>
      </c>
      <c r="I6697">
        <v>614199</v>
      </c>
      <c r="J6697">
        <v>43844</v>
      </c>
      <c r="K6697">
        <v>658043</v>
      </c>
      <c r="L6697">
        <f>IFERROR(VLOOKUP(A6697,'Iny SPEC'!$A$1:$B$3068,2,FALSE),"")</f>
        <v>329639</v>
      </c>
      <c r="M6697">
        <f t="shared" si="104"/>
        <v>0</v>
      </c>
    </row>
    <row r="6698" spans="1:13" x14ac:dyDescent="0.2">
      <c r="A6698" s="1">
        <v>45353</v>
      </c>
      <c r="B6698" t="s">
        <v>3</v>
      </c>
      <c r="C6698" s="6">
        <v>7.3518523507603204</v>
      </c>
      <c r="D6698" s="6">
        <f>VLOOKUP(A6698,'PPP - Resi'!$E$1:$G$3927,2,FALSE)</f>
        <v>8.4873410071942406</v>
      </c>
      <c r="E6698" s="7">
        <f>VLOOKUP(A6698,Embalses!$A$1:$B$4292,2,FALSE)</f>
        <v>0.63935139790840401</v>
      </c>
      <c r="F6698" s="8">
        <f>VLOOKUP(A6698,'Prod comer'!$A$2:$C$130,2,TRUE)</f>
        <v>370.29064516129034</v>
      </c>
      <c r="G6698" s="8">
        <f>VLOOKUP(A6698,'Prod comer'!$A$2:$F$130,5,TRUE)</f>
        <v>335.36193548387098</v>
      </c>
      <c r="H6698">
        <f>IFERROR(VLOOKUP(A6698,P.Int!$A$1:$E$2436,5,TRUE),"")</f>
        <v>8.1999999999999993</v>
      </c>
      <c r="I6698">
        <v>570377</v>
      </c>
      <c r="J6698">
        <v>26178</v>
      </c>
      <c r="K6698">
        <v>596555</v>
      </c>
      <c r="L6698">
        <f>IFERROR(VLOOKUP(A6698,'Iny SPEC'!$A$1:$B$3068,2,FALSE),"")</f>
        <v>294756</v>
      </c>
      <c r="M6698">
        <f t="shared" si="104"/>
        <v>0</v>
      </c>
    </row>
    <row r="6699" spans="1:13" x14ac:dyDescent="0.2">
      <c r="A6699" s="1">
        <v>45353</v>
      </c>
      <c r="B6699" t="s">
        <v>4</v>
      </c>
      <c r="C6699" s="6">
        <v>5.2193782355890699</v>
      </c>
      <c r="D6699" s="6">
        <f>VLOOKUP(A6699,'PPP - Resi'!$I$2:$K$3928,2,FALSE)</f>
        <v>6.0638403585455096</v>
      </c>
      <c r="E6699" s="7">
        <f>VLOOKUP(A6699,Embalses!$D$1:$E$4292,2,FALSE)</f>
        <v>0.3621836168377992</v>
      </c>
      <c r="F6699" s="8">
        <f>VLOOKUP(A6699,'Prod comer'!$A$2:$C$130,3,TRUE)</f>
        <v>1074.557741935484</v>
      </c>
      <c r="G6699" s="8">
        <f>VLOOKUP(A6699,'Prod comer'!$A$2:$F$130,6,TRUE)</f>
        <v>671.90612903225792</v>
      </c>
      <c r="H6699">
        <f>IFERROR(VLOOKUP(A6699,P.Int!$A$1:$E$2436,5,TRUE),"")</f>
        <v>8.1999999999999993</v>
      </c>
      <c r="I6699">
        <v>552706</v>
      </c>
      <c r="J6699">
        <v>52237</v>
      </c>
      <c r="K6699">
        <v>604943</v>
      </c>
      <c r="L6699">
        <f>IFERROR(VLOOKUP(A6699,'Iny SPEC'!$A$1:$B$3068,2,FALSE),"")</f>
        <v>294756</v>
      </c>
      <c r="M6699">
        <f t="shared" si="104"/>
        <v>0</v>
      </c>
    </row>
    <row r="6700" spans="1:13" x14ac:dyDescent="0.2">
      <c r="A6700" s="1">
        <v>45354</v>
      </c>
      <c r="B6700" t="s">
        <v>3</v>
      </c>
      <c r="C6700" s="6">
        <v>7.3518523507603204</v>
      </c>
      <c r="D6700" s="6">
        <f>VLOOKUP(A6700,'PPP - Resi'!$E$1:$G$3927,2,FALSE)</f>
        <v>8.4873410071942406</v>
      </c>
      <c r="E6700" s="7">
        <f>VLOOKUP(A6700,Embalses!$A$1:$B$4292,2,FALSE)</f>
        <v>0.63248655337412596</v>
      </c>
      <c r="F6700" s="8">
        <f>VLOOKUP(A6700,'Prod comer'!$A$2:$C$130,2,TRUE)</f>
        <v>370.29064516129034</v>
      </c>
      <c r="G6700" s="8">
        <f>VLOOKUP(A6700,'Prod comer'!$A$2:$F$130,5,TRUE)</f>
        <v>335.36193548387098</v>
      </c>
      <c r="H6700">
        <f>IFERROR(VLOOKUP(A6700,P.Int!$A$1:$E$2436,5,TRUE),"")</f>
        <v>8.1999999999999993</v>
      </c>
      <c r="I6700">
        <v>546054</v>
      </c>
      <c r="J6700">
        <v>26415</v>
      </c>
      <c r="K6700">
        <v>572469</v>
      </c>
      <c r="L6700">
        <f>IFERROR(VLOOKUP(A6700,'Iny SPEC'!$A$1:$B$3068,2,FALSE),"")</f>
        <v>240953</v>
      </c>
      <c r="M6700">
        <f t="shared" si="104"/>
        <v>0</v>
      </c>
    </row>
    <row r="6701" spans="1:13" x14ac:dyDescent="0.2">
      <c r="A6701" s="1">
        <v>45354</v>
      </c>
      <c r="B6701" t="s">
        <v>4</v>
      </c>
      <c r="C6701" s="6">
        <v>5.2193782355890699</v>
      </c>
      <c r="D6701" s="6">
        <f>VLOOKUP(A6701,'PPP - Resi'!$I$2:$K$3928,2,FALSE)</f>
        <v>6.0638403585455096</v>
      </c>
      <c r="E6701" s="7">
        <f>VLOOKUP(A6701,Embalses!$D$1:$E$4292,2,FALSE)</f>
        <v>0.36639457956947574</v>
      </c>
      <c r="F6701" s="8">
        <f>VLOOKUP(A6701,'Prod comer'!$A$2:$C$130,3,TRUE)</f>
        <v>1074.557741935484</v>
      </c>
      <c r="G6701" s="8">
        <f>VLOOKUP(A6701,'Prod comer'!$A$2:$F$130,6,TRUE)</f>
        <v>671.90612903225792</v>
      </c>
      <c r="H6701">
        <f>IFERROR(VLOOKUP(A6701,P.Int!$A$1:$E$2436,5,TRUE),"")</f>
        <v>8.1999999999999993</v>
      </c>
      <c r="I6701">
        <v>505434</v>
      </c>
      <c r="J6701">
        <v>51915</v>
      </c>
      <c r="K6701">
        <v>557349</v>
      </c>
      <c r="L6701">
        <f>IFERROR(VLOOKUP(A6701,'Iny SPEC'!$A$1:$B$3068,2,FALSE),"")</f>
        <v>240953</v>
      </c>
      <c r="M6701">
        <f t="shared" si="104"/>
        <v>0</v>
      </c>
    </row>
    <row r="6702" spans="1:13" x14ac:dyDescent="0.2">
      <c r="A6702" s="1">
        <v>45355</v>
      </c>
      <c r="B6702" t="s">
        <v>3</v>
      </c>
      <c r="C6702" s="6">
        <v>7.3518523507603204</v>
      </c>
      <c r="D6702" s="6">
        <f>VLOOKUP(A6702,'PPP - Resi'!$E$1:$G$3927,2,FALSE)</f>
        <v>8.4873410071942406</v>
      </c>
      <c r="E6702" s="7">
        <f>VLOOKUP(A6702,Embalses!$A$1:$B$4292,2,FALSE)</f>
        <v>0.62600853004824097</v>
      </c>
      <c r="F6702" s="8">
        <f>VLOOKUP(A6702,'Prod comer'!$A$2:$C$130,2,TRUE)</f>
        <v>370.29064516129034</v>
      </c>
      <c r="G6702" s="8">
        <f>VLOOKUP(A6702,'Prod comer'!$A$2:$F$130,5,TRUE)</f>
        <v>335.36193548387098</v>
      </c>
      <c r="H6702">
        <f>IFERROR(VLOOKUP(A6702,P.Int!$A$1:$E$2436,5,TRUE),"")</f>
        <v>8.5500000000000007</v>
      </c>
      <c r="I6702">
        <v>521732</v>
      </c>
      <c r="J6702">
        <v>26391</v>
      </c>
      <c r="K6702">
        <v>548123</v>
      </c>
      <c r="L6702">
        <f>IFERROR(VLOOKUP(A6702,'Iny SPEC'!$A$1:$B$3068,2,FALSE),"")</f>
        <v>255491</v>
      </c>
      <c r="M6702">
        <f t="shared" si="104"/>
        <v>0</v>
      </c>
    </row>
    <row r="6703" spans="1:13" x14ac:dyDescent="0.2">
      <c r="A6703" s="1">
        <v>45355</v>
      </c>
      <c r="B6703" t="s">
        <v>4</v>
      </c>
      <c r="C6703" s="6">
        <v>5.2193782355890699</v>
      </c>
      <c r="D6703" s="6">
        <f>VLOOKUP(A6703,'PPP - Resi'!$I$2:$K$3928,2,FALSE)</f>
        <v>6.0638403585455096</v>
      </c>
      <c r="E6703" s="7">
        <f>VLOOKUP(A6703,Embalses!$D$1:$E$4292,2,FALSE)</f>
        <v>0.35858086886727747</v>
      </c>
      <c r="F6703" s="8">
        <f>VLOOKUP(A6703,'Prod comer'!$A$2:$C$130,3,TRUE)</f>
        <v>1074.557741935484</v>
      </c>
      <c r="G6703" s="8">
        <f>VLOOKUP(A6703,'Prod comer'!$A$2:$F$130,6,TRUE)</f>
        <v>671.90612903225792</v>
      </c>
      <c r="H6703">
        <f>IFERROR(VLOOKUP(A6703,P.Int!$A$1:$E$2436,5,TRUE),"")</f>
        <v>8.5500000000000007</v>
      </c>
      <c r="I6703">
        <v>592045</v>
      </c>
      <c r="J6703">
        <v>50816</v>
      </c>
      <c r="K6703">
        <v>642861</v>
      </c>
      <c r="L6703">
        <f>IFERROR(VLOOKUP(A6703,'Iny SPEC'!$A$1:$B$3068,2,FALSE),"")</f>
        <v>255491</v>
      </c>
      <c r="M6703">
        <f t="shared" si="104"/>
        <v>0</v>
      </c>
    </row>
    <row r="6704" spans="1:13" x14ac:dyDescent="0.2">
      <c r="A6704" s="1">
        <v>45356</v>
      </c>
      <c r="B6704" t="s">
        <v>3</v>
      </c>
      <c r="C6704" s="6">
        <v>7.3518523507603204</v>
      </c>
      <c r="D6704" s="6">
        <f>VLOOKUP(A6704,'PPP - Resi'!$E$1:$G$3927,2,FALSE)</f>
        <v>8.4873410071942406</v>
      </c>
      <c r="E6704" s="7">
        <f>VLOOKUP(A6704,Embalses!$A$1:$B$4292,2,FALSE)</f>
        <v>0.61941532270011102</v>
      </c>
      <c r="F6704" s="8">
        <f>VLOOKUP(A6704,'Prod comer'!$A$2:$C$130,2,TRUE)</f>
        <v>370.29064516129034</v>
      </c>
      <c r="G6704" s="8">
        <f>VLOOKUP(A6704,'Prod comer'!$A$2:$F$130,5,TRUE)</f>
        <v>335.36193548387098</v>
      </c>
      <c r="H6704">
        <f>IFERROR(VLOOKUP(A6704,P.Int!$A$1:$E$2436,5,TRUE),"")</f>
        <v>8.74</v>
      </c>
      <c r="I6704">
        <v>555225</v>
      </c>
      <c r="J6704">
        <v>28580</v>
      </c>
      <c r="K6704">
        <v>583805</v>
      </c>
      <c r="L6704">
        <f>IFERROR(VLOOKUP(A6704,'Iny SPEC'!$A$1:$B$3068,2,FALSE),"")</f>
        <v>259199</v>
      </c>
      <c r="M6704">
        <f t="shared" si="104"/>
        <v>0</v>
      </c>
    </row>
    <row r="6705" spans="1:13" x14ac:dyDescent="0.2">
      <c r="A6705" s="1">
        <v>45356</v>
      </c>
      <c r="B6705" t="s">
        <v>4</v>
      </c>
      <c r="C6705" s="6">
        <v>5.2193782355890699</v>
      </c>
      <c r="D6705" s="6">
        <f>VLOOKUP(A6705,'PPP - Resi'!$I$2:$K$3928,2,FALSE)</f>
        <v>6.0638403585455096</v>
      </c>
      <c r="E6705" s="7">
        <f>VLOOKUP(A6705,Embalses!$D$1:$E$4292,2,FALSE)</f>
        <v>0.34919738398071853</v>
      </c>
      <c r="F6705" s="8">
        <f>VLOOKUP(A6705,'Prod comer'!$A$2:$C$130,3,TRUE)</f>
        <v>1074.557741935484</v>
      </c>
      <c r="G6705" s="8">
        <f>VLOOKUP(A6705,'Prod comer'!$A$2:$F$130,6,TRUE)</f>
        <v>671.90612903225792</v>
      </c>
      <c r="H6705">
        <f>IFERROR(VLOOKUP(A6705,P.Int!$A$1:$E$2436,5,TRUE),"")</f>
        <v>8.74</v>
      </c>
      <c r="I6705">
        <v>601927</v>
      </c>
      <c r="J6705">
        <v>50433</v>
      </c>
      <c r="K6705">
        <v>652360</v>
      </c>
      <c r="L6705">
        <f>IFERROR(VLOOKUP(A6705,'Iny SPEC'!$A$1:$B$3068,2,FALSE),"")</f>
        <v>259199</v>
      </c>
      <c r="M6705">
        <f t="shared" si="104"/>
        <v>0</v>
      </c>
    </row>
    <row r="6706" spans="1:13" x14ac:dyDescent="0.2">
      <c r="A6706" s="1">
        <v>45357</v>
      </c>
      <c r="B6706" t="s">
        <v>3</v>
      </c>
      <c r="C6706" s="6">
        <v>7.3518523507603204</v>
      </c>
      <c r="D6706" s="6">
        <f>VLOOKUP(A6706,'PPP - Resi'!$E$1:$G$3927,2,FALSE)</f>
        <v>8.4873410071942406</v>
      </c>
      <c r="E6706" s="7">
        <f>VLOOKUP(A6706,Embalses!$A$1:$B$4292,2,FALSE)</f>
        <v>0.61255047816583397</v>
      </c>
      <c r="F6706" s="8">
        <f>VLOOKUP(A6706,'Prod comer'!$A$2:$C$130,2,TRUE)</f>
        <v>370.29064516129034</v>
      </c>
      <c r="G6706" s="8">
        <f>VLOOKUP(A6706,'Prod comer'!$A$2:$F$130,5,TRUE)</f>
        <v>335.36193548387098</v>
      </c>
      <c r="H6706">
        <f>IFERROR(VLOOKUP(A6706,P.Int!$A$1:$E$2436,5,TRUE),"")</f>
        <v>8.49</v>
      </c>
      <c r="I6706">
        <v>610732</v>
      </c>
      <c r="J6706">
        <v>29380</v>
      </c>
      <c r="K6706">
        <v>640112</v>
      </c>
      <c r="L6706">
        <f>IFERROR(VLOOKUP(A6706,'Iny SPEC'!$A$1:$B$3068,2,FALSE),"")</f>
        <v>324810</v>
      </c>
      <c r="M6706">
        <f t="shared" si="104"/>
        <v>0</v>
      </c>
    </row>
    <row r="6707" spans="1:13" x14ac:dyDescent="0.2">
      <c r="A6707" s="1">
        <v>45357</v>
      </c>
      <c r="B6707" t="s">
        <v>4</v>
      </c>
      <c r="C6707" s="6">
        <v>5.2193782355890699</v>
      </c>
      <c r="D6707" s="6">
        <f>VLOOKUP(A6707,'PPP - Resi'!$I$2:$K$3928,2,FALSE)</f>
        <v>6.0638403585455096</v>
      </c>
      <c r="E6707" s="7">
        <f>VLOOKUP(A6707,Embalses!$D$1:$E$4292,2,FALSE)</f>
        <v>0.34570410934092199</v>
      </c>
      <c r="F6707" s="8">
        <f>VLOOKUP(A6707,'Prod comer'!$A$2:$C$130,3,TRUE)</f>
        <v>1074.557741935484</v>
      </c>
      <c r="G6707" s="8">
        <f>VLOOKUP(A6707,'Prod comer'!$A$2:$F$130,6,TRUE)</f>
        <v>671.90612903225792</v>
      </c>
      <c r="H6707">
        <f>IFERROR(VLOOKUP(A6707,P.Int!$A$1:$E$2436,5,TRUE),"")</f>
        <v>8.49</v>
      </c>
      <c r="I6707">
        <v>568721</v>
      </c>
      <c r="J6707">
        <v>49290</v>
      </c>
      <c r="K6707">
        <v>618011</v>
      </c>
      <c r="L6707">
        <f>IFERROR(VLOOKUP(A6707,'Iny SPEC'!$A$1:$B$3068,2,FALSE),"")</f>
        <v>324810</v>
      </c>
      <c r="M6707">
        <f t="shared" si="104"/>
        <v>0</v>
      </c>
    </row>
    <row r="6708" spans="1:13" x14ac:dyDescent="0.2">
      <c r="A6708" s="1">
        <v>45358</v>
      </c>
      <c r="B6708" t="s">
        <v>3</v>
      </c>
      <c r="C6708" s="6">
        <v>7.3518523507603204</v>
      </c>
      <c r="D6708" s="6">
        <f>VLOOKUP(A6708,'PPP - Resi'!$E$1:$G$3927,2,FALSE)</f>
        <v>8.4873410071942406</v>
      </c>
      <c r="E6708" s="7">
        <f>VLOOKUP(A6708,Embalses!$A$1:$B$4292,2,FALSE)</f>
        <v>0.60543801878159897</v>
      </c>
      <c r="F6708" s="8">
        <f>VLOOKUP(A6708,'Prod comer'!$A$2:$C$130,2,TRUE)</f>
        <v>370.29064516129034</v>
      </c>
      <c r="G6708" s="8">
        <f>VLOOKUP(A6708,'Prod comer'!$A$2:$F$130,5,TRUE)</f>
        <v>335.36193548387098</v>
      </c>
      <c r="H6708">
        <f>IFERROR(VLOOKUP(A6708,P.Int!$A$1:$E$2436,5,TRUE),"")</f>
        <v>8.34</v>
      </c>
      <c r="I6708">
        <v>643970</v>
      </c>
      <c r="J6708">
        <v>30693</v>
      </c>
      <c r="K6708">
        <v>674663</v>
      </c>
      <c r="L6708">
        <f>IFERROR(VLOOKUP(A6708,'Iny SPEC'!$A$1:$B$3068,2,FALSE),"")</f>
        <v>379864</v>
      </c>
      <c r="M6708">
        <f t="shared" si="104"/>
        <v>0</v>
      </c>
    </row>
    <row r="6709" spans="1:13" x14ac:dyDescent="0.2">
      <c r="A6709" s="1">
        <v>45358</v>
      </c>
      <c r="B6709" t="s">
        <v>4</v>
      </c>
      <c r="C6709" s="6">
        <v>5.2193782355890699</v>
      </c>
      <c r="D6709" s="6">
        <f>VLOOKUP(A6709,'PPP - Resi'!$I$2:$K$3928,2,FALSE)</f>
        <v>6.0638403585455096</v>
      </c>
      <c r="E6709" s="7">
        <f>VLOOKUP(A6709,Embalses!$D$1:$E$4292,2,FALSE)</f>
        <v>0.34046223345942328</v>
      </c>
      <c r="F6709" s="8">
        <f>VLOOKUP(A6709,'Prod comer'!$A$2:$C$130,3,TRUE)</f>
        <v>1074.557741935484</v>
      </c>
      <c r="G6709" s="8">
        <f>VLOOKUP(A6709,'Prod comer'!$A$2:$F$130,6,TRUE)</f>
        <v>671.90612903225792</v>
      </c>
      <c r="H6709">
        <f>IFERROR(VLOOKUP(A6709,P.Int!$A$1:$E$2436,5,TRUE),"")</f>
        <v>8.34</v>
      </c>
      <c r="I6709">
        <v>594242</v>
      </c>
      <c r="J6709">
        <v>48535</v>
      </c>
      <c r="K6709">
        <v>642777</v>
      </c>
      <c r="L6709">
        <f>IFERROR(VLOOKUP(A6709,'Iny SPEC'!$A$1:$B$3068,2,FALSE),"")</f>
        <v>379864</v>
      </c>
      <c r="M6709">
        <f t="shared" si="104"/>
        <v>0</v>
      </c>
    </row>
    <row r="6710" spans="1:13" x14ac:dyDescent="0.2">
      <c r="A6710" s="1">
        <v>45359</v>
      </c>
      <c r="B6710" t="s">
        <v>3</v>
      </c>
      <c r="C6710" s="6">
        <v>7.3518523507603204</v>
      </c>
      <c r="D6710" s="6">
        <f>VLOOKUP(A6710,'PPP - Resi'!$E$1:$G$3927,2,FALSE)</f>
        <v>8.4873410071942406</v>
      </c>
      <c r="E6710" s="7">
        <f>VLOOKUP(A6710,Embalses!$A$1:$B$4292,2,FALSE)</f>
        <v>0.59621528955667902</v>
      </c>
      <c r="F6710" s="8">
        <f>VLOOKUP(A6710,'Prod comer'!$A$2:$C$130,2,TRUE)</f>
        <v>370.29064516129034</v>
      </c>
      <c r="G6710" s="8">
        <f>VLOOKUP(A6710,'Prod comer'!$A$2:$F$130,5,TRUE)</f>
        <v>335.36193548387098</v>
      </c>
      <c r="H6710">
        <f>IFERROR(VLOOKUP(A6710,P.Int!$A$1:$E$2436,5,TRUE),"")</f>
        <v>8.4700000000000006</v>
      </c>
      <c r="I6710">
        <v>643714</v>
      </c>
      <c r="J6710">
        <v>32181</v>
      </c>
      <c r="K6710">
        <v>675895</v>
      </c>
      <c r="L6710">
        <f>IFERROR(VLOOKUP(A6710,'Iny SPEC'!$A$1:$B$3068,2,FALSE),"")</f>
        <v>375564</v>
      </c>
      <c r="M6710">
        <f t="shared" si="104"/>
        <v>0</v>
      </c>
    </row>
    <row r="6711" spans="1:13" x14ac:dyDescent="0.2">
      <c r="A6711" s="1">
        <v>45359</v>
      </c>
      <c r="B6711" t="s">
        <v>4</v>
      </c>
      <c r="C6711" s="6">
        <v>5.2096141505882203</v>
      </c>
      <c r="D6711" s="6">
        <f>VLOOKUP(A6711,'PPP - Resi'!$I$2:$K$3928,2,FALSE)</f>
        <v>6.0638403585455096</v>
      </c>
      <c r="E6711" s="7">
        <f>VLOOKUP(A6711,Embalses!$D$1:$E$4292,2,FALSE)</f>
        <v>0.3370432064591925</v>
      </c>
      <c r="F6711" s="8">
        <f>VLOOKUP(A6711,'Prod comer'!$A$2:$C$130,3,TRUE)</f>
        <v>1074.557741935484</v>
      </c>
      <c r="G6711" s="8">
        <f>VLOOKUP(A6711,'Prod comer'!$A$2:$F$130,6,TRUE)</f>
        <v>671.90612903225792</v>
      </c>
      <c r="H6711">
        <f>IFERROR(VLOOKUP(A6711,P.Int!$A$1:$E$2436,5,TRUE),"")</f>
        <v>8.4700000000000006</v>
      </c>
      <c r="I6711">
        <v>614175</v>
      </c>
      <c r="J6711">
        <v>47362</v>
      </c>
      <c r="K6711">
        <v>661537</v>
      </c>
      <c r="L6711">
        <f>IFERROR(VLOOKUP(A6711,'Iny SPEC'!$A$1:$B$3068,2,FALSE),"")</f>
        <v>375564</v>
      </c>
      <c r="M6711">
        <f t="shared" si="104"/>
        <v>0</v>
      </c>
    </row>
    <row r="6712" spans="1:13" x14ac:dyDescent="0.2">
      <c r="A6712" s="1">
        <v>45360</v>
      </c>
      <c r="B6712" t="s">
        <v>3</v>
      </c>
      <c r="C6712" s="6">
        <v>7.3518523507603204</v>
      </c>
      <c r="D6712" s="6">
        <f>VLOOKUP(A6712,'PPP - Resi'!$E$1:$G$3927,2,FALSE)</f>
        <v>8.4873410071942406</v>
      </c>
      <c r="E6712" s="7">
        <f>VLOOKUP(A6712,Embalses!$A$1:$B$4292,2,FALSE)</f>
        <v>0.58918536845576297</v>
      </c>
      <c r="F6712" s="8">
        <f>VLOOKUP(A6712,'Prod comer'!$A$2:$C$130,2,TRUE)</f>
        <v>370.29064516129034</v>
      </c>
      <c r="G6712" s="8">
        <f>VLOOKUP(A6712,'Prod comer'!$A$2:$F$130,5,TRUE)</f>
        <v>335.36193548387098</v>
      </c>
      <c r="H6712">
        <f>IFERROR(VLOOKUP(A6712,P.Int!$A$1:$E$2436,5,TRUE),"")</f>
        <v>8.4700000000000006</v>
      </c>
      <c r="I6712">
        <v>594734</v>
      </c>
      <c r="J6712">
        <v>31820</v>
      </c>
      <c r="K6712">
        <v>626554</v>
      </c>
      <c r="L6712">
        <f>IFERROR(VLOOKUP(A6712,'Iny SPEC'!$A$1:$B$3068,2,FALSE),"")</f>
        <v>330485</v>
      </c>
      <c r="M6712">
        <f t="shared" si="104"/>
        <v>0</v>
      </c>
    </row>
    <row r="6713" spans="1:13" x14ac:dyDescent="0.2">
      <c r="A6713" s="1">
        <v>45360</v>
      </c>
      <c r="B6713" t="s">
        <v>4</v>
      </c>
      <c r="C6713" s="6">
        <v>5.2145043124237098</v>
      </c>
      <c r="D6713" s="6">
        <f>VLOOKUP(A6713,'PPP - Resi'!$I$2:$K$3928,2,FALSE)</f>
        <v>6.0638403585455096</v>
      </c>
      <c r="E6713" s="7">
        <f>VLOOKUP(A6713,Embalses!$D$1:$E$4292,2,FALSE)</f>
        <v>0.32681636693538751</v>
      </c>
      <c r="F6713" s="8">
        <f>VLOOKUP(A6713,'Prod comer'!$A$2:$C$130,3,TRUE)</f>
        <v>1074.557741935484</v>
      </c>
      <c r="G6713" s="8">
        <f>VLOOKUP(A6713,'Prod comer'!$A$2:$F$130,6,TRUE)</f>
        <v>671.90612903225792</v>
      </c>
      <c r="H6713">
        <f>IFERROR(VLOOKUP(A6713,P.Int!$A$1:$E$2436,5,TRUE),"")</f>
        <v>8.4700000000000006</v>
      </c>
      <c r="I6713">
        <v>588732</v>
      </c>
      <c r="J6713">
        <v>47440</v>
      </c>
      <c r="K6713">
        <v>636172</v>
      </c>
      <c r="L6713">
        <f>IFERROR(VLOOKUP(A6713,'Iny SPEC'!$A$1:$B$3068,2,FALSE),"")</f>
        <v>330485</v>
      </c>
      <c r="M6713">
        <f t="shared" si="104"/>
        <v>0</v>
      </c>
    </row>
    <row r="6714" spans="1:13" x14ac:dyDescent="0.2">
      <c r="A6714" s="1">
        <v>45361</v>
      </c>
      <c r="B6714" t="s">
        <v>3</v>
      </c>
      <c r="C6714" s="6">
        <v>7.3518523507603204</v>
      </c>
      <c r="D6714" s="6">
        <f>VLOOKUP(A6714,'PPP - Resi'!$E$1:$G$3927,2,FALSE)</f>
        <v>8.4873410071942406</v>
      </c>
      <c r="E6714" s="7">
        <f>VLOOKUP(A6714,Embalses!$A$1:$B$4292,2,FALSE)</f>
        <v>0.58185855591783298</v>
      </c>
      <c r="F6714" s="8">
        <f>VLOOKUP(A6714,'Prod comer'!$A$2:$C$130,2,TRUE)</f>
        <v>370.29064516129034</v>
      </c>
      <c r="G6714" s="8">
        <f>VLOOKUP(A6714,'Prod comer'!$A$2:$F$130,5,TRUE)</f>
        <v>335.36193548387098</v>
      </c>
      <c r="H6714">
        <f>IFERROR(VLOOKUP(A6714,P.Int!$A$1:$E$2436,5,TRUE),"")</f>
        <v>8.7899999999999991</v>
      </c>
      <c r="I6714">
        <v>614664</v>
      </c>
      <c r="J6714">
        <v>31710</v>
      </c>
      <c r="K6714">
        <v>646374</v>
      </c>
      <c r="L6714">
        <f>IFERROR(VLOOKUP(A6714,'Iny SPEC'!$A$1:$B$3068,2,FALSE),"")</f>
        <v>356980</v>
      </c>
      <c r="M6714">
        <f t="shared" si="104"/>
        <v>0</v>
      </c>
    </row>
    <row r="6715" spans="1:13" x14ac:dyDescent="0.2">
      <c r="A6715" s="1">
        <v>45361</v>
      </c>
      <c r="B6715" t="s">
        <v>4</v>
      </c>
      <c r="C6715" s="6">
        <v>5.2188801333585699</v>
      </c>
      <c r="D6715" s="6">
        <f>VLOOKUP(A6715,'PPP - Resi'!$I$2:$K$3928,2,FALSE)</f>
        <v>6.0638403585455096</v>
      </c>
      <c r="E6715" s="7">
        <f>VLOOKUP(A6715,Embalses!$D$1:$E$4292,2,FALSE)</f>
        <v>0.32865860316690426</v>
      </c>
      <c r="F6715" s="8">
        <f>VLOOKUP(A6715,'Prod comer'!$A$2:$C$130,3,TRUE)</f>
        <v>1074.557741935484</v>
      </c>
      <c r="G6715" s="8">
        <f>VLOOKUP(A6715,'Prod comer'!$A$2:$F$130,6,TRUE)</f>
        <v>671.90612903225792</v>
      </c>
      <c r="H6715">
        <f>IFERROR(VLOOKUP(A6715,P.Int!$A$1:$E$2436,5,TRUE),"")</f>
        <v>8.7899999999999991</v>
      </c>
      <c r="I6715">
        <v>535751</v>
      </c>
      <c r="J6715">
        <v>47901</v>
      </c>
      <c r="K6715">
        <v>583652</v>
      </c>
      <c r="L6715">
        <f>IFERROR(VLOOKUP(A6715,'Iny SPEC'!$A$1:$B$3068,2,FALSE),"")</f>
        <v>356980</v>
      </c>
      <c r="M6715">
        <f t="shared" si="104"/>
        <v>0</v>
      </c>
    </row>
    <row r="6716" spans="1:13" x14ac:dyDescent="0.2">
      <c r="A6716" s="1">
        <v>45362</v>
      </c>
      <c r="B6716" t="s">
        <v>3</v>
      </c>
      <c r="C6716" s="6">
        <v>7.3518523507603204</v>
      </c>
      <c r="D6716" s="6">
        <f>VLOOKUP(A6716,'PPP - Resi'!$E$1:$G$3927,2,FALSE)</f>
        <v>8.4873410071942406</v>
      </c>
      <c r="E6716" s="7">
        <f>VLOOKUP(A6716,Embalses!$A$1:$B$4292,2,FALSE)</f>
        <v>0.57482062737151995</v>
      </c>
      <c r="F6716" s="8">
        <f>VLOOKUP(A6716,'Prod comer'!$A$2:$C$130,2,TRUE)</f>
        <v>370.29064516129034</v>
      </c>
      <c r="G6716" s="8">
        <f>VLOOKUP(A6716,'Prod comer'!$A$2:$F$130,5,TRUE)</f>
        <v>335.36193548387098</v>
      </c>
      <c r="H6716">
        <f>IFERROR(VLOOKUP(A6716,P.Int!$A$1:$E$2436,5,TRUE),"")</f>
        <v>7.99</v>
      </c>
      <c r="I6716">
        <v>621527</v>
      </c>
      <c r="J6716">
        <v>28299</v>
      </c>
      <c r="K6716">
        <v>649826</v>
      </c>
      <c r="L6716">
        <f>IFERROR(VLOOKUP(A6716,'Iny SPEC'!$A$1:$B$3068,2,FALSE),"")</f>
        <v>348730</v>
      </c>
      <c r="M6716">
        <f t="shared" si="104"/>
        <v>0</v>
      </c>
    </row>
    <row r="6717" spans="1:13" x14ac:dyDescent="0.2">
      <c r="A6717" s="1">
        <v>45362</v>
      </c>
      <c r="B6717" t="s">
        <v>4</v>
      </c>
      <c r="C6717" s="6">
        <v>5.2096141505882203</v>
      </c>
      <c r="D6717" s="6">
        <f>VLOOKUP(A6717,'PPP - Resi'!$I$2:$K$3928,2,FALSE)</f>
        <v>6.0638403585455096</v>
      </c>
      <c r="E6717" s="7">
        <f>VLOOKUP(A6717,Embalses!$D$1:$E$4292,2,FALSE)</f>
        <v>0.32364075582351898</v>
      </c>
      <c r="F6717" s="8">
        <f>VLOOKUP(A6717,'Prod comer'!$A$2:$C$130,3,TRUE)</f>
        <v>1074.557741935484</v>
      </c>
      <c r="G6717" s="8">
        <f>VLOOKUP(A6717,'Prod comer'!$A$2:$F$130,6,TRUE)</f>
        <v>671.90612903225792</v>
      </c>
      <c r="H6717">
        <f>IFERROR(VLOOKUP(A6717,P.Int!$A$1:$E$2436,5,TRUE),"")</f>
        <v>7.99</v>
      </c>
      <c r="I6717">
        <v>624804</v>
      </c>
      <c r="J6717">
        <v>44881</v>
      </c>
      <c r="K6717">
        <v>669685</v>
      </c>
      <c r="L6717">
        <f>IFERROR(VLOOKUP(A6717,'Iny SPEC'!$A$1:$B$3068,2,FALSE),"")</f>
        <v>348730</v>
      </c>
      <c r="M6717">
        <f t="shared" si="104"/>
        <v>0</v>
      </c>
    </row>
    <row r="6718" spans="1:13" x14ac:dyDescent="0.2">
      <c r="A6718" s="1">
        <v>45363</v>
      </c>
      <c r="B6718" t="s">
        <v>3</v>
      </c>
      <c r="C6718" s="6">
        <v>7.3518523507603204</v>
      </c>
      <c r="D6718" s="6">
        <f>VLOOKUP(A6718,'PPP - Resi'!$E$1:$G$3927,2,FALSE)</f>
        <v>8.4873410071942406</v>
      </c>
      <c r="E6718" s="7">
        <f>VLOOKUP(A6718,Embalses!$A$1:$B$4292,2,FALSE)</f>
        <v>0.57176301514467798</v>
      </c>
      <c r="F6718" s="8">
        <f>VLOOKUP(A6718,'Prod comer'!$A$2:$C$130,2,TRUE)</f>
        <v>370.29064516129034</v>
      </c>
      <c r="G6718" s="8">
        <f>VLOOKUP(A6718,'Prod comer'!$A$2:$F$130,5,TRUE)</f>
        <v>335.36193548387098</v>
      </c>
      <c r="H6718">
        <f>IFERROR(VLOOKUP(A6718,P.Int!$A$1:$E$2436,5,TRUE),"")</f>
        <v>7.93</v>
      </c>
      <c r="I6718">
        <v>637030</v>
      </c>
      <c r="J6718">
        <v>33495</v>
      </c>
      <c r="K6718">
        <v>670525</v>
      </c>
      <c r="L6718">
        <f>IFERROR(VLOOKUP(A6718,'Iny SPEC'!$A$1:$B$3068,2,FALSE),"")</f>
        <v>367598</v>
      </c>
      <c r="M6718">
        <f t="shared" si="104"/>
        <v>0</v>
      </c>
    </row>
    <row r="6719" spans="1:13" x14ac:dyDescent="0.2">
      <c r="A6719" s="1">
        <v>45363</v>
      </c>
      <c r="B6719" t="s">
        <v>4</v>
      </c>
      <c r="C6719" s="6">
        <v>5.2096141505882203</v>
      </c>
      <c r="D6719" s="6">
        <f>VLOOKUP(A6719,'PPP - Resi'!$I$2:$K$3928,2,FALSE)</f>
        <v>6.0638403585455096</v>
      </c>
      <c r="E6719" s="7">
        <f>VLOOKUP(A6719,Embalses!$D$1:$E$4292,2,FALSE)</f>
        <v>0.32549999462798801</v>
      </c>
      <c r="F6719" s="8">
        <f>VLOOKUP(A6719,'Prod comer'!$A$2:$C$130,3,TRUE)</f>
        <v>1074.557741935484</v>
      </c>
      <c r="G6719" s="8">
        <f>VLOOKUP(A6719,'Prod comer'!$A$2:$F$130,6,TRUE)</f>
        <v>671.90612903225792</v>
      </c>
      <c r="H6719">
        <f>IFERROR(VLOOKUP(A6719,P.Int!$A$1:$E$2436,5,TRUE),"")</f>
        <v>7.93</v>
      </c>
      <c r="I6719">
        <v>612949</v>
      </c>
      <c r="J6719">
        <v>48932</v>
      </c>
      <c r="K6719">
        <v>661881</v>
      </c>
      <c r="L6719">
        <f>IFERROR(VLOOKUP(A6719,'Iny SPEC'!$A$1:$B$3068,2,FALSE),"")</f>
        <v>367598</v>
      </c>
      <c r="M6719">
        <f t="shared" si="104"/>
        <v>0</v>
      </c>
    </row>
    <row r="6720" spans="1:13" x14ac:dyDescent="0.2">
      <c r="A6720" s="1">
        <v>45364</v>
      </c>
      <c r="B6720" t="s">
        <v>3</v>
      </c>
      <c r="C6720" s="6">
        <v>7.3518523507603204</v>
      </c>
      <c r="D6720" s="6">
        <f>VLOOKUP(A6720,'PPP - Resi'!$E$1:$G$3927,2,FALSE)</f>
        <v>8.4873410071942406</v>
      </c>
      <c r="E6720" s="7">
        <f>VLOOKUP(A6720,Embalses!$A$1:$B$4292,2,FALSE)</f>
        <v>0.56662839477341498</v>
      </c>
      <c r="F6720" s="8">
        <f>VLOOKUP(A6720,'Prod comer'!$A$2:$C$130,2,TRUE)</f>
        <v>370.29064516129034</v>
      </c>
      <c r="G6720" s="8">
        <f>VLOOKUP(A6720,'Prod comer'!$A$2:$F$130,5,TRUE)</f>
        <v>335.36193548387098</v>
      </c>
      <c r="H6720">
        <f>IFERROR(VLOOKUP(A6720,P.Int!$A$1:$E$2436,5,TRUE),"")</f>
        <v>7.99</v>
      </c>
      <c r="I6720">
        <v>624390</v>
      </c>
      <c r="J6720">
        <v>19802</v>
      </c>
      <c r="K6720">
        <v>644192</v>
      </c>
      <c r="L6720">
        <f>IFERROR(VLOOKUP(A6720,'Iny SPEC'!$A$1:$B$3068,2,FALSE),"")</f>
        <v>364006</v>
      </c>
      <c r="M6720">
        <f t="shared" si="104"/>
        <v>0</v>
      </c>
    </row>
    <row r="6721" spans="1:13" x14ac:dyDescent="0.2">
      <c r="A6721" s="1">
        <v>45364</v>
      </c>
      <c r="B6721" t="s">
        <v>4</v>
      </c>
      <c r="C6721" s="6">
        <v>5.2140885369025698</v>
      </c>
      <c r="D6721" s="6">
        <f>VLOOKUP(A6721,'PPP - Resi'!$I$2:$K$3928,2,FALSE)</f>
        <v>6.0638403585455096</v>
      </c>
      <c r="E6721" s="7">
        <f>VLOOKUP(A6721,Embalses!$D$1:$E$4292,2,FALSE)</f>
        <v>0.31878102632119321</v>
      </c>
      <c r="F6721" s="8">
        <f>VLOOKUP(A6721,'Prod comer'!$A$2:$C$130,3,TRUE)</f>
        <v>1074.557741935484</v>
      </c>
      <c r="G6721" s="8">
        <f>VLOOKUP(A6721,'Prod comer'!$A$2:$F$130,6,TRUE)</f>
        <v>671.90612903225792</v>
      </c>
      <c r="H6721">
        <f>IFERROR(VLOOKUP(A6721,P.Int!$A$1:$E$2436,5,TRUE),"")</f>
        <v>7.99</v>
      </c>
      <c r="I6721">
        <v>599295</v>
      </c>
      <c r="J6721">
        <v>48618</v>
      </c>
      <c r="K6721">
        <v>647913</v>
      </c>
      <c r="L6721">
        <f>IFERROR(VLOOKUP(A6721,'Iny SPEC'!$A$1:$B$3068,2,FALSE),"")</f>
        <v>364006</v>
      </c>
      <c r="M6721">
        <f t="shared" si="104"/>
        <v>0</v>
      </c>
    </row>
    <row r="6722" spans="1:13" x14ac:dyDescent="0.2">
      <c r="A6722" s="1">
        <v>45365</v>
      </c>
      <c r="B6722" t="s">
        <v>3</v>
      </c>
      <c r="C6722" s="6">
        <v>7.3518523507603204</v>
      </c>
      <c r="D6722" s="6">
        <f>VLOOKUP(A6722,'PPP - Resi'!$E$1:$G$3927,2,FALSE)</f>
        <v>8.4873410071942406</v>
      </c>
      <c r="E6722" s="7">
        <f>VLOOKUP(A6722,Embalses!$A$1:$B$4292,2,FALSE)</f>
        <v>0.56226864873361104</v>
      </c>
      <c r="F6722" s="8">
        <f>VLOOKUP(A6722,'Prod comer'!$A$2:$C$130,2,TRUE)</f>
        <v>370.29064516129034</v>
      </c>
      <c r="G6722" s="8">
        <f>VLOOKUP(A6722,'Prod comer'!$A$2:$F$130,5,TRUE)</f>
        <v>335.36193548387098</v>
      </c>
      <c r="H6722">
        <f>IFERROR(VLOOKUP(A6722,P.Int!$A$1:$E$2436,5,TRUE),"")</f>
        <v>8.31</v>
      </c>
      <c r="I6722">
        <v>628713</v>
      </c>
      <c r="J6722">
        <v>23468</v>
      </c>
      <c r="K6722">
        <v>652181</v>
      </c>
      <c r="L6722">
        <f>IFERROR(VLOOKUP(A6722,'Iny SPEC'!$A$1:$B$3068,2,FALSE),"")</f>
        <v>370146</v>
      </c>
      <c r="M6722">
        <f t="shared" si="104"/>
        <v>0</v>
      </c>
    </row>
    <row r="6723" spans="1:13" x14ac:dyDescent="0.2">
      <c r="A6723" s="1">
        <v>45365</v>
      </c>
      <c r="B6723" t="s">
        <v>4</v>
      </c>
      <c r="C6723" s="6">
        <v>5.2140885369025698</v>
      </c>
      <c r="D6723" s="6">
        <f>VLOOKUP(A6723,'PPP - Resi'!$I$2:$K$3928,2,FALSE)</f>
        <v>6.0638403585455096</v>
      </c>
      <c r="E6723" s="7">
        <f>VLOOKUP(A6723,Embalses!$D$1:$E$4292,2,FALSE)</f>
        <v>0.31334051286956827</v>
      </c>
      <c r="F6723" s="8">
        <f>VLOOKUP(A6723,'Prod comer'!$A$2:$C$130,3,TRUE)</f>
        <v>1074.557741935484</v>
      </c>
      <c r="G6723" s="8">
        <f>VLOOKUP(A6723,'Prod comer'!$A$2:$F$130,6,TRUE)</f>
        <v>671.90612903225792</v>
      </c>
      <c r="H6723">
        <f>IFERROR(VLOOKUP(A6723,P.Int!$A$1:$E$2436,5,TRUE),"")</f>
        <v>8.31</v>
      </c>
      <c r="I6723">
        <v>609381</v>
      </c>
      <c r="J6723">
        <v>48765</v>
      </c>
      <c r="K6723">
        <v>658146</v>
      </c>
      <c r="L6723">
        <f>IFERROR(VLOOKUP(A6723,'Iny SPEC'!$A$1:$B$3068,2,FALSE),"")</f>
        <v>370146</v>
      </c>
      <c r="M6723">
        <f t="shared" ref="M6723:M6786" si="105">IF(A6723&gt;DATE(2024,11,30),1,0)</f>
        <v>0</v>
      </c>
    </row>
    <row r="6724" spans="1:13" x14ac:dyDescent="0.2">
      <c r="A6724" s="1">
        <v>45366</v>
      </c>
      <c r="B6724" t="s">
        <v>3</v>
      </c>
      <c r="C6724" s="6">
        <v>7.3518523507603204</v>
      </c>
      <c r="D6724" s="6">
        <f>VLOOKUP(A6724,'PPP - Resi'!$E$1:$G$3927,2,FALSE)</f>
        <v>8.4873410071942406</v>
      </c>
      <c r="E6724" s="7">
        <f>VLOOKUP(A6724,Embalses!$A$1:$B$4292,2,FALSE)</f>
        <v>0.55802408671605097</v>
      </c>
      <c r="F6724" s="8">
        <f>VLOOKUP(A6724,'Prod comer'!$A$2:$C$130,2,TRUE)</f>
        <v>370.29064516129034</v>
      </c>
      <c r="G6724" s="8">
        <f>VLOOKUP(A6724,'Prod comer'!$A$2:$F$130,5,TRUE)</f>
        <v>335.36193548387098</v>
      </c>
      <c r="H6724">
        <f>IFERROR(VLOOKUP(A6724,P.Int!$A$1:$E$2436,5,TRUE),"")</f>
        <v>8.6199999999999992</v>
      </c>
      <c r="I6724">
        <v>641226</v>
      </c>
      <c r="J6724">
        <v>22431</v>
      </c>
      <c r="K6724">
        <v>663657</v>
      </c>
      <c r="L6724">
        <f>IFERROR(VLOOKUP(A6724,'Iny SPEC'!$A$1:$B$3068,2,FALSE),"")</f>
        <v>384063</v>
      </c>
      <c r="M6724">
        <f t="shared" si="105"/>
        <v>0</v>
      </c>
    </row>
    <row r="6725" spans="1:13" x14ac:dyDescent="0.2">
      <c r="A6725" s="1">
        <v>45366</v>
      </c>
      <c r="B6725" t="s">
        <v>4</v>
      </c>
      <c r="C6725" s="6">
        <v>5.2140885369025698</v>
      </c>
      <c r="D6725" s="6">
        <f>VLOOKUP(A6725,'PPP - Resi'!$I$2:$K$3928,2,FALSE)</f>
        <v>6.0638403585455096</v>
      </c>
      <c r="E6725" s="7">
        <f>VLOOKUP(A6725,Embalses!$D$1:$E$4292,2,FALSE)</f>
        <v>0.30840340306037023</v>
      </c>
      <c r="F6725" s="8">
        <f>VLOOKUP(A6725,'Prod comer'!$A$2:$C$130,3,TRUE)</f>
        <v>1074.557741935484</v>
      </c>
      <c r="G6725" s="8">
        <f>VLOOKUP(A6725,'Prod comer'!$A$2:$F$130,6,TRUE)</f>
        <v>671.90612903225792</v>
      </c>
      <c r="H6725">
        <f>IFERROR(VLOOKUP(A6725,P.Int!$A$1:$E$2436,5,TRUE),"")</f>
        <v>8.6199999999999992</v>
      </c>
      <c r="I6725">
        <v>613103</v>
      </c>
      <c r="J6725">
        <v>48966</v>
      </c>
      <c r="K6725">
        <v>662069</v>
      </c>
      <c r="L6725">
        <f>IFERROR(VLOOKUP(A6725,'Iny SPEC'!$A$1:$B$3068,2,FALSE),"")</f>
        <v>384063</v>
      </c>
      <c r="M6725">
        <f t="shared" si="105"/>
        <v>0</v>
      </c>
    </row>
    <row r="6726" spans="1:13" x14ac:dyDescent="0.2">
      <c r="A6726" s="1">
        <v>45367</v>
      </c>
      <c r="B6726" t="s">
        <v>3</v>
      </c>
      <c r="C6726" s="6">
        <v>7.3518523507603204</v>
      </c>
      <c r="D6726" s="6">
        <f>VLOOKUP(A6726,'PPP - Resi'!$E$1:$G$3927,2,FALSE)</f>
        <v>8.4873410071942406</v>
      </c>
      <c r="E6726" s="7">
        <f>VLOOKUP(A6726,Embalses!$A$1:$B$4292,2,FALSE)</f>
        <v>0.55260982171324302</v>
      </c>
      <c r="F6726" s="8">
        <f>VLOOKUP(A6726,'Prod comer'!$A$2:$C$130,2,TRUE)</f>
        <v>370.29064516129034</v>
      </c>
      <c r="G6726" s="8">
        <f>VLOOKUP(A6726,'Prod comer'!$A$2:$F$130,5,TRUE)</f>
        <v>335.36193548387098</v>
      </c>
      <c r="H6726">
        <f>IFERROR(VLOOKUP(A6726,P.Int!$A$1:$E$2436,5,TRUE),"")</f>
        <v>8.6199999999999992</v>
      </c>
      <c r="I6726">
        <v>632976</v>
      </c>
      <c r="J6726">
        <v>22776</v>
      </c>
      <c r="K6726">
        <v>655752</v>
      </c>
      <c r="L6726">
        <f>IFERROR(VLOOKUP(A6726,'Iny SPEC'!$A$1:$B$3068,2,FALSE),"")</f>
        <v>376362</v>
      </c>
      <c r="M6726">
        <f t="shared" si="105"/>
        <v>0</v>
      </c>
    </row>
    <row r="6727" spans="1:13" x14ac:dyDescent="0.2">
      <c r="A6727" s="1">
        <v>45367</v>
      </c>
      <c r="B6727" t="s">
        <v>4</v>
      </c>
      <c r="C6727" s="6">
        <v>5.2163201536758903</v>
      </c>
      <c r="D6727" s="6">
        <f>VLOOKUP(A6727,'PPP - Resi'!$I$2:$K$3928,2,FALSE)</f>
        <v>6.0638403585455096</v>
      </c>
      <c r="E6727" s="7">
        <f>VLOOKUP(A6727,Embalses!$D$1:$E$4292,2,FALSE)</f>
        <v>0.3073240928093775</v>
      </c>
      <c r="F6727" s="8">
        <f>VLOOKUP(A6727,'Prod comer'!$A$2:$C$130,3,TRUE)</f>
        <v>1074.557741935484</v>
      </c>
      <c r="G6727" s="8">
        <f>VLOOKUP(A6727,'Prod comer'!$A$2:$F$130,6,TRUE)</f>
        <v>671.90612903225792</v>
      </c>
      <c r="H6727">
        <f>IFERROR(VLOOKUP(A6727,P.Int!$A$1:$E$2436,5,TRUE),"")</f>
        <v>8.6199999999999992</v>
      </c>
      <c r="I6727">
        <v>598508</v>
      </c>
      <c r="J6727">
        <v>49085</v>
      </c>
      <c r="K6727">
        <v>647593</v>
      </c>
      <c r="L6727">
        <f>IFERROR(VLOOKUP(A6727,'Iny SPEC'!$A$1:$B$3068,2,FALSE),"")</f>
        <v>376362</v>
      </c>
      <c r="M6727">
        <f t="shared" si="105"/>
        <v>0</v>
      </c>
    </row>
    <row r="6728" spans="1:13" x14ac:dyDescent="0.2">
      <c r="A6728" s="1">
        <v>45368</v>
      </c>
      <c r="B6728" t="s">
        <v>3</v>
      </c>
      <c r="C6728" s="6">
        <v>7.3518523507603204</v>
      </c>
      <c r="D6728" s="6">
        <f>VLOOKUP(A6728,'PPP - Resi'!$E$1:$G$3927,2,FALSE)</f>
        <v>8.4873410071942406</v>
      </c>
      <c r="E6728" s="7">
        <f>VLOOKUP(A6728,Embalses!$A$1:$B$4292,2,FALSE)</f>
        <v>0.548398521391946</v>
      </c>
      <c r="F6728" s="8">
        <f>VLOOKUP(A6728,'Prod comer'!$A$2:$C$130,2,TRUE)</f>
        <v>370.29064516129034</v>
      </c>
      <c r="G6728" s="8">
        <f>VLOOKUP(A6728,'Prod comer'!$A$2:$F$130,5,TRUE)</f>
        <v>335.36193548387098</v>
      </c>
      <c r="H6728">
        <f>IFERROR(VLOOKUP(A6728,P.Int!$A$1:$E$2436,5,TRUE),"")</f>
        <v>8.6199999999999992</v>
      </c>
      <c r="I6728">
        <v>594793</v>
      </c>
      <c r="J6728">
        <v>20551</v>
      </c>
      <c r="K6728">
        <v>615344</v>
      </c>
      <c r="L6728">
        <f>IFERROR(VLOOKUP(A6728,'Iny SPEC'!$A$1:$B$3068,2,FALSE),"")</f>
        <v>342378</v>
      </c>
      <c r="M6728">
        <f t="shared" si="105"/>
        <v>0</v>
      </c>
    </row>
    <row r="6729" spans="1:13" x14ac:dyDescent="0.2">
      <c r="A6729" s="1">
        <v>45368</v>
      </c>
      <c r="B6729" t="s">
        <v>4</v>
      </c>
      <c r="C6729" s="6">
        <v>5.2096141505882203</v>
      </c>
      <c r="D6729" s="6">
        <f>VLOOKUP(A6729,'PPP - Resi'!$I$2:$K$3928,2,FALSE)</f>
        <v>6.0638403585455096</v>
      </c>
      <c r="E6729" s="7">
        <f>VLOOKUP(A6729,Embalses!$D$1:$E$4292,2,FALSE)</f>
        <v>0.31158781346733477</v>
      </c>
      <c r="F6729" s="8">
        <f>VLOOKUP(A6729,'Prod comer'!$A$2:$C$130,3,TRUE)</f>
        <v>1074.557741935484</v>
      </c>
      <c r="G6729" s="8">
        <f>VLOOKUP(A6729,'Prod comer'!$A$2:$F$130,6,TRUE)</f>
        <v>671.90612903225792</v>
      </c>
      <c r="H6729">
        <f>IFERROR(VLOOKUP(A6729,P.Int!$A$1:$E$2436,5,TRUE),"")</f>
        <v>8.6199999999999992</v>
      </c>
      <c r="I6729">
        <v>536179</v>
      </c>
      <c r="J6729">
        <v>45330</v>
      </c>
      <c r="K6729">
        <v>581509</v>
      </c>
      <c r="L6729">
        <f>IFERROR(VLOOKUP(A6729,'Iny SPEC'!$A$1:$B$3068,2,FALSE),"")</f>
        <v>342378</v>
      </c>
      <c r="M6729">
        <f t="shared" si="105"/>
        <v>0</v>
      </c>
    </row>
    <row r="6730" spans="1:13" x14ac:dyDescent="0.2">
      <c r="A6730" s="1">
        <v>45369</v>
      </c>
      <c r="B6730" t="s">
        <v>3</v>
      </c>
      <c r="C6730" s="6">
        <v>7.3518523507603204</v>
      </c>
      <c r="D6730" s="6">
        <f>VLOOKUP(A6730,'PPP - Resi'!$E$1:$G$3927,2,FALSE)</f>
        <v>8.4873410071942406</v>
      </c>
      <c r="E6730" s="7">
        <f>VLOOKUP(A6730,Embalses!$A$1:$B$4292,2,FALSE)</f>
        <v>0.54302490957345895</v>
      </c>
      <c r="F6730" s="8">
        <f>VLOOKUP(A6730,'Prod comer'!$A$2:$C$130,2,TRUE)</f>
        <v>370.29064516129034</v>
      </c>
      <c r="G6730" s="8">
        <f>VLOOKUP(A6730,'Prod comer'!$A$2:$F$130,5,TRUE)</f>
        <v>335.36193548387098</v>
      </c>
      <c r="H6730">
        <f>IFERROR(VLOOKUP(A6730,P.Int!$A$1:$E$2436,5,TRUE),"")</f>
        <v>9.18</v>
      </c>
      <c r="I6730">
        <v>631364</v>
      </c>
      <c r="J6730">
        <v>22060</v>
      </c>
      <c r="K6730">
        <v>653424</v>
      </c>
      <c r="L6730">
        <f>IFERROR(VLOOKUP(A6730,'Iny SPEC'!$A$1:$B$3068,2,FALSE),"")</f>
        <v>369315</v>
      </c>
      <c r="M6730">
        <f t="shared" si="105"/>
        <v>0</v>
      </c>
    </row>
    <row r="6731" spans="1:13" x14ac:dyDescent="0.2">
      <c r="A6731" s="1">
        <v>45369</v>
      </c>
      <c r="B6731" t="s">
        <v>4</v>
      </c>
      <c r="C6731" s="6">
        <v>5.21447105038202</v>
      </c>
      <c r="D6731" s="6">
        <f>VLOOKUP(A6731,'PPP - Resi'!$I$2:$K$3928,2,FALSE)</f>
        <v>6.0638403585455096</v>
      </c>
      <c r="E6731" s="7">
        <f>VLOOKUP(A6731,Embalses!$D$1:$E$4292,2,FALSE)</f>
        <v>0.30450994207998328</v>
      </c>
      <c r="F6731" s="8">
        <f>VLOOKUP(A6731,'Prod comer'!$A$2:$C$130,3,TRUE)</f>
        <v>1074.557741935484</v>
      </c>
      <c r="G6731" s="8">
        <f>VLOOKUP(A6731,'Prod comer'!$A$2:$F$130,6,TRUE)</f>
        <v>671.90612903225792</v>
      </c>
      <c r="H6731">
        <f>IFERROR(VLOOKUP(A6731,P.Int!$A$1:$E$2436,5,TRUE),"")</f>
        <v>9.18</v>
      </c>
      <c r="I6731">
        <v>612849</v>
      </c>
      <c r="J6731">
        <v>45096</v>
      </c>
      <c r="K6731">
        <v>657945</v>
      </c>
      <c r="L6731">
        <f>IFERROR(VLOOKUP(A6731,'Iny SPEC'!$A$1:$B$3068,2,FALSE),"")</f>
        <v>369315</v>
      </c>
      <c r="M6731">
        <f t="shared" si="105"/>
        <v>0</v>
      </c>
    </row>
    <row r="6732" spans="1:13" x14ac:dyDescent="0.2">
      <c r="A6732" s="1">
        <v>45370</v>
      </c>
      <c r="B6732" t="s">
        <v>3</v>
      </c>
      <c r="C6732" s="6">
        <v>7.3518523507603204</v>
      </c>
      <c r="D6732" s="6">
        <f>VLOOKUP(A6732,'PPP - Resi'!$E$1:$G$3927,2,FALSE)</f>
        <v>8.4873410071942406</v>
      </c>
      <c r="E6732" s="7">
        <f>VLOOKUP(A6732,Embalses!$A$1:$B$4292,2,FALSE)</f>
        <v>0.53833562635771603</v>
      </c>
      <c r="F6732" s="8">
        <f>VLOOKUP(A6732,'Prod comer'!$A$2:$C$130,2,TRUE)</f>
        <v>370.29064516129034</v>
      </c>
      <c r="G6732" s="8">
        <f>VLOOKUP(A6732,'Prod comer'!$A$2:$F$130,5,TRUE)</f>
        <v>335.36193548387098</v>
      </c>
      <c r="H6732">
        <f>IFERROR(VLOOKUP(A6732,P.Int!$A$1:$E$2436,5,TRUE),"")</f>
        <v>9.19</v>
      </c>
      <c r="I6732">
        <v>640524</v>
      </c>
      <c r="J6732">
        <v>12607</v>
      </c>
      <c r="K6732">
        <v>653131</v>
      </c>
      <c r="L6732">
        <f>IFERROR(VLOOKUP(A6732,'Iny SPEC'!$A$1:$B$3068,2,FALSE),"")</f>
        <v>371053</v>
      </c>
      <c r="M6732">
        <f t="shared" si="105"/>
        <v>0</v>
      </c>
    </row>
    <row r="6733" spans="1:13" x14ac:dyDescent="0.2">
      <c r="A6733" s="1">
        <v>45370</v>
      </c>
      <c r="B6733" t="s">
        <v>4</v>
      </c>
      <c r="C6733" s="6">
        <v>5.21447105038202</v>
      </c>
      <c r="D6733" s="6">
        <f>VLOOKUP(A6733,'PPP - Resi'!$I$2:$K$3928,2,FALSE)</f>
        <v>6.0638403585455096</v>
      </c>
      <c r="E6733" s="7">
        <f>VLOOKUP(A6733,Embalses!$D$1:$E$4292,2,FALSE)</f>
        <v>0.30394989496079949</v>
      </c>
      <c r="F6733" s="8">
        <f>VLOOKUP(A6733,'Prod comer'!$A$2:$C$130,3,TRUE)</f>
        <v>1074.557741935484</v>
      </c>
      <c r="G6733" s="8">
        <f>VLOOKUP(A6733,'Prod comer'!$A$2:$F$130,6,TRUE)</f>
        <v>671.90612903225792</v>
      </c>
      <c r="H6733">
        <f>IFERROR(VLOOKUP(A6733,P.Int!$A$1:$E$2436,5,TRUE),"")</f>
        <v>9.19</v>
      </c>
      <c r="I6733">
        <v>636088</v>
      </c>
      <c r="J6733">
        <v>49771</v>
      </c>
      <c r="K6733">
        <v>685859</v>
      </c>
      <c r="L6733">
        <f>IFERROR(VLOOKUP(A6733,'Iny SPEC'!$A$1:$B$3068,2,FALSE),"")</f>
        <v>371053</v>
      </c>
      <c r="M6733">
        <f t="shared" si="105"/>
        <v>0</v>
      </c>
    </row>
    <row r="6734" spans="1:13" x14ac:dyDescent="0.2">
      <c r="A6734" s="1">
        <v>45371</v>
      </c>
      <c r="B6734" t="s">
        <v>3</v>
      </c>
      <c r="C6734" s="6">
        <v>7.3518523507603204</v>
      </c>
      <c r="D6734" s="6">
        <f>VLOOKUP(A6734,'PPP - Resi'!$E$1:$G$3927,2,FALSE)</f>
        <v>8.4873410071942406</v>
      </c>
      <c r="E6734" s="7">
        <f>VLOOKUP(A6734,Embalses!$A$1:$B$4292,2,FALSE)</f>
        <v>0.53684377768458802</v>
      </c>
      <c r="F6734" s="8">
        <f>VLOOKUP(A6734,'Prod comer'!$A$2:$C$130,2,TRUE)</f>
        <v>370.29064516129034</v>
      </c>
      <c r="G6734" s="8">
        <f>VLOOKUP(A6734,'Prod comer'!$A$2:$F$130,5,TRUE)</f>
        <v>335.36193548387098</v>
      </c>
      <c r="H6734">
        <f>IFERROR(VLOOKUP(A6734,P.Int!$A$1:$E$2436,5,TRUE),"")</f>
        <v>8.89</v>
      </c>
      <c r="I6734">
        <v>641515</v>
      </c>
      <c r="J6734">
        <v>14986</v>
      </c>
      <c r="K6734">
        <v>656501</v>
      </c>
      <c r="L6734">
        <f>IFERROR(VLOOKUP(A6734,'Iny SPEC'!$A$1:$B$3068,2,FALSE),"")</f>
        <v>375649</v>
      </c>
      <c r="M6734">
        <f t="shared" si="105"/>
        <v>0</v>
      </c>
    </row>
    <row r="6735" spans="1:13" x14ac:dyDescent="0.2">
      <c r="A6735" s="1">
        <v>45371</v>
      </c>
      <c r="B6735" t="s">
        <v>4</v>
      </c>
      <c r="C6735" s="6">
        <v>5.21447105038202</v>
      </c>
      <c r="D6735" s="6">
        <f>VLOOKUP(A6735,'PPP - Resi'!$I$2:$K$3928,2,FALSE)</f>
        <v>6.0638403585455096</v>
      </c>
      <c r="E6735" s="7">
        <f>VLOOKUP(A6735,Embalses!$D$1:$E$4292,2,FALSE)</f>
        <v>0.29851222103898001</v>
      </c>
      <c r="F6735" s="8">
        <f>VLOOKUP(A6735,'Prod comer'!$A$2:$C$130,3,TRUE)</f>
        <v>1074.557741935484</v>
      </c>
      <c r="G6735" s="8">
        <f>VLOOKUP(A6735,'Prod comer'!$A$2:$F$130,6,TRUE)</f>
        <v>671.90612903225792</v>
      </c>
      <c r="H6735">
        <f>IFERROR(VLOOKUP(A6735,P.Int!$A$1:$E$2436,5,TRUE),"")</f>
        <v>8.89</v>
      </c>
      <c r="I6735">
        <v>617686</v>
      </c>
      <c r="J6735">
        <v>50923</v>
      </c>
      <c r="K6735">
        <v>668609</v>
      </c>
      <c r="L6735">
        <f>IFERROR(VLOOKUP(A6735,'Iny SPEC'!$A$1:$B$3068,2,FALSE),"")</f>
        <v>375649</v>
      </c>
      <c r="M6735">
        <f t="shared" si="105"/>
        <v>0</v>
      </c>
    </row>
    <row r="6736" spans="1:13" x14ac:dyDescent="0.2">
      <c r="A6736" s="1">
        <v>45372</v>
      </c>
      <c r="B6736" t="s">
        <v>3</v>
      </c>
      <c r="C6736" s="6">
        <v>7.3518523507603204</v>
      </c>
      <c r="D6736" s="6">
        <f>VLOOKUP(A6736,'PPP - Resi'!$E$1:$G$3927,2,FALSE)</f>
        <v>8.4873410071942406</v>
      </c>
      <c r="E6736" s="7">
        <f>VLOOKUP(A6736,Embalses!$A$1:$B$4292,2,FALSE)</f>
        <v>0.53573936617718898</v>
      </c>
      <c r="F6736" s="8">
        <f>VLOOKUP(A6736,'Prod comer'!$A$2:$C$130,2,TRUE)</f>
        <v>370.29064516129034</v>
      </c>
      <c r="G6736" s="8">
        <f>VLOOKUP(A6736,'Prod comer'!$A$2:$F$130,5,TRUE)</f>
        <v>335.36193548387098</v>
      </c>
      <c r="H6736">
        <f>IFERROR(VLOOKUP(A6736,P.Int!$A$1:$E$2436,5,TRUE),"")</f>
        <v>8.4</v>
      </c>
      <c r="I6736">
        <v>636457</v>
      </c>
      <c r="J6736">
        <v>18409</v>
      </c>
      <c r="K6736">
        <v>654866</v>
      </c>
      <c r="L6736">
        <f>IFERROR(VLOOKUP(A6736,'Iny SPEC'!$A$1:$B$3068,2,FALSE),"")</f>
        <v>367448</v>
      </c>
      <c r="M6736">
        <f t="shared" si="105"/>
        <v>0</v>
      </c>
    </row>
    <row r="6737" spans="1:13" x14ac:dyDescent="0.2">
      <c r="A6737" s="1">
        <v>45372</v>
      </c>
      <c r="B6737" t="s">
        <v>4</v>
      </c>
      <c r="C6737" s="6">
        <v>5.22115384232547</v>
      </c>
      <c r="D6737" s="6">
        <f>VLOOKUP(A6737,'PPP - Resi'!$I$2:$K$3928,2,FALSE)</f>
        <v>6.0638403585455096</v>
      </c>
      <c r="E6737" s="7">
        <f>VLOOKUP(A6737,Embalses!$D$1:$E$4292,2,FALSE)</f>
        <v>0.30270505682952675</v>
      </c>
      <c r="F6737" s="8">
        <f>VLOOKUP(A6737,'Prod comer'!$A$2:$C$130,3,TRUE)</f>
        <v>1074.557741935484</v>
      </c>
      <c r="G6737" s="8">
        <f>VLOOKUP(A6737,'Prod comer'!$A$2:$F$130,6,TRUE)</f>
        <v>671.90612903225792</v>
      </c>
      <c r="H6737">
        <f>IFERROR(VLOOKUP(A6737,P.Int!$A$1:$E$2436,5,TRUE),"")</f>
        <v>8.4</v>
      </c>
      <c r="I6737">
        <v>615004</v>
      </c>
      <c r="J6737">
        <v>49779</v>
      </c>
      <c r="K6737">
        <v>664783</v>
      </c>
      <c r="L6737">
        <f>IFERROR(VLOOKUP(A6737,'Iny SPEC'!$A$1:$B$3068,2,FALSE),"")</f>
        <v>367448</v>
      </c>
      <c r="M6737">
        <f t="shared" si="105"/>
        <v>0</v>
      </c>
    </row>
    <row r="6738" spans="1:13" x14ac:dyDescent="0.2">
      <c r="A6738" s="1">
        <v>45373</v>
      </c>
      <c r="B6738" t="s">
        <v>3</v>
      </c>
      <c r="C6738" s="6">
        <v>7.3518523507603204</v>
      </c>
      <c r="D6738" s="6">
        <f>VLOOKUP(A6738,'PPP - Resi'!$E$1:$G$3927,2,FALSE)</f>
        <v>8.4873410071942406</v>
      </c>
      <c r="E6738" s="7">
        <f>VLOOKUP(A6738,Embalses!$A$1:$B$4292,2,FALSE)</f>
        <v>0.52783540161336195</v>
      </c>
      <c r="F6738" s="8">
        <f>VLOOKUP(A6738,'Prod comer'!$A$2:$C$130,2,TRUE)</f>
        <v>370.29064516129034</v>
      </c>
      <c r="G6738" s="8">
        <f>VLOOKUP(A6738,'Prod comer'!$A$2:$F$130,5,TRUE)</f>
        <v>335.36193548387098</v>
      </c>
      <c r="H6738">
        <f>IFERROR(VLOOKUP(A6738,P.Int!$A$1:$E$2436,5,TRUE),"")</f>
        <v>8.84</v>
      </c>
      <c r="I6738">
        <v>648937</v>
      </c>
      <c r="J6738">
        <v>23860</v>
      </c>
      <c r="K6738">
        <v>672797</v>
      </c>
      <c r="L6738">
        <f>IFERROR(VLOOKUP(A6738,'Iny SPEC'!$A$1:$B$3068,2,FALSE),"")</f>
        <v>374685</v>
      </c>
      <c r="M6738">
        <f t="shared" si="105"/>
        <v>0</v>
      </c>
    </row>
    <row r="6739" spans="1:13" x14ac:dyDescent="0.2">
      <c r="A6739" s="1">
        <v>45373</v>
      </c>
      <c r="B6739" t="s">
        <v>4</v>
      </c>
      <c r="C6739" s="6">
        <v>5.22115384232547</v>
      </c>
      <c r="D6739" s="6">
        <f>VLOOKUP(A6739,'PPP - Resi'!$I$2:$K$3928,2,FALSE)</f>
        <v>6.0638403585455096</v>
      </c>
      <c r="E6739" s="7">
        <f>VLOOKUP(A6739,Embalses!$D$1:$E$4292,2,FALSE)</f>
        <v>0.30042508796460149</v>
      </c>
      <c r="F6739" s="8">
        <f>VLOOKUP(A6739,'Prod comer'!$A$2:$C$130,3,TRUE)</f>
        <v>1074.557741935484</v>
      </c>
      <c r="G6739" s="8">
        <f>VLOOKUP(A6739,'Prod comer'!$A$2:$F$130,6,TRUE)</f>
        <v>671.90612903225792</v>
      </c>
      <c r="H6739">
        <f>IFERROR(VLOOKUP(A6739,P.Int!$A$1:$E$2436,5,TRUE),"")</f>
        <v>8.84</v>
      </c>
      <c r="I6739">
        <v>579883</v>
      </c>
      <c r="J6739">
        <v>51085</v>
      </c>
      <c r="K6739">
        <v>630968</v>
      </c>
      <c r="L6739">
        <f>IFERROR(VLOOKUP(A6739,'Iny SPEC'!$A$1:$B$3068,2,FALSE),"")</f>
        <v>374685</v>
      </c>
      <c r="M6739">
        <f t="shared" si="105"/>
        <v>0</v>
      </c>
    </row>
    <row r="6740" spans="1:13" x14ac:dyDescent="0.2">
      <c r="A6740" s="1">
        <v>45374</v>
      </c>
      <c r="B6740" t="s">
        <v>3</v>
      </c>
      <c r="C6740" s="6">
        <v>7.3518523507603204</v>
      </c>
      <c r="D6740" s="6">
        <f>VLOOKUP(A6740,'PPP - Resi'!$E$1:$G$3927,2,FALSE)</f>
        <v>8.4873410071942406</v>
      </c>
      <c r="E6740" s="7">
        <f>VLOOKUP(A6740,Embalses!$A$1:$B$4292,2,FALSE)</f>
        <v>0.52022032104115301</v>
      </c>
      <c r="F6740" s="8">
        <f>VLOOKUP(A6740,'Prod comer'!$A$2:$C$130,2,TRUE)</f>
        <v>370.29064516129034</v>
      </c>
      <c r="G6740" s="8">
        <f>VLOOKUP(A6740,'Prod comer'!$A$2:$F$130,5,TRUE)</f>
        <v>335.36193548387098</v>
      </c>
      <c r="H6740">
        <f>IFERROR(VLOOKUP(A6740,P.Int!$A$1:$E$2436,5,TRUE),"")</f>
        <v>8.84</v>
      </c>
      <c r="I6740">
        <v>650633</v>
      </c>
      <c r="J6740">
        <v>28164</v>
      </c>
      <c r="K6740">
        <v>678797</v>
      </c>
      <c r="L6740">
        <f>IFERROR(VLOOKUP(A6740,'Iny SPEC'!$A$1:$B$3068,2,FALSE),"")</f>
        <v>384921</v>
      </c>
      <c r="M6740">
        <f t="shared" si="105"/>
        <v>0</v>
      </c>
    </row>
    <row r="6741" spans="1:13" x14ac:dyDescent="0.2">
      <c r="A6741" s="1">
        <v>45374</v>
      </c>
      <c r="B6741" t="s">
        <v>4</v>
      </c>
      <c r="C6741" s="6">
        <v>5.21447105038202</v>
      </c>
      <c r="D6741" s="6">
        <f>VLOOKUP(A6741,'PPP - Resi'!$I$2:$K$3928,2,FALSE)</f>
        <v>6.0638403585455096</v>
      </c>
      <c r="E6741" s="7">
        <f>VLOOKUP(A6741,Embalses!$D$1:$E$4292,2,FALSE)</f>
        <v>0.29043949866695573</v>
      </c>
      <c r="F6741" s="8">
        <f>VLOOKUP(A6741,'Prod comer'!$A$2:$C$130,3,TRUE)</f>
        <v>1074.557741935484</v>
      </c>
      <c r="G6741" s="8">
        <f>VLOOKUP(A6741,'Prod comer'!$A$2:$F$130,6,TRUE)</f>
        <v>671.90612903225792</v>
      </c>
      <c r="H6741">
        <f>IFERROR(VLOOKUP(A6741,P.Int!$A$1:$E$2436,5,TRUE),"")</f>
        <v>8.84</v>
      </c>
      <c r="I6741">
        <v>567297</v>
      </c>
      <c r="J6741">
        <v>50873</v>
      </c>
      <c r="K6741">
        <v>618170</v>
      </c>
      <c r="L6741">
        <f>IFERROR(VLOOKUP(A6741,'Iny SPEC'!$A$1:$B$3068,2,FALSE),"")</f>
        <v>384921</v>
      </c>
      <c r="M6741">
        <f t="shared" si="105"/>
        <v>0</v>
      </c>
    </row>
    <row r="6742" spans="1:13" x14ac:dyDescent="0.2">
      <c r="A6742" s="1">
        <v>45375</v>
      </c>
      <c r="B6742" t="s">
        <v>3</v>
      </c>
      <c r="C6742" s="6">
        <v>7.3518523507603204</v>
      </c>
      <c r="D6742" s="6">
        <f>VLOOKUP(A6742,'PPP - Resi'!$E$1:$G$3927,2,FALSE)</f>
        <v>8.4873410071942406</v>
      </c>
      <c r="E6742" s="7">
        <f>VLOOKUP(A6742,Embalses!$A$1:$B$4292,2,FALSE)</f>
        <v>0.51206997354204498</v>
      </c>
      <c r="F6742" s="8">
        <f>VLOOKUP(A6742,'Prod comer'!$A$2:$C$130,2,TRUE)</f>
        <v>370.29064516129034</v>
      </c>
      <c r="G6742" s="8">
        <f>VLOOKUP(A6742,'Prod comer'!$A$2:$F$130,5,TRUE)</f>
        <v>335.36193548387098</v>
      </c>
      <c r="H6742">
        <f>IFERROR(VLOOKUP(A6742,P.Int!$A$1:$E$2436,5,TRUE),"")</f>
        <v>8.84</v>
      </c>
      <c r="I6742">
        <v>641899</v>
      </c>
      <c r="J6742">
        <v>23552</v>
      </c>
      <c r="K6742">
        <v>665451</v>
      </c>
      <c r="L6742">
        <f>IFERROR(VLOOKUP(A6742,'Iny SPEC'!$A$1:$B$3068,2,FALSE),"")</f>
        <v>384526</v>
      </c>
      <c r="M6742">
        <f t="shared" si="105"/>
        <v>0</v>
      </c>
    </row>
    <row r="6743" spans="1:13" x14ac:dyDescent="0.2">
      <c r="A6743" s="1">
        <v>45375</v>
      </c>
      <c r="B6743" t="s">
        <v>4</v>
      </c>
      <c r="C6743" s="6">
        <v>5.21447105038202</v>
      </c>
      <c r="D6743" s="6">
        <f>VLOOKUP(A6743,'PPP - Resi'!$I$2:$K$3928,2,FALSE)</f>
        <v>6.0638403585455096</v>
      </c>
      <c r="E6743" s="7">
        <f>VLOOKUP(A6743,Embalses!$D$1:$E$4292,2,FALSE)</f>
        <v>0.28754004134979749</v>
      </c>
      <c r="F6743" s="8">
        <f>VLOOKUP(A6743,'Prod comer'!$A$2:$C$130,3,TRUE)</f>
        <v>1074.557741935484</v>
      </c>
      <c r="G6743" s="8">
        <f>VLOOKUP(A6743,'Prod comer'!$A$2:$F$130,6,TRUE)</f>
        <v>671.90612903225792</v>
      </c>
      <c r="H6743">
        <f>IFERROR(VLOOKUP(A6743,P.Int!$A$1:$E$2436,5,TRUE),"")</f>
        <v>8.84</v>
      </c>
      <c r="I6743">
        <v>500052</v>
      </c>
      <c r="J6743">
        <v>50710</v>
      </c>
      <c r="K6743">
        <v>550762</v>
      </c>
      <c r="L6743">
        <f>IFERROR(VLOOKUP(A6743,'Iny SPEC'!$A$1:$B$3068,2,FALSE),"")</f>
        <v>384526</v>
      </c>
      <c r="M6743">
        <f t="shared" si="105"/>
        <v>0</v>
      </c>
    </row>
    <row r="6744" spans="1:13" x14ac:dyDescent="0.2">
      <c r="A6744" s="1">
        <v>45376</v>
      </c>
      <c r="B6744" t="s">
        <v>3</v>
      </c>
      <c r="C6744" s="6">
        <v>7.3518523507603204</v>
      </c>
      <c r="D6744" s="6">
        <f>VLOOKUP(A6744,'PPP - Resi'!$E$1:$G$3927,2,FALSE)</f>
        <v>8.4873410071942406</v>
      </c>
      <c r="E6744" s="7">
        <f>VLOOKUP(A6744,Embalses!$A$1:$B$4292,2,FALSE)</f>
        <v>0.50280597517546599</v>
      </c>
      <c r="F6744" s="8">
        <f>VLOOKUP(A6744,'Prod comer'!$A$2:$C$130,2,TRUE)</f>
        <v>370.29064516129034</v>
      </c>
      <c r="G6744" s="8">
        <f>VLOOKUP(A6744,'Prod comer'!$A$2:$F$130,5,TRUE)</f>
        <v>335.36193548387098</v>
      </c>
      <c r="H6744">
        <f>IFERROR(VLOOKUP(A6744,P.Int!$A$1:$E$2436,5,TRUE),"")</f>
        <v>9.0500000000000007</v>
      </c>
      <c r="I6744">
        <v>654872</v>
      </c>
      <c r="J6744">
        <v>24659</v>
      </c>
      <c r="K6744">
        <v>679531</v>
      </c>
      <c r="L6744">
        <f>IFERROR(VLOOKUP(A6744,'Iny SPEC'!$A$1:$B$3068,2,FALSE),"")</f>
        <v>388269</v>
      </c>
      <c r="M6744">
        <f t="shared" si="105"/>
        <v>0</v>
      </c>
    </row>
    <row r="6745" spans="1:13" x14ac:dyDescent="0.2">
      <c r="A6745" s="1">
        <v>45376</v>
      </c>
      <c r="B6745" t="s">
        <v>4</v>
      </c>
      <c r="C6745" s="6">
        <v>5.21447105038202</v>
      </c>
      <c r="D6745" s="6">
        <f>VLOOKUP(A6745,'PPP - Resi'!$I$2:$K$3928,2,FALSE)</f>
        <v>6.0638403585455096</v>
      </c>
      <c r="E6745" s="7">
        <f>VLOOKUP(A6745,Embalses!$D$1:$E$4292,2,FALSE)</f>
        <v>0.28636658343156995</v>
      </c>
      <c r="F6745" s="8">
        <f>VLOOKUP(A6745,'Prod comer'!$A$2:$C$130,3,TRUE)</f>
        <v>1074.557741935484</v>
      </c>
      <c r="G6745" s="8">
        <f>VLOOKUP(A6745,'Prod comer'!$A$2:$F$130,6,TRUE)</f>
        <v>671.90612903225792</v>
      </c>
      <c r="H6745">
        <f>IFERROR(VLOOKUP(A6745,P.Int!$A$1:$E$2436,5,TRUE),"")</f>
        <v>9.0500000000000007</v>
      </c>
      <c r="I6745">
        <v>531911</v>
      </c>
      <c r="J6745">
        <v>49656</v>
      </c>
      <c r="K6745">
        <v>581567</v>
      </c>
      <c r="L6745">
        <f>IFERROR(VLOOKUP(A6745,'Iny SPEC'!$A$1:$B$3068,2,FALSE),"")</f>
        <v>388269</v>
      </c>
      <c r="M6745">
        <f t="shared" si="105"/>
        <v>0</v>
      </c>
    </row>
    <row r="6746" spans="1:13" x14ac:dyDescent="0.2">
      <c r="A6746" s="1">
        <v>45377</v>
      </c>
      <c r="B6746" t="s">
        <v>3</v>
      </c>
      <c r="C6746" s="6">
        <v>7.3518523507603204</v>
      </c>
      <c r="D6746" s="6">
        <f>VLOOKUP(A6746,'PPP - Resi'!$E$1:$G$3927,2,FALSE)</f>
        <v>8.4873410071942406</v>
      </c>
      <c r="E6746" s="7">
        <f>VLOOKUP(A6746,Embalses!$A$1:$B$4292,2,FALSE)</f>
        <v>0.49589986149952903</v>
      </c>
      <c r="F6746" s="8">
        <f>VLOOKUP(A6746,'Prod comer'!$A$2:$C$130,2,TRUE)</f>
        <v>370.29064516129034</v>
      </c>
      <c r="G6746" s="8">
        <f>VLOOKUP(A6746,'Prod comer'!$A$2:$F$130,5,TRUE)</f>
        <v>335.36193548387098</v>
      </c>
      <c r="H6746">
        <f>IFERROR(VLOOKUP(A6746,P.Int!$A$1:$E$2436,5,TRUE),"")</f>
        <v>8.61</v>
      </c>
      <c r="I6746">
        <v>662744</v>
      </c>
      <c r="J6746">
        <v>30068</v>
      </c>
      <c r="K6746">
        <v>692812</v>
      </c>
      <c r="L6746">
        <f>IFERROR(VLOOKUP(A6746,'Iny SPEC'!$A$1:$B$3068,2,FALSE),"")</f>
        <v>395547</v>
      </c>
      <c r="M6746">
        <f t="shared" si="105"/>
        <v>0</v>
      </c>
    </row>
    <row r="6747" spans="1:13" x14ac:dyDescent="0.2">
      <c r="A6747" s="1">
        <v>45377</v>
      </c>
      <c r="B6747" t="s">
        <v>4</v>
      </c>
      <c r="C6747" s="6">
        <v>5.2290445914682797</v>
      </c>
      <c r="D6747" s="6">
        <f>VLOOKUP(A6747,'PPP - Resi'!$I$2:$K$3928,2,FALSE)</f>
        <v>6.0638403585455096</v>
      </c>
      <c r="E6747" s="7">
        <f>VLOOKUP(A6747,Embalses!$D$1:$E$4292,2,FALSE)</f>
        <v>0.27511422106185501</v>
      </c>
      <c r="F6747" s="8">
        <f>VLOOKUP(A6747,'Prod comer'!$A$2:$C$130,3,TRUE)</f>
        <v>1074.557741935484</v>
      </c>
      <c r="G6747" s="8">
        <f>VLOOKUP(A6747,'Prod comer'!$A$2:$F$130,6,TRUE)</f>
        <v>671.90612903225792</v>
      </c>
      <c r="H6747">
        <f>IFERROR(VLOOKUP(A6747,P.Int!$A$1:$E$2436,5,TRUE),"")</f>
        <v>8.61</v>
      </c>
      <c r="I6747">
        <v>574756</v>
      </c>
      <c r="J6747">
        <v>42900</v>
      </c>
      <c r="K6747">
        <v>617656</v>
      </c>
      <c r="L6747">
        <f>IFERROR(VLOOKUP(A6747,'Iny SPEC'!$A$1:$B$3068,2,FALSE),"")</f>
        <v>395547</v>
      </c>
      <c r="M6747">
        <f t="shared" si="105"/>
        <v>0</v>
      </c>
    </row>
    <row r="6748" spans="1:13" x14ac:dyDescent="0.2">
      <c r="A6748" s="1">
        <v>45378</v>
      </c>
      <c r="B6748" t="s">
        <v>3</v>
      </c>
      <c r="C6748" s="6">
        <v>7.3518523507603204</v>
      </c>
      <c r="D6748" s="6">
        <f>VLOOKUP(A6748,'PPP - Resi'!$E$1:$G$3927,2,FALSE)</f>
        <v>8.4873410071942406</v>
      </c>
      <c r="E6748" s="7">
        <f>VLOOKUP(A6748,Embalses!$A$1:$B$4292,2,FALSE)</f>
        <v>0.48760907572730999</v>
      </c>
      <c r="F6748" s="8">
        <f>VLOOKUP(A6748,'Prod comer'!$A$2:$C$130,2,TRUE)</f>
        <v>370.29064516129034</v>
      </c>
      <c r="G6748" s="8">
        <f>VLOOKUP(A6748,'Prod comer'!$A$2:$F$130,5,TRUE)</f>
        <v>335.36193548387098</v>
      </c>
      <c r="H6748">
        <f>IFERROR(VLOOKUP(A6748,P.Int!$A$1:$E$2436,5,TRUE),"")</f>
        <v>8.7799999999999994</v>
      </c>
      <c r="I6748">
        <v>623891</v>
      </c>
      <c r="J6748">
        <v>32240</v>
      </c>
      <c r="K6748">
        <v>656131</v>
      </c>
      <c r="L6748">
        <f>IFERROR(VLOOKUP(A6748,'Iny SPEC'!$A$1:$B$3068,2,FALSE),"")</f>
        <v>411871</v>
      </c>
      <c r="M6748">
        <f t="shared" si="105"/>
        <v>0</v>
      </c>
    </row>
    <row r="6749" spans="1:13" x14ac:dyDescent="0.2">
      <c r="A6749" s="1">
        <v>45378</v>
      </c>
      <c r="B6749" t="s">
        <v>4</v>
      </c>
      <c r="C6749" s="6">
        <v>5.21447105038202</v>
      </c>
      <c r="D6749" s="6">
        <f>VLOOKUP(A6749,'PPP - Resi'!$I$2:$K$3928,2,FALSE)</f>
        <v>6.0638403585455096</v>
      </c>
      <c r="E6749" s="7">
        <f>VLOOKUP(A6749,Embalses!$D$1:$E$4292,2,FALSE)</f>
        <v>0.27814899195154152</v>
      </c>
      <c r="F6749" s="8">
        <f>VLOOKUP(A6749,'Prod comer'!$A$2:$C$130,3,TRUE)</f>
        <v>1074.557741935484</v>
      </c>
      <c r="G6749" s="8">
        <f>VLOOKUP(A6749,'Prod comer'!$A$2:$F$130,6,TRUE)</f>
        <v>671.90612903225792</v>
      </c>
      <c r="H6749">
        <f>IFERROR(VLOOKUP(A6749,P.Int!$A$1:$E$2436,5,TRUE),"")</f>
        <v>8.7799999999999994</v>
      </c>
      <c r="I6749">
        <v>601328</v>
      </c>
      <c r="J6749">
        <v>39363</v>
      </c>
      <c r="K6749">
        <v>640691</v>
      </c>
      <c r="L6749">
        <f>IFERROR(VLOOKUP(A6749,'Iny SPEC'!$A$1:$B$3068,2,FALSE),"")</f>
        <v>411871</v>
      </c>
      <c r="M6749">
        <f t="shared" si="105"/>
        <v>0</v>
      </c>
    </row>
    <row r="6750" spans="1:13" x14ac:dyDescent="0.2">
      <c r="A6750" s="1">
        <v>45379</v>
      </c>
      <c r="B6750" t="s">
        <v>3</v>
      </c>
      <c r="C6750" s="6">
        <v>7.3518523507603204</v>
      </c>
      <c r="D6750" s="6">
        <f>VLOOKUP(A6750,'PPP - Resi'!$E$1:$G$3927,2,FALSE)</f>
        <v>8.4873410071942406</v>
      </c>
      <c r="E6750" s="7">
        <f>VLOOKUP(A6750,Embalses!$A$1:$B$4292,2,FALSE)</f>
        <v>0.47897150597368399</v>
      </c>
      <c r="F6750" s="8">
        <f>VLOOKUP(A6750,'Prod comer'!$A$2:$C$130,2,TRUE)</f>
        <v>370.29064516129034</v>
      </c>
      <c r="G6750" s="8">
        <f>VLOOKUP(A6750,'Prod comer'!$A$2:$F$130,5,TRUE)</f>
        <v>335.36193548387098</v>
      </c>
      <c r="H6750">
        <f>IFERROR(VLOOKUP(A6750,P.Int!$A$1:$E$2436,5,TRUE),"")</f>
        <v>8.65</v>
      </c>
      <c r="I6750">
        <v>646675</v>
      </c>
      <c r="J6750">
        <v>37325</v>
      </c>
      <c r="K6750">
        <v>684000</v>
      </c>
      <c r="L6750">
        <f>IFERROR(VLOOKUP(A6750,'Iny SPEC'!$A$1:$B$3068,2,FALSE),"")</f>
        <v>398432</v>
      </c>
      <c r="M6750">
        <f t="shared" si="105"/>
        <v>0</v>
      </c>
    </row>
    <row r="6751" spans="1:13" x14ac:dyDescent="0.2">
      <c r="A6751" s="1">
        <v>45379</v>
      </c>
      <c r="B6751" t="s">
        <v>4</v>
      </c>
      <c r="C6751" s="6">
        <v>5.21447105038202</v>
      </c>
      <c r="D6751" s="6">
        <f>VLOOKUP(A6751,'PPP - Resi'!$I$2:$K$3928,2,FALSE)</f>
        <v>6.0638403585455096</v>
      </c>
      <c r="E6751" s="7">
        <f>VLOOKUP(A6751,Embalses!$D$1:$E$4292,2,FALSE)</f>
        <v>0.28541157898030978</v>
      </c>
      <c r="F6751" s="8">
        <f>VLOOKUP(A6751,'Prod comer'!$A$2:$C$130,3,TRUE)</f>
        <v>1074.557741935484</v>
      </c>
      <c r="G6751" s="8">
        <f>VLOOKUP(A6751,'Prod comer'!$A$2:$F$130,6,TRUE)</f>
        <v>671.90612903225792</v>
      </c>
      <c r="H6751">
        <f>IFERROR(VLOOKUP(A6751,P.Int!$A$1:$E$2436,5,TRUE),"")</f>
        <v>8.65</v>
      </c>
      <c r="I6751">
        <v>520402</v>
      </c>
      <c r="J6751">
        <v>40102</v>
      </c>
      <c r="K6751">
        <v>560504</v>
      </c>
      <c r="L6751">
        <f>IFERROR(VLOOKUP(A6751,'Iny SPEC'!$A$1:$B$3068,2,FALSE),"")</f>
        <v>398432</v>
      </c>
      <c r="M6751">
        <f t="shared" si="105"/>
        <v>0</v>
      </c>
    </row>
    <row r="6752" spans="1:13" x14ac:dyDescent="0.2">
      <c r="A6752" s="1">
        <v>45380</v>
      </c>
      <c r="B6752" t="s">
        <v>3</v>
      </c>
      <c r="C6752" s="6">
        <v>7.3518523507603204</v>
      </c>
      <c r="D6752" s="6">
        <f>VLOOKUP(A6752,'PPP - Resi'!$E$1:$G$3927,2,FALSE)</f>
        <v>8.4873410071942406</v>
      </c>
      <c r="E6752" s="7">
        <f>VLOOKUP(A6752,Embalses!$A$1:$B$4292,2,FALSE)</f>
        <v>0.472155938026463</v>
      </c>
      <c r="F6752" s="8">
        <f>VLOOKUP(A6752,'Prod comer'!$A$2:$C$130,2,TRUE)</f>
        <v>370.29064516129034</v>
      </c>
      <c r="G6752" s="8">
        <f>VLOOKUP(A6752,'Prod comer'!$A$2:$F$130,5,TRUE)</f>
        <v>335.36193548387098</v>
      </c>
      <c r="H6752">
        <f>IFERROR(VLOOKUP(A6752,P.Int!$A$1:$E$2436,5,TRUE),"")</f>
        <v>8.65</v>
      </c>
      <c r="I6752">
        <v>637070</v>
      </c>
      <c r="J6752">
        <v>39357</v>
      </c>
      <c r="K6752">
        <v>676427</v>
      </c>
      <c r="L6752">
        <f>IFERROR(VLOOKUP(A6752,'Iny SPEC'!$A$1:$B$3068,2,FALSE),"")</f>
        <v>396999</v>
      </c>
      <c r="M6752">
        <f t="shared" si="105"/>
        <v>0</v>
      </c>
    </row>
    <row r="6753" spans="1:13" x14ac:dyDescent="0.2">
      <c r="A6753" s="1">
        <v>45380</v>
      </c>
      <c r="B6753" t="s">
        <v>4</v>
      </c>
      <c r="C6753" s="6">
        <v>5.21447105038202</v>
      </c>
      <c r="D6753" s="6">
        <f>VLOOKUP(A6753,'PPP - Resi'!$I$2:$K$3928,2,FALSE)</f>
        <v>6.0638403585455096</v>
      </c>
      <c r="E6753" s="7">
        <f>VLOOKUP(A6753,Embalses!$D$1:$E$4292,2,FALSE)</f>
        <v>0.29065279446613923</v>
      </c>
      <c r="F6753" s="8">
        <f>VLOOKUP(A6753,'Prod comer'!$A$2:$C$130,3,TRUE)</f>
        <v>1074.557741935484</v>
      </c>
      <c r="G6753" s="8">
        <f>VLOOKUP(A6753,'Prod comer'!$A$2:$F$130,6,TRUE)</f>
        <v>671.90612903225792</v>
      </c>
      <c r="H6753">
        <f>IFERROR(VLOOKUP(A6753,P.Int!$A$1:$E$2436,5,TRUE),"")</f>
        <v>8.65</v>
      </c>
      <c r="I6753">
        <v>489075</v>
      </c>
      <c r="J6753">
        <v>39880</v>
      </c>
      <c r="K6753">
        <v>528955</v>
      </c>
      <c r="L6753">
        <f>IFERROR(VLOOKUP(A6753,'Iny SPEC'!$A$1:$B$3068,2,FALSE),"")</f>
        <v>396999</v>
      </c>
      <c r="M6753">
        <f t="shared" si="105"/>
        <v>0</v>
      </c>
    </row>
    <row r="6754" spans="1:13" x14ac:dyDescent="0.2">
      <c r="A6754" s="1">
        <v>45381</v>
      </c>
      <c r="B6754" t="s">
        <v>3</v>
      </c>
      <c r="C6754" s="6">
        <v>7.3518523507603204</v>
      </c>
      <c r="D6754" s="6">
        <f>VLOOKUP(A6754,'PPP - Resi'!$E$1:$G$3927,2,FALSE)</f>
        <v>8.4873410071942406</v>
      </c>
      <c r="E6754" s="7">
        <f>VLOOKUP(A6754,Embalses!$A$1:$B$4292,2,FALSE)</f>
        <v>0.46379924481905699</v>
      </c>
      <c r="F6754" s="8">
        <f>VLOOKUP(A6754,'Prod comer'!$A$2:$C$130,2,TRUE)</f>
        <v>370.29064516129034</v>
      </c>
      <c r="G6754" s="8">
        <f>VLOOKUP(A6754,'Prod comer'!$A$2:$F$130,5,TRUE)</f>
        <v>335.36193548387098</v>
      </c>
      <c r="H6754">
        <f>IFERROR(VLOOKUP(A6754,P.Int!$A$1:$E$2436,5,TRUE),"")</f>
        <v>8.65</v>
      </c>
      <c r="I6754">
        <v>642054</v>
      </c>
      <c r="J6754">
        <v>30619</v>
      </c>
      <c r="K6754">
        <v>672673</v>
      </c>
      <c r="L6754">
        <f>IFERROR(VLOOKUP(A6754,'Iny SPEC'!$A$1:$B$3068,2,FALSE),"")</f>
        <v>383620</v>
      </c>
      <c r="M6754">
        <f t="shared" si="105"/>
        <v>0</v>
      </c>
    </row>
    <row r="6755" spans="1:13" x14ac:dyDescent="0.2">
      <c r="A6755" s="1">
        <v>45381</v>
      </c>
      <c r="B6755" t="s">
        <v>4</v>
      </c>
      <c r="C6755" s="6">
        <v>5.2193450287737102</v>
      </c>
      <c r="D6755" s="6">
        <f>VLOOKUP(A6755,'PPP - Resi'!$I$2:$K$3928,2,FALSE)</f>
        <v>6.0638403585455096</v>
      </c>
      <c r="E6755" s="7">
        <f>VLOOKUP(A6755,Embalses!$D$1:$E$4292,2,FALSE)</f>
        <v>0.29124193550308253</v>
      </c>
      <c r="F6755" s="8">
        <f>VLOOKUP(A6755,'Prod comer'!$A$2:$C$130,3,TRUE)</f>
        <v>1074.557741935484</v>
      </c>
      <c r="G6755" s="8">
        <f>VLOOKUP(A6755,'Prod comer'!$A$2:$F$130,6,TRUE)</f>
        <v>671.90612903225792</v>
      </c>
      <c r="H6755">
        <f>IFERROR(VLOOKUP(A6755,P.Int!$A$1:$E$2436,5,TRUE),"")</f>
        <v>8.65</v>
      </c>
      <c r="I6755">
        <v>518629</v>
      </c>
      <c r="J6755">
        <v>40438</v>
      </c>
      <c r="K6755">
        <v>559067</v>
      </c>
      <c r="L6755">
        <f>IFERROR(VLOOKUP(A6755,'Iny SPEC'!$A$1:$B$3068,2,FALSE),"")</f>
        <v>383620</v>
      </c>
      <c r="M6755">
        <f t="shared" si="105"/>
        <v>0</v>
      </c>
    </row>
    <row r="6756" spans="1:13" x14ac:dyDescent="0.2">
      <c r="A6756" s="1">
        <v>45382</v>
      </c>
      <c r="B6756" t="s">
        <v>3</v>
      </c>
      <c r="C6756" s="6">
        <v>7.3518523507603204</v>
      </c>
      <c r="D6756" s="6">
        <f>VLOOKUP(A6756,'PPP - Resi'!$E$1:$G$3927,2,FALSE)</f>
        <v>8.4873410071942406</v>
      </c>
      <c r="E6756" s="7">
        <f>VLOOKUP(A6756,Embalses!$A$1:$B$4292,2,FALSE)</f>
        <v>0.45671142372835</v>
      </c>
      <c r="F6756" s="8">
        <f>VLOOKUP(A6756,'Prod comer'!$A$2:$C$130,2,TRUE)</f>
        <v>370.29064516129034</v>
      </c>
      <c r="G6756" s="8">
        <f>VLOOKUP(A6756,'Prod comer'!$A$2:$F$130,5,TRUE)</f>
        <v>335.36193548387098</v>
      </c>
      <c r="H6756">
        <f>IFERROR(VLOOKUP(A6756,P.Int!$A$1:$E$2436,5,TRUE),"")</f>
        <v>8.65</v>
      </c>
      <c r="I6756">
        <v>609563</v>
      </c>
      <c r="J6756">
        <v>32931</v>
      </c>
      <c r="K6756">
        <v>642494</v>
      </c>
      <c r="L6756">
        <f>IFERROR(VLOOKUP(A6756,'Iny SPEC'!$A$1:$B$3068,2,FALSE),"")</f>
        <v>351592</v>
      </c>
      <c r="M6756">
        <f t="shared" si="105"/>
        <v>0</v>
      </c>
    </row>
    <row r="6757" spans="1:13" x14ac:dyDescent="0.2">
      <c r="A6757" s="1">
        <v>45382</v>
      </c>
      <c r="B6757" t="s">
        <v>4</v>
      </c>
      <c r="C6757" s="6">
        <v>5.21447105038202</v>
      </c>
      <c r="D6757" s="6">
        <f>VLOOKUP(A6757,'PPP - Resi'!$I$2:$K$3928,2,FALSE)</f>
        <v>6.0638403585455096</v>
      </c>
      <c r="E6757" s="7">
        <f>VLOOKUP(A6757,Embalses!$D$1:$E$4292,2,FALSE)</f>
        <v>0.28923323461572503</v>
      </c>
      <c r="F6757" s="8">
        <f>VLOOKUP(A6757,'Prod comer'!$A$2:$C$130,3,TRUE)</f>
        <v>1074.557741935484</v>
      </c>
      <c r="G6757" s="8">
        <f>VLOOKUP(A6757,'Prod comer'!$A$2:$F$130,6,TRUE)</f>
        <v>671.90612903225792</v>
      </c>
      <c r="H6757">
        <f>IFERROR(VLOOKUP(A6757,P.Int!$A$1:$E$2436,5,TRUE),"")</f>
        <v>8.65</v>
      </c>
      <c r="I6757">
        <v>517545</v>
      </c>
      <c r="J6757">
        <v>40737</v>
      </c>
      <c r="K6757">
        <v>558282</v>
      </c>
      <c r="L6757">
        <f>IFERROR(VLOOKUP(A6757,'Iny SPEC'!$A$1:$B$3068,2,FALSE),"")</f>
        <v>351592</v>
      </c>
      <c r="M6757">
        <f t="shared" si="105"/>
        <v>0</v>
      </c>
    </row>
    <row r="6758" spans="1:13" x14ac:dyDescent="0.2">
      <c r="A6758" s="1">
        <v>45383</v>
      </c>
      <c r="B6758" t="s">
        <v>3</v>
      </c>
      <c r="C6758" s="6">
        <v>7.3543608384235597</v>
      </c>
      <c r="D6758" s="6">
        <f>VLOOKUP(A6758,'PPP - Resi'!$E$1:$G$3927,2,FALSE)</f>
        <v>8.4873410071942406</v>
      </c>
      <c r="E6758" s="7">
        <f>VLOOKUP(A6758,Embalses!$A$1:$B$4292,2,FALSE)</f>
        <v>0.44772029446259398</v>
      </c>
      <c r="F6758" s="8">
        <f>VLOOKUP(A6758,'Prod comer'!$A$2:$C$130,2,TRUE)</f>
        <v>364.47225806451615</v>
      </c>
      <c r="G6758" s="8">
        <f>VLOOKUP(A6758,'Prod comer'!$A$2:$F$130,5,TRUE)</f>
        <v>330.68387096774194</v>
      </c>
      <c r="H6758">
        <f>IFERROR(VLOOKUP(A6758,P.Int!$A$1:$E$2436,5,TRUE),"")</f>
        <v>8.65</v>
      </c>
      <c r="I6758">
        <v>652210</v>
      </c>
      <c r="J6758">
        <v>31248</v>
      </c>
      <c r="K6758">
        <v>683458</v>
      </c>
      <c r="L6758">
        <f>IFERROR(VLOOKUP(A6758,'Iny SPEC'!$A$1:$B$3068,2,FALSE),"")</f>
        <v>398992</v>
      </c>
      <c r="M6758">
        <f t="shared" si="105"/>
        <v>0</v>
      </c>
    </row>
    <row r="6759" spans="1:13" x14ac:dyDescent="0.2">
      <c r="A6759" s="1">
        <v>45383</v>
      </c>
      <c r="B6759" t="s">
        <v>4</v>
      </c>
      <c r="C6759" s="6">
        <v>5.2150134986551304</v>
      </c>
      <c r="D6759" s="6">
        <f>VLOOKUP(A6759,'PPP - Resi'!$I$2:$K$3928,2,FALSE)</f>
        <v>6.0638403585455096</v>
      </c>
      <c r="E6759" s="7">
        <f>VLOOKUP(A6759,Embalses!$D$1:$E$4292,2,FALSE)</f>
        <v>0.28266033765213827</v>
      </c>
      <c r="F6759" s="8">
        <f>VLOOKUP(A6759,'Prod comer'!$A$2:$C$130,3,TRUE)</f>
        <v>1058.4193548387098</v>
      </c>
      <c r="G6759" s="8">
        <f>VLOOKUP(A6759,'Prod comer'!$A$2:$F$130,6,TRUE)</f>
        <v>644.90870967741921</v>
      </c>
      <c r="H6759">
        <f>IFERROR(VLOOKUP(A6759,P.Int!$A$1:$E$2436,5,TRUE),"")</f>
        <v>8.65</v>
      </c>
      <c r="I6759">
        <v>580494</v>
      </c>
      <c r="J6759">
        <v>39866</v>
      </c>
      <c r="K6759">
        <v>620360</v>
      </c>
      <c r="L6759">
        <f>IFERROR(VLOOKUP(A6759,'Iny SPEC'!$A$1:$B$3068,2,FALSE),"")</f>
        <v>398992</v>
      </c>
      <c r="M6759">
        <f t="shared" si="105"/>
        <v>0</v>
      </c>
    </row>
    <row r="6760" spans="1:13" x14ac:dyDescent="0.2">
      <c r="A6760" s="1">
        <v>45384</v>
      </c>
      <c r="B6760" t="s">
        <v>3</v>
      </c>
      <c r="C6760" s="6">
        <v>7.3543608384235597</v>
      </c>
      <c r="D6760" s="6">
        <f>VLOOKUP(A6760,'PPP - Resi'!$E$1:$G$3927,2,FALSE)</f>
        <v>8.4873410071942406</v>
      </c>
      <c r="E6760" s="7">
        <f>VLOOKUP(A6760,Embalses!$A$1:$B$4292,2,FALSE)</f>
        <v>0.43562166042560202</v>
      </c>
      <c r="F6760" s="8">
        <f>VLOOKUP(A6760,'Prod comer'!$A$2:$C$130,2,TRUE)</f>
        <v>364.47225806451615</v>
      </c>
      <c r="G6760" s="8">
        <f>VLOOKUP(A6760,'Prod comer'!$A$2:$F$130,5,TRUE)</f>
        <v>330.68387096774194</v>
      </c>
      <c r="H6760">
        <f>IFERROR(VLOOKUP(A6760,P.Int!$A$1:$E$2436,5,TRUE),"")</f>
        <v>8.27</v>
      </c>
      <c r="I6760">
        <v>653535</v>
      </c>
      <c r="J6760">
        <v>33106</v>
      </c>
      <c r="K6760">
        <v>686641</v>
      </c>
      <c r="L6760">
        <f>IFERROR(VLOOKUP(A6760,'Iny SPEC'!$A$1:$B$3068,2,FALSE),"")</f>
        <v>414346</v>
      </c>
      <c r="M6760">
        <f t="shared" si="105"/>
        <v>0</v>
      </c>
    </row>
    <row r="6761" spans="1:13" x14ac:dyDescent="0.2">
      <c r="A6761" s="1">
        <v>45384</v>
      </c>
      <c r="B6761" t="s">
        <v>4</v>
      </c>
      <c r="C6761" s="6">
        <v>5.2150134986551304</v>
      </c>
      <c r="D6761" s="6">
        <f>VLOOKUP(A6761,'PPP - Resi'!$I$2:$K$3928,2,FALSE)</f>
        <v>6.0638403585455096</v>
      </c>
      <c r="E6761" s="7">
        <f>VLOOKUP(A6761,Embalses!$D$1:$E$4292,2,FALSE)</f>
        <v>0.311067987139864</v>
      </c>
      <c r="F6761" s="8">
        <f>VLOOKUP(A6761,'Prod comer'!$A$2:$C$130,3,TRUE)</f>
        <v>1058.4193548387098</v>
      </c>
      <c r="G6761" s="8">
        <f>VLOOKUP(A6761,'Prod comer'!$A$2:$F$130,6,TRUE)</f>
        <v>644.90870967741921</v>
      </c>
      <c r="H6761">
        <f>IFERROR(VLOOKUP(A6761,P.Int!$A$1:$E$2436,5,TRUE),"")</f>
        <v>8.27</v>
      </c>
      <c r="I6761">
        <v>604360</v>
      </c>
      <c r="J6761">
        <v>39128</v>
      </c>
      <c r="K6761">
        <v>643488</v>
      </c>
      <c r="L6761">
        <f>IFERROR(VLOOKUP(A6761,'Iny SPEC'!$A$1:$B$3068,2,FALSE),"")</f>
        <v>414346</v>
      </c>
      <c r="M6761">
        <f t="shared" si="105"/>
        <v>0</v>
      </c>
    </row>
    <row r="6762" spans="1:13" x14ac:dyDescent="0.2">
      <c r="A6762" s="1">
        <v>45385</v>
      </c>
      <c r="B6762" t="s">
        <v>3</v>
      </c>
      <c r="C6762" s="6">
        <v>7.3543608384235597</v>
      </c>
      <c r="D6762" s="6">
        <f>VLOOKUP(A6762,'PPP - Resi'!$E$1:$G$3927,2,FALSE)</f>
        <v>8.4873410071942406</v>
      </c>
      <c r="E6762" s="7">
        <f>VLOOKUP(A6762,Embalses!$A$1:$B$4292,2,FALSE)</f>
        <v>0.42494034422381599</v>
      </c>
      <c r="F6762" s="8">
        <f>VLOOKUP(A6762,'Prod comer'!$A$2:$C$130,2,TRUE)</f>
        <v>364.47225806451615</v>
      </c>
      <c r="G6762" s="8">
        <f>VLOOKUP(A6762,'Prod comer'!$A$2:$F$130,5,TRUE)</f>
        <v>330.68387096774194</v>
      </c>
      <c r="H6762">
        <f>IFERROR(VLOOKUP(A6762,P.Int!$A$1:$E$2436,5,TRUE),"")</f>
        <v>8.1199999999999992</v>
      </c>
      <c r="I6762">
        <v>646175</v>
      </c>
      <c r="J6762">
        <v>55093</v>
      </c>
      <c r="K6762">
        <v>701268</v>
      </c>
      <c r="L6762">
        <f>IFERROR(VLOOKUP(A6762,'Iny SPEC'!$A$1:$B$3068,2,FALSE),"")</f>
        <v>413310</v>
      </c>
      <c r="M6762">
        <f t="shared" si="105"/>
        <v>0</v>
      </c>
    </row>
    <row r="6763" spans="1:13" x14ac:dyDescent="0.2">
      <c r="A6763" s="1">
        <v>45385</v>
      </c>
      <c r="B6763" t="s">
        <v>4</v>
      </c>
      <c r="C6763" s="6">
        <v>5.2150134986551304</v>
      </c>
      <c r="D6763" s="6">
        <f>VLOOKUP(A6763,'PPP - Resi'!$I$2:$K$3928,2,FALSE)</f>
        <v>6.0638403585455096</v>
      </c>
      <c r="E6763" s="7">
        <f>VLOOKUP(A6763,Embalses!$D$1:$E$4292,2,FALSE)</f>
        <v>0.31705145613360775</v>
      </c>
      <c r="F6763" s="8">
        <f>VLOOKUP(A6763,'Prod comer'!$A$2:$C$130,3,TRUE)</f>
        <v>1058.4193548387098</v>
      </c>
      <c r="G6763" s="8">
        <f>VLOOKUP(A6763,'Prod comer'!$A$2:$F$130,6,TRUE)</f>
        <v>644.90870967741921</v>
      </c>
      <c r="H6763">
        <f>IFERROR(VLOOKUP(A6763,P.Int!$A$1:$E$2436,5,TRUE),"")</f>
        <v>8.1199999999999992</v>
      </c>
      <c r="I6763">
        <v>626069</v>
      </c>
      <c r="J6763">
        <v>42222</v>
      </c>
      <c r="K6763">
        <v>668291</v>
      </c>
      <c r="L6763">
        <f>IFERROR(VLOOKUP(A6763,'Iny SPEC'!$A$1:$B$3068,2,FALSE),"")</f>
        <v>413310</v>
      </c>
      <c r="M6763">
        <f t="shared" si="105"/>
        <v>0</v>
      </c>
    </row>
    <row r="6764" spans="1:13" x14ac:dyDescent="0.2">
      <c r="A6764" s="1">
        <v>45386</v>
      </c>
      <c r="B6764" t="s">
        <v>3</v>
      </c>
      <c r="C6764" s="6">
        <v>7.3543608384235597</v>
      </c>
      <c r="D6764" s="6">
        <f>VLOOKUP(A6764,'PPP - Resi'!$E$1:$G$3927,2,FALSE)</f>
        <v>8.4873410071942406</v>
      </c>
      <c r="E6764" s="7">
        <f>VLOOKUP(A6764,Embalses!$A$1:$B$4292,2,FALSE)</f>
        <v>0.41911400376175001</v>
      </c>
      <c r="F6764" s="8">
        <f>VLOOKUP(A6764,'Prod comer'!$A$2:$C$130,2,TRUE)</f>
        <v>364.47225806451615</v>
      </c>
      <c r="G6764" s="8">
        <f>VLOOKUP(A6764,'Prod comer'!$A$2:$F$130,5,TRUE)</f>
        <v>330.68387096774194</v>
      </c>
      <c r="H6764">
        <f>IFERROR(VLOOKUP(A6764,P.Int!$A$1:$E$2436,5,TRUE),"")</f>
        <v>8.32</v>
      </c>
      <c r="I6764">
        <v>633189</v>
      </c>
      <c r="J6764">
        <v>57033</v>
      </c>
      <c r="K6764">
        <v>690222</v>
      </c>
      <c r="L6764">
        <f>IFERROR(VLOOKUP(A6764,'Iny SPEC'!$A$1:$B$3068,2,FALSE),"")</f>
        <v>414453</v>
      </c>
      <c r="M6764">
        <f t="shared" si="105"/>
        <v>0</v>
      </c>
    </row>
    <row r="6765" spans="1:13" x14ac:dyDescent="0.2">
      <c r="A6765" s="1">
        <v>45386</v>
      </c>
      <c r="B6765" t="s">
        <v>4</v>
      </c>
      <c r="C6765" s="6">
        <v>5.2150134986551304</v>
      </c>
      <c r="D6765" s="6">
        <f>VLOOKUP(A6765,'PPP - Resi'!$I$2:$K$3928,2,FALSE)</f>
        <v>6.0638403585455096</v>
      </c>
      <c r="E6765" s="7">
        <f>VLOOKUP(A6765,Embalses!$D$1:$E$4292,2,FALSE)</f>
        <v>0.30523603273396427</v>
      </c>
      <c r="F6765" s="8">
        <f>VLOOKUP(A6765,'Prod comer'!$A$2:$C$130,3,TRUE)</f>
        <v>1058.4193548387098</v>
      </c>
      <c r="G6765" s="8">
        <f>VLOOKUP(A6765,'Prod comer'!$A$2:$F$130,6,TRUE)</f>
        <v>644.90870967741921</v>
      </c>
      <c r="H6765">
        <f>IFERROR(VLOOKUP(A6765,P.Int!$A$1:$E$2436,5,TRUE),"")</f>
        <v>8.32</v>
      </c>
      <c r="I6765">
        <v>620722</v>
      </c>
      <c r="J6765">
        <v>49632</v>
      </c>
      <c r="K6765">
        <v>670354</v>
      </c>
      <c r="L6765">
        <f>IFERROR(VLOOKUP(A6765,'Iny SPEC'!$A$1:$B$3068,2,FALSE),"")</f>
        <v>414453</v>
      </c>
      <c r="M6765">
        <f t="shared" si="105"/>
        <v>0</v>
      </c>
    </row>
    <row r="6766" spans="1:13" x14ac:dyDescent="0.2">
      <c r="A6766" s="1">
        <v>45387</v>
      </c>
      <c r="B6766" t="s">
        <v>3</v>
      </c>
      <c r="C6766" s="6">
        <v>7.3408203748946601</v>
      </c>
      <c r="D6766" s="6">
        <f>VLOOKUP(A6766,'PPP - Resi'!$E$1:$G$3927,2,FALSE)</f>
        <v>8.4873410071942406</v>
      </c>
      <c r="E6766" s="7">
        <f>VLOOKUP(A6766,Embalses!$A$1:$B$4292,2,FALSE)</f>
        <v>0.40958637565441902</v>
      </c>
      <c r="F6766" s="8">
        <f>VLOOKUP(A6766,'Prod comer'!$A$2:$C$130,2,TRUE)</f>
        <v>364.47225806451615</v>
      </c>
      <c r="G6766" s="8">
        <f>VLOOKUP(A6766,'Prod comer'!$A$2:$F$130,5,TRUE)</f>
        <v>330.68387096774194</v>
      </c>
      <c r="H6766">
        <f>IFERROR(VLOOKUP(A6766,P.Int!$A$1:$E$2436,5,TRUE),"")</f>
        <v>8.4499999999999993</v>
      </c>
      <c r="I6766">
        <v>634926</v>
      </c>
      <c r="J6766">
        <v>43930</v>
      </c>
      <c r="K6766">
        <v>678856</v>
      </c>
      <c r="L6766">
        <f>IFERROR(VLOOKUP(A6766,'Iny SPEC'!$A$1:$B$3068,2,FALSE),"")</f>
        <v>413807</v>
      </c>
      <c r="M6766">
        <f t="shared" si="105"/>
        <v>0</v>
      </c>
    </row>
    <row r="6767" spans="1:13" x14ac:dyDescent="0.2">
      <c r="A6767" s="1">
        <v>45387</v>
      </c>
      <c r="B6767" t="s">
        <v>4</v>
      </c>
      <c r="C6767" s="6">
        <v>5.2150134986551304</v>
      </c>
      <c r="D6767" s="6">
        <f>VLOOKUP(A6767,'PPP - Resi'!$I$2:$K$3928,2,FALSE)</f>
        <v>6.0638403585455096</v>
      </c>
      <c r="E6767" s="7">
        <f>VLOOKUP(A6767,Embalses!$D$1:$E$4292,2,FALSE)</f>
        <v>0.29073160916963103</v>
      </c>
      <c r="F6767" s="8">
        <f>VLOOKUP(A6767,'Prod comer'!$A$2:$C$130,3,TRUE)</f>
        <v>1058.4193548387098</v>
      </c>
      <c r="G6767" s="8">
        <f>VLOOKUP(A6767,'Prod comer'!$A$2:$F$130,6,TRUE)</f>
        <v>644.90870967741921</v>
      </c>
      <c r="H6767">
        <f>IFERROR(VLOOKUP(A6767,P.Int!$A$1:$E$2436,5,TRUE),"")</f>
        <v>8.4499999999999993</v>
      </c>
      <c r="I6767">
        <v>603902</v>
      </c>
      <c r="J6767">
        <v>49537</v>
      </c>
      <c r="K6767">
        <v>653439</v>
      </c>
      <c r="L6767">
        <f>IFERROR(VLOOKUP(A6767,'Iny SPEC'!$A$1:$B$3068,2,FALSE),"")</f>
        <v>413807</v>
      </c>
      <c r="M6767">
        <f t="shared" si="105"/>
        <v>0</v>
      </c>
    </row>
    <row r="6768" spans="1:13" x14ac:dyDescent="0.2">
      <c r="A6768" s="1">
        <v>45388</v>
      </c>
      <c r="B6768" t="s">
        <v>3</v>
      </c>
      <c r="C6768" s="6">
        <v>7.3408203748946601</v>
      </c>
      <c r="D6768" s="6">
        <f>VLOOKUP(A6768,'PPP - Resi'!$E$1:$G$3927,2,FALSE)</f>
        <v>8.4873410071942406</v>
      </c>
      <c r="E6768" s="7">
        <f>VLOOKUP(A6768,Embalses!$A$1:$B$4292,2,FALSE)</f>
        <v>0.40340524376554798</v>
      </c>
      <c r="F6768" s="8">
        <f>VLOOKUP(A6768,'Prod comer'!$A$2:$C$130,2,TRUE)</f>
        <v>364.47225806451615</v>
      </c>
      <c r="G6768" s="8">
        <f>VLOOKUP(A6768,'Prod comer'!$A$2:$F$130,5,TRUE)</f>
        <v>330.68387096774194</v>
      </c>
      <c r="H6768">
        <f>IFERROR(VLOOKUP(A6768,P.Int!$A$1:$E$2436,5,TRUE),"")</f>
        <v>8.4499999999999993</v>
      </c>
      <c r="I6768">
        <v>604463</v>
      </c>
      <c r="J6768">
        <v>31153</v>
      </c>
      <c r="K6768">
        <v>635616</v>
      </c>
      <c r="L6768">
        <f>IFERROR(VLOOKUP(A6768,'Iny SPEC'!$A$1:$B$3068,2,FALSE),"")</f>
        <v>361011</v>
      </c>
      <c r="M6768">
        <f t="shared" si="105"/>
        <v>0</v>
      </c>
    </row>
    <row r="6769" spans="1:13" x14ac:dyDescent="0.2">
      <c r="A6769" s="1">
        <v>45388</v>
      </c>
      <c r="B6769" t="s">
        <v>4</v>
      </c>
      <c r="C6769" s="6">
        <v>5.2150134986551304</v>
      </c>
      <c r="D6769" s="6">
        <f>VLOOKUP(A6769,'PPP - Resi'!$I$2:$K$3928,2,FALSE)</f>
        <v>6.0638403585455096</v>
      </c>
      <c r="E6769" s="7">
        <f>VLOOKUP(A6769,Embalses!$D$1:$E$4292,2,FALSE)</f>
        <v>0.28289694494866746</v>
      </c>
      <c r="F6769" s="8">
        <f>VLOOKUP(A6769,'Prod comer'!$A$2:$C$130,3,TRUE)</f>
        <v>1058.4193548387098</v>
      </c>
      <c r="G6769" s="8">
        <f>VLOOKUP(A6769,'Prod comer'!$A$2:$F$130,6,TRUE)</f>
        <v>644.90870967741921</v>
      </c>
      <c r="H6769">
        <f>IFERROR(VLOOKUP(A6769,P.Int!$A$1:$E$2436,5,TRUE),"")</f>
        <v>8.4499999999999993</v>
      </c>
      <c r="I6769">
        <v>570231</v>
      </c>
      <c r="J6769">
        <v>49534</v>
      </c>
      <c r="K6769">
        <v>619765</v>
      </c>
      <c r="L6769">
        <f>IFERROR(VLOOKUP(A6769,'Iny SPEC'!$A$1:$B$3068,2,FALSE),"")</f>
        <v>361011</v>
      </c>
      <c r="M6769">
        <f t="shared" si="105"/>
        <v>0</v>
      </c>
    </row>
    <row r="6770" spans="1:13" x14ac:dyDescent="0.2">
      <c r="A6770" s="1">
        <v>45389</v>
      </c>
      <c r="B6770" t="s">
        <v>3</v>
      </c>
      <c r="C6770" s="6">
        <v>7.3408203748946601</v>
      </c>
      <c r="D6770" s="6">
        <f>VLOOKUP(A6770,'PPP - Resi'!$E$1:$G$3927,2,FALSE)</f>
        <v>8.4873410071942406</v>
      </c>
      <c r="E6770" s="7">
        <f>VLOOKUP(A6770,Embalses!$A$1:$B$4292,2,FALSE)</f>
        <v>0.39813080107851201</v>
      </c>
      <c r="F6770" s="8">
        <f>VLOOKUP(A6770,'Prod comer'!$A$2:$C$130,2,TRUE)</f>
        <v>364.47225806451615</v>
      </c>
      <c r="G6770" s="8">
        <f>VLOOKUP(A6770,'Prod comer'!$A$2:$F$130,5,TRUE)</f>
        <v>330.68387096774194</v>
      </c>
      <c r="H6770">
        <f>IFERROR(VLOOKUP(A6770,P.Int!$A$1:$E$2436,5,TRUE),"")</f>
        <v>8.4499999999999993</v>
      </c>
      <c r="I6770">
        <v>568256</v>
      </c>
      <c r="J6770">
        <v>21206</v>
      </c>
      <c r="K6770">
        <v>589462</v>
      </c>
      <c r="L6770">
        <f>IFERROR(VLOOKUP(A6770,'Iny SPEC'!$A$1:$B$3068,2,FALSE),"")</f>
        <v>349772</v>
      </c>
      <c r="M6770">
        <f t="shared" si="105"/>
        <v>0</v>
      </c>
    </row>
    <row r="6771" spans="1:13" x14ac:dyDescent="0.2">
      <c r="A6771" s="1">
        <v>45389</v>
      </c>
      <c r="B6771" t="s">
        <v>4</v>
      </c>
      <c r="C6771" s="6">
        <v>5.2150134986551304</v>
      </c>
      <c r="D6771" s="6">
        <f>VLOOKUP(A6771,'PPP - Resi'!$I$2:$K$3928,2,FALSE)</f>
        <v>6.0638403585455096</v>
      </c>
      <c r="E6771" s="7">
        <f>VLOOKUP(A6771,Embalses!$D$1:$E$4292,2,FALSE)</f>
        <v>0.282871101904214</v>
      </c>
      <c r="F6771" s="8">
        <f>VLOOKUP(A6771,'Prod comer'!$A$2:$C$130,3,TRUE)</f>
        <v>1058.4193548387098</v>
      </c>
      <c r="G6771" s="8">
        <f>VLOOKUP(A6771,'Prod comer'!$A$2:$F$130,6,TRUE)</f>
        <v>644.90870967741921</v>
      </c>
      <c r="H6771">
        <f>IFERROR(VLOOKUP(A6771,P.Int!$A$1:$E$2436,5,TRUE),"")</f>
        <v>8.4499999999999993</v>
      </c>
      <c r="I6771">
        <v>497181</v>
      </c>
      <c r="J6771">
        <v>49260</v>
      </c>
      <c r="K6771">
        <v>546441</v>
      </c>
      <c r="L6771">
        <f>IFERROR(VLOOKUP(A6771,'Iny SPEC'!$A$1:$B$3068,2,FALSE),"")</f>
        <v>349772</v>
      </c>
      <c r="M6771">
        <f t="shared" si="105"/>
        <v>0</v>
      </c>
    </row>
    <row r="6772" spans="1:13" x14ac:dyDescent="0.2">
      <c r="A6772" s="1">
        <v>45390</v>
      </c>
      <c r="B6772" t="s">
        <v>3</v>
      </c>
      <c r="C6772" s="6">
        <v>7.3408203748946601</v>
      </c>
      <c r="D6772" s="6">
        <f>VLOOKUP(A6772,'PPP - Resi'!$E$1:$G$3927,2,FALSE)</f>
        <v>8.4873410071942406</v>
      </c>
      <c r="E6772" s="7">
        <f>VLOOKUP(A6772,Embalses!$A$1:$B$4292,2,FALSE)</f>
        <v>0.39181785431926502</v>
      </c>
      <c r="F6772" s="8">
        <f>VLOOKUP(A6772,'Prod comer'!$A$2:$C$130,2,TRUE)</f>
        <v>364.47225806451615</v>
      </c>
      <c r="G6772" s="8">
        <f>VLOOKUP(A6772,'Prod comer'!$A$2:$F$130,5,TRUE)</f>
        <v>330.68387096774194</v>
      </c>
      <c r="H6772">
        <f>IFERROR(VLOOKUP(A6772,P.Int!$A$1:$E$2436,5,TRUE),"")</f>
        <v>8.8800000000000008</v>
      </c>
      <c r="I6772">
        <v>643562</v>
      </c>
      <c r="J6772">
        <v>39080</v>
      </c>
      <c r="K6772">
        <v>682642</v>
      </c>
      <c r="L6772">
        <f>IFERROR(VLOOKUP(A6772,'Iny SPEC'!$A$1:$B$3068,2,FALSE),"")</f>
        <v>410801</v>
      </c>
      <c r="M6772">
        <f t="shared" si="105"/>
        <v>0</v>
      </c>
    </row>
    <row r="6773" spans="1:13" x14ac:dyDescent="0.2">
      <c r="A6773" s="1">
        <v>45390</v>
      </c>
      <c r="B6773" t="s">
        <v>4</v>
      </c>
      <c r="C6773" s="6">
        <v>5.2150134986551304</v>
      </c>
      <c r="D6773" s="6">
        <f>VLOOKUP(A6773,'PPP - Resi'!$I$2:$K$3928,2,FALSE)</f>
        <v>6.0638403585455096</v>
      </c>
      <c r="E6773" s="7">
        <f>VLOOKUP(A6773,Embalses!$D$1:$E$4292,2,FALSE)</f>
        <v>0.26717829615462252</v>
      </c>
      <c r="F6773" s="8">
        <f>VLOOKUP(A6773,'Prod comer'!$A$2:$C$130,3,TRUE)</f>
        <v>1058.4193548387098</v>
      </c>
      <c r="G6773" s="8">
        <f>VLOOKUP(A6773,'Prod comer'!$A$2:$F$130,6,TRUE)</f>
        <v>644.90870967741921</v>
      </c>
      <c r="H6773">
        <f>IFERROR(VLOOKUP(A6773,P.Int!$A$1:$E$2436,5,TRUE),"")</f>
        <v>8.8800000000000008</v>
      </c>
      <c r="I6773">
        <v>606121</v>
      </c>
      <c r="J6773">
        <v>48257</v>
      </c>
      <c r="K6773">
        <v>654378</v>
      </c>
      <c r="L6773">
        <f>IFERROR(VLOOKUP(A6773,'Iny SPEC'!$A$1:$B$3068,2,FALSE),"")</f>
        <v>410801</v>
      </c>
      <c r="M6773">
        <f t="shared" si="105"/>
        <v>0</v>
      </c>
    </row>
    <row r="6774" spans="1:13" x14ac:dyDescent="0.2">
      <c r="A6774" s="1">
        <v>45391</v>
      </c>
      <c r="B6774" t="s">
        <v>3</v>
      </c>
      <c r="C6774" s="6">
        <v>7.3408203748946601</v>
      </c>
      <c r="D6774" s="6">
        <f>VLOOKUP(A6774,'PPP - Resi'!$E$1:$G$3927,2,FALSE)</f>
        <v>8.4873410071942406</v>
      </c>
      <c r="E6774" s="7">
        <f>VLOOKUP(A6774,Embalses!$A$1:$B$4292,2,FALSE)</f>
        <v>0.389427939847035</v>
      </c>
      <c r="F6774" s="8">
        <f>VLOOKUP(A6774,'Prod comer'!$A$2:$C$130,2,TRUE)</f>
        <v>364.47225806451615</v>
      </c>
      <c r="G6774" s="8">
        <f>VLOOKUP(A6774,'Prod comer'!$A$2:$F$130,5,TRUE)</f>
        <v>330.68387096774194</v>
      </c>
      <c r="H6774">
        <f>IFERROR(VLOOKUP(A6774,P.Int!$A$1:$E$2436,5,TRUE),"")</f>
        <v>8.6999999999999993</v>
      </c>
      <c r="I6774">
        <v>646035</v>
      </c>
      <c r="J6774">
        <v>39407</v>
      </c>
      <c r="K6774">
        <v>685442</v>
      </c>
      <c r="L6774">
        <f>IFERROR(VLOOKUP(A6774,'Iny SPEC'!$A$1:$B$3068,2,FALSE),"")</f>
        <v>407803</v>
      </c>
      <c r="M6774">
        <f t="shared" si="105"/>
        <v>0</v>
      </c>
    </row>
    <row r="6775" spans="1:13" x14ac:dyDescent="0.2">
      <c r="A6775" s="1">
        <v>45391</v>
      </c>
      <c r="B6775" t="s">
        <v>4</v>
      </c>
      <c r="C6775" s="6">
        <v>5.2150134986551304</v>
      </c>
      <c r="D6775" s="6">
        <f>VLOOKUP(A6775,'PPP - Resi'!$I$2:$K$3928,2,FALSE)</f>
        <v>6.0638403585455096</v>
      </c>
      <c r="E6775" s="7">
        <f>VLOOKUP(A6775,Embalses!$D$1:$E$4292,2,FALSE)</f>
        <v>0.274551601780538</v>
      </c>
      <c r="F6775" s="8">
        <f>VLOOKUP(A6775,'Prod comer'!$A$2:$C$130,3,TRUE)</f>
        <v>1058.4193548387098</v>
      </c>
      <c r="G6775" s="8">
        <f>VLOOKUP(A6775,'Prod comer'!$A$2:$F$130,6,TRUE)</f>
        <v>644.90870967741921</v>
      </c>
      <c r="H6775">
        <f>IFERROR(VLOOKUP(A6775,P.Int!$A$1:$E$2436,5,TRUE),"")</f>
        <v>8.6999999999999993</v>
      </c>
      <c r="I6775">
        <v>612693</v>
      </c>
      <c r="J6775">
        <v>47375</v>
      </c>
      <c r="K6775">
        <v>660068</v>
      </c>
      <c r="L6775">
        <f>IFERROR(VLOOKUP(A6775,'Iny SPEC'!$A$1:$B$3068,2,FALSE),"")</f>
        <v>407803</v>
      </c>
      <c r="M6775">
        <f t="shared" si="105"/>
        <v>0</v>
      </c>
    </row>
    <row r="6776" spans="1:13" x14ac:dyDescent="0.2">
      <c r="A6776" s="1">
        <v>45392</v>
      </c>
      <c r="B6776" t="s">
        <v>3</v>
      </c>
      <c r="C6776" s="6">
        <v>7.3408203748946601</v>
      </c>
      <c r="D6776" s="6">
        <f>VLOOKUP(A6776,'PPP - Resi'!$E$1:$G$3927,2,FALSE)</f>
        <v>8.4873410071942406</v>
      </c>
      <c r="E6776" s="7">
        <f>VLOOKUP(A6776,Embalses!$A$1:$B$4292,2,FALSE)</f>
        <v>0.38184550501375097</v>
      </c>
      <c r="F6776" s="8">
        <f>VLOOKUP(A6776,'Prod comer'!$A$2:$C$130,2,TRUE)</f>
        <v>364.47225806451615</v>
      </c>
      <c r="G6776" s="8">
        <f>VLOOKUP(A6776,'Prod comer'!$A$2:$F$130,5,TRUE)</f>
        <v>330.68387096774194</v>
      </c>
      <c r="H6776">
        <f>IFERROR(VLOOKUP(A6776,P.Int!$A$1:$E$2436,5,TRUE),"")</f>
        <v>8.6199999999999992</v>
      </c>
      <c r="I6776">
        <v>641559</v>
      </c>
      <c r="J6776">
        <v>46508</v>
      </c>
      <c r="K6776">
        <v>688067</v>
      </c>
      <c r="L6776">
        <f>IFERROR(VLOOKUP(A6776,'Iny SPEC'!$A$1:$B$3068,2,FALSE),"")</f>
        <v>415161</v>
      </c>
      <c r="M6776">
        <f t="shared" si="105"/>
        <v>0</v>
      </c>
    </row>
    <row r="6777" spans="1:13" x14ac:dyDescent="0.2">
      <c r="A6777" s="1">
        <v>45392</v>
      </c>
      <c r="B6777" t="s">
        <v>4</v>
      </c>
      <c r="C6777" s="6">
        <v>5.2150134986551304</v>
      </c>
      <c r="D6777" s="6">
        <f>VLOOKUP(A6777,'PPP - Resi'!$I$2:$K$3928,2,FALSE)</f>
        <v>6.0638403585455096</v>
      </c>
      <c r="E6777" s="7">
        <f>VLOOKUP(A6777,Embalses!$D$1:$E$4292,2,FALSE)</f>
        <v>0.26813622370829426</v>
      </c>
      <c r="F6777" s="8">
        <f>VLOOKUP(A6777,'Prod comer'!$A$2:$C$130,3,TRUE)</f>
        <v>1058.4193548387098</v>
      </c>
      <c r="G6777" s="8">
        <f>VLOOKUP(A6777,'Prod comer'!$A$2:$F$130,6,TRUE)</f>
        <v>644.90870967741921</v>
      </c>
      <c r="H6777">
        <f>IFERROR(VLOOKUP(A6777,P.Int!$A$1:$E$2436,5,TRUE),"")</f>
        <v>8.6199999999999992</v>
      </c>
      <c r="I6777">
        <v>591476</v>
      </c>
      <c r="J6777">
        <v>45814</v>
      </c>
      <c r="K6777">
        <v>637290</v>
      </c>
      <c r="L6777">
        <f>IFERROR(VLOOKUP(A6777,'Iny SPEC'!$A$1:$B$3068,2,FALSE),"")</f>
        <v>415161</v>
      </c>
      <c r="M6777">
        <f t="shared" si="105"/>
        <v>0</v>
      </c>
    </row>
    <row r="6778" spans="1:13" x14ac:dyDescent="0.2">
      <c r="A6778" s="1">
        <v>45393</v>
      </c>
      <c r="B6778" t="s">
        <v>3</v>
      </c>
      <c r="C6778" s="6">
        <v>7.3408203748946601</v>
      </c>
      <c r="D6778" s="6">
        <f>VLOOKUP(A6778,'PPP - Resi'!$E$1:$G$3927,2,FALSE)</f>
        <v>8.4873410071942406</v>
      </c>
      <c r="E6778" s="7">
        <f>VLOOKUP(A6778,Embalses!$A$1:$B$4292,2,FALSE)</f>
        <v>0.37323318951099099</v>
      </c>
      <c r="F6778" s="8">
        <f>VLOOKUP(A6778,'Prod comer'!$A$2:$C$130,2,TRUE)</f>
        <v>364.47225806451615</v>
      </c>
      <c r="G6778" s="8">
        <f>VLOOKUP(A6778,'Prod comer'!$A$2:$F$130,5,TRUE)</f>
        <v>330.68387096774194</v>
      </c>
      <c r="H6778">
        <f>IFERROR(VLOOKUP(A6778,P.Int!$A$1:$E$2436,5,TRUE),"")</f>
        <v>9.23</v>
      </c>
      <c r="I6778">
        <v>646283</v>
      </c>
      <c r="J6778">
        <v>61011</v>
      </c>
      <c r="K6778">
        <v>707294</v>
      </c>
      <c r="L6778">
        <f>IFERROR(VLOOKUP(A6778,'Iny SPEC'!$A$1:$B$3068,2,FALSE),"")</f>
        <v>410806</v>
      </c>
      <c r="M6778">
        <f t="shared" si="105"/>
        <v>0</v>
      </c>
    </row>
    <row r="6779" spans="1:13" x14ac:dyDescent="0.2">
      <c r="A6779" s="1">
        <v>45393</v>
      </c>
      <c r="B6779" t="s">
        <v>4</v>
      </c>
      <c r="C6779" s="6">
        <v>5.2150134986551304</v>
      </c>
      <c r="D6779" s="6">
        <f>VLOOKUP(A6779,'PPP - Resi'!$I$2:$K$3928,2,FALSE)</f>
        <v>6.0638403585455096</v>
      </c>
      <c r="E6779" s="7">
        <f>VLOOKUP(A6779,Embalses!$D$1:$E$4292,2,FALSE)</f>
        <v>0.2714243405858805</v>
      </c>
      <c r="F6779" s="8">
        <f>VLOOKUP(A6779,'Prod comer'!$A$2:$C$130,3,TRUE)</f>
        <v>1058.4193548387098</v>
      </c>
      <c r="G6779" s="8">
        <f>VLOOKUP(A6779,'Prod comer'!$A$2:$F$130,6,TRUE)</f>
        <v>644.90870967741921</v>
      </c>
      <c r="H6779">
        <f>IFERROR(VLOOKUP(A6779,P.Int!$A$1:$E$2436,5,TRUE),"")</f>
        <v>9.23</v>
      </c>
      <c r="I6779">
        <v>595905</v>
      </c>
      <c r="J6779">
        <v>47096</v>
      </c>
      <c r="K6779">
        <v>643001</v>
      </c>
      <c r="L6779">
        <f>IFERROR(VLOOKUP(A6779,'Iny SPEC'!$A$1:$B$3068,2,FALSE),"")</f>
        <v>410806</v>
      </c>
      <c r="M6779">
        <f t="shared" si="105"/>
        <v>0</v>
      </c>
    </row>
    <row r="6780" spans="1:13" x14ac:dyDescent="0.2">
      <c r="A6780" s="1">
        <v>45394</v>
      </c>
      <c r="B6780" t="s">
        <v>3</v>
      </c>
      <c r="C6780" s="6">
        <v>7.3408203748946601</v>
      </c>
      <c r="D6780" s="6">
        <f>VLOOKUP(A6780,'PPP - Resi'!$E$1:$G$3927,2,FALSE)</f>
        <v>8.4873410071942406</v>
      </c>
      <c r="E6780" s="7">
        <f>VLOOKUP(A6780,Embalses!$A$1:$B$4292,2,FALSE)</f>
        <v>0.363046487051782</v>
      </c>
      <c r="F6780" s="8">
        <f>VLOOKUP(A6780,'Prod comer'!$A$2:$C$130,2,TRUE)</f>
        <v>364.47225806451615</v>
      </c>
      <c r="G6780" s="8">
        <f>VLOOKUP(A6780,'Prod comer'!$A$2:$F$130,5,TRUE)</f>
        <v>330.68387096774194</v>
      </c>
      <c r="H6780">
        <f>IFERROR(VLOOKUP(A6780,P.Int!$A$1:$E$2436,5,TRUE),"")</f>
        <v>9.66</v>
      </c>
      <c r="I6780">
        <v>649495</v>
      </c>
      <c r="J6780">
        <v>61300</v>
      </c>
      <c r="K6780">
        <v>710795</v>
      </c>
      <c r="L6780">
        <f>IFERROR(VLOOKUP(A6780,'Iny SPEC'!$A$1:$B$3068,2,FALSE),"")</f>
        <v>410657</v>
      </c>
      <c r="M6780">
        <f t="shared" si="105"/>
        <v>0</v>
      </c>
    </row>
    <row r="6781" spans="1:13" x14ac:dyDescent="0.2">
      <c r="A6781" s="1">
        <v>45394</v>
      </c>
      <c r="B6781" t="s">
        <v>4</v>
      </c>
      <c r="C6781" s="6">
        <v>5.2150134986551304</v>
      </c>
      <c r="D6781" s="6">
        <f>VLOOKUP(A6781,'PPP - Resi'!$I$2:$K$3928,2,FALSE)</f>
        <v>6.0638403585455096</v>
      </c>
      <c r="E6781" s="7">
        <f>VLOOKUP(A6781,Embalses!$D$1:$E$4292,2,FALSE)</f>
        <v>0.27510556325287028</v>
      </c>
      <c r="F6781" s="8">
        <f>VLOOKUP(A6781,'Prod comer'!$A$2:$C$130,3,TRUE)</f>
        <v>1058.4193548387098</v>
      </c>
      <c r="G6781" s="8">
        <f>VLOOKUP(A6781,'Prod comer'!$A$2:$F$130,6,TRUE)</f>
        <v>644.90870967741921</v>
      </c>
      <c r="H6781">
        <f>IFERROR(VLOOKUP(A6781,P.Int!$A$1:$E$2436,5,TRUE),"")</f>
        <v>9.66</v>
      </c>
      <c r="I6781">
        <v>638723</v>
      </c>
      <c r="J6781">
        <v>47349</v>
      </c>
      <c r="K6781">
        <v>686072</v>
      </c>
      <c r="L6781">
        <f>IFERROR(VLOOKUP(A6781,'Iny SPEC'!$A$1:$B$3068,2,FALSE),"")</f>
        <v>410657</v>
      </c>
      <c r="M6781">
        <f t="shared" si="105"/>
        <v>0</v>
      </c>
    </row>
    <row r="6782" spans="1:13" x14ac:dyDescent="0.2">
      <c r="A6782" s="1">
        <v>45395</v>
      </c>
      <c r="B6782" t="s">
        <v>3</v>
      </c>
      <c r="C6782" s="6">
        <v>7.3408203748946601</v>
      </c>
      <c r="D6782" s="6">
        <f>VLOOKUP(A6782,'PPP - Resi'!$E$1:$G$3927,2,FALSE)</f>
        <v>8.4873410071942406</v>
      </c>
      <c r="E6782" s="7">
        <f>VLOOKUP(A6782,Embalses!$A$1:$B$4292,2,FALSE)</f>
        <v>0.35381636633880398</v>
      </c>
      <c r="F6782" s="8">
        <f>VLOOKUP(A6782,'Prod comer'!$A$2:$C$130,2,TRUE)</f>
        <v>364.47225806451615</v>
      </c>
      <c r="G6782" s="8">
        <f>VLOOKUP(A6782,'Prod comer'!$A$2:$F$130,5,TRUE)</f>
        <v>330.68387096774194</v>
      </c>
      <c r="H6782">
        <f>IFERROR(VLOOKUP(A6782,P.Int!$A$1:$E$2436,5,TRUE),"")</f>
        <v>9.66</v>
      </c>
      <c r="I6782">
        <v>615630</v>
      </c>
      <c r="J6782">
        <v>58202</v>
      </c>
      <c r="K6782">
        <v>673832</v>
      </c>
      <c r="L6782">
        <f>IFERROR(VLOOKUP(A6782,'Iny SPEC'!$A$1:$B$3068,2,FALSE),"")</f>
        <v>400778</v>
      </c>
      <c r="M6782">
        <f t="shared" si="105"/>
        <v>0</v>
      </c>
    </row>
    <row r="6783" spans="1:13" x14ac:dyDescent="0.2">
      <c r="A6783" s="1">
        <v>45395</v>
      </c>
      <c r="B6783" t="s">
        <v>4</v>
      </c>
      <c r="C6783" s="6">
        <v>5.2150134986551304</v>
      </c>
      <c r="D6783" s="6">
        <f>VLOOKUP(A6783,'PPP - Resi'!$I$2:$K$3928,2,FALSE)</f>
        <v>6.0638403585455096</v>
      </c>
      <c r="E6783" s="7">
        <f>VLOOKUP(A6783,Embalses!$D$1:$E$4292,2,FALSE)</f>
        <v>0.262567853557585</v>
      </c>
      <c r="F6783" s="8">
        <f>VLOOKUP(A6783,'Prod comer'!$A$2:$C$130,3,TRUE)</f>
        <v>1058.4193548387098</v>
      </c>
      <c r="G6783" s="8">
        <f>VLOOKUP(A6783,'Prod comer'!$A$2:$F$130,6,TRUE)</f>
        <v>644.90870967741921</v>
      </c>
      <c r="H6783">
        <f>IFERROR(VLOOKUP(A6783,P.Int!$A$1:$E$2436,5,TRUE),"")</f>
        <v>9.66</v>
      </c>
      <c r="I6783">
        <v>622057</v>
      </c>
      <c r="J6783">
        <v>47138</v>
      </c>
      <c r="K6783">
        <v>669195</v>
      </c>
      <c r="L6783">
        <f>IFERROR(VLOOKUP(A6783,'Iny SPEC'!$A$1:$B$3068,2,FALSE),"")</f>
        <v>400778</v>
      </c>
      <c r="M6783">
        <f t="shared" si="105"/>
        <v>0</v>
      </c>
    </row>
    <row r="6784" spans="1:13" x14ac:dyDescent="0.2">
      <c r="A6784" s="1">
        <v>45396</v>
      </c>
      <c r="B6784" t="s">
        <v>3</v>
      </c>
      <c r="C6784" s="6">
        <v>7.3408203748946601</v>
      </c>
      <c r="D6784" s="6">
        <f>VLOOKUP(A6784,'PPP - Resi'!$E$1:$G$3927,2,FALSE)</f>
        <v>8.4873410071942406</v>
      </c>
      <c r="E6784" s="7">
        <f>VLOOKUP(A6784,Embalses!$A$1:$B$4292,2,FALSE)</f>
        <v>0.34606947089621898</v>
      </c>
      <c r="F6784" s="8">
        <f>VLOOKUP(A6784,'Prod comer'!$A$2:$C$130,2,TRUE)</f>
        <v>364.47225806451615</v>
      </c>
      <c r="G6784" s="8">
        <f>VLOOKUP(A6784,'Prod comer'!$A$2:$F$130,5,TRUE)</f>
        <v>330.68387096774194</v>
      </c>
      <c r="H6784">
        <f>IFERROR(VLOOKUP(A6784,P.Int!$A$1:$E$2436,5,TRUE),"")</f>
        <v>9.59</v>
      </c>
      <c r="I6784">
        <v>593341</v>
      </c>
      <c r="J6784">
        <v>60613</v>
      </c>
      <c r="K6784">
        <v>653954</v>
      </c>
      <c r="L6784">
        <f>IFERROR(VLOOKUP(A6784,'Iny SPEC'!$A$1:$B$3068,2,FALSE),"")</f>
        <v>402841</v>
      </c>
      <c r="M6784">
        <f t="shared" si="105"/>
        <v>0</v>
      </c>
    </row>
    <row r="6785" spans="1:13" x14ac:dyDescent="0.2">
      <c r="A6785" s="1">
        <v>45396</v>
      </c>
      <c r="B6785" t="s">
        <v>4</v>
      </c>
      <c r="C6785" s="6">
        <v>5.2150134986551304</v>
      </c>
      <c r="D6785" s="6">
        <f>VLOOKUP(A6785,'PPP - Resi'!$I$2:$K$3928,2,FALSE)</f>
        <v>6.0638403585455096</v>
      </c>
      <c r="E6785" s="7">
        <f>VLOOKUP(A6785,Embalses!$D$1:$E$4292,2,FALSE)</f>
        <v>0.25404460029928799</v>
      </c>
      <c r="F6785" s="8">
        <f>VLOOKUP(A6785,'Prod comer'!$A$2:$C$130,3,TRUE)</f>
        <v>1058.4193548387098</v>
      </c>
      <c r="G6785" s="8">
        <f>VLOOKUP(A6785,'Prod comer'!$A$2:$F$130,6,TRUE)</f>
        <v>644.90870967741921</v>
      </c>
      <c r="H6785">
        <f>IFERROR(VLOOKUP(A6785,P.Int!$A$1:$E$2436,5,TRUE),"")</f>
        <v>9.59</v>
      </c>
      <c r="I6785">
        <v>562057</v>
      </c>
      <c r="J6785">
        <v>47211</v>
      </c>
      <c r="K6785">
        <v>609268</v>
      </c>
      <c r="L6785">
        <f>IFERROR(VLOOKUP(A6785,'Iny SPEC'!$A$1:$B$3068,2,FALSE),"")</f>
        <v>402841</v>
      </c>
      <c r="M6785">
        <f t="shared" si="105"/>
        <v>0</v>
      </c>
    </row>
    <row r="6786" spans="1:13" x14ac:dyDescent="0.2">
      <c r="A6786" s="1">
        <v>45397</v>
      </c>
      <c r="B6786" t="s">
        <v>3</v>
      </c>
      <c r="C6786" s="6">
        <v>7.3408203748946601</v>
      </c>
      <c r="D6786" s="6">
        <f>VLOOKUP(A6786,'PPP - Resi'!$E$1:$G$3927,2,FALSE)</f>
        <v>8.4873410071942406</v>
      </c>
      <c r="E6786" s="7">
        <f>VLOOKUP(A6786,Embalses!$A$1:$B$4292,2,FALSE)</f>
        <v>0.33418519001292202</v>
      </c>
      <c r="F6786" s="8">
        <f>VLOOKUP(A6786,'Prod comer'!$A$2:$C$130,2,TRUE)</f>
        <v>364.47225806451615</v>
      </c>
      <c r="G6786" s="8">
        <f>VLOOKUP(A6786,'Prod comer'!$A$2:$F$130,5,TRUE)</f>
        <v>330.68387096774194</v>
      </c>
      <c r="H6786">
        <f>IFERROR(VLOOKUP(A6786,P.Int!$A$1:$E$2436,5,TRUE),"")</f>
        <v>9.69</v>
      </c>
      <c r="I6786">
        <v>622655</v>
      </c>
      <c r="J6786">
        <v>61796</v>
      </c>
      <c r="K6786">
        <v>684451</v>
      </c>
      <c r="L6786">
        <f>IFERROR(VLOOKUP(A6786,'Iny SPEC'!$A$1:$B$3068,2,FALSE),"")</f>
        <v>407437</v>
      </c>
      <c r="M6786">
        <f t="shared" si="105"/>
        <v>0</v>
      </c>
    </row>
    <row r="6787" spans="1:13" x14ac:dyDescent="0.2">
      <c r="A6787" s="1">
        <v>45397</v>
      </c>
      <c r="B6787" t="s">
        <v>4</v>
      </c>
      <c r="C6787" s="6">
        <v>5.2150134986551304</v>
      </c>
      <c r="D6787" s="6">
        <f>VLOOKUP(A6787,'PPP - Resi'!$I$2:$K$3928,2,FALSE)</f>
        <v>6.0638403585455096</v>
      </c>
      <c r="E6787" s="7">
        <f>VLOOKUP(A6787,Embalses!$D$1:$E$4292,2,FALSE)</f>
        <v>0.24894907331191277</v>
      </c>
      <c r="F6787" s="8">
        <f>VLOOKUP(A6787,'Prod comer'!$A$2:$C$130,3,TRUE)</f>
        <v>1058.4193548387098</v>
      </c>
      <c r="G6787" s="8">
        <f>VLOOKUP(A6787,'Prod comer'!$A$2:$F$130,6,TRUE)</f>
        <v>644.90870967741921</v>
      </c>
      <c r="H6787">
        <f>IFERROR(VLOOKUP(A6787,P.Int!$A$1:$E$2436,5,TRUE),"")</f>
        <v>9.69</v>
      </c>
      <c r="I6787">
        <v>632143</v>
      </c>
      <c r="J6787">
        <v>45071</v>
      </c>
      <c r="K6787">
        <v>677214</v>
      </c>
      <c r="L6787">
        <f>IFERROR(VLOOKUP(A6787,'Iny SPEC'!$A$1:$B$3068,2,FALSE),"")</f>
        <v>407437</v>
      </c>
      <c r="M6787">
        <f t="shared" ref="M6787:M6850" si="106">IF(A6787&gt;DATE(2024,11,30),1,0)</f>
        <v>0</v>
      </c>
    </row>
    <row r="6788" spans="1:13" x14ac:dyDescent="0.2">
      <c r="A6788" s="1">
        <v>45398</v>
      </c>
      <c r="B6788" t="s">
        <v>3</v>
      </c>
      <c r="C6788" s="6">
        <v>7.3408203748946601</v>
      </c>
      <c r="D6788" s="6">
        <f>VLOOKUP(A6788,'PPP - Resi'!$E$1:$G$3927,2,FALSE)</f>
        <v>8.4873410071942406</v>
      </c>
      <c r="E6788" s="7">
        <f>VLOOKUP(A6788,Embalses!$A$1:$B$4292,2,FALSE)</f>
        <v>0.32271298458888298</v>
      </c>
      <c r="F6788" s="8">
        <f>VLOOKUP(A6788,'Prod comer'!$A$2:$C$130,2,TRUE)</f>
        <v>364.47225806451615</v>
      </c>
      <c r="G6788" s="8">
        <f>VLOOKUP(A6788,'Prod comer'!$A$2:$F$130,5,TRUE)</f>
        <v>330.68387096774194</v>
      </c>
      <c r="H6788">
        <f>IFERROR(VLOOKUP(A6788,P.Int!$A$1:$E$2436,5,TRUE),"")</f>
        <v>10.31</v>
      </c>
      <c r="I6788">
        <v>625875</v>
      </c>
      <c r="J6788">
        <v>61753</v>
      </c>
      <c r="K6788">
        <v>687628</v>
      </c>
      <c r="L6788">
        <f>IFERROR(VLOOKUP(A6788,'Iny SPEC'!$A$1:$B$3068,2,FALSE),"")</f>
        <v>457020</v>
      </c>
      <c r="M6788">
        <f t="shared" si="106"/>
        <v>0</v>
      </c>
    </row>
    <row r="6789" spans="1:13" x14ac:dyDescent="0.2">
      <c r="A6789" s="1">
        <v>45398</v>
      </c>
      <c r="B6789" t="s">
        <v>4</v>
      </c>
      <c r="C6789" s="6">
        <v>5.2150134986551304</v>
      </c>
      <c r="D6789" s="6">
        <f>VLOOKUP(A6789,'PPP - Resi'!$I$2:$K$3928,2,FALSE)</f>
        <v>6.0638403585455096</v>
      </c>
      <c r="E6789" s="7">
        <f>VLOOKUP(A6789,Embalses!$D$1:$E$4292,2,FALSE)</f>
        <v>0.23736352916253675</v>
      </c>
      <c r="F6789" s="8">
        <f>VLOOKUP(A6789,'Prod comer'!$A$2:$C$130,3,TRUE)</f>
        <v>1058.4193548387098</v>
      </c>
      <c r="G6789" s="8">
        <f>VLOOKUP(A6789,'Prod comer'!$A$2:$F$130,6,TRUE)</f>
        <v>644.90870967741921</v>
      </c>
      <c r="H6789">
        <f>IFERROR(VLOOKUP(A6789,P.Int!$A$1:$E$2436,5,TRUE),"")</f>
        <v>10.31</v>
      </c>
      <c r="I6789">
        <v>654668</v>
      </c>
      <c r="J6789">
        <v>46485</v>
      </c>
      <c r="K6789">
        <v>701153</v>
      </c>
      <c r="L6789">
        <f>IFERROR(VLOOKUP(A6789,'Iny SPEC'!$A$1:$B$3068,2,FALSE),"")</f>
        <v>457020</v>
      </c>
      <c r="M6789">
        <f t="shared" si="106"/>
        <v>0</v>
      </c>
    </row>
    <row r="6790" spans="1:13" x14ac:dyDescent="0.2">
      <c r="A6790" s="1">
        <v>45399</v>
      </c>
      <c r="B6790" t="s">
        <v>3</v>
      </c>
      <c r="C6790" s="6">
        <v>7.3408203748946601</v>
      </c>
      <c r="D6790" s="6">
        <f>VLOOKUP(A6790,'PPP - Resi'!$E$1:$G$3927,2,FALSE)</f>
        <v>8.4873410071942406</v>
      </c>
      <c r="E6790" s="7">
        <f>VLOOKUP(A6790,Embalses!$A$1:$B$4292,2,FALSE)</f>
        <v>0.311124979185262</v>
      </c>
      <c r="F6790" s="8">
        <f>VLOOKUP(A6790,'Prod comer'!$A$2:$C$130,2,TRUE)</f>
        <v>364.47225806451615</v>
      </c>
      <c r="G6790" s="8">
        <f>VLOOKUP(A6790,'Prod comer'!$A$2:$F$130,5,TRUE)</f>
        <v>330.68387096774194</v>
      </c>
      <c r="H6790">
        <f>IFERROR(VLOOKUP(A6790,P.Int!$A$1:$E$2436,5,TRUE),"")</f>
        <v>9.7899999999999991</v>
      </c>
      <c r="I6790">
        <v>657432</v>
      </c>
      <c r="J6790">
        <v>61989</v>
      </c>
      <c r="K6790">
        <v>719421</v>
      </c>
      <c r="L6790">
        <f>IFERROR(VLOOKUP(A6790,'Iny SPEC'!$A$1:$B$3068,2,FALSE),"")</f>
        <v>453957</v>
      </c>
      <c r="M6790">
        <f t="shared" si="106"/>
        <v>0</v>
      </c>
    </row>
    <row r="6791" spans="1:13" x14ac:dyDescent="0.2">
      <c r="A6791" s="1">
        <v>45399</v>
      </c>
      <c r="B6791" t="s">
        <v>4</v>
      </c>
      <c r="C6791" s="6">
        <v>5.2150134986551304</v>
      </c>
      <c r="D6791" s="6">
        <f>VLOOKUP(A6791,'PPP - Resi'!$I$2:$K$3928,2,FALSE)</f>
        <v>6.0638403585455096</v>
      </c>
      <c r="E6791" s="7">
        <f>VLOOKUP(A6791,Embalses!$D$1:$E$4292,2,FALSE)</f>
        <v>0.23274161970868926</v>
      </c>
      <c r="F6791" s="8">
        <f>VLOOKUP(A6791,'Prod comer'!$A$2:$C$130,3,TRUE)</f>
        <v>1058.4193548387098</v>
      </c>
      <c r="G6791" s="8">
        <f>VLOOKUP(A6791,'Prod comer'!$A$2:$F$130,6,TRUE)</f>
        <v>644.90870967741921</v>
      </c>
      <c r="H6791">
        <f>IFERROR(VLOOKUP(A6791,P.Int!$A$1:$E$2436,5,TRUE),"")</f>
        <v>9.7899999999999991</v>
      </c>
      <c r="I6791">
        <v>667432</v>
      </c>
      <c r="J6791">
        <v>46351</v>
      </c>
      <c r="K6791">
        <v>713783</v>
      </c>
      <c r="L6791">
        <f>IFERROR(VLOOKUP(A6791,'Iny SPEC'!$A$1:$B$3068,2,FALSE),"")</f>
        <v>453957</v>
      </c>
      <c r="M6791">
        <f t="shared" si="106"/>
        <v>0</v>
      </c>
    </row>
    <row r="6792" spans="1:13" x14ac:dyDescent="0.2">
      <c r="A6792" s="1">
        <v>45400</v>
      </c>
      <c r="B6792" t="s">
        <v>3</v>
      </c>
      <c r="C6792" s="6">
        <v>7.3408203748946601</v>
      </c>
      <c r="D6792" s="6">
        <f>VLOOKUP(A6792,'PPP - Resi'!$E$1:$G$3927,2,FALSE)</f>
        <v>8.4873410071942406</v>
      </c>
      <c r="E6792" s="7">
        <f>VLOOKUP(A6792,Embalses!$A$1:$B$4292,2,FALSE)</f>
        <v>0.314520751990777</v>
      </c>
      <c r="F6792" s="8">
        <f>VLOOKUP(A6792,'Prod comer'!$A$2:$C$130,2,TRUE)</f>
        <v>364.47225806451615</v>
      </c>
      <c r="G6792" s="8">
        <f>VLOOKUP(A6792,'Prod comer'!$A$2:$F$130,5,TRUE)</f>
        <v>330.68387096774194</v>
      </c>
      <c r="H6792">
        <f>IFERROR(VLOOKUP(A6792,P.Int!$A$1:$E$2436,5,TRUE),"")</f>
        <v>10.08</v>
      </c>
      <c r="I6792">
        <v>646595</v>
      </c>
      <c r="J6792">
        <v>61422</v>
      </c>
      <c r="K6792">
        <v>708017</v>
      </c>
      <c r="L6792">
        <f>IFERROR(VLOOKUP(A6792,'Iny SPEC'!$A$1:$B$3068,2,FALSE),"")</f>
        <v>452627</v>
      </c>
      <c r="M6792">
        <f t="shared" si="106"/>
        <v>0</v>
      </c>
    </row>
    <row r="6793" spans="1:13" x14ac:dyDescent="0.2">
      <c r="A6793" s="1">
        <v>45400</v>
      </c>
      <c r="B6793" t="s">
        <v>4</v>
      </c>
      <c r="C6793" s="6">
        <v>5.2198044741443903</v>
      </c>
      <c r="D6793" s="6">
        <f>VLOOKUP(A6793,'PPP - Resi'!$I$2:$K$3928,2,FALSE)</f>
        <v>6.0638403585455096</v>
      </c>
      <c r="E6793" s="7">
        <f>VLOOKUP(A6793,Embalses!$D$1:$E$4292,2,FALSE)</f>
        <v>0.24335055224475505</v>
      </c>
      <c r="F6793" s="8">
        <f>VLOOKUP(A6793,'Prod comer'!$A$2:$C$130,3,TRUE)</f>
        <v>1058.4193548387098</v>
      </c>
      <c r="G6793" s="8">
        <f>VLOOKUP(A6793,'Prod comer'!$A$2:$F$130,6,TRUE)</f>
        <v>644.90870967741921</v>
      </c>
      <c r="H6793">
        <f>IFERROR(VLOOKUP(A6793,P.Int!$A$1:$E$2436,5,TRUE),"")</f>
        <v>10.08</v>
      </c>
      <c r="I6793">
        <v>687699</v>
      </c>
      <c r="J6793">
        <v>46922</v>
      </c>
      <c r="K6793">
        <v>734621</v>
      </c>
      <c r="L6793">
        <f>IFERROR(VLOOKUP(A6793,'Iny SPEC'!$A$1:$B$3068,2,FALSE),"")</f>
        <v>452627</v>
      </c>
      <c r="M6793">
        <f t="shared" si="106"/>
        <v>0</v>
      </c>
    </row>
    <row r="6794" spans="1:13" x14ac:dyDescent="0.2">
      <c r="A6794" s="1">
        <v>45401</v>
      </c>
      <c r="B6794" t="s">
        <v>3</v>
      </c>
      <c r="C6794" s="6">
        <v>7.3408203748946601</v>
      </c>
      <c r="D6794" s="6">
        <f>VLOOKUP(A6794,'PPP - Resi'!$E$1:$G$3927,2,FALSE)</f>
        <v>8.4873410071942406</v>
      </c>
      <c r="E6794" s="7">
        <f>VLOOKUP(A6794,Embalses!$A$1:$B$4292,2,FALSE)</f>
        <v>0.32279490691486401</v>
      </c>
      <c r="F6794" s="8">
        <f>VLOOKUP(A6794,'Prod comer'!$A$2:$C$130,2,TRUE)</f>
        <v>364.47225806451615</v>
      </c>
      <c r="G6794" s="8">
        <f>VLOOKUP(A6794,'Prod comer'!$A$2:$F$130,5,TRUE)</f>
        <v>330.68387096774194</v>
      </c>
      <c r="H6794">
        <f>IFERROR(VLOOKUP(A6794,P.Int!$A$1:$E$2436,5,TRUE),"")</f>
        <v>9.6</v>
      </c>
      <c r="I6794">
        <v>650012</v>
      </c>
      <c r="J6794">
        <v>61531</v>
      </c>
      <c r="K6794">
        <v>711543</v>
      </c>
      <c r="L6794">
        <f>IFERROR(VLOOKUP(A6794,'Iny SPEC'!$A$1:$B$3068,2,FALSE),"")</f>
        <v>461691</v>
      </c>
      <c r="M6794">
        <f t="shared" si="106"/>
        <v>0</v>
      </c>
    </row>
    <row r="6795" spans="1:13" x14ac:dyDescent="0.2">
      <c r="A6795" s="1">
        <v>45401</v>
      </c>
      <c r="B6795" t="s">
        <v>4</v>
      </c>
      <c r="C6795" s="6">
        <v>5.2198044741443903</v>
      </c>
      <c r="D6795" s="6">
        <f>VLOOKUP(A6795,'PPP - Resi'!$I$2:$K$3928,2,FALSE)</f>
        <v>6.0638403585455096</v>
      </c>
      <c r="E6795" s="7">
        <f>VLOOKUP(A6795,Embalses!$D$1:$E$4292,2,FALSE)</f>
        <v>0.27298794651424041</v>
      </c>
      <c r="F6795" s="8">
        <f>VLOOKUP(A6795,'Prod comer'!$A$2:$C$130,3,TRUE)</f>
        <v>1058.4193548387098</v>
      </c>
      <c r="G6795" s="8">
        <f>VLOOKUP(A6795,'Prod comer'!$A$2:$F$130,6,TRUE)</f>
        <v>644.90870967741921</v>
      </c>
      <c r="H6795">
        <f>IFERROR(VLOOKUP(A6795,P.Int!$A$1:$E$2436,5,TRUE),"")</f>
        <v>9.6</v>
      </c>
      <c r="I6795">
        <v>674150</v>
      </c>
      <c r="J6795">
        <v>46898</v>
      </c>
      <c r="K6795">
        <v>721048</v>
      </c>
      <c r="L6795">
        <f>IFERROR(VLOOKUP(A6795,'Iny SPEC'!$A$1:$B$3068,2,FALSE),"")</f>
        <v>461691</v>
      </c>
      <c r="M6795">
        <f t="shared" si="106"/>
        <v>0</v>
      </c>
    </row>
    <row r="6796" spans="1:13" x14ac:dyDescent="0.2">
      <c r="A6796" s="1">
        <v>45402</v>
      </c>
      <c r="B6796" t="s">
        <v>3</v>
      </c>
      <c r="C6796" s="6">
        <v>7.3408203748946601</v>
      </c>
      <c r="D6796" s="6">
        <f>VLOOKUP(A6796,'PPP - Resi'!$E$1:$G$3927,2,FALSE)</f>
        <v>8.4873410071942406</v>
      </c>
      <c r="E6796" s="7">
        <f>VLOOKUP(A6796,Embalses!$A$1:$B$4292,2,FALSE)</f>
        <v>0.330023166278681</v>
      </c>
      <c r="F6796" s="8">
        <f>VLOOKUP(A6796,'Prod comer'!$A$2:$C$130,2,TRUE)</f>
        <v>364.47225806451615</v>
      </c>
      <c r="G6796" s="8">
        <f>VLOOKUP(A6796,'Prod comer'!$A$2:$F$130,5,TRUE)</f>
        <v>330.68387096774194</v>
      </c>
      <c r="H6796">
        <f>IFERROR(VLOOKUP(A6796,P.Int!$A$1:$E$2436,5,TRUE),"")</f>
        <v>9.6</v>
      </c>
      <c r="I6796">
        <v>622337</v>
      </c>
      <c r="J6796">
        <v>62448</v>
      </c>
      <c r="K6796">
        <v>684785</v>
      </c>
      <c r="L6796">
        <f>IFERROR(VLOOKUP(A6796,'Iny SPEC'!$A$1:$B$3068,2,FALSE),"")</f>
        <v>449349</v>
      </c>
      <c r="M6796">
        <f t="shared" si="106"/>
        <v>0</v>
      </c>
    </row>
    <row r="6797" spans="1:13" x14ac:dyDescent="0.2">
      <c r="A6797" s="1">
        <v>45402</v>
      </c>
      <c r="B6797" t="s">
        <v>4</v>
      </c>
      <c r="C6797" s="6">
        <v>5.2198044741443903</v>
      </c>
      <c r="D6797" s="6">
        <f>VLOOKUP(A6797,'PPP - Resi'!$I$2:$K$3928,2,FALSE)</f>
        <v>6.0638403585455096</v>
      </c>
      <c r="E6797" s="7">
        <f>VLOOKUP(A6797,Embalses!$D$1:$E$4292,2,FALSE)</f>
        <v>0.29043666078755015</v>
      </c>
      <c r="F6797" s="8">
        <f>VLOOKUP(A6797,'Prod comer'!$A$2:$C$130,3,TRUE)</f>
        <v>1058.4193548387098</v>
      </c>
      <c r="G6797" s="8">
        <f>VLOOKUP(A6797,'Prod comer'!$A$2:$F$130,6,TRUE)</f>
        <v>644.90870967741921</v>
      </c>
      <c r="H6797">
        <f>IFERROR(VLOOKUP(A6797,P.Int!$A$1:$E$2436,5,TRUE),"")</f>
        <v>9.6</v>
      </c>
      <c r="I6797">
        <v>635506</v>
      </c>
      <c r="J6797">
        <v>47054</v>
      </c>
      <c r="K6797">
        <v>682560</v>
      </c>
      <c r="L6797">
        <f>IFERROR(VLOOKUP(A6797,'Iny SPEC'!$A$1:$B$3068,2,FALSE),"")</f>
        <v>449349</v>
      </c>
      <c r="M6797">
        <f t="shared" si="106"/>
        <v>0</v>
      </c>
    </row>
    <row r="6798" spans="1:13" x14ac:dyDescent="0.2">
      <c r="A6798" s="1">
        <v>45403</v>
      </c>
      <c r="B6798" t="s">
        <v>3</v>
      </c>
      <c r="C6798" s="6">
        <v>7.3408203748946601</v>
      </c>
      <c r="D6798" s="6">
        <f>VLOOKUP(A6798,'PPP - Resi'!$E$1:$G$3927,2,FALSE)</f>
        <v>8.4873410071942406</v>
      </c>
      <c r="E6798" s="7">
        <f>VLOOKUP(A6798,Embalses!$A$1:$B$4292,2,FALSE)</f>
        <v>0.36140680861748498</v>
      </c>
      <c r="F6798" s="8">
        <f>VLOOKUP(A6798,'Prod comer'!$A$2:$C$130,2,TRUE)</f>
        <v>364.47225806451615</v>
      </c>
      <c r="G6798" s="8">
        <f>VLOOKUP(A6798,'Prod comer'!$A$2:$F$130,5,TRUE)</f>
        <v>330.68387096774194</v>
      </c>
      <c r="H6798">
        <f>IFERROR(VLOOKUP(A6798,P.Int!$A$1:$E$2436,5,TRUE),"")</f>
        <v>9.6</v>
      </c>
      <c r="I6798">
        <v>605957</v>
      </c>
      <c r="J6798">
        <v>57972</v>
      </c>
      <c r="K6798">
        <v>663929</v>
      </c>
      <c r="L6798">
        <f>IFERROR(VLOOKUP(A6798,'Iny SPEC'!$A$1:$B$3068,2,FALSE),"")</f>
        <v>424833</v>
      </c>
      <c r="M6798">
        <f t="shared" si="106"/>
        <v>0</v>
      </c>
    </row>
    <row r="6799" spans="1:13" x14ac:dyDescent="0.2">
      <c r="A6799" s="1">
        <v>45403</v>
      </c>
      <c r="B6799" t="s">
        <v>4</v>
      </c>
      <c r="C6799" s="6">
        <v>5.2198044741443903</v>
      </c>
      <c r="D6799" s="6">
        <f>VLOOKUP(A6799,'PPP - Resi'!$I$2:$K$3928,2,FALSE)</f>
        <v>6.0638403585455096</v>
      </c>
      <c r="E6799" s="7">
        <f>VLOOKUP(A6799,Embalses!$D$1:$E$4292,2,FALSE)</f>
        <v>0.30435113911763323</v>
      </c>
      <c r="F6799" s="8">
        <f>VLOOKUP(A6799,'Prod comer'!$A$2:$C$130,3,TRUE)</f>
        <v>1058.4193548387098</v>
      </c>
      <c r="G6799" s="8">
        <f>VLOOKUP(A6799,'Prod comer'!$A$2:$F$130,6,TRUE)</f>
        <v>644.90870967741921</v>
      </c>
      <c r="H6799">
        <f>IFERROR(VLOOKUP(A6799,P.Int!$A$1:$E$2436,5,TRUE),"")</f>
        <v>9.6</v>
      </c>
      <c r="I6799">
        <v>606975</v>
      </c>
      <c r="J6799">
        <v>46897</v>
      </c>
      <c r="K6799">
        <v>653872</v>
      </c>
      <c r="L6799">
        <f>IFERROR(VLOOKUP(A6799,'Iny SPEC'!$A$1:$B$3068,2,FALSE),"")</f>
        <v>424833</v>
      </c>
      <c r="M6799">
        <f t="shared" si="106"/>
        <v>0</v>
      </c>
    </row>
    <row r="6800" spans="1:13" x14ac:dyDescent="0.2">
      <c r="A6800" s="1">
        <v>45404</v>
      </c>
      <c r="B6800" t="s">
        <v>3</v>
      </c>
      <c r="C6800" s="6">
        <v>7.3408203748946601</v>
      </c>
      <c r="D6800" s="6">
        <f>VLOOKUP(A6800,'PPP - Resi'!$E$1:$G$3927,2,FALSE)</f>
        <v>8.4873410071942406</v>
      </c>
      <c r="E6800" s="7">
        <f>VLOOKUP(A6800,Embalses!$A$1:$B$4292,2,FALSE)</f>
        <v>0.37460985416187498</v>
      </c>
      <c r="F6800" s="8">
        <f>VLOOKUP(A6800,'Prod comer'!$A$2:$C$130,2,TRUE)</f>
        <v>364.47225806451615</v>
      </c>
      <c r="G6800" s="8">
        <f>VLOOKUP(A6800,'Prod comer'!$A$2:$F$130,5,TRUE)</f>
        <v>330.68387096774194</v>
      </c>
      <c r="H6800">
        <f>IFERROR(VLOOKUP(A6800,P.Int!$A$1:$E$2436,5,TRUE),"")</f>
        <v>9.15</v>
      </c>
      <c r="I6800">
        <v>614475</v>
      </c>
      <c r="J6800">
        <v>61740</v>
      </c>
      <c r="K6800">
        <v>676215</v>
      </c>
      <c r="L6800">
        <f>IFERROR(VLOOKUP(A6800,'Iny SPEC'!$A$1:$B$3068,2,FALSE),"")</f>
        <v>424415</v>
      </c>
      <c r="M6800">
        <f t="shared" si="106"/>
        <v>0</v>
      </c>
    </row>
    <row r="6801" spans="1:13" x14ac:dyDescent="0.2">
      <c r="A6801" s="1">
        <v>45404</v>
      </c>
      <c r="B6801" t="s">
        <v>4</v>
      </c>
      <c r="C6801" s="6">
        <v>5.2198044741443903</v>
      </c>
      <c r="D6801" s="6">
        <f>VLOOKUP(A6801,'PPP - Resi'!$I$2:$K$3928,2,FALSE)</f>
        <v>6.0638403585455096</v>
      </c>
      <c r="E6801" s="7">
        <f>VLOOKUP(A6801,Embalses!$D$1:$E$4292,2,FALSE)</f>
        <v>0.31376077715307049</v>
      </c>
      <c r="F6801" s="8">
        <f>VLOOKUP(A6801,'Prod comer'!$A$2:$C$130,3,TRUE)</f>
        <v>1058.4193548387098</v>
      </c>
      <c r="G6801" s="8">
        <f>VLOOKUP(A6801,'Prod comer'!$A$2:$F$130,6,TRUE)</f>
        <v>644.90870967741921</v>
      </c>
      <c r="H6801">
        <f>IFERROR(VLOOKUP(A6801,P.Int!$A$1:$E$2436,5,TRUE),"")</f>
        <v>9.15</v>
      </c>
      <c r="I6801">
        <v>654454</v>
      </c>
      <c r="J6801">
        <v>47522</v>
      </c>
      <c r="K6801">
        <v>701976</v>
      </c>
      <c r="L6801">
        <f>IFERROR(VLOOKUP(A6801,'Iny SPEC'!$A$1:$B$3068,2,FALSE),"")</f>
        <v>424415</v>
      </c>
      <c r="M6801">
        <f t="shared" si="106"/>
        <v>0</v>
      </c>
    </row>
    <row r="6802" spans="1:13" x14ac:dyDescent="0.2">
      <c r="A6802" s="1">
        <v>45405</v>
      </c>
      <c r="B6802" t="s">
        <v>3</v>
      </c>
      <c r="C6802" s="6">
        <v>7.3408203748946601</v>
      </c>
      <c r="D6802" s="6">
        <f>VLOOKUP(A6802,'PPP - Resi'!$E$1:$G$3927,2,FALSE)</f>
        <v>8.4873410071942406</v>
      </c>
      <c r="E6802" s="7">
        <f>VLOOKUP(A6802,Embalses!$A$1:$B$4292,2,FALSE)</f>
        <v>0.392229929778523</v>
      </c>
      <c r="F6802" s="8">
        <f>VLOOKUP(A6802,'Prod comer'!$A$2:$C$130,2,TRUE)</f>
        <v>364.47225806451615</v>
      </c>
      <c r="G6802" s="8">
        <f>VLOOKUP(A6802,'Prod comer'!$A$2:$F$130,5,TRUE)</f>
        <v>330.68387096774194</v>
      </c>
      <c r="H6802">
        <f>IFERROR(VLOOKUP(A6802,P.Int!$A$1:$E$2436,5,TRUE),"")</f>
        <v>8.8699999999999992</v>
      </c>
      <c r="I6802">
        <v>609658</v>
      </c>
      <c r="J6802">
        <v>62647</v>
      </c>
      <c r="K6802">
        <v>672305</v>
      </c>
      <c r="L6802">
        <f>IFERROR(VLOOKUP(A6802,'Iny SPEC'!$A$1:$B$3068,2,FALSE),"")</f>
        <v>428960</v>
      </c>
      <c r="M6802">
        <f t="shared" si="106"/>
        <v>0</v>
      </c>
    </row>
    <row r="6803" spans="1:13" x14ac:dyDescent="0.2">
      <c r="A6803" s="1">
        <v>45405</v>
      </c>
      <c r="B6803" t="s">
        <v>4</v>
      </c>
      <c r="C6803" s="6">
        <v>5.2150134986551304</v>
      </c>
      <c r="D6803" s="6">
        <f>VLOOKUP(A6803,'PPP - Resi'!$I$2:$K$3928,2,FALSE)</f>
        <v>6.0638403585455096</v>
      </c>
      <c r="E6803" s="7">
        <f>VLOOKUP(A6803,Embalses!$D$1:$E$4292,2,FALSE)</f>
        <v>0.30898062990250702</v>
      </c>
      <c r="F6803" s="8">
        <f>VLOOKUP(A6803,'Prod comer'!$A$2:$C$130,3,TRUE)</f>
        <v>1058.4193548387098</v>
      </c>
      <c r="G6803" s="8">
        <f>VLOOKUP(A6803,'Prod comer'!$A$2:$F$130,6,TRUE)</f>
        <v>644.90870967741921</v>
      </c>
      <c r="H6803">
        <f>IFERROR(VLOOKUP(A6803,P.Int!$A$1:$E$2436,5,TRUE),"")</f>
        <v>8.8699999999999992</v>
      </c>
      <c r="I6803">
        <v>679668</v>
      </c>
      <c r="J6803">
        <v>49312</v>
      </c>
      <c r="K6803">
        <v>728980</v>
      </c>
      <c r="L6803">
        <f>IFERROR(VLOOKUP(A6803,'Iny SPEC'!$A$1:$B$3068,2,FALSE),"")</f>
        <v>428960</v>
      </c>
      <c r="M6803">
        <f t="shared" si="106"/>
        <v>0</v>
      </c>
    </row>
    <row r="6804" spans="1:13" x14ac:dyDescent="0.2">
      <c r="A6804" s="1">
        <v>45406</v>
      </c>
      <c r="B6804" t="s">
        <v>3</v>
      </c>
      <c r="C6804" s="6">
        <v>7.3408203748946601</v>
      </c>
      <c r="D6804" s="6">
        <f>VLOOKUP(A6804,'PPP - Resi'!$E$1:$G$3927,2,FALSE)</f>
        <v>8.4873410071942406</v>
      </c>
      <c r="E6804" s="7">
        <f>VLOOKUP(A6804,Embalses!$A$1:$B$4292,2,FALSE)</f>
        <v>0.40498763816739197</v>
      </c>
      <c r="F6804" s="8">
        <f>VLOOKUP(A6804,'Prod comer'!$A$2:$C$130,2,TRUE)</f>
        <v>364.47225806451615</v>
      </c>
      <c r="G6804" s="8">
        <f>VLOOKUP(A6804,'Prod comer'!$A$2:$F$130,5,TRUE)</f>
        <v>330.68387096774194</v>
      </c>
      <c r="H6804">
        <f>IFERROR(VLOOKUP(A6804,P.Int!$A$1:$E$2436,5,TRUE),"")</f>
        <v>9.06</v>
      </c>
      <c r="I6804">
        <v>619478</v>
      </c>
      <c r="J6804">
        <v>52335</v>
      </c>
      <c r="K6804">
        <v>671813</v>
      </c>
      <c r="L6804">
        <f>IFERROR(VLOOKUP(A6804,'Iny SPEC'!$A$1:$B$3068,2,FALSE),"")</f>
        <v>440880</v>
      </c>
      <c r="M6804">
        <f t="shared" si="106"/>
        <v>0</v>
      </c>
    </row>
    <row r="6805" spans="1:13" x14ac:dyDescent="0.2">
      <c r="A6805" s="1">
        <v>45406</v>
      </c>
      <c r="B6805" t="s">
        <v>4</v>
      </c>
      <c r="C6805" s="6">
        <v>5.2150134986551304</v>
      </c>
      <c r="D6805" s="6">
        <f>VLOOKUP(A6805,'PPP - Resi'!$I$2:$K$3928,2,FALSE)</f>
        <v>6.0638403585455096</v>
      </c>
      <c r="E6805" s="7">
        <f>VLOOKUP(A6805,Embalses!$D$1:$E$4292,2,FALSE)</f>
        <v>0.29649344599509425</v>
      </c>
      <c r="F6805" s="8">
        <f>VLOOKUP(A6805,'Prod comer'!$A$2:$C$130,3,TRUE)</f>
        <v>1058.4193548387098</v>
      </c>
      <c r="G6805" s="8">
        <f>VLOOKUP(A6805,'Prod comer'!$A$2:$F$130,6,TRUE)</f>
        <v>644.90870967741921</v>
      </c>
      <c r="H6805">
        <f>IFERROR(VLOOKUP(A6805,P.Int!$A$1:$E$2436,5,TRUE),"")</f>
        <v>9.06</v>
      </c>
      <c r="I6805">
        <v>677892</v>
      </c>
      <c r="J6805">
        <v>48873</v>
      </c>
      <c r="K6805">
        <v>726765</v>
      </c>
      <c r="L6805">
        <f>IFERROR(VLOOKUP(A6805,'Iny SPEC'!$A$1:$B$3068,2,FALSE),"")</f>
        <v>440880</v>
      </c>
      <c r="M6805">
        <f t="shared" si="106"/>
        <v>0</v>
      </c>
    </row>
    <row r="6806" spans="1:13" x14ac:dyDescent="0.2">
      <c r="A6806" s="1">
        <v>45407</v>
      </c>
      <c r="B6806" t="s">
        <v>3</v>
      </c>
      <c r="C6806" s="6">
        <v>7.3408203748946601</v>
      </c>
      <c r="D6806" s="6">
        <f>VLOOKUP(A6806,'PPP - Resi'!$E$1:$G$3927,2,FALSE)</f>
        <v>8.4873410071942406</v>
      </c>
      <c r="E6806" s="7">
        <f>VLOOKUP(A6806,Embalses!$A$1:$B$4292,2,FALSE)</f>
        <v>0.413229147352554</v>
      </c>
      <c r="F6806" s="8">
        <f>VLOOKUP(A6806,'Prod comer'!$A$2:$C$130,2,TRUE)</f>
        <v>364.47225806451615</v>
      </c>
      <c r="G6806" s="8">
        <f>VLOOKUP(A6806,'Prod comer'!$A$2:$F$130,5,TRUE)</f>
        <v>330.68387096774194</v>
      </c>
      <c r="H6806">
        <f>IFERROR(VLOOKUP(A6806,P.Int!$A$1:$E$2436,5,TRUE),"")</f>
        <v>9.36</v>
      </c>
      <c r="I6806">
        <v>643160</v>
      </c>
      <c r="J6806">
        <v>61622</v>
      </c>
      <c r="K6806">
        <v>704782</v>
      </c>
      <c r="L6806">
        <f>IFERROR(VLOOKUP(A6806,'Iny SPEC'!$A$1:$B$3068,2,FALSE),"")</f>
        <v>462062</v>
      </c>
      <c r="M6806">
        <f t="shared" si="106"/>
        <v>0</v>
      </c>
    </row>
    <row r="6807" spans="1:13" x14ac:dyDescent="0.2">
      <c r="A6807" s="1">
        <v>45407</v>
      </c>
      <c r="B6807" t="s">
        <v>4</v>
      </c>
      <c r="C6807" s="6">
        <v>5.2150134986551304</v>
      </c>
      <c r="D6807" s="6">
        <f>VLOOKUP(A6807,'PPP - Resi'!$I$2:$K$3928,2,FALSE)</f>
        <v>6.0638403585455096</v>
      </c>
      <c r="E6807" s="7">
        <f>VLOOKUP(A6807,Embalses!$D$1:$E$4292,2,FALSE)</f>
        <v>0.32900620127653124</v>
      </c>
      <c r="F6807" s="8">
        <f>VLOOKUP(A6807,'Prod comer'!$A$2:$C$130,3,TRUE)</f>
        <v>1058.4193548387098</v>
      </c>
      <c r="G6807" s="8">
        <f>VLOOKUP(A6807,'Prod comer'!$A$2:$F$130,6,TRUE)</f>
        <v>644.90870967741921</v>
      </c>
      <c r="H6807">
        <f>IFERROR(VLOOKUP(A6807,P.Int!$A$1:$E$2436,5,TRUE),"")</f>
        <v>9.36</v>
      </c>
      <c r="I6807">
        <v>677045</v>
      </c>
      <c r="J6807">
        <v>48453</v>
      </c>
      <c r="K6807">
        <v>725498</v>
      </c>
      <c r="L6807">
        <f>IFERROR(VLOOKUP(A6807,'Iny SPEC'!$A$1:$B$3068,2,FALSE),"")</f>
        <v>462062</v>
      </c>
      <c r="M6807">
        <f t="shared" si="106"/>
        <v>0</v>
      </c>
    </row>
    <row r="6808" spans="1:13" x14ac:dyDescent="0.2">
      <c r="A6808" s="1">
        <v>45408</v>
      </c>
      <c r="B6808" t="s">
        <v>3</v>
      </c>
      <c r="C6808" s="6">
        <v>7.3408203748946601</v>
      </c>
      <c r="D6808" s="6">
        <f>VLOOKUP(A6808,'PPP - Resi'!$E$1:$G$3927,2,FALSE)</f>
        <v>8.4873410071942406</v>
      </c>
      <c r="E6808" s="7">
        <f>VLOOKUP(A6808,Embalses!$A$1:$B$4292,2,FALSE)</f>
        <v>0.42278942119881002</v>
      </c>
      <c r="F6808" s="8">
        <f>VLOOKUP(A6808,'Prod comer'!$A$2:$C$130,2,TRUE)</f>
        <v>364.47225806451615</v>
      </c>
      <c r="G6808" s="8">
        <f>VLOOKUP(A6808,'Prod comer'!$A$2:$F$130,5,TRUE)</f>
        <v>330.68387096774194</v>
      </c>
      <c r="H6808">
        <f>IFERROR(VLOOKUP(A6808,P.Int!$A$1:$E$2436,5,TRUE),"")</f>
        <v>9.08</v>
      </c>
      <c r="I6808">
        <v>645933</v>
      </c>
      <c r="J6808">
        <v>62260</v>
      </c>
      <c r="K6808">
        <v>708193</v>
      </c>
      <c r="L6808">
        <f>IFERROR(VLOOKUP(A6808,'Iny SPEC'!$A$1:$B$3068,2,FALSE),"")</f>
        <v>463013</v>
      </c>
      <c r="M6808">
        <f t="shared" si="106"/>
        <v>0</v>
      </c>
    </row>
    <row r="6809" spans="1:13" x14ac:dyDescent="0.2">
      <c r="A6809" s="1">
        <v>45408</v>
      </c>
      <c r="B6809" t="s">
        <v>4</v>
      </c>
      <c r="C6809" s="6">
        <v>5.2150134986551304</v>
      </c>
      <c r="D6809" s="6">
        <f>VLOOKUP(A6809,'PPP - Resi'!$I$2:$K$3928,2,FALSE)</f>
        <v>6.0638403585455096</v>
      </c>
      <c r="E6809" s="7">
        <f>VLOOKUP(A6809,Embalses!$D$1:$E$4292,2,FALSE)</f>
        <v>0.33867213247342476</v>
      </c>
      <c r="F6809" s="8">
        <f>VLOOKUP(A6809,'Prod comer'!$A$2:$C$130,3,TRUE)</f>
        <v>1058.4193548387098</v>
      </c>
      <c r="G6809" s="8">
        <f>VLOOKUP(A6809,'Prod comer'!$A$2:$F$130,6,TRUE)</f>
        <v>644.90870967741921</v>
      </c>
      <c r="H6809">
        <f>IFERROR(VLOOKUP(A6809,P.Int!$A$1:$E$2436,5,TRUE),"")</f>
        <v>9.08</v>
      </c>
      <c r="I6809">
        <v>670577</v>
      </c>
      <c r="J6809">
        <v>49946</v>
      </c>
      <c r="K6809">
        <v>720523</v>
      </c>
      <c r="L6809">
        <f>IFERROR(VLOOKUP(A6809,'Iny SPEC'!$A$1:$B$3068,2,FALSE),"")</f>
        <v>463013</v>
      </c>
      <c r="M6809">
        <f t="shared" si="106"/>
        <v>0</v>
      </c>
    </row>
    <row r="6810" spans="1:13" x14ac:dyDescent="0.2">
      <c r="A6810" s="1">
        <v>45409</v>
      </c>
      <c r="B6810" t="s">
        <v>3</v>
      </c>
      <c r="C6810" s="6">
        <v>7.3408203748946601</v>
      </c>
      <c r="D6810" s="6">
        <f>VLOOKUP(A6810,'PPP - Resi'!$E$1:$G$3927,2,FALSE)</f>
        <v>8.4873410071942406</v>
      </c>
      <c r="E6810" s="7">
        <f>VLOOKUP(A6810,Embalses!$A$1:$B$4292,2,FALSE)</f>
        <v>0.42981934229972601</v>
      </c>
      <c r="F6810" s="8">
        <f>VLOOKUP(A6810,'Prod comer'!$A$2:$C$130,2,TRUE)</f>
        <v>364.47225806451615</v>
      </c>
      <c r="G6810" s="8">
        <f>VLOOKUP(A6810,'Prod comer'!$A$2:$F$130,5,TRUE)</f>
        <v>330.68387096774194</v>
      </c>
      <c r="H6810">
        <f>IFERROR(VLOOKUP(A6810,P.Int!$A$1:$E$2436,5,TRUE),"")</f>
        <v>9.08</v>
      </c>
      <c r="I6810">
        <v>594828</v>
      </c>
      <c r="J6810">
        <v>51399</v>
      </c>
      <c r="K6810">
        <v>646227</v>
      </c>
      <c r="L6810">
        <f>IFERROR(VLOOKUP(A6810,'Iny SPEC'!$A$1:$B$3068,2,FALSE),"")</f>
        <v>446935</v>
      </c>
      <c r="M6810">
        <f t="shared" si="106"/>
        <v>0</v>
      </c>
    </row>
    <row r="6811" spans="1:13" x14ac:dyDescent="0.2">
      <c r="A6811" s="1">
        <v>45409</v>
      </c>
      <c r="B6811" t="s">
        <v>4</v>
      </c>
      <c r="C6811" s="6">
        <v>5.2150134986551304</v>
      </c>
      <c r="D6811" s="6">
        <f>VLOOKUP(A6811,'PPP - Resi'!$I$2:$K$3928,2,FALSE)</f>
        <v>6.0638403585455096</v>
      </c>
      <c r="E6811" s="7">
        <f>VLOOKUP(A6811,Embalses!$D$1:$E$4292,2,FALSE)</f>
        <v>0.34457971419930677</v>
      </c>
      <c r="F6811" s="8">
        <f>VLOOKUP(A6811,'Prod comer'!$A$2:$C$130,3,TRUE)</f>
        <v>1058.4193548387098</v>
      </c>
      <c r="G6811" s="8">
        <f>VLOOKUP(A6811,'Prod comer'!$A$2:$F$130,6,TRUE)</f>
        <v>644.90870967741921</v>
      </c>
      <c r="H6811">
        <f>IFERROR(VLOOKUP(A6811,P.Int!$A$1:$E$2436,5,TRUE),"")</f>
        <v>9.08</v>
      </c>
      <c r="I6811">
        <v>651594</v>
      </c>
      <c r="J6811">
        <v>47978</v>
      </c>
      <c r="K6811">
        <v>699572</v>
      </c>
      <c r="L6811">
        <f>IFERROR(VLOOKUP(A6811,'Iny SPEC'!$A$1:$B$3068,2,FALSE),"")</f>
        <v>446935</v>
      </c>
      <c r="M6811">
        <f t="shared" si="106"/>
        <v>0</v>
      </c>
    </row>
    <row r="6812" spans="1:13" x14ac:dyDescent="0.2">
      <c r="A6812" s="1">
        <v>45410</v>
      </c>
      <c r="B6812" t="s">
        <v>3</v>
      </c>
      <c r="C6812" s="6">
        <v>7.3408203748946601</v>
      </c>
      <c r="D6812" s="6">
        <f>VLOOKUP(A6812,'PPP - Resi'!$E$1:$G$3927,2,FALSE)</f>
        <v>8.4873410071942406</v>
      </c>
      <c r="E6812" s="7">
        <f>VLOOKUP(A6812,Embalses!$A$1:$B$4292,2,FALSE)</f>
        <v>0.44823092309596502</v>
      </c>
      <c r="F6812" s="8">
        <f>VLOOKUP(A6812,'Prod comer'!$A$2:$C$130,2,TRUE)</f>
        <v>364.47225806451615</v>
      </c>
      <c r="G6812" s="8">
        <f>VLOOKUP(A6812,'Prod comer'!$A$2:$F$130,5,TRUE)</f>
        <v>330.68387096774194</v>
      </c>
      <c r="H6812">
        <f>IFERROR(VLOOKUP(A6812,P.Int!$A$1:$E$2436,5,TRUE),"")</f>
        <v>9.06</v>
      </c>
      <c r="I6812">
        <v>583629</v>
      </c>
      <c r="J6812">
        <v>15538</v>
      </c>
      <c r="K6812">
        <v>599167</v>
      </c>
      <c r="L6812">
        <f>IFERROR(VLOOKUP(A6812,'Iny SPEC'!$A$1:$B$3068,2,FALSE),"")</f>
        <v>426821</v>
      </c>
      <c r="M6812">
        <f t="shared" si="106"/>
        <v>0</v>
      </c>
    </row>
    <row r="6813" spans="1:13" x14ac:dyDescent="0.2">
      <c r="A6813" s="1">
        <v>45410</v>
      </c>
      <c r="B6813" t="s">
        <v>4</v>
      </c>
      <c r="C6813" s="6">
        <v>5.2150134986551304</v>
      </c>
      <c r="D6813" s="6">
        <f>VLOOKUP(A6813,'PPP - Resi'!$I$2:$K$3928,2,FALSE)</f>
        <v>6.0638403585455096</v>
      </c>
      <c r="E6813" s="7">
        <f>VLOOKUP(A6813,Embalses!$D$1:$E$4292,2,FALSE)</f>
        <v>0.35353648305663299</v>
      </c>
      <c r="F6813" s="8">
        <f>VLOOKUP(A6813,'Prod comer'!$A$2:$C$130,3,TRUE)</f>
        <v>1058.4193548387098</v>
      </c>
      <c r="G6813" s="8">
        <f>VLOOKUP(A6813,'Prod comer'!$A$2:$F$130,6,TRUE)</f>
        <v>644.90870967741921</v>
      </c>
      <c r="H6813">
        <f>IFERROR(VLOOKUP(A6813,P.Int!$A$1:$E$2436,5,TRUE),"")</f>
        <v>9.06</v>
      </c>
      <c r="I6813">
        <v>561361</v>
      </c>
      <c r="J6813">
        <v>41323</v>
      </c>
      <c r="K6813">
        <v>602684</v>
      </c>
      <c r="L6813">
        <f>IFERROR(VLOOKUP(A6813,'Iny SPEC'!$A$1:$B$3068,2,FALSE),"")</f>
        <v>426821</v>
      </c>
      <c r="M6813">
        <f t="shared" si="106"/>
        <v>0</v>
      </c>
    </row>
    <row r="6814" spans="1:13" x14ac:dyDescent="0.2">
      <c r="A6814" s="1">
        <v>45411</v>
      </c>
      <c r="B6814" t="s">
        <v>3</v>
      </c>
      <c r="C6814" s="6">
        <v>7.3408203748946601</v>
      </c>
      <c r="D6814" s="6">
        <f>VLOOKUP(A6814,'PPP - Resi'!$E$1:$G$3927,2,FALSE)</f>
        <v>8.4873410071942406</v>
      </c>
      <c r="E6814" s="7">
        <f>VLOOKUP(A6814,Embalses!$A$1:$B$4292,2,FALSE)</f>
        <v>0.44861836026169499</v>
      </c>
      <c r="F6814" s="8">
        <f>VLOOKUP(A6814,'Prod comer'!$A$2:$C$130,2,TRUE)</f>
        <v>364.47225806451615</v>
      </c>
      <c r="G6814" s="8">
        <f>VLOOKUP(A6814,'Prod comer'!$A$2:$F$130,5,TRUE)</f>
        <v>330.68387096774194</v>
      </c>
      <c r="H6814">
        <f>IFERROR(VLOOKUP(A6814,P.Int!$A$1:$E$2436,5,TRUE),"")</f>
        <v>8.81</v>
      </c>
      <c r="I6814">
        <v>511136</v>
      </c>
      <c r="J6814">
        <v>21467</v>
      </c>
      <c r="K6814">
        <v>532603</v>
      </c>
      <c r="L6814">
        <f>IFERROR(VLOOKUP(A6814,'Iny SPEC'!$A$1:$B$3068,2,FALSE),"")</f>
        <v>287507</v>
      </c>
      <c r="M6814">
        <f t="shared" si="106"/>
        <v>0</v>
      </c>
    </row>
    <row r="6815" spans="1:13" x14ac:dyDescent="0.2">
      <c r="A6815" s="1">
        <v>45411</v>
      </c>
      <c r="B6815" t="s">
        <v>4</v>
      </c>
      <c r="C6815" s="6">
        <v>5.2150134986551304</v>
      </c>
      <c r="D6815" s="6">
        <f>VLOOKUP(A6815,'PPP - Resi'!$I$2:$K$3928,2,FALSE)</f>
        <v>6.0638403585455096</v>
      </c>
      <c r="E6815" s="7">
        <f>VLOOKUP(A6815,Embalses!$D$1:$E$4292,2,FALSE)</f>
        <v>0.35274584139524956</v>
      </c>
      <c r="F6815" s="8">
        <f>VLOOKUP(A6815,'Prod comer'!$A$2:$C$130,3,TRUE)</f>
        <v>1058.4193548387098</v>
      </c>
      <c r="G6815" s="8">
        <f>VLOOKUP(A6815,'Prod comer'!$A$2:$F$130,6,TRUE)</f>
        <v>644.90870967741921</v>
      </c>
      <c r="H6815">
        <f>IFERROR(VLOOKUP(A6815,P.Int!$A$1:$E$2436,5,TRUE),"")</f>
        <v>8.81</v>
      </c>
      <c r="I6815">
        <v>553899</v>
      </c>
      <c r="J6815">
        <v>49709</v>
      </c>
      <c r="K6815">
        <v>603608</v>
      </c>
      <c r="L6815">
        <f>IFERROR(VLOOKUP(A6815,'Iny SPEC'!$A$1:$B$3068,2,FALSE),"")</f>
        <v>287507</v>
      </c>
      <c r="M6815">
        <f t="shared" si="106"/>
        <v>0</v>
      </c>
    </row>
    <row r="6816" spans="1:13" x14ac:dyDescent="0.2">
      <c r="A6816" s="1">
        <v>45412</v>
      </c>
      <c r="B6816" t="s">
        <v>3</v>
      </c>
      <c r="C6816" s="6">
        <v>7.3408203748946601</v>
      </c>
      <c r="D6816" s="6">
        <f>VLOOKUP(A6816,'PPP - Resi'!$E$1:$G$3927,2,FALSE)</f>
        <v>8.4873410071942406</v>
      </c>
      <c r="E6816" s="7">
        <f>VLOOKUP(A6816,Embalses!$A$1:$B$4292,2,FALSE)</f>
        <v>0.45341482005428502</v>
      </c>
      <c r="F6816" s="8">
        <f>VLOOKUP(A6816,'Prod comer'!$A$2:$C$130,2,TRUE)</f>
        <v>364.47225806451615</v>
      </c>
      <c r="G6816" s="8">
        <f>VLOOKUP(A6816,'Prod comer'!$A$2:$F$130,5,TRUE)</f>
        <v>330.68387096774194</v>
      </c>
      <c r="H6816">
        <f>IFERROR(VLOOKUP(A6816,P.Int!$A$1:$E$2436,5,TRUE),"")</f>
        <v>9.14</v>
      </c>
      <c r="I6816">
        <v>496798</v>
      </c>
      <c r="J6816">
        <v>23002</v>
      </c>
      <c r="K6816">
        <v>519800</v>
      </c>
      <c r="L6816">
        <f>IFERROR(VLOOKUP(A6816,'Iny SPEC'!$A$1:$B$3068,2,FALSE),"")</f>
        <v>236581</v>
      </c>
      <c r="M6816">
        <f t="shared" si="106"/>
        <v>0</v>
      </c>
    </row>
    <row r="6817" spans="1:13" x14ac:dyDescent="0.2">
      <c r="A6817" s="1">
        <v>45412</v>
      </c>
      <c r="B6817" t="s">
        <v>4</v>
      </c>
      <c r="C6817" s="6">
        <v>5.2150134986551304</v>
      </c>
      <c r="D6817" s="6">
        <f>VLOOKUP(A6817,'PPP - Resi'!$I$2:$K$3928,2,FALSE)</f>
        <v>6.0638403585455096</v>
      </c>
      <c r="E6817" s="7">
        <f>VLOOKUP(A6817,Embalses!$D$1:$E$4292,2,FALSE)</f>
        <v>0.34946101812158925</v>
      </c>
      <c r="F6817" s="8">
        <f>VLOOKUP(A6817,'Prod comer'!$A$2:$C$130,3,TRUE)</f>
        <v>1058.4193548387098</v>
      </c>
      <c r="G6817" s="8">
        <f>VLOOKUP(A6817,'Prod comer'!$A$2:$F$130,6,TRUE)</f>
        <v>644.90870967741921</v>
      </c>
      <c r="H6817">
        <f>IFERROR(VLOOKUP(A6817,P.Int!$A$1:$E$2436,5,TRUE),"")</f>
        <v>9.14</v>
      </c>
      <c r="I6817">
        <v>600238</v>
      </c>
      <c r="J6817">
        <v>50471</v>
      </c>
      <c r="K6817">
        <v>650709</v>
      </c>
      <c r="L6817">
        <f>IFERROR(VLOOKUP(A6817,'Iny SPEC'!$A$1:$B$3068,2,FALSE),"")</f>
        <v>236581</v>
      </c>
      <c r="M6817">
        <f t="shared" si="106"/>
        <v>0</v>
      </c>
    </row>
    <row r="6818" spans="1:13" x14ac:dyDescent="0.2">
      <c r="A6818" s="1">
        <v>45413</v>
      </c>
      <c r="B6818" t="s">
        <v>3</v>
      </c>
      <c r="C6818" s="6">
        <v>7.1358405467914796</v>
      </c>
      <c r="D6818" s="6">
        <f>VLOOKUP(A6818,'PPP - Resi'!$E$1:$G$3927,2,FALSE)</f>
        <v>7.9893737142857102</v>
      </c>
      <c r="E6818" s="7">
        <f>VLOOKUP(A6818,Embalses!$A$1:$B$4292,2,FALSE)</f>
        <v>0.44276676554876199</v>
      </c>
      <c r="F6818" s="8">
        <f>VLOOKUP(A6818,'Prod comer'!$A$2:$C$130,2,TRUE)</f>
        <v>384.29741935483872</v>
      </c>
      <c r="G6818" s="8">
        <f>VLOOKUP(A6818,'Prod comer'!$A$2:$F$130,5,TRUE)</f>
        <v>348.92193548387098</v>
      </c>
      <c r="H6818">
        <f>IFERROR(VLOOKUP(A6818,P.Int!$A$1:$E$2436,5,TRUE),"")</f>
        <v>9.02</v>
      </c>
      <c r="I6818">
        <v>322925</v>
      </c>
      <c r="J6818">
        <v>24596</v>
      </c>
      <c r="K6818">
        <v>347521</v>
      </c>
      <c r="L6818">
        <f>IFERROR(VLOOKUP(A6818,'Iny SPEC'!$A$1:$B$3068,2,FALSE),"")</f>
        <v>59214</v>
      </c>
      <c r="M6818">
        <f t="shared" si="106"/>
        <v>0</v>
      </c>
    </row>
    <row r="6819" spans="1:13" x14ac:dyDescent="0.2">
      <c r="A6819" s="1">
        <v>45413</v>
      </c>
      <c r="B6819" t="s">
        <v>4</v>
      </c>
      <c r="C6819" s="6">
        <v>5.2232057826384404</v>
      </c>
      <c r="D6819" s="6">
        <f>VLOOKUP(A6819,'PPP - Resi'!$I$2:$K$3928,2,FALSE)</f>
        <v>6.0638403585455096</v>
      </c>
      <c r="E6819" s="7">
        <f>VLOOKUP(A6819,Embalses!$D$1:$E$4292,2,FALSE)</f>
        <v>0.34701899403286052</v>
      </c>
      <c r="F6819" s="8">
        <f>VLOOKUP(A6819,'Prod comer'!$A$2:$C$130,3,TRUE)</f>
        <v>1078.1764516129026</v>
      </c>
      <c r="G6819" s="8">
        <f>VLOOKUP(A6819,'Prod comer'!$A$2:$F$130,6,TRUE)</f>
        <v>644.58225806451605</v>
      </c>
      <c r="H6819">
        <f>IFERROR(VLOOKUP(A6819,P.Int!$A$1:$E$2436,5,TRUE),"")</f>
        <v>9.02</v>
      </c>
      <c r="I6819">
        <v>519475</v>
      </c>
      <c r="J6819">
        <v>50319</v>
      </c>
      <c r="K6819">
        <v>569794</v>
      </c>
      <c r="L6819">
        <f>IFERROR(VLOOKUP(A6819,'Iny SPEC'!$A$1:$B$3068,2,FALSE),"")</f>
        <v>59214</v>
      </c>
      <c r="M6819">
        <f t="shared" si="106"/>
        <v>0</v>
      </c>
    </row>
    <row r="6820" spans="1:13" x14ac:dyDescent="0.2">
      <c r="A6820" s="1">
        <v>45414</v>
      </c>
      <c r="B6820" t="s">
        <v>3</v>
      </c>
      <c r="C6820" s="6">
        <v>7.1358405467914796</v>
      </c>
      <c r="D6820" s="6">
        <f>VLOOKUP(A6820,'PPP - Resi'!$E$1:$G$3927,2,FALSE)</f>
        <v>7.9893737142857102</v>
      </c>
      <c r="E6820" s="7">
        <f>VLOOKUP(A6820,Embalses!$A$1:$B$4292,2,FALSE)</f>
        <v>0.45901079247186299</v>
      </c>
      <c r="F6820" s="8">
        <f>VLOOKUP(A6820,'Prod comer'!$A$2:$C$130,2,TRUE)</f>
        <v>384.29741935483872</v>
      </c>
      <c r="G6820" s="8">
        <f>VLOOKUP(A6820,'Prod comer'!$A$2:$F$130,5,TRUE)</f>
        <v>348.92193548387098</v>
      </c>
      <c r="H6820">
        <f>IFERROR(VLOOKUP(A6820,P.Int!$A$1:$E$2436,5,TRUE),"")</f>
        <v>9.7200000000000006</v>
      </c>
      <c r="I6820">
        <v>331436</v>
      </c>
      <c r="J6820">
        <v>24327</v>
      </c>
      <c r="K6820">
        <v>355763</v>
      </c>
      <c r="L6820">
        <f>IFERROR(VLOOKUP(A6820,'Iny SPEC'!$A$1:$B$3068,2,FALSE),"")</f>
        <v>48618</v>
      </c>
      <c r="M6820">
        <f t="shared" si="106"/>
        <v>0</v>
      </c>
    </row>
    <row r="6821" spans="1:13" x14ac:dyDescent="0.2">
      <c r="A6821" s="1">
        <v>45414</v>
      </c>
      <c r="B6821" t="s">
        <v>4</v>
      </c>
      <c r="C6821" s="6">
        <v>5.2232057826384404</v>
      </c>
      <c r="D6821" s="6">
        <f>VLOOKUP(A6821,'PPP - Resi'!$I$2:$K$3928,2,FALSE)</f>
        <v>6.0638403585455096</v>
      </c>
      <c r="E6821" s="7">
        <f>VLOOKUP(A6821,Embalses!$D$1:$E$4292,2,FALSE)</f>
        <v>0.34497971851024301</v>
      </c>
      <c r="F6821" s="8">
        <f>VLOOKUP(A6821,'Prod comer'!$A$2:$C$130,3,TRUE)</f>
        <v>1078.1764516129026</v>
      </c>
      <c r="G6821" s="8">
        <f>VLOOKUP(A6821,'Prod comer'!$A$2:$F$130,6,TRUE)</f>
        <v>644.58225806451605</v>
      </c>
      <c r="H6821">
        <f>IFERROR(VLOOKUP(A6821,P.Int!$A$1:$E$2436,5,TRUE),"")</f>
        <v>9.7200000000000006</v>
      </c>
      <c r="I6821">
        <v>564955</v>
      </c>
      <c r="J6821">
        <v>49975</v>
      </c>
      <c r="K6821">
        <v>614930</v>
      </c>
      <c r="L6821">
        <f>IFERROR(VLOOKUP(A6821,'Iny SPEC'!$A$1:$B$3068,2,FALSE),"")</f>
        <v>48618</v>
      </c>
      <c r="M6821">
        <f t="shared" si="106"/>
        <v>0</v>
      </c>
    </row>
    <row r="6822" spans="1:13" x14ac:dyDescent="0.2">
      <c r="A6822" s="1">
        <v>45415</v>
      </c>
      <c r="B6822" t="s">
        <v>3</v>
      </c>
      <c r="C6822" s="6">
        <v>7.1358405467914796</v>
      </c>
      <c r="D6822" s="6">
        <f>VLOOKUP(A6822,'PPP - Resi'!$E$1:$G$3927,2,FALSE)</f>
        <v>7.9893737142857102</v>
      </c>
      <c r="E6822" s="7">
        <f>VLOOKUP(A6822,Embalses!$A$1:$B$4292,2,FALSE)</f>
        <v>0.46926340236625902</v>
      </c>
      <c r="F6822" s="8">
        <f>VLOOKUP(A6822,'Prod comer'!$A$2:$C$130,2,TRUE)</f>
        <v>384.29741935483872</v>
      </c>
      <c r="G6822" s="8">
        <f>VLOOKUP(A6822,'Prod comer'!$A$2:$F$130,5,TRUE)</f>
        <v>348.92193548387098</v>
      </c>
      <c r="H6822">
        <f>IFERROR(VLOOKUP(A6822,P.Int!$A$1:$E$2436,5,TRUE),"")</f>
        <v>9.6</v>
      </c>
      <c r="I6822">
        <v>331324</v>
      </c>
      <c r="J6822">
        <v>23921</v>
      </c>
      <c r="K6822">
        <v>355245</v>
      </c>
      <c r="L6822">
        <f>IFERROR(VLOOKUP(A6822,'Iny SPEC'!$A$1:$B$3068,2,FALSE),"")</f>
        <v>56921</v>
      </c>
      <c r="M6822">
        <f t="shared" si="106"/>
        <v>0</v>
      </c>
    </row>
    <row r="6823" spans="1:13" x14ac:dyDescent="0.2">
      <c r="A6823" s="1">
        <v>45415</v>
      </c>
      <c r="B6823" t="s">
        <v>4</v>
      </c>
      <c r="C6823" s="6">
        <v>5.2232057826384404</v>
      </c>
      <c r="D6823" s="6">
        <f>VLOOKUP(A6823,'PPP - Resi'!$I$2:$K$3928,2,FALSE)</f>
        <v>6.0638403585455096</v>
      </c>
      <c r="E6823" s="7">
        <f>VLOOKUP(A6823,Embalses!$D$1:$E$4292,2,FALSE)</f>
        <v>0.348978471740296</v>
      </c>
      <c r="F6823" s="8">
        <f>VLOOKUP(A6823,'Prod comer'!$A$2:$C$130,3,TRUE)</f>
        <v>1078.1764516129026</v>
      </c>
      <c r="G6823" s="8">
        <f>VLOOKUP(A6823,'Prod comer'!$A$2:$F$130,6,TRUE)</f>
        <v>644.58225806451605</v>
      </c>
      <c r="H6823">
        <f>IFERROR(VLOOKUP(A6823,P.Int!$A$1:$E$2436,5,TRUE),"")</f>
        <v>9.6</v>
      </c>
      <c r="I6823">
        <v>612019</v>
      </c>
      <c r="J6823">
        <v>49974</v>
      </c>
      <c r="K6823">
        <v>661993</v>
      </c>
      <c r="L6823">
        <f>IFERROR(VLOOKUP(A6823,'Iny SPEC'!$A$1:$B$3068,2,FALSE),"")</f>
        <v>56921</v>
      </c>
      <c r="M6823">
        <f t="shared" si="106"/>
        <v>0</v>
      </c>
    </row>
    <row r="6824" spans="1:13" x14ac:dyDescent="0.2">
      <c r="A6824" s="1">
        <v>45416</v>
      </c>
      <c r="B6824" t="s">
        <v>3</v>
      </c>
      <c r="C6824" s="6">
        <v>7.1358405467914796</v>
      </c>
      <c r="D6824" s="6">
        <f>VLOOKUP(A6824,'PPP - Resi'!$E$1:$G$3927,2,FALSE)</f>
        <v>7.9893737142857102</v>
      </c>
      <c r="E6824" s="7">
        <f>VLOOKUP(A6824,Embalses!$A$1:$B$4292,2,FALSE)</f>
        <v>0.479902833469047</v>
      </c>
      <c r="F6824" s="8">
        <f>VLOOKUP(A6824,'Prod comer'!$A$2:$C$130,2,TRUE)</f>
        <v>384.29741935483872</v>
      </c>
      <c r="G6824" s="8">
        <f>VLOOKUP(A6824,'Prod comer'!$A$2:$F$130,5,TRUE)</f>
        <v>348.92193548387098</v>
      </c>
      <c r="H6824">
        <f>IFERROR(VLOOKUP(A6824,P.Int!$A$1:$E$2436,5,TRUE),"")</f>
        <v>9.6</v>
      </c>
      <c r="I6824">
        <v>298654</v>
      </c>
      <c r="J6824">
        <v>24367</v>
      </c>
      <c r="K6824">
        <v>323021</v>
      </c>
      <c r="L6824">
        <f>IFERROR(VLOOKUP(A6824,'Iny SPEC'!$A$1:$B$3068,2,FALSE),"")</f>
        <v>40092</v>
      </c>
      <c r="M6824">
        <f t="shared" si="106"/>
        <v>0</v>
      </c>
    </row>
    <row r="6825" spans="1:13" x14ac:dyDescent="0.2">
      <c r="A6825" s="1">
        <v>45416</v>
      </c>
      <c r="B6825" t="s">
        <v>4</v>
      </c>
      <c r="C6825" s="6">
        <v>5.2232057826384404</v>
      </c>
      <c r="D6825" s="6">
        <f>VLOOKUP(A6825,'PPP - Resi'!$I$2:$K$3928,2,FALSE)</f>
        <v>6.0638403585455096</v>
      </c>
      <c r="E6825" s="7">
        <f>VLOOKUP(A6825,Embalses!$D$1:$E$4292,2,FALSE)</f>
        <v>0.37310114449972726</v>
      </c>
      <c r="F6825" s="8">
        <f>VLOOKUP(A6825,'Prod comer'!$A$2:$C$130,3,TRUE)</f>
        <v>1078.1764516129026</v>
      </c>
      <c r="G6825" s="8">
        <f>VLOOKUP(A6825,'Prod comer'!$A$2:$F$130,6,TRUE)</f>
        <v>644.58225806451605</v>
      </c>
      <c r="H6825">
        <f>IFERROR(VLOOKUP(A6825,P.Int!$A$1:$E$2436,5,TRUE),"")</f>
        <v>9.6</v>
      </c>
      <c r="I6825">
        <v>566862</v>
      </c>
      <c r="J6825">
        <v>33176</v>
      </c>
      <c r="K6825">
        <v>600038</v>
      </c>
      <c r="L6825">
        <f>IFERROR(VLOOKUP(A6825,'Iny SPEC'!$A$1:$B$3068,2,FALSE),"")</f>
        <v>40092</v>
      </c>
      <c r="M6825">
        <f t="shared" si="106"/>
        <v>0</v>
      </c>
    </row>
    <row r="6826" spans="1:13" x14ac:dyDescent="0.2">
      <c r="A6826" s="1">
        <v>45417</v>
      </c>
      <c r="B6826" t="s">
        <v>3</v>
      </c>
      <c r="C6826" s="6">
        <v>7.1358405467914796</v>
      </c>
      <c r="D6826" s="6">
        <f>VLOOKUP(A6826,'PPP - Resi'!$E$1:$G$3927,2,FALSE)</f>
        <v>7.9893737142857102</v>
      </c>
      <c r="E6826" s="7">
        <f>VLOOKUP(A6826,Embalses!$A$1:$B$4292,2,FALSE)</f>
        <v>0.48427921035698301</v>
      </c>
      <c r="F6826" s="8">
        <f>VLOOKUP(A6826,'Prod comer'!$A$2:$C$130,2,TRUE)</f>
        <v>384.29741935483872</v>
      </c>
      <c r="G6826" s="8">
        <f>VLOOKUP(A6826,'Prod comer'!$A$2:$F$130,5,TRUE)</f>
        <v>348.92193548387098</v>
      </c>
      <c r="H6826">
        <f>IFERROR(VLOOKUP(A6826,P.Int!$A$1:$E$2436,5,TRUE),"")</f>
        <v>9.91</v>
      </c>
      <c r="I6826">
        <v>312189</v>
      </c>
      <c r="J6826">
        <v>24705</v>
      </c>
      <c r="K6826">
        <v>336894</v>
      </c>
      <c r="L6826">
        <f>IFERROR(VLOOKUP(A6826,'Iny SPEC'!$A$1:$B$3068,2,FALSE),"")</f>
        <v>90133</v>
      </c>
      <c r="M6826">
        <f t="shared" si="106"/>
        <v>0</v>
      </c>
    </row>
    <row r="6827" spans="1:13" x14ac:dyDescent="0.2">
      <c r="A6827" s="1">
        <v>45417</v>
      </c>
      <c r="B6827" t="s">
        <v>4</v>
      </c>
      <c r="C6827" s="6">
        <v>5.2232057826384404</v>
      </c>
      <c r="D6827" s="6">
        <f>VLOOKUP(A6827,'PPP - Resi'!$I$2:$K$3928,2,FALSE)</f>
        <v>6.0638403585455096</v>
      </c>
      <c r="E6827" s="7">
        <f>VLOOKUP(A6827,Embalses!$D$1:$E$4292,2,FALSE)</f>
        <v>0.39524489454495126</v>
      </c>
      <c r="F6827" s="8">
        <f>VLOOKUP(A6827,'Prod comer'!$A$2:$C$130,3,TRUE)</f>
        <v>1078.1764516129026</v>
      </c>
      <c r="G6827" s="8">
        <f>VLOOKUP(A6827,'Prod comer'!$A$2:$F$130,6,TRUE)</f>
        <v>644.58225806451605</v>
      </c>
      <c r="H6827">
        <f>IFERROR(VLOOKUP(A6827,P.Int!$A$1:$E$2436,5,TRUE),"")</f>
        <v>9.91</v>
      </c>
      <c r="I6827">
        <v>506917</v>
      </c>
      <c r="J6827">
        <v>46185</v>
      </c>
      <c r="K6827">
        <v>553102</v>
      </c>
      <c r="L6827">
        <f>IFERROR(VLOOKUP(A6827,'Iny SPEC'!$A$1:$B$3068,2,FALSE),"")</f>
        <v>90133</v>
      </c>
      <c r="M6827">
        <f t="shared" si="106"/>
        <v>0</v>
      </c>
    </row>
    <row r="6828" spans="1:13" x14ac:dyDescent="0.2">
      <c r="A6828" s="1">
        <v>45418</v>
      </c>
      <c r="B6828" t="s">
        <v>3</v>
      </c>
      <c r="C6828" s="6">
        <v>7.1358405467914796</v>
      </c>
      <c r="D6828" s="6">
        <f>VLOOKUP(A6828,'PPP - Resi'!$E$1:$G$3927,2,FALSE)</f>
        <v>7.9893737142857102</v>
      </c>
      <c r="E6828" s="7">
        <f>VLOOKUP(A6828,Embalses!$A$1:$B$4292,2,FALSE)</f>
        <v>0.48259826278102502</v>
      </c>
      <c r="F6828" s="8">
        <f>VLOOKUP(A6828,'Prod comer'!$A$2:$C$130,2,TRUE)</f>
        <v>384.29741935483872</v>
      </c>
      <c r="G6828" s="8">
        <f>VLOOKUP(A6828,'Prod comer'!$A$2:$F$130,5,TRUE)</f>
        <v>348.92193548387098</v>
      </c>
      <c r="H6828">
        <f>IFERROR(VLOOKUP(A6828,P.Int!$A$1:$E$2436,5,TRUE),"")</f>
        <v>10.039999999999999</v>
      </c>
      <c r="I6828">
        <v>343172</v>
      </c>
      <c r="J6828">
        <v>23154</v>
      </c>
      <c r="K6828">
        <v>366326</v>
      </c>
      <c r="L6828">
        <f>IFERROR(VLOOKUP(A6828,'Iny SPEC'!$A$1:$B$3068,2,FALSE),"")</f>
        <v>94105</v>
      </c>
      <c r="M6828">
        <f t="shared" si="106"/>
        <v>0</v>
      </c>
    </row>
    <row r="6829" spans="1:13" x14ac:dyDescent="0.2">
      <c r="A6829" s="1">
        <v>45418</v>
      </c>
      <c r="B6829" t="s">
        <v>4</v>
      </c>
      <c r="C6829" s="6">
        <v>5.2232057826384404</v>
      </c>
      <c r="D6829" s="6">
        <f>VLOOKUP(A6829,'PPP - Resi'!$I$2:$K$3928,2,FALSE)</f>
        <v>6.0638403585455096</v>
      </c>
      <c r="E6829" s="7">
        <f>VLOOKUP(A6829,Embalses!$D$1:$E$4292,2,FALSE)</f>
        <v>0.38618599349135574</v>
      </c>
      <c r="F6829" s="8">
        <f>VLOOKUP(A6829,'Prod comer'!$A$2:$C$130,3,TRUE)</f>
        <v>1078.1764516129026</v>
      </c>
      <c r="G6829" s="8">
        <f>VLOOKUP(A6829,'Prod comer'!$A$2:$F$130,6,TRUE)</f>
        <v>644.58225806451605</v>
      </c>
      <c r="H6829">
        <f>IFERROR(VLOOKUP(A6829,P.Int!$A$1:$E$2436,5,TRUE),"")</f>
        <v>10.039999999999999</v>
      </c>
      <c r="I6829">
        <v>562888</v>
      </c>
      <c r="J6829">
        <v>35792</v>
      </c>
      <c r="K6829">
        <v>598680</v>
      </c>
      <c r="L6829">
        <f>IFERROR(VLOOKUP(A6829,'Iny SPEC'!$A$1:$B$3068,2,FALSE),"")</f>
        <v>94105</v>
      </c>
      <c r="M6829">
        <f t="shared" si="106"/>
        <v>0</v>
      </c>
    </row>
    <row r="6830" spans="1:13" x14ac:dyDescent="0.2">
      <c r="A6830" s="1">
        <v>45419</v>
      </c>
      <c r="B6830" t="s">
        <v>3</v>
      </c>
      <c r="C6830" s="6">
        <v>7.1475502491954499</v>
      </c>
      <c r="D6830" s="6">
        <f>VLOOKUP(A6830,'PPP - Resi'!$E$1:$G$3927,2,FALSE)</f>
        <v>7.9893737142857102</v>
      </c>
      <c r="E6830" s="7">
        <f>VLOOKUP(A6830,Embalses!$A$1:$B$4292,2,FALSE)</f>
        <v>0.49554568603006199</v>
      </c>
      <c r="F6830" s="8">
        <f>VLOOKUP(A6830,'Prod comer'!$A$2:$C$130,2,TRUE)</f>
        <v>384.29741935483872</v>
      </c>
      <c r="G6830" s="8">
        <f>VLOOKUP(A6830,'Prod comer'!$A$2:$F$130,5,TRUE)</f>
        <v>348.92193548387098</v>
      </c>
      <c r="H6830">
        <f>IFERROR(VLOOKUP(A6830,P.Int!$A$1:$E$2436,5,TRUE),"")</f>
        <v>9.7899999999999991</v>
      </c>
      <c r="I6830">
        <v>352143</v>
      </c>
      <c r="J6830">
        <v>11155</v>
      </c>
      <c r="K6830">
        <v>363298</v>
      </c>
      <c r="L6830">
        <f>IFERROR(VLOOKUP(A6830,'Iny SPEC'!$A$1:$B$3068,2,FALSE),"")</f>
        <v>109434</v>
      </c>
      <c r="M6830">
        <f t="shared" si="106"/>
        <v>0</v>
      </c>
    </row>
    <row r="6831" spans="1:13" x14ac:dyDescent="0.2">
      <c r="A6831" s="1">
        <v>45419</v>
      </c>
      <c r="B6831" t="s">
        <v>4</v>
      </c>
      <c r="C6831" s="6">
        <v>5.2232057826384404</v>
      </c>
      <c r="D6831" s="6">
        <f>VLOOKUP(A6831,'PPP - Resi'!$I$2:$K$3928,2,FALSE)</f>
        <v>6.0638403585455096</v>
      </c>
      <c r="E6831" s="7">
        <f>VLOOKUP(A6831,Embalses!$D$1:$E$4292,2,FALSE)</f>
        <v>0.3710955072542832</v>
      </c>
      <c r="F6831" s="8">
        <f>VLOOKUP(A6831,'Prod comer'!$A$2:$C$130,3,TRUE)</f>
        <v>1078.1764516129026</v>
      </c>
      <c r="G6831" s="8">
        <f>VLOOKUP(A6831,'Prod comer'!$A$2:$F$130,6,TRUE)</f>
        <v>644.58225806451605</v>
      </c>
      <c r="H6831">
        <f>IFERROR(VLOOKUP(A6831,P.Int!$A$1:$E$2436,5,TRUE),"")</f>
        <v>9.7899999999999991</v>
      </c>
      <c r="I6831">
        <v>570697</v>
      </c>
      <c r="J6831">
        <v>34793</v>
      </c>
      <c r="K6831">
        <v>605490</v>
      </c>
      <c r="L6831">
        <f>IFERROR(VLOOKUP(A6831,'Iny SPEC'!$A$1:$B$3068,2,FALSE),"")</f>
        <v>109434</v>
      </c>
      <c r="M6831">
        <f t="shared" si="106"/>
        <v>0</v>
      </c>
    </row>
    <row r="6832" spans="1:13" x14ac:dyDescent="0.2">
      <c r="A6832" s="1">
        <v>45420</v>
      </c>
      <c r="B6832" t="s">
        <v>3</v>
      </c>
      <c r="C6832" s="6">
        <v>7.1475502491954499</v>
      </c>
      <c r="D6832" s="6">
        <f>VLOOKUP(A6832,'PPP - Resi'!$E$1:$G$3927,2,FALSE)</f>
        <v>7.9893737142857102</v>
      </c>
      <c r="E6832" s="7">
        <f>VLOOKUP(A6832,Embalses!$A$1:$B$4292,2,FALSE)</f>
        <v>0.48774089059768599</v>
      </c>
      <c r="F6832" s="8">
        <f>VLOOKUP(A6832,'Prod comer'!$A$2:$C$130,2,TRUE)</f>
        <v>384.29741935483872</v>
      </c>
      <c r="G6832" s="8">
        <f>VLOOKUP(A6832,'Prod comer'!$A$2:$F$130,5,TRUE)</f>
        <v>348.92193548387098</v>
      </c>
      <c r="H6832">
        <f>IFERROR(VLOOKUP(A6832,P.Int!$A$1:$E$2436,5,TRUE),"")</f>
        <v>9.64</v>
      </c>
      <c r="I6832">
        <v>349115</v>
      </c>
      <c r="J6832">
        <v>21153</v>
      </c>
      <c r="K6832">
        <v>370268</v>
      </c>
      <c r="L6832">
        <f>IFERROR(VLOOKUP(A6832,'Iny SPEC'!$A$1:$B$3068,2,FALSE),"")</f>
        <v>97291</v>
      </c>
      <c r="M6832">
        <f t="shared" si="106"/>
        <v>0</v>
      </c>
    </row>
    <row r="6833" spans="1:13" x14ac:dyDescent="0.2">
      <c r="A6833" s="1">
        <v>45420</v>
      </c>
      <c r="B6833" t="s">
        <v>4</v>
      </c>
      <c r="C6833" s="6">
        <v>5.2232057826384404</v>
      </c>
      <c r="D6833" s="6">
        <f>VLOOKUP(A6833,'PPP - Resi'!$I$2:$K$3928,2,FALSE)</f>
        <v>6.0638403585455096</v>
      </c>
      <c r="E6833" s="7">
        <f>VLOOKUP(A6833,Embalses!$D$1:$E$4292,2,FALSE)</f>
        <v>0.38855144359363103</v>
      </c>
      <c r="F6833" s="8">
        <f>VLOOKUP(A6833,'Prod comer'!$A$2:$C$130,3,TRUE)</f>
        <v>1078.1764516129026</v>
      </c>
      <c r="G6833" s="8">
        <f>VLOOKUP(A6833,'Prod comer'!$A$2:$F$130,6,TRUE)</f>
        <v>644.58225806451605</v>
      </c>
      <c r="H6833">
        <f>IFERROR(VLOOKUP(A6833,P.Int!$A$1:$E$2436,5,TRUE),"")</f>
        <v>9.64</v>
      </c>
      <c r="I6833">
        <v>579472</v>
      </c>
      <c r="J6833">
        <v>35750</v>
      </c>
      <c r="K6833">
        <v>615222</v>
      </c>
      <c r="L6833">
        <f>IFERROR(VLOOKUP(A6833,'Iny SPEC'!$A$1:$B$3068,2,FALSE),"")</f>
        <v>97291</v>
      </c>
      <c r="M6833">
        <f t="shared" si="106"/>
        <v>0</v>
      </c>
    </row>
    <row r="6834" spans="1:13" x14ac:dyDescent="0.2">
      <c r="A6834" s="1">
        <v>45421</v>
      </c>
      <c r="B6834" t="s">
        <v>3</v>
      </c>
      <c r="C6834" s="6">
        <v>7.1607059282931198</v>
      </c>
      <c r="D6834" s="6">
        <f>VLOOKUP(A6834,'PPP - Resi'!$E$1:$G$3927,2,FALSE)</f>
        <v>7.9893737142857102</v>
      </c>
      <c r="E6834" s="7">
        <f>VLOOKUP(A6834,Embalses!$A$1:$B$4292,2,FALSE)</f>
        <v>0.48401558061623201</v>
      </c>
      <c r="F6834" s="8">
        <f>VLOOKUP(A6834,'Prod comer'!$A$2:$C$130,2,TRUE)</f>
        <v>384.29741935483872</v>
      </c>
      <c r="G6834" s="8">
        <f>VLOOKUP(A6834,'Prod comer'!$A$2:$F$130,5,TRUE)</f>
        <v>348.92193548387098</v>
      </c>
      <c r="H6834">
        <f>IFERROR(VLOOKUP(A6834,P.Int!$A$1:$E$2436,5,TRUE),"")</f>
        <v>9.75</v>
      </c>
      <c r="I6834">
        <v>350054</v>
      </c>
      <c r="J6834">
        <v>23471</v>
      </c>
      <c r="K6834">
        <v>373525</v>
      </c>
      <c r="L6834">
        <f>IFERROR(VLOOKUP(A6834,'Iny SPEC'!$A$1:$B$3068,2,FALSE),"")</f>
        <v>56068</v>
      </c>
      <c r="M6834">
        <f t="shared" si="106"/>
        <v>0</v>
      </c>
    </row>
    <row r="6835" spans="1:13" x14ac:dyDescent="0.2">
      <c r="A6835" s="1">
        <v>45421</v>
      </c>
      <c r="B6835" t="s">
        <v>4</v>
      </c>
      <c r="C6835" s="6">
        <v>5.2232057826384404</v>
      </c>
      <c r="D6835" s="6">
        <f>VLOOKUP(A6835,'PPP - Resi'!$I$2:$K$3928,2,FALSE)</f>
        <v>6.0638403585455096</v>
      </c>
      <c r="E6835" s="7">
        <f>VLOOKUP(A6835,Embalses!$D$1:$E$4292,2,FALSE)</f>
        <v>0.40069133375060351</v>
      </c>
      <c r="F6835" s="8">
        <f>VLOOKUP(A6835,'Prod comer'!$A$2:$C$130,3,TRUE)</f>
        <v>1078.1764516129026</v>
      </c>
      <c r="G6835" s="8">
        <f>VLOOKUP(A6835,'Prod comer'!$A$2:$F$130,6,TRUE)</f>
        <v>644.58225806451605</v>
      </c>
      <c r="H6835">
        <f>IFERROR(VLOOKUP(A6835,P.Int!$A$1:$E$2436,5,TRUE),"")</f>
        <v>9.75</v>
      </c>
      <c r="I6835">
        <v>583993</v>
      </c>
      <c r="J6835">
        <v>35892</v>
      </c>
      <c r="K6835">
        <v>619885</v>
      </c>
      <c r="L6835">
        <f>IFERROR(VLOOKUP(A6835,'Iny SPEC'!$A$1:$B$3068,2,FALSE),"")</f>
        <v>56068</v>
      </c>
      <c r="M6835">
        <f t="shared" si="106"/>
        <v>0</v>
      </c>
    </row>
    <row r="6836" spans="1:13" x14ac:dyDescent="0.2">
      <c r="A6836" s="1">
        <v>45422</v>
      </c>
      <c r="B6836" t="s">
        <v>3</v>
      </c>
      <c r="C6836" s="6">
        <v>7.1498678655221699</v>
      </c>
      <c r="D6836" s="6">
        <f>VLOOKUP(A6836,'PPP - Resi'!$E$1:$G$3927,2,FALSE)</f>
        <v>7.9893737142857102</v>
      </c>
      <c r="E6836" s="7">
        <f>VLOOKUP(A6836,Embalses!$A$1:$B$4292,2,FALSE)</f>
        <v>0.482688808509741</v>
      </c>
      <c r="F6836" s="8">
        <f>VLOOKUP(A6836,'Prod comer'!$A$2:$C$130,2,TRUE)</f>
        <v>384.29741935483872</v>
      </c>
      <c r="G6836" s="8">
        <f>VLOOKUP(A6836,'Prod comer'!$A$2:$F$130,5,TRUE)</f>
        <v>348.92193548387098</v>
      </c>
      <c r="H6836">
        <f>IFERROR(VLOOKUP(A6836,P.Int!$A$1:$E$2436,5,TRUE),"")</f>
        <v>9.48</v>
      </c>
      <c r="I6836">
        <v>350622</v>
      </c>
      <c r="J6836">
        <v>23575</v>
      </c>
      <c r="K6836">
        <v>374197</v>
      </c>
      <c r="L6836">
        <f>IFERROR(VLOOKUP(A6836,'Iny SPEC'!$A$1:$B$3068,2,FALSE),"")</f>
        <v>50210</v>
      </c>
      <c r="M6836">
        <f t="shared" si="106"/>
        <v>0</v>
      </c>
    </row>
    <row r="6837" spans="1:13" x14ac:dyDescent="0.2">
      <c r="A6837" s="1">
        <v>45422</v>
      </c>
      <c r="B6837" t="s">
        <v>4</v>
      </c>
      <c r="C6837" s="6">
        <v>5.2205673653017302</v>
      </c>
      <c r="D6837" s="6">
        <f>VLOOKUP(A6837,'PPP - Resi'!$I$2:$K$3928,2,FALSE)</f>
        <v>6.0638403585455096</v>
      </c>
      <c r="E6837" s="7">
        <f>VLOOKUP(A6837,Embalses!$D$1:$E$4292,2,FALSE)</f>
        <v>0.40677093710372403</v>
      </c>
      <c r="F6837" s="8">
        <f>VLOOKUP(A6837,'Prod comer'!$A$2:$C$130,3,TRUE)</f>
        <v>1078.1764516129026</v>
      </c>
      <c r="G6837" s="8">
        <f>VLOOKUP(A6837,'Prod comer'!$A$2:$F$130,6,TRUE)</f>
        <v>644.58225806451605</v>
      </c>
      <c r="H6837">
        <f>IFERROR(VLOOKUP(A6837,P.Int!$A$1:$E$2436,5,TRUE),"")</f>
        <v>9.48</v>
      </c>
      <c r="I6837">
        <v>574831</v>
      </c>
      <c r="J6837">
        <v>36523</v>
      </c>
      <c r="K6837">
        <v>611354</v>
      </c>
      <c r="L6837">
        <f>IFERROR(VLOOKUP(A6837,'Iny SPEC'!$A$1:$B$3068,2,FALSE),"")</f>
        <v>50210</v>
      </c>
      <c r="M6837">
        <f t="shared" si="106"/>
        <v>0</v>
      </c>
    </row>
    <row r="6838" spans="1:13" x14ac:dyDescent="0.2">
      <c r="A6838" s="1">
        <v>45423</v>
      </c>
      <c r="B6838" t="s">
        <v>3</v>
      </c>
      <c r="C6838" s="6">
        <v>7.1475502491954499</v>
      </c>
      <c r="D6838" s="6">
        <f>VLOOKUP(A6838,'PPP - Resi'!$E$1:$G$3927,2,FALSE)</f>
        <v>7.9893737142857102</v>
      </c>
      <c r="E6838" s="7">
        <f>VLOOKUP(A6838,Embalses!$A$1:$B$4292,2,FALSE)</f>
        <v>0.48250710109497102</v>
      </c>
      <c r="F6838" s="8">
        <f>VLOOKUP(A6838,'Prod comer'!$A$2:$C$130,2,TRUE)</f>
        <v>384.29741935483872</v>
      </c>
      <c r="G6838" s="8">
        <f>VLOOKUP(A6838,'Prod comer'!$A$2:$F$130,5,TRUE)</f>
        <v>348.92193548387098</v>
      </c>
      <c r="H6838">
        <f>IFERROR(VLOOKUP(A6838,P.Int!$A$1:$E$2436,5,TRUE),"")</f>
        <v>9.48</v>
      </c>
      <c r="I6838">
        <v>337875</v>
      </c>
      <c r="J6838">
        <v>24714</v>
      </c>
      <c r="K6838">
        <v>362589</v>
      </c>
      <c r="L6838">
        <f>IFERROR(VLOOKUP(A6838,'Iny SPEC'!$A$1:$B$3068,2,FALSE),"")</f>
        <v>65124</v>
      </c>
      <c r="M6838">
        <f t="shared" si="106"/>
        <v>0</v>
      </c>
    </row>
    <row r="6839" spans="1:13" x14ac:dyDescent="0.2">
      <c r="A6839" s="1">
        <v>45423</v>
      </c>
      <c r="B6839" t="s">
        <v>4</v>
      </c>
      <c r="C6839" s="6">
        <v>5.2205673653017302</v>
      </c>
      <c r="D6839" s="6">
        <f>VLOOKUP(A6839,'PPP - Resi'!$I$2:$K$3928,2,FALSE)</f>
        <v>6.0638403585455096</v>
      </c>
      <c r="E6839" s="7">
        <f>VLOOKUP(A6839,Embalses!$D$1:$E$4292,2,FALSE)</f>
        <v>0.39728335996203673</v>
      </c>
      <c r="F6839" s="8">
        <f>VLOOKUP(A6839,'Prod comer'!$A$2:$C$130,3,TRUE)</f>
        <v>1078.1764516129026</v>
      </c>
      <c r="G6839" s="8">
        <f>VLOOKUP(A6839,'Prod comer'!$A$2:$F$130,6,TRUE)</f>
        <v>644.58225806451605</v>
      </c>
      <c r="H6839">
        <f>IFERROR(VLOOKUP(A6839,P.Int!$A$1:$E$2436,5,TRUE),"")</f>
        <v>9.48</v>
      </c>
      <c r="I6839">
        <v>550838</v>
      </c>
      <c r="J6839">
        <v>42346</v>
      </c>
      <c r="K6839">
        <v>593184</v>
      </c>
      <c r="L6839">
        <f>IFERROR(VLOOKUP(A6839,'Iny SPEC'!$A$1:$B$3068,2,FALSE),"")</f>
        <v>65124</v>
      </c>
      <c r="M6839">
        <f t="shared" si="106"/>
        <v>0</v>
      </c>
    </row>
    <row r="6840" spans="1:13" x14ac:dyDescent="0.2">
      <c r="A6840" s="1">
        <v>45424</v>
      </c>
      <c r="B6840" t="s">
        <v>3</v>
      </c>
      <c r="C6840" s="6">
        <v>7.1475502491954499</v>
      </c>
      <c r="D6840" s="6">
        <f>VLOOKUP(A6840,'PPP - Resi'!$E$1:$G$3927,2,FALSE)</f>
        <v>7.9893737142857102</v>
      </c>
      <c r="E6840" s="7">
        <f>VLOOKUP(A6840,Embalses!$A$1:$B$4292,2,FALSE)</f>
        <v>0.47986218028472599</v>
      </c>
      <c r="F6840" s="8">
        <f>VLOOKUP(A6840,'Prod comer'!$A$2:$C$130,2,TRUE)</f>
        <v>384.29741935483872</v>
      </c>
      <c r="G6840" s="8">
        <f>VLOOKUP(A6840,'Prod comer'!$A$2:$F$130,5,TRUE)</f>
        <v>348.92193548387098</v>
      </c>
      <c r="H6840">
        <f>IFERROR(VLOOKUP(A6840,P.Int!$A$1:$E$2436,5,TRUE),"")</f>
        <v>9.48</v>
      </c>
      <c r="I6840">
        <v>311675</v>
      </c>
      <c r="J6840">
        <v>22415</v>
      </c>
      <c r="K6840">
        <v>334090</v>
      </c>
      <c r="L6840">
        <f>IFERROR(VLOOKUP(A6840,'Iny SPEC'!$A$1:$B$3068,2,FALSE),"")</f>
        <v>30087</v>
      </c>
      <c r="M6840">
        <f t="shared" si="106"/>
        <v>0</v>
      </c>
    </row>
    <row r="6841" spans="1:13" x14ac:dyDescent="0.2">
      <c r="A6841" s="1">
        <v>45424</v>
      </c>
      <c r="B6841" t="s">
        <v>4</v>
      </c>
      <c r="C6841" s="6">
        <v>5.2205673653017302</v>
      </c>
      <c r="D6841" s="6">
        <f>VLOOKUP(A6841,'PPP - Resi'!$I$2:$K$3928,2,FALSE)</f>
        <v>6.0638403585455096</v>
      </c>
      <c r="E6841" s="7">
        <f>VLOOKUP(A6841,Embalses!$D$1:$E$4292,2,FALSE)</f>
        <v>0.38364819209322026</v>
      </c>
      <c r="F6841" s="8">
        <f>VLOOKUP(A6841,'Prod comer'!$A$2:$C$130,3,TRUE)</f>
        <v>1078.1764516129026</v>
      </c>
      <c r="G6841" s="8">
        <f>VLOOKUP(A6841,'Prod comer'!$A$2:$F$130,6,TRUE)</f>
        <v>644.58225806451605</v>
      </c>
      <c r="H6841">
        <f>IFERROR(VLOOKUP(A6841,P.Int!$A$1:$E$2436,5,TRUE),"")</f>
        <v>9.48</v>
      </c>
      <c r="I6841">
        <v>482858</v>
      </c>
      <c r="J6841">
        <v>51263</v>
      </c>
      <c r="K6841">
        <v>534121</v>
      </c>
      <c r="L6841">
        <f>IFERROR(VLOOKUP(A6841,'Iny SPEC'!$A$1:$B$3068,2,FALSE),"")</f>
        <v>30087</v>
      </c>
      <c r="M6841">
        <f t="shared" si="106"/>
        <v>0</v>
      </c>
    </row>
    <row r="6842" spans="1:13" x14ac:dyDescent="0.2">
      <c r="A6842" s="1">
        <v>45425</v>
      </c>
      <c r="B6842" t="s">
        <v>3</v>
      </c>
      <c r="C6842" s="6">
        <v>7.1475502491954499</v>
      </c>
      <c r="D6842" s="6">
        <f>VLOOKUP(A6842,'PPP - Resi'!$E$1:$G$3927,2,FALSE)</f>
        <v>7.9893737142857102</v>
      </c>
      <c r="E6842" s="7">
        <f>VLOOKUP(A6842,Embalses!$A$1:$B$4292,2,FALSE)</f>
        <v>0.47368905584125098</v>
      </c>
      <c r="F6842" s="8">
        <f>VLOOKUP(A6842,'Prod comer'!$A$2:$C$130,2,TRUE)</f>
        <v>384.29741935483872</v>
      </c>
      <c r="G6842" s="8">
        <f>VLOOKUP(A6842,'Prod comer'!$A$2:$F$130,5,TRUE)</f>
        <v>348.92193548387098</v>
      </c>
      <c r="H6842">
        <f>IFERROR(VLOOKUP(A6842,P.Int!$A$1:$E$2436,5,TRUE),"")</f>
        <v>9.48</v>
      </c>
      <c r="I6842">
        <v>327646</v>
      </c>
      <c r="J6842">
        <v>23374</v>
      </c>
      <c r="K6842">
        <v>351020</v>
      </c>
      <c r="L6842">
        <f>IFERROR(VLOOKUP(A6842,'Iny SPEC'!$A$1:$B$3068,2,FALSE),"")</f>
        <v>30159</v>
      </c>
      <c r="M6842">
        <f t="shared" si="106"/>
        <v>0</v>
      </c>
    </row>
    <row r="6843" spans="1:13" x14ac:dyDescent="0.2">
      <c r="A6843" s="1">
        <v>45425</v>
      </c>
      <c r="B6843" t="s">
        <v>4</v>
      </c>
      <c r="C6843" s="6">
        <v>5.2205673653017302</v>
      </c>
      <c r="D6843" s="6">
        <f>VLOOKUP(A6843,'PPP - Resi'!$I$2:$K$3928,2,FALSE)</f>
        <v>6.0638403585455096</v>
      </c>
      <c r="E6843" s="7">
        <f>VLOOKUP(A6843,Embalses!$D$1:$E$4292,2,FALSE)</f>
        <v>0.3870126994704195</v>
      </c>
      <c r="F6843" s="8">
        <f>VLOOKUP(A6843,'Prod comer'!$A$2:$C$130,3,TRUE)</f>
        <v>1078.1764516129026</v>
      </c>
      <c r="G6843" s="8">
        <f>VLOOKUP(A6843,'Prod comer'!$A$2:$F$130,6,TRUE)</f>
        <v>644.58225806451605</v>
      </c>
      <c r="H6843">
        <f>IFERROR(VLOOKUP(A6843,P.Int!$A$1:$E$2436,5,TRUE),"")</f>
        <v>9.48</v>
      </c>
      <c r="I6843">
        <v>493895</v>
      </c>
      <c r="J6843">
        <v>51002</v>
      </c>
      <c r="K6843">
        <v>544897</v>
      </c>
      <c r="L6843">
        <f>IFERROR(VLOOKUP(A6843,'Iny SPEC'!$A$1:$B$3068,2,FALSE),"")</f>
        <v>30159</v>
      </c>
      <c r="M6843">
        <f t="shared" si="106"/>
        <v>0</v>
      </c>
    </row>
    <row r="6844" spans="1:13" x14ac:dyDescent="0.2">
      <c r="A6844" s="1">
        <v>45426</v>
      </c>
      <c r="B6844" t="s">
        <v>3</v>
      </c>
      <c r="C6844" s="6">
        <v>7.1475862454045096</v>
      </c>
      <c r="D6844" s="6">
        <f>VLOOKUP(A6844,'PPP - Resi'!$E$1:$G$3927,2,FALSE)</f>
        <v>7.9893737142857102</v>
      </c>
      <c r="E6844" s="7">
        <f>VLOOKUP(A6844,Embalses!$A$1:$B$4292,2,FALSE)</f>
        <v>0.46524120094779098</v>
      </c>
      <c r="F6844" s="8">
        <f>VLOOKUP(A6844,'Prod comer'!$A$2:$C$130,2,TRUE)</f>
        <v>384.29741935483872</v>
      </c>
      <c r="G6844" s="8">
        <f>VLOOKUP(A6844,'Prod comer'!$A$2:$F$130,5,TRUE)</f>
        <v>348.92193548387098</v>
      </c>
      <c r="H6844">
        <f>IFERROR(VLOOKUP(A6844,P.Int!$A$1:$E$2436,5,TRUE),"")</f>
        <v>9.4</v>
      </c>
      <c r="I6844">
        <v>375642</v>
      </c>
      <c r="J6844">
        <v>23076</v>
      </c>
      <c r="K6844">
        <v>398718</v>
      </c>
      <c r="L6844">
        <f>IFERROR(VLOOKUP(A6844,'Iny SPEC'!$A$1:$B$3068,2,FALSE),"")</f>
        <v>46474</v>
      </c>
      <c r="M6844">
        <f t="shared" si="106"/>
        <v>0</v>
      </c>
    </row>
    <row r="6845" spans="1:13" x14ac:dyDescent="0.2">
      <c r="A6845" s="1">
        <v>45426</v>
      </c>
      <c r="B6845" t="s">
        <v>4</v>
      </c>
      <c r="C6845" s="6">
        <v>5.2205673653017302</v>
      </c>
      <c r="D6845" s="6">
        <f>VLOOKUP(A6845,'PPP - Resi'!$I$2:$K$3928,2,FALSE)</f>
        <v>6.0638403585455096</v>
      </c>
      <c r="E6845" s="7">
        <f>VLOOKUP(A6845,Embalses!$D$1:$E$4292,2,FALSE)</f>
        <v>0.3969552465401745</v>
      </c>
      <c r="F6845" s="8">
        <f>VLOOKUP(A6845,'Prod comer'!$A$2:$C$130,3,TRUE)</f>
        <v>1078.1764516129026</v>
      </c>
      <c r="G6845" s="8">
        <f>VLOOKUP(A6845,'Prod comer'!$A$2:$F$130,6,TRUE)</f>
        <v>644.58225806451605</v>
      </c>
      <c r="H6845">
        <f>IFERROR(VLOOKUP(A6845,P.Int!$A$1:$E$2436,5,TRUE),"")</f>
        <v>9.4</v>
      </c>
      <c r="I6845">
        <v>565593</v>
      </c>
      <c r="J6845">
        <v>50482</v>
      </c>
      <c r="K6845">
        <v>616075</v>
      </c>
      <c r="L6845">
        <f>IFERROR(VLOOKUP(A6845,'Iny SPEC'!$A$1:$B$3068,2,FALSE),"")</f>
        <v>46474</v>
      </c>
      <c r="M6845">
        <f t="shared" si="106"/>
        <v>0</v>
      </c>
    </row>
    <row r="6846" spans="1:13" x14ac:dyDescent="0.2">
      <c r="A6846" s="1">
        <v>45427</v>
      </c>
      <c r="B6846" t="s">
        <v>3</v>
      </c>
      <c r="C6846" s="6">
        <v>7.1112854729774204</v>
      </c>
      <c r="D6846" s="6">
        <f>VLOOKUP(A6846,'PPP - Resi'!$E$1:$G$3927,2,FALSE)</f>
        <v>7.9893737142857102</v>
      </c>
      <c r="E6846" s="7">
        <f>VLOOKUP(A6846,Embalses!$A$1:$B$4292,2,FALSE)</f>
        <v>0.46549682324314501</v>
      </c>
      <c r="F6846" s="8">
        <f>VLOOKUP(A6846,'Prod comer'!$A$2:$C$130,2,TRUE)</f>
        <v>384.29741935483872</v>
      </c>
      <c r="G6846" s="8">
        <f>VLOOKUP(A6846,'Prod comer'!$A$2:$F$130,5,TRUE)</f>
        <v>348.92193548387098</v>
      </c>
      <c r="H6846">
        <f>IFERROR(VLOOKUP(A6846,P.Int!$A$1:$E$2436,5,TRUE),"")</f>
        <v>9.49</v>
      </c>
      <c r="I6846">
        <v>377885</v>
      </c>
      <c r="J6846">
        <v>22198</v>
      </c>
      <c r="K6846">
        <v>400083</v>
      </c>
      <c r="L6846">
        <f>IFERROR(VLOOKUP(A6846,'Iny SPEC'!$A$1:$B$3068,2,FALSE),"")</f>
        <v>39179</v>
      </c>
      <c r="M6846">
        <f t="shared" si="106"/>
        <v>0</v>
      </c>
    </row>
    <row r="6847" spans="1:13" x14ac:dyDescent="0.2">
      <c r="A6847" s="1">
        <v>45427</v>
      </c>
      <c r="B6847" t="s">
        <v>4</v>
      </c>
      <c r="C6847" s="6">
        <v>5.2205673653017302</v>
      </c>
      <c r="D6847" s="6">
        <f>VLOOKUP(A6847,'PPP - Resi'!$I$2:$K$3928,2,FALSE)</f>
        <v>6.0638403585455096</v>
      </c>
      <c r="E6847" s="7">
        <f>VLOOKUP(A6847,Embalses!$D$1:$E$4292,2,FALSE)</f>
        <v>0.41276863326119773</v>
      </c>
      <c r="F6847" s="8">
        <f>VLOOKUP(A6847,'Prod comer'!$A$2:$C$130,3,TRUE)</f>
        <v>1078.1764516129026</v>
      </c>
      <c r="G6847" s="8">
        <f>VLOOKUP(A6847,'Prod comer'!$A$2:$F$130,6,TRUE)</f>
        <v>644.58225806451605</v>
      </c>
      <c r="H6847">
        <f>IFERROR(VLOOKUP(A6847,P.Int!$A$1:$E$2436,5,TRUE),"")</f>
        <v>9.49</v>
      </c>
      <c r="I6847">
        <v>580042</v>
      </c>
      <c r="J6847">
        <v>51042</v>
      </c>
      <c r="K6847">
        <v>631084</v>
      </c>
      <c r="L6847">
        <f>IFERROR(VLOOKUP(A6847,'Iny SPEC'!$A$1:$B$3068,2,FALSE),"")</f>
        <v>39179</v>
      </c>
      <c r="M6847">
        <f t="shared" si="106"/>
        <v>0</v>
      </c>
    </row>
    <row r="6848" spans="1:13" x14ac:dyDescent="0.2">
      <c r="A6848" s="1">
        <v>45428</v>
      </c>
      <c r="B6848" t="s">
        <v>3</v>
      </c>
      <c r="C6848" s="6">
        <v>7.12205677410312</v>
      </c>
      <c r="D6848" s="6">
        <f>VLOOKUP(A6848,'PPP - Resi'!$E$1:$G$3927,2,FALSE)</f>
        <v>7.9893737142857102</v>
      </c>
      <c r="E6848" s="7">
        <f>VLOOKUP(A6848,Embalses!$A$1:$B$4292,2,FALSE)</f>
        <v>0.46288454817182401</v>
      </c>
      <c r="F6848" s="8">
        <f>VLOOKUP(A6848,'Prod comer'!$A$2:$C$130,2,TRUE)</f>
        <v>384.29741935483872</v>
      </c>
      <c r="G6848" s="8">
        <f>VLOOKUP(A6848,'Prod comer'!$A$2:$F$130,5,TRUE)</f>
        <v>348.92193548387098</v>
      </c>
      <c r="H6848">
        <f>IFERROR(VLOOKUP(A6848,P.Int!$A$1:$E$2436,5,TRUE),"")</f>
        <v>9.6300000000000008</v>
      </c>
      <c r="I6848">
        <v>384021</v>
      </c>
      <c r="J6848">
        <v>23829</v>
      </c>
      <c r="K6848">
        <v>407850</v>
      </c>
      <c r="L6848">
        <f>IFERROR(VLOOKUP(A6848,'Iny SPEC'!$A$1:$B$3068,2,FALSE),"")</f>
        <v>29157</v>
      </c>
      <c r="M6848">
        <f t="shared" si="106"/>
        <v>0</v>
      </c>
    </row>
    <row r="6849" spans="1:13" x14ac:dyDescent="0.2">
      <c r="A6849" s="1">
        <v>45428</v>
      </c>
      <c r="B6849" t="s">
        <v>4</v>
      </c>
      <c r="C6849" s="6">
        <v>5.2196127074870002</v>
      </c>
      <c r="D6849" s="6">
        <f>VLOOKUP(A6849,'PPP - Resi'!$I$2:$K$3928,2,FALSE)</f>
        <v>6.0638403585455096</v>
      </c>
      <c r="E6849" s="7">
        <f>VLOOKUP(A6849,Embalses!$D$1:$E$4292,2,FALSE)</f>
        <v>0.40629899523015978</v>
      </c>
      <c r="F6849" s="8">
        <f>VLOOKUP(A6849,'Prod comer'!$A$2:$C$130,3,TRUE)</f>
        <v>1078.1764516129026</v>
      </c>
      <c r="G6849" s="8">
        <f>VLOOKUP(A6849,'Prod comer'!$A$2:$F$130,6,TRUE)</f>
        <v>644.58225806451605</v>
      </c>
      <c r="H6849">
        <f>IFERROR(VLOOKUP(A6849,P.Int!$A$1:$E$2436,5,TRUE),"")</f>
        <v>9.6300000000000008</v>
      </c>
      <c r="I6849">
        <v>582869</v>
      </c>
      <c r="J6849">
        <v>51383</v>
      </c>
      <c r="K6849">
        <v>634252</v>
      </c>
      <c r="L6849">
        <f>IFERROR(VLOOKUP(A6849,'Iny SPEC'!$A$1:$B$3068,2,FALSE),"")</f>
        <v>29157</v>
      </c>
      <c r="M6849">
        <f t="shared" si="106"/>
        <v>0</v>
      </c>
    </row>
    <row r="6850" spans="1:13" x14ac:dyDescent="0.2">
      <c r="A6850" s="1">
        <v>45429</v>
      </c>
      <c r="B6850" t="s">
        <v>3</v>
      </c>
      <c r="C6850" s="6">
        <v>7.1540786059112902</v>
      </c>
      <c r="D6850" s="6">
        <f>VLOOKUP(A6850,'PPP - Resi'!$E$1:$G$3927,2,FALSE)</f>
        <v>7.9893737142857102</v>
      </c>
      <c r="E6850" s="7">
        <f>VLOOKUP(A6850,Embalses!$A$1:$B$4292,2,FALSE)</f>
        <v>0.46436777344221802</v>
      </c>
      <c r="F6850" s="8">
        <f>VLOOKUP(A6850,'Prod comer'!$A$2:$C$130,2,TRUE)</f>
        <v>384.29741935483872</v>
      </c>
      <c r="G6850" s="8">
        <f>VLOOKUP(A6850,'Prod comer'!$A$2:$F$130,5,TRUE)</f>
        <v>348.92193548387098</v>
      </c>
      <c r="H6850">
        <f>IFERROR(VLOOKUP(A6850,P.Int!$A$1:$E$2436,5,TRUE),"")</f>
        <v>9.8000000000000007</v>
      </c>
      <c r="I6850">
        <v>382945</v>
      </c>
      <c r="J6850">
        <v>24706</v>
      </c>
      <c r="K6850">
        <v>407651</v>
      </c>
      <c r="L6850">
        <f>IFERROR(VLOOKUP(A6850,'Iny SPEC'!$A$1:$B$3068,2,FALSE),"")</f>
        <v>42118</v>
      </c>
      <c r="M6850">
        <f t="shared" si="106"/>
        <v>0</v>
      </c>
    </row>
    <row r="6851" spans="1:13" x14ac:dyDescent="0.2">
      <c r="A6851" s="1">
        <v>45429</v>
      </c>
      <c r="B6851" t="s">
        <v>4</v>
      </c>
      <c r="C6851" s="6">
        <v>5.2196127074870002</v>
      </c>
      <c r="D6851" s="6">
        <f>VLOOKUP(A6851,'PPP - Resi'!$I$2:$K$3928,2,FALSE)</f>
        <v>6.0638403585455096</v>
      </c>
      <c r="E6851" s="7">
        <f>VLOOKUP(A6851,Embalses!$D$1:$E$4292,2,FALSE)</f>
        <v>0.39199207498001498</v>
      </c>
      <c r="F6851" s="8">
        <f>VLOOKUP(A6851,'Prod comer'!$A$2:$C$130,3,TRUE)</f>
        <v>1078.1764516129026</v>
      </c>
      <c r="G6851" s="8">
        <f>VLOOKUP(A6851,'Prod comer'!$A$2:$F$130,6,TRUE)</f>
        <v>644.58225806451605</v>
      </c>
      <c r="H6851">
        <f>IFERROR(VLOOKUP(A6851,P.Int!$A$1:$E$2436,5,TRUE),"")</f>
        <v>9.8000000000000007</v>
      </c>
      <c r="I6851">
        <v>581761</v>
      </c>
      <c r="J6851">
        <v>49123</v>
      </c>
      <c r="K6851">
        <v>630884</v>
      </c>
      <c r="L6851">
        <f>IFERROR(VLOOKUP(A6851,'Iny SPEC'!$A$1:$B$3068,2,FALSE),"")</f>
        <v>42118</v>
      </c>
      <c r="M6851">
        <f t="shared" ref="M6851:M6914" si="107">IF(A6851&gt;DATE(2024,11,30),1,0)</f>
        <v>0</v>
      </c>
    </row>
    <row r="6852" spans="1:13" x14ac:dyDescent="0.2">
      <c r="A6852" s="1">
        <v>45430</v>
      </c>
      <c r="B6852" t="s">
        <v>3</v>
      </c>
      <c r="C6852" s="6">
        <v>7.1699532680613602</v>
      </c>
      <c r="D6852" s="6">
        <f>VLOOKUP(A6852,'PPP - Resi'!$E$1:$G$3927,2,FALSE)</f>
        <v>7.9893737142857102</v>
      </c>
      <c r="E6852" s="7">
        <f>VLOOKUP(A6852,Embalses!$A$1:$B$4292,2,FALSE)</f>
        <v>0.46663449644680699</v>
      </c>
      <c r="F6852" s="8">
        <f>VLOOKUP(A6852,'Prod comer'!$A$2:$C$130,2,TRUE)</f>
        <v>384.29741935483872</v>
      </c>
      <c r="G6852" s="8">
        <f>VLOOKUP(A6852,'Prod comer'!$A$2:$F$130,5,TRUE)</f>
        <v>348.92193548387098</v>
      </c>
      <c r="H6852">
        <f>IFERROR(VLOOKUP(A6852,P.Int!$A$1:$E$2436,5,TRUE),"")</f>
        <v>9.8000000000000007</v>
      </c>
      <c r="I6852">
        <v>367401</v>
      </c>
      <c r="J6852">
        <v>24382</v>
      </c>
      <c r="K6852">
        <v>391783</v>
      </c>
      <c r="L6852">
        <f>IFERROR(VLOOKUP(A6852,'Iny SPEC'!$A$1:$B$3068,2,FALSE),"")</f>
        <v>31131</v>
      </c>
      <c r="M6852">
        <f t="shared" si="107"/>
        <v>0</v>
      </c>
    </row>
    <row r="6853" spans="1:13" x14ac:dyDescent="0.2">
      <c r="A6853" s="1">
        <v>45430</v>
      </c>
      <c r="B6853" t="s">
        <v>4</v>
      </c>
      <c r="C6853" s="6">
        <v>5.2215642995669898</v>
      </c>
      <c r="D6853" s="6">
        <f>VLOOKUP(A6853,'PPP - Resi'!$I$2:$K$3928,2,FALSE)</f>
        <v>6.0638403585455096</v>
      </c>
      <c r="E6853" s="7">
        <f>VLOOKUP(A6853,Embalses!$D$1:$E$4292,2,FALSE)</f>
        <v>0.38565656015427852</v>
      </c>
      <c r="F6853" s="8">
        <f>VLOOKUP(A6853,'Prod comer'!$A$2:$C$130,3,TRUE)</f>
        <v>1078.1764516129026</v>
      </c>
      <c r="G6853" s="8">
        <f>VLOOKUP(A6853,'Prod comer'!$A$2:$F$130,6,TRUE)</f>
        <v>644.58225806451605</v>
      </c>
      <c r="H6853">
        <f>IFERROR(VLOOKUP(A6853,P.Int!$A$1:$E$2436,5,TRUE),"")</f>
        <v>9.8000000000000007</v>
      </c>
      <c r="I6853">
        <v>552676</v>
      </c>
      <c r="J6853">
        <v>49238</v>
      </c>
      <c r="K6853">
        <v>601914</v>
      </c>
      <c r="L6853">
        <f>IFERROR(VLOOKUP(A6853,'Iny SPEC'!$A$1:$B$3068,2,FALSE),"")</f>
        <v>31131</v>
      </c>
      <c r="M6853">
        <f t="shared" si="107"/>
        <v>0</v>
      </c>
    </row>
    <row r="6854" spans="1:13" x14ac:dyDescent="0.2">
      <c r="A6854" s="1">
        <v>45431</v>
      </c>
      <c r="B6854" t="s">
        <v>3</v>
      </c>
      <c r="C6854" s="6">
        <v>7.1974568966689203</v>
      </c>
      <c r="D6854" s="6">
        <f>VLOOKUP(A6854,'PPP - Resi'!$E$1:$G$3927,2,FALSE)</f>
        <v>7.9893737142857102</v>
      </c>
      <c r="E6854" s="7">
        <f>VLOOKUP(A6854,Embalses!$A$1:$B$4292,2,FALSE)</f>
        <v>0.46720302506996902</v>
      </c>
      <c r="F6854" s="8">
        <f>VLOOKUP(A6854,'Prod comer'!$A$2:$C$130,2,TRUE)</f>
        <v>384.29741935483872</v>
      </c>
      <c r="G6854" s="8">
        <f>VLOOKUP(A6854,'Prod comer'!$A$2:$F$130,5,TRUE)</f>
        <v>348.92193548387098</v>
      </c>
      <c r="H6854">
        <f>IFERROR(VLOOKUP(A6854,P.Int!$A$1:$E$2436,5,TRUE),"")</f>
        <v>10.119999999999999</v>
      </c>
      <c r="I6854">
        <v>355870</v>
      </c>
      <c r="J6854">
        <v>24924</v>
      </c>
      <c r="K6854">
        <v>380794</v>
      </c>
      <c r="L6854">
        <f>IFERROR(VLOOKUP(A6854,'Iny SPEC'!$A$1:$B$3068,2,FALSE),"")</f>
        <v>64288</v>
      </c>
      <c r="M6854">
        <f t="shared" si="107"/>
        <v>0</v>
      </c>
    </row>
    <row r="6855" spans="1:13" x14ac:dyDescent="0.2">
      <c r="A6855" s="1">
        <v>45431</v>
      </c>
      <c r="B6855" t="s">
        <v>4</v>
      </c>
      <c r="C6855" s="6">
        <v>5.2209202542307001</v>
      </c>
      <c r="D6855" s="6">
        <f>VLOOKUP(A6855,'PPP - Resi'!$I$2:$K$3928,2,FALSE)</f>
        <v>6.0638403585455096</v>
      </c>
      <c r="E6855" s="7">
        <f>VLOOKUP(A6855,Embalses!$D$1:$E$4292,2,FALSE)</f>
        <v>0.38494074603997253</v>
      </c>
      <c r="F6855" s="8">
        <f>VLOOKUP(A6855,'Prod comer'!$A$2:$C$130,3,TRUE)</f>
        <v>1078.1764516129026</v>
      </c>
      <c r="G6855" s="8">
        <f>VLOOKUP(A6855,'Prod comer'!$A$2:$F$130,6,TRUE)</f>
        <v>644.58225806451605</v>
      </c>
      <c r="H6855">
        <f>IFERROR(VLOOKUP(A6855,P.Int!$A$1:$E$2436,5,TRUE),"")</f>
        <v>10.119999999999999</v>
      </c>
      <c r="I6855">
        <v>494376</v>
      </c>
      <c r="J6855">
        <v>35287</v>
      </c>
      <c r="K6855">
        <v>529663</v>
      </c>
      <c r="L6855">
        <f>IFERROR(VLOOKUP(A6855,'Iny SPEC'!$A$1:$B$3068,2,FALSE),"")</f>
        <v>64288</v>
      </c>
      <c r="M6855">
        <f t="shared" si="107"/>
        <v>0</v>
      </c>
    </row>
    <row r="6856" spans="1:13" x14ac:dyDescent="0.2">
      <c r="A6856" s="1">
        <v>45432</v>
      </c>
      <c r="B6856" t="s">
        <v>3</v>
      </c>
      <c r="C6856" s="6">
        <v>7.2601613230943096</v>
      </c>
      <c r="D6856" s="6">
        <f>VLOOKUP(A6856,'PPP - Resi'!$E$1:$G$3927,2,FALSE)</f>
        <v>7.9893737142857102</v>
      </c>
      <c r="E6856" s="7">
        <f>VLOOKUP(A6856,Embalses!$A$1:$B$4292,2,FALSE)</f>
        <v>0.46930467150791899</v>
      </c>
      <c r="F6856" s="8">
        <f>VLOOKUP(A6856,'Prod comer'!$A$2:$C$130,2,TRUE)</f>
        <v>384.29741935483872</v>
      </c>
      <c r="G6856" s="8">
        <f>VLOOKUP(A6856,'Prod comer'!$A$2:$F$130,5,TRUE)</f>
        <v>348.92193548387098</v>
      </c>
      <c r="H6856">
        <f>IFERROR(VLOOKUP(A6856,P.Int!$A$1:$E$2436,5,TRUE),"")</f>
        <v>10.11</v>
      </c>
      <c r="I6856">
        <v>379650</v>
      </c>
      <c r="J6856">
        <v>25036</v>
      </c>
      <c r="K6856">
        <v>404686</v>
      </c>
      <c r="L6856">
        <f>IFERROR(VLOOKUP(A6856,'Iny SPEC'!$A$1:$B$3068,2,FALSE),"")</f>
        <v>70557</v>
      </c>
      <c r="M6856">
        <f t="shared" si="107"/>
        <v>0</v>
      </c>
    </row>
    <row r="6857" spans="1:13" x14ac:dyDescent="0.2">
      <c r="A6857" s="1">
        <v>45432</v>
      </c>
      <c r="B6857" t="s">
        <v>4</v>
      </c>
      <c r="C6857" s="6">
        <v>5.2209202542307001</v>
      </c>
      <c r="D6857" s="6">
        <f>VLOOKUP(A6857,'PPP - Resi'!$I$2:$K$3928,2,FALSE)</f>
        <v>6.0638403585455096</v>
      </c>
      <c r="E6857" s="7">
        <f>VLOOKUP(A6857,Embalses!$D$1:$E$4292,2,FALSE)</f>
        <v>0.37854269725138451</v>
      </c>
      <c r="F6857" s="8">
        <f>VLOOKUP(A6857,'Prod comer'!$A$2:$C$130,3,TRUE)</f>
        <v>1078.1764516129026</v>
      </c>
      <c r="G6857" s="8">
        <f>VLOOKUP(A6857,'Prod comer'!$A$2:$F$130,6,TRUE)</f>
        <v>644.58225806451605</v>
      </c>
      <c r="H6857">
        <f>IFERROR(VLOOKUP(A6857,P.Int!$A$1:$E$2436,5,TRUE),"")</f>
        <v>10.11</v>
      </c>
      <c r="I6857">
        <v>560909</v>
      </c>
      <c r="J6857">
        <v>43978</v>
      </c>
      <c r="K6857">
        <v>604887</v>
      </c>
      <c r="L6857">
        <f>IFERROR(VLOOKUP(A6857,'Iny SPEC'!$A$1:$B$3068,2,FALSE),"")</f>
        <v>70557</v>
      </c>
      <c r="M6857">
        <f t="shared" si="107"/>
        <v>0</v>
      </c>
    </row>
    <row r="6858" spans="1:13" x14ac:dyDescent="0.2">
      <c r="A6858" s="1">
        <v>45433</v>
      </c>
      <c r="B6858" t="s">
        <v>3</v>
      </c>
      <c r="C6858" s="6">
        <v>7.1475502491954499</v>
      </c>
      <c r="D6858" s="6">
        <f>VLOOKUP(A6858,'PPP - Resi'!$E$1:$G$3927,2,FALSE)</f>
        <v>7.9893737142857102</v>
      </c>
      <c r="E6858" s="7">
        <f>VLOOKUP(A6858,Embalses!$A$1:$B$4292,2,FALSE)</f>
        <v>0.47110141906345798</v>
      </c>
      <c r="F6858" s="8">
        <f>VLOOKUP(A6858,'Prod comer'!$A$2:$C$130,2,TRUE)</f>
        <v>384.29741935483872</v>
      </c>
      <c r="G6858" s="8">
        <f>VLOOKUP(A6858,'Prod comer'!$A$2:$F$130,5,TRUE)</f>
        <v>348.92193548387098</v>
      </c>
      <c r="H6858">
        <f>IFERROR(VLOOKUP(A6858,P.Int!$A$1:$E$2436,5,TRUE),"")</f>
        <v>10.5</v>
      </c>
      <c r="I6858">
        <v>387914</v>
      </c>
      <c r="J6858">
        <v>24334</v>
      </c>
      <c r="K6858">
        <v>412248</v>
      </c>
      <c r="L6858">
        <f>IFERROR(VLOOKUP(A6858,'Iny SPEC'!$A$1:$B$3068,2,FALSE),"")</f>
        <v>66846</v>
      </c>
      <c r="M6858">
        <f t="shared" si="107"/>
        <v>0</v>
      </c>
    </row>
    <row r="6859" spans="1:13" x14ac:dyDescent="0.2">
      <c r="A6859" s="1">
        <v>45433</v>
      </c>
      <c r="B6859" t="s">
        <v>4</v>
      </c>
      <c r="C6859" s="6">
        <v>5.2196127074870002</v>
      </c>
      <c r="D6859" s="6">
        <f>VLOOKUP(A6859,'PPP - Resi'!$I$2:$K$3928,2,FALSE)</f>
        <v>6.0638403585455096</v>
      </c>
      <c r="E6859" s="7">
        <f>VLOOKUP(A6859,Embalses!$D$1:$E$4292,2,FALSE)</f>
        <v>0.38331776987047972</v>
      </c>
      <c r="F6859" s="8">
        <f>VLOOKUP(A6859,'Prod comer'!$A$2:$C$130,3,TRUE)</f>
        <v>1078.1764516129026</v>
      </c>
      <c r="G6859" s="8">
        <f>VLOOKUP(A6859,'Prod comer'!$A$2:$F$130,6,TRUE)</f>
        <v>644.58225806451605</v>
      </c>
      <c r="H6859">
        <f>IFERROR(VLOOKUP(A6859,P.Int!$A$1:$E$2436,5,TRUE),"")</f>
        <v>10.5</v>
      </c>
      <c r="I6859">
        <v>578544</v>
      </c>
      <c r="J6859">
        <v>48447</v>
      </c>
      <c r="K6859">
        <v>626991</v>
      </c>
      <c r="L6859">
        <f>IFERROR(VLOOKUP(A6859,'Iny SPEC'!$A$1:$B$3068,2,FALSE),"")</f>
        <v>66846</v>
      </c>
      <c r="M6859">
        <f t="shared" si="107"/>
        <v>0</v>
      </c>
    </row>
    <row r="6860" spans="1:13" x14ac:dyDescent="0.2">
      <c r="A6860" s="1">
        <v>45434</v>
      </c>
      <c r="B6860" t="s">
        <v>3</v>
      </c>
      <c r="C6860" s="6">
        <v>7.1475502491954499</v>
      </c>
      <c r="D6860" s="6">
        <f>VLOOKUP(A6860,'PPP - Resi'!$E$1:$G$3927,2,FALSE)</f>
        <v>7.9893737142857102</v>
      </c>
      <c r="E6860" s="7">
        <f>VLOOKUP(A6860,Embalses!$A$1:$B$4292,2,FALSE)</f>
        <v>0.47461175993388</v>
      </c>
      <c r="F6860" s="8">
        <f>VLOOKUP(A6860,'Prod comer'!$A$2:$C$130,2,TRUE)</f>
        <v>384.29741935483872</v>
      </c>
      <c r="G6860" s="8">
        <f>VLOOKUP(A6860,'Prod comer'!$A$2:$F$130,5,TRUE)</f>
        <v>348.92193548387098</v>
      </c>
      <c r="H6860">
        <f>IFERROR(VLOOKUP(A6860,P.Int!$A$1:$E$2436,5,TRUE),"")</f>
        <v>10.91</v>
      </c>
      <c r="I6860">
        <v>373408</v>
      </c>
      <c r="J6860">
        <v>23362</v>
      </c>
      <c r="K6860">
        <v>396770</v>
      </c>
      <c r="L6860">
        <f>IFERROR(VLOOKUP(A6860,'Iny SPEC'!$A$1:$B$3068,2,FALSE),"")</f>
        <v>72765</v>
      </c>
      <c r="M6860">
        <f t="shared" si="107"/>
        <v>0</v>
      </c>
    </row>
    <row r="6861" spans="1:13" x14ac:dyDescent="0.2">
      <c r="A6861" s="1">
        <v>45434</v>
      </c>
      <c r="B6861" t="s">
        <v>4</v>
      </c>
      <c r="C6861" s="6">
        <v>5.2196127074870002</v>
      </c>
      <c r="D6861" s="6">
        <f>VLOOKUP(A6861,'PPP - Resi'!$I$2:$K$3928,2,FALSE)</f>
        <v>6.0638403585455096</v>
      </c>
      <c r="E6861" s="7">
        <f>VLOOKUP(A6861,Embalses!$D$1:$E$4292,2,FALSE)</f>
        <v>0.38394309186318776</v>
      </c>
      <c r="F6861" s="8">
        <f>VLOOKUP(A6861,'Prod comer'!$A$2:$C$130,3,TRUE)</f>
        <v>1078.1764516129026</v>
      </c>
      <c r="G6861" s="8">
        <f>VLOOKUP(A6861,'Prod comer'!$A$2:$F$130,6,TRUE)</f>
        <v>644.58225806451605</v>
      </c>
      <c r="H6861">
        <f>IFERROR(VLOOKUP(A6861,P.Int!$A$1:$E$2436,5,TRUE),"")</f>
        <v>10.91</v>
      </c>
      <c r="I6861">
        <v>565897</v>
      </c>
      <c r="J6861">
        <v>50178</v>
      </c>
      <c r="K6861">
        <v>616075</v>
      </c>
      <c r="L6861">
        <f>IFERROR(VLOOKUP(A6861,'Iny SPEC'!$A$1:$B$3068,2,FALSE),"")</f>
        <v>72765</v>
      </c>
      <c r="M6861">
        <f t="shared" si="107"/>
        <v>0</v>
      </c>
    </row>
    <row r="6862" spans="1:13" x14ac:dyDescent="0.2">
      <c r="A6862" s="1">
        <v>45435</v>
      </c>
      <c r="B6862" t="s">
        <v>3</v>
      </c>
      <c r="C6862" s="6">
        <v>7.2695520195975698</v>
      </c>
      <c r="D6862" s="6">
        <f>VLOOKUP(A6862,'PPP - Resi'!$E$1:$G$3927,2,FALSE)</f>
        <v>7.9893737142857102</v>
      </c>
      <c r="E6862" s="7">
        <f>VLOOKUP(A6862,Embalses!$A$1:$B$4292,2,FALSE)</f>
        <v>0.52973131830035203</v>
      </c>
      <c r="F6862" s="8">
        <f>VLOOKUP(A6862,'Prod comer'!$A$2:$C$130,2,TRUE)</f>
        <v>384.29741935483872</v>
      </c>
      <c r="G6862" s="8">
        <f>VLOOKUP(A6862,'Prod comer'!$A$2:$F$130,5,TRUE)</f>
        <v>348.92193548387098</v>
      </c>
      <c r="H6862">
        <f>IFERROR(VLOOKUP(A6862,P.Int!$A$1:$E$2436,5,TRUE),"")</f>
        <v>11.16</v>
      </c>
      <c r="I6862">
        <v>368160</v>
      </c>
      <c r="J6862">
        <v>24180</v>
      </c>
      <c r="K6862">
        <v>392340</v>
      </c>
      <c r="L6862">
        <f>IFERROR(VLOOKUP(A6862,'Iny SPEC'!$A$1:$B$3068,2,FALSE),"")</f>
        <v>46143</v>
      </c>
      <c r="M6862">
        <f t="shared" si="107"/>
        <v>0</v>
      </c>
    </row>
    <row r="6863" spans="1:13" x14ac:dyDescent="0.2">
      <c r="A6863" s="1">
        <v>45435</v>
      </c>
      <c r="B6863" t="s">
        <v>4</v>
      </c>
      <c r="C6863" s="6">
        <v>5.2196127074870002</v>
      </c>
      <c r="D6863" s="6">
        <f>VLOOKUP(A6863,'PPP - Resi'!$I$2:$K$3928,2,FALSE)</f>
        <v>6.0638403585455096</v>
      </c>
      <c r="E6863" s="7">
        <f>VLOOKUP(A6863,Embalses!$D$1:$E$4292,2,FALSE)</f>
        <v>0.37367923867665076</v>
      </c>
      <c r="F6863" s="8">
        <f>VLOOKUP(A6863,'Prod comer'!$A$2:$C$130,3,TRUE)</f>
        <v>1078.1764516129026</v>
      </c>
      <c r="G6863" s="8">
        <f>VLOOKUP(A6863,'Prod comer'!$A$2:$F$130,6,TRUE)</f>
        <v>644.58225806451605</v>
      </c>
      <c r="H6863">
        <f>IFERROR(VLOOKUP(A6863,P.Int!$A$1:$E$2436,5,TRUE),"")</f>
        <v>11.16</v>
      </c>
      <c r="I6863">
        <v>566746</v>
      </c>
      <c r="J6863">
        <v>50648</v>
      </c>
      <c r="K6863">
        <v>617394</v>
      </c>
      <c r="L6863">
        <f>IFERROR(VLOOKUP(A6863,'Iny SPEC'!$A$1:$B$3068,2,FALSE),"")</f>
        <v>46143</v>
      </c>
      <c r="M6863">
        <f t="shared" si="107"/>
        <v>0</v>
      </c>
    </row>
    <row r="6864" spans="1:13" x14ac:dyDescent="0.2">
      <c r="A6864" s="1">
        <v>45436</v>
      </c>
      <c r="B6864" t="s">
        <v>3</v>
      </c>
      <c r="C6864" s="6">
        <v>7.1475502491954499</v>
      </c>
      <c r="D6864" s="6">
        <f>VLOOKUP(A6864,'PPP - Resi'!$E$1:$G$3927,2,FALSE)</f>
        <v>7.9893737142857102</v>
      </c>
      <c r="E6864" s="7">
        <f>VLOOKUP(A6864,Embalses!$A$1:$B$4292,2,FALSE)</f>
        <v>0.54843917457626701</v>
      </c>
      <c r="F6864" s="8">
        <f>VLOOKUP(A6864,'Prod comer'!$A$2:$C$130,2,TRUE)</f>
        <v>384.29741935483872</v>
      </c>
      <c r="G6864" s="8">
        <f>VLOOKUP(A6864,'Prod comer'!$A$2:$F$130,5,TRUE)</f>
        <v>348.92193548387098</v>
      </c>
      <c r="H6864">
        <f>IFERROR(VLOOKUP(A6864,P.Int!$A$1:$E$2436,5,TRUE),"")</f>
        <v>10.81</v>
      </c>
      <c r="I6864">
        <v>398234</v>
      </c>
      <c r="J6864">
        <v>23204</v>
      </c>
      <c r="K6864">
        <v>421438</v>
      </c>
      <c r="L6864">
        <f>IFERROR(VLOOKUP(A6864,'Iny SPEC'!$A$1:$B$3068,2,FALSE),"")</f>
        <v>78094</v>
      </c>
      <c r="M6864">
        <f t="shared" si="107"/>
        <v>0</v>
      </c>
    </row>
    <row r="6865" spans="1:13" x14ac:dyDescent="0.2">
      <c r="A6865" s="1">
        <v>45436</v>
      </c>
      <c r="B6865" t="s">
        <v>4</v>
      </c>
      <c r="C6865" s="6">
        <v>5.2196127074870002</v>
      </c>
      <c r="D6865" s="6">
        <f>VLOOKUP(A6865,'PPP - Resi'!$I$2:$K$3928,2,FALSE)</f>
        <v>6.0638403585455096</v>
      </c>
      <c r="E6865" s="7">
        <f>VLOOKUP(A6865,Embalses!$D$1:$E$4292,2,FALSE)</f>
        <v>0.37890294513660955</v>
      </c>
      <c r="F6865" s="8">
        <f>VLOOKUP(A6865,'Prod comer'!$A$2:$C$130,3,TRUE)</f>
        <v>1078.1764516129026</v>
      </c>
      <c r="G6865" s="8">
        <f>VLOOKUP(A6865,'Prod comer'!$A$2:$F$130,6,TRUE)</f>
        <v>644.58225806451605</v>
      </c>
      <c r="H6865">
        <f>IFERROR(VLOOKUP(A6865,P.Int!$A$1:$E$2436,5,TRUE),"")</f>
        <v>10.81</v>
      </c>
      <c r="I6865">
        <v>566704</v>
      </c>
      <c r="J6865">
        <v>50208</v>
      </c>
      <c r="K6865">
        <v>616912</v>
      </c>
      <c r="L6865">
        <f>IFERROR(VLOOKUP(A6865,'Iny SPEC'!$A$1:$B$3068,2,FALSE),"")</f>
        <v>78094</v>
      </c>
      <c r="M6865">
        <f t="shared" si="107"/>
        <v>0</v>
      </c>
    </row>
    <row r="6866" spans="1:13" x14ac:dyDescent="0.2">
      <c r="A6866" s="1">
        <v>45437</v>
      </c>
      <c r="B6866" t="s">
        <v>3</v>
      </c>
      <c r="C6866" s="6">
        <v>7.1883904928644098</v>
      </c>
      <c r="D6866" s="6">
        <f>VLOOKUP(A6866,'PPP - Resi'!$E$1:$G$3927,2,FALSE)</f>
        <v>7.9893737142857102</v>
      </c>
      <c r="E6866" s="7">
        <f>VLOOKUP(A6866,Embalses!$A$1:$B$4292,2,FALSE)</f>
        <v>0.55406840869010798</v>
      </c>
      <c r="F6866" s="8">
        <f>VLOOKUP(A6866,'Prod comer'!$A$2:$C$130,2,TRUE)</f>
        <v>384.29741935483872</v>
      </c>
      <c r="G6866" s="8">
        <f>VLOOKUP(A6866,'Prod comer'!$A$2:$F$130,5,TRUE)</f>
        <v>348.92193548387098</v>
      </c>
      <c r="H6866">
        <f>IFERROR(VLOOKUP(A6866,P.Int!$A$1:$E$2436,5,TRUE),"")</f>
        <v>10.81</v>
      </c>
      <c r="I6866">
        <v>397563</v>
      </c>
      <c r="J6866">
        <v>22028</v>
      </c>
      <c r="K6866">
        <v>419591</v>
      </c>
      <c r="L6866">
        <f>IFERROR(VLOOKUP(A6866,'Iny SPEC'!$A$1:$B$3068,2,FALSE),"")</f>
        <v>55032</v>
      </c>
      <c r="M6866">
        <f t="shared" si="107"/>
        <v>0</v>
      </c>
    </row>
    <row r="6867" spans="1:13" x14ac:dyDescent="0.2">
      <c r="A6867" s="1">
        <v>45437</v>
      </c>
      <c r="B6867" t="s">
        <v>4</v>
      </c>
      <c r="C6867" s="6">
        <v>5.2196127074870002</v>
      </c>
      <c r="D6867" s="6">
        <f>VLOOKUP(A6867,'PPP - Resi'!$I$2:$K$3928,2,FALSE)</f>
        <v>6.0638403585455096</v>
      </c>
      <c r="E6867" s="7">
        <f>VLOOKUP(A6867,Embalses!$D$1:$E$4292,2,FALSE)</f>
        <v>0.38667428079759275</v>
      </c>
      <c r="F6867" s="8">
        <f>VLOOKUP(A6867,'Prod comer'!$A$2:$C$130,3,TRUE)</f>
        <v>1078.1764516129026</v>
      </c>
      <c r="G6867" s="8">
        <f>VLOOKUP(A6867,'Prod comer'!$A$2:$F$130,6,TRUE)</f>
        <v>644.58225806451605</v>
      </c>
      <c r="H6867">
        <f>IFERROR(VLOOKUP(A6867,P.Int!$A$1:$E$2436,5,TRUE),"")</f>
        <v>10.81</v>
      </c>
      <c r="I6867">
        <v>546755</v>
      </c>
      <c r="J6867">
        <v>50963</v>
      </c>
      <c r="K6867">
        <v>597718</v>
      </c>
      <c r="L6867">
        <f>IFERROR(VLOOKUP(A6867,'Iny SPEC'!$A$1:$B$3068,2,FALSE),"")</f>
        <v>55032</v>
      </c>
      <c r="M6867">
        <f t="shared" si="107"/>
        <v>0</v>
      </c>
    </row>
    <row r="6868" spans="1:13" x14ac:dyDescent="0.2">
      <c r="A6868" s="1">
        <v>45438</v>
      </c>
      <c r="B6868" t="s">
        <v>3</v>
      </c>
      <c r="C6868" s="6">
        <v>7.2339749885418696</v>
      </c>
      <c r="D6868" s="6">
        <f>VLOOKUP(A6868,'PPP - Resi'!$E$1:$G$3927,2,FALSE)</f>
        <v>7.9893737142857102</v>
      </c>
      <c r="E6868" s="7">
        <f>VLOOKUP(A6868,Embalses!$A$1:$B$4292,2,FALSE)</f>
        <v>0.56000254168635999</v>
      </c>
      <c r="F6868" s="8">
        <f>VLOOKUP(A6868,'Prod comer'!$A$2:$C$130,2,TRUE)</f>
        <v>384.29741935483872</v>
      </c>
      <c r="G6868" s="8">
        <f>VLOOKUP(A6868,'Prod comer'!$A$2:$F$130,5,TRUE)</f>
        <v>348.92193548387098</v>
      </c>
      <c r="H6868">
        <f>IFERROR(VLOOKUP(A6868,P.Int!$A$1:$E$2436,5,TRUE),"")</f>
        <v>11.13</v>
      </c>
      <c r="I6868">
        <v>333502</v>
      </c>
      <c r="J6868">
        <v>23236</v>
      </c>
      <c r="K6868">
        <v>356738</v>
      </c>
      <c r="L6868">
        <f>IFERROR(VLOOKUP(A6868,'Iny SPEC'!$A$1:$B$3068,2,FALSE),"")</f>
        <v>28185</v>
      </c>
      <c r="M6868">
        <f t="shared" si="107"/>
        <v>0</v>
      </c>
    </row>
    <row r="6869" spans="1:13" x14ac:dyDescent="0.2">
      <c r="A6869" s="1">
        <v>45438</v>
      </c>
      <c r="B6869" t="s">
        <v>4</v>
      </c>
      <c r="C6869" s="6">
        <v>5.2196127074870002</v>
      </c>
      <c r="D6869" s="6">
        <f>VLOOKUP(A6869,'PPP - Resi'!$I$2:$K$3928,2,FALSE)</f>
        <v>6.0638403585455096</v>
      </c>
      <c r="E6869" s="7">
        <f>VLOOKUP(A6869,Embalses!$D$1:$E$4292,2,FALSE)</f>
        <v>0.41849635425239329</v>
      </c>
      <c r="F6869" s="8">
        <f>VLOOKUP(A6869,'Prod comer'!$A$2:$C$130,3,TRUE)</f>
        <v>1078.1764516129026</v>
      </c>
      <c r="G6869" s="8">
        <f>VLOOKUP(A6869,'Prod comer'!$A$2:$F$130,6,TRUE)</f>
        <v>644.58225806451605</v>
      </c>
      <c r="H6869">
        <f>IFERROR(VLOOKUP(A6869,P.Int!$A$1:$E$2436,5,TRUE),"")</f>
        <v>11.13</v>
      </c>
      <c r="I6869">
        <v>486695</v>
      </c>
      <c r="J6869">
        <v>50867</v>
      </c>
      <c r="K6869">
        <v>537562</v>
      </c>
      <c r="L6869">
        <f>IFERROR(VLOOKUP(A6869,'Iny SPEC'!$A$1:$B$3068,2,FALSE),"")</f>
        <v>28185</v>
      </c>
      <c r="M6869">
        <f t="shared" si="107"/>
        <v>0</v>
      </c>
    </row>
    <row r="6870" spans="1:13" x14ac:dyDescent="0.2">
      <c r="A6870" s="1">
        <v>45439</v>
      </c>
      <c r="B6870" t="s">
        <v>3</v>
      </c>
      <c r="C6870" s="6">
        <v>7.1475502491954499</v>
      </c>
      <c r="D6870" s="6">
        <f>VLOOKUP(A6870,'PPP - Resi'!$E$1:$G$3927,2,FALSE)</f>
        <v>7.9893737142857102</v>
      </c>
      <c r="E6870" s="7">
        <f>VLOOKUP(A6870,Embalses!$A$1:$B$4292,2,FALSE)</f>
        <v>0.59475670257981295</v>
      </c>
      <c r="F6870" s="8">
        <f>VLOOKUP(A6870,'Prod comer'!$A$2:$C$130,2,TRUE)</f>
        <v>384.29741935483872</v>
      </c>
      <c r="G6870" s="8">
        <f>VLOOKUP(A6870,'Prod comer'!$A$2:$F$130,5,TRUE)</f>
        <v>348.92193548387098</v>
      </c>
      <c r="H6870">
        <f>IFERROR(VLOOKUP(A6870,P.Int!$A$1:$E$2436,5,TRUE),"")</f>
        <v>11.21</v>
      </c>
      <c r="I6870">
        <v>352386</v>
      </c>
      <c r="J6870">
        <v>23387</v>
      </c>
      <c r="K6870">
        <v>375773</v>
      </c>
      <c r="L6870">
        <f>IFERROR(VLOOKUP(A6870,'Iny SPEC'!$A$1:$B$3068,2,FALSE),"")</f>
        <v>42140</v>
      </c>
      <c r="M6870">
        <f t="shared" si="107"/>
        <v>0</v>
      </c>
    </row>
    <row r="6871" spans="1:13" x14ac:dyDescent="0.2">
      <c r="A6871" s="1">
        <v>45439</v>
      </c>
      <c r="B6871" t="s">
        <v>4</v>
      </c>
      <c r="C6871" s="6">
        <v>5.2196127074870002</v>
      </c>
      <c r="D6871" s="6">
        <f>VLOOKUP(A6871,'PPP - Resi'!$I$2:$K$3928,2,FALSE)</f>
        <v>6.0638403585455096</v>
      </c>
      <c r="E6871" s="7">
        <f>VLOOKUP(A6871,Embalses!$D$1:$E$4292,2,FALSE)</f>
        <v>0.42775129429056225</v>
      </c>
      <c r="F6871" s="8">
        <f>VLOOKUP(A6871,'Prod comer'!$A$2:$C$130,3,TRUE)</f>
        <v>1078.1764516129026</v>
      </c>
      <c r="G6871" s="8">
        <f>VLOOKUP(A6871,'Prod comer'!$A$2:$F$130,6,TRUE)</f>
        <v>644.58225806451605</v>
      </c>
      <c r="H6871">
        <f>IFERROR(VLOOKUP(A6871,P.Int!$A$1:$E$2436,5,TRUE),"")</f>
        <v>11.21</v>
      </c>
      <c r="I6871">
        <v>573243</v>
      </c>
      <c r="J6871">
        <v>51150</v>
      </c>
      <c r="K6871">
        <v>624393</v>
      </c>
      <c r="L6871">
        <f>IFERROR(VLOOKUP(A6871,'Iny SPEC'!$A$1:$B$3068,2,FALSE),"")</f>
        <v>42140</v>
      </c>
      <c r="M6871">
        <f t="shared" si="107"/>
        <v>0</v>
      </c>
    </row>
    <row r="6872" spans="1:13" x14ac:dyDescent="0.2">
      <c r="A6872" s="1">
        <v>45440</v>
      </c>
      <c r="B6872" t="s">
        <v>3</v>
      </c>
      <c r="C6872" s="6">
        <v>7.2153769070604898</v>
      </c>
      <c r="D6872" s="6">
        <f>VLOOKUP(A6872,'PPP - Resi'!$E$1:$G$3927,2,FALSE)</f>
        <v>7.9893737142857102</v>
      </c>
      <c r="E6872" s="7">
        <f>VLOOKUP(A6872,Embalses!$A$1:$B$4292,2,FALSE)</f>
        <v>0.60088855788162798</v>
      </c>
      <c r="F6872" s="8">
        <f>VLOOKUP(A6872,'Prod comer'!$A$2:$C$130,2,TRUE)</f>
        <v>384.29741935483872</v>
      </c>
      <c r="G6872" s="8">
        <f>VLOOKUP(A6872,'Prod comer'!$A$2:$F$130,5,TRUE)</f>
        <v>348.92193548387098</v>
      </c>
      <c r="H6872">
        <f>IFERROR(VLOOKUP(A6872,P.Int!$A$1:$E$2436,5,TRUE),"")</f>
        <v>10.67</v>
      </c>
      <c r="I6872">
        <v>348970</v>
      </c>
      <c r="J6872">
        <v>23267</v>
      </c>
      <c r="K6872">
        <v>372237</v>
      </c>
      <c r="L6872">
        <f>IFERROR(VLOOKUP(A6872,'Iny SPEC'!$A$1:$B$3068,2,FALSE),"")</f>
        <v>36629</v>
      </c>
      <c r="M6872">
        <f t="shared" si="107"/>
        <v>0</v>
      </c>
    </row>
    <row r="6873" spans="1:13" x14ac:dyDescent="0.2">
      <c r="A6873" s="1">
        <v>45440</v>
      </c>
      <c r="B6873" t="s">
        <v>4</v>
      </c>
      <c r="C6873" s="6">
        <v>5.2196127074870002</v>
      </c>
      <c r="D6873" s="6">
        <f>VLOOKUP(A6873,'PPP - Resi'!$I$2:$K$3928,2,FALSE)</f>
        <v>6.0638403585455096</v>
      </c>
      <c r="E6873" s="7">
        <f>VLOOKUP(A6873,Embalses!$D$1:$E$4292,2,FALSE)</f>
        <v>0.44271310581247469</v>
      </c>
      <c r="F6873" s="8">
        <f>VLOOKUP(A6873,'Prod comer'!$A$2:$C$130,3,TRUE)</f>
        <v>1078.1764516129026</v>
      </c>
      <c r="G6873" s="8">
        <f>VLOOKUP(A6873,'Prod comer'!$A$2:$F$130,6,TRUE)</f>
        <v>644.58225806451605</v>
      </c>
      <c r="H6873">
        <f>IFERROR(VLOOKUP(A6873,P.Int!$A$1:$E$2436,5,TRUE),"")</f>
        <v>10.67</v>
      </c>
      <c r="I6873">
        <v>573649</v>
      </c>
      <c r="J6873">
        <v>50647</v>
      </c>
      <c r="K6873">
        <v>624296</v>
      </c>
      <c r="L6873">
        <f>IFERROR(VLOOKUP(A6873,'Iny SPEC'!$A$1:$B$3068,2,FALSE),"")</f>
        <v>36629</v>
      </c>
      <c r="M6873">
        <f t="shared" si="107"/>
        <v>0</v>
      </c>
    </row>
    <row r="6874" spans="1:13" x14ac:dyDescent="0.2">
      <c r="A6874" s="1">
        <v>45441</v>
      </c>
      <c r="B6874" t="s">
        <v>3</v>
      </c>
      <c r="C6874" s="6">
        <v>7.1954758725809302</v>
      </c>
      <c r="D6874" s="6">
        <f>VLOOKUP(A6874,'PPP - Resi'!$E$1:$G$3927,2,FALSE)</f>
        <v>7.9893737142857102</v>
      </c>
      <c r="E6874" s="7">
        <f>VLOOKUP(A6874,Embalses!$A$1:$B$4292,2,FALSE)</f>
        <v>0.62228322006678605</v>
      </c>
      <c r="F6874" s="8">
        <f>VLOOKUP(A6874,'Prod comer'!$A$2:$C$130,2,TRUE)</f>
        <v>384.29741935483872</v>
      </c>
      <c r="G6874" s="8">
        <f>VLOOKUP(A6874,'Prod comer'!$A$2:$F$130,5,TRUE)</f>
        <v>348.92193548387098</v>
      </c>
      <c r="H6874">
        <f>IFERROR(VLOOKUP(A6874,P.Int!$A$1:$E$2436,5,TRUE),"")</f>
        <v>10.72</v>
      </c>
      <c r="I6874">
        <v>351470</v>
      </c>
      <c r="J6874">
        <v>22837</v>
      </c>
      <c r="K6874">
        <v>374307</v>
      </c>
      <c r="L6874">
        <f>IFERROR(VLOOKUP(A6874,'Iny SPEC'!$A$1:$B$3068,2,FALSE),"")</f>
        <v>29692</v>
      </c>
      <c r="M6874">
        <f t="shared" si="107"/>
        <v>0</v>
      </c>
    </row>
    <row r="6875" spans="1:13" x14ac:dyDescent="0.2">
      <c r="A6875" s="1">
        <v>45441</v>
      </c>
      <c r="B6875" t="s">
        <v>4</v>
      </c>
      <c r="C6875" s="6">
        <v>5.2281311846663998</v>
      </c>
      <c r="D6875" s="6">
        <f>VLOOKUP(A6875,'PPP - Resi'!$I$2:$K$3928,2,FALSE)</f>
        <v>6.0638403585455096</v>
      </c>
      <c r="E6875" s="7">
        <f>VLOOKUP(A6875,Embalses!$D$1:$E$4292,2,FALSE)</f>
        <v>0.48028847161061128</v>
      </c>
      <c r="F6875" s="8">
        <f>VLOOKUP(A6875,'Prod comer'!$A$2:$C$130,3,TRUE)</f>
        <v>1078.1764516129026</v>
      </c>
      <c r="G6875" s="8">
        <f>VLOOKUP(A6875,'Prod comer'!$A$2:$F$130,6,TRUE)</f>
        <v>644.58225806451605</v>
      </c>
      <c r="H6875">
        <f>IFERROR(VLOOKUP(A6875,P.Int!$A$1:$E$2436,5,TRUE),"")</f>
        <v>10.72</v>
      </c>
      <c r="I6875">
        <v>569116</v>
      </c>
      <c r="J6875">
        <v>50375</v>
      </c>
      <c r="K6875">
        <v>619491</v>
      </c>
      <c r="L6875">
        <f>IFERROR(VLOOKUP(A6875,'Iny SPEC'!$A$1:$B$3068,2,FALSE),"")</f>
        <v>29692</v>
      </c>
      <c r="M6875">
        <f t="shared" si="107"/>
        <v>0</v>
      </c>
    </row>
    <row r="6876" spans="1:13" x14ac:dyDescent="0.2">
      <c r="A6876" s="1">
        <v>45442</v>
      </c>
      <c r="B6876" t="s">
        <v>3</v>
      </c>
      <c r="C6876" s="6">
        <v>7.1930514246429302</v>
      </c>
      <c r="D6876" s="6">
        <f>VLOOKUP(A6876,'PPP - Resi'!$E$1:$G$3927,2,FALSE)</f>
        <v>7.9893737142857102</v>
      </c>
      <c r="E6876" s="7">
        <f>VLOOKUP(A6876,Embalses!$A$1:$B$4292,2,FALSE)</f>
        <v>0.65515070363332195</v>
      </c>
      <c r="F6876" s="8">
        <f>VLOOKUP(A6876,'Prod comer'!$A$2:$C$130,2,TRUE)</f>
        <v>384.29741935483872</v>
      </c>
      <c r="G6876" s="8">
        <f>VLOOKUP(A6876,'Prod comer'!$A$2:$F$130,5,TRUE)</f>
        <v>348.92193548387098</v>
      </c>
      <c r="H6876">
        <f>IFERROR(VLOOKUP(A6876,P.Int!$A$1:$E$2436,5,TRUE),"")</f>
        <v>11.22</v>
      </c>
      <c r="I6876">
        <v>341279</v>
      </c>
      <c r="J6876">
        <v>25941</v>
      </c>
      <c r="K6876">
        <v>367220</v>
      </c>
      <c r="L6876">
        <f>IFERROR(VLOOKUP(A6876,'Iny SPEC'!$A$1:$B$3068,2,FALSE),"")</f>
        <v>26409</v>
      </c>
      <c r="M6876">
        <f t="shared" si="107"/>
        <v>0</v>
      </c>
    </row>
    <row r="6877" spans="1:13" x14ac:dyDescent="0.2">
      <c r="A6877" s="1">
        <v>45442</v>
      </c>
      <c r="B6877" t="s">
        <v>4</v>
      </c>
      <c r="C6877" s="6">
        <v>5.2238789880843104</v>
      </c>
      <c r="D6877" s="6">
        <f>VLOOKUP(A6877,'PPP - Resi'!$I$2:$K$3928,2,FALSE)</f>
        <v>6.0638403585455096</v>
      </c>
      <c r="E6877" s="7">
        <f>VLOOKUP(A6877,Embalses!$D$1:$E$4292,2,FALSE)</f>
        <v>0.49019626034925778</v>
      </c>
      <c r="F6877" s="8">
        <f>VLOOKUP(A6877,'Prod comer'!$A$2:$C$130,3,TRUE)</f>
        <v>1078.1764516129026</v>
      </c>
      <c r="G6877" s="8">
        <f>VLOOKUP(A6877,'Prod comer'!$A$2:$F$130,6,TRUE)</f>
        <v>644.58225806451605</v>
      </c>
      <c r="H6877">
        <f>IFERROR(VLOOKUP(A6877,P.Int!$A$1:$E$2436,5,TRUE),"")</f>
        <v>11.22</v>
      </c>
      <c r="I6877">
        <v>576240</v>
      </c>
      <c r="J6877">
        <v>50226</v>
      </c>
      <c r="K6877">
        <v>626466</v>
      </c>
      <c r="L6877">
        <f>IFERROR(VLOOKUP(A6877,'Iny SPEC'!$A$1:$B$3068,2,FALSE),"")</f>
        <v>26409</v>
      </c>
      <c r="M6877">
        <f t="shared" si="107"/>
        <v>0</v>
      </c>
    </row>
    <row r="6878" spans="1:13" x14ac:dyDescent="0.2">
      <c r="A6878" s="1">
        <v>45443</v>
      </c>
      <c r="B6878" t="s">
        <v>3</v>
      </c>
      <c r="C6878" s="6">
        <v>7.18771382410256</v>
      </c>
      <c r="D6878" s="6">
        <f>VLOOKUP(A6878,'PPP - Resi'!$E$1:$G$3927,2,FALSE)</f>
        <v>7.9893737142857102</v>
      </c>
      <c r="E6878" s="7">
        <f>VLOOKUP(A6878,Embalses!$A$1:$B$4292,2,FALSE)</f>
        <v>0.70221785171746098</v>
      </c>
      <c r="F6878" s="8">
        <f>VLOOKUP(A6878,'Prod comer'!$A$2:$C$130,2,TRUE)</f>
        <v>384.29741935483872</v>
      </c>
      <c r="G6878" s="8">
        <f>VLOOKUP(A6878,'Prod comer'!$A$2:$F$130,5,TRUE)</f>
        <v>348.92193548387098</v>
      </c>
      <c r="H6878">
        <f>IFERROR(VLOOKUP(A6878,P.Int!$A$1:$E$2436,5,TRUE),"")</f>
        <v>10.86</v>
      </c>
      <c r="I6878">
        <v>342609</v>
      </c>
      <c r="J6878">
        <v>23902</v>
      </c>
      <c r="K6878">
        <v>366511</v>
      </c>
      <c r="L6878">
        <f>IFERROR(VLOOKUP(A6878,'Iny SPEC'!$A$1:$B$3068,2,FALSE),"")</f>
        <v>27477</v>
      </c>
      <c r="M6878">
        <f t="shared" si="107"/>
        <v>0</v>
      </c>
    </row>
    <row r="6879" spans="1:13" x14ac:dyDescent="0.2">
      <c r="A6879" s="1">
        <v>45443</v>
      </c>
      <c r="B6879" t="s">
        <v>4</v>
      </c>
      <c r="C6879" s="6">
        <v>5.2196127074870002</v>
      </c>
      <c r="D6879" s="6">
        <f>VLOOKUP(A6879,'PPP - Resi'!$I$2:$K$3928,2,FALSE)</f>
        <v>6.0638403585455096</v>
      </c>
      <c r="E6879" s="7">
        <f>VLOOKUP(A6879,Embalses!$D$1:$E$4292,2,FALSE)</f>
        <v>0.48594580603627624</v>
      </c>
      <c r="F6879" s="8">
        <f>VLOOKUP(A6879,'Prod comer'!$A$2:$C$130,3,TRUE)</f>
        <v>1078.1764516129026</v>
      </c>
      <c r="G6879" s="8">
        <f>VLOOKUP(A6879,'Prod comer'!$A$2:$F$130,6,TRUE)</f>
        <v>644.58225806451605</v>
      </c>
      <c r="H6879">
        <f>IFERROR(VLOOKUP(A6879,P.Int!$A$1:$E$2436,5,TRUE),"")</f>
        <v>10.86</v>
      </c>
      <c r="I6879">
        <v>542913</v>
      </c>
      <c r="J6879">
        <v>50307</v>
      </c>
      <c r="K6879">
        <v>593220</v>
      </c>
      <c r="L6879">
        <f>IFERROR(VLOOKUP(A6879,'Iny SPEC'!$A$1:$B$3068,2,FALSE),"")</f>
        <v>27477</v>
      </c>
      <c r="M6879">
        <f t="shared" si="107"/>
        <v>0</v>
      </c>
    </row>
    <row r="6880" spans="1:13" x14ac:dyDescent="0.2">
      <c r="A6880" s="1">
        <v>45444</v>
      </c>
      <c r="B6880" t="s">
        <v>3</v>
      </c>
      <c r="C6880" s="6">
        <v>7.2412914598850904</v>
      </c>
      <c r="D6880" s="6">
        <f>VLOOKUP(A6880,'PPP - Resi'!$E$1:$G$3927,2,FALSE)</f>
        <v>7.9893737142857102</v>
      </c>
      <c r="E6880" s="7">
        <f>VLOOKUP(A6880,Embalses!$A$1:$B$4292,2,FALSE)</f>
        <v>0.71294844450630301</v>
      </c>
      <c r="F6880" s="8">
        <f>VLOOKUP(A6880,'Prod comer'!$A$2:$C$130,2,TRUE)</f>
        <v>373.07</v>
      </c>
      <c r="G6880" s="8">
        <f>VLOOKUP(A6880,'Prod comer'!$A$2:$F$130,5,TRUE)</f>
        <v>338.84161290322584</v>
      </c>
      <c r="H6880">
        <f>IFERROR(VLOOKUP(A6880,P.Int!$A$1:$E$2436,5,TRUE),"")</f>
        <v>10.86</v>
      </c>
      <c r="I6880">
        <v>326945</v>
      </c>
      <c r="J6880">
        <v>24101</v>
      </c>
      <c r="K6880">
        <v>351046</v>
      </c>
      <c r="L6880">
        <f>IFERROR(VLOOKUP(A6880,'Iny SPEC'!$A$1:$B$3068,2,FALSE),"")</f>
        <v>11093</v>
      </c>
      <c r="M6880">
        <f t="shared" si="107"/>
        <v>0</v>
      </c>
    </row>
    <row r="6881" spans="1:13" x14ac:dyDescent="0.2">
      <c r="A6881" s="1">
        <v>45444</v>
      </c>
      <c r="B6881" t="s">
        <v>4</v>
      </c>
      <c r="C6881" s="6">
        <v>5.2001213112247804</v>
      </c>
      <c r="D6881" s="6">
        <f>VLOOKUP(A6881,'PPP - Resi'!$I$2:$K$3928,2,FALSE)</f>
        <v>6.0638403585455096</v>
      </c>
      <c r="E6881" s="7">
        <f>VLOOKUP(A6881,Embalses!$D$1:$E$4292,2,FALSE)</f>
        <v>0.47130279455928448</v>
      </c>
      <c r="F6881" s="8">
        <f>VLOOKUP(A6881,'Prod comer'!$A$2:$C$130,3,TRUE)</f>
        <v>1007.935806451613</v>
      </c>
      <c r="G6881" s="8">
        <f>VLOOKUP(A6881,'Prod comer'!$A$2:$F$130,6,TRUE)</f>
        <v>611.11838709677409</v>
      </c>
      <c r="H6881">
        <f>IFERROR(VLOOKUP(A6881,P.Int!$A$1:$E$2436,5,TRUE),"")</f>
        <v>10.86</v>
      </c>
      <c r="I6881">
        <v>514515</v>
      </c>
      <c r="J6881">
        <v>48295</v>
      </c>
      <c r="K6881">
        <v>562810</v>
      </c>
      <c r="L6881">
        <f>IFERROR(VLOOKUP(A6881,'Iny SPEC'!$A$1:$B$3068,2,FALSE),"")</f>
        <v>11093</v>
      </c>
      <c r="M6881">
        <f t="shared" si="107"/>
        <v>0</v>
      </c>
    </row>
    <row r="6882" spans="1:13" x14ac:dyDescent="0.2">
      <c r="A6882" s="1">
        <v>45445</v>
      </c>
      <c r="B6882" t="s">
        <v>3</v>
      </c>
      <c r="C6882" s="6">
        <v>7.2777360107784999</v>
      </c>
      <c r="D6882" s="6">
        <f>VLOOKUP(A6882,'PPP - Resi'!$E$1:$G$3927,2,FALSE)</f>
        <v>7.9893737142857102</v>
      </c>
      <c r="E6882" s="7">
        <f>VLOOKUP(A6882,Embalses!$A$1:$B$4292,2,FALSE)</f>
        <v>0.71961556673501703</v>
      </c>
      <c r="F6882" s="8">
        <f>VLOOKUP(A6882,'Prod comer'!$A$2:$C$130,2,TRUE)</f>
        <v>373.07</v>
      </c>
      <c r="G6882" s="8">
        <f>VLOOKUP(A6882,'Prod comer'!$A$2:$F$130,5,TRUE)</f>
        <v>338.84161290322584</v>
      </c>
      <c r="H6882">
        <f>IFERROR(VLOOKUP(A6882,P.Int!$A$1:$E$2436,5,TRUE),"")</f>
        <v>11.12</v>
      </c>
      <c r="I6882">
        <v>317573</v>
      </c>
      <c r="J6882">
        <v>23697</v>
      </c>
      <c r="K6882">
        <v>341270</v>
      </c>
      <c r="L6882">
        <f>IFERROR(VLOOKUP(A6882,'Iny SPEC'!$A$1:$B$3068,2,FALSE),"")</f>
        <v>0</v>
      </c>
      <c r="M6882">
        <f t="shared" si="107"/>
        <v>0</v>
      </c>
    </row>
    <row r="6883" spans="1:13" x14ac:dyDescent="0.2">
      <c r="A6883" s="1">
        <v>45445</v>
      </c>
      <c r="B6883" t="s">
        <v>4</v>
      </c>
      <c r="C6883" s="6">
        <v>5.2001213112247804</v>
      </c>
      <c r="D6883" s="6">
        <f>VLOOKUP(A6883,'PPP - Resi'!$I$2:$K$3928,2,FALSE)</f>
        <v>6.0638403585455096</v>
      </c>
      <c r="E6883" s="7">
        <f>VLOOKUP(A6883,Embalses!$D$1:$E$4292,2,FALSE)</f>
        <v>0.46604734209561327</v>
      </c>
      <c r="F6883" s="8">
        <f>VLOOKUP(A6883,'Prod comer'!$A$2:$C$130,3,TRUE)</f>
        <v>1007.935806451613</v>
      </c>
      <c r="G6883" s="8">
        <f>VLOOKUP(A6883,'Prod comer'!$A$2:$F$130,6,TRUE)</f>
        <v>611.11838709677409</v>
      </c>
      <c r="H6883">
        <f>IFERROR(VLOOKUP(A6883,P.Int!$A$1:$E$2436,5,TRUE),"")</f>
        <v>11.12</v>
      </c>
      <c r="I6883">
        <v>454650</v>
      </c>
      <c r="J6883">
        <v>46943</v>
      </c>
      <c r="K6883">
        <v>501593</v>
      </c>
      <c r="L6883">
        <f>IFERROR(VLOOKUP(A6883,'Iny SPEC'!$A$1:$B$3068,2,FALSE),"")</f>
        <v>0</v>
      </c>
      <c r="M6883">
        <f t="shared" si="107"/>
        <v>0</v>
      </c>
    </row>
    <row r="6884" spans="1:13" x14ac:dyDescent="0.2">
      <c r="A6884" s="1">
        <v>45446</v>
      </c>
      <c r="B6884" t="s">
        <v>3</v>
      </c>
      <c r="C6884" s="6">
        <v>7.3037336294601998</v>
      </c>
      <c r="D6884" s="6">
        <f>VLOOKUP(A6884,'PPP - Resi'!$E$1:$G$3927,2,FALSE)</f>
        <v>7.9893737142857102</v>
      </c>
      <c r="E6884" s="7">
        <f>VLOOKUP(A6884,Embalses!$A$1:$B$4292,2,FALSE)</f>
        <v>0.71823089463873602</v>
      </c>
      <c r="F6884" s="8">
        <f>VLOOKUP(A6884,'Prod comer'!$A$2:$C$130,2,TRUE)</f>
        <v>373.07</v>
      </c>
      <c r="G6884" s="8">
        <f>VLOOKUP(A6884,'Prod comer'!$A$2:$F$130,5,TRUE)</f>
        <v>338.84161290322584</v>
      </c>
      <c r="H6884">
        <f>IFERROR(VLOOKUP(A6884,P.Int!$A$1:$E$2436,5,TRUE),"")</f>
        <v>11.51</v>
      </c>
      <c r="I6884">
        <v>333339</v>
      </c>
      <c r="J6884">
        <v>23674</v>
      </c>
      <c r="K6884">
        <v>357013</v>
      </c>
      <c r="L6884">
        <f>IFERROR(VLOOKUP(A6884,'Iny SPEC'!$A$1:$B$3068,2,FALSE),"")</f>
        <v>11104</v>
      </c>
      <c r="M6884">
        <f t="shared" si="107"/>
        <v>0</v>
      </c>
    </row>
    <row r="6885" spans="1:13" x14ac:dyDescent="0.2">
      <c r="A6885" s="1">
        <v>45446</v>
      </c>
      <c r="B6885" t="s">
        <v>4</v>
      </c>
      <c r="C6885" s="6">
        <v>5.2001213112247804</v>
      </c>
      <c r="D6885" s="6">
        <f>VLOOKUP(A6885,'PPP - Resi'!$I$2:$K$3928,2,FALSE)</f>
        <v>6.0638403585455096</v>
      </c>
      <c r="E6885" s="7">
        <f>VLOOKUP(A6885,Embalses!$D$1:$E$4292,2,FALSE)</f>
        <v>0.45956022272300401</v>
      </c>
      <c r="F6885" s="8">
        <f>VLOOKUP(A6885,'Prod comer'!$A$2:$C$130,3,TRUE)</f>
        <v>1007.935806451613</v>
      </c>
      <c r="G6885" s="8">
        <f>VLOOKUP(A6885,'Prod comer'!$A$2:$F$130,6,TRUE)</f>
        <v>611.11838709677409</v>
      </c>
      <c r="H6885">
        <f>IFERROR(VLOOKUP(A6885,P.Int!$A$1:$E$2436,5,TRUE),"")</f>
        <v>11.51</v>
      </c>
      <c r="I6885">
        <v>490053</v>
      </c>
      <c r="J6885">
        <v>47100</v>
      </c>
      <c r="K6885">
        <v>537153</v>
      </c>
      <c r="L6885">
        <f>IFERROR(VLOOKUP(A6885,'Iny SPEC'!$A$1:$B$3068,2,FALSE),"")</f>
        <v>11104</v>
      </c>
      <c r="M6885">
        <f t="shared" si="107"/>
        <v>0</v>
      </c>
    </row>
    <row r="6886" spans="1:13" x14ac:dyDescent="0.2">
      <c r="A6886" s="1">
        <v>45447</v>
      </c>
      <c r="B6886" t="s">
        <v>3</v>
      </c>
      <c r="C6886" s="6">
        <v>7.3040098672125104</v>
      </c>
      <c r="D6886" s="6">
        <f>VLOOKUP(A6886,'PPP - Resi'!$E$1:$G$3927,2,FALSE)</f>
        <v>7.9893737142857102</v>
      </c>
      <c r="E6886" s="7">
        <f>VLOOKUP(A6886,Embalses!$A$1:$B$4292,2,FALSE)</f>
        <v>0.73381584720995896</v>
      </c>
      <c r="F6886" s="8">
        <f>VLOOKUP(A6886,'Prod comer'!$A$2:$C$130,2,TRUE)</f>
        <v>373.07</v>
      </c>
      <c r="G6886" s="8">
        <f>VLOOKUP(A6886,'Prod comer'!$A$2:$F$130,5,TRUE)</f>
        <v>338.84161290322584</v>
      </c>
      <c r="H6886">
        <f>IFERROR(VLOOKUP(A6886,P.Int!$A$1:$E$2436,5,TRUE),"")</f>
        <v>10.77</v>
      </c>
      <c r="I6886">
        <v>357350</v>
      </c>
      <c r="J6886">
        <v>23704</v>
      </c>
      <c r="K6886">
        <v>381054</v>
      </c>
      <c r="L6886">
        <f>IFERROR(VLOOKUP(A6886,'Iny SPEC'!$A$1:$B$3068,2,FALSE),"")</f>
        <v>28094</v>
      </c>
      <c r="M6886">
        <f t="shared" si="107"/>
        <v>0</v>
      </c>
    </row>
    <row r="6887" spans="1:13" x14ac:dyDescent="0.2">
      <c r="A6887" s="1">
        <v>45447</v>
      </c>
      <c r="B6887" t="s">
        <v>4</v>
      </c>
      <c r="C6887" s="6">
        <v>5.2001213112247804</v>
      </c>
      <c r="D6887" s="6">
        <f>VLOOKUP(A6887,'PPP - Resi'!$I$2:$K$3928,2,FALSE)</f>
        <v>6.0638403585455096</v>
      </c>
      <c r="E6887" s="7">
        <f>VLOOKUP(A6887,Embalses!$D$1:$E$4292,2,FALSE)</f>
        <v>0.47054149354325003</v>
      </c>
      <c r="F6887" s="8">
        <f>VLOOKUP(A6887,'Prod comer'!$A$2:$C$130,3,TRUE)</f>
        <v>1007.935806451613</v>
      </c>
      <c r="G6887" s="8">
        <f>VLOOKUP(A6887,'Prod comer'!$A$2:$F$130,6,TRUE)</f>
        <v>611.11838709677409</v>
      </c>
      <c r="H6887">
        <f>IFERROR(VLOOKUP(A6887,P.Int!$A$1:$E$2436,5,TRUE),"")</f>
        <v>10.77</v>
      </c>
      <c r="I6887">
        <v>549234</v>
      </c>
      <c r="J6887">
        <v>48601</v>
      </c>
      <c r="K6887">
        <v>597835</v>
      </c>
      <c r="L6887">
        <f>IFERROR(VLOOKUP(A6887,'Iny SPEC'!$A$1:$B$3068,2,FALSE),"")</f>
        <v>28094</v>
      </c>
      <c r="M6887">
        <f t="shared" si="107"/>
        <v>0</v>
      </c>
    </row>
    <row r="6888" spans="1:13" x14ac:dyDescent="0.2">
      <c r="A6888" s="1">
        <v>45448</v>
      </c>
      <c r="B6888" t="s">
        <v>3</v>
      </c>
      <c r="C6888" s="6">
        <v>7.25793737801233</v>
      </c>
      <c r="D6888" s="6">
        <f>VLOOKUP(A6888,'PPP - Resi'!$E$1:$G$3927,2,FALSE)</f>
        <v>7.9893737142857102</v>
      </c>
      <c r="E6888" s="7">
        <f>VLOOKUP(A6888,Embalses!$A$1:$B$4292,2,FALSE)</f>
        <v>0.74946609125903196</v>
      </c>
      <c r="F6888" s="8">
        <f>VLOOKUP(A6888,'Prod comer'!$A$2:$C$130,2,TRUE)</f>
        <v>373.07</v>
      </c>
      <c r="G6888" s="8">
        <f>VLOOKUP(A6888,'Prod comer'!$A$2:$F$130,5,TRUE)</f>
        <v>338.84161290322584</v>
      </c>
      <c r="H6888">
        <f>IFERROR(VLOOKUP(A6888,P.Int!$A$1:$E$2436,5,TRUE),"")</f>
        <v>10.62</v>
      </c>
      <c r="I6888">
        <v>380766</v>
      </c>
      <c r="J6888">
        <v>12786</v>
      </c>
      <c r="K6888">
        <v>393552</v>
      </c>
      <c r="L6888">
        <f>IFERROR(VLOOKUP(A6888,'Iny SPEC'!$A$1:$B$3068,2,FALSE),"")</f>
        <v>61205</v>
      </c>
      <c r="M6888">
        <f t="shared" si="107"/>
        <v>0</v>
      </c>
    </row>
    <row r="6889" spans="1:13" x14ac:dyDescent="0.2">
      <c r="A6889" s="1">
        <v>45448</v>
      </c>
      <c r="B6889" t="s">
        <v>4</v>
      </c>
      <c r="C6889" s="6">
        <v>5.2001213112247804</v>
      </c>
      <c r="D6889" s="6">
        <f>VLOOKUP(A6889,'PPP - Resi'!$I$2:$K$3928,2,FALSE)</f>
        <v>6.0638403585455096</v>
      </c>
      <c r="E6889" s="7">
        <f>VLOOKUP(A6889,Embalses!$D$1:$E$4292,2,FALSE)</f>
        <v>0.47683447220784947</v>
      </c>
      <c r="F6889" s="8">
        <f>VLOOKUP(A6889,'Prod comer'!$A$2:$C$130,3,TRUE)</f>
        <v>1007.935806451613</v>
      </c>
      <c r="G6889" s="8">
        <f>VLOOKUP(A6889,'Prod comer'!$A$2:$F$130,6,TRUE)</f>
        <v>611.11838709677409</v>
      </c>
      <c r="H6889">
        <f>IFERROR(VLOOKUP(A6889,P.Int!$A$1:$E$2436,5,TRUE),"")</f>
        <v>10.62</v>
      </c>
      <c r="I6889">
        <v>575784</v>
      </c>
      <c r="J6889">
        <v>49009</v>
      </c>
      <c r="K6889">
        <v>624793</v>
      </c>
      <c r="L6889">
        <f>IFERROR(VLOOKUP(A6889,'Iny SPEC'!$A$1:$B$3068,2,FALSE),"")</f>
        <v>61205</v>
      </c>
      <c r="M6889">
        <f t="shared" si="107"/>
        <v>0</v>
      </c>
    </row>
    <row r="6890" spans="1:13" x14ac:dyDescent="0.2">
      <c r="A6890" s="1">
        <v>45449</v>
      </c>
      <c r="B6890" t="s">
        <v>3</v>
      </c>
      <c r="C6890" s="6">
        <v>7.2412914598850904</v>
      </c>
      <c r="D6890" s="6">
        <f>VLOOKUP(A6890,'PPP - Resi'!$E$1:$G$3927,2,FALSE)</f>
        <v>7.9893737142857102</v>
      </c>
      <c r="E6890" s="7">
        <f>VLOOKUP(A6890,Embalses!$A$1:$B$4292,2,FALSE)</f>
        <v>0.76529804272287505</v>
      </c>
      <c r="F6890" s="8">
        <f>VLOOKUP(A6890,'Prod comer'!$A$2:$C$130,2,TRUE)</f>
        <v>373.07</v>
      </c>
      <c r="G6890" s="8">
        <f>VLOOKUP(A6890,'Prod comer'!$A$2:$F$130,5,TRUE)</f>
        <v>338.84161290322584</v>
      </c>
      <c r="H6890">
        <f>IFERROR(VLOOKUP(A6890,P.Int!$A$1:$E$2436,5,TRUE),"")</f>
        <v>10.75</v>
      </c>
      <c r="I6890">
        <v>377367</v>
      </c>
      <c r="J6890">
        <v>22674</v>
      </c>
      <c r="K6890">
        <v>400041</v>
      </c>
      <c r="L6890">
        <f>IFERROR(VLOOKUP(A6890,'Iny SPEC'!$A$1:$B$3068,2,FALSE),"")</f>
        <v>48064</v>
      </c>
      <c r="M6890">
        <f t="shared" si="107"/>
        <v>0</v>
      </c>
    </row>
    <row r="6891" spans="1:13" x14ac:dyDescent="0.2">
      <c r="A6891" s="1">
        <v>45449</v>
      </c>
      <c r="B6891" t="s">
        <v>4</v>
      </c>
      <c r="C6891" s="6">
        <v>5.2001213112247804</v>
      </c>
      <c r="D6891" s="6">
        <f>VLOOKUP(A6891,'PPP - Resi'!$I$2:$K$3928,2,FALSE)</f>
        <v>6.0638403585455096</v>
      </c>
      <c r="E6891" s="7">
        <f>VLOOKUP(A6891,Embalses!$D$1:$E$4292,2,FALSE)</f>
        <v>0.47362707331067172</v>
      </c>
      <c r="F6891" s="8">
        <f>VLOOKUP(A6891,'Prod comer'!$A$2:$C$130,3,TRUE)</f>
        <v>1007.935806451613</v>
      </c>
      <c r="G6891" s="8">
        <f>VLOOKUP(A6891,'Prod comer'!$A$2:$F$130,6,TRUE)</f>
        <v>611.11838709677409</v>
      </c>
      <c r="H6891">
        <f>IFERROR(VLOOKUP(A6891,P.Int!$A$1:$E$2436,5,TRUE),"")</f>
        <v>10.75</v>
      </c>
      <c r="I6891">
        <v>570189</v>
      </c>
      <c r="J6891">
        <v>48335</v>
      </c>
      <c r="K6891">
        <v>618524</v>
      </c>
      <c r="L6891">
        <f>IFERROR(VLOOKUP(A6891,'Iny SPEC'!$A$1:$B$3068,2,FALSE),"")</f>
        <v>48064</v>
      </c>
      <c r="M6891">
        <f t="shared" si="107"/>
        <v>0</v>
      </c>
    </row>
    <row r="6892" spans="1:13" x14ac:dyDescent="0.2">
      <c r="A6892" s="1">
        <v>45450</v>
      </c>
      <c r="B6892" t="s">
        <v>3</v>
      </c>
      <c r="C6892" s="6">
        <v>7.2412914598850904</v>
      </c>
      <c r="D6892" s="6">
        <f>VLOOKUP(A6892,'PPP - Resi'!$E$1:$G$3927,2,FALSE)</f>
        <v>7.9893737142857102</v>
      </c>
      <c r="E6892" s="7">
        <f>VLOOKUP(A6892,Embalses!$A$1:$B$4292,2,FALSE)</f>
        <v>0.76486132897008896</v>
      </c>
      <c r="F6892" s="8">
        <f>VLOOKUP(A6892,'Prod comer'!$A$2:$C$130,2,TRUE)</f>
        <v>373.07</v>
      </c>
      <c r="G6892" s="8">
        <f>VLOOKUP(A6892,'Prod comer'!$A$2:$F$130,5,TRUE)</f>
        <v>338.84161290322584</v>
      </c>
      <c r="H6892">
        <f>IFERROR(VLOOKUP(A6892,P.Int!$A$1:$E$2436,5,TRUE),"")</f>
        <v>10.49</v>
      </c>
      <c r="I6892">
        <v>355079</v>
      </c>
      <c r="J6892">
        <v>23219</v>
      </c>
      <c r="K6892">
        <v>378298</v>
      </c>
      <c r="L6892">
        <f>IFERROR(VLOOKUP(A6892,'Iny SPEC'!$A$1:$B$3068,2,FALSE),"")</f>
        <v>43700</v>
      </c>
      <c r="M6892">
        <f t="shared" si="107"/>
        <v>0</v>
      </c>
    </row>
    <row r="6893" spans="1:13" x14ac:dyDescent="0.2">
      <c r="A6893" s="1">
        <v>45450</v>
      </c>
      <c r="B6893" t="s">
        <v>4</v>
      </c>
      <c r="C6893" s="6">
        <v>5.2001213112247804</v>
      </c>
      <c r="D6893" s="6">
        <f>VLOOKUP(A6893,'PPP - Resi'!$I$2:$K$3928,2,FALSE)</f>
        <v>6.0638403585455096</v>
      </c>
      <c r="E6893" s="7">
        <f>VLOOKUP(A6893,Embalses!$D$1:$E$4292,2,FALSE)</f>
        <v>0.47122426297990755</v>
      </c>
      <c r="F6893" s="8">
        <f>VLOOKUP(A6893,'Prod comer'!$A$2:$C$130,3,TRUE)</f>
        <v>1007.935806451613</v>
      </c>
      <c r="G6893" s="8">
        <f>VLOOKUP(A6893,'Prod comer'!$A$2:$F$130,6,TRUE)</f>
        <v>611.11838709677409</v>
      </c>
      <c r="H6893">
        <f>IFERROR(VLOOKUP(A6893,P.Int!$A$1:$E$2436,5,TRUE),"")</f>
        <v>10.49</v>
      </c>
      <c r="I6893">
        <v>573948</v>
      </c>
      <c r="J6893">
        <v>50362</v>
      </c>
      <c r="K6893">
        <v>624310</v>
      </c>
      <c r="L6893">
        <f>IFERROR(VLOOKUP(A6893,'Iny SPEC'!$A$1:$B$3068,2,FALSE),"")</f>
        <v>43700</v>
      </c>
      <c r="M6893">
        <f t="shared" si="107"/>
        <v>0</v>
      </c>
    </row>
    <row r="6894" spans="1:13" x14ac:dyDescent="0.2">
      <c r="A6894" s="1">
        <v>45451</v>
      </c>
      <c r="B6894" t="s">
        <v>3</v>
      </c>
      <c r="C6894" s="6">
        <v>7.2412914598850904</v>
      </c>
      <c r="D6894" s="6">
        <f>VLOOKUP(A6894,'PPP - Resi'!$E$1:$G$3927,2,FALSE)</f>
        <v>7.9893737142857102</v>
      </c>
      <c r="E6894" s="7">
        <f>VLOOKUP(A6894,Embalses!$A$1:$B$4292,2,FALSE)</f>
        <v>0.76026259148306197</v>
      </c>
      <c r="F6894" s="8">
        <f>VLOOKUP(A6894,'Prod comer'!$A$2:$C$130,2,TRUE)</f>
        <v>373.07</v>
      </c>
      <c r="G6894" s="8">
        <f>VLOOKUP(A6894,'Prod comer'!$A$2:$F$130,5,TRUE)</f>
        <v>338.84161290322584</v>
      </c>
      <c r="H6894">
        <f>IFERROR(VLOOKUP(A6894,P.Int!$A$1:$E$2436,5,TRUE),"")</f>
        <v>10.49</v>
      </c>
      <c r="I6894">
        <v>321238</v>
      </c>
      <c r="J6894">
        <v>22523</v>
      </c>
      <c r="K6894">
        <v>343761</v>
      </c>
      <c r="L6894">
        <f>IFERROR(VLOOKUP(A6894,'Iny SPEC'!$A$1:$B$3068,2,FALSE),"")</f>
        <v>11053</v>
      </c>
      <c r="M6894">
        <f t="shared" si="107"/>
        <v>0</v>
      </c>
    </row>
    <row r="6895" spans="1:13" x14ac:dyDescent="0.2">
      <c r="A6895" s="1">
        <v>45451</v>
      </c>
      <c r="B6895" t="s">
        <v>4</v>
      </c>
      <c r="C6895" s="6">
        <v>5.2001213112247804</v>
      </c>
      <c r="D6895" s="6">
        <f>VLOOKUP(A6895,'PPP - Resi'!$I$2:$K$3928,2,FALSE)</f>
        <v>6.0638403585455096</v>
      </c>
      <c r="E6895" s="7">
        <f>VLOOKUP(A6895,Embalses!$D$1:$E$4292,2,FALSE)</f>
        <v>0.47766872322631654</v>
      </c>
      <c r="F6895" s="8">
        <f>VLOOKUP(A6895,'Prod comer'!$A$2:$C$130,3,TRUE)</f>
        <v>1007.935806451613</v>
      </c>
      <c r="G6895" s="8">
        <f>VLOOKUP(A6895,'Prod comer'!$A$2:$F$130,6,TRUE)</f>
        <v>611.11838709677409</v>
      </c>
      <c r="H6895">
        <f>IFERROR(VLOOKUP(A6895,P.Int!$A$1:$E$2436,5,TRUE),"")</f>
        <v>10.49</v>
      </c>
      <c r="I6895">
        <v>539024</v>
      </c>
      <c r="J6895">
        <v>50458</v>
      </c>
      <c r="K6895">
        <v>589482</v>
      </c>
      <c r="L6895">
        <f>IFERROR(VLOOKUP(A6895,'Iny SPEC'!$A$1:$B$3068,2,FALSE),"")</f>
        <v>11053</v>
      </c>
      <c r="M6895">
        <f t="shared" si="107"/>
        <v>0</v>
      </c>
    </row>
    <row r="6896" spans="1:13" x14ac:dyDescent="0.2">
      <c r="A6896" s="1">
        <v>45452</v>
      </c>
      <c r="B6896" t="s">
        <v>3</v>
      </c>
      <c r="C6896" s="6">
        <v>7.2412914598850904</v>
      </c>
      <c r="D6896" s="6">
        <f>VLOOKUP(A6896,'PPP - Resi'!$E$1:$G$3927,2,FALSE)</f>
        <v>7.9893737142857102</v>
      </c>
      <c r="E6896" s="7">
        <f>VLOOKUP(A6896,Embalses!$A$1:$B$4292,2,FALSE)</f>
        <v>0.76584254900984705</v>
      </c>
      <c r="F6896" s="8">
        <f>VLOOKUP(A6896,'Prod comer'!$A$2:$C$130,2,TRUE)</f>
        <v>373.07</v>
      </c>
      <c r="G6896" s="8">
        <f>VLOOKUP(A6896,'Prod comer'!$A$2:$F$130,5,TRUE)</f>
        <v>338.84161290322584</v>
      </c>
      <c r="H6896">
        <f>IFERROR(VLOOKUP(A6896,P.Int!$A$1:$E$2436,5,TRUE),"")</f>
        <v>10.49</v>
      </c>
      <c r="I6896">
        <v>309696</v>
      </c>
      <c r="J6896">
        <v>20325</v>
      </c>
      <c r="K6896">
        <v>330021</v>
      </c>
      <c r="L6896">
        <f>IFERROR(VLOOKUP(A6896,'Iny SPEC'!$A$1:$B$3068,2,FALSE),"")</f>
        <v>0</v>
      </c>
      <c r="M6896">
        <f t="shared" si="107"/>
        <v>0</v>
      </c>
    </row>
    <row r="6897" spans="1:13" x14ac:dyDescent="0.2">
      <c r="A6897" s="1">
        <v>45452</v>
      </c>
      <c r="B6897" t="s">
        <v>4</v>
      </c>
      <c r="C6897" s="6">
        <v>5.2001213112247804</v>
      </c>
      <c r="D6897" s="6">
        <f>VLOOKUP(A6897,'PPP - Resi'!$I$2:$K$3928,2,FALSE)</f>
        <v>6.0638403585455096</v>
      </c>
      <c r="E6897" s="7">
        <f>VLOOKUP(A6897,Embalses!$D$1:$E$4292,2,FALSE)</f>
        <v>0.49553678906993726</v>
      </c>
      <c r="F6897" s="8">
        <f>VLOOKUP(A6897,'Prod comer'!$A$2:$C$130,3,TRUE)</f>
        <v>1007.935806451613</v>
      </c>
      <c r="G6897" s="8">
        <f>VLOOKUP(A6897,'Prod comer'!$A$2:$F$130,6,TRUE)</f>
        <v>611.11838709677409</v>
      </c>
      <c r="H6897">
        <f>IFERROR(VLOOKUP(A6897,P.Int!$A$1:$E$2436,5,TRUE),"")</f>
        <v>10.49</v>
      </c>
      <c r="I6897">
        <v>481628</v>
      </c>
      <c r="J6897">
        <v>50487</v>
      </c>
      <c r="K6897">
        <v>532115</v>
      </c>
      <c r="L6897">
        <f>IFERROR(VLOOKUP(A6897,'Iny SPEC'!$A$1:$B$3068,2,FALSE),"")</f>
        <v>0</v>
      </c>
      <c r="M6897">
        <f t="shared" si="107"/>
        <v>0</v>
      </c>
    </row>
    <row r="6898" spans="1:13" x14ac:dyDescent="0.2">
      <c r="A6898" s="1">
        <v>45453</v>
      </c>
      <c r="B6898" t="s">
        <v>3</v>
      </c>
      <c r="C6898" s="6">
        <v>7.2412914598850904</v>
      </c>
      <c r="D6898" s="6">
        <f>VLOOKUP(A6898,'PPP - Resi'!$E$1:$G$3927,2,FALSE)</f>
        <v>7.9893737142857102</v>
      </c>
      <c r="E6898" s="7">
        <f>VLOOKUP(A6898,Embalses!$A$1:$B$4292,2,FALSE)</f>
        <v>0.76416098547655098</v>
      </c>
      <c r="F6898" s="8">
        <f>VLOOKUP(A6898,'Prod comer'!$A$2:$C$130,2,TRUE)</f>
        <v>373.07</v>
      </c>
      <c r="G6898" s="8">
        <f>VLOOKUP(A6898,'Prod comer'!$A$2:$F$130,5,TRUE)</f>
        <v>338.84161290322584</v>
      </c>
      <c r="H6898">
        <f>IFERROR(VLOOKUP(A6898,P.Int!$A$1:$E$2436,5,TRUE),"")</f>
        <v>10.81</v>
      </c>
      <c r="I6898">
        <v>355670</v>
      </c>
      <c r="J6898">
        <v>23656</v>
      </c>
      <c r="K6898">
        <v>379326</v>
      </c>
      <c r="L6898">
        <f>IFERROR(VLOOKUP(A6898,'Iny SPEC'!$A$1:$B$3068,2,FALSE),"")</f>
        <v>56811</v>
      </c>
      <c r="M6898">
        <f t="shared" si="107"/>
        <v>0</v>
      </c>
    </row>
    <row r="6899" spans="1:13" x14ac:dyDescent="0.2">
      <c r="A6899" s="1">
        <v>45453</v>
      </c>
      <c r="B6899" t="s">
        <v>4</v>
      </c>
      <c r="C6899" s="6">
        <v>5.2001213112247804</v>
      </c>
      <c r="D6899" s="6">
        <f>VLOOKUP(A6899,'PPP - Resi'!$I$2:$K$3928,2,FALSE)</f>
        <v>6.0638403585455096</v>
      </c>
      <c r="E6899" s="7">
        <f>VLOOKUP(A6899,Embalses!$D$1:$E$4292,2,FALSE)</f>
        <v>0.51021745445008282</v>
      </c>
      <c r="F6899" s="8">
        <f>VLOOKUP(A6899,'Prod comer'!$A$2:$C$130,3,TRUE)</f>
        <v>1007.935806451613</v>
      </c>
      <c r="G6899" s="8">
        <f>VLOOKUP(A6899,'Prod comer'!$A$2:$F$130,6,TRUE)</f>
        <v>611.11838709677409</v>
      </c>
      <c r="H6899">
        <f>IFERROR(VLOOKUP(A6899,P.Int!$A$1:$E$2436,5,TRUE),"")</f>
        <v>10.81</v>
      </c>
      <c r="I6899">
        <v>506162</v>
      </c>
      <c r="J6899">
        <v>49244</v>
      </c>
      <c r="K6899">
        <v>555406</v>
      </c>
      <c r="L6899">
        <f>IFERROR(VLOOKUP(A6899,'Iny SPEC'!$A$1:$B$3068,2,FALSE),"")</f>
        <v>56811</v>
      </c>
      <c r="M6899">
        <f t="shared" si="107"/>
        <v>0</v>
      </c>
    </row>
    <row r="6900" spans="1:13" x14ac:dyDescent="0.2">
      <c r="A6900" s="1">
        <v>45454</v>
      </c>
      <c r="B6900" t="s">
        <v>3</v>
      </c>
      <c r="C6900" s="6">
        <v>7.2412914598850904</v>
      </c>
      <c r="D6900" s="6">
        <f>VLOOKUP(A6900,'PPP - Resi'!$E$1:$G$3927,2,FALSE)</f>
        <v>7.9893737142857102</v>
      </c>
      <c r="E6900" s="7">
        <f>VLOOKUP(A6900,Embalses!$A$1:$B$4292,2,FALSE)</f>
        <v>0.76252931448765005</v>
      </c>
      <c r="F6900" s="8">
        <f>VLOOKUP(A6900,'Prod comer'!$A$2:$C$130,2,TRUE)</f>
        <v>373.07</v>
      </c>
      <c r="G6900" s="8">
        <f>VLOOKUP(A6900,'Prod comer'!$A$2:$F$130,5,TRUE)</f>
        <v>338.84161290322584</v>
      </c>
      <c r="H6900">
        <f>IFERROR(VLOOKUP(A6900,P.Int!$A$1:$E$2436,5,TRUE),"")</f>
        <v>10.79</v>
      </c>
      <c r="I6900">
        <v>379892</v>
      </c>
      <c r="J6900">
        <v>23965</v>
      </c>
      <c r="K6900">
        <v>403857</v>
      </c>
      <c r="L6900">
        <f>IFERROR(VLOOKUP(A6900,'Iny SPEC'!$A$1:$B$3068,2,FALSE),"")</f>
        <v>85209</v>
      </c>
      <c r="M6900">
        <f t="shared" si="107"/>
        <v>0</v>
      </c>
    </row>
    <row r="6901" spans="1:13" x14ac:dyDescent="0.2">
      <c r="A6901" s="1">
        <v>45454</v>
      </c>
      <c r="B6901" t="s">
        <v>4</v>
      </c>
      <c r="C6901" s="6">
        <v>5.2133712513954302</v>
      </c>
      <c r="D6901" s="6">
        <f>VLOOKUP(A6901,'PPP - Resi'!$I$2:$K$3928,2,FALSE)</f>
        <v>6.0638403585455096</v>
      </c>
      <c r="E6901" s="7">
        <f>VLOOKUP(A6901,Embalses!$D$1:$E$4292,2,FALSE)</f>
        <v>0.50326363562649246</v>
      </c>
      <c r="F6901" s="8">
        <f>VLOOKUP(A6901,'Prod comer'!$A$2:$C$130,3,TRUE)</f>
        <v>1007.935806451613</v>
      </c>
      <c r="G6901" s="8">
        <f>VLOOKUP(A6901,'Prod comer'!$A$2:$F$130,6,TRUE)</f>
        <v>611.11838709677409</v>
      </c>
      <c r="H6901">
        <f>IFERROR(VLOOKUP(A6901,P.Int!$A$1:$E$2436,5,TRUE),"")</f>
        <v>10.79</v>
      </c>
      <c r="I6901">
        <v>558886</v>
      </c>
      <c r="J6901">
        <v>42289</v>
      </c>
      <c r="K6901">
        <v>601175</v>
      </c>
      <c r="L6901">
        <f>IFERROR(VLOOKUP(A6901,'Iny SPEC'!$A$1:$B$3068,2,FALSE),"")</f>
        <v>85209</v>
      </c>
      <c r="M6901">
        <f t="shared" si="107"/>
        <v>0</v>
      </c>
    </row>
    <row r="6902" spans="1:13" x14ac:dyDescent="0.2">
      <c r="A6902" s="1">
        <v>45455</v>
      </c>
      <c r="B6902" t="s">
        <v>3</v>
      </c>
      <c r="C6902" s="6">
        <v>7.2674699372125096</v>
      </c>
      <c r="D6902" s="6">
        <f>VLOOKUP(A6902,'PPP - Resi'!$E$1:$G$3927,2,FALSE)</f>
        <v>7.9893737142857102</v>
      </c>
      <c r="E6902" s="7">
        <f>VLOOKUP(A6902,Embalses!$A$1:$B$4292,2,FALSE)</f>
        <v>0.75830939076361903</v>
      </c>
      <c r="F6902" s="8">
        <f>VLOOKUP(A6902,'Prod comer'!$A$2:$C$130,2,TRUE)</f>
        <v>373.07</v>
      </c>
      <c r="G6902" s="8">
        <f>VLOOKUP(A6902,'Prod comer'!$A$2:$F$130,5,TRUE)</f>
        <v>338.84161290322584</v>
      </c>
      <c r="H6902">
        <f>IFERROR(VLOOKUP(A6902,P.Int!$A$1:$E$2436,5,TRUE),"")</f>
        <v>11.18</v>
      </c>
      <c r="I6902">
        <v>349172</v>
      </c>
      <c r="J6902">
        <v>23871</v>
      </c>
      <c r="K6902">
        <v>373043</v>
      </c>
      <c r="L6902">
        <f>IFERROR(VLOOKUP(A6902,'Iny SPEC'!$A$1:$B$3068,2,FALSE),"")</f>
        <v>43907</v>
      </c>
      <c r="M6902">
        <f t="shared" si="107"/>
        <v>0</v>
      </c>
    </row>
    <row r="6903" spans="1:13" x14ac:dyDescent="0.2">
      <c r="A6903" s="1">
        <v>45455</v>
      </c>
      <c r="B6903" t="s">
        <v>4</v>
      </c>
      <c r="C6903" s="6">
        <v>5.2001213112247804</v>
      </c>
      <c r="D6903" s="6">
        <f>VLOOKUP(A6903,'PPP - Resi'!$I$2:$K$3928,2,FALSE)</f>
        <v>6.0638403585455096</v>
      </c>
      <c r="E6903" s="7">
        <f>VLOOKUP(A6903,Embalses!$D$1:$E$4292,2,FALSE)</f>
        <v>0.4919562038716595</v>
      </c>
      <c r="F6903" s="8">
        <f>VLOOKUP(A6903,'Prod comer'!$A$2:$C$130,3,TRUE)</f>
        <v>1007.935806451613</v>
      </c>
      <c r="G6903" s="8">
        <f>VLOOKUP(A6903,'Prod comer'!$A$2:$F$130,6,TRUE)</f>
        <v>611.11838709677409</v>
      </c>
      <c r="H6903">
        <f>IFERROR(VLOOKUP(A6903,P.Int!$A$1:$E$2436,5,TRUE),"")</f>
        <v>11.18</v>
      </c>
      <c r="I6903">
        <v>563718</v>
      </c>
      <c r="J6903">
        <v>48498</v>
      </c>
      <c r="K6903">
        <v>612216</v>
      </c>
      <c r="L6903">
        <f>IFERROR(VLOOKUP(A6903,'Iny SPEC'!$A$1:$B$3068,2,FALSE),"")</f>
        <v>43907</v>
      </c>
      <c r="M6903">
        <f t="shared" si="107"/>
        <v>0</v>
      </c>
    </row>
    <row r="6904" spans="1:13" x14ac:dyDescent="0.2">
      <c r="A6904" s="1">
        <v>45456</v>
      </c>
      <c r="B6904" t="s">
        <v>3</v>
      </c>
      <c r="C6904" s="6">
        <v>7.2412914598850904</v>
      </c>
      <c r="D6904" s="6">
        <f>VLOOKUP(A6904,'PPP - Resi'!$E$1:$G$3927,2,FALSE)</f>
        <v>7.9893737142857102</v>
      </c>
      <c r="E6904" s="7">
        <f>VLOOKUP(A6904,Embalses!$A$1:$B$4292,2,FALSE)</f>
        <v>0.77868279568203602</v>
      </c>
      <c r="F6904" s="8">
        <f>VLOOKUP(A6904,'Prod comer'!$A$2:$C$130,2,TRUE)</f>
        <v>373.07</v>
      </c>
      <c r="G6904" s="8">
        <f>VLOOKUP(A6904,'Prod comer'!$A$2:$F$130,5,TRUE)</f>
        <v>338.84161290322584</v>
      </c>
      <c r="H6904">
        <f>IFERROR(VLOOKUP(A6904,P.Int!$A$1:$E$2436,5,TRUE),"")</f>
        <v>11.24</v>
      </c>
      <c r="I6904">
        <v>346149</v>
      </c>
      <c r="J6904">
        <v>22027</v>
      </c>
      <c r="K6904">
        <v>368176</v>
      </c>
      <c r="L6904">
        <f>IFERROR(VLOOKUP(A6904,'Iny SPEC'!$A$1:$B$3068,2,FALSE),"")</f>
        <v>38620</v>
      </c>
      <c r="M6904">
        <f t="shared" si="107"/>
        <v>0</v>
      </c>
    </row>
    <row r="6905" spans="1:13" x14ac:dyDescent="0.2">
      <c r="A6905" s="1">
        <v>45456</v>
      </c>
      <c r="B6905" t="s">
        <v>4</v>
      </c>
      <c r="C6905" s="6">
        <v>5.2001213112247804</v>
      </c>
      <c r="D6905" s="6">
        <f>VLOOKUP(A6905,'PPP - Resi'!$I$2:$K$3928,2,FALSE)</f>
        <v>6.0638403585455096</v>
      </c>
      <c r="E6905" s="7">
        <f>VLOOKUP(A6905,Embalses!$D$1:$E$4292,2,FALSE)</f>
        <v>0.48761957052785049</v>
      </c>
      <c r="F6905" s="8">
        <f>VLOOKUP(A6905,'Prod comer'!$A$2:$C$130,3,TRUE)</f>
        <v>1007.935806451613</v>
      </c>
      <c r="G6905" s="8">
        <f>VLOOKUP(A6905,'Prod comer'!$A$2:$F$130,6,TRUE)</f>
        <v>611.11838709677409</v>
      </c>
      <c r="H6905">
        <f>IFERROR(VLOOKUP(A6905,P.Int!$A$1:$E$2436,5,TRUE),"")</f>
        <v>11.24</v>
      </c>
      <c r="I6905">
        <v>564129</v>
      </c>
      <c r="J6905">
        <v>49923</v>
      </c>
      <c r="K6905">
        <v>614052</v>
      </c>
      <c r="L6905">
        <f>IFERROR(VLOOKUP(A6905,'Iny SPEC'!$A$1:$B$3068,2,FALSE),"")</f>
        <v>38620</v>
      </c>
      <c r="M6905">
        <f t="shared" si="107"/>
        <v>0</v>
      </c>
    </row>
    <row r="6906" spans="1:13" x14ac:dyDescent="0.2">
      <c r="A6906" s="1">
        <v>45457</v>
      </c>
      <c r="B6906" t="s">
        <v>3</v>
      </c>
      <c r="C6906" s="6">
        <v>7.2412914598850904</v>
      </c>
      <c r="D6906" s="6">
        <f>VLOOKUP(A6906,'PPP - Resi'!$E$1:$G$3927,2,FALSE)</f>
        <v>7.9893737142857102</v>
      </c>
      <c r="E6906" s="7">
        <f>VLOOKUP(A6906,Embalses!$A$1:$B$4292,2,FALSE)</f>
        <v>0.77719094700890701</v>
      </c>
      <c r="F6906" s="8">
        <f>VLOOKUP(A6906,'Prod comer'!$A$2:$C$130,2,TRUE)</f>
        <v>373.07</v>
      </c>
      <c r="G6906" s="8">
        <f>VLOOKUP(A6906,'Prod comer'!$A$2:$F$130,5,TRUE)</f>
        <v>338.84161290322584</v>
      </c>
      <c r="H6906">
        <f>IFERROR(VLOOKUP(A6906,P.Int!$A$1:$E$2436,5,TRUE),"")</f>
        <v>11.11</v>
      </c>
      <c r="I6906">
        <v>354685</v>
      </c>
      <c r="J6906">
        <v>22758</v>
      </c>
      <c r="K6906">
        <v>377443</v>
      </c>
      <c r="L6906">
        <f>IFERROR(VLOOKUP(A6906,'Iny SPEC'!$A$1:$B$3068,2,FALSE),"")</f>
        <v>45165</v>
      </c>
      <c r="M6906">
        <f t="shared" si="107"/>
        <v>0</v>
      </c>
    </row>
    <row r="6907" spans="1:13" x14ac:dyDescent="0.2">
      <c r="A6907" s="1">
        <v>45457</v>
      </c>
      <c r="B6907" t="s">
        <v>4</v>
      </c>
      <c r="C6907" s="6">
        <v>5.2001213112247804</v>
      </c>
      <c r="D6907" s="6">
        <f>VLOOKUP(A6907,'PPP - Resi'!$I$2:$K$3928,2,FALSE)</f>
        <v>6.0638403585455096</v>
      </c>
      <c r="E6907" s="7">
        <f>VLOOKUP(A6907,Embalses!$D$1:$E$4292,2,FALSE)</f>
        <v>0.50114066955402503</v>
      </c>
      <c r="F6907" s="8">
        <f>VLOOKUP(A6907,'Prod comer'!$A$2:$C$130,3,TRUE)</f>
        <v>1007.935806451613</v>
      </c>
      <c r="G6907" s="8">
        <f>VLOOKUP(A6907,'Prod comer'!$A$2:$F$130,6,TRUE)</f>
        <v>611.11838709677409</v>
      </c>
      <c r="H6907">
        <f>IFERROR(VLOOKUP(A6907,P.Int!$A$1:$E$2436,5,TRUE),"")</f>
        <v>11.11</v>
      </c>
      <c r="I6907">
        <v>571738</v>
      </c>
      <c r="J6907">
        <v>49215</v>
      </c>
      <c r="K6907">
        <v>620953</v>
      </c>
      <c r="L6907">
        <f>IFERROR(VLOOKUP(A6907,'Iny SPEC'!$A$1:$B$3068,2,FALSE),"")</f>
        <v>45165</v>
      </c>
      <c r="M6907">
        <f t="shared" si="107"/>
        <v>0</v>
      </c>
    </row>
    <row r="6908" spans="1:13" x14ac:dyDescent="0.2">
      <c r="A6908" s="1">
        <v>45458</v>
      </c>
      <c r="B6908" t="s">
        <v>3</v>
      </c>
      <c r="C6908" s="6">
        <v>7.2412914598850904</v>
      </c>
      <c r="D6908" s="6">
        <f>VLOOKUP(A6908,'PPP - Resi'!$E$1:$G$3927,2,FALSE)</f>
        <v>7.9893737142857102</v>
      </c>
      <c r="E6908" s="7">
        <f>VLOOKUP(A6908,Embalses!$A$1:$B$4292,2,FALSE)</f>
        <v>0.77635817268765595</v>
      </c>
      <c r="F6908" s="8">
        <f>VLOOKUP(A6908,'Prod comer'!$A$2:$C$130,2,TRUE)</f>
        <v>373.07</v>
      </c>
      <c r="G6908" s="8">
        <f>VLOOKUP(A6908,'Prod comer'!$A$2:$F$130,5,TRUE)</f>
        <v>338.84161290322584</v>
      </c>
      <c r="H6908">
        <f>IFERROR(VLOOKUP(A6908,P.Int!$A$1:$E$2436,5,TRUE),"")</f>
        <v>11.1</v>
      </c>
      <c r="I6908">
        <v>340142</v>
      </c>
      <c r="J6908">
        <v>22754</v>
      </c>
      <c r="K6908">
        <v>362896</v>
      </c>
      <c r="L6908">
        <f>IFERROR(VLOOKUP(A6908,'Iny SPEC'!$A$1:$B$3068,2,FALSE),"")</f>
        <v>25573</v>
      </c>
      <c r="M6908">
        <f t="shared" si="107"/>
        <v>0</v>
      </c>
    </row>
    <row r="6909" spans="1:13" x14ac:dyDescent="0.2">
      <c r="A6909" s="1">
        <v>45458</v>
      </c>
      <c r="B6909" t="s">
        <v>4</v>
      </c>
      <c r="C6909" s="6">
        <v>5.2001213112247804</v>
      </c>
      <c r="D6909" s="6">
        <f>VLOOKUP(A6909,'PPP - Resi'!$I$2:$K$3928,2,FALSE)</f>
        <v>6.0638403585455096</v>
      </c>
      <c r="E6909" s="7">
        <f>VLOOKUP(A6909,Embalses!$D$1:$E$4292,2,FALSE)</f>
        <v>0.5137618375744285</v>
      </c>
      <c r="F6909" s="8">
        <f>VLOOKUP(A6909,'Prod comer'!$A$2:$C$130,3,TRUE)</f>
        <v>1007.935806451613</v>
      </c>
      <c r="G6909" s="8">
        <f>VLOOKUP(A6909,'Prod comer'!$A$2:$F$130,6,TRUE)</f>
        <v>611.11838709677409</v>
      </c>
      <c r="H6909">
        <f>IFERROR(VLOOKUP(A6909,P.Int!$A$1:$E$2436,5,TRUE),"")</f>
        <v>11.1</v>
      </c>
      <c r="I6909">
        <v>550011</v>
      </c>
      <c r="J6909">
        <v>49265</v>
      </c>
      <c r="K6909">
        <v>599276</v>
      </c>
      <c r="L6909">
        <f>IFERROR(VLOOKUP(A6909,'Iny SPEC'!$A$1:$B$3068,2,FALSE),"")</f>
        <v>25573</v>
      </c>
      <c r="M6909">
        <f t="shared" si="107"/>
        <v>0</v>
      </c>
    </row>
    <row r="6910" spans="1:13" x14ac:dyDescent="0.2">
      <c r="A6910" s="1">
        <v>45459</v>
      </c>
      <c r="B6910" t="s">
        <v>3</v>
      </c>
      <c r="C6910" s="6">
        <v>7.2412914598850904</v>
      </c>
      <c r="D6910" s="6">
        <f>VLOOKUP(A6910,'PPP - Resi'!$E$1:$G$3927,2,FALSE)</f>
        <v>7.9893737142857102</v>
      </c>
      <c r="E6910" s="7">
        <f>VLOOKUP(A6910,Embalses!$A$1:$B$4292,2,FALSE)</f>
        <v>0.78352853206168205</v>
      </c>
      <c r="F6910" s="8">
        <f>VLOOKUP(A6910,'Prod comer'!$A$2:$C$130,2,TRUE)</f>
        <v>373.07</v>
      </c>
      <c r="G6910" s="8">
        <f>VLOOKUP(A6910,'Prod comer'!$A$2:$F$130,5,TRUE)</f>
        <v>338.84161290322584</v>
      </c>
      <c r="H6910">
        <f>IFERROR(VLOOKUP(A6910,P.Int!$A$1:$E$2436,5,TRUE),"")</f>
        <v>11.42</v>
      </c>
      <c r="I6910">
        <v>368335</v>
      </c>
      <c r="J6910">
        <v>22959</v>
      </c>
      <c r="K6910">
        <v>391294</v>
      </c>
      <c r="L6910">
        <f>IFERROR(VLOOKUP(A6910,'Iny SPEC'!$A$1:$B$3068,2,FALSE),"")</f>
        <v>52850</v>
      </c>
      <c r="M6910">
        <f t="shared" si="107"/>
        <v>0</v>
      </c>
    </row>
    <row r="6911" spans="1:13" x14ac:dyDescent="0.2">
      <c r="A6911" s="1">
        <v>45459</v>
      </c>
      <c r="B6911" t="s">
        <v>4</v>
      </c>
      <c r="C6911" s="6">
        <v>5.2001213112247804</v>
      </c>
      <c r="D6911" s="6">
        <f>VLOOKUP(A6911,'PPP - Resi'!$I$2:$K$3928,2,FALSE)</f>
        <v>6.0638403585455096</v>
      </c>
      <c r="E6911" s="7">
        <f>VLOOKUP(A6911,Embalses!$D$1:$E$4292,2,FALSE)</f>
        <v>0.55978094877358819</v>
      </c>
      <c r="F6911" s="8">
        <f>VLOOKUP(A6911,'Prod comer'!$A$2:$C$130,3,TRUE)</f>
        <v>1007.935806451613</v>
      </c>
      <c r="G6911" s="8">
        <f>VLOOKUP(A6911,'Prod comer'!$A$2:$F$130,6,TRUE)</f>
        <v>611.11838709677409</v>
      </c>
      <c r="H6911">
        <f>IFERROR(VLOOKUP(A6911,P.Int!$A$1:$E$2436,5,TRUE),"")</f>
        <v>11.42</v>
      </c>
      <c r="I6911">
        <v>490099</v>
      </c>
      <c r="J6911">
        <v>48994</v>
      </c>
      <c r="K6911">
        <v>539093</v>
      </c>
      <c r="L6911">
        <f>IFERROR(VLOOKUP(A6911,'Iny SPEC'!$A$1:$B$3068,2,FALSE),"")</f>
        <v>52850</v>
      </c>
      <c r="M6911">
        <f t="shared" si="107"/>
        <v>0</v>
      </c>
    </row>
    <row r="6912" spans="1:13" x14ac:dyDescent="0.2">
      <c r="A6912" s="1">
        <v>45460</v>
      </c>
      <c r="B6912" t="s">
        <v>3</v>
      </c>
      <c r="C6912" s="6">
        <v>7.2787562953693499</v>
      </c>
      <c r="D6912" s="6">
        <f>VLOOKUP(A6912,'PPP - Resi'!$E$1:$G$3927,2,FALSE)</f>
        <v>7.9893737142857102</v>
      </c>
      <c r="E6912" s="7">
        <f>VLOOKUP(A6912,Embalses!$A$1:$B$4292,2,FALSE)</f>
        <v>0.78492983500609503</v>
      </c>
      <c r="F6912" s="8">
        <f>VLOOKUP(A6912,'Prod comer'!$A$2:$C$130,2,TRUE)</f>
        <v>373.07</v>
      </c>
      <c r="G6912" s="8">
        <f>VLOOKUP(A6912,'Prod comer'!$A$2:$F$130,5,TRUE)</f>
        <v>338.84161290322584</v>
      </c>
      <c r="H6912">
        <f>IFERROR(VLOOKUP(A6912,P.Int!$A$1:$E$2436,5,TRUE),"")</f>
        <v>10.76</v>
      </c>
      <c r="I6912">
        <v>367010</v>
      </c>
      <c r="J6912">
        <v>21576</v>
      </c>
      <c r="K6912">
        <v>388586</v>
      </c>
      <c r="L6912">
        <f>IFERROR(VLOOKUP(A6912,'Iny SPEC'!$A$1:$B$3068,2,FALSE),"")</f>
        <v>46200</v>
      </c>
      <c r="M6912">
        <f t="shared" si="107"/>
        <v>0</v>
      </c>
    </row>
    <row r="6913" spans="1:13" x14ac:dyDescent="0.2">
      <c r="A6913" s="1">
        <v>45460</v>
      </c>
      <c r="B6913" t="s">
        <v>4</v>
      </c>
      <c r="C6913" s="6">
        <v>5.2001213112247804</v>
      </c>
      <c r="D6913" s="6">
        <f>VLOOKUP(A6913,'PPP - Resi'!$I$2:$K$3928,2,FALSE)</f>
        <v>6.0638403585455096</v>
      </c>
      <c r="E6913" s="7">
        <f>VLOOKUP(A6913,Embalses!$D$1:$E$4292,2,FALSE)</f>
        <v>0.55363439324819652</v>
      </c>
      <c r="F6913" s="8">
        <f>VLOOKUP(A6913,'Prod comer'!$A$2:$C$130,3,TRUE)</f>
        <v>1007.935806451613</v>
      </c>
      <c r="G6913" s="8">
        <f>VLOOKUP(A6913,'Prod comer'!$A$2:$F$130,6,TRUE)</f>
        <v>611.11838709677409</v>
      </c>
      <c r="H6913">
        <f>IFERROR(VLOOKUP(A6913,P.Int!$A$1:$E$2436,5,TRUE),"")</f>
        <v>10.76</v>
      </c>
      <c r="I6913">
        <v>552525</v>
      </c>
      <c r="J6913">
        <v>49172</v>
      </c>
      <c r="K6913">
        <v>601697</v>
      </c>
      <c r="L6913">
        <f>IFERROR(VLOOKUP(A6913,'Iny SPEC'!$A$1:$B$3068,2,FALSE),"")</f>
        <v>46200</v>
      </c>
      <c r="M6913">
        <f t="shared" si="107"/>
        <v>0</v>
      </c>
    </row>
    <row r="6914" spans="1:13" x14ac:dyDescent="0.2">
      <c r="A6914" s="1">
        <v>45461</v>
      </c>
      <c r="B6914" t="s">
        <v>3</v>
      </c>
      <c r="C6914" s="6">
        <v>7.2412914598850904</v>
      </c>
      <c r="D6914" s="6">
        <f>VLOOKUP(A6914,'PPP - Resi'!$E$1:$G$3927,2,FALSE)</f>
        <v>7.9893737142857102</v>
      </c>
      <c r="E6914" s="7">
        <f>VLOOKUP(A6914,Embalses!$A$1:$B$4292,2,FALSE)</f>
        <v>0.78207795253021295</v>
      </c>
      <c r="F6914" s="8">
        <f>VLOOKUP(A6914,'Prod comer'!$A$2:$C$130,2,TRUE)</f>
        <v>373.07</v>
      </c>
      <c r="G6914" s="8">
        <f>VLOOKUP(A6914,'Prod comer'!$A$2:$F$130,5,TRUE)</f>
        <v>338.84161290322584</v>
      </c>
      <c r="H6914">
        <f>IFERROR(VLOOKUP(A6914,P.Int!$A$1:$E$2436,5,TRUE),"")</f>
        <v>10.92</v>
      </c>
      <c r="I6914">
        <v>370884</v>
      </c>
      <c r="J6914">
        <v>22714</v>
      </c>
      <c r="K6914">
        <v>393598</v>
      </c>
      <c r="L6914">
        <f>IFERROR(VLOOKUP(A6914,'Iny SPEC'!$A$1:$B$3068,2,FALSE),"")</f>
        <v>51750</v>
      </c>
      <c r="M6914">
        <f t="shared" si="107"/>
        <v>0</v>
      </c>
    </row>
    <row r="6915" spans="1:13" x14ac:dyDescent="0.2">
      <c r="A6915" s="1">
        <v>45461</v>
      </c>
      <c r="B6915" t="s">
        <v>4</v>
      </c>
      <c r="C6915" s="6">
        <v>5.20509823179452</v>
      </c>
      <c r="D6915" s="6">
        <f>VLOOKUP(A6915,'PPP - Resi'!$I$2:$K$3928,2,FALSE)</f>
        <v>6.0638403585455096</v>
      </c>
      <c r="E6915" s="7">
        <f>VLOOKUP(A6915,Embalses!$D$1:$E$4292,2,FALSE)</f>
        <v>0.55332834558977972</v>
      </c>
      <c r="F6915" s="8">
        <f>VLOOKUP(A6915,'Prod comer'!$A$2:$C$130,3,TRUE)</f>
        <v>1007.935806451613</v>
      </c>
      <c r="G6915" s="8">
        <f>VLOOKUP(A6915,'Prod comer'!$A$2:$F$130,6,TRUE)</f>
        <v>611.11838709677409</v>
      </c>
      <c r="H6915">
        <f>IFERROR(VLOOKUP(A6915,P.Int!$A$1:$E$2436,5,TRUE),"")</f>
        <v>10.92</v>
      </c>
      <c r="I6915">
        <v>569888</v>
      </c>
      <c r="J6915">
        <v>39950</v>
      </c>
      <c r="K6915">
        <v>609838</v>
      </c>
      <c r="L6915">
        <f>IFERROR(VLOOKUP(A6915,'Iny SPEC'!$A$1:$B$3068,2,FALSE),"")</f>
        <v>51750</v>
      </c>
      <c r="M6915">
        <f t="shared" ref="M6915:M6978" si="108">IF(A6915&gt;DATE(2024,11,30),1,0)</f>
        <v>0</v>
      </c>
    </row>
    <row r="6916" spans="1:13" x14ac:dyDescent="0.2">
      <c r="A6916" s="1">
        <v>45462</v>
      </c>
      <c r="B6916" t="s">
        <v>3</v>
      </c>
      <c r="C6916" s="6">
        <v>7.2412914598850904</v>
      </c>
      <c r="D6916" s="6">
        <f>VLOOKUP(A6916,'PPP - Resi'!$E$1:$G$3927,2,FALSE)</f>
        <v>7.9893737142857102</v>
      </c>
      <c r="E6916" s="7">
        <f>VLOOKUP(A6916,Embalses!$A$1:$B$4292,2,FALSE)</f>
        <v>0.77481704742747104</v>
      </c>
      <c r="F6916" s="8">
        <f>VLOOKUP(A6916,'Prod comer'!$A$2:$C$130,2,TRUE)</f>
        <v>373.07</v>
      </c>
      <c r="G6916" s="8">
        <f>VLOOKUP(A6916,'Prod comer'!$A$2:$F$130,5,TRUE)</f>
        <v>338.84161290322584</v>
      </c>
      <c r="H6916">
        <f>IFERROR(VLOOKUP(A6916,P.Int!$A$1:$E$2436,5,TRUE),"")</f>
        <v>11.13</v>
      </c>
      <c r="I6916">
        <v>367379</v>
      </c>
      <c r="J6916">
        <v>22210</v>
      </c>
      <c r="K6916">
        <v>389589</v>
      </c>
      <c r="L6916">
        <f>IFERROR(VLOOKUP(A6916,'Iny SPEC'!$A$1:$B$3068,2,FALSE),"")</f>
        <v>49543</v>
      </c>
      <c r="M6916">
        <f t="shared" si="108"/>
        <v>0</v>
      </c>
    </row>
    <row r="6917" spans="1:13" x14ac:dyDescent="0.2">
      <c r="A6917" s="1">
        <v>45462</v>
      </c>
      <c r="B6917" t="s">
        <v>4</v>
      </c>
      <c r="C6917" s="6">
        <v>5.20509823179452</v>
      </c>
      <c r="D6917" s="6">
        <f>VLOOKUP(A6917,'PPP - Resi'!$I$2:$K$3928,2,FALSE)</f>
        <v>6.0638403585455096</v>
      </c>
      <c r="E6917" s="7">
        <f>VLOOKUP(A6917,Embalses!$D$1:$E$4292,2,FALSE)</f>
        <v>0.55581946069052957</v>
      </c>
      <c r="F6917" s="8">
        <f>VLOOKUP(A6917,'Prod comer'!$A$2:$C$130,3,TRUE)</f>
        <v>1007.935806451613</v>
      </c>
      <c r="G6917" s="8">
        <f>VLOOKUP(A6917,'Prod comer'!$A$2:$F$130,6,TRUE)</f>
        <v>611.11838709677409</v>
      </c>
      <c r="H6917">
        <f>IFERROR(VLOOKUP(A6917,P.Int!$A$1:$E$2436,5,TRUE),"")</f>
        <v>11.13</v>
      </c>
      <c r="I6917">
        <v>580705</v>
      </c>
      <c r="J6917">
        <v>48912</v>
      </c>
      <c r="K6917">
        <v>629617</v>
      </c>
      <c r="L6917">
        <f>IFERROR(VLOOKUP(A6917,'Iny SPEC'!$A$1:$B$3068,2,FALSE),"")</f>
        <v>49543</v>
      </c>
      <c r="M6917">
        <f t="shared" si="108"/>
        <v>0</v>
      </c>
    </row>
    <row r="6918" spans="1:13" x14ac:dyDescent="0.2">
      <c r="A6918" s="1">
        <v>45463</v>
      </c>
      <c r="B6918" t="s">
        <v>3</v>
      </c>
      <c r="C6918" s="6">
        <v>7.2679430067766999</v>
      </c>
      <c r="D6918" s="6">
        <f>VLOOKUP(A6918,'PPP - Resi'!$E$1:$G$3927,2,FALSE)</f>
        <v>7.9893737142857102</v>
      </c>
      <c r="E6918" s="7">
        <f>VLOOKUP(A6918,Embalses!$A$1:$B$4292,2,FALSE)</f>
        <v>0.76747421999874799</v>
      </c>
      <c r="F6918" s="8">
        <f>VLOOKUP(A6918,'Prod comer'!$A$2:$C$130,2,TRUE)</f>
        <v>373.07</v>
      </c>
      <c r="G6918" s="8">
        <f>VLOOKUP(A6918,'Prod comer'!$A$2:$F$130,5,TRUE)</f>
        <v>338.84161290322584</v>
      </c>
      <c r="H6918">
        <f>IFERROR(VLOOKUP(A6918,P.Int!$A$1:$E$2436,5,TRUE),"")</f>
        <v>10.81</v>
      </c>
      <c r="I6918">
        <v>351020</v>
      </c>
      <c r="J6918">
        <v>23496</v>
      </c>
      <c r="K6918">
        <v>374516</v>
      </c>
      <c r="L6918">
        <f>IFERROR(VLOOKUP(A6918,'Iny SPEC'!$A$1:$B$3068,2,FALSE),"")</f>
        <v>28561</v>
      </c>
      <c r="M6918">
        <f t="shared" si="108"/>
        <v>0</v>
      </c>
    </row>
    <row r="6919" spans="1:13" x14ac:dyDescent="0.2">
      <c r="A6919" s="1">
        <v>45463</v>
      </c>
      <c r="B6919" t="s">
        <v>4</v>
      </c>
      <c r="C6919" s="6">
        <v>5.20509823179452</v>
      </c>
      <c r="D6919" s="6">
        <f>VLOOKUP(A6919,'PPP - Resi'!$I$2:$K$3928,2,FALSE)</f>
        <v>6.0638403585455096</v>
      </c>
      <c r="E6919" s="7">
        <f>VLOOKUP(A6919,Embalses!$D$1:$E$4292,2,FALSE)</f>
        <v>0.55146266082875295</v>
      </c>
      <c r="F6919" s="8">
        <f>VLOOKUP(A6919,'Prod comer'!$A$2:$C$130,3,TRUE)</f>
        <v>1007.935806451613</v>
      </c>
      <c r="G6919" s="8">
        <f>VLOOKUP(A6919,'Prod comer'!$A$2:$F$130,6,TRUE)</f>
        <v>611.11838709677409</v>
      </c>
      <c r="H6919">
        <f>IFERROR(VLOOKUP(A6919,P.Int!$A$1:$E$2436,5,TRUE),"")</f>
        <v>10.81</v>
      </c>
      <c r="I6919">
        <v>587076</v>
      </c>
      <c r="J6919">
        <v>48980</v>
      </c>
      <c r="K6919">
        <v>636056</v>
      </c>
      <c r="L6919">
        <f>IFERROR(VLOOKUP(A6919,'Iny SPEC'!$A$1:$B$3068,2,FALSE),"")</f>
        <v>28561</v>
      </c>
      <c r="M6919">
        <f t="shared" si="108"/>
        <v>0</v>
      </c>
    </row>
    <row r="6920" spans="1:13" x14ac:dyDescent="0.2">
      <c r="A6920" s="1">
        <v>45464</v>
      </c>
      <c r="B6920" t="s">
        <v>3</v>
      </c>
      <c r="C6920" s="6">
        <v>7.2679430067766999</v>
      </c>
      <c r="D6920" s="6">
        <f>VLOOKUP(A6920,'PPP - Resi'!$E$1:$G$3927,2,FALSE)</f>
        <v>7.9893737142857102</v>
      </c>
      <c r="E6920" s="7">
        <f>VLOOKUP(A6920,Embalses!$A$1:$B$4292,2,FALSE)</f>
        <v>0.75707316438584404</v>
      </c>
      <c r="F6920" s="8">
        <f>VLOOKUP(A6920,'Prod comer'!$A$2:$C$130,2,TRUE)</f>
        <v>373.07</v>
      </c>
      <c r="G6920" s="8">
        <f>VLOOKUP(A6920,'Prod comer'!$A$2:$F$130,5,TRUE)</f>
        <v>338.84161290322584</v>
      </c>
      <c r="H6920">
        <f>IFERROR(VLOOKUP(A6920,P.Int!$A$1:$E$2436,5,TRUE),"")</f>
        <v>10.63</v>
      </c>
      <c r="I6920">
        <v>373417</v>
      </c>
      <c r="J6920">
        <v>24958</v>
      </c>
      <c r="K6920">
        <v>398375</v>
      </c>
      <c r="L6920">
        <f>IFERROR(VLOOKUP(A6920,'Iny SPEC'!$A$1:$B$3068,2,FALSE),"")</f>
        <v>74763</v>
      </c>
      <c r="M6920">
        <f t="shared" si="108"/>
        <v>0</v>
      </c>
    </row>
    <row r="6921" spans="1:13" x14ac:dyDescent="0.2">
      <c r="A6921" s="1">
        <v>45464</v>
      </c>
      <c r="B6921" t="s">
        <v>4</v>
      </c>
      <c r="C6921" s="6">
        <v>5.20509823179452</v>
      </c>
      <c r="D6921" s="6">
        <f>VLOOKUP(A6921,'PPP - Resi'!$I$2:$K$3928,2,FALSE)</f>
        <v>6.0638403585455096</v>
      </c>
      <c r="E6921" s="7">
        <f>VLOOKUP(A6921,Embalses!$D$1:$E$4292,2,FALSE)</f>
        <v>0.54274100766581546</v>
      </c>
      <c r="F6921" s="8">
        <f>VLOOKUP(A6921,'Prod comer'!$A$2:$C$130,3,TRUE)</f>
        <v>1007.935806451613</v>
      </c>
      <c r="G6921" s="8">
        <f>VLOOKUP(A6921,'Prod comer'!$A$2:$F$130,6,TRUE)</f>
        <v>611.11838709677409</v>
      </c>
      <c r="H6921">
        <f>IFERROR(VLOOKUP(A6921,P.Int!$A$1:$E$2436,5,TRUE),"")</f>
        <v>10.63</v>
      </c>
      <c r="I6921">
        <v>579761</v>
      </c>
      <c r="J6921">
        <v>49014</v>
      </c>
      <c r="K6921">
        <v>628775</v>
      </c>
      <c r="L6921">
        <f>IFERROR(VLOOKUP(A6921,'Iny SPEC'!$A$1:$B$3068,2,FALSE),"")</f>
        <v>74763</v>
      </c>
      <c r="M6921">
        <f t="shared" si="108"/>
        <v>0</v>
      </c>
    </row>
    <row r="6922" spans="1:13" x14ac:dyDescent="0.2">
      <c r="A6922" s="1">
        <v>45465</v>
      </c>
      <c r="B6922" t="s">
        <v>3</v>
      </c>
      <c r="C6922" s="6">
        <v>7.25469294644709</v>
      </c>
      <c r="D6922" s="6">
        <f>VLOOKUP(A6922,'PPP - Resi'!$E$1:$G$3927,2,FALSE)</f>
        <v>7.9893737142857102</v>
      </c>
      <c r="E6922" s="7">
        <f>VLOOKUP(A6922,Embalses!$A$1:$B$4292,2,FALSE)</f>
        <v>0.75598538372657698</v>
      </c>
      <c r="F6922" s="8">
        <f>VLOOKUP(A6922,'Prod comer'!$A$2:$C$130,2,TRUE)</f>
        <v>373.07</v>
      </c>
      <c r="G6922" s="8">
        <f>VLOOKUP(A6922,'Prod comer'!$A$2:$F$130,5,TRUE)</f>
        <v>338.84161290322584</v>
      </c>
      <c r="H6922">
        <f>IFERROR(VLOOKUP(A6922,P.Int!$A$1:$E$2436,5,TRUE),"")</f>
        <v>10.63</v>
      </c>
      <c r="I6922">
        <v>347582</v>
      </c>
      <c r="J6922">
        <v>24167</v>
      </c>
      <c r="K6922">
        <v>371749</v>
      </c>
      <c r="L6922">
        <f>IFERROR(VLOOKUP(A6922,'Iny SPEC'!$A$1:$B$3068,2,FALSE),"")</f>
        <v>48120</v>
      </c>
      <c r="M6922">
        <f t="shared" si="108"/>
        <v>0</v>
      </c>
    </row>
    <row r="6923" spans="1:13" x14ac:dyDescent="0.2">
      <c r="A6923" s="1">
        <v>45465</v>
      </c>
      <c r="B6923" t="s">
        <v>4</v>
      </c>
      <c r="C6923" s="6">
        <v>5.20509823179452</v>
      </c>
      <c r="D6923" s="6">
        <f>VLOOKUP(A6923,'PPP - Resi'!$I$2:$K$3928,2,FALSE)</f>
        <v>6.0638403585455096</v>
      </c>
      <c r="E6923" s="7">
        <f>VLOOKUP(A6923,Embalses!$D$1:$E$4292,2,FALSE)</f>
        <v>0.55687682832658281</v>
      </c>
      <c r="F6923" s="8">
        <f>VLOOKUP(A6923,'Prod comer'!$A$2:$C$130,3,TRUE)</f>
        <v>1007.935806451613</v>
      </c>
      <c r="G6923" s="8">
        <f>VLOOKUP(A6923,'Prod comer'!$A$2:$F$130,6,TRUE)</f>
        <v>611.11838709677409</v>
      </c>
      <c r="H6923">
        <f>IFERROR(VLOOKUP(A6923,P.Int!$A$1:$E$2436,5,TRUE),"")</f>
        <v>10.63</v>
      </c>
      <c r="I6923">
        <v>565409</v>
      </c>
      <c r="J6923">
        <v>48938</v>
      </c>
      <c r="K6923">
        <v>614347</v>
      </c>
      <c r="L6923">
        <f>IFERROR(VLOOKUP(A6923,'Iny SPEC'!$A$1:$B$3068,2,FALSE),"")</f>
        <v>48120</v>
      </c>
      <c r="M6923">
        <f t="shared" si="108"/>
        <v>0</v>
      </c>
    </row>
    <row r="6924" spans="1:13" x14ac:dyDescent="0.2">
      <c r="A6924" s="1">
        <v>45466</v>
      </c>
      <c r="B6924" t="s">
        <v>3</v>
      </c>
      <c r="C6924" s="6">
        <v>7.2679430067766999</v>
      </c>
      <c r="D6924" s="6">
        <f>VLOOKUP(A6924,'PPP - Resi'!$E$1:$G$3927,2,FALSE)</f>
        <v>7.9893737142857102</v>
      </c>
      <c r="E6924" s="7">
        <f>VLOOKUP(A6924,Embalses!$A$1:$B$4292,2,FALSE)</f>
        <v>0.75453480419510799</v>
      </c>
      <c r="F6924" s="8">
        <f>VLOOKUP(A6924,'Prod comer'!$A$2:$C$130,2,TRUE)</f>
        <v>373.07</v>
      </c>
      <c r="G6924" s="8">
        <f>VLOOKUP(A6924,'Prod comer'!$A$2:$F$130,5,TRUE)</f>
        <v>338.84161290322584</v>
      </c>
      <c r="H6924">
        <f>IFERROR(VLOOKUP(A6924,P.Int!$A$1:$E$2436,5,TRUE),"")</f>
        <v>10.95</v>
      </c>
      <c r="I6924">
        <v>314464</v>
      </c>
      <c r="J6924">
        <v>23010</v>
      </c>
      <c r="K6924">
        <v>337474</v>
      </c>
      <c r="L6924">
        <f>IFERROR(VLOOKUP(A6924,'Iny SPEC'!$A$1:$B$3068,2,FALSE),"")</f>
        <v>12532</v>
      </c>
      <c r="M6924">
        <f t="shared" si="108"/>
        <v>0</v>
      </c>
    </row>
    <row r="6925" spans="1:13" x14ac:dyDescent="0.2">
      <c r="A6925" s="1">
        <v>45466</v>
      </c>
      <c r="B6925" t="s">
        <v>4</v>
      </c>
      <c r="C6925" s="6">
        <v>5.20509823179452</v>
      </c>
      <c r="D6925" s="6">
        <f>VLOOKUP(A6925,'PPP - Resi'!$I$2:$K$3928,2,FALSE)</f>
        <v>6.0638403585455096</v>
      </c>
      <c r="E6925" s="7">
        <f>VLOOKUP(A6925,Embalses!$D$1:$E$4292,2,FALSE)</f>
        <v>0.56320613543997744</v>
      </c>
      <c r="F6925" s="8">
        <f>VLOOKUP(A6925,'Prod comer'!$A$2:$C$130,3,TRUE)</f>
        <v>1007.935806451613</v>
      </c>
      <c r="G6925" s="8">
        <f>VLOOKUP(A6925,'Prod comer'!$A$2:$F$130,6,TRUE)</f>
        <v>611.11838709677409</v>
      </c>
      <c r="H6925">
        <f>IFERROR(VLOOKUP(A6925,P.Int!$A$1:$E$2436,5,TRUE),"")</f>
        <v>10.95</v>
      </c>
      <c r="I6925">
        <v>514382</v>
      </c>
      <c r="J6925">
        <v>49081</v>
      </c>
      <c r="K6925">
        <v>563463</v>
      </c>
      <c r="L6925">
        <f>IFERROR(VLOOKUP(A6925,'Iny SPEC'!$A$1:$B$3068,2,FALSE),"")</f>
        <v>12532</v>
      </c>
      <c r="M6925">
        <f t="shared" si="108"/>
        <v>0</v>
      </c>
    </row>
    <row r="6926" spans="1:13" x14ac:dyDescent="0.2">
      <c r="A6926" s="1">
        <v>45467</v>
      </c>
      <c r="B6926" t="s">
        <v>3</v>
      </c>
      <c r="C6926" s="6">
        <v>7.2674699372125096</v>
      </c>
      <c r="D6926" s="6">
        <f>VLOOKUP(A6926,'PPP - Resi'!$E$1:$G$3927,2,FALSE)</f>
        <v>7.9893737142857102</v>
      </c>
      <c r="E6926" s="7">
        <f>VLOOKUP(A6926,Embalses!$A$1:$B$4292,2,FALSE)</f>
        <v>0.75076021762659695</v>
      </c>
      <c r="F6926" s="8">
        <f>VLOOKUP(A6926,'Prod comer'!$A$2:$C$130,2,TRUE)</f>
        <v>373.07</v>
      </c>
      <c r="G6926" s="8">
        <f>VLOOKUP(A6926,'Prod comer'!$A$2:$F$130,5,TRUE)</f>
        <v>338.84161290322584</v>
      </c>
      <c r="H6926">
        <f>IFERROR(VLOOKUP(A6926,P.Int!$A$1:$E$2436,5,TRUE),"")</f>
        <v>10.72</v>
      </c>
      <c r="I6926">
        <v>333530</v>
      </c>
      <c r="J6926">
        <v>23475</v>
      </c>
      <c r="K6926">
        <v>357005</v>
      </c>
      <c r="L6926">
        <f>IFERROR(VLOOKUP(A6926,'Iny SPEC'!$A$1:$B$3068,2,FALSE),"")</f>
        <v>37701</v>
      </c>
      <c r="M6926">
        <f t="shared" si="108"/>
        <v>0</v>
      </c>
    </row>
    <row r="6927" spans="1:13" x14ac:dyDescent="0.2">
      <c r="A6927" s="1">
        <v>45467</v>
      </c>
      <c r="B6927" t="s">
        <v>4</v>
      </c>
      <c r="C6927" s="6">
        <v>5.20509823179452</v>
      </c>
      <c r="D6927" s="6">
        <f>VLOOKUP(A6927,'PPP - Resi'!$I$2:$K$3928,2,FALSE)</f>
        <v>6.0638403585455096</v>
      </c>
      <c r="E6927" s="7">
        <f>VLOOKUP(A6927,Embalses!$D$1:$E$4292,2,FALSE)</f>
        <v>0.54652400370544718</v>
      </c>
      <c r="F6927" s="8">
        <f>VLOOKUP(A6927,'Prod comer'!$A$2:$C$130,3,TRUE)</f>
        <v>1007.935806451613</v>
      </c>
      <c r="G6927" s="8">
        <f>VLOOKUP(A6927,'Prod comer'!$A$2:$F$130,6,TRUE)</f>
        <v>611.11838709677409</v>
      </c>
      <c r="H6927">
        <f>IFERROR(VLOOKUP(A6927,P.Int!$A$1:$E$2436,5,TRUE),"")</f>
        <v>10.72</v>
      </c>
      <c r="I6927">
        <v>572675</v>
      </c>
      <c r="J6927">
        <v>48666</v>
      </c>
      <c r="K6927">
        <v>621341</v>
      </c>
      <c r="L6927">
        <f>IFERROR(VLOOKUP(A6927,'Iny SPEC'!$A$1:$B$3068,2,FALSE),"")</f>
        <v>37701</v>
      </c>
      <c r="M6927">
        <f t="shared" si="108"/>
        <v>0</v>
      </c>
    </row>
    <row r="6928" spans="1:13" x14ac:dyDescent="0.2">
      <c r="A6928" s="1">
        <v>45468</v>
      </c>
      <c r="B6928" t="s">
        <v>3</v>
      </c>
      <c r="C6928" s="6">
        <v>7.2674699372125096</v>
      </c>
      <c r="D6928" s="6">
        <f>VLOOKUP(A6928,'PPP - Resi'!$E$1:$G$3927,2,FALSE)</f>
        <v>7.9893737142857102</v>
      </c>
      <c r="E6928" s="7">
        <f>VLOOKUP(A6928,Embalses!$A$1:$B$4292,2,FALSE)</f>
        <v>0.75394163727841801</v>
      </c>
      <c r="F6928" s="8">
        <f>VLOOKUP(A6928,'Prod comer'!$A$2:$C$130,2,TRUE)</f>
        <v>373.07</v>
      </c>
      <c r="G6928" s="8">
        <f>VLOOKUP(A6928,'Prod comer'!$A$2:$F$130,5,TRUE)</f>
        <v>338.84161290322584</v>
      </c>
      <c r="H6928">
        <f>IFERROR(VLOOKUP(A6928,P.Int!$A$1:$E$2436,5,TRUE),"")</f>
        <v>10.94</v>
      </c>
      <c r="I6928">
        <v>343538</v>
      </c>
      <c r="J6928">
        <v>22044</v>
      </c>
      <c r="K6928">
        <v>365582</v>
      </c>
      <c r="L6928">
        <f>IFERROR(VLOOKUP(A6928,'Iny SPEC'!$A$1:$B$3068,2,FALSE),"")</f>
        <v>37396</v>
      </c>
      <c r="M6928">
        <f t="shared" si="108"/>
        <v>0</v>
      </c>
    </row>
    <row r="6929" spans="1:13" x14ac:dyDescent="0.2">
      <c r="A6929" s="1">
        <v>45468</v>
      </c>
      <c r="B6929" t="s">
        <v>4</v>
      </c>
      <c r="C6929" s="6">
        <v>5.20509823179452</v>
      </c>
      <c r="D6929" s="6">
        <f>VLOOKUP(A6929,'PPP - Resi'!$I$2:$K$3928,2,FALSE)</f>
        <v>6.0638403585455096</v>
      </c>
      <c r="E6929" s="7">
        <f>VLOOKUP(A6929,Embalses!$D$1:$E$4292,2,FALSE)</f>
        <v>0.54520251557400701</v>
      </c>
      <c r="F6929" s="8">
        <f>VLOOKUP(A6929,'Prod comer'!$A$2:$C$130,3,TRUE)</f>
        <v>1007.935806451613</v>
      </c>
      <c r="G6929" s="8">
        <f>VLOOKUP(A6929,'Prod comer'!$A$2:$F$130,6,TRUE)</f>
        <v>611.11838709677409</v>
      </c>
      <c r="H6929">
        <f>IFERROR(VLOOKUP(A6929,P.Int!$A$1:$E$2436,5,TRUE),"")</f>
        <v>10.94</v>
      </c>
      <c r="I6929">
        <v>576498</v>
      </c>
      <c r="J6929">
        <v>49033</v>
      </c>
      <c r="K6929">
        <v>625531</v>
      </c>
      <c r="L6929">
        <f>IFERROR(VLOOKUP(A6929,'Iny SPEC'!$A$1:$B$3068,2,FALSE),"")</f>
        <v>37396</v>
      </c>
      <c r="M6929">
        <f t="shared" si="108"/>
        <v>0</v>
      </c>
    </row>
    <row r="6930" spans="1:13" x14ac:dyDescent="0.2">
      <c r="A6930" s="1">
        <v>45469</v>
      </c>
      <c r="B6930" t="s">
        <v>3</v>
      </c>
      <c r="C6930" s="6">
        <v>7.2674699372125096</v>
      </c>
      <c r="D6930" s="6">
        <f>VLOOKUP(A6930,'PPP - Resi'!$E$1:$G$3927,2,FALSE)</f>
        <v>7.9893737142857102</v>
      </c>
      <c r="E6930" s="7">
        <f>VLOOKUP(A6930,Embalses!$A$1:$B$4292,2,FALSE)</f>
        <v>0.77173479690710101</v>
      </c>
      <c r="F6930" s="8">
        <f>VLOOKUP(A6930,'Prod comer'!$A$2:$C$130,2,TRUE)</f>
        <v>373.07</v>
      </c>
      <c r="G6930" s="8">
        <f>VLOOKUP(A6930,'Prod comer'!$A$2:$F$130,5,TRUE)</f>
        <v>338.84161290322584</v>
      </c>
      <c r="H6930">
        <f>IFERROR(VLOOKUP(A6930,P.Int!$A$1:$E$2436,5,TRUE),"")</f>
        <v>10.59</v>
      </c>
      <c r="I6930">
        <v>349392</v>
      </c>
      <c r="J6930">
        <v>21802</v>
      </c>
      <c r="K6930">
        <v>371194</v>
      </c>
      <c r="L6930">
        <f>IFERROR(VLOOKUP(A6930,'Iny SPEC'!$A$1:$B$3068,2,FALSE),"")</f>
        <v>34146</v>
      </c>
      <c r="M6930">
        <f t="shared" si="108"/>
        <v>0</v>
      </c>
    </row>
    <row r="6931" spans="1:13" x14ac:dyDescent="0.2">
      <c r="A6931" s="1">
        <v>45469</v>
      </c>
      <c r="B6931" t="s">
        <v>4</v>
      </c>
      <c r="C6931" s="6">
        <v>5.20509823179452</v>
      </c>
      <c r="D6931" s="6">
        <f>VLOOKUP(A6931,'PPP - Resi'!$I$2:$K$3928,2,FALSE)</f>
        <v>6.0638403585455096</v>
      </c>
      <c r="E6931" s="7">
        <f>VLOOKUP(A6931,Embalses!$D$1:$E$4292,2,FALSE)</f>
        <v>0.5609871322897948</v>
      </c>
      <c r="F6931" s="8">
        <f>VLOOKUP(A6931,'Prod comer'!$A$2:$C$130,3,TRUE)</f>
        <v>1007.935806451613</v>
      </c>
      <c r="G6931" s="8">
        <f>VLOOKUP(A6931,'Prod comer'!$A$2:$F$130,6,TRUE)</f>
        <v>611.11838709677409</v>
      </c>
      <c r="H6931">
        <f>IFERROR(VLOOKUP(A6931,P.Int!$A$1:$E$2436,5,TRUE),"")</f>
        <v>10.59</v>
      </c>
      <c r="I6931">
        <v>578082</v>
      </c>
      <c r="J6931">
        <v>48990</v>
      </c>
      <c r="K6931">
        <v>627072</v>
      </c>
      <c r="L6931">
        <f>IFERROR(VLOOKUP(A6931,'Iny SPEC'!$A$1:$B$3068,2,FALSE),"")</f>
        <v>34146</v>
      </c>
      <c r="M6931">
        <f t="shared" si="108"/>
        <v>0</v>
      </c>
    </row>
    <row r="6932" spans="1:13" x14ac:dyDescent="0.2">
      <c r="A6932" s="1">
        <v>45470</v>
      </c>
      <c r="B6932" t="s">
        <v>3</v>
      </c>
      <c r="C6932" s="6">
        <v>7.2412914598850904</v>
      </c>
      <c r="D6932" s="6">
        <f>VLOOKUP(A6932,'PPP - Resi'!$E$1:$G$3927,2,FALSE)</f>
        <v>7.9893737142857102</v>
      </c>
      <c r="E6932" s="7">
        <f>VLOOKUP(A6932,Embalses!$A$1:$B$4292,2,FALSE)</f>
        <v>0.78074317297832596</v>
      </c>
      <c r="F6932" s="8">
        <f>VLOOKUP(A6932,'Prod comer'!$A$2:$C$130,2,TRUE)</f>
        <v>373.07</v>
      </c>
      <c r="G6932" s="8">
        <f>VLOOKUP(A6932,'Prod comer'!$A$2:$F$130,5,TRUE)</f>
        <v>338.84161290322584</v>
      </c>
      <c r="H6932">
        <f>IFERROR(VLOOKUP(A6932,P.Int!$A$1:$E$2436,5,TRUE),"")</f>
        <v>10.93</v>
      </c>
      <c r="I6932">
        <v>339414</v>
      </c>
      <c r="J6932">
        <v>19431</v>
      </c>
      <c r="K6932">
        <v>358845</v>
      </c>
      <c r="L6932">
        <f>IFERROR(VLOOKUP(A6932,'Iny SPEC'!$A$1:$B$3068,2,FALSE),"")</f>
        <v>63123</v>
      </c>
      <c r="M6932">
        <f t="shared" si="108"/>
        <v>0</v>
      </c>
    </row>
    <row r="6933" spans="1:13" x14ac:dyDescent="0.2">
      <c r="A6933" s="1">
        <v>45470</v>
      </c>
      <c r="B6933" t="s">
        <v>4</v>
      </c>
      <c r="C6933" s="6">
        <v>5.20509823179452</v>
      </c>
      <c r="D6933" s="6">
        <f>VLOOKUP(A6933,'PPP - Resi'!$I$2:$K$3928,2,FALSE)</f>
        <v>6.0638403585455096</v>
      </c>
      <c r="E6933" s="7">
        <f>VLOOKUP(A6933,Embalses!$D$1:$E$4292,2,FALSE)</f>
        <v>0.57859456485813521</v>
      </c>
      <c r="F6933" s="8">
        <f>VLOOKUP(A6933,'Prod comer'!$A$2:$C$130,3,TRUE)</f>
        <v>1007.935806451613</v>
      </c>
      <c r="G6933" s="8">
        <f>VLOOKUP(A6933,'Prod comer'!$A$2:$F$130,6,TRUE)</f>
        <v>611.11838709677409</v>
      </c>
      <c r="H6933">
        <f>IFERROR(VLOOKUP(A6933,P.Int!$A$1:$E$2436,5,TRUE),"")</f>
        <v>10.93</v>
      </c>
      <c r="I6933">
        <v>573772</v>
      </c>
      <c r="J6933">
        <v>48804</v>
      </c>
      <c r="K6933">
        <v>622576</v>
      </c>
      <c r="L6933">
        <f>IFERROR(VLOOKUP(A6933,'Iny SPEC'!$A$1:$B$3068,2,FALSE),"")</f>
        <v>63123</v>
      </c>
      <c r="M6933">
        <f t="shared" si="108"/>
        <v>0</v>
      </c>
    </row>
    <row r="6934" spans="1:13" x14ac:dyDescent="0.2">
      <c r="A6934" s="1">
        <v>45471</v>
      </c>
      <c r="B6934" t="s">
        <v>3</v>
      </c>
      <c r="C6934" s="6">
        <v>7.2688783601450098</v>
      </c>
      <c r="D6934" s="6">
        <f>VLOOKUP(A6934,'PPP - Resi'!$E$1:$G$3927,2,FALSE)</f>
        <v>7.9893737142857102</v>
      </c>
      <c r="E6934" s="7">
        <f>VLOOKUP(A6934,Embalses!$A$1:$B$4292,2,FALSE)</f>
        <v>0.78970966395055398</v>
      </c>
      <c r="F6934" s="8">
        <f>VLOOKUP(A6934,'Prod comer'!$A$2:$C$130,2,TRUE)</f>
        <v>373.07</v>
      </c>
      <c r="G6934" s="8">
        <f>VLOOKUP(A6934,'Prod comer'!$A$2:$F$130,5,TRUE)</f>
        <v>338.84161290322584</v>
      </c>
      <c r="H6934">
        <f>IFERROR(VLOOKUP(A6934,P.Int!$A$1:$E$2436,5,TRUE),"")</f>
        <v>10.83</v>
      </c>
      <c r="I6934">
        <v>333689</v>
      </c>
      <c r="J6934">
        <v>22851</v>
      </c>
      <c r="K6934">
        <v>356540</v>
      </c>
      <c r="L6934">
        <f>IFERROR(VLOOKUP(A6934,'Iny SPEC'!$A$1:$B$3068,2,FALSE),"")</f>
        <v>42829</v>
      </c>
      <c r="M6934">
        <f t="shared" si="108"/>
        <v>0</v>
      </c>
    </row>
    <row r="6935" spans="1:13" x14ac:dyDescent="0.2">
      <c r="A6935" s="1">
        <v>45471</v>
      </c>
      <c r="B6935" t="s">
        <v>4</v>
      </c>
      <c r="C6935" s="6">
        <v>5.20509823179452</v>
      </c>
      <c r="D6935" s="6">
        <f>VLOOKUP(A6935,'PPP - Resi'!$I$2:$K$3928,2,FALSE)</f>
        <v>6.0638403585455096</v>
      </c>
      <c r="E6935" s="7">
        <f>VLOOKUP(A6935,Embalses!$D$1:$E$4292,2,FALSE)</f>
        <v>0.5741745804628352</v>
      </c>
      <c r="F6935" s="8">
        <f>VLOOKUP(A6935,'Prod comer'!$A$2:$C$130,3,TRUE)</f>
        <v>1007.935806451613</v>
      </c>
      <c r="G6935" s="8">
        <f>VLOOKUP(A6935,'Prod comer'!$A$2:$F$130,6,TRUE)</f>
        <v>611.11838709677409</v>
      </c>
      <c r="H6935">
        <f>IFERROR(VLOOKUP(A6935,P.Int!$A$1:$E$2436,5,TRUE),"")</f>
        <v>10.83</v>
      </c>
      <c r="I6935">
        <v>567247</v>
      </c>
      <c r="J6935">
        <v>48705</v>
      </c>
      <c r="K6935">
        <v>615952</v>
      </c>
      <c r="L6935">
        <f>IFERROR(VLOOKUP(A6935,'Iny SPEC'!$A$1:$B$3068,2,FALSE),"")</f>
        <v>42829</v>
      </c>
      <c r="M6935">
        <f t="shared" si="108"/>
        <v>0</v>
      </c>
    </row>
    <row r="6936" spans="1:13" x14ac:dyDescent="0.2">
      <c r="A6936" s="1">
        <v>45472</v>
      </c>
      <c r="B6936" t="s">
        <v>3</v>
      </c>
      <c r="C6936" s="6">
        <v>7.2412914598850904</v>
      </c>
      <c r="D6936" s="6">
        <f>VLOOKUP(A6936,'PPP - Resi'!$E$1:$G$3927,2,FALSE)</f>
        <v>7.9893737142857102</v>
      </c>
      <c r="E6936" s="7">
        <f>VLOOKUP(A6936,Embalses!$A$1:$B$4292,2,FALSE)</f>
        <v>0.78751747178388798</v>
      </c>
      <c r="F6936" s="8">
        <f>VLOOKUP(A6936,'Prod comer'!$A$2:$C$130,2,TRUE)</f>
        <v>373.07</v>
      </c>
      <c r="G6936" s="8">
        <f>VLOOKUP(A6936,'Prod comer'!$A$2:$F$130,5,TRUE)</f>
        <v>338.84161290322584</v>
      </c>
      <c r="H6936">
        <f>IFERROR(VLOOKUP(A6936,P.Int!$A$1:$E$2436,5,TRUE),"")</f>
        <v>10.83</v>
      </c>
      <c r="I6936">
        <v>332928</v>
      </c>
      <c r="J6936">
        <v>22628</v>
      </c>
      <c r="K6936">
        <v>355556</v>
      </c>
      <c r="L6936">
        <f>IFERROR(VLOOKUP(A6936,'Iny SPEC'!$A$1:$B$3068,2,FALSE),"")</f>
        <v>22848</v>
      </c>
      <c r="M6936">
        <f t="shared" si="108"/>
        <v>0</v>
      </c>
    </row>
    <row r="6937" spans="1:13" x14ac:dyDescent="0.2">
      <c r="A6937" s="1">
        <v>45472</v>
      </c>
      <c r="B6937" t="s">
        <v>4</v>
      </c>
      <c r="C6937" s="6">
        <v>5.20509823179452</v>
      </c>
      <c r="D6937" s="6">
        <f>VLOOKUP(A6937,'PPP - Resi'!$I$2:$K$3928,2,FALSE)</f>
        <v>6.0638403585455096</v>
      </c>
      <c r="E6937" s="7">
        <f>VLOOKUP(A6937,Embalses!$D$1:$E$4292,2,FALSE)</f>
        <v>0.57401933520832271</v>
      </c>
      <c r="F6937" s="8">
        <f>VLOOKUP(A6937,'Prod comer'!$A$2:$C$130,3,TRUE)</f>
        <v>1007.935806451613</v>
      </c>
      <c r="G6937" s="8">
        <f>VLOOKUP(A6937,'Prod comer'!$A$2:$F$130,6,TRUE)</f>
        <v>611.11838709677409</v>
      </c>
      <c r="H6937">
        <f>IFERROR(VLOOKUP(A6937,P.Int!$A$1:$E$2436,5,TRUE),"")</f>
        <v>10.83</v>
      </c>
      <c r="I6937">
        <v>525288</v>
      </c>
      <c r="J6937">
        <v>48986</v>
      </c>
      <c r="K6937">
        <v>574274</v>
      </c>
      <c r="L6937">
        <f>IFERROR(VLOOKUP(A6937,'Iny SPEC'!$A$1:$B$3068,2,FALSE),"")</f>
        <v>22848</v>
      </c>
      <c r="M6937">
        <f t="shared" si="108"/>
        <v>0</v>
      </c>
    </row>
    <row r="6938" spans="1:13" x14ac:dyDescent="0.2">
      <c r="A6938" s="1">
        <v>45473</v>
      </c>
      <c r="B6938" t="s">
        <v>3</v>
      </c>
      <c r="C6938" s="6">
        <v>7.2412914598850904</v>
      </c>
      <c r="D6938" s="6">
        <f>VLOOKUP(A6938,'PPP - Resi'!$E$1:$G$3927,2,FALSE)</f>
        <v>7.9893737142857102</v>
      </c>
      <c r="E6938" s="7">
        <f>VLOOKUP(A6938,Embalses!$A$1:$B$4292,2,FALSE)</f>
        <v>0.77641607267744694</v>
      </c>
      <c r="F6938" s="8">
        <f>VLOOKUP(A6938,'Prod comer'!$A$2:$C$130,2,TRUE)</f>
        <v>373.07</v>
      </c>
      <c r="G6938" s="8">
        <f>VLOOKUP(A6938,'Prod comer'!$A$2:$F$130,5,TRUE)</f>
        <v>338.84161290322584</v>
      </c>
      <c r="H6938">
        <f>IFERROR(VLOOKUP(A6938,P.Int!$A$1:$E$2436,5,TRUE),"")</f>
        <v>10.83</v>
      </c>
      <c r="I6938">
        <v>310607</v>
      </c>
      <c r="J6938">
        <v>22555</v>
      </c>
      <c r="K6938">
        <v>333162</v>
      </c>
      <c r="L6938">
        <f>IFERROR(VLOOKUP(A6938,'Iny SPEC'!$A$1:$B$3068,2,FALSE),"")</f>
        <v>11097</v>
      </c>
      <c r="M6938">
        <f t="shared" si="108"/>
        <v>0</v>
      </c>
    </row>
    <row r="6939" spans="1:13" x14ac:dyDescent="0.2">
      <c r="A6939" s="1">
        <v>45473</v>
      </c>
      <c r="B6939" t="s">
        <v>4</v>
      </c>
      <c r="C6939" s="6">
        <v>5.20509823179452</v>
      </c>
      <c r="D6939" s="6">
        <f>VLOOKUP(A6939,'PPP - Resi'!$I$2:$K$3928,2,FALSE)</f>
        <v>6.0638403585455096</v>
      </c>
      <c r="E6939" s="7">
        <f>VLOOKUP(A6939,Embalses!$D$1:$E$4292,2,FALSE)</f>
        <v>0.5671370099480888</v>
      </c>
      <c r="F6939" s="8">
        <f>VLOOKUP(A6939,'Prod comer'!$A$2:$C$130,3,TRUE)</f>
        <v>1007.935806451613</v>
      </c>
      <c r="G6939" s="8">
        <f>VLOOKUP(A6939,'Prod comer'!$A$2:$F$130,6,TRUE)</f>
        <v>611.11838709677409</v>
      </c>
      <c r="H6939">
        <f>IFERROR(VLOOKUP(A6939,P.Int!$A$1:$E$2436,5,TRUE),"")</f>
        <v>10.83</v>
      </c>
      <c r="I6939">
        <v>450956</v>
      </c>
      <c r="J6939">
        <v>49053</v>
      </c>
      <c r="K6939">
        <v>500009</v>
      </c>
      <c r="L6939">
        <f>IFERROR(VLOOKUP(A6939,'Iny SPEC'!$A$1:$B$3068,2,FALSE),"")</f>
        <v>11097</v>
      </c>
      <c r="M6939">
        <f t="shared" si="108"/>
        <v>0</v>
      </c>
    </row>
    <row r="6940" spans="1:13" x14ac:dyDescent="0.2">
      <c r="A6940" s="1">
        <v>45474</v>
      </c>
      <c r="B6940" t="s">
        <v>3</v>
      </c>
      <c r="C6940" s="6">
        <v>7.1645215012718904</v>
      </c>
      <c r="D6940" s="6">
        <f>VLOOKUP(A6940,'PPP - Resi'!$E$1:$G$3927,2,FALSE)</f>
        <v>7.9893737142857102</v>
      </c>
      <c r="E6940" s="7">
        <f>VLOOKUP(A6940,Embalses!$A$1:$B$4292,2,FALSE)</f>
        <v>0.76753150403119996</v>
      </c>
      <c r="F6940" s="8">
        <f>VLOOKUP(A6940,'Prod comer'!$A$2:$C$130,2,TRUE)</f>
        <v>369.53193548387094</v>
      </c>
      <c r="G6940" s="8">
        <f>VLOOKUP(A6940,'Prod comer'!$A$2:$F$130,5,TRUE)</f>
        <v>329.48774193548388</v>
      </c>
      <c r="H6940">
        <f>IFERROR(VLOOKUP(A6940,P.Int!$A$1:$E$2436,5,TRUE),"")</f>
        <v>10.83</v>
      </c>
      <c r="I6940">
        <v>323984</v>
      </c>
      <c r="J6940">
        <v>21534</v>
      </c>
      <c r="K6940">
        <v>345518</v>
      </c>
      <c r="L6940">
        <f>IFERROR(VLOOKUP(A6940,'Iny SPEC'!$A$1:$B$3068,2,FALSE),"")</f>
        <v>0</v>
      </c>
      <c r="M6940">
        <f t="shared" si="108"/>
        <v>0</v>
      </c>
    </row>
    <row r="6941" spans="1:13" x14ac:dyDescent="0.2">
      <c r="A6941" s="1">
        <v>45474</v>
      </c>
      <c r="B6941" t="s">
        <v>4</v>
      </c>
      <c r="C6941" s="6">
        <v>5.2748534078949696</v>
      </c>
      <c r="D6941" s="6">
        <f>VLOOKUP(A6941,'PPP - Resi'!$I$2:$K$3928,2,FALSE)</f>
        <v>6.0636193263982801</v>
      </c>
      <c r="E6941" s="7">
        <f>VLOOKUP(A6941,Embalses!$D$1:$E$4292,2,FALSE)</f>
        <v>0.56920435925358126</v>
      </c>
      <c r="F6941" s="8">
        <f>VLOOKUP(A6941,'Prod comer'!$A$2:$C$130,3,TRUE)</f>
        <v>1059.7338709677417</v>
      </c>
      <c r="G6941" s="8">
        <f>VLOOKUP(A6941,'Prod comer'!$A$2:$F$130,6,TRUE)</f>
        <v>630.70451612903219</v>
      </c>
      <c r="H6941">
        <f>IFERROR(VLOOKUP(A6941,P.Int!$A$1:$E$2436,5,TRUE),"")</f>
        <v>10.83</v>
      </c>
      <c r="I6941">
        <v>460943</v>
      </c>
      <c r="J6941">
        <v>48992</v>
      </c>
      <c r="K6941">
        <v>509935</v>
      </c>
      <c r="L6941">
        <f>IFERROR(VLOOKUP(A6941,'Iny SPEC'!$A$1:$B$3068,2,FALSE),"")</f>
        <v>0</v>
      </c>
      <c r="M6941">
        <f t="shared" si="108"/>
        <v>0</v>
      </c>
    </row>
    <row r="6942" spans="1:13" x14ac:dyDescent="0.2">
      <c r="A6942" s="1">
        <v>45475</v>
      </c>
      <c r="B6942" t="s">
        <v>3</v>
      </c>
      <c r="C6942" s="6">
        <v>7.1940846862391403</v>
      </c>
      <c r="D6942" s="6">
        <f>VLOOKUP(A6942,'PPP - Resi'!$E$1:$G$3927,2,FALSE)</f>
        <v>7.9893737142857102</v>
      </c>
      <c r="E6942" s="7">
        <f>VLOOKUP(A6942,Embalses!$A$1:$B$4292,2,FALSE)</f>
        <v>0.75555667741918797</v>
      </c>
      <c r="F6942" s="8">
        <f>VLOOKUP(A6942,'Prod comer'!$A$2:$C$130,2,TRUE)</f>
        <v>369.53193548387094</v>
      </c>
      <c r="G6942" s="8">
        <f>VLOOKUP(A6942,'Prod comer'!$A$2:$F$130,5,TRUE)</f>
        <v>329.48774193548388</v>
      </c>
      <c r="H6942">
        <f>IFERROR(VLOOKUP(A6942,P.Int!$A$1:$E$2436,5,TRUE),"")</f>
        <v>10.61</v>
      </c>
      <c r="I6942">
        <v>344973</v>
      </c>
      <c r="J6942">
        <v>21733</v>
      </c>
      <c r="K6942">
        <v>366706</v>
      </c>
      <c r="L6942">
        <f>IFERROR(VLOOKUP(A6942,'Iny SPEC'!$A$1:$B$3068,2,FALSE),"")</f>
        <v>29891</v>
      </c>
      <c r="M6942">
        <f t="shared" si="108"/>
        <v>0</v>
      </c>
    </row>
    <row r="6943" spans="1:13" x14ac:dyDescent="0.2">
      <c r="A6943" s="1">
        <v>45475</v>
      </c>
      <c r="B6943" t="s">
        <v>4</v>
      </c>
      <c r="C6943" s="6">
        <v>5.2748534078949696</v>
      </c>
      <c r="D6943" s="6">
        <f>VLOOKUP(A6943,'PPP - Resi'!$I$2:$K$3928,2,FALSE)</f>
        <v>6.0636193263982801</v>
      </c>
      <c r="E6943" s="7">
        <f>VLOOKUP(A6943,Embalses!$D$1:$E$4292,2,FALSE)</f>
        <v>0.56498883148322954</v>
      </c>
      <c r="F6943" s="8">
        <f>VLOOKUP(A6943,'Prod comer'!$A$2:$C$130,3,TRUE)</f>
        <v>1059.7338709677417</v>
      </c>
      <c r="G6943" s="8">
        <f>VLOOKUP(A6943,'Prod comer'!$A$2:$F$130,6,TRUE)</f>
        <v>630.70451612903219</v>
      </c>
      <c r="H6943">
        <f>IFERROR(VLOOKUP(A6943,P.Int!$A$1:$E$2436,5,TRUE),"")</f>
        <v>10.61</v>
      </c>
      <c r="I6943">
        <v>538298</v>
      </c>
      <c r="J6943">
        <v>48823</v>
      </c>
      <c r="K6943">
        <v>587121</v>
      </c>
      <c r="L6943">
        <f>IFERROR(VLOOKUP(A6943,'Iny SPEC'!$A$1:$B$3068,2,FALSE),"")</f>
        <v>29891</v>
      </c>
      <c r="M6943">
        <f t="shared" si="108"/>
        <v>0</v>
      </c>
    </row>
    <row r="6944" spans="1:13" x14ac:dyDescent="0.2">
      <c r="A6944" s="1">
        <v>45476</v>
      </c>
      <c r="B6944" t="s">
        <v>3</v>
      </c>
      <c r="C6944" s="6">
        <v>7.1645215012718904</v>
      </c>
      <c r="D6944" s="6">
        <f>VLOOKUP(A6944,'PPP - Resi'!$E$1:$G$3927,2,FALSE)</f>
        <v>7.9893737142857102</v>
      </c>
      <c r="E6944" s="7">
        <f>VLOOKUP(A6944,Embalses!$A$1:$B$4292,2,FALSE)</f>
        <v>0.75005987413305997</v>
      </c>
      <c r="F6944" s="8">
        <f>VLOOKUP(A6944,'Prod comer'!$A$2:$C$130,2,TRUE)</f>
        <v>369.53193548387094</v>
      </c>
      <c r="G6944" s="8">
        <f>VLOOKUP(A6944,'Prod comer'!$A$2:$F$130,5,TRUE)</f>
        <v>329.48774193548388</v>
      </c>
      <c r="H6944">
        <f>IFERROR(VLOOKUP(A6944,P.Int!$A$1:$E$2436,5,TRUE),"")</f>
        <v>10.34</v>
      </c>
      <c r="I6944">
        <v>354243</v>
      </c>
      <c r="J6944">
        <v>21690</v>
      </c>
      <c r="K6944">
        <v>375933</v>
      </c>
      <c r="L6944">
        <f>IFERROR(VLOOKUP(A6944,'Iny SPEC'!$A$1:$B$3068,2,FALSE),"")</f>
        <v>44185</v>
      </c>
      <c r="M6944">
        <f t="shared" si="108"/>
        <v>0</v>
      </c>
    </row>
    <row r="6945" spans="1:13" x14ac:dyDescent="0.2">
      <c r="A6945" s="1">
        <v>45476</v>
      </c>
      <c r="B6945" t="s">
        <v>4</v>
      </c>
      <c r="C6945" s="6">
        <v>5.2748534078949696</v>
      </c>
      <c r="D6945" s="6">
        <f>VLOOKUP(A6945,'PPP - Resi'!$I$2:$K$3928,2,FALSE)</f>
        <v>6.0636193263982801</v>
      </c>
      <c r="E6945" s="7">
        <f>VLOOKUP(A6945,Embalses!$D$1:$E$4292,2,FALSE)</f>
        <v>0.56469219466190745</v>
      </c>
      <c r="F6945" s="8">
        <f>VLOOKUP(A6945,'Prod comer'!$A$2:$C$130,3,TRUE)</f>
        <v>1059.7338709677417</v>
      </c>
      <c r="G6945" s="8">
        <f>VLOOKUP(A6945,'Prod comer'!$A$2:$F$130,6,TRUE)</f>
        <v>630.70451612903219</v>
      </c>
      <c r="H6945">
        <f>IFERROR(VLOOKUP(A6945,P.Int!$A$1:$E$2436,5,TRUE),"")</f>
        <v>10.34</v>
      </c>
      <c r="I6945">
        <v>558552</v>
      </c>
      <c r="J6945">
        <v>49087</v>
      </c>
      <c r="K6945">
        <v>607639</v>
      </c>
      <c r="L6945">
        <f>IFERROR(VLOOKUP(A6945,'Iny SPEC'!$A$1:$B$3068,2,FALSE),"")</f>
        <v>44185</v>
      </c>
      <c r="M6945">
        <f t="shared" si="108"/>
        <v>0</v>
      </c>
    </row>
    <row r="6946" spans="1:13" x14ac:dyDescent="0.2">
      <c r="A6946" s="1">
        <v>45477</v>
      </c>
      <c r="B6946" t="s">
        <v>3</v>
      </c>
      <c r="C6946" s="6">
        <v>7.1645215012718904</v>
      </c>
      <c r="D6946" s="6">
        <f>VLOOKUP(A6946,'PPP - Resi'!$E$1:$G$3927,2,FALSE)</f>
        <v>7.9893737142857102</v>
      </c>
      <c r="E6946" s="7">
        <f>VLOOKUP(A6946,Embalses!$A$1:$B$4292,2,FALSE)</f>
        <v>0.75458408078216399</v>
      </c>
      <c r="F6946" s="8">
        <f>VLOOKUP(A6946,'Prod comer'!$A$2:$C$130,2,TRUE)</f>
        <v>369.53193548387094</v>
      </c>
      <c r="G6946" s="8">
        <f>VLOOKUP(A6946,'Prod comer'!$A$2:$F$130,5,TRUE)</f>
        <v>329.48774193548388</v>
      </c>
      <c r="H6946">
        <f>IFERROR(VLOOKUP(A6946,P.Int!$A$1:$E$2436,5,TRUE),"")</f>
        <v>10.53</v>
      </c>
      <c r="I6946">
        <v>333789</v>
      </c>
      <c r="J6946">
        <v>21575</v>
      </c>
      <c r="K6946">
        <v>355364</v>
      </c>
      <c r="L6946">
        <f>IFERROR(VLOOKUP(A6946,'Iny SPEC'!$A$1:$B$3068,2,FALSE),"")</f>
        <v>30214</v>
      </c>
      <c r="M6946">
        <f t="shared" si="108"/>
        <v>0</v>
      </c>
    </row>
    <row r="6947" spans="1:13" x14ac:dyDescent="0.2">
      <c r="A6947" s="1">
        <v>45477</v>
      </c>
      <c r="B6947" t="s">
        <v>4</v>
      </c>
      <c r="C6947" s="6">
        <v>5.2748534078949696</v>
      </c>
      <c r="D6947" s="6">
        <f>VLOOKUP(A6947,'PPP - Resi'!$I$2:$K$3928,2,FALSE)</f>
        <v>6.0636193263982801</v>
      </c>
      <c r="E6947" s="7">
        <f>VLOOKUP(A6947,Embalses!$D$1:$E$4292,2,FALSE)</f>
        <v>0.5716153310469968</v>
      </c>
      <c r="F6947" s="8">
        <f>VLOOKUP(A6947,'Prod comer'!$A$2:$C$130,3,TRUE)</f>
        <v>1059.7338709677417</v>
      </c>
      <c r="G6947" s="8">
        <f>VLOOKUP(A6947,'Prod comer'!$A$2:$F$130,6,TRUE)</f>
        <v>630.70451612903219</v>
      </c>
      <c r="H6947">
        <f>IFERROR(VLOOKUP(A6947,P.Int!$A$1:$E$2436,5,TRUE),"")</f>
        <v>10.53</v>
      </c>
      <c r="I6947">
        <v>563856</v>
      </c>
      <c r="J6947">
        <v>48866</v>
      </c>
      <c r="K6947">
        <v>612722</v>
      </c>
      <c r="L6947">
        <f>IFERROR(VLOOKUP(A6947,'Iny SPEC'!$A$1:$B$3068,2,FALSE),"")</f>
        <v>30214</v>
      </c>
      <c r="M6947">
        <f t="shared" si="108"/>
        <v>0</v>
      </c>
    </row>
    <row r="6948" spans="1:13" x14ac:dyDescent="0.2">
      <c r="A6948" s="1">
        <v>45478</v>
      </c>
      <c r="B6948" t="s">
        <v>3</v>
      </c>
      <c r="C6948" s="6">
        <v>7.1882409492540598</v>
      </c>
      <c r="D6948" s="6">
        <f>VLOOKUP(A6948,'PPP - Resi'!$E$1:$G$3927,2,FALSE)</f>
        <v>7.9893737142857102</v>
      </c>
      <c r="E6948" s="7">
        <f>VLOOKUP(A6948,Embalses!$A$1:$B$4292,2,FALSE)</f>
        <v>0.75858164390710403</v>
      </c>
      <c r="F6948" s="8">
        <f>VLOOKUP(A6948,'Prod comer'!$A$2:$C$130,2,TRUE)</f>
        <v>369.53193548387094</v>
      </c>
      <c r="G6948" s="8">
        <f>VLOOKUP(A6948,'Prod comer'!$A$2:$F$130,5,TRUE)</f>
        <v>329.48774193548388</v>
      </c>
      <c r="H6948">
        <f>IFERROR(VLOOKUP(A6948,P.Int!$A$1:$E$2436,5,TRUE),"")</f>
        <v>17.97</v>
      </c>
      <c r="I6948">
        <v>339498</v>
      </c>
      <c r="J6948">
        <v>21197</v>
      </c>
      <c r="K6948">
        <v>360695</v>
      </c>
      <c r="L6948">
        <f>IFERROR(VLOOKUP(A6948,'Iny SPEC'!$A$1:$B$3068,2,FALSE),"")</f>
        <v>32109</v>
      </c>
      <c r="M6948">
        <f t="shared" si="108"/>
        <v>0</v>
      </c>
    </row>
    <row r="6949" spans="1:13" x14ac:dyDescent="0.2">
      <c r="A6949" s="1">
        <v>45478</v>
      </c>
      <c r="B6949" t="s">
        <v>4</v>
      </c>
      <c r="C6949" s="6">
        <v>5.2748534078949696</v>
      </c>
      <c r="D6949" s="6">
        <f>VLOOKUP(A6949,'PPP - Resi'!$I$2:$K$3928,2,FALSE)</f>
        <v>6.0636193263982801</v>
      </c>
      <c r="E6949" s="7">
        <f>VLOOKUP(A6949,Embalses!$D$1:$E$4292,2,FALSE)</f>
        <v>0.5927609152602944</v>
      </c>
      <c r="F6949" s="8">
        <f>VLOOKUP(A6949,'Prod comer'!$A$2:$C$130,3,TRUE)</f>
        <v>1059.7338709677417</v>
      </c>
      <c r="G6949" s="8">
        <f>VLOOKUP(A6949,'Prod comer'!$A$2:$F$130,6,TRUE)</f>
        <v>630.70451612903219</v>
      </c>
      <c r="H6949">
        <f>IFERROR(VLOOKUP(A6949,P.Int!$A$1:$E$2436,5,TRUE),"")</f>
        <v>17.97</v>
      </c>
      <c r="I6949">
        <v>574231</v>
      </c>
      <c r="J6949">
        <v>48887</v>
      </c>
      <c r="K6949">
        <v>623118</v>
      </c>
      <c r="L6949">
        <f>IFERROR(VLOOKUP(A6949,'Iny SPEC'!$A$1:$B$3068,2,FALSE),"")</f>
        <v>32109</v>
      </c>
      <c r="M6949">
        <f t="shared" si="108"/>
        <v>0</v>
      </c>
    </row>
    <row r="6950" spans="1:13" x14ac:dyDescent="0.2">
      <c r="A6950" s="1">
        <v>45479</v>
      </c>
      <c r="B6950" t="s">
        <v>3</v>
      </c>
      <c r="C6950" s="6">
        <v>7.1645215012718904</v>
      </c>
      <c r="D6950" s="6">
        <f>VLOOKUP(A6950,'PPP - Resi'!$E$1:$G$3927,2,FALSE)</f>
        <v>7.9893737142857102</v>
      </c>
      <c r="E6950" s="7">
        <f>VLOOKUP(A6950,Embalses!$A$1:$B$4292,2,FALSE)</f>
        <v>0.75372728412472301</v>
      </c>
      <c r="F6950" s="8">
        <f>VLOOKUP(A6950,'Prod comer'!$A$2:$C$130,2,TRUE)</f>
        <v>369.53193548387094</v>
      </c>
      <c r="G6950" s="8">
        <f>VLOOKUP(A6950,'Prod comer'!$A$2:$F$130,5,TRUE)</f>
        <v>329.48774193548388</v>
      </c>
      <c r="H6950">
        <f>IFERROR(VLOOKUP(A6950,P.Int!$A$1:$E$2436,5,TRUE),"")</f>
        <v>17.97</v>
      </c>
      <c r="I6950">
        <v>332667</v>
      </c>
      <c r="J6950">
        <v>21648</v>
      </c>
      <c r="K6950">
        <v>354315</v>
      </c>
      <c r="L6950">
        <f>IFERROR(VLOOKUP(A6950,'Iny SPEC'!$A$1:$B$3068,2,FALSE),"")</f>
        <v>14415</v>
      </c>
      <c r="M6950">
        <f t="shared" si="108"/>
        <v>0</v>
      </c>
    </row>
    <row r="6951" spans="1:13" x14ac:dyDescent="0.2">
      <c r="A6951" s="1">
        <v>45479</v>
      </c>
      <c r="B6951" t="s">
        <v>4</v>
      </c>
      <c r="C6951" s="6">
        <v>5.2748534078949696</v>
      </c>
      <c r="D6951" s="6">
        <f>VLOOKUP(A6951,'PPP - Resi'!$I$2:$K$3928,2,FALSE)</f>
        <v>6.0636193263982801</v>
      </c>
      <c r="E6951" s="7">
        <f>VLOOKUP(A6951,Embalses!$D$1:$E$4292,2,FALSE)</f>
        <v>0.59690926108260078</v>
      </c>
      <c r="F6951" s="8">
        <f>VLOOKUP(A6951,'Prod comer'!$A$2:$C$130,3,TRUE)</f>
        <v>1059.7338709677417</v>
      </c>
      <c r="G6951" s="8">
        <f>VLOOKUP(A6951,'Prod comer'!$A$2:$F$130,6,TRUE)</f>
        <v>630.70451612903219</v>
      </c>
      <c r="H6951">
        <f>IFERROR(VLOOKUP(A6951,P.Int!$A$1:$E$2436,5,TRUE),"")</f>
        <v>17.97</v>
      </c>
      <c r="I6951">
        <v>547834</v>
      </c>
      <c r="J6951">
        <v>49073</v>
      </c>
      <c r="K6951">
        <v>596907</v>
      </c>
      <c r="L6951">
        <f>IFERROR(VLOOKUP(A6951,'Iny SPEC'!$A$1:$B$3068,2,FALSE),"")</f>
        <v>14415</v>
      </c>
      <c r="M6951">
        <f t="shared" si="108"/>
        <v>0</v>
      </c>
    </row>
    <row r="6952" spans="1:13" x14ac:dyDescent="0.2">
      <c r="A6952" s="1">
        <v>45480</v>
      </c>
      <c r="B6952" t="s">
        <v>3</v>
      </c>
      <c r="C6952" s="6">
        <v>7.24647334294965</v>
      </c>
      <c r="D6952" s="6">
        <f>VLOOKUP(A6952,'PPP - Resi'!$E$1:$G$3927,2,FALSE)</f>
        <v>7.9893737142857102</v>
      </c>
      <c r="E6952" s="7">
        <f>VLOOKUP(A6952,Embalses!$A$1:$B$4292,2,FALSE)</f>
        <v>0.74855139461179998</v>
      </c>
      <c r="F6952" s="8">
        <f>VLOOKUP(A6952,'Prod comer'!$A$2:$C$130,2,TRUE)</f>
        <v>369.53193548387094</v>
      </c>
      <c r="G6952" s="8">
        <f>VLOOKUP(A6952,'Prod comer'!$A$2:$F$130,5,TRUE)</f>
        <v>329.48774193548388</v>
      </c>
      <c r="H6952">
        <f>IFERROR(VLOOKUP(A6952,P.Int!$A$1:$E$2436,5,TRUE),"")</f>
        <v>17.97</v>
      </c>
      <c r="I6952">
        <v>308593</v>
      </c>
      <c r="J6952">
        <v>20353</v>
      </c>
      <c r="K6952">
        <v>328946</v>
      </c>
      <c r="L6952">
        <f>IFERROR(VLOOKUP(A6952,'Iny SPEC'!$A$1:$B$3068,2,FALSE),"")</f>
        <v>17806</v>
      </c>
      <c r="M6952">
        <f t="shared" si="108"/>
        <v>0</v>
      </c>
    </row>
    <row r="6953" spans="1:13" x14ac:dyDescent="0.2">
      <c r="A6953" s="1">
        <v>45480</v>
      </c>
      <c r="B6953" t="s">
        <v>4</v>
      </c>
      <c r="C6953" s="6">
        <v>5.2748534078949696</v>
      </c>
      <c r="D6953" s="6">
        <f>VLOOKUP(A6953,'PPP - Resi'!$I$2:$K$3928,2,FALSE)</f>
        <v>6.0636193263982801</v>
      </c>
      <c r="E6953" s="7">
        <f>VLOOKUP(A6953,Embalses!$D$1:$E$4292,2,FALSE)</f>
        <v>0.59379005554001274</v>
      </c>
      <c r="F6953" s="8">
        <f>VLOOKUP(A6953,'Prod comer'!$A$2:$C$130,3,TRUE)</f>
        <v>1059.7338709677417</v>
      </c>
      <c r="G6953" s="8">
        <f>VLOOKUP(A6953,'Prod comer'!$A$2:$F$130,6,TRUE)</f>
        <v>630.70451612903219</v>
      </c>
      <c r="H6953">
        <f>IFERROR(VLOOKUP(A6953,P.Int!$A$1:$E$2436,5,TRUE),"")</f>
        <v>17.97</v>
      </c>
      <c r="I6953">
        <v>487850</v>
      </c>
      <c r="J6953">
        <v>49140</v>
      </c>
      <c r="K6953">
        <v>536990</v>
      </c>
      <c r="L6953">
        <f>IFERROR(VLOOKUP(A6953,'Iny SPEC'!$A$1:$B$3068,2,FALSE),"")</f>
        <v>17806</v>
      </c>
      <c r="M6953">
        <f t="shared" si="108"/>
        <v>0</v>
      </c>
    </row>
    <row r="6954" spans="1:13" x14ac:dyDescent="0.2">
      <c r="A6954" s="1">
        <v>45481</v>
      </c>
      <c r="B6954" t="s">
        <v>3</v>
      </c>
      <c r="C6954" s="6">
        <v>7.2722698665865</v>
      </c>
      <c r="D6954" s="6">
        <f>VLOOKUP(A6954,'PPP - Resi'!$E$1:$G$3927,2,FALSE)</f>
        <v>7.9893737142857102</v>
      </c>
      <c r="E6954" s="7">
        <f>VLOOKUP(A6954,Embalses!$A$1:$B$4292,2,FALSE)</f>
        <v>0.74452118574793502</v>
      </c>
      <c r="F6954" s="8">
        <f>VLOOKUP(A6954,'Prod comer'!$A$2:$C$130,2,TRUE)</f>
        <v>369.53193548387094</v>
      </c>
      <c r="G6954" s="8">
        <f>VLOOKUP(A6954,'Prod comer'!$A$2:$F$130,5,TRUE)</f>
        <v>329.48774193548388</v>
      </c>
      <c r="H6954">
        <f>IFERROR(VLOOKUP(A6954,P.Int!$A$1:$E$2436,5,TRUE),"")</f>
        <v>10.24</v>
      </c>
      <c r="I6954">
        <v>319918</v>
      </c>
      <c r="J6954">
        <v>20355</v>
      </c>
      <c r="K6954">
        <v>340273</v>
      </c>
      <c r="L6954">
        <f>IFERROR(VLOOKUP(A6954,'Iny SPEC'!$A$1:$B$3068,2,FALSE),"")</f>
        <v>22066</v>
      </c>
      <c r="M6954">
        <f t="shared" si="108"/>
        <v>0</v>
      </c>
    </row>
    <row r="6955" spans="1:13" x14ac:dyDescent="0.2">
      <c r="A6955" s="1">
        <v>45481</v>
      </c>
      <c r="B6955" t="s">
        <v>4</v>
      </c>
      <c r="C6955" s="6">
        <v>5.2748534078949696</v>
      </c>
      <c r="D6955" s="6">
        <f>VLOOKUP(A6955,'PPP - Resi'!$I$2:$K$3928,2,FALSE)</f>
        <v>6.0636193263982801</v>
      </c>
      <c r="E6955" s="7">
        <f>VLOOKUP(A6955,Embalses!$D$1:$E$4292,2,FALSE)</f>
        <v>0.58253107988650044</v>
      </c>
      <c r="F6955" s="8">
        <f>VLOOKUP(A6955,'Prod comer'!$A$2:$C$130,3,TRUE)</f>
        <v>1059.7338709677417</v>
      </c>
      <c r="G6955" s="8">
        <f>VLOOKUP(A6955,'Prod comer'!$A$2:$F$130,6,TRUE)</f>
        <v>630.70451612903219</v>
      </c>
      <c r="H6955">
        <f>IFERROR(VLOOKUP(A6955,P.Int!$A$1:$E$2436,5,TRUE),"")</f>
        <v>10.24</v>
      </c>
      <c r="I6955">
        <v>568843</v>
      </c>
      <c r="J6955">
        <v>40048</v>
      </c>
      <c r="K6955">
        <v>608891</v>
      </c>
      <c r="L6955">
        <f>IFERROR(VLOOKUP(A6955,'Iny SPEC'!$A$1:$B$3068,2,FALSE),"")</f>
        <v>22066</v>
      </c>
      <c r="M6955">
        <f t="shared" si="108"/>
        <v>0</v>
      </c>
    </row>
    <row r="6956" spans="1:13" x14ac:dyDescent="0.2">
      <c r="A6956" s="1">
        <v>45482</v>
      </c>
      <c r="B6956" t="s">
        <v>3</v>
      </c>
      <c r="C6956" s="6">
        <v>7.27412892453646</v>
      </c>
      <c r="D6956" s="6">
        <f>VLOOKUP(A6956,'PPP - Resi'!$E$1:$G$3927,2,FALSE)</f>
        <v>7.9893737142857102</v>
      </c>
      <c r="E6956" s="7">
        <f>VLOOKUP(A6956,Embalses!$A$1:$B$4292,2,FALSE)</f>
        <v>0.74269979989886703</v>
      </c>
      <c r="F6956" s="8">
        <f>VLOOKUP(A6956,'Prod comer'!$A$2:$C$130,2,TRUE)</f>
        <v>369.53193548387094</v>
      </c>
      <c r="G6956" s="8">
        <f>VLOOKUP(A6956,'Prod comer'!$A$2:$F$130,5,TRUE)</f>
        <v>329.48774193548388</v>
      </c>
      <c r="H6956">
        <f>IFERROR(VLOOKUP(A6956,P.Int!$A$1:$E$2436,5,TRUE),"")</f>
        <v>9.93</v>
      </c>
      <c r="I6956">
        <v>341671</v>
      </c>
      <c r="J6956">
        <v>20882</v>
      </c>
      <c r="K6956">
        <v>362553</v>
      </c>
      <c r="L6956">
        <f>IFERROR(VLOOKUP(A6956,'Iny SPEC'!$A$1:$B$3068,2,FALSE),"")</f>
        <v>49637</v>
      </c>
      <c r="M6956">
        <f t="shared" si="108"/>
        <v>0</v>
      </c>
    </row>
    <row r="6957" spans="1:13" x14ac:dyDescent="0.2">
      <c r="A6957" s="1">
        <v>45482</v>
      </c>
      <c r="B6957" t="s">
        <v>4</v>
      </c>
      <c r="C6957" s="6">
        <v>5.2748534078949696</v>
      </c>
      <c r="D6957" s="6">
        <f>VLOOKUP(A6957,'PPP - Resi'!$I$2:$K$3928,2,FALSE)</f>
        <v>6.0636193263982801</v>
      </c>
      <c r="E6957" s="7">
        <f>VLOOKUP(A6957,Embalses!$D$1:$E$4292,2,FALSE)</f>
        <v>0.58132446262423798</v>
      </c>
      <c r="F6957" s="8">
        <f>VLOOKUP(A6957,'Prod comer'!$A$2:$C$130,3,TRUE)</f>
        <v>1059.7338709677417</v>
      </c>
      <c r="G6957" s="8">
        <f>VLOOKUP(A6957,'Prod comer'!$A$2:$F$130,6,TRUE)</f>
        <v>630.70451612903219</v>
      </c>
      <c r="H6957">
        <f>IFERROR(VLOOKUP(A6957,P.Int!$A$1:$E$2436,5,TRUE),"")</f>
        <v>9.93</v>
      </c>
      <c r="I6957">
        <v>585953</v>
      </c>
      <c r="J6957">
        <v>48155</v>
      </c>
      <c r="K6957">
        <v>634108</v>
      </c>
      <c r="L6957">
        <f>IFERROR(VLOOKUP(A6957,'Iny SPEC'!$A$1:$B$3068,2,FALSE),"")</f>
        <v>49637</v>
      </c>
      <c r="M6957">
        <f t="shared" si="108"/>
        <v>0</v>
      </c>
    </row>
    <row r="6958" spans="1:13" x14ac:dyDescent="0.2">
      <c r="A6958" s="1">
        <v>45483</v>
      </c>
      <c r="B6958" t="s">
        <v>3</v>
      </c>
      <c r="C6958" s="6">
        <v>7.3128191096708397</v>
      </c>
      <c r="D6958" s="6">
        <f>VLOOKUP(A6958,'PPP - Resi'!$E$1:$G$3927,2,FALSE)</f>
        <v>7.9893737142857102</v>
      </c>
      <c r="E6958" s="7">
        <f>VLOOKUP(A6958,Embalses!$A$1:$B$4292,2,FALSE)</f>
        <v>0.73740071891830306</v>
      </c>
      <c r="F6958" s="8">
        <f>VLOOKUP(A6958,'Prod comer'!$A$2:$C$130,2,TRUE)</f>
        <v>369.53193548387094</v>
      </c>
      <c r="G6958" s="8">
        <f>VLOOKUP(A6958,'Prod comer'!$A$2:$F$130,5,TRUE)</f>
        <v>329.48774193548388</v>
      </c>
      <c r="H6958">
        <f>IFERROR(VLOOKUP(A6958,P.Int!$A$1:$E$2436,5,TRUE),"")</f>
        <v>9.77</v>
      </c>
      <c r="I6958">
        <v>357937</v>
      </c>
      <c r="J6958">
        <v>21971</v>
      </c>
      <c r="K6958">
        <v>379908</v>
      </c>
      <c r="L6958">
        <f>IFERROR(VLOOKUP(A6958,'Iny SPEC'!$A$1:$B$3068,2,FALSE),"")</f>
        <v>52720</v>
      </c>
      <c r="M6958">
        <f t="shared" si="108"/>
        <v>0</v>
      </c>
    </row>
    <row r="6959" spans="1:13" x14ac:dyDescent="0.2">
      <c r="A6959" s="1">
        <v>45483</v>
      </c>
      <c r="B6959" t="s">
        <v>4</v>
      </c>
      <c r="C6959" s="6">
        <v>5.2748534078949696</v>
      </c>
      <c r="D6959" s="6">
        <f>VLOOKUP(A6959,'PPP - Resi'!$I$2:$K$3928,2,FALSE)</f>
        <v>6.0636193263982801</v>
      </c>
      <c r="E6959" s="7">
        <f>VLOOKUP(A6959,Embalses!$D$1:$E$4292,2,FALSE)</f>
        <v>0.56861786825174276</v>
      </c>
      <c r="F6959" s="8">
        <f>VLOOKUP(A6959,'Prod comer'!$A$2:$C$130,3,TRUE)</f>
        <v>1059.7338709677417</v>
      </c>
      <c r="G6959" s="8">
        <f>VLOOKUP(A6959,'Prod comer'!$A$2:$F$130,6,TRUE)</f>
        <v>630.70451612903219</v>
      </c>
      <c r="H6959">
        <f>IFERROR(VLOOKUP(A6959,P.Int!$A$1:$E$2436,5,TRUE),"")</f>
        <v>9.77</v>
      </c>
      <c r="I6959">
        <v>578079</v>
      </c>
      <c r="J6959">
        <v>49050</v>
      </c>
      <c r="K6959">
        <v>627129</v>
      </c>
      <c r="L6959">
        <f>IFERROR(VLOOKUP(A6959,'Iny SPEC'!$A$1:$B$3068,2,FALSE),"")</f>
        <v>52720</v>
      </c>
      <c r="M6959">
        <f t="shared" si="108"/>
        <v>0</v>
      </c>
    </row>
    <row r="6960" spans="1:13" x14ac:dyDescent="0.2">
      <c r="A6960" s="1">
        <v>45484</v>
      </c>
      <c r="B6960" t="s">
        <v>3</v>
      </c>
      <c r="C6960" s="6">
        <v>7.3128191096708397</v>
      </c>
      <c r="D6960" s="6">
        <f>VLOOKUP(A6960,'PPP - Resi'!$E$1:$G$3927,2,FALSE)</f>
        <v>7.9893737142857102</v>
      </c>
      <c r="E6960" s="7">
        <f>VLOOKUP(A6960,Embalses!$A$1:$B$4292,2,FALSE)</f>
        <v>0.73424455351734896</v>
      </c>
      <c r="F6960" s="8">
        <f>VLOOKUP(A6960,'Prod comer'!$A$2:$C$130,2,TRUE)</f>
        <v>369.53193548387094</v>
      </c>
      <c r="G6960" s="8">
        <f>VLOOKUP(A6960,'Prod comer'!$A$2:$F$130,5,TRUE)</f>
        <v>329.48774193548388</v>
      </c>
      <c r="H6960">
        <f>IFERROR(VLOOKUP(A6960,P.Int!$A$1:$E$2436,5,TRUE),"")</f>
        <v>9.91</v>
      </c>
      <c r="I6960">
        <v>363849</v>
      </c>
      <c r="J6960">
        <v>18437</v>
      </c>
      <c r="K6960">
        <v>382286</v>
      </c>
      <c r="L6960">
        <f>IFERROR(VLOOKUP(A6960,'Iny SPEC'!$A$1:$B$3068,2,FALSE),"")</f>
        <v>72149</v>
      </c>
      <c r="M6960">
        <f t="shared" si="108"/>
        <v>0</v>
      </c>
    </row>
    <row r="6961" spans="1:13" x14ac:dyDescent="0.2">
      <c r="A6961" s="1">
        <v>45484</v>
      </c>
      <c r="B6961" t="s">
        <v>4</v>
      </c>
      <c r="C6961" s="6">
        <v>5.2748534078949696</v>
      </c>
      <c r="D6961" s="6">
        <f>VLOOKUP(A6961,'PPP - Resi'!$I$2:$K$3928,2,FALSE)</f>
        <v>6.0636193263982801</v>
      </c>
      <c r="E6961" s="7">
        <f>VLOOKUP(A6961,Embalses!$D$1:$E$4292,2,FALSE)</f>
        <v>0.55945142708015971</v>
      </c>
      <c r="F6961" s="8">
        <f>VLOOKUP(A6961,'Prod comer'!$A$2:$C$130,3,TRUE)</f>
        <v>1059.7338709677417</v>
      </c>
      <c r="G6961" s="8">
        <f>VLOOKUP(A6961,'Prod comer'!$A$2:$F$130,6,TRUE)</f>
        <v>630.70451612903219</v>
      </c>
      <c r="H6961">
        <f>IFERROR(VLOOKUP(A6961,P.Int!$A$1:$E$2436,5,TRUE),"")</f>
        <v>9.91</v>
      </c>
      <c r="I6961">
        <v>584010</v>
      </c>
      <c r="J6961">
        <v>49093</v>
      </c>
      <c r="K6961">
        <v>633103</v>
      </c>
      <c r="L6961">
        <f>IFERROR(VLOOKUP(A6961,'Iny SPEC'!$A$1:$B$3068,2,FALSE),"")</f>
        <v>72149</v>
      </c>
      <c r="M6961">
        <f t="shared" si="108"/>
        <v>0</v>
      </c>
    </row>
    <row r="6962" spans="1:13" x14ac:dyDescent="0.2">
      <c r="A6962" s="1">
        <v>45485</v>
      </c>
      <c r="B6962" t="s">
        <v>3</v>
      </c>
      <c r="C6962" s="6">
        <v>7.3128191096708397</v>
      </c>
      <c r="D6962" s="6">
        <f>VLOOKUP(A6962,'PPP - Resi'!$E$1:$G$3927,2,FALSE)</f>
        <v>7.9893737142857102</v>
      </c>
      <c r="E6962" s="7">
        <f>VLOOKUP(A6962,Embalses!$A$1:$B$4292,2,FALSE)</f>
        <v>0.73061779671000704</v>
      </c>
      <c r="F6962" s="8">
        <f>VLOOKUP(A6962,'Prod comer'!$A$2:$C$130,2,TRUE)</f>
        <v>369.53193548387094</v>
      </c>
      <c r="G6962" s="8">
        <f>VLOOKUP(A6962,'Prod comer'!$A$2:$F$130,5,TRUE)</f>
        <v>329.48774193548388</v>
      </c>
      <c r="H6962">
        <f>IFERROR(VLOOKUP(A6962,P.Int!$A$1:$E$2436,5,TRUE),"")</f>
        <v>10.14</v>
      </c>
      <c r="I6962">
        <v>362858</v>
      </c>
      <c r="J6962">
        <v>19769</v>
      </c>
      <c r="K6962">
        <v>382627</v>
      </c>
      <c r="L6962">
        <f>IFERROR(VLOOKUP(A6962,'Iny SPEC'!$A$1:$B$3068,2,FALSE),"")</f>
        <v>79438</v>
      </c>
      <c r="M6962">
        <f t="shared" si="108"/>
        <v>0</v>
      </c>
    </row>
    <row r="6963" spans="1:13" x14ac:dyDescent="0.2">
      <c r="A6963" s="1">
        <v>45485</v>
      </c>
      <c r="B6963" t="s">
        <v>4</v>
      </c>
      <c r="C6963" s="6">
        <v>5.2748534078949696</v>
      </c>
      <c r="D6963" s="6">
        <f>VLOOKUP(A6963,'PPP - Resi'!$I$2:$K$3928,2,FALSE)</f>
        <v>6.0636193263982801</v>
      </c>
      <c r="E6963" s="7">
        <f>VLOOKUP(A6963,Embalses!$D$1:$E$4292,2,FALSE)</f>
        <v>0.55022028212617002</v>
      </c>
      <c r="F6963" s="8">
        <f>VLOOKUP(A6963,'Prod comer'!$A$2:$C$130,3,TRUE)</f>
        <v>1059.7338709677417</v>
      </c>
      <c r="G6963" s="8">
        <f>VLOOKUP(A6963,'Prod comer'!$A$2:$F$130,6,TRUE)</f>
        <v>630.70451612903219</v>
      </c>
      <c r="H6963">
        <f>IFERROR(VLOOKUP(A6963,P.Int!$A$1:$E$2436,5,TRUE),"")</f>
        <v>10.14</v>
      </c>
      <c r="I6963">
        <v>579506</v>
      </c>
      <c r="J6963">
        <v>49025</v>
      </c>
      <c r="K6963">
        <v>628531</v>
      </c>
      <c r="L6963">
        <f>IFERROR(VLOOKUP(A6963,'Iny SPEC'!$A$1:$B$3068,2,FALSE),"")</f>
        <v>79438</v>
      </c>
      <c r="M6963">
        <f t="shared" si="108"/>
        <v>0</v>
      </c>
    </row>
    <row r="6964" spans="1:13" x14ac:dyDescent="0.2">
      <c r="A6964" s="1">
        <v>45486</v>
      </c>
      <c r="B6964" t="s">
        <v>3</v>
      </c>
      <c r="C6964" s="6">
        <v>7.1869999032992604</v>
      </c>
      <c r="D6964" s="6">
        <f>VLOOKUP(A6964,'PPP - Resi'!$E$1:$G$3927,2,FALSE)</f>
        <v>7.9893737142857102</v>
      </c>
      <c r="E6964" s="7">
        <f>VLOOKUP(A6964,Embalses!$A$1:$B$4292,2,FALSE)</f>
        <v>0.72603569007111102</v>
      </c>
      <c r="F6964" s="8">
        <f>VLOOKUP(A6964,'Prod comer'!$A$2:$C$130,2,TRUE)</f>
        <v>369.53193548387094</v>
      </c>
      <c r="G6964" s="8">
        <f>VLOOKUP(A6964,'Prod comer'!$A$2:$F$130,5,TRUE)</f>
        <v>329.48774193548388</v>
      </c>
      <c r="H6964">
        <f>IFERROR(VLOOKUP(A6964,P.Int!$A$1:$E$2436,5,TRUE),"")</f>
        <v>10.14</v>
      </c>
      <c r="I6964">
        <v>317907</v>
      </c>
      <c r="J6964">
        <v>15969</v>
      </c>
      <c r="K6964">
        <v>333876</v>
      </c>
      <c r="L6964">
        <f>IFERROR(VLOOKUP(A6964,'Iny SPEC'!$A$1:$B$3068,2,FALSE),"")</f>
        <v>69254</v>
      </c>
      <c r="M6964">
        <f t="shared" si="108"/>
        <v>0</v>
      </c>
    </row>
    <row r="6965" spans="1:13" x14ac:dyDescent="0.2">
      <c r="A6965" s="1">
        <v>45486</v>
      </c>
      <c r="B6965" t="s">
        <v>4</v>
      </c>
      <c r="C6965" s="6">
        <v>5.2748534078949696</v>
      </c>
      <c r="D6965" s="6">
        <f>VLOOKUP(A6965,'PPP - Resi'!$I$2:$K$3928,2,FALSE)</f>
        <v>6.0636193263982801</v>
      </c>
      <c r="E6965" s="7">
        <f>VLOOKUP(A6965,Embalses!$D$1:$E$4292,2,FALSE)</f>
        <v>0.56098067015534581</v>
      </c>
      <c r="F6965" s="8">
        <f>VLOOKUP(A6965,'Prod comer'!$A$2:$C$130,3,TRUE)</f>
        <v>1059.7338709677417</v>
      </c>
      <c r="G6965" s="8">
        <f>VLOOKUP(A6965,'Prod comer'!$A$2:$F$130,6,TRUE)</f>
        <v>630.70451612903219</v>
      </c>
      <c r="H6965">
        <f>IFERROR(VLOOKUP(A6965,P.Int!$A$1:$E$2436,5,TRUE),"")</f>
        <v>10.14</v>
      </c>
      <c r="I6965">
        <v>541434</v>
      </c>
      <c r="J6965">
        <v>49092</v>
      </c>
      <c r="K6965">
        <v>590526</v>
      </c>
      <c r="L6965">
        <f>IFERROR(VLOOKUP(A6965,'Iny SPEC'!$A$1:$B$3068,2,FALSE),"")</f>
        <v>69254</v>
      </c>
      <c r="M6965">
        <f t="shared" si="108"/>
        <v>0</v>
      </c>
    </row>
    <row r="6966" spans="1:13" x14ac:dyDescent="0.2">
      <c r="A6966" s="1">
        <v>45487</v>
      </c>
      <c r="B6966" t="s">
        <v>3</v>
      </c>
      <c r="C6966" s="6">
        <v>7.1869999032992604</v>
      </c>
      <c r="D6966" s="6">
        <f>VLOOKUP(A6966,'PPP - Resi'!$E$1:$G$3927,2,FALSE)</f>
        <v>7.9893737142857102</v>
      </c>
      <c r="E6966" s="7">
        <f>VLOOKUP(A6966,Embalses!$A$1:$B$4292,2,FALSE)</f>
        <v>0.74494989205532403</v>
      </c>
      <c r="F6966" s="8">
        <f>VLOOKUP(A6966,'Prod comer'!$A$2:$C$130,2,TRUE)</f>
        <v>369.53193548387094</v>
      </c>
      <c r="G6966" s="8">
        <f>VLOOKUP(A6966,'Prod comer'!$A$2:$F$130,5,TRUE)</f>
        <v>329.48774193548388</v>
      </c>
      <c r="H6966">
        <f>IFERROR(VLOOKUP(A6966,P.Int!$A$1:$E$2436,5,TRUE),"")</f>
        <v>10.46</v>
      </c>
      <c r="I6966">
        <v>298952</v>
      </c>
      <c r="J6966">
        <v>17742</v>
      </c>
      <c r="K6966">
        <v>316694</v>
      </c>
      <c r="L6966">
        <f>IFERROR(VLOOKUP(A6966,'Iny SPEC'!$A$1:$B$3068,2,FALSE),"")</f>
        <v>65242</v>
      </c>
      <c r="M6966">
        <f t="shared" si="108"/>
        <v>0</v>
      </c>
    </row>
    <row r="6967" spans="1:13" x14ac:dyDescent="0.2">
      <c r="A6967" s="1">
        <v>45487</v>
      </c>
      <c r="B6967" t="s">
        <v>4</v>
      </c>
      <c r="C6967" s="6">
        <v>5.2748534078949696</v>
      </c>
      <c r="D6967" s="6">
        <f>VLOOKUP(A6967,'PPP - Resi'!$I$2:$K$3928,2,FALSE)</f>
        <v>6.0636193263982801</v>
      </c>
      <c r="E6967" s="7">
        <f>VLOOKUP(A6967,Embalses!$D$1:$E$4292,2,FALSE)</f>
        <v>0.5619524086897012</v>
      </c>
      <c r="F6967" s="8">
        <f>VLOOKUP(A6967,'Prod comer'!$A$2:$C$130,3,TRUE)</f>
        <v>1059.7338709677417</v>
      </c>
      <c r="G6967" s="8">
        <f>VLOOKUP(A6967,'Prod comer'!$A$2:$F$130,6,TRUE)</f>
        <v>630.70451612903219</v>
      </c>
      <c r="H6967">
        <f>IFERROR(VLOOKUP(A6967,P.Int!$A$1:$E$2436,5,TRUE),"")</f>
        <v>10.46</v>
      </c>
      <c r="I6967">
        <v>476051</v>
      </c>
      <c r="J6967">
        <v>48996</v>
      </c>
      <c r="K6967">
        <v>525047</v>
      </c>
      <c r="L6967">
        <f>IFERROR(VLOOKUP(A6967,'Iny SPEC'!$A$1:$B$3068,2,FALSE),"")</f>
        <v>65242</v>
      </c>
      <c r="M6967">
        <f t="shared" si="108"/>
        <v>0</v>
      </c>
    </row>
    <row r="6968" spans="1:13" x14ac:dyDescent="0.2">
      <c r="A6968" s="1">
        <v>45488</v>
      </c>
      <c r="B6968" t="s">
        <v>3</v>
      </c>
      <c r="C6968" s="6">
        <v>7.1869999032992604</v>
      </c>
      <c r="D6968" s="6">
        <f>VLOOKUP(A6968,'PPP - Resi'!$E$1:$G$3927,2,FALSE)</f>
        <v>7.9893737142857102</v>
      </c>
      <c r="E6968" s="7">
        <f>VLOOKUP(A6968,Embalses!$A$1:$B$4292,2,FALSE)</f>
        <v>0.75999095429691399</v>
      </c>
      <c r="F6968" s="8">
        <f>VLOOKUP(A6968,'Prod comer'!$A$2:$C$130,2,TRUE)</f>
        <v>369.53193548387094</v>
      </c>
      <c r="G6968" s="8">
        <f>VLOOKUP(A6968,'Prod comer'!$A$2:$F$130,5,TRUE)</f>
        <v>329.48774193548388</v>
      </c>
      <c r="H6968">
        <f>IFERROR(VLOOKUP(A6968,P.Int!$A$1:$E$2436,5,TRUE),"")</f>
        <v>8.44</v>
      </c>
      <c r="I6968">
        <v>332458</v>
      </c>
      <c r="J6968">
        <v>21936</v>
      </c>
      <c r="K6968">
        <v>354394</v>
      </c>
      <c r="L6968">
        <f>IFERROR(VLOOKUP(A6968,'Iny SPEC'!$A$1:$B$3068,2,FALSE),"")</f>
        <v>82155</v>
      </c>
      <c r="M6968">
        <f t="shared" si="108"/>
        <v>0</v>
      </c>
    </row>
    <row r="6969" spans="1:13" x14ac:dyDescent="0.2">
      <c r="A6969" s="1">
        <v>45488</v>
      </c>
      <c r="B6969" t="s">
        <v>4</v>
      </c>
      <c r="C6969" s="6">
        <v>5.2748534078949696</v>
      </c>
      <c r="D6969" s="6">
        <f>VLOOKUP(A6969,'PPP - Resi'!$I$2:$K$3928,2,FALSE)</f>
        <v>6.0636193263982801</v>
      </c>
      <c r="E6969" s="7">
        <f>VLOOKUP(A6969,Embalses!$D$1:$E$4292,2,FALSE)</f>
        <v>0.56453159672228492</v>
      </c>
      <c r="F6969" s="8">
        <f>VLOOKUP(A6969,'Prod comer'!$A$2:$C$130,3,TRUE)</f>
        <v>1059.7338709677417</v>
      </c>
      <c r="G6969" s="8">
        <f>VLOOKUP(A6969,'Prod comer'!$A$2:$F$130,6,TRUE)</f>
        <v>630.70451612903219</v>
      </c>
      <c r="H6969">
        <f>IFERROR(VLOOKUP(A6969,P.Int!$A$1:$E$2436,5,TRUE),"")</f>
        <v>8.44</v>
      </c>
      <c r="I6969">
        <v>533907</v>
      </c>
      <c r="J6969">
        <v>48955</v>
      </c>
      <c r="K6969">
        <v>582862</v>
      </c>
      <c r="L6969">
        <f>IFERROR(VLOOKUP(A6969,'Iny SPEC'!$A$1:$B$3068,2,FALSE),"")</f>
        <v>82155</v>
      </c>
      <c r="M6969">
        <f t="shared" si="108"/>
        <v>0</v>
      </c>
    </row>
    <row r="6970" spans="1:13" x14ac:dyDescent="0.2">
      <c r="A6970" s="1">
        <v>45489</v>
      </c>
      <c r="B6970" t="s">
        <v>3</v>
      </c>
      <c r="C6970" s="6">
        <v>7.1869999032992604</v>
      </c>
      <c r="D6970" s="6">
        <f>VLOOKUP(A6970,'PPP - Resi'!$E$1:$G$3927,2,FALSE)</f>
        <v>7.9893737142857102</v>
      </c>
      <c r="E6970" s="7">
        <f>VLOOKUP(A6970,Embalses!$A$1:$B$4292,2,FALSE)</f>
        <v>0.77597135147926399</v>
      </c>
      <c r="F6970" s="8">
        <f>VLOOKUP(A6970,'Prod comer'!$A$2:$C$130,2,TRUE)</f>
        <v>369.53193548387094</v>
      </c>
      <c r="G6970" s="8">
        <f>VLOOKUP(A6970,'Prod comer'!$A$2:$F$130,5,TRUE)</f>
        <v>329.48774193548388</v>
      </c>
      <c r="H6970">
        <f>IFERROR(VLOOKUP(A6970,P.Int!$A$1:$E$2436,5,TRUE),"")</f>
        <v>8.82</v>
      </c>
      <c r="I6970">
        <v>363884</v>
      </c>
      <c r="J6970">
        <v>12162</v>
      </c>
      <c r="K6970">
        <v>376046</v>
      </c>
      <c r="L6970">
        <f>IFERROR(VLOOKUP(A6970,'Iny SPEC'!$A$1:$B$3068,2,FALSE),"")</f>
        <v>120047</v>
      </c>
      <c r="M6970">
        <f t="shared" si="108"/>
        <v>0</v>
      </c>
    </row>
    <row r="6971" spans="1:13" x14ac:dyDescent="0.2">
      <c r="A6971" s="1">
        <v>45489</v>
      </c>
      <c r="B6971" t="s">
        <v>4</v>
      </c>
      <c r="C6971" s="6">
        <v>5.2748534078949696</v>
      </c>
      <c r="D6971" s="6">
        <f>VLOOKUP(A6971,'PPP - Resi'!$I$2:$K$3928,2,FALSE)</f>
        <v>6.0636193263982801</v>
      </c>
      <c r="E6971" s="7">
        <f>VLOOKUP(A6971,Embalses!$D$1:$E$4292,2,FALSE)</f>
        <v>0.55784509622751699</v>
      </c>
      <c r="F6971" s="8">
        <f>VLOOKUP(A6971,'Prod comer'!$A$2:$C$130,3,TRUE)</f>
        <v>1059.7338709677417</v>
      </c>
      <c r="G6971" s="8">
        <f>VLOOKUP(A6971,'Prod comer'!$A$2:$F$130,6,TRUE)</f>
        <v>630.70451612903219</v>
      </c>
      <c r="H6971">
        <f>IFERROR(VLOOKUP(A6971,P.Int!$A$1:$E$2436,5,TRUE),"")</f>
        <v>8.82</v>
      </c>
      <c r="I6971">
        <v>545698</v>
      </c>
      <c r="J6971">
        <v>48751</v>
      </c>
      <c r="K6971">
        <v>594449</v>
      </c>
      <c r="L6971">
        <f>IFERROR(VLOOKUP(A6971,'Iny SPEC'!$A$1:$B$3068,2,FALSE),"")</f>
        <v>120047</v>
      </c>
      <c r="M6971">
        <f t="shared" si="108"/>
        <v>0</v>
      </c>
    </row>
    <row r="6972" spans="1:13" x14ac:dyDescent="0.2">
      <c r="A6972" s="1">
        <v>45490</v>
      </c>
      <c r="B6972" t="s">
        <v>3</v>
      </c>
      <c r="C6972" s="6">
        <v>7.2657455306692302</v>
      </c>
      <c r="D6972" s="6">
        <f>VLOOKUP(A6972,'PPP - Resi'!$E$1:$G$3927,2,FALSE)</f>
        <v>7.9893737142857102</v>
      </c>
      <c r="E6972" s="7">
        <f>VLOOKUP(A6972,Embalses!$A$1:$B$4292,2,FALSE)</f>
        <v>0.78224302909685095</v>
      </c>
      <c r="F6972" s="8">
        <f>VLOOKUP(A6972,'Prod comer'!$A$2:$C$130,2,TRUE)</f>
        <v>369.53193548387094</v>
      </c>
      <c r="G6972" s="8">
        <f>VLOOKUP(A6972,'Prod comer'!$A$2:$F$130,5,TRUE)</f>
        <v>329.48774193548388</v>
      </c>
      <c r="H6972">
        <f>IFERROR(VLOOKUP(A6972,P.Int!$A$1:$E$2436,5,TRUE),"")</f>
        <v>8.5399999999999991</v>
      </c>
      <c r="I6972">
        <v>387680</v>
      </c>
      <c r="J6972">
        <v>20972</v>
      </c>
      <c r="K6972">
        <v>408652</v>
      </c>
      <c r="L6972">
        <f>IFERROR(VLOOKUP(A6972,'Iny SPEC'!$A$1:$B$3068,2,FALSE),"")</f>
        <v>151571</v>
      </c>
      <c r="M6972">
        <f t="shared" si="108"/>
        <v>0</v>
      </c>
    </row>
    <row r="6973" spans="1:13" x14ac:dyDescent="0.2">
      <c r="A6973" s="1">
        <v>45490</v>
      </c>
      <c r="B6973" t="s">
        <v>4</v>
      </c>
      <c r="C6973" s="6">
        <v>5.2748534078949696</v>
      </c>
      <c r="D6973" s="6">
        <f>VLOOKUP(A6973,'PPP - Resi'!$I$2:$K$3928,2,FALSE)</f>
        <v>6.0636193263982801</v>
      </c>
      <c r="E6973" s="7">
        <f>VLOOKUP(A6973,Embalses!$D$1:$E$4292,2,FALSE)</f>
        <v>0.5559670284348478</v>
      </c>
      <c r="F6973" s="8">
        <f>VLOOKUP(A6973,'Prod comer'!$A$2:$C$130,3,TRUE)</f>
        <v>1059.7338709677417</v>
      </c>
      <c r="G6973" s="8">
        <f>VLOOKUP(A6973,'Prod comer'!$A$2:$F$130,6,TRUE)</f>
        <v>630.70451612903219</v>
      </c>
      <c r="H6973">
        <f>IFERROR(VLOOKUP(A6973,P.Int!$A$1:$E$2436,5,TRUE),"")</f>
        <v>8.5399999999999991</v>
      </c>
      <c r="I6973">
        <v>547003</v>
      </c>
      <c r="J6973">
        <v>48864</v>
      </c>
      <c r="K6973">
        <v>595867</v>
      </c>
      <c r="L6973">
        <f>IFERROR(VLOOKUP(A6973,'Iny SPEC'!$A$1:$B$3068,2,FALSE),"")</f>
        <v>151571</v>
      </c>
      <c r="M6973">
        <f t="shared" si="108"/>
        <v>0</v>
      </c>
    </row>
    <row r="6974" spans="1:13" x14ac:dyDescent="0.2">
      <c r="A6974" s="1">
        <v>45491</v>
      </c>
      <c r="B6974" t="s">
        <v>3</v>
      </c>
      <c r="C6974" s="6">
        <v>7.2835013557274104</v>
      </c>
      <c r="D6974" s="6">
        <f>VLOOKUP(A6974,'PPP - Resi'!$E$1:$G$3927,2,FALSE)</f>
        <v>7.9893737142857102</v>
      </c>
      <c r="E6974" s="7">
        <f>VLOOKUP(A6974,Embalses!$A$1:$B$4292,2,FALSE)</f>
        <v>0.80409103588292696</v>
      </c>
      <c r="F6974" s="8">
        <f>VLOOKUP(A6974,'Prod comer'!$A$2:$C$130,2,TRUE)</f>
        <v>369.53193548387094</v>
      </c>
      <c r="G6974" s="8">
        <f>VLOOKUP(A6974,'Prod comer'!$A$2:$F$130,5,TRUE)</f>
        <v>329.48774193548388</v>
      </c>
      <c r="H6974">
        <f>IFERROR(VLOOKUP(A6974,P.Int!$A$1:$E$2436,5,TRUE),"")</f>
        <v>8.7899999999999991</v>
      </c>
      <c r="I6974">
        <v>385679</v>
      </c>
      <c r="J6974">
        <v>20400</v>
      </c>
      <c r="K6974">
        <v>406079</v>
      </c>
      <c r="L6974">
        <f>IFERROR(VLOOKUP(A6974,'Iny SPEC'!$A$1:$B$3068,2,FALSE),"")</f>
        <v>120348</v>
      </c>
      <c r="M6974">
        <f t="shared" si="108"/>
        <v>0</v>
      </c>
    </row>
    <row r="6975" spans="1:13" x14ac:dyDescent="0.2">
      <c r="A6975" s="1">
        <v>45491</v>
      </c>
      <c r="B6975" t="s">
        <v>4</v>
      </c>
      <c r="C6975" s="6">
        <v>5.2748534078949696</v>
      </c>
      <c r="D6975" s="6">
        <f>VLOOKUP(A6975,'PPP - Resi'!$I$2:$K$3928,2,FALSE)</f>
        <v>6.0636193263982801</v>
      </c>
      <c r="E6975" s="7">
        <f>VLOOKUP(A6975,Embalses!$D$1:$E$4292,2,FALSE)</f>
        <v>0.54509586813881994</v>
      </c>
      <c r="F6975" s="8">
        <f>VLOOKUP(A6975,'Prod comer'!$A$2:$C$130,3,TRUE)</f>
        <v>1059.7338709677417</v>
      </c>
      <c r="G6975" s="8">
        <f>VLOOKUP(A6975,'Prod comer'!$A$2:$F$130,6,TRUE)</f>
        <v>630.70451612903219</v>
      </c>
      <c r="H6975">
        <f>IFERROR(VLOOKUP(A6975,P.Int!$A$1:$E$2436,5,TRUE),"")</f>
        <v>8.7899999999999991</v>
      </c>
      <c r="I6975">
        <v>564605</v>
      </c>
      <c r="J6975">
        <v>48915</v>
      </c>
      <c r="K6975">
        <v>613520</v>
      </c>
      <c r="L6975">
        <f>IFERROR(VLOOKUP(A6975,'Iny SPEC'!$A$1:$B$3068,2,FALSE),"")</f>
        <v>120348</v>
      </c>
      <c r="M6975">
        <f t="shared" si="108"/>
        <v>0</v>
      </c>
    </row>
    <row r="6976" spans="1:13" x14ac:dyDescent="0.2">
      <c r="A6976" s="1">
        <v>45492</v>
      </c>
      <c r="B6976" t="s">
        <v>3</v>
      </c>
      <c r="C6976" s="6">
        <v>7.2322592183592196</v>
      </c>
      <c r="D6976" s="6">
        <f>VLOOKUP(A6976,'PPP - Resi'!$E$1:$G$3927,2,FALSE)</f>
        <v>7.9893737142857102</v>
      </c>
      <c r="E6976" s="7">
        <f>VLOOKUP(A6976,Embalses!$A$1:$B$4292,2,FALSE)</f>
        <v>0.80981882317088105</v>
      </c>
      <c r="F6976" s="8">
        <f>VLOOKUP(A6976,'Prod comer'!$A$2:$C$130,2,TRUE)</f>
        <v>369.53193548387094</v>
      </c>
      <c r="G6976" s="8">
        <f>VLOOKUP(A6976,'Prod comer'!$A$2:$F$130,5,TRUE)</f>
        <v>329.48774193548388</v>
      </c>
      <c r="H6976">
        <f>IFERROR(VLOOKUP(A6976,P.Int!$A$1:$E$2436,5,TRUE),"")</f>
        <v>8.66</v>
      </c>
      <c r="I6976">
        <v>370879</v>
      </c>
      <c r="J6976">
        <v>19567</v>
      </c>
      <c r="K6976">
        <v>390446</v>
      </c>
      <c r="L6976">
        <f>IFERROR(VLOOKUP(A6976,'Iny SPEC'!$A$1:$B$3068,2,FALSE),"")</f>
        <v>95289</v>
      </c>
      <c r="M6976">
        <f t="shared" si="108"/>
        <v>0</v>
      </c>
    </row>
    <row r="6977" spans="1:13" x14ac:dyDescent="0.2">
      <c r="A6977" s="1">
        <v>45492</v>
      </c>
      <c r="B6977" t="s">
        <v>4</v>
      </c>
      <c r="C6977" s="6">
        <v>5.2748534078949696</v>
      </c>
      <c r="D6977" s="6">
        <f>VLOOKUP(A6977,'PPP - Resi'!$I$2:$K$3928,2,FALSE)</f>
        <v>6.0636193263982801</v>
      </c>
      <c r="E6977" s="7">
        <f>VLOOKUP(A6977,Embalses!$D$1:$E$4292,2,FALSE)</f>
        <v>0.53916431051501035</v>
      </c>
      <c r="F6977" s="8">
        <f>VLOOKUP(A6977,'Prod comer'!$A$2:$C$130,3,TRUE)</f>
        <v>1059.7338709677417</v>
      </c>
      <c r="G6977" s="8">
        <f>VLOOKUP(A6977,'Prod comer'!$A$2:$F$130,6,TRUE)</f>
        <v>630.70451612903219</v>
      </c>
      <c r="H6977">
        <f>IFERROR(VLOOKUP(A6977,P.Int!$A$1:$E$2436,5,TRUE),"")</f>
        <v>8.66</v>
      </c>
      <c r="I6977">
        <v>592203</v>
      </c>
      <c r="J6977">
        <v>48921</v>
      </c>
      <c r="K6977">
        <v>641124</v>
      </c>
      <c r="L6977">
        <f>IFERROR(VLOOKUP(A6977,'Iny SPEC'!$A$1:$B$3068,2,FALSE),"")</f>
        <v>95289</v>
      </c>
      <c r="M6977">
        <f t="shared" si="108"/>
        <v>0</v>
      </c>
    </row>
    <row r="6978" spans="1:13" x14ac:dyDescent="0.2">
      <c r="A6978" s="1">
        <v>45493</v>
      </c>
      <c r="B6978" t="s">
        <v>3</v>
      </c>
      <c r="C6978" s="6">
        <v>7.1645215012718904</v>
      </c>
      <c r="D6978" s="6">
        <f>VLOOKUP(A6978,'PPP - Resi'!$E$1:$G$3927,2,FALSE)</f>
        <v>7.9893737142857102</v>
      </c>
      <c r="E6978" s="7">
        <f>VLOOKUP(A6978,Embalses!$A$1:$B$4292,2,FALSE)</f>
        <v>0.810164991194951</v>
      </c>
      <c r="F6978" s="8">
        <f>VLOOKUP(A6978,'Prod comer'!$A$2:$C$130,2,TRUE)</f>
        <v>369.53193548387094</v>
      </c>
      <c r="G6978" s="8">
        <f>VLOOKUP(A6978,'Prod comer'!$A$2:$F$130,5,TRUE)</f>
        <v>329.48774193548388</v>
      </c>
      <c r="H6978">
        <f>IFERROR(VLOOKUP(A6978,P.Int!$A$1:$E$2436,5,TRUE),"")</f>
        <v>8.66</v>
      </c>
      <c r="I6978">
        <v>348570</v>
      </c>
      <c r="J6978">
        <v>20891</v>
      </c>
      <c r="K6978">
        <v>369461</v>
      </c>
      <c r="L6978">
        <f>IFERROR(VLOOKUP(A6978,'Iny SPEC'!$A$1:$B$3068,2,FALSE),"")</f>
        <v>78327</v>
      </c>
      <c r="M6978">
        <f t="shared" si="108"/>
        <v>0</v>
      </c>
    </row>
    <row r="6979" spans="1:13" x14ac:dyDescent="0.2">
      <c r="A6979" s="1">
        <v>45493</v>
      </c>
      <c r="B6979" t="s">
        <v>4</v>
      </c>
      <c r="C6979" s="6">
        <v>5.2748534078949696</v>
      </c>
      <c r="D6979" s="6">
        <f>VLOOKUP(A6979,'PPP - Resi'!$I$2:$K$3928,2,FALSE)</f>
        <v>6.0636193263982801</v>
      </c>
      <c r="E6979" s="7">
        <f>VLOOKUP(A6979,Embalses!$D$1:$E$4292,2,FALSE)</f>
        <v>0.53566182988894551</v>
      </c>
      <c r="F6979" s="8">
        <f>VLOOKUP(A6979,'Prod comer'!$A$2:$C$130,3,TRUE)</f>
        <v>1059.7338709677417</v>
      </c>
      <c r="G6979" s="8">
        <f>VLOOKUP(A6979,'Prod comer'!$A$2:$F$130,6,TRUE)</f>
        <v>630.70451612903219</v>
      </c>
      <c r="H6979">
        <f>IFERROR(VLOOKUP(A6979,P.Int!$A$1:$E$2436,5,TRUE),"")</f>
        <v>8.66</v>
      </c>
      <c r="I6979">
        <v>518464</v>
      </c>
      <c r="J6979">
        <v>48907</v>
      </c>
      <c r="K6979">
        <v>567371</v>
      </c>
      <c r="L6979">
        <f>IFERROR(VLOOKUP(A6979,'Iny SPEC'!$A$1:$B$3068,2,FALSE),"")</f>
        <v>78327</v>
      </c>
      <c r="M6979">
        <f t="shared" ref="M6979:M7042" si="109">IF(A6979&gt;DATE(2024,11,30),1,0)</f>
        <v>0</v>
      </c>
    </row>
    <row r="6980" spans="1:13" x14ac:dyDescent="0.2">
      <c r="A6980" s="1">
        <v>45494</v>
      </c>
      <c r="B6980" t="s">
        <v>3</v>
      </c>
      <c r="C6980" s="6">
        <v>7.20567089952897</v>
      </c>
      <c r="D6980" s="6">
        <f>VLOOKUP(A6980,'PPP - Resi'!$E$1:$G$3927,2,FALSE)</f>
        <v>7.9893737142857102</v>
      </c>
      <c r="E6980" s="7">
        <f>VLOOKUP(A6980,Embalses!$A$1:$B$4292,2,FALSE)</f>
        <v>0.81373384801250204</v>
      </c>
      <c r="F6980" s="8">
        <f>VLOOKUP(A6980,'Prod comer'!$A$2:$C$130,2,TRUE)</f>
        <v>369.53193548387094</v>
      </c>
      <c r="G6980" s="8">
        <f>VLOOKUP(A6980,'Prod comer'!$A$2:$F$130,5,TRUE)</f>
        <v>329.48774193548388</v>
      </c>
      <c r="H6980">
        <f>IFERROR(VLOOKUP(A6980,P.Int!$A$1:$E$2436,5,TRUE),"")</f>
        <v>8.66</v>
      </c>
      <c r="I6980">
        <v>318008</v>
      </c>
      <c r="J6980">
        <v>22285</v>
      </c>
      <c r="K6980">
        <v>340293</v>
      </c>
      <c r="L6980">
        <f>IFERROR(VLOOKUP(A6980,'Iny SPEC'!$A$1:$B$3068,2,FALSE),"")</f>
        <v>38787</v>
      </c>
      <c r="M6980">
        <f t="shared" si="109"/>
        <v>0</v>
      </c>
    </row>
    <row r="6981" spans="1:13" x14ac:dyDescent="0.2">
      <c r="A6981" s="1">
        <v>45494</v>
      </c>
      <c r="B6981" t="s">
        <v>4</v>
      </c>
      <c r="C6981" s="6">
        <v>5.2748534078949696</v>
      </c>
      <c r="D6981" s="6">
        <f>VLOOKUP(A6981,'PPP - Resi'!$I$2:$K$3928,2,FALSE)</f>
        <v>6.0636193263982801</v>
      </c>
      <c r="E6981" s="7">
        <f>VLOOKUP(A6981,Embalses!$D$1:$E$4292,2,FALSE)</f>
        <v>0.55423391967360047</v>
      </c>
      <c r="F6981" s="8">
        <f>VLOOKUP(A6981,'Prod comer'!$A$2:$C$130,3,TRUE)</f>
        <v>1059.7338709677417</v>
      </c>
      <c r="G6981" s="8">
        <f>VLOOKUP(A6981,'Prod comer'!$A$2:$F$130,6,TRUE)</f>
        <v>630.70451612903219</v>
      </c>
      <c r="H6981">
        <f>IFERROR(VLOOKUP(A6981,P.Int!$A$1:$E$2436,5,TRUE),"")</f>
        <v>8.66</v>
      </c>
      <c r="I6981">
        <v>490403</v>
      </c>
      <c r="J6981">
        <v>49011</v>
      </c>
      <c r="K6981">
        <v>539414</v>
      </c>
      <c r="L6981">
        <f>IFERROR(VLOOKUP(A6981,'Iny SPEC'!$A$1:$B$3068,2,FALSE),"")</f>
        <v>38787</v>
      </c>
      <c r="M6981">
        <f t="shared" si="109"/>
        <v>0</v>
      </c>
    </row>
    <row r="6982" spans="1:13" x14ac:dyDescent="0.2">
      <c r="A6982" s="1">
        <v>45495</v>
      </c>
      <c r="B6982" t="s">
        <v>3</v>
      </c>
      <c r="C6982" s="6">
        <v>7.2109975452424298</v>
      </c>
      <c r="D6982" s="6">
        <f>VLOOKUP(A6982,'PPP - Resi'!$E$1:$G$3927,2,FALSE)</f>
        <v>7.9893737142857102</v>
      </c>
      <c r="E6982" s="7">
        <f>VLOOKUP(A6982,Embalses!$A$1:$B$4292,2,FALSE)</f>
        <v>0.82626919580227998</v>
      </c>
      <c r="F6982" s="8">
        <f>VLOOKUP(A6982,'Prod comer'!$A$2:$C$130,2,TRUE)</f>
        <v>369.53193548387094</v>
      </c>
      <c r="G6982" s="8">
        <f>VLOOKUP(A6982,'Prod comer'!$A$2:$F$130,5,TRUE)</f>
        <v>329.48774193548388</v>
      </c>
      <c r="H6982">
        <f>IFERROR(VLOOKUP(A6982,P.Int!$A$1:$E$2436,5,TRUE),"")</f>
        <v>8.57</v>
      </c>
      <c r="I6982">
        <v>377857</v>
      </c>
      <c r="J6982">
        <v>21117</v>
      </c>
      <c r="K6982">
        <v>398974</v>
      </c>
      <c r="L6982">
        <f>IFERROR(VLOOKUP(A6982,'Iny SPEC'!$A$1:$B$3068,2,FALSE),"")</f>
        <v>70917</v>
      </c>
      <c r="M6982">
        <f t="shared" si="109"/>
        <v>0</v>
      </c>
    </row>
    <row r="6983" spans="1:13" x14ac:dyDescent="0.2">
      <c r="A6983" s="1">
        <v>45495</v>
      </c>
      <c r="B6983" t="s">
        <v>4</v>
      </c>
      <c r="C6983" s="6">
        <v>5.2961374926335099</v>
      </c>
      <c r="D6983" s="6">
        <f>VLOOKUP(A6983,'PPP - Resi'!$I$2:$K$3928,2,FALSE)</f>
        <v>6.0636193263982801</v>
      </c>
      <c r="E6983" s="7">
        <f>VLOOKUP(A6983,Embalses!$D$1:$E$4292,2,FALSE)</f>
        <v>0.55387021689131133</v>
      </c>
      <c r="F6983" s="8">
        <f>VLOOKUP(A6983,'Prod comer'!$A$2:$C$130,3,TRUE)</f>
        <v>1059.7338709677417</v>
      </c>
      <c r="G6983" s="8">
        <f>VLOOKUP(A6983,'Prod comer'!$A$2:$F$130,6,TRUE)</f>
        <v>630.70451612903219</v>
      </c>
      <c r="H6983">
        <f>IFERROR(VLOOKUP(A6983,P.Int!$A$1:$E$2436,5,TRUE),"")</f>
        <v>8.57</v>
      </c>
      <c r="I6983">
        <v>572646</v>
      </c>
      <c r="J6983">
        <v>49141</v>
      </c>
      <c r="K6983">
        <v>621787</v>
      </c>
      <c r="L6983">
        <f>IFERROR(VLOOKUP(A6983,'Iny SPEC'!$A$1:$B$3068,2,FALSE),"")</f>
        <v>70917</v>
      </c>
      <c r="M6983">
        <f t="shared" si="109"/>
        <v>0</v>
      </c>
    </row>
    <row r="6984" spans="1:13" x14ac:dyDescent="0.2">
      <c r="A6984" s="1">
        <v>45496</v>
      </c>
      <c r="B6984" t="s">
        <v>3</v>
      </c>
      <c r="C6984" s="6">
        <v>7.2545568939158898</v>
      </c>
      <c r="D6984" s="6">
        <f>VLOOKUP(A6984,'PPP - Resi'!$E$1:$G$3927,2,FALSE)</f>
        <v>7.9893737142857102</v>
      </c>
      <c r="E6984" s="7">
        <f>VLOOKUP(A6984,Embalses!$A$1:$B$4292,2,FALSE)</f>
        <v>0.83737860235411798</v>
      </c>
      <c r="F6984" s="8">
        <f>VLOOKUP(A6984,'Prod comer'!$A$2:$C$130,2,TRUE)</f>
        <v>369.53193548387094</v>
      </c>
      <c r="G6984" s="8">
        <f>VLOOKUP(A6984,'Prod comer'!$A$2:$F$130,5,TRUE)</f>
        <v>329.48774193548388</v>
      </c>
      <c r="H6984">
        <f>IFERROR(VLOOKUP(A6984,P.Int!$A$1:$E$2436,5,TRUE),"")</f>
        <v>8.5399999999999991</v>
      </c>
      <c r="I6984">
        <v>337558</v>
      </c>
      <c r="J6984">
        <v>22776</v>
      </c>
      <c r="K6984">
        <v>360334</v>
      </c>
      <c r="L6984">
        <f>IFERROR(VLOOKUP(A6984,'Iny SPEC'!$A$1:$B$3068,2,FALSE),"")</f>
        <v>38290</v>
      </c>
      <c r="M6984">
        <f t="shared" si="109"/>
        <v>0</v>
      </c>
    </row>
    <row r="6985" spans="1:13" x14ac:dyDescent="0.2">
      <c r="A6985" s="1">
        <v>45496</v>
      </c>
      <c r="B6985" t="s">
        <v>4</v>
      </c>
      <c r="C6985" s="6">
        <v>5.2961374926335099</v>
      </c>
      <c r="D6985" s="6">
        <f>VLOOKUP(A6985,'PPP - Resi'!$I$2:$K$3928,2,FALSE)</f>
        <v>6.0636193263982801</v>
      </c>
      <c r="E6985" s="7">
        <f>VLOOKUP(A6985,Embalses!$D$1:$E$4292,2,FALSE)</f>
        <v>0.56213446933500077</v>
      </c>
      <c r="F6985" s="8">
        <f>VLOOKUP(A6985,'Prod comer'!$A$2:$C$130,3,TRUE)</f>
        <v>1059.7338709677417</v>
      </c>
      <c r="G6985" s="8">
        <f>VLOOKUP(A6985,'Prod comer'!$A$2:$F$130,6,TRUE)</f>
        <v>630.70451612903219</v>
      </c>
      <c r="H6985">
        <f>IFERROR(VLOOKUP(A6985,P.Int!$A$1:$E$2436,5,TRUE),"")</f>
        <v>8.5399999999999991</v>
      </c>
      <c r="I6985">
        <v>591535</v>
      </c>
      <c r="J6985">
        <v>46683</v>
      </c>
      <c r="K6985">
        <v>638218</v>
      </c>
      <c r="L6985">
        <f>IFERROR(VLOOKUP(A6985,'Iny SPEC'!$A$1:$B$3068,2,FALSE),"")</f>
        <v>38290</v>
      </c>
      <c r="M6985">
        <f t="shared" si="109"/>
        <v>0</v>
      </c>
    </row>
    <row r="6986" spans="1:13" x14ac:dyDescent="0.2">
      <c r="A6986" s="1">
        <v>45497</v>
      </c>
      <c r="B6986" t="s">
        <v>3</v>
      </c>
      <c r="C6986" s="6">
        <v>7.2536183905722202</v>
      </c>
      <c r="D6986" s="6">
        <f>VLOOKUP(A6986,'PPP - Resi'!$E$1:$G$3927,2,FALSE)</f>
        <v>7.9893737142857102</v>
      </c>
      <c r="E6986" s="7">
        <f>VLOOKUP(A6986,Embalses!$A$1:$B$4292,2,FALSE)</f>
        <v>0.83044723442731405</v>
      </c>
      <c r="F6986" s="8">
        <f>VLOOKUP(A6986,'Prod comer'!$A$2:$C$130,2,TRUE)</f>
        <v>369.53193548387094</v>
      </c>
      <c r="G6986" s="8">
        <f>VLOOKUP(A6986,'Prod comer'!$A$2:$F$130,5,TRUE)</f>
        <v>329.48774193548388</v>
      </c>
      <c r="H6986">
        <f>IFERROR(VLOOKUP(A6986,P.Int!$A$1:$E$2436,5,TRUE),"")</f>
        <v>8.82</v>
      </c>
      <c r="I6986">
        <v>345691</v>
      </c>
      <c r="J6986">
        <v>24112</v>
      </c>
      <c r="K6986">
        <v>369803</v>
      </c>
      <c r="L6986">
        <f>IFERROR(VLOOKUP(A6986,'Iny SPEC'!$A$1:$B$3068,2,FALSE),"")</f>
        <v>54417</v>
      </c>
      <c r="M6986">
        <f t="shared" si="109"/>
        <v>0</v>
      </c>
    </row>
    <row r="6987" spans="1:13" x14ac:dyDescent="0.2">
      <c r="A6987" s="1">
        <v>45497</v>
      </c>
      <c r="B6987" t="s">
        <v>4</v>
      </c>
      <c r="C6987" s="6">
        <v>5.2961374926335099</v>
      </c>
      <c r="D6987" s="6">
        <f>VLOOKUP(A6987,'PPP - Resi'!$I$2:$K$3928,2,FALSE)</f>
        <v>6.0636193263982801</v>
      </c>
      <c r="E6987" s="7">
        <f>VLOOKUP(A6987,Embalses!$D$1:$E$4292,2,FALSE)</f>
        <v>0.56789654993857974</v>
      </c>
      <c r="F6987" s="8">
        <f>VLOOKUP(A6987,'Prod comer'!$A$2:$C$130,3,TRUE)</f>
        <v>1059.7338709677417</v>
      </c>
      <c r="G6987" s="8">
        <f>VLOOKUP(A6987,'Prod comer'!$A$2:$F$130,6,TRUE)</f>
        <v>630.70451612903219</v>
      </c>
      <c r="H6987">
        <f>IFERROR(VLOOKUP(A6987,P.Int!$A$1:$E$2436,5,TRUE),"")</f>
        <v>8.82</v>
      </c>
      <c r="I6987">
        <v>596625</v>
      </c>
      <c r="J6987">
        <v>46519</v>
      </c>
      <c r="K6987">
        <v>643144</v>
      </c>
      <c r="L6987">
        <f>IFERROR(VLOOKUP(A6987,'Iny SPEC'!$A$1:$B$3068,2,FALSE),"")</f>
        <v>54417</v>
      </c>
      <c r="M6987">
        <f t="shared" si="109"/>
        <v>0</v>
      </c>
    </row>
    <row r="6988" spans="1:13" x14ac:dyDescent="0.2">
      <c r="A6988" s="1">
        <v>45498</v>
      </c>
      <c r="B6988" t="s">
        <v>3</v>
      </c>
      <c r="C6988" s="6">
        <v>7.17226700836716</v>
      </c>
      <c r="D6988" s="6">
        <f>VLOOKUP(A6988,'PPP - Resi'!$E$1:$G$3927,2,FALSE)</f>
        <v>7.9893737142857102</v>
      </c>
      <c r="E6988" s="7">
        <f>VLOOKUP(A6988,Embalses!$A$1:$B$4292,2,FALSE)</f>
        <v>0.84738359739855595</v>
      </c>
      <c r="F6988" s="8">
        <f>VLOOKUP(A6988,'Prod comer'!$A$2:$C$130,2,TRUE)</f>
        <v>369.53193548387094</v>
      </c>
      <c r="G6988" s="8">
        <f>VLOOKUP(A6988,'Prod comer'!$A$2:$F$130,5,TRUE)</f>
        <v>329.48774193548388</v>
      </c>
      <c r="H6988">
        <f>IFERROR(VLOOKUP(A6988,P.Int!$A$1:$E$2436,5,TRUE),"")</f>
        <v>8.59</v>
      </c>
      <c r="I6988">
        <v>393581</v>
      </c>
      <c r="J6988">
        <v>23053</v>
      </c>
      <c r="K6988">
        <v>416634</v>
      </c>
      <c r="L6988">
        <f>IFERROR(VLOOKUP(A6988,'Iny SPEC'!$A$1:$B$3068,2,FALSE),"")</f>
        <v>114633</v>
      </c>
      <c r="M6988">
        <f t="shared" si="109"/>
        <v>0</v>
      </c>
    </row>
    <row r="6989" spans="1:13" x14ac:dyDescent="0.2">
      <c r="A6989" s="1">
        <v>45498</v>
      </c>
      <c r="B6989" t="s">
        <v>4</v>
      </c>
      <c r="C6989" s="6">
        <v>5.2961374926335099</v>
      </c>
      <c r="D6989" s="6">
        <f>VLOOKUP(A6989,'PPP - Resi'!$I$2:$K$3928,2,FALSE)</f>
        <v>6.0636193263982801</v>
      </c>
      <c r="E6989" s="7">
        <f>VLOOKUP(A6989,Embalses!$D$1:$E$4292,2,FALSE)</f>
        <v>0.57114651949090522</v>
      </c>
      <c r="F6989" s="8">
        <f>VLOOKUP(A6989,'Prod comer'!$A$2:$C$130,3,TRUE)</f>
        <v>1059.7338709677417</v>
      </c>
      <c r="G6989" s="8">
        <f>VLOOKUP(A6989,'Prod comer'!$A$2:$F$130,6,TRUE)</f>
        <v>630.70451612903219</v>
      </c>
      <c r="H6989">
        <f>IFERROR(VLOOKUP(A6989,P.Int!$A$1:$E$2436,5,TRUE),"")</f>
        <v>8.59</v>
      </c>
      <c r="I6989">
        <v>612867</v>
      </c>
      <c r="J6989">
        <v>47619</v>
      </c>
      <c r="K6989">
        <v>660486</v>
      </c>
      <c r="L6989">
        <f>IFERROR(VLOOKUP(A6989,'Iny SPEC'!$A$1:$B$3068,2,FALSE),"")</f>
        <v>114633</v>
      </c>
      <c r="M6989">
        <f t="shared" si="109"/>
        <v>0</v>
      </c>
    </row>
    <row r="6990" spans="1:13" x14ac:dyDescent="0.2">
      <c r="A6990" s="1">
        <v>45499</v>
      </c>
      <c r="B6990" t="s">
        <v>3</v>
      </c>
      <c r="C6990" s="6">
        <v>7.1645215012718904</v>
      </c>
      <c r="D6990" s="6">
        <f>VLOOKUP(A6990,'PPP - Resi'!$E$1:$G$3927,2,FALSE)</f>
        <v>7.9893737142857102</v>
      </c>
      <c r="E6990" s="7">
        <f>VLOOKUP(A6990,Embalses!$A$1:$B$4292,2,FALSE)</f>
        <v>0.85862543477810704</v>
      </c>
      <c r="F6990" s="8">
        <f>VLOOKUP(A6990,'Prod comer'!$A$2:$C$130,2,TRUE)</f>
        <v>369.53193548387094</v>
      </c>
      <c r="G6990" s="8">
        <f>VLOOKUP(A6990,'Prod comer'!$A$2:$F$130,5,TRUE)</f>
        <v>329.48774193548388</v>
      </c>
      <c r="H6990">
        <f>IFERROR(VLOOKUP(A6990,P.Int!$A$1:$E$2436,5,TRUE),"")</f>
        <v>8.73</v>
      </c>
      <c r="I6990">
        <v>325614</v>
      </c>
      <c r="J6990">
        <v>19723</v>
      </c>
      <c r="K6990">
        <v>345337</v>
      </c>
      <c r="L6990">
        <f>IFERROR(VLOOKUP(A6990,'Iny SPEC'!$A$1:$B$3068,2,FALSE),"")</f>
        <v>68976</v>
      </c>
      <c r="M6990">
        <f t="shared" si="109"/>
        <v>0</v>
      </c>
    </row>
    <row r="6991" spans="1:13" x14ac:dyDescent="0.2">
      <c r="A6991" s="1">
        <v>45499</v>
      </c>
      <c r="B6991" t="s">
        <v>4</v>
      </c>
      <c r="C6991" s="6">
        <v>5.2961374926335099</v>
      </c>
      <c r="D6991" s="6">
        <f>VLOOKUP(A6991,'PPP - Resi'!$I$2:$K$3928,2,FALSE)</f>
        <v>6.0636193263982801</v>
      </c>
      <c r="E6991" s="7">
        <f>VLOOKUP(A6991,Embalses!$D$1:$E$4292,2,FALSE)</f>
        <v>0.56192992663380548</v>
      </c>
      <c r="F6991" s="8">
        <f>VLOOKUP(A6991,'Prod comer'!$A$2:$C$130,3,TRUE)</f>
        <v>1059.7338709677417</v>
      </c>
      <c r="G6991" s="8">
        <f>VLOOKUP(A6991,'Prod comer'!$A$2:$F$130,6,TRUE)</f>
        <v>630.70451612903219</v>
      </c>
      <c r="H6991">
        <f>IFERROR(VLOOKUP(A6991,P.Int!$A$1:$E$2436,5,TRUE),"")</f>
        <v>8.73</v>
      </c>
      <c r="I6991">
        <v>620069</v>
      </c>
      <c r="J6991">
        <v>49192</v>
      </c>
      <c r="K6991">
        <v>669261</v>
      </c>
      <c r="L6991">
        <f>IFERROR(VLOOKUP(A6991,'Iny SPEC'!$A$1:$B$3068,2,FALSE),"")</f>
        <v>68976</v>
      </c>
      <c r="M6991">
        <f t="shared" si="109"/>
        <v>0</v>
      </c>
    </row>
    <row r="6992" spans="1:13" x14ac:dyDescent="0.2">
      <c r="A6992" s="1">
        <v>45500</v>
      </c>
      <c r="B6992" t="s">
        <v>3</v>
      </c>
      <c r="C6992" s="6">
        <v>7.2252364949504599</v>
      </c>
      <c r="D6992" s="6">
        <f>VLOOKUP(A6992,'PPP - Resi'!$E$1:$G$3927,2,FALSE)</f>
        <v>7.9893737142857102</v>
      </c>
      <c r="E6992" s="7">
        <f>VLOOKUP(A6992,Embalses!$A$1:$B$4292,2,FALSE)</f>
        <v>0.87053435395493195</v>
      </c>
      <c r="F6992" s="8">
        <f>VLOOKUP(A6992,'Prod comer'!$A$2:$C$130,2,TRUE)</f>
        <v>369.53193548387094</v>
      </c>
      <c r="G6992" s="8">
        <f>VLOOKUP(A6992,'Prod comer'!$A$2:$F$130,5,TRUE)</f>
        <v>329.48774193548388</v>
      </c>
      <c r="H6992">
        <f>IFERROR(VLOOKUP(A6992,P.Int!$A$1:$E$2436,5,TRUE),"")</f>
        <v>8.75</v>
      </c>
      <c r="I6992">
        <v>312847</v>
      </c>
      <c r="J6992">
        <v>23991</v>
      </c>
      <c r="K6992">
        <v>336838</v>
      </c>
      <c r="L6992">
        <f>IFERROR(VLOOKUP(A6992,'Iny SPEC'!$A$1:$B$3068,2,FALSE),"")</f>
        <v>63371</v>
      </c>
      <c r="M6992">
        <f t="shared" si="109"/>
        <v>0</v>
      </c>
    </row>
    <row r="6993" spans="1:13" x14ac:dyDescent="0.2">
      <c r="A6993" s="1">
        <v>45500</v>
      </c>
      <c r="B6993" t="s">
        <v>4</v>
      </c>
      <c r="C6993" s="6">
        <v>5.2961374926335099</v>
      </c>
      <c r="D6993" s="6">
        <f>VLOOKUP(A6993,'PPP - Resi'!$I$2:$K$3928,2,FALSE)</f>
        <v>6.0636193263982801</v>
      </c>
      <c r="E6993" s="7">
        <f>VLOOKUP(A6993,Embalses!$D$1:$E$4292,2,FALSE)</f>
        <v>0.56193498832060518</v>
      </c>
      <c r="F6993" s="8">
        <f>VLOOKUP(A6993,'Prod comer'!$A$2:$C$130,3,TRUE)</f>
        <v>1059.7338709677417</v>
      </c>
      <c r="G6993" s="8">
        <f>VLOOKUP(A6993,'Prod comer'!$A$2:$F$130,6,TRUE)</f>
        <v>630.70451612903219</v>
      </c>
      <c r="H6993">
        <f>IFERROR(VLOOKUP(A6993,P.Int!$A$1:$E$2436,5,TRUE),"")</f>
        <v>8.75</v>
      </c>
      <c r="I6993">
        <v>583616</v>
      </c>
      <c r="J6993">
        <v>49285</v>
      </c>
      <c r="K6993">
        <v>632901</v>
      </c>
      <c r="L6993">
        <f>IFERROR(VLOOKUP(A6993,'Iny SPEC'!$A$1:$B$3068,2,FALSE),"")</f>
        <v>63371</v>
      </c>
      <c r="M6993">
        <f t="shared" si="109"/>
        <v>0</v>
      </c>
    </row>
    <row r="6994" spans="1:13" x14ac:dyDescent="0.2">
      <c r="A6994" s="1">
        <v>45501</v>
      </c>
      <c r="B6994" t="s">
        <v>3</v>
      </c>
      <c r="C6994" s="6">
        <v>7.2443453891351197</v>
      </c>
      <c r="D6994" s="6">
        <f>VLOOKUP(A6994,'PPP - Resi'!$E$1:$G$3927,2,FALSE)</f>
        <v>7.9893737142857102</v>
      </c>
      <c r="E6994" s="7">
        <f>VLOOKUP(A6994,Embalses!$A$1:$B$4292,2,FALSE)</f>
        <v>0.885154717334529</v>
      </c>
      <c r="F6994" s="8">
        <f>VLOOKUP(A6994,'Prod comer'!$A$2:$C$130,2,TRUE)</f>
        <v>369.53193548387094</v>
      </c>
      <c r="G6994" s="8">
        <f>VLOOKUP(A6994,'Prod comer'!$A$2:$F$130,5,TRUE)</f>
        <v>329.48774193548388</v>
      </c>
      <c r="H6994">
        <f>IFERROR(VLOOKUP(A6994,P.Int!$A$1:$E$2436,5,TRUE),"")</f>
        <v>8.75</v>
      </c>
      <c r="I6994">
        <v>298006</v>
      </c>
      <c r="J6994">
        <v>24683</v>
      </c>
      <c r="K6994">
        <v>322689</v>
      </c>
      <c r="L6994">
        <f>IFERROR(VLOOKUP(A6994,'Iny SPEC'!$A$1:$B$3068,2,FALSE),"")</f>
        <v>34506</v>
      </c>
      <c r="M6994">
        <f t="shared" si="109"/>
        <v>0</v>
      </c>
    </row>
    <row r="6995" spans="1:13" x14ac:dyDescent="0.2">
      <c r="A6995" s="1">
        <v>45501</v>
      </c>
      <c r="B6995" t="s">
        <v>4</v>
      </c>
      <c r="C6995" s="6">
        <v>5.2961374926335099</v>
      </c>
      <c r="D6995" s="6">
        <f>VLOOKUP(A6995,'PPP - Resi'!$I$2:$K$3928,2,FALSE)</f>
        <v>6.0636193263982801</v>
      </c>
      <c r="E6995" s="7">
        <f>VLOOKUP(A6995,Embalses!$D$1:$E$4292,2,FALSE)</f>
        <v>0.56719267317275857</v>
      </c>
      <c r="F6995" s="8">
        <f>VLOOKUP(A6995,'Prod comer'!$A$2:$C$130,3,TRUE)</f>
        <v>1059.7338709677417</v>
      </c>
      <c r="G6995" s="8">
        <f>VLOOKUP(A6995,'Prod comer'!$A$2:$F$130,6,TRUE)</f>
        <v>630.70451612903219</v>
      </c>
      <c r="H6995">
        <f>IFERROR(VLOOKUP(A6995,P.Int!$A$1:$E$2436,5,TRUE),"")</f>
        <v>8.75</v>
      </c>
      <c r="I6995">
        <v>545234</v>
      </c>
      <c r="J6995">
        <v>49297</v>
      </c>
      <c r="K6995">
        <v>594531</v>
      </c>
      <c r="L6995">
        <f>IFERROR(VLOOKUP(A6995,'Iny SPEC'!$A$1:$B$3068,2,FALSE),"")</f>
        <v>34506</v>
      </c>
      <c r="M6995">
        <f t="shared" si="109"/>
        <v>0</v>
      </c>
    </row>
    <row r="6996" spans="1:13" x14ac:dyDescent="0.2">
      <c r="A6996" s="1">
        <v>45502</v>
      </c>
      <c r="B6996" t="s">
        <v>3</v>
      </c>
      <c r="C6996" s="6">
        <v>7.1859103475801103</v>
      </c>
      <c r="D6996" s="6">
        <f>VLOOKUP(A6996,'PPP - Resi'!$E$1:$G$3927,2,FALSE)</f>
        <v>7.9893737142857102</v>
      </c>
      <c r="E6996" s="7">
        <f>VLOOKUP(A6996,Embalses!$A$1:$B$4292,2,FALSE)</f>
        <v>0.883061078341976</v>
      </c>
      <c r="F6996" s="8">
        <f>VLOOKUP(A6996,'Prod comer'!$A$2:$C$130,2,TRUE)</f>
        <v>369.53193548387094</v>
      </c>
      <c r="G6996" s="8">
        <f>VLOOKUP(A6996,'Prod comer'!$A$2:$F$130,5,TRUE)</f>
        <v>329.48774193548388</v>
      </c>
      <c r="H6996">
        <f>IFERROR(VLOOKUP(A6996,P.Int!$A$1:$E$2436,5,TRUE),"")</f>
        <v>9.17</v>
      </c>
      <c r="I6996">
        <v>379893</v>
      </c>
      <c r="J6996">
        <v>23970</v>
      </c>
      <c r="K6996">
        <v>403863</v>
      </c>
      <c r="L6996">
        <f>IFERROR(VLOOKUP(A6996,'Iny SPEC'!$A$1:$B$3068,2,FALSE),"")</f>
        <v>107605</v>
      </c>
      <c r="M6996">
        <f t="shared" si="109"/>
        <v>0</v>
      </c>
    </row>
    <row r="6997" spans="1:13" x14ac:dyDescent="0.2">
      <c r="A6997" s="1">
        <v>45502</v>
      </c>
      <c r="B6997" t="s">
        <v>4</v>
      </c>
      <c r="C6997" s="6">
        <v>5.2748534078949696</v>
      </c>
      <c r="D6997" s="6">
        <f>VLOOKUP(A6997,'PPP - Resi'!$I$2:$K$3928,2,FALSE)</f>
        <v>6.0636193263982801</v>
      </c>
      <c r="E6997" s="7">
        <f>VLOOKUP(A6997,Embalses!$D$1:$E$4292,2,FALSE)</f>
        <v>0.56250891318156948</v>
      </c>
      <c r="F6997" s="8">
        <f>VLOOKUP(A6997,'Prod comer'!$A$2:$C$130,3,TRUE)</f>
        <v>1059.7338709677417</v>
      </c>
      <c r="G6997" s="8">
        <f>VLOOKUP(A6997,'Prod comer'!$A$2:$F$130,6,TRUE)</f>
        <v>630.70451612903219</v>
      </c>
      <c r="H6997">
        <f>IFERROR(VLOOKUP(A6997,P.Int!$A$1:$E$2436,5,TRUE),"")</f>
        <v>9.17</v>
      </c>
      <c r="I6997">
        <v>597171</v>
      </c>
      <c r="J6997">
        <v>49013</v>
      </c>
      <c r="K6997">
        <v>646184</v>
      </c>
      <c r="L6997">
        <f>IFERROR(VLOOKUP(A6997,'Iny SPEC'!$A$1:$B$3068,2,FALSE),"")</f>
        <v>107605</v>
      </c>
      <c r="M6997">
        <f t="shared" si="109"/>
        <v>0</v>
      </c>
    </row>
    <row r="6998" spans="1:13" x14ac:dyDescent="0.2">
      <c r="A6998" s="1">
        <v>45503</v>
      </c>
      <c r="B6998" t="s">
        <v>3</v>
      </c>
      <c r="C6998" s="6">
        <v>7.2283653941963104</v>
      </c>
      <c r="D6998" s="6">
        <f>VLOOKUP(A6998,'PPP - Resi'!$E$1:$G$3927,2,FALSE)</f>
        <v>7.9893737142857102</v>
      </c>
      <c r="E6998" s="7">
        <f>VLOOKUP(A6998,Embalses!$A$1:$B$4292,2,FALSE)</f>
        <v>0.87852024084474001</v>
      </c>
      <c r="F6998" s="8">
        <f>VLOOKUP(A6998,'Prod comer'!$A$2:$C$130,2,TRUE)</f>
        <v>369.53193548387094</v>
      </c>
      <c r="G6998" s="8">
        <f>VLOOKUP(A6998,'Prod comer'!$A$2:$F$130,5,TRUE)</f>
        <v>329.48774193548388</v>
      </c>
      <c r="H6998">
        <f>IFERROR(VLOOKUP(A6998,P.Int!$A$1:$E$2436,5,TRUE),"")</f>
        <v>9.51</v>
      </c>
      <c r="I6998">
        <v>370781</v>
      </c>
      <c r="J6998">
        <v>24924</v>
      </c>
      <c r="K6998">
        <v>395705</v>
      </c>
      <c r="L6998">
        <f>IFERROR(VLOOKUP(A6998,'Iny SPEC'!$A$1:$B$3068,2,FALSE),"")</f>
        <v>110249</v>
      </c>
      <c r="M6998">
        <f t="shared" si="109"/>
        <v>0</v>
      </c>
    </row>
    <row r="6999" spans="1:13" x14ac:dyDescent="0.2">
      <c r="A6999" s="1">
        <v>45503</v>
      </c>
      <c r="B6999" t="s">
        <v>4</v>
      </c>
      <c r="C6999" s="6">
        <v>5.2748534078949696</v>
      </c>
      <c r="D6999" s="6">
        <f>VLOOKUP(A6999,'PPP - Resi'!$I$2:$K$3928,2,FALSE)</f>
        <v>6.0636193263982801</v>
      </c>
      <c r="E6999" s="7">
        <f>VLOOKUP(A6999,Embalses!$D$1:$E$4292,2,FALSE)</f>
        <v>0.55828926915504573</v>
      </c>
      <c r="F6999" s="8">
        <f>VLOOKUP(A6999,'Prod comer'!$A$2:$C$130,3,TRUE)</f>
        <v>1059.7338709677417</v>
      </c>
      <c r="G6999" s="8">
        <f>VLOOKUP(A6999,'Prod comer'!$A$2:$F$130,6,TRUE)</f>
        <v>630.70451612903219</v>
      </c>
      <c r="H6999">
        <f>IFERROR(VLOOKUP(A6999,P.Int!$A$1:$E$2436,5,TRUE),"")</f>
        <v>9.51</v>
      </c>
      <c r="I6999">
        <v>613147</v>
      </c>
      <c r="J6999">
        <v>50037</v>
      </c>
      <c r="K6999">
        <v>663184</v>
      </c>
      <c r="L6999">
        <f>IFERROR(VLOOKUP(A6999,'Iny SPEC'!$A$1:$B$3068,2,FALSE),"")</f>
        <v>110249</v>
      </c>
      <c r="M6999">
        <f t="shared" si="109"/>
        <v>0</v>
      </c>
    </row>
    <row r="7000" spans="1:13" x14ac:dyDescent="0.2">
      <c r="A7000" s="1">
        <v>45504</v>
      </c>
      <c r="B7000" t="s">
        <v>3</v>
      </c>
      <c r="C7000" s="6">
        <v>7.2070687164075604</v>
      </c>
      <c r="D7000" s="6">
        <f>VLOOKUP(A7000,'PPP - Resi'!$E$1:$G$3927,2,FALSE)</f>
        <v>7.9893737142857102</v>
      </c>
      <c r="E7000" s="7">
        <f>VLOOKUP(A7000,Embalses!$A$1:$B$4292,2,FALSE)</f>
        <v>0.87565234347806398</v>
      </c>
      <c r="F7000" s="8">
        <f>VLOOKUP(A7000,'Prod comer'!$A$2:$C$130,2,TRUE)</f>
        <v>369.53193548387094</v>
      </c>
      <c r="G7000" s="8">
        <f>VLOOKUP(A7000,'Prod comer'!$A$2:$F$130,5,TRUE)</f>
        <v>329.48774193548388</v>
      </c>
      <c r="H7000">
        <f>IFERROR(VLOOKUP(A7000,P.Int!$A$1:$E$2436,5,TRUE),"")</f>
        <v>9.7100000000000009</v>
      </c>
      <c r="I7000">
        <v>362272</v>
      </c>
      <c r="J7000">
        <v>22785</v>
      </c>
      <c r="K7000">
        <v>385057</v>
      </c>
      <c r="L7000">
        <f>IFERROR(VLOOKUP(A7000,'Iny SPEC'!$A$1:$B$3068,2,FALSE),"")</f>
        <v>95962</v>
      </c>
      <c r="M7000">
        <f t="shared" si="109"/>
        <v>0</v>
      </c>
    </row>
    <row r="7001" spans="1:13" x14ac:dyDescent="0.2">
      <c r="A7001" s="1">
        <v>45504</v>
      </c>
      <c r="B7001" t="s">
        <v>4</v>
      </c>
      <c r="C7001" s="6">
        <v>5.2748534078949696</v>
      </c>
      <c r="D7001" s="6">
        <f>VLOOKUP(A7001,'PPP - Resi'!$I$2:$K$3928,2,FALSE)</f>
        <v>6.0636193263982801</v>
      </c>
      <c r="E7001" s="7">
        <f>VLOOKUP(A7001,Embalses!$D$1:$E$4292,2,FALSE)</f>
        <v>0.54558971009173374</v>
      </c>
      <c r="F7001" s="8">
        <f>VLOOKUP(A7001,'Prod comer'!$A$2:$C$130,3,TRUE)</f>
        <v>1059.7338709677417</v>
      </c>
      <c r="G7001" s="8">
        <f>VLOOKUP(A7001,'Prod comer'!$A$2:$F$130,6,TRUE)</f>
        <v>630.70451612903219</v>
      </c>
      <c r="H7001">
        <f>IFERROR(VLOOKUP(A7001,P.Int!$A$1:$E$2436,5,TRUE),"")</f>
        <v>9.7100000000000009</v>
      </c>
      <c r="I7001">
        <v>598856</v>
      </c>
      <c r="J7001">
        <v>50121</v>
      </c>
      <c r="K7001">
        <v>648977</v>
      </c>
      <c r="L7001">
        <f>IFERROR(VLOOKUP(A7001,'Iny SPEC'!$A$1:$B$3068,2,FALSE),"")</f>
        <v>95962</v>
      </c>
      <c r="M7001">
        <f t="shared" si="109"/>
        <v>0</v>
      </c>
    </row>
    <row r="7002" spans="1:13" x14ac:dyDescent="0.2">
      <c r="A7002" s="1">
        <v>45505</v>
      </c>
      <c r="B7002" t="s">
        <v>3</v>
      </c>
      <c r="C7002" s="6">
        <v>7.1640628450456196</v>
      </c>
      <c r="D7002" s="6">
        <f>VLOOKUP(A7002,'PPP - Resi'!$E$1:$G$3927,2,FALSE)</f>
        <v>7.9893737142857102</v>
      </c>
      <c r="E7002" s="7">
        <f>VLOOKUP(A7002,Embalses!$A$1:$B$4292,2,FALSE)</f>
        <v>0.87720948362904305</v>
      </c>
      <c r="F7002" s="8">
        <f>VLOOKUP(A7002,'Prod comer'!$A$2:$C$130,2,TRUE)</f>
        <v>383.90258064516132</v>
      </c>
      <c r="G7002" s="8">
        <f>VLOOKUP(A7002,'Prod comer'!$A$2:$F$130,5,TRUE)</f>
        <v>337.71903225806454</v>
      </c>
      <c r="H7002">
        <f>IFERROR(VLOOKUP(A7002,P.Int!$A$1:$E$2436,5,TRUE),"")</f>
        <v>10.039999999999999</v>
      </c>
      <c r="I7002">
        <v>330752</v>
      </c>
      <c r="J7002">
        <v>22002</v>
      </c>
      <c r="K7002">
        <v>352754</v>
      </c>
      <c r="L7002">
        <f>IFERROR(VLOOKUP(A7002,'Iny SPEC'!$A$1:$B$3068,2,FALSE),"")</f>
        <v>72811</v>
      </c>
      <c r="M7002">
        <f t="shared" si="109"/>
        <v>0</v>
      </c>
    </row>
    <row r="7003" spans="1:13" x14ac:dyDescent="0.2">
      <c r="A7003" s="1">
        <v>45505</v>
      </c>
      <c r="B7003" t="s">
        <v>4</v>
      </c>
      <c r="C7003" s="6">
        <v>5.2074740506660904</v>
      </c>
      <c r="D7003" s="6">
        <f>VLOOKUP(A7003,'PPP - Resi'!$I$2:$K$3928,2,FALSE)</f>
        <v>6.0636193263982801</v>
      </c>
      <c r="E7003" s="7">
        <f>VLOOKUP(A7003,Embalses!$D$1:$E$4292,2,FALSE)</f>
        <v>0.53827383633691528</v>
      </c>
      <c r="F7003" s="8">
        <f>VLOOKUP(A7003,'Prod comer'!$A$2:$C$130,3,TRUE)</f>
        <v>1049.9974193548378</v>
      </c>
      <c r="G7003" s="8">
        <f>VLOOKUP(A7003,'Prod comer'!$A$2:$F$130,6,TRUE)</f>
        <v>625.35032258064518</v>
      </c>
      <c r="H7003">
        <f>IFERROR(VLOOKUP(A7003,P.Int!$A$1:$E$2436,5,TRUE),"")</f>
        <v>10.039999999999999</v>
      </c>
      <c r="I7003">
        <v>575642</v>
      </c>
      <c r="J7003">
        <v>48074</v>
      </c>
      <c r="K7003">
        <v>623716</v>
      </c>
      <c r="L7003">
        <f>IFERROR(VLOOKUP(A7003,'Iny SPEC'!$A$1:$B$3068,2,FALSE),"")</f>
        <v>72811</v>
      </c>
      <c r="M7003">
        <f t="shared" si="109"/>
        <v>0</v>
      </c>
    </row>
    <row r="7004" spans="1:13" x14ac:dyDescent="0.2">
      <c r="A7004" s="1">
        <v>45506</v>
      </c>
      <c r="B7004" t="s">
        <v>3</v>
      </c>
      <c r="C7004" s="6">
        <v>7.2088430623687101</v>
      </c>
      <c r="D7004" s="6">
        <f>VLOOKUP(A7004,'PPP - Resi'!$E$1:$G$3927,2,FALSE)</f>
        <v>7.9893737142857102</v>
      </c>
      <c r="E7004" s="7">
        <f>VLOOKUP(A7004,Embalses!$A$1:$B$4292,2,FALSE)</f>
        <v>0.86591036221703899</v>
      </c>
      <c r="F7004" s="8">
        <f>VLOOKUP(A7004,'Prod comer'!$A$2:$C$130,2,TRUE)</f>
        <v>383.90258064516132</v>
      </c>
      <c r="G7004" s="8">
        <f>VLOOKUP(A7004,'Prod comer'!$A$2:$F$130,5,TRUE)</f>
        <v>337.71903225806454</v>
      </c>
      <c r="H7004">
        <f>IFERROR(VLOOKUP(A7004,P.Int!$A$1:$E$2436,5,TRUE),"")</f>
        <v>9.83</v>
      </c>
      <c r="I7004">
        <v>304145</v>
      </c>
      <c r="J7004">
        <v>23860</v>
      </c>
      <c r="K7004">
        <v>328005</v>
      </c>
      <c r="L7004">
        <f>IFERROR(VLOOKUP(A7004,'Iny SPEC'!$A$1:$B$3068,2,FALSE),"")</f>
        <v>46407</v>
      </c>
      <c r="M7004">
        <f t="shared" si="109"/>
        <v>0</v>
      </c>
    </row>
    <row r="7005" spans="1:13" x14ac:dyDescent="0.2">
      <c r="A7005" s="1">
        <v>45506</v>
      </c>
      <c r="B7005" t="s">
        <v>4</v>
      </c>
      <c r="C7005" s="6">
        <v>5.2074740506660904</v>
      </c>
      <c r="D7005" s="6">
        <f>VLOOKUP(A7005,'PPP - Resi'!$I$2:$K$3928,2,FALSE)</f>
        <v>6.0636193263982801</v>
      </c>
      <c r="E7005" s="7">
        <f>VLOOKUP(A7005,Embalses!$D$1:$E$4292,2,FALSE)</f>
        <v>0.52771500574499464</v>
      </c>
      <c r="F7005" s="8">
        <f>VLOOKUP(A7005,'Prod comer'!$A$2:$C$130,3,TRUE)</f>
        <v>1049.9974193548378</v>
      </c>
      <c r="G7005" s="8">
        <f>VLOOKUP(A7005,'Prod comer'!$A$2:$F$130,6,TRUE)</f>
        <v>625.35032258064518</v>
      </c>
      <c r="H7005">
        <f>IFERROR(VLOOKUP(A7005,P.Int!$A$1:$E$2436,5,TRUE),"")</f>
        <v>9.83</v>
      </c>
      <c r="I7005">
        <v>577586</v>
      </c>
      <c r="J7005">
        <v>47520</v>
      </c>
      <c r="K7005">
        <v>625106</v>
      </c>
      <c r="L7005">
        <f>IFERROR(VLOOKUP(A7005,'Iny SPEC'!$A$1:$B$3068,2,FALSE),"")</f>
        <v>46407</v>
      </c>
      <c r="M7005">
        <f t="shared" si="109"/>
        <v>0</v>
      </c>
    </row>
    <row r="7006" spans="1:13" x14ac:dyDescent="0.2">
      <c r="A7006" s="1">
        <v>45507</v>
      </c>
      <c r="B7006" t="s">
        <v>3</v>
      </c>
      <c r="C7006" s="6">
        <v>7.2061273812500204</v>
      </c>
      <c r="D7006" s="6">
        <f>VLOOKUP(A7006,'PPP - Resi'!$E$1:$G$3927,2,FALSE)</f>
        <v>7.9893737142857102</v>
      </c>
      <c r="E7006" s="7">
        <f>VLOOKUP(A7006,Embalses!$A$1:$B$4292,2,FALSE)</f>
        <v>0.86821835436328698</v>
      </c>
      <c r="F7006" s="8">
        <f>VLOOKUP(A7006,'Prod comer'!$A$2:$C$130,2,TRUE)</f>
        <v>383.90258064516132</v>
      </c>
      <c r="G7006" s="8">
        <f>VLOOKUP(A7006,'Prod comer'!$A$2:$F$130,5,TRUE)</f>
        <v>337.71903225806454</v>
      </c>
      <c r="H7006">
        <f>IFERROR(VLOOKUP(A7006,P.Int!$A$1:$E$2436,5,TRUE),"")</f>
        <v>9.83</v>
      </c>
      <c r="I7006">
        <v>306839</v>
      </c>
      <c r="J7006">
        <v>22382</v>
      </c>
      <c r="K7006">
        <v>329221</v>
      </c>
      <c r="L7006">
        <f>IFERROR(VLOOKUP(A7006,'Iny SPEC'!$A$1:$B$3068,2,FALSE),"")</f>
        <v>31006</v>
      </c>
      <c r="M7006">
        <f t="shared" si="109"/>
        <v>0</v>
      </c>
    </row>
    <row r="7007" spans="1:13" x14ac:dyDescent="0.2">
      <c r="A7007" s="1">
        <v>45507</v>
      </c>
      <c r="B7007" t="s">
        <v>4</v>
      </c>
      <c r="C7007" s="6">
        <v>5.2074740506660904</v>
      </c>
      <c r="D7007" s="6">
        <f>VLOOKUP(A7007,'PPP - Resi'!$I$2:$K$3928,2,FALSE)</f>
        <v>6.0636193263982801</v>
      </c>
      <c r="E7007" s="7">
        <f>VLOOKUP(A7007,Embalses!$D$1:$E$4292,2,FALSE)</f>
        <v>0.52578769590433749</v>
      </c>
      <c r="F7007" s="8">
        <f>VLOOKUP(A7007,'Prod comer'!$A$2:$C$130,3,TRUE)</f>
        <v>1049.9974193548378</v>
      </c>
      <c r="G7007" s="8">
        <f>VLOOKUP(A7007,'Prod comer'!$A$2:$F$130,6,TRUE)</f>
        <v>625.35032258064518</v>
      </c>
      <c r="H7007">
        <f>IFERROR(VLOOKUP(A7007,P.Int!$A$1:$E$2436,5,TRUE),"")</f>
        <v>9.83</v>
      </c>
      <c r="I7007">
        <v>551595</v>
      </c>
      <c r="J7007">
        <v>38941</v>
      </c>
      <c r="K7007">
        <v>590536</v>
      </c>
      <c r="L7007">
        <f>IFERROR(VLOOKUP(A7007,'Iny SPEC'!$A$1:$B$3068,2,FALSE),"")</f>
        <v>31006</v>
      </c>
      <c r="M7007">
        <f t="shared" si="109"/>
        <v>0</v>
      </c>
    </row>
    <row r="7008" spans="1:13" x14ac:dyDescent="0.2">
      <c r="A7008" s="1">
        <v>45508</v>
      </c>
      <c r="B7008" t="s">
        <v>3</v>
      </c>
      <c r="C7008" s="6">
        <v>7.2018024076165501</v>
      </c>
      <c r="D7008" s="6">
        <f>VLOOKUP(A7008,'PPP - Resi'!$E$1:$G$3927,2,FALSE)</f>
        <v>7.9893737142857102</v>
      </c>
      <c r="E7008" s="7">
        <f>VLOOKUP(A7008,Embalses!$A$1:$B$4292,2,FALSE)</f>
        <v>0.85443877275033797</v>
      </c>
      <c r="F7008" s="8">
        <f>VLOOKUP(A7008,'Prod comer'!$A$2:$C$130,2,TRUE)</f>
        <v>383.90258064516132</v>
      </c>
      <c r="G7008" s="8">
        <f>VLOOKUP(A7008,'Prod comer'!$A$2:$F$130,5,TRUE)</f>
        <v>337.71903225806454</v>
      </c>
      <c r="H7008">
        <f>IFERROR(VLOOKUP(A7008,P.Int!$A$1:$E$2436,5,TRUE),"")</f>
        <v>9.83</v>
      </c>
      <c r="I7008">
        <v>299493</v>
      </c>
      <c r="J7008">
        <v>21756</v>
      </c>
      <c r="K7008">
        <v>321249</v>
      </c>
      <c r="L7008">
        <f>IFERROR(VLOOKUP(A7008,'Iny SPEC'!$A$1:$B$3068,2,FALSE),"")</f>
        <v>22894</v>
      </c>
      <c r="M7008">
        <f t="shared" si="109"/>
        <v>0</v>
      </c>
    </row>
    <row r="7009" spans="1:13" x14ac:dyDescent="0.2">
      <c r="A7009" s="1">
        <v>45508</v>
      </c>
      <c r="B7009" t="s">
        <v>4</v>
      </c>
      <c r="C7009" s="6">
        <v>5.2074740506660904</v>
      </c>
      <c r="D7009" s="6">
        <f>VLOOKUP(A7009,'PPP - Resi'!$I$2:$K$3928,2,FALSE)</f>
        <v>6.0636193263982801</v>
      </c>
      <c r="E7009" s="7">
        <f>VLOOKUP(A7009,Embalses!$D$1:$E$4292,2,FALSE)</f>
        <v>0.53189336728947223</v>
      </c>
      <c r="F7009" s="8">
        <f>VLOOKUP(A7009,'Prod comer'!$A$2:$C$130,3,TRUE)</f>
        <v>1049.9974193548378</v>
      </c>
      <c r="G7009" s="8">
        <f>VLOOKUP(A7009,'Prod comer'!$A$2:$F$130,6,TRUE)</f>
        <v>625.35032258064518</v>
      </c>
      <c r="H7009">
        <f>IFERROR(VLOOKUP(A7009,P.Int!$A$1:$E$2436,5,TRUE),"")</f>
        <v>9.83</v>
      </c>
      <c r="I7009">
        <v>496115</v>
      </c>
      <c r="J7009">
        <v>49893</v>
      </c>
      <c r="K7009">
        <v>546008</v>
      </c>
      <c r="L7009">
        <f>IFERROR(VLOOKUP(A7009,'Iny SPEC'!$A$1:$B$3068,2,FALSE),"")</f>
        <v>22894</v>
      </c>
      <c r="M7009">
        <f t="shared" si="109"/>
        <v>0</v>
      </c>
    </row>
    <row r="7010" spans="1:13" x14ac:dyDescent="0.2">
      <c r="A7010" s="1">
        <v>45509</v>
      </c>
      <c r="B7010" t="s">
        <v>3</v>
      </c>
      <c r="C7010" s="6">
        <v>7.1808918567703302</v>
      </c>
      <c r="D7010" s="6">
        <f>VLOOKUP(A7010,'PPP - Resi'!$E$1:$G$3927,2,FALSE)</f>
        <v>7.9893737142857102</v>
      </c>
      <c r="E7010" s="7">
        <f>VLOOKUP(A7010,Embalses!$A$1:$B$4292,2,FALSE)</f>
        <v>0.84345255766614202</v>
      </c>
      <c r="F7010" s="8">
        <f>VLOOKUP(A7010,'Prod comer'!$A$2:$C$130,2,TRUE)</f>
        <v>383.90258064516132</v>
      </c>
      <c r="G7010" s="8">
        <f>VLOOKUP(A7010,'Prod comer'!$A$2:$F$130,5,TRUE)</f>
        <v>337.71903225806454</v>
      </c>
      <c r="H7010">
        <f>IFERROR(VLOOKUP(A7010,P.Int!$A$1:$E$2436,5,TRUE),"")</f>
        <v>9.5</v>
      </c>
      <c r="I7010">
        <v>332246</v>
      </c>
      <c r="J7010">
        <v>20290</v>
      </c>
      <c r="K7010">
        <v>352536</v>
      </c>
      <c r="L7010">
        <f>IFERROR(VLOOKUP(A7010,'Iny SPEC'!$A$1:$B$3068,2,FALSE),"")</f>
        <v>49111</v>
      </c>
      <c r="M7010">
        <f t="shared" si="109"/>
        <v>0</v>
      </c>
    </row>
    <row r="7011" spans="1:13" x14ac:dyDescent="0.2">
      <c r="A7011" s="1">
        <v>45509</v>
      </c>
      <c r="B7011" t="s">
        <v>4</v>
      </c>
      <c r="C7011" s="6">
        <v>5.2074740506660904</v>
      </c>
      <c r="D7011" s="6">
        <f>VLOOKUP(A7011,'PPP - Resi'!$I$2:$K$3928,2,FALSE)</f>
        <v>6.0636193263982801</v>
      </c>
      <c r="E7011" s="7">
        <f>VLOOKUP(A7011,Embalses!$D$1:$E$4292,2,FALSE)</f>
        <v>0.54129343598618951</v>
      </c>
      <c r="F7011" s="8">
        <f>VLOOKUP(A7011,'Prod comer'!$A$2:$C$130,3,TRUE)</f>
        <v>1049.9974193548378</v>
      </c>
      <c r="G7011" s="8">
        <f>VLOOKUP(A7011,'Prod comer'!$A$2:$F$130,6,TRUE)</f>
        <v>625.35032258064518</v>
      </c>
      <c r="H7011">
        <f>IFERROR(VLOOKUP(A7011,P.Int!$A$1:$E$2436,5,TRUE),"")</f>
        <v>9.5</v>
      </c>
      <c r="I7011">
        <v>568864</v>
      </c>
      <c r="J7011">
        <v>50000</v>
      </c>
      <c r="K7011">
        <v>618864</v>
      </c>
      <c r="L7011">
        <f>IFERROR(VLOOKUP(A7011,'Iny SPEC'!$A$1:$B$3068,2,FALSE),"")</f>
        <v>49111</v>
      </c>
      <c r="M7011">
        <f t="shared" si="109"/>
        <v>0</v>
      </c>
    </row>
    <row r="7012" spans="1:13" x14ac:dyDescent="0.2">
      <c r="A7012" s="1">
        <v>45510</v>
      </c>
      <c r="B7012" t="s">
        <v>3</v>
      </c>
      <c r="C7012" s="6">
        <v>7.1808918567703302</v>
      </c>
      <c r="D7012" s="6">
        <f>VLOOKUP(A7012,'PPP - Resi'!$E$1:$G$3927,2,FALSE)</f>
        <v>7.9893737142857102</v>
      </c>
      <c r="E7012" s="7">
        <f>VLOOKUP(A7012,Embalses!$A$1:$B$4292,2,FALSE)</f>
        <v>0.83807894584765497</v>
      </c>
      <c r="F7012" s="8">
        <f>VLOOKUP(A7012,'Prod comer'!$A$2:$C$130,2,TRUE)</f>
        <v>383.90258064516132</v>
      </c>
      <c r="G7012" s="8">
        <f>VLOOKUP(A7012,'Prod comer'!$A$2:$F$130,5,TRUE)</f>
        <v>337.71903225806454</v>
      </c>
      <c r="H7012">
        <f>IFERROR(VLOOKUP(A7012,P.Int!$A$1:$E$2436,5,TRUE),"")</f>
        <v>9.83</v>
      </c>
      <c r="I7012">
        <v>313433</v>
      </c>
      <c r="J7012">
        <v>21041</v>
      </c>
      <c r="K7012">
        <v>334474</v>
      </c>
      <c r="L7012">
        <f>IFERROR(VLOOKUP(A7012,'Iny SPEC'!$A$1:$B$3068,2,FALSE),"")</f>
        <v>16405</v>
      </c>
      <c r="M7012">
        <f t="shared" si="109"/>
        <v>0</v>
      </c>
    </row>
    <row r="7013" spans="1:13" x14ac:dyDescent="0.2">
      <c r="A7013" s="1">
        <v>45510</v>
      </c>
      <c r="B7013" t="s">
        <v>4</v>
      </c>
      <c r="C7013" s="6">
        <v>5.2074740506660904</v>
      </c>
      <c r="D7013" s="6">
        <f>VLOOKUP(A7013,'PPP - Resi'!$I$2:$K$3928,2,FALSE)</f>
        <v>6.0636193263982801</v>
      </c>
      <c r="E7013" s="7">
        <f>VLOOKUP(A7013,Embalses!$D$1:$E$4292,2,FALSE)</f>
        <v>0.55186571703947873</v>
      </c>
      <c r="F7013" s="8">
        <f>VLOOKUP(A7013,'Prod comer'!$A$2:$C$130,3,TRUE)</f>
        <v>1049.9974193548378</v>
      </c>
      <c r="G7013" s="8">
        <f>VLOOKUP(A7013,'Prod comer'!$A$2:$F$130,6,TRUE)</f>
        <v>625.35032258064518</v>
      </c>
      <c r="H7013">
        <f>IFERROR(VLOOKUP(A7013,P.Int!$A$1:$E$2436,5,TRUE),"")</f>
        <v>9.83</v>
      </c>
      <c r="I7013">
        <v>569516</v>
      </c>
      <c r="J7013">
        <v>49765</v>
      </c>
      <c r="K7013">
        <v>619281</v>
      </c>
      <c r="L7013">
        <f>IFERROR(VLOOKUP(A7013,'Iny SPEC'!$A$1:$B$3068,2,FALSE),"")</f>
        <v>16405</v>
      </c>
      <c r="M7013">
        <f t="shared" si="109"/>
        <v>0</v>
      </c>
    </row>
    <row r="7014" spans="1:13" x14ac:dyDescent="0.2">
      <c r="A7014" s="1">
        <v>45511</v>
      </c>
      <c r="B7014" t="s">
        <v>3</v>
      </c>
      <c r="C7014" s="6">
        <v>7.1808918567703302</v>
      </c>
      <c r="D7014" s="6">
        <f>VLOOKUP(A7014,'PPP - Resi'!$E$1:$G$3927,2,FALSE)</f>
        <v>7.9893737142857102</v>
      </c>
      <c r="E7014" s="7">
        <f>VLOOKUP(A7014,Embalses!$A$1:$B$4292,2,FALSE)</f>
        <v>0.82707671587266496</v>
      </c>
      <c r="F7014" s="8">
        <f>VLOOKUP(A7014,'Prod comer'!$A$2:$C$130,2,TRUE)</f>
        <v>383.90258064516132</v>
      </c>
      <c r="G7014" s="8">
        <f>VLOOKUP(A7014,'Prod comer'!$A$2:$F$130,5,TRUE)</f>
        <v>337.71903225806454</v>
      </c>
      <c r="H7014">
        <f>IFERROR(VLOOKUP(A7014,P.Int!$A$1:$E$2436,5,TRUE),"")</f>
        <v>10.31</v>
      </c>
      <c r="I7014">
        <v>308601</v>
      </c>
      <c r="J7014">
        <v>22079</v>
      </c>
      <c r="K7014">
        <v>330680</v>
      </c>
      <c r="L7014">
        <f>IFERROR(VLOOKUP(A7014,'Iny SPEC'!$A$1:$B$3068,2,FALSE),"")</f>
        <v>25351</v>
      </c>
      <c r="M7014">
        <f t="shared" si="109"/>
        <v>0</v>
      </c>
    </row>
    <row r="7015" spans="1:13" x14ac:dyDescent="0.2">
      <c r="A7015" s="1">
        <v>45511</v>
      </c>
      <c r="B7015" t="s">
        <v>4</v>
      </c>
      <c r="C7015" s="6">
        <v>5.2074740506660904</v>
      </c>
      <c r="D7015" s="6">
        <f>VLOOKUP(A7015,'PPP - Resi'!$I$2:$K$3928,2,FALSE)</f>
        <v>6.0636193263982801</v>
      </c>
      <c r="E7015" s="7">
        <f>VLOOKUP(A7015,Embalses!$D$1:$E$4292,2,FALSE)</f>
        <v>0.55296988197944152</v>
      </c>
      <c r="F7015" s="8">
        <f>VLOOKUP(A7015,'Prod comer'!$A$2:$C$130,3,TRUE)</f>
        <v>1049.9974193548378</v>
      </c>
      <c r="G7015" s="8">
        <f>VLOOKUP(A7015,'Prod comer'!$A$2:$F$130,6,TRUE)</f>
        <v>625.35032258064518</v>
      </c>
      <c r="H7015">
        <f>IFERROR(VLOOKUP(A7015,P.Int!$A$1:$E$2436,5,TRUE),"")</f>
        <v>10.31</v>
      </c>
      <c r="I7015">
        <v>539937</v>
      </c>
      <c r="J7015">
        <v>49904</v>
      </c>
      <c r="K7015">
        <v>589841</v>
      </c>
      <c r="L7015">
        <f>IFERROR(VLOOKUP(A7015,'Iny SPEC'!$A$1:$B$3068,2,FALSE),"")</f>
        <v>25351</v>
      </c>
      <c r="M7015">
        <f t="shared" si="109"/>
        <v>0</v>
      </c>
    </row>
    <row r="7016" spans="1:13" x14ac:dyDescent="0.2">
      <c r="A7016" s="1">
        <v>45512</v>
      </c>
      <c r="B7016" t="s">
        <v>3</v>
      </c>
      <c r="C7016" s="6">
        <v>7.1711303910473996</v>
      </c>
      <c r="D7016" s="6">
        <f>VLOOKUP(A7016,'PPP - Resi'!$E$1:$G$3927,2,FALSE)</f>
        <v>7.9893737142857102</v>
      </c>
      <c r="E7016" s="7">
        <f>VLOOKUP(A7016,Embalses!$A$1:$B$4292,2,FALSE)</f>
        <v>0.81298361197457003</v>
      </c>
      <c r="F7016" s="8">
        <f>VLOOKUP(A7016,'Prod comer'!$A$2:$C$130,2,TRUE)</f>
        <v>383.90258064516132</v>
      </c>
      <c r="G7016" s="8">
        <f>VLOOKUP(A7016,'Prod comer'!$A$2:$F$130,5,TRUE)</f>
        <v>337.71903225806454</v>
      </c>
      <c r="H7016">
        <f>IFERROR(VLOOKUP(A7016,P.Int!$A$1:$E$2436,5,TRUE),"")</f>
        <v>10.76</v>
      </c>
      <c r="I7016">
        <v>337319</v>
      </c>
      <c r="J7016">
        <v>20650</v>
      </c>
      <c r="K7016">
        <v>357969</v>
      </c>
      <c r="L7016">
        <f>IFERROR(VLOOKUP(A7016,'Iny SPEC'!$A$1:$B$3068,2,FALSE),"")</f>
        <v>49000</v>
      </c>
      <c r="M7016">
        <f t="shared" si="109"/>
        <v>0</v>
      </c>
    </row>
    <row r="7017" spans="1:13" x14ac:dyDescent="0.2">
      <c r="A7017" s="1">
        <v>45512</v>
      </c>
      <c r="B7017" t="s">
        <v>4</v>
      </c>
      <c r="C7017" s="6">
        <v>5.2074740506660904</v>
      </c>
      <c r="D7017" s="6">
        <f>VLOOKUP(A7017,'PPP - Resi'!$I$2:$K$3928,2,FALSE)</f>
        <v>6.0636193263982801</v>
      </c>
      <c r="E7017" s="7">
        <f>VLOOKUP(A7017,Embalses!$D$1:$E$4292,2,FALSE)</f>
        <v>0.53979425712155027</v>
      </c>
      <c r="F7017" s="8">
        <f>VLOOKUP(A7017,'Prod comer'!$A$2:$C$130,3,TRUE)</f>
        <v>1049.9974193548378</v>
      </c>
      <c r="G7017" s="8">
        <f>VLOOKUP(A7017,'Prod comer'!$A$2:$F$130,6,TRUE)</f>
        <v>625.35032258064518</v>
      </c>
      <c r="H7017">
        <f>IFERROR(VLOOKUP(A7017,P.Int!$A$1:$E$2436,5,TRUE),"")</f>
        <v>10.76</v>
      </c>
      <c r="I7017">
        <v>570042</v>
      </c>
      <c r="J7017">
        <v>38930</v>
      </c>
      <c r="K7017">
        <v>608972</v>
      </c>
      <c r="L7017">
        <f>IFERROR(VLOOKUP(A7017,'Iny SPEC'!$A$1:$B$3068,2,FALSE),"")</f>
        <v>49000</v>
      </c>
      <c r="M7017">
        <f t="shared" si="109"/>
        <v>0</v>
      </c>
    </row>
    <row r="7018" spans="1:13" x14ac:dyDescent="0.2">
      <c r="A7018" s="1">
        <v>45513</v>
      </c>
      <c r="B7018" t="s">
        <v>3</v>
      </c>
      <c r="C7018" s="6">
        <v>7.1711303910473996</v>
      </c>
      <c r="D7018" s="6">
        <f>VLOOKUP(A7018,'PPP - Resi'!$E$1:$G$3927,2,FALSE)</f>
        <v>7.9893737142857102</v>
      </c>
      <c r="E7018" s="7">
        <f>VLOOKUP(A7018,Embalses!$A$1:$B$4292,2,FALSE)</f>
        <v>0.81551396471991</v>
      </c>
      <c r="F7018" s="8">
        <f>VLOOKUP(A7018,'Prod comer'!$A$2:$C$130,2,TRUE)</f>
        <v>383.90258064516132</v>
      </c>
      <c r="G7018" s="8">
        <f>VLOOKUP(A7018,'Prod comer'!$A$2:$F$130,5,TRUE)</f>
        <v>337.71903225806454</v>
      </c>
      <c r="H7018">
        <f>IFERROR(VLOOKUP(A7018,P.Int!$A$1:$E$2436,5,TRUE),"")</f>
        <v>10.84</v>
      </c>
      <c r="I7018">
        <v>331983</v>
      </c>
      <c r="J7018">
        <v>21714</v>
      </c>
      <c r="K7018">
        <v>353697</v>
      </c>
      <c r="L7018">
        <f>IFERROR(VLOOKUP(A7018,'Iny SPEC'!$A$1:$B$3068,2,FALSE),"")</f>
        <v>41127</v>
      </c>
      <c r="M7018">
        <f t="shared" si="109"/>
        <v>0</v>
      </c>
    </row>
    <row r="7019" spans="1:13" x14ac:dyDescent="0.2">
      <c r="A7019" s="1">
        <v>45513</v>
      </c>
      <c r="B7019" t="s">
        <v>4</v>
      </c>
      <c r="C7019" s="6">
        <v>5.2074740506660904</v>
      </c>
      <c r="D7019" s="6">
        <f>VLOOKUP(A7019,'PPP - Resi'!$I$2:$K$3928,2,FALSE)</f>
        <v>6.0636193263982801</v>
      </c>
      <c r="E7019" s="7">
        <f>VLOOKUP(A7019,Embalses!$D$1:$E$4292,2,FALSE)</f>
        <v>0.54276799622645522</v>
      </c>
      <c r="F7019" s="8">
        <f>VLOOKUP(A7019,'Prod comer'!$A$2:$C$130,3,TRUE)</f>
        <v>1049.9974193548378</v>
      </c>
      <c r="G7019" s="8">
        <f>VLOOKUP(A7019,'Prod comer'!$A$2:$F$130,6,TRUE)</f>
        <v>625.35032258064518</v>
      </c>
      <c r="H7019">
        <f>IFERROR(VLOOKUP(A7019,P.Int!$A$1:$E$2436,5,TRUE),"")</f>
        <v>10.84</v>
      </c>
      <c r="I7019">
        <v>568913</v>
      </c>
      <c r="J7019">
        <v>39277</v>
      </c>
      <c r="K7019">
        <v>608190</v>
      </c>
      <c r="L7019">
        <f>IFERROR(VLOOKUP(A7019,'Iny SPEC'!$A$1:$B$3068,2,FALSE),"")</f>
        <v>41127</v>
      </c>
      <c r="M7019">
        <f t="shared" si="109"/>
        <v>0</v>
      </c>
    </row>
    <row r="7020" spans="1:13" x14ac:dyDescent="0.2">
      <c r="A7020" s="1">
        <v>45514</v>
      </c>
      <c r="B7020" t="s">
        <v>3</v>
      </c>
      <c r="C7020" s="6">
        <v>7.1733235081686297</v>
      </c>
      <c r="D7020" s="6">
        <f>VLOOKUP(A7020,'PPP - Resi'!$E$1:$G$3927,2,FALSE)</f>
        <v>7.9893737142857102</v>
      </c>
      <c r="E7020" s="7">
        <f>VLOOKUP(A7020,Embalses!$A$1:$B$4292,2,FALSE)</f>
        <v>0.81597531676622403</v>
      </c>
      <c r="F7020" s="8">
        <f>VLOOKUP(A7020,'Prod comer'!$A$2:$C$130,2,TRUE)</f>
        <v>383.90258064516132</v>
      </c>
      <c r="G7020" s="8">
        <f>VLOOKUP(A7020,'Prod comer'!$A$2:$F$130,5,TRUE)</f>
        <v>337.71903225806454</v>
      </c>
      <c r="H7020">
        <f>IFERROR(VLOOKUP(A7020,P.Int!$A$1:$E$2436,5,TRUE),"")</f>
        <v>10.84</v>
      </c>
      <c r="I7020">
        <v>326889</v>
      </c>
      <c r="J7020">
        <v>21899</v>
      </c>
      <c r="K7020">
        <v>348788</v>
      </c>
      <c r="L7020">
        <f>IFERROR(VLOOKUP(A7020,'Iny SPEC'!$A$1:$B$3068,2,FALSE),"")</f>
        <v>39027</v>
      </c>
      <c r="M7020">
        <f t="shared" si="109"/>
        <v>0</v>
      </c>
    </row>
    <row r="7021" spans="1:13" x14ac:dyDescent="0.2">
      <c r="A7021" s="1">
        <v>45514</v>
      </c>
      <c r="B7021" t="s">
        <v>4</v>
      </c>
      <c r="C7021" s="6">
        <v>5.2074740506660904</v>
      </c>
      <c r="D7021" s="6">
        <f>VLOOKUP(A7021,'PPP - Resi'!$I$2:$K$3928,2,FALSE)</f>
        <v>6.0636193263982801</v>
      </c>
      <c r="E7021" s="7">
        <f>VLOOKUP(A7021,Embalses!$D$1:$E$4292,2,FALSE)</f>
        <v>0.54608063282591224</v>
      </c>
      <c r="F7021" s="8">
        <f>VLOOKUP(A7021,'Prod comer'!$A$2:$C$130,3,TRUE)</f>
        <v>1049.9974193548378</v>
      </c>
      <c r="G7021" s="8">
        <f>VLOOKUP(A7021,'Prod comer'!$A$2:$F$130,6,TRUE)</f>
        <v>625.35032258064518</v>
      </c>
      <c r="H7021">
        <f>IFERROR(VLOOKUP(A7021,P.Int!$A$1:$E$2436,5,TRUE),"")</f>
        <v>10.84</v>
      </c>
      <c r="I7021">
        <v>554914</v>
      </c>
      <c r="J7021">
        <v>39517</v>
      </c>
      <c r="K7021">
        <v>594431</v>
      </c>
      <c r="L7021">
        <f>IFERROR(VLOOKUP(A7021,'Iny SPEC'!$A$1:$B$3068,2,FALSE),"")</f>
        <v>39027</v>
      </c>
      <c r="M7021">
        <f t="shared" si="109"/>
        <v>0</v>
      </c>
    </row>
    <row r="7022" spans="1:13" x14ac:dyDescent="0.2">
      <c r="A7022" s="1">
        <v>45515</v>
      </c>
      <c r="B7022" t="s">
        <v>3</v>
      </c>
      <c r="C7022" s="6">
        <v>7.1421822905648797</v>
      </c>
      <c r="D7022" s="6">
        <f>VLOOKUP(A7022,'PPP - Resi'!$E$1:$G$3927,2,FALSE)</f>
        <v>7.9893737142857102</v>
      </c>
      <c r="E7022" s="7">
        <f>VLOOKUP(A7022,Embalses!$A$1:$B$4292,2,FALSE)</f>
        <v>0.81516779669584005</v>
      </c>
      <c r="F7022" s="8">
        <f>VLOOKUP(A7022,'Prod comer'!$A$2:$C$130,2,TRUE)</f>
        <v>383.90258064516132</v>
      </c>
      <c r="G7022" s="8">
        <f>VLOOKUP(A7022,'Prod comer'!$A$2:$F$130,5,TRUE)</f>
        <v>337.71903225806454</v>
      </c>
      <c r="H7022">
        <f>IFERROR(VLOOKUP(A7022,P.Int!$A$1:$E$2436,5,TRUE),"")</f>
        <v>10.84</v>
      </c>
      <c r="I7022">
        <v>302998</v>
      </c>
      <c r="J7022">
        <v>18004</v>
      </c>
      <c r="K7022">
        <v>321002</v>
      </c>
      <c r="L7022">
        <f>IFERROR(VLOOKUP(A7022,'Iny SPEC'!$A$1:$B$3068,2,FALSE),"")</f>
        <v>19141</v>
      </c>
      <c r="M7022">
        <f t="shared" si="109"/>
        <v>0</v>
      </c>
    </row>
    <row r="7023" spans="1:13" x14ac:dyDescent="0.2">
      <c r="A7023" s="1">
        <v>45515</v>
      </c>
      <c r="B7023" t="s">
        <v>4</v>
      </c>
      <c r="C7023" s="6">
        <v>5.2074740506660904</v>
      </c>
      <c r="D7023" s="6">
        <f>VLOOKUP(A7023,'PPP - Resi'!$I$2:$K$3928,2,FALSE)</f>
        <v>6.0636193263982801</v>
      </c>
      <c r="E7023" s="7">
        <f>VLOOKUP(A7023,Embalses!$D$1:$E$4292,2,FALSE)</f>
        <v>0.55296808562491595</v>
      </c>
      <c r="F7023" s="8">
        <f>VLOOKUP(A7023,'Prod comer'!$A$2:$C$130,3,TRUE)</f>
        <v>1049.9974193548378</v>
      </c>
      <c r="G7023" s="8">
        <f>VLOOKUP(A7023,'Prod comer'!$A$2:$F$130,6,TRUE)</f>
        <v>625.35032258064518</v>
      </c>
      <c r="H7023">
        <f>IFERROR(VLOOKUP(A7023,P.Int!$A$1:$E$2436,5,TRUE),"")</f>
        <v>10.84</v>
      </c>
      <c r="I7023">
        <v>492069</v>
      </c>
      <c r="J7023">
        <v>39513</v>
      </c>
      <c r="K7023">
        <v>531582</v>
      </c>
      <c r="L7023">
        <f>IFERROR(VLOOKUP(A7023,'Iny SPEC'!$A$1:$B$3068,2,FALSE),"")</f>
        <v>19141</v>
      </c>
      <c r="M7023">
        <f t="shared" si="109"/>
        <v>0</v>
      </c>
    </row>
    <row r="7024" spans="1:13" x14ac:dyDescent="0.2">
      <c r="A7024" s="1">
        <v>45516</v>
      </c>
      <c r="B7024" t="s">
        <v>3</v>
      </c>
      <c r="C7024" s="6">
        <v>7.1776053383285303</v>
      </c>
      <c r="D7024" s="6">
        <f>VLOOKUP(A7024,'PPP - Resi'!$E$1:$G$3927,2,FALSE)</f>
        <v>7.9893737142857102</v>
      </c>
      <c r="E7024" s="7">
        <f>VLOOKUP(A7024,Embalses!$A$1:$B$4292,2,FALSE)</f>
        <v>0.82093685312545295</v>
      </c>
      <c r="F7024" s="8">
        <f>VLOOKUP(A7024,'Prod comer'!$A$2:$C$130,2,TRUE)</f>
        <v>383.90258064516132</v>
      </c>
      <c r="G7024" s="8">
        <f>VLOOKUP(A7024,'Prod comer'!$A$2:$F$130,5,TRUE)</f>
        <v>337.71903225806454</v>
      </c>
      <c r="H7024">
        <f>IFERROR(VLOOKUP(A7024,P.Int!$A$1:$E$2436,5,TRUE),"")</f>
        <v>10.64</v>
      </c>
      <c r="I7024">
        <v>339549</v>
      </c>
      <c r="J7024">
        <v>10748</v>
      </c>
      <c r="K7024">
        <v>350297</v>
      </c>
      <c r="L7024">
        <f>IFERROR(VLOOKUP(A7024,'Iny SPEC'!$A$1:$B$3068,2,FALSE),"")</f>
        <v>48741</v>
      </c>
      <c r="M7024">
        <f t="shared" si="109"/>
        <v>0</v>
      </c>
    </row>
    <row r="7025" spans="1:13" x14ac:dyDescent="0.2">
      <c r="A7025" s="1">
        <v>45516</v>
      </c>
      <c r="B7025" t="s">
        <v>4</v>
      </c>
      <c r="C7025" s="6">
        <v>5.2074740506660904</v>
      </c>
      <c r="D7025" s="6">
        <f>VLOOKUP(A7025,'PPP - Resi'!$I$2:$K$3928,2,FALSE)</f>
        <v>6.0636193263982801</v>
      </c>
      <c r="E7025" s="7">
        <f>VLOOKUP(A7025,Embalses!$D$1:$E$4292,2,FALSE)</f>
        <v>0.554085060137959</v>
      </c>
      <c r="F7025" s="8">
        <f>VLOOKUP(A7025,'Prod comer'!$A$2:$C$130,3,TRUE)</f>
        <v>1049.9974193548378</v>
      </c>
      <c r="G7025" s="8">
        <f>VLOOKUP(A7025,'Prod comer'!$A$2:$F$130,6,TRUE)</f>
        <v>625.35032258064518</v>
      </c>
      <c r="H7025">
        <f>IFERROR(VLOOKUP(A7025,P.Int!$A$1:$E$2436,5,TRUE),"")</f>
        <v>10.64</v>
      </c>
      <c r="I7025">
        <v>573398</v>
      </c>
      <c r="J7025">
        <v>40158</v>
      </c>
      <c r="K7025">
        <v>613556</v>
      </c>
      <c r="L7025">
        <f>IFERROR(VLOOKUP(A7025,'Iny SPEC'!$A$1:$B$3068,2,FALSE),"")</f>
        <v>48741</v>
      </c>
      <c r="M7025">
        <f t="shared" si="109"/>
        <v>0</v>
      </c>
    </row>
    <row r="7026" spans="1:13" x14ac:dyDescent="0.2">
      <c r="A7026" s="1">
        <v>45517</v>
      </c>
      <c r="B7026" t="s">
        <v>3</v>
      </c>
      <c r="C7026" s="6">
        <v>7.1533591146826598</v>
      </c>
      <c r="D7026" s="6">
        <f>VLOOKUP(A7026,'PPP - Resi'!$E$1:$G$3927,2,FALSE)</f>
        <v>7.9893737142857102</v>
      </c>
      <c r="E7026" s="7">
        <f>VLOOKUP(A7026,Embalses!$A$1:$B$4292,2,FALSE)</f>
        <v>0.82411765681993598</v>
      </c>
      <c r="F7026" s="8">
        <f>VLOOKUP(A7026,'Prod comer'!$A$2:$C$130,2,TRUE)</f>
        <v>383.90258064516132</v>
      </c>
      <c r="G7026" s="8">
        <f>VLOOKUP(A7026,'Prod comer'!$A$2:$F$130,5,TRUE)</f>
        <v>337.71903225806454</v>
      </c>
      <c r="H7026">
        <f>IFERROR(VLOOKUP(A7026,P.Int!$A$1:$E$2436,5,TRUE),"")</f>
        <v>10.53</v>
      </c>
      <c r="I7026">
        <v>375603</v>
      </c>
      <c r="J7026">
        <v>10624</v>
      </c>
      <c r="K7026">
        <v>386227</v>
      </c>
      <c r="L7026">
        <f>IFERROR(VLOOKUP(A7026,'Iny SPEC'!$A$1:$B$3068,2,FALSE),"")</f>
        <v>76564</v>
      </c>
      <c r="M7026">
        <f t="shared" si="109"/>
        <v>0</v>
      </c>
    </row>
    <row r="7027" spans="1:13" x14ac:dyDescent="0.2">
      <c r="A7027" s="1">
        <v>45517</v>
      </c>
      <c r="B7027" t="s">
        <v>4</v>
      </c>
      <c r="C7027" s="6">
        <v>5.2074740506660904</v>
      </c>
      <c r="D7027" s="6">
        <f>VLOOKUP(A7027,'PPP - Resi'!$I$2:$K$3928,2,FALSE)</f>
        <v>6.0636193263982801</v>
      </c>
      <c r="E7027" s="7">
        <f>VLOOKUP(A7027,Embalses!$D$1:$E$4292,2,FALSE)</f>
        <v>0.5599691906046308</v>
      </c>
      <c r="F7027" s="8">
        <f>VLOOKUP(A7027,'Prod comer'!$A$2:$C$130,3,TRUE)</f>
        <v>1049.9974193548378</v>
      </c>
      <c r="G7027" s="8">
        <f>VLOOKUP(A7027,'Prod comer'!$A$2:$F$130,6,TRUE)</f>
        <v>625.35032258064518</v>
      </c>
      <c r="H7027">
        <f>IFERROR(VLOOKUP(A7027,P.Int!$A$1:$E$2436,5,TRUE),"")</f>
        <v>10.53</v>
      </c>
      <c r="I7027">
        <v>587882</v>
      </c>
      <c r="J7027">
        <v>41793</v>
      </c>
      <c r="K7027">
        <v>629675</v>
      </c>
      <c r="L7027">
        <f>IFERROR(VLOOKUP(A7027,'Iny SPEC'!$A$1:$B$3068,2,FALSE),"")</f>
        <v>76564</v>
      </c>
      <c r="M7027">
        <f t="shared" si="109"/>
        <v>0</v>
      </c>
    </row>
    <row r="7028" spans="1:13" x14ac:dyDescent="0.2">
      <c r="A7028" s="1">
        <v>45518</v>
      </c>
      <c r="B7028" t="s">
        <v>3</v>
      </c>
      <c r="C7028" s="6">
        <v>7.1533591146826598</v>
      </c>
      <c r="D7028" s="6">
        <f>VLOOKUP(A7028,'PPP - Resi'!$E$1:$G$3927,2,FALSE)</f>
        <v>7.9893737142857102</v>
      </c>
      <c r="E7028" s="7">
        <f>VLOOKUP(A7028,Embalses!$A$1:$B$4292,2,FALSE)</f>
        <v>0.82394518876523903</v>
      </c>
      <c r="F7028" s="8">
        <f>VLOOKUP(A7028,'Prod comer'!$A$2:$C$130,2,TRUE)</f>
        <v>383.90258064516132</v>
      </c>
      <c r="G7028" s="8">
        <f>VLOOKUP(A7028,'Prod comer'!$A$2:$F$130,5,TRUE)</f>
        <v>337.71903225806454</v>
      </c>
      <c r="H7028">
        <f>IFERROR(VLOOKUP(A7028,P.Int!$A$1:$E$2436,5,TRUE),"")</f>
        <v>10.37</v>
      </c>
      <c r="I7028">
        <v>409933</v>
      </c>
      <c r="J7028">
        <v>21385</v>
      </c>
      <c r="K7028">
        <v>431318</v>
      </c>
      <c r="L7028">
        <f>IFERROR(VLOOKUP(A7028,'Iny SPEC'!$A$1:$B$3068,2,FALSE),"")</f>
        <v>107797</v>
      </c>
      <c r="M7028">
        <f t="shared" si="109"/>
        <v>0</v>
      </c>
    </row>
    <row r="7029" spans="1:13" x14ac:dyDescent="0.2">
      <c r="A7029" s="1">
        <v>45518</v>
      </c>
      <c r="B7029" t="s">
        <v>4</v>
      </c>
      <c r="C7029" s="6">
        <v>5.2074740506660904</v>
      </c>
      <c r="D7029" s="6">
        <f>VLOOKUP(A7029,'PPP - Resi'!$I$2:$K$3928,2,FALSE)</f>
        <v>6.0636193263982801</v>
      </c>
      <c r="E7029" s="7">
        <f>VLOOKUP(A7029,Embalses!$D$1:$E$4292,2,FALSE)</f>
        <v>0.5512503265512958</v>
      </c>
      <c r="F7029" s="8">
        <f>VLOOKUP(A7029,'Prod comer'!$A$2:$C$130,3,TRUE)</f>
        <v>1049.9974193548378</v>
      </c>
      <c r="G7029" s="8">
        <f>VLOOKUP(A7029,'Prod comer'!$A$2:$F$130,6,TRUE)</f>
        <v>625.35032258064518</v>
      </c>
      <c r="H7029">
        <f>IFERROR(VLOOKUP(A7029,P.Int!$A$1:$E$2436,5,TRUE),"")</f>
        <v>10.37</v>
      </c>
      <c r="I7029">
        <v>577697</v>
      </c>
      <c r="J7029">
        <v>43982</v>
      </c>
      <c r="K7029">
        <v>621679</v>
      </c>
      <c r="L7029">
        <f>IFERROR(VLOOKUP(A7029,'Iny SPEC'!$A$1:$B$3068,2,FALSE),"")</f>
        <v>107797</v>
      </c>
      <c r="M7029">
        <f t="shared" si="109"/>
        <v>0</v>
      </c>
    </row>
    <row r="7030" spans="1:13" x14ac:dyDescent="0.2">
      <c r="A7030" s="1">
        <v>45519</v>
      </c>
      <c r="B7030" t="s">
        <v>3</v>
      </c>
      <c r="C7030" s="6">
        <v>7.1506252054161799</v>
      </c>
      <c r="D7030" s="6">
        <f>VLOOKUP(A7030,'PPP - Resi'!$E$1:$G$3927,2,FALSE)</f>
        <v>7.9893737142857102</v>
      </c>
      <c r="E7030" s="7">
        <f>VLOOKUP(A7030,Embalses!$A$1:$B$4292,2,FALSE)</f>
        <v>0.82204126463285199</v>
      </c>
      <c r="F7030" s="8">
        <f>VLOOKUP(A7030,'Prod comer'!$A$2:$C$130,2,TRUE)</f>
        <v>383.90258064516132</v>
      </c>
      <c r="G7030" s="8">
        <f>VLOOKUP(A7030,'Prod comer'!$A$2:$F$130,5,TRUE)</f>
        <v>337.71903225806454</v>
      </c>
      <c r="H7030">
        <f>IFERROR(VLOOKUP(A7030,P.Int!$A$1:$E$2436,5,TRUE),"")</f>
        <v>10.57</v>
      </c>
      <c r="I7030">
        <v>435739</v>
      </c>
      <c r="J7030">
        <v>19211</v>
      </c>
      <c r="K7030">
        <v>454950</v>
      </c>
      <c r="L7030">
        <f>IFERROR(VLOOKUP(A7030,'Iny SPEC'!$A$1:$B$3068,2,FALSE),"")</f>
        <v>155793</v>
      </c>
      <c r="M7030">
        <f t="shared" si="109"/>
        <v>0</v>
      </c>
    </row>
    <row r="7031" spans="1:13" x14ac:dyDescent="0.2">
      <c r="A7031" s="1">
        <v>45519</v>
      </c>
      <c r="B7031" t="s">
        <v>4</v>
      </c>
      <c r="C7031" s="6">
        <v>5.2173908779474303</v>
      </c>
      <c r="D7031" s="6">
        <f>VLOOKUP(A7031,'PPP - Resi'!$I$2:$K$3928,2,FALSE)</f>
        <v>6.0636193263982801</v>
      </c>
      <c r="E7031" s="7">
        <f>VLOOKUP(A7031,Embalses!$D$1:$E$4292,2,FALSE)</f>
        <v>0.54444937019928874</v>
      </c>
      <c r="F7031" s="8">
        <f>VLOOKUP(A7031,'Prod comer'!$A$2:$C$130,3,TRUE)</f>
        <v>1049.9974193548378</v>
      </c>
      <c r="G7031" s="8">
        <f>VLOOKUP(A7031,'Prod comer'!$A$2:$F$130,6,TRUE)</f>
        <v>625.35032258064518</v>
      </c>
      <c r="H7031">
        <f>IFERROR(VLOOKUP(A7031,P.Int!$A$1:$E$2436,5,TRUE),"")</f>
        <v>10.57</v>
      </c>
      <c r="I7031">
        <v>578885</v>
      </c>
      <c r="J7031">
        <v>48699</v>
      </c>
      <c r="K7031">
        <v>627584</v>
      </c>
      <c r="L7031">
        <f>IFERROR(VLOOKUP(A7031,'Iny SPEC'!$A$1:$B$3068,2,FALSE),"")</f>
        <v>155793</v>
      </c>
      <c r="M7031">
        <f t="shared" si="109"/>
        <v>0</v>
      </c>
    </row>
    <row r="7032" spans="1:13" x14ac:dyDescent="0.2">
      <c r="A7032" s="1">
        <v>45520</v>
      </c>
      <c r="B7032" t="s">
        <v>3</v>
      </c>
      <c r="C7032" s="6">
        <v>7.1970193901298796</v>
      </c>
      <c r="D7032" s="6">
        <f>VLOOKUP(A7032,'PPP - Resi'!$E$1:$G$3927,2,FALSE)</f>
        <v>7.9893737142857102</v>
      </c>
      <c r="E7032" s="7">
        <f>VLOOKUP(A7032,Embalses!$A$1:$B$4292,2,FALSE)</f>
        <v>0.83282914145414699</v>
      </c>
      <c r="F7032" s="8">
        <f>VLOOKUP(A7032,'Prod comer'!$A$2:$C$130,2,TRUE)</f>
        <v>383.90258064516132</v>
      </c>
      <c r="G7032" s="8">
        <f>VLOOKUP(A7032,'Prod comer'!$A$2:$F$130,5,TRUE)</f>
        <v>337.71903225806454</v>
      </c>
      <c r="H7032">
        <f>IFERROR(VLOOKUP(A7032,P.Int!$A$1:$E$2436,5,TRUE),"")</f>
        <v>10.58</v>
      </c>
      <c r="I7032">
        <v>414770</v>
      </c>
      <c r="J7032">
        <v>18231</v>
      </c>
      <c r="K7032">
        <v>433001</v>
      </c>
      <c r="L7032">
        <f>IFERROR(VLOOKUP(A7032,'Iny SPEC'!$A$1:$B$3068,2,FALSE),"")</f>
        <v>151522</v>
      </c>
      <c r="M7032">
        <f t="shared" si="109"/>
        <v>0</v>
      </c>
    </row>
    <row r="7033" spans="1:13" x14ac:dyDescent="0.2">
      <c r="A7033" s="1">
        <v>45520</v>
      </c>
      <c r="B7033" t="s">
        <v>4</v>
      </c>
      <c r="C7033" s="6">
        <v>5.2074740506660904</v>
      </c>
      <c r="D7033" s="6">
        <f>VLOOKUP(A7033,'PPP - Resi'!$I$2:$K$3928,2,FALSE)</f>
        <v>6.0636193263982801</v>
      </c>
      <c r="E7033" s="7">
        <f>VLOOKUP(A7033,Embalses!$D$1:$E$4292,2,FALSE)</f>
        <v>0.53605723197958621</v>
      </c>
      <c r="F7033" s="8">
        <f>VLOOKUP(A7033,'Prod comer'!$A$2:$C$130,3,TRUE)</f>
        <v>1049.9974193548378</v>
      </c>
      <c r="G7033" s="8">
        <f>VLOOKUP(A7033,'Prod comer'!$A$2:$F$130,6,TRUE)</f>
        <v>625.35032258064518</v>
      </c>
      <c r="H7033">
        <f>IFERROR(VLOOKUP(A7033,P.Int!$A$1:$E$2436,5,TRUE),"")</f>
        <v>10.58</v>
      </c>
      <c r="I7033">
        <v>584600</v>
      </c>
      <c r="J7033">
        <v>48739</v>
      </c>
      <c r="K7033">
        <v>633339</v>
      </c>
      <c r="L7033">
        <f>IFERROR(VLOOKUP(A7033,'Iny SPEC'!$A$1:$B$3068,2,FALSE),"")</f>
        <v>151522</v>
      </c>
      <c r="M7033">
        <f t="shared" si="109"/>
        <v>0</v>
      </c>
    </row>
    <row r="7034" spans="1:13" x14ac:dyDescent="0.2">
      <c r="A7034" s="1">
        <v>45521</v>
      </c>
      <c r="B7034" t="s">
        <v>3</v>
      </c>
      <c r="C7034" s="6">
        <v>7.2277043319437997</v>
      </c>
      <c r="D7034" s="6">
        <f>VLOOKUP(A7034,'PPP - Resi'!$E$1:$G$3927,2,FALSE)</f>
        <v>7.9893737142857102</v>
      </c>
      <c r="E7034" s="7">
        <f>VLOOKUP(A7034,Embalses!$A$1:$B$4292,2,FALSE)</f>
        <v>0.82562613634119597</v>
      </c>
      <c r="F7034" s="8">
        <f>VLOOKUP(A7034,'Prod comer'!$A$2:$C$130,2,TRUE)</f>
        <v>383.90258064516132</v>
      </c>
      <c r="G7034" s="8">
        <f>VLOOKUP(A7034,'Prod comer'!$A$2:$F$130,5,TRUE)</f>
        <v>337.71903225806454</v>
      </c>
      <c r="H7034">
        <f>IFERROR(VLOOKUP(A7034,P.Int!$A$1:$E$2436,5,TRUE),"")</f>
        <v>10.58</v>
      </c>
      <c r="I7034">
        <v>307811</v>
      </c>
      <c r="J7034">
        <v>20601</v>
      </c>
      <c r="K7034">
        <v>328412</v>
      </c>
      <c r="L7034">
        <f>IFERROR(VLOOKUP(A7034,'Iny SPEC'!$A$1:$B$3068,2,FALSE),"")</f>
        <v>11647</v>
      </c>
      <c r="M7034">
        <f t="shared" si="109"/>
        <v>0</v>
      </c>
    </row>
    <row r="7035" spans="1:13" x14ac:dyDescent="0.2">
      <c r="A7035" s="1">
        <v>45521</v>
      </c>
      <c r="B7035" t="s">
        <v>4</v>
      </c>
      <c r="C7035" s="6">
        <v>5.2074740506660904</v>
      </c>
      <c r="D7035" s="6">
        <f>VLOOKUP(A7035,'PPP - Resi'!$I$2:$K$3928,2,FALSE)</f>
        <v>6.0636193263982801</v>
      </c>
      <c r="E7035" s="7">
        <f>VLOOKUP(A7035,Embalses!$D$1:$E$4292,2,FALSE)</f>
        <v>0.54580999912989148</v>
      </c>
      <c r="F7035" s="8">
        <f>VLOOKUP(A7035,'Prod comer'!$A$2:$C$130,3,TRUE)</f>
        <v>1049.9974193548378</v>
      </c>
      <c r="G7035" s="8">
        <f>VLOOKUP(A7035,'Prod comer'!$A$2:$F$130,6,TRUE)</f>
        <v>625.35032258064518</v>
      </c>
      <c r="H7035">
        <f>IFERROR(VLOOKUP(A7035,P.Int!$A$1:$E$2436,5,TRUE),"")</f>
        <v>10.58</v>
      </c>
      <c r="I7035">
        <v>550671</v>
      </c>
      <c r="J7035">
        <v>48745</v>
      </c>
      <c r="K7035">
        <v>599416</v>
      </c>
      <c r="L7035">
        <f>IFERROR(VLOOKUP(A7035,'Iny SPEC'!$A$1:$B$3068,2,FALSE),"")</f>
        <v>11647</v>
      </c>
      <c r="M7035">
        <f t="shared" si="109"/>
        <v>0</v>
      </c>
    </row>
    <row r="7036" spans="1:13" x14ac:dyDescent="0.2">
      <c r="A7036" s="1">
        <v>45522</v>
      </c>
      <c r="B7036" t="s">
        <v>3</v>
      </c>
      <c r="C7036" s="6">
        <v>7.1921941242205998</v>
      </c>
      <c r="D7036" s="6">
        <f>VLOOKUP(A7036,'PPP - Resi'!$E$1:$G$3927,2,FALSE)</f>
        <v>7.9893737142857102</v>
      </c>
      <c r="E7036" s="7">
        <f>VLOOKUP(A7036,Embalses!$A$1:$B$4292,2,FALSE)</f>
        <v>0.81966736505141602</v>
      </c>
      <c r="F7036" s="8">
        <f>VLOOKUP(A7036,'Prod comer'!$A$2:$C$130,2,TRUE)</f>
        <v>383.90258064516132</v>
      </c>
      <c r="G7036" s="8">
        <f>VLOOKUP(A7036,'Prod comer'!$A$2:$F$130,5,TRUE)</f>
        <v>337.71903225806454</v>
      </c>
      <c r="H7036">
        <f>IFERROR(VLOOKUP(A7036,P.Int!$A$1:$E$2436,5,TRUE),"")</f>
        <v>10.58</v>
      </c>
      <c r="I7036">
        <v>360234</v>
      </c>
      <c r="J7036">
        <v>23302</v>
      </c>
      <c r="K7036">
        <v>383536</v>
      </c>
      <c r="L7036">
        <f>IFERROR(VLOOKUP(A7036,'Iny SPEC'!$A$1:$B$3068,2,FALSE),"")</f>
        <v>90392</v>
      </c>
      <c r="M7036">
        <f t="shared" si="109"/>
        <v>0</v>
      </c>
    </row>
    <row r="7037" spans="1:13" x14ac:dyDescent="0.2">
      <c r="A7037" s="1">
        <v>45522</v>
      </c>
      <c r="B7037" t="s">
        <v>4</v>
      </c>
      <c r="C7037" s="6">
        <v>5.2074740506660904</v>
      </c>
      <c r="D7037" s="6">
        <f>VLOOKUP(A7037,'PPP - Resi'!$I$2:$K$3928,2,FALSE)</f>
        <v>6.0636193263982801</v>
      </c>
      <c r="E7037" s="7">
        <f>VLOOKUP(A7037,Embalses!$D$1:$E$4292,2,FALSE)</f>
        <v>0.54131444203256252</v>
      </c>
      <c r="F7037" s="8">
        <f>VLOOKUP(A7037,'Prod comer'!$A$2:$C$130,3,TRUE)</f>
        <v>1049.9974193548378</v>
      </c>
      <c r="G7037" s="8">
        <f>VLOOKUP(A7037,'Prod comer'!$A$2:$F$130,6,TRUE)</f>
        <v>625.35032258064518</v>
      </c>
      <c r="H7037">
        <f>IFERROR(VLOOKUP(A7037,P.Int!$A$1:$E$2436,5,TRUE),"")</f>
        <v>10.58</v>
      </c>
      <c r="I7037">
        <v>483508</v>
      </c>
      <c r="J7037">
        <v>48659</v>
      </c>
      <c r="K7037">
        <v>532167</v>
      </c>
      <c r="L7037">
        <f>IFERROR(VLOOKUP(A7037,'Iny SPEC'!$A$1:$B$3068,2,FALSE),"")</f>
        <v>90392</v>
      </c>
      <c r="M7037">
        <f t="shared" si="109"/>
        <v>0</v>
      </c>
    </row>
    <row r="7038" spans="1:13" x14ac:dyDescent="0.2">
      <c r="A7038" s="1">
        <v>45523</v>
      </c>
      <c r="B7038" t="s">
        <v>3</v>
      </c>
      <c r="C7038" s="6">
        <v>7.1841314157044804</v>
      </c>
      <c r="D7038" s="6">
        <f>VLOOKUP(A7038,'PPP - Resi'!$E$1:$G$3927,2,FALSE)</f>
        <v>7.9893737142857102</v>
      </c>
      <c r="E7038" s="7">
        <f>VLOOKUP(A7038,Embalses!$A$1:$B$4292,2,FALSE)</f>
        <v>0.81510989670604905</v>
      </c>
      <c r="F7038" s="8">
        <f>VLOOKUP(A7038,'Prod comer'!$A$2:$C$130,2,TRUE)</f>
        <v>383.90258064516132</v>
      </c>
      <c r="G7038" s="8">
        <f>VLOOKUP(A7038,'Prod comer'!$A$2:$F$130,5,TRUE)</f>
        <v>337.71903225806454</v>
      </c>
      <c r="H7038">
        <f>IFERROR(VLOOKUP(A7038,P.Int!$A$1:$E$2436,5,TRUE),"")</f>
        <v>10.54</v>
      </c>
      <c r="I7038">
        <v>416894</v>
      </c>
      <c r="J7038">
        <v>25233</v>
      </c>
      <c r="K7038">
        <v>442127</v>
      </c>
      <c r="L7038">
        <f>IFERROR(VLOOKUP(A7038,'Iny SPEC'!$A$1:$B$3068,2,FALSE),"")</f>
        <v>128811</v>
      </c>
      <c r="M7038">
        <f t="shared" si="109"/>
        <v>0</v>
      </c>
    </row>
    <row r="7039" spans="1:13" x14ac:dyDescent="0.2">
      <c r="A7039" s="1">
        <v>45523</v>
      </c>
      <c r="B7039" t="s">
        <v>4</v>
      </c>
      <c r="C7039" s="6">
        <v>5.2074740506660904</v>
      </c>
      <c r="D7039" s="6">
        <f>VLOOKUP(A7039,'PPP - Resi'!$I$2:$K$3928,2,FALSE)</f>
        <v>6.0636193263982801</v>
      </c>
      <c r="E7039" s="7">
        <f>VLOOKUP(A7039,Embalses!$D$1:$E$4292,2,FALSE)</f>
        <v>0.52871189600470325</v>
      </c>
      <c r="F7039" s="8">
        <f>VLOOKUP(A7039,'Prod comer'!$A$2:$C$130,3,TRUE)</f>
        <v>1049.9974193548378</v>
      </c>
      <c r="G7039" s="8">
        <f>VLOOKUP(A7039,'Prod comer'!$A$2:$F$130,6,TRUE)</f>
        <v>625.35032258064518</v>
      </c>
      <c r="H7039">
        <f>IFERROR(VLOOKUP(A7039,P.Int!$A$1:$E$2436,5,TRUE),"")</f>
        <v>10.54</v>
      </c>
      <c r="I7039">
        <v>512784</v>
      </c>
      <c r="J7039">
        <v>44152</v>
      </c>
      <c r="K7039">
        <v>556936</v>
      </c>
      <c r="L7039">
        <f>IFERROR(VLOOKUP(A7039,'Iny SPEC'!$A$1:$B$3068,2,FALSE),"")</f>
        <v>128811</v>
      </c>
      <c r="M7039">
        <f t="shared" si="109"/>
        <v>0</v>
      </c>
    </row>
    <row r="7040" spans="1:13" x14ac:dyDescent="0.2">
      <c r="A7040" s="1">
        <v>45524</v>
      </c>
      <c r="B7040" t="s">
        <v>3</v>
      </c>
      <c r="C7040" s="6">
        <v>7.1965676880530696</v>
      </c>
      <c r="D7040" s="6">
        <f>VLOOKUP(A7040,'PPP - Resi'!$E$1:$G$3927,2,FALSE)</f>
        <v>7.9893737142857102</v>
      </c>
      <c r="E7040" s="7">
        <f>VLOOKUP(A7040,Embalses!$A$1:$B$4292,2,FALSE)</f>
        <v>0.81367594802271104</v>
      </c>
      <c r="F7040" s="8">
        <f>VLOOKUP(A7040,'Prod comer'!$A$2:$C$130,2,TRUE)</f>
        <v>383.90258064516132</v>
      </c>
      <c r="G7040" s="8">
        <f>VLOOKUP(A7040,'Prod comer'!$A$2:$F$130,5,TRUE)</f>
        <v>337.71903225806454</v>
      </c>
      <c r="H7040">
        <f>IFERROR(VLOOKUP(A7040,P.Int!$A$1:$E$2436,5,TRUE),"")</f>
        <v>10</v>
      </c>
      <c r="I7040">
        <v>450144</v>
      </c>
      <c r="J7040">
        <v>28458</v>
      </c>
      <c r="K7040">
        <v>478602</v>
      </c>
      <c r="L7040">
        <f>IFERROR(VLOOKUP(A7040,'Iny SPEC'!$A$1:$B$3068,2,FALSE),"")</f>
        <v>183579</v>
      </c>
      <c r="M7040">
        <f t="shared" si="109"/>
        <v>0</v>
      </c>
    </row>
    <row r="7041" spans="1:13" x14ac:dyDescent="0.2">
      <c r="A7041" s="1">
        <v>45524</v>
      </c>
      <c r="B7041" t="s">
        <v>4</v>
      </c>
      <c r="C7041" s="6">
        <v>5.2074740506660904</v>
      </c>
      <c r="D7041" s="6">
        <f>VLOOKUP(A7041,'PPP - Resi'!$I$2:$K$3928,2,FALSE)</f>
        <v>6.0636193263982801</v>
      </c>
      <c r="E7041" s="7">
        <f>VLOOKUP(A7041,Embalses!$D$1:$E$4292,2,FALSE)</f>
        <v>0.52523018474301653</v>
      </c>
      <c r="F7041" s="8">
        <f>VLOOKUP(A7041,'Prod comer'!$A$2:$C$130,3,TRUE)</f>
        <v>1049.9974193548378</v>
      </c>
      <c r="G7041" s="8">
        <f>VLOOKUP(A7041,'Prod comer'!$A$2:$F$130,6,TRUE)</f>
        <v>625.35032258064518</v>
      </c>
      <c r="H7041">
        <f>IFERROR(VLOOKUP(A7041,P.Int!$A$1:$E$2436,5,TRUE),"")</f>
        <v>10</v>
      </c>
      <c r="I7041">
        <v>591531</v>
      </c>
      <c r="J7041">
        <v>48833</v>
      </c>
      <c r="K7041">
        <v>640364</v>
      </c>
      <c r="L7041">
        <f>IFERROR(VLOOKUP(A7041,'Iny SPEC'!$A$1:$B$3068,2,FALSE),"")</f>
        <v>183579</v>
      </c>
      <c r="M7041">
        <f t="shared" si="109"/>
        <v>0</v>
      </c>
    </row>
    <row r="7042" spans="1:13" x14ac:dyDescent="0.2">
      <c r="A7042" s="1">
        <v>45525</v>
      </c>
      <c r="B7042" t="s">
        <v>3</v>
      </c>
      <c r="C7042" s="6">
        <v>7.1965676880530696</v>
      </c>
      <c r="D7042" s="6">
        <f>VLOOKUP(A7042,'PPP - Resi'!$E$1:$G$3927,2,FALSE)</f>
        <v>7.9893737142857102</v>
      </c>
      <c r="E7042" s="7">
        <f>VLOOKUP(A7042,Embalses!$A$1:$B$4292,2,FALSE)</f>
        <v>0.81735998886250605</v>
      </c>
      <c r="F7042" s="8">
        <f>VLOOKUP(A7042,'Prod comer'!$A$2:$C$130,2,TRUE)</f>
        <v>383.90258064516132</v>
      </c>
      <c r="G7042" s="8">
        <f>VLOOKUP(A7042,'Prod comer'!$A$2:$F$130,5,TRUE)</f>
        <v>337.71903225806454</v>
      </c>
      <c r="H7042">
        <f>IFERROR(VLOOKUP(A7042,P.Int!$A$1:$E$2436,5,TRUE),"")</f>
        <v>9.73</v>
      </c>
      <c r="I7042">
        <v>446563</v>
      </c>
      <c r="J7042">
        <v>28316</v>
      </c>
      <c r="K7042">
        <v>474879</v>
      </c>
      <c r="L7042">
        <f>IFERROR(VLOOKUP(A7042,'Iny SPEC'!$A$1:$B$3068,2,FALSE),"")</f>
        <v>190189</v>
      </c>
      <c r="M7042">
        <f t="shared" si="109"/>
        <v>0</v>
      </c>
    </row>
    <row r="7043" spans="1:13" x14ac:dyDescent="0.2">
      <c r="A7043" s="1">
        <v>45525</v>
      </c>
      <c r="B7043" t="s">
        <v>4</v>
      </c>
      <c r="C7043" s="6">
        <v>5.2074740506660904</v>
      </c>
      <c r="D7043" s="6">
        <f>VLOOKUP(A7043,'PPP - Resi'!$I$2:$K$3928,2,FALSE)</f>
        <v>6.0636193263982801</v>
      </c>
      <c r="E7043" s="7">
        <f>VLOOKUP(A7043,Embalses!$D$1:$E$4292,2,FALSE)</f>
        <v>0.5296758148040025</v>
      </c>
      <c r="F7043" s="8">
        <f>VLOOKUP(A7043,'Prod comer'!$A$2:$C$130,3,TRUE)</f>
        <v>1049.9974193548378</v>
      </c>
      <c r="G7043" s="8">
        <f>VLOOKUP(A7043,'Prod comer'!$A$2:$F$130,6,TRUE)</f>
        <v>625.35032258064518</v>
      </c>
      <c r="H7043">
        <f>IFERROR(VLOOKUP(A7043,P.Int!$A$1:$E$2436,5,TRUE),"")</f>
        <v>9.73</v>
      </c>
      <c r="I7043">
        <v>590469</v>
      </c>
      <c r="J7043">
        <v>48770</v>
      </c>
      <c r="K7043">
        <v>639239</v>
      </c>
      <c r="L7043">
        <f>IFERROR(VLOOKUP(A7043,'Iny SPEC'!$A$1:$B$3068,2,FALSE),"")</f>
        <v>190189</v>
      </c>
      <c r="M7043">
        <f t="shared" ref="M7043:M7106" si="110">IF(A7043&gt;DATE(2024,11,30),1,0)</f>
        <v>0</v>
      </c>
    </row>
    <row r="7044" spans="1:13" x14ac:dyDescent="0.2">
      <c r="A7044" s="1">
        <v>45526</v>
      </c>
      <c r="B7044" t="s">
        <v>3</v>
      </c>
      <c r="C7044" s="6">
        <v>7.1965676880530696</v>
      </c>
      <c r="D7044" s="6">
        <f>VLOOKUP(A7044,'PPP - Resi'!$E$1:$G$3927,2,FALSE)</f>
        <v>7.9893737142857102</v>
      </c>
      <c r="E7044" s="7">
        <f>VLOOKUP(A7044,Embalses!$A$1:$B$4292,2,FALSE)</f>
        <v>0.82574132036343995</v>
      </c>
      <c r="F7044" s="8">
        <f>VLOOKUP(A7044,'Prod comer'!$A$2:$C$130,2,TRUE)</f>
        <v>383.90258064516132</v>
      </c>
      <c r="G7044" s="8">
        <f>VLOOKUP(A7044,'Prod comer'!$A$2:$F$130,5,TRUE)</f>
        <v>337.71903225806454</v>
      </c>
      <c r="H7044">
        <f>IFERROR(VLOOKUP(A7044,P.Int!$A$1:$E$2436,5,TRUE),"")</f>
        <v>9.6300000000000008</v>
      </c>
      <c r="I7044">
        <v>497202</v>
      </c>
      <c r="J7044">
        <v>27013</v>
      </c>
      <c r="K7044">
        <v>524215</v>
      </c>
      <c r="L7044">
        <f>IFERROR(VLOOKUP(A7044,'Iny SPEC'!$A$1:$B$3068,2,FALSE),"")</f>
        <v>245275</v>
      </c>
      <c r="M7044">
        <f t="shared" si="110"/>
        <v>0</v>
      </c>
    </row>
    <row r="7045" spans="1:13" x14ac:dyDescent="0.2">
      <c r="A7045" s="1">
        <v>45526</v>
      </c>
      <c r="B7045" t="s">
        <v>4</v>
      </c>
      <c r="C7045" s="6">
        <v>5.2074740506660904</v>
      </c>
      <c r="D7045" s="6">
        <f>VLOOKUP(A7045,'PPP - Resi'!$I$2:$K$3928,2,FALSE)</f>
        <v>6.0636193263982801</v>
      </c>
      <c r="E7045" s="7">
        <f>VLOOKUP(A7045,Embalses!$D$1:$E$4292,2,FALSE)</f>
        <v>0.52329954508622389</v>
      </c>
      <c r="F7045" s="8">
        <f>VLOOKUP(A7045,'Prod comer'!$A$2:$C$130,3,TRUE)</f>
        <v>1049.9974193548378</v>
      </c>
      <c r="G7045" s="8">
        <f>VLOOKUP(A7045,'Prod comer'!$A$2:$F$130,6,TRUE)</f>
        <v>625.35032258064518</v>
      </c>
      <c r="H7045">
        <f>IFERROR(VLOOKUP(A7045,P.Int!$A$1:$E$2436,5,TRUE),"")</f>
        <v>9.6300000000000008</v>
      </c>
      <c r="I7045">
        <v>614838</v>
      </c>
      <c r="J7045">
        <v>48844</v>
      </c>
      <c r="K7045">
        <v>663682</v>
      </c>
      <c r="L7045">
        <f>IFERROR(VLOOKUP(A7045,'Iny SPEC'!$A$1:$B$3068,2,FALSE),"")</f>
        <v>245275</v>
      </c>
      <c r="M7045">
        <f t="shared" si="110"/>
        <v>0</v>
      </c>
    </row>
    <row r="7046" spans="1:13" x14ac:dyDescent="0.2">
      <c r="A7046" s="1">
        <v>45527</v>
      </c>
      <c r="B7046" t="s">
        <v>3</v>
      </c>
      <c r="C7046" s="6">
        <v>7.1965676880530696</v>
      </c>
      <c r="D7046" s="6">
        <f>VLOOKUP(A7046,'PPP - Resi'!$E$1:$G$3927,2,FALSE)</f>
        <v>7.9893737142857102</v>
      </c>
      <c r="E7046" s="7">
        <f>VLOOKUP(A7046,Embalses!$A$1:$B$4292,2,FALSE)</f>
        <v>0.82789285934578405</v>
      </c>
      <c r="F7046" s="8">
        <f>VLOOKUP(A7046,'Prod comer'!$A$2:$C$130,2,TRUE)</f>
        <v>383.90258064516132</v>
      </c>
      <c r="G7046" s="8">
        <f>VLOOKUP(A7046,'Prod comer'!$A$2:$F$130,5,TRUE)</f>
        <v>337.71903225806454</v>
      </c>
      <c r="H7046">
        <f>IFERROR(VLOOKUP(A7046,P.Int!$A$1:$E$2436,5,TRUE),"")</f>
        <v>9.7100000000000009</v>
      </c>
      <c r="I7046">
        <v>509341</v>
      </c>
      <c r="J7046">
        <v>26452</v>
      </c>
      <c r="K7046">
        <v>535793</v>
      </c>
      <c r="L7046">
        <f>IFERROR(VLOOKUP(A7046,'Iny SPEC'!$A$1:$B$3068,2,FALSE),"")</f>
        <v>307588</v>
      </c>
      <c r="M7046">
        <f t="shared" si="110"/>
        <v>0</v>
      </c>
    </row>
    <row r="7047" spans="1:13" x14ac:dyDescent="0.2">
      <c r="A7047" s="1">
        <v>45527</v>
      </c>
      <c r="B7047" t="s">
        <v>4</v>
      </c>
      <c r="C7047" s="6">
        <v>5.2074740506660904</v>
      </c>
      <c r="D7047" s="6">
        <f>VLOOKUP(A7047,'PPP - Resi'!$I$2:$K$3928,2,FALSE)</f>
        <v>6.0636193263982801</v>
      </c>
      <c r="E7047" s="7">
        <f>VLOOKUP(A7047,Embalses!$D$1:$E$4292,2,FALSE)</f>
        <v>0.51449217330347097</v>
      </c>
      <c r="F7047" s="8">
        <f>VLOOKUP(A7047,'Prod comer'!$A$2:$C$130,3,TRUE)</f>
        <v>1049.9974193548378</v>
      </c>
      <c r="G7047" s="8">
        <f>VLOOKUP(A7047,'Prod comer'!$A$2:$F$130,6,TRUE)</f>
        <v>625.35032258064518</v>
      </c>
      <c r="H7047">
        <f>IFERROR(VLOOKUP(A7047,P.Int!$A$1:$E$2436,5,TRUE),"")</f>
        <v>9.7100000000000009</v>
      </c>
      <c r="I7047">
        <v>643016</v>
      </c>
      <c r="J7047">
        <v>48410</v>
      </c>
      <c r="K7047">
        <v>691426</v>
      </c>
      <c r="L7047">
        <f>IFERROR(VLOOKUP(A7047,'Iny SPEC'!$A$1:$B$3068,2,FALSE),"")</f>
        <v>307588</v>
      </c>
      <c r="M7047">
        <f t="shared" si="110"/>
        <v>0</v>
      </c>
    </row>
    <row r="7048" spans="1:13" x14ac:dyDescent="0.2">
      <c r="A7048" s="1">
        <v>45528</v>
      </c>
      <c r="B7048" t="s">
        <v>3</v>
      </c>
      <c r="C7048" s="6">
        <v>7.1841314157044804</v>
      </c>
      <c r="D7048" s="6">
        <f>VLOOKUP(A7048,'PPP - Resi'!$E$1:$G$3927,2,FALSE)</f>
        <v>7.9893737142857102</v>
      </c>
      <c r="E7048" s="7">
        <f>VLOOKUP(A7048,Embalses!$A$1:$B$4292,2,FALSE)</f>
        <v>0.85237839545404803</v>
      </c>
      <c r="F7048" s="8">
        <f>VLOOKUP(A7048,'Prod comer'!$A$2:$C$130,2,TRUE)</f>
        <v>383.90258064516132</v>
      </c>
      <c r="G7048" s="8">
        <f>VLOOKUP(A7048,'Prod comer'!$A$2:$F$130,5,TRUE)</f>
        <v>337.71903225806454</v>
      </c>
      <c r="H7048">
        <f>IFERROR(VLOOKUP(A7048,P.Int!$A$1:$E$2436,5,TRUE),"")</f>
        <v>9.7100000000000009</v>
      </c>
      <c r="I7048">
        <v>475150</v>
      </c>
      <c r="J7048">
        <v>32111</v>
      </c>
      <c r="K7048">
        <v>507261</v>
      </c>
      <c r="L7048">
        <f>IFERROR(VLOOKUP(A7048,'Iny SPEC'!$A$1:$B$3068,2,FALSE),"")</f>
        <v>255558</v>
      </c>
      <c r="M7048">
        <f t="shared" si="110"/>
        <v>0</v>
      </c>
    </row>
    <row r="7049" spans="1:13" x14ac:dyDescent="0.2">
      <c r="A7049" s="1">
        <v>45528</v>
      </c>
      <c r="B7049" t="s">
        <v>4</v>
      </c>
      <c r="C7049" s="6">
        <v>5.2074740506660904</v>
      </c>
      <c r="D7049" s="6">
        <f>VLOOKUP(A7049,'PPP - Resi'!$I$2:$K$3928,2,FALSE)</f>
        <v>6.0636193263982801</v>
      </c>
      <c r="E7049" s="7">
        <f>VLOOKUP(A7049,Embalses!$D$1:$E$4292,2,FALSE)</f>
        <v>0.52586807002381375</v>
      </c>
      <c r="F7049" s="8">
        <f>VLOOKUP(A7049,'Prod comer'!$A$2:$C$130,3,TRUE)</f>
        <v>1049.9974193548378</v>
      </c>
      <c r="G7049" s="8">
        <f>VLOOKUP(A7049,'Prod comer'!$A$2:$F$130,6,TRUE)</f>
        <v>625.35032258064518</v>
      </c>
      <c r="H7049">
        <f>IFERROR(VLOOKUP(A7049,P.Int!$A$1:$E$2436,5,TRUE),"")</f>
        <v>9.7100000000000009</v>
      </c>
      <c r="I7049">
        <v>613831</v>
      </c>
      <c r="J7049">
        <v>48822</v>
      </c>
      <c r="K7049">
        <v>662653</v>
      </c>
      <c r="L7049">
        <f>IFERROR(VLOOKUP(A7049,'Iny SPEC'!$A$1:$B$3068,2,FALSE),"")</f>
        <v>255558</v>
      </c>
      <c r="M7049">
        <f t="shared" si="110"/>
        <v>0</v>
      </c>
    </row>
    <row r="7050" spans="1:13" x14ac:dyDescent="0.2">
      <c r="A7050" s="1">
        <v>45529</v>
      </c>
      <c r="B7050" t="s">
        <v>3</v>
      </c>
      <c r="C7050" s="6">
        <v>7.1841314157044804</v>
      </c>
      <c r="D7050" s="6">
        <f>VLOOKUP(A7050,'PPP - Resi'!$E$1:$G$3927,2,FALSE)</f>
        <v>7.9893737142857102</v>
      </c>
      <c r="E7050" s="7">
        <f>VLOOKUP(A7050,Embalses!$A$1:$B$4292,2,FALSE)</f>
        <v>0.859333785717041</v>
      </c>
      <c r="F7050" s="8">
        <f>VLOOKUP(A7050,'Prod comer'!$A$2:$C$130,2,TRUE)</f>
        <v>383.90258064516132</v>
      </c>
      <c r="G7050" s="8">
        <f>VLOOKUP(A7050,'Prod comer'!$A$2:$F$130,5,TRUE)</f>
        <v>337.71903225806454</v>
      </c>
      <c r="H7050">
        <f>IFERROR(VLOOKUP(A7050,P.Int!$A$1:$E$2436,5,TRUE),"")</f>
        <v>9.66</v>
      </c>
      <c r="I7050">
        <v>366384</v>
      </c>
      <c r="J7050">
        <v>41584</v>
      </c>
      <c r="K7050">
        <v>407968</v>
      </c>
      <c r="L7050">
        <f>IFERROR(VLOOKUP(A7050,'Iny SPEC'!$A$1:$B$3068,2,FALSE),"")</f>
        <v>183010</v>
      </c>
      <c r="M7050">
        <f t="shared" si="110"/>
        <v>0</v>
      </c>
    </row>
    <row r="7051" spans="1:13" x14ac:dyDescent="0.2">
      <c r="A7051" s="1">
        <v>45529</v>
      </c>
      <c r="B7051" t="s">
        <v>4</v>
      </c>
      <c r="C7051" s="6">
        <v>5.2074740506660904</v>
      </c>
      <c r="D7051" s="6">
        <f>VLOOKUP(A7051,'PPP - Resi'!$I$2:$K$3928,2,FALSE)</f>
        <v>6.0636193263982801</v>
      </c>
      <c r="E7051" s="7">
        <f>VLOOKUP(A7051,Embalses!$D$1:$E$4292,2,FALSE)</f>
        <v>0.54730402216947049</v>
      </c>
      <c r="F7051" s="8">
        <f>VLOOKUP(A7051,'Prod comer'!$A$2:$C$130,3,TRUE)</f>
        <v>1049.9974193548378</v>
      </c>
      <c r="G7051" s="8">
        <f>VLOOKUP(A7051,'Prod comer'!$A$2:$F$130,6,TRUE)</f>
        <v>625.35032258064518</v>
      </c>
      <c r="H7051">
        <f>IFERROR(VLOOKUP(A7051,P.Int!$A$1:$E$2436,5,TRUE),"")</f>
        <v>9.66</v>
      </c>
      <c r="I7051">
        <v>586687</v>
      </c>
      <c r="J7051">
        <v>48980</v>
      </c>
      <c r="K7051">
        <v>635667</v>
      </c>
      <c r="L7051">
        <f>IFERROR(VLOOKUP(A7051,'Iny SPEC'!$A$1:$B$3068,2,FALSE),"")</f>
        <v>183010</v>
      </c>
      <c r="M7051">
        <f t="shared" si="110"/>
        <v>0</v>
      </c>
    </row>
    <row r="7052" spans="1:13" x14ac:dyDescent="0.2">
      <c r="A7052" s="1">
        <v>45530</v>
      </c>
      <c r="B7052" t="s">
        <v>3</v>
      </c>
      <c r="C7052" s="6">
        <v>7.1841314157044804</v>
      </c>
      <c r="D7052" s="6">
        <f>VLOOKUP(A7052,'PPP - Resi'!$E$1:$G$3927,2,FALSE)</f>
        <v>7.9893737142857102</v>
      </c>
      <c r="E7052" s="7">
        <f>VLOOKUP(A7052,Embalses!$A$1:$B$4292,2,FALSE)</f>
        <v>0.85886442622532999</v>
      </c>
      <c r="F7052" s="8">
        <f>VLOOKUP(A7052,'Prod comer'!$A$2:$C$130,2,TRUE)</f>
        <v>383.90258064516132</v>
      </c>
      <c r="G7052" s="8">
        <f>VLOOKUP(A7052,'Prod comer'!$A$2:$F$130,5,TRUE)</f>
        <v>337.71903225806454</v>
      </c>
      <c r="H7052">
        <f>IFERROR(VLOOKUP(A7052,P.Int!$A$1:$E$2436,5,TRUE),"")</f>
        <v>9.8800000000000008</v>
      </c>
      <c r="I7052">
        <v>315547</v>
      </c>
      <c r="J7052">
        <v>29848</v>
      </c>
      <c r="K7052">
        <v>345395</v>
      </c>
      <c r="L7052">
        <f>IFERROR(VLOOKUP(A7052,'Iny SPEC'!$A$1:$B$3068,2,FALSE),"")</f>
        <v>114607</v>
      </c>
      <c r="M7052">
        <f t="shared" si="110"/>
        <v>0</v>
      </c>
    </row>
    <row r="7053" spans="1:13" x14ac:dyDescent="0.2">
      <c r="A7053" s="1">
        <v>45530</v>
      </c>
      <c r="B7053" t="s">
        <v>4</v>
      </c>
      <c r="C7053" s="6">
        <v>5.2074740506660904</v>
      </c>
      <c r="D7053" s="6">
        <f>VLOOKUP(A7053,'PPP - Resi'!$I$2:$K$3928,2,FALSE)</f>
        <v>6.0636193263982801</v>
      </c>
      <c r="E7053" s="7">
        <f>VLOOKUP(A7053,Embalses!$D$1:$E$4292,2,FALSE)</f>
        <v>0.55140784564546097</v>
      </c>
      <c r="F7053" s="8">
        <f>VLOOKUP(A7053,'Prod comer'!$A$2:$C$130,3,TRUE)</f>
        <v>1049.9974193548378</v>
      </c>
      <c r="G7053" s="8">
        <f>VLOOKUP(A7053,'Prod comer'!$A$2:$F$130,6,TRUE)</f>
        <v>625.35032258064518</v>
      </c>
      <c r="H7053">
        <f>IFERROR(VLOOKUP(A7053,P.Int!$A$1:$E$2436,5,TRUE),"")</f>
        <v>9.8800000000000008</v>
      </c>
      <c r="I7053">
        <v>657134</v>
      </c>
      <c r="J7053">
        <v>48333</v>
      </c>
      <c r="K7053">
        <v>705467</v>
      </c>
      <c r="L7053">
        <f>IFERROR(VLOOKUP(A7053,'Iny SPEC'!$A$1:$B$3068,2,FALSE),"")</f>
        <v>114607</v>
      </c>
      <c r="M7053">
        <f t="shared" si="110"/>
        <v>0</v>
      </c>
    </row>
    <row r="7054" spans="1:13" x14ac:dyDescent="0.2">
      <c r="A7054" s="1">
        <v>45531</v>
      </c>
      <c r="B7054" t="s">
        <v>3</v>
      </c>
      <c r="C7054" s="6">
        <v>7.1841314157044804</v>
      </c>
      <c r="D7054" s="6">
        <f>VLOOKUP(A7054,'PPP - Resi'!$E$1:$G$3927,2,FALSE)</f>
        <v>7.9893737142857102</v>
      </c>
      <c r="E7054" s="7">
        <f>VLOOKUP(A7054,Embalses!$A$1:$B$4292,2,FALSE)</f>
        <v>0.85697713294107403</v>
      </c>
      <c r="F7054" s="8">
        <f>VLOOKUP(A7054,'Prod comer'!$A$2:$C$130,2,TRUE)</f>
        <v>383.90258064516132</v>
      </c>
      <c r="G7054" s="8">
        <f>VLOOKUP(A7054,'Prod comer'!$A$2:$F$130,5,TRUE)</f>
        <v>337.71903225806454</v>
      </c>
      <c r="H7054">
        <f>IFERROR(VLOOKUP(A7054,P.Int!$A$1:$E$2436,5,TRUE),"")</f>
        <v>10.17</v>
      </c>
      <c r="I7054">
        <v>339401</v>
      </c>
      <c r="J7054">
        <v>20499</v>
      </c>
      <c r="K7054">
        <v>359900</v>
      </c>
      <c r="L7054">
        <f>IFERROR(VLOOKUP(A7054,'Iny SPEC'!$A$1:$B$3068,2,FALSE),"")</f>
        <v>125617</v>
      </c>
      <c r="M7054">
        <f t="shared" si="110"/>
        <v>0</v>
      </c>
    </row>
    <row r="7055" spans="1:13" x14ac:dyDescent="0.2">
      <c r="A7055" s="1">
        <v>45531</v>
      </c>
      <c r="B7055" t="s">
        <v>4</v>
      </c>
      <c r="C7055" s="6">
        <v>5.2074740506660904</v>
      </c>
      <c r="D7055" s="6">
        <f>VLOOKUP(A7055,'PPP - Resi'!$I$2:$K$3928,2,FALSE)</f>
        <v>6.0636193263982801</v>
      </c>
      <c r="E7055" s="7">
        <f>VLOOKUP(A7055,Embalses!$D$1:$E$4292,2,FALSE)</f>
        <v>0.53724027496564253</v>
      </c>
      <c r="F7055" s="8">
        <f>VLOOKUP(A7055,'Prod comer'!$A$2:$C$130,3,TRUE)</f>
        <v>1049.9974193548378</v>
      </c>
      <c r="G7055" s="8">
        <f>VLOOKUP(A7055,'Prod comer'!$A$2:$F$130,6,TRUE)</f>
        <v>625.35032258064518</v>
      </c>
      <c r="H7055">
        <f>IFERROR(VLOOKUP(A7055,P.Int!$A$1:$E$2436,5,TRUE),"")</f>
        <v>10.17</v>
      </c>
      <c r="I7055">
        <v>666138</v>
      </c>
      <c r="J7055">
        <v>48940</v>
      </c>
      <c r="K7055">
        <v>715078</v>
      </c>
      <c r="L7055">
        <f>IFERROR(VLOOKUP(A7055,'Iny SPEC'!$A$1:$B$3068,2,FALSE),"")</f>
        <v>125617</v>
      </c>
      <c r="M7055">
        <f t="shared" si="110"/>
        <v>0</v>
      </c>
    </row>
    <row r="7056" spans="1:13" x14ac:dyDescent="0.2">
      <c r="A7056" s="1">
        <v>45532</v>
      </c>
      <c r="B7056" t="s">
        <v>3</v>
      </c>
      <c r="C7056" s="6">
        <v>7.2096002219366904</v>
      </c>
      <c r="D7056" s="6">
        <f>VLOOKUP(A7056,'PPP - Resi'!$E$1:$G$3927,2,FALSE)</f>
        <v>7.9893737142857102</v>
      </c>
      <c r="E7056" s="7">
        <f>VLOOKUP(A7056,Embalses!$A$1:$B$4292,2,FALSE)</f>
        <v>0.84984804270870795</v>
      </c>
      <c r="F7056" s="8">
        <f>VLOOKUP(A7056,'Prod comer'!$A$2:$C$130,2,TRUE)</f>
        <v>383.90258064516132</v>
      </c>
      <c r="G7056" s="8">
        <f>VLOOKUP(A7056,'Prod comer'!$A$2:$F$130,5,TRUE)</f>
        <v>337.71903225806454</v>
      </c>
      <c r="H7056">
        <f>IFERROR(VLOOKUP(A7056,P.Int!$A$1:$E$2436,5,TRUE),"")</f>
        <v>10.14</v>
      </c>
      <c r="I7056">
        <v>334368</v>
      </c>
      <c r="J7056">
        <v>21289</v>
      </c>
      <c r="K7056">
        <v>355657</v>
      </c>
      <c r="L7056">
        <f>IFERROR(VLOOKUP(A7056,'Iny SPEC'!$A$1:$B$3068,2,FALSE),"")</f>
        <v>137564</v>
      </c>
      <c r="M7056">
        <f t="shared" si="110"/>
        <v>0</v>
      </c>
    </row>
    <row r="7057" spans="1:13" x14ac:dyDescent="0.2">
      <c r="A7057" s="1">
        <v>45532</v>
      </c>
      <c r="B7057" t="s">
        <v>4</v>
      </c>
      <c r="C7057" s="6">
        <v>5.2074740506660904</v>
      </c>
      <c r="D7057" s="6">
        <f>VLOOKUP(A7057,'PPP - Resi'!$I$2:$K$3928,2,FALSE)</f>
        <v>6.0636193263982801</v>
      </c>
      <c r="E7057" s="7">
        <f>VLOOKUP(A7057,Embalses!$D$1:$E$4292,2,FALSE)</f>
        <v>0.52757892696576425</v>
      </c>
      <c r="F7057" s="8">
        <f>VLOOKUP(A7057,'Prod comer'!$A$2:$C$130,3,TRUE)</f>
        <v>1049.9974193548378</v>
      </c>
      <c r="G7057" s="8">
        <f>VLOOKUP(A7057,'Prod comer'!$A$2:$F$130,6,TRUE)</f>
        <v>625.35032258064518</v>
      </c>
      <c r="H7057">
        <f>IFERROR(VLOOKUP(A7057,P.Int!$A$1:$E$2436,5,TRUE),"")</f>
        <v>10.14</v>
      </c>
      <c r="I7057">
        <v>662930</v>
      </c>
      <c r="J7057">
        <v>49458</v>
      </c>
      <c r="K7057">
        <v>712388</v>
      </c>
      <c r="L7057">
        <f>IFERROR(VLOOKUP(A7057,'Iny SPEC'!$A$1:$B$3068,2,FALSE),"")</f>
        <v>137564</v>
      </c>
      <c r="M7057">
        <f t="shared" si="110"/>
        <v>0</v>
      </c>
    </row>
    <row r="7058" spans="1:13" x14ac:dyDescent="0.2">
      <c r="A7058" s="1">
        <v>45533</v>
      </c>
      <c r="B7058" t="s">
        <v>3</v>
      </c>
      <c r="C7058" s="6">
        <v>7.2591490640687404</v>
      </c>
      <c r="D7058" s="6">
        <f>VLOOKUP(A7058,'PPP - Resi'!$E$1:$G$3927,2,FALSE)</f>
        <v>7.9893737142857102</v>
      </c>
      <c r="E7058" s="7">
        <f>VLOOKUP(A7058,Embalses!$A$1:$B$4292,2,FALSE)</f>
        <v>0.85031801815775698</v>
      </c>
      <c r="F7058" s="8">
        <f>VLOOKUP(A7058,'Prod comer'!$A$2:$C$130,2,TRUE)</f>
        <v>383.90258064516132</v>
      </c>
      <c r="G7058" s="8">
        <f>VLOOKUP(A7058,'Prod comer'!$A$2:$F$130,5,TRUE)</f>
        <v>337.71903225806454</v>
      </c>
      <c r="H7058">
        <f>IFERROR(VLOOKUP(A7058,P.Int!$A$1:$E$2436,5,TRUE),"")</f>
        <v>10.28</v>
      </c>
      <c r="I7058">
        <v>340282</v>
      </c>
      <c r="J7058">
        <v>21933</v>
      </c>
      <c r="K7058">
        <v>362215</v>
      </c>
      <c r="L7058">
        <f>IFERROR(VLOOKUP(A7058,'Iny SPEC'!$A$1:$B$3068,2,FALSE),"")</f>
        <v>135108</v>
      </c>
      <c r="M7058">
        <f t="shared" si="110"/>
        <v>0</v>
      </c>
    </row>
    <row r="7059" spans="1:13" x14ac:dyDescent="0.2">
      <c r="A7059" s="1">
        <v>45533</v>
      </c>
      <c r="B7059" t="s">
        <v>4</v>
      </c>
      <c r="C7059" s="6">
        <v>5.2074740506660904</v>
      </c>
      <c r="D7059" s="6">
        <f>VLOOKUP(A7059,'PPP - Resi'!$I$2:$K$3928,2,FALSE)</f>
        <v>6.0636193263982801</v>
      </c>
      <c r="E7059" s="7">
        <f>VLOOKUP(A7059,Embalses!$D$1:$E$4292,2,FALSE)</f>
        <v>0.51534168077766107</v>
      </c>
      <c r="F7059" s="8">
        <f>VLOOKUP(A7059,'Prod comer'!$A$2:$C$130,3,TRUE)</f>
        <v>1049.9974193548378</v>
      </c>
      <c r="G7059" s="8">
        <f>VLOOKUP(A7059,'Prod comer'!$A$2:$F$130,6,TRUE)</f>
        <v>625.35032258064518</v>
      </c>
      <c r="H7059">
        <f>IFERROR(VLOOKUP(A7059,P.Int!$A$1:$E$2436,5,TRUE),"")</f>
        <v>10.28</v>
      </c>
      <c r="I7059">
        <v>650443</v>
      </c>
      <c r="J7059">
        <v>49255</v>
      </c>
      <c r="K7059">
        <v>699698</v>
      </c>
      <c r="L7059">
        <f>IFERROR(VLOOKUP(A7059,'Iny SPEC'!$A$1:$B$3068,2,FALSE),"")</f>
        <v>135108</v>
      </c>
      <c r="M7059">
        <f t="shared" si="110"/>
        <v>0</v>
      </c>
    </row>
    <row r="7060" spans="1:13" x14ac:dyDescent="0.2">
      <c r="A7060" s="1">
        <v>45534</v>
      </c>
      <c r="B7060" t="s">
        <v>3</v>
      </c>
      <c r="C7060" s="6">
        <v>7.2811057190280497</v>
      </c>
      <c r="D7060" s="6">
        <f>VLOOKUP(A7060,'PPP - Resi'!$E$1:$G$3927,2,FALSE)</f>
        <v>7.9893737142857102</v>
      </c>
      <c r="E7060" s="7">
        <f>VLOOKUP(A7060,Embalses!$A$1:$B$4292,2,FALSE)</f>
        <v>0.85827064335130199</v>
      </c>
      <c r="F7060" s="8">
        <f>VLOOKUP(A7060,'Prod comer'!$A$2:$C$130,2,TRUE)</f>
        <v>383.90258064516132</v>
      </c>
      <c r="G7060" s="8">
        <f>VLOOKUP(A7060,'Prod comer'!$A$2:$F$130,5,TRUE)</f>
        <v>337.71903225806454</v>
      </c>
      <c r="H7060">
        <f>IFERROR(VLOOKUP(A7060,P.Int!$A$1:$E$2436,5,TRUE),"")</f>
        <v>10.54</v>
      </c>
      <c r="I7060">
        <v>378858</v>
      </c>
      <c r="J7060">
        <v>23160</v>
      </c>
      <c r="K7060">
        <v>402018</v>
      </c>
      <c r="L7060">
        <f>IFERROR(VLOOKUP(A7060,'Iny SPEC'!$A$1:$B$3068,2,FALSE),"")</f>
        <v>167294</v>
      </c>
      <c r="M7060">
        <f t="shared" si="110"/>
        <v>0</v>
      </c>
    </row>
    <row r="7061" spans="1:13" x14ac:dyDescent="0.2">
      <c r="A7061" s="1">
        <v>45534</v>
      </c>
      <c r="B7061" t="s">
        <v>4</v>
      </c>
      <c r="C7061" s="6">
        <v>5.2074740506660904</v>
      </c>
      <c r="D7061" s="6">
        <f>VLOOKUP(A7061,'PPP - Resi'!$I$2:$K$3928,2,FALSE)</f>
        <v>6.0636193263982801</v>
      </c>
      <c r="E7061" s="7">
        <f>VLOOKUP(A7061,Embalses!$D$1:$E$4292,2,FALSE)</f>
        <v>0.50750663448595978</v>
      </c>
      <c r="F7061" s="8">
        <f>VLOOKUP(A7061,'Prod comer'!$A$2:$C$130,3,TRUE)</f>
        <v>1049.9974193548378</v>
      </c>
      <c r="G7061" s="8">
        <f>VLOOKUP(A7061,'Prod comer'!$A$2:$F$130,6,TRUE)</f>
        <v>625.35032258064518</v>
      </c>
      <c r="H7061">
        <f>IFERROR(VLOOKUP(A7061,P.Int!$A$1:$E$2436,5,TRUE),"")</f>
        <v>10.54</v>
      </c>
      <c r="I7061">
        <v>635317</v>
      </c>
      <c r="J7061">
        <v>49031</v>
      </c>
      <c r="K7061">
        <v>684348</v>
      </c>
      <c r="L7061">
        <f>IFERROR(VLOOKUP(A7061,'Iny SPEC'!$A$1:$B$3068,2,FALSE),"")</f>
        <v>167294</v>
      </c>
      <c r="M7061">
        <f t="shared" si="110"/>
        <v>0</v>
      </c>
    </row>
    <row r="7062" spans="1:13" x14ac:dyDescent="0.2">
      <c r="A7062" s="1">
        <v>45535</v>
      </c>
      <c r="B7062" t="s">
        <v>3</v>
      </c>
      <c r="C7062" s="6">
        <v>7.2811057190280497</v>
      </c>
      <c r="D7062" s="6">
        <f>VLOOKUP(A7062,'PPP - Resi'!$E$1:$G$3927,2,FALSE)</f>
        <v>7.9893737142857102</v>
      </c>
      <c r="E7062" s="7">
        <f>VLOOKUP(A7062,Embalses!$A$1:$B$4292,2,FALSE)</f>
        <v>0.85951549313181097</v>
      </c>
      <c r="F7062" s="8">
        <f>VLOOKUP(A7062,'Prod comer'!$A$2:$C$130,2,TRUE)</f>
        <v>383.90258064516132</v>
      </c>
      <c r="G7062" s="8">
        <f>VLOOKUP(A7062,'Prod comer'!$A$2:$F$130,5,TRUE)</f>
        <v>337.71903225806454</v>
      </c>
      <c r="H7062">
        <f>IFERROR(VLOOKUP(A7062,P.Int!$A$1:$E$2436,5,TRUE),"")</f>
        <v>10.54</v>
      </c>
      <c r="I7062">
        <v>366503</v>
      </c>
      <c r="J7062">
        <v>22467</v>
      </c>
      <c r="K7062">
        <v>388970</v>
      </c>
      <c r="L7062">
        <f>IFERROR(VLOOKUP(A7062,'Iny SPEC'!$A$1:$B$3068,2,FALSE),"")</f>
        <v>143915</v>
      </c>
      <c r="M7062">
        <f t="shared" si="110"/>
        <v>0</v>
      </c>
    </row>
    <row r="7063" spans="1:13" x14ac:dyDescent="0.2">
      <c r="A7063" s="1">
        <v>45535</v>
      </c>
      <c r="B7063" t="s">
        <v>4</v>
      </c>
      <c r="C7063" s="6">
        <v>5.2074740506660904</v>
      </c>
      <c r="D7063" s="6">
        <f>VLOOKUP(A7063,'PPP - Resi'!$I$2:$K$3928,2,FALSE)</f>
        <v>6.0636193263982801</v>
      </c>
      <c r="E7063" s="7">
        <f>VLOOKUP(A7063,Embalses!$D$1:$E$4292,2,FALSE)</f>
        <v>0.49765486812507198</v>
      </c>
      <c r="F7063" s="8">
        <f>VLOOKUP(A7063,'Prod comer'!$A$2:$C$130,3,TRUE)</f>
        <v>1049.9974193548378</v>
      </c>
      <c r="G7063" s="8">
        <f>VLOOKUP(A7063,'Prod comer'!$A$2:$F$130,6,TRUE)</f>
        <v>625.35032258064518</v>
      </c>
      <c r="H7063">
        <f>IFERROR(VLOOKUP(A7063,P.Int!$A$1:$E$2436,5,TRUE),"")</f>
        <v>10.54</v>
      </c>
      <c r="I7063">
        <v>580479</v>
      </c>
      <c r="J7063">
        <v>48926</v>
      </c>
      <c r="K7063">
        <v>629405</v>
      </c>
      <c r="L7063">
        <f>IFERROR(VLOOKUP(A7063,'Iny SPEC'!$A$1:$B$3068,2,FALSE),"")</f>
        <v>143915</v>
      </c>
      <c r="M7063">
        <f t="shared" si="110"/>
        <v>0</v>
      </c>
    </row>
    <row r="7064" spans="1:13" x14ac:dyDescent="0.2">
      <c r="A7064" s="1">
        <v>45536</v>
      </c>
      <c r="B7064" t="s">
        <v>3</v>
      </c>
      <c r="C7064" s="6">
        <v>7.4779945119518096</v>
      </c>
      <c r="D7064" s="6">
        <f>VLOOKUP(A7064,'PPP - Resi'!$E$1:$G$3927,2,FALSE)</f>
        <v>7.9893737142857102</v>
      </c>
      <c r="E7064" s="7">
        <f>VLOOKUP(A7064,Embalses!$A$1:$B$4292,2,FALSE)</f>
        <v>0.86176496933093005</v>
      </c>
      <c r="F7064" s="8">
        <f>VLOOKUP(A7064,'Prod comer'!$A$2:$C$130,2,TRUE)</f>
        <v>351.4254838709677</v>
      </c>
      <c r="G7064" s="8">
        <f>VLOOKUP(A7064,'Prod comer'!$A$2:$F$130,5,TRUE)</f>
        <v>308.3812903225807</v>
      </c>
      <c r="H7064">
        <f>IFERROR(VLOOKUP(A7064,P.Int!$A$1:$E$2436,5,TRUE),"")</f>
        <v>10.56</v>
      </c>
      <c r="I7064">
        <v>360467</v>
      </c>
      <c r="J7064">
        <v>23571</v>
      </c>
      <c r="K7064">
        <v>384038</v>
      </c>
      <c r="L7064">
        <f>IFERROR(VLOOKUP(A7064,'Iny SPEC'!$A$1:$B$3068,2,FALSE),"")</f>
        <v>170536</v>
      </c>
      <c r="M7064">
        <f t="shared" si="110"/>
        <v>0</v>
      </c>
    </row>
    <row r="7065" spans="1:13" x14ac:dyDescent="0.2">
      <c r="A7065" s="1">
        <v>45536</v>
      </c>
      <c r="B7065" t="s">
        <v>4</v>
      </c>
      <c r="C7065" s="6">
        <v>5.2096428415550102</v>
      </c>
      <c r="D7065" s="6">
        <f>VLOOKUP(A7065,'PPP - Resi'!$I$2:$K$3928,2,FALSE)</f>
        <v>6.0636193263982801</v>
      </c>
      <c r="E7065" s="7">
        <f>VLOOKUP(A7065,Embalses!$D$1:$E$4292,2,FALSE)</f>
        <v>0.49954405389895551</v>
      </c>
      <c r="F7065" s="8">
        <f>VLOOKUP(A7065,'Prod comer'!$A$2:$C$130,3,TRUE)</f>
        <v>995.04516129032265</v>
      </c>
      <c r="G7065" s="8">
        <f>VLOOKUP(A7065,'Prod comer'!$A$2:$F$130,6,TRUE)</f>
        <v>576.08903225806489</v>
      </c>
      <c r="H7065">
        <f>IFERROR(VLOOKUP(A7065,P.Int!$A$1:$E$2436,5,TRUE),"")</f>
        <v>10.56</v>
      </c>
      <c r="I7065">
        <v>498473</v>
      </c>
      <c r="J7065">
        <v>49252</v>
      </c>
      <c r="K7065">
        <v>547725</v>
      </c>
      <c r="L7065">
        <f>IFERROR(VLOOKUP(A7065,'Iny SPEC'!$A$1:$B$3068,2,FALSE),"")</f>
        <v>170536</v>
      </c>
      <c r="M7065">
        <f t="shared" si="110"/>
        <v>0</v>
      </c>
    </row>
    <row r="7066" spans="1:13" x14ac:dyDescent="0.2">
      <c r="A7066" s="1">
        <v>45537</v>
      </c>
      <c r="B7066" t="s">
        <v>3</v>
      </c>
      <c r="C7066" s="6">
        <v>7.4779945119518096</v>
      </c>
      <c r="D7066" s="6">
        <f>VLOOKUP(A7066,'PPP - Resi'!$E$1:$G$3927,2,FALSE)</f>
        <v>7.9893737142857102</v>
      </c>
      <c r="E7066" s="7">
        <f>VLOOKUP(A7066,Embalses!$A$1:$B$4292,2,FALSE)</f>
        <v>0.86134488642627505</v>
      </c>
      <c r="F7066" s="8">
        <f>VLOOKUP(A7066,'Prod comer'!$A$2:$C$130,2,TRUE)</f>
        <v>351.4254838709677</v>
      </c>
      <c r="G7066" s="8">
        <f>VLOOKUP(A7066,'Prod comer'!$A$2:$F$130,5,TRUE)</f>
        <v>308.3812903225807</v>
      </c>
      <c r="H7066">
        <f>IFERROR(VLOOKUP(A7066,P.Int!$A$1:$E$2436,5,TRUE),"")</f>
        <v>10.23</v>
      </c>
      <c r="I7066">
        <v>371455</v>
      </c>
      <c r="J7066">
        <v>24138</v>
      </c>
      <c r="K7066">
        <v>395593</v>
      </c>
      <c r="L7066">
        <f>IFERROR(VLOOKUP(A7066,'Iny SPEC'!$A$1:$B$3068,2,FALSE),"")</f>
        <v>205635</v>
      </c>
      <c r="M7066">
        <f t="shared" si="110"/>
        <v>0</v>
      </c>
    </row>
    <row r="7067" spans="1:13" x14ac:dyDescent="0.2">
      <c r="A7067" s="1">
        <v>45537</v>
      </c>
      <c r="B7067" t="s">
        <v>4</v>
      </c>
      <c r="C7067" s="6">
        <v>5.2096428415550102</v>
      </c>
      <c r="D7067" s="6">
        <f>VLOOKUP(A7067,'PPP - Resi'!$I$2:$K$3928,2,FALSE)</f>
        <v>6.0636193263982801</v>
      </c>
      <c r="E7067" s="7">
        <f>VLOOKUP(A7067,Embalses!$D$1:$E$4292,2,FALSE)</f>
        <v>0.50376439943194851</v>
      </c>
      <c r="F7067" s="8">
        <f>VLOOKUP(A7067,'Prod comer'!$A$2:$C$130,3,TRUE)</f>
        <v>995.04516129032265</v>
      </c>
      <c r="G7067" s="8">
        <f>VLOOKUP(A7067,'Prod comer'!$A$2:$F$130,6,TRUE)</f>
        <v>576.08903225806489</v>
      </c>
      <c r="H7067">
        <f>IFERROR(VLOOKUP(A7067,P.Int!$A$1:$E$2436,5,TRUE),"")</f>
        <v>10.23</v>
      </c>
      <c r="I7067">
        <v>596434</v>
      </c>
      <c r="J7067">
        <v>48890</v>
      </c>
      <c r="K7067">
        <v>645324</v>
      </c>
      <c r="L7067">
        <f>IFERROR(VLOOKUP(A7067,'Iny SPEC'!$A$1:$B$3068,2,FALSE),"")</f>
        <v>205635</v>
      </c>
      <c r="M7067">
        <f t="shared" si="110"/>
        <v>0</v>
      </c>
    </row>
    <row r="7068" spans="1:13" x14ac:dyDescent="0.2">
      <c r="A7068" s="1">
        <v>45538</v>
      </c>
      <c r="B7068" t="s">
        <v>3</v>
      </c>
      <c r="C7068" s="6">
        <v>7.4779945119518096</v>
      </c>
      <c r="D7068" s="6">
        <f>VLOOKUP(A7068,'PPP - Resi'!$E$1:$G$3927,2,FALSE)</f>
        <v>7.9893737142857102</v>
      </c>
      <c r="E7068" s="7">
        <f>VLOOKUP(A7068,Embalses!$A$1:$B$4292,2,FALSE)</f>
        <v>0.86010866004850095</v>
      </c>
      <c r="F7068" s="8">
        <f>VLOOKUP(A7068,'Prod comer'!$A$2:$C$130,2,TRUE)</f>
        <v>351.4254838709677</v>
      </c>
      <c r="G7068" s="8">
        <f>VLOOKUP(A7068,'Prod comer'!$A$2:$F$130,5,TRUE)</f>
        <v>308.3812903225807</v>
      </c>
      <c r="H7068">
        <f>IFERROR(VLOOKUP(A7068,P.Int!$A$1:$E$2436,5,TRUE),"")</f>
        <v>9.86</v>
      </c>
      <c r="I7068">
        <v>375757</v>
      </c>
      <c r="J7068">
        <v>21818</v>
      </c>
      <c r="K7068">
        <v>397575</v>
      </c>
      <c r="L7068">
        <f>IFERROR(VLOOKUP(A7068,'Iny SPEC'!$A$1:$B$3068,2,FALSE),"")</f>
        <v>213920</v>
      </c>
      <c r="M7068">
        <f t="shared" si="110"/>
        <v>0</v>
      </c>
    </row>
    <row r="7069" spans="1:13" x14ac:dyDescent="0.2">
      <c r="A7069" s="1">
        <v>45538</v>
      </c>
      <c r="B7069" t="s">
        <v>4</v>
      </c>
      <c r="C7069" s="6">
        <v>5.2096428415550102</v>
      </c>
      <c r="D7069" s="6">
        <f>VLOOKUP(A7069,'PPP - Resi'!$I$2:$K$3928,2,FALSE)</f>
        <v>6.0636193263982801</v>
      </c>
      <c r="E7069" s="7">
        <f>VLOOKUP(A7069,Embalses!$D$1:$E$4292,2,FALSE)</f>
        <v>0.49415300613576452</v>
      </c>
      <c r="F7069" s="8">
        <f>VLOOKUP(A7069,'Prod comer'!$A$2:$C$130,3,TRUE)</f>
        <v>995.04516129032265</v>
      </c>
      <c r="G7069" s="8">
        <f>VLOOKUP(A7069,'Prod comer'!$A$2:$F$130,6,TRUE)</f>
        <v>576.08903225806489</v>
      </c>
      <c r="H7069">
        <f>IFERROR(VLOOKUP(A7069,P.Int!$A$1:$E$2436,5,TRUE),"")</f>
        <v>9.86</v>
      </c>
      <c r="I7069">
        <v>617080</v>
      </c>
      <c r="J7069">
        <v>48716</v>
      </c>
      <c r="K7069">
        <v>665796</v>
      </c>
      <c r="L7069">
        <f>IFERROR(VLOOKUP(A7069,'Iny SPEC'!$A$1:$B$3068,2,FALSE),"")</f>
        <v>213920</v>
      </c>
      <c r="M7069">
        <f t="shared" si="110"/>
        <v>0</v>
      </c>
    </row>
    <row r="7070" spans="1:13" x14ac:dyDescent="0.2">
      <c r="A7070" s="1">
        <v>45539</v>
      </c>
      <c r="B7070" t="s">
        <v>3</v>
      </c>
      <c r="C7070" s="6">
        <v>7.4779945119518096</v>
      </c>
      <c r="D7070" s="6">
        <f>VLOOKUP(A7070,'PPP - Resi'!$E$1:$G$3927,2,FALSE)</f>
        <v>7.9893737142857102</v>
      </c>
      <c r="E7070" s="7">
        <f>VLOOKUP(A7070,Embalses!$A$1:$B$4292,2,FALSE)</f>
        <v>0.859927568591069</v>
      </c>
      <c r="F7070" s="8">
        <f>VLOOKUP(A7070,'Prod comer'!$A$2:$C$130,2,TRUE)</f>
        <v>351.4254838709677</v>
      </c>
      <c r="G7070" s="8">
        <f>VLOOKUP(A7070,'Prod comer'!$A$2:$F$130,5,TRUE)</f>
        <v>308.3812903225807</v>
      </c>
      <c r="H7070">
        <f>IFERROR(VLOOKUP(A7070,P.Int!$A$1:$E$2436,5,TRUE),"")</f>
        <v>9.4700000000000006</v>
      </c>
      <c r="I7070">
        <v>381014</v>
      </c>
      <c r="J7070">
        <v>21004</v>
      </c>
      <c r="K7070">
        <v>402018</v>
      </c>
      <c r="L7070">
        <f>IFERROR(VLOOKUP(A7070,'Iny SPEC'!$A$1:$B$3068,2,FALSE),"")</f>
        <v>200477</v>
      </c>
      <c r="M7070">
        <f t="shared" si="110"/>
        <v>0</v>
      </c>
    </row>
    <row r="7071" spans="1:13" x14ac:dyDescent="0.2">
      <c r="A7071" s="1">
        <v>45539</v>
      </c>
      <c r="B7071" t="s">
        <v>4</v>
      </c>
      <c r="C7071" s="6">
        <v>5.2096428415550102</v>
      </c>
      <c r="D7071" s="6">
        <f>VLOOKUP(A7071,'PPP - Resi'!$I$2:$K$3928,2,FALSE)</f>
        <v>6.0636193263982801</v>
      </c>
      <c r="E7071" s="7">
        <f>VLOOKUP(A7071,Embalses!$D$1:$E$4292,2,FALSE)</f>
        <v>0.49242512413080453</v>
      </c>
      <c r="F7071" s="8">
        <f>VLOOKUP(A7071,'Prod comer'!$A$2:$C$130,3,TRUE)</f>
        <v>995.04516129032265</v>
      </c>
      <c r="G7071" s="8">
        <f>VLOOKUP(A7071,'Prod comer'!$A$2:$F$130,6,TRUE)</f>
        <v>576.08903225806489</v>
      </c>
      <c r="H7071">
        <f>IFERROR(VLOOKUP(A7071,P.Int!$A$1:$E$2436,5,TRUE),"")</f>
        <v>9.4700000000000006</v>
      </c>
      <c r="I7071">
        <v>592999</v>
      </c>
      <c r="J7071">
        <v>46080</v>
      </c>
      <c r="K7071">
        <v>639079</v>
      </c>
      <c r="L7071">
        <f>IFERROR(VLOOKUP(A7071,'Iny SPEC'!$A$1:$B$3068,2,FALSE),"")</f>
        <v>200477</v>
      </c>
      <c r="M7071">
        <f t="shared" si="110"/>
        <v>0</v>
      </c>
    </row>
    <row r="7072" spans="1:13" x14ac:dyDescent="0.2">
      <c r="A7072" s="1">
        <v>45540</v>
      </c>
      <c r="B7072" t="s">
        <v>3</v>
      </c>
      <c r="C7072" s="6">
        <v>7.4779945119518096</v>
      </c>
      <c r="D7072" s="6">
        <f>VLOOKUP(A7072,'PPP - Resi'!$E$1:$G$3927,2,FALSE)</f>
        <v>7.9893737142857102</v>
      </c>
      <c r="E7072" s="7">
        <f>VLOOKUP(A7072,Embalses!$A$1:$B$4292,2,FALSE)</f>
        <v>0.85602917459757899</v>
      </c>
      <c r="F7072" s="8">
        <f>VLOOKUP(A7072,'Prod comer'!$A$2:$C$130,2,TRUE)</f>
        <v>351.4254838709677</v>
      </c>
      <c r="G7072" s="8">
        <f>VLOOKUP(A7072,'Prod comer'!$A$2:$F$130,5,TRUE)</f>
        <v>308.3812903225807</v>
      </c>
      <c r="H7072">
        <f>IFERROR(VLOOKUP(A7072,P.Int!$A$1:$E$2436,5,TRUE),"")</f>
        <v>9.5399999999999991</v>
      </c>
      <c r="I7072">
        <v>389472</v>
      </c>
      <c r="J7072">
        <v>23462</v>
      </c>
      <c r="K7072">
        <v>412934</v>
      </c>
      <c r="L7072">
        <f>IFERROR(VLOOKUP(A7072,'Iny SPEC'!$A$1:$B$3068,2,FALSE),"")</f>
        <v>194893</v>
      </c>
      <c r="M7072">
        <f t="shared" si="110"/>
        <v>0</v>
      </c>
    </row>
    <row r="7073" spans="1:13" x14ac:dyDescent="0.2">
      <c r="A7073" s="1">
        <v>45540</v>
      </c>
      <c r="B7073" t="s">
        <v>4</v>
      </c>
      <c r="C7073" s="6">
        <v>5.2096428415550102</v>
      </c>
      <c r="D7073" s="6">
        <f>VLOOKUP(A7073,'PPP - Resi'!$I$2:$K$3928,2,FALSE)</f>
        <v>6.0636193263982801</v>
      </c>
      <c r="E7073" s="7">
        <f>VLOOKUP(A7073,Embalses!$D$1:$E$4292,2,FALSE)</f>
        <v>0.49806020181585303</v>
      </c>
      <c r="F7073" s="8">
        <f>VLOOKUP(A7073,'Prod comer'!$A$2:$C$130,3,TRUE)</f>
        <v>995.04516129032265</v>
      </c>
      <c r="G7073" s="8">
        <f>VLOOKUP(A7073,'Prod comer'!$A$2:$F$130,6,TRUE)</f>
        <v>576.08903225806489</v>
      </c>
      <c r="H7073">
        <f>IFERROR(VLOOKUP(A7073,P.Int!$A$1:$E$2436,5,TRUE),"")</f>
        <v>9.5399999999999991</v>
      </c>
      <c r="I7073">
        <v>593855</v>
      </c>
      <c r="J7073">
        <v>42306</v>
      </c>
      <c r="K7073">
        <v>636161</v>
      </c>
      <c r="L7073">
        <f>IFERROR(VLOOKUP(A7073,'Iny SPEC'!$A$1:$B$3068,2,FALSE),"")</f>
        <v>194893</v>
      </c>
      <c r="M7073">
        <f t="shared" si="110"/>
        <v>0</v>
      </c>
    </row>
    <row r="7074" spans="1:13" x14ac:dyDescent="0.2">
      <c r="A7074" s="1">
        <v>45541</v>
      </c>
      <c r="B7074" t="s">
        <v>3</v>
      </c>
      <c r="C7074" s="6">
        <v>7.4779945119518096</v>
      </c>
      <c r="D7074" s="6">
        <f>VLOOKUP(A7074,'PPP - Resi'!$E$1:$G$3927,2,FALSE)</f>
        <v>7.9893737142857102</v>
      </c>
      <c r="E7074" s="7">
        <f>VLOOKUP(A7074,Embalses!$A$1:$B$4292,2,FALSE)</f>
        <v>0.84808455684943096</v>
      </c>
      <c r="F7074" s="8">
        <f>VLOOKUP(A7074,'Prod comer'!$A$2:$C$130,2,TRUE)</f>
        <v>351.4254838709677</v>
      </c>
      <c r="G7074" s="8">
        <f>VLOOKUP(A7074,'Prod comer'!$A$2:$F$130,5,TRUE)</f>
        <v>308.3812903225807</v>
      </c>
      <c r="H7074">
        <f>IFERROR(VLOOKUP(A7074,P.Int!$A$1:$E$2436,5,TRUE),"")</f>
        <v>9.6199999999999992</v>
      </c>
      <c r="I7074">
        <v>391067</v>
      </c>
      <c r="J7074">
        <v>23937</v>
      </c>
      <c r="K7074">
        <v>415004</v>
      </c>
      <c r="L7074">
        <f>IFERROR(VLOOKUP(A7074,'Iny SPEC'!$A$1:$B$3068,2,FALSE),"")</f>
        <v>188768</v>
      </c>
      <c r="M7074">
        <f t="shared" si="110"/>
        <v>0</v>
      </c>
    </row>
    <row r="7075" spans="1:13" x14ac:dyDescent="0.2">
      <c r="A7075" s="1">
        <v>45541</v>
      </c>
      <c r="B7075" t="s">
        <v>4</v>
      </c>
      <c r="C7075" s="6">
        <v>5.2096428415550102</v>
      </c>
      <c r="D7075" s="6">
        <f>VLOOKUP(A7075,'PPP - Resi'!$I$2:$K$3928,2,FALSE)</f>
        <v>6.0636193263982801</v>
      </c>
      <c r="E7075" s="7">
        <f>VLOOKUP(A7075,Embalses!$D$1:$E$4292,2,FALSE)</f>
        <v>0.49260818240429699</v>
      </c>
      <c r="F7075" s="8">
        <f>VLOOKUP(A7075,'Prod comer'!$A$2:$C$130,3,TRUE)</f>
        <v>995.04516129032265</v>
      </c>
      <c r="G7075" s="8">
        <f>VLOOKUP(A7075,'Prod comer'!$A$2:$F$130,6,TRUE)</f>
        <v>576.08903225806489</v>
      </c>
      <c r="H7075">
        <f>IFERROR(VLOOKUP(A7075,P.Int!$A$1:$E$2436,5,TRUE),"")</f>
        <v>9.6199999999999992</v>
      </c>
      <c r="I7075">
        <v>600531</v>
      </c>
      <c r="J7075">
        <v>44474</v>
      </c>
      <c r="K7075">
        <v>645005</v>
      </c>
      <c r="L7075">
        <f>IFERROR(VLOOKUP(A7075,'Iny SPEC'!$A$1:$B$3068,2,FALSE),"")</f>
        <v>188768</v>
      </c>
      <c r="M7075">
        <f t="shared" si="110"/>
        <v>0</v>
      </c>
    </row>
    <row r="7076" spans="1:13" x14ac:dyDescent="0.2">
      <c r="A7076" s="1">
        <v>45542</v>
      </c>
      <c r="B7076" t="s">
        <v>3</v>
      </c>
      <c r="C7076" s="6">
        <v>7.4779945119518096</v>
      </c>
      <c r="D7076" s="6">
        <f>VLOOKUP(A7076,'PPP - Resi'!$E$1:$G$3927,2,FALSE)</f>
        <v>7.9893737142857102</v>
      </c>
      <c r="E7076" s="7">
        <f>VLOOKUP(A7076,Embalses!$A$1:$B$4292,2,FALSE)</f>
        <v>0.84791147283739599</v>
      </c>
      <c r="F7076" s="8">
        <f>VLOOKUP(A7076,'Prod comer'!$A$2:$C$130,2,TRUE)</f>
        <v>351.4254838709677</v>
      </c>
      <c r="G7076" s="8">
        <f>VLOOKUP(A7076,'Prod comer'!$A$2:$F$130,5,TRUE)</f>
        <v>308.3812903225807</v>
      </c>
      <c r="H7076">
        <f>IFERROR(VLOOKUP(A7076,P.Int!$A$1:$E$2436,5,TRUE),"")</f>
        <v>9.65</v>
      </c>
      <c r="I7076">
        <v>397675</v>
      </c>
      <c r="J7076">
        <v>25975</v>
      </c>
      <c r="K7076">
        <v>423650</v>
      </c>
      <c r="L7076">
        <f>IFERROR(VLOOKUP(A7076,'Iny SPEC'!$A$1:$B$3068,2,FALSE),"")</f>
        <v>172497</v>
      </c>
      <c r="M7076">
        <f t="shared" si="110"/>
        <v>0</v>
      </c>
    </row>
    <row r="7077" spans="1:13" x14ac:dyDescent="0.2">
      <c r="A7077" s="1">
        <v>45542</v>
      </c>
      <c r="B7077" t="s">
        <v>4</v>
      </c>
      <c r="C7077" s="6">
        <v>5.2096428415550102</v>
      </c>
      <c r="D7077" s="6">
        <f>VLOOKUP(A7077,'PPP - Resi'!$I$2:$K$3928,2,FALSE)</f>
        <v>6.0636193263982801</v>
      </c>
      <c r="E7077" s="7">
        <f>VLOOKUP(A7077,Embalses!$D$1:$E$4292,2,FALSE)</f>
        <v>0.49053669075117323</v>
      </c>
      <c r="F7077" s="8">
        <f>VLOOKUP(A7077,'Prod comer'!$A$2:$C$130,3,TRUE)</f>
        <v>995.04516129032265</v>
      </c>
      <c r="G7077" s="8">
        <f>VLOOKUP(A7077,'Prod comer'!$A$2:$F$130,6,TRUE)</f>
        <v>576.08903225806489</v>
      </c>
      <c r="H7077">
        <f>IFERROR(VLOOKUP(A7077,P.Int!$A$1:$E$2436,5,TRUE),"")</f>
        <v>9.65</v>
      </c>
      <c r="I7077">
        <v>573013</v>
      </c>
      <c r="J7077">
        <v>47068</v>
      </c>
      <c r="K7077">
        <v>620081</v>
      </c>
      <c r="L7077">
        <f>IFERROR(VLOOKUP(A7077,'Iny SPEC'!$A$1:$B$3068,2,FALSE),"")</f>
        <v>172497</v>
      </c>
      <c r="M7077">
        <f t="shared" si="110"/>
        <v>0</v>
      </c>
    </row>
    <row r="7078" spans="1:13" x14ac:dyDescent="0.2">
      <c r="A7078" s="1">
        <v>45543</v>
      </c>
      <c r="B7078" t="s">
        <v>3</v>
      </c>
      <c r="C7078" s="6">
        <v>7.4779945119518096</v>
      </c>
      <c r="D7078" s="6">
        <f>VLOOKUP(A7078,'PPP - Resi'!$E$1:$G$3927,2,FALSE)</f>
        <v>7.9893737142857102</v>
      </c>
      <c r="E7078" s="7">
        <f>VLOOKUP(A7078,Embalses!$A$1:$B$4292,2,FALSE)</f>
        <v>0.84310638964207096</v>
      </c>
      <c r="F7078" s="8">
        <f>VLOOKUP(A7078,'Prod comer'!$A$2:$C$130,2,TRUE)</f>
        <v>351.4254838709677</v>
      </c>
      <c r="G7078" s="8">
        <f>VLOOKUP(A7078,'Prod comer'!$A$2:$F$130,5,TRUE)</f>
        <v>308.3812903225807</v>
      </c>
      <c r="H7078">
        <f>IFERROR(VLOOKUP(A7078,P.Int!$A$1:$E$2436,5,TRUE),"")</f>
        <v>9.65</v>
      </c>
      <c r="I7078">
        <v>364887</v>
      </c>
      <c r="J7078">
        <v>25160</v>
      </c>
      <c r="K7078">
        <v>390047</v>
      </c>
      <c r="L7078">
        <f>IFERROR(VLOOKUP(A7078,'Iny SPEC'!$A$1:$B$3068,2,FALSE),"")</f>
        <v>135585</v>
      </c>
      <c r="M7078">
        <f t="shared" si="110"/>
        <v>0</v>
      </c>
    </row>
    <row r="7079" spans="1:13" x14ac:dyDescent="0.2">
      <c r="A7079" s="1">
        <v>45543</v>
      </c>
      <c r="B7079" t="s">
        <v>4</v>
      </c>
      <c r="C7079" s="6">
        <v>5.2096428415550102</v>
      </c>
      <c r="D7079" s="6">
        <f>VLOOKUP(A7079,'PPP - Resi'!$I$2:$K$3928,2,FALSE)</f>
        <v>6.0636193263982801</v>
      </c>
      <c r="E7079" s="7">
        <f>VLOOKUP(A7079,Embalses!$D$1:$E$4292,2,FALSE)</f>
        <v>0.48602812710295051</v>
      </c>
      <c r="F7079" s="8">
        <f>VLOOKUP(A7079,'Prod comer'!$A$2:$C$130,3,TRUE)</f>
        <v>995.04516129032265</v>
      </c>
      <c r="G7079" s="8">
        <f>VLOOKUP(A7079,'Prod comer'!$A$2:$F$130,6,TRUE)</f>
        <v>576.08903225806489</v>
      </c>
      <c r="H7079">
        <f>IFERROR(VLOOKUP(A7079,P.Int!$A$1:$E$2436,5,TRUE),"")</f>
        <v>9.65</v>
      </c>
      <c r="I7079">
        <v>495299</v>
      </c>
      <c r="J7079">
        <v>48638</v>
      </c>
      <c r="K7079">
        <v>543937</v>
      </c>
      <c r="L7079">
        <f>IFERROR(VLOOKUP(A7079,'Iny SPEC'!$A$1:$B$3068,2,FALSE),"")</f>
        <v>135585</v>
      </c>
      <c r="M7079">
        <f t="shared" si="110"/>
        <v>0</v>
      </c>
    </row>
    <row r="7080" spans="1:13" x14ac:dyDescent="0.2">
      <c r="A7080" s="1">
        <v>45544</v>
      </c>
      <c r="B7080" t="s">
        <v>3</v>
      </c>
      <c r="C7080" s="6">
        <v>7.4779945119518096</v>
      </c>
      <c r="D7080" s="6">
        <f>VLOOKUP(A7080,'PPP - Resi'!$E$1:$G$3927,2,FALSE)</f>
        <v>7.9893737142857102</v>
      </c>
      <c r="E7080" s="7">
        <f>VLOOKUP(A7080,Embalses!$A$1:$B$4292,2,FALSE)</f>
        <v>0.83510387190413204</v>
      </c>
      <c r="F7080" s="8">
        <f>VLOOKUP(A7080,'Prod comer'!$A$2:$C$130,2,TRUE)</f>
        <v>351.4254838709677</v>
      </c>
      <c r="G7080" s="8">
        <f>VLOOKUP(A7080,'Prod comer'!$A$2:$F$130,5,TRUE)</f>
        <v>308.3812903225807</v>
      </c>
      <c r="H7080">
        <f>IFERROR(VLOOKUP(A7080,P.Int!$A$1:$E$2436,5,TRUE),"")</f>
        <v>9.91</v>
      </c>
      <c r="I7080">
        <v>361072</v>
      </c>
      <c r="J7080">
        <v>24001</v>
      </c>
      <c r="K7080">
        <v>385073</v>
      </c>
      <c r="L7080">
        <f>IFERROR(VLOOKUP(A7080,'Iny SPEC'!$A$1:$B$3068,2,FALSE),"")</f>
        <v>162690</v>
      </c>
      <c r="M7080">
        <f t="shared" si="110"/>
        <v>0</v>
      </c>
    </row>
    <row r="7081" spans="1:13" x14ac:dyDescent="0.2">
      <c r="A7081" s="1">
        <v>45544</v>
      </c>
      <c r="B7081" t="s">
        <v>4</v>
      </c>
      <c r="C7081" s="6">
        <v>5.2096428415550102</v>
      </c>
      <c r="D7081" s="6">
        <f>VLOOKUP(A7081,'PPP - Resi'!$I$2:$K$3928,2,FALSE)</f>
        <v>6.0636193263982801</v>
      </c>
      <c r="E7081" s="7">
        <f>VLOOKUP(A7081,Embalses!$D$1:$E$4292,2,FALSE)</f>
        <v>0.48305868457447454</v>
      </c>
      <c r="F7081" s="8">
        <f>VLOOKUP(A7081,'Prod comer'!$A$2:$C$130,3,TRUE)</f>
        <v>995.04516129032265</v>
      </c>
      <c r="G7081" s="8">
        <f>VLOOKUP(A7081,'Prod comer'!$A$2:$F$130,6,TRUE)</f>
        <v>576.08903225806489</v>
      </c>
      <c r="H7081">
        <f>IFERROR(VLOOKUP(A7081,P.Int!$A$1:$E$2436,5,TRUE),"")</f>
        <v>9.91</v>
      </c>
      <c r="I7081">
        <v>617751</v>
      </c>
      <c r="J7081">
        <v>48528</v>
      </c>
      <c r="K7081">
        <v>666279</v>
      </c>
      <c r="L7081">
        <f>IFERROR(VLOOKUP(A7081,'Iny SPEC'!$A$1:$B$3068,2,FALSE),"")</f>
        <v>162690</v>
      </c>
      <c r="M7081">
        <f t="shared" si="110"/>
        <v>0</v>
      </c>
    </row>
    <row r="7082" spans="1:13" x14ac:dyDescent="0.2">
      <c r="A7082" s="1">
        <v>45545</v>
      </c>
      <c r="B7082" t="s">
        <v>3</v>
      </c>
      <c r="C7082" s="6">
        <v>7.4779945119518096</v>
      </c>
      <c r="D7082" s="6">
        <f>VLOOKUP(A7082,'PPP - Resi'!$E$1:$G$3927,2,FALSE)</f>
        <v>7.9893737142857102</v>
      </c>
      <c r="E7082" s="7">
        <f>VLOOKUP(A7082,Embalses!$A$1:$B$4292,2,FALSE)</f>
        <v>0.82655746383656004</v>
      </c>
      <c r="F7082" s="8">
        <f>VLOOKUP(A7082,'Prod comer'!$A$2:$C$130,2,TRUE)</f>
        <v>351.4254838709677</v>
      </c>
      <c r="G7082" s="8">
        <f>VLOOKUP(A7082,'Prod comer'!$A$2:$F$130,5,TRUE)</f>
        <v>308.3812903225807</v>
      </c>
      <c r="H7082">
        <f>IFERROR(VLOOKUP(A7082,P.Int!$A$1:$E$2436,5,TRUE),"")</f>
        <v>9.36</v>
      </c>
      <c r="I7082">
        <v>381545</v>
      </c>
      <c r="J7082">
        <v>24816</v>
      </c>
      <c r="K7082">
        <v>406361</v>
      </c>
      <c r="L7082">
        <f>IFERROR(VLOOKUP(A7082,'Iny SPEC'!$A$1:$B$3068,2,FALSE),"")</f>
        <v>201191</v>
      </c>
      <c r="M7082">
        <f t="shared" si="110"/>
        <v>0</v>
      </c>
    </row>
    <row r="7083" spans="1:13" x14ac:dyDescent="0.2">
      <c r="A7083" s="1">
        <v>45545</v>
      </c>
      <c r="B7083" t="s">
        <v>4</v>
      </c>
      <c r="C7083" s="6">
        <v>5.2096428415550102</v>
      </c>
      <c r="D7083" s="6">
        <f>VLOOKUP(A7083,'PPP - Resi'!$I$2:$K$3928,2,FALSE)</f>
        <v>6.0636193263982801</v>
      </c>
      <c r="E7083" s="7">
        <f>VLOOKUP(A7083,Embalses!$D$1:$E$4292,2,FALSE)</f>
        <v>0.4677355589063632</v>
      </c>
      <c r="F7083" s="8">
        <f>VLOOKUP(A7083,'Prod comer'!$A$2:$C$130,3,TRUE)</f>
        <v>995.04516129032265</v>
      </c>
      <c r="G7083" s="8">
        <f>VLOOKUP(A7083,'Prod comer'!$A$2:$F$130,6,TRUE)</f>
        <v>576.08903225806489</v>
      </c>
      <c r="H7083">
        <f>IFERROR(VLOOKUP(A7083,P.Int!$A$1:$E$2436,5,TRUE),"")</f>
        <v>9.36</v>
      </c>
      <c r="I7083">
        <v>596336</v>
      </c>
      <c r="J7083">
        <v>48122</v>
      </c>
      <c r="K7083">
        <v>644458</v>
      </c>
      <c r="L7083">
        <f>IFERROR(VLOOKUP(A7083,'Iny SPEC'!$A$1:$B$3068,2,FALSE),"")</f>
        <v>201191</v>
      </c>
      <c r="M7083">
        <f t="shared" si="110"/>
        <v>0</v>
      </c>
    </row>
    <row r="7084" spans="1:13" x14ac:dyDescent="0.2">
      <c r="A7084" s="1">
        <v>45546</v>
      </c>
      <c r="B7084" t="s">
        <v>3</v>
      </c>
      <c r="C7084" s="6">
        <v>7.4779945119518096</v>
      </c>
      <c r="D7084" s="6">
        <f>VLOOKUP(A7084,'PPP - Resi'!$E$1:$G$3927,2,FALSE)</f>
        <v>7.9893737142857102</v>
      </c>
      <c r="E7084" s="7">
        <f>VLOOKUP(A7084,Embalses!$A$1:$B$4292,2,FALSE)</f>
        <v>0.82284878470323597</v>
      </c>
      <c r="F7084" s="8">
        <f>VLOOKUP(A7084,'Prod comer'!$A$2:$C$130,2,TRUE)</f>
        <v>351.4254838709677</v>
      </c>
      <c r="G7084" s="8">
        <f>VLOOKUP(A7084,'Prod comer'!$A$2:$F$130,5,TRUE)</f>
        <v>308.3812903225807</v>
      </c>
      <c r="H7084">
        <f>IFERROR(VLOOKUP(A7084,P.Int!$A$1:$E$2436,5,TRUE),"")</f>
        <v>9.6199999999999992</v>
      </c>
      <c r="I7084">
        <v>436865</v>
      </c>
      <c r="J7084">
        <v>24946</v>
      </c>
      <c r="K7084">
        <v>461811</v>
      </c>
      <c r="L7084">
        <f>IFERROR(VLOOKUP(A7084,'Iny SPEC'!$A$1:$B$3068,2,FALSE),"")</f>
        <v>240020</v>
      </c>
      <c r="M7084">
        <f t="shared" si="110"/>
        <v>0</v>
      </c>
    </row>
    <row r="7085" spans="1:13" x14ac:dyDescent="0.2">
      <c r="A7085" s="1">
        <v>45546</v>
      </c>
      <c r="B7085" t="s">
        <v>4</v>
      </c>
      <c r="C7085" s="6">
        <v>5.2096428415550102</v>
      </c>
      <c r="D7085" s="6">
        <f>VLOOKUP(A7085,'PPP - Resi'!$I$2:$K$3928,2,FALSE)</f>
        <v>6.0636193263982801</v>
      </c>
      <c r="E7085" s="7">
        <f>VLOOKUP(A7085,Embalses!$D$1:$E$4292,2,FALSE)</f>
        <v>0.45967082797168296</v>
      </c>
      <c r="F7085" s="8">
        <f>VLOOKUP(A7085,'Prod comer'!$A$2:$C$130,3,TRUE)</f>
        <v>995.04516129032265</v>
      </c>
      <c r="G7085" s="8">
        <f>VLOOKUP(A7085,'Prod comer'!$A$2:$F$130,6,TRUE)</f>
        <v>576.08903225806489</v>
      </c>
      <c r="H7085">
        <f>IFERROR(VLOOKUP(A7085,P.Int!$A$1:$E$2436,5,TRUE),"")</f>
        <v>9.6199999999999992</v>
      </c>
      <c r="I7085">
        <v>600291</v>
      </c>
      <c r="J7085">
        <v>48411</v>
      </c>
      <c r="K7085">
        <v>648702</v>
      </c>
      <c r="L7085">
        <f>IFERROR(VLOOKUP(A7085,'Iny SPEC'!$A$1:$B$3068,2,FALSE),"")</f>
        <v>240020</v>
      </c>
      <c r="M7085">
        <f t="shared" si="110"/>
        <v>0</v>
      </c>
    </row>
    <row r="7086" spans="1:13" x14ac:dyDescent="0.2">
      <c r="A7086" s="1">
        <v>45547</v>
      </c>
      <c r="B7086" t="s">
        <v>3</v>
      </c>
      <c r="C7086" s="6">
        <v>7.4779945119518096</v>
      </c>
      <c r="D7086" s="6">
        <f>VLOOKUP(A7086,'PPP - Resi'!$E$1:$G$3927,2,FALSE)</f>
        <v>7.9893737142857102</v>
      </c>
      <c r="E7086" s="7">
        <f>VLOOKUP(A7086,Embalses!$A$1:$B$4292,2,FALSE)</f>
        <v>0.81782134090881997</v>
      </c>
      <c r="F7086" s="8">
        <f>VLOOKUP(A7086,'Prod comer'!$A$2:$C$130,2,TRUE)</f>
        <v>351.4254838709677</v>
      </c>
      <c r="G7086" s="8">
        <f>VLOOKUP(A7086,'Prod comer'!$A$2:$F$130,5,TRUE)</f>
        <v>308.3812903225807</v>
      </c>
      <c r="H7086">
        <f>IFERROR(VLOOKUP(A7086,P.Int!$A$1:$E$2436,5,TRUE),"")</f>
        <v>9.31</v>
      </c>
      <c r="I7086">
        <v>427562</v>
      </c>
      <c r="J7086">
        <v>24297</v>
      </c>
      <c r="K7086">
        <v>451859</v>
      </c>
      <c r="L7086">
        <f>IFERROR(VLOOKUP(A7086,'Iny SPEC'!$A$1:$B$3068,2,FALSE),"")</f>
        <v>257980</v>
      </c>
      <c r="M7086">
        <f t="shared" si="110"/>
        <v>0</v>
      </c>
    </row>
    <row r="7087" spans="1:13" x14ac:dyDescent="0.2">
      <c r="A7087" s="1">
        <v>45547</v>
      </c>
      <c r="B7087" t="s">
        <v>4</v>
      </c>
      <c r="C7087" s="6">
        <v>5.2096428415550102</v>
      </c>
      <c r="D7087" s="6">
        <f>VLOOKUP(A7087,'PPP - Resi'!$I$2:$K$3928,2,FALSE)</f>
        <v>6.0636193263982801</v>
      </c>
      <c r="E7087" s="7">
        <f>VLOOKUP(A7087,Embalses!$D$1:$E$4292,2,FALSE)</f>
        <v>0.45659528234522173</v>
      </c>
      <c r="F7087" s="8">
        <f>VLOOKUP(A7087,'Prod comer'!$A$2:$C$130,3,TRUE)</f>
        <v>995.04516129032265</v>
      </c>
      <c r="G7087" s="8">
        <f>VLOOKUP(A7087,'Prod comer'!$A$2:$F$130,6,TRUE)</f>
        <v>576.08903225806489</v>
      </c>
      <c r="H7087">
        <f>IFERROR(VLOOKUP(A7087,P.Int!$A$1:$E$2436,5,TRUE),"")</f>
        <v>9.31</v>
      </c>
      <c r="I7087">
        <v>611531</v>
      </c>
      <c r="J7087">
        <v>48582</v>
      </c>
      <c r="K7087">
        <v>660113</v>
      </c>
      <c r="L7087">
        <f>IFERROR(VLOOKUP(A7087,'Iny SPEC'!$A$1:$B$3068,2,FALSE),"")</f>
        <v>257980</v>
      </c>
      <c r="M7087">
        <f t="shared" si="110"/>
        <v>0</v>
      </c>
    </row>
    <row r="7088" spans="1:13" x14ac:dyDescent="0.2">
      <c r="A7088" s="1">
        <v>45548</v>
      </c>
      <c r="B7088" t="s">
        <v>3</v>
      </c>
      <c r="C7088" s="6">
        <v>7.4779945119518096</v>
      </c>
      <c r="D7088" s="6">
        <f>VLOOKUP(A7088,'PPP - Resi'!$E$1:$G$3927,2,FALSE)</f>
        <v>7.9893737142857102</v>
      </c>
      <c r="E7088" s="7">
        <f>VLOOKUP(A7088,Embalses!$A$1:$B$4292,2,FALSE)</f>
        <v>0.81033807520698697</v>
      </c>
      <c r="F7088" s="8">
        <f>VLOOKUP(A7088,'Prod comer'!$A$2:$C$130,2,TRUE)</f>
        <v>351.4254838709677</v>
      </c>
      <c r="G7088" s="8">
        <f>VLOOKUP(A7088,'Prod comer'!$A$2:$F$130,5,TRUE)</f>
        <v>308.3812903225807</v>
      </c>
      <c r="H7088">
        <f>IFERROR(VLOOKUP(A7088,P.Int!$A$1:$E$2436,5,TRUE),"")</f>
        <v>9.56</v>
      </c>
      <c r="I7088">
        <v>466554</v>
      </c>
      <c r="J7088">
        <v>28594</v>
      </c>
      <c r="K7088">
        <v>495148</v>
      </c>
      <c r="L7088">
        <f>IFERROR(VLOOKUP(A7088,'Iny SPEC'!$A$1:$B$3068,2,FALSE),"")</f>
        <v>309379</v>
      </c>
      <c r="M7088">
        <f t="shared" si="110"/>
        <v>0</v>
      </c>
    </row>
    <row r="7089" spans="1:13" x14ac:dyDescent="0.2">
      <c r="A7089" s="1">
        <v>45548</v>
      </c>
      <c r="B7089" t="s">
        <v>4</v>
      </c>
      <c r="C7089" s="6">
        <v>5.2096428415550102</v>
      </c>
      <c r="D7089" s="6">
        <f>VLOOKUP(A7089,'PPP - Resi'!$I$2:$K$3928,2,FALSE)</f>
        <v>6.0636193263982801</v>
      </c>
      <c r="E7089" s="7">
        <f>VLOOKUP(A7089,Embalses!$D$1:$E$4292,2,FALSE)</f>
        <v>0.46309697625088297</v>
      </c>
      <c r="F7089" s="8">
        <f>VLOOKUP(A7089,'Prod comer'!$A$2:$C$130,3,TRUE)</f>
        <v>995.04516129032265</v>
      </c>
      <c r="G7089" s="8">
        <f>VLOOKUP(A7089,'Prod comer'!$A$2:$F$130,6,TRUE)</f>
        <v>576.08903225806489</v>
      </c>
      <c r="H7089">
        <f>IFERROR(VLOOKUP(A7089,P.Int!$A$1:$E$2436,5,TRUE),"")</f>
        <v>9.56</v>
      </c>
      <c r="I7089">
        <v>605074</v>
      </c>
      <c r="J7089">
        <v>43349</v>
      </c>
      <c r="K7089">
        <v>648423</v>
      </c>
      <c r="L7089">
        <f>IFERROR(VLOOKUP(A7089,'Iny SPEC'!$A$1:$B$3068,2,FALSE),"")</f>
        <v>309379</v>
      </c>
      <c r="M7089">
        <f t="shared" si="110"/>
        <v>0</v>
      </c>
    </row>
    <row r="7090" spans="1:13" x14ac:dyDescent="0.2">
      <c r="A7090" s="1">
        <v>45549</v>
      </c>
      <c r="B7090" t="s">
        <v>3</v>
      </c>
      <c r="C7090" s="6">
        <v>7.4779945119518096</v>
      </c>
      <c r="D7090" s="6">
        <f>VLOOKUP(A7090,'PPP - Resi'!$E$1:$G$3927,2,FALSE)</f>
        <v>7.9893737142857102</v>
      </c>
      <c r="E7090" s="7">
        <f>VLOOKUP(A7090,Embalses!$A$1:$B$4292,2,FALSE)</f>
        <v>0.80489054850791597</v>
      </c>
      <c r="F7090" s="8">
        <f>VLOOKUP(A7090,'Prod comer'!$A$2:$C$130,2,TRUE)</f>
        <v>351.4254838709677</v>
      </c>
      <c r="G7090" s="8">
        <f>VLOOKUP(A7090,'Prod comer'!$A$2:$F$130,5,TRUE)</f>
        <v>308.3812903225807</v>
      </c>
      <c r="H7090">
        <f>IFERROR(VLOOKUP(A7090,P.Int!$A$1:$E$2436,5,TRUE),"")</f>
        <v>9.56</v>
      </c>
      <c r="I7090">
        <v>538240</v>
      </c>
      <c r="J7090">
        <v>28700</v>
      </c>
      <c r="K7090">
        <v>566940</v>
      </c>
      <c r="L7090">
        <f>IFERROR(VLOOKUP(A7090,'Iny SPEC'!$A$1:$B$3068,2,FALSE),"")</f>
        <v>372253</v>
      </c>
      <c r="M7090">
        <f t="shared" si="110"/>
        <v>0</v>
      </c>
    </row>
    <row r="7091" spans="1:13" x14ac:dyDescent="0.2">
      <c r="A7091" s="1">
        <v>45549</v>
      </c>
      <c r="B7091" t="s">
        <v>4</v>
      </c>
      <c r="C7091" s="6">
        <v>5.2096428415550102</v>
      </c>
      <c r="D7091" s="6">
        <f>VLOOKUP(A7091,'PPP - Resi'!$I$2:$K$3928,2,FALSE)</f>
        <v>6.0636193263982801</v>
      </c>
      <c r="E7091" s="7">
        <f>VLOOKUP(A7091,Embalses!$D$1:$E$4292,2,FALSE)</f>
        <v>0.45037623438596153</v>
      </c>
      <c r="F7091" s="8">
        <f>VLOOKUP(A7091,'Prod comer'!$A$2:$C$130,3,TRUE)</f>
        <v>995.04516129032265</v>
      </c>
      <c r="G7091" s="8">
        <f>VLOOKUP(A7091,'Prod comer'!$A$2:$F$130,6,TRUE)</f>
        <v>576.08903225806489</v>
      </c>
      <c r="H7091">
        <f>IFERROR(VLOOKUP(A7091,P.Int!$A$1:$E$2436,5,TRUE),"")</f>
        <v>9.56</v>
      </c>
      <c r="I7091">
        <v>545314</v>
      </c>
      <c r="J7091">
        <v>48570</v>
      </c>
      <c r="K7091">
        <v>593884</v>
      </c>
      <c r="L7091">
        <f>IFERROR(VLOOKUP(A7091,'Iny SPEC'!$A$1:$B$3068,2,FALSE),"")</f>
        <v>372253</v>
      </c>
      <c r="M7091">
        <f t="shared" si="110"/>
        <v>0</v>
      </c>
    </row>
    <row r="7092" spans="1:13" x14ac:dyDescent="0.2">
      <c r="A7092" s="1">
        <v>45550</v>
      </c>
      <c r="B7092" t="s">
        <v>3</v>
      </c>
      <c r="C7092" s="6">
        <v>7.4779945119518096</v>
      </c>
      <c r="D7092" s="6">
        <f>VLOOKUP(A7092,'PPP - Resi'!$E$1:$G$3927,2,FALSE)</f>
        <v>7.9893737142857102</v>
      </c>
      <c r="E7092" s="7">
        <f>VLOOKUP(A7092,Embalses!$A$1:$B$4292,2,FALSE)</f>
        <v>0.79935247608012805</v>
      </c>
      <c r="F7092" s="8">
        <f>VLOOKUP(A7092,'Prod comer'!$A$2:$C$130,2,TRUE)</f>
        <v>351.4254838709677</v>
      </c>
      <c r="G7092" s="8">
        <f>VLOOKUP(A7092,'Prod comer'!$A$2:$F$130,5,TRUE)</f>
        <v>308.3812903225807</v>
      </c>
      <c r="H7092">
        <f>IFERROR(VLOOKUP(A7092,P.Int!$A$1:$E$2436,5,TRUE),"")</f>
        <v>9.41</v>
      </c>
      <c r="I7092">
        <v>542617</v>
      </c>
      <c r="J7092">
        <v>28330</v>
      </c>
      <c r="K7092">
        <v>570947</v>
      </c>
      <c r="L7092">
        <f>IFERROR(VLOOKUP(A7092,'Iny SPEC'!$A$1:$B$3068,2,FALSE),"")</f>
        <v>375456</v>
      </c>
      <c r="M7092">
        <f t="shared" si="110"/>
        <v>0</v>
      </c>
    </row>
    <row r="7093" spans="1:13" x14ac:dyDescent="0.2">
      <c r="A7093" s="1">
        <v>45550</v>
      </c>
      <c r="B7093" t="s">
        <v>4</v>
      </c>
      <c r="C7093" s="6">
        <v>5.2096428415550102</v>
      </c>
      <c r="D7093" s="6">
        <f>VLOOKUP(A7093,'PPP - Resi'!$I$2:$K$3928,2,FALSE)</f>
        <v>6.0636193263982801</v>
      </c>
      <c r="E7093" s="7">
        <f>VLOOKUP(A7093,Embalses!$D$1:$E$4292,2,FALSE)</f>
        <v>0.44529057067546901</v>
      </c>
      <c r="F7093" s="8">
        <f>VLOOKUP(A7093,'Prod comer'!$A$2:$C$130,3,TRUE)</f>
        <v>995.04516129032265</v>
      </c>
      <c r="G7093" s="8">
        <f>VLOOKUP(A7093,'Prod comer'!$A$2:$F$130,6,TRUE)</f>
        <v>576.08903225806489</v>
      </c>
      <c r="H7093">
        <f>IFERROR(VLOOKUP(A7093,P.Int!$A$1:$E$2436,5,TRUE),"")</f>
        <v>9.41</v>
      </c>
      <c r="I7093">
        <v>499696</v>
      </c>
      <c r="J7093">
        <v>9527</v>
      </c>
      <c r="K7093">
        <v>509223</v>
      </c>
      <c r="L7093">
        <f>IFERROR(VLOOKUP(A7093,'Iny SPEC'!$A$1:$B$3068,2,FALSE),"")</f>
        <v>375456</v>
      </c>
      <c r="M7093">
        <f t="shared" si="110"/>
        <v>0</v>
      </c>
    </row>
    <row r="7094" spans="1:13" x14ac:dyDescent="0.2">
      <c r="A7094" s="1">
        <v>45551</v>
      </c>
      <c r="B7094" t="s">
        <v>3</v>
      </c>
      <c r="C7094" s="6">
        <v>7.4779945119518096</v>
      </c>
      <c r="D7094" s="6">
        <f>VLOOKUP(A7094,'PPP - Resi'!$E$1:$G$3927,2,FALSE)</f>
        <v>7.9893737142857102</v>
      </c>
      <c r="E7094" s="7">
        <f>VLOOKUP(A7094,Embalses!$A$1:$B$4292,2,FALSE)</f>
        <v>0.78988274796258895</v>
      </c>
      <c r="F7094" s="8">
        <f>VLOOKUP(A7094,'Prod comer'!$A$2:$C$130,2,TRUE)</f>
        <v>351.4254838709677</v>
      </c>
      <c r="G7094" s="8">
        <f>VLOOKUP(A7094,'Prod comer'!$A$2:$F$130,5,TRUE)</f>
        <v>308.3812903225807</v>
      </c>
      <c r="H7094">
        <f>IFERROR(VLOOKUP(A7094,P.Int!$A$1:$E$2436,5,TRUE),"")</f>
        <v>8.98</v>
      </c>
      <c r="I7094">
        <v>551450</v>
      </c>
      <c r="J7094">
        <v>44265</v>
      </c>
      <c r="K7094">
        <v>595715</v>
      </c>
      <c r="L7094">
        <f>IFERROR(VLOOKUP(A7094,'Iny SPEC'!$A$1:$B$3068,2,FALSE),"")</f>
        <v>391847</v>
      </c>
      <c r="M7094">
        <f t="shared" si="110"/>
        <v>0</v>
      </c>
    </row>
    <row r="7095" spans="1:13" x14ac:dyDescent="0.2">
      <c r="A7095" s="1">
        <v>45551</v>
      </c>
      <c r="B7095" t="s">
        <v>4</v>
      </c>
      <c r="C7095" s="6">
        <v>5.2096428415550102</v>
      </c>
      <c r="D7095" s="6">
        <f>VLOOKUP(A7095,'PPP - Resi'!$I$2:$K$3928,2,FALSE)</f>
        <v>6.0636193263982801</v>
      </c>
      <c r="E7095" s="7">
        <f>VLOOKUP(A7095,Embalses!$D$1:$E$4292,2,FALSE)</f>
        <v>0.44853622809756749</v>
      </c>
      <c r="F7095" s="8">
        <f>VLOOKUP(A7095,'Prod comer'!$A$2:$C$130,3,TRUE)</f>
        <v>995.04516129032265</v>
      </c>
      <c r="G7095" s="8">
        <f>VLOOKUP(A7095,'Prod comer'!$A$2:$F$130,6,TRUE)</f>
        <v>576.08903225806489</v>
      </c>
      <c r="H7095">
        <f>IFERROR(VLOOKUP(A7095,P.Int!$A$1:$E$2436,5,TRUE),"")</f>
        <v>8.98</v>
      </c>
      <c r="I7095">
        <v>621454</v>
      </c>
      <c r="J7095">
        <v>48601</v>
      </c>
      <c r="K7095">
        <v>670055</v>
      </c>
      <c r="L7095">
        <f>IFERROR(VLOOKUP(A7095,'Iny SPEC'!$A$1:$B$3068,2,FALSE),"")</f>
        <v>391847</v>
      </c>
      <c r="M7095">
        <f t="shared" si="110"/>
        <v>0</v>
      </c>
    </row>
    <row r="7096" spans="1:13" x14ac:dyDescent="0.2">
      <c r="A7096" s="1">
        <v>45552</v>
      </c>
      <c r="B7096" t="s">
        <v>3</v>
      </c>
      <c r="C7096" s="6">
        <v>7.4779945119518096</v>
      </c>
      <c r="D7096" s="6">
        <f>VLOOKUP(A7096,'PPP - Resi'!$E$1:$G$3927,2,FALSE)</f>
        <v>7.9893737142857102</v>
      </c>
      <c r="E7096" s="7">
        <f>VLOOKUP(A7096,Embalses!$A$1:$B$4292,2,FALSE)</f>
        <v>0.77902034030337097</v>
      </c>
      <c r="F7096" s="8">
        <f>VLOOKUP(A7096,'Prod comer'!$A$2:$C$130,2,TRUE)</f>
        <v>351.4254838709677</v>
      </c>
      <c r="G7096" s="8">
        <f>VLOOKUP(A7096,'Prod comer'!$A$2:$F$130,5,TRUE)</f>
        <v>308.3812903225807</v>
      </c>
      <c r="H7096">
        <f>IFERROR(VLOOKUP(A7096,P.Int!$A$1:$E$2436,5,TRUE),"")</f>
        <v>9.3699999999999992</v>
      </c>
      <c r="I7096">
        <v>513762</v>
      </c>
      <c r="J7096">
        <v>50460</v>
      </c>
      <c r="K7096">
        <v>564222</v>
      </c>
      <c r="L7096">
        <f>IFERROR(VLOOKUP(A7096,'Iny SPEC'!$A$1:$B$3068,2,FALSE),"")</f>
        <v>354637</v>
      </c>
      <c r="M7096">
        <f t="shared" si="110"/>
        <v>0</v>
      </c>
    </row>
    <row r="7097" spans="1:13" x14ac:dyDescent="0.2">
      <c r="A7097" s="1">
        <v>45552</v>
      </c>
      <c r="B7097" t="s">
        <v>4</v>
      </c>
      <c r="C7097" s="6">
        <v>5.2096428415550102</v>
      </c>
      <c r="D7097" s="6">
        <f>VLOOKUP(A7097,'PPP - Resi'!$I$2:$K$3928,2,FALSE)</f>
        <v>6.0636193263982801</v>
      </c>
      <c r="E7097" s="7">
        <f>VLOOKUP(A7097,Embalses!$D$1:$E$4292,2,FALSE)</f>
        <v>0.45841476388453328</v>
      </c>
      <c r="F7097" s="8">
        <f>VLOOKUP(A7097,'Prod comer'!$A$2:$C$130,3,TRUE)</f>
        <v>995.04516129032265</v>
      </c>
      <c r="G7097" s="8">
        <f>VLOOKUP(A7097,'Prod comer'!$A$2:$F$130,6,TRUE)</f>
        <v>576.08903225806489</v>
      </c>
      <c r="H7097">
        <f>IFERROR(VLOOKUP(A7097,P.Int!$A$1:$E$2436,5,TRUE),"")</f>
        <v>9.3699999999999992</v>
      </c>
      <c r="I7097">
        <v>623037</v>
      </c>
      <c r="J7097">
        <v>49380</v>
      </c>
      <c r="K7097">
        <v>672417</v>
      </c>
      <c r="L7097">
        <f>IFERROR(VLOOKUP(A7097,'Iny SPEC'!$A$1:$B$3068,2,FALSE),"")</f>
        <v>354637</v>
      </c>
      <c r="M7097">
        <f t="shared" si="110"/>
        <v>0</v>
      </c>
    </row>
    <row r="7098" spans="1:13" x14ac:dyDescent="0.2">
      <c r="A7098" s="1">
        <v>45553</v>
      </c>
      <c r="B7098" t="s">
        <v>3</v>
      </c>
      <c r="C7098" s="6">
        <v>7.4779945119518096</v>
      </c>
      <c r="D7098" s="6">
        <f>VLOOKUP(A7098,'PPP - Resi'!$E$1:$G$3927,2,FALSE)</f>
        <v>7.9893737142857102</v>
      </c>
      <c r="E7098" s="7">
        <f>VLOOKUP(A7098,Embalses!$A$1:$B$4292,2,FALSE)</f>
        <v>0.76780375717468596</v>
      </c>
      <c r="F7098" s="8">
        <f>VLOOKUP(A7098,'Prod comer'!$A$2:$C$130,2,TRUE)</f>
        <v>351.4254838709677</v>
      </c>
      <c r="G7098" s="8">
        <f>VLOOKUP(A7098,'Prod comer'!$A$2:$F$130,5,TRUE)</f>
        <v>308.3812903225807</v>
      </c>
      <c r="H7098">
        <f>IFERROR(VLOOKUP(A7098,P.Int!$A$1:$E$2436,5,TRUE),"")</f>
        <v>9.2799999999999994</v>
      </c>
      <c r="I7098">
        <v>549800</v>
      </c>
      <c r="J7098">
        <v>46140</v>
      </c>
      <c r="K7098">
        <v>595940</v>
      </c>
      <c r="L7098">
        <f>IFERROR(VLOOKUP(A7098,'Iny SPEC'!$A$1:$B$3068,2,FALSE),"")</f>
        <v>367368</v>
      </c>
      <c r="M7098">
        <f t="shared" si="110"/>
        <v>0</v>
      </c>
    </row>
    <row r="7099" spans="1:13" x14ac:dyDescent="0.2">
      <c r="A7099" s="1">
        <v>45553</v>
      </c>
      <c r="B7099" t="s">
        <v>4</v>
      </c>
      <c r="C7099" s="6">
        <v>5.2096428415550102</v>
      </c>
      <c r="D7099" s="6">
        <f>VLOOKUP(A7099,'PPP - Resi'!$I$2:$K$3928,2,FALSE)</f>
        <v>6.0636193263982801</v>
      </c>
      <c r="E7099" s="7">
        <f>VLOOKUP(A7099,Embalses!$D$1:$E$4292,2,FALSE)</f>
        <v>0.44698075521023972</v>
      </c>
      <c r="F7099" s="8">
        <f>VLOOKUP(A7099,'Prod comer'!$A$2:$C$130,3,TRUE)</f>
        <v>995.04516129032265</v>
      </c>
      <c r="G7099" s="8">
        <f>VLOOKUP(A7099,'Prod comer'!$A$2:$F$130,6,TRUE)</f>
        <v>576.08903225806489</v>
      </c>
      <c r="H7099">
        <f>IFERROR(VLOOKUP(A7099,P.Int!$A$1:$E$2436,5,TRUE),"")</f>
        <v>9.2799999999999994</v>
      </c>
      <c r="I7099">
        <v>659000</v>
      </c>
      <c r="J7099">
        <v>49370</v>
      </c>
      <c r="K7099">
        <v>708370</v>
      </c>
      <c r="L7099">
        <f>IFERROR(VLOOKUP(A7099,'Iny SPEC'!$A$1:$B$3068,2,FALSE),"")</f>
        <v>367368</v>
      </c>
      <c r="M7099">
        <f t="shared" si="110"/>
        <v>0</v>
      </c>
    </row>
    <row r="7100" spans="1:13" x14ac:dyDescent="0.2">
      <c r="A7100" s="1">
        <v>45554</v>
      </c>
      <c r="B7100" t="s">
        <v>3</v>
      </c>
      <c r="C7100" s="6">
        <v>7.4779945119518096</v>
      </c>
      <c r="D7100" s="6">
        <f>VLOOKUP(A7100,'PPP - Resi'!$E$1:$G$3927,2,FALSE)</f>
        <v>7.9893737142857102</v>
      </c>
      <c r="E7100" s="7">
        <f>VLOOKUP(A7100,Embalses!$A$1:$B$4292,2,FALSE)</f>
        <v>0.75820221418677103</v>
      </c>
      <c r="F7100" s="8">
        <f>VLOOKUP(A7100,'Prod comer'!$A$2:$C$130,2,TRUE)</f>
        <v>351.4254838709677</v>
      </c>
      <c r="G7100" s="8">
        <f>VLOOKUP(A7100,'Prod comer'!$A$2:$F$130,5,TRUE)</f>
        <v>308.3812903225807</v>
      </c>
      <c r="H7100">
        <f>IFERROR(VLOOKUP(A7100,P.Int!$A$1:$E$2436,5,TRUE),"")</f>
        <v>8.69</v>
      </c>
      <c r="I7100">
        <v>531778</v>
      </c>
      <c r="J7100">
        <v>34009</v>
      </c>
      <c r="K7100">
        <v>565787</v>
      </c>
      <c r="L7100">
        <f>IFERROR(VLOOKUP(A7100,'Iny SPEC'!$A$1:$B$3068,2,FALSE),"")</f>
        <v>378656</v>
      </c>
      <c r="M7100">
        <f t="shared" si="110"/>
        <v>0</v>
      </c>
    </row>
    <row r="7101" spans="1:13" x14ac:dyDescent="0.2">
      <c r="A7101" s="1">
        <v>45554</v>
      </c>
      <c r="B7101" t="s">
        <v>4</v>
      </c>
      <c r="C7101" s="6">
        <v>5.2096428415550102</v>
      </c>
      <c r="D7101" s="6">
        <f>VLOOKUP(A7101,'PPP - Resi'!$I$2:$K$3928,2,FALSE)</f>
        <v>6.0636193263982801</v>
      </c>
      <c r="E7101" s="7">
        <f>VLOOKUP(A7101,Embalses!$D$1:$E$4292,2,FALSE)</f>
        <v>0.43634471708101352</v>
      </c>
      <c r="F7101" s="8">
        <f>VLOOKUP(A7101,'Prod comer'!$A$2:$C$130,3,TRUE)</f>
        <v>995.04516129032265</v>
      </c>
      <c r="G7101" s="8">
        <f>VLOOKUP(A7101,'Prod comer'!$A$2:$F$130,6,TRUE)</f>
        <v>576.08903225806489</v>
      </c>
      <c r="H7101">
        <f>IFERROR(VLOOKUP(A7101,P.Int!$A$1:$E$2436,5,TRUE),"")</f>
        <v>8.69</v>
      </c>
      <c r="I7101">
        <v>653919</v>
      </c>
      <c r="J7101">
        <v>49519</v>
      </c>
      <c r="K7101">
        <v>703438</v>
      </c>
      <c r="L7101">
        <f>IFERROR(VLOOKUP(A7101,'Iny SPEC'!$A$1:$B$3068,2,FALSE),"")</f>
        <v>378656</v>
      </c>
      <c r="M7101">
        <f t="shared" si="110"/>
        <v>0</v>
      </c>
    </row>
    <row r="7102" spans="1:13" x14ac:dyDescent="0.2">
      <c r="A7102" s="1">
        <v>45555</v>
      </c>
      <c r="B7102" t="s">
        <v>3</v>
      </c>
      <c r="C7102" s="6">
        <v>7.4779945119518096</v>
      </c>
      <c r="D7102" s="6">
        <f>VLOOKUP(A7102,'PPP - Resi'!$E$1:$G$3927,2,FALSE)</f>
        <v>7.9893737142857102</v>
      </c>
      <c r="E7102" s="7">
        <f>VLOOKUP(A7102,Embalses!$A$1:$B$4292,2,FALSE)</f>
        <v>0.74387874224418904</v>
      </c>
      <c r="F7102" s="8">
        <f>VLOOKUP(A7102,'Prod comer'!$A$2:$C$130,2,TRUE)</f>
        <v>351.4254838709677</v>
      </c>
      <c r="G7102" s="8">
        <f>VLOOKUP(A7102,'Prod comer'!$A$2:$F$130,5,TRUE)</f>
        <v>308.3812903225807</v>
      </c>
      <c r="H7102">
        <f>IFERROR(VLOOKUP(A7102,P.Int!$A$1:$E$2436,5,TRUE),"")</f>
        <v>9.0500000000000007</v>
      </c>
      <c r="I7102">
        <v>562583</v>
      </c>
      <c r="J7102">
        <v>55876</v>
      </c>
      <c r="K7102">
        <v>618459</v>
      </c>
      <c r="L7102">
        <f>IFERROR(VLOOKUP(A7102,'Iny SPEC'!$A$1:$B$3068,2,FALSE),"")</f>
        <v>395995</v>
      </c>
      <c r="M7102">
        <f t="shared" si="110"/>
        <v>0</v>
      </c>
    </row>
    <row r="7103" spans="1:13" x14ac:dyDescent="0.2">
      <c r="A7103" s="1">
        <v>45555</v>
      </c>
      <c r="B7103" t="s">
        <v>4</v>
      </c>
      <c r="C7103" s="6">
        <v>5.2096428415550102</v>
      </c>
      <c r="D7103" s="6">
        <f>VLOOKUP(A7103,'PPP - Resi'!$I$2:$K$3928,2,FALSE)</f>
        <v>6.0636193263982801</v>
      </c>
      <c r="E7103" s="7">
        <f>VLOOKUP(A7103,Embalses!$D$1:$E$4292,2,FALSE)</f>
        <v>0.42558448162581625</v>
      </c>
      <c r="F7103" s="8">
        <f>VLOOKUP(A7103,'Prod comer'!$A$2:$C$130,3,TRUE)</f>
        <v>995.04516129032265</v>
      </c>
      <c r="G7103" s="8">
        <f>VLOOKUP(A7103,'Prod comer'!$A$2:$F$130,6,TRUE)</f>
        <v>576.08903225806489</v>
      </c>
      <c r="H7103">
        <f>IFERROR(VLOOKUP(A7103,P.Int!$A$1:$E$2436,5,TRUE),"")</f>
        <v>9.0500000000000007</v>
      </c>
      <c r="I7103">
        <v>627582</v>
      </c>
      <c r="J7103">
        <v>49813</v>
      </c>
      <c r="K7103">
        <v>677395</v>
      </c>
      <c r="L7103">
        <f>IFERROR(VLOOKUP(A7103,'Iny SPEC'!$A$1:$B$3068,2,FALSE),"")</f>
        <v>395995</v>
      </c>
      <c r="M7103">
        <f t="shared" si="110"/>
        <v>0</v>
      </c>
    </row>
    <row r="7104" spans="1:13" x14ac:dyDescent="0.2">
      <c r="A7104" s="1">
        <v>45556</v>
      </c>
      <c r="B7104" t="s">
        <v>3</v>
      </c>
      <c r="C7104" s="6">
        <v>7.4779945119518096</v>
      </c>
      <c r="D7104" s="6">
        <f>VLOOKUP(A7104,'PPP - Resi'!$E$1:$G$3927,2,FALSE)</f>
        <v>7.9893737142857102</v>
      </c>
      <c r="E7104" s="7">
        <f>VLOOKUP(A7104,Embalses!$A$1:$B$4292,2,FALSE)</f>
        <v>0.74490061546826802</v>
      </c>
      <c r="F7104" s="8">
        <f>VLOOKUP(A7104,'Prod comer'!$A$2:$C$130,2,TRUE)</f>
        <v>351.4254838709677</v>
      </c>
      <c r="G7104" s="8">
        <f>VLOOKUP(A7104,'Prod comer'!$A$2:$F$130,5,TRUE)</f>
        <v>308.3812903225807</v>
      </c>
      <c r="H7104">
        <f>IFERROR(VLOOKUP(A7104,P.Int!$A$1:$E$2436,5,TRUE),"")</f>
        <v>9.0500000000000007</v>
      </c>
      <c r="I7104">
        <v>579201</v>
      </c>
      <c r="J7104">
        <v>54828</v>
      </c>
      <c r="K7104">
        <v>634029</v>
      </c>
      <c r="L7104">
        <f>IFERROR(VLOOKUP(A7104,'Iny SPEC'!$A$1:$B$3068,2,FALSE),"")</f>
        <v>386370</v>
      </c>
      <c r="M7104">
        <f t="shared" si="110"/>
        <v>0</v>
      </c>
    </row>
    <row r="7105" spans="1:13" x14ac:dyDescent="0.2">
      <c r="A7105" s="1">
        <v>45556</v>
      </c>
      <c r="B7105" t="s">
        <v>4</v>
      </c>
      <c r="C7105" s="6">
        <v>5.2096428415550102</v>
      </c>
      <c r="D7105" s="6">
        <f>VLOOKUP(A7105,'PPP - Resi'!$I$2:$K$3928,2,FALSE)</f>
        <v>6.0636193263982801</v>
      </c>
      <c r="E7105" s="7">
        <f>VLOOKUP(A7105,Embalses!$D$1:$E$4292,2,FALSE)</f>
        <v>0.42510195529284928</v>
      </c>
      <c r="F7105" s="8">
        <f>VLOOKUP(A7105,'Prod comer'!$A$2:$C$130,3,TRUE)</f>
        <v>995.04516129032265</v>
      </c>
      <c r="G7105" s="8">
        <f>VLOOKUP(A7105,'Prod comer'!$A$2:$F$130,6,TRUE)</f>
        <v>576.08903225806489</v>
      </c>
      <c r="H7105">
        <f>IFERROR(VLOOKUP(A7105,P.Int!$A$1:$E$2436,5,TRUE),"")</f>
        <v>9.0500000000000007</v>
      </c>
      <c r="I7105">
        <v>593928</v>
      </c>
      <c r="J7105">
        <v>49664</v>
      </c>
      <c r="K7105">
        <v>643592</v>
      </c>
      <c r="L7105">
        <f>IFERROR(VLOOKUP(A7105,'Iny SPEC'!$A$1:$B$3068,2,FALSE),"")</f>
        <v>386370</v>
      </c>
      <c r="M7105">
        <f t="shared" si="110"/>
        <v>0</v>
      </c>
    </row>
    <row r="7106" spans="1:13" x14ac:dyDescent="0.2">
      <c r="A7106" s="1">
        <v>45557</v>
      </c>
      <c r="B7106" t="s">
        <v>3</v>
      </c>
      <c r="C7106" s="6">
        <v>7.4779945119518096</v>
      </c>
      <c r="D7106" s="6">
        <f>VLOOKUP(A7106,'PPP - Resi'!$E$1:$G$3927,2,FALSE)</f>
        <v>7.9893737142857102</v>
      </c>
      <c r="E7106" s="7">
        <f>VLOOKUP(A7106,Embalses!$A$1:$B$4292,2,FALSE)</f>
        <v>0.75070231763680595</v>
      </c>
      <c r="F7106" s="8">
        <f>VLOOKUP(A7106,'Prod comer'!$A$2:$C$130,2,TRUE)</f>
        <v>351.4254838709677</v>
      </c>
      <c r="G7106" s="8">
        <f>VLOOKUP(A7106,'Prod comer'!$A$2:$F$130,5,TRUE)</f>
        <v>308.3812903225807</v>
      </c>
      <c r="H7106">
        <f>IFERROR(VLOOKUP(A7106,P.Int!$A$1:$E$2436,5,TRUE),"")</f>
        <v>9.0399999999999991</v>
      </c>
      <c r="I7106">
        <v>581644</v>
      </c>
      <c r="J7106">
        <v>45170</v>
      </c>
      <c r="K7106">
        <v>626814</v>
      </c>
      <c r="L7106">
        <f>IFERROR(VLOOKUP(A7106,'Iny SPEC'!$A$1:$B$3068,2,FALSE),"")</f>
        <v>434268</v>
      </c>
      <c r="M7106">
        <f t="shared" si="110"/>
        <v>0</v>
      </c>
    </row>
    <row r="7107" spans="1:13" x14ac:dyDescent="0.2">
      <c r="A7107" s="1">
        <v>45557</v>
      </c>
      <c r="B7107" t="s">
        <v>4</v>
      </c>
      <c r="C7107" s="6">
        <v>5.2096428415550102</v>
      </c>
      <c r="D7107" s="6">
        <f>VLOOKUP(A7107,'PPP - Resi'!$I$2:$K$3928,2,FALSE)</f>
        <v>6.0636193263982801</v>
      </c>
      <c r="E7107" s="7">
        <f>VLOOKUP(A7107,Embalses!$D$1:$E$4292,2,FALSE)</f>
        <v>0.44673462171245171</v>
      </c>
      <c r="F7107" s="8">
        <f>VLOOKUP(A7107,'Prod comer'!$A$2:$C$130,3,TRUE)</f>
        <v>995.04516129032265</v>
      </c>
      <c r="G7107" s="8">
        <f>VLOOKUP(A7107,'Prod comer'!$A$2:$F$130,6,TRUE)</f>
        <v>576.08903225806489</v>
      </c>
      <c r="H7107">
        <f>IFERROR(VLOOKUP(A7107,P.Int!$A$1:$E$2436,5,TRUE),"")</f>
        <v>9.0399999999999991</v>
      </c>
      <c r="I7107">
        <v>526868</v>
      </c>
      <c r="J7107">
        <v>45764</v>
      </c>
      <c r="K7107">
        <v>572632</v>
      </c>
      <c r="L7107">
        <f>IFERROR(VLOOKUP(A7107,'Iny SPEC'!$A$1:$B$3068,2,FALSE),"")</f>
        <v>434268</v>
      </c>
      <c r="M7107">
        <f t="shared" ref="M7107:M7170" si="111">IF(A7107&gt;DATE(2024,11,30),1,0)</f>
        <v>0</v>
      </c>
    </row>
    <row r="7108" spans="1:13" x14ac:dyDescent="0.2">
      <c r="A7108" s="1">
        <v>45558</v>
      </c>
      <c r="B7108" t="s">
        <v>3</v>
      </c>
      <c r="C7108" s="6">
        <v>7.4779945119518096</v>
      </c>
      <c r="D7108" s="6">
        <f>VLOOKUP(A7108,'PPP - Resi'!$E$1:$G$3927,2,FALSE)</f>
        <v>7.9893737142857102</v>
      </c>
      <c r="E7108" s="7">
        <f>VLOOKUP(A7108,Embalses!$A$1:$B$4292,2,FALSE)</f>
        <v>0.75394163727841801</v>
      </c>
      <c r="F7108" s="8">
        <f>VLOOKUP(A7108,'Prod comer'!$A$2:$C$130,2,TRUE)</f>
        <v>351.4254838709677</v>
      </c>
      <c r="G7108" s="8">
        <f>VLOOKUP(A7108,'Prod comer'!$A$2:$F$130,5,TRUE)</f>
        <v>308.3812903225807</v>
      </c>
      <c r="H7108">
        <f>IFERROR(VLOOKUP(A7108,P.Int!$A$1:$E$2436,5,TRUE),"")</f>
        <v>9.5399999999999991</v>
      </c>
      <c r="I7108">
        <v>590669</v>
      </c>
      <c r="J7108">
        <v>55073</v>
      </c>
      <c r="K7108">
        <v>645742</v>
      </c>
      <c r="L7108">
        <f>IFERROR(VLOOKUP(A7108,'Iny SPEC'!$A$1:$B$3068,2,FALSE),"")</f>
        <v>432418</v>
      </c>
      <c r="M7108">
        <f t="shared" si="111"/>
        <v>0</v>
      </c>
    </row>
    <row r="7109" spans="1:13" x14ac:dyDescent="0.2">
      <c r="A7109" s="1">
        <v>45558</v>
      </c>
      <c r="B7109" t="s">
        <v>4</v>
      </c>
      <c r="C7109" s="6">
        <v>5.2096428415550102</v>
      </c>
      <c r="D7109" s="6">
        <f>VLOOKUP(A7109,'PPP - Resi'!$I$2:$K$3928,2,FALSE)</f>
        <v>6.0636193263982801</v>
      </c>
      <c r="E7109" s="7">
        <f>VLOOKUP(A7109,Embalses!$D$1:$E$4292,2,FALSE)</f>
        <v>0.45630861874668976</v>
      </c>
      <c r="F7109" s="8">
        <f>VLOOKUP(A7109,'Prod comer'!$A$2:$C$130,3,TRUE)</f>
        <v>995.04516129032265</v>
      </c>
      <c r="G7109" s="8">
        <f>VLOOKUP(A7109,'Prod comer'!$A$2:$F$130,6,TRUE)</f>
        <v>576.08903225806489</v>
      </c>
      <c r="H7109">
        <f>IFERROR(VLOOKUP(A7109,P.Int!$A$1:$E$2436,5,TRUE),"")</f>
        <v>9.5399999999999991</v>
      </c>
      <c r="I7109">
        <v>609076</v>
      </c>
      <c r="J7109">
        <v>36371</v>
      </c>
      <c r="K7109">
        <v>645447</v>
      </c>
      <c r="L7109">
        <f>IFERROR(VLOOKUP(A7109,'Iny SPEC'!$A$1:$B$3068,2,FALSE),"")</f>
        <v>432418</v>
      </c>
      <c r="M7109">
        <f t="shared" si="111"/>
        <v>0</v>
      </c>
    </row>
    <row r="7110" spans="1:13" x14ac:dyDescent="0.2">
      <c r="A7110" s="1">
        <v>45559</v>
      </c>
      <c r="B7110" t="s">
        <v>3</v>
      </c>
      <c r="C7110" s="6">
        <v>7.4779945119518096</v>
      </c>
      <c r="D7110" s="6">
        <f>VLOOKUP(A7110,'PPP - Resi'!$E$1:$G$3927,2,FALSE)</f>
        <v>7.9893737142857102</v>
      </c>
      <c r="E7110" s="7">
        <f>VLOOKUP(A7110,Embalses!$A$1:$B$4292,2,FALSE)</f>
        <v>0.75669435062284895</v>
      </c>
      <c r="F7110" s="8">
        <f>VLOOKUP(A7110,'Prod comer'!$A$2:$C$130,2,TRUE)</f>
        <v>351.4254838709677</v>
      </c>
      <c r="G7110" s="8">
        <f>VLOOKUP(A7110,'Prod comer'!$A$2:$F$130,5,TRUE)</f>
        <v>308.3812903225807</v>
      </c>
      <c r="H7110">
        <f>IFERROR(VLOOKUP(A7110,P.Int!$A$1:$E$2436,5,TRUE),"")</f>
        <v>9.27</v>
      </c>
      <c r="I7110">
        <v>581515</v>
      </c>
      <c r="J7110">
        <v>59204</v>
      </c>
      <c r="K7110">
        <v>640719</v>
      </c>
      <c r="L7110">
        <f>IFERROR(VLOOKUP(A7110,'Iny SPEC'!$A$1:$B$3068,2,FALSE),"")</f>
        <v>430986</v>
      </c>
      <c r="M7110">
        <f t="shared" si="111"/>
        <v>0</v>
      </c>
    </row>
    <row r="7111" spans="1:13" x14ac:dyDescent="0.2">
      <c r="A7111" s="1">
        <v>45559</v>
      </c>
      <c r="B7111" t="s">
        <v>4</v>
      </c>
      <c r="C7111" s="6">
        <v>5.2096428415550102</v>
      </c>
      <c r="D7111" s="6">
        <f>VLOOKUP(A7111,'PPP - Resi'!$I$2:$K$3928,2,FALSE)</f>
        <v>6.0636193263982801</v>
      </c>
      <c r="E7111" s="7">
        <f>VLOOKUP(A7111,Embalses!$D$1:$E$4292,2,FALSE)</f>
        <v>0.44940448719755904</v>
      </c>
      <c r="F7111" s="8">
        <f>VLOOKUP(A7111,'Prod comer'!$A$2:$C$130,3,TRUE)</f>
        <v>995.04516129032265</v>
      </c>
      <c r="G7111" s="8">
        <f>VLOOKUP(A7111,'Prod comer'!$A$2:$F$130,6,TRUE)</f>
        <v>576.08903225806489</v>
      </c>
      <c r="H7111">
        <f>IFERROR(VLOOKUP(A7111,P.Int!$A$1:$E$2436,5,TRUE),"")</f>
        <v>9.27</v>
      </c>
      <c r="I7111">
        <v>579017</v>
      </c>
      <c r="J7111">
        <v>39761</v>
      </c>
      <c r="K7111">
        <v>618778</v>
      </c>
      <c r="L7111">
        <f>IFERROR(VLOOKUP(A7111,'Iny SPEC'!$A$1:$B$3068,2,FALSE),"")</f>
        <v>430986</v>
      </c>
      <c r="M7111">
        <f t="shared" si="111"/>
        <v>0</v>
      </c>
    </row>
    <row r="7112" spans="1:13" x14ac:dyDescent="0.2">
      <c r="A7112" s="1">
        <v>45560</v>
      </c>
      <c r="B7112" t="s">
        <v>3</v>
      </c>
      <c r="C7112" s="6">
        <v>7.4779945119518096</v>
      </c>
      <c r="D7112" s="6">
        <f>VLOOKUP(A7112,'PPP - Resi'!$E$1:$G$3927,2,FALSE)</f>
        <v>7.9893737142857102</v>
      </c>
      <c r="E7112" s="7">
        <f>VLOOKUP(A7112,Embalses!$A$1:$B$4292,2,FALSE)</f>
        <v>0.76927096755428703</v>
      </c>
      <c r="F7112" s="8">
        <f>VLOOKUP(A7112,'Prod comer'!$A$2:$C$130,2,TRUE)</f>
        <v>351.4254838709677</v>
      </c>
      <c r="G7112" s="8">
        <f>VLOOKUP(A7112,'Prod comer'!$A$2:$F$130,5,TRUE)</f>
        <v>308.3812903225807</v>
      </c>
      <c r="H7112">
        <f>IFERROR(VLOOKUP(A7112,P.Int!$A$1:$E$2436,5,TRUE),"")</f>
        <v>9.81</v>
      </c>
      <c r="I7112">
        <v>593051</v>
      </c>
      <c r="J7112">
        <v>60731</v>
      </c>
      <c r="K7112">
        <v>653782</v>
      </c>
      <c r="L7112">
        <f>IFERROR(VLOOKUP(A7112,'Iny SPEC'!$A$1:$B$3068,2,FALSE),"")</f>
        <v>421811</v>
      </c>
      <c r="M7112">
        <f t="shared" si="111"/>
        <v>0</v>
      </c>
    </row>
    <row r="7113" spans="1:13" x14ac:dyDescent="0.2">
      <c r="A7113" s="1">
        <v>45560</v>
      </c>
      <c r="B7113" t="s">
        <v>4</v>
      </c>
      <c r="C7113" s="6">
        <v>5.2370304410506403</v>
      </c>
      <c r="D7113" s="6">
        <f>VLOOKUP(A7113,'PPP - Resi'!$I$2:$K$3928,2,FALSE)</f>
        <v>6.0636193263982801</v>
      </c>
      <c r="E7113" s="7">
        <f>VLOOKUP(A7113,Embalses!$D$1:$E$4292,2,FALSE)</f>
        <v>0.44446622548693049</v>
      </c>
      <c r="F7113" s="8">
        <f>VLOOKUP(A7113,'Prod comer'!$A$2:$C$130,3,TRUE)</f>
        <v>995.04516129032265</v>
      </c>
      <c r="G7113" s="8">
        <f>VLOOKUP(A7113,'Prod comer'!$A$2:$F$130,6,TRUE)</f>
        <v>576.08903225806489</v>
      </c>
      <c r="H7113">
        <f>IFERROR(VLOOKUP(A7113,P.Int!$A$1:$E$2436,5,TRUE),"")</f>
        <v>9.81</v>
      </c>
      <c r="I7113">
        <v>634850</v>
      </c>
      <c r="J7113">
        <v>47004</v>
      </c>
      <c r="K7113">
        <v>681854</v>
      </c>
      <c r="L7113">
        <f>IFERROR(VLOOKUP(A7113,'Iny SPEC'!$A$1:$B$3068,2,FALSE),"")</f>
        <v>421811</v>
      </c>
      <c r="M7113">
        <f t="shared" si="111"/>
        <v>0</v>
      </c>
    </row>
    <row r="7114" spans="1:13" x14ac:dyDescent="0.2">
      <c r="A7114" s="1">
        <v>45561</v>
      </c>
      <c r="B7114" t="s">
        <v>3</v>
      </c>
      <c r="C7114" s="6">
        <v>7.4779945119518096</v>
      </c>
      <c r="D7114" s="6">
        <f>VLOOKUP(A7114,'PPP - Resi'!$E$1:$G$3927,2,FALSE)</f>
        <v>7.9893737142857102</v>
      </c>
      <c r="E7114" s="7">
        <f>VLOOKUP(A7114,Embalses!$A$1:$B$4292,2,FALSE)</f>
        <v>0.77774284478393696</v>
      </c>
      <c r="F7114" s="8">
        <f>VLOOKUP(A7114,'Prod comer'!$A$2:$C$130,2,TRUE)</f>
        <v>351.4254838709677</v>
      </c>
      <c r="G7114" s="8">
        <f>VLOOKUP(A7114,'Prod comer'!$A$2:$F$130,5,TRUE)</f>
        <v>308.3812903225807</v>
      </c>
      <c r="H7114">
        <f>IFERROR(VLOOKUP(A7114,P.Int!$A$1:$E$2436,5,TRUE),"")</f>
        <v>9.9499999999999993</v>
      </c>
      <c r="I7114">
        <v>592235</v>
      </c>
      <c r="J7114">
        <v>57089</v>
      </c>
      <c r="K7114">
        <v>649324</v>
      </c>
      <c r="L7114">
        <f>IFERROR(VLOOKUP(A7114,'Iny SPEC'!$A$1:$B$3068,2,FALSE),"")</f>
        <v>438717</v>
      </c>
      <c r="M7114">
        <f t="shared" si="111"/>
        <v>0</v>
      </c>
    </row>
    <row r="7115" spans="1:13" x14ac:dyDescent="0.2">
      <c r="A7115" s="1">
        <v>45561</v>
      </c>
      <c r="B7115" t="s">
        <v>4</v>
      </c>
      <c r="C7115" s="6">
        <v>5.2403598789416401</v>
      </c>
      <c r="D7115" s="6">
        <f>VLOOKUP(A7115,'PPP - Resi'!$I$2:$K$3928,2,FALSE)</f>
        <v>6.0636193263982801</v>
      </c>
      <c r="E7115" s="7">
        <f>VLOOKUP(A7115,Embalses!$D$1:$E$4292,2,FALSE)</f>
        <v>0.44647902117205152</v>
      </c>
      <c r="F7115" s="8">
        <f>VLOOKUP(A7115,'Prod comer'!$A$2:$C$130,3,TRUE)</f>
        <v>995.04516129032265</v>
      </c>
      <c r="G7115" s="8">
        <f>VLOOKUP(A7115,'Prod comer'!$A$2:$F$130,6,TRUE)</f>
        <v>576.08903225806489</v>
      </c>
      <c r="H7115">
        <f>IFERROR(VLOOKUP(A7115,P.Int!$A$1:$E$2436,5,TRUE),"")</f>
        <v>9.9499999999999993</v>
      </c>
      <c r="I7115">
        <v>667870</v>
      </c>
      <c r="J7115">
        <v>49123</v>
      </c>
      <c r="K7115">
        <v>716993</v>
      </c>
      <c r="L7115">
        <f>IFERROR(VLOOKUP(A7115,'Iny SPEC'!$A$1:$B$3068,2,FALSE),"")</f>
        <v>438717</v>
      </c>
      <c r="M7115">
        <f t="shared" si="111"/>
        <v>0</v>
      </c>
    </row>
    <row r="7116" spans="1:13" x14ac:dyDescent="0.2">
      <c r="A7116" s="1">
        <v>45562</v>
      </c>
      <c r="B7116" t="s">
        <v>3</v>
      </c>
      <c r="C7116" s="6">
        <v>7.4779945119518096</v>
      </c>
      <c r="D7116" s="6">
        <f>VLOOKUP(A7116,'PPP - Resi'!$E$1:$G$3927,2,FALSE)</f>
        <v>7.9893737142857102</v>
      </c>
      <c r="E7116" s="7">
        <f>VLOOKUP(A7116,Embalses!$A$1:$B$4292,2,FALSE)</f>
        <v>0.77514720056074804</v>
      </c>
      <c r="F7116" s="8">
        <f>VLOOKUP(A7116,'Prod comer'!$A$2:$C$130,2,TRUE)</f>
        <v>351.4254838709677</v>
      </c>
      <c r="G7116" s="8">
        <f>VLOOKUP(A7116,'Prod comer'!$A$2:$F$130,5,TRUE)</f>
        <v>308.3812903225807</v>
      </c>
      <c r="H7116">
        <f>IFERROR(VLOOKUP(A7116,P.Int!$A$1:$E$2436,5,TRUE),"")</f>
        <v>10.01</v>
      </c>
      <c r="I7116">
        <v>601857</v>
      </c>
      <c r="J7116">
        <v>59656</v>
      </c>
      <c r="K7116">
        <v>661513</v>
      </c>
      <c r="L7116">
        <f>IFERROR(VLOOKUP(A7116,'Iny SPEC'!$A$1:$B$3068,2,FALSE),"")</f>
        <v>465187</v>
      </c>
      <c r="M7116">
        <f t="shared" si="111"/>
        <v>0</v>
      </c>
    </row>
    <row r="7117" spans="1:13" x14ac:dyDescent="0.2">
      <c r="A7117" s="1">
        <v>45562</v>
      </c>
      <c r="B7117" t="s">
        <v>4</v>
      </c>
      <c r="C7117" s="6">
        <v>5.2096428415550102</v>
      </c>
      <c r="D7117" s="6">
        <f>VLOOKUP(A7117,'PPP - Resi'!$I$2:$K$3928,2,FALSE)</f>
        <v>6.0636193263982801</v>
      </c>
      <c r="E7117" s="7">
        <f>VLOOKUP(A7117,Embalses!$D$1:$E$4292,2,FALSE)</f>
        <v>0.45777030080082548</v>
      </c>
      <c r="F7117" s="8">
        <f>VLOOKUP(A7117,'Prod comer'!$A$2:$C$130,3,TRUE)</f>
        <v>995.04516129032265</v>
      </c>
      <c r="G7117" s="8">
        <f>VLOOKUP(A7117,'Prod comer'!$A$2:$F$130,6,TRUE)</f>
        <v>576.08903225806489</v>
      </c>
      <c r="H7117">
        <f>IFERROR(VLOOKUP(A7117,P.Int!$A$1:$E$2436,5,TRUE),"")</f>
        <v>10.01</v>
      </c>
      <c r="I7117">
        <v>647950</v>
      </c>
      <c r="J7117">
        <v>49164</v>
      </c>
      <c r="K7117">
        <v>697114</v>
      </c>
      <c r="L7117">
        <f>IFERROR(VLOOKUP(A7117,'Iny SPEC'!$A$1:$B$3068,2,FALSE),"")</f>
        <v>465187</v>
      </c>
      <c r="M7117">
        <f t="shared" si="111"/>
        <v>0</v>
      </c>
    </row>
    <row r="7118" spans="1:13" x14ac:dyDescent="0.2">
      <c r="A7118" s="1">
        <v>45563</v>
      </c>
      <c r="B7118" t="s">
        <v>3</v>
      </c>
      <c r="C7118" s="6">
        <v>7.4779945119518096</v>
      </c>
      <c r="D7118" s="6">
        <f>VLOOKUP(A7118,'PPP - Resi'!$E$1:$G$3927,2,FALSE)</f>
        <v>7.9893737142857102</v>
      </c>
      <c r="E7118" s="7">
        <f>VLOOKUP(A7118,Embalses!$A$1:$B$4292,2,FALSE)</f>
        <v>0.78931421933942703</v>
      </c>
      <c r="F7118" s="8">
        <f>VLOOKUP(A7118,'Prod comer'!$A$2:$C$130,2,TRUE)</f>
        <v>351.4254838709677</v>
      </c>
      <c r="G7118" s="8">
        <f>VLOOKUP(A7118,'Prod comer'!$A$2:$F$130,5,TRUE)</f>
        <v>308.3812903225807</v>
      </c>
      <c r="H7118">
        <f>IFERROR(VLOOKUP(A7118,P.Int!$A$1:$E$2436,5,TRUE),"")</f>
        <v>10.130000000000001</v>
      </c>
      <c r="I7118">
        <v>537359</v>
      </c>
      <c r="J7118">
        <v>59620</v>
      </c>
      <c r="K7118">
        <v>596979</v>
      </c>
      <c r="L7118">
        <f>IFERROR(VLOOKUP(A7118,'Iny SPEC'!$A$1:$B$3068,2,FALSE),"")</f>
        <v>414477</v>
      </c>
      <c r="M7118">
        <f t="shared" si="111"/>
        <v>0</v>
      </c>
    </row>
    <row r="7119" spans="1:13" x14ac:dyDescent="0.2">
      <c r="A7119" s="1">
        <v>45563</v>
      </c>
      <c r="B7119" t="s">
        <v>4</v>
      </c>
      <c r="C7119" s="6">
        <v>5.2096428415550102</v>
      </c>
      <c r="D7119" s="6">
        <f>VLOOKUP(A7119,'PPP - Resi'!$I$2:$K$3928,2,FALSE)</f>
        <v>6.0636193263982801</v>
      </c>
      <c r="E7119" s="7">
        <f>VLOOKUP(A7119,Embalses!$D$1:$E$4292,2,FALSE)</f>
        <v>0.46694308912189053</v>
      </c>
      <c r="F7119" s="8">
        <f>VLOOKUP(A7119,'Prod comer'!$A$2:$C$130,3,TRUE)</f>
        <v>995.04516129032265</v>
      </c>
      <c r="G7119" s="8">
        <f>VLOOKUP(A7119,'Prod comer'!$A$2:$F$130,6,TRUE)</f>
        <v>576.08903225806489</v>
      </c>
      <c r="H7119">
        <f>IFERROR(VLOOKUP(A7119,P.Int!$A$1:$E$2436,5,TRUE),"")</f>
        <v>10.130000000000001</v>
      </c>
      <c r="I7119">
        <v>637228</v>
      </c>
      <c r="J7119">
        <v>49289</v>
      </c>
      <c r="K7119">
        <v>686517</v>
      </c>
      <c r="L7119">
        <f>IFERROR(VLOOKUP(A7119,'Iny SPEC'!$A$1:$B$3068,2,FALSE),"")</f>
        <v>414477</v>
      </c>
      <c r="M7119">
        <f t="shared" si="111"/>
        <v>0</v>
      </c>
    </row>
    <row r="7120" spans="1:13" x14ac:dyDescent="0.2">
      <c r="A7120" s="1">
        <v>45564</v>
      </c>
      <c r="B7120" t="s">
        <v>3</v>
      </c>
      <c r="C7120" s="6">
        <v>7.4779945119518096</v>
      </c>
      <c r="D7120" s="6">
        <f>VLOOKUP(A7120,'PPP - Resi'!$E$1:$G$3927,2,FALSE)</f>
        <v>7.9893737142857102</v>
      </c>
      <c r="E7120" s="7">
        <f>VLOOKUP(A7120,Embalses!$A$1:$B$4292,2,FALSE)</f>
        <v>0.79679748504126002</v>
      </c>
      <c r="F7120" s="8">
        <f>VLOOKUP(A7120,'Prod comer'!$A$2:$C$130,2,TRUE)</f>
        <v>351.4254838709677</v>
      </c>
      <c r="G7120" s="8">
        <f>VLOOKUP(A7120,'Prod comer'!$A$2:$F$130,5,TRUE)</f>
        <v>308.3812903225807</v>
      </c>
      <c r="H7120">
        <f>IFERROR(VLOOKUP(A7120,P.Int!$A$1:$E$2436,5,TRUE),"")</f>
        <v>10.130000000000001</v>
      </c>
      <c r="I7120">
        <v>523313</v>
      </c>
      <c r="J7120">
        <v>52278</v>
      </c>
      <c r="K7120">
        <v>575591</v>
      </c>
      <c r="L7120">
        <f>IFERROR(VLOOKUP(A7120,'Iny SPEC'!$A$1:$B$3068,2,FALSE),"")</f>
        <v>388699</v>
      </c>
      <c r="M7120">
        <f t="shared" si="111"/>
        <v>0</v>
      </c>
    </row>
    <row r="7121" spans="1:13" x14ac:dyDescent="0.2">
      <c r="A7121" s="1">
        <v>45564</v>
      </c>
      <c r="B7121" t="s">
        <v>4</v>
      </c>
      <c r="C7121" s="6">
        <v>5.2096428415550102</v>
      </c>
      <c r="D7121" s="6">
        <f>VLOOKUP(A7121,'PPP - Resi'!$I$2:$K$3928,2,FALSE)</f>
        <v>6.0636193263982801</v>
      </c>
      <c r="E7121" s="7">
        <f>VLOOKUP(A7121,Embalses!$D$1:$E$4292,2,FALSE)</f>
        <v>0.46534853706806578</v>
      </c>
      <c r="F7121" s="8">
        <f>VLOOKUP(A7121,'Prod comer'!$A$2:$C$130,3,TRUE)</f>
        <v>995.04516129032265</v>
      </c>
      <c r="G7121" s="8">
        <f>VLOOKUP(A7121,'Prod comer'!$A$2:$F$130,6,TRUE)</f>
        <v>576.08903225806489</v>
      </c>
      <c r="H7121">
        <f>IFERROR(VLOOKUP(A7121,P.Int!$A$1:$E$2436,5,TRUE),"")</f>
        <v>10.130000000000001</v>
      </c>
      <c r="I7121">
        <v>556043</v>
      </c>
      <c r="J7121">
        <v>49263</v>
      </c>
      <c r="K7121">
        <v>605306</v>
      </c>
      <c r="L7121">
        <f>IFERROR(VLOOKUP(A7121,'Iny SPEC'!$A$1:$B$3068,2,FALSE),"")</f>
        <v>388699</v>
      </c>
      <c r="M7121">
        <f t="shared" si="111"/>
        <v>0</v>
      </c>
    </row>
    <row r="7122" spans="1:13" x14ac:dyDescent="0.2">
      <c r="A7122" s="1">
        <v>45565</v>
      </c>
      <c r="B7122" t="s">
        <v>3</v>
      </c>
      <c r="C7122" s="6">
        <v>7.4779945119518096</v>
      </c>
      <c r="D7122" s="6">
        <f>VLOOKUP(A7122,'PPP - Resi'!$E$1:$G$3927,2,FALSE)</f>
        <v>7.9893737142857102</v>
      </c>
      <c r="E7122" s="7">
        <f>VLOOKUP(A7122,Embalses!$A$1:$B$4292,2,FALSE)</f>
        <v>0.80254991062274195</v>
      </c>
      <c r="F7122" s="8">
        <f>VLOOKUP(A7122,'Prod comer'!$A$2:$C$130,2,TRUE)</f>
        <v>351.4254838709677</v>
      </c>
      <c r="G7122" s="8">
        <f>VLOOKUP(A7122,'Prod comer'!$A$2:$F$130,5,TRUE)</f>
        <v>308.3812903225807</v>
      </c>
      <c r="H7122">
        <f>IFERROR(VLOOKUP(A7122,P.Int!$A$1:$E$2436,5,TRUE),"")</f>
        <v>10.26</v>
      </c>
      <c r="I7122">
        <v>601249</v>
      </c>
      <c r="J7122">
        <v>57715</v>
      </c>
      <c r="K7122">
        <v>658964</v>
      </c>
      <c r="L7122">
        <f>IFERROR(VLOOKUP(A7122,'Iny SPEC'!$A$1:$B$3068,2,FALSE),"")</f>
        <v>465513</v>
      </c>
      <c r="M7122">
        <f t="shared" si="111"/>
        <v>0</v>
      </c>
    </row>
    <row r="7123" spans="1:13" x14ac:dyDescent="0.2">
      <c r="A7123" s="1">
        <v>45565</v>
      </c>
      <c r="B7123" t="s">
        <v>4</v>
      </c>
      <c r="C7123" s="6">
        <v>5.2096428415550102</v>
      </c>
      <c r="D7123" s="6">
        <f>VLOOKUP(A7123,'PPP - Resi'!$I$2:$K$3928,2,FALSE)</f>
        <v>6.0636193263982801</v>
      </c>
      <c r="E7123" s="7">
        <f>VLOOKUP(A7123,Embalses!$D$1:$E$4292,2,FALSE)</f>
        <v>0.46997231192899003</v>
      </c>
      <c r="F7123" s="8">
        <f>VLOOKUP(A7123,'Prod comer'!$A$2:$C$130,3,TRUE)</f>
        <v>995.04516129032265</v>
      </c>
      <c r="G7123" s="8">
        <f>VLOOKUP(A7123,'Prod comer'!$A$2:$F$130,6,TRUE)</f>
        <v>576.08903225806489</v>
      </c>
      <c r="H7123">
        <f>IFERROR(VLOOKUP(A7123,P.Int!$A$1:$E$2436,5,TRUE),"")</f>
        <v>10.26</v>
      </c>
      <c r="I7123">
        <v>639447</v>
      </c>
      <c r="J7123">
        <v>49112</v>
      </c>
      <c r="K7123">
        <v>688559</v>
      </c>
      <c r="L7123">
        <f>IFERROR(VLOOKUP(A7123,'Iny SPEC'!$A$1:$B$3068,2,FALSE),"")</f>
        <v>465513</v>
      </c>
      <c r="M7123">
        <f t="shared" si="111"/>
        <v>0</v>
      </c>
    </row>
    <row r="7124" spans="1:13" x14ac:dyDescent="0.2">
      <c r="A7124" s="1">
        <v>45566</v>
      </c>
      <c r="B7124" t="s">
        <v>3</v>
      </c>
      <c r="C7124" s="6">
        <v>7.2805649432391704</v>
      </c>
      <c r="D7124" s="6">
        <f>VLOOKUP(A7124,'PPP - Resi'!$E$1:$G$3927,2,FALSE)</f>
        <v>7.9893737142857102</v>
      </c>
      <c r="E7124" s="7">
        <f>VLOOKUP(A7124,Embalses!$A$1:$B$4292,2,FALSE)</f>
        <v>0.82169509660878204</v>
      </c>
      <c r="F7124" s="8">
        <f>VLOOKUP(A7124,'Prod comer'!$A$2:$C$130,2,TRUE)</f>
        <v>364.04225806451609</v>
      </c>
      <c r="G7124" s="8">
        <f>VLOOKUP(A7124,'Prod comer'!$A$2:$F$130,5,TRUE)</f>
        <v>317.64290322580644</v>
      </c>
      <c r="H7124">
        <f>IFERROR(VLOOKUP(A7124,P.Int!$A$1:$E$2436,5,TRUE),"")</f>
        <v>10.33</v>
      </c>
      <c r="I7124">
        <v>606693</v>
      </c>
      <c r="J7124">
        <v>56106</v>
      </c>
      <c r="K7124">
        <v>662799</v>
      </c>
      <c r="L7124">
        <f>IFERROR(VLOOKUP(A7124,'Iny SPEC'!$A$1:$B$3068,2,FALSE),"")</f>
        <v>447039</v>
      </c>
      <c r="M7124">
        <f t="shared" si="111"/>
        <v>0</v>
      </c>
    </row>
    <row r="7125" spans="1:13" x14ac:dyDescent="0.2">
      <c r="A7125" s="1">
        <v>45566</v>
      </c>
      <c r="B7125" t="s">
        <v>4</v>
      </c>
      <c r="C7125" s="6">
        <v>5.2101728577801198</v>
      </c>
      <c r="D7125" s="6">
        <f>VLOOKUP(A7125,'PPP - Resi'!$I$2:$K$3928,2,FALSE)</f>
        <v>6.07045225019779</v>
      </c>
      <c r="E7125" s="7">
        <f>VLOOKUP(A7125,Embalses!$D$1:$E$4292,2,FALSE)</f>
        <v>0.47473547706106523</v>
      </c>
      <c r="F7125" s="8">
        <f>VLOOKUP(A7125,'Prod comer'!$A$2:$C$130,3,TRUE)</f>
        <v>1033.9867741935484</v>
      </c>
      <c r="G7125" s="8">
        <f>VLOOKUP(A7125,'Prod comer'!$A$2:$F$130,6,TRUE)</f>
        <v>612.49806451612915</v>
      </c>
      <c r="H7125">
        <f>IFERROR(VLOOKUP(A7125,P.Int!$A$1:$E$2436,5,TRUE),"")</f>
        <v>10.33</v>
      </c>
      <c r="I7125">
        <v>608433</v>
      </c>
      <c r="J7125">
        <v>48999</v>
      </c>
      <c r="K7125">
        <v>657432</v>
      </c>
      <c r="L7125">
        <f>IFERROR(VLOOKUP(A7125,'Iny SPEC'!$A$1:$B$3068,2,FALSE),"")</f>
        <v>447039</v>
      </c>
      <c r="M7125">
        <f t="shared" si="111"/>
        <v>0</v>
      </c>
    </row>
    <row r="7126" spans="1:13" x14ac:dyDescent="0.2">
      <c r="A7126" s="1">
        <v>45567</v>
      </c>
      <c r="B7126" t="s">
        <v>3</v>
      </c>
      <c r="C7126" s="6">
        <v>7.2805649432391704</v>
      </c>
      <c r="D7126" s="6">
        <f>VLOOKUP(A7126,'PPP - Resi'!$E$1:$G$3927,2,FALSE)</f>
        <v>7.9893737142857102</v>
      </c>
      <c r="E7126" s="7">
        <f>VLOOKUP(A7126,Embalses!$A$1:$B$4292,2,FALSE)</f>
        <v>0.83195571394857404</v>
      </c>
      <c r="F7126" s="8">
        <f>VLOOKUP(A7126,'Prod comer'!$A$2:$C$130,2,TRUE)</f>
        <v>364.04225806451609</v>
      </c>
      <c r="G7126" s="8">
        <f>VLOOKUP(A7126,'Prod comer'!$A$2:$F$130,5,TRUE)</f>
        <v>317.64290322580644</v>
      </c>
      <c r="H7126">
        <f>IFERROR(VLOOKUP(A7126,P.Int!$A$1:$E$2436,5,TRUE),"")</f>
        <v>10.26</v>
      </c>
      <c r="I7126">
        <v>585942</v>
      </c>
      <c r="J7126">
        <v>58701</v>
      </c>
      <c r="K7126">
        <v>644643</v>
      </c>
      <c r="L7126">
        <f>IFERROR(VLOOKUP(A7126,'Iny SPEC'!$A$1:$B$3068,2,FALSE),"")</f>
        <v>434320</v>
      </c>
      <c r="M7126">
        <f t="shared" si="111"/>
        <v>0</v>
      </c>
    </row>
    <row r="7127" spans="1:13" x14ac:dyDescent="0.2">
      <c r="A7127" s="1">
        <v>45567</v>
      </c>
      <c r="B7127" t="s">
        <v>4</v>
      </c>
      <c r="C7127" s="6">
        <v>5.2101728577801198</v>
      </c>
      <c r="D7127" s="6">
        <f>VLOOKUP(A7127,'PPP - Resi'!$I$2:$K$3928,2,FALSE)</f>
        <v>6.07045225019779</v>
      </c>
      <c r="E7127" s="7">
        <f>VLOOKUP(A7127,Embalses!$D$1:$E$4292,2,FALSE)</f>
        <v>0.47693492039798402</v>
      </c>
      <c r="F7127" s="8">
        <f>VLOOKUP(A7127,'Prod comer'!$A$2:$C$130,3,TRUE)</f>
        <v>1033.9867741935484</v>
      </c>
      <c r="G7127" s="8">
        <f>VLOOKUP(A7127,'Prod comer'!$A$2:$F$130,6,TRUE)</f>
        <v>612.49806451612915</v>
      </c>
      <c r="H7127">
        <f>IFERROR(VLOOKUP(A7127,P.Int!$A$1:$E$2436,5,TRUE),"")</f>
        <v>10.26</v>
      </c>
      <c r="I7127">
        <v>667755</v>
      </c>
      <c r="J7127">
        <v>49434</v>
      </c>
      <c r="K7127">
        <v>717189</v>
      </c>
      <c r="L7127">
        <f>IFERROR(VLOOKUP(A7127,'Iny SPEC'!$A$1:$B$3068,2,FALSE),"")</f>
        <v>434320</v>
      </c>
      <c r="M7127">
        <f t="shared" si="111"/>
        <v>0</v>
      </c>
    </row>
    <row r="7128" spans="1:13" x14ac:dyDescent="0.2">
      <c r="A7128" s="1">
        <v>45568</v>
      </c>
      <c r="B7128" t="s">
        <v>3</v>
      </c>
      <c r="C7128" s="6">
        <v>7.2805649432391704</v>
      </c>
      <c r="D7128" s="6">
        <f>VLOOKUP(A7128,'PPP - Resi'!$E$1:$G$3927,2,FALSE)</f>
        <v>7.9893737142857102</v>
      </c>
      <c r="E7128" s="7">
        <f>VLOOKUP(A7128,Embalses!$A$1:$B$4292,2,FALSE)</f>
        <v>0.82940072290970601</v>
      </c>
      <c r="F7128" s="8">
        <f>VLOOKUP(A7128,'Prod comer'!$A$2:$C$130,2,TRUE)</f>
        <v>364.04225806451609</v>
      </c>
      <c r="G7128" s="8">
        <f>VLOOKUP(A7128,'Prod comer'!$A$2:$F$130,5,TRUE)</f>
        <v>317.64290322580644</v>
      </c>
      <c r="H7128">
        <f>IFERROR(VLOOKUP(A7128,P.Int!$A$1:$E$2436,5,TRUE),"")</f>
        <v>10.6</v>
      </c>
      <c r="I7128">
        <v>599484</v>
      </c>
      <c r="J7128">
        <v>54357</v>
      </c>
      <c r="K7128">
        <v>653841</v>
      </c>
      <c r="L7128">
        <f>IFERROR(VLOOKUP(A7128,'Iny SPEC'!$A$1:$B$3068,2,FALSE),"")</f>
        <v>450156</v>
      </c>
      <c r="M7128">
        <f t="shared" si="111"/>
        <v>0</v>
      </c>
    </row>
    <row r="7129" spans="1:13" x14ac:dyDescent="0.2">
      <c r="A7129" s="1">
        <v>45568</v>
      </c>
      <c r="B7129" t="s">
        <v>4</v>
      </c>
      <c r="C7129" s="6">
        <v>5.2101728577801198</v>
      </c>
      <c r="D7129" s="6">
        <f>VLOOKUP(A7129,'PPP - Resi'!$I$2:$K$3928,2,FALSE)</f>
        <v>6.07045225019779</v>
      </c>
      <c r="E7129" s="7">
        <f>VLOOKUP(A7129,Embalses!$D$1:$E$4292,2,FALSE)</f>
        <v>0.48918514466682428</v>
      </c>
      <c r="F7129" s="8">
        <f>VLOOKUP(A7129,'Prod comer'!$A$2:$C$130,3,TRUE)</f>
        <v>1033.9867741935484</v>
      </c>
      <c r="G7129" s="8">
        <f>VLOOKUP(A7129,'Prod comer'!$A$2:$F$130,6,TRUE)</f>
        <v>612.49806451612915</v>
      </c>
      <c r="H7129">
        <f>IFERROR(VLOOKUP(A7129,P.Int!$A$1:$E$2436,5,TRUE),"")</f>
        <v>10.6</v>
      </c>
      <c r="I7129">
        <v>656478</v>
      </c>
      <c r="J7129">
        <v>49766</v>
      </c>
      <c r="K7129">
        <v>706244</v>
      </c>
      <c r="L7129">
        <f>IFERROR(VLOOKUP(A7129,'Iny SPEC'!$A$1:$B$3068,2,FALSE),"")</f>
        <v>450156</v>
      </c>
      <c r="M7129">
        <f t="shared" si="111"/>
        <v>0</v>
      </c>
    </row>
    <row r="7130" spans="1:13" x14ac:dyDescent="0.2">
      <c r="A7130" s="1">
        <v>45569</v>
      </c>
      <c r="B7130" t="s">
        <v>3</v>
      </c>
      <c r="C7130" s="6">
        <v>7.2805649432391704</v>
      </c>
      <c r="D7130" s="6">
        <f>VLOOKUP(A7130,'PPP - Resi'!$E$1:$G$3927,2,FALSE)</f>
        <v>7.9893737142857102</v>
      </c>
      <c r="E7130" s="7">
        <f>VLOOKUP(A7130,Embalses!$A$1:$B$4292,2,FALSE)</f>
        <v>0.84088093577914202</v>
      </c>
      <c r="F7130" s="8">
        <f>VLOOKUP(A7130,'Prod comer'!$A$2:$C$130,2,TRUE)</f>
        <v>364.04225806451609</v>
      </c>
      <c r="G7130" s="8">
        <f>VLOOKUP(A7130,'Prod comer'!$A$2:$F$130,5,TRUE)</f>
        <v>317.64290322580644</v>
      </c>
      <c r="H7130">
        <f>IFERROR(VLOOKUP(A7130,P.Int!$A$1:$E$2436,5,TRUE),"")</f>
        <v>10.89</v>
      </c>
      <c r="I7130">
        <v>617587</v>
      </c>
      <c r="J7130">
        <v>59631</v>
      </c>
      <c r="K7130">
        <v>677218</v>
      </c>
      <c r="L7130">
        <f>IFERROR(VLOOKUP(A7130,'Iny SPEC'!$A$1:$B$3068,2,FALSE),"")</f>
        <v>469428</v>
      </c>
      <c r="M7130">
        <f t="shared" si="111"/>
        <v>0</v>
      </c>
    </row>
    <row r="7131" spans="1:13" x14ac:dyDescent="0.2">
      <c r="A7131" s="1">
        <v>45569</v>
      </c>
      <c r="B7131" t="s">
        <v>4</v>
      </c>
      <c r="C7131" s="6">
        <v>5.2101728577801198</v>
      </c>
      <c r="D7131" s="6">
        <f>VLOOKUP(A7131,'PPP - Resi'!$I$2:$K$3928,2,FALSE)</f>
        <v>6.07045225019779</v>
      </c>
      <c r="E7131" s="7">
        <f>VLOOKUP(A7131,Embalses!$D$1:$E$4292,2,FALSE)</f>
        <v>0.49774479791031495</v>
      </c>
      <c r="F7131" s="8">
        <f>VLOOKUP(A7131,'Prod comer'!$A$2:$C$130,3,TRUE)</f>
        <v>1033.9867741935484</v>
      </c>
      <c r="G7131" s="8">
        <f>VLOOKUP(A7131,'Prod comer'!$A$2:$F$130,6,TRUE)</f>
        <v>612.49806451612915</v>
      </c>
      <c r="H7131">
        <f>IFERROR(VLOOKUP(A7131,P.Int!$A$1:$E$2436,5,TRUE),"")</f>
        <v>10.89</v>
      </c>
      <c r="I7131">
        <v>628431</v>
      </c>
      <c r="J7131">
        <v>49558</v>
      </c>
      <c r="K7131">
        <v>677989</v>
      </c>
      <c r="L7131">
        <f>IFERROR(VLOOKUP(A7131,'Iny SPEC'!$A$1:$B$3068,2,FALSE),"")</f>
        <v>469428</v>
      </c>
      <c r="M7131">
        <f t="shared" si="111"/>
        <v>0</v>
      </c>
    </row>
    <row r="7132" spans="1:13" x14ac:dyDescent="0.2">
      <c r="A7132" s="1">
        <v>45570</v>
      </c>
      <c r="B7132" t="s">
        <v>3</v>
      </c>
      <c r="C7132" s="6">
        <v>7.2805649432391704</v>
      </c>
      <c r="D7132" s="6">
        <f>VLOOKUP(A7132,'PPP - Resi'!$E$1:$G$3927,2,FALSE)</f>
        <v>7.9893737142857102</v>
      </c>
      <c r="E7132" s="7">
        <f>VLOOKUP(A7132,Embalses!$A$1:$B$4292,2,FALSE)</f>
        <v>0.84943596724945003</v>
      </c>
      <c r="F7132" s="8">
        <f>VLOOKUP(A7132,'Prod comer'!$A$2:$C$130,2,TRUE)</f>
        <v>364.04225806451609</v>
      </c>
      <c r="G7132" s="8">
        <f>VLOOKUP(A7132,'Prod comer'!$A$2:$F$130,5,TRUE)</f>
        <v>317.64290322580644</v>
      </c>
      <c r="H7132">
        <f>IFERROR(VLOOKUP(A7132,P.Int!$A$1:$E$2436,5,TRUE),"")</f>
        <v>10.89</v>
      </c>
      <c r="I7132">
        <v>600646</v>
      </c>
      <c r="J7132">
        <v>37849</v>
      </c>
      <c r="K7132">
        <v>638495</v>
      </c>
      <c r="L7132">
        <f>IFERROR(VLOOKUP(A7132,'Iny SPEC'!$A$1:$B$3068,2,FALSE),"")</f>
        <v>434087</v>
      </c>
      <c r="M7132">
        <f t="shared" si="111"/>
        <v>0</v>
      </c>
    </row>
    <row r="7133" spans="1:13" x14ac:dyDescent="0.2">
      <c r="A7133" s="1">
        <v>45570</v>
      </c>
      <c r="B7133" t="s">
        <v>4</v>
      </c>
      <c r="C7133" s="6">
        <v>5.2101728577801198</v>
      </c>
      <c r="D7133" s="6">
        <f>VLOOKUP(A7133,'PPP - Resi'!$I$2:$K$3928,2,FALSE)</f>
        <v>6.07045225019779</v>
      </c>
      <c r="E7133" s="7">
        <f>VLOOKUP(A7133,Embalses!$D$1:$E$4292,2,FALSE)</f>
        <v>0.50018971719619676</v>
      </c>
      <c r="F7133" s="8">
        <f>VLOOKUP(A7133,'Prod comer'!$A$2:$C$130,3,TRUE)</f>
        <v>1033.9867741935484</v>
      </c>
      <c r="G7133" s="8">
        <f>VLOOKUP(A7133,'Prod comer'!$A$2:$F$130,6,TRUE)</f>
        <v>612.49806451612915</v>
      </c>
      <c r="H7133">
        <f>IFERROR(VLOOKUP(A7133,P.Int!$A$1:$E$2436,5,TRUE),"")</f>
        <v>10.89</v>
      </c>
      <c r="I7133">
        <v>548104</v>
      </c>
      <c r="J7133">
        <v>49751</v>
      </c>
      <c r="K7133">
        <v>597855</v>
      </c>
      <c r="L7133">
        <f>IFERROR(VLOOKUP(A7133,'Iny SPEC'!$A$1:$B$3068,2,FALSE),"")</f>
        <v>434087</v>
      </c>
      <c r="M7133">
        <f t="shared" si="111"/>
        <v>0</v>
      </c>
    </row>
    <row r="7134" spans="1:13" x14ac:dyDescent="0.2">
      <c r="A7134" s="1">
        <v>45571</v>
      </c>
      <c r="B7134" t="s">
        <v>3</v>
      </c>
      <c r="C7134" s="6">
        <v>7.2805649432391704</v>
      </c>
      <c r="D7134" s="6">
        <f>VLOOKUP(A7134,'PPP - Resi'!$E$1:$G$3927,2,FALSE)</f>
        <v>7.9893737142857102</v>
      </c>
      <c r="E7134" s="7">
        <f>VLOOKUP(A7134,Embalses!$A$1:$B$4292,2,FALSE)</f>
        <v>0.84890870776794802</v>
      </c>
      <c r="F7134" s="8">
        <f>VLOOKUP(A7134,'Prod comer'!$A$2:$C$130,2,TRUE)</f>
        <v>364.04225806451609</v>
      </c>
      <c r="G7134" s="8">
        <f>VLOOKUP(A7134,'Prod comer'!$A$2:$F$130,5,TRUE)</f>
        <v>317.64290322580644</v>
      </c>
      <c r="H7134">
        <f>IFERROR(VLOOKUP(A7134,P.Int!$A$1:$E$2436,5,TRUE),"")</f>
        <v>10.95</v>
      </c>
      <c r="I7134">
        <v>585425</v>
      </c>
      <c r="J7134">
        <v>44740</v>
      </c>
      <c r="K7134">
        <v>630165</v>
      </c>
      <c r="L7134">
        <f>IFERROR(VLOOKUP(A7134,'Iny SPEC'!$A$1:$B$3068,2,FALSE),"")</f>
        <v>454293</v>
      </c>
      <c r="M7134">
        <f t="shared" si="111"/>
        <v>0</v>
      </c>
    </row>
    <row r="7135" spans="1:13" x14ac:dyDescent="0.2">
      <c r="A7135" s="1">
        <v>45571</v>
      </c>
      <c r="B7135" t="s">
        <v>4</v>
      </c>
      <c r="C7135" s="6">
        <v>5.2101728577801198</v>
      </c>
      <c r="D7135" s="6">
        <f>VLOOKUP(A7135,'PPP - Resi'!$I$2:$K$3928,2,FALSE)</f>
        <v>6.07045225019779</v>
      </c>
      <c r="E7135" s="7">
        <f>VLOOKUP(A7135,Embalses!$D$1:$E$4292,2,FALSE)</f>
        <v>0.50540262686686377</v>
      </c>
      <c r="F7135" s="8">
        <f>VLOOKUP(A7135,'Prod comer'!$A$2:$C$130,3,TRUE)</f>
        <v>1033.9867741935484</v>
      </c>
      <c r="G7135" s="8">
        <f>VLOOKUP(A7135,'Prod comer'!$A$2:$F$130,6,TRUE)</f>
        <v>612.49806451612915</v>
      </c>
      <c r="H7135">
        <f>IFERROR(VLOOKUP(A7135,P.Int!$A$1:$E$2436,5,TRUE),"")</f>
        <v>10.95</v>
      </c>
      <c r="I7135">
        <v>507397</v>
      </c>
      <c r="J7135">
        <v>48576</v>
      </c>
      <c r="K7135">
        <v>555973</v>
      </c>
      <c r="L7135">
        <f>IFERROR(VLOOKUP(A7135,'Iny SPEC'!$A$1:$B$3068,2,FALSE),"")</f>
        <v>454293</v>
      </c>
      <c r="M7135">
        <f t="shared" si="111"/>
        <v>0</v>
      </c>
    </row>
    <row r="7136" spans="1:13" x14ac:dyDescent="0.2">
      <c r="A7136" s="1">
        <v>45572</v>
      </c>
      <c r="B7136" t="s">
        <v>3</v>
      </c>
      <c r="C7136" s="6">
        <v>7.2805649432391704</v>
      </c>
      <c r="D7136" s="6">
        <f>VLOOKUP(A7136,'PPP - Resi'!$E$1:$G$3927,2,FALSE)</f>
        <v>7.9893737142857102</v>
      </c>
      <c r="E7136" s="7">
        <f>VLOOKUP(A7136,Embalses!$A$1:$B$4292,2,FALSE)</f>
        <v>0.84351045765593302</v>
      </c>
      <c r="F7136" s="8">
        <f>VLOOKUP(A7136,'Prod comer'!$A$2:$C$130,2,TRUE)</f>
        <v>364.04225806451609</v>
      </c>
      <c r="G7136" s="8">
        <f>VLOOKUP(A7136,'Prod comer'!$A$2:$F$130,5,TRUE)</f>
        <v>317.64290322580644</v>
      </c>
      <c r="H7136">
        <f>IFERROR(VLOOKUP(A7136,P.Int!$A$1:$E$2436,5,TRUE),"")</f>
        <v>10.74</v>
      </c>
      <c r="I7136">
        <v>628592</v>
      </c>
      <c r="J7136">
        <v>59504</v>
      </c>
      <c r="K7136">
        <v>688096</v>
      </c>
      <c r="L7136">
        <f>IFERROR(VLOOKUP(A7136,'Iny SPEC'!$A$1:$B$3068,2,FALSE),"")</f>
        <v>472791</v>
      </c>
      <c r="M7136">
        <f t="shared" si="111"/>
        <v>0</v>
      </c>
    </row>
    <row r="7137" spans="1:13" x14ac:dyDescent="0.2">
      <c r="A7137" s="1">
        <v>45572</v>
      </c>
      <c r="B7137" t="s">
        <v>4</v>
      </c>
      <c r="C7137" s="6">
        <v>5.2101728577801198</v>
      </c>
      <c r="D7137" s="6">
        <f>VLOOKUP(A7137,'PPP - Resi'!$I$2:$K$3928,2,FALSE)</f>
        <v>6.07045225019779</v>
      </c>
      <c r="E7137" s="7">
        <f>VLOOKUP(A7137,Embalses!$D$1:$E$4292,2,FALSE)</f>
        <v>0.50222016472751541</v>
      </c>
      <c r="F7137" s="8">
        <f>VLOOKUP(A7137,'Prod comer'!$A$2:$C$130,3,TRUE)</f>
        <v>1033.9867741935484</v>
      </c>
      <c r="G7137" s="8">
        <f>VLOOKUP(A7137,'Prod comer'!$A$2:$F$130,6,TRUE)</f>
        <v>612.49806451612915</v>
      </c>
      <c r="H7137">
        <f>IFERROR(VLOOKUP(A7137,P.Int!$A$1:$E$2436,5,TRUE),"")</f>
        <v>10.74</v>
      </c>
      <c r="I7137">
        <v>647597</v>
      </c>
      <c r="J7137">
        <v>49060</v>
      </c>
      <c r="K7137">
        <v>696657</v>
      </c>
      <c r="L7137">
        <f>IFERROR(VLOOKUP(A7137,'Iny SPEC'!$A$1:$B$3068,2,FALSE),"")</f>
        <v>472791</v>
      </c>
      <c r="M7137">
        <f t="shared" si="111"/>
        <v>0</v>
      </c>
    </row>
    <row r="7138" spans="1:13" x14ac:dyDescent="0.2">
      <c r="A7138" s="1">
        <v>45573</v>
      </c>
      <c r="B7138" t="s">
        <v>3</v>
      </c>
      <c r="C7138" s="6">
        <v>7.2805649432391704</v>
      </c>
      <c r="D7138" s="6">
        <f>VLOOKUP(A7138,'PPP - Resi'!$E$1:$G$3927,2,FALSE)</f>
        <v>7.9893737142857102</v>
      </c>
      <c r="E7138" s="7">
        <f>VLOOKUP(A7138,Embalses!$A$1:$B$4292,2,FALSE)</f>
        <v>0.84029577630784902</v>
      </c>
      <c r="F7138" s="8">
        <f>VLOOKUP(A7138,'Prod comer'!$A$2:$C$130,2,TRUE)</f>
        <v>364.04225806451609</v>
      </c>
      <c r="G7138" s="8">
        <f>VLOOKUP(A7138,'Prod comer'!$A$2:$F$130,5,TRUE)</f>
        <v>317.64290322580644</v>
      </c>
      <c r="H7138">
        <f>IFERROR(VLOOKUP(A7138,P.Int!$A$1:$E$2436,5,TRUE),"")</f>
        <v>10.4</v>
      </c>
      <c r="I7138">
        <v>644148</v>
      </c>
      <c r="J7138">
        <v>59397</v>
      </c>
      <c r="K7138">
        <v>703545</v>
      </c>
      <c r="L7138">
        <f>IFERROR(VLOOKUP(A7138,'Iny SPEC'!$A$1:$B$3068,2,FALSE),"")</f>
        <v>476013</v>
      </c>
      <c r="M7138">
        <f t="shared" si="111"/>
        <v>0</v>
      </c>
    </row>
    <row r="7139" spans="1:13" x14ac:dyDescent="0.2">
      <c r="A7139" s="1">
        <v>45573</v>
      </c>
      <c r="B7139" t="s">
        <v>4</v>
      </c>
      <c r="C7139" s="6">
        <v>5.2101728577801198</v>
      </c>
      <c r="D7139" s="6">
        <f>VLOOKUP(A7139,'PPP - Resi'!$I$2:$K$3928,2,FALSE)</f>
        <v>6.07045225019779</v>
      </c>
      <c r="E7139" s="7">
        <f>VLOOKUP(A7139,Embalses!$D$1:$E$4292,2,FALSE)</f>
        <v>0.50992049682806129</v>
      </c>
      <c r="F7139" s="8">
        <f>VLOOKUP(A7139,'Prod comer'!$A$2:$C$130,3,TRUE)</f>
        <v>1033.9867741935484</v>
      </c>
      <c r="G7139" s="8">
        <f>VLOOKUP(A7139,'Prod comer'!$A$2:$F$130,6,TRUE)</f>
        <v>612.49806451612915</v>
      </c>
      <c r="H7139">
        <f>IFERROR(VLOOKUP(A7139,P.Int!$A$1:$E$2436,5,TRUE),"")</f>
        <v>10.4</v>
      </c>
      <c r="I7139">
        <v>645642</v>
      </c>
      <c r="J7139">
        <v>49727</v>
      </c>
      <c r="K7139">
        <v>695369</v>
      </c>
      <c r="L7139">
        <f>IFERROR(VLOOKUP(A7139,'Iny SPEC'!$A$1:$B$3068,2,FALSE),"")</f>
        <v>476013</v>
      </c>
      <c r="M7139">
        <f t="shared" si="111"/>
        <v>0</v>
      </c>
    </row>
    <row r="7140" spans="1:13" x14ac:dyDescent="0.2">
      <c r="A7140" s="1">
        <v>45574</v>
      </c>
      <c r="B7140" t="s">
        <v>3</v>
      </c>
      <c r="C7140" s="6">
        <v>7.5280880603155902</v>
      </c>
      <c r="D7140" s="6">
        <f>VLOOKUP(A7140,'PPP - Resi'!$E$1:$G$3927,2,FALSE)</f>
        <v>7.9893737142857102</v>
      </c>
      <c r="E7140" s="7">
        <f>VLOOKUP(A7140,Embalses!$A$1:$B$4292,2,FALSE)</f>
        <v>0.84234013871334601</v>
      </c>
      <c r="F7140" s="8">
        <f>VLOOKUP(A7140,'Prod comer'!$A$2:$C$130,2,TRUE)</f>
        <v>364.04225806451609</v>
      </c>
      <c r="G7140" s="8">
        <f>VLOOKUP(A7140,'Prod comer'!$A$2:$F$130,5,TRUE)</f>
        <v>317.64290322580644</v>
      </c>
      <c r="H7140">
        <f>IFERROR(VLOOKUP(A7140,P.Int!$A$1:$E$2436,5,TRUE),"")</f>
        <v>10.24</v>
      </c>
      <c r="I7140">
        <v>630151</v>
      </c>
      <c r="J7140">
        <v>60038</v>
      </c>
      <c r="K7140">
        <v>690189</v>
      </c>
      <c r="L7140">
        <f>IFERROR(VLOOKUP(A7140,'Iny SPEC'!$A$1:$B$3068,2,FALSE),"")</f>
        <v>466412</v>
      </c>
      <c r="M7140">
        <f t="shared" si="111"/>
        <v>0</v>
      </c>
    </row>
    <row r="7141" spans="1:13" x14ac:dyDescent="0.2">
      <c r="A7141" s="1">
        <v>45574</v>
      </c>
      <c r="B7141" t="s">
        <v>4</v>
      </c>
      <c r="C7141" s="6">
        <v>5.2101728577801198</v>
      </c>
      <c r="D7141" s="6">
        <f>VLOOKUP(A7141,'PPP - Resi'!$I$2:$K$3928,2,FALSE)</f>
        <v>6.07045225019779</v>
      </c>
      <c r="E7141" s="7">
        <f>VLOOKUP(A7141,Embalses!$D$1:$E$4292,2,FALSE)</f>
        <v>0.51718075876316982</v>
      </c>
      <c r="F7141" s="8">
        <f>VLOOKUP(A7141,'Prod comer'!$A$2:$C$130,3,TRUE)</f>
        <v>1033.9867741935484</v>
      </c>
      <c r="G7141" s="8">
        <f>VLOOKUP(A7141,'Prod comer'!$A$2:$F$130,6,TRUE)</f>
        <v>612.49806451612915</v>
      </c>
      <c r="H7141">
        <f>IFERROR(VLOOKUP(A7141,P.Int!$A$1:$E$2436,5,TRUE),"")</f>
        <v>10.24</v>
      </c>
      <c r="I7141">
        <v>619800</v>
      </c>
      <c r="J7141">
        <v>49442</v>
      </c>
      <c r="K7141">
        <v>669242</v>
      </c>
      <c r="L7141">
        <f>IFERROR(VLOOKUP(A7141,'Iny SPEC'!$A$1:$B$3068,2,FALSE),"")</f>
        <v>466412</v>
      </c>
      <c r="M7141">
        <f t="shared" si="111"/>
        <v>0</v>
      </c>
    </row>
    <row r="7142" spans="1:13" x14ac:dyDescent="0.2">
      <c r="A7142" s="1">
        <v>45575</v>
      </c>
      <c r="B7142" t="s">
        <v>3</v>
      </c>
      <c r="C7142" s="6">
        <v>7.5626642602881002</v>
      </c>
      <c r="D7142" s="6">
        <f>VLOOKUP(A7142,'PPP - Resi'!$E$1:$G$3927,2,FALSE)</f>
        <v>7.9893737142857102</v>
      </c>
      <c r="E7142" s="7">
        <f>VLOOKUP(A7142,Embalses!$A$1:$B$4292,2,FALSE)</f>
        <v>0.85727340842074995</v>
      </c>
      <c r="F7142" s="8">
        <f>VLOOKUP(A7142,'Prod comer'!$A$2:$C$130,2,TRUE)</f>
        <v>364.04225806451609</v>
      </c>
      <c r="G7142" s="8">
        <f>VLOOKUP(A7142,'Prod comer'!$A$2:$F$130,5,TRUE)</f>
        <v>317.64290322580644</v>
      </c>
      <c r="H7142">
        <f>IFERROR(VLOOKUP(A7142,P.Int!$A$1:$E$2436,5,TRUE),"")</f>
        <v>10.8</v>
      </c>
      <c r="I7142">
        <v>625894</v>
      </c>
      <c r="J7142">
        <v>57265</v>
      </c>
      <c r="K7142">
        <v>683159</v>
      </c>
      <c r="L7142">
        <f>IFERROR(VLOOKUP(A7142,'Iny SPEC'!$A$1:$B$3068,2,FALSE),"")</f>
        <v>469510</v>
      </c>
      <c r="M7142">
        <f t="shared" si="111"/>
        <v>0</v>
      </c>
    </row>
    <row r="7143" spans="1:13" x14ac:dyDescent="0.2">
      <c r="A7143" s="1">
        <v>45575</v>
      </c>
      <c r="B7143" t="s">
        <v>4</v>
      </c>
      <c r="C7143" s="6">
        <v>5.2101728577801198</v>
      </c>
      <c r="D7143" s="6">
        <f>VLOOKUP(A7143,'PPP - Resi'!$I$2:$K$3928,2,FALSE)</f>
        <v>6.07045225019779</v>
      </c>
      <c r="E7143" s="7">
        <f>VLOOKUP(A7143,Embalses!$D$1:$E$4292,2,FALSE)</f>
        <v>0.52924154448471727</v>
      </c>
      <c r="F7143" s="8">
        <f>VLOOKUP(A7143,'Prod comer'!$A$2:$C$130,3,TRUE)</f>
        <v>1033.9867741935484</v>
      </c>
      <c r="G7143" s="8">
        <f>VLOOKUP(A7143,'Prod comer'!$A$2:$F$130,6,TRUE)</f>
        <v>612.49806451612915</v>
      </c>
      <c r="H7143">
        <f>IFERROR(VLOOKUP(A7143,P.Int!$A$1:$E$2436,5,TRUE),"")</f>
        <v>10.8</v>
      </c>
      <c r="I7143">
        <v>634565</v>
      </c>
      <c r="J7143">
        <v>49486</v>
      </c>
      <c r="K7143">
        <v>684051</v>
      </c>
      <c r="L7143">
        <f>IFERROR(VLOOKUP(A7143,'Iny SPEC'!$A$1:$B$3068,2,FALSE),"")</f>
        <v>469510</v>
      </c>
      <c r="M7143">
        <f t="shared" si="111"/>
        <v>0</v>
      </c>
    </row>
    <row r="7144" spans="1:13" x14ac:dyDescent="0.2">
      <c r="A7144" s="1">
        <v>45576</v>
      </c>
      <c r="B7144" t="s">
        <v>3</v>
      </c>
      <c r="C7144" s="6">
        <v>7.5626642602881002</v>
      </c>
      <c r="D7144" s="6">
        <f>VLOOKUP(A7144,'PPP - Resi'!$E$1:$G$3927,2,FALSE)</f>
        <v>7.9893737142857102</v>
      </c>
      <c r="E7144" s="7">
        <f>VLOOKUP(A7144,Embalses!$A$1:$B$4292,2,FALSE)</f>
        <v>0.85173533599296303</v>
      </c>
      <c r="F7144" s="8">
        <f>VLOOKUP(A7144,'Prod comer'!$A$2:$C$130,2,TRUE)</f>
        <v>364.04225806451609</v>
      </c>
      <c r="G7144" s="8">
        <f>VLOOKUP(A7144,'Prod comer'!$A$2:$F$130,5,TRUE)</f>
        <v>317.64290322580644</v>
      </c>
      <c r="H7144">
        <f>IFERROR(VLOOKUP(A7144,P.Int!$A$1:$E$2436,5,TRUE),"")</f>
        <v>10.69</v>
      </c>
      <c r="I7144">
        <v>606879</v>
      </c>
      <c r="J7144">
        <v>43386</v>
      </c>
      <c r="K7144">
        <v>650265</v>
      </c>
      <c r="L7144">
        <f>IFERROR(VLOOKUP(A7144,'Iny SPEC'!$A$1:$B$3068,2,FALSE),"")</f>
        <v>454009</v>
      </c>
      <c r="M7144">
        <f t="shared" si="111"/>
        <v>0</v>
      </c>
    </row>
    <row r="7145" spans="1:13" x14ac:dyDescent="0.2">
      <c r="A7145" s="1">
        <v>45576</v>
      </c>
      <c r="B7145" t="s">
        <v>4</v>
      </c>
      <c r="C7145" s="6">
        <v>5.2101728577801198</v>
      </c>
      <c r="D7145" s="6">
        <f>VLOOKUP(A7145,'PPP - Resi'!$I$2:$K$3928,2,FALSE)</f>
        <v>6.07045225019779</v>
      </c>
      <c r="E7145" s="7">
        <f>VLOOKUP(A7145,Embalses!$D$1:$E$4292,2,FALSE)</f>
        <v>0.52198552973581347</v>
      </c>
      <c r="F7145" s="8">
        <f>VLOOKUP(A7145,'Prod comer'!$A$2:$C$130,3,TRUE)</f>
        <v>1033.9867741935484</v>
      </c>
      <c r="G7145" s="8">
        <f>VLOOKUP(A7145,'Prod comer'!$A$2:$F$130,6,TRUE)</f>
        <v>612.49806451612915</v>
      </c>
      <c r="H7145">
        <f>IFERROR(VLOOKUP(A7145,P.Int!$A$1:$E$2436,5,TRUE),"")</f>
        <v>10.69</v>
      </c>
      <c r="I7145">
        <v>620806</v>
      </c>
      <c r="J7145">
        <v>49643</v>
      </c>
      <c r="K7145">
        <v>670449</v>
      </c>
      <c r="L7145">
        <f>IFERROR(VLOOKUP(A7145,'Iny SPEC'!$A$1:$B$3068,2,FALSE),"")</f>
        <v>454009</v>
      </c>
      <c r="M7145">
        <f t="shared" si="111"/>
        <v>0</v>
      </c>
    </row>
    <row r="7146" spans="1:13" x14ac:dyDescent="0.2">
      <c r="A7146" s="1">
        <v>45577</v>
      </c>
      <c r="B7146" t="s">
        <v>3</v>
      </c>
      <c r="C7146" s="6">
        <v>7.2805649432391704</v>
      </c>
      <c r="D7146" s="6">
        <f>VLOOKUP(A7146,'PPP - Resi'!$E$1:$G$3927,2,FALSE)</f>
        <v>7.9893737142857102</v>
      </c>
      <c r="E7146" s="7">
        <f>VLOOKUP(A7146,Embalses!$A$1:$B$4292,2,FALSE)</f>
        <v>0.85921860169479702</v>
      </c>
      <c r="F7146" s="8">
        <f>VLOOKUP(A7146,'Prod comer'!$A$2:$C$130,2,TRUE)</f>
        <v>364.04225806451609</v>
      </c>
      <c r="G7146" s="8">
        <f>VLOOKUP(A7146,'Prod comer'!$A$2:$F$130,5,TRUE)</f>
        <v>317.64290322580644</v>
      </c>
      <c r="H7146">
        <f>IFERROR(VLOOKUP(A7146,P.Int!$A$1:$E$2436,5,TRUE),"")</f>
        <v>10.69</v>
      </c>
      <c r="I7146">
        <v>458760</v>
      </c>
      <c r="J7146">
        <v>30456</v>
      </c>
      <c r="K7146">
        <v>489216</v>
      </c>
      <c r="L7146">
        <f>IFERROR(VLOOKUP(A7146,'Iny SPEC'!$A$1:$B$3068,2,FALSE),"")</f>
        <v>267450</v>
      </c>
      <c r="M7146">
        <f t="shared" si="111"/>
        <v>0</v>
      </c>
    </row>
    <row r="7147" spans="1:13" x14ac:dyDescent="0.2">
      <c r="A7147" s="1">
        <v>45577</v>
      </c>
      <c r="B7147" t="s">
        <v>4</v>
      </c>
      <c r="C7147" s="6">
        <v>5.2101728577801198</v>
      </c>
      <c r="D7147" s="6">
        <f>VLOOKUP(A7147,'PPP - Resi'!$I$2:$K$3928,2,FALSE)</f>
        <v>6.07045225019779</v>
      </c>
      <c r="E7147" s="7">
        <f>VLOOKUP(A7147,Embalses!$D$1:$E$4292,2,FALSE)</f>
        <v>0.49850944311920675</v>
      </c>
      <c r="F7147" s="8">
        <f>VLOOKUP(A7147,'Prod comer'!$A$2:$C$130,3,TRUE)</f>
        <v>1033.9867741935484</v>
      </c>
      <c r="G7147" s="8">
        <f>VLOOKUP(A7147,'Prod comer'!$A$2:$F$130,6,TRUE)</f>
        <v>612.49806451612915</v>
      </c>
      <c r="H7147">
        <f>IFERROR(VLOOKUP(A7147,P.Int!$A$1:$E$2436,5,TRUE),"")</f>
        <v>10.69</v>
      </c>
      <c r="I7147">
        <v>526850</v>
      </c>
      <c r="J7147">
        <v>50658</v>
      </c>
      <c r="K7147">
        <v>577508</v>
      </c>
      <c r="L7147">
        <f>IFERROR(VLOOKUP(A7147,'Iny SPEC'!$A$1:$B$3068,2,FALSE),"")</f>
        <v>267450</v>
      </c>
      <c r="M7147">
        <f t="shared" si="111"/>
        <v>0</v>
      </c>
    </row>
    <row r="7148" spans="1:13" x14ac:dyDescent="0.2">
      <c r="A7148" s="1">
        <v>45578</v>
      </c>
      <c r="B7148" t="s">
        <v>3</v>
      </c>
      <c r="C7148" s="6">
        <v>7.2805649432391704</v>
      </c>
      <c r="D7148" s="6">
        <f>VLOOKUP(A7148,'PPP - Resi'!$E$1:$G$3927,2,FALSE)</f>
        <v>7.9893737142857102</v>
      </c>
      <c r="E7148" s="7">
        <f>VLOOKUP(A7148,Embalses!$A$1:$B$4292,2,FALSE)</f>
        <v>0.86028174406053604</v>
      </c>
      <c r="F7148" s="8">
        <f>VLOOKUP(A7148,'Prod comer'!$A$2:$C$130,2,TRUE)</f>
        <v>364.04225806451609</v>
      </c>
      <c r="G7148" s="8">
        <f>VLOOKUP(A7148,'Prod comer'!$A$2:$F$130,5,TRUE)</f>
        <v>317.64290322580644</v>
      </c>
      <c r="H7148">
        <f>IFERROR(VLOOKUP(A7148,P.Int!$A$1:$E$2436,5,TRUE),"")</f>
        <v>10.69</v>
      </c>
      <c r="I7148">
        <v>509023</v>
      </c>
      <c r="J7148">
        <v>45698</v>
      </c>
      <c r="K7148">
        <v>554721</v>
      </c>
      <c r="L7148">
        <f>IFERROR(VLOOKUP(A7148,'Iny SPEC'!$A$1:$B$3068,2,FALSE),"")</f>
        <v>332924</v>
      </c>
      <c r="M7148">
        <f t="shared" si="111"/>
        <v>0</v>
      </c>
    </row>
    <row r="7149" spans="1:13" x14ac:dyDescent="0.2">
      <c r="A7149" s="1">
        <v>45578</v>
      </c>
      <c r="B7149" t="s">
        <v>4</v>
      </c>
      <c r="C7149" s="6">
        <v>5.2101728577801198</v>
      </c>
      <c r="D7149" s="6">
        <f>VLOOKUP(A7149,'PPP - Resi'!$I$2:$K$3928,2,FALSE)</f>
        <v>6.07045225019779</v>
      </c>
      <c r="E7149" s="7">
        <f>VLOOKUP(A7149,Embalses!$D$1:$E$4292,2,FALSE)</f>
        <v>0.49974760875869528</v>
      </c>
      <c r="F7149" s="8">
        <f>VLOOKUP(A7149,'Prod comer'!$A$2:$C$130,3,TRUE)</f>
        <v>1033.9867741935484</v>
      </c>
      <c r="G7149" s="8">
        <f>VLOOKUP(A7149,'Prod comer'!$A$2:$F$130,6,TRUE)</f>
        <v>612.49806451612915</v>
      </c>
      <c r="H7149">
        <f>IFERROR(VLOOKUP(A7149,P.Int!$A$1:$E$2436,5,TRUE),"")</f>
        <v>10.69</v>
      </c>
      <c r="I7149">
        <v>512634</v>
      </c>
      <c r="J7149">
        <v>50590</v>
      </c>
      <c r="K7149">
        <v>563224</v>
      </c>
      <c r="L7149">
        <f>IFERROR(VLOOKUP(A7149,'Iny SPEC'!$A$1:$B$3068,2,FALSE),"")</f>
        <v>332924</v>
      </c>
      <c r="M7149">
        <f t="shared" si="111"/>
        <v>0</v>
      </c>
    </row>
    <row r="7150" spans="1:13" x14ac:dyDescent="0.2">
      <c r="A7150" s="1">
        <v>45579</v>
      </c>
      <c r="B7150" t="s">
        <v>3</v>
      </c>
      <c r="C7150" s="6">
        <v>7.2805649432391704</v>
      </c>
      <c r="D7150" s="6">
        <f>VLOOKUP(A7150,'PPP - Resi'!$E$1:$G$3927,2,FALSE)</f>
        <v>7.9893737142857102</v>
      </c>
      <c r="E7150" s="7">
        <f>VLOOKUP(A7150,Embalses!$A$1:$B$4292,2,FALSE)</f>
        <v>0.86040555148551501</v>
      </c>
      <c r="F7150" s="8">
        <f>VLOOKUP(A7150,'Prod comer'!$A$2:$C$130,2,TRUE)</f>
        <v>364.04225806451609</v>
      </c>
      <c r="G7150" s="8">
        <f>VLOOKUP(A7150,'Prod comer'!$A$2:$F$130,5,TRUE)</f>
        <v>317.64290322580644</v>
      </c>
      <c r="H7150">
        <f>IFERROR(VLOOKUP(A7150,P.Int!$A$1:$E$2436,5,TRUE),"")</f>
        <v>10.92</v>
      </c>
      <c r="I7150">
        <v>547366</v>
      </c>
      <c r="J7150">
        <v>36765</v>
      </c>
      <c r="K7150">
        <v>584131</v>
      </c>
      <c r="L7150">
        <f>IFERROR(VLOOKUP(A7150,'Iny SPEC'!$A$1:$B$3068,2,FALSE),"")</f>
        <v>367646</v>
      </c>
      <c r="M7150">
        <f t="shared" si="111"/>
        <v>0</v>
      </c>
    </row>
    <row r="7151" spans="1:13" x14ac:dyDescent="0.2">
      <c r="A7151" s="1">
        <v>45579</v>
      </c>
      <c r="B7151" t="s">
        <v>4</v>
      </c>
      <c r="C7151" s="6">
        <v>5.2101728577801198</v>
      </c>
      <c r="D7151" s="6">
        <f>VLOOKUP(A7151,'PPP - Resi'!$I$2:$K$3928,2,FALSE)</f>
        <v>6.07045225019779</v>
      </c>
      <c r="E7151" s="7">
        <f>VLOOKUP(A7151,Embalses!$D$1:$E$4292,2,FALSE)</f>
        <v>0.50771816965983474</v>
      </c>
      <c r="F7151" s="8">
        <f>VLOOKUP(A7151,'Prod comer'!$A$2:$C$130,3,TRUE)</f>
        <v>1033.9867741935484</v>
      </c>
      <c r="G7151" s="8">
        <f>VLOOKUP(A7151,'Prod comer'!$A$2:$F$130,6,TRUE)</f>
        <v>612.49806451612915</v>
      </c>
      <c r="H7151">
        <f>IFERROR(VLOOKUP(A7151,P.Int!$A$1:$E$2436,5,TRUE),"")</f>
        <v>10.92</v>
      </c>
      <c r="I7151">
        <v>522823</v>
      </c>
      <c r="J7151">
        <v>50752</v>
      </c>
      <c r="K7151">
        <v>573575</v>
      </c>
      <c r="L7151">
        <f>IFERROR(VLOOKUP(A7151,'Iny SPEC'!$A$1:$B$3068,2,FALSE),"")</f>
        <v>367646</v>
      </c>
      <c r="M7151">
        <f t="shared" si="111"/>
        <v>0</v>
      </c>
    </row>
    <row r="7152" spans="1:13" x14ac:dyDescent="0.2">
      <c r="A7152" s="1">
        <v>45580</v>
      </c>
      <c r="B7152" t="s">
        <v>3</v>
      </c>
      <c r="C7152" s="6">
        <v>7.2805649432391704</v>
      </c>
      <c r="D7152" s="6">
        <f>VLOOKUP(A7152,'PPP - Resi'!$E$1:$G$3927,2,FALSE)</f>
        <v>7.9893737142857102</v>
      </c>
      <c r="E7152" s="7">
        <f>VLOOKUP(A7152,Embalses!$A$1:$B$4292,2,FALSE)</f>
        <v>0.864839212405903</v>
      </c>
      <c r="F7152" s="8">
        <f>VLOOKUP(A7152,'Prod comer'!$A$2:$C$130,2,TRUE)</f>
        <v>364.04225806451609</v>
      </c>
      <c r="G7152" s="8">
        <f>VLOOKUP(A7152,'Prod comer'!$A$2:$F$130,5,TRUE)</f>
        <v>317.64290322580644</v>
      </c>
      <c r="H7152">
        <f>IFERROR(VLOOKUP(A7152,P.Int!$A$1:$E$2436,5,TRUE),"")</f>
        <v>10.76</v>
      </c>
      <c r="I7152">
        <v>619696</v>
      </c>
      <c r="J7152">
        <v>55880</v>
      </c>
      <c r="K7152">
        <v>675576</v>
      </c>
      <c r="L7152">
        <f>IFERROR(VLOOKUP(A7152,'Iny SPEC'!$A$1:$B$3068,2,FALSE),"")</f>
        <v>462166</v>
      </c>
      <c r="M7152">
        <f t="shared" si="111"/>
        <v>0</v>
      </c>
    </row>
    <row r="7153" spans="1:13" x14ac:dyDescent="0.2">
      <c r="A7153" s="1">
        <v>45580</v>
      </c>
      <c r="B7153" t="s">
        <v>4</v>
      </c>
      <c r="C7153" s="6">
        <v>5.2101728577801198</v>
      </c>
      <c r="D7153" s="6">
        <f>VLOOKUP(A7153,'PPP - Resi'!$I$2:$K$3928,2,FALSE)</f>
        <v>6.07045225019779</v>
      </c>
      <c r="E7153" s="7">
        <f>VLOOKUP(A7153,Embalses!$D$1:$E$4292,2,FALSE)</f>
        <v>0.5062445965276402</v>
      </c>
      <c r="F7153" s="8">
        <f>VLOOKUP(A7153,'Prod comer'!$A$2:$C$130,3,TRUE)</f>
        <v>1033.9867741935484</v>
      </c>
      <c r="G7153" s="8">
        <f>VLOOKUP(A7153,'Prod comer'!$A$2:$F$130,6,TRUE)</f>
        <v>612.49806451612915</v>
      </c>
      <c r="H7153">
        <f>IFERROR(VLOOKUP(A7153,P.Int!$A$1:$E$2436,5,TRUE),"")</f>
        <v>10.76</v>
      </c>
      <c r="I7153">
        <v>640735</v>
      </c>
      <c r="J7153">
        <v>50770</v>
      </c>
      <c r="K7153">
        <v>691505</v>
      </c>
      <c r="L7153">
        <f>IFERROR(VLOOKUP(A7153,'Iny SPEC'!$A$1:$B$3068,2,FALSE),"")</f>
        <v>462166</v>
      </c>
      <c r="M7153">
        <f t="shared" si="111"/>
        <v>0</v>
      </c>
    </row>
    <row r="7154" spans="1:13" x14ac:dyDescent="0.2">
      <c r="A7154" s="1">
        <v>45581</v>
      </c>
      <c r="B7154" t="s">
        <v>3</v>
      </c>
      <c r="C7154" s="6">
        <v>7.2805649432391704</v>
      </c>
      <c r="D7154" s="6">
        <f>VLOOKUP(A7154,'PPP - Resi'!$E$1:$G$3927,2,FALSE)</f>
        <v>7.9893737142857102</v>
      </c>
      <c r="E7154" s="7">
        <f>VLOOKUP(A7154,Embalses!$A$1:$B$4292,2,FALSE)</f>
        <v>0.86312500313368301</v>
      </c>
      <c r="F7154" s="8">
        <f>VLOOKUP(A7154,'Prod comer'!$A$2:$C$130,2,TRUE)</f>
        <v>364.04225806451609</v>
      </c>
      <c r="G7154" s="8">
        <f>VLOOKUP(A7154,'Prod comer'!$A$2:$F$130,5,TRUE)</f>
        <v>317.64290322580644</v>
      </c>
      <c r="H7154">
        <f>IFERROR(VLOOKUP(A7154,P.Int!$A$1:$E$2436,5,TRUE),"")</f>
        <v>10.59</v>
      </c>
      <c r="I7154">
        <v>616943</v>
      </c>
      <c r="J7154">
        <v>56098</v>
      </c>
      <c r="K7154">
        <v>673041</v>
      </c>
      <c r="L7154">
        <f>IFERROR(VLOOKUP(A7154,'Iny SPEC'!$A$1:$B$3068,2,FALSE),"")</f>
        <v>442019</v>
      </c>
      <c r="M7154">
        <f t="shared" si="111"/>
        <v>0</v>
      </c>
    </row>
    <row r="7155" spans="1:13" x14ac:dyDescent="0.2">
      <c r="A7155" s="1">
        <v>45581</v>
      </c>
      <c r="B7155" t="s">
        <v>4</v>
      </c>
      <c r="C7155" s="6">
        <v>5.2101728577801198</v>
      </c>
      <c r="D7155" s="6">
        <f>VLOOKUP(A7155,'PPP - Resi'!$I$2:$K$3928,2,FALSE)</f>
        <v>6.07045225019779</v>
      </c>
      <c r="E7155" s="7">
        <f>VLOOKUP(A7155,Embalses!$D$1:$E$4292,2,FALSE)</f>
        <v>0.5060678221916336</v>
      </c>
      <c r="F7155" s="8">
        <f>VLOOKUP(A7155,'Prod comer'!$A$2:$C$130,3,TRUE)</f>
        <v>1033.9867741935484</v>
      </c>
      <c r="G7155" s="8">
        <f>VLOOKUP(A7155,'Prod comer'!$A$2:$F$130,6,TRUE)</f>
        <v>612.49806451612915</v>
      </c>
      <c r="H7155">
        <f>IFERROR(VLOOKUP(A7155,P.Int!$A$1:$E$2436,5,TRUE),"")</f>
        <v>10.59</v>
      </c>
      <c r="I7155">
        <v>626740</v>
      </c>
      <c r="J7155">
        <v>50124</v>
      </c>
      <c r="K7155">
        <v>676864</v>
      </c>
      <c r="L7155">
        <f>IFERROR(VLOOKUP(A7155,'Iny SPEC'!$A$1:$B$3068,2,FALSE),"")</f>
        <v>442019</v>
      </c>
      <c r="M7155">
        <f t="shared" si="111"/>
        <v>0</v>
      </c>
    </row>
    <row r="7156" spans="1:13" x14ac:dyDescent="0.2">
      <c r="A7156" s="1">
        <v>45582</v>
      </c>
      <c r="B7156" t="s">
        <v>3</v>
      </c>
      <c r="C7156" s="6">
        <v>7.2805649432391704</v>
      </c>
      <c r="D7156" s="6">
        <f>VLOOKUP(A7156,'PPP - Resi'!$E$1:$G$3927,2,FALSE)</f>
        <v>7.9893737142857102</v>
      </c>
      <c r="E7156" s="7">
        <f>VLOOKUP(A7156,Embalses!$A$1:$B$4292,2,FALSE)</f>
        <v>0.854207788748512</v>
      </c>
      <c r="F7156" s="8">
        <f>VLOOKUP(A7156,'Prod comer'!$A$2:$C$130,2,TRUE)</f>
        <v>364.04225806451609</v>
      </c>
      <c r="G7156" s="8">
        <f>VLOOKUP(A7156,'Prod comer'!$A$2:$F$130,5,TRUE)</f>
        <v>317.64290322580644</v>
      </c>
      <c r="H7156">
        <f>IFERROR(VLOOKUP(A7156,P.Int!$A$1:$E$2436,5,TRUE),"")</f>
        <v>10.72</v>
      </c>
      <c r="I7156">
        <v>630289</v>
      </c>
      <c r="J7156">
        <v>56845</v>
      </c>
      <c r="K7156">
        <v>687134</v>
      </c>
      <c r="L7156">
        <f>IFERROR(VLOOKUP(A7156,'Iny SPEC'!$A$1:$B$3068,2,FALSE),"")</f>
        <v>442087</v>
      </c>
      <c r="M7156">
        <f t="shared" si="111"/>
        <v>0</v>
      </c>
    </row>
    <row r="7157" spans="1:13" x14ac:dyDescent="0.2">
      <c r="A7157" s="1">
        <v>45582</v>
      </c>
      <c r="B7157" t="s">
        <v>4</v>
      </c>
      <c r="C7157" s="6">
        <v>5.2101728577801198</v>
      </c>
      <c r="D7157" s="6">
        <f>VLOOKUP(A7157,'PPP - Resi'!$I$2:$K$3928,2,FALSE)</f>
        <v>6.07045225019779</v>
      </c>
      <c r="E7157" s="7">
        <f>VLOOKUP(A7157,Embalses!$D$1:$E$4292,2,FALSE)</f>
        <v>0.50570589510545128</v>
      </c>
      <c r="F7157" s="8">
        <f>VLOOKUP(A7157,'Prod comer'!$A$2:$C$130,3,TRUE)</f>
        <v>1033.9867741935484</v>
      </c>
      <c r="G7157" s="8">
        <f>VLOOKUP(A7157,'Prod comer'!$A$2:$F$130,6,TRUE)</f>
        <v>612.49806451612915</v>
      </c>
      <c r="H7157">
        <f>IFERROR(VLOOKUP(A7157,P.Int!$A$1:$E$2436,5,TRUE),"")</f>
        <v>10.72</v>
      </c>
      <c r="I7157">
        <v>581753</v>
      </c>
      <c r="J7157">
        <v>50165</v>
      </c>
      <c r="K7157">
        <v>631918</v>
      </c>
      <c r="L7157">
        <f>IFERROR(VLOOKUP(A7157,'Iny SPEC'!$A$1:$B$3068,2,FALSE),"")</f>
        <v>442087</v>
      </c>
      <c r="M7157">
        <f t="shared" si="111"/>
        <v>0</v>
      </c>
    </row>
    <row r="7158" spans="1:13" x14ac:dyDescent="0.2">
      <c r="A7158" s="1">
        <v>45583</v>
      </c>
      <c r="B7158" t="s">
        <v>3</v>
      </c>
      <c r="C7158" s="6">
        <v>7.2750463512412296</v>
      </c>
      <c r="D7158" s="6">
        <f>VLOOKUP(A7158,'PPP - Resi'!$E$1:$G$3927,2,FALSE)</f>
        <v>7.9893737142857102</v>
      </c>
      <c r="E7158" s="7">
        <f>VLOOKUP(A7158,Embalses!$A$1:$B$4292,2,FALSE)</f>
        <v>0.85020221817817498</v>
      </c>
      <c r="F7158" s="8">
        <f>VLOOKUP(A7158,'Prod comer'!$A$2:$C$130,2,TRUE)</f>
        <v>364.04225806451609</v>
      </c>
      <c r="G7158" s="8">
        <f>VLOOKUP(A7158,'Prod comer'!$A$2:$F$130,5,TRUE)</f>
        <v>317.64290322580644</v>
      </c>
      <c r="H7158">
        <f>IFERROR(VLOOKUP(A7158,P.Int!$A$1:$E$2436,5,TRUE),"")</f>
        <v>10.6</v>
      </c>
      <c r="I7158">
        <v>636622</v>
      </c>
      <c r="J7158">
        <v>56178</v>
      </c>
      <c r="K7158">
        <v>692800</v>
      </c>
      <c r="L7158">
        <f>IFERROR(VLOOKUP(A7158,'Iny SPEC'!$A$1:$B$3068,2,FALSE),"")</f>
        <v>464543</v>
      </c>
      <c r="M7158">
        <f t="shared" si="111"/>
        <v>0</v>
      </c>
    </row>
    <row r="7159" spans="1:13" x14ac:dyDescent="0.2">
      <c r="A7159" s="1">
        <v>45583</v>
      </c>
      <c r="B7159" t="s">
        <v>4</v>
      </c>
      <c r="C7159" s="6">
        <v>5.2353321246527296</v>
      </c>
      <c r="D7159" s="6">
        <f>VLOOKUP(A7159,'PPP - Resi'!$I$2:$K$3928,2,FALSE)</f>
        <v>6.07045225019779</v>
      </c>
      <c r="E7159" s="7">
        <f>VLOOKUP(A7159,Embalses!$D$1:$E$4292,2,FALSE)</f>
        <v>0.50337534166566977</v>
      </c>
      <c r="F7159" s="8">
        <f>VLOOKUP(A7159,'Prod comer'!$A$2:$C$130,3,TRUE)</f>
        <v>1033.9867741935484</v>
      </c>
      <c r="G7159" s="8">
        <f>VLOOKUP(A7159,'Prod comer'!$A$2:$F$130,6,TRUE)</f>
        <v>612.49806451612915</v>
      </c>
      <c r="H7159">
        <f>IFERROR(VLOOKUP(A7159,P.Int!$A$1:$E$2436,5,TRUE),"")</f>
        <v>10.6</v>
      </c>
      <c r="I7159">
        <v>590971</v>
      </c>
      <c r="J7159">
        <v>50064</v>
      </c>
      <c r="K7159">
        <v>641035</v>
      </c>
      <c r="L7159">
        <f>IFERROR(VLOOKUP(A7159,'Iny SPEC'!$A$1:$B$3068,2,FALSE),"")</f>
        <v>464543</v>
      </c>
      <c r="M7159">
        <f t="shared" si="111"/>
        <v>0</v>
      </c>
    </row>
    <row r="7160" spans="1:13" x14ac:dyDescent="0.2">
      <c r="A7160" s="1">
        <v>45584</v>
      </c>
      <c r="B7160" t="s">
        <v>3</v>
      </c>
      <c r="C7160" s="6">
        <v>7.2919499238354</v>
      </c>
      <c r="D7160" s="6">
        <f>VLOOKUP(A7160,'PPP - Resi'!$E$1:$G$3927,2,FALSE)</f>
        <v>7.9914308571428601</v>
      </c>
      <c r="E7160" s="7">
        <f>VLOOKUP(A7160,Embalses!$A$1:$B$4292,2,FALSE)</f>
        <v>0.85927650168458802</v>
      </c>
      <c r="F7160" s="8">
        <f>VLOOKUP(A7160,'Prod comer'!$A$2:$C$130,2,TRUE)</f>
        <v>364.04225806451609</v>
      </c>
      <c r="G7160" s="8">
        <f>VLOOKUP(A7160,'Prod comer'!$A$2:$F$130,5,TRUE)</f>
        <v>317.64290322580644</v>
      </c>
      <c r="H7160">
        <f>IFERROR(VLOOKUP(A7160,P.Int!$A$1:$E$2436,5,TRUE),"")</f>
        <v>10.6</v>
      </c>
      <c r="I7160">
        <v>627220</v>
      </c>
      <c r="J7160">
        <v>57833</v>
      </c>
      <c r="K7160">
        <v>685053</v>
      </c>
      <c r="L7160">
        <f>IFERROR(VLOOKUP(A7160,'Iny SPEC'!$A$1:$B$3068,2,FALSE),"")</f>
        <v>466955</v>
      </c>
      <c r="M7160">
        <f t="shared" si="111"/>
        <v>0</v>
      </c>
    </row>
    <row r="7161" spans="1:13" x14ac:dyDescent="0.2">
      <c r="A7161" s="1">
        <v>45584</v>
      </c>
      <c r="B7161" t="s">
        <v>4</v>
      </c>
      <c r="C7161" s="6">
        <v>5.2353321246527296</v>
      </c>
      <c r="D7161" s="6">
        <f>VLOOKUP(A7161,'PPP - Resi'!$I$2:$K$3928,2,FALSE)</f>
        <v>6.07045225019779</v>
      </c>
      <c r="E7161" s="7">
        <f>VLOOKUP(A7161,Embalses!$D$1:$E$4292,2,FALSE)</f>
        <v>0.50852748309682927</v>
      </c>
      <c r="F7161" s="8">
        <f>VLOOKUP(A7161,'Prod comer'!$A$2:$C$130,3,TRUE)</f>
        <v>1033.9867741935484</v>
      </c>
      <c r="G7161" s="8">
        <f>VLOOKUP(A7161,'Prod comer'!$A$2:$F$130,6,TRUE)</f>
        <v>612.49806451612915</v>
      </c>
      <c r="H7161">
        <f>IFERROR(VLOOKUP(A7161,P.Int!$A$1:$E$2436,5,TRUE),"")</f>
        <v>10.6</v>
      </c>
      <c r="I7161">
        <v>568835</v>
      </c>
      <c r="J7161">
        <v>51134</v>
      </c>
      <c r="K7161">
        <v>619969</v>
      </c>
      <c r="L7161">
        <f>IFERROR(VLOOKUP(A7161,'Iny SPEC'!$A$1:$B$3068,2,FALSE),"")</f>
        <v>466955</v>
      </c>
      <c r="M7161">
        <f t="shared" si="111"/>
        <v>0</v>
      </c>
    </row>
    <row r="7162" spans="1:13" x14ac:dyDescent="0.2">
      <c r="A7162" s="1">
        <v>45585</v>
      </c>
      <c r="B7162" t="s">
        <v>3</v>
      </c>
      <c r="C7162" s="6">
        <v>7.2919499238354</v>
      </c>
      <c r="D7162" s="6">
        <f>VLOOKUP(A7162,'PPP - Resi'!$E$1:$G$3927,2,FALSE)</f>
        <v>7.9914308571428601</v>
      </c>
      <c r="E7162" s="7">
        <f>VLOOKUP(A7162,Embalses!$A$1:$B$4292,2,FALSE)</f>
        <v>0.85785856789204396</v>
      </c>
      <c r="F7162" s="8">
        <f>VLOOKUP(A7162,'Prod comer'!$A$2:$C$130,2,TRUE)</f>
        <v>364.04225806451609</v>
      </c>
      <c r="G7162" s="8">
        <f>VLOOKUP(A7162,'Prod comer'!$A$2:$F$130,5,TRUE)</f>
        <v>317.64290322580644</v>
      </c>
      <c r="H7162">
        <f>IFERROR(VLOOKUP(A7162,P.Int!$A$1:$E$2436,5,TRUE),"")</f>
        <v>10.58</v>
      </c>
      <c r="I7162">
        <v>545254</v>
      </c>
      <c r="J7162">
        <v>37112</v>
      </c>
      <c r="K7162">
        <v>582366</v>
      </c>
      <c r="L7162">
        <f>IFERROR(VLOOKUP(A7162,'Iny SPEC'!$A$1:$B$3068,2,FALSE),"")</f>
        <v>405087</v>
      </c>
      <c r="M7162">
        <f t="shared" si="111"/>
        <v>0</v>
      </c>
    </row>
    <row r="7163" spans="1:13" x14ac:dyDescent="0.2">
      <c r="A7163" s="1">
        <v>45585</v>
      </c>
      <c r="B7163" t="s">
        <v>4</v>
      </c>
      <c r="C7163" s="6">
        <v>5.2353321246527296</v>
      </c>
      <c r="D7163" s="6">
        <f>VLOOKUP(A7163,'PPP - Resi'!$I$2:$K$3928,2,FALSE)</f>
        <v>6.07045225019779</v>
      </c>
      <c r="E7163" s="7">
        <f>VLOOKUP(A7163,Embalses!$D$1:$E$4292,2,FALSE)</f>
        <v>0.50753495660023829</v>
      </c>
      <c r="F7163" s="8">
        <f>VLOOKUP(A7163,'Prod comer'!$A$2:$C$130,3,TRUE)</f>
        <v>1033.9867741935484</v>
      </c>
      <c r="G7163" s="8">
        <f>VLOOKUP(A7163,'Prod comer'!$A$2:$F$130,6,TRUE)</f>
        <v>612.49806451612915</v>
      </c>
      <c r="H7163">
        <f>IFERROR(VLOOKUP(A7163,P.Int!$A$1:$E$2436,5,TRUE),"")</f>
        <v>10.58</v>
      </c>
      <c r="I7163">
        <v>499980</v>
      </c>
      <c r="J7163">
        <v>57258</v>
      </c>
      <c r="K7163">
        <v>557238</v>
      </c>
      <c r="L7163">
        <f>IFERROR(VLOOKUP(A7163,'Iny SPEC'!$A$1:$B$3068,2,FALSE),"")</f>
        <v>405087</v>
      </c>
      <c r="M7163">
        <f t="shared" si="111"/>
        <v>0</v>
      </c>
    </row>
    <row r="7164" spans="1:13" x14ac:dyDescent="0.2">
      <c r="A7164" s="1">
        <v>45586</v>
      </c>
      <c r="B7164" t="s">
        <v>3</v>
      </c>
      <c r="C7164" s="6">
        <v>7.2919499238354</v>
      </c>
      <c r="D7164" s="6">
        <f>VLOOKUP(A7164,'PPP - Resi'!$E$1:$G$3927,2,FALSE)</f>
        <v>7.9914308571428601</v>
      </c>
      <c r="E7164" s="7">
        <f>VLOOKUP(A7164,Embalses!$A$1:$B$4292,2,FALSE)</f>
        <v>0.85827064335130199</v>
      </c>
      <c r="F7164" s="8">
        <f>VLOOKUP(A7164,'Prod comer'!$A$2:$C$130,2,TRUE)</f>
        <v>364.04225806451609</v>
      </c>
      <c r="G7164" s="8">
        <f>VLOOKUP(A7164,'Prod comer'!$A$2:$F$130,5,TRUE)</f>
        <v>317.64290322580644</v>
      </c>
      <c r="H7164">
        <f>IFERROR(VLOOKUP(A7164,P.Int!$A$1:$E$2436,5,TRUE),"")</f>
        <v>10.84</v>
      </c>
      <c r="I7164">
        <v>504015</v>
      </c>
      <c r="J7164">
        <v>30415</v>
      </c>
      <c r="K7164">
        <v>534430</v>
      </c>
      <c r="L7164">
        <f>IFERROR(VLOOKUP(A7164,'Iny SPEC'!$A$1:$B$3068,2,FALSE),"")</f>
        <v>307653</v>
      </c>
      <c r="M7164">
        <f t="shared" si="111"/>
        <v>0</v>
      </c>
    </row>
    <row r="7165" spans="1:13" x14ac:dyDescent="0.2">
      <c r="A7165" s="1">
        <v>45586</v>
      </c>
      <c r="B7165" t="s">
        <v>4</v>
      </c>
      <c r="C7165" s="6">
        <v>5.2484072986703296</v>
      </c>
      <c r="D7165" s="6">
        <f>VLOOKUP(A7165,'PPP - Resi'!$I$2:$K$3928,2,FALSE)</f>
        <v>6.07045225019779</v>
      </c>
      <c r="E7165" s="7">
        <f>VLOOKUP(A7165,Embalses!$D$1:$E$4292,2,FALSE)</f>
        <v>0.48970093978169149</v>
      </c>
      <c r="F7165" s="8">
        <f>VLOOKUP(A7165,'Prod comer'!$A$2:$C$130,3,TRUE)</f>
        <v>1033.9867741935484</v>
      </c>
      <c r="G7165" s="8">
        <f>VLOOKUP(A7165,'Prod comer'!$A$2:$F$130,6,TRUE)</f>
        <v>612.49806451612915</v>
      </c>
      <c r="H7165">
        <f>IFERROR(VLOOKUP(A7165,P.Int!$A$1:$E$2436,5,TRUE),"")</f>
        <v>10.84</v>
      </c>
      <c r="I7165">
        <v>589354</v>
      </c>
      <c r="J7165">
        <v>50780</v>
      </c>
      <c r="K7165">
        <v>640134</v>
      </c>
      <c r="L7165">
        <f>IFERROR(VLOOKUP(A7165,'Iny SPEC'!$A$1:$B$3068,2,FALSE),"")</f>
        <v>307653</v>
      </c>
      <c r="M7165">
        <f t="shared" si="111"/>
        <v>0</v>
      </c>
    </row>
    <row r="7166" spans="1:13" x14ac:dyDescent="0.2">
      <c r="A7166" s="1">
        <v>45587</v>
      </c>
      <c r="B7166" t="s">
        <v>3</v>
      </c>
      <c r="C7166" s="6">
        <v>7.2919499238354</v>
      </c>
      <c r="D7166" s="6">
        <f>VLOOKUP(A7166,'PPP - Resi'!$E$1:$G$3927,2,FALSE)</f>
        <v>7.9914308571428601</v>
      </c>
      <c r="E7166" s="7">
        <f>VLOOKUP(A7166,Embalses!$A$1:$B$4292,2,FALSE)</f>
        <v>0.85621026605501105</v>
      </c>
      <c r="F7166" s="8">
        <f>VLOOKUP(A7166,'Prod comer'!$A$2:$C$130,2,TRUE)</f>
        <v>364.04225806451609</v>
      </c>
      <c r="G7166" s="8">
        <f>VLOOKUP(A7166,'Prod comer'!$A$2:$F$130,5,TRUE)</f>
        <v>317.64290322580644</v>
      </c>
      <c r="H7166">
        <f>IFERROR(VLOOKUP(A7166,P.Int!$A$1:$E$2436,5,TRUE),"")</f>
        <v>11.04</v>
      </c>
      <c r="I7166">
        <v>568537</v>
      </c>
      <c r="J7166">
        <v>28025</v>
      </c>
      <c r="K7166">
        <v>596562</v>
      </c>
      <c r="L7166">
        <f>IFERROR(VLOOKUP(A7166,'Iny SPEC'!$A$1:$B$3068,2,FALSE),"")</f>
        <v>361774</v>
      </c>
      <c r="M7166">
        <f t="shared" si="111"/>
        <v>0</v>
      </c>
    </row>
    <row r="7167" spans="1:13" x14ac:dyDescent="0.2">
      <c r="A7167" s="1">
        <v>45587</v>
      </c>
      <c r="B7167" t="s">
        <v>4</v>
      </c>
      <c r="C7167" s="6">
        <v>5.2353321246527296</v>
      </c>
      <c r="D7167" s="6">
        <f>VLOOKUP(A7167,'PPP - Resi'!$I$2:$K$3928,2,FALSE)</f>
        <v>6.07045225019779</v>
      </c>
      <c r="E7167" s="7">
        <f>VLOOKUP(A7167,Embalses!$D$1:$E$4292,2,FALSE)</f>
        <v>0.49604010655404218</v>
      </c>
      <c r="F7167" s="8">
        <f>VLOOKUP(A7167,'Prod comer'!$A$2:$C$130,3,TRUE)</f>
        <v>1033.9867741935484</v>
      </c>
      <c r="G7167" s="8">
        <f>VLOOKUP(A7167,'Prod comer'!$A$2:$F$130,6,TRUE)</f>
        <v>612.49806451612915</v>
      </c>
      <c r="H7167">
        <f>IFERROR(VLOOKUP(A7167,P.Int!$A$1:$E$2436,5,TRUE),"")</f>
        <v>11.04</v>
      </c>
      <c r="I7167">
        <v>625367</v>
      </c>
      <c r="J7167">
        <v>50911</v>
      </c>
      <c r="K7167">
        <v>676278</v>
      </c>
      <c r="L7167">
        <f>IFERROR(VLOOKUP(A7167,'Iny SPEC'!$A$1:$B$3068,2,FALSE),"")</f>
        <v>361774</v>
      </c>
      <c r="M7167">
        <f t="shared" si="111"/>
        <v>0</v>
      </c>
    </row>
    <row r="7168" spans="1:13" x14ac:dyDescent="0.2">
      <c r="A7168" s="1">
        <v>45588</v>
      </c>
      <c r="B7168" t="s">
        <v>3</v>
      </c>
      <c r="C7168" s="6">
        <v>7.2919499238354</v>
      </c>
      <c r="D7168" s="6">
        <f>VLOOKUP(A7168,'PPP - Resi'!$E$1:$G$3927,2,FALSE)</f>
        <v>7.9914308571428601</v>
      </c>
      <c r="E7168" s="7">
        <f>VLOOKUP(A7168,Embalses!$A$1:$B$4292,2,FALSE)</f>
        <v>0.86513610384291695</v>
      </c>
      <c r="F7168" s="8">
        <f>VLOOKUP(A7168,'Prod comer'!$A$2:$C$130,2,TRUE)</f>
        <v>364.04225806451609</v>
      </c>
      <c r="G7168" s="8">
        <f>VLOOKUP(A7168,'Prod comer'!$A$2:$F$130,5,TRUE)</f>
        <v>317.64290322580644</v>
      </c>
      <c r="H7168">
        <f>IFERROR(VLOOKUP(A7168,P.Int!$A$1:$E$2436,5,TRUE),"")</f>
        <v>11.24</v>
      </c>
      <c r="I7168">
        <v>634836</v>
      </c>
      <c r="J7168">
        <v>34652</v>
      </c>
      <c r="K7168">
        <v>669488</v>
      </c>
      <c r="L7168">
        <f>IFERROR(VLOOKUP(A7168,'Iny SPEC'!$A$1:$B$3068,2,FALSE),"")</f>
        <v>430454</v>
      </c>
      <c r="M7168">
        <f t="shared" si="111"/>
        <v>0</v>
      </c>
    </row>
    <row r="7169" spans="1:13" x14ac:dyDescent="0.2">
      <c r="A7169" s="1">
        <v>45588</v>
      </c>
      <c r="B7169" t="s">
        <v>4</v>
      </c>
      <c r="C7169" s="6">
        <v>5.2353321246527296</v>
      </c>
      <c r="D7169" s="6">
        <f>VLOOKUP(A7169,'PPP - Resi'!$I$2:$K$3928,2,FALSE)</f>
        <v>6.07045225019779</v>
      </c>
      <c r="E7169" s="7">
        <f>VLOOKUP(A7169,Embalses!$D$1:$E$4292,2,FALSE)</f>
        <v>0.5026607420792184</v>
      </c>
      <c r="F7169" s="8">
        <f>VLOOKUP(A7169,'Prod comer'!$A$2:$C$130,3,TRUE)</f>
        <v>1033.9867741935484</v>
      </c>
      <c r="G7169" s="8">
        <f>VLOOKUP(A7169,'Prod comer'!$A$2:$F$130,6,TRUE)</f>
        <v>612.49806451612915</v>
      </c>
      <c r="H7169">
        <f>IFERROR(VLOOKUP(A7169,P.Int!$A$1:$E$2436,5,TRUE),"")</f>
        <v>11.24</v>
      </c>
      <c r="I7169">
        <v>646432</v>
      </c>
      <c r="J7169">
        <v>51158</v>
      </c>
      <c r="K7169">
        <v>697590</v>
      </c>
      <c r="L7169">
        <f>IFERROR(VLOOKUP(A7169,'Iny SPEC'!$A$1:$B$3068,2,FALSE),"")</f>
        <v>430454</v>
      </c>
      <c r="M7169">
        <f t="shared" si="111"/>
        <v>0</v>
      </c>
    </row>
    <row r="7170" spans="1:13" x14ac:dyDescent="0.2">
      <c r="A7170" s="1">
        <v>45589</v>
      </c>
      <c r="B7170" t="s">
        <v>3</v>
      </c>
      <c r="C7170" s="6">
        <v>7.5718485538795601</v>
      </c>
      <c r="D7170" s="6">
        <f>VLOOKUP(A7170,'PPP - Resi'!$E$1:$G$3927,2,FALSE)</f>
        <v>7.9914308571428601</v>
      </c>
      <c r="E7170" s="7">
        <f>VLOOKUP(A7170,Embalses!$A$1:$B$4292,2,FALSE)</f>
        <v>0.87649250928737399</v>
      </c>
      <c r="F7170" s="8">
        <f>VLOOKUP(A7170,'Prod comer'!$A$2:$C$130,2,TRUE)</f>
        <v>364.04225806451609</v>
      </c>
      <c r="G7170" s="8">
        <f>VLOOKUP(A7170,'Prod comer'!$A$2:$F$130,5,TRUE)</f>
        <v>317.64290322580644</v>
      </c>
      <c r="H7170">
        <f>IFERROR(VLOOKUP(A7170,P.Int!$A$1:$E$2436,5,TRUE),"")</f>
        <v>11.41</v>
      </c>
      <c r="I7170">
        <v>619702</v>
      </c>
      <c r="J7170">
        <v>60551</v>
      </c>
      <c r="K7170">
        <v>680253</v>
      </c>
      <c r="L7170">
        <f>IFERROR(VLOOKUP(A7170,'Iny SPEC'!$A$1:$B$3068,2,FALSE),"")</f>
        <v>456572</v>
      </c>
      <c r="M7170">
        <f t="shared" si="111"/>
        <v>0</v>
      </c>
    </row>
    <row r="7171" spans="1:13" x14ac:dyDescent="0.2">
      <c r="A7171" s="1">
        <v>45589</v>
      </c>
      <c r="B7171" t="s">
        <v>4</v>
      </c>
      <c r="C7171" s="6">
        <v>5.2353321246527296</v>
      </c>
      <c r="D7171" s="6">
        <f>VLOOKUP(A7171,'PPP - Resi'!$I$2:$K$3928,2,FALSE)</f>
        <v>6.07045225019779</v>
      </c>
      <c r="E7171" s="7">
        <f>VLOOKUP(A7171,Embalses!$D$1:$E$4292,2,FALSE)</f>
        <v>0.504761761939297</v>
      </c>
      <c r="F7171" s="8">
        <f>VLOOKUP(A7171,'Prod comer'!$A$2:$C$130,3,TRUE)</f>
        <v>1033.9867741935484</v>
      </c>
      <c r="G7171" s="8">
        <f>VLOOKUP(A7171,'Prod comer'!$A$2:$F$130,6,TRUE)</f>
        <v>612.49806451612915</v>
      </c>
      <c r="H7171">
        <f>IFERROR(VLOOKUP(A7171,P.Int!$A$1:$E$2436,5,TRUE),"")</f>
        <v>11.41</v>
      </c>
      <c r="I7171">
        <v>670083</v>
      </c>
      <c r="J7171">
        <v>51188</v>
      </c>
      <c r="K7171">
        <v>721271</v>
      </c>
      <c r="L7171">
        <f>IFERROR(VLOOKUP(A7171,'Iny SPEC'!$A$1:$B$3068,2,FALSE),"")</f>
        <v>456572</v>
      </c>
      <c r="M7171">
        <f t="shared" ref="M7171:M7234" si="112">IF(A7171&gt;DATE(2024,11,30),1,0)</f>
        <v>0</v>
      </c>
    </row>
    <row r="7172" spans="1:13" x14ac:dyDescent="0.2">
      <c r="A7172" s="1">
        <v>45590</v>
      </c>
      <c r="B7172" t="s">
        <v>3</v>
      </c>
      <c r="C7172" s="6">
        <v>7.5718485538795601</v>
      </c>
      <c r="D7172" s="6">
        <f>VLOOKUP(A7172,'PPP - Resi'!$E$1:$G$3927,2,FALSE)</f>
        <v>7.9914308571428601</v>
      </c>
      <c r="E7172" s="7">
        <f>VLOOKUP(A7172,Embalses!$A$1:$B$4292,2,FALSE)</f>
        <v>0.87553654349848198</v>
      </c>
      <c r="F7172" s="8">
        <f>VLOOKUP(A7172,'Prod comer'!$A$2:$C$130,2,TRUE)</f>
        <v>364.04225806451609</v>
      </c>
      <c r="G7172" s="8">
        <f>VLOOKUP(A7172,'Prod comer'!$A$2:$F$130,5,TRUE)</f>
        <v>317.64290322580644</v>
      </c>
      <c r="H7172">
        <f>IFERROR(VLOOKUP(A7172,P.Int!$A$1:$E$2436,5,TRUE),"")</f>
        <v>11.8</v>
      </c>
      <c r="I7172">
        <v>613678</v>
      </c>
      <c r="J7172">
        <v>62780</v>
      </c>
      <c r="K7172">
        <v>676458</v>
      </c>
      <c r="L7172">
        <f>IFERROR(VLOOKUP(A7172,'Iny SPEC'!$A$1:$B$3068,2,FALSE),"")</f>
        <v>462964</v>
      </c>
      <c r="M7172">
        <f t="shared" si="112"/>
        <v>0</v>
      </c>
    </row>
    <row r="7173" spans="1:13" x14ac:dyDescent="0.2">
      <c r="A7173" s="1">
        <v>45590</v>
      </c>
      <c r="B7173" t="s">
        <v>4</v>
      </c>
      <c r="C7173" s="6">
        <v>5.2353321246527296</v>
      </c>
      <c r="D7173" s="6">
        <f>VLOOKUP(A7173,'PPP - Resi'!$I$2:$K$3928,2,FALSE)</f>
        <v>6.07045225019779</v>
      </c>
      <c r="E7173" s="7">
        <f>VLOOKUP(A7173,Embalses!$D$1:$E$4292,2,FALSE)</f>
        <v>0.50074996466393107</v>
      </c>
      <c r="F7173" s="8">
        <f>VLOOKUP(A7173,'Prod comer'!$A$2:$C$130,3,TRUE)</f>
        <v>1033.9867741935484</v>
      </c>
      <c r="G7173" s="8">
        <f>VLOOKUP(A7173,'Prod comer'!$A$2:$F$130,6,TRUE)</f>
        <v>612.49806451612915</v>
      </c>
      <c r="H7173">
        <f>IFERROR(VLOOKUP(A7173,P.Int!$A$1:$E$2436,5,TRUE),"")</f>
        <v>11.8</v>
      </c>
      <c r="I7173">
        <v>643436</v>
      </c>
      <c r="J7173">
        <v>57217</v>
      </c>
      <c r="K7173">
        <v>700653</v>
      </c>
      <c r="L7173">
        <f>IFERROR(VLOOKUP(A7173,'Iny SPEC'!$A$1:$B$3068,2,FALSE),"")</f>
        <v>462964</v>
      </c>
      <c r="M7173">
        <f t="shared" si="112"/>
        <v>0</v>
      </c>
    </row>
    <row r="7174" spans="1:13" x14ac:dyDescent="0.2">
      <c r="A7174" s="1">
        <v>45591</v>
      </c>
      <c r="B7174" t="s">
        <v>3</v>
      </c>
      <c r="C7174" s="6">
        <v>7.5718485538795601</v>
      </c>
      <c r="D7174" s="6">
        <f>VLOOKUP(A7174,'PPP - Resi'!$E$1:$G$3927,2,FALSE)</f>
        <v>7.9914308571428601</v>
      </c>
      <c r="E7174" s="7">
        <f>VLOOKUP(A7174,Embalses!$A$1:$B$4292,2,FALSE)</f>
        <v>0.86614134621886496</v>
      </c>
      <c r="F7174" s="8">
        <f>VLOOKUP(A7174,'Prod comer'!$A$2:$C$130,2,TRUE)</f>
        <v>364.04225806451609</v>
      </c>
      <c r="G7174" s="8">
        <f>VLOOKUP(A7174,'Prod comer'!$A$2:$F$130,5,TRUE)</f>
        <v>317.64290322580644</v>
      </c>
      <c r="H7174">
        <f>IFERROR(VLOOKUP(A7174,P.Int!$A$1:$E$2436,5,TRUE),"")</f>
        <v>11.84</v>
      </c>
      <c r="I7174">
        <v>602113</v>
      </c>
      <c r="J7174">
        <v>63443</v>
      </c>
      <c r="K7174">
        <v>665556</v>
      </c>
      <c r="L7174">
        <f>IFERROR(VLOOKUP(A7174,'Iny SPEC'!$A$1:$B$3068,2,FALSE),"")</f>
        <v>459900</v>
      </c>
      <c r="M7174">
        <f t="shared" si="112"/>
        <v>0</v>
      </c>
    </row>
    <row r="7175" spans="1:13" x14ac:dyDescent="0.2">
      <c r="A7175" s="1">
        <v>45591</v>
      </c>
      <c r="B7175" t="s">
        <v>4</v>
      </c>
      <c r="C7175" s="6">
        <v>5.2579264321285804</v>
      </c>
      <c r="D7175" s="6">
        <f>VLOOKUP(A7175,'PPP - Resi'!$I$2:$K$3928,2,FALSE)</f>
        <v>6.07045225019779</v>
      </c>
      <c r="E7175" s="7">
        <f>VLOOKUP(A7175,Embalses!$D$1:$E$4292,2,FALSE)</f>
        <v>0.48965696725518149</v>
      </c>
      <c r="F7175" s="8">
        <f>VLOOKUP(A7175,'Prod comer'!$A$2:$C$130,3,TRUE)</f>
        <v>1033.9867741935484</v>
      </c>
      <c r="G7175" s="8">
        <f>VLOOKUP(A7175,'Prod comer'!$A$2:$F$130,6,TRUE)</f>
        <v>612.49806451612915</v>
      </c>
      <c r="H7175">
        <f>IFERROR(VLOOKUP(A7175,P.Int!$A$1:$E$2436,5,TRUE),"")</f>
        <v>11.84</v>
      </c>
      <c r="I7175">
        <v>607558</v>
      </c>
      <c r="J7175">
        <v>56497</v>
      </c>
      <c r="K7175">
        <v>664055</v>
      </c>
      <c r="L7175">
        <f>IFERROR(VLOOKUP(A7175,'Iny SPEC'!$A$1:$B$3068,2,FALSE),"")</f>
        <v>459900</v>
      </c>
      <c r="M7175">
        <f t="shared" si="112"/>
        <v>0</v>
      </c>
    </row>
    <row r="7176" spans="1:13" x14ac:dyDescent="0.2">
      <c r="A7176" s="1">
        <v>45592</v>
      </c>
      <c r="B7176" t="s">
        <v>3</v>
      </c>
      <c r="C7176" s="6">
        <v>7.5718485538795601</v>
      </c>
      <c r="D7176" s="6">
        <f>VLOOKUP(A7176,'PPP - Resi'!$E$1:$G$3927,2,FALSE)</f>
        <v>7.9914308571428601</v>
      </c>
      <c r="E7176" s="7">
        <f>VLOOKUP(A7176,Embalses!$A$1:$B$4292,2,FALSE)</f>
        <v>0.86277082766421598</v>
      </c>
      <c r="F7176" s="8">
        <f>VLOOKUP(A7176,'Prod comer'!$A$2:$C$130,2,TRUE)</f>
        <v>364.04225806451609</v>
      </c>
      <c r="G7176" s="8">
        <f>VLOOKUP(A7176,'Prod comer'!$A$2:$F$130,5,TRUE)</f>
        <v>317.64290322580644</v>
      </c>
      <c r="H7176">
        <f>IFERROR(VLOOKUP(A7176,P.Int!$A$1:$E$2436,5,TRUE),"")</f>
        <v>11.82</v>
      </c>
      <c r="I7176">
        <v>446680</v>
      </c>
      <c r="J7176">
        <v>29276</v>
      </c>
      <c r="K7176">
        <v>475956</v>
      </c>
      <c r="L7176">
        <f>IFERROR(VLOOKUP(A7176,'Iny SPEC'!$A$1:$B$3068,2,FALSE),"")</f>
        <v>266092</v>
      </c>
      <c r="M7176">
        <f t="shared" si="112"/>
        <v>0</v>
      </c>
    </row>
    <row r="7177" spans="1:13" x14ac:dyDescent="0.2">
      <c r="A7177" s="1">
        <v>45592</v>
      </c>
      <c r="B7177" t="s">
        <v>4</v>
      </c>
      <c r="C7177" s="6">
        <v>5.2579264321285804</v>
      </c>
      <c r="D7177" s="6">
        <f>VLOOKUP(A7177,'PPP - Resi'!$I$2:$K$3928,2,FALSE)</f>
        <v>6.07045225019779</v>
      </c>
      <c r="E7177" s="7">
        <f>VLOOKUP(A7177,Embalses!$D$1:$E$4292,2,FALSE)</f>
        <v>0.47959659030358193</v>
      </c>
      <c r="F7177" s="8">
        <f>VLOOKUP(A7177,'Prod comer'!$A$2:$C$130,3,TRUE)</f>
        <v>1033.9867741935484</v>
      </c>
      <c r="G7177" s="8">
        <f>VLOOKUP(A7177,'Prod comer'!$A$2:$F$130,6,TRUE)</f>
        <v>612.49806451612915</v>
      </c>
      <c r="H7177">
        <f>IFERROR(VLOOKUP(A7177,P.Int!$A$1:$E$2436,5,TRUE),"")</f>
        <v>11.82</v>
      </c>
      <c r="I7177">
        <v>491853</v>
      </c>
      <c r="J7177">
        <v>55455</v>
      </c>
      <c r="K7177">
        <v>547308</v>
      </c>
      <c r="L7177">
        <f>IFERROR(VLOOKUP(A7177,'Iny SPEC'!$A$1:$B$3068,2,FALSE),"")</f>
        <v>266092</v>
      </c>
      <c r="M7177">
        <f t="shared" si="112"/>
        <v>0</v>
      </c>
    </row>
    <row r="7178" spans="1:13" x14ac:dyDescent="0.2">
      <c r="A7178" s="1">
        <v>45593</v>
      </c>
      <c r="B7178" t="s">
        <v>3</v>
      </c>
      <c r="C7178" s="6">
        <v>7.5718485538795601</v>
      </c>
      <c r="D7178" s="6">
        <f>VLOOKUP(A7178,'PPP - Resi'!$E$1:$G$3927,2,FALSE)</f>
        <v>7.9914308571428601</v>
      </c>
      <c r="E7178" s="7">
        <f>VLOOKUP(A7178,Embalses!$A$1:$B$4292,2,FALSE)</f>
        <v>0.86028174406053604</v>
      </c>
      <c r="F7178" s="8">
        <f>VLOOKUP(A7178,'Prod comer'!$A$2:$C$130,2,TRUE)</f>
        <v>364.04225806451609</v>
      </c>
      <c r="G7178" s="8">
        <f>VLOOKUP(A7178,'Prod comer'!$A$2:$F$130,5,TRUE)</f>
        <v>317.64290322580644</v>
      </c>
      <c r="H7178">
        <f>IFERROR(VLOOKUP(A7178,P.Int!$A$1:$E$2436,5,TRUE),"")</f>
        <v>11.53</v>
      </c>
      <c r="I7178">
        <v>579697</v>
      </c>
      <c r="J7178">
        <v>45401</v>
      </c>
      <c r="K7178">
        <v>625098</v>
      </c>
      <c r="L7178">
        <f>IFERROR(VLOOKUP(A7178,'Iny SPEC'!$A$1:$B$3068,2,FALSE),"")</f>
        <v>462532</v>
      </c>
      <c r="M7178">
        <f t="shared" si="112"/>
        <v>0</v>
      </c>
    </row>
    <row r="7179" spans="1:13" x14ac:dyDescent="0.2">
      <c r="A7179" s="1">
        <v>45593</v>
      </c>
      <c r="B7179" t="s">
        <v>4</v>
      </c>
      <c r="C7179" s="6">
        <v>5.2458117679334304</v>
      </c>
      <c r="D7179" s="6">
        <f>VLOOKUP(A7179,'PPP - Resi'!$I$2:$K$3928,2,FALSE)</f>
        <v>6.07045225019779</v>
      </c>
      <c r="E7179" s="7">
        <f>VLOOKUP(A7179,Embalses!$D$1:$E$4292,2,FALSE)</f>
        <v>0.48182995757150626</v>
      </c>
      <c r="F7179" s="8">
        <f>VLOOKUP(A7179,'Prod comer'!$A$2:$C$130,3,TRUE)</f>
        <v>1033.9867741935484</v>
      </c>
      <c r="G7179" s="8">
        <f>VLOOKUP(A7179,'Prod comer'!$A$2:$F$130,6,TRUE)</f>
        <v>612.49806451612915</v>
      </c>
      <c r="H7179">
        <f>IFERROR(VLOOKUP(A7179,P.Int!$A$1:$E$2436,5,TRUE),"")</f>
        <v>11.53</v>
      </c>
      <c r="I7179">
        <v>628908</v>
      </c>
      <c r="J7179">
        <v>54092</v>
      </c>
      <c r="K7179">
        <v>683000</v>
      </c>
      <c r="L7179">
        <f>IFERROR(VLOOKUP(A7179,'Iny SPEC'!$A$1:$B$3068,2,FALSE),"")</f>
        <v>462532</v>
      </c>
      <c r="M7179">
        <f t="shared" si="112"/>
        <v>0</v>
      </c>
    </row>
    <row r="7180" spans="1:13" x14ac:dyDescent="0.2">
      <c r="A7180" s="1">
        <v>45594</v>
      </c>
      <c r="B7180" t="s">
        <v>3</v>
      </c>
      <c r="C7180" s="6">
        <v>7.5718485538795601</v>
      </c>
      <c r="D7180" s="6">
        <f>VLOOKUP(A7180,'PPP - Resi'!$E$1:$G$3927,2,FALSE)</f>
        <v>7.9914308571428601</v>
      </c>
      <c r="E7180" s="7">
        <f>VLOOKUP(A7180,Embalses!$A$1:$B$4292,2,FALSE)</f>
        <v>0.85850963479852405</v>
      </c>
      <c r="F7180" s="8">
        <f>VLOOKUP(A7180,'Prod comer'!$A$2:$C$130,2,TRUE)</f>
        <v>364.04225806451609</v>
      </c>
      <c r="G7180" s="8">
        <f>VLOOKUP(A7180,'Prod comer'!$A$2:$F$130,5,TRUE)</f>
        <v>317.64290322580644</v>
      </c>
      <c r="H7180">
        <f>IFERROR(VLOOKUP(A7180,P.Int!$A$1:$E$2436,5,TRUE),"")</f>
        <v>11.62</v>
      </c>
      <c r="I7180">
        <v>590435</v>
      </c>
      <c r="J7180">
        <v>60752</v>
      </c>
      <c r="K7180">
        <v>651187</v>
      </c>
      <c r="L7180">
        <f>IFERROR(VLOOKUP(A7180,'Iny SPEC'!$A$1:$B$3068,2,FALSE),"")</f>
        <v>464001</v>
      </c>
      <c r="M7180">
        <f t="shared" si="112"/>
        <v>0</v>
      </c>
    </row>
    <row r="7181" spans="1:13" x14ac:dyDescent="0.2">
      <c r="A7181" s="1">
        <v>45594</v>
      </c>
      <c r="B7181" t="s">
        <v>4</v>
      </c>
      <c r="C7181" s="6">
        <v>5.2353321246527296</v>
      </c>
      <c r="D7181" s="6">
        <f>VLOOKUP(A7181,'PPP - Resi'!$I$2:$K$3928,2,FALSE)</f>
        <v>6.07045225019779</v>
      </c>
      <c r="E7181" s="7">
        <f>VLOOKUP(A7181,Embalses!$D$1:$E$4292,2,FALSE)</f>
        <v>0.47459516703390953</v>
      </c>
      <c r="F7181" s="8">
        <f>VLOOKUP(A7181,'Prod comer'!$A$2:$C$130,3,TRUE)</f>
        <v>1033.9867741935484</v>
      </c>
      <c r="G7181" s="8">
        <f>VLOOKUP(A7181,'Prod comer'!$A$2:$F$130,6,TRUE)</f>
        <v>612.49806451612915</v>
      </c>
      <c r="H7181">
        <f>IFERROR(VLOOKUP(A7181,P.Int!$A$1:$E$2436,5,TRUE),"")</f>
        <v>11.62</v>
      </c>
      <c r="I7181">
        <v>609682</v>
      </c>
      <c r="J7181">
        <v>53939</v>
      </c>
      <c r="K7181">
        <v>663621</v>
      </c>
      <c r="L7181">
        <f>IFERROR(VLOOKUP(A7181,'Iny SPEC'!$A$1:$B$3068,2,FALSE),"")</f>
        <v>464001</v>
      </c>
      <c r="M7181">
        <f t="shared" si="112"/>
        <v>0</v>
      </c>
    </row>
    <row r="7182" spans="1:13" x14ac:dyDescent="0.2">
      <c r="A7182" s="1">
        <v>45595</v>
      </c>
      <c r="B7182" t="s">
        <v>3</v>
      </c>
      <c r="C7182" s="6">
        <v>7.5718485538795601</v>
      </c>
      <c r="D7182" s="6">
        <f>VLOOKUP(A7182,'PPP - Resi'!$E$1:$G$3927,2,FALSE)</f>
        <v>7.9914308571428601</v>
      </c>
      <c r="E7182" s="7">
        <f>VLOOKUP(A7182,Embalses!$A$1:$B$4292,2,FALSE)</f>
        <v>0.85638335006704602</v>
      </c>
      <c r="F7182" s="8">
        <f>VLOOKUP(A7182,'Prod comer'!$A$2:$C$130,2,TRUE)</f>
        <v>364.04225806451609</v>
      </c>
      <c r="G7182" s="8">
        <f>VLOOKUP(A7182,'Prod comer'!$A$2:$F$130,5,TRUE)</f>
        <v>317.64290322580644</v>
      </c>
      <c r="H7182">
        <f>IFERROR(VLOOKUP(A7182,P.Int!$A$1:$E$2436,5,TRUE),"")</f>
        <v>11.18</v>
      </c>
      <c r="I7182">
        <v>614394</v>
      </c>
      <c r="J7182">
        <v>59746</v>
      </c>
      <c r="K7182">
        <v>674140</v>
      </c>
      <c r="L7182">
        <f>IFERROR(VLOOKUP(A7182,'Iny SPEC'!$A$1:$B$3068,2,FALSE),"")</f>
        <v>462817</v>
      </c>
      <c r="M7182">
        <f t="shared" si="112"/>
        <v>0</v>
      </c>
    </row>
    <row r="7183" spans="1:13" x14ac:dyDescent="0.2">
      <c r="A7183" s="1">
        <v>45595</v>
      </c>
      <c r="B7183" t="s">
        <v>4</v>
      </c>
      <c r="C7183" s="6">
        <v>5.2353321246527296</v>
      </c>
      <c r="D7183" s="6">
        <f>VLOOKUP(A7183,'PPP - Resi'!$I$2:$K$3928,2,FALSE)</f>
        <v>6.07045225019779</v>
      </c>
      <c r="E7183" s="7">
        <f>VLOOKUP(A7183,Embalses!$D$1:$E$4292,2,FALSE)</f>
        <v>0.48374792998739552</v>
      </c>
      <c r="F7183" s="8">
        <f>VLOOKUP(A7183,'Prod comer'!$A$2:$C$130,3,TRUE)</f>
        <v>1033.9867741935484</v>
      </c>
      <c r="G7183" s="8">
        <f>VLOOKUP(A7183,'Prod comer'!$A$2:$F$130,6,TRUE)</f>
        <v>612.49806451612915</v>
      </c>
      <c r="H7183">
        <f>IFERROR(VLOOKUP(A7183,P.Int!$A$1:$E$2436,5,TRUE),"")</f>
        <v>11.18</v>
      </c>
      <c r="I7183">
        <v>625675</v>
      </c>
      <c r="J7183">
        <v>54843</v>
      </c>
      <c r="K7183">
        <v>680518</v>
      </c>
      <c r="L7183">
        <f>IFERROR(VLOOKUP(A7183,'Iny SPEC'!$A$1:$B$3068,2,FALSE),"")</f>
        <v>462817</v>
      </c>
      <c r="M7183">
        <f t="shared" si="112"/>
        <v>0</v>
      </c>
    </row>
    <row r="7184" spans="1:13" x14ac:dyDescent="0.2">
      <c r="A7184" s="1">
        <v>45596</v>
      </c>
      <c r="B7184" t="s">
        <v>3</v>
      </c>
      <c r="C7184" s="6">
        <v>7.5718485538795601</v>
      </c>
      <c r="D7184" s="6">
        <f>VLOOKUP(A7184,'PPP - Resi'!$E$1:$G$3927,2,FALSE)</f>
        <v>7.9914308571428601</v>
      </c>
      <c r="E7184" s="7">
        <f>VLOOKUP(A7184,Embalses!$A$1:$B$4292,2,FALSE)</f>
        <v>0.86294391167625095</v>
      </c>
      <c r="F7184" s="8">
        <f>VLOOKUP(A7184,'Prod comer'!$A$2:$C$130,2,TRUE)</f>
        <v>364.04225806451609</v>
      </c>
      <c r="G7184" s="8">
        <f>VLOOKUP(A7184,'Prod comer'!$A$2:$F$130,5,TRUE)</f>
        <v>317.64290322580644</v>
      </c>
      <c r="H7184">
        <f>IFERROR(VLOOKUP(A7184,P.Int!$A$1:$E$2436,5,TRUE),"")</f>
        <v>10.94</v>
      </c>
      <c r="I7184">
        <v>346672</v>
      </c>
      <c r="J7184">
        <v>12630</v>
      </c>
      <c r="K7184">
        <v>359302</v>
      </c>
      <c r="L7184">
        <f>IFERROR(VLOOKUP(A7184,'Iny SPEC'!$A$1:$B$3068,2,FALSE),"")</f>
        <v>0</v>
      </c>
      <c r="M7184">
        <f t="shared" si="112"/>
        <v>0</v>
      </c>
    </row>
    <row r="7185" spans="1:13" x14ac:dyDescent="0.2">
      <c r="A7185" s="1">
        <v>45596</v>
      </c>
      <c r="B7185" t="s">
        <v>4</v>
      </c>
      <c r="C7185" s="6">
        <v>5.2353321246527296</v>
      </c>
      <c r="D7185" s="6">
        <f>VLOOKUP(A7185,'PPP - Resi'!$I$2:$K$3928,2,FALSE)</f>
        <v>6.07045225019779</v>
      </c>
      <c r="E7185" s="7">
        <f>VLOOKUP(A7185,Embalses!$D$1:$E$4292,2,FALSE)</f>
        <v>0.48887862110845648</v>
      </c>
      <c r="F7185" s="8">
        <f>VLOOKUP(A7185,'Prod comer'!$A$2:$C$130,3,TRUE)</f>
        <v>1033.9867741935484</v>
      </c>
      <c r="G7185" s="8">
        <f>VLOOKUP(A7185,'Prod comer'!$A$2:$F$130,6,TRUE)</f>
        <v>612.49806451612915</v>
      </c>
      <c r="H7185">
        <f>IFERROR(VLOOKUP(A7185,P.Int!$A$1:$E$2436,5,TRUE),"")</f>
        <v>10.94</v>
      </c>
      <c r="I7185">
        <v>543973</v>
      </c>
      <c r="J7185">
        <v>51460</v>
      </c>
      <c r="K7185">
        <v>595433</v>
      </c>
      <c r="L7185">
        <f>IFERROR(VLOOKUP(A7185,'Iny SPEC'!$A$1:$B$3068,2,FALSE),"")</f>
        <v>0</v>
      </c>
      <c r="M7185">
        <f t="shared" si="112"/>
        <v>0</v>
      </c>
    </row>
    <row r="7186" spans="1:13" x14ac:dyDescent="0.2">
      <c r="A7186" s="1">
        <v>45597</v>
      </c>
      <c r="B7186" t="s">
        <v>3</v>
      </c>
      <c r="C7186" s="6">
        <v>7.4089925409755599</v>
      </c>
      <c r="D7186" s="6">
        <f>VLOOKUP(A7186,'PPP - Resi'!$E$1:$G$3927,2,FALSE)</f>
        <v>7.9914308571428601</v>
      </c>
      <c r="E7186" s="7">
        <f>VLOOKUP(A7186,Embalses!$A$1:$B$4292,2,FALSE)</f>
        <v>0.87673150073459705</v>
      </c>
      <c r="F7186" s="8">
        <f>VLOOKUP(A7186,'Prod comer'!$A$2:$C$130,2,TRUE)</f>
        <v>350.35806451612905</v>
      </c>
      <c r="G7186" s="8">
        <f>VLOOKUP(A7186,'Prod comer'!$A$2:$F$130,5,TRUE)</f>
        <v>304.29161290322583</v>
      </c>
      <c r="H7186">
        <f>IFERROR(VLOOKUP(A7186,P.Int!$A$1:$E$2436,5,TRUE),"")</f>
        <v>10.55</v>
      </c>
      <c r="I7186">
        <v>336431</v>
      </c>
      <c r="J7186">
        <v>20703</v>
      </c>
      <c r="K7186">
        <v>357134</v>
      </c>
      <c r="L7186">
        <f>IFERROR(VLOOKUP(A7186,'Iny SPEC'!$A$1:$B$3068,2,FALSE),"")</f>
        <v>0</v>
      </c>
      <c r="M7186">
        <f t="shared" si="112"/>
        <v>0</v>
      </c>
    </row>
    <row r="7187" spans="1:13" x14ac:dyDescent="0.2">
      <c r="A7187" s="1">
        <v>45597</v>
      </c>
      <c r="B7187" t="s">
        <v>4</v>
      </c>
      <c r="C7187" s="6">
        <v>5.2185301990656301</v>
      </c>
      <c r="D7187" s="6">
        <f>VLOOKUP(A7187,'PPP - Resi'!$I$2:$K$3928,2,FALSE)</f>
        <v>6.0636193263982801</v>
      </c>
      <c r="E7187" s="7">
        <f>VLOOKUP(A7187,Embalses!$D$1:$E$4292,2,FALSE)</f>
        <v>0.49897670239610403</v>
      </c>
      <c r="F7187" s="8">
        <f>VLOOKUP(A7187,'Prod comer'!$A$2:$C$130,3,TRUE)</f>
        <v>979.19645161290316</v>
      </c>
      <c r="G7187" s="8">
        <f>VLOOKUP(A7187,'Prod comer'!$A$2:$F$130,6,TRUE)</f>
        <v>592.01225806451612</v>
      </c>
      <c r="H7187">
        <f>IFERROR(VLOOKUP(A7187,P.Int!$A$1:$E$2436,5,TRUE),"")</f>
        <v>10.55</v>
      </c>
      <c r="I7187">
        <v>549188</v>
      </c>
      <c r="J7187">
        <v>51455</v>
      </c>
      <c r="K7187">
        <v>600643</v>
      </c>
      <c r="L7187">
        <f>IFERROR(VLOOKUP(A7187,'Iny SPEC'!$A$1:$B$3068,2,FALSE),"")</f>
        <v>0</v>
      </c>
      <c r="M7187">
        <f t="shared" si="112"/>
        <v>0</v>
      </c>
    </row>
    <row r="7188" spans="1:13" x14ac:dyDescent="0.2">
      <c r="A7188" s="1">
        <v>45598</v>
      </c>
      <c r="B7188" t="s">
        <v>3</v>
      </c>
      <c r="C7188" s="6">
        <v>7.4089925409755599</v>
      </c>
      <c r="D7188" s="6">
        <f>VLOOKUP(A7188,'PPP - Resi'!$E$1:$G$3927,2,FALSE)</f>
        <v>7.9914308571428601</v>
      </c>
      <c r="E7188" s="7">
        <f>VLOOKUP(A7188,Embalses!$A$1:$B$4292,2,FALSE)</f>
        <v>0.88258309544753</v>
      </c>
      <c r="F7188" s="8">
        <f>VLOOKUP(A7188,'Prod comer'!$A$2:$C$130,2,TRUE)</f>
        <v>350.35806451612905</v>
      </c>
      <c r="G7188" s="8">
        <f>VLOOKUP(A7188,'Prod comer'!$A$2:$F$130,5,TRUE)</f>
        <v>304.29161290322583</v>
      </c>
      <c r="H7188">
        <f>IFERROR(VLOOKUP(A7188,P.Int!$A$1:$E$2436,5,TRUE),"")</f>
        <v>10.55</v>
      </c>
      <c r="I7188">
        <v>338482</v>
      </c>
      <c r="J7188">
        <v>22681</v>
      </c>
      <c r="K7188">
        <v>361163</v>
      </c>
      <c r="L7188">
        <f>IFERROR(VLOOKUP(A7188,'Iny SPEC'!$A$1:$B$3068,2,FALSE),"")</f>
        <v>0</v>
      </c>
      <c r="M7188">
        <f t="shared" si="112"/>
        <v>0</v>
      </c>
    </row>
    <row r="7189" spans="1:13" x14ac:dyDescent="0.2">
      <c r="A7189" s="1">
        <v>45598</v>
      </c>
      <c r="B7189" t="s">
        <v>4</v>
      </c>
      <c r="C7189" s="6">
        <v>5.2185301990656301</v>
      </c>
      <c r="D7189" s="6">
        <f>VLOOKUP(A7189,'PPP - Resi'!$I$2:$K$3928,2,FALSE)</f>
        <v>6.0636193263982801</v>
      </c>
      <c r="E7189" s="7">
        <f>VLOOKUP(A7189,Embalses!$D$1:$E$4292,2,FALSE)</f>
        <v>0.50524900850079757</v>
      </c>
      <c r="F7189" s="8">
        <f>VLOOKUP(A7189,'Prod comer'!$A$2:$C$130,3,TRUE)</f>
        <v>979.19645161290316</v>
      </c>
      <c r="G7189" s="8">
        <f>VLOOKUP(A7189,'Prod comer'!$A$2:$F$130,6,TRUE)</f>
        <v>592.01225806451612</v>
      </c>
      <c r="H7189">
        <f>IFERROR(VLOOKUP(A7189,P.Int!$A$1:$E$2436,5,TRUE),"")</f>
        <v>10.55</v>
      </c>
      <c r="I7189">
        <v>522362</v>
      </c>
      <c r="J7189">
        <v>51226</v>
      </c>
      <c r="K7189">
        <v>573588</v>
      </c>
      <c r="L7189">
        <f>IFERROR(VLOOKUP(A7189,'Iny SPEC'!$A$1:$B$3068,2,FALSE),"")</f>
        <v>0</v>
      </c>
      <c r="M7189">
        <f t="shared" si="112"/>
        <v>0</v>
      </c>
    </row>
    <row r="7190" spans="1:13" x14ac:dyDescent="0.2">
      <c r="A7190" s="1">
        <v>45599</v>
      </c>
      <c r="B7190" t="s">
        <v>3</v>
      </c>
      <c r="C7190" s="6">
        <v>7.4089925409755599</v>
      </c>
      <c r="D7190" s="6">
        <f>VLOOKUP(A7190,'PPP - Resi'!$E$1:$G$3927,2,FALSE)</f>
        <v>7.9914308571428601</v>
      </c>
      <c r="E7190" s="7">
        <f>VLOOKUP(A7190,Embalses!$A$1:$B$4292,2,FALSE)</f>
        <v>0.87101233684937795</v>
      </c>
      <c r="F7190" s="8">
        <f>VLOOKUP(A7190,'Prod comer'!$A$2:$C$130,2,TRUE)</f>
        <v>350.35806451612905</v>
      </c>
      <c r="G7190" s="8">
        <f>VLOOKUP(A7190,'Prod comer'!$A$2:$F$130,5,TRUE)</f>
        <v>304.29161290322583</v>
      </c>
      <c r="H7190">
        <f>IFERROR(VLOOKUP(A7190,P.Int!$A$1:$E$2436,5,TRUE),"")</f>
        <v>10.54</v>
      </c>
      <c r="I7190">
        <v>348606</v>
      </c>
      <c r="J7190">
        <v>22807</v>
      </c>
      <c r="K7190">
        <v>371413</v>
      </c>
      <c r="L7190">
        <f>IFERROR(VLOOKUP(A7190,'Iny SPEC'!$A$1:$B$3068,2,FALSE),"")</f>
        <v>0</v>
      </c>
      <c r="M7190">
        <f t="shared" si="112"/>
        <v>0</v>
      </c>
    </row>
    <row r="7191" spans="1:13" x14ac:dyDescent="0.2">
      <c r="A7191" s="1">
        <v>45599</v>
      </c>
      <c r="B7191" t="s">
        <v>4</v>
      </c>
      <c r="C7191" s="6">
        <v>5.2185301990656301</v>
      </c>
      <c r="D7191" s="6">
        <f>VLOOKUP(A7191,'PPP - Resi'!$I$2:$K$3928,2,FALSE)</f>
        <v>6.0636193263982801</v>
      </c>
      <c r="E7191" s="7">
        <f>VLOOKUP(A7191,Embalses!$D$1:$E$4292,2,FALSE)</f>
        <v>0.51515110311383183</v>
      </c>
      <c r="F7191" s="8">
        <f>VLOOKUP(A7191,'Prod comer'!$A$2:$C$130,3,TRUE)</f>
        <v>979.19645161290316</v>
      </c>
      <c r="G7191" s="8">
        <f>VLOOKUP(A7191,'Prod comer'!$A$2:$F$130,6,TRUE)</f>
        <v>592.01225806451612</v>
      </c>
      <c r="H7191">
        <f>IFERROR(VLOOKUP(A7191,P.Int!$A$1:$E$2436,5,TRUE),"")</f>
        <v>10.54</v>
      </c>
      <c r="I7191">
        <v>460408</v>
      </c>
      <c r="J7191">
        <v>51547</v>
      </c>
      <c r="K7191">
        <v>511955</v>
      </c>
      <c r="L7191">
        <f>IFERROR(VLOOKUP(A7191,'Iny SPEC'!$A$1:$B$3068,2,FALSE),"")</f>
        <v>0</v>
      </c>
      <c r="M7191">
        <f t="shared" si="112"/>
        <v>0</v>
      </c>
    </row>
    <row r="7192" spans="1:13" x14ac:dyDescent="0.2">
      <c r="A7192" s="1">
        <v>45600</v>
      </c>
      <c r="B7192" t="s">
        <v>3</v>
      </c>
      <c r="C7192" s="6">
        <v>7.4089925409755599</v>
      </c>
      <c r="D7192" s="6">
        <f>VLOOKUP(A7192,'PPP - Resi'!$E$1:$G$3927,2,FALSE)</f>
        <v>7.9914308571428601</v>
      </c>
      <c r="E7192" s="7">
        <f>VLOOKUP(A7192,Embalses!$A$1:$B$4292,2,FALSE)</f>
        <v>0.86264702023923701</v>
      </c>
      <c r="F7192" s="8">
        <f>VLOOKUP(A7192,'Prod comer'!$A$2:$C$130,2,TRUE)</f>
        <v>350.35806451612905</v>
      </c>
      <c r="G7192" s="8">
        <f>VLOOKUP(A7192,'Prod comer'!$A$2:$F$130,5,TRUE)</f>
        <v>304.29161290322583</v>
      </c>
      <c r="H7192">
        <f>IFERROR(VLOOKUP(A7192,P.Int!$A$1:$E$2436,5,TRUE),"")</f>
        <v>10.86</v>
      </c>
      <c r="I7192">
        <v>344340</v>
      </c>
      <c r="J7192">
        <v>23030</v>
      </c>
      <c r="K7192">
        <v>367370</v>
      </c>
      <c r="L7192">
        <f>IFERROR(VLOOKUP(A7192,'Iny SPEC'!$A$1:$B$3068,2,FALSE),"")</f>
        <v>0</v>
      </c>
      <c r="M7192">
        <f t="shared" si="112"/>
        <v>0</v>
      </c>
    </row>
    <row r="7193" spans="1:13" x14ac:dyDescent="0.2">
      <c r="A7193" s="1">
        <v>45600</v>
      </c>
      <c r="B7193" t="s">
        <v>4</v>
      </c>
      <c r="C7193" s="6">
        <v>5.2185301990656301</v>
      </c>
      <c r="D7193" s="6">
        <f>VLOOKUP(A7193,'PPP - Resi'!$I$2:$K$3928,2,FALSE)</f>
        <v>6.0636193263982801</v>
      </c>
      <c r="E7193" s="7">
        <f>VLOOKUP(A7193,Embalses!$D$1:$E$4292,2,FALSE)</f>
        <v>0.5266691419369165</v>
      </c>
      <c r="F7193" s="8">
        <f>VLOOKUP(A7193,'Prod comer'!$A$2:$C$130,3,TRUE)</f>
        <v>979.19645161290316</v>
      </c>
      <c r="G7193" s="8">
        <f>VLOOKUP(A7193,'Prod comer'!$A$2:$F$130,6,TRUE)</f>
        <v>592.01225806451612</v>
      </c>
      <c r="H7193">
        <f>IFERROR(VLOOKUP(A7193,P.Int!$A$1:$E$2436,5,TRUE),"")</f>
        <v>10.86</v>
      </c>
      <c r="I7193">
        <v>482275</v>
      </c>
      <c r="J7193">
        <v>51865</v>
      </c>
      <c r="K7193">
        <v>534140</v>
      </c>
      <c r="L7193">
        <f>IFERROR(VLOOKUP(A7193,'Iny SPEC'!$A$1:$B$3068,2,FALSE),"")</f>
        <v>0</v>
      </c>
      <c r="M7193">
        <f t="shared" si="112"/>
        <v>0</v>
      </c>
    </row>
    <row r="7194" spans="1:13" x14ac:dyDescent="0.2">
      <c r="A7194" s="1">
        <v>45601</v>
      </c>
      <c r="B7194" t="s">
        <v>3</v>
      </c>
      <c r="C7194" s="6">
        <v>7.4089925409755599</v>
      </c>
      <c r="D7194" s="6">
        <f>VLOOKUP(A7194,'PPP - Resi'!$E$1:$G$3927,2,FALSE)</f>
        <v>7.9914308571428601</v>
      </c>
      <c r="E7194" s="7">
        <f>VLOOKUP(A7194,Embalses!$A$1:$B$4292,2,FALSE)</f>
        <v>0.85715021695311</v>
      </c>
      <c r="F7194" s="8">
        <f>VLOOKUP(A7194,'Prod comer'!$A$2:$C$130,2,TRUE)</f>
        <v>350.35806451612905</v>
      </c>
      <c r="G7194" s="8">
        <f>VLOOKUP(A7194,'Prod comer'!$A$2:$F$130,5,TRUE)</f>
        <v>304.29161290322583</v>
      </c>
      <c r="H7194">
        <f>IFERROR(VLOOKUP(A7194,P.Int!$A$1:$E$2436,5,TRUE),"")</f>
        <v>11.01</v>
      </c>
      <c r="I7194">
        <v>555036</v>
      </c>
      <c r="J7194">
        <v>48784</v>
      </c>
      <c r="K7194">
        <v>603820</v>
      </c>
      <c r="L7194">
        <f>IFERROR(VLOOKUP(A7194,'Iny SPEC'!$A$1:$B$3068,2,FALSE),"")</f>
        <v>449341</v>
      </c>
      <c r="M7194">
        <f t="shared" si="112"/>
        <v>0</v>
      </c>
    </row>
    <row r="7195" spans="1:13" x14ac:dyDescent="0.2">
      <c r="A7195" s="1">
        <v>45601</v>
      </c>
      <c r="B7195" t="s">
        <v>4</v>
      </c>
      <c r="C7195" s="6">
        <v>5.2185301990656301</v>
      </c>
      <c r="D7195" s="6">
        <f>VLOOKUP(A7195,'PPP - Resi'!$I$2:$K$3928,2,FALSE)</f>
        <v>6.0636193263982801</v>
      </c>
      <c r="E7195" s="7">
        <f>VLOOKUP(A7195,Embalses!$D$1:$E$4292,2,FALSE)</f>
        <v>0.515273859606172</v>
      </c>
      <c r="F7195" s="8">
        <f>VLOOKUP(A7195,'Prod comer'!$A$2:$C$130,3,TRUE)</f>
        <v>979.19645161290316</v>
      </c>
      <c r="G7195" s="8">
        <f>VLOOKUP(A7195,'Prod comer'!$A$2:$F$130,6,TRUE)</f>
        <v>592.01225806451612</v>
      </c>
      <c r="H7195">
        <f>IFERROR(VLOOKUP(A7195,P.Int!$A$1:$E$2436,5,TRUE),"")</f>
        <v>11.01</v>
      </c>
      <c r="I7195">
        <v>602846</v>
      </c>
      <c r="J7195">
        <v>51509</v>
      </c>
      <c r="K7195">
        <v>654355</v>
      </c>
      <c r="L7195">
        <f>IFERROR(VLOOKUP(A7195,'Iny SPEC'!$A$1:$B$3068,2,FALSE),"")</f>
        <v>449341</v>
      </c>
      <c r="M7195">
        <f t="shared" si="112"/>
        <v>0</v>
      </c>
    </row>
    <row r="7196" spans="1:13" x14ac:dyDescent="0.2">
      <c r="A7196" s="1">
        <v>45602</v>
      </c>
      <c r="B7196" t="s">
        <v>3</v>
      </c>
      <c r="C7196" s="6">
        <v>7.4089925409755599</v>
      </c>
      <c r="D7196" s="6">
        <f>VLOOKUP(A7196,'PPP - Resi'!$E$1:$G$3927,2,FALSE)</f>
        <v>7.9914308571428601</v>
      </c>
      <c r="E7196" s="7">
        <f>VLOOKUP(A7196,Embalses!$A$1:$B$4292,2,FALSE)</f>
        <v>0.84997185013368703</v>
      </c>
      <c r="F7196" s="8">
        <f>VLOOKUP(A7196,'Prod comer'!$A$2:$C$130,2,TRUE)</f>
        <v>350.35806451612905</v>
      </c>
      <c r="G7196" s="8">
        <f>VLOOKUP(A7196,'Prod comer'!$A$2:$F$130,5,TRUE)</f>
        <v>304.29161290322583</v>
      </c>
      <c r="H7196">
        <f>IFERROR(VLOOKUP(A7196,P.Int!$A$1:$E$2436,5,TRUE),"")</f>
        <v>11.02</v>
      </c>
      <c r="I7196">
        <v>539951</v>
      </c>
      <c r="J7196">
        <v>45063</v>
      </c>
      <c r="K7196">
        <v>585014</v>
      </c>
      <c r="L7196">
        <f>IFERROR(VLOOKUP(A7196,'Iny SPEC'!$A$1:$B$3068,2,FALSE),"")</f>
        <v>372257</v>
      </c>
      <c r="M7196">
        <f t="shared" si="112"/>
        <v>0</v>
      </c>
    </row>
    <row r="7197" spans="1:13" x14ac:dyDescent="0.2">
      <c r="A7197" s="1">
        <v>45602</v>
      </c>
      <c r="B7197" t="s">
        <v>4</v>
      </c>
      <c r="C7197" s="6">
        <v>5.2185301990656301</v>
      </c>
      <c r="D7197" s="6">
        <f>VLOOKUP(A7197,'PPP - Resi'!$I$2:$K$3928,2,FALSE)</f>
        <v>6.0636193263982801</v>
      </c>
      <c r="E7197" s="7">
        <f>VLOOKUP(A7197,Embalses!$D$1:$E$4292,2,FALSE)</f>
        <v>0.5044448459544254</v>
      </c>
      <c r="F7197" s="8">
        <f>VLOOKUP(A7197,'Prod comer'!$A$2:$C$130,3,TRUE)</f>
        <v>979.19645161290316</v>
      </c>
      <c r="G7197" s="8">
        <f>VLOOKUP(A7197,'Prod comer'!$A$2:$F$130,6,TRUE)</f>
        <v>592.01225806451612</v>
      </c>
      <c r="H7197">
        <f>IFERROR(VLOOKUP(A7197,P.Int!$A$1:$E$2436,5,TRUE),"")</f>
        <v>11.02</v>
      </c>
      <c r="I7197">
        <v>620741</v>
      </c>
      <c r="J7197">
        <v>51672</v>
      </c>
      <c r="K7197">
        <v>672413</v>
      </c>
      <c r="L7197">
        <f>IFERROR(VLOOKUP(A7197,'Iny SPEC'!$A$1:$B$3068,2,FALSE),"")</f>
        <v>372257</v>
      </c>
      <c r="M7197">
        <f t="shared" si="112"/>
        <v>0</v>
      </c>
    </row>
    <row r="7198" spans="1:13" x14ac:dyDescent="0.2">
      <c r="A7198" s="1">
        <v>45603</v>
      </c>
      <c r="B7198" t="s">
        <v>3</v>
      </c>
      <c r="C7198" s="6">
        <v>7.4089925409755599</v>
      </c>
      <c r="D7198" s="6">
        <f>VLOOKUP(A7198,'PPP - Resi'!$E$1:$G$3927,2,FALSE)</f>
        <v>7.9914308571428601</v>
      </c>
      <c r="E7198" s="7">
        <f>VLOOKUP(A7198,Embalses!$A$1:$B$4292,2,FALSE)</f>
        <v>0.84210915471152004</v>
      </c>
      <c r="F7198" s="8">
        <f>VLOOKUP(A7198,'Prod comer'!$A$2:$C$130,2,TRUE)</f>
        <v>350.35806451612905</v>
      </c>
      <c r="G7198" s="8">
        <f>VLOOKUP(A7198,'Prod comer'!$A$2:$F$130,5,TRUE)</f>
        <v>304.29161290322583</v>
      </c>
      <c r="H7198">
        <f>IFERROR(VLOOKUP(A7198,P.Int!$A$1:$E$2436,5,TRUE),"")</f>
        <v>11.22</v>
      </c>
      <c r="I7198">
        <v>608860</v>
      </c>
      <c r="J7198">
        <v>55627</v>
      </c>
      <c r="K7198">
        <v>664487</v>
      </c>
      <c r="L7198">
        <f>IFERROR(VLOOKUP(A7198,'Iny SPEC'!$A$1:$B$3068,2,FALSE),"")</f>
        <v>450110</v>
      </c>
      <c r="M7198">
        <f t="shared" si="112"/>
        <v>0</v>
      </c>
    </row>
    <row r="7199" spans="1:13" x14ac:dyDescent="0.2">
      <c r="A7199" s="1">
        <v>45603</v>
      </c>
      <c r="B7199" t="s">
        <v>4</v>
      </c>
      <c r="C7199" s="6">
        <v>5.2185301990656301</v>
      </c>
      <c r="D7199" s="6">
        <f>VLOOKUP(A7199,'PPP - Resi'!$I$2:$K$3928,2,FALSE)</f>
        <v>6.0636193263982801</v>
      </c>
      <c r="E7199" s="7">
        <f>VLOOKUP(A7199,Embalses!$D$1:$E$4292,2,FALSE)</f>
        <v>0.50409088049462747</v>
      </c>
      <c r="F7199" s="8">
        <f>VLOOKUP(A7199,'Prod comer'!$A$2:$C$130,3,TRUE)</f>
        <v>979.19645161290316</v>
      </c>
      <c r="G7199" s="8">
        <f>VLOOKUP(A7199,'Prod comer'!$A$2:$F$130,6,TRUE)</f>
        <v>592.01225806451612</v>
      </c>
      <c r="H7199">
        <f>IFERROR(VLOOKUP(A7199,P.Int!$A$1:$E$2436,5,TRUE),"")</f>
        <v>11.22</v>
      </c>
      <c r="I7199">
        <v>663197</v>
      </c>
      <c r="J7199">
        <v>51422</v>
      </c>
      <c r="K7199">
        <v>714619</v>
      </c>
      <c r="L7199">
        <f>IFERROR(VLOOKUP(A7199,'Iny SPEC'!$A$1:$B$3068,2,FALSE),"")</f>
        <v>450110</v>
      </c>
      <c r="M7199">
        <f t="shared" si="112"/>
        <v>0</v>
      </c>
    </row>
    <row r="7200" spans="1:13" x14ac:dyDescent="0.2">
      <c r="A7200" s="1">
        <v>45604</v>
      </c>
      <c r="B7200" t="s">
        <v>3</v>
      </c>
      <c r="C7200" s="6">
        <v>7.4089925409755599</v>
      </c>
      <c r="D7200" s="6">
        <f>VLOOKUP(A7200,'PPP - Resi'!$E$1:$G$3927,2,FALSE)</f>
        <v>7.9914308571428601</v>
      </c>
      <c r="E7200" s="7">
        <f>VLOOKUP(A7200,Embalses!$A$1:$B$4292,2,FALSE)</f>
        <v>0.84392253311519105</v>
      </c>
      <c r="F7200" s="8">
        <f>VLOOKUP(A7200,'Prod comer'!$A$2:$C$130,2,TRUE)</f>
        <v>350.35806451612905</v>
      </c>
      <c r="G7200" s="8">
        <f>VLOOKUP(A7200,'Prod comer'!$A$2:$F$130,5,TRUE)</f>
        <v>304.29161290322583</v>
      </c>
      <c r="H7200">
        <f>IFERROR(VLOOKUP(A7200,P.Int!$A$1:$E$2436,5,TRUE),"")</f>
        <v>11.22</v>
      </c>
      <c r="I7200">
        <v>617428</v>
      </c>
      <c r="J7200">
        <v>52979</v>
      </c>
      <c r="K7200">
        <v>670407</v>
      </c>
      <c r="L7200">
        <f>IFERROR(VLOOKUP(A7200,'Iny SPEC'!$A$1:$B$3068,2,FALSE),"")</f>
        <v>458461</v>
      </c>
      <c r="M7200">
        <f t="shared" si="112"/>
        <v>0</v>
      </c>
    </row>
    <row r="7201" spans="1:13" x14ac:dyDescent="0.2">
      <c r="A7201" s="1">
        <v>45604</v>
      </c>
      <c r="B7201" t="s">
        <v>4</v>
      </c>
      <c r="C7201" s="6">
        <v>5.2185301990656301</v>
      </c>
      <c r="D7201" s="6">
        <f>VLOOKUP(A7201,'PPP - Resi'!$I$2:$K$3928,2,FALSE)</f>
        <v>6.0636193263982801</v>
      </c>
      <c r="E7201" s="7">
        <f>VLOOKUP(A7201,Embalses!$D$1:$E$4292,2,FALSE)</f>
        <v>0.52017086442168248</v>
      </c>
      <c r="F7201" s="8">
        <f>VLOOKUP(A7201,'Prod comer'!$A$2:$C$130,3,TRUE)</f>
        <v>979.19645161290316</v>
      </c>
      <c r="G7201" s="8">
        <f>VLOOKUP(A7201,'Prod comer'!$A$2:$F$130,6,TRUE)</f>
        <v>592.01225806451612</v>
      </c>
      <c r="H7201">
        <f>IFERROR(VLOOKUP(A7201,P.Int!$A$1:$E$2436,5,TRUE),"")</f>
        <v>11.22</v>
      </c>
      <c r="I7201">
        <v>641908</v>
      </c>
      <c r="J7201">
        <v>51517</v>
      </c>
      <c r="K7201">
        <v>693425</v>
      </c>
      <c r="L7201">
        <f>IFERROR(VLOOKUP(A7201,'Iny SPEC'!$A$1:$B$3068,2,FALSE),"")</f>
        <v>458461</v>
      </c>
      <c r="M7201">
        <f t="shared" si="112"/>
        <v>0</v>
      </c>
    </row>
    <row r="7202" spans="1:13" x14ac:dyDescent="0.2">
      <c r="A7202" s="1">
        <v>45605</v>
      </c>
      <c r="B7202" t="s">
        <v>3</v>
      </c>
      <c r="C7202" s="6">
        <v>7.4089925409755599</v>
      </c>
      <c r="D7202" s="6">
        <f>VLOOKUP(A7202,'PPP - Resi'!$E$1:$G$3927,2,FALSE)</f>
        <v>7.9914308571428601</v>
      </c>
      <c r="E7202" s="7">
        <f>VLOOKUP(A7202,Embalses!$A$1:$B$4292,2,FALSE)</f>
        <v>0.844103624572623</v>
      </c>
      <c r="F7202" s="8">
        <f>VLOOKUP(A7202,'Prod comer'!$A$2:$C$130,2,TRUE)</f>
        <v>350.35806451612905</v>
      </c>
      <c r="G7202" s="8">
        <f>VLOOKUP(A7202,'Prod comer'!$A$2:$F$130,5,TRUE)</f>
        <v>304.29161290322583</v>
      </c>
      <c r="H7202">
        <f>IFERROR(VLOOKUP(A7202,P.Int!$A$1:$E$2436,5,TRUE),"")</f>
        <v>11.53</v>
      </c>
      <c r="I7202">
        <v>570107</v>
      </c>
      <c r="J7202">
        <v>31612</v>
      </c>
      <c r="K7202">
        <v>601719</v>
      </c>
      <c r="L7202">
        <f>IFERROR(VLOOKUP(A7202,'Iny SPEC'!$A$1:$B$3068,2,FALSE),"")</f>
        <v>401286</v>
      </c>
      <c r="M7202">
        <f t="shared" si="112"/>
        <v>0</v>
      </c>
    </row>
    <row r="7203" spans="1:13" x14ac:dyDescent="0.2">
      <c r="A7203" s="1">
        <v>45605</v>
      </c>
      <c r="B7203" t="s">
        <v>4</v>
      </c>
      <c r="C7203" s="6">
        <v>5.2185301990656301</v>
      </c>
      <c r="D7203" s="6">
        <f>VLOOKUP(A7203,'PPP - Resi'!$I$2:$K$3928,2,FALSE)</f>
        <v>6.0636193263982801</v>
      </c>
      <c r="E7203" s="7">
        <f>VLOOKUP(A7203,Embalses!$D$1:$E$4292,2,FALSE)</f>
        <v>0.53352758072702</v>
      </c>
      <c r="F7203" s="8">
        <f>VLOOKUP(A7203,'Prod comer'!$A$2:$C$130,3,TRUE)</f>
        <v>979.19645161290316</v>
      </c>
      <c r="G7203" s="8">
        <f>VLOOKUP(A7203,'Prod comer'!$A$2:$F$130,6,TRUE)</f>
        <v>592.01225806451612</v>
      </c>
      <c r="H7203">
        <f>IFERROR(VLOOKUP(A7203,P.Int!$A$1:$E$2436,5,TRUE),"")</f>
        <v>11.53</v>
      </c>
      <c r="I7203">
        <v>613874</v>
      </c>
      <c r="J7203">
        <v>55014</v>
      </c>
      <c r="K7203">
        <v>668888</v>
      </c>
      <c r="L7203">
        <f>IFERROR(VLOOKUP(A7203,'Iny SPEC'!$A$1:$B$3068,2,FALSE),"")</f>
        <v>401286</v>
      </c>
      <c r="M7203">
        <f t="shared" si="112"/>
        <v>0</v>
      </c>
    </row>
    <row r="7204" spans="1:13" x14ac:dyDescent="0.2">
      <c r="A7204" s="1">
        <v>45606</v>
      </c>
      <c r="B7204" t="s">
        <v>3</v>
      </c>
      <c r="C7204" s="6">
        <v>7.4089925409755599</v>
      </c>
      <c r="D7204" s="6">
        <f>VLOOKUP(A7204,'PPP - Resi'!$E$1:$G$3927,2,FALSE)</f>
        <v>7.9914308571428601</v>
      </c>
      <c r="E7204" s="7">
        <f>VLOOKUP(A7204,Embalses!$A$1:$B$4292,2,FALSE)</f>
        <v>0.84263641419302204</v>
      </c>
      <c r="F7204" s="8">
        <f>VLOOKUP(A7204,'Prod comer'!$A$2:$C$130,2,TRUE)</f>
        <v>350.35806451612905</v>
      </c>
      <c r="G7204" s="8">
        <f>VLOOKUP(A7204,'Prod comer'!$A$2:$F$130,5,TRUE)</f>
        <v>304.29161290322583</v>
      </c>
      <c r="H7204">
        <f>IFERROR(VLOOKUP(A7204,P.Int!$A$1:$E$2436,5,TRUE),"")</f>
        <v>11.53</v>
      </c>
      <c r="I7204">
        <v>484612</v>
      </c>
      <c r="J7204">
        <v>21033</v>
      </c>
      <c r="K7204">
        <v>505645</v>
      </c>
      <c r="L7204">
        <f>IFERROR(VLOOKUP(A7204,'Iny SPEC'!$A$1:$B$3068,2,FALSE),"")</f>
        <v>303773</v>
      </c>
      <c r="M7204">
        <f t="shared" si="112"/>
        <v>0</v>
      </c>
    </row>
    <row r="7205" spans="1:13" x14ac:dyDescent="0.2">
      <c r="A7205" s="1">
        <v>45606</v>
      </c>
      <c r="B7205" t="s">
        <v>4</v>
      </c>
      <c r="C7205" s="6">
        <v>5.2185301990656301</v>
      </c>
      <c r="D7205" s="6">
        <f>VLOOKUP(A7205,'PPP - Resi'!$I$2:$K$3928,2,FALSE)</f>
        <v>6.0636193263982801</v>
      </c>
      <c r="E7205" s="7">
        <f>VLOOKUP(A7205,Embalses!$D$1:$E$4292,2,FALSE)</f>
        <v>0.56406475951808654</v>
      </c>
      <c r="F7205" s="8">
        <f>VLOOKUP(A7205,'Prod comer'!$A$2:$C$130,3,TRUE)</f>
        <v>979.19645161290316</v>
      </c>
      <c r="G7205" s="8">
        <f>VLOOKUP(A7205,'Prod comer'!$A$2:$F$130,6,TRUE)</f>
        <v>592.01225806451612</v>
      </c>
      <c r="H7205">
        <f>IFERROR(VLOOKUP(A7205,P.Int!$A$1:$E$2436,5,TRUE),"")</f>
        <v>11.53</v>
      </c>
      <c r="I7205">
        <v>519373</v>
      </c>
      <c r="J7205">
        <v>55078</v>
      </c>
      <c r="K7205">
        <v>574451</v>
      </c>
      <c r="L7205">
        <f>IFERROR(VLOOKUP(A7205,'Iny SPEC'!$A$1:$B$3068,2,FALSE),"")</f>
        <v>303773</v>
      </c>
      <c r="M7205">
        <f t="shared" si="112"/>
        <v>0</v>
      </c>
    </row>
    <row r="7206" spans="1:13" x14ac:dyDescent="0.2">
      <c r="A7206" s="1">
        <v>45607</v>
      </c>
      <c r="B7206" t="s">
        <v>3</v>
      </c>
      <c r="C7206" s="6">
        <v>7.4089925409755599</v>
      </c>
      <c r="D7206" s="6">
        <f>VLOOKUP(A7206,'PPP - Resi'!$E$1:$G$3927,2,FALSE)</f>
        <v>7.9914308571428601</v>
      </c>
      <c r="E7206" s="7">
        <f>VLOOKUP(A7206,Embalses!$A$1:$B$4292,2,FALSE)</f>
        <v>0.84351045765593302</v>
      </c>
      <c r="F7206" s="8">
        <f>VLOOKUP(A7206,'Prod comer'!$A$2:$C$130,2,TRUE)</f>
        <v>350.35806451612905</v>
      </c>
      <c r="G7206" s="8">
        <f>VLOOKUP(A7206,'Prod comer'!$A$2:$F$130,5,TRUE)</f>
        <v>304.29161290322583</v>
      </c>
      <c r="H7206">
        <f>IFERROR(VLOOKUP(A7206,P.Int!$A$1:$E$2436,5,TRUE),"")</f>
        <v>12.04</v>
      </c>
      <c r="I7206">
        <v>485458</v>
      </c>
      <c r="J7206">
        <v>22824</v>
      </c>
      <c r="K7206">
        <v>508282</v>
      </c>
      <c r="L7206">
        <f>IFERROR(VLOOKUP(A7206,'Iny SPEC'!$A$1:$B$3068,2,FALSE),"")</f>
        <v>289284</v>
      </c>
      <c r="M7206">
        <f t="shared" si="112"/>
        <v>0</v>
      </c>
    </row>
    <row r="7207" spans="1:13" x14ac:dyDescent="0.2">
      <c r="A7207" s="1">
        <v>45607</v>
      </c>
      <c r="B7207" t="s">
        <v>4</v>
      </c>
      <c r="C7207" s="6">
        <v>5.2185301990656301</v>
      </c>
      <c r="D7207" s="6">
        <f>VLOOKUP(A7207,'PPP - Resi'!$I$2:$K$3928,2,FALSE)</f>
        <v>6.0636193263982801</v>
      </c>
      <c r="E7207" s="7">
        <f>VLOOKUP(A7207,Embalses!$D$1:$E$4292,2,FALSE)</f>
        <v>0.57438552345946026</v>
      </c>
      <c r="F7207" s="8">
        <f>VLOOKUP(A7207,'Prod comer'!$A$2:$C$130,3,TRUE)</f>
        <v>979.19645161290316</v>
      </c>
      <c r="G7207" s="8">
        <f>VLOOKUP(A7207,'Prod comer'!$A$2:$F$130,6,TRUE)</f>
        <v>592.01225806451612</v>
      </c>
      <c r="H7207">
        <f>IFERROR(VLOOKUP(A7207,P.Int!$A$1:$E$2436,5,TRUE),"")</f>
        <v>12.04</v>
      </c>
      <c r="I7207">
        <v>540758</v>
      </c>
      <c r="J7207">
        <v>54855</v>
      </c>
      <c r="K7207">
        <v>595613</v>
      </c>
      <c r="L7207">
        <f>IFERROR(VLOOKUP(A7207,'Iny SPEC'!$A$1:$B$3068,2,FALSE),"")</f>
        <v>289284</v>
      </c>
      <c r="M7207">
        <f t="shared" si="112"/>
        <v>0</v>
      </c>
    </row>
    <row r="7208" spans="1:13" x14ac:dyDescent="0.2">
      <c r="A7208" s="1">
        <v>45608</v>
      </c>
      <c r="B7208" t="s">
        <v>3</v>
      </c>
      <c r="C7208" s="6">
        <v>7.4089925409755599</v>
      </c>
      <c r="D7208" s="6">
        <f>VLOOKUP(A7208,'PPP - Resi'!$E$1:$G$3927,2,FALSE)</f>
        <v>7.9914308571428601</v>
      </c>
      <c r="E7208" s="7">
        <f>VLOOKUP(A7208,Embalses!$A$1:$B$4292,2,FALSE)</f>
        <v>0.84135091122819206</v>
      </c>
      <c r="F7208" s="8">
        <f>VLOOKUP(A7208,'Prod comer'!$A$2:$C$130,2,TRUE)</f>
        <v>350.35806451612905</v>
      </c>
      <c r="G7208" s="8">
        <f>VLOOKUP(A7208,'Prod comer'!$A$2:$F$130,5,TRUE)</f>
        <v>304.29161290322583</v>
      </c>
      <c r="H7208">
        <f>IFERROR(VLOOKUP(A7208,P.Int!$A$1:$E$2436,5,TRUE),"")</f>
        <v>12.22</v>
      </c>
      <c r="I7208">
        <v>415511</v>
      </c>
      <c r="J7208">
        <v>25686</v>
      </c>
      <c r="K7208">
        <v>441197</v>
      </c>
      <c r="L7208">
        <f>IFERROR(VLOOKUP(A7208,'Iny SPEC'!$A$1:$B$3068,2,FALSE),"")</f>
        <v>203338</v>
      </c>
      <c r="M7208">
        <f t="shared" si="112"/>
        <v>0</v>
      </c>
    </row>
    <row r="7209" spans="1:13" x14ac:dyDescent="0.2">
      <c r="A7209" s="1">
        <v>45608</v>
      </c>
      <c r="B7209" t="s">
        <v>4</v>
      </c>
      <c r="C7209" s="6">
        <v>5.2185301990656301</v>
      </c>
      <c r="D7209" s="6">
        <f>VLOOKUP(A7209,'PPP - Resi'!$I$2:$K$3928,2,FALSE)</f>
        <v>6.0636193263982801</v>
      </c>
      <c r="E7209" s="7">
        <f>VLOOKUP(A7209,Embalses!$D$1:$E$4292,2,FALSE)</f>
        <v>0.57516519159844048</v>
      </c>
      <c r="F7209" s="8">
        <f>VLOOKUP(A7209,'Prod comer'!$A$2:$C$130,3,TRUE)</f>
        <v>979.19645161290316</v>
      </c>
      <c r="G7209" s="8">
        <f>VLOOKUP(A7209,'Prod comer'!$A$2:$F$130,6,TRUE)</f>
        <v>592.01225806451612</v>
      </c>
      <c r="H7209">
        <f>IFERROR(VLOOKUP(A7209,P.Int!$A$1:$E$2436,5,TRUE),"")</f>
        <v>12.22</v>
      </c>
      <c r="I7209">
        <v>595743</v>
      </c>
      <c r="J7209">
        <v>54632</v>
      </c>
      <c r="K7209">
        <v>650375</v>
      </c>
      <c r="L7209">
        <f>IFERROR(VLOOKUP(A7209,'Iny SPEC'!$A$1:$B$3068,2,FALSE),"")</f>
        <v>203338</v>
      </c>
      <c r="M7209">
        <f t="shared" si="112"/>
        <v>0</v>
      </c>
    </row>
    <row r="7210" spans="1:13" x14ac:dyDescent="0.2">
      <c r="A7210" s="1">
        <v>45609</v>
      </c>
      <c r="B7210" t="s">
        <v>3</v>
      </c>
      <c r="C7210" s="6">
        <v>7.4089925409755599</v>
      </c>
      <c r="D7210" s="6">
        <f>VLOOKUP(A7210,'PPP - Resi'!$E$1:$G$3927,2,FALSE)</f>
        <v>7.9914308571428601</v>
      </c>
      <c r="E7210" s="7">
        <f>VLOOKUP(A7210,Embalses!$A$1:$B$4292,2,FALSE)</f>
        <v>0.83719751089668604</v>
      </c>
      <c r="F7210" s="8">
        <f>VLOOKUP(A7210,'Prod comer'!$A$2:$C$130,2,TRUE)</f>
        <v>350.35806451612905</v>
      </c>
      <c r="G7210" s="8">
        <f>VLOOKUP(A7210,'Prod comer'!$A$2:$F$130,5,TRUE)</f>
        <v>304.29161290322583</v>
      </c>
      <c r="H7210">
        <f>IFERROR(VLOOKUP(A7210,P.Int!$A$1:$E$2436,5,TRUE),"")</f>
        <v>12.14</v>
      </c>
      <c r="I7210">
        <v>360802</v>
      </c>
      <c r="J7210">
        <v>21548</v>
      </c>
      <c r="K7210">
        <v>382350</v>
      </c>
      <c r="L7210">
        <f>IFERROR(VLOOKUP(A7210,'Iny SPEC'!$A$1:$B$3068,2,FALSE),"")</f>
        <v>164475</v>
      </c>
      <c r="M7210">
        <f t="shared" si="112"/>
        <v>0</v>
      </c>
    </row>
    <row r="7211" spans="1:13" x14ac:dyDescent="0.2">
      <c r="A7211" s="1">
        <v>45609</v>
      </c>
      <c r="B7211" t="s">
        <v>4</v>
      </c>
      <c r="C7211" s="6">
        <v>5.2185301990656301</v>
      </c>
      <c r="D7211" s="6">
        <f>VLOOKUP(A7211,'PPP - Resi'!$I$2:$K$3928,2,FALSE)</f>
        <v>6.0636193263982801</v>
      </c>
      <c r="E7211" s="7">
        <f>VLOOKUP(A7211,Embalses!$D$1:$E$4292,2,FALSE)</f>
        <v>0.57093549794186371</v>
      </c>
      <c r="F7211" s="8">
        <f>VLOOKUP(A7211,'Prod comer'!$A$2:$C$130,3,TRUE)</f>
        <v>979.19645161290316</v>
      </c>
      <c r="G7211" s="8">
        <f>VLOOKUP(A7211,'Prod comer'!$A$2:$F$130,6,TRUE)</f>
        <v>592.01225806451612</v>
      </c>
      <c r="H7211">
        <f>IFERROR(VLOOKUP(A7211,P.Int!$A$1:$E$2436,5,TRUE),"")</f>
        <v>12.14</v>
      </c>
      <c r="I7211">
        <v>593786</v>
      </c>
      <c r="J7211">
        <v>54069</v>
      </c>
      <c r="K7211">
        <v>647855</v>
      </c>
      <c r="L7211">
        <f>IFERROR(VLOOKUP(A7211,'Iny SPEC'!$A$1:$B$3068,2,FALSE),"")</f>
        <v>164475</v>
      </c>
      <c r="M7211">
        <f t="shared" si="112"/>
        <v>0</v>
      </c>
    </row>
    <row r="7212" spans="1:13" x14ac:dyDescent="0.2">
      <c r="A7212" s="1">
        <v>45610</v>
      </c>
      <c r="B7212" t="s">
        <v>3</v>
      </c>
      <c r="C7212" s="6">
        <v>7.4089925409755599</v>
      </c>
      <c r="D7212" s="6">
        <f>VLOOKUP(A7212,'PPP - Resi'!$E$1:$G$3927,2,FALSE)</f>
        <v>7.9914308571428601</v>
      </c>
      <c r="E7212" s="7">
        <f>VLOOKUP(A7212,Embalses!$A$1:$B$4292,2,FALSE)</f>
        <v>0.83271395743190302</v>
      </c>
      <c r="F7212" s="8">
        <f>VLOOKUP(A7212,'Prod comer'!$A$2:$C$130,2,TRUE)</f>
        <v>350.35806451612905</v>
      </c>
      <c r="G7212" s="8">
        <f>VLOOKUP(A7212,'Prod comer'!$A$2:$F$130,5,TRUE)</f>
        <v>304.29161290322583</v>
      </c>
      <c r="H7212">
        <f>IFERROR(VLOOKUP(A7212,P.Int!$A$1:$E$2436,5,TRUE),"")</f>
        <v>12.85</v>
      </c>
      <c r="I7212">
        <v>414148</v>
      </c>
      <c r="J7212">
        <v>22144</v>
      </c>
      <c r="K7212">
        <v>436292</v>
      </c>
      <c r="L7212">
        <f>IFERROR(VLOOKUP(A7212,'Iny SPEC'!$A$1:$B$3068,2,FALSE),"")</f>
        <v>172995</v>
      </c>
      <c r="M7212">
        <f t="shared" si="112"/>
        <v>0</v>
      </c>
    </row>
    <row r="7213" spans="1:13" x14ac:dyDescent="0.2">
      <c r="A7213" s="1">
        <v>45610</v>
      </c>
      <c r="B7213" t="s">
        <v>4</v>
      </c>
      <c r="C7213" s="6">
        <v>5.2185301990656301</v>
      </c>
      <c r="D7213" s="6">
        <f>VLOOKUP(A7213,'PPP - Resi'!$I$2:$K$3928,2,FALSE)</f>
        <v>6.0636193263982801</v>
      </c>
      <c r="E7213" s="7">
        <f>VLOOKUP(A7213,Embalses!$D$1:$E$4292,2,FALSE)</f>
        <v>0.57011523940823605</v>
      </c>
      <c r="F7213" s="8">
        <f>VLOOKUP(A7213,'Prod comer'!$A$2:$C$130,3,TRUE)</f>
        <v>979.19645161290316</v>
      </c>
      <c r="G7213" s="8">
        <f>VLOOKUP(A7213,'Prod comer'!$A$2:$F$130,6,TRUE)</f>
        <v>592.01225806451612</v>
      </c>
      <c r="H7213">
        <f>IFERROR(VLOOKUP(A7213,P.Int!$A$1:$E$2436,5,TRUE),"")</f>
        <v>12.85</v>
      </c>
      <c r="I7213">
        <v>604111</v>
      </c>
      <c r="J7213">
        <v>54342</v>
      </c>
      <c r="K7213">
        <v>658453</v>
      </c>
      <c r="L7213">
        <f>IFERROR(VLOOKUP(A7213,'Iny SPEC'!$A$1:$B$3068,2,FALSE),"")</f>
        <v>172995</v>
      </c>
      <c r="M7213">
        <f t="shared" si="112"/>
        <v>0</v>
      </c>
    </row>
    <row r="7214" spans="1:13" x14ac:dyDescent="0.2">
      <c r="A7214" s="1">
        <v>45611</v>
      </c>
      <c r="B7214" t="s">
        <v>3</v>
      </c>
      <c r="C7214" s="6">
        <v>7.4089925409755599</v>
      </c>
      <c r="D7214" s="6">
        <f>VLOOKUP(A7214,'PPP - Resi'!$E$1:$G$3927,2,FALSE)</f>
        <v>7.9914308571428601</v>
      </c>
      <c r="E7214" s="7">
        <f>VLOOKUP(A7214,Embalses!$A$1:$B$4292,2,FALSE)</f>
        <v>0.82771977533374896</v>
      </c>
      <c r="F7214" s="8">
        <f>VLOOKUP(A7214,'Prod comer'!$A$2:$C$130,2,TRUE)</f>
        <v>350.35806451612905</v>
      </c>
      <c r="G7214" s="8">
        <f>VLOOKUP(A7214,'Prod comer'!$A$2:$F$130,5,TRUE)</f>
        <v>304.29161290322583</v>
      </c>
      <c r="H7214">
        <f>IFERROR(VLOOKUP(A7214,P.Int!$A$1:$E$2436,5,TRUE),"")</f>
        <v>12.94</v>
      </c>
      <c r="I7214">
        <v>342998</v>
      </c>
      <c r="J7214">
        <v>20414</v>
      </c>
      <c r="K7214">
        <v>363412</v>
      </c>
      <c r="L7214">
        <f>IFERROR(VLOOKUP(A7214,'Iny SPEC'!$A$1:$B$3068,2,FALSE),"")</f>
        <v>123153</v>
      </c>
      <c r="M7214">
        <f t="shared" si="112"/>
        <v>0</v>
      </c>
    </row>
    <row r="7215" spans="1:13" x14ac:dyDescent="0.2">
      <c r="A7215" s="1">
        <v>45611</v>
      </c>
      <c r="B7215" t="s">
        <v>4</v>
      </c>
      <c r="C7215" s="6">
        <v>5.2185301990656301</v>
      </c>
      <c r="D7215" s="6">
        <f>VLOOKUP(A7215,'PPP - Resi'!$I$2:$K$3928,2,FALSE)</f>
        <v>6.0636193263982801</v>
      </c>
      <c r="E7215" s="7">
        <f>VLOOKUP(A7215,Embalses!$D$1:$E$4292,2,FALSE)</f>
        <v>0.57592212256491371</v>
      </c>
      <c r="F7215" s="8">
        <f>VLOOKUP(A7215,'Prod comer'!$A$2:$C$130,3,TRUE)</f>
        <v>979.19645161290316</v>
      </c>
      <c r="G7215" s="8">
        <f>VLOOKUP(A7215,'Prod comer'!$A$2:$F$130,6,TRUE)</f>
        <v>592.01225806451612</v>
      </c>
      <c r="H7215">
        <f>IFERROR(VLOOKUP(A7215,P.Int!$A$1:$E$2436,5,TRUE),"")</f>
        <v>12.94</v>
      </c>
      <c r="I7215">
        <v>622614</v>
      </c>
      <c r="J7215">
        <v>53375</v>
      </c>
      <c r="K7215">
        <v>675989</v>
      </c>
      <c r="L7215">
        <f>IFERROR(VLOOKUP(A7215,'Iny SPEC'!$A$1:$B$3068,2,FALSE),"")</f>
        <v>123153</v>
      </c>
      <c r="M7215">
        <f t="shared" si="112"/>
        <v>0</v>
      </c>
    </row>
    <row r="7216" spans="1:13" x14ac:dyDescent="0.2">
      <c r="A7216" s="1">
        <v>45612</v>
      </c>
      <c r="B7216" t="s">
        <v>3</v>
      </c>
      <c r="C7216" s="6">
        <v>7.4089925409755599</v>
      </c>
      <c r="D7216" s="6">
        <f>VLOOKUP(A7216,'PPP - Resi'!$E$1:$G$3927,2,FALSE)</f>
        <v>7.9914308571428601</v>
      </c>
      <c r="E7216" s="7">
        <f>VLOOKUP(A7216,Embalses!$A$1:$B$4292,2,FALSE)</f>
        <v>0.82139820517176798</v>
      </c>
      <c r="F7216" s="8">
        <f>VLOOKUP(A7216,'Prod comer'!$A$2:$C$130,2,TRUE)</f>
        <v>350.35806451612905</v>
      </c>
      <c r="G7216" s="8">
        <f>VLOOKUP(A7216,'Prod comer'!$A$2:$F$130,5,TRUE)</f>
        <v>304.29161290322583</v>
      </c>
      <c r="H7216">
        <f>IFERROR(VLOOKUP(A7216,P.Int!$A$1:$E$2436,5,TRUE),"")</f>
        <v>12.94</v>
      </c>
      <c r="I7216">
        <v>298294</v>
      </c>
      <c r="J7216">
        <v>25549</v>
      </c>
      <c r="K7216">
        <v>323843</v>
      </c>
      <c r="L7216">
        <f>IFERROR(VLOOKUP(A7216,'Iny SPEC'!$A$1:$B$3068,2,FALSE),"")</f>
        <v>55625</v>
      </c>
      <c r="M7216">
        <f t="shared" si="112"/>
        <v>0</v>
      </c>
    </row>
    <row r="7217" spans="1:13" x14ac:dyDescent="0.2">
      <c r="A7217" s="1">
        <v>45612</v>
      </c>
      <c r="B7217" t="s">
        <v>4</v>
      </c>
      <c r="C7217" s="6">
        <v>5.2185301990656301</v>
      </c>
      <c r="D7217" s="6">
        <f>VLOOKUP(A7217,'PPP - Resi'!$I$2:$K$3928,2,FALSE)</f>
        <v>6.0636193263982801</v>
      </c>
      <c r="E7217" s="7">
        <f>VLOOKUP(A7217,Embalses!$D$1:$E$4292,2,FALSE)</f>
        <v>0.58065743049568008</v>
      </c>
      <c r="F7217" s="8">
        <f>VLOOKUP(A7217,'Prod comer'!$A$2:$C$130,3,TRUE)</f>
        <v>979.19645161290316</v>
      </c>
      <c r="G7217" s="8">
        <f>VLOOKUP(A7217,'Prod comer'!$A$2:$F$130,6,TRUE)</f>
        <v>592.01225806451612</v>
      </c>
      <c r="H7217">
        <f>IFERROR(VLOOKUP(A7217,P.Int!$A$1:$E$2436,5,TRUE),"")</f>
        <v>12.94</v>
      </c>
      <c r="I7217">
        <v>564398</v>
      </c>
      <c r="J7217">
        <v>54261</v>
      </c>
      <c r="K7217">
        <v>618659</v>
      </c>
      <c r="L7217">
        <f>IFERROR(VLOOKUP(A7217,'Iny SPEC'!$A$1:$B$3068,2,FALSE),"")</f>
        <v>55625</v>
      </c>
      <c r="M7217">
        <f t="shared" si="112"/>
        <v>0</v>
      </c>
    </row>
    <row r="7218" spans="1:13" x14ac:dyDescent="0.2">
      <c r="A7218" s="1">
        <v>45613</v>
      </c>
      <c r="B7218" t="s">
        <v>3</v>
      </c>
      <c r="C7218" s="6">
        <v>7.4089925409755599</v>
      </c>
      <c r="D7218" s="6">
        <f>VLOOKUP(A7218,'PPP - Resi'!$E$1:$G$3927,2,FALSE)</f>
        <v>7.9914308571428601</v>
      </c>
      <c r="E7218" s="7">
        <f>VLOOKUP(A7218,Embalses!$A$1:$B$4292,2,FALSE)</f>
        <v>0.81759097286433202</v>
      </c>
      <c r="F7218" s="8">
        <f>VLOOKUP(A7218,'Prod comer'!$A$2:$C$130,2,TRUE)</f>
        <v>350.35806451612905</v>
      </c>
      <c r="G7218" s="8">
        <f>VLOOKUP(A7218,'Prod comer'!$A$2:$F$130,5,TRUE)</f>
        <v>304.29161290322583</v>
      </c>
      <c r="H7218">
        <f>IFERROR(VLOOKUP(A7218,P.Int!$A$1:$E$2436,5,TRUE),"")</f>
        <v>12.95</v>
      </c>
      <c r="I7218">
        <v>316751</v>
      </c>
      <c r="J7218">
        <v>27114</v>
      </c>
      <c r="K7218">
        <v>343865</v>
      </c>
      <c r="L7218">
        <f>IFERROR(VLOOKUP(A7218,'Iny SPEC'!$A$1:$B$3068,2,FALSE),"")</f>
        <v>113407</v>
      </c>
      <c r="M7218">
        <f t="shared" si="112"/>
        <v>0</v>
      </c>
    </row>
    <row r="7219" spans="1:13" x14ac:dyDescent="0.2">
      <c r="A7219" s="1">
        <v>45613</v>
      </c>
      <c r="B7219" t="s">
        <v>4</v>
      </c>
      <c r="C7219" s="6">
        <v>5.2185301990656301</v>
      </c>
      <c r="D7219" s="6">
        <f>VLOOKUP(A7219,'PPP - Resi'!$I$2:$K$3928,2,FALSE)</f>
        <v>6.0636193263982801</v>
      </c>
      <c r="E7219" s="7">
        <f>VLOOKUP(A7219,Embalses!$D$1:$E$4292,2,FALSE)</f>
        <v>0.58780088800791408</v>
      </c>
      <c r="F7219" s="8">
        <f>VLOOKUP(A7219,'Prod comer'!$A$2:$C$130,3,TRUE)</f>
        <v>979.19645161290316</v>
      </c>
      <c r="G7219" s="8">
        <f>VLOOKUP(A7219,'Prod comer'!$A$2:$F$130,6,TRUE)</f>
        <v>592.01225806451612</v>
      </c>
      <c r="H7219">
        <f>IFERROR(VLOOKUP(A7219,P.Int!$A$1:$E$2436,5,TRUE),"")</f>
        <v>12.95</v>
      </c>
      <c r="I7219">
        <v>531306</v>
      </c>
      <c r="J7219">
        <v>54090</v>
      </c>
      <c r="K7219">
        <v>585396</v>
      </c>
      <c r="L7219">
        <f>IFERROR(VLOOKUP(A7219,'Iny SPEC'!$A$1:$B$3068,2,FALSE),"")</f>
        <v>113407</v>
      </c>
      <c r="M7219">
        <f t="shared" si="112"/>
        <v>0</v>
      </c>
    </row>
    <row r="7220" spans="1:13" x14ac:dyDescent="0.2">
      <c r="A7220" s="1">
        <v>45614</v>
      </c>
      <c r="B7220" t="s">
        <v>3</v>
      </c>
      <c r="C7220" s="6">
        <v>7.4089925409755599</v>
      </c>
      <c r="D7220" s="6">
        <f>VLOOKUP(A7220,'PPP - Resi'!$E$1:$G$3927,2,FALSE)</f>
        <v>7.9914308571428601</v>
      </c>
      <c r="E7220" s="7">
        <f>VLOOKUP(A7220,Embalses!$A$1:$B$4292,2,FALSE)</f>
        <v>0.81361804803292004</v>
      </c>
      <c r="F7220" s="8">
        <f>VLOOKUP(A7220,'Prod comer'!$A$2:$C$130,2,TRUE)</f>
        <v>350.35806451612905</v>
      </c>
      <c r="G7220" s="8">
        <f>VLOOKUP(A7220,'Prod comer'!$A$2:$F$130,5,TRUE)</f>
        <v>304.29161290322583</v>
      </c>
      <c r="H7220">
        <f>IFERROR(VLOOKUP(A7220,P.Int!$A$1:$E$2436,5,TRUE),"")</f>
        <v>12.99</v>
      </c>
      <c r="I7220">
        <v>396162</v>
      </c>
      <c r="J7220">
        <v>25996</v>
      </c>
      <c r="K7220">
        <v>422158</v>
      </c>
      <c r="L7220">
        <f>IFERROR(VLOOKUP(A7220,'Iny SPEC'!$A$1:$B$3068,2,FALSE),"")</f>
        <v>188725</v>
      </c>
      <c r="M7220">
        <f t="shared" si="112"/>
        <v>0</v>
      </c>
    </row>
    <row r="7221" spans="1:13" x14ac:dyDescent="0.2">
      <c r="A7221" s="1">
        <v>45614</v>
      </c>
      <c r="B7221" t="s">
        <v>4</v>
      </c>
      <c r="C7221" s="6">
        <v>5.2185301990656301</v>
      </c>
      <c r="D7221" s="6">
        <f>VLOOKUP(A7221,'PPP - Resi'!$I$2:$K$3928,2,FALSE)</f>
        <v>6.0636193263982801</v>
      </c>
      <c r="E7221" s="7">
        <f>VLOOKUP(A7221,Embalses!$D$1:$E$4292,2,FALSE)</f>
        <v>0.58945497187421847</v>
      </c>
      <c r="F7221" s="8">
        <f>VLOOKUP(A7221,'Prod comer'!$A$2:$C$130,3,TRUE)</f>
        <v>979.19645161290316</v>
      </c>
      <c r="G7221" s="8">
        <f>VLOOKUP(A7221,'Prod comer'!$A$2:$F$130,6,TRUE)</f>
        <v>592.01225806451612</v>
      </c>
      <c r="H7221">
        <f>IFERROR(VLOOKUP(A7221,P.Int!$A$1:$E$2436,5,TRUE),"")</f>
        <v>12.99</v>
      </c>
      <c r="I7221">
        <v>570015</v>
      </c>
      <c r="J7221">
        <v>53977</v>
      </c>
      <c r="K7221">
        <v>623992</v>
      </c>
      <c r="L7221">
        <f>IFERROR(VLOOKUP(A7221,'Iny SPEC'!$A$1:$B$3068,2,FALSE),"")</f>
        <v>188725</v>
      </c>
      <c r="M7221">
        <f t="shared" si="112"/>
        <v>0</v>
      </c>
    </row>
    <row r="7222" spans="1:13" x14ac:dyDescent="0.2">
      <c r="A7222" s="1">
        <v>45615</v>
      </c>
      <c r="B7222" t="s">
        <v>3</v>
      </c>
      <c r="C7222" s="6">
        <v>7.4089925409755599</v>
      </c>
      <c r="D7222" s="6">
        <f>VLOOKUP(A7222,'PPP - Resi'!$E$1:$G$3927,2,FALSE)</f>
        <v>7.9914308571428601</v>
      </c>
      <c r="E7222" s="7">
        <f>VLOOKUP(A7222,Embalses!$A$1:$B$4292,2,FALSE)</f>
        <v>0.81136857183380096</v>
      </c>
      <c r="F7222" s="8">
        <f>VLOOKUP(A7222,'Prod comer'!$A$2:$C$130,2,TRUE)</f>
        <v>350.35806451612905</v>
      </c>
      <c r="G7222" s="8">
        <f>VLOOKUP(A7222,'Prod comer'!$A$2:$F$130,5,TRUE)</f>
        <v>304.29161290322583</v>
      </c>
      <c r="H7222">
        <f>IFERROR(VLOOKUP(A7222,P.Int!$A$1:$E$2436,5,TRUE),"")</f>
        <v>12.64</v>
      </c>
      <c r="I7222">
        <v>354710</v>
      </c>
      <c r="J7222">
        <v>25687</v>
      </c>
      <c r="K7222">
        <v>380397</v>
      </c>
      <c r="L7222">
        <f>IFERROR(VLOOKUP(A7222,'Iny SPEC'!$A$1:$B$3068,2,FALSE),"")</f>
        <v>143257</v>
      </c>
      <c r="M7222">
        <f t="shared" si="112"/>
        <v>0</v>
      </c>
    </row>
    <row r="7223" spans="1:13" x14ac:dyDescent="0.2">
      <c r="A7223" s="1">
        <v>45615</v>
      </c>
      <c r="B7223" t="s">
        <v>4</v>
      </c>
      <c r="C7223" s="6">
        <v>5.2185301990656301</v>
      </c>
      <c r="D7223" s="6">
        <f>VLOOKUP(A7223,'PPP - Resi'!$I$2:$K$3928,2,FALSE)</f>
        <v>6.0636193263982801</v>
      </c>
      <c r="E7223" s="7">
        <f>VLOOKUP(A7223,Embalses!$D$1:$E$4292,2,FALSE)</f>
        <v>0.58933109561067931</v>
      </c>
      <c r="F7223" s="8">
        <f>VLOOKUP(A7223,'Prod comer'!$A$2:$C$130,3,TRUE)</f>
        <v>979.19645161290316</v>
      </c>
      <c r="G7223" s="8">
        <f>VLOOKUP(A7223,'Prod comer'!$A$2:$F$130,6,TRUE)</f>
        <v>592.01225806451612</v>
      </c>
      <c r="H7223">
        <f>IFERROR(VLOOKUP(A7223,P.Int!$A$1:$E$2436,5,TRUE),"")</f>
        <v>12.64</v>
      </c>
      <c r="I7223">
        <v>603903</v>
      </c>
      <c r="J7223">
        <v>54467</v>
      </c>
      <c r="K7223">
        <v>658370</v>
      </c>
      <c r="L7223">
        <f>IFERROR(VLOOKUP(A7223,'Iny SPEC'!$A$1:$B$3068,2,FALSE),"")</f>
        <v>143257</v>
      </c>
      <c r="M7223">
        <f t="shared" si="112"/>
        <v>0</v>
      </c>
    </row>
    <row r="7224" spans="1:13" x14ac:dyDescent="0.2">
      <c r="A7224" s="1">
        <v>45616</v>
      </c>
      <c r="B7224" t="s">
        <v>3</v>
      </c>
      <c r="C7224" s="6">
        <v>7.4089925409755599</v>
      </c>
      <c r="D7224" s="6">
        <f>VLOOKUP(A7224,'PPP - Resi'!$E$1:$G$3927,2,FALSE)</f>
        <v>7.9914308571428601</v>
      </c>
      <c r="E7224" s="7">
        <f>VLOOKUP(A7224,Embalses!$A$1:$B$4292,2,FALSE)</f>
        <v>0.80953055513660199</v>
      </c>
      <c r="F7224" s="8">
        <f>VLOOKUP(A7224,'Prod comer'!$A$2:$C$130,2,TRUE)</f>
        <v>350.35806451612905</v>
      </c>
      <c r="G7224" s="8">
        <f>VLOOKUP(A7224,'Prod comer'!$A$2:$F$130,5,TRUE)</f>
        <v>304.29161290322583</v>
      </c>
      <c r="H7224">
        <f>IFERROR(VLOOKUP(A7224,P.Int!$A$1:$E$2436,5,TRUE),"")</f>
        <v>13</v>
      </c>
      <c r="I7224">
        <v>457836</v>
      </c>
      <c r="J7224">
        <v>21322</v>
      </c>
      <c r="K7224">
        <v>479158</v>
      </c>
      <c r="L7224">
        <f>IFERROR(VLOOKUP(A7224,'Iny SPEC'!$A$1:$B$3068,2,FALSE),"")</f>
        <v>248505</v>
      </c>
      <c r="M7224">
        <f t="shared" si="112"/>
        <v>0</v>
      </c>
    </row>
    <row r="7225" spans="1:13" x14ac:dyDescent="0.2">
      <c r="A7225" s="1">
        <v>45616</v>
      </c>
      <c r="B7225" t="s">
        <v>4</v>
      </c>
      <c r="C7225" s="6">
        <v>5.2185301990656301</v>
      </c>
      <c r="D7225" s="6">
        <f>VLOOKUP(A7225,'PPP - Resi'!$I$2:$K$3928,2,FALSE)</f>
        <v>6.0636193263982801</v>
      </c>
      <c r="E7225" s="7">
        <f>VLOOKUP(A7225,Embalses!$D$1:$E$4292,2,FALSE)</f>
        <v>0.58818966899381964</v>
      </c>
      <c r="F7225" s="8">
        <f>VLOOKUP(A7225,'Prod comer'!$A$2:$C$130,3,TRUE)</f>
        <v>979.19645161290316</v>
      </c>
      <c r="G7225" s="8">
        <f>VLOOKUP(A7225,'Prod comer'!$A$2:$F$130,6,TRUE)</f>
        <v>592.01225806451612</v>
      </c>
      <c r="H7225">
        <f>IFERROR(VLOOKUP(A7225,P.Int!$A$1:$E$2436,5,TRUE),"")</f>
        <v>13</v>
      </c>
      <c r="I7225">
        <v>621249</v>
      </c>
      <c r="J7225">
        <v>35698</v>
      </c>
      <c r="K7225">
        <v>656947</v>
      </c>
      <c r="L7225">
        <f>IFERROR(VLOOKUP(A7225,'Iny SPEC'!$A$1:$B$3068,2,FALSE),"")</f>
        <v>248505</v>
      </c>
      <c r="M7225">
        <f t="shared" si="112"/>
        <v>0</v>
      </c>
    </row>
    <row r="7226" spans="1:13" x14ac:dyDescent="0.2">
      <c r="A7226" s="1">
        <v>45617</v>
      </c>
      <c r="B7226" t="s">
        <v>3</v>
      </c>
      <c r="C7226" s="6">
        <v>7.4089925409755599</v>
      </c>
      <c r="D7226" s="6">
        <f>VLOOKUP(A7226,'PPP - Resi'!$E$1:$G$3927,2,FALSE)</f>
        <v>7.9914308571428601</v>
      </c>
      <c r="E7226" s="7">
        <f>VLOOKUP(A7226,Embalses!$A$1:$B$4292,2,FALSE)</f>
        <v>0.81045325922923095</v>
      </c>
      <c r="F7226" s="8">
        <f>VLOOKUP(A7226,'Prod comer'!$A$2:$C$130,2,TRUE)</f>
        <v>350.35806451612905</v>
      </c>
      <c r="G7226" s="8">
        <f>VLOOKUP(A7226,'Prod comer'!$A$2:$F$130,5,TRUE)</f>
        <v>304.29161290322583</v>
      </c>
      <c r="H7226">
        <f>IFERROR(VLOOKUP(A7226,P.Int!$A$1:$E$2436,5,TRUE),"")</f>
        <v>13.52</v>
      </c>
      <c r="I7226">
        <v>364392</v>
      </c>
      <c r="J7226">
        <v>23097</v>
      </c>
      <c r="K7226">
        <v>387489</v>
      </c>
      <c r="L7226">
        <f>IFERROR(VLOOKUP(A7226,'Iny SPEC'!$A$1:$B$3068,2,FALSE),"")</f>
        <v>172829</v>
      </c>
      <c r="M7226">
        <f t="shared" si="112"/>
        <v>0</v>
      </c>
    </row>
    <row r="7227" spans="1:13" x14ac:dyDescent="0.2">
      <c r="A7227" s="1">
        <v>45617</v>
      </c>
      <c r="B7227" t="s">
        <v>4</v>
      </c>
      <c r="C7227" s="6">
        <v>5.2185301990656301</v>
      </c>
      <c r="D7227" s="6">
        <f>VLOOKUP(A7227,'PPP - Resi'!$I$2:$K$3928,2,FALSE)</f>
        <v>6.0636193263982801</v>
      </c>
      <c r="E7227" s="7">
        <f>VLOOKUP(A7227,Embalses!$D$1:$E$4292,2,FALSE)</f>
        <v>0.58110530045334752</v>
      </c>
      <c r="F7227" s="8">
        <f>VLOOKUP(A7227,'Prod comer'!$A$2:$C$130,3,TRUE)</f>
        <v>979.19645161290316</v>
      </c>
      <c r="G7227" s="8">
        <f>VLOOKUP(A7227,'Prod comer'!$A$2:$F$130,6,TRUE)</f>
        <v>592.01225806451612</v>
      </c>
      <c r="H7227">
        <f>IFERROR(VLOOKUP(A7227,P.Int!$A$1:$E$2436,5,TRUE),"")</f>
        <v>13.52</v>
      </c>
      <c r="I7227">
        <v>631227</v>
      </c>
      <c r="J7227">
        <v>53229</v>
      </c>
      <c r="K7227">
        <v>684456</v>
      </c>
      <c r="L7227">
        <f>IFERROR(VLOOKUP(A7227,'Iny SPEC'!$A$1:$B$3068,2,FALSE),"")</f>
        <v>172829</v>
      </c>
      <c r="M7227">
        <f t="shared" si="112"/>
        <v>0</v>
      </c>
    </row>
    <row r="7228" spans="1:13" x14ac:dyDescent="0.2">
      <c r="A7228" s="1">
        <v>45618</v>
      </c>
      <c r="B7228" t="s">
        <v>3</v>
      </c>
      <c r="C7228" s="6">
        <v>7.4089925409755599</v>
      </c>
      <c r="D7228" s="6">
        <f>VLOOKUP(A7228,'PPP - Resi'!$E$1:$G$3927,2,FALSE)</f>
        <v>7.9914308571428601</v>
      </c>
      <c r="E7228" s="7">
        <f>VLOOKUP(A7228,Embalses!$A$1:$B$4292,2,FALSE)</f>
        <v>0.80896202651343996</v>
      </c>
      <c r="F7228" s="8">
        <f>VLOOKUP(A7228,'Prod comer'!$A$2:$C$130,2,TRUE)</f>
        <v>350.35806451612905</v>
      </c>
      <c r="G7228" s="8">
        <f>VLOOKUP(A7228,'Prod comer'!$A$2:$F$130,5,TRUE)</f>
        <v>304.29161290322583</v>
      </c>
      <c r="H7228">
        <f>IFERROR(VLOOKUP(A7228,P.Int!$A$1:$E$2436,5,TRUE),"")</f>
        <v>13.16</v>
      </c>
      <c r="I7228">
        <v>411698</v>
      </c>
      <c r="J7228">
        <v>24892</v>
      </c>
      <c r="K7228">
        <v>436590</v>
      </c>
      <c r="L7228">
        <f>IFERROR(VLOOKUP(A7228,'Iny SPEC'!$A$1:$B$3068,2,FALSE),"")</f>
        <v>207484</v>
      </c>
      <c r="M7228">
        <f t="shared" si="112"/>
        <v>0</v>
      </c>
    </row>
    <row r="7229" spans="1:13" x14ac:dyDescent="0.2">
      <c r="A7229" s="1">
        <v>45618</v>
      </c>
      <c r="B7229" t="s">
        <v>4</v>
      </c>
      <c r="C7229" s="6">
        <v>5.2185301990656301</v>
      </c>
      <c r="D7229" s="6">
        <f>VLOOKUP(A7229,'PPP - Resi'!$I$2:$K$3928,2,FALSE)</f>
        <v>6.0636193263982801</v>
      </c>
      <c r="E7229" s="7">
        <f>VLOOKUP(A7229,Embalses!$D$1:$E$4292,2,FALSE)</f>
        <v>0.58376023672038002</v>
      </c>
      <c r="F7229" s="8">
        <f>VLOOKUP(A7229,'Prod comer'!$A$2:$C$130,3,TRUE)</f>
        <v>979.19645161290316</v>
      </c>
      <c r="G7229" s="8">
        <f>VLOOKUP(A7229,'Prod comer'!$A$2:$F$130,6,TRUE)</f>
        <v>592.01225806451612</v>
      </c>
      <c r="H7229">
        <f>IFERROR(VLOOKUP(A7229,P.Int!$A$1:$E$2436,5,TRUE),"")</f>
        <v>13.16</v>
      </c>
      <c r="I7229">
        <v>609409</v>
      </c>
      <c r="J7229">
        <v>54543</v>
      </c>
      <c r="K7229">
        <v>663952</v>
      </c>
      <c r="L7229">
        <f>IFERROR(VLOOKUP(A7229,'Iny SPEC'!$A$1:$B$3068,2,FALSE),"")</f>
        <v>207484</v>
      </c>
      <c r="M7229">
        <f t="shared" si="112"/>
        <v>0</v>
      </c>
    </row>
    <row r="7230" spans="1:13" x14ac:dyDescent="0.2">
      <c r="A7230" s="1">
        <v>45619</v>
      </c>
      <c r="B7230" t="s">
        <v>3</v>
      </c>
      <c r="C7230" s="6">
        <v>7.4089925409755599</v>
      </c>
      <c r="D7230" s="6">
        <f>VLOOKUP(A7230,'PPP - Resi'!$E$1:$G$3927,2,FALSE)</f>
        <v>7.9914308571428601</v>
      </c>
      <c r="E7230" s="7">
        <f>VLOOKUP(A7230,Embalses!$A$1:$B$4292,2,FALSE)</f>
        <v>0.80867314252182299</v>
      </c>
      <c r="F7230" s="8">
        <f>VLOOKUP(A7230,'Prod comer'!$A$2:$C$130,2,TRUE)</f>
        <v>350.35806451612905</v>
      </c>
      <c r="G7230" s="8">
        <f>VLOOKUP(A7230,'Prod comer'!$A$2:$F$130,5,TRUE)</f>
        <v>304.29161290322583</v>
      </c>
      <c r="H7230">
        <f>IFERROR(VLOOKUP(A7230,P.Int!$A$1:$E$2436,5,TRUE),"")</f>
        <v>13.16</v>
      </c>
      <c r="I7230">
        <v>381931</v>
      </c>
      <c r="J7230">
        <v>21832</v>
      </c>
      <c r="K7230">
        <v>403763</v>
      </c>
      <c r="L7230">
        <f>IFERROR(VLOOKUP(A7230,'Iny SPEC'!$A$1:$B$3068,2,FALSE),"")</f>
        <v>191642</v>
      </c>
      <c r="M7230">
        <f t="shared" si="112"/>
        <v>0</v>
      </c>
    </row>
    <row r="7231" spans="1:13" x14ac:dyDescent="0.2">
      <c r="A7231" s="1">
        <v>45619</v>
      </c>
      <c r="B7231" t="s">
        <v>4</v>
      </c>
      <c r="C7231" s="6">
        <v>5.2185301990656301</v>
      </c>
      <c r="D7231" s="6">
        <f>VLOOKUP(A7231,'PPP - Resi'!$I$2:$K$3928,2,FALSE)</f>
        <v>6.0636193263982801</v>
      </c>
      <c r="E7231" s="7">
        <f>VLOOKUP(A7231,Embalses!$D$1:$E$4292,2,FALSE)</f>
        <v>0.58289988679407334</v>
      </c>
      <c r="F7231" s="8">
        <f>VLOOKUP(A7231,'Prod comer'!$A$2:$C$130,3,TRUE)</f>
        <v>979.19645161290316</v>
      </c>
      <c r="G7231" s="8">
        <f>VLOOKUP(A7231,'Prod comer'!$A$2:$F$130,6,TRUE)</f>
        <v>592.01225806451612</v>
      </c>
      <c r="H7231">
        <f>IFERROR(VLOOKUP(A7231,P.Int!$A$1:$E$2436,5,TRUE),"")</f>
        <v>13.16</v>
      </c>
      <c r="I7231">
        <v>576040</v>
      </c>
      <c r="J7231">
        <v>54389</v>
      </c>
      <c r="K7231">
        <v>630429</v>
      </c>
      <c r="L7231">
        <f>IFERROR(VLOOKUP(A7231,'Iny SPEC'!$A$1:$B$3068,2,FALSE),"")</f>
        <v>191642</v>
      </c>
      <c r="M7231">
        <f t="shared" si="112"/>
        <v>0</v>
      </c>
    </row>
    <row r="7232" spans="1:13" x14ac:dyDescent="0.2">
      <c r="A7232" s="1">
        <v>45620</v>
      </c>
      <c r="B7232" t="s">
        <v>3</v>
      </c>
      <c r="C7232" s="6">
        <v>7.4089925409755599</v>
      </c>
      <c r="D7232" s="6">
        <f>VLOOKUP(A7232,'PPP - Resi'!$E$1:$G$3927,2,FALSE)</f>
        <v>7.9914308571428601</v>
      </c>
      <c r="E7232" s="7">
        <f>VLOOKUP(A7232,Embalses!$A$1:$B$4292,2,FALSE)</f>
        <v>0.81281052796253495</v>
      </c>
      <c r="F7232" s="8">
        <f>VLOOKUP(A7232,'Prod comer'!$A$2:$C$130,2,TRUE)</f>
        <v>350.35806451612905</v>
      </c>
      <c r="G7232" s="8">
        <f>VLOOKUP(A7232,'Prod comer'!$A$2:$F$130,5,TRUE)</f>
        <v>304.29161290322583</v>
      </c>
      <c r="H7232">
        <f>IFERROR(VLOOKUP(A7232,P.Int!$A$1:$E$2436,5,TRUE),"")</f>
        <v>13.15</v>
      </c>
      <c r="I7232">
        <v>356316</v>
      </c>
      <c r="J7232">
        <v>24673</v>
      </c>
      <c r="K7232">
        <v>380989</v>
      </c>
      <c r="L7232">
        <f>IFERROR(VLOOKUP(A7232,'Iny SPEC'!$A$1:$B$3068,2,FALSE),"")</f>
        <v>172389</v>
      </c>
      <c r="M7232">
        <f t="shared" si="112"/>
        <v>0</v>
      </c>
    </row>
    <row r="7233" spans="1:13" x14ac:dyDescent="0.2">
      <c r="A7233" s="1">
        <v>45620</v>
      </c>
      <c r="B7233" t="s">
        <v>4</v>
      </c>
      <c r="C7233" s="6">
        <v>5.2185301990656301</v>
      </c>
      <c r="D7233" s="6">
        <f>VLOOKUP(A7233,'PPP - Resi'!$I$2:$K$3928,2,FALSE)</f>
        <v>6.0636193263982801</v>
      </c>
      <c r="E7233" s="7">
        <f>VLOOKUP(A7233,Embalses!$D$1:$E$4292,2,FALSE)</f>
        <v>0.58195734586998993</v>
      </c>
      <c r="F7233" s="8">
        <f>VLOOKUP(A7233,'Prod comer'!$A$2:$C$130,3,TRUE)</f>
        <v>979.19645161290316</v>
      </c>
      <c r="G7233" s="8">
        <f>VLOOKUP(A7233,'Prod comer'!$A$2:$F$130,6,TRUE)</f>
        <v>592.01225806451612</v>
      </c>
      <c r="H7233">
        <f>IFERROR(VLOOKUP(A7233,P.Int!$A$1:$E$2436,5,TRUE),"")</f>
        <v>13.15</v>
      </c>
      <c r="I7233">
        <v>553544</v>
      </c>
      <c r="J7233">
        <v>54477</v>
      </c>
      <c r="K7233">
        <v>608021</v>
      </c>
      <c r="L7233">
        <f>IFERROR(VLOOKUP(A7233,'Iny SPEC'!$A$1:$B$3068,2,FALSE),"")</f>
        <v>172389</v>
      </c>
      <c r="M7233">
        <f t="shared" si="112"/>
        <v>0</v>
      </c>
    </row>
    <row r="7234" spans="1:13" x14ac:dyDescent="0.2">
      <c r="A7234" s="1">
        <v>45621</v>
      </c>
      <c r="B7234" t="s">
        <v>3</v>
      </c>
      <c r="C7234" s="6">
        <v>7.4089925409755599</v>
      </c>
      <c r="D7234" s="6">
        <f>VLOOKUP(A7234,'PPP - Resi'!$E$1:$G$3927,2,FALSE)</f>
        <v>7.9914308571428601</v>
      </c>
      <c r="E7234" s="7">
        <f>VLOOKUP(A7234,Embalses!$A$1:$B$4292,2,FALSE)</f>
        <v>0.81275262797274395</v>
      </c>
      <c r="F7234" s="8">
        <f>VLOOKUP(A7234,'Prod comer'!$A$2:$C$130,2,TRUE)</f>
        <v>350.35806451612905</v>
      </c>
      <c r="G7234" s="8">
        <f>VLOOKUP(A7234,'Prod comer'!$A$2:$F$130,5,TRUE)</f>
        <v>304.29161290322583</v>
      </c>
      <c r="H7234">
        <f>IFERROR(VLOOKUP(A7234,P.Int!$A$1:$E$2436,5,TRUE),"")</f>
        <v>13.35</v>
      </c>
      <c r="I7234">
        <v>373551</v>
      </c>
      <c r="J7234">
        <v>21731</v>
      </c>
      <c r="K7234">
        <v>395282</v>
      </c>
      <c r="L7234">
        <f>IFERROR(VLOOKUP(A7234,'Iny SPEC'!$A$1:$B$3068,2,FALSE),"")</f>
        <v>192670</v>
      </c>
      <c r="M7234">
        <f t="shared" si="112"/>
        <v>0</v>
      </c>
    </row>
    <row r="7235" spans="1:13" x14ac:dyDescent="0.2">
      <c r="A7235" s="1">
        <v>45621</v>
      </c>
      <c r="B7235" t="s">
        <v>4</v>
      </c>
      <c r="C7235" s="6">
        <v>5.2185301990656301</v>
      </c>
      <c r="D7235" s="6">
        <f>VLOOKUP(A7235,'PPP - Resi'!$I$2:$K$3928,2,FALSE)</f>
        <v>6.0636193263982801</v>
      </c>
      <c r="E7235" s="7">
        <f>VLOOKUP(A7235,Embalses!$D$1:$E$4292,2,FALSE)</f>
        <v>0.57727548916534754</v>
      </c>
      <c r="F7235" s="8">
        <f>VLOOKUP(A7235,'Prod comer'!$A$2:$C$130,3,TRUE)</f>
        <v>979.19645161290316</v>
      </c>
      <c r="G7235" s="8">
        <f>VLOOKUP(A7235,'Prod comer'!$A$2:$F$130,6,TRUE)</f>
        <v>592.01225806451612</v>
      </c>
      <c r="H7235">
        <f>IFERROR(VLOOKUP(A7235,P.Int!$A$1:$E$2436,5,TRUE),"")</f>
        <v>13.35</v>
      </c>
      <c r="I7235">
        <v>601083</v>
      </c>
      <c r="J7235">
        <v>54326</v>
      </c>
      <c r="K7235">
        <v>655409</v>
      </c>
      <c r="L7235">
        <f>IFERROR(VLOOKUP(A7235,'Iny SPEC'!$A$1:$B$3068,2,FALSE),"")</f>
        <v>192670</v>
      </c>
      <c r="M7235">
        <f t="shared" ref="M7235:M7298" si="113">IF(A7235&gt;DATE(2024,11,30),1,0)</f>
        <v>0</v>
      </c>
    </row>
    <row r="7236" spans="1:13" x14ac:dyDescent="0.2">
      <c r="A7236" s="1">
        <v>45622</v>
      </c>
      <c r="B7236" t="s">
        <v>3</v>
      </c>
      <c r="C7236" s="6">
        <v>7.4089925409755599</v>
      </c>
      <c r="D7236" s="6">
        <f>VLOOKUP(A7236,'PPP - Resi'!$E$1:$G$3927,2,FALSE)</f>
        <v>7.9914308571428601</v>
      </c>
      <c r="E7236" s="7">
        <f>VLOOKUP(A7236,Embalses!$A$1:$B$4292,2,FALSE)</f>
        <v>0.81637938478008598</v>
      </c>
      <c r="F7236" s="8">
        <f>VLOOKUP(A7236,'Prod comer'!$A$2:$C$130,2,TRUE)</f>
        <v>350.35806451612905</v>
      </c>
      <c r="G7236" s="8">
        <f>VLOOKUP(A7236,'Prod comer'!$A$2:$F$130,5,TRUE)</f>
        <v>304.29161290322583</v>
      </c>
      <c r="H7236">
        <f>IFERROR(VLOOKUP(A7236,P.Int!$A$1:$E$2436,5,TRUE),"")</f>
        <v>13.21</v>
      </c>
      <c r="I7236">
        <v>370051</v>
      </c>
      <c r="J7236">
        <v>27497</v>
      </c>
      <c r="K7236">
        <v>397548</v>
      </c>
      <c r="L7236">
        <f>IFERROR(VLOOKUP(A7236,'Iny SPEC'!$A$1:$B$3068,2,FALSE),"")</f>
        <v>199936</v>
      </c>
      <c r="M7236">
        <f t="shared" si="113"/>
        <v>0</v>
      </c>
    </row>
    <row r="7237" spans="1:13" x14ac:dyDescent="0.2">
      <c r="A7237" s="1">
        <v>45622</v>
      </c>
      <c r="B7237" t="s">
        <v>4</v>
      </c>
      <c r="C7237" s="6">
        <v>5.2185301990656301</v>
      </c>
      <c r="D7237" s="6">
        <f>VLOOKUP(A7237,'PPP - Resi'!$I$2:$K$3928,2,FALSE)</f>
        <v>6.0636193263982801</v>
      </c>
      <c r="E7237" s="7">
        <f>VLOOKUP(A7237,Embalses!$D$1:$E$4292,2,FALSE)</f>
        <v>0.57583968429252552</v>
      </c>
      <c r="F7237" s="8">
        <f>VLOOKUP(A7237,'Prod comer'!$A$2:$C$130,3,TRUE)</f>
        <v>979.19645161290316</v>
      </c>
      <c r="G7237" s="8">
        <f>VLOOKUP(A7237,'Prod comer'!$A$2:$F$130,6,TRUE)</f>
        <v>592.01225806451612</v>
      </c>
      <c r="H7237">
        <f>IFERROR(VLOOKUP(A7237,P.Int!$A$1:$E$2436,5,TRUE),"")</f>
        <v>13.21</v>
      </c>
      <c r="I7237">
        <v>613847</v>
      </c>
      <c r="J7237">
        <v>52740</v>
      </c>
      <c r="K7237">
        <v>666587</v>
      </c>
      <c r="L7237">
        <f>IFERROR(VLOOKUP(A7237,'Iny SPEC'!$A$1:$B$3068,2,FALSE),"")</f>
        <v>199936</v>
      </c>
      <c r="M7237">
        <f t="shared" si="113"/>
        <v>0</v>
      </c>
    </row>
    <row r="7238" spans="1:13" x14ac:dyDescent="0.2">
      <c r="A7238" s="1">
        <v>45623</v>
      </c>
      <c r="B7238" t="s">
        <v>3</v>
      </c>
      <c r="C7238" s="6">
        <v>7.4089925409755599</v>
      </c>
      <c r="D7238" s="6">
        <f>VLOOKUP(A7238,'PPP - Resi'!$E$1:$G$3927,2,FALSE)</f>
        <v>7.9914308571428601</v>
      </c>
      <c r="E7238" s="7">
        <f>VLOOKUP(A7238,Embalses!$A$1:$B$4292,2,FALSE)</f>
        <v>0.81961008101896304</v>
      </c>
      <c r="F7238" s="8">
        <f>VLOOKUP(A7238,'Prod comer'!$A$2:$C$130,2,TRUE)</f>
        <v>350.35806451612905</v>
      </c>
      <c r="G7238" s="8">
        <f>VLOOKUP(A7238,'Prod comer'!$A$2:$F$130,5,TRUE)</f>
        <v>304.29161290322583</v>
      </c>
      <c r="H7238">
        <f>IFERROR(VLOOKUP(A7238,P.Int!$A$1:$E$2436,5,TRUE),"")</f>
        <v>12.99</v>
      </c>
      <c r="I7238">
        <v>450733</v>
      </c>
      <c r="J7238">
        <v>32489</v>
      </c>
      <c r="K7238">
        <v>483222</v>
      </c>
      <c r="L7238">
        <f>IFERROR(VLOOKUP(A7238,'Iny SPEC'!$A$1:$B$3068,2,FALSE),"")</f>
        <v>274082</v>
      </c>
      <c r="M7238">
        <f t="shared" si="113"/>
        <v>0</v>
      </c>
    </row>
    <row r="7239" spans="1:13" x14ac:dyDescent="0.2">
      <c r="A7239" s="1">
        <v>45623</v>
      </c>
      <c r="B7239" t="s">
        <v>4</v>
      </c>
      <c r="C7239" s="6">
        <v>5.2185301990656301</v>
      </c>
      <c r="D7239" s="6">
        <f>VLOOKUP(A7239,'PPP - Resi'!$I$2:$K$3928,2,FALSE)</f>
        <v>6.0636193263982801</v>
      </c>
      <c r="E7239" s="7">
        <f>VLOOKUP(A7239,Embalses!$D$1:$E$4292,2,FALSE)</f>
        <v>0.59019593144764981</v>
      </c>
      <c r="F7239" s="8">
        <f>VLOOKUP(A7239,'Prod comer'!$A$2:$C$130,3,TRUE)</f>
        <v>979.19645161290316</v>
      </c>
      <c r="G7239" s="8">
        <f>VLOOKUP(A7239,'Prod comer'!$A$2:$F$130,6,TRUE)</f>
        <v>592.01225806451612</v>
      </c>
      <c r="H7239">
        <f>IFERROR(VLOOKUP(A7239,P.Int!$A$1:$E$2436,5,TRUE),"")</f>
        <v>12.99</v>
      </c>
      <c r="I7239">
        <v>600690</v>
      </c>
      <c r="J7239">
        <v>52123</v>
      </c>
      <c r="K7239">
        <v>652813</v>
      </c>
      <c r="L7239">
        <f>IFERROR(VLOOKUP(A7239,'Iny SPEC'!$A$1:$B$3068,2,FALSE),"")</f>
        <v>274082</v>
      </c>
      <c r="M7239">
        <f t="shared" si="113"/>
        <v>0</v>
      </c>
    </row>
    <row r="7240" spans="1:13" x14ac:dyDescent="0.2">
      <c r="A7240" s="1">
        <v>45624</v>
      </c>
      <c r="B7240" t="s">
        <v>3</v>
      </c>
      <c r="C7240" s="6">
        <v>7.4089925409755599</v>
      </c>
      <c r="D7240" s="6">
        <f>VLOOKUP(A7240,'PPP - Resi'!$E$1:$G$3927,2,FALSE)</f>
        <v>7.9914308571428601</v>
      </c>
      <c r="E7240" s="7">
        <f>VLOOKUP(A7240,Embalses!$A$1:$B$4292,2,FALSE)</f>
        <v>0.82527996831712602</v>
      </c>
      <c r="F7240" s="8">
        <f>VLOOKUP(A7240,'Prod comer'!$A$2:$C$130,2,TRUE)</f>
        <v>350.35806451612905</v>
      </c>
      <c r="G7240" s="8">
        <f>VLOOKUP(A7240,'Prod comer'!$A$2:$F$130,5,TRUE)</f>
        <v>304.29161290322583</v>
      </c>
      <c r="H7240">
        <f>IFERROR(VLOOKUP(A7240,P.Int!$A$1:$E$2436,5,TRUE),"")</f>
        <v>12.94</v>
      </c>
      <c r="I7240">
        <v>485019</v>
      </c>
      <c r="J7240">
        <v>32964</v>
      </c>
      <c r="K7240">
        <v>517983</v>
      </c>
      <c r="L7240">
        <f>IFERROR(VLOOKUP(A7240,'Iny SPEC'!$A$1:$B$3068,2,FALSE),"")</f>
        <v>320613</v>
      </c>
      <c r="M7240">
        <f t="shared" si="113"/>
        <v>0</v>
      </c>
    </row>
    <row r="7241" spans="1:13" x14ac:dyDescent="0.2">
      <c r="A7241" s="1">
        <v>45624</v>
      </c>
      <c r="B7241" t="s">
        <v>4</v>
      </c>
      <c r="C7241" s="6">
        <v>5.2185301990656301</v>
      </c>
      <c r="D7241" s="6">
        <f>VLOOKUP(A7241,'PPP - Resi'!$I$2:$K$3928,2,FALSE)</f>
        <v>6.0636193263982801</v>
      </c>
      <c r="E7241" s="7">
        <f>VLOOKUP(A7241,Embalses!$D$1:$E$4292,2,FALSE)</f>
        <v>0.59056189781623392</v>
      </c>
      <c r="F7241" s="8">
        <f>VLOOKUP(A7241,'Prod comer'!$A$2:$C$130,3,TRUE)</f>
        <v>979.19645161290316</v>
      </c>
      <c r="G7241" s="8">
        <f>VLOOKUP(A7241,'Prod comer'!$A$2:$F$130,6,TRUE)</f>
        <v>592.01225806451612</v>
      </c>
      <c r="H7241">
        <f>IFERROR(VLOOKUP(A7241,P.Int!$A$1:$E$2436,5,TRUE),"")</f>
        <v>12.94</v>
      </c>
      <c r="I7241">
        <v>587963</v>
      </c>
      <c r="J7241">
        <v>52239</v>
      </c>
      <c r="K7241">
        <v>640202</v>
      </c>
      <c r="L7241">
        <f>IFERROR(VLOOKUP(A7241,'Iny SPEC'!$A$1:$B$3068,2,FALSE),"")</f>
        <v>320613</v>
      </c>
      <c r="M7241">
        <f t="shared" si="113"/>
        <v>0</v>
      </c>
    </row>
    <row r="7242" spans="1:13" x14ac:dyDescent="0.2">
      <c r="A7242" s="1">
        <v>45625</v>
      </c>
      <c r="B7242" t="s">
        <v>3</v>
      </c>
      <c r="C7242" s="6">
        <v>7.5367436284569003</v>
      </c>
      <c r="D7242" s="6">
        <f>VLOOKUP(A7242,'PPP - Resi'!$E$1:$G$3927,2,FALSE)</f>
        <v>7.9914308571428601</v>
      </c>
      <c r="E7242" s="7">
        <f>VLOOKUP(A7242,Embalses!$A$1:$B$4292,2,FALSE)</f>
        <v>0.86424604548921302</v>
      </c>
      <c r="F7242" s="8">
        <f>VLOOKUP(A7242,'Prod comer'!$A$2:$C$130,2,TRUE)</f>
        <v>350.35806451612905</v>
      </c>
      <c r="G7242" s="8">
        <f>VLOOKUP(A7242,'Prod comer'!$A$2:$F$130,5,TRUE)</f>
        <v>304.29161290322583</v>
      </c>
      <c r="H7242">
        <f>IFERROR(VLOOKUP(A7242,P.Int!$A$1:$E$2436,5,TRUE),"")</f>
        <v>13.25</v>
      </c>
      <c r="I7242">
        <v>383202</v>
      </c>
      <c r="J7242">
        <v>23398</v>
      </c>
      <c r="K7242">
        <v>406600</v>
      </c>
      <c r="L7242">
        <f>IFERROR(VLOOKUP(A7242,'Iny SPEC'!$A$1:$B$3068,2,FALSE),"")</f>
        <v>233047</v>
      </c>
      <c r="M7242">
        <f t="shared" si="113"/>
        <v>0</v>
      </c>
    </row>
    <row r="7243" spans="1:13" x14ac:dyDescent="0.2">
      <c r="A7243" s="1">
        <v>45625</v>
      </c>
      <c r="B7243" t="s">
        <v>4</v>
      </c>
      <c r="C7243" s="6">
        <v>5.2185301990656301</v>
      </c>
      <c r="D7243" s="6">
        <f>VLOOKUP(A7243,'PPP - Resi'!$I$2:$K$3928,2,FALSE)</f>
        <v>6.0636193263982801</v>
      </c>
      <c r="E7243" s="7">
        <f>VLOOKUP(A7243,Embalses!$D$1:$E$4292,2,FALSE)</f>
        <v>0.58099548304226856</v>
      </c>
      <c r="F7243" s="8">
        <f>VLOOKUP(A7243,'Prod comer'!$A$2:$C$130,3,TRUE)</f>
        <v>979.19645161290316</v>
      </c>
      <c r="G7243" s="8">
        <f>VLOOKUP(A7243,'Prod comer'!$A$2:$F$130,6,TRUE)</f>
        <v>592.01225806451612</v>
      </c>
      <c r="H7243">
        <f>IFERROR(VLOOKUP(A7243,P.Int!$A$1:$E$2436,5,TRUE),"")</f>
        <v>13.25</v>
      </c>
      <c r="I7243">
        <v>616723</v>
      </c>
      <c r="J7243">
        <v>52254</v>
      </c>
      <c r="K7243">
        <v>668977</v>
      </c>
      <c r="L7243">
        <f>IFERROR(VLOOKUP(A7243,'Iny SPEC'!$A$1:$B$3068,2,FALSE),"")</f>
        <v>233047</v>
      </c>
      <c r="M7243">
        <f t="shared" si="113"/>
        <v>0</v>
      </c>
    </row>
    <row r="7244" spans="1:13" x14ac:dyDescent="0.2">
      <c r="A7244" s="1">
        <v>45626</v>
      </c>
      <c r="B7244" t="s">
        <v>3</v>
      </c>
      <c r="C7244" s="6">
        <v>7.5512060426741296</v>
      </c>
      <c r="D7244" s="6">
        <f>VLOOKUP(A7244,'PPP - Resi'!$E$1:$G$3927,2,FALSE)</f>
        <v>7.9914308571428601</v>
      </c>
      <c r="E7244" s="7">
        <f>VLOOKUP(A7244,Embalses!$A$1:$B$4292,2,FALSE)</f>
        <v>0.88282208689475195</v>
      </c>
      <c r="F7244" s="8">
        <f>VLOOKUP(A7244,'Prod comer'!$A$2:$C$130,2,TRUE)</f>
        <v>350.35806451612905</v>
      </c>
      <c r="G7244" s="8">
        <f>VLOOKUP(A7244,'Prod comer'!$A$2:$F$130,5,TRUE)</f>
        <v>304.29161290322583</v>
      </c>
      <c r="H7244">
        <f>IFERROR(VLOOKUP(A7244,P.Int!$A$1:$E$2436,5,TRUE),"")</f>
        <v>13.25</v>
      </c>
      <c r="I7244">
        <v>337428</v>
      </c>
      <c r="J7244">
        <v>24886</v>
      </c>
      <c r="K7244">
        <v>362314</v>
      </c>
      <c r="L7244">
        <f>IFERROR(VLOOKUP(A7244,'Iny SPEC'!$A$1:$B$3068,2,FALSE),"")</f>
        <v>157825</v>
      </c>
      <c r="M7244">
        <f t="shared" si="113"/>
        <v>0</v>
      </c>
    </row>
    <row r="7245" spans="1:13" x14ac:dyDescent="0.2">
      <c r="A7245" s="1">
        <v>45626</v>
      </c>
      <c r="B7245" t="s">
        <v>4</v>
      </c>
      <c r="C7245" s="6">
        <v>5.2185301990656301</v>
      </c>
      <c r="D7245" s="6">
        <f>VLOOKUP(A7245,'PPP - Resi'!$I$2:$K$3928,2,FALSE)</f>
        <v>6.0636193263982801</v>
      </c>
      <c r="E7245" s="7">
        <f>VLOOKUP(A7245,Embalses!$D$1:$E$4292,2,FALSE)</f>
        <v>0.57319977651696319</v>
      </c>
      <c r="F7245" s="8">
        <f>VLOOKUP(A7245,'Prod comer'!$A$2:$C$130,3,TRUE)</f>
        <v>979.19645161290316</v>
      </c>
      <c r="G7245" s="8">
        <f>VLOOKUP(A7245,'Prod comer'!$A$2:$F$130,6,TRUE)</f>
        <v>592.01225806451612</v>
      </c>
      <c r="H7245">
        <f>IFERROR(VLOOKUP(A7245,P.Int!$A$1:$E$2436,5,TRUE),"")</f>
        <v>13.25</v>
      </c>
      <c r="I7245">
        <v>572900</v>
      </c>
      <c r="J7245">
        <v>53719</v>
      </c>
      <c r="K7245">
        <v>626619</v>
      </c>
      <c r="L7245">
        <f>IFERROR(VLOOKUP(A7245,'Iny SPEC'!$A$1:$B$3068,2,FALSE),"")</f>
        <v>157825</v>
      </c>
      <c r="M7245">
        <f t="shared" si="113"/>
        <v>0</v>
      </c>
    </row>
    <row r="7246" spans="1:13" x14ac:dyDescent="0.2">
      <c r="A7246" s="1">
        <v>45627</v>
      </c>
      <c r="B7246" t="s">
        <v>3</v>
      </c>
      <c r="C7246" s="6">
        <v>8.1472630995569499</v>
      </c>
      <c r="D7246" s="6">
        <f>VLOOKUP(A7246,'PPP - Resi'!$E$1:$G$3927,2,FALSE)</f>
        <v>8.2122549504950495</v>
      </c>
      <c r="E7246" s="7">
        <f>VLOOKUP(A7246,Embalses!$A$1:$B$4292,2,FALSE)</f>
        <v>0.89783851084281396</v>
      </c>
      <c r="F7246" s="8">
        <f>VLOOKUP(A7246,'Prod comer'!$A$2:$C$130,2,TRUE)</f>
        <v>363.93387096774188</v>
      </c>
      <c r="G7246" s="8">
        <f>VLOOKUP(A7246,'Prod comer'!$A$2:$F$130,5,TRUE)</f>
        <v>315.88096774193548</v>
      </c>
      <c r="H7246">
        <f>IFERROR(VLOOKUP(A7246,P.Int!$A$1:$E$2436,5,TRUE),"")</f>
        <v>13.32</v>
      </c>
      <c r="I7246">
        <v>306307</v>
      </c>
      <c r="J7246">
        <v>33979</v>
      </c>
      <c r="K7246">
        <v>340286</v>
      </c>
      <c r="L7246">
        <f>IFERROR(VLOOKUP(A7246,'Iny SPEC'!$A$1:$B$3068,2,FALSE),"")</f>
        <v>141754</v>
      </c>
      <c r="M7246">
        <f t="shared" si="113"/>
        <v>1</v>
      </c>
    </row>
    <row r="7247" spans="1:13" x14ac:dyDescent="0.2">
      <c r="A7247" s="1">
        <v>45627</v>
      </c>
      <c r="B7247" t="s">
        <v>4</v>
      </c>
      <c r="C7247" s="6">
        <v>6.20469851702717</v>
      </c>
      <c r="D7247" s="6">
        <f>VLOOKUP(A7247,'PPP - Resi'!$I$2:$K$3928,2,FALSE)</f>
        <v>8.44012253642817</v>
      </c>
      <c r="E7247" s="7">
        <f>VLOOKUP(A7247,Embalses!$D$1:$E$4292,2,FALSE)</f>
        <v>0.56647075438418026</v>
      </c>
      <c r="F7247" s="8">
        <f>VLOOKUP(A7247,'Prod comer'!$A$2:$C$130,3,TRUE)</f>
        <v>1021.4706451612905</v>
      </c>
      <c r="G7247" s="8">
        <f>VLOOKUP(A7247,'Prod comer'!$A$2:$F$130,6,TRUE)</f>
        <v>585.64774193548374</v>
      </c>
      <c r="H7247">
        <f>IFERROR(VLOOKUP(A7247,P.Int!$A$1:$E$2436,5,TRUE),"")</f>
        <v>13.32</v>
      </c>
      <c r="I7247">
        <v>531235</v>
      </c>
      <c r="J7247">
        <v>49090</v>
      </c>
      <c r="K7247">
        <v>580325</v>
      </c>
      <c r="L7247">
        <f>IFERROR(VLOOKUP(A7247,'Iny SPEC'!$A$1:$B$3068,2,FALSE),"")</f>
        <v>141754</v>
      </c>
      <c r="M7247">
        <f t="shared" si="113"/>
        <v>1</v>
      </c>
    </row>
    <row r="7248" spans="1:13" x14ac:dyDescent="0.2">
      <c r="A7248" s="1">
        <v>45628</v>
      </c>
      <c r="B7248" t="s">
        <v>3</v>
      </c>
      <c r="C7248" s="6">
        <v>8.1640103860256108</v>
      </c>
      <c r="D7248" s="6">
        <f>VLOOKUP(A7248,'PPP - Resi'!$E$1:$G$3927,2,FALSE)</f>
        <v>8.2122549504950495</v>
      </c>
      <c r="E7248" s="7">
        <f>VLOOKUP(A7248,Embalses!$A$1:$B$4292,2,FALSE)</f>
        <v>0.911815814761326</v>
      </c>
      <c r="F7248" s="8">
        <f>VLOOKUP(A7248,'Prod comer'!$A$2:$C$130,2,TRUE)</f>
        <v>363.93387096774188</v>
      </c>
      <c r="G7248" s="8">
        <f>VLOOKUP(A7248,'Prod comer'!$A$2:$F$130,5,TRUE)</f>
        <v>315.88096774193548</v>
      </c>
      <c r="H7248">
        <f>IFERROR(VLOOKUP(A7248,P.Int!$A$1:$E$2436,5,TRUE),"")</f>
        <v>13.6</v>
      </c>
      <c r="I7248">
        <v>353734</v>
      </c>
      <c r="J7248">
        <v>30203</v>
      </c>
      <c r="K7248">
        <v>383937</v>
      </c>
      <c r="L7248">
        <f>IFERROR(VLOOKUP(A7248,'Iny SPEC'!$A$1:$B$3068,2,FALSE),"")</f>
        <v>170562</v>
      </c>
      <c r="M7248">
        <f t="shared" si="113"/>
        <v>1</v>
      </c>
    </row>
    <row r="7249" spans="1:13" x14ac:dyDescent="0.2">
      <c r="A7249" s="1">
        <v>45628</v>
      </c>
      <c r="B7249" t="s">
        <v>4</v>
      </c>
      <c r="C7249" s="6">
        <v>6.20469851702717</v>
      </c>
      <c r="D7249" s="6">
        <f>VLOOKUP(A7249,'PPP - Resi'!$I$2:$K$3928,2,FALSE)</f>
        <v>8.44012253642817</v>
      </c>
      <c r="E7249" s="7">
        <f>VLOOKUP(A7249,Embalses!$D$1:$E$4292,2,FALSE)</f>
        <v>0.56656343605584447</v>
      </c>
      <c r="F7249" s="8">
        <f>VLOOKUP(A7249,'Prod comer'!$A$2:$C$130,3,TRUE)</f>
        <v>1021.4706451612905</v>
      </c>
      <c r="G7249" s="8">
        <f>VLOOKUP(A7249,'Prod comer'!$A$2:$F$130,6,TRUE)</f>
        <v>585.64774193548374</v>
      </c>
      <c r="H7249">
        <f>IFERROR(VLOOKUP(A7249,P.Int!$A$1:$E$2436,5,TRUE),"")</f>
        <v>13.6</v>
      </c>
      <c r="I7249">
        <v>570455</v>
      </c>
      <c r="J7249">
        <v>48740</v>
      </c>
      <c r="K7249">
        <v>619195</v>
      </c>
      <c r="L7249">
        <f>IFERROR(VLOOKUP(A7249,'Iny SPEC'!$A$1:$B$3068,2,FALSE),"")</f>
        <v>170562</v>
      </c>
      <c r="M7249">
        <f t="shared" si="113"/>
        <v>1</v>
      </c>
    </row>
    <row r="7250" spans="1:13" x14ac:dyDescent="0.2">
      <c r="A7250" s="1">
        <v>45629</v>
      </c>
      <c r="B7250" t="s">
        <v>3</v>
      </c>
      <c r="C7250" s="6">
        <v>8.0923769614320005</v>
      </c>
      <c r="D7250" s="6">
        <f>VLOOKUP(A7250,'PPP - Resi'!$E$1:$G$3927,2,FALSE)</f>
        <v>8.2122549504950495</v>
      </c>
      <c r="E7250" s="7">
        <f>VLOOKUP(A7250,Embalses!$A$1:$B$4292,2,FALSE)</f>
        <v>0.91991750163071595</v>
      </c>
      <c r="F7250" s="8">
        <f>VLOOKUP(A7250,'Prod comer'!$A$2:$C$130,2,TRUE)</f>
        <v>363.93387096774188</v>
      </c>
      <c r="G7250" s="8">
        <f>VLOOKUP(A7250,'Prod comer'!$A$2:$F$130,5,TRUE)</f>
        <v>315.88096774193548</v>
      </c>
      <c r="H7250">
        <f>IFERROR(VLOOKUP(A7250,P.Int!$A$1:$E$2436,5,TRUE),"")</f>
        <v>13.53</v>
      </c>
      <c r="I7250">
        <v>457696</v>
      </c>
      <c r="J7250">
        <v>23333</v>
      </c>
      <c r="K7250">
        <v>481029</v>
      </c>
      <c r="L7250">
        <f>IFERROR(VLOOKUP(A7250,'Iny SPEC'!$A$1:$B$3068,2,FALSE),"")</f>
        <v>270164</v>
      </c>
      <c r="M7250">
        <f t="shared" si="113"/>
        <v>1</v>
      </c>
    </row>
    <row r="7251" spans="1:13" x14ac:dyDescent="0.2">
      <c r="A7251" s="1">
        <v>45629</v>
      </c>
      <c r="B7251" t="s">
        <v>4</v>
      </c>
      <c r="C7251" s="6">
        <v>6.2640716856186298</v>
      </c>
      <c r="D7251" s="6">
        <f>VLOOKUP(A7251,'PPP - Resi'!$I$2:$K$3928,2,FALSE)</f>
        <v>8.4426515116252006</v>
      </c>
      <c r="E7251" s="7">
        <f>VLOOKUP(A7251,Embalses!$D$1:$E$4292,2,FALSE)</f>
        <v>0.5786198930738411</v>
      </c>
      <c r="F7251" s="8">
        <f>VLOOKUP(A7251,'Prod comer'!$A$2:$C$130,3,TRUE)</f>
        <v>1021.4706451612905</v>
      </c>
      <c r="G7251" s="8">
        <f>VLOOKUP(A7251,'Prod comer'!$A$2:$F$130,6,TRUE)</f>
        <v>585.64774193548374</v>
      </c>
      <c r="H7251">
        <f>IFERROR(VLOOKUP(A7251,P.Int!$A$1:$E$2436,5,TRUE),"")</f>
        <v>13.53</v>
      </c>
      <c r="I7251">
        <v>596362</v>
      </c>
      <c r="J7251">
        <v>48597</v>
      </c>
      <c r="K7251">
        <v>644959</v>
      </c>
      <c r="L7251">
        <f>IFERROR(VLOOKUP(A7251,'Iny SPEC'!$A$1:$B$3068,2,FALSE),"")</f>
        <v>270164</v>
      </c>
      <c r="M7251">
        <f t="shared" si="113"/>
        <v>1</v>
      </c>
    </row>
    <row r="7252" spans="1:13" x14ac:dyDescent="0.2">
      <c r="A7252" s="1">
        <v>45630</v>
      </c>
      <c r="B7252" t="s">
        <v>3</v>
      </c>
      <c r="C7252" s="6">
        <v>8.1273163598940208</v>
      </c>
      <c r="D7252" s="6">
        <f>VLOOKUP(A7252,'PPP - Resi'!$E$1:$G$3927,2,FALSE)</f>
        <v>8.2122549504950495</v>
      </c>
      <c r="E7252" s="7">
        <f>VLOOKUP(A7252,Embalses!$A$1:$B$4292,2,FALSE)</f>
        <v>0.92192798638261197</v>
      </c>
      <c r="F7252" s="8">
        <f>VLOOKUP(A7252,'Prod comer'!$A$2:$C$130,2,TRUE)</f>
        <v>363.93387096774188</v>
      </c>
      <c r="G7252" s="8">
        <f>VLOOKUP(A7252,'Prod comer'!$A$2:$F$130,5,TRUE)</f>
        <v>315.88096774193548</v>
      </c>
      <c r="H7252">
        <f>IFERROR(VLOOKUP(A7252,P.Int!$A$1:$E$2436,5,TRUE),"")</f>
        <v>13.1</v>
      </c>
      <c r="I7252">
        <v>509373</v>
      </c>
      <c r="J7252">
        <v>36937</v>
      </c>
      <c r="K7252">
        <v>546310</v>
      </c>
      <c r="L7252">
        <f>IFERROR(VLOOKUP(A7252,'Iny SPEC'!$A$1:$B$3068,2,FALSE),"")</f>
        <v>313523</v>
      </c>
      <c r="M7252">
        <f t="shared" si="113"/>
        <v>1</v>
      </c>
    </row>
    <row r="7253" spans="1:13" x14ac:dyDescent="0.2">
      <c r="A7253" s="1">
        <v>45630</v>
      </c>
      <c r="B7253" t="s">
        <v>4</v>
      </c>
      <c r="C7253" s="6">
        <v>6.4540126682615604</v>
      </c>
      <c r="D7253" s="6">
        <f>VLOOKUP(A7253,'PPP - Resi'!$I$2:$K$3928,2,FALSE)</f>
        <v>8.4426515116252006</v>
      </c>
      <c r="E7253" s="7">
        <f>VLOOKUP(A7253,Embalses!$D$1:$E$4292,2,FALSE)</f>
        <v>0.56081871854350651</v>
      </c>
      <c r="F7253" s="8">
        <f>VLOOKUP(A7253,'Prod comer'!$A$2:$C$130,3,TRUE)</f>
        <v>1021.4706451612905</v>
      </c>
      <c r="G7253" s="8">
        <f>VLOOKUP(A7253,'Prod comer'!$A$2:$F$130,6,TRUE)</f>
        <v>585.64774193548374</v>
      </c>
      <c r="H7253">
        <f>IFERROR(VLOOKUP(A7253,P.Int!$A$1:$E$2436,5,TRUE),"")</f>
        <v>13.1</v>
      </c>
      <c r="I7253">
        <v>605114</v>
      </c>
      <c r="J7253">
        <v>48625</v>
      </c>
      <c r="K7253">
        <v>653739</v>
      </c>
      <c r="L7253">
        <f>IFERROR(VLOOKUP(A7253,'Iny SPEC'!$A$1:$B$3068,2,FALSE),"")</f>
        <v>313523</v>
      </c>
      <c r="M7253">
        <f t="shared" si="113"/>
        <v>1</v>
      </c>
    </row>
    <row r="7254" spans="1:13" x14ac:dyDescent="0.2">
      <c r="A7254" s="1">
        <v>45631</v>
      </c>
      <c r="B7254" t="s">
        <v>3</v>
      </c>
      <c r="C7254" s="6">
        <v>8.0443714522671605</v>
      </c>
      <c r="D7254" s="6">
        <f>VLOOKUP(A7254,'PPP - Resi'!$E$1:$G$3927,2,FALSE)</f>
        <v>8.2122549504950495</v>
      </c>
      <c r="E7254" s="7">
        <f>VLOOKUP(A7254,Embalses!$A$1:$B$4292,2,FALSE)</f>
        <v>0.91771668606131596</v>
      </c>
      <c r="F7254" s="8">
        <f>VLOOKUP(A7254,'Prod comer'!$A$2:$C$130,2,TRUE)</f>
        <v>363.93387096774188</v>
      </c>
      <c r="G7254" s="8">
        <f>VLOOKUP(A7254,'Prod comer'!$A$2:$F$130,5,TRUE)</f>
        <v>315.88096774193548</v>
      </c>
      <c r="H7254">
        <f>IFERROR(VLOOKUP(A7254,P.Int!$A$1:$E$2436,5,TRUE),"")</f>
        <v>10.71</v>
      </c>
      <c r="I7254">
        <v>553710</v>
      </c>
      <c r="J7254">
        <v>24739</v>
      </c>
      <c r="K7254">
        <v>578449</v>
      </c>
      <c r="L7254">
        <f>IFERROR(VLOOKUP(A7254,'Iny SPEC'!$A$1:$B$3068,2,FALSE),"")</f>
        <v>369617</v>
      </c>
      <c r="M7254">
        <f t="shared" si="113"/>
        <v>1</v>
      </c>
    </row>
    <row r="7255" spans="1:13" x14ac:dyDescent="0.2">
      <c r="A7255" s="1">
        <v>45631</v>
      </c>
      <c r="B7255" t="s">
        <v>4</v>
      </c>
      <c r="C7255" s="6">
        <v>6.6009460033562002</v>
      </c>
      <c r="D7255" s="6">
        <f>VLOOKUP(A7255,'PPP - Resi'!$I$2:$K$3928,2,FALSE)</f>
        <v>8.4426515116252006</v>
      </c>
      <c r="E7255" s="7">
        <f>VLOOKUP(A7255,Embalses!$D$1:$E$4292,2,FALSE)</f>
        <v>0.55552568544042802</v>
      </c>
      <c r="F7255" s="8">
        <f>VLOOKUP(A7255,'Prod comer'!$A$2:$C$130,3,TRUE)</f>
        <v>1021.4706451612905</v>
      </c>
      <c r="G7255" s="8">
        <f>VLOOKUP(A7255,'Prod comer'!$A$2:$F$130,6,TRUE)</f>
        <v>585.64774193548374</v>
      </c>
      <c r="H7255">
        <f>IFERROR(VLOOKUP(A7255,P.Int!$A$1:$E$2436,5,TRUE),"")</f>
        <v>10.71</v>
      </c>
      <c r="I7255">
        <v>566869</v>
      </c>
      <c r="J7255">
        <v>48734</v>
      </c>
      <c r="K7255">
        <v>615603</v>
      </c>
      <c r="L7255">
        <f>IFERROR(VLOOKUP(A7255,'Iny SPEC'!$A$1:$B$3068,2,FALSE),"")</f>
        <v>369617</v>
      </c>
      <c r="M7255">
        <f t="shared" si="113"/>
        <v>1</v>
      </c>
    </row>
    <row r="7256" spans="1:13" x14ac:dyDescent="0.2">
      <c r="A7256" s="1">
        <v>45632</v>
      </c>
      <c r="B7256" t="s">
        <v>3</v>
      </c>
      <c r="C7256" s="6">
        <v>8.1554814640401396</v>
      </c>
      <c r="D7256" s="6">
        <f>VLOOKUP(A7256,'PPP - Resi'!$E$1:$G$3927,2,FALSE)</f>
        <v>8.2122549504950495</v>
      </c>
      <c r="E7256" s="7">
        <f>VLOOKUP(A7256,Embalses!$A$1:$B$4292,2,FALSE)</f>
        <v>0.91851619868630396</v>
      </c>
      <c r="F7256" s="8">
        <f>VLOOKUP(A7256,'Prod comer'!$A$2:$C$130,2,TRUE)</f>
        <v>363.93387096774188</v>
      </c>
      <c r="G7256" s="8">
        <f>VLOOKUP(A7256,'Prod comer'!$A$2:$F$130,5,TRUE)</f>
        <v>315.88096774193548</v>
      </c>
      <c r="H7256">
        <f>IFERROR(VLOOKUP(A7256,P.Int!$A$1:$E$2436,5,TRUE),"")</f>
        <v>11.3</v>
      </c>
      <c r="I7256">
        <v>455371</v>
      </c>
      <c r="J7256">
        <v>23576</v>
      </c>
      <c r="K7256">
        <v>478947</v>
      </c>
      <c r="L7256">
        <f>IFERROR(VLOOKUP(A7256,'Iny SPEC'!$A$1:$B$3068,2,FALSE),"")</f>
        <v>269557</v>
      </c>
      <c r="M7256">
        <f t="shared" si="113"/>
        <v>1</v>
      </c>
    </row>
    <row r="7257" spans="1:13" x14ac:dyDescent="0.2">
      <c r="A7257" s="1">
        <v>45632</v>
      </c>
      <c r="B7257" t="s">
        <v>4</v>
      </c>
      <c r="C7257" s="6">
        <v>6.59506561279946</v>
      </c>
      <c r="D7257" s="6">
        <f>VLOOKUP(A7257,'PPP - Resi'!$I$2:$K$3928,2,FALSE)</f>
        <v>8.4426515116252006</v>
      </c>
      <c r="E7257" s="7">
        <f>VLOOKUP(A7257,Embalses!$D$1:$E$4292,2,FALSE)</f>
        <v>0.55803377117495168</v>
      </c>
      <c r="F7257" s="8">
        <f>VLOOKUP(A7257,'Prod comer'!$A$2:$C$130,3,TRUE)</f>
        <v>1021.4706451612905</v>
      </c>
      <c r="G7257" s="8">
        <f>VLOOKUP(A7257,'Prod comer'!$A$2:$F$130,6,TRUE)</f>
        <v>585.64774193548374</v>
      </c>
      <c r="H7257">
        <f>IFERROR(VLOOKUP(A7257,P.Int!$A$1:$E$2436,5,TRUE),"")</f>
        <v>11.3</v>
      </c>
      <c r="I7257">
        <v>587695</v>
      </c>
      <c r="J7257">
        <v>48832</v>
      </c>
      <c r="K7257">
        <v>636527</v>
      </c>
      <c r="L7257">
        <f>IFERROR(VLOOKUP(A7257,'Iny SPEC'!$A$1:$B$3068,2,FALSE),"")</f>
        <v>269557</v>
      </c>
      <c r="M7257">
        <f t="shared" si="113"/>
        <v>1</v>
      </c>
    </row>
    <row r="7258" spans="1:13" x14ac:dyDescent="0.2">
      <c r="A7258" s="1">
        <v>45633</v>
      </c>
      <c r="B7258" t="s">
        <v>3</v>
      </c>
      <c r="C7258" s="6">
        <v>8.1793932863051904</v>
      </c>
      <c r="D7258" s="6">
        <f>VLOOKUP(A7258,'PPP - Resi'!$E$1:$G$3927,2,FALSE)</f>
        <v>8.2122549504950495</v>
      </c>
      <c r="E7258" s="7">
        <f>VLOOKUP(A7258,Embalses!$A$1:$B$4292,2,FALSE)</f>
        <v>0.91631599907424099</v>
      </c>
      <c r="F7258" s="8">
        <f>VLOOKUP(A7258,'Prod comer'!$A$2:$C$130,2,TRUE)</f>
        <v>363.93387096774188</v>
      </c>
      <c r="G7258" s="8">
        <f>VLOOKUP(A7258,'Prod comer'!$A$2:$F$130,5,TRUE)</f>
        <v>315.88096774193548</v>
      </c>
      <c r="H7258">
        <f>IFERROR(VLOOKUP(A7258,P.Int!$A$1:$E$2436,5,TRUE),"")</f>
        <v>11.3</v>
      </c>
      <c r="I7258">
        <v>512645</v>
      </c>
      <c r="J7258">
        <v>23491</v>
      </c>
      <c r="K7258">
        <v>536136</v>
      </c>
      <c r="L7258">
        <f>IFERROR(VLOOKUP(A7258,'Iny SPEC'!$A$1:$B$3068,2,FALSE),"")</f>
        <v>298762</v>
      </c>
      <c r="M7258">
        <f t="shared" si="113"/>
        <v>1</v>
      </c>
    </row>
    <row r="7259" spans="1:13" x14ac:dyDescent="0.2">
      <c r="A7259" s="1">
        <v>45633</v>
      </c>
      <c r="B7259" t="s">
        <v>4</v>
      </c>
      <c r="C7259" s="6">
        <v>6.4728834061515599</v>
      </c>
      <c r="D7259" s="6">
        <f>VLOOKUP(A7259,'PPP - Resi'!$I$2:$K$3928,2,FALSE)</f>
        <v>8.5036912162782095</v>
      </c>
      <c r="E7259" s="7">
        <f>VLOOKUP(A7259,Embalses!$D$1:$E$4292,2,FALSE)</f>
        <v>0.54741390151714875</v>
      </c>
      <c r="F7259" s="8">
        <f>VLOOKUP(A7259,'Prod comer'!$A$2:$C$130,3,TRUE)</f>
        <v>1021.4706451612905</v>
      </c>
      <c r="G7259" s="8">
        <f>VLOOKUP(A7259,'Prod comer'!$A$2:$F$130,6,TRUE)</f>
        <v>585.64774193548374</v>
      </c>
      <c r="H7259">
        <f>IFERROR(VLOOKUP(A7259,P.Int!$A$1:$E$2436,5,TRUE),"")</f>
        <v>11.3</v>
      </c>
      <c r="I7259">
        <v>521257</v>
      </c>
      <c r="J7259">
        <v>48844</v>
      </c>
      <c r="K7259">
        <v>570101</v>
      </c>
      <c r="L7259">
        <f>IFERROR(VLOOKUP(A7259,'Iny SPEC'!$A$1:$B$3068,2,FALSE),"")</f>
        <v>298762</v>
      </c>
      <c r="M7259">
        <f t="shared" si="113"/>
        <v>1</v>
      </c>
    </row>
    <row r="7260" spans="1:13" x14ac:dyDescent="0.2">
      <c r="A7260" s="1">
        <v>45634</v>
      </c>
      <c r="B7260" t="s">
        <v>3</v>
      </c>
      <c r="C7260" s="6">
        <v>8.0810157601908301</v>
      </c>
      <c r="D7260" s="6">
        <f>VLOOKUP(A7260,'PPP - Resi'!$E$1:$G$3927,2,FALSE)</f>
        <v>8.2122549504950495</v>
      </c>
      <c r="E7260" s="7">
        <f>VLOOKUP(A7260,Embalses!$A$1:$B$4292,2,FALSE)</f>
        <v>0.91413181435297097</v>
      </c>
      <c r="F7260" s="8">
        <f>VLOOKUP(A7260,'Prod comer'!$A$2:$C$130,2,TRUE)</f>
        <v>363.93387096774188</v>
      </c>
      <c r="G7260" s="8">
        <f>VLOOKUP(A7260,'Prod comer'!$A$2:$F$130,5,TRUE)</f>
        <v>315.88096774193548</v>
      </c>
      <c r="H7260">
        <f>IFERROR(VLOOKUP(A7260,P.Int!$A$1:$E$2436,5,TRUE),"")</f>
        <v>11.28</v>
      </c>
      <c r="I7260">
        <v>407156</v>
      </c>
      <c r="J7260">
        <v>23082</v>
      </c>
      <c r="K7260">
        <v>430238</v>
      </c>
      <c r="L7260">
        <f>IFERROR(VLOOKUP(A7260,'Iny SPEC'!$A$1:$B$3068,2,FALSE),"")</f>
        <v>207568</v>
      </c>
      <c r="M7260">
        <f t="shared" si="113"/>
        <v>1</v>
      </c>
    </row>
    <row r="7261" spans="1:13" x14ac:dyDescent="0.2">
      <c r="A7261" s="1">
        <v>45634</v>
      </c>
      <c r="B7261" t="s">
        <v>4</v>
      </c>
      <c r="C7261" s="6">
        <v>6.4001258634914997</v>
      </c>
      <c r="D7261" s="6">
        <f>VLOOKUP(A7261,'PPP - Resi'!$I$2:$K$3928,2,FALSE)</f>
        <v>8.4426515116252006</v>
      </c>
      <c r="E7261" s="7">
        <f>VLOOKUP(A7261,Embalses!$D$1:$E$4292,2,FALSE)</f>
        <v>0.55987929134003356</v>
      </c>
      <c r="F7261" s="8">
        <f>VLOOKUP(A7261,'Prod comer'!$A$2:$C$130,3,TRUE)</f>
        <v>1021.4706451612905</v>
      </c>
      <c r="G7261" s="8">
        <f>VLOOKUP(A7261,'Prod comer'!$A$2:$F$130,6,TRUE)</f>
        <v>585.64774193548374</v>
      </c>
      <c r="H7261">
        <f>IFERROR(VLOOKUP(A7261,P.Int!$A$1:$E$2436,5,TRUE),"")</f>
        <v>11.28</v>
      </c>
      <c r="I7261">
        <v>465933</v>
      </c>
      <c r="J7261">
        <v>48583</v>
      </c>
      <c r="K7261">
        <v>514516</v>
      </c>
      <c r="L7261">
        <f>IFERROR(VLOOKUP(A7261,'Iny SPEC'!$A$1:$B$3068,2,FALSE),"")</f>
        <v>207568</v>
      </c>
      <c r="M7261">
        <f t="shared" si="113"/>
        <v>1</v>
      </c>
    </row>
    <row r="7262" spans="1:13" x14ac:dyDescent="0.2">
      <c r="A7262" s="1">
        <v>45635</v>
      </c>
      <c r="B7262" t="s">
        <v>3</v>
      </c>
      <c r="C7262" s="6">
        <v>8.1057032458478009</v>
      </c>
      <c r="D7262" s="6">
        <f>VLOOKUP(A7262,'PPP - Resi'!$E$1:$G$3927,2,FALSE)</f>
        <v>8.2122549504950495</v>
      </c>
      <c r="E7262" s="7">
        <f>VLOOKUP(A7262,Embalses!$A$1:$B$4292,2,FALSE)</f>
        <v>0.90975543746503595</v>
      </c>
      <c r="F7262" s="8">
        <f>VLOOKUP(A7262,'Prod comer'!$A$2:$C$130,2,TRUE)</f>
        <v>363.93387096774188</v>
      </c>
      <c r="G7262" s="8">
        <f>VLOOKUP(A7262,'Prod comer'!$A$2:$F$130,5,TRUE)</f>
        <v>315.88096774193548</v>
      </c>
      <c r="H7262">
        <f>IFERROR(VLOOKUP(A7262,P.Int!$A$1:$E$2436,5,TRUE),"")</f>
        <v>10.89</v>
      </c>
      <c r="I7262">
        <v>583253</v>
      </c>
      <c r="J7262">
        <v>23199</v>
      </c>
      <c r="K7262">
        <v>606452</v>
      </c>
      <c r="L7262">
        <f>IFERROR(VLOOKUP(A7262,'Iny SPEC'!$A$1:$B$3068,2,FALSE),"")</f>
        <v>373741</v>
      </c>
      <c r="M7262">
        <f t="shared" si="113"/>
        <v>1</v>
      </c>
    </row>
    <row r="7263" spans="1:13" x14ac:dyDescent="0.2">
      <c r="A7263" s="1">
        <v>45635</v>
      </c>
      <c r="B7263" t="s">
        <v>4</v>
      </c>
      <c r="C7263" s="6">
        <v>6.4001258634914997</v>
      </c>
      <c r="D7263" s="6">
        <f>VLOOKUP(A7263,'PPP - Resi'!$I$2:$K$3928,2,FALSE)</f>
        <v>8.4426515116252006</v>
      </c>
      <c r="E7263" s="7">
        <f>VLOOKUP(A7263,Embalses!$D$1:$E$4292,2,FALSE)</f>
        <v>0.56833607227804006</v>
      </c>
      <c r="F7263" s="8">
        <f>VLOOKUP(A7263,'Prod comer'!$A$2:$C$130,3,TRUE)</f>
        <v>1021.4706451612905</v>
      </c>
      <c r="G7263" s="8">
        <f>VLOOKUP(A7263,'Prod comer'!$A$2:$F$130,6,TRUE)</f>
        <v>585.64774193548374</v>
      </c>
      <c r="H7263">
        <f>IFERROR(VLOOKUP(A7263,P.Int!$A$1:$E$2436,5,TRUE),"")</f>
        <v>10.89</v>
      </c>
      <c r="I7263">
        <v>621780</v>
      </c>
      <c r="J7263">
        <v>48520</v>
      </c>
      <c r="K7263">
        <v>670300</v>
      </c>
      <c r="L7263">
        <f>IFERROR(VLOOKUP(A7263,'Iny SPEC'!$A$1:$B$3068,2,FALSE),"")</f>
        <v>373741</v>
      </c>
      <c r="M7263">
        <f t="shared" si="113"/>
        <v>1</v>
      </c>
    </row>
    <row r="7264" spans="1:13" x14ac:dyDescent="0.2">
      <c r="A7264" s="1">
        <v>45636</v>
      </c>
      <c r="B7264" t="s">
        <v>3</v>
      </c>
      <c r="C7264" s="6">
        <v>8.2155982446882003</v>
      </c>
      <c r="D7264" s="6">
        <f>VLOOKUP(A7264,'PPP - Resi'!$E$1:$G$3927,2,FALSE)</f>
        <v>8.2122549504950495</v>
      </c>
      <c r="E7264" s="7">
        <f>VLOOKUP(A7264,Embalses!$A$1:$B$4292,2,FALSE)</f>
        <v>0.90847794194560205</v>
      </c>
      <c r="F7264" s="8">
        <f>VLOOKUP(A7264,'Prod comer'!$A$2:$C$130,2,TRUE)</f>
        <v>363.93387096774188</v>
      </c>
      <c r="G7264" s="8">
        <f>VLOOKUP(A7264,'Prod comer'!$A$2:$F$130,5,TRUE)</f>
        <v>315.88096774193548</v>
      </c>
      <c r="H7264">
        <f>IFERROR(VLOOKUP(A7264,P.Int!$A$1:$E$2436,5,TRUE),"")</f>
        <v>11</v>
      </c>
      <c r="I7264">
        <v>594106</v>
      </c>
      <c r="J7264">
        <v>29146</v>
      </c>
      <c r="K7264">
        <v>623252</v>
      </c>
      <c r="L7264">
        <f>IFERROR(VLOOKUP(A7264,'Iny SPEC'!$A$1:$B$3068,2,FALSE),"")</f>
        <v>394408</v>
      </c>
      <c r="M7264">
        <f t="shared" si="113"/>
        <v>1</v>
      </c>
    </row>
    <row r="7265" spans="1:13" x14ac:dyDescent="0.2">
      <c r="A7265" s="1">
        <v>45636</v>
      </c>
      <c r="B7265" t="s">
        <v>4</v>
      </c>
      <c r="C7265" s="6">
        <v>6.5187072960513497</v>
      </c>
      <c r="D7265" s="6">
        <f>VLOOKUP(A7265,'PPP - Resi'!$I$2:$K$3928,2,FALSE)</f>
        <v>8.5174033691666793</v>
      </c>
      <c r="E7265" s="7">
        <f>VLOOKUP(A7265,Embalses!$D$1:$E$4292,2,FALSE)</f>
        <v>0.57477616827205558</v>
      </c>
      <c r="F7265" s="8">
        <f>VLOOKUP(A7265,'Prod comer'!$A$2:$C$130,3,TRUE)</f>
        <v>1021.4706451612905</v>
      </c>
      <c r="G7265" s="8">
        <f>VLOOKUP(A7265,'Prod comer'!$A$2:$F$130,6,TRUE)</f>
        <v>585.64774193548374</v>
      </c>
      <c r="H7265">
        <f>IFERROR(VLOOKUP(A7265,P.Int!$A$1:$E$2436,5,TRUE),"")</f>
        <v>11</v>
      </c>
      <c r="I7265">
        <v>604725</v>
      </c>
      <c r="J7265">
        <v>48838</v>
      </c>
      <c r="K7265">
        <v>653563</v>
      </c>
      <c r="L7265">
        <f>IFERROR(VLOOKUP(A7265,'Iny SPEC'!$A$1:$B$3068,2,FALSE),"")</f>
        <v>394408</v>
      </c>
      <c r="M7265">
        <f t="shared" si="113"/>
        <v>1</v>
      </c>
    </row>
    <row r="7266" spans="1:13" x14ac:dyDescent="0.2">
      <c r="A7266" s="1">
        <v>45637</v>
      </c>
      <c r="B7266" t="s">
        <v>3</v>
      </c>
      <c r="C7266" s="6">
        <v>8.1189294041945903</v>
      </c>
      <c r="D7266" s="6">
        <f>VLOOKUP(A7266,'PPP - Resi'!$E$1:$G$3927,2,FALSE)</f>
        <v>8.2122549504950495</v>
      </c>
      <c r="E7266" s="7">
        <f>VLOOKUP(A7266,Embalses!$A$1:$B$4292,2,FALSE)</f>
        <v>0.90466208623543198</v>
      </c>
      <c r="F7266" s="8">
        <f>VLOOKUP(A7266,'Prod comer'!$A$2:$C$130,2,TRUE)</f>
        <v>363.93387096774188</v>
      </c>
      <c r="G7266" s="8">
        <f>VLOOKUP(A7266,'Prod comer'!$A$2:$F$130,5,TRUE)</f>
        <v>315.88096774193548</v>
      </c>
      <c r="H7266">
        <f>IFERROR(VLOOKUP(A7266,P.Int!$A$1:$E$2436,5,TRUE),"")</f>
        <v>10.78</v>
      </c>
      <c r="I7266">
        <v>601718</v>
      </c>
      <c r="J7266">
        <v>30231</v>
      </c>
      <c r="K7266">
        <v>631949</v>
      </c>
      <c r="L7266">
        <f>IFERROR(VLOOKUP(A7266,'Iny SPEC'!$A$1:$B$3068,2,FALSE),"")</f>
        <v>399096</v>
      </c>
      <c r="M7266">
        <f t="shared" si="113"/>
        <v>1</v>
      </c>
    </row>
    <row r="7267" spans="1:13" x14ac:dyDescent="0.2">
      <c r="A7267" s="1">
        <v>45637</v>
      </c>
      <c r="B7267" t="s">
        <v>4</v>
      </c>
      <c r="C7267" s="6">
        <v>6.4875524040857204</v>
      </c>
      <c r="D7267" s="6">
        <f>VLOOKUP(A7267,'PPP - Resi'!$I$2:$K$3928,2,FALSE)</f>
        <v>8.4484151721270795</v>
      </c>
      <c r="E7267" s="7">
        <f>VLOOKUP(A7267,Embalses!$D$1:$E$4292,2,FALSE)</f>
        <v>0.58052826502602173</v>
      </c>
      <c r="F7267" s="8">
        <f>VLOOKUP(A7267,'Prod comer'!$A$2:$C$130,3,TRUE)</f>
        <v>1021.4706451612905</v>
      </c>
      <c r="G7267" s="8">
        <f>VLOOKUP(A7267,'Prod comer'!$A$2:$F$130,6,TRUE)</f>
        <v>585.64774193548374</v>
      </c>
      <c r="H7267">
        <f>IFERROR(VLOOKUP(A7267,P.Int!$A$1:$E$2436,5,TRUE),"")</f>
        <v>10.78</v>
      </c>
      <c r="I7267">
        <v>625259</v>
      </c>
      <c r="J7267">
        <v>49721</v>
      </c>
      <c r="K7267">
        <v>674980</v>
      </c>
      <c r="L7267">
        <f>IFERROR(VLOOKUP(A7267,'Iny SPEC'!$A$1:$B$3068,2,FALSE),"")</f>
        <v>399096</v>
      </c>
      <c r="M7267">
        <f t="shared" si="113"/>
        <v>1</v>
      </c>
    </row>
    <row r="7268" spans="1:13" x14ac:dyDescent="0.2">
      <c r="A7268" s="1">
        <v>45638</v>
      </c>
      <c r="B7268" t="s">
        <v>3</v>
      </c>
      <c r="C7268" s="6">
        <v>8.2917145846008697</v>
      </c>
      <c r="D7268" s="6">
        <f>VLOOKUP(A7268,'PPP - Resi'!$E$1:$G$3927,2,FALSE)</f>
        <v>8.2122549504950495</v>
      </c>
      <c r="E7268" s="7">
        <f>VLOOKUP(A7268,Embalses!$A$1:$B$4292,2,FALSE)</f>
        <v>0.89783851084281396</v>
      </c>
      <c r="F7268" s="8">
        <f>VLOOKUP(A7268,'Prod comer'!$A$2:$C$130,2,TRUE)</f>
        <v>363.93387096774188</v>
      </c>
      <c r="G7268" s="8">
        <f>VLOOKUP(A7268,'Prod comer'!$A$2:$F$130,5,TRUE)</f>
        <v>315.88096774193548</v>
      </c>
      <c r="H7268">
        <f>IFERROR(VLOOKUP(A7268,P.Int!$A$1:$E$2436,5,TRUE),"")</f>
        <v>10.37</v>
      </c>
      <c r="I7268">
        <v>611699</v>
      </c>
      <c r="J7268">
        <v>53289</v>
      </c>
      <c r="K7268">
        <v>664988</v>
      </c>
      <c r="L7268">
        <f>IFERROR(VLOOKUP(A7268,'Iny SPEC'!$A$1:$B$3068,2,FALSE),"")</f>
        <v>447639</v>
      </c>
      <c r="M7268">
        <f t="shared" si="113"/>
        <v>1</v>
      </c>
    </row>
    <row r="7269" spans="1:13" x14ac:dyDescent="0.2">
      <c r="A7269" s="1">
        <v>45638</v>
      </c>
      <c r="B7269" t="s">
        <v>4</v>
      </c>
      <c r="C7269" s="6">
        <v>6.4875524040857204</v>
      </c>
      <c r="D7269" s="6">
        <f>VLOOKUP(A7269,'PPP - Resi'!$I$2:$K$3928,2,FALSE)</f>
        <v>8.4484151721270795</v>
      </c>
      <c r="E7269" s="7">
        <f>VLOOKUP(A7269,Embalses!$D$1:$E$4292,2,FALSE)</f>
        <v>0.58805727711227318</v>
      </c>
      <c r="F7269" s="8">
        <f>VLOOKUP(A7269,'Prod comer'!$A$2:$C$130,3,TRUE)</f>
        <v>1021.4706451612905</v>
      </c>
      <c r="G7269" s="8">
        <f>VLOOKUP(A7269,'Prod comer'!$A$2:$F$130,6,TRUE)</f>
        <v>585.64774193548374</v>
      </c>
      <c r="H7269">
        <f>IFERROR(VLOOKUP(A7269,P.Int!$A$1:$E$2436,5,TRUE),"")</f>
        <v>10.37</v>
      </c>
      <c r="I7269">
        <v>634661</v>
      </c>
      <c r="J7269">
        <v>49710</v>
      </c>
      <c r="K7269">
        <v>684371</v>
      </c>
      <c r="L7269">
        <f>IFERROR(VLOOKUP(A7269,'Iny SPEC'!$A$1:$B$3068,2,FALSE),"")</f>
        <v>447639</v>
      </c>
      <c r="M7269">
        <f t="shared" si="113"/>
        <v>1</v>
      </c>
    </row>
    <row r="7270" spans="1:13" x14ac:dyDescent="0.2">
      <c r="A7270" s="1">
        <v>45639</v>
      </c>
      <c r="B7270" t="s">
        <v>3</v>
      </c>
      <c r="C7270" s="6">
        <v>8.1139514412876697</v>
      </c>
      <c r="D7270" s="6">
        <f>VLOOKUP(A7270,'PPP - Resi'!$E$1:$G$3927,2,FALSE)</f>
        <v>8.2122549504950495</v>
      </c>
      <c r="E7270" s="7">
        <f>VLOOKUP(A7270,Embalses!$A$1:$B$4292,2,FALSE)</f>
        <v>0.89470636777805002</v>
      </c>
      <c r="F7270" s="8">
        <f>VLOOKUP(A7270,'Prod comer'!$A$2:$C$130,2,TRUE)</f>
        <v>363.93387096774188</v>
      </c>
      <c r="G7270" s="8">
        <f>VLOOKUP(A7270,'Prod comer'!$A$2:$F$130,5,TRUE)</f>
        <v>315.88096774193548</v>
      </c>
      <c r="H7270">
        <f>IFERROR(VLOOKUP(A7270,P.Int!$A$1:$E$2436,5,TRUE),"")</f>
        <v>11.06</v>
      </c>
      <c r="I7270">
        <v>603642</v>
      </c>
      <c r="J7270">
        <v>56210</v>
      </c>
      <c r="K7270">
        <v>659852</v>
      </c>
      <c r="L7270">
        <f>IFERROR(VLOOKUP(A7270,'Iny SPEC'!$A$1:$B$3068,2,FALSE),"")</f>
        <v>459627</v>
      </c>
      <c r="M7270">
        <f t="shared" si="113"/>
        <v>1</v>
      </c>
    </row>
    <row r="7271" spans="1:13" x14ac:dyDescent="0.2">
      <c r="A7271" s="1">
        <v>45639</v>
      </c>
      <c r="B7271" t="s">
        <v>4</v>
      </c>
      <c r="C7271" s="6">
        <v>6.4875524040857204</v>
      </c>
      <c r="D7271" s="6">
        <f>VLOOKUP(A7271,'PPP - Resi'!$I$2:$K$3928,2,FALSE)</f>
        <v>8.4484151721270795</v>
      </c>
      <c r="E7271" s="7">
        <f>VLOOKUP(A7271,Embalses!$D$1:$E$4292,2,FALSE)</f>
        <v>0.57973504367266504</v>
      </c>
      <c r="F7271" s="8">
        <f>VLOOKUP(A7271,'Prod comer'!$A$2:$C$130,3,TRUE)</f>
        <v>1021.4706451612905</v>
      </c>
      <c r="G7271" s="8">
        <f>VLOOKUP(A7271,'Prod comer'!$A$2:$F$130,6,TRUE)</f>
        <v>585.64774193548374</v>
      </c>
      <c r="H7271">
        <f>IFERROR(VLOOKUP(A7271,P.Int!$A$1:$E$2436,5,TRUE),"")</f>
        <v>11.06</v>
      </c>
      <c r="I7271">
        <v>621426</v>
      </c>
      <c r="J7271">
        <v>49223</v>
      </c>
      <c r="K7271">
        <v>670649</v>
      </c>
      <c r="L7271">
        <f>IFERROR(VLOOKUP(A7271,'Iny SPEC'!$A$1:$B$3068,2,FALSE),"")</f>
        <v>459627</v>
      </c>
      <c r="M7271">
        <f t="shared" si="113"/>
        <v>1</v>
      </c>
    </row>
    <row r="7272" spans="1:13" x14ac:dyDescent="0.2">
      <c r="A7272" s="1">
        <v>45640</v>
      </c>
      <c r="B7272" t="s">
        <v>3</v>
      </c>
      <c r="C7272" s="6">
        <v>8.0868667106628909</v>
      </c>
      <c r="D7272" s="6">
        <f>VLOOKUP(A7272,'PPP - Resi'!$E$1:$G$3927,2,FALSE)</f>
        <v>8.2122549504950495</v>
      </c>
      <c r="E7272" s="7">
        <f>VLOOKUP(A7272,Embalses!$A$1:$B$4292,2,FALSE)</f>
        <v>0.89229982245768902</v>
      </c>
      <c r="F7272" s="8">
        <f>VLOOKUP(A7272,'Prod comer'!$A$2:$C$130,2,TRUE)</f>
        <v>363.93387096774188</v>
      </c>
      <c r="G7272" s="8">
        <f>VLOOKUP(A7272,'Prod comer'!$A$2:$F$130,5,TRUE)</f>
        <v>315.88096774193548</v>
      </c>
      <c r="H7272">
        <f>IFERROR(VLOOKUP(A7272,P.Int!$A$1:$E$2436,5,TRUE),"")</f>
        <v>11.06</v>
      </c>
      <c r="I7272">
        <v>592451</v>
      </c>
      <c r="J7272">
        <v>55185</v>
      </c>
      <c r="K7272">
        <v>647636</v>
      </c>
      <c r="L7272">
        <f>IFERROR(VLOOKUP(A7272,'Iny SPEC'!$A$1:$B$3068,2,FALSE),"")</f>
        <v>456502</v>
      </c>
      <c r="M7272">
        <f t="shared" si="113"/>
        <v>1</v>
      </c>
    </row>
    <row r="7273" spans="1:13" x14ac:dyDescent="0.2">
      <c r="A7273" s="1">
        <v>45640</v>
      </c>
      <c r="B7273" t="s">
        <v>4</v>
      </c>
      <c r="C7273" s="6">
        <v>6.50388209973244</v>
      </c>
      <c r="D7273" s="6">
        <f>VLOOKUP(A7273,'PPP - Resi'!$I$2:$K$3928,2,FALSE)</f>
        <v>8.4484151721270795</v>
      </c>
      <c r="E7273" s="7">
        <f>VLOOKUP(A7273,Embalses!$D$1:$E$4292,2,FALSE)</f>
        <v>0.57126534517592664</v>
      </c>
      <c r="F7273" s="8">
        <f>VLOOKUP(A7273,'Prod comer'!$A$2:$C$130,3,TRUE)</f>
        <v>1021.4706451612905</v>
      </c>
      <c r="G7273" s="8">
        <f>VLOOKUP(A7273,'Prod comer'!$A$2:$F$130,6,TRUE)</f>
        <v>585.64774193548374</v>
      </c>
      <c r="H7273">
        <f>IFERROR(VLOOKUP(A7273,P.Int!$A$1:$E$2436,5,TRUE),"")</f>
        <v>11.06</v>
      </c>
      <c r="I7273">
        <v>564649</v>
      </c>
      <c r="J7273">
        <v>50039</v>
      </c>
      <c r="K7273">
        <v>614688</v>
      </c>
      <c r="L7273">
        <f>IFERROR(VLOOKUP(A7273,'Iny SPEC'!$A$1:$B$3068,2,FALSE),"")</f>
        <v>456502</v>
      </c>
      <c r="M7273">
        <f t="shared" si="113"/>
        <v>1</v>
      </c>
    </row>
    <row r="7274" spans="1:13" x14ac:dyDescent="0.2">
      <c r="A7274" s="1">
        <v>45641</v>
      </c>
      <c r="B7274" t="s">
        <v>3</v>
      </c>
      <c r="C7274" s="6">
        <v>8.0136998136814697</v>
      </c>
      <c r="D7274" s="6">
        <f>VLOOKUP(A7274,'PPP - Resi'!$E$1:$G$3927,2,FALSE)</f>
        <v>8.2122549504950495</v>
      </c>
      <c r="E7274" s="7">
        <f>VLOOKUP(A7274,Embalses!$A$1:$B$4292,2,FALSE)</f>
        <v>0.90333531412894197</v>
      </c>
      <c r="F7274" s="8">
        <f>VLOOKUP(A7274,'Prod comer'!$A$2:$C$130,2,TRUE)</f>
        <v>363.93387096774188</v>
      </c>
      <c r="G7274" s="8">
        <f>VLOOKUP(A7274,'Prod comer'!$A$2:$F$130,5,TRUE)</f>
        <v>315.88096774193548</v>
      </c>
      <c r="H7274">
        <f>IFERROR(VLOOKUP(A7274,P.Int!$A$1:$E$2436,5,TRUE),"")</f>
        <v>10.050000000000001</v>
      </c>
      <c r="I7274">
        <v>520017</v>
      </c>
      <c r="J7274">
        <v>37338</v>
      </c>
      <c r="K7274">
        <v>557355</v>
      </c>
      <c r="L7274">
        <f>IFERROR(VLOOKUP(A7274,'Iny SPEC'!$A$1:$B$3068,2,FALSE),"")</f>
        <v>384934</v>
      </c>
      <c r="M7274">
        <f t="shared" si="113"/>
        <v>1</v>
      </c>
    </row>
    <row r="7275" spans="1:13" x14ac:dyDescent="0.2">
      <c r="A7275" s="1">
        <v>45641</v>
      </c>
      <c r="B7275" t="s">
        <v>4</v>
      </c>
      <c r="C7275" s="6">
        <v>6.50388209973244</v>
      </c>
      <c r="D7275" s="6">
        <f>VLOOKUP(A7275,'PPP - Resi'!$I$2:$K$3928,2,FALSE)</f>
        <v>8.4484151721270795</v>
      </c>
      <c r="E7275" s="7">
        <f>VLOOKUP(A7275,Embalses!$D$1:$E$4292,2,FALSE)</f>
        <v>0.57769647195525875</v>
      </c>
      <c r="F7275" s="8">
        <f>VLOOKUP(A7275,'Prod comer'!$A$2:$C$130,3,TRUE)</f>
        <v>1021.4706451612905</v>
      </c>
      <c r="G7275" s="8">
        <f>VLOOKUP(A7275,'Prod comer'!$A$2:$F$130,6,TRUE)</f>
        <v>585.64774193548374</v>
      </c>
      <c r="H7275">
        <f>IFERROR(VLOOKUP(A7275,P.Int!$A$1:$E$2436,5,TRUE),"")</f>
        <v>10.050000000000001</v>
      </c>
      <c r="I7275">
        <v>552238</v>
      </c>
      <c r="J7275">
        <v>47279</v>
      </c>
      <c r="K7275">
        <v>599517</v>
      </c>
      <c r="L7275">
        <f>IFERROR(VLOOKUP(A7275,'Iny SPEC'!$A$1:$B$3068,2,FALSE),"")</f>
        <v>384934</v>
      </c>
      <c r="M7275">
        <f t="shared" si="113"/>
        <v>1</v>
      </c>
    </row>
    <row r="7276" spans="1:13" x14ac:dyDescent="0.2">
      <c r="A7276" s="1">
        <v>45642</v>
      </c>
      <c r="B7276" t="s">
        <v>3</v>
      </c>
      <c r="C7276" s="6">
        <v>8.0856493394159195</v>
      </c>
      <c r="D7276" s="6">
        <f>VLOOKUP(A7276,'PPP - Resi'!$E$1:$G$3927,2,FALSE)</f>
        <v>8.2122549504950495</v>
      </c>
      <c r="E7276" s="7">
        <f>VLOOKUP(A7276,Embalses!$A$1:$B$4292,2,FALSE)</f>
        <v>0.90308831523632205</v>
      </c>
      <c r="F7276" s="8">
        <f>VLOOKUP(A7276,'Prod comer'!$A$2:$C$130,2,TRUE)</f>
        <v>363.93387096774188</v>
      </c>
      <c r="G7276" s="8">
        <f>VLOOKUP(A7276,'Prod comer'!$A$2:$F$130,5,TRUE)</f>
        <v>315.88096774193548</v>
      </c>
      <c r="H7276">
        <f>IFERROR(VLOOKUP(A7276,P.Int!$A$1:$E$2436,5,TRUE),"")</f>
        <v>9.7799999999999994</v>
      </c>
      <c r="I7276">
        <v>589596</v>
      </c>
      <c r="J7276">
        <v>38122</v>
      </c>
      <c r="K7276">
        <v>627718</v>
      </c>
      <c r="L7276">
        <f>IFERROR(VLOOKUP(A7276,'Iny SPEC'!$A$1:$B$3068,2,FALSE),"")</f>
        <v>430726</v>
      </c>
      <c r="M7276">
        <f t="shared" si="113"/>
        <v>1</v>
      </c>
    </row>
    <row r="7277" spans="1:13" x14ac:dyDescent="0.2">
      <c r="A7277" s="1">
        <v>45642</v>
      </c>
      <c r="B7277" t="s">
        <v>4</v>
      </c>
      <c r="C7277" s="6">
        <v>6.4875524040857204</v>
      </c>
      <c r="D7277" s="6">
        <f>VLOOKUP(A7277,'PPP - Resi'!$I$2:$K$3928,2,FALSE)</f>
        <v>8.4484151721270795</v>
      </c>
      <c r="E7277" s="7">
        <f>VLOOKUP(A7277,Embalses!$D$1:$E$4292,2,FALSE)</f>
        <v>0.58597623741083826</v>
      </c>
      <c r="F7277" s="8">
        <f>VLOOKUP(A7277,'Prod comer'!$A$2:$C$130,3,TRUE)</f>
        <v>1021.4706451612905</v>
      </c>
      <c r="G7277" s="8">
        <f>VLOOKUP(A7277,'Prod comer'!$A$2:$F$130,6,TRUE)</f>
        <v>585.64774193548374</v>
      </c>
      <c r="H7277">
        <f>IFERROR(VLOOKUP(A7277,P.Int!$A$1:$E$2436,5,TRUE),"")</f>
        <v>9.7799999999999994</v>
      </c>
      <c r="I7277">
        <v>633094</v>
      </c>
      <c r="J7277">
        <v>46130</v>
      </c>
      <c r="K7277">
        <v>679224</v>
      </c>
      <c r="L7277">
        <f>IFERROR(VLOOKUP(A7277,'Iny SPEC'!$A$1:$B$3068,2,FALSE),"")</f>
        <v>430726</v>
      </c>
      <c r="M7277">
        <f t="shared" si="113"/>
        <v>1</v>
      </c>
    </row>
    <row r="7278" spans="1:13" x14ac:dyDescent="0.2">
      <c r="A7278" s="1">
        <v>45643</v>
      </c>
      <c r="B7278" t="s">
        <v>3</v>
      </c>
      <c r="C7278" s="6">
        <v>8.2388712133555604</v>
      </c>
      <c r="D7278" s="6">
        <f>VLOOKUP(A7278,'PPP - Resi'!$E$1:$G$3927,2,FALSE)</f>
        <v>8.2122549504950495</v>
      </c>
      <c r="E7278" s="7">
        <f>VLOOKUP(A7278,Embalses!$A$1:$B$4292,2,FALSE)</f>
        <v>0.90031096359836305</v>
      </c>
      <c r="F7278" s="8">
        <f>VLOOKUP(A7278,'Prod comer'!$A$2:$C$130,2,TRUE)</f>
        <v>363.93387096774188</v>
      </c>
      <c r="G7278" s="8">
        <f>VLOOKUP(A7278,'Prod comer'!$A$2:$F$130,5,TRUE)</f>
        <v>315.88096774193548</v>
      </c>
      <c r="H7278">
        <f>IFERROR(VLOOKUP(A7278,P.Int!$A$1:$E$2436,5,TRUE),"")</f>
        <v>10.19</v>
      </c>
      <c r="I7278">
        <v>559199</v>
      </c>
      <c r="J7278">
        <v>31595</v>
      </c>
      <c r="K7278">
        <v>590794</v>
      </c>
      <c r="L7278">
        <f>IFERROR(VLOOKUP(A7278,'Iny SPEC'!$A$1:$B$3068,2,FALSE),"")</f>
        <v>382062</v>
      </c>
      <c r="M7278">
        <f t="shared" si="113"/>
        <v>1</v>
      </c>
    </row>
    <row r="7279" spans="1:13" x14ac:dyDescent="0.2">
      <c r="A7279" s="1">
        <v>45643</v>
      </c>
      <c r="B7279" t="s">
        <v>4</v>
      </c>
      <c r="C7279" s="6">
        <v>6.50388209973244</v>
      </c>
      <c r="D7279" s="6">
        <f>VLOOKUP(A7279,'PPP - Resi'!$I$2:$K$3928,2,FALSE)</f>
        <v>8.5116295414881797</v>
      </c>
      <c r="E7279" s="7">
        <f>VLOOKUP(A7279,Embalses!$D$1:$E$4292,2,FALSE)</f>
        <v>0.58200407216426853</v>
      </c>
      <c r="F7279" s="8">
        <f>VLOOKUP(A7279,'Prod comer'!$A$2:$C$130,3,TRUE)</f>
        <v>1021.4706451612905</v>
      </c>
      <c r="G7279" s="8">
        <f>VLOOKUP(A7279,'Prod comer'!$A$2:$F$130,6,TRUE)</f>
        <v>585.64774193548374</v>
      </c>
      <c r="H7279">
        <f>IFERROR(VLOOKUP(A7279,P.Int!$A$1:$E$2436,5,TRUE),"")</f>
        <v>10.19</v>
      </c>
      <c r="I7279">
        <v>606401</v>
      </c>
      <c r="J7279">
        <v>50547</v>
      </c>
      <c r="K7279">
        <v>656948</v>
      </c>
      <c r="L7279">
        <f>IFERROR(VLOOKUP(A7279,'Iny SPEC'!$A$1:$B$3068,2,FALSE),"")</f>
        <v>382062</v>
      </c>
      <c r="M7279">
        <f t="shared" si="113"/>
        <v>1</v>
      </c>
    </row>
    <row r="7280" spans="1:13" x14ac:dyDescent="0.2">
      <c r="A7280" s="1">
        <v>45644</v>
      </c>
      <c r="B7280" t="s">
        <v>3</v>
      </c>
      <c r="C7280" s="6">
        <v>8.1731317927046803</v>
      </c>
      <c r="D7280" s="6">
        <f>VLOOKUP(A7280,'PPP - Resi'!$E$1:$G$3927,2,FALSE)</f>
        <v>8.2122549504950495</v>
      </c>
      <c r="E7280" s="7">
        <f>VLOOKUP(A7280,Embalses!$A$1:$B$4292,2,FALSE)</f>
        <v>0.89698910567343204</v>
      </c>
      <c r="F7280" s="8">
        <f>VLOOKUP(A7280,'Prod comer'!$A$2:$C$130,2,TRUE)</f>
        <v>363.93387096774188</v>
      </c>
      <c r="G7280" s="8">
        <f>VLOOKUP(A7280,'Prod comer'!$A$2:$F$130,5,TRUE)</f>
        <v>315.88096774193548</v>
      </c>
      <c r="H7280">
        <f>IFERROR(VLOOKUP(A7280,P.Int!$A$1:$E$2436,5,TRUE),"")</f>
        <v>9.91</v>
      </c>
      <c r="I7280">
        <v>589983</v>
      </c>
      <c r="J7280">
        <v>45370</v>
      </c>
      <c r="K7280">
        <v>635353</v>
      </c>
      <c r="L7280">
        <f>IFERROR(VLOOKUP(A7280,'Iny SPEC'!$A$1:$B$3068,2,FALSE),"")</f>
        <v>417989</v>
      </c>
      <c r="M7280">
        <f t="shared" si="113"/>
        <v>1</v>
      </c>
    </row>
    <row r="7281" spans="1:13" x14ac:dyDescent="0.2">
      <c r="A7281" s="1">
        <v>45644</v>
      </c>
      <c r="B7281" t="s">
        <v>4</v>
      </c>
      <c r="C7281" s="6">
        <v>6.50388209973244</v>
      </c>
      <c r="D7281" s="6">
        <f>VLOOKUP(A7281,'PPP - Resi'!$I$2:$K$3928,2,FALSE)</f>
        <v>8.5116295414881797</v>
      </c>
      <c r="E7281" s="7">
        <f>VLOOKUP(A7281,Embalses!$D$1:$E$4292,2,FALSE)</f>
        <v>0.57080397717534848</v>
      </c>
      <c r="F7281" s="8">
        <f>VLOOKUP(A7281,'Prod comer'!$A$2:$C$130,3,TRUE)</f>
        <v>1021.4706451612905</v>
      </c>
      <c r="G7281" s="8">
        <f>VLOOKUP(A7281,'Prod comer'!$A$2:$F$130,6,TRUE)</f>
        <v>585.64774193548374</v>
      </c>
      <c r="H7281">
        <f>IFERROR(VLOOKUP(A7281,P.Int!$A$1:$E$2436,5,TRUE),"")</f>
        <v>9.91</v>
      </c>
      <c r="I7281">
        <v>628123</v>
      </c>
      <c r="J7281">
        <v>50950</v>
      </c>
      <c r="K7281">
        <v>679073</v>
      </c>
      <c r="L7281">
        <f>IFERROR(VLOOKUP(A7281,'Iny SPEC'!$A$1:$B$3068,2,FALSE),"")</f>
        <v>417989</v>
      </c>
      <c r="M7281">
        <f t="shared" si="113"/>
        <v>1</v>
      </c>
    </row>
    <row r="7282" spans="1:13" x14ac:dyDescent="0.2">
      <c r="A7282" s="1">
        <v>45645</v>
      </c>
      <c r="B7282" t="s">
        <v>3</v>
      </c>
      <c r="C7282" s="6">
        <v>8.3296267737302205</v>
      </c>
      <c r="D7282" s="6">
        <f>VLOOKUP(A7282,'PPP - Resi'!$E$1:$G$3927,2,FALSE)</f>
        <v>8.2122549504950495</v>
      </c>
      <c r="E7282" s="7">
        <f>VLOOKUP(A7282,Embalses!$A$1:$B$4292,2,FALSE)</f>
        <v>0.89783851084281396</v>
      </c>
      <c r="F7282" s="8">
        <f>VLOOKUP(A7282,'Prod comer'!$A$2:$C$130,2,TRUE)</f>
        <v>363.93387096774188</v>
      </c>
      <c r="G7282" s="8">
        <f>VLOOKUP(A7282,'Prod comer'!$A$2:$F$130,5,TRUE)</f>
        <v>315.88096774193548</v>
      </c>
      <c r="H7282">
        <f>IFERROR(VLOOKUP(A7282,P.Int!$A$1:$E$2436,5,TRUE),"")</f>
        <v>10.48</v>
      </c>
      <c r="I7282">
        <v>580157</v>
      </c>
      <c r="J7282">
        <v>35416</v>
      </c>
      <c r="K7282">
        <v>615573</v>
      </c>
      <c r="L7282">
        <f>IFERROR(VLOOKUP(A7282,'Iny SPEC'!$A$1:$B$3068,2,FALSE),"")</f>
        <v>374975</v>
      </c>
      <c r="M7282">
        <f t="shared" si="113"/>
        <v>1</v>
      </c>
    </row>
    <row r="7283" spans="1:13" x14ac:dyDescent="0.2">
      <c r="A7283" s="1">
        <v>45645</v>
      </c>
      <c r="B7283" t="s">
        <v>4</v>
      </c>
      <c r="C7283" s="6">
        <v>6.50388209973244</v>
      </c>
      <c r="D7283" s="6">
        <f>VLOOKUP(A7283,'PPP - Resi'!$I$2:$K$3928,2,FALSE)</f>
        <v>8.5493936812883504</v>
      </c>
      <c r="E7283" s="7">
        <f>VLOOKUP(A7283,Embalses!$D$1:$E$4292,2,FALSE)</f>
        <v>0.56599419177502797</v>
      </c>
      <c r="F7283" s="8">
        <f>VLOOKUP(A7283,'Prod comer'!$A$2:$C$130,3,TRUE)</f>
        <v>1021.4706451612905</v>
      </c>
      <c r="G7283" s="8">
        <f>VLOOKUP(A7283,'Prod comer'!$A$2:$F$130,6,TRUE)</f>
        <v>585.64774193548374</v>
      </c>
      <c r="H7283">
        <f>IFERROR(VLOOKUP(A7283,P.Int!$A$1:$E$2436,5,TRUE),"")</f>
        <v>10.48</v>
      </c>
      <c r="I7283">
        <v>601651</v>
      </c>
      <c r="J7283">
        <v>51070</v>
      </c>
      <c r="K7283">
        <v>652721</v>
      </c>
      <c r="L7283">
        <f>IFERROR(VLOOKUP(A7283,'Iny SPEC'!$A$1:$B$3068,2,FALSE),"")</f>
        <v>374975</v>
      </c>
      <c r="M7283">
        <f t="shared" si="113"/>
        <v>1</v>
      </c>
    </row>
    <row r="7284" spans="1:13" x14ac:dyDescent="0.2">
      <c r="A7284" s="1">
        <v>45646</v>
      </c>
      <c r="B7284" t="s">
        <v>3</v>
      </c>
      <c r="C7284" s="6">
        <v>8.4564368308481299</v>
      </c>
      <c r="D7284" s="6">
        <f>VLOOKUP(A7284,'PPP - Resi'!$E$1:$G$3927,2,FALSE)</f>
        <v>8.2122549504950495</v>
      </c>
      <c r="E7284" s="7">
        <f>VLOOKUP(A7284,Embalses!$A$1:$B$4292,2,FALSE)</f>
        <v>0.89482216775763201</v>
      </c>
      <c r="F7284" s="8">
        <f>VLOOKUP(A7284,'Prod comer'!$A$2:$C$130,2,TRUE)</f>
        <v>363.93387096774188</v>
      </c>
      <c r="G7284" s="8">
        <f>VLOOKUP(A7284,'Prod comer'!$A$2:$F$130,5,TRUE)</f>
        <v>315.88096774193548</v>
      </c>
      <c r="H7284">
        <f>IFERROR(VLOOKUP(A7284,P.Int!$A$1:$E$2436,5,TRUE),"")</f>
        <v>11.84</v>
      </c>
      <c r="I7284">
        <v>591377</v>
      </c>
      <c r="J7284">
        <v>56842</v>
      </c>
      <c r="K7284">
        <v>648219</v>
      </c>
      <c r="L7284">
        <f>IFERROR(VLOOKUP(A7284,'Iny SPEC'!$A$1:$B$3068,2,FALSE),"")</f>
        <v>414095</v>
      </c>
      <c r="M7284">
        <f t="shared" si="113"/>
        <v>1</v>
      </c>
    </row>
    <row r="7285" spans="1:13" x14ac:dyDescent="0.2">
      <c r="A7285" s="1">
        <v>45646</v>
      </c>
      <c r="B7285" t="s">
        <v>4</v>
      </c>
      <c r="C7285" s="6">
        <v>6.5118884201049001</v>
      </c>
      <c r="D7285" s="6">
        <f>VLOOKUP(A7285,'PPP - Resi'!$I$2:$K$3928,2,FALSE)</f>
        <v>8.5904486512837206</v>
      </c>
      <c r="E7285" s="7">
        <f>VLOOKUP(A7285,Embalses!$D$1:$E$4292,2,FALSE)</f>
        <v>0.55655687006819932</v>
      </c>
      <c r="F7285" s="8">
        <f>VLOOKUP(A7285,'Prod comer'!$A$2:$C$130,3,TRUE)</f>
        <v>1021.4706451612905</v>
      </c>
      <c r="G7285" s="8">
        <f>VLOOKUP(A7285,'Prod comer'!$A$2:$F$130,6,TRUE)</f>
        <v>585.64774193548374</v>
      </c>
      <c r="H7285">
        <f>IFERROR(VLOOKUP(A7285,P.Int!$A$1:$E$2436,5,TRUE),"")</f>
        <v>11.84</v>
      </c>
      <c r="I7285">
        <v>619649</v>
      </c>
      <c r="J7285">
        <v>50144</v>
      </c>
      <c r="K7285">
        <v>669793</v>
      </c>
      <c r="L7285">
        <f>IFERROR(VLOOKUP(A7285,'Iny SPEC'!$A$1:$B$3068,2,FALSE),"")</f>
        <v>414095</v>
      </c>
      <c r="M7285">
        <f t="shared" si="113"/>
        <v>1</v>
      </c>
    </row>
    <row r="7286" spans="1:13" x14ac:dyDescent="0.2">
      <c r="A7286" s="1">
        <v>45647</v>
      </c>
      <c r="B7286" t="s">
        <v>3</v>
      </c>
      <c r="C7286" s="6">
        <v>8.5041095191518092</v>
      </c>
      <c r="D7286" s="6">
        <f>VLOOKUP(A7286,'PPP - Resi'!$E$1:$G$3927,2,FALSE)</f>
        <v>8.2122549504950495</v>
      </c>
      <c r="E7286" s="7">
        <f>VLOOKUP(A7286,Embalses!$A$1:$B$4292,2,FALSE)</f>
        <v>0.89145103324564401</v>
      </c>
      <c r="F7286" s="8">
        <f>VLOOKUP(A7286,'Prod comer'!$A$2:$C$130,2,TRUE)</f>
        <v>363.93387096774188</v>
      </c>
      <c r="G7286" s="8">
        <f>VLOOKUP(A7286,'Prod comer'!$A$2:$F$130,5,TRUE)</f>
        <v>315.88096774193548</v>
      </c>
      <c r="H7286">
        <f>IFERROR(VLOOKUP(A7286,P.Int!$A$1:$E$2436,5,TRUE),"")</f>
        <v>11.84</v>
      </c>
      <c r="I7286">
        <v>587947</v>
      </c>
      <c r="J7286">
        <v>57790</v>
      </c>
      <c r="K7286">
        <v>645737</v>
      </c>
      <c r="L7286">
        <f>IFERROR(VLOOKUP(A7286,'Iny SPEC'!$A$1:$B$3068,2,FALSE),"")</f>
        <v>427226</v>
      </c>
      <c r="M7286">
        <f t="shared" si="113"/>
        <v>1</v>
      </c>
    </row>
    <row r="7287" spans="1:13" x14ac:dyDescent="0.2">
      <c r="A7287" s="1">
        <v>45647</v>
      </c>
      <c r="B7287" t="s">
        <v>4</v>
      </c>
      <c r="C7287" s="6">
        <v>6.4954614541430402</v>
      </c>
      <c r="D7287" s="6">
        <f>VLOOKUP(A7287,'PPP - Resi'!$I$2:$K$3928,2,FALSE)</f>
        <v>8.5904486512837206</v>
      </c>
      <c r="E7287" s="7">
        <f>VLOOKUP(A7287,Embalses!$D$1:$E$4292,2,FALSE)</f>
        <v>0.55465075246853668</v>
      </c>
      <c r="F7287" s="8">
        <f>VLOOKUP(A7287,'Prod comer'!$A$2:$C$130,3,TRUE)</f>
        <v>1021.4706451612905</v>
      </c>
      <c r="G7287" s="8">
        <f>VLOOKUP(A7287,'Prod comer'!$A$2:$F$130,6,TRUE)</f>
        <v>585.64774193548374</v>
      </c>
      <c r="H7287">
        <f>IFERROR(VLOOKUP(A7287,P.Int!$A$1:$E$2436,5,TRUE),"")</f>
        <v>11.84</v>
      </c>
      <c r="I7287">
        <v>612540</v>
      </c>
      <c r="J7287">
        <v>51151</v>
      </c>
      <c r="K7287">
        <v>663691</v>
      </c>
      <c r="L7287">
        <f>IFERROR(VLOOKUP(A7287,'Iny SPEC'!$A$1:$B$3068,2,FALSE),"")</f>
        <v>427226</v>
      </c>
      <c r="M7287">
        <f t="shared" si="113"/>
        <v>1</v>
      </c>
    </row>
    <row r="7288" spans="1:13" x14ac:dyDescent="0.2">
      <c r="A7288" s="1">
        <v>45648</v>
      </c>
      <c r="B7288" t="s">
        <v>3</v>
      </c>
      <c r="C7288" s="6">
        <v>8.26274298603464</v>
      </c>
      <c r="D7288" s="6">
        <f>VLOOKUP(A7288,'PPP - Resi'!$E$1:$G$3927,2,FALSE)</f>
        <v>8.2122549504950495</v>
      </c>
      <c r="E7288" s="7">
        <f>VLOOKUP(A7288,Embalses!$A$1:$B$4292,2,FALSE)</f>
        <v>0.88773434666692497</v>
      </c>
      <c r="F7288" s="8">
        <f>VLOOKUP(A7288,'Prod comer'!$A$2:$C$130,2,TRUE)</f>
        <v>363.93387096774188</v>
      </c>
      <c r="G7288" s="8">
        <f>VLOOKUP(A7288,'Prod comer'!$A$2:$F$130,5,TRUE)</f>
        <v>315.88096774193548</v>
      </c>
      <c r="H7288">
        <f>IFERROR(VLOOKUP(A7288,P.Int!$A$1:$E$2436,5,TRUE),"")</f>
        <v>10.73</v>
      </c>
      <c r="I7288">
        <v>558251</v>
      </c>
      <c r="J7288">
        <v>49350</v>
      </c>
      <c r="K7288">
        <v>607601</v>
      </c>
      <c r="L7288">
        <f>IFERROR(VLOOKUP(A7288,'Iny SPEC'!$A$1:$B$3068,2,FALSE),"")</f>
        <v>389103</v>
      </c>
      <c r="M7288">
        <f t="shared" si="113"/>
        <v>1</v>
      </c>
    </row>
    <row r="7289" spans="1:13" x14ac:dyDescent="0.2">
      <c r="A7289" s="1">
        <v>45648</v>
      </c>
      <c r="B7289" t="s">
        <v>4</v>
      </c>
      <c r="C7289" s="6">
        <v>6.4954614541430402</v>
      </c>
      <c r="D7289" s="6">
        <f>VLOOKUP(A7289,'PPP - Resi'!$I$2:$K$3928,2,FALSE)</f>
        <v>8.5904486512837206</v>
      </c>
      <c r="E7289" s="7">
        <f>VLOOKUP(A7289,Embalses!$D$1:$E$4292,2,FALSE)</f>
        <v>0.55804569368204426</v>
      </c>
      <c r="F7289" s="8">
        <f>VLOOKUP(A7289,'Prod comer'!$A$2:$C$130,3,TRUE)</f>
        <v>1021.4706451612905</v>
      </c>
      <c r="G7289" s="8">
        <f>VLOOKUP(A7289,'Prod comer'!$A$2:$F$130,6,TRUE)</f>
        <v>585.64774193548374</v>
      </c>
      <c r="H7289">
        <f>IFERROR(VLOOKUP(A7289,P.Int!$A$1:$E$2436,5,TRUE),"")</f>
        <v>10.73</v>
      </c>
      <c r="I7289">
        <v>560341</v>
      </c>
      <c r="J7289">
        <v>51151</v>
      </c>
      <c r="K7289">
        <v>611492</v>
      </c>
      <c r="L7289">
        <f>IFERROR(VLOOKUP(A7289,'Iny SPEC'!$A$1:$B$3068,2,FALSE),"")</f>
        <v>389103</v>
      </c>
      <c r="M7289">
        <f t="shared" si="113"/>
        <v>1</v>
      </c>
    </row>
    <row r="7290" spans="1:13" x14ac:dyDescent="0.2">
      <c r="A7290" s="1">
        <v>45649</v>
      </c>
      <c r="B7290" t="s">
        <v>3</v>
      </c>
      <c r="C7290" s="6">
        <v>8.43945108775271</v>
      </c>
      <c r="D7290" s="6">
        <f>VLOOKUP(A7290,'PPP - Resi'!$E$1:$G$3927,2,FALSE)</f>
        <v>8.2122549504950495</v>
      </c>
      <c r="E7290" s="7">
        <f>VLOOKUP(A7290,Embalses!$A$1:$B$4292,2,FALSE)</f>
        <v>0.89536605808726599</v>
      </c>
      <c r="F7290" s="8">
        <f>VLOOKUP(A7290,'Prod comer'!$A$2:$C$130,2,TRUE)</f>
        <v>363.93387096774188</v>
      </c>
      <c r="G7290" s="8">
        <f>VLOOKUP(A7290,'Prod comer'!$A$2:$F$130,5,TRUE)</f>
        <v>315.88096774193548</v>
      </c>
      <c r="H7290">
        <f>IFERROR(VLOOKUP(A7290,P.Int!$A$1:$E$2436,5,TRUE),"")</f>
        <v>11.07</v>
      </c>
      <c r="I7290">
        <v>510981</v>
      </c>
      <c r="J7290">
        <v>46875</v>
      </c>
      <c r="K7290">
        <v>557856</v>
      </c>
      <c r="L7290">
        <f>IFERROR(VLOOKUP(A7290,'Iny SPEC'!$A$1:$B$3068,2,FALSE),"")</f>
        <v>336672</v>
      </c>
      <c r="M7290">
        <f t="shared" si="113"/>
        <v>1</v>
      </c>
    </row>
    <row r="7291" spans="1:13" x14ac:dyDescent="0.2">
      <c r="A7291" s="1">
        <v>45649</v>
      </c>
      <c r="B7291" t="s">
        <v>4</v>
      </c>
      <c r="C7291" s="6">
        <v>6.4954614541430402</v>
      </c>
      <c r="D7291" s="6">
        <f>VLOOKUP(A7291,'PPP - Resi'!$I$2:$K$3928,2,FALSE)</f>
        <v>8.5904486512837206</v>
      </c>
      <c r="E7291" s="7">
        <f>VLOOKUP(A7291,Embalses!$D$1:$E$4292,2,FALSE)</f>
        <v>0.57539186042265544</v>
      </c>
      <c r="F7291" s="8">
        <f>VLOOKUP(A7291,'Prod comer'!$A$2:$C$130,3,TRUE)</f>
        <v>1021.4706451612905</v>
      </c>
      <c r="G7291" s="8">
        <f>VLOOKUP(A7291,'Prod comer'!$A$2:$F$130,6,TRUE)</f>
        <v>585.64774193548374</v>
      </c>
      <c r="H7291">
        <f>IFERROR(VLOOKUP(A7291,P.Int!$A$1:$E$2436,5,TRUE),"")</f>
        <v>11.07</v>
      </c>
      <c r="I7291">
        <v>594953</v>
      </c>
      <c r="J7291">
        <v>50384</v>
      </c>
      <c r="K7291">
        <v>645337</v>
      </c>
      <c r="L7291">
        <f>IFERROR(VLOOKUP(A7291,'Iny SPEC'!$A$1:$B$3068,2,FALSE),"")</f>
        <v>336672</v>
      </c>
      <c r="M7291">
        <f t="shared" si="113"/>
        <v>1</v>
      </c>
    </row>
    <row r="7292" spans="1:13" x14ac:dyDescent="0.2">
      <c r="A7292" s="1">
        <v>45650</v>
      </c>
      <c r="B7292" t="s">
        <v>3</v>
      </c>
      <c r="C7292" s="6">
        <v>7.9682083881386196</v>
      </c>
      <c r="D7292" s="6">
        <f>VLOOKUP(A7292,'PPP - Resi'!$E$1:$G$3927,2,FALSE)</f>
        <v>8.2122549504950495</v>
      </c>
      <c r="E7292" s="7">
        <f>VLOOKUP(A7292,Embalses!$A$1:$B$4292,2,FALSE)</f>
        <v>0.89488807519281999</v>
      </c>
      <c r="F7292" s="8">
        <f>VLOOKUP(A7292,'Prod comer'!$A$2:$C$130,2,TRUE)</f>
        <v>363.93387096774188</v>
      </c>
      <c r="G7292" s="8">
        <f>VLOOKUP(A7292,'Prod comer'!$A$2:$F$130,5,TRUE)</f>
        <v>315.88096774193548</v>
      </c>
      <c r="H7292">
        <f>IFERROR(VLOOKUP(A7292,P.Int!$A$1:$E$2436,5,TRUE),"")</f>
        <v>10.87</v>
      </c>
      <c r="I7292">
        <v>417472</v>
      </c>
      <c r="J7292">
        <v>23260</v>
      </c>
      <c r="K7292">
        <v>440732</v>
      </c>
      <c r="L7292">
        <f>IFERROR(VLOOKUP(A7292,'Iny SPEC'!$A$1:$B$3068,2,FALSE),"")</f>
        <v>260798</v>
      </c>
      <c r="M7292">
        <f t="shared" si="113"/>
        <v>1</v>
      </c>
    </row>
    <row r="7293" spans="1:13" x14ac:dyDescent="0.2">
      <c r="A7293" s="1">
        <v>45650</v>
      </c>
      <c r="B7293" t="s">
        <v>4</v>
      </c>
      <c r="C7293" s="6">
        <v>6.5089910907777497</v>
      </c>
      <c r="D7293" s="6">
        <f>VLOOKUP(A7293,'PPP - Resi'!$I$2:$K$3928,2,FALSE)</f>
        <v>8.5336765350227992</v>
      </c>
      <c r="E7293" s="7">
        <f>VLOOKUP(A7293,Embalses!$D$1:$E$4292,2,FALSE)</f>
        <v>0.59212740703884625</v>
      </c>
      <c r="F7293" s="8">
        <f>VLOOKUP(A7293,'Prod comer'!$A$2:$C$130,3,TRUE)</f>
        <v>1021.4706451612905</v>
      </c>
      <c r="G7293" s="8">
        <f>VLOOKUP(A7293,'Prod comer'!$A$2:$F$130,6,TRUE)</f>
        <v>585.64774193548374</v>
      </c>
      <c r="H7293">
        <f>IFERROR(VLOOKUP(A7293,P.Int!$A$1:$E$2436,5,TRUE),"")</f>
        <v>10.87</v>
      </c>
      <c r="I7293">
        <v>565989</v>
      </c>
      <c r="J7293">
        <v>49727</v>
      </c>
      <c r="K7293">
        <v>615716</v>
      </c>
      <c r="L7293">
        <f>IFERROR(VLOOKUP(A7293,'Iny SPEC'!$A$1:$B$3068,2,FALSE),"")</f>
        <v>260798</v>
      </c>
      <c r="M7293">
        <f t="shared" si="113"/>
        <v>1</v>
      </c>
    </row>
    <row r="7294" spans="1:13" x14ac:dyDescent="0.2">
      <c r="A7294" s="1">
        <v>45651</v>
      </c>
      <c r="B7294" t="s">
        <v>3</v>
      </c>
      <c r="C7294" s="6">
        <v>8.0072304203811804</v>
      </c>
      <c r="D7294" s="6">
        <f>VLOOKUP(A7294,'PPP - Resi'!$E$1:$G$3927,2,FALSE)</f>
        <v>8.2122549504950495</v>
      </c>
      <c r="E7294" s="7">
        <f>VLOOKUP(A7294,Embalses!$A$1:$B$4292,2,FALSE)</f>
        <v>0.893321695681768</v>
      </c>
      <c r="F7294" s="8">
        <f>VLOOKUP(A7294,'Prod comer'!$A$2:$C$130,2,TRUE)</f>
        <v>363.93387096774188</v>
      </c>
      <c r="G7294" s="8">
        <f>VLOOKUP(A7294,'Prod comer'!$A$2:$F$130,5,TRUE)</f>
        <v>315.88096774193548</v>
      </c>
      <c r="H7294">
        <f>IFERROR(VLOOKUP(A7294,P.Int!$A$1:$E$2436,5,TRUE),"")</f>
        <v>11.11</v>
      </c>
      <c r="I7294">
        <v>308634</v>
      </c>
      <c r="J7294">
        <v>36897</v>
      </c>
      <c r="K7294">
        <v>345531</v>
      </c>
      <c r="L7294">
        <f>IFERROR(VLOOKUP(A7294,'Iny SPEC'!$A$1:$B$3068,2,FALSE),"")</f>
        <v>145049</v>
      </c>
      <c r="M7294">
        <f t="shared" si="113"/>
        <v>1</v>
      </c>
    </row>
    <row r="7295" spans="1:13" x14ac:dyDescent="0.2">
      <c r="A7295" s="1">
        <v>45651</v>
      </c>
      <c r="B7295" t="s">
        <v>4</v>
      </c>
      <c r="C7295" s="6">
        <v>6.4954614541430402</v>
      </c>
      <c r="D7295" s="6">
        <f>VLOOKUP(A7295,'PPP - Resi'!$I$2:$K$3928,2,FALSE)</f>
        <v>8.5336765350227992</v>
      </c>
      <c r="E7295" s="7">
        <f>VLOOKUP(A7295,Embalses!$D$1:$E$4292,2,FALSE)</f>
        <v>0.58904271717488843</v>
      </c>
      <c r="F7295" s="8">
        <f>VLOOKUP(A7295,'Prod comer'!$A$2:$C$130,3,TRUE)</f>
        <v>1021.4706451612905</v>
      </c>
      <c r="G7295" s="8">
        <f>VLOOKUP(A7295,'Prod comer'!$A$2:$F$130,6,TRUE)</f>
        <v>585.64774193548374</v>
      </c>
      <c r="H7295">
        <f>IFERROR(VLOOKUP(A7295,P.Int!$A$1:$E$2436,5,TRUE),"")</f>
        <v>11.11</v>
      </c>
      <c r="I7295">
        <v>426673</v>
      </c>
      <c r="J7295">
        <v>50805</v>
      </c>
      <c r="K7295">
        <v>477478</v>
      </c>
      <c r="L7295">
        <f>IFERROR(VLOOKUP(A7295,'Iny SPEC'!$A$1:$B$3068,2,FALSE),"")</f>
        <v>145049</v>
      </c>
      <c r="M7295">
        <f t="shared" si="113"/>
        <v>1</v>
      </c>
    </row>
    <row r="7296" spans="1:13" x14ac:dyDescent="0.2">
      <c r="A7296" s="1">
        <v>45652</v>
      </c>
      <c r="B7296" t="s">
        <v>3</v>
      </c>
      <c r="C7296" s="6">
        <v>7.9602630504652598</v>
      </c>
      <c r="D7296" s="6">
        <f>VLOOKUP(A7296,'PPP - Resi'!$E$1:$G$3927,2,FALSE)</f>
        <v>8.2122549504950495</v>
      </c>
      <c r="E7296" s="7">
        <f>VLOOKUP(A7296,Embalses!$A$1:$B$4292,2,FALSE)</f>
        <v>0.89759089599285602</v>
      </c>
      <c r="F7296" s="8">
        <f>VLOOKUP(A7296,'Prod comer'!$A$2:$C$130,2,TRUE)</f>
        <v>363.93387096774188</v>
      </c>
      <c r="G7296" s="8">
        <f>VLOOKUP(A7296,'Prod comer'!$A$2:$F$130,5,TRUE)</f>
        <v>315.88096774193548</v>
      </c>
      <c r="H7296">
        <f>IFERROR(VLOOKUP(A7296,P.Int!$A$1:$E$2436,5,TRUE),"")</f>
        <v>11.14</v>
      </c>
      <c r="I7296">
        <v>382896</v>
      </c>
      <c r="J7296">
        <v>46021</v>
      </c>
      <c r="K7296">
        <v>428917</v>
      </c>
      <c r="L7296">
        <f>IFERROR(VLOOKUP(A7296,'Iny SPEC'!$A$1:$B$3068,2,FALSE),"")</f>
        <v>212843</v>
      </c>
      <c r="M7296">
        <f t="shared" si="113"/>
        <v>1</v>
      </c>
    </row>
    <row r="7297" spans="1:13" x14ac:dyDescent="0.2">
      <c r="A7297" s="1">
        <v>45652</v>
      </c>
      <c r="B7297" t="s">
        <v>4</v>
      </c>
      <c r="C7297" s="6">
        <v>6.4954614541430402</v>
      </c>
      <c r="D7297" s="6">
        <f>VLOOKUP(A7297,'PPP - Resi'!$I$2:$K$3928,2,FALSE)</f>
        <v>8.5336765350227992</v>
      </c>
      <c r="E7297" s="7">
        <f>VLOOKUP(A7297,Embalses!$D$1:$E$4292,2,FALSE)</f>
        <v>0.59062701024522701</v>
      </c>
      <c r="F7297" s="8">
        <f>VLOOKUP(A7297,'Prod comer'!$A$2:$C$130,3,TRUE)</f>
        <v>1021.4706451612905</v>
      </c>
      <c r="G7297" s="8">
        <f>VLOOKUP(A7297,'Prod comer'!$A$2:$F$130,6,TRUE)</f>
        <v>585.64774193548374</v>
      </c>
      <c r="H7297">
        <f>IFERROR(VLOOKUP(A7297,P.Int!$A$1:$E$2436,5,TRUE),"")</f>
        <v>11.14</v>
      </c>
      <c r="I7297">
        <v>550676</v>
      </c>
      <c r="J7297">
        <v>50122</v>
      </c>
      <c r="K7297">
        <v>600798</v>
      </c>
      <c r="L7297">
        <f>IFERROR(VLOOKUP(A7297,'Iny SPEC'!$A$1:$B$3068,2,FALSE),"")</f>
        <v>212843</v>
      </c>
      <c r="M7297">
        <f t="shared" si="113"/>
        <v>1</v>
      </c>
    </row>
    <row r="7298" spans="1:13" x14ac:dyDescent="0.2">
      <c r="A7298" s="1">
        <v>45653</v>
      </c>
      <c r="B7298" t="s">
        <v>3</v>
      </c>
      <c r="C7298" s="6">
        <v>7.95540676436043</v>
      </c>
      <c r="D7298" s="6">
        <f>VLOOKUP(A7298,'PPP - Resi'!$E$1:$G$3927,2,FALSE)</f>
        <v>8.2122549504950495</v>
      </c>
      <c r="E7298" s="7">
        <f>VLOOKUP(A7298,Embalses!$A$1:$B$4292,2,FALSE)</f>
        <v>0.89831649373725997</v>
      </c>
      <c r="F7298" s="8">
        <f>VLOOKUP(A7298,'Prod comer'!$A$2:$C$130,2,TRUE)</f>
        <v>363.93387096774188</v>
      </c>
      <c r="G7298" s="8">
        <f>VLOOKUP(A7298,'Prod comer'!$A$2:$F$130,5,TRUE)</f>
        <v>315.88096774193548</v>
      </c>
      <c r="H7298">
        <f>IFERROR(VLOOKUP(A7298,P.Int!$A$1:$E$2436,5,TRUE),"")</f>
        <v>13.42</v>
      </c>
      <c r="I7298">
        <v>335206</v>
      </c>
      <c r="J7298">
        <v>43825</v>
      </c>
      <c r="K7298">
        <v>379031</v>
      </c>
      <c r="L7298">
        <f>IFERROR(VLOOKUP(A7298,'Iny SPEC'!$A$1:$B$3068,2,FALSE),"")</f>
        <v>134585</v>
      </c>
      <c r="M7298">
        <f t="shared" si="113"/>
        <v>1</v>
      </c>
    </row>
    <row r="7299" spans="1:13" x14ac:dyDescent="0.2">
      <c r="A7299" s="1">
        <v>45653</v>
      </c>
      <c r="B7299" t="s">
        <v>4</v>
      </c>
      <c r="C7299" s="6">
        <v>6.4954614541430402</v>
      </c>
      <c r="D7299" s="6">
        <f>VLOOKUP(A7299,'PPP - Resi'!$I$2:$K$3928,2,FALSE)</f>
        <v>8.5336765350227992</v>
      </c>
      <c r="E7299" s="7">
        <f>VLOOKUP(A7299,Embalses!$D$1:$E$4292,2,FALSE)</f>
        <v>0.58861269129848004</v>
      </c>
      <c r="F7299" s="8">
        <f>VLOOKUP(A7299,'Prod comer'!$A$2:$C$130,3,TRUE)</f>
        <v>1021.4706451612905</v>
      </c>
      <c r="G7299" s="8">
        <f>VLOOKUP(A7299,'Prod comer'!$A$2:$F$130,6,TRUE)</f>
        <v>585.64774193548374</v>
      </c>
      <c r="H7299">
        <f>IFERROR(VLOOKUP(A7299,P.Int!$A$1:$E$2436,5,TRUE),"")</f>
        <v>13.42</v>
      </c>
      <c r="I7299">
        <v>559084</v>
      </c>
      <c r="J7299">
        <v>51194</v>
      </c>
      <c r="K7299">
        <v>610278</v>
      </c>
      <c r="L7299">
        <f>IFERROR(VLOOKUP(A7299,'Iny SPEC'!$A$1:$B$3068,2,FALSE),"")</f>
        <v>134585</v>
      </c>
      <c r="M7299">
        <f t="shared" ref="M7299:M7362" si="114">IF(A7299&gt;DATE(2024,11,30),1,0)</f>
        <v>1</v>
      </c>
    </row>
    <row r="7300" spans="1:13" x14ac:dyDescent="0.2">
      <c r="A7300" s="1">
        <v>45654</v>
      </c>
      <c r="B7300" t="s">
        <v>3</v>
      </c>
      <c r="C7300" s="6">
        <v>7.95540676436043</v>
      </c>
      <c r="D7300" s="6">
        <f>VLOOKUP(A7300,'PPP - Resi'!$E$1:$G$3927,2,FALSE)</f>
        <v>8.2122549504950495</v>
      </c>
      <c r="E7300" s="7">
        <f>VLOOKUP(A7300,Embalses!$A$1:$B$4292,2,FALSE)</f>
        <v>0.903269406693754</v>
      </c>
      <c r="F7300" s="8">
        <f>VLOOKUP(A7300,'Prod comer'!$A$2:$C$130,2,TRUE)</f>
        <v>363.93387096774188</v>
      </c>
      <c r="G7300" s="8">
        <f>VLOOKUP(A7300,'Prod comer'!$A$2:$F$130,5,TRUE)</f>
        <v>315.88096774193548</v>
      </c>
      <c r="H7300">
        <f>IFERROR(VLOOKUP(A7300,P.Int!$A$1:$E$2436,5,TRUE),"")</f>
        <v>13.41</v>
      </c>
      <c r="I7300">
        <v>324768</v>
      </c>
      <c r="J7300">
        <v>46673</v>
      </c>
      <c r="K7300">
        <v>371441</v>
      </c>
      <c r="L7300">
        <f>IFERROR(VLOOKUP(A7300,'Iny SPEC'!$A$1:$B$3068,2,FALSE),"")</f>
        <v>109101</v>
      </c>
      <c r="M7300">
        <f t="shared" si="114"/>
        <v>1</v>
      </c>
    </row>
    <row r="7301" spans="1:13" x14ac:dyDescent="0.2">
      <c r="A7301" s="1">
        <v>45654</v>
      </c>
      <c r="B7301" t="s">
        <v>4</v>
      </c>
      <c r="C7301" s="6">
        <v>6.4954614541430402</v>
      </c>
      <c r="D7301" s="6">
        <f>VLOOKUP(A7301,'PPP - Resi'!$I$2:$K$3928,2,FALSE)</f>
        <v>8.5336765350227992</v>
      </c>
      <c r="E7301" s="7">
        <f>VLOOKUP(A7301,Embalses!$D$1:$E$4292,2,FALSE)</f>
        <v>0.58522721651192822</v>
      </c>
      <c r="F7301" s="8">
        <f>VLOOKUP(A7301,'Prod comer'!$A$2:$C$130,3,TRUE)</f>
        <v>1021.4706451612905</v>
      </c>
      <c r="G7301" s="8">
        <f>VLOOKUP(A7301,'Prod comer'!$A$2:$F$130,6,TRUE)</f>
        <v>585.64774193548374</v>
      </c>
      <c r="H7301">
        <f>IFERROR(VLOOKUP(A7301,P.Int!$A$1:$E$2436,5,TRUE),"")</f>
        <v>13.41</v>
      </c>
      <c r="I7301">
        <v>509693</v>
      </c>
      <c r="J7301">
        <v>50994</v>
      </c>
      <c r="K7301">
        <v>560687</v>
      </c>
      <c r="L7301">
        <f>IFERROR(VLOOKUP(A7301,'Iny SPEC'!$A$1:$B$3068,2,FALSE),"")</f>
        <v>109101</v>
      </c>
      <c r="M7301">
        <f t="shared" si="114"/>
        <v>1</v>
      </c>
    </row>
    <row r="7302" spans="1:13" x14ac:dyDescent="0.2">
      <c r="A7302" s="1">
        <v>45655</v>
      </c>
      <c r="B7302" t="s">
        <v>3</v>
      </c>
      <c r="C7302" s="6">
        <v>7.9798369179711202</v>
      </c>
      <c r="D7302" s="6">
        <f>VLOOKUP(A7302,'PPP - Resi'!$E$1:$G$3927,2,FALSE)</f>
        <v>8.2122549504950495</v>
      </c>
      <c r="E7302" s="7">
        <f>VLOOKUP(A7302,Embalses!$A$1:$B$4292,2,FALSE)</f>
        <v>0.91260731994091804</v>
      </c>
      <c r="F7302" s="8">
        <f>VLOOKUP(A7302,'Prod comer'!$A$2:$C$130,2,TRUE)</f>
        <v>363.93387096774188</v>
      </c>
      <c r="G7302" s="8">
        <f>VLOOKUP(A7302,'Prod comer'!$A$2:$F$130,5,TRUE)</f>
        <v>315.88096774193548</v>
      </c>
      <c r="H7302">
        <f>IFERROR(VLOOKUP(A7302,P.Int!$A$1:$E$2436,5,TRUE),"")</f>
        <v>13.44</v>
      </c>
      <c r="I7302">
        <v>291838</v>
      </c>
      <c r="J7302">
        <v>38217</v>
      </c>
      <c r="K7302">
        <v>330055</v>
      </c>
      <c r="L7302">
        <f>IFERROR(VLOOKUP(A7302,'Iny SPEC'!$A$1:$B$3068,2,FALSE),"")</f>
        <v>63009</v>
      </c>
      <c r="M7302">
        <f t="shared" si="114"/>
        <v>1</v>
      </c>
    </row>
    <row r="7303" spans="1:13" x14ac:dyDescent="0.2">
      <c r="A7303" s="1">
        <v>45655</v>
      </c>
      <c r="B7303" t="s">
        <v>4</v>
      </c>
      <c r="C7303" s="6">
        <v>6.4954614541430402</v>
      </c>
      <c r="D7303" s="6">
        <f>VLOOKUP(A7303,'PPP - Resi'!$I$2:$K$3928,2,FALSE)</f>
        <v>8.5945753207014199</v>
      </c>
      <c r="E7303" s="7">
        <f>VLOOKUP(A7303,Embalses!$D$1:$E$4292,2,FALSE)</f>
        <v>0.59796491245779104</v>
      </c>
      <c r="F7303" s="8">
        <f>VLOOKUP(A7303,'Prod comer'!$A$2:$C$130,3,TRUE)</f>
        <v>1021.4706451612905</v>
      </c>
      <c r="G7303" s="8">
        <f>VLOOKUP(A7303,'Prod comer'!$A$2:$F$130,6,TRUE)</f>
        <v>585.64774193548374</v>
      </c>
      <c r="H7303">
        <f>IFERROR(VLOOKUP(A7303,P.Int!$A$1:$E$2436,5,TRUE),"")</f>
        <v>13.44</v>
      </c>
      <c r="I7303">
        <v>455142</v>
      </c>
      <c r="J7303">
        <v>50025</v>
      </c>
      <c r="K7303">
        <v>505167</v>
      </c>
      <c r="L7303">
        <f>IFERROR(VLOOKUP(A7303,'Iny SPEC'!$A$1:$B$3068,2,FALSE),"")</f>
        <v>63009</v>
      </c>
      <c r="M7303">
        <f t="shared" si="114"/>
        <v>1</v>
      </c>
    </row>
    <row r="7304" spans="1:13" x14ac:dyDescent="0.2">
      <c r="A7304" s="1">
        <v>45656</v>
      </c>
      <c r="B7304" t="s">
        <v>3</v>
      </c>
      <c r="C7304" s="6">
        <v>7.9146209604153102</v>
      </c>
      <c r="D7304" s="6">
        <f>VLOOKUP(A7304,'PPP - Resi'!$E$1:$G$3927,2,FALSE)</f>
        <v>8.2122549504950495</v>
      </c>
      <c r="E7304" s="7">
        <f>VLOOKUP(A7304,Embalses!$A$1:$B$4292,2,FALSE)</f>
        <v>0.91942288788813897</v>
      </c>
      <c r="F7304" s="8">
        <f>VLOOKUP(A7304,'Prod comer'!$A$2:$C$130,2,TRUE)</f>
        <v>363.93387096774188</v>
      </c>
      <c r="G7304" s="8">
        <f>VLOOKUP(A7304,'Prod comer'!$A$2:$F$130,5,TRUE)</f>
        <v>315.88096774193548</v>
      </c>
      <c r="H7304">
        <f>IFERROR(VLOOKUP(A7304,P.Int!$A$1:$E$2436,5,TRUE),"")</f>
        <v>13.55</v>
      </c>
      <c r="I7304">
        <v>314270</v>
      </c>
      <c r="J7304">
        <v>47694</v>
      </c>
      <c r="K7304">
        <v>361964</v>
      </c>
      <c r="L7304">
        <f>IFERROR(VLOOKUP(A7304,'Iny SPEC'!$A$1:$B$3068,2,FALSE),"")</f>
        <v>69221</v>
      </c>
      <c r="M7304">
        <f t="shared" si="114"/>
        <v>1</v>
      </c>
    </row>
    <row r="7305" spans="1:13" x14ac:dyDescent="0.2">
      <c r="A7305" s="1">
        <v>45656</v>
      </c>
      <c r="B7305" t="s">
        <v>4</v>
      </c>
      <c r="C7305" s="6">
        <v>6.0724351891891901</v>
      </c>
      <c r="D7305" s="6">
        <f>VLOOKUP(A7305,'PPP - Resi'!$I$2:$K$3928,2,FALSE)</f>
        <v>7.6944718167838904</v>
      </c>
      <c r="E7305" s="7">
        <f>VLOOKUP(A7305,Embalses!$D$1:$E$4292,2,FALSE)</f>
        <v>0.59663406666453322</v>
      </c>
      <c r="F7305" s="8">
        <f>VLOOKUP(A7305,'Prod comer'!$A$2:$C$130,3,TRUE)</f>
        <v>1021.4706451612905</v>
      </c>
      <c r="G7305" s="8">
        <f>VLOOKUP(A7305,'Prod comer'!$A$2:$F$130,6,TRUE)</f>
        <v>585.64774193548374</v>
      </c>
      <c r="H7305">
        <f>IFERROR(VLOOKUP(A7305,P.Int!$A$1:$E$2436,5,TRUE),"")</f>
        <v>13.55</v>
      </c>
      <c r="I7305">
        <v>513950</v>
      </c>
      <c r="J7305">
        <v>50158</v>
      </c>
      <c r="K7305">
        <v>564108</v>
      </c>
      <c r="L7305">
        <f>IFERROR(VLOOKUP(A7305,'Iny SPEC'!$A$1:$B$3068,2,FALSE),"")</f>
        <v>69221</v>
      </c>
      <c r="M7305">
        <f t="shared" si="114"/>
        <v>1</v>
      </c>
    </row>
    <row r="7306" spans="1:13" x14ac:dyDescent="0.2">
      <c r="A7306" s="1">
        <v>45657</v>
      </c>
      <c r="B7306" t="s">
        <v>3</v>
      </c>
      <c r="C7306" s="6">
        <v>7.94823495405684</v>
      </c>
      <c r="D7306" s="6">
        <f>VLOOKUP(A7306,'PPP - Resi'!$E$1:$G$3927,2,FALSE)</f>
        <v>8.2122549504950495</v>
      </c>
      <c r="E7306" s="7">
        <f>VLOOKUP(A7306,Embalses!$A$1:$B$4292,2,FALSE)</f>
        <v>0.924804507152022</v>
      </c>
      <c r="F7306" s="8">
        <f>VLOOKUP(A7306,'Prod comer'!$A$2:$C$130,2,TRUE)</f>
        <v>363.93387096774188</v>
      </c>
      <c r="G7306" s="8">
        <f>VLOOKUP(A7306,'Prod comer'!$A$2:$F$130,5,TRUE)</f>
        <v>315.88096774193548</v>
      </c>
      <c r="H7306">
        <f>IFERROR(VLOOKUP(A7306,P.Int!$A$1:$E$2436,5,TRUE),"")</f>
        <v>13.84</v>
      </c>
      <c r="I7306">
        <v>280002</v>
      </c>
      <c r="J7306">
        <v>30261</v>
      </c>
      <c r="K7306">
        <v>310263</v>
      </c>
      <c r="L7306">
        <f>IFERROR(VLOOKUP(A7306,'Iny SPEC'!$A$1:$B$3068,2,FALSE),"")</f>
        <v>43786</v>
      </c>
      <c r="M7306">
        <f t="shared" si="114"/>
        <v>1</v>
      </c>
    </row>
    <row r="7307" spans="1:13" x14ac:dyDescent="0.2">
      <c r="A7307" s="1">
        <v>45657</v>
      </c>
      <c r="B7307" t="s">
        <v>4</v>
      </c>
      <c r="C7307" s="6">
        <v>5.9272241904312999</v>
      </c>
      <c r="D7307" s="6">
        <f>VLOOKUP(A7307,'PPP - Resi'!$I$2:$K$3928,2,FALSE)</f>
        <v>7.6746303603810704</v>
      </c>
      <c r="E7307" s="7">
        <f>VLOOKUP(A7307,Embalses!$D$1:$E$4292,2,FALSE)</f>
        <v>0.59947449944346576</v>
      </c>
      <c r="F7307" s="8">
        <f>VLOOKUP(A7307,'Prod comer'!$A$2:$C$130,3,TRUE)</f>
        <v>1021.4706451612905</v>
      </c>
      <c r="G7307" s="8">
        <f>VLOOKUP(A7307,'Prod comer'!$A$2:$F$130,6,TRUE)</f>
        <v>585.64774193548374</v>
      </c>
      <c r="H7307">
        <f>IFERROR(VLOOKUP(A7307,P.Int!$A$1:$E$2436,5,TRUE),"")</f>
        <v>13.84</v>
      </c>
      <c r="I7307">
        <v>444716</v>
      </c>
      <c r="J7307">
        <v>42996</v>
      </c>
      <c r="K7307">
        <v>487712</v>
      </c>
      <c r="L7307">
        <f>IFERROR(VLOOKUP(A7307,'Iny SPEC'!$A$1:$B$3068,2,FALSE),"")</f>
        <v>43786</v>
      </c>
      <c r="M7307">
        <f t="shared" si="114"/>
        <v>1</v>
      </c>
    </row>
    <row r="7308" spans="1:13" x14ac:dyDescent="0.2">
      <c r="A7308" s="1">
        <v>45658</v>
      </c>
      <c r="B7308" t="s">
        <v>3</v>
      </c>
      <c r="C7308" s="6">
        <v>8.1590061278564008</v>
      </c>
      <c r="D7308" s="6">
        <f>VLOOKUP(A7308,'PPP - Resi'!$E$1:$G$3927,2,FALSE)</f>
        <v>8.2122549504950495</v>
      </c>
      <c r="E7308" s="7">
        <f>VLOOKUP(A7308,Embalses!$A$1:$B$4292,2,FALSE)</f>
        <v>0.93577409138808698</v>
      </c>
      <c r="F7308" s="8">
        <f>VLOOKUP(A7308,'Prod comer'!$A$2:$C$130,2,TRUE)</f>
        <v>328.65032258064514</v>
      </c>
      <c r="G7308" s="8">
        <f>VLOOKUP(A7308,'Prod comer'!$A$2:$F$130,5,TRUE)</f>
        <v>281.76387096774192</v>
      </c>
      <c r="H7308">
        <f>IFERROR(VLOOKUP(A7308,P.Int!$A$1:$E$2436,5,TRUE),"")</f>
        <v>13.96</v>
      </c>
      <c r="I7308">
        <v>241770</v>
      </c>
      <c r="J7308">
        <v>32878</v>
      </c>
      <c r="K7308">
        <v>274648</v>
      </c>
      <c r="L7308">
        <f>IFERROR(VLOOKUP(A7308,'Iny SPEC'!$A$1:$B$3068,2,FALSE),"")</f>
        <v>41441</v>
      </c>
      <c r="M7308">
        <f t="shared" si="114"/>
        <v>1</v>
      </c>
    </row>
    <row r="7309" spans="1:13" x14ac:dyDescent="0.2">
      <c r="A7309" s="1">
        <v>45658</v>
      </c>
      <c r="B7309" t="s">
        <v>4</v>
      </c>
      <c r="C7309" s="6">
        <v>5.9342989262732804</v>
      </c>
      <c r="D7309" s="6">
        <f>VLOOKUP(A7309,'PPP - Resi'!$I$2:$K$3928,2,FALSE)</f>
        <v>7.6746303603810704</v>
      </c>
      <c r="E7309" s="7">
        <f>VLOOKUP(A7309,Embalses!$D$1:$E$4292,2,FALSE)</f>
        <v>0.61932592323273528</v>
      </c>
      <c r="F7309" s="8">
        <f>VLOOKUP(A7309,'Prod comer'!$A$2:$C$130,3,TRUE)</f>
        <v>985.20064516129003</v>
      </c>
      <c r="G7309" s="8">
        <f>VLOOKUP(A7309,'Prod comer'!$A$2:$F$130,6,TRUE)</f>
        <v>542.8848387096773</v>
      </c>
      <c r="H7309">
        <f>IFERROR(VLOOKUP(A7309,P.Int!$A$1:$E$2436,5,TRUE),"")</f>
        <v>13.96</v>
      </c>
      <c r="I7309">
        <v>336628</v>
      </c>
      <c r="J7309">
        <v>43259</v>
      </c>
      <c r="K7309">
        <v>379887</v>
      </c>
      <c r="L7309">
        <f>IFERROR(VLOOKUP(A7309,'Iny SPEC'!$A$1:$B$3068,2,FALSE),"")</f>
        <v>41441</v>
      </c>
      <c r="M7309">
        <f t="shared" si="114"/>
        <v>1</v>
      </c>
    </row>
    <row r="7310" spans="1:13" x14ac:dyDescent="0.2">
      <c r="A7310" s="1">
        <v>45659</v>
      </c>
      <c r="B7310" t="s">
        <v>3</v>
      </c>
      <c r="C7310" s="6">
        <v>8.1363810875663205</v>
      </c>
      <c r="D7310" s="6">
        <f>VLOOKUP(A7310,'PPP - Resi'!$E$1:$G$3927,2,FALSE)</f>
        <v>8.2122549504950495</v>
      </c>
      <c r="E7310" s="7">
        <f>VLOOKUP(A7310,Embalses!$A$1:$B$4292,2,FALSE)</f>
        <v>0.94125426382608302</v>
      </c>
      <c r="F7310" s="8">
        <f>VLOOKUP(A7310,'Prod comer'!$A$2:$C$130,2,TRUE)</f>
        <v>328.65032258064514</v>
      </c>
      <c r="G7310" s="8">
        <f>VLOOKUP(A7310,'Prod comer'!$A$2:$F$130,5,TRUE)</f>
        <v>281.76387096774192</v>
      </c>
      <c r="H7310">
        <f>IFERROR(VLOOKUP(A7310,P.Int!$A$1:$E$2436,5,TRUE),"")</f>
        <v>14.29</v>
      </c>
      <c r="I7310">
        <v>291155</v>
      </c>
      <c r="J7310">
        <v>53255</v>
      </c>
      <c r="K7310">
        <v>344410</v>
      </c>
      <c r="L7310">
        <f>IFERROR(VLOOKUP(A7310,'Iny SPEC'!$A$1:$B$3068,2,FALSE),"")</f>
        <v>67597</v>
      </c>
      <c r="M7310">
        <f t="shared" si="114"/>
        <v>1</v>
      </c>
    </row>
    <row r="7311" spans="1:13" x14ac:dyDescent="0.2">
      <c r="A7311" s="1">
        <v>45659</v>
      </c>
      <c r="B7311" t="s">
        <v>4</v>
      </c>
      <c r="C7311" s="6">
        <v>5.9342989262732804</v>
      </c>
      <c r="D7311" s="6">
        <f>VLOOKUP(A7311,'PPP - Resi'!$I$2:$K$3928,2,FALSE)</f>
        <v>7.6746303603810704</v>
      </c>
      <c r="E7311" s="7">
        <f>VLOOKUP(A7311,Embalses!$D$1:$E$4292,2,FALSE)</f>
        <v>0.61732223934502872</v>
      </c>
      <c r="F7311" s="8">
        <f>VLOOKUP(A7311,'Prod comer'!$A$2:$C$130,3,TRUE)</f>
        <v>985.20064516129003</v>
      </c>
      <c r="G7311" s="8">
        <f>VLOOKUP(A7311,'Prod comer'!$A$2:$F$130,6,TRUE)</f>
        <v>542.8848387096773</v>
      </c>
      <c r="H7311">
        <f>IFERROR(VLOOKUP(A7311,P.Int!$A$1:$E$2436,5,TRUE),"")</f>
        <v>14.29</v>
      </c>
      <c r="I7311">
        <v>446190</v>
      </c>
      <c r="J7311">
        <v>40848</v>
      </c>
      <c r="K7311">
        <v>487038</v>
      </c>
      <c r="L7311">
        <f>IFERROR(VLOOKUP(A7311,'Iny SPEC'!$A$1:$B$3068,2,FALSE),"")</f>
        <v>67597</v>
      </c>
      <c r="M7311">
        <f t="shared" si="114"/>
        <v>1</v>
      </c>
    </row>
    <row r="7312" spans="1:13" x14ac:dyDescent="0.2">
      <c r="A7312" s="1">
        <v>45660</v>
      </c>
      <c r="B7312" t="s">
        <v>3</v>
      </c>
      <c r="C7312" s="6">
        <v>8.1363810875663205</v>
      </c>
      <c r="D7312" s="6">
        <f>VLOOKUP(A7312,'PPP - Resi'!$E$1:$G$3927,2,FALSE)</f>
        <v>8.2122549504950495</v>
      </c>
      <c r="E7312" s="7">
        <f>VLOOKUP(A7312,Embalses!$A$1:$B$4292,2,FALSE)</f>
        <v>0.94378461657142299</v>
      </c>
      <c r="F7312" s="8">
        <f>VLOOKUP(A7312,'Prod comer'!$A$2:$C$130,2,TRUE)</f>
        <v>328.65032258064514</v>
      </c>
      <c r="G7312" s="8">
        <f>VLOOKUP(A7312,'Prod comer'!$A$2:$F$130,5,TRUE)</f>
        <v>281.76387096774192</v>
      </c>
      <c r="H7312">
        <f>IFERROR(VLOOKUP(A7312,P.Int!$A$1:$E$2436,5,TRUE),"")</f>
        <v>14.11</v>
      </c>
      <c r="I7312">
        <v>327874</v>
      </c>
      <c r="J7312">
        <v>59866</v>
      </c>
      <c r="K7312">
        <v>387740</v>
      </c>
      <c r="L7312">
        <f>IFERROR(VLOOKUP(A7312,'Iny SPEC'!$A$1:$B$3068,2,FALSE),"")</f>
        <v>79150</v>
      </c>
      <c r="M7312">
        <f t="shared" si="114"/>
        <v>1</v>
      </c>
    </row>
    <row r="7313" spans="1:13" x14ac:dyDescent="0.2">
      <c r="A7313" s="1">
        <v>45660</v>
      </c>
      <c r="B7313" t="s">
        <v>4</v>
      </c>
      <c r="C7313" s="6">
        <v>5.9342989262732804</v>
      </c>
      <c r="D7313" s="6">
        <f>VLOOKUP(A7313,'PPP - Resi'!$I$2:$K$3928,2,FALSE)</f>
        <v>7.6746303603810704</v>
      </c>
      <c r="E7313" s="7">
        <f>VLOOKUP(A7313,Embalses!$D$1:$E$4292,2,FALSE)</f>
        <v>0.61847206681376643</v>
      </c>
      <c r="F7313" s="8">
        <f>VLOOKUP(A7313,'Prod comer'!$A$2:$C$130,3,TRUE)</f>
        <v>985.20064516129003</v>
      </c>
      <c r="G7313" s="8">
        <f>VLOOKUP(A7313,'Prod comer'!$A$2:$F$130,6,TRUE)</f>
        <v>542.8848387096773</v>
      </c>
      <c r="H7313">
        <f>IFERROR(VLOOKUP(A7313,P.Int!$A$1:$E$2436,5,TRUE),"")</f>
        <v>14.11</v>
      </c>
      <c r="I7313">
        <v>491169</v>
      </c>
      <c r="J7313">
        <v>49101</v>
      </c>
      <c r="K7313">
        <v>540270</v>
      </c>
      <c r="L7313">
        <f>IFERROR(VLOOKUP(A7313,'Iny SPEC'!$A$1:$B$3068,2,FALSE),"")</f>
        <v>79150</v>
      </c>
      <c r="M7313">
        <f t="shared" si="114"/>
        <v>1</v>
      </c>
    </row>
    <row r="7314" spans="1:13" x14ac:dyDescent="0.2">
      <c r="A7314" s="1">
        <v>45661</v>
      </c>
      <c r="B7314" t="s">
        <v>3</v>
      </c>
      <c r="C7314" s="6">
        <v>8.1363810875663205</v>
      </c>
      <c r="D7314" s="6">
        <f>VLOOKUP(A7314,'PPP - Resi'!$E$1:$G$3927,2,FALSE)</f>
        <v>8.2122549504950495</v>
      </c>
      <c r="E7314" s="7">
        <f>VLOOKUP(A7314,Embalses!$A$1:$B$4292,2,FALSE)</f>
        <v>0.94557335668156595</v>
      </c>
      <c r="F7314" s="8">
        <f>VLOOKUP(A7314,'Prod comer'!$A$2:$C$130,2,TRUE)</f>
        <v>328.65032258064514</v>
      </c>
      <c r="G7314" s="8">
        <f>VLOOKUP(A7314,'Prod comer'!$A$2:$F$130,5,TRUE)</f>
        <v>281.76387096774192</v>
      </c>
      <c r="H7314">
        <f>IFERROR(VLOOKUP(A7314,P.Int!$A$1:$E$2436,5,TRUE),"")</f>
        <v>14.11</v>
      </c>
      <c r="I7314">
        <v>319653</v>
      </c>
      <c r="J7314">
        <v>48893</v>
      </c>
      <c r="K7314">
        <v>368546</v>
      </c>
      <c r="L7314">
        <f>IFERROR(VLOOKUP(A7314,'Iny SPEC'!$A$1:$B$3068,2,FALSE),"")</f>
        <v>97267</v>
      </c>
      <c r="M7314">
        <f t="shared" si="114"/>
        <v>1</v>
      </c>
    </row>
    <row r="7315" spans="1:13" x14ac:dyDescent="0.2">
      <c r="A7315" s="1">
        <v>45661</v>
      </c>
      <c r="B7315" t="s">
        <v>4</v>
      </c>
      <c r="C7315" s="6">
        <v>5.9342989262732804</v>
      </c>
      <c r="D7315" s="6">
        <f>VLOOKUP(A7315,'PPP - Resi'!$I$2:$K$3928,2,FALSE)</f>
        <v>7.6746303603810704</v>
      </c>
      <c r="E7315" s="7">
        <f>VLOOKUP(A7315,Embalses!$D$1:$E$4292,2,FALSE)</f>
        <v>0.63859959701648195</v>
      </c>
      <c r="F7315" s="8">
        <f>VLOOKUP(A7315,'Prod comer'!$A$2:$C$130,3,TRUE)</f>
        <v>985.20064516129003</v>
      </c>
      <c r="G7315" s="8">
        <f>VLOOKUP(A7315,'Prod comer'!$A$2:$F$130,6,TRUE)</f>
        <v>542.8848387096773</v>
      </c>
      <c r="H7315">
        <f>IFERROR(VLOOKUP(A7315,P.Int!$A$1:$E$2436,5,TRUE),"")</f>
        <v>14.11</v>
      </c>
      <c r="I7315">
        <v>474400</v>
      </c>
      <c r="J7315">
        <v>48204</v>
      </c>
      <c r="K7315">
        <v>522604</v>
      </c>
      <c r="L7315">
        <f>IFERROR(VLOOKUP(A7315,'Iny SPEC'!$A$1:$B$3068,2,FALSE),"")</f>
        <v>97267</v>
      </c>
      <c r="M7315">
        <f t="shared" si="114"/>
        <v>1</v>
      </c>
    </row>
    <row r="7316" spans="1:13" x14ac:dyDescent="0.2">
      <c r="A7316" s="1">
        <v>45662</v>
      </c>
      <c r="B7316" t="s">
        <v>3</v>
      </c>
      <c r="C7316" s="6">
        <v>8.1363810875663205</v>
      </c>
      <c r="D7316" s="6">
        <f>VLOOKUP(A7316,'PPP - Resi'!$E$1:$G$3927,2,FALSE)</f>
        <v>8.2122549504950495</v>
      </c>
      <c r="E7316" s="7">
        <f>VLOOKUP(A7316,Embalses!$A$1:$B$4292,2,FALSE)</f>
        <v>0.94915822838991004</v>
      </c>
      <c r="F7316" s="8">
        <f>VLOOKUP(A7316,'Prod comer'!$A$2:$C$130,2,TRUE)</f>
        <v>328.65032258064514</v>
      </c>
      <c r="G7316" s="8">
        <f>VLOOKUP(A7316,'Prod comer'!$A$2:$F$130,5,TRUE)</f>
        <v>281.76387096774192</v>
      </c>
      <c r="H7316">
        <f>IFERROR(VLOOKUP(A7316,P.Int!$A$1:$E$2436,5,TRUE),"")</f>
        <v>13.99</v>
      </c>
      <c r="I7316">
        <v>278325</v>
      </c>
      <c r="J7316">
        <v>30030</v>
      </c>
      <c r="K7316">
        <v>308355</v>
      </c>
      <c r="L7316">
        <f>IFERROR(VLOOKUP(A7316,'Iny SPEC'!$A$1:$B$3068,2,FALSE),"")</f>
        <v>68556</v>
      </c>
      <c r="M7316">
        <f t="shared" si="114"/>
        <v>1</v>
      </c>
    </row>
    <row r="7317" spans="1:13" x14ac:dyDescent="0.2">
      <c r="A7317" s="1">
        <v>45662</v>
      </c>
      <c r="B7317" t="s">
        <v>4</v>
      </c>
      <c r="C7317" s="6">
        <v>5.9342989262732804</v>
      </c>
      <c r="D7317" s="6">
        <f>VLOOKUP(A7317,'PPP - Resi'!$I$2:$K$3928,2,FALSE)</f>
        <v>7.6746303603810704</v>
      </c>
      <c r="E7317" s="7">
        <f>VLOOKUP(A7317,Embalses!$D$1:$E$4292,2,FALSE)</f>
        <v>0.64560019290049731</v>
      </c>
      <c r="F7317" s="8">
        <f>VLOOKUP(A7317,'Prod comer'!$A$2:$C$130,3,TRUE)</f>
        <v>985.20064516129003</v>
      </c>
      <c r="G7317" s="8">
        <f>VLOOKUP(A7317,'Prod comer'!$A$2:$F$130,6,TRUE)</f>
        <v>542.8848387096773</v>
      </c>
      <c r="H7317">
        <f>IFERROR(VLOOKUP(A7317,P.Int!$A$1:$E$2436,5,TRUE),"")</f>
        <v>13.99</v>
      </c>
      <c r="I7317">
        <v>442960</v>
      </c>
      <c r="J7317">
        <v>48719</v>
      </c>
      <c r="K7317">
        <v>491679</v>
      </c>
      <c r="L7317">
        <f>IFERROR(VLOOKUP(A7317,'Iny SPEC'!$A$1:$B$3068,2,FALSE),"")</f>
        <v>68556</v>
      </c>
      <c r="M7317">
        <f t="shared" si="114"/>
        <v>1</v>
      </c>
    </row>
    <row r="7318" spans="1:13" x14ac:dyDescent="0.2">
      <c r="A7318" s="1">
        <v>45663</v>
      </c>
      <c r="B7318" t="s">
        <v>3</v>
      </c>
      <c r="C7318" s="6">
        <v>8.1363810875663205</v>
      </c>
      <c r="D7318" s="6">
        <f>VLOOKUP(A7318,'PPP - Resi'!$E$1:$G$3927,2,FALSE)</f>
        <v>8.2122549504950495</v>
      </c>
      <c r="E7318" s="7">
        <f>VLOOKUP(A7318,Embalses!$A$1:$B$4292,2,FALSE)</f>
        <v>0.96985254708153101</v>
      </c>
      <c r="F7318" s="8">
        <f>VLOOKUP(A7318,'Prod comer'!$A$2:$C$130,2,TRUE)</f>
        <v>328.65032258064514</v>
      </c>
      <c r="G7318" s="8">
        <f>VLOOKUP(A7318,'Prod comer'!$A$2:$F$130,5,TRUE)</f>
        <v>281.76387096774192</v>
      </c>
      <c r="H7318">
        <f>IFERROR(VLOOKUP(A7318,P.Int!$A$1:$E$2436,5,TRUE),"")</f>
        <v>13.41</v>
      </c>
      <c r="I7318">
        <v>288747</v>
      </c>
      <c r="J7318">
        <v>36024</v>
      </c>
      <c r="K7318">
        <v>324771</v>
      </c>
      <c r="L7318">
        <f>IFERROR(VLOOKUP(A7318,'Iny SPEC'!$A$1:$B$3068,2,FALSE),"")</f>
        <v>61331</v>
      </c>
      <c r="M7318">
        <f t="shared" si="114"/>
        <v>1</v>
      </c>
    </row>
    <row r="7319" spans="1:13" x14ac:dyDescent="0.2">
      <c r="A7319" s="1">
        <v>45663</v>
      </c>
      <c r="B7319" t="s">
        <v>4</v>
      </c>
      <c r="C7319" s="6">
        <v>5.9363413957700502</v>
      </c>
      <c r="D7319" s="6">
        <f>VLOOKUP(A7319,'PPP - Resi'!$I$2:$K$3928,2,FALSE)</f>
        <v>7.6746303603810704</v>
      </c>
      <c r="E7319" s="7">
        <f>VLOOKUP(A7319,Embalses!$D$1:$E$4292,2,FALSE)</f>
        <v>0.6447044937089047</v>
      </c>
      <c r="F7319" s="8">
        <f>VLOOKUP(A7319,'Prod comer'!$A$2:$C$130,3,TRUE)</f>
        <v>985.20064516129003</v>
      </c>
      <c r="G7319" s="8">
        <f>VLOOKUP(A7319,'Prod comer'!$A$2:$F$130,6,TRUE)</f>
        <v>542.8848387096773</v>
      </c>
      <c r="H7319">
        <f>IFERROR(VLOOKUP(A7319,P.Int!$A$1:$E$2436,5,TRUE),"")</f>
        <v>13.41</v>
      </c>
      <c r="I7319">
        <v>465234</v>
      </c>
      <c r="J7319">
        <v>50679</v>
      </c>
      <c r="K7319">
        <v>515913</v>
      </c>
      <c r="L7319">
        <f>IFERROR(VLOOKUP(A7319,'Iny SPEC'!$A$1:$B$3068,2,FALSE),"")</f>
        <v>61331</v>
      </c>
      <c r="M7319">
        <f t="shared" si="114"/>
        <v>1</v>
      </c>
    </row>
    <row r="7320" spans="1:13" x14ac:dyDescent="0.2">
      <c r="A7320" s="1">
        <v>45664</v>
      </c>
      <c r="B7320" t="s">
        <v>3</v>
      </c>
      <c r="C7320" s="6">
        <v>8.1363810875663205</v>
      </c>
      <c r="D7320" s="6">
        <f>VLOOKUP(A7320,'PPP - Resi'!$E$1:$G$3927,2,FALSE)</f>
        <v>8.2122549504950495</v>
      </c>
      <c r="E7320" s="7">
        <f>VLOOKUP(A7320,Embalses!$A$1:$B$4292,2,FALSE)</f>
        <v>0.96623441367692398</v>
      </c>
      <c r="F7320" s="8">
        <f>VLOOKUP(A7320,'Prod comer'!$A$2:$C$130,2,TRUE)</f>
        <v>328.65032258064514</v>
      </c>
      <c r="G7320" s="8">
        <f>VLOOKUP(A7320,'Prod comer'!$A$2:$F$130,5,TRUE)</f>
        <v>281.76387096774192</v>
      </c>
      <c r="H7320">
        <f>IFERROR(VLOOKUP(A7320,P.Int!$A$1:$E$2436,5,TRUE),"")</f>
        <v>13.5</v>
      </c>
      <c r="I7320">
        <v>306729</v>
      </c>
      <c r="J7320">
        <v>32727</v>
      </c>
      <c r="K7320">
        <v>339456</v>
      </c>
      <c r="L7320">
        <f>IFERROR(VLOOKUP(A7320,'Iny SPEC'!$A$1:$B$3068,2,FALSE),"")</f>
        <v>90309</v>
      </c>
      <c r="M7320">
        <f t="shared" si="114"/>
        <v>1</v>
      </c>
    </row>
    <row r="7321" spans="1:13" x14ac:dyDescent="0.2">
      <c r="A7321" s="1">
        <v>45664</v>
      </c>
      <c r="B7321" t="s">
        <v>4</v>
      </c>
      <c r="C7321" s="6">
        <v>5.9370801282655803</v>
      </c>
      <c r="D7321" s="6">
        <f>VLOOKUP(A7321,'PPP - Resi'!$I$2:$K$3928,2,FALSE)</f>
        <v>7.67579824158436</v>
      </c>
      <c r="E7321" s="7">
        <f>VLOOKUP(A7321,Embalses!$D$1:$E$4292,2,FALSE)</f>
        <v>0.64859942897696765</v>
      </c>
      <c r="F7321" s="8">
        <f>VLOOKUP(A7321,'Prod comer'!$A$2:$C$130,3,TRUE)</f>
        <v>985.20064516129003</v>
      </c>
      <c r="G7321" s="8">
        <f>VLOOKUP(A7321,'Prod comer'!$A$2:$F$130,6,TRUE)</f>
        <v>542.8848387096773</v>
      </c>
      <c r="H7321">
        <f>IFERROR(VLOOKUP(A7321,P.Int!$A$1:$E$2436,5,TRUE),"")</f>
        <v>13.5</v>
      </c>
      <c r="I7321">
        <v>522938</v>
      </c>
      <c r="J7321">
        <v>50588</v>
      </c>
      <c r="K7321">
        <v>573526</v>
      </c>
      <c r="L7321">
        <f>IFERROR(VLOOKUP(A7321,'Iny SPEC'!$A$1:$B$3068,2,FALSE),"")</f>
        <v>90309</v>
      </c>
      <c r="M7321">
        <f t="shared" si="114"/>
        <v>1</v>
      </c>
    </row>
    <row r="7322" spans="1:13" x14ac:dyDescent="0.2">
      <c r="A7322" s="1">
        <v>45665</v>
      </c>
      <c r="B7322" t="s">
        <v>3</v>
      </c>
      <c r="C7322" s="6">
        <v>8.1451523068865104</v>
      </c>
      <c r="D7322" s="6">
        <f>VLOOKUP(A7322,'PPP - Resi'!$E$1:$G$3927,2,FALSE)</f>
        <v>8.2122549504950495</v>
      </c>
      <c r="E7322" s="7">
        <f>VLOOKUP(A7322,Embalses!$A$1:$B$4292,2,FALSE)</f>
        <v>0.96050662638897</v>
      </c>
      <c r="F7322" s="8">
        <f>VLOOKUP(A7322,'Prod comer'!$A$2:$C$130,2,TRUE)</f>
        <v>328.65032258064514</v>
      </c>
      <c r="G7322" s="8">
        <f>VLOOKUP(A7322,'Prod comer'!$A$2:$F$130,5,TRUE)</f>
        <v>281.76387096774192</v>
      </c>
      <c r="H7322">
        <f>IFERROR(VLOOKUP(A7322,P.Int!$A$1:$E$2436,5,TRUE),"")</f>
        <v>12.96</v>
      </c>
      <c r="I7322">
        <v>316807</v>
      </c>
      <c r="J7322">
        <v>32362</v>
      </c>
      <c r="K7322">
        <v>349169</v>
      </c>
      <c r="L7322">
        <f>IFERROR(VLOOKUP(A7322,'Iny SPEC'!$A$1:$B$3068,2,FALSE),"")</f>
        <v>92196</v>
      </c>
      <c r="M7322">
        <f t="shared" si="114"/>
        <v>1</v>
      </c>
    </row>
    <row r="7323" spans="1:13" x14ac:dyDescent="0.2">
      <c r="A7323" s="1">
        <v>45665</v>
      </c>
      <c r="B7323" t="s">
        <v>4</v>
      </c>
      <c r="C7323" s="6">
        <v>5.9370801282655803</v>
      </c>
      <c r="D7323" s="6">
        <f>VLOOKUP(A7323,'PPP - Resi'!$I$2:$K$3928,2,FALSE)</f>
        <v>7.67579824158436</v>
      </c>
      <c r="E7323" s="7">
        <f>VLOOKUP(A7323,Embalses!$D$1:$E$4292,2,FALSE)</f>
        <v>0.64081548367168373</v>
      </c>
      <c r="F7323" s="8">
        <f>VLOOKUP(A7323,'Prod comer'!$A$2:$C$130,3,TRUE)</f>
        <v>985.20064516129003</v>
      </c>
      <c r="G7323" s="8">
        <f>VLOOKUP(A7323,'Prod comer'!$A$2:$F$130,6,TRUE)</f>
        <v>542.8848387096773</v>
      </c>
      <c r="H7323">
        <f>IFERROR(VLOOKUP(A7323,P.Int!$A$1:$E$2436,5,TRUE),"")</f>
        <v>12.96</v>
      </c>
      <c r="I7323">
        <v>521476</v>
      </c>
      <c r="J7323">
        <v>43089</v>
      </c>
      <c r="K7323">
        <v>564565</v>
      </c>
      <c r="L7323">
        <f>IFERROR(VLOOKUP(A7323,'Iny SPEC'!$A$1:$B$3068,2,FALSE),"")</f>
        <v>92196</v>
      </c>
      <c r="M7323">
        <f t="shared" si="114"/>
        <v>1</v>
      </c>
    </row>
    <row r="7324" spans="1:13" x14ac:dyDescent="0.2">
      <c r="A7324" s="1">
        <v>45666</v>
      </c>
      <c r="B7324" t="s">
        <v>3</v>
      </c>
      <c r="C7324" s="6">
        <v>8.1451523068865104</v>
      </c>
      <c r="D7324" s="6">
        <f>VLOOKUP(A7324,'PPP - Resi'!$E$1:$G$3927,2,FALSE)</f>
        <v>8.2122549504950495</v>
      </c>
      <c r="E7324" s="7">
        <f>VLOOKUP(A7324,Embalses!$A$1:$B$4292,2,FALSE)</f>
        <v>0.95646841007970795</v>
      </c>
      <c r="F7324" s="8">
        <f>VLOOKUP(A7324,'Prod comer'!$A$2:$C$130,2,TRUE)</f>
        <v>328.65032258064514</v>
      </c>
      <c r="G7324" s="8">
        <f>VLOOKUP(A7324,'Prod comer'!$A$2:$F$130,5,TRUE)</f>
        <v>281.76387096774192</v>
      </c>
      <c r="H7324">
        <f>IFERROR(VLOOKUP(A7324,P.Int!$A$1:$E$2436,5,TRUE),"")</f>
        <v>12.87</v>
      </c>
      <c r="I7324">
        <v>309233</v>
      </c>
      <c r="J7324">
        <v>26811</v>
      </c>
      <c r="K7324">
        <v>336044</v>
      </c>
      <c r="L7324">
        <f>IFERROR(VLOOKUP(A7324,'Iny SPEC'!$A$1:$B$3068,2,FALSE),"")</f>
        <v>143879</v>
      </c>
      <c r="M7324">
        <f t="shared" si="114"/>
        <v>1</v>
      </c>
    </row>
    <row r="7325" spans="1:13" x14ac:dyDescent="0.2">
      <c r="A7325" s="1">
        <v>45666</v>
      </c>
      <c r="B7325" t="s">
        <v>4</v>
      </c>
      <c r="C7325" s="6">
        <v>5.9370801282655803</v>
      </c>
      <c r="D7325" s="6">
        <f>VLOOKUP(A7325,'PPP - Resi'!$I$2:$K$3928,2,FALSE)</f>
        <v>7.67579824158436</v>
      </c>
      <c r="E7325" s="7">
        <f>VLOOKUP(A7325,Embalses!$D$1:$E$4292,2,FALSE)</f>
        <v>0.62798144868754424</v>
      </c>
      <c r="F7325" s="8">
        <f>VLOOKUP(A7325,'Prod comer'!$A$2:$C$130,3,TRUE)</f>
        <v>985.20064516129003</v>
      </c>
      <c r="G7325" s="8">
        <f>VLOOKUP(A7325,'Prod comer'!$A$2:$F$130,6,TRUE)</f>
        <v>542.8848387096773</v>
      </c>
      <c r="H7325">
        <f>IFERROR(VLOOKUP(A7325,P.Int!$A$1:$E$2436,5,TRUE),"")</f>
        <v>12.87</v>
      </c>
      <c r="I7325">
        <v>534176</v>
      </c>
      <c r="J7325">
        <v>44413</v>
      </c>
      <c r="K7325">
        <v>578589</v>
      </c>
      <c r="L7325">
        <f>IFERROR(VLOOKUP(A7325,'Iny SPEC'!$A$1:$B$3068,2,FALSE),"")</f>
        <v>143879</v>
      </c>
      <c r="M7325">
        <f t="shared" si="114"/>
        <v>1</v>
      </c>
    </row>
    <row r="7326" spans="1:13" x14ac:dyDescent="0.2">
      <c r="A7326" s="1">
        <v>45667</v>
      </c>
      <c r="B7326" t="s">
        <v>3</v>
      </c>
      <c r="C7326" s="6">
        <v>8.1363810875663205</v>
      </c>
      <c r="D7326" s="6">
        <f>VLOOKUP(A7326,'PPP - Resi'!$E$1:$G$3927,2,FALSE)</f>
        <v>8.2122549504950495</v>
      </c>
      <c r="E7326" s="7">
        <f>VLOOKUP(A7326,Embalses!$A$1:$B$4292,2,FALSE)</f>
        <v>0.95095497594544898</v>
      </c>
      <c r="F7326" s="8">
        <f>VLOOKUP(A7326,'Prod comer'!$A$2:$C$130,2,TRUE)</f>
        <v>328.65032258064514</v>
      </c>
      <c r="G7326" s="8">
        <f>VLOOKUP(A7326,'Prod comer'!$A$2:$F$130,5,TRUE)</f>
        <v>281.76387096774192</v>
      </c>
      <c r="H7326">
        <f>IFERROR(VLOOKUP(A7326,P.Int!$A$1:$E$2436,5,TRUE),"")</f>
        <v>11.04</v>
      </c>
      <c r="I7326">
        <v>306459</v>
      </c>
      <c r="J7326">
        <v>26028</v>
      </c>
      <c r="K7326">
        <v>332487</v>
      </c>
      <c r="L7326">
        <f>IFERROR(VLOOKUP(A7326,'Iny SPEC'!$A$1:$B$3068,2,FALSE),"")</f>
        <v>98899</v>
      </c>
      <c r="M7326">
        <f t="shared" si="114"/>
        <v>1</v>
      </c>
    </row>
    <row r="7327" spans="1:13" x14ac:dyDescent="0.2">
      <c r="A7327" s="1">
        <v>45667</v>
      </c>
      <c r="B7327" t="s">
        <v>4</v>
      </c>
      <c r="C7327" s="6">
        <v>5.9370801282655803</v>
      </c>
      <c r="D7327" s="6">
        <f>VLOOKUP(A7327,'PPP - Resi'!$I$2:$K$3928,2,FALSE)</f>
        <v>7.67579824158436</v>
      </c>
      <c r="E7327" s="7">
        <f>VLOOKUP(A7327,Embalses!$D$1:$E$4292,2,FALSE)</f>
        <v>0.61978055440247348</v>
      </c>
      <c r="F7327" s="8">
        <f>VLOOKUP(A7327,'Prod comer'!$A$2:$C$130,3,TRUE)</f>
        <v>985.20064516129003</v>
      </c>
      <c r="G7327" s="8">
        <f>VLOOKUP(A7327,'Prod comer'!$A$2:$F$130,6,TRUE)</f>
        <v>542.8848387096773</v>
      </c>
      <c r="H7327">
        <f>IFERROR(VLOOKUP(A7327,P.Int!$A$1:$E$2436,5,TRUE),"")</f>
        <v>11.04</v>
      </c>
      <c r="I7327">
        <v>532902</v>
      </c>
      <c r="J7327">
        <v>48088</v>
      </c>
      <c r="K7327">
        <v>580990</v>
      </c>
      <c r="L7327">
        <f>IFERROR(VLOOKUP(A7327,'Iny SPEC'!$A$1:$B$3068,2,FALSE),"")</f>
        <v>98899</v>
      </c>
      <c r="M7327">
        <f t="shared" si="114"/>
        <v>1</v>
      </c>
    </row>
    <row r="7328" spans="1:13" x14ac:dyDescent="0.2">
      <c r="A7328" s="1">
        <v>45668</v>
      </c>
      <c r="B7328" t="s">
        <v>3</v>
      </c>
      <c r="C7328" s="6">
        <v>8.1363810875663205</v>
      </c>
      <c r="D7328" s="6">
        <f>VLOOKUP(A7328,'PPP - Resi'!$E$1:$G$3927,2,FALSE)</f>
        <v>8.2122549504950495</v>
      </c>
      <c r="E7328" s="7">
        <f>VLOOKUP(A7328,Embalses!$A$1:$B$4292,2,FALSE)</f>
        <v>0.94335591026403398</v>
      </c>
      <c r="F7328" s="8">
        <f>VLOOKUP(A7328,'Prod comer'!$A$2:$C$130,2,TRUE)</f>
        <v>328.65032258064514</v>
      </c>
      <c r="G7328" s="8">
        <f>VLOOKUP(A7328,'Prod comer'!$A$2:$F$130,5,TRUE)</f>
        <v>281.76387096774192</v>
      </c>
      <c r="H7328">
        <f>IFERROR(VLOOKUP(A7328,P.Int!$A$1:$E$2436,5,TRUE),"")</f>
        <v>11.08</v>
      </c>
      <c r="I7328">
        <v>298550</v>
      </c>
      <c r="J7328">
        <v>29743</v>
      </c>
      <c r="K7328">
        <v>328293</v>
      </c>
      <c r="L7328">
        <f>IFERROR(VLOOKUP(A7328,'Iny SPEC'!$A$1:$B$3068,2,FALSE),"")</f>
        <v>105825</v>
      </c>
      <c r="M7328">
        <f t="shared" si="114"/>
        <v>1</v>
      </c>
    </row>
    <row r="7329" spans="1:13" x14ac:dyDescent="0.2">
      <c r="A7329" s="1">
        <v>45668</v>
      </c>
      <c r="B7329" t="s">
        <v>4</v>
      </c>
      <c r="C7329" s="6">
        <v>5.9370801282655803</v>
      </c>
      <c r="D7329" s="6">
        <f>VLOOKUP(A7329,'PPP - Resi'!$I$2:$K$3928,2,FALSE)</f>
        <v>7.67579824158436</v>
      </c>
      <c r="E7329" s="7">
        <f>VLOOKUP(A7329,Embalses!$D$1:$E$4292,2,FALSE)</f>
        <v>0.60145969980952951</v>
      </c>
      <c r="F7329" s="8">
        <f>VLOOKUP(A7329,'Prod comer'!$A$2:$C$130,3,TRUE)</f>
        <v>985.20064516129003</v>
      </c>
      <c r="G7329" s="8">
        <f>VLOOKUP(A7329,'Prod comer'!$A$2:$F$130,6,TRUE)</f>
        <v>542.8848387096773</v>
      </c>
      <c r="H7329">
        <f>IFERROR(VLOOKUP(A7329,P.Int!$A$1:$E$2436,5,TRUE),"")</f>
        <v>11.08</v>
      </c>
      <c r="I7329">
        <v>510913</v>
      </c>
      <c r="J7329">
        <v>47996</v>
      </c>
      <c r="K7329">
        <v>558909</v>
      </c>
      <c r="L7329">
        <f>IFERROR(VLOOKUP(A7329,'Iny SPEC'!$A$1:$B$3068,2,FALSE),"")</f>
        <v>105825</v>
      </c>
      <c r="M7329">
        <f t="shared" si="114"/>
        <v>1</v>
      </c>
    </row>
    <row r="7330" spans="1:13" x14ac:dyDescent="0.2">
      <c r="A7330" s="1">
        <v>45669</v>
      </c>
      <c r="B7330" t="s">
        <v>3</v>
      </c>
      <c r="C7330" s="6">
        <v>8.1363810875663205</v>
      </c>
      <c r="D7330" s="6">
        <f>VLOOKUP(A7330,'PPP - Resi'!$E$1:$G$3927,2,FALSE)</f>
        <v>8.2122549504950495</v>
      </c>
      <c r="E7330" s="7">
        <f>VLOOKUP(A7330,Embalses!$A$1:$B$4292,2,FALSE)</f>
        <v>0.94261429762883597</v>
      </c>
      <c r="F7330" s="8">
        <f>VLOOKUP(A7330,'Prod comer'!$A$2:$C$130,2,TRUE)</f>
        <v>328.65032258064514</v>
      </c>
      <c r="G7330" s="8">
        <f>VLOOKUP(A7330,'Prod comer'!$A$2:$F$130,5,TRUE)</f>
        <v>281.76387096774192</v>
      </c>
      <c r="H7330">
        <f>IFERROR(VLOOKUP(A7330,P.Int!$A$1:$E$2436,5,TRUE),"")</f>
        <v>11.1</v>
      </c>
      <c r="I7330">
        <v>275611</v>
      </c>
      <c r="J7330">
        <v>26951</v>
      </c>
      <c r="K7330">
        <v>302562</v>
      </c>
      <c r="L7330">
        <f>IFERROR(VLOOKUP(A7330,'Iny SPEC'!$A$1:$B$3068,2,FALSE),"")</f>
        <v>88000</v>
      </c>
      <c r="M7330">
        <f t="shared" si="114"/>
        <v>1</v>
      </c>
    </row>
    <row r="7331" spans="1:13" x14ac:dyDescent="0.2">
      <c r="A7331" s="1">
        <v>45669</v>
      </c>
      <c r="B7331" t="s">
        <v>4</v>
      </c>
      <c r="C7331" s="6">
        <v>5.9370801282655803</v>
      </c>
      <c r="D7331" s="6">
        <f>VLOOKUP(A7331,'PPP - Resi'!$I$2:$K$3928,2,FALSE)</f>
        <v>7.67579824158436</v>
      </c>
      <c r="E7331" s="7">
        <f>VLOOKUP(A7331,Embalses!$D$1:$E$4292,2,FALSE)</f>
        <v>0.60294534751591855</v>
      </c>
      <c r="F7331" s="8">
        <f>VLOOKUP(A7331,'Prod comer'!$A$2:$C$130,3,TRUE)</f>
        <v>985.20064516129003</v>
      </c>
      <c r="G7331" s="8">
        <f>VLOOKUP(A7331,'Prod comer'!$A$2:$F$130,6,TRUE)</f>
        <v>542.8848387096773</v>
      </c>
      <c r="H7331">
        <f>IFERROR(VLOOKUP(A7331,P.Int!$A$1:$E$2436,5,TRUE),"")</f>
        <v>11.1</v>
      </c>
      <c r="I7331">
        <v>464867</v>
      </c>
      <c r="J7331">
        <v>48179</v>
      </c>
      <c r="K7331">
        <v>513046</v>
      </c>
      <c r="L7331">
        <f>IFERROR(VLOOKUP(A7331,'Iny SPEC'!$A$1:$B$3068,2,FALSE),"")</f>
        <v>88000</v>
      </c>
      <c r="M7331">
        <f t="shared" si="114"/>
        <v>1</v>
      </c>
    </row>
    <row r="7332" spans="1:13" x14ac:dyDescent="0.2">
      <c r="A7332" s="1">
        <v>45670</v>
      </c>
      <c r="B7332" t="s">
        <v>3</v>
      </c>
      <c r="C7332" s="6">
        <v>8.1363810875663205</v>
      </c>
      <c r="D7332" s="6">
        <f>VLOOKUP(A7332,'PPP - Resi'!$E$1:$G$3927,2,FALSE)</f>
        <v>8.2122549504950495</v>
      </c>
      <c r="E7332" s="7">
        <f>VLOOKUP(A7332,Embalses!$A$1:$B$4292,2,FALSE)</f>
        <v>0.93719140922329403</v>
      </c>
      <c r="F7332" s="8">
        <f>VLOOKUP(A7332,'Prod comer'!$A$2:$C$130,2,TRUE)</f>
        <v>328.65032258064514</v>
      </c>
      <c r="G7332" s="8">
        <f>VLOOKUP(A7332,'Prod comer'!$A$2:$F$130,5,TRUE)</f>
        <v>281.76387096774192</v>
      </c>
      <c r="H7332">
        <f>IFERROR(VLOOKUP(A7332,P.Int!$A$1:$E$2436,5,TRUE),"")</f>
        <v>11.88</v>
      </c>
      <c r="I7332">
        <v>287760</v>
      </c>
      <c r="J7332">
        <v>30495</v>
      </c>
      <c r="K7332">
        <v>318255</v>
      </c>
      <c r="L7332">
        <f>IFERROR(VLOOKUP(A7332,'Iny SPEC'!$A$1:$B$3068,2,FALSE),"")</f>
        <v>104385</v>
      </c>
      <c r="M7332">
        <f t="shared" si="114"/>
        <v>1</v>
      </c>
    </row>
    <row r="7333" spans="1:13" x14ac:dyDescent="0.2">
      <c r="A7333" s="1">
        <v>45670</v>
      </c>
      <c r="B7333" t="s">
        <v>4</v>
      </c>
      <c r="C7333" s="6">
        <v>6.0979708817244296</v>
      </c>
      <c r="D7333" s="6">
        <f>VLOOKUP(A7333,'PPP - Resi'!$I$2:$K$3928,2,FALSE)</f>
        <v>8.1169609426219598</v>
      </c>
      <c r="E7333" s="7">
        <f>VLOOKUP(A7333,Embalses!$D$1:$E$4292,2,FALSE)</f>
        <v>0.60043020704668049</v>
      </c>
      <c r="F7333" s="8">
        <f>VLOOKUP(A7333,'Prod comer'!$A$2:$C$130,3,TRUE)</f>
        <v>985.20064516129003</v>
      </c>
      <c r="G7333" s="8">
        <f>VLOOKUP(A7333,'Prod comer'!$A$2:$F$130,6,TRUE)</f>
        <v>542.8848387096773</v>
      </c>
      <c r="H7333">
        <f>IFERROR(VLOOKUP(A7333,P.Int!$A$1:$E$2436,5,TRUE),"")</f>
        <v>11.88</v>
      </c>
      <c r="I7333">
        <v>530226</v>
      </c>
      <c r="J7333">
        <v>47163</v>
      </c>
      <c r="K7333">
        <v>577389</v>
      </c>
      <c r="L7333">
        <f>IFERROR(VLOOKUP(A7333,'Iny SPEC'!$A$1:$B$3068,2,FALSE),"")</f>
        <v>104385</v>
      </c>
      <c r="M7333">
        <f t="shared" si="114"/>
        <v>1</v>
      </c>
    </row>
    <row r="7334" spans="1:13" x14ac:dyDescent="0.2">
      <c r="A7334" s="1">
        <v>45671</v>
      </c>
      <c r="B7334" t="s">
        <v>3</v>
      </c>
      <c r="C7334" s="6">
        <v>8.1363810875663205</v>
      </c>
      <c r="D7334" s="6">
        <f>VLOOKUP(A7334,'PPP - Resi'!$E$1:$G$3927,2,FALSE)</f>
        <v>8.2122549504950495</v>
      </c>
      <c r="E7334" s="7">
        <f>VLOOKUP(A7334,Embalses!$A$1:$B$4292,2,FALSE)</f>
        <v>0.93381226726590905</v>
      </c>
      <c r="F7334" s="8">
        <f>VLOOKUP(A7334,'Prod comer'!$A$2:$C$130,2,TRUE)</f>
        <v>328.65032258064514</v>
      </c>
      <c r="G7334" s="8">
        <f>VLOOKUP(A7334,'Prod comer'!$A$2:$F$130,5,TRUE)</f>
        <v>281.76387096774192</v>
      </c>
      <c r="H7334">
        <f>IFERROR(VLOOKUP(A7334,P.Int!$A$1:$E$2436,5,TRUE),"")</f>
        <v>11.55</v>
      </c>
      <c r="I7334">
        <v>304234</v>
      </c>
      <c r="J7334">
        <v>33807</v>
      </c>
      <c r="K7334">
        <v>338041</v>
      </c>
      <c r="L7334">
        <f>IFERROR(VLOOKUP(A7334,'Iny SPEC'!$A$1:$B$3068,2,FALSE),"")</f>
        <v>188342</v>
      </c>
      <c r="M7334">
        <f t="shared" si="114"/>
        <v>1</v>
      </c>
    </row>
    <row r="7335" spans="1:13" x14ac:dyDescent="0.2">
      <c r="A7335" s="1">
        <v>45671</v>
      </c>
      <c r="B7335" t="s">
        <v>4</v>
      </c>
      <c r="C7335" s="6">
        <v>6.0972790178986296</v>
      </c>
      <c r="D7335" s="6">
        <f>VLOOKUP(A7335,'PPP - Resi'!$I$2:$K$3928,2,FALSE)</f>
        <v>8.1161714212815603</v>
      </c>
      <c r="E7335" s="7">
        <f>VLOOKUP(A7335,Embalses!$D$1:$E$4292,2,FALSE)</f>
        <v>0.58758229350071134</v>
      </c>
      <c r="F7335" s="8">
        <f>VLOOKUP(A7335,'Prod comer'!$A$2:$C$130,3,TRUE)</f>
        <v>985.20064516129003</v>
      </c>
      <c r="G7335" s="8">
        <f>VLOOKUP(A7335,'Prod comer'!$A$2:$F$130,6,TRUE)</f>
        <v>542.8848387096773</v>
      </c>
      <c r="H7335">
        <f>IFERROR(VLOOKUP(A7335,P.Int!$A$1:$E$2436,5,TRUE),"")</f>
        <v>11.55</v>
      </c>
      <c r="I7335">
        <v>541660</v>
      </c>
      <c r="J7335">
        <v>50460</v>
      </c>
      <c r="K7335">
        <v>592120</v>
      </c>
      <c r="L7335">
        <f>IFERROR(VLOOKUP(A7335,'Iny SPEC'!$A$1:$B$3068,2,FALSE),"")</f>
        <v>188342</v>
      </c>
      <c r="M7335">
        <f t="shared" si="114"/>
        <v>1</v>
      </c>
    </row>
    <row r="7336" spans="1:13" x14ac:dyDescent="0.2">
      <c r="A7336" s="1">
        <v>45672</v>
      </c>
      <c r="B7336" t="s">
        <v>3</v>
      </c>
      <c r="C7336" s="6">
        <v>8.3707808238369594</v>
      </c>
      <c r="D7336" s="6">
        <f>VLOOKUP(A7336,'PPP - Resi'!$E$1:$G$3927,2,FALSE)</f>
        <v>8.2122549504950495</v>
      </c>
      <c r="E7336" s="7">
        <f>VLOOKUP(A7336,Embalses!$A$1:$B$4292,2,FALSE)</f>
        <v>0.93148025278347102</v>
      </c>
      <c r="F7336" s="8">
        <f>VLOOKUP(A7336,'Prod comer'!$A$2:$C$130,2,TRUE)</f>
        <v>328.65032258064514</v>
      </c>
      <c r="G7336" s="8">
        <f>VLOOKUP(A7336,'Prod comer'!$A$2:$F$130,5,TRUE)</f>
        <v>281.76387096774192</v>
      </c>
      <c r="H7336">
        <f>IFERROR(VLOOKUP(A7336,P.Int!$A$1:$E$2436,5,TRUE),"")</f>
        <v>11.57</v>
      </c>
      <c r="I7336">
        <v>306783</v>
      </c>
      <c r="J7336">
        <v>31163</v>
      </c>
      <c r="K7336">
        <v>337946</v>
      </c>
      <c r="L7336">
        <f>IFERROR(VLOOKUP(A7336,'Iny SPEC'!$A$1:$B$3068,2,FALSE),"")</f>
        <v>199021</v>
      </c>
      <c r="M7336">
        <f t="shared" si="114"/>
        <v>1</v>
      </c>
    </row>
    <row r="7337" spans="1:13" x14ac:dyDescent="0.2">
      <c r="A7337" s="1">
        <v>45672</v>
      </c>
      <c r="B7337" t="s">
        <v>4</v>
      </c>
      <c r="C7337" s="6">
        <v>6.0972790178986296</v>
      </c>
      <c r="D7337" s="6">
        <f>VLOOKUP(A7337,'PPP - Resi'!$I$2:$K$3928,2,FALSE)</f>
        <v>8.1161714212815603</v>
      </c>
      <c r="E7337" s="7">
        <f>VLOOKUP(A7337,Embalses!$D$1:$E$4292,2,FALSE)</f>
        <v>0.57483495130695972</v>
      </c>
      <c r="F7337" s="8">
        <f>VLOOKUP(A7337,'Prod comer'!$A$2:$C$130,3,TRUE)</f>
        <v>985.20064516129003</v>
      </c>
      <c r="G7337" s="8">
        <f>VLOOKUP(A7337,'Prod comer'!$A$2:$F$130,6,TRUE)</f>
        <v>542.8848387096773</v>
      </c>
      <c r="H7337">
        <f>IFERROR(VLOOKUP(A7337,P.Int!$A$1:$E$2436,5,TRUE),"")</f>
        <v>11.57</v>
      </c>
      <c r="I7337">
        <v>565611</v>
      </c>
      <c r="J7337">
        <v>50570</v>
      </c>
      <c r="K7337">
        <v>616181</v>
      </c>
      <c r="L7337">
        <f>IFERROR(VLOOKUP(A7337,'Iny SPEC'!$A$1:$B$3068,2,FALSE),"")</f>
        <v>199021</v>
      </c>
      <c r="M7337">
        <f t="shared" si="114"/>
        <v>1</v>
      </c>
    </row>
    <row r="7338" spans="1:13" x14ac:dyDescent="0.2">
      <c r="A7338" s="1">
        <v>45673</v>
      </c>
      <c r="B7338" t="s">
        <v>3</v>
      </c>
      <c r="C7338" s="6">
        <v>8.3707808238369594</v>
      </c>
      <c r="D7338" s="6">
        <f>VLOOKUP(A7338,'PPP - Resi'!$E$1:$G$3927,2,FALSE)</f>
        <v>8.2122549504950495</v>
      </c>
      <c r="E7338" s="7">
        <f>VLOOKUP(A7338,Embalses!$A$1:$B$4292,2,FALSE)</f>
        <v>0.92584301122423296</v>
      </c>
      <c r="F7338" s="8">
        <f>VLOOKUP(A7338,'Prod comer'!$A$2:$C$130,2,TRUE)</f>
        <v>328.65032258064514</v>
      </c>
      <c r="G7338" s="8">
        <f>VLOOKUP(A7338,'Prod comer'!$A$2:$F$130,5,TRUE)</f>
        <v>281.76387096774192</v>
      </c>
      <c r="H7338">
        <f>IFERROR(VLOOKUP(A7338,P.Int!$A$1:$E$2436,5,TRUE),"")</f>
        <v>11.41</v>
      </c>
      <c r="I7338">
        <v>353904</v>
      </c>
      <c r="J7338">
        <v>26880</v>
      </c>
      <c r="K7338">
        <v>380784</v>
      </c>
      <c r="L7338">
        <f>IFERROR(VLOOKUP(A7338,'Iny SPEC'!$A$1:$B$3068,2,FALSE),"")</f>
        <v>236172</v>
      </c>
      <c r="M7338">
        <f t="shared" si="114"/>
        <v>1</v>
      </c>
    </row>
    <row r="7339" spans="1:13" x14ac:dyDescent="0.2">
      <c r="A7339" s="1">
        <v>45673</v>
      </c>
      <c r="B7339" t="s">
        <v>4</v>
      </c>
      <c r="C7339" s="6">
        <v>6.0972790178986296</v>
      </c>
      <c r="D7339" s="6">
        <f>VLOOKUP(A7339,'PPP - Resi'!$I$2:$K$3928,2,FALSE)</f>
        <v>8.1161714212815603</v>
      </c>
      <c r="E7339" s="7">
        <f>VLOOKUP(A7339,Embalses!$D$1:$E$4292,2,FALSE)</f>
        <v>0.58060785041678475</v>
      </c>
      <c r="F7339" s="8">
        <f>VLOOKUP(A7339,'Prod comer'!$A$2:$C$130,3,TRUE)</f>
        <v>985.20064516129003</v>
      </c>
      <c r="G7339" s="8">
        <f>VLOOKUP(A7339,'Prod comer'!$A$2:$F$130,6,TRUE)</f>
        <v>542.8848387096773</v>
      </c>
      <c r="H7339">
        <f>IFERROR(VLOOKUP(A7339,P.Int!$A$1:$E$2436,5,TRUE),"")</f>
        <v>11.41</v>
      </c>
      <c r="I7339">
        <v>581584</v>
      </c>
      <c r="J7339">
        <v>50705</v>
      </c>
      <c r="K7339">
        <v>632289</v>
      </c>
      <c r="L7339">
        <f>IFERROR(VLOOKUP(A7339,'Iny SPEC'!$A$1:$B$3068,2,FALSE),"")</f>
        <v>236172</v>
      </c>
      <c r="M7339">
        <f t="shared" si="114"/>
        <v>1</v>
      </c>
    </row>
    <row r="7340" spans="1:13" x14ac:dyDescent="0.2">
      <c r="A7340" s="1">
        <v>45674</v>
      </c>
      <c r="B7340" t="s">
        <v>3</v>
      </c>
      <c r="C7340" s="6">
        <v>8.3707808238369594</v>
      </c>
      <c r="D7340" s="6">
        <f>VLOOKUP(A7340,'PPP - Resi'!$E$1:$G$3927,2,FALSE)</f>
        <v>8.2122549504950495</v>
      </c>
      <c r="E7340" s="7">
        <f>VLOOKUP(A7340,Embalses!$A$1:$B$4292,2,FALSE)</f>
        <v>0.92223288526502301</v>
      </c>
      <c r="F7340" s="8">
        <f>VLOOKUP(A7340,'Prod comer'!$A$2:$C$130,2,TRUE)</f>
        <v>328.65032258064514</v>
      </c>
      <c r="G7340" s="8">
        <f>VLOOKUP(A7340,'Prod comer'!$A$2:$F$130,5,TRUE)</f>
        <v>281.76387096774192</v>
      </c>
      <c r="H7340">
        <f>IFERROR(VLOOKUP(A7340,P.Int!$A$1:$E$2436,5,TRUE),"")</f>
        <v>13.37</v>
      </c>
      <c r="I7340">
        <v>441118</v>
      </c>
      <c r="J7340">
        <v>25700</v>
      </c>
      <c r="K7340">
        <v>466818</v>
      </c>
      <c r="L7340">
        <f>IFERROR(VLOOKUP(A7340,'Iny SPEC'!$A$1:$B$3068,2,FALSE),"")</f>
        <v>279519</v>
      </c>
      <c r="M7340">
        <f t="shared" si="114"/>
        <v>1</v>
      </c>
    </row>
    <row r="7341" spans="1:13" x14ac:dyDescent="0.2">
      <c r="A7341" s="1">
        <v>45674</v>
      </c>
      <c r="B7341" t="s">
        <v>4</v>
      </c>
      <c r="C7341" s="6">
        <v>6.0972790178986296</v>
      </c>
      <c r="D7341" s="6">
        <f>VLOOKUP(A7341,'PPP - Resi'!$I$2:$K$3928,2,FALSE)</f>
        <v>8.1161714212815603</v>
      </c>
      <c r="E7341" s="7">
        <f>VLOOKUP(A7341,Embalses!$D$1:$E$4292,2,FALSE)</f>
        <v>0.56684298156287849</v>
      </c>
      <c r="F7341" s="8">
        <f>VLOOKUP(A7341,'Prod comer'!$A$2:$C$130,3,TRUE)</f>
        <v>985.20064516129003</v>
      </c>
      <c r="G7341" s="8">
        <f>VLOOKUP(A7341,'Prod comer'!$A$2:$F$130,6,TRUE)</f>
        <v>542.8848387096773</v>
      </c>
      <c r="H7341">
        <f>IFERROR(VLOOKUP(A7341,P.Int!$A$1:$E$2436,5,TRUE),"")</f>
        <v>13.37</v>
      </c>
      <c r="I7341">
        <v>560381</v>
      </c>
      <c r="J7341">
        <v>50900</v>
      </c>
      <c r="K7341">
        <v>611281</v>
      </c>
      <c r="L7341">
        <f>IFERROR(VLOOKUP(A7341,'Iny SPEC'!$A$1:$B$3068,2,FALSE),"")</f>
        <v>279519</v>
      </c>
      <c r="M7341">
        <f t="shared" si="114"/>
        <v>1</v>
      </c>
    </row>
    <row r="7342" spans="1:13" x14ac:dyDescent="0.2">
      <c r="A7342" s="1">
        <v>45675</v>
      </c>
      <c r="B7342" t="s">
        <v>3</v>
      </c>
      <c r="C7342" s="6">
        <v>8.3707808238369594</v>
      </c>
      <c r="D7342" s="6">
        <f>VLOOKUP(A7342,'PPP - Resi'!$E$1:$G$3927,2,FALSE)</f>
        <v>8.2122549504950495</v>
      </c>
      <c r="E7342" s="7">
        <f>VLOOKUP(A7342,Embalses!$A$1:$B$4292,2,FALSE)</f>
        <v>0.91954669531311795</v>
      </c>
      <c r="F7342" s="8">
        <f>VLOOKUP(A7342,'Prod comer'!$A$2:$C$130,2,TRUE)</f>
        <v>328.65032258064514</v>
      </c>
      <c r="G7342" s="8">
        <f>VLOOKUP(A7342,'Prod comer'!$A$2:$F$130,5,TRUE)</f>
        <v>281.76387096774192</v>
      </c>
      <c r="H7342">
        <f>IFERROR(VLOOKUP(A7342,P.Int!$A$1:$E$2436,5,TRUE),"")</f>
        <v>13.37</v>
      </c>
      <c r="I7342">
        <v>420896</v>
      </c>
      <c r="J7342">
        <v>26841</v>
      </c>
      <c r="K7342">
        <v>447737</v>
      </c>
      <c r="L7342">
        <f>IFERROR(VLOOKUP(A7342,'Iny SPEC'!$A$1:$B$3068,2,FALSE),"")</f>
        <v>256636</v>
      </c>
      <c r="M7342">
        <f t="shared" si="114"/>
        <v>1</v>
      </c>
    </row>
    <row r="7343" spans="1:13" x14ac:dyDescent="0.2">
      <c r="A7343" s="1">
        <v>45675</v>
      </c>
      <c r="B7343" t="s">
        <v>4</v>
      </c>
      <c r="C7343" s="6">
        <v>6.0972790178986296</v>
      </c>
      <c r="D7343" s="6">
        <f>VLOOKUP(A7343,'PPP - Resi'!$I$2:$K$3928,2,FALSE)</f>
        <v>8.1161714212815603</v>
      </c>
      <c r="E7343" s="7">
        <f>VLOOKUP(A7343,Embalses!$D$1:$E$4292,2,FALSE)</f>
        <v>0.57447454929432673</v>
      </c>
      <c r="F7343" s="8">
        <f>VLOOKUP(A7343,'Prod comer'!$A$2:$C$130,3,TRUE)</f>
        <v>985.20064516129003</v>
      </c>
      <c r="G7343" s="8">
        <f>VLOOKUP(A7343,'Prod comer'!$A$2:$F$130,6,TRUE)</f>
        <v>542.8848387096773</v>
      </c>
      <c r="H7343">
        <f>IFERROR(VLOOKUP(A7343,P.Int!$A$1:$E$2436,5,TRUE),"")</f>
        <v>13.37</v>
      </c>
      <c r="I7343">
        <v>565096</v>
      </c>
      <c r="J7343">
        <v>50798</v>
      </c>
      <c r="K7343">
        <v>615894</v>
      </c>
      <c r="L7343">
        <f>IFERROR(VLOOKUP(A7343,'Iny SPEC'!$A$1:$B$3068,2,FALSE),"")</f>
        <v>256636</v>
      </c>
      <c r="M7343">
        <f t="shared" si="114"/>
        <v>1</v>
      </c>
    </row>
    <row r="7344" spans="1:13" x14ac:dyDescent="0.2">
      <c r="A7344" s="1">
        <v>45676</v>
      </c>
      <c r="B7344" t="s">
        <v>3</v>
      </c>
      <c r="C7344" s="6">
        <v>8.3707808238369594</v>
      </c>
      <c r="D7344" s="6">
        <f>VLOOKUP(A7344,'PPP - Resi'!$E$1:$G$3927,2,FALSE)</f>
        <v>8.2122549504950495</v>
      </c>
      <c r="E7344" s="7">
        <f>VLOOKUP(A7344,Embalses!$A$1:$B$4292,2,FALSE)</f>
        <v>0.91717279573168198</v>
      </c>
      <c r="F7344" s="8">
        <f>VLOOKUP(A7344,'Prod comer'!$A$2:$C$130,2,TRUE)</f>
        <v>328.65032258064514</v>
      </c>
      <c r="G7344" s="8">
        <f>VLOOKUP(A7344,'Prod comer'!$A$2:$F$130,5,TRUE)</f>
        <v>281.76387096774192</v>
      </c>
      <c r="H7344">
        <f>IFERROR(VLOOKUP(A7344,P.Int!$A$1:$E$2436,5,TRUE),"")</f>
        <v>11.6</v>
      </c>
      <c r="I7344">
        <v>402387</v>
      </c>
      <c r="J7344">
        <v>27463</v>
      </c>
      <c r="K7344">
        <v>429850</v>
      </c>
      <c r="L7344">
        <f>IFERROR(VLOOKUP(A7344,'Iny SPEC'!$A$1:$B$3068,2,FALSE),"")</f>
        <v>222055</v>
      </c>
      <c r="M7344">
        <f t="shared" si="114"/>
        <v>1</v>
      </c>
    </row>
    <row r="7345" spans="1:13" x14ac:dyDescent="0.2">
      <c r="A7345" s="1">
        <v>45676</v>
      </c>
      <c r="B7345" t="s">
        <v>4</v>
      </c>
      <c r="C7345" s="6">
        <v>6.0972790178986296</v>
      </c>
      <c r="D7345" s="6">
        <f>VLOOKUP(A7345,'PPP - Resi'!$I$2:$K$3928,2,FALSE)</f>
        <v>8.1161714212815603</v>
      </c>
      <c r="E7345" s="7">
        <f>VLOOKUP(A7345,Embalses!$D$1:$E$4292,2,FALSE)</f>
        <v>0.57923059714998926</v>
      </c>
      <c r="F7345" s="8">
        <f>VLOOKUP(A7345,'Prod comer'!$A$2:$C$130,3,TRUE)</f>
        <v>985.20064516129003</v>
      </c>
      <c r="G7345" s="8">
        <f>VLOOKUP(A7345,'Prod comer'!$A$2:$F$130,6,TRUE)</f>
        <v>542.8848387096773</v>
      </c>
      <c r="H7345">
        <f>IFERROR(VLOOKUP(A7345,P.Int!$A$1:$E$2436,5,TRUE),"")</f>
        <v>11.6</v>
      </c>
      <c r="I7345">
        <v>475316</v>
      </c>
      <c r="J7345">
        <v>50765</v>
      </c>
      <c r="K7345">
        <v>526081</v>
      </c>
      <c r="L7345">
        <f>IFERROR(VLOOKUP(A7345,'Iny SPEC'!$A$1:$B$3068,2,FALSE),"")</f>
        <v>222055</v>
      </c>
      <c r="M7345">
        <f t="shared" si="114"/>
        <v>1</v>
      </c>
    </row>
    <row r="7346" spans="1:13" x14ac:dyDescent="0.2">
      <c r="A7346" s="1">
        <v>45677</v>
      </c>
      <c r="B7346" t="s">
        <v>3</v>
      </c>
      <c r="C7346" s="6">
        <v>8.3707808238369594</v>
      </c>
      <c r="D7346" s="6">
        <f>VLOOKUP(A7346,'PPP - Resi'!$E$1:$G$3927,2,FALSE)</f>
        <v>8.2122549504950495</v>
      </c>
      <c r="E7346" s="7">
        <f>VLOOKUP(A7346,Embalses!$A$1:$B$4292,2,FALSE)</f>
        <v>0.91315121027055102</v>
      </c>
      <c r="F7346" s="8">
        <f>VLOOKUP(A7346,'Prod comer'!$A$2:$C$130,2,TRUE)</f>
        <v>328.65032258064514</v>
      </c>
      <c r="G7346" s="8">
        <f>VLOOKUP(A7346,'Prod comer'!$A$2:$F$130,5,TRUE)</f>
        <v>281.76387096774192</v>
      </c>
      <c r="H7346">
        <f>IFERROR(VLOOKUP(A7346,P.Int!$A$1:$E$2436,5,TRUE),"")</f>
        <v>11.88</v>
      </c>
      <c r="I7346">
        <v>408477</v>
      </c>
      <c r="J7346">
        <v>27982</v>
      </c>
      <c r="K7346">
        <v>436459</v>
      </c>
      <c r="L7346">
        <f>IFERROR(VLOOKUP(A7346,'Iny SPEC'!$A$1:$B$3068,2,FALSE),"")</f>
        <v>266374</v>
      </c>
      <c r="M7346">
        <f t="shared" si="114"/>
        <v>1</v>
      </c>
    </row>
    <row r="7347" spans="1:13" x14ac:dyDescent="0.2">
      <c r="A7347" s="1">
        <v>45677</v>
      </c>
      <c r="B7347" t="s">
        <v>4</v>
      </c>
      <c r="C7347" s="6">
        <v>6.0972790178986296</v>
      </c>
      <c r="D7347" s="6">
        <f>VLOOKUP(A7347,'PPP - Resi'!$I$2:$K$3928,2,FALSE)</f>
        <v>8.1161714212815603</v>
      </c>
      <c r="E7347" s="7">
        <f>VLOOKUP(A7347,Embalses!$D$1:$E$4292,2,FALSE)</f>
        <v>0.57598128402136228</v>
      </c>
      <c r="F7347" s="8">
        <f>VLOOKUP(A7347,'Prod comer'!$A$2:$C$130,3,TRUE)</f>
        <v>985.20064516129003</v>
      </c>
      <c r="G7347" s="8">
        <f>VLOOKUP(A7347,'Prod comer'!$A$2:$F$130,6,TRUE)</f>
        <v>542.8848387096773</v>
      </c>
      <c r="H7347">
        <f>IFERROR(VLOOKUP(A7347,P.Int!$A$1:$E$2436,5,TRUE),"")</f>
        <v>11.88</v>
      </c>
      <c r="I7347">
        <v>551989</v>
      </c>
      <c r="J7347">
        <v>50727</v>
      </c>
      <c r="K7347">
        <v>602716</v>
      </c>
      <c r="L7347">
        <f>IFERROR(VLOOKUP(A7347,'Iny SPEC'!$A$1:$B$3068,2,FALSE),"")</f>
        <v>266374</v>
      </c>
      <c r="M7347">
        <f t="shared" si="114"/>
        <v>1</v>
      </c>
    </row>
    <row r="7348" spans="1:13" x14ac:dyDescent="0.2">
      <c r="A7348" s="1">
        <v>45678</v>
      </c>
      <c r="B7348" t="s">
        <v>3</v>
      </c>
      <c r="C7348" s="6">
        <v>8.3707808238369594</v>
      </c>
      <c r="D7348" s="6">
        <f>VLOOKUP(A7348,'PPP - Resi'!$E$1:$G$3927,2,FALSE)</f>
        <v>8.2122549504950495</v>
      </c>
      <c r="E7348" s="7">
        <f>VLOOKUP(A7348,Embalses!$A$1:$B$4292,2,FALSE)</f>
        <v>0.90793405161596796</v>
      </c>
      <c r="F7348" s="8">
        <f>VLOOKUP(A7348,'Prod comer'!$A$2:$C$130,2,TRUE)</f>
        <v>328.65032258064514</v>
      </c>
      <c r="G7348" s="8">
        <f>VLOOKUP(A7348,'Prod comer'!$A$2:$F$130,5,TRUE)</f>
        <v>281.76387096774192</v>
      </c>
      <c r="H7348">
        <f>IFERROR(VLOOKUP(A7348,P.Int!$A$1:$E$2436,5,TRUE),"")</f>
        <v>12.38</v>
      </c>
      <c r="I7348">
        <v>456169</v>
      </c>
      <c r="J7348">
        <v>29372</v>
      </c>
      <c r="K7348">
        <v>485541</v>
      </c>
      <c r="L7348">
        <f>IFERROR(VLOOKUP(A7348,'Iny SPEC'!$A$1:$B$3068,2,FALSE),"")</f>
        <v>312072</v>
      </c>
      <c r="M7348">
        <f t="shared" si="114"/>
        <v>1</v>
      </c>
    </row>
    <row r="7349" spans="1:13" x14ac:dyDescent="0.2">
      <c r="A7349" s="1">
        <v>45678</v>
      </c>
      <c r="B7349" t="s">
        <v>4</v>
      </c>
      <c r="C7349" s="6">
        <v>6.0972790178986296</v>
      </c>
      <c r="D7349" s="6">
        <f>VLOOKUP(A7349,'PPP - Resi'!$I$2:$K$3928,2,FALSE)</f>
        <v>8.1161714212815603</v>
      </c>
      <c r="E7349" s="7">
        <f>VLOOKUP(A7349,Embalses!$D$1:$E$4292,2,FALSE)</f>
        <v>0.56201905950954401</v>
      </c>
      <c r="F7349" s="8">
        <f>VLOOKUP(A7349,'Prod comer'!$A$2:$C$130,3,TRUE)</f>
        <v>985.20064516129003</v>
      </c>
      <c r="G7349" s="8">
        <f>VLOOKUP(A7349,'Prod comer'!$A$2:$F$130,6,TRUE)</f>
        <v>542.8848387096773</v>
      </c>
      <c r="H7349">
        <f>IFERROR(VLOOKUP(A7349,P.Int!$A$1:$E$2436,5,TRUE),"")</f>
        <v>12.38</v>
      </c>
      <c r="I7349">
        <v>554916</v>
      </c>
      <c r="J7349">
        <v>50745</v>
      </c>
      <c r="K7349">
        <v>605661</v>
      </c>
      <c r="L7349">
        <f>IFERROR(VLOOKUP(A7349,'Iny SPEC'!$A$1:$B$3068,2,FALSE),"")</f>
        <v>312072</v>
      </c>
      <c r="M7349">
        <f t="shared" si="114"/>
        <v>1</v>
      </c>
    </row>
    <row r="7350" spans="1:13" x14ac:dyDescent="0.2">
      <c r="A7350" s="1">
        <v>45679</v>
      </c>
      <c r="B7350" t="s">
        <v>3</v>
      </c>
      <c r="C7350" s="6">
        <v>8.5061687504842496</v>
      </c>
      <c r="D7350" s="6">
        <f>VLOOKUP(A7350,'PPP - Resi'!$E$1:$G$3927,2,FALSE)</f>
        <v>8.2122549504950495</v>
      </c>
      <c r="E7350" s="7">
        <f>VLOOKUP(A7350,Embalses!$A$1:$B$4292,2,FALSE)</f>
        <v>0.90248652491689696</v>
      </c>
      <c r="F7350" s="8">
        <f>VLOOKUP(A7350,'Prod comer'!$A$2:$C$130,2,TRUE)</f>
        <v>328.65032258064514</v>
      </c>
      <c r="G7350" s="8">
        <f>VLOOKUP(A7350,'Prod comer'!$A$2:$F$130,5,TRUE)</f>
        <v>281.76387096774192</v>
      </c>
      <c r="H7350">
        <f>IFERROR(VLOOKUP(A7350,P.Int!$A$1:$E$2436,5,TRUE),"")</f>
        <v>12.07</v>
      </c>
      <c r="I7350">
        <v>451230</v>
      </c>
      <c r="J7350">
        <v>28644</v>
      </c>
      <c r="K7350">
        <v>479874</v>
      </c>
      <c r="L7350">
        <f>IFERROR(VLOOKUP(A7350,'Iny SPEC'!$A$1:$B$3068,2,FALSE),"")</f>
        <v>312072</v>
      </c>
      <c r="M7350">
        <f t="shared" si="114"/>
        <v>1</v>
      </c>
    </row>
    <row r="7351" spans="1:13" x14ac:dyDescent="0.2">
      <c r="A7351" s="1">
        <v>45679</v>
      </c>
      <c r="B7351" t="s">
        <v>4</v>
      </c>
      <c r="C7351" s="6">
        <v>6.0972790178986296</v>
      </c>
      <c r="D7351" s="6">
        <f>VLOOKUP(A7351,'PPP - Resi'!$I$2:$K$3928,2,FALSE)</f>
        <v>8.1161714212815603</v>
      </c>
      <c r="E7351" s="7">
        <f>VLOOKUP(A7351,Embalses!$D$1:$E$4292,2,FALSE)</f>
        <v>0.5529085878202592</v>
      </c>
      <c r="F7351" s="8">
        <f>VLOOKUP(A7351,'Prod comer'!$A$2:$C$130,3,TRUE)</f>
        <v>985.20064516129003</v>
      </c>
      <c r="G7351" s="8">
        <f>VLOOKUP(A7351,'Prod comer'!$A$2:$F$130,6,TRUE)</f>
        <v>542.8848387096773</v>
      </c>
      <c r="H7351">
        <f>IFERROR(VLOOKUP(A7351,P.Int!$A$1:$E$2436,5,TRUE),"")</f>
        <v>12.07</v>
      </c>
      <c r="I7351">
        <v>563403</v>
      </c>
      <c r="J7351">
        <v>50726</v>
      </c>
      <c r="K7351">
        <v>614129</v>
      </c>
      <c r="L7351">
        <f>IFERROR(VLOOKUP(A7351,'Iny SPEC'!$A$1:$B$3068,2,FALSE),"")</f>
        <v>312072</v>
      </c>
      <c r="M7351">
        <f t="shared" si="114"/>
        <v>1</v>
      </c>
    </row>
    <row r="7352" spans="1:13" x14ac:dyDescent="0.2">
      <c r="A7352" s="1">
        <v>45680</v>
      </c>
      <c r="B7352" t="s">
        <v>3</v>
      </c>
      <c r="C7352" s="6">
        <v>8.5061687504842496</v>
      </c>
      <c r="D7352" s="6">
        <f>VLOOKUP(A7352,'PPP - Resi'!$E$1:$G$3927,2,FALSE)</f>
        <v>8.2122549504950495</v>
      </c>
      <c r="E7352" s="7">
        <f>VLOOKUP(A7352,Embalses!$A$1:$B$4292,2,FALSE)</f>
        <v>0.89669283019375601</v>
      </c>
      <c r="F7352" s="8">
        <f>VLOOKUP(A7352,'Prod comer'!$A$2:$C$130,2,TRUE)</f>
        <v>328.65032258064514</v>
      </c>
      <c r="G7352" s="8">
        <f>VLOOKUP(A7352,'Prod comer'!$A$2:$F$130,5,TRUE)</f>
        <v>281.76387096774192</v>
      </c>
      <c r="H7352">
        <f>IFERROR(VLOOKUP(A7352,P.Int!$A$1:$E$2436,5,TRUE),"")</f>
        <v>12.14</v>
      </c>
      <c r="I7352">
        <v>437581</v>
      </c>
      <c r="J7352">
        <v>26885</v>
      </c>
      <c r="K7352">
        <v>464466</v>
      </c>
      <c r="L7352">
        <f>IFERROR(VLOOKUP(A7352,'Iny SPEC'!$A$1:$B$3068,2,FALSE),"")</f>
        <v>304231</v>
      </c>
      <c r="M7352">
        <f t="shared" si="114"/>
        <v>1</v>
      </c>
    </row>
    <row r="7353" spans="1:13" x14ac:dyDescent="0.2">
      <c r="A7353" s="1">
        <v>45680</v>
      </c>
      <c r="B7353" t="s">
        <v>4</v>
      </c>
      <c r="C7353" s="6">
        <v>6.0972790178986296</v>
      </c>
      <c r="D7353" s="6">
        <f>VLOOKUP(A7353,'PPP - Resi'!$I$2:$K$3928,2,FALSE)</f>
        <v>8.1161714212815603</v>
      </c>
      <c r="E7353" s="7">
        <f>VLOOKUP(A7353,Embalses!$D$1:$E$4292,2,FALSE)</f>
        <v>0.546548833256703</v>
      </c>
      <c r="F7353" s="8">
        <f>VLOOKUP(A7353,'Prod comer'!$A$2:$C$130,3,TRUE)</f>
        <v>985.20064516129003</v>
      </c>
      <c r="G7353" s="8">
        <f>VLOOKUP(A7353,'Prod comer'!$A$2:$F$130,6,TRUE)</f>
        <v>542.8848387096773</v>
      </c>
      <c r="H7353">
        <f>IFERROR(VLOOKUP(A7353,P.Int!$A$1:$E$2436,5,TRUE),"")</f>
        <v>12.14</v>
      </c>
      <c r="I7353">
        <v>566854</v>
      </c>
      <c r="J7353">
        <v>50945</v>
      </c>
      <c r="K7353">
        <v>617799</v>
      </c>
      <c r="L7353">
        <f>IFERROR(VLOOKUP(A7353,'Iny SPEC'!$A$1:$B$3068,2,FALSE),"")</f>
        <v>304231</v>
      </c>
      <c r="M7353">
        <f t="shared" si="114"/>
        <v>1</v>
      </c>
    </row>
    <row r="7354" spans="1:13" x14ac:dyDescent="0.2">
      <c r="A7354" s="1">
        <v>45681</v>
      </c>
      <c r="B7354" t="s">
        <v>3</v>
      </c>
      <c r="C7354" s="6">
        <v>8.5061687504842496</v>
      </c>
      <c r="D7354" s="6">
        <f>VLOOKUP(A7354,'PPP - Resi'!$E$1:$G$3927,2,FALSE)</f>
        <v>8.2122549504950495</v>
      </c>
      <c r="E7354" s="7">
        <f>VLOOKUP(A7354,Embalses!$A$1:$B$4292,2,FALSE)</f>
        <v>0.89115414180862995</v>
      </c>
      <c r="F7354" s="8">
        <f>VLOOKUP(A7354,'Prod comer'!$A$2:$C$130,2,TRUE)</f>
        <v>328.65032258064514</v>
      </c>
      <c r="G7354" s="8">
        <f>VLOOKUP(A7354,'Prod comer'!$A$2:$F$130,5,TRUE)</f>
        <v>281.76387096774192</v>
      </c>
      <c r="H7354">
        <f>IFERROR(VLOOKUP(A7354,P.Int!$A$1:$E$2436,5,TRUE),"")</f>
        <v>12.3</v>
      </c>
      <c r="I7354">
        <v>379672</v>
      </c>
      <c r="J7354">
        <v>25302</v>
      </c>
      <c r="K7354">
        <v>404974</v>
      </c>
      <c r="L7354">
        <f>IFERROR(VLOOKUP(A7354,'Iny SPEC'!$A$1:$B$3068,2,FALSE),"")</f>
        <v>257562</v>
      </c>
      <c r="M7354">
        <f t="shared" si="114"/>
        <v>1</v>
      </c>
    </row>
    <row r="7355" spans="1:13" x14ac:dyDescent="0.2">
      <c r="A7355" s="1">
        <v>45681</v>
      </c>
      <c r="B7355" t="s">
        <v>4</v>
      </c>
      <c r="C7355" s="6">
        <v>6.0972790178986296</v>
      </c>
      <c r="D7355" s="6">
        <f>VLOOKUP(A7355,'PPP - Resi'!$I$2:$K$3928,2,FALSE)</f>
        <v>8.1161714212815603</v>
      </c>
      <c r="E7355" s="7">
        <f>VLOOKUP(A7355,Embalses!$D$1:$E$4292,2,FALSE)</f>
        <v>0.53926584763300001</v>
      </c>
      <c r="F7355" s="8">
        <f>VLOOKUP(A7355,'Prod comer'!$A$2:$C$130,3,TRUE)</f>
        <v>985.20064516129003</v>
      </c>
      <c r="G7355" s="8">
        <f>VLOOKUP(A7355,'Prod comer'!$A$2:$F$130,6,TRUE)</f>
        <v>542.8848387096773</v>
      </c>
      <c r="H7355">
        <f>IFERROR(VLOOKUP(A7355,P.Int!$A$1:$E$2436,5,TRUE),"")</f>
        <v>12.3</v>
      </c>
      <c r="I7355">
        <v>583173</v>
      </c>
      <c r="J7355">
        <v>51126</v>
      </c>
      <c r="K7355">
        <v>634299</v>
      </c>
      <c r="L7355">
        <f>IFERROR(VLOOKUP(A7355,'Iny SPEC'!$A$1:$B$3068,2,FALSE),"")</f>
        <v>257562</v>
      </c>
      <c r="M7355">
        <f t="shared" si="114"/>
        <v>1</v>
      </c>
    </row>
    <row r="7356" spans="1:13" x14ac:dyDescent="0.2">
      <c r="A7356" s="1">
        <v>45682</v>
      </c>
      <c r="B7356" t="s">
        <v>3</v>
      </c>
      <c r="C7356" s="6">
        <v>8.5061687504842496</v>
      </c>
      <c r="D7356" s="6">
        <f>VLOOKUP(A7356,'PPP - Resi'!$E$1:$G$3927,2,FALSE)</f>
        <v>8.2122549504950495</v>
      </c>
      <c r="E7356" s="7">
        <f>VLOOKUP(A7356,Embalses!$A$1:$B$4292,2,FALSE)</f>
        <v>0.88647348199562204</v>
      </c>
      <c r="F7356" s="8">
        <f>VLOOKUP(A7356,'Prod comer'!$A$2:$C$130,2,TRUE)</f>
        <v>328.65032258064514</v>
      </c>
      <c r="G7356" s="8">
        <f>VLOOKUP(A7356,'Prod comer'!$A$2:$F$130,5,TRUE)</f>
        <v>281.76387096774192</v>
      </c>
      <c r="H7356">
        <f>IFERROR(VLOOKUP(A7356,P.Int!$A$1:$E$2436,5,TRUE),"")</f>
        <v>12.3</v>
      </c>
      <c r="I7356">
        <v>417778</v>
      </c>
      <c r="J7356">
        <v>21148</v>
      </c>
      <c r="K7356">
        <v>438926</v>
      </c>
      <c r="L7356">
        <f>IFERROR(VLOOKUP(A7356,'Iny SPEC'!$A$1:$B$3068,2,FALSE),"")</f>
        <v>290506</v>
      </c>
      <c r="M7356">
        <f t="shared" si="114"/>
        <v>1</v>
      </c>
    </row>
    <row r="7357" spans="1:13" x14ac:dyDescent="0.2">
      <c r="A7357" s="1">
        <v>45682</v>
      </c>
      <c r="B7357" t="s">
        <v>4</v>
      </c>
      <c r="C7357" s="6">
        <v>6.0972790178986296</v>
      </c>
      <c r="D7357" s="6">
        <f>VLOOKUP(A7357,'PPP - Resi'!$I$2:$K$3928,2,FALSE)</f>
        <v>8.1161714212815603</v>
      </c>
      <c r="E7357" s="7">
        <f>VLOOKUP(A7357,Embalses!$D$1:$E$4292,2,FALSE)</f>
        <v>0.5196681002618293</v>
      </c>
      <c r="F7357" s="8">
        <f>VLOOKUP(A7357,'Prod comer'!$A$2:$C$130,3,TRUE)</f>
        <v>985.20064516129003</v>
      </c>
      <c r="G7357" s="8">
        <f>VLOOKUP(A7357,'Prod comer'!$A$2:$F$130,6,TRUE)</f>
        <v>542.8848387096773</v>
      </c>
      <c r="H7357">
        <f>IFERROR(VLOOKUP(A7357,P.Int!$A$1:$E$2436,5,TRUE),"")</f>
        <v>12.3</v>
      </c>
      <c r="I7357">
        <v>535276</v>
      </c>
      <c r="J7357">
        <v>51152</v>
      </c>
      <c r="K7357">
        <v>586428</v>
      </c>
      <c r="L7357">
        <f>IFERROR(VLOOKUP(A7357,'Iny SPEC'!$A$1:$B$3068,2,FALSE),"")</f>
        <v>290506</v>
      </c>
      <c r="M7357">
        <f t="shared" si="114"/>
        <v>1</v>
      </c>
    </row>
    <row r="7358" spans="1:13" x14ac:dyDescent="0.2">
      <c r="A7358" s="1">
        <v>45683</v>
      </c>
      <c r="B7358" t="s">
        <v>3</v>
      </c>
      <c r="C7358" s="6">
        <v>8.5061687504842496</v>
      </c>
      <c r="D7358" s="6">
        <f>VLOOKUP(A7358,'PPP - Resi'!$E$1:$G$3927,2,FALSE)</f>
        <v>8.2122549504950495</v>
      </c>
      <c r="E7358" s="7">
        <f>VLOOKUP(A7358,Embalses!$A$1:$B$4292,2,FALSE)</f>
        <v>0.88216301254287499</v>
      </c>
      <c r="F7358" s="8">
        <f>VLOOKUP(A7358,'Prod comer'!$A$2:$C$130,2,TRUE)</f>
        <v>328.65032258064514</v>
      </c>
      <c r="G7358" s="8">
        <f>VLOOKUP(A7358,'Prod comer'!$A$2:$F$130,5,TRUE)</f>
        <v>281.76387096774192</v>
      </c>
      <c r="H7358">
        <f>IFERROR(VLOOKUP(A7358,P.Int!$A$1:$E$2436,5,TRUE),"")</f>
        <v>12.24</v>
      </c>
      <c r="I7358">
        <v>379091</v>
      </c>
      <c r="J7358">
        <v>21225</v>
      </c>
      <c r="K7358">
        <v>400316</v>
      </c>
      <c r="L7358">
        <f>IFERROR(VLOOKUP(A7358,'Iny SPEC'!$A$1:$B$3068,2,FALSE),"")</f>
        <v>240834</v>
      </c>
      <c r="M7358">
        <f t="shared" si="114"/>
        <v>1</v>
      </c>
    </row>
    <row r="7359" spans="1:13" x14ac:dyDescent="0.2">
      <c r="A7359" s="1">
        <v>45683</v>
      </c>
      <c r="B7359" t="s">
        <v>4</v>
      </c>
      <c r="C7359" s="6">
        <v>6.0972790178986296</v>
      </c>
      <c r="D7359" s="6">
        <f>VLOOKUP(A7359,'PPP - Resi'!$I$2:$K$3928,2,FALSE)</f>
        <v>8.1161714212815603</v>
      </c>
      <c r="E7359" s="7">
        <f>VLOOKUP(A7359,Embalses!$D$1:$E$4292,2,FALSE)</f>
        <v>0.53563573052144631</v>
      </c>
      <c r="F7359" s="8">
        <f>VLOOKUP(A7359,'Prod comer'!$A$2:$C$130,3,TRUE)</f>
        <v>985.20064516129003</v>
      </c>
      <c r="G7359" s="8">
        <f>VLOOKUP(A7359,'Prod comer'!$A$2:$F$130,6,TRUE)</f>
        <v>542.8848387096773</v>
      </c>
      <c r="H7359">
        <f>IFERROR(VLOOKUP(A7359,P.Int!$A$1:$E$2436,5,TRUE),"")</f>
        <v>12.24</v>
      </c>
      <c r="I7359">
        <v>480829</v>
      </c>
      <c r="J7359">
        <v>51192</v>
      </c>
      <c r="K7359">
        <v>532021</v>
      </c>
      <c r="L7359">
        <f>IFERROR(VLOOKUP(A7359,'Iny SPEC'!$A$1:$B$3068,2,FALSE),"")</f>
        <v>240834</v>
      </c>
      <c r="M7359">
        <f t="shared" si="114"/>
        <v>1</v>
      </c>
    </row>
    <row r="7360" spans="1:13" x14ac:dyDescent="0.2">
      <c r="A7360" s="1">
        <v>45684</v>
      </c>
      <c r="B7360" t="s">
        <v>3</v>
      </c>
      <c r="C7360" s="6">
        <v>8.5061687504842496</v>
      </c>
      <c r="D7360" s="6">
        <f>VLOOKUP(A7360,'PPP - Resi'!$E$1:$G$3927,2,FALSE)</f>
        <v>8.2122549504950495</v>
      </c>
      <c r="E7360" s="7">
        <f>VLOOKUP(A7360,Embalses!$A$1:$B$4292,2,FALSE)</f>
        <v>0.87649250928737399</v>
      </c>
      <c r="F7360" s="8">
        <f>VLOOKUP(A7360,'Prod comer'!$A$2:$C$130,2,TRUE)</f>
        <v>328.65032258064514</v>
      </c>
      <c r="G7360" s="8">
        <f>VLOOKUP(A7360,'Prod comer'!$A$2:$F$130,5,TRUE)</f>
        <v>281.76387096774192</v>
      </c>
      <c r="H7360">
        <f>IFERROR(VLOOKUP(A7360,P.Int!$A$1:$E$2436,5,TRUE),"")</f>
        <v>11.76</v>
      </c>
      <c r="I7360">
        <v>450235</v>
      </c>
      <c r="J7360">
        <v>23156</v>
      </c>
      <c r="K7360">
        <v>473391</v>
      </c>
      <c r="L7360">
        <f>IFERROR(VLOOKUP(A7360,'Iny SPEC'!$A$1:$B$3068,2,FALSE),"")</f>
        <v>335821</v>
      </c>
      <c r="M7360">
        <f t="shared" si="114"/>
        <v>1</v>
      </c>
    </row>
    <row r="7361" spans="1:13" x14ac:dyDescent="0.2">
      <c r="A7361" s="1">
        <v>45684</v>
      </c>
      <c r="B7361" t="s">
        <v>4</v>
      </c>
      <c r="C7361" s="6">
        <v>6.0972790178986296</v>
      </c>
      <c r="D7361" s="6">
        <f>VLOOKUP(A7361,'PPP - Resi'!$I$2:$K$3928,2,FALSE)</f>
        <v>8.1161714212815603</v>
      </c>
      <c r="E7361" s="7">
        <f>VLOOKUP(A7361,Embalses!$D$1:$E$4292,2,FALSE)</f>
        <v>0.53852184476972198</v>
      </c>
      <c r="F7361" s="8">
        <f>VLOOKUP(A7361,'Prod comer'!$A$2:$C$130,3,TRUE)</f>
        <v>985.20064516129003</v>
      </c>
      <c r="G7361" s="8">
        <f>VLOOKUP(A7361,'Prod comer'!$A$2:$F$130,6,TRUE)</f>
        <v>542.8848387096773</v>
      </c>
      <c r="H7361">
        <f>IFERROR(VLOOKUP(A7361,P.Int!$A$1:$E$2436,5,TRUE),"")</f>
        <v>11.76</v>
      </c>
      <c r="I7361">
        <v>579733</v>
      </c>
      <c r="J7361">
        <v>51058</v>
      </c>
      <c r="K7361">
        <v>630791</v>
      </c>
      <c r="L7361">
        <f>IFERROR(VLOOKUP(A7361,'Iny SPEC'!$A$1:$B$3068,2,FALSE),"")</f>
        <v>335821</v>
      </c>
      <c r="M7361">
        <f t="shared" si="114"/>
        <v>1</v>
      </c>
    </row>
    <row r="7362" spans="1:13" x14ac:dyDescent="0.2">
      <c r="A7362" s="1">
        <v>45685</v>
      </c>
      <c r="B7362" t="s">
        <v>3</v>
      </c>
      <c r="C7362" s="6">
        <v>8.5061687504842496</v>
      </c>
      <c r="D7362" s="6">
        <f>VLOOKUP(A7362,'PPP - Resi'!$E$1:$G$3927,2,FALSE)</f>
        <v>8.2122549504950495</v>
      </c>
      <c r="E7362" s="7">
        <f>VLOOKUP(A7362,Embalses!$A$1:$B$4292,2,FALSE)</f>
        <v>0.877984357960503</v>
      </c>
      <c r="F7362" s="8">
        <f>VLOOKUP(A7362,'Prod comer'!$A$2:$C$130,2,TRUE)</f>
        <v>328.65032258064514</v>
      </c>
      <c r="G7362" s="8">
        <f>VLOOKUP(A7362,'Prod comer'!$A$2:$F$130,5,TRUE)</f>
        <v>281.76387096774192</v>
      </c>
      <c r="H7362">
        <f>IFERROR(VLOOKUP(A7362,P.Int!$A$1:$E$2436,5,TRUE),"")</f>
        <v>11.85</v>
      </c>
      <c r="I7362">
        <v>369520</v>
      </c>
      <c r="J7362">
        <v>17278</v>
      </c>
      <c r="K7362">
        <v>386798</v>
      </c>
      <c r="L7362">
        <f>IFERROR(VLOOKUP(A7362,'Iny SPEC'!$A$1:$B$3068,2,FALSE),"")</f>
        <v>234535</v>
      </c>
      <c r="M7362">
        <f t="shared" si="114"/>
        <v>1</v>
      </c>
    </row>
    <row r="7363" spans="1:13" x14ac:dyDescent="0.2">
      <c r="A7363" s="1">
        <v>45685</v>
      </c>
      <c r="B7363" t="s">
        <v>4</v>
      </c>
      <c r="C7363" s="6">
        <v>6.26353448851554</v>
      </c>
      <c r="D7363" s="6">
        <f>VLOOKUP(A7363,'PPP - Resi'!$I$2:$K$3928,2,FALSE)</f>
        <v>8.1161714212815603</v>
      </c>
      <c r="E7363" s="7">
        <f>VLOOKUP(A7363,Embalses!$D$1:$E$4292,2,FALSE)</f>
        <v>0.53738851841706081</v>
      </c>
      <c r="F7363" s="8">
        <f>VLOOKUP(A7363,'Prod comer'!$A$2:$C$130,3,TRUE)</f>
        <v>985.20064516129003</v>
      </c>
      <c r="G7363" s="8">
        <f>VLOOKUP(A7363,'Prod comer'!$A$2:$F$130,6,TRUE)</f>
        <v>542.8848387096773</v>
      </c>
      <c r="H7363">
        <f>IFERROR(VLOOKUP(A7363,P.Int!$A$1:$E$2436,5,TRUE),"")</f>
        <v>11.85</v>
      </c>
      <c r="I7363">
        <v>598406</v>
      </c>
      <c r="J7363">
        <v>32786</v>
      </c>
      <c r="K7363">
        <v>631192</v>
      </c>
      <c r="L7363">
        <f>IFERROR(VLOOKUP(A7363,'Iny SPEC'!$A$1:$B$3068,2,FALSE),"")</f>
        <v>234535</v>
      </c>
      <c r="M7363">
        <f t="shared" ref="M7363:M7426" si="115">IF(A7363&gt;DATE(2024,11,30),1,0)</f>
        <v>1</v>
      </c>
    </row>
    <row r="7364" spans="1:13" x14ac:dyDescent="0.2">
      <c r="A7364" s="1">
        <v>45686</v>
      </c>
      <c r="B7364" t="s">
        <v>3</v>
      </c>
      <c r="C7364" s="6">
        <v>8.5061687504842496</v>
      </c>
      <c r="D7364" s="6">
        <f>VLOOKUP(A7364,'PPP - Resi'!$E$1:$G$3927,2,FALSE)</f>
        <v>8.2122549504950495</v>
      </c>
      <c r="E7364" s="7">
        <f>VLOOKUP(A7364,Embalses!$A$1:$B$4292,2,FALSE)</f>
        <v>0.87398741079289999</v>
      </c>
      <c r="F7364" s="8">
        <f>VLOOKUP(A7364,'Prod comer'!$A$2:$C$130,2,TRUE)</f>
        <v>328.65032258064514</v>
      </c>
      <c r="G7364" s="8">
        <f>VLOOKUP(A7364,'Prod comer'!$A$2:$F$130,5,TRUE)</f>
        <v>281.76387096774192</v>
      </c>
      <c r="H7364">
        <f>IFERROR(VLOOKUP(A7364,P.Int!$A$1:$E$2436,5,TRUE),"")</f>
        <v>12.55</v>
      </c>
      <c r="I7364">
        <v>333911</v>
      </c>
      <c r="J7364">
        <v>26289</v>
      </c>
      <c r="K7364">
        <v>360200</v>
      </c>
      <c r="L7364">
        <f>IFERROR(VLOOKUP(A7364,'Iny SPEC'!$A$1:$B$3068,2,FALSE),"")</f>
        <v>192788</v>
      </c>
      <c r="M7364">
        <f t="shared" si="115"/>
        <v>1</v>
      </c>
    </row>
    <row r="7365" spans="1:13" x14ac:dyDescent="0.2">
      <c r="A7365" s="1">
        <v>45686</v>
      </c>
      <c r="B7365" t="s">
        <v>4</v>
      </c>
      <c r="C7365" s="6">
        <v>6.0972790178986296</v>
      </c>
      <c r="D7365" s="6">
        <f>VLOOKUP(A7365,'PPP - Resi'!$I$2:$K$3928,2,FALSE)</f>
        <v>8.1161714212815603</v>
      </c>
      <c r="E7365" s="7">
        <f>VLOOKUP(A7365,Embalses!$D$1:$E$4292,2,FALSE)</f>
        <v>0.53698054918876603</v>
      </c>
      <c r="F7365" s="8">
        <f>VLOOKUP(A7365,'Prod comer'!$A$2:$C$130,3,TRUE)</f>
        <v>985.20064516129003</v>
      </c>
      <c r="G7365" s="8">
        <f>VLOOKUP(A7365,'Prod comer'!$A$2:$F$130,6,TRUE)</f>
        <v>542.8848387096773</v>
      </c>
      <c r="H7365">
        <f>IFERROR(VLOOKUP(A7365,P.Int!$A$1:$E$2436,5,TRUE),"")</f>
        <v>12.55</v>
      </c>
      <c r="I7365">
        <v>586039</v>
      </c>
      <c r="J7365">
        <v>50698</v>
      </c>
      <c r="K7365">
        <v>636737</v>
      </c>
      <c r="L7365">
        <f>IFERROR(VLOOKUP(A7365,'Iny SPEC'!$A$1:$B$3068,2,FALSE),"")</f>
        <v>192788</v>
      </c>
      <c r="M7365">
        <f t="shared" si="115"/>
        <v>1</v>
      </c>
    </row>
    <row r="7366" spans="1:13" x14ac:dyDescent="0.2">
      <c r="A7366" s="1">
        <v>45687</v>
      </c>
      <c r="B7366" t="s">
        <v>3</v>
      </c>
      <c r="C7366" s="6">
        <v>8.5061687504842496</v>
      </c>
      <c r="D7366" s="6">
        <f>VLOOKUP(A7366,'PPP - Resi'!$E$1:$G$3927,2,FALSE)</f>
        <v>8.2122549504950495</v>
      </c>
      <c r="E7366" s="7">
        <f>VLOOKUP(A7366,Embalses!$A$1:$B$4292,2,FALSE)</f>
        <v>0.85762819984755601</v>
      </c>
      <c r="F7366" s="8">
        <f>VLOOKUP(A7366,'Prod comer'!$A$2:$C$130,2,TRUE)</f>
        <v>328.65032258064514</v>
      </c>
      <c r="G7366" s="8">
        <f>VLOOKUP(A7366,'Prod comer'!$A$2:$F$130,5,TRUE)</f>
        <v>281.76387096774192</v>
      </c>
      <c r="H7366">
        <f>IFERROR(VLOOKUP(A7366,P.Int!$A$1:$E$2436,5,TRUE),"")</f>
        <v>12.61</v>
      </c>
      <c r="I7366">
        <v>356495</v>
      </c>
      <c r="J7366">
        <v>26181</v>
      </c>
      <c r="K7366">
        <v>382676</v>
      </c>
      <c r="L7366">
        <f>IFERROR(VLOOKUP(A7366,'Iny SPEC'!$A$1:$B$3068,2,FALSE),"")</f>
        <v>195932</v>
      </c>
      <c r="M7366">
        <f t="shared" si="115"/>
        <v>1</v>
      </c>
    </row>
    <row r="7367" spans="1:13" x14ac:dyDescent="0.2">
      <c r="A7367" s="1">
        <v>45687</v>
      </c>
      <c r="B7367" t="s">
        <v>4</v>
      </c>
      <c r="C7367" s="6">
        <v>6.0972790178986296</v>
      </c>
      <c r="D7367" s="6">
        <f>VLOOKUP(A7367,'PPP - Resi'!$I$2:$K$3928,2,FALSE)</f>
        <v>8.1161714212815603</v>
      </c>
      <c r="E7367" s="7">
        <f>VLOOKUP(A7367,Embalses!$D$1:$E$4292,2,FALSE)</f>
        <v>0.54157146775112774</v>
      </c>
      <c r="F7367" s="8">
        <f>VLOOKUP(A7367,'Prod comer'!$A$2:$C$130,3,TRUE)</f>
        <v>985.20064516129003</v>
      </c>
      <c r="G7367" s="8">
        <f>VLOOKUP(A7367,'Prod comer'!$A$2:$F$130,6,TRUE)</f>
        <v>542.8848387096773</v>
      </c>
      <c r="H7367">
        <f>IFERROR(VLOOKUP(A7367,P.Int!$A$1:$E$2436,5,TRUE),"")</f>
        <v>12.61</v>
      </c>
      <c r="I7367">
        <v>571797</v>
      </c>
      <c r="J7367">
        <v>46245</v>
      </c>
      <c r="K7367">
        <v>618042</v>
      </c>
      <c r="L7367">
        <f>IFERROR(VLOOKUP(A7367,'Iny SPEC'!$A$1:$B$3068,2,FALSE),"")</f>
        <v>195932</v>
      </c>
      <c r="M7367">
        <f t="shared" si="115"/>
        <v>1</v>
      </c>
    </row>
    <row r="7368" spans="1:13" x14ac:dyDescent="0.2">
      <c r="A7368" s="1">
        <v>45688</v>
      </c>
      <c r="B7368" t="s">
        <v>3</v>
      </c>
      <c r="C7368" s="6">
        <v>8.5061687504842496</v>
      </c>
      <c r="D7368" s="6">
        <f>VLOOKUP(A7368,'PPP - Resi'!$E$1:$G$3927,2,FALSE)</f>
        <v>8.2122549504950495</v>
      </c>
      <c r="E7368" s="7">
        <f>VLOOKUP(A7368,Embalses!$A$1:$B$4292,2,FALSE)</f>
        <v>0.84088093577914202</v>
      </c>
      <c r="F7368" s="8">
        <f>VLOOKUP(A7368,'Prod comer'!$A$2:$C$130,2,TRUE)</f>
        <v>328.65032258064514</v>
      </c>
      <c r="G7368" s="8">
        <f>VLOOKUP(A7368,'Prod comer'!$A$2:$F$130,5,TRUE)</f>
        <v>281.76387096774192</v>
      </c>
      <c r="H7368">
        <f>IFERROR(VLOOKUP(A7368,P.Int!$A$1:$E$2436,5,TRUE),"")</f>
        <v>13.06</v>
      </c>
      <c r="I7368">
        <v>328578</v>
      </c>
      <c r="J7368">
        <v>26379</v>
      </c>
      <c r="K7368">
        <v>354957</v>
      </c>
      <c r="L7368">
        <f>IFERROR(VLOOKUP(A7368,'Iny SPEC'!$A$1:$B$3068,2,FALSE),"")</f>
        <v>147912</v>
      </c>
      <c r="M7368">
        <f t="shared" si="115"/>
        <v>1</v>
      </c>
    </row>
    <row r="7369" spans="1:13" x14ac:dyDescent="0.2">
      <c r="A7369" s="1">
        <v>45688</v>
      </c>
      <c r="B7369" t="s">
        <v>4</v>
      </c>
      <c r="C7369" s="6">
        <v>6.0972790178986296</v>
      </c>
      <c r="D7369" s="6">
        <f>VLOOKUP(A7369,'PPP - Resi'!$I$2:$K$3928,2,FALSE)</f>
        <v>8.1161714212815603</v>
      </c>
      <c r="E7369" s="7">
        <f>VLOOKUP(A7369,Embalses!$D$1:$E$4292,2,FALSE)</f>
        <v>0.52451453815876747</v>
      </c>
      <c r="F7369" s="8">
        <f>VLOOKUP(A7369,'Prod comer'!$A$2:$C$130,3,TRUE)</f>
        <v>985.20064516129003</v>
      </c>
      <c r="G7369" s="8">
        <f>VLOOKUP(A7369,'Prod comer'!$A$2:$F$130,6,TRUE)</f>
        <v>542.8848387096773</v>
      </c>
      <c r="H7369">
        <f>IFERROR(VLOOKUP(A7369,P.Int!$A$1:$E$2436,5,TRUE),"")</f>
        <v>13.06</v>
      </c>
      <c r="I7369">
        <v>551734</v>
      </c>
      <c r="J7369">
        <v>46434</v>
      </c>
      <c r="K7369">
        <v>598168</v>
      </c>
      <c r="L7369">
        <f>IFERROR(VLOOKUP(A7369,'Iny SPEC'!$A$1:$B$3068,2,FALSE),"")</f>
        <v>147912</v>
      </c>
      <c r="M7369">
        <f t="shared" si="115"/>
        <v>1</v>
      </c>
    </row>
    <row r="7370" spans="1:13" x14ac:dyDescent="0.2">
      <c r="A7370" s="1">
        <v>45689</v>
      </c>
      <c r="B7370" t="s">
        <v>3</v>
      </c>
      <c r="C7370" s="6">
        <v>8.4902029734970892</v>
      </c>
      <c r="D7370" s="6">
        <f>VLOOKUP(A7370,'PPP - Resi'!$E$1:$G$3927,2,FALSE)</f>
        <v>8.2122549504950495</v>
      </c>
      <c r="E7370" s="7">
        <f>VLOOKUP(A7370,Embalses!$A$1:$B$4292,2,FALSE)</f>
        <v>0.83446081244304804</v>
      </c>
      <c r="F7370" s="8">
        <f>VLOOKUP(A7370,'Prod comer'!$A$2:$C$130,2,TRUE)</f>
        <v>285.95032258064521</v>
      </c>
      <c r="G7370" s="8">
        <f>VLOOKUP(A7370,'Prod comer'!$A$2:$F$130,5,TRUE)</f>
        <v>243.97774193548389</v>
      </c>
      <c r="H7370">
        <f>IFERROR(VLOOKUP(A7370,P.Int!$A$1:$E$2436,5,TRUE),"")</f>
        <v>13.06</v>
      </c>
      <c r="I7370">
        <v>347121</v>
      </c>
      <c r="J7370">
        <v>26299</v>
      </c>
      <c r="K7370">
        <v>373420</v>
      </c>
      <c r="L7370">
        <f>IFERROR(VLOOKUP(A7370,'Iny SPEC'!$A$1:$B$3068,2,FALSE),"")</f>
        <v>191025</v>
      </c>
      <c r="M7370">
        <f t="shared" si="115"/>
        <v>1</v>
      </c>
    </row>
    <row r="7371" spans="1:13" x14ac:dyDescent="0.2">
      <c r="A7371" s="1">
        <v>45689</v>
      </c>
      <c r="B7371" t="s">
        <v>4</v>
      </c>
      <c r="C7371" s="6">
        <v>6.0830311372768904</v>
      </c>
      <c r="D7371" s="6">
        <f>VLOOKUP(A7371,'PPP - Resi'!$I$2:$K$3928,2,FALSE)</f>
        <v>8.1707445056608297</v>
      </c>
      <c r="E7371" s="7">
        <f>VLOOKUP(A7371,Embalses!$D$1:$E$4292,2,FALSE)</f>
        <v>0.52915217276431648</v>
      </c>
      <c r="F7371" s="8">
        <f>VLOOKUP(A7371,'Prod comer'!$A$2:$C$130,3,TRUE)</f>
        <v>883.04999999999973</v>
      </c>
      <c r="G7371" s="8">
        <f>VLOOKUP(A7371,'Prod comer'!$A$2:$F$130,6,TRUE)</f>
        <v>504.39129032258086</v>
      </c>
      <c r="H7371">
        <f>IFERROR(VLOOKUP(A7371,P.Int!$A$1:$E$2436,5,TRUE),"")</f>
        <v>13.06</v>
      </c>
      <c r="I7371">
        <v>543600</v>
      </c>
      <c r="J7371">
        <v>46634</v>
      </c>
      <c r="K7371">
        <v>590234</v>
      </c>
      <c r="L7371">
        <f>IFERROR(VLOOKUP(A7371,'Iny SPEC'!$A$1:$B$3068,2,FALSE),"")</f>
        <v>191025</v>
      </c>
      <c r="M7371">
        <f t="shared" si="115"/>
        <v>1</v>
      </c>
    </row>
    <row r="7372" spans="1:13" x14ac:dyDescent="0.2">
      <c r="A7372" s="1">
        <v>45690</v>
      </c>
      <c r="B7372" t="s">
        <v>3</v>
      </c>
      <c r="C7372" s="6">
        <v>8.4902029734970892</v>
      </c>
      <c r="D7372" s="6">
        <f>VLOOKUP(A7372,'PPP - Resi'!$E$1:$G$3927,2,FALSE)</f>
        <v>8.2122549504950495</v>
      </c>
      <c r="E7372" s="7">
        <f>VLOOKUP(A7372,Embalses!$A$1:$B$4292,2,FALSE)</f>
        <v>0.83172472994674795</v>
      </c>
      <c r="F7372" s="8">
        <f>VLOOKUP(A7372,'Prod comer'!$A$2:$C$130,2,TRUE)</f>
        <v>285.95032258064521</v>
      </c>
      <c r="G7372" s="8">
        <f>VLOOKUP(A7372,'Prod comer'!$A$2:$F$130,5,TRUE)</f>
        <v>243.97774193548389</v>
      </c>
      <c r="H7372">
        <f>IFERROR(VLOOKUP(A7372,P.Int!$A$1:$E$2436,5,TRUE),"")</f>
        <v>13.02</v>
      </c>
      <c r="I7372">
        <v>311533</v>
      </c>
      <c r="J7372">
        <v>24592</v>
      </c>
      <c r="K7372">
        <v>336125</v>
      </c>
      <c r="L7372">
        <f>IFERROR(VLOOKUP(A7372,'Iny SPEC'!$A$1:$B$3068,2,FALSE),"")</f>
        <v>164201</v>
      </c>
      <c r="M7372">
        <f t="shared" si="115"/>
        <v>1</v>
      </c>
    </row>
    <row r="7373" spans="1:13" x14ac:dyDescent="0.2">
      <c r="A7373" s="1">
        <v>45690</v>
      </c>
      <c r="B7373" t="s">
        <v>4</v>
      </c>
      <c r="C7373" s="6">
        <v>6.0830311372768904</v>
      </c>
      <c r="D7373" s="6">
        <f>VLOOKUP(A7373,'PPP - Resi'!$I$2:$K$3928,2,FALSE)</f>
        <v>8.1707445056608297</v>
      </c>
      <c r="E7373" s="7">
        <f>VLOOKUP(A7373,Embalses!$D$1:$E$4292,2,FALSE)</f>
        <v>0.5250968355025537</v>
      </c>
      <c r="F7373" s="8">
        <f>VLOOKUP(A7373,'Prod comer'!$A$2:$C$130,3,TRUE)</f>
        <v>883.04999999999973</v>
      </c>
      <c r="G7373" s="8">
        <f>VLOOKUP(A7373,'Prod comer'!$A$2:$F$130,6,TRUE)</f>
        <v>504.39129032258086</v>
      </c>
      <c r="H7373">
        <f>IFERROR(VLOOKUP(A7373,P.Int!$A$1:$E$2436,5,TRUE),"")</f>
        <v>13.02</v>
      </c>
      <c r="I7373">
        <v>493348</v>
      </c>
      <c r="J7373">
        <v>46330</v>
      </c>
      <c r="K7373">
        <v>539678</v>
      </c>
      <c r="L7373">
        <f>IFERROR(VLOOKUP(A7373,'Iny SPEC'!$A$1:$B$3068,2,FALSE),"")</f>
        <v>164201</v>
      </c>
      <c r="M7373">
        <f t="shared" si="115"/>
        <v>1</v>
      </c>
    </row>
    <row r="7374" spans="1:13" x14ac:dyDescent="0.2">
      <c r="A7374" s="1">
        <v>45691</v>
      </c>
      <c r="B7374" t="s">
        <v>3</v>
      </c>
      <c r="C7374" s="6">
        <v>8.4865131426049896</v>
      </c>
      <c r="D7374" s="6">
        <f>VLOOKUP(A7374,'PPP - Resi'!$E$1:$G$3927,2,FALSE)</f>
        <v>8.2122549504950495</v>
      </c>
      <c r="E7374" s="7">
        <f>VLOOKUP(A7374,Embalses!$A$1:$B$4292,2,FALSE)</f>
        <v>0.82539515233937</v>
      </c>
      <c r="F7374" s="8">
        <f>VLOOKUP(A7374,'Prod comer'!$A$2:$C$130,2,TRUE)</f>
        <v>285.95032258064521</v>
      </c>
      <c r="G7374" s="8">
        <f>VLOOKUP(A7374,'Prod comer'!$A$2:$F$130,5,TRUE)</f>
        <v>243.97774193548389</v>
      </c>
      <c r="H7374">
        <f>IFERROR(VLOOKUP(A7374,P.Int!$A$1:$E$2436,5,TRUE),"")</f>
        <v>13.09</v>
      </c>
      <c r="I7374">
        <v>358081</v>
      </c>
      <c r="J7374">
        <v>31193</v>
      </c>
      <c r="K7374">
        <v>389274</v>
      </c>
      <c r="L7374">
        <f>IFERROR(VLOOKUP(A7374,'Iny SPEC'!$A$1:$B$3068,2,FALSE),"")</f>
        <v>240390</v>
      </c>
      <c r="M7374">
        <f t="shared" si="115"/>
        <v>1</v>
      </c>
    </row>
    <row r="7375" spans="1:13" x14ac:dyDescent="0.2">
      <c r="A7375" s="1">
        <v>45691</v>
      </c>
      <c r="B7375" t="s">
        <v>4</v>
      </c>
      <c r="C7375" s="6">
        <v>6.3679476297289401</v>
      </c>
      <c r="D7375" s="6">
        <f>VLOOKUP(A7375,'PPP - Resi'!$I$2:$K$3928,2,FALSE)</f>
        <v>8.2206570762292106</v>
      </c>
      <c r="E7375" s="7">
        <f>VLOOKUP(A7375,Embalses!$D$1:$E$4292,2,FALSE)</f>
        <v>0.53258546259535366</v>
      </c>
      <c r="F7375" s="8">
        <f>VLOOKUP(A7375,'Prod comer'!$A$2:$C$130,3,TRUE)</f>
        <v>883.04999999999973</v>
      </c>
      <c r="G7375" s="8">
        <f>VLOOKUP(A7375,'Prod comer'!$A$2:$F$130,6,TRUE)</f>
        <v>504.39129032258086</v>
      </c>
      <c r="H7375">
        <f>IFERROR(VLOOKUP(A7375,P.Int!$A$1:$E$2436,5,TRUE),"")</f>
        <v>13.09</v>
      </c>
      <c r="I7375">
        <v>556633</v>
      </c>
      <c r="J7375">
        <v>45428</v>
      </c>
      <c r="K7375">
        <v>602061</v>
      </c>
      <c r="L7375">
        <f>IFERROR(VLOOKUP(A7375,'Iny SPEC'!$A$1:$B$3068,2,FALSE),"")</f>
        <v>240390</v>
      </c>
      <c r="M7375">
        <f t="shared" si="115"/>
        <v>1</v>
      </c>
    </row>
    <row r="7376" spans="1:13" x14ac:dyDescent="0.2">
      <c r="A7376" s="1">
        <v>45692</v>
      </c>
      <c r="B7376" t="s">
        <v>3</v>
      </c>
      <c r="C7376" s="6">
        <v>8.4865131426049896</v>
      </c>
      <c r="D7376" s="6">
        <f>VLOOKUP(A7376,'PPP - Resi'!$E$1:$G$3927,2,FALSE)</f>
        <v>8.2122549504950495</v>
      </c>
      <c r="E7376" s="7">
        <f>VLOOKUP(A7376,Embalses!$A$1:$B$4292,2,FALSE)</f>
        <v>0.81845577696716998</v>
      </c>
      <c r="F7376" s="8">
        <f>VLOOKUP(A7376,'Prod comer'!$A$2:$C$130,2,TRUE)</f>
        <v>285.95032258064521</v>
      </c>
      <c r="G7376" s="8">
        <f>VLOOKUP(A7376,'Prod comer'!$A$2:$F$130,5,TRUE)</f>
        <v>243.97774193548389</v>
      </c>
      <c r="H7376">
        <f>IFERROR(VLOOKUP(A7376,P.Int!$A$1:$E$2436,5,TRUE),"")</f>
        <v>12.69</v>
      </c>
      <c r="I7376">
        <v>397095</v>
      </c>
      <c r="J7376">
        <v>26882</v>
      </c>
      <c r="K7376">
        <v>423977</v>
      </c>
      <c r="L7376">
        <f>IFERROR(VLOOKUP(A7376,'Iny SPEC'!$A$1:$B$3068,2,FALSE),"")</f>
        <v>234490</v>
      </c>
      <c r="M7376">
        <f t="shared" si="115"/>
        <v>1</v>
      </c>
    </row>
    <row r="7377" spans="1:13" x14ac:dyDescent="0.2">
      <c r="A7377" s="1">
        <v>45692</v>
      </c>
      <c r="B7377" t="s">
        <v>4</v>
      </c>
      <c r="C7377" s="6">
        <v>6.3679476297289401</v>
      </c>
      <c r="D7377" s="6">
        <f>VLOOKUP(A7377,'PPP - Resi'!$I$2:$K$3928,2,FALSE)</f>
        <v>8.2206570762292106</v>
      </c>
      <c r="E7377" s="7">
        <f>VLOOKUP(A7377,Embalses!$D$1:$E$4292,2,FALSE)</f>
        <v>0.52848581455968602</v>
      </c>
      <c r="F7377" s="8">
        <f>VLOOKUP(A7377,'Prod comer'!$A$2:$C$130,3,TRUE)</f>
        <v>883.04999999999973</v>
      </c>
      <c r="G7377" s="8">
        <f>VLOOKUP(A7377,'Prod comer'!$A$2:$F$130,6,TRUE)</f>
        <v>504.39129032258086</v>
      </c>
      <c r="H7377">
        <f>IFERROR(VLOOKUP(A7377,P.Int!$A$1:$E$2436,5,TRUE),"")</f>
        <v>12.69</v>
      </c>
      <c r="I7377">
        <v>549140</v>
      </c>
      <c r="J7377">
        <v>44449</v>
      </c>
      <c r="K7377">
        <v>593589</v>
      </c>
      <c r="L7377">
        <f>IFERROR(VLOOKUP(A7377,'Iny SPEC'!$A$1:$B$3068,2,FALSE),"")</f>
        <v>234490</v>
      </c>
      <c r="M7377">
        <f t="shared" si="115"/>
        <v>1</v>
      </c>
    </row>
    <row r="7378" spans="1:13" x14ac:dyDescent="0.2">
      <c r="A7378" s="1">
        <v>45693</v>
      </c>
      <c r="B7378" t="s">
        <v>3</v>
      </c>
      <c r="C7378" s="6">
        <v>8.4865131426049896</v>
      </c>
      <c r="D7378" s="6">
        <f>VLOOKUP(A7378,'PPP - Resi'!$E$1:$G$3927,2,FALSE)</f>
        <v>8.2122549504950495</v>
      </c>
      <c r="E7378" s="7">
        <f>VLOOKUP(A7378,Embalses!$A$1:$B$4292,2,FALSE)</f>
        <v>0.81373384801250204</v>
      </c>
      <c r="F7378" s="8">
        <f>VLOOKUP(A7378,'Prod comer'!$A$2:$C$130,2,TRUE)</f>
        <v>285.95032258064521</v>
      </c>
      <c r="G7378" s="8">
        <f>VLOOKUP(A7378,'Prod comer'!$A$2:$F$130,5,TRUE)</f>
        <v>243.97774193548389</v>
      </c>
      <c r="H7378">
        <f>IFERROR(VLOOKUP(A7378,P.Int!$A$1:$E$2436,5,TRUE),"")</f>
        <v>13.03</v>
      </c>
      <c r="I7378">
        <v>391403</v>
      </c>
      <c r="J7378">
        <v>26501</v>
      </c>
      <c r="K7378">
        <v>417904</v>
      </c>
      <c r="L7378">
        <f>IFERROR(VLOOKUP(A7378,'Iny SPEC'!$A$1:$B$3068,2,FALSE),"")</f>
        <v>228555</v>
      </c>
      <c r="M7378">
        <f t="shared" si="115"/>
        <v>1</v>
      </c>
    </row>
    <row r="7379" spans="1:13" x14ac:dyDescent="0.2">
      <c r="A7379" s="1">
        <v>45693</v>
      </c>
      <c r="B7379" t="s">
        <v>4</v>
      </c>
      <c r="C7379" s="6">
        <v>6.3679476297289401</v>
      </c>
      <c r="D7379" s="6">
        <f>VLOOKUP(A7379,'PPP - Resi'!$I$2:$K$3928,2,FALSE)</f>
        <v>8.2206570762292106</v>
      </c>
      <c r="E7379" s="7">
        <f>VLOOKUP(A7379,Embalses!$D$1:$E$4292,2,FALSE)</f>
        <v>0.51075667548347725</v>
      </c>
      <c r="F7379" s="8">
        <f>VLOOKUP(A7379,'Prod comer'!$A$2:$C$130,3,TRUE)</f>
        <v>883.04999999999973</v>
      </c>
      <c r="G7379" s="8">
        <f>VLOOKUP(A7379,'Prod comer'!$A$2:$F$130,6,TRUE)</f>
        <v>504.39129032258086</v>
      </c>
      <c r="H7379">
        <f>IFERROR(VLOOKUP(A7379,P.Int!$A$1:$E$2436,5,TRUE),"")</f>
        <v>13.03</v>
      </c>
      <c r="I7379">
        <v>555634</v>
      </c>
      <c r="J7379">
        <v>45093</v>
      </c>
      <c r="K7379">
        <v>600727</v>
      </c>
      <c r="L7379">
        <f>IFERROR(VLOOKUP(A7379,'Iny SPEC'!$A$1:$B$3068,2,FALSE),"")</f>
        <v>228555</v>
      </c>
      <c r="M7379">
        <f t="shared" si="115"/>
        <v>1</v>
      </c>
    </row>
    <row r="7380" spans="1:13" x14ac:dyDescent="0.2">
      <c r="A7380" s="1">
        <v>45694</v>
      </c>
      <c r="B7380" t="s">
        <v>3</v>
      </c>
      <c r="C7380" s="6">
        <v>8.4865131426049896</v>
      </c>
      <c r="D7380" s="6">
        <f>VLOOKUP(A7380,'PPP - Resi'!$E$1:$G$3927,2,FALSE)</f>
        <v>8.2122549504950495</v>
      </c>
      <c r="E7380" s="7">
        <f>VLOOKUP(A7380,Embalses!$A$1:$B$4292,2,FALSE)</f>
        <v>0.80958845512639299</v>
      </c>
      <c r="F7380" s="8">
        <f>VLOOKUP(A7380,'Prod comer'!$A$2:$C$130,2,TRUE)</f>
        <v>285.95032258064521</v>
      </c>
      <c r="G7380" s="8">
        <f>VLOOKUP(A7380,'Prod comer'!$A$2:$F$130,5,TRUE)</f>
        <v>243.97774193548389</v>
      </c>
      <c r="H7380">
        <f>IFERROR(VLOOKUP(A7380,P.Int!$A$1:$E$2436,5,TRUE),"")</f>
        <v>13.34</v>
      </c>
      <c r="I7380">
        <v>393463</v>
      </c>
      <c r="J7380">
        <v>35317</v>
      </c>
      <c r="K7380">
        <v>428780</v>
      </c>
      <c r="L7380">
        <f>IFERROR(VLOOKUP(A7380,'Iny SPEC'!$A$1:$B$3068,2,FALSE),"")</f>
        <v>237533</v>
      </c>
      <c r="M7380">
        <f t="shared" si="115"/>
        <v>1</v>
      </c>
    </row>
    <row r="7381" spans="1:13" x14ac:dyDescent="0.2">
      <c r="A7381" s="1">
        <v>45694</v>
      </c>
      <c r="B7381" t="s">
        <v>4</v>
      </c>
      <c r="C7381" s="6">
        <v>6.3679476297289401</v>
      </c>
      <c r="D7381" s="6">
        <f>VLOOKUP(A7381,'PPP - Resi'!$I$2:$K$3928,2,FALSE)</f>
        <v>8.2206570762292106</v>
      </c>
      <c r="E7381" s="7">
        <f>VLOOKUP(A7381,Embalses!$D$1:$E$4292,2,FALSE)</f>
        <v>0.50631300684545155</v>
      </c>
      <c r="F7381" s="8">
        <f>VLOOKUP(A7381,'Prod comer'!$A$2:$C$130,3,TRUE)</f>
        <v>883.04999999999973</v>
      </c>
      <c r="G7381" s="8">
        <f>VLOOKUP(A7381,'Prod comer'!$A$2:$F$130,6,TRUE)</f>
        <v>504.39129032258086</v>
      </c>
      <c r="H7381">
        <f>IFERROR(VLOOKUP(A7381,P.Int!$A$1:$E$2436,5,TRUE),"")</f>
        <v>13.34</v>
      </c>
      <c r="I7381">
        <v>567810</v>
      </c>
      <c r="J7381">
        <v>45932</v>
      </c>
      <c r="K7381">
        <v>613742</v>
      </c>
      <c r="L7381">
        <f>IFERROR(VLOOKUP(A7381,'Iny SPEC'!$A$1:$B$3068,2,FALSE),"")</f>
        <v>237533</v>
      </c>
      <c r="M7381">
        <f t="shared" si="115"/>
        <v>1</v>
      </c>
    </row>
    <row r="7382" spans="1:13" x14ac:dyDescent="0.2">
      <c r="A7382" s="1">
        <v>45695</v>
      </c>
      <c r="B7382" t="s">
        <v>3</v>
      </c>
      <c r="C7382" s="6">
        <v>8.4865131426049896</v>
      </c>
      <c r="D7382" s="6">
        <f>VLOOKUP(A7382,'PPP - Resi'!$E$1:$G$3927,2,FALSE)</f>
        <v>8.2122549504950495</v>
      </c>
      <c r="E7382" s="7">
        <f>VLOOKUP(A7382,Embalses!$A$1:$B$4292,2,FALSE)</f>
        <v>0.80483264851812397</v>
      </c>
      <c r="F7382" s="8">
        <f>VLOOKUP(A7382,'Prod comer'!$A$2:$C$130,2,TRUE)</f>
        <v>285.95032258064521</v>
      </c>
      <c r="G7382" s="8">
        <f>VLOOKUP(A7382,'Prod comer'!$A$2:$F$130,5,TRUE)</f>
        <v>243.97774193548389</v>
      </c>
      <c r="H7382">
        <f>IFERROR(VLOOKUP(A7382,P.Int!$A$1:$E$2436,5,TRUE),"")</f>
        <v>13.64</v>
      </c>
      <c r="I7382">
        <v>371136</v>
      </c>
      <c r="J7382">
        <v>25841</v>
      </c>
      <c r="K7382">
        <v>396977</v>
      </c>
      <c r="L7382">
        <f>IFERROR(VLOOKUP(A7382,'Iny SPEC'!$A$1:$B$3068,2,FALSE),"")</f>
        <v>200336</v>
      </c>
      <c r="M7382">
        <f t="shared" si="115"/>
        <v>1</v>
      </c>
    </row>
    <row r="7383" spans="1:13" x14ac:dyDescent="0.2">
      <c r="A7383" s="1">
        <v>45695</v>
      </c>
      <c r="B7383" t="s">
        <v>4</v>
      </c>
      <c r="C7383" s="6">
        <v>6.3679476297289401</v>
      </c>
      <c r="D7383" s="6">
        <f>VLOOKUP(A7383,'PPP - Resi'!$I$2:$K$3928,2,FALSE)</f>
        <v>8.2206570762292106</v>
      </c>
      <c r="E7383" s="7">
        <f>VLOOKUP(A7383,Embalses!$D$1:$E$4292,2,FALSE)</f>
        <v>0.50644102871137398</v>
      </c>
      <c r="F7383" s="8">
        <f>VLOOKUP(A7383,'Prod comer'!$A$2:$C$130,3,TRUE)</f>
        <v>883.04999999999973</v>
      </c>
      <c r="G7383" s="8">
        <f>VLOOKUP(A7383,'Prod comer'!$A$2:$F$130,6,TRUE)</f>
        <v>504.39129032258086</v>
      </c>
      <c r="H7383">
        <f>IFERROR(VLOOKUP(A7383,P.Int!$A$1:$E$2436,5,TRUE),"")</f>
        <v>13.64</v>
      </c>
      <c r="I7383">
        <v>557611</v>
      </c>
      <c r="J7383">
        <v>47785</v>
      </c>
      <c r="K7383">
        <v>605396</v>
      </c>
      <c r="L7383">
        <f>IFERROR(VLOOKUP(A7383,'Iny SPEC'!$A$1:$B$3068,2,FALSE),"")</f>
        <v>200336</v>
      </c>
      <c r="M7383">
        <f t="shared" si="115"/>
        <v>1</v>
      </c>
    </row>
    <row r="7384" spans="1:13" x14ac:dyDescent="0.2">
      <c r="A7384" s="1">
        <v>45696</v>
      </c>
      <c r="B7384" t="s">
        <v>3</v>
      </c>
      <c r="C7384" s="6">
        <v>8.4865131426049896</v>
      </c>
      <c r="D7384" s="6">
        <f>VLOOKUP(A7384,'PPP - Resi'!$E$1:$G$3927,2,FALSE)</f>
        <v>8.2122549504950495</v>
      </c>
      <c r="E7384" s="7">
        <f>VLOOKUP(A7384,Embalses!$A$1:$B$4292,2,FALSE)</f>
        <v>0.80134694594123101</v>
      </c>
      <c r="F7384" s="8">
        <f>VLOOKUP(A7384,'Prod comer'!$A$2:$C$130,2,TRUE)</f>
        <v>285.95032258064521</v>
      </c>
      <c r="G7384" s="8">
        <f>VLOOKUP(A7384,'Prod comer'!$A$2:$F$130,5,TRUE)</f>
        <v>243.97774193548389</v>
      </c>
      <c r="H7384">
        <f>IFERROR(VLOOKUP(A7384,P.Int!$A$1:$E$2436,5,TRUE),"")</f>
        <v>13.64</v>
      </c>
      <c r="I7384">
        <v>317654</v>
      </c>
      <c r="J7384">
        <v>26584</v>
      </c>
      <c r="K7384">
        <v>344238</v>
      </c>
      <c r="L7384">
        <f>IFERROR(VLOOKUP(A7384,'Iny SPEC'!$A$1:$B$3068,2,FALSE),"")</f>
        <v>161111</v>
      </c>
      <c r="M7384">
        <f t="shared" si="115"/>
        <v>1</v>
      </c>
    </row>
    <row r="7385" spans="1:13" x14ac:dyDescent="0.2">
      <c r="A7385" s="1">
        <v>45696</v>
      </c>
      <c r="B7385" t="s">
        <v>4</v>
      </c>
      <c r="C7385" s="6">
        <v>6.3679476297289401</v>
      </c>
      <c r="D7385" s="6">
        <f>VLOOKUP(A7385,'PPP - Resi'!$I$2:$K$3928,2,FALSE)</f>
        <v>8.2206570762292106</v>
      </c>
      <c r="E7385" s="7">
        <f>VLOOKUP(A7385,Embalses!$D$1:$E$4292,2,FALSE)</f>
        <v>0.51510554366348693</v>
      </c>
      <c r="F7385" s="8">
        <f>VLOOKUP(A7385,'Prod comer'!$A$2:$C$130,3,TRUE)</f>
        <v>883.04999999999973</v>
      </c>
      <c r="G7385" s="8">
        <f>VLOOKUP(A7385,'Prod comer'!$A$2:$F$130,6,TRUE)</f>
        <v>504.39129032258086</v>
      </c>
      <c r="H7385">
        <f>IFERROR(VLOOKUP(A7385,P.Int!$A$1:$E$2436,5,TRUE),"")</f>
        <v>13.64</v>
      </c>
      <c r="I7385">
        <v>530430</v>
      </c>
      <c r="J7385">
        <v>47455</v>
      </c>
      <c r="K7385">
        <v>577885</v>
      </c>
      <c r="L7385">
        <f>IFERROR(VLOOKUP(A7385,'Iny SPEC'!$A$1:$B$3068,2,FALSE),"")</f>
        <v>161111</v>
      </c>
      <c r="M7385">
        <f t="shared" si="115"/>
        <v>1</v>
      </c>
    </row>
    <row r="7386" spans="1:13" x14ac:dyDescent="0.2">
      <c r="A7386" s="1">
        <v>45697</v>
      </c>
      <c r="B7386" t="s">
        <v>3</v>
      </c>
      <c r="C7386" s="6">
        <v>8.4865131426049896</v>
      </c>
      <c r="D7386" s="6">
        <f>VLOOKUP(A7386,'PPP - Resi'!$E$1:$G$3927,2,FALSE)</f>
        <v>8.2122549504950495</v>
      </c>
      <c r="E7386" s="7">
        <f>VLOOKUP(A7386,Embalses!$A$1:$B$4292,2,FALSE)</f>
        <v>0.79832998689871104</v>
      </c>
      <c r="F7386" s="8">
        <f>VLOOKUP(A7386,'Prod comer'!$A$2:$C$130,2,TRUE)</f>
        <v>285.95032258064521</v>
      </c>
      <c r="G7386" s="8">
        <f>VLOOKUP(A7386,'Prod comer'!$A$2:$F$130,5,TRUE)</f>
        <v>243.97774193548389</v>
      </c>
      <c r="H7386">
        <f>IFERROR(VLOOKUP(A7386,P.Int!$A$1:$E$2436,5,TRUE),"")</f>
        <v>13.59</v>
      </c>
      <c r="I7386">
        <v>300918</v>
      </c>
      <c r="J7386">
        <v>26217</v>
      </c>
      <c r="K7386">
        <v>327135</v>
      </c>
      <c r="L7386">
        <f>IFERROR(VLOOKUP(A7386,'Iny SPEC'!$A$1:$B$3068,2,FALSE),"")</f>
        <v>132613</v>
      </c>
      <c r="M7386">
        <f t="shared" si="115"/>
        <v>1</v>
      </c>
    </row>
    <row r="7387" spans="1:13" x14ac:dyDescent="0.2">
      <c r="A7387" s="1">
        <v>45697</v>
      </c>
      <c r="B7387" t="s">
        <v>4</v>
      </c>
      <c r="C7387" s="6">
        <v>6.3679476297289401</v>
      </c>
      <c r="D7387" s="6">
        <f>VLOOKUP(A7387,'PPP - Resi'!$I$2:$K$3928,2,FALSE)</f>
        <v>8.2206570762292106</v>
      </c>
      <c r="E7387" s="7">
        <f>VLOOKUP(A7387,Embalses!$D$1:$E$4292,2,FALSE)</f>
        <v>0.53476587594824077</v>
      </c>
      <c r="F7387" s="8">
        <f>VLOOKUP(A7387,'Prod comer'!$A$2:$C$130,3,TRUE)</f>
        <v>883.04999999999973</v>
      </c>
      <c r="G7387" s="8">
        <f>VLOOKUP(A7387,'Prod comer'!$A$2:$F$130,6,TRUE)</f>
        <v>504.39129032258086</v>
      </c>
      <c r="H7387">
        <f>IFERROR(VLOOKUP(A7387,P.Int!$A$1:$E$2436,5,TRUE),"")</f>
        <v>13.59</v>
      </c>
      <c r="I7387">
        <v>477239</v>
      </c>
      <c r="J7387">
        <v>42180</v>
      </c>
      <c r="K7387">
        <v>519419</v>
      </c>
      <c r="L7387">
        <f>IFERROR(VLOOKUP(A7387,'Iny SPEC'!$A$1:$B$3068,2,FALSE),"")</f>
        <v>132613</v>
      </c>
      <c r="M7387">
        <f t="shared" si="115"/>
        <v>1</v>
      </c>
    </row>
    <row r="7388" spans="1:13" x14ac:dyDescent="0.2">
      <c r="A7388" s="1">
        <v>45698</v>
      </c>
      <c r="B7388" t="s">
        <v>3</v>
      </c>
      <c r="C7388" s="6">
        <v>8.4865131426049896</v>
      </c>
      <c r="D7388" s="6">
        <f>VLOOKUP(A7388,'PPP - Resi'!$E$1:$G$3927,2,FALSE)</f>
        <v>8.2122549504950495</v>
      </c>
      <c r="E7388" s="7">
        <f>VLOOKUP(A7388,Embalses!$A$1:$B$4292,2,FALSE)</f>
        <v>0.797077745630143</v>
      </c>
      <c r="F7388" s="8">
        <f>VLOOKUP(A7388,'Prod comer'!$A$2:$C$130,2,TRUE)</f>
        <v>285.95032258064521</v>
      </c>
      <c r="G7388" s="8">
        <f>VLOOKUP(A7388,'Prod comer'!$A$2:$F$130,5,TRUE)</f>
        <v>243.97774193548389</v>
      </c>
      <c r="H7388">
        <f>IFERROR(VLOOKUP(A7388,P.Int!$A$1:$E$2436,5,TRUE),"")</f>
        <v>14.18</v>
      </c>
      <c r="I7388">
        <v>301524</v>
      </c>
      <c r="J7388">
        <v>26084</v>
      </c>
      <c r="K7388">
        <v>327608</v>
      </c>
      <c r="L7388">
        <f>IFERROR(VLOOKUP(A7388,'Iny SPEC'!$A$1:$B$3068,2,FALSE),"")</f>
        <v>145242</v>
      </c>
      <c r="M7388">
        <f t="shared" si="115"/>
        <v>1</v>
      </c>
    </row>
    <row r="7389" spans="1:13" x14ac:dyDescent="0.2">
      <c r="A7389" s="1">
        <v>45698</v>
      </c>
      <c r="B7389" t="s">
        <v>4</v>
      </c>
      <c r="C7389" s="6">
        <v>6.3954836538479096</v>
      </c>
      <c r="D7389" s="6">
        <f>VLOOKUP(A7389,'PPP - Resi'!$I$2:$K$3928,2,FALSE)</f>
        <v>8.2206570762292106</v>
      </c>
      <c r="E7389" s="7">
        <f>VLOOKUP(A7389,Embalses!$D$1:$E$4292,2,FALSE)</f>
        <v>0.52301539572684153</v>
      </c>
      <c r="F7389" s="8">
        <f>VLOOKUP(A7389,'Prod comer'!$A$2:$C$130,3,TRUE)</f>
        <v>883.04999999999973</v>
      </c>
      <c r="G7389" s="8">
        <f>VLOOKUP(A7389,'Prod comer'!$A$2:$F$130,6,TRUE)</f>
        <v>504.39129032258086</v>
      </c>
      <c r="H7389">
        <f>IFERROR(VLOOKUP(A7389,P.Int!$A$1:$E$2436,5,TRUE),"")</f>
        <v>14.18</v>
      </c>
      <c r="I7389">
        <v>546592</v>
      </c>
      <c r="J7389">
        <v>40199</v>
      </c>
      <c r="K7389">
        <v>586791</v>
      </c>
      <c r="L7389">
        <f>IFERROR(VLOOKUP(A7389,'Iny SPEC'!$A$1:$B$3068,2,FALSE),"")</f>
        <v>145242</v>
      </c>
      <c r="M7389">
        <f t="shared" si="115"/>
        <v>1</v>
      </c>
    </row>
    <row r="7390" spans="1:13" x14ac:dyDescent="0.2">
      <c r="A7390" s="1">
        <v>45699</v>
      </c>
      <c r="B7390" t="s">
        <v>3</v>
      </c>
      <c r="C7390" s="6">
        <v>8.4865131426049896</v>
      </c>
      <c r="D7390" s="6">
        <f>VLOOKUP(A7390,'PPP - Resi'!$E$1:$G$3927,2,FALSE)</f>
        <v>8.2122549504950495</v>
      </c>
      <c r="E7390" s="7">
        <f>VLOOKUP(A7390,Embalses!$A$1:$B$4292,2,FALSE)</f>
        <v>0.79288246019963904</v>
      </c>
      <c r="F7390" s="8">
        <f>VLOOKUP(A7390,'Prod comer'!$A$2:$C$130,2,TRUE)</f>
        <v>285.95032258064521</v>
      </c>
      <c r="G7390" s="8">
        <f>VLOOKUP(A7390,'Prod comer'!$A$2:$F$130,5,TRUE)</f>
        <v>243.97774193548389</v>
      </c>
      <c r="H7390">
        <f>IFERROR(VLOOKUP(A7390,P.Int!$A$1:$E$2436,5,TRUE),"")</f>
        <v>14.09</v>
      </c>
      <c r="I7390">
        <v>306043</v>
      </c>
      <c r="J7390">
        <v>26137</v>
      </c>
      <c r="K7390">
        <v>332180</v>
      </c>
      <c r="L7390">
        <f>IFERROR(VLOOKUP(A7390,'Iny SPEC'!$A$1:$B$3068,2,FALSE),"")</f>
        <v>123390</v>
      </c>
      <c r="M7390">
        <f t="shared" si="115"/>
        <v>1</v>
      </c>
    </row>
    <row r="7391" spans="1:13" x14ac:dyDescent="0.2">
      <c r="A7391" s="1">
        <v>45699</v>
      </c>
      <c r="B7391" t="s">
        <v>4</v>
      </c>
      <c r="C7391" s="6">
        <v>6.3771599116128099</v>
      </c>
      <c r="D7391" s="6">
        <f>VLOOKUP(A7391,'PPP - Resi'!$I$2:$K$3928,2,FALSE)</f>
        <v>8.2206570762292106</v>
      </c>
      <c r="E7391" s="7">
        <f>VLOOKUP(A7391,Embalses!$D$1:$E$4292,2,FALSE)</f>
        <v>0.51688734984529427</v>
      </c>
      <c r="F7391" s="8">
        <f>VLOOKUP(A7391,'Prod comer'!$A$2:$C$130,3,TRUE)</f>
        <v>883.04999999999973</v>
      </c>
      <c r="G7391" s="8">
        <f>VLOOKUP(A7391,'Prod comer'!$A$2:$F$130,6,TRUE)</f>
        <v>504.39129032258086</v>
      </c>
      <c r="H7391">
        <f>IFERROR(VLOOKUP(A7391,P.Int!$A$1:$E$2436,5,TRUE),"")</f>
        <v>14.09</v>
      </c>
      <c r="I7391">
        <v>567243</v>
      </c>
      <c r="J7391">
        <v>33256</v>
      </c>
      <c r="K7391">
        <v>600499</v>
      </c>
      <c r="L7391">
        <f>IFERROR(VLOOKUP(A7391,'Iny SPEC'!$A$1:$B$3068,2,FALSE),"")</f>
        <v>123390</v>
      </c>
      <c r="M7391">
        <f t="shared" si="115"/>
        <v>1</v>
      </c>
    </row>
    <row r="7392" spans="1:13" x14ac:dyDescent="0.2">
      <c r="A7392" s="1">
        <v>45700</v>
      </c>
      <c r="B7392" t="s">
        <v>3</v>
      </c>
      <c r="C7392" s="6">
        <v>8.4865131426049896</v>
      </c>
      <c r="D7392" s="6">
        <f>VLOOKUP(A7392,'PPP - Resi'!$E$1:$G$3927,2,FALSE)</f>
        <v>8.2122549504950495</v>
      </c>
      <c r="E7392" s="7">
        <f>VLOOKUP(A7392,Embalses!$A$1:$B$4292,2,FALSE)</f>
        <v>0.78179769194132998</v>
      </c>
      <c r="F7392" s="8">
        <f>VLOOKUP(A7392,'Prod comer'!$A$2:$C$130,2,TRUE)</f>
        <v>285.95032258064521</v>
      </c>
      <c r="G7392" s="8">
        <f>VLOOKUP(A7392,'Prod comer'!$A$2:$F$130,5,TRUE)</f>
        <v>243.97774193548389</v>
      </c>
      <c r="H7392">
        <f>IFERROR(VLOOKUP(A7392,P.Int!$A$1:$E$2436,5,TRUE),"")</f>
        <v>13.63</v>
      </c>
      <c r="I7392">
        <v>312052</v>
      </c>
      <c r="J7392">
        <v>26189</v>
      </c>
      <c r="K7392">
        <v>338241</v>
      </c>
      <c r="L7392">
        <f>IFERROR(VLOOKUP(A7392,'Iny SPEC'!$A$1:$B$3068,2,FALSE),"")</f>
        <v>130539</v>
      </c>
      <c r="M7392">
        <f t="shared" si="115"/>
        <v>1</v>
      </c>
    </row>
    <row r="7393" spans="1:13" x14ac:dyDescent="0.2">
      <c r="A7393" s="1">
        <v>45700</v>
      </c>
      <c r="B7393" t="s">
        <v>4</v>
      </c>
      <c r="C7393" s="6">
        <v>6.40913896382426</v>
      </c>
      <c r="D7393" s="6">
        <f>VLOOKUP(A7393,'PPP - Resi'!$I$2:$K$3928,2,FALSE)</f>
        <v>8.2206570762292106</v>
      </c>
      <c r="E7393" s="7">
        <f>VLOOKUP(A7393,Embalses!$D$1:$E$4292,2,FALSE)</f>
        <v>0.51133968030688848</v>
      </c>
      <c r="F7393" s="8">
        <f>VLOOKUP(A7393,'Prod comer'!$A$2:$C$130,3,TRUE)</f>
        <v>883.04999999999973</v>
      </c>
      <c r="G7393" s="8">
        <f>VLOOKUP(A7393,'Prod comer'!$A$2:$F$130,6,TRUE)</f>
        <v>504.39129032258086</v>
      </c>
      <c r="H7393">
        <f>IFERROR(VLOOKUP(A7393,P.Int!$A$1:$E$2436,5,TRUE),"")</f>
        <v>13.63</v>
      </c>
      <c r="I7393">
        <v>565823</v>
      </c>
      <c r="J7393">
        <v>42729</v>
      </c>
      <c r="K7393">
        <v>608552</v>
      </c>
      <c r="L7393">
        <f>IFERROR(VLOOKUP(A7393,'Iny SPEC'!$A$1:$B$3068,2,FALSE),"")</f>
        <v>130539</v>
      </c>
      <c r="M7393">
        <f t="shared" si="115"/>
        <v>1</v>
      </c>
    </row>
    <row r="7394" spans="1:13" x14ac:dyDescent="0.2">
      <c r="A7394" s="1">
        <v>45701</v>
      </c>
      <c r="B7394" t="s">
        <v>3</v>
      </c>
      <c r="C7394" s="6">
        <v>8.4865131426049896</v>
      </c>
      <c r="D7394" s="6">
        <f>VLOOKUP(A7394,'PPP - Resi'!$E$1:$G$3927,2,FALSE)</f>
        <v>8.2122549504950495</v>
      </c>
      <c r="E7394" s="7">
        <f>VLOOKUP(A7394,Embalses!$A$1:$B$4292,2,FALSE)</f>
        <v>0.773712635920072</v>
      </c>
      <c r="F7394" s="8">
        <f>VLOOKUP(A7394,'Prod comer'!$A$2:$C$130,2,TRUE)</f>
        <v>285.95032258064521</v>
      </c>
      <c r="G7394" s="8">
        <f>VLOOKUP(A7394,'Prod comer'!$A$2:$F$130,5,TRUE)</f>
        <v>243.97774193548389</v>
      </c>
      <c r="H7394">
        <f>IFERROR(VLOOKUP(A7394,P.Int!$A$1:$E$2436,5,TRUE),"")</f>
        <v>12.54</v>
      </c>
      <c r="I7394">
        <v>295548</v>
      </c>
      <c r="J7394">
        <v>25828</v>
      </c>
      <c r="K7394">
        <v>321376</v>
      </c>
      <c r="L7394">
        <f>IFERROR(VLOOKUP(A7394,'Iny SPEC'!$A$1:$B$3068,2,FALSE),"")</f>
        <v>116944</v>
      </c>
      <c r="M7394">
        <f t="shared" si="115"/>
        <v>1</v>
      </c>
    </row>
    <row r="7395" spans="1:13" x14ac:dyDescent="0.2">
      <c r="A7395" s="1">
        <v>45701</v>
      </c>
      <c r="B7395" t="s">
        <v>4</v>
      </c>
      <c r="C7395" s="6">
        <v>6.3679476297289401</v>
      </c>
      <c r="D7395" s="6">
        <f>VLOOKUP(A7395,'PPP - Resi'!$I$2:$K$3928,2,FALSE)</f>
        <v>8.2206570762292106</v>
      </c>
      <c r="E7395" s="7">
        <f>VLOOKUP(A7395,Embalses!$D$1:$E$4292,2,FALSE)</f>
        <v>0.50657060962976708</v>
      </c>
      <c r="F7395" s="8">
        <f>VLOOKUP(A7395,'Prod comer'!$A$2:$C$130,3,TRUE)</f>
        <v>883.04999999999973</v>
      </c>
      <c r="G7395" s="8">
        <f>VLOOKUP(A7395,'Prod comer'!$A$2:$F$130,6,TRUE)</f>
        <v>504.39129032258086</v>
      </c>
      <c r="H7395">
        <f>IFERROR(VLOOKUP(A7395,P.Int!$A$1:$E$2436,5,TRUE),"")</f>
        <v>12.54</v>
      </c>
      <c r="I7395">
        <v>568710</v>
      </c>
      <c r="J7395">
        <v>50527</v>
      </c>
      <c r="K7395">
        <v>619237</v>
      </c>
      <c r="L7395">
        <f>IFERROR(VLOOKUP(A7395,'Iny SPEC'!$A$1:$B$3068,2,FALSE),"")</f>
        <v>116944</v>
      </c>
      <c r="M7395">
        <f t="shared" si="115"/>
        <v>1</v>
      </c>
    </row>
    <row r="7396" spans="1:13" x14ac:dyDescent="0.2">
      <c r="A7396" s="1">
        <v>45702</v>
      </c>
      <c r="B7396" t="s">
        <v>3</v>
      </c>
      <c r="C7396" s="6">
        <v>8.4865131426049896</v>
      </c>
      <c r="D7396" s="6">
        <f>VLOOKUP(A7396,'PPP - Resi'!$E$1:$G$3927,2,FALSE)</f>
        <v>8.2122549504950495</v>
      </c>
      <c r="E7396" s="7">
        <f>VLOOKUP(A7396,Embalses!$A$1:$B$4292,2,FALSE)</f>
        <v>0.77063900880243696</v>
      </c>
      <c r="F7396" s="8">
        <f>VLOOKUP(A7396,'Prod comer'!$A$2:$C$130,2,TRUE)</f>
        <v>285.95032258064521</v>
      </c>
      <c r="G7396" s="8">
        <f>VLOOKUP(A7396,'Prod comer'!$A$2:$F$130,5,TRUE)</f>
        <v>243.97774193548389</v>
      </c>
      <c r="H7396">
        <f>IFERROR(VLOOKUP(A7396,P.Int!$A$1:$E$2436,5,TRUE),"")</f>
        <v>12.37</v>
      </c>
      <c r="I7396">
        <v>278294</v>
      </c>
      <c r="J7396">
        <v>26127</v>
      </c>
      <c r="K7396">
        <v>304421</v>
      </c>
      <c r="L7396">
        <f>IFERROR(VLOOKUP(A7396,'Iny SPEC'!$A$1:$B$3068,2,FALSE),"")</f>
        <v>119932</v>
      </c>
      <c r="M7396">
        <f t="shared" si="115"/>
        <v>1</v>
      </c>
    </row>
    <row r="7397" spans="1:13" x14ac:dyDescent="0.2">
      <c r="A7397" s="1">
        <v>45702</v>
      </c>
      <c r="B7397" t="s">
        <v>4</v>
      </c>
      <c r="C7397" s="6">
        <v>6.3679476297289401</v>
      </c>
      <c r="D7397" s="6">
        <f>VLOOKUP(A7397,'PPP - Resi'!$I$2:$K$3928,2,FALSE)</f>
        <v>8.2206570762292106</v>
      </c>
      <c r="E7397" s="7">
        <f>VLOOKUP(A7397,Embalses!$D$1:$E$4292,2,FALSE)</f>
        <v>0.51052086626860804</v>
      </c>
      <c r="F7397" s="8">
        <f>VLOOKUP(A7397,'Prod comer'!$A$2:$C$130,3,TRUE)</f>
        <v>883.04999999999973</v>
      </c>
      <c r="G7397" s="8">
        <f>VLOOKUP(A7397,'Prod comer'!$A$2:$F$130,6,TRUE)</f>
        <v>504.39129032258086</v>
      </c>
      <c r="H7397">
        <f>IFERROR(VLOOKUP(A7397,P.Int!$A$1:$E$2436,5,TRUE),"")</f>
        <v>12.37</v>
      </c>
      <c r="I7397">
        <v>564655</v>
      </c>
      <c r="J7397">
        <v>50728</v>
      </c>
      <c r="K7397">
        <v>615383</v>
      </c>
      <c r="L7397">
        <f>IFERROR(VLOOKUP(A7397,'Iny SPEC'!$A$1:$B$3068,2,FALSE),"")</f>
        <v>119932</v>
      </c>
      <c r="M7397">
        <f t="shared" si="115"/>
        <v>1</v>
      </c>
    </row>
    <row r="7398" spans="1:13" x14ac:dyDescent="0.2">
      <c r="A7398" s="1">
        <v>45703</v>
      </c>
      <c r="B7398" t="s">
        <v>3</v>
      </c>
      <c r="C7398" s="6">
        <v>8.4865131426049896</v>
      </c>
      <c r="D7398" s="6">
        <f>VLOOKUP(A7398,'PPP - Resi'!$E$1:$G$3927,2,FALSE)</f>
        <v>8.2122549504950495</v>
      </c>
      <c r="E7398" s="7">
        <f>VLOOKUP(A7398,Embalses!$A$1:$B$4292,2,FALSE)</f>
        <v>0.77096854597837605</v>
      </c>
      <c r="F7398" s="8">
        <f>VLOOKUP(A7398,'Prod comer'!$A$2:$C$130,2,TRUE)</f>
        <v>285.95032258064521</v>
      </c>
      <c r="G7398" s="8">
        <f>VLOOKUP(A7398,'Prod comer'!$A$2:$F$130,5,TRUE)</f>
        <v>243.97774193548389</v>
      </c>
      <c r="H7398">
        <f>IFERROR(VLOOKUP(A7398,P.Int!$A$1:$E$2436,5,TRUE),"")</f>
        <v>12.37</v>
      </c>
      <c r="I7398">
        <v>216511</v>
      </c>
      <c r="J7398">
        <v>26248</v>
      </c>
      <c r="K7398">
        <v>242759</v>
      </c>
      <c r="L7398">
        <f>IFERROR(VLOOKUP(A7398,'Iny SPEC'!$A$1:$B$3068,2,FALSE),"")</f>
        <v>107309</v>
      </c>
      <c r="M7398">
        <f t="shared" si="115"/>
        <v>1</v>
      </c>
    </row>
    <row r="7399" spans="1:13" x14ac:dyDescent="0.2">
      <c r="A7399" s="1">
        <v>45703</v>
      </c>
      <c r="B7399" t="s">
        <v>4</v>
      </c>
      <c r="C7399" s="6">
        <v>6.3867039999415196</v>
      </c>
      <c r="D7399" s="6">
        <f>VLOOKUP(A7399,'PPP - Resi'!$I$2:$K$3928,2,FALSE)</f>
        <v>8.2206570762292106</v>
      </c>
      <c r="E7399" s="7">
        <f>VLOOKUP(A7399,Embalses!$D$1:$E$4292,2,FALSE)</f>
        <v>0.512521063813</v>
      </c>
      <c r="F7399" s="8">
        <f>VLOOKUP(A7399,'Prod comer'!$A$2:$C$130,3,TRUE)</f>
        <v>883.04999999999973</v>
      </c>
      <c r="G7399" s="8">
        <f>VLOOKUP(A7399,'Prod comer'!$A$2:$F$130,6,TRUE)</f>
        <v>504.39129032258086</v>
      </c>
      <c r="H7399">
        <f>IFERROR(VLOOKUP(A7399,P.Int!$A$1:$E$2436,5,TRUE),"")</f>
        <v>12.37</v>
      </c>
      <c r="I7399">
        <v>545503</v>
      </c>
      <c r="J7399">
        <v>50706</v>
      </c>
      <c r="K7399">
        <v>596209</v>
      </c>
      <c r="L7399">
        <f>IFERROR(VLOOKUP(A7399,'Iny SPEC'!$A$1:$B$3068,2,FALSE),"")</f>
        <v>107309</v>
      </c>
      <c r="M7399">
        <f t="shared" si="115"/>
        <v>1</v>
      </c>
    </row>
    <row r="7400" spans="1:13" x14ac:dyDescent="0.2">
      <c r="A7400" s="1">
        <v>45704</v>
      </c>
      <c r="B7400" t="s">
        <v>3</v>
      </c>
      <c r="C7400" s="6">
        <v>8.4865131426049896</v>
      </c>
      <c r="D7400" s="6">
        <f>VLOOKUP(A7400,'PPP - Resi'!$E$1:$G$3927,2,FALSE)</f>
        <v>8.2122549504950495</v>
      </c>
      <c r="E7400" s="7">
        <f>VLOOKUP(A7400,Embalses!$A$1:$B$4292,2,FALSE)</f>
        <v>0.77053183222558996</v>
      </c>
      <c r="F7400" s="8">
        <f>VLOOKUP(A7400,'Prod comer'!$A$2:$C$130,2,TRUE)</f>
        <v>285.95032258064521</v>
      </c>
      <c r="G7400" s="8">
        <f>VLOOKUP(A7400,'Prod comer'!$A$2:$F$130,5,TRUE)</f>
        <v>243.97774193548389</v>
      </c>
      <c r="H7400">
        <f>IFERROR(VLOOKUP(A7400,P.Int!$A$1:$E$2436,5,TRUE),"")</f>
        <v>12.37</v>
      </c>
      <c r="I7400">
        <v>221367</v>
      </c>
      <c r="J7400">
        <v>26145</v>
      </c>
      <c r="K7400">
        <v>247512</v>
      </c>
      <c r="L7400">
        <f>IFERROR(VLOOKUP(A7400,'Iny SPEC'!$A$1:$B$3068,2,FALSE),"")</f>
        <v>93610</v>
      </c>
      <c r="M7400">
        <f t="shared" si="115"/>
        <v>1</v>
      </c>
    </row>
    <row r="7401" spans="1:13" x14ac:dyDescent="0.2">
      <c r="A7401" s="1">
        <v>45704</v>
      </c>
      <c r="B7401" t="s">
        <v>4</v>
      </c>
      <c r="C7401" s="6">
        <v>6.3867039999415196</v>
      </c>
      <c r="D7401" s="6">
        <f>VLOOKUP(A7401,'PPP - Resi'!$I$2:$K$3928,2,FALSE)</f>
        <v>8.2206570762292106</v>
      </c>
      <c r="E7401" s="7">
        <f>VLOOKUP(A7401,Embalses!$D$1:$E$4292,2,FALSE)</f>
        <v>0.52929855324129005</v>
      </c>
      <c r="F7401" s="8">
        <f>VLOOKUP(A7401,'Prod comer'!$A$2:$C$130,3,TRUE)</f>
        <v>883.04999999999973</v>
      </c>
      <c r="G7401" s="8">
        <f>VLOOKUP(A7401,'Prod comer'!$A$2:$F$130,6,TRUE)</f>
        <v>504.39129032258086</v>
      </c>
      <c r="H7401">
        <f>IFERROR(VLOOKUP(A7401,P.Int!$A$1:$E$2436,5,TRUE),"")</f>
        <v>12.37</v>
      </c>
      <c r="I7401">
        <v>500754</v>
      </c>
      <c r="J7401">
        <v>50512</v>
      </c>
      <c r="K7401">
        <v>551266</v>
      </c>
      <c r="L7401">
        <f>IFERROR(VLOOKUP(A7401,'Iny SPEC'!$A$1:$B$3068,2,FALSE),"")</f>
        <v>93610</v>
      </c>
      <c r="M7401">
        <f t="shared" si="115"/>
        <v>1</v>
      </c>
    </row>
    <row r="7402" spans="1:13" x14ac:dyDescent="0.2">
      <c r="A7402" s="1">
        <v>45705</v>
      </c>
      <c r="B7402" t="s">
        <v>3</v>
      </c>
      <c r="C7402" s="6">
        <v>8.4865131426049896</v>
      </c>
      <c r="D7402" s="6">
        <f>VLOOKUP(A7402,'PPP - Resi'!$E$1:$G$3927,2,FALSE)</f>
        <v>8.2122549504950495</v>
      </c>
      <c r="E7402" s="7">
        <f>VLOOKUP(A7402,Embalses!$A$1:$B$4292,2,FALSE)</f>
        <v>0.77031747907189496</v>
      </c>
      <c r="F7402" s="8">
        <f>VLOOKUP(A7402,'Prod comer'!$A$2:$C$130,2,TRUE)</f>
        <v>285.95032258064521</v>
      </c>
      <c r="G7402" s="8">
        <f>VLOOKUP(A7402,'Prod comer'!$A$2:$F$130,5,TRUE)</f>
        <v>243.97774193548389</v>
      </c>
      <c r="H7402">
        <f>IFERROR(VLOOKUP(A7402,P.Int!$A$1:$E$2436,5,TRUE),"")</f>
        <v>11.71</v>
      </c>
      <c r="I7402">
        <v>256095</v>
      </c>
      <c r="J7402">
        <v>26153</v>
      </c>
      <c r="K7402">
        <v>282248</v>
      </c>
      <c r="L7402">
        <f>IFERROR(VLOOKUP(A7402,'Iny SPEC'!$A$1:$B$3068,2,FALSE),"")</f>
        <v>115441</v>
      </c>
      <c r="M7402">
        <f t="shared" si="115"/>
        <v>1</v>
      </c>
    </row>
    <row r="7403" spans="1:13" x14ac:dyDescent="0.2">
      <c r="A7403" s="1">
        <v>45705</v>
      </c>
      <c r="B7403" t="s">
        <v>4</v>
      </c>
      <c r="C7403" s="6">
        <v>6.3867039999415196</v>
      </c>
      <c r="D7403" s="6">
        <f>VLOOKUP(A7403,'PPP - Resi'!$I$2:$K$3928,2,FALSE)</f>
        <v>8.2206570762292106</v>
      </c>
      <c r="E7403" s="7">
        <f>VLOOKUP(A7403,Embalses!$D$1:$E$4292,2,FALSE)</f>
        <v>0.54069475084603824</v>
      </c>
      <c r="F7403" s="8">
        <f>VLOOKUP(A7403,'Prod comer'!$A$2:$C$130,3,TRUE)</f>
        <v>883.04999999999973</v>
      </c>
      <c r="G7403" s="8">
        <f>VLOOKUP(A7403,'Prod comer'!$A$2:$F$130,6,TRUE)</f>
        <v>504.39129032258086</v>
      </c>
      <c r="H7403">
        <f>IFERROR(VLOOKUP(A7403,P.Int!$A$1:$E$2436,5,TRUE),"")</f>
        <v>11.71</v>
      </c>
      <c r="I7403">
        <v>569737</v>
      </c>
      <c r="J7403">
        <v>50446</v>
      </c>
      <c r="K7403">
        <v>620183</v>
      </c>
      <c r="L7403">
        <f>IFERROR(VLOOKUP(A7403,'Iny SPEC'!$A$1:$B$3068,2,FALSE),"")</f>
        <v>115441</v>
      </c>
      <c r="M7403">
        <f t="shared" si="115"/>
        <v>1</v>
      </c>
    </row>
    <row r="7404" spans="1:13" x14ac:dyDescent="0.2">
      <c r="A7404" s="1">
        <v>45706</v>
      </c>
      <c r="B7404" t="s">
        <v>3</v>
      </c>
      <c r="C7404" s="6">
        <v>8.4865131426049896</v>
      </c>
      <c r="D7404" s="6">
        <f>VLOOKUP(A7404,'PPP - Resi'!$E$1:$G$3927,2,FALSE)</f>
        <v>8.2122549504950495</v>
      </c>
      <c r="E7404" s="7">
        <f>VLOOKUP(A7404,Embalses!$A$1:$B$4292,2,FALSE)</f>
        <v>0.77250967123856096</v>
      </c>
      <c r="F7404" s="8">
        <f>VLOOKUP(A7404,'Prod comer'!$A$2:$C$130,2,TRUE)</f>
        <v>285.95032258064521</v>
      </c>
      <c r="G7404" s="8">
        <f>VLOOKUP(A7404,'Prod comer'!$A$2:$F$130,5,TRUE)</f>
        <v>243.97774193548389</v>
      </c>
      <c r="H7404">
        <f>IFERROR(VLOOKUP(A7404,P.Int!$A$1:$E$2436,5,TRUE),"")</f>
        <v>11.95</v>
      </c>
      <c r="I7404">
        <v>261210</v>
      </c>
      <c r="J7404">
        <v>27188</v>
      </c>
      <c r="K7404">
        <v>288398</v>
      </c>
      <c r="L7404">
        <f>IFERROR(VLOOKUP(A7404,'Iny SPEC'!$A$1:$B$3068,2,FALSE),"")</f>
        <v>109289</v>
      </c>
      <c r="M7404">
        <f t="shared" si="115"/>
        <v>1</v>
      </c>
    </row>
    <row r="7405" spans="1:13" x14ac:dyDescent="0.2">
      <c r="A7405" s="1">
        <v>45706</v>
      </c>
      <c r="B7405" t="s">
        <v>4</v>
      </c>
      <c r="C7405" s="6">
        <v>6.3867039999415196</v>
      </c>
      <c r="D7405" s="6">
        <f>VLOOKUP(A7405,'PPP - Resi'!$I$2:$K$3928,2,FALSE)</f>
        <v>8.2206570762292106</v>
      </c>
      <c r="E7405" s="7">
        <f>VLOOKUP(A7405,Embalses!$D$1:$E$4292,2,FALSE)</f>
        <v>0.53851175332053747</v>
      </c>
      <c r="F7405" s="8">
        <f>VLOOKUP(A7405,'Prod comer'!$A$2:$C$130,3,TRUE)</f>
        <v>883.04999999999973</v>
      </c>
      <c r="G7405" s="8">
        <f>VLOOKUP(A7405,'Prod comer'!$A$2:$F$130,6,TRUE)</f>
        <v>504.39129032258086</v>
      </c>
      <c r="H7405">
        <f>IFERROR(VLOOKUP(A7405,P.Int!$A$1:$E$2436,5,TRUE),"")</f>
        <v>11.95</v>
      </c>
      <c r="I7405">
        <v>566528</v>
      </c>
      <c r="J7405">
        <v>50463</v>
      </c>
      <c r="K7405">
        <v>616991</v>
      </c>
      <c r="L7405">
        <f>IFERROR(VLOOKUP(A7405,'Iny SPEC'!$A$1:$B$3068,2,FALSE),"")</f>
        <v>109289</v>
      </c>
      <c r="M7405">
        <f t="shared" si="115"/>
        <v>1</v>
      </c>
    </row>
    <row r="7406" spans="1:13" x14ac:dyDescent="0.2">
      <c r="A7406" s="1">
        <v>45707</v>
      </c>
      <c r="B7406" t="s">
        <v>3</v>
      </c>
      <c r="C7406" s="6">
        <v>8.4865131426049896</v>
      </c>
      <c r="D7406" s="6">
        <f>VLOOKUP(A7406,'PPP - Resi'!$E$1:$G$3927,2,FALSE)</f>
        <v>8.2122549504950495</v>
      </c>
      <c r="E7406" s="7">
        <f>VLOOKUP(A7406,Embalses!$A$1:$B$4292,2,FALSE)</f>
        <v>0.77157033629780003</v>
      </c>
      <c r="F7406" s="8">
        <f>VLOOKUP(A7406,'Prod comer'!$A$2:$C$130,2,TRUE)</f>
        <v>285.95032258064521</v>
      </c>
      <c r="G7406" s="8">
        <f>VLOOKUP(A7406,'Prod comer'!$A$2:$F$130,5,TRUE)</f>
        <v>243.97774193548389</v>
      </c>
      <c r="H7406">
        <f>IFERROR(VLOOKUP(A7406,P.Int!$A$1:$E$2436,5,TRUE),"")</f>
        <v>11.71</v>
      </c>
      <c r="I7406">
        <v>282064</v>
      </c>
      <c r="J7406">
        <v>26073</v>
      </c>
      <c r="K7406">
        <v>308137</v>
      </c>
      <c r="L7406">
        <f>IFERROR(VLOOKUP(A7406,'Iny SPEC'!$A$1:$B$3068,2,FALSE),"")</f>
        <v>126322</v>
      </c>
      <c r="M7406">
        <f t="shared" si="115"/>
        <v>1</v>
      </c>
    </row>
    <row r="7407" spans="1:13" x14ac:dyDescent="0.2">
      <c r="A7407" s="1">
        <v>45707</v>
      </c>
      <c r="B7407" t="s">
        <v>4</v>
      </c>
      <c r="C7407" s="6">
        <v>6.3867039999415196</v>
      </c>
      <c r="D7407" s="6">
        <f>VLOOKUP(A7407,'PPP - Resi'!$I$2:$K$3928,2,FALSE)</f>
        <v>8.2206570762292106</v>
      </c>
      <c r="E7407" s="7">
        <f>VLOOKUP(A7407,Embalses!$D$1:$E$4292,2,FALSE)</f>
        <v>0.51978944760364454</v>
      </c>
      <c r="F7407" s="8">
        <f>VLOOKUP(A7407,'Prod comer'!$A$2:$C$130,3,TRUE)</f>
        <v>883.04999999999973</v>
      </c>
      <c r="G7407" s="8">
        <f>VLOOKUP(A7407,'Prod comer'!$A$2:$F$130,6,TRUE)</f>
        <v>504.39129032258086</v>
      </c>
      <c r="H7407">
        <f>IFERROR(VLOOKUP(A7407,P.Int!$A$1:$E$2436,5,TRUE),"")</f>
        <v>11.71</v>
      </c>
      <c r="I7407">
        <v>572831</v>
      </c>
      <c r="J7407">
        <v>50640</v>
      </c>
      <c r="K7407">
        <v>623471</v>
      </c>
      <c r="L7407">
        <f>IFERROR(VLOOKUP(A7407,'Iny SPEC'!$A$1:$B$3068,2,FALSE),"")</f>
        <v>126322</v>
      </c>
      <c r="M7407">
        <f t="shared" si="115"/>
        <v>1</v>
      </c>
    </row>
    <row r="7408" spans="1:13" x14ac:dyDescent="0.2">
      <c r="A7408" s="1">
        <v>45708</v>
      </c>
      <c r="B7408" t="s">
        <v>3</v>
      </c>
      <c r="C7408" s="6">
        <v>8.4865131426049896</v>
      </c>
      <c r="D7408" s="6">
        <f>VLOOKUP(A7408,'PPP - Resi'!$E$1:$G$3927,2,FALSE)</f>
        <v>8.2122549504950495</v>
      </c>
      <c r="E7408" s="7">
        <f>VLOOKUP(A7408,Embalses!$A$1:$B$4292,2,FALSE)</f>
        <v>0.77278130842470805</v>
      </c>
      <c r="F7408" s="8">
        <f>VLOOKUP(A7408,'Prod comer'!$A$2:$C$130,2,TRUE)</f>
        <v>285.95032258064521</v>
      </c>
      <c r="G7408" s="8">
        <f>VLOOKUP(A7408,'Prod comer'!$A$2:$F$130,5,TRUE)</f>
        <v>243.97774193548389</v>
      </c>
      <c r="H7408">
        <f>IFERROR(VLOOKUP(A7408,P.Int!$A$1:$E$2436,5,TRUE),"")</f>
        <v>11.54</v>
      </c>
      <c r="I7408">
        <v>294340</v>
      </c>
      <c r="J7408">
        <v>26117</v>
      </c>
      <c r="K7408">
        <v>320457</v>
      </c>
      <c r="L7408">
        <f>IFERROR(VLOOKUP(A7408,'Iny SPEC'!$A$1:$B$3068,2,FALSE),"")</f>
        <v>131273</v>
      </c>
      <c r="M7408">
        <f t="shared" si="115"/>
        <v>1</v>
      </c>
    </row>
    <row r="7409" spans="1:13" x14ac:dyDescent="0.2">
      <c r="A7409" s="1">
        <v>45708</v>
      </c>
      <c r="B7409" t="s">
        <v>4</v>
      </c>
      <c r="C7409" s="6">
        <v>6.3867039999415196</v>
      </c>
      <c r="D7409" s="6">
        <f>VLOOKUP(A7409,'PPP - Resi'!$I$2:$K$3928,2,FALSE)</f>
        <v>8.2206570762292106</v>
      </c>
      <c r="E7409" s="7">
        <f>VLOOKUP(A7409,Embalses!$D$1:$E$4292,2,FALSE)</f>
        <v>0.50753210011258054</v>
      </c>
      <c r="F7409" s="8">
        <f>VLOOKUP(A7409,'Prod comer'!$A$2:$C$130,3,TRUE)</f>
        <v>883.04999999999973</v>
      </c>
      <c r="G7409" s="8">
        <f>VLOOKUP(A7409,'Prod comer'!$A$2:$F$130,6,TRUE)</f>
        <v>504.39129032258086</v>
      </c>
      <c r="H7409">
        <f>IFERROR(VLOOKUP(A7409,P.Int!$A$1:$E$2436,5,TRUE),"")</f>
        <v>11.54</v>
      </c>
      <c r="I7409">
        <v>579767</v>
      </c>
      <c r="J7409">
        <v>50790</v>
      </c>
      <c r="K7409">
        <v>630557</v>
      </c>
      <c r="L7409">
        <f>IFERROR(VLOOKUP(A7409,'Iny SPEC'!$A$1:$B$3068,2,FALSE),"")</f>
        <v>131273</v>
      </c>
      <c r="M7409">
        <f t="shared" si="115"/>
        <v>1</v>
      </c>
    </row>
    <row r="7410" spans="1:13" x14ac:dyDescent="0.2">
      <c r="A7410" s="1">
        <v>45709</v>
      </c>
      <c r="B7410" t="s">
        <v>3</v>
      </c>
      <c r="C7410" s="6">
        <v>8.4865131426049896</v>
      </c>
      <c r="D7410" s="6">
        <f>VLOOKUP(A7410,'PPP - Resi'!$E$1:$G$3927,2,FALSE)</f>
        <v>8.2122549504950495</v>
      </c>
      <c r="E7410" s="7">
        <f>VLOOKUP(A7410,Embalses!$A$1:$B$4292,2,FALSE)</f>
        <v>0.77031747907189496</v>
      </c>
      <c r="F7410" s="8">
        <f>VLOOKUP(A7410,'Prod comer'!$A$2:$C$130,2,TRUE)</f>
        <v>285.95032258064521</v>
      </c>
      <c r="G7410" s="8">
        <f>VLOOKUP(A7410,'Prod comer'!$A$2:$F$130,5,TRUE)</f>
        <v>243.97774193548389</v>
      </c>
      <c r="H7410">
        <f>IFERROR(VLOOKUP(A7410,P.Int!$A$1:$E$2436,5,TRUE),"")</f>
        <v>11.15</v>
      </c>
      <c r="I7410">
        <v>320332</v>
      </c>
      <c r="J7410">
        <v>26413</v>
      </c>
      <c r="K7410">
        <v>346745</v>
      </c>
      <c r="L7410">
        <f>IFERROR(VLOOKUP(A7410,'Iny SPEC'!$A$1:$B$3068,2,FALSE),"")</f>
        <v>151402</v>
      </c>
      <c r="M7410">
        <f t="shared" si="115"/>
        <v>1</v>
      </c>
    </row>
    <row r="7411" spans="1:13" x14ac:dyDescent="0.2">
      <c r="A7411" s="1">
        <v>45709</v>
      </c>
      <c r="B7411" t="s">
        <v>4</v>
      </c>
      <c r="C7411" s="6">
        <v>6.3867039999415196</v>
      </c>
      <c r="D7411" s="6">
        <f>VLOOKUP(A7411,'PPP - Resi'!$I$2:$K$3928,2,FALSE)</f>
        <v>8.2206570762292106</v>
      </c>
      <c r="E7411" s="7">
        <f>VLOOKUP(A7411,Embalses!$D$1:$E$4292,2,FALSE)</f>
        <v>0.48989412710114477</v>
      </c>
      <c r="F7411" s="8">
        <f>VLOOKUP(A7411,'Prod comer'!$A$2:$C$130,3,TRUE)</f>
        <v>883.04999999999973</v>
      </c>
      <c r="G7411" s="8">
        <f>VLOOKUP(A7411,'Prod comer'!$A$2:$F$130,6,TRUE)</f>
        <v>504.39129032258086</v>
      </c>
      <c r="H7411">
        <f>IFERROR(VLOOKUP(A7411,P.Int!$A$1:$E$2436,5,TRUE),"")</f>
        <v>11.15</v>
      </c>
      <c r="I7411">
        <v>576483</v>
      </c>
      <c r="J7411">
        <v>46512</v>
      </c>
      <c r="K7411">
        <v>622995</v>
      </c>
      <c r="L7411">
        <f>IFERROR(VLOOKUP(A7411,'Iny SPEC'!$A$1:$B$3068,2,FALSE),"")</f>
        <v>151402</v>
      </c>
      <c r="M7411">
        <f t="shared" si="115"/>
        <v>1</v>
      </c>
    </row>
    <row r="7412" spans="1:13" x14ac:dyDescent="0.2">
      <c r="A7412" s="1">
        <v>45710</v>
      </c>
      <c r="B7412" t="s">
        <v>3</v>
      </c>
      <c r="C7412" s="6">
        <v>8.4865131426049896</v>
      </c>
      <c r="D7412" s="6">
        <f>VLOOKUP(A7412,'PPP - Resi'!$E$1:$G$3927,2,FALSE)</f>
        <v>8.2122549504950495</v>
      </c>
      <c r="E7412" s="7">
        <f>VLOOKUP(A7412,Embalses!$A$1:$B$4292,2,FALSE)</f>
        <v>0.77003721848301199</v>
      </c>
      <c r="F7412" s="8">
        <f>VLOOKUP(A7412,'Prod comer'!$A$2:$C$130,2,TRUE)</f>
        <v>285.95032258064521</v>
      </c>
      <c r="G7412" s="8">
        <f>VLOOKUP(A7412,'Prod comer'!$A$2:$F$130,5,TRUE)</f>
        <v>243.97774193548389</v>
      </c>
      <c r="H7412">
        <f>IFERROR(VLOOKUP(A7412,P.Int!$A$1:$E$2436,5,TRUE),"")</f>
        <v>11.15</v>
      </c>
      <c r="I7412">
        <v>320213</v>
      </c>
      <c r="J7412">
        <v>26399</v>
      </c>
      <c r="K7412">
        <v>346612</v>
      </c>
      <c r="L7412">
        <f>IFERROR(VLOOKUP(A7412,'Iny SPEC'!$A$1:$B$3068,2,FALSE),"")</f>
        <v>155202</v>
      </c>
      <c r="M7412">
        <f t="shared" si="115"/>
        <v>1</v>
      </c>
    </row>
    <row r="7413" spans="1:13" x14ac:dyDescent="0.2">
      <c r="A7413" s="1">
        <v>45710</v>
      </c>
      <c r="B7413" t="s">
        <v>4</v>
      </c>
      <c r="C7413" s="6">
        <v>6.3867039999415196</v>
      </c>
      <c r="D7413" s="6">
        <f>VLOOKUP(A7413,'PPP - Resi'!$I$2:$K$3928,2,FALSE)</f>
        <v>8.2206570762292106</v>
      </c>
      <c r="E7413" s="7">
        <f>VLOOKUP(A7413,Embalses!$D$1:$E$4292,2,FALSE)</f>
        <v>0.485618684126152</v>
      </c>
      <c r="F7413" s="8">
        <f>VLOOKUP(A7413,'Prod comer'!$A$2:$C$130,3,TRUE)</f>
        <v>883.04999999999973</v>
      </c>
      <c r="G7413" s="8">
        <f>VLOOKUP(A7413,'Prod comer'!$A$2:$F$130,6,TRUE)</f>
        <v>504.39129032258086</v>
      </c>
      <c r="H7413">
        <f>IFERROR(VLOOKUP(A7413,P.Int!$A$1:$E$2436,5,TRUE),"")</f>
        <v>11.15</v>
      </c>
      <c r="I7413">
        <v>544945</v>
      </c>
      <c r="J7413">
        <v>44222</v>
      </c>
      <c r="K7413">
        <v>589167</v>
      </c>
      <c r="L7413">
        <f>IFERROR(VLOOKUP(A7413,'Iny SPEC'!$A$1:$B$3068,2,FALSE),"")</f>
        <v>155202</v>
      </c>
      <c r="M7413">
        <f t="shared" si="115"/>
        <v>1</v>
      </c>
    </row>
    <row r="7414" spans="1:13" x14ac:dyDescent="0.2">
      <c r="A7414" s="1">
        <v>45711</v>
      </c>
      <c r="B7414" t="s">
        <v>3</v>
      </c>
      <c r="C7414" s="6">
        <v>8.4865131426049896</v>
      </c>
      <c r="D7414" s="6">
        <f>VLOOKUP(A7414,'PPP - Resi'!$E$1:$G$3927,2,FALSE)</f>
        <v>8.2122549504950495</v>
      </c>
      <c r="E7414" s="7">
        <f>VLOOKUP(A7414,Embalses!$A$1:$B$4292,2,FALSE)</f>
        <v>0.773770535909863</v>
      </c>
      <c r="F7414" s="8">
        <f>VLOOKUP(A7414,'Prod comer'!$A$2:$C$130,2,TRUE)</f>
        <v>285.95032258064521</v>
      </c>
      <c r="G7414" s="8">
        <f>VLOOKUP(A7414,'Prod comer'!$A$2:$F$130,5,TRUE)</f>
        <v>243.97774193548389</v>
      </c>
      <c r="H7414">
        <f>IFERROR(VLOOKUP(A7414,P.Int!$A$1:$E$2436,5,TRUE),"")</f>
        <v>11.47</v>
      </c>
      <c r="I7414">
        <v>306739</v>
      </c>
      <c r="J7414">
        <v>26396</v>
      </c>
      <c r="K7414">
        <v>333135</v>
      </c>
      <c r="L7414">
        <f>IFERROR(VLOOKUP(A7414,'Iny SPEC'!$A$1:$B$3068,2,FALSE),"")</f>
        <v>156449</v>
      </c>
      <c r="M7414">
        <f t="shared" si="115"/>
        <v>1</v>
      </c>
    </row>
    <row r="7415" spans="1:13" x14ac:dyDescent="0.2">
      <c r="A7415" s="1">
        <v>45711</v>
      </c>
      <c r="B7415" t="s">
        <v>4</v>
      </c>
      <c r="C7415" s="6">
        <v>6.3867039999415196</v>
      </c>
      <c r="D7415" s="6">
        <f>VLOOKUP(A7415,'PPP - Resi'!$I$2:$K$3928,2,FALSE)</f>
        <v>8.2206570762292106</v>
      </c>
      <c r="E7415" s="7">
        <f>VLOOKUP(A7415,Embalses!$D$1:$E$4292,2,FALSE)</f>
        <v>0.50267492925859603</v>
      </c>
      <c r="F7415" s="8">
        <f>VLOOKUP(A7415,'Prod comer'!$A$2:$C$130,3,TRUE)</f>
        <v>883.04999999999973</v>
      </c>
      <c r="G7415" s="8">
        <f>VLOOKUP(A7415,'Prod comer'!$A$2:$F$130,6,TRUE)</f>
        <v>504.39129032258086</v>
      </c>
      <c r="H7415">
        <f>IFERROR(VLOOKUP(A7415,P.Int!$A$1:$E$2436,5,TRUE),"")</f>
        <v>11.47</v>
      </c>
      <c r="I7415">
        <v>509195</v>
      </c>
      <c r="J7415">
        <v>43747</v>
      </c>
      <c r="K7415">
        <v>552942</v>
      </c>
      <c r="L7415">
        <f>IFERROR(VLOOKUP(A7415,'Iny SPEC'!$A$1:$B$3068,2,FALSE),"")</f>
        <v>156449</v>
      </c>
      <c r="M7415">
        <f t="shared" si="115"/>
        <v>1</v>
      </c>
    </row>
    <row r="7416" spans="1:13" x14ac:dyDescent="0.2">
      <c r="A7416" s="1">
        <v>45712</v>
      </c>
      <c r="B7416" t="s">
        <v>3</v>
      </c>
      <c r="C7416" s="6">
        <v>8.4865131426049896</v>
      </c>
      <c r="D7416" s="6">
        <f>VLOOKUP(A7416,'PPP - Resi'!$E$1:$G$3927,2,FALSE)</f>
        <v>8.2122549504950495</v>
      </c>
      <c r="E7416" s="7">
        <f>VLOOKUP(A7416,Embalses!$A$1:$B$4292,2,FALSE)</f>
        <v>0.77058911625804205</v>
      </c>
      <c r="F7416" s="8">
        <f>VLOOKUP(A7416,'Prod comer'!$A$2:$C$130,2,TRUE)</f>
        <v>285.95032258064521</v>
      </c>
      <c r="G7416" s="8">
        <f>VLOOKUP(A7416,'Prod comer'!$A$2:$F$130,5,TRUE)</f>
        <v>243.97774193548389</v>
      </c>
      <c r="H7416">
        <f>IFERROR(VLOOKUP(A7416,P.Int!$A$1:$E$2436,5,TRUE),"")</f>
        <v>11.45</v>
      </c>
      <c r="I7416">
        <v>331283</v>
      </c>
      <c r="J7416">
        <v>26121</v>
      </c>
      <c r="K7416">
        <v>357404</v>
      </c>
      <c r="L7416">
        <f>IFERROR(VLOOKUP(A7416,'Iny SPEC'!$A$1:$B$3068,2,FALSE),"")</f>
        <v>157565</v>
      </c>
      <c r="M7416">
        <f t="shared" si="115"/>
        <v>1</v>
      </c>
    </row>
    <row r="7417" spans="1:13" x14ac:dyDescent="0.2">
      <c r="A7417" s="1">
        <v>45712</v>
      </c>
      <c r="B7417" t="s">
        <v>4</v>
      </c>
      <c r="C7417" s="6">
        <v>6.3867039999415196</v>
      </c>
      <c r="D7417" s="6">
        <f>VLOOKUP(A7417,'PPP - Resi'!$I$2:$K$3928,2,FALSE)</f>
        <v>8.2206570762292106</v>
      </c>
      <c r="E7417" s="7">
        <f>VLOOKUP(A7417,Embalses!$D$1:$E$4292,2,FALSE)</f>
        <v>0.50203166536550048</v>
      </c>
      <c r="F7417" s="8">
        <f>VLOOKUP(A7417,'Prod comer'!$A$2:$C$130,3,TRUE)</f>
        <v>883.04999999999973</v>
      </c>
      <c r="G7417" s="8">
        <f>VLOOKUP(A7417,'Prod comer'!$A$2:$F$130,6,TRUE)</f>
        <v>504.39129032258086</v>
      </c>
      <c r="H7417">
        <f>IFERROR(VLOOKUP(A7417,P.Int!$A$1:$E$2436,5,TRUE),"")</f>
        <v>11.45</v>
      </c>
      <c r="I7417">
        <v>558283</v>
      </c>
      <c r="J7417">
        <v>44291</v>
      </c>
      <c r="K7417">
        <v>602574</v>
      </c>
      <c r="L7417">
        <f>IFERROR(VLOOKUP(A7417,'Iny SPEC'!$A$1:$B$3068,2,FALSE),"")</f>
        <v>157565</v>
      </c>
      <c r="M7417">
        <f t="shared" si="115"/>
        <v>1</v>
      </c>
    </row>
    <row r="7418" spans="1:13" x14ac:dyDescent="0.2">
      <c r="A7418" s="1">
        <v>45713</v>
      </c>
      <c r="B7418" t="s">
        <v>3</v>
      </c>
      <c r="C7418" s="6">
        <v>8.4865131426049896</v>
      </c>
      <c r="D7418" s="6">
        <f>VLOOKUP(A7418,'PPP - Resi'!$E$1:$G$3927,2,FALSE)</f>
        <v>8.2122549504950495</v>
      </c>
      <c r="E7418" s="7">
        <f>VLOOKUP(A7418,Embalses!$A$1:$B$4292,2,FALSE)</f>
        <v>0.78079244956538196</v>
      </c>
      <c r="F7418" s="8">
        <f>VLOOKUP(A7418,'Prod comer'!$A$2:$C$130,2,TRUE)</f>
        <v>285.95032258064521</v>
      </c>
      <c r="G7418" s="8">
        <f>VLOOKUP(A7418,'Prod comer'!$A$2:$F$130,5,TRUE)</f>
        <v>243.97774193548389</v>
      </c>
      <c r="H7418">
        <f>IFERROR(VLOOKUP(A7418,P.Int!$A$1:$E$2436,5,TRUE),"")</f>
        <v>10.78</v>
      </c>
      <c r="I7418">
        <v>348146</v>
      </c>
      <c r="J7418">
        <v>26145</v>
      </c>
      <c r="K7418">
        <v>374291</v>
      </c>
      <c r="L7418">
        <f>IFERROR(VLOOKUP(A7418,'Iny SPEC'!$A$1:$B$3068,2,FALSE),"")</f>
        <v>157836</v>
      </c>
      <c r="M7418">
        <f t="shared" si="115"/>
        <v>1</v>
      </c>
    </row>
    <row r="7419" spans="1:13" x14ac:dyDescent="0.2">
      <c r="A7419" s="1">
        <v>45713</v>
      </c>
      <c r="B7419" t="s">
        <v>4</v>
      </c>
      <c r="C7419" s="6">
        <v>6.3867039999415196</v>
      </c>
      <c r="D7419" s="6">
        <f>VLOOKUP(A7419,'PPP - Resi'!$I$2:$K$3928,2,FALSE)</f>
        <v>8.2206570762292106</v>
      </c>
      <c r="E7419" s="7">
        <f>VLOOKUP(A7419,Embalses!$D$1:$E$4292,2,FALSE)</f>
        <v>0.50034424251182053</v>
      </c>
      <c r="F7419" s="8">
        <f>VLOOKUP(A7419,'Prod comer'!$A$2:$C$130,3,TRUE)</f>
        <v>883.04999999999973</v>
      </c>
      <c r="G7419" s="8">
        <f>VLOOKUP(A7419,'Prod comer'!$A$2:$F$130,6,TRUE)</f>
        <v>504.39129032258086</v>
      </c>
      <c r="H7419">
        <f>IFERROR(VLOOKUP(A7419,P.Int!$A$1:$E$2436,5,TRUE),"")</f>
        <v>10.78</v>
      </c>
      <c r="I7419">
        <v>571010</v>
      </c>
      <c r="J7419">
        <v>44674</v>
      </c>
      <c r="K7419">
        <v>615684</v>
      </c>
      <c r="L7419">
        <f>IFERROR(VLOOKUP(A7419,'Iny SPEC'!$A$1:$B$3068,2,FALSE),"")</f>
        <v>157836</v>
      </c>
      <c r="M7419">
        <f t="shared" si="115"/>
        <v>1</v>
      </c>
    </row>
    <row r="7420" spans="1:13" x14ac:dyDescent="0.2">
      <c r="A7420" s="1">
        <v>45714</v>
      </c>
      <c r="B7420" t="s">
        <v>3</v>
      </c>
      <c r="C7420" s="6">
        <v>8.4865131426049896</v>
      </c>
      <c r="D7420" s="6">
        <f>VLOOKUP(A7420,'PPP - Resi'!$E$1:$G$3927,2,FALSE)</f>
        <v>8.2122549504950495</v>
      </c>
      <c r="E7420" s="7">
        <f>VLOOKUP(A7420,Embalses!$A$1:$B$4292,2,FALSE)</f>
        <v>0.78689905061633103</v>
      </c>
      <c r="F7420" s="8">
        <f>VLOOKUP(A7420,'Prod comer'!$A$2:$C$130,2,TRUE)</f>
        <v>285.95032258064521</v>
      </c>
      <c r="G7420" s="8">
        <f>VLOOKUP(A7420,'Prod comer'!$A$2:$F$130,5,TRUE)</f>
        <v>243.97774193548389</v>
      </c>
      <c r="H7420">
        <f>IFERROR(VLOOKUP(A7420,P.Int!$A$1:$E$2436,5,TRUE),"")</f>
        <v>10.02</v>
      </c>
      <c r="I7420">
        <v>354376</v>
      </c>
      <c r="J7420">
        <v>25674</v>
      </c>
      <c r="K7420">
        <v>380050</v>
      </c>
      <c r="L7420">
        <f>IFERROR(VLOOKUP(A7420,'Iny SPEC'!$A$1:$B$3068,2,FALSE),"")</f>
        <v>199796</v>
      </c>
      <c r="M7420">
        <f t="shared" si="115"/>
        <v>1</v>
      </c>
    </row>
    <row r="7421" spans="1:13" x14ac:dyDescent="0.2">
      <c r="A7421" s="1">
        <v>45714</v>
      </c>
      <c r="B7421" t="s">
        <v>4</v>
      </c>
      <c r="C7421" s="6">
        <v>6.3867039999415196</v>
      </c>
      <c r="D7421" s="6">
        <f>VLOOKUP(A7421,'PPP - Resi'!$I$2:$K$3928,2,FALSE)</f>
        <v>8.2206570762292106</v>
      </c>
      <c r="E7421" s="7">
        <f>VLOOKUP(A7421,Embalses!$D$1:$E$4292,2,FALSE)</f>
        <v>0.5067496653396778</v>
      </c>
      <c r="F7421" s="8">
        <f>VLOOKUP(A7421,'Prod comer'!$A$2:$C$130,3,TRUE)</f>
        <v>883.04999999999973</v>
      </c>
      <c r="G7421" s="8">
        <f>VLOOKUP(A7421,'Prod comer'!$A$2:$F$130,6,TRUE)</f>
        <v>504.39129032258086</v>
      </c>
      <c r="H7421">
        <f>IFERROR(VLOOKUP(A7421,P.Int!$A$1:$E$2436,5,TRUE),"")</f>
        <v>10.02</v>
      </c>
      <c r="I7421">
        <v>569629</v>
      </c>
      <c r="J7421">
        <v>43888</v>
      </c>
      <c r="K7421">
        <v>613517</v>
      </c>
      <c r="L7421">
        <f>IFERROR(VLOOKUP(A7421,'Iny SPEC'!$A$1:$B$3068,2,FALSE),"")</f>
        <v>199796</v>
      </c>
      <c r="M7421">
        <f t="shared" si="115"/>
        <v>1</v>
      </c>
    </row>
    <row r="7422" spans="1:13" x14ac:dyDescent="0.2">
      <c r="A7422" s="1">
        <v>45715</v>
      </c>
      <c r="B7422" t="s">
        <v>3</v>
      </c>
      <c r="C7422" s="6">
        <v>8.4865131426049896</v>
      </c>
      <c r="D7422" s="6">
        <f>VLOOKUP(A7422,'PPP - Resi'!$E$1:$G$3927,2,FALSE)</f>
        <v>8.2122549504950495</v>
      </c>
      <c r="E7422" s="7">
        <f>VLOOKUP(A7422,Embalses!$A$1:$B$4292,2,FALSE)</f>
        <v>0.79095389777372405</v>
      </c>
      <c r="F7422" s="8">
        <f>VLOOKUP(A7422,'Prod comer'!$A$2:$C$130,2,TRUE)</f>
        <v>285.95032258064521</v>
      </c>
      <c r="G7422" s="8">
        <f>VLOOKUP(A7422,'Prod comer'!$A$2:$F$130,5,TRUE)</f>
        <v>243.97774193548389</v>
      </c>
      <c r="H7422">
        <f>IFERROR(VLOOKUP(A7422,P.Int!$A$1:$E$2436,5,TRUE),"")</f>
        <v>10.92</v>
      </c>
      <c r="I7422">
        <v>345650</v>
      </c>
      <c r="J7422">
        <v>26222</v>
      </c>
      <c r="K7422">
        <v>371872</v>
      </c>
      <c r="L7422">
        <f>IFERROR(VLOOKUP(A7422,'Iny SPEC'!$A$1:$B$3068,2,FALSE),"")</f>
        <v>189605</v>
      </c>
      <c r="M7422">
        <f t="shared" si="115"/>
        <v>1</v>
      </c>
    </row>
    <row r="7423" spans="1:13" x14ac:dyDescent="0.2">
      <c r="A7423" s="1">
        <v>45715</v>
      </c>
      <c r="B7423" t="s">
        <v>4</v>
      </c>
      <c r="C7423" s="6">
        <v>6.3867039999415196</v>
      </c>
      <c r="D7423" s="6">
        <f>VLOOKUP(A7423,'PPP - Resi'!$I$2:$K$3928,2,FALSE)</f>
        <v>8.2206570762292106</v>
      </c>
      <c r="E7423" s="7">
        <f>VLOOKUP(A7423,Embalses!$D$1:$E$4292,2,FALSE)</f>
        <v>0.50039757815753894</v>
      </c>
      <c r="F7423" s="8">
        <f>VLOOKUP(A7423,'Prod comer'!$A$2:$C$130,3,TRUE)</f>
        <v>883.04999999999973</v>
      </c>
      <c r="G7423" s="8">
        <f>VLOOKUP(A7423,'Prod comer'!$A$2:$F$130,6,TRUE)</f>
        <v>504.39129032258086</v>
      </c>
      <c r="H7423">
        <f>IFERROR(VLOOKUP(A7423,P.Int!$A$1:$E$2436,5,TRUE),"")</f>
        <v>10.92</v>
      </c>
      <c r="I7423">
        <v>567417</v>
      </c>
      <c r="J7423">
        <v>44225</v>
      </c>
      <c r="K7423">
        <v>611642</v>
      </c>
      <c r="L7423">
        <f>IFERROR(VLOOKUP(A7423,'Iny SPEC'!$A$1:$B$3068,2,FALSE),"")</f>
        <v>189605</v>
      </c>
      <c r="M7423">
        <f t="shared" si="115"/>
        <v>1</v>
      </c>
    </row>
    <row r="7424" spans="1:13" x14ac:dyDescent="0.2">
      <c r="A7424" s="1">
        <v>45716</v>
      </c>
      <c r="B7424" t="s">
        <v>3</v>
      </c>
      <c r="C7424" s="6">
        <v>8.5304612999926892</v>
      </c>
      <c r="D7424" s="6">
        <f>VLOOKUP(A7424,'PPP - Resi'!$E$1:$G$3927,2,FALSE)</f>
        <v>8.2122549504950495</v>
      </c>
      <c r="E7424" s="7">
        <f>VLOOKUP(A7424,Embalses!$A$1:$B$4292,2,FALSE)</f>
        <v>0.79016300855147104</v>
      </c>
      <c r="F7424" s="8">
        <f>VLOOKUP(A7424,'Prod comer'!$A$2:$C$130,2,TRUE)</f>
        <v>285.95032258064521</v>
      </c>
      <c r="G7424" s="8">
        <f>VLOOKUP(A7424,'Prod comer'!$A$2:$F$130,5,TRUE)</f>
        <v>243.97774193548389</v>
      </c>
      <c r="H7424">
        <f>IFERROR(VLOOKUP(A7424,P.Int!$A$1:$E$2436,5,TRUE),"")</f>
        <v>10.72</v>
      </c>
      <c r="I7424">
        <v>326701</v>
      </c>
      <c r="J7424">
        <v>27137</v>
      </c>
      <c r="K7424">
        <v>353838</v>
      </c>
      <c r="L7424">
        <f>IFERROR(VLOOKUP(A7424,'Iny SPEC'!$A$1:$B$3068,2,FALSE),"")</f>
        <v>171829</v>
      </c>
      <c r="M7424">
        <f t="shared" si="115"/>
        <v>1</v>
      </c>
    </row>
    <row r="7425" spans="1:13" x14ac:dyDescent="0.2">
      <c r="A7425" s="1">
        <v>45716</v>
      </c>
      <c r="B7425" t="s">
        <v>4</v>
      </c>
      <c r="C7425" s="6">
        <v>6.3867039999415196</v>
      </c>
      <c r="D7425" s="6">
        <f>VLOOKUP(A7425,'PPP - Resi'!$I$2:$K$3928,2,FALSE)</f>
        <v>8.2206570762292106</v>
      </c>
      <c r="E7425" s="7">
        <f>VLOOKUP(A7425,Embalses!$D$1:$E$4292,2,FALSE)</f>
        <v>0.51276353905419503</v>
      </c>
      <c r="F7425" s="8">
        <f>VLOOKUP(A7425,'Prod comer'!$A$2:$C$130,3,TRUE)</f>
        <v>883.04999999999973</v>
      </c>
      <c r="G7425" s="8">
        <f>VLOOKUP(A7425,'Prod comer'!$A$2:$F$130,6,TRUE)</f>
        <v>504.39129032258086</v>
      </c>
      <c r="H7425">
        <f>IFERROR(VLOOKUP(A7425,P.Int!$A$1:$E$2436,5,TRUE),"")</f>
        <v>10.72</v>
      </c>
      <c r="I7425">
        <v>554392</v>
      </c>
      <c r="J7425">
        <v>46077</v>
      </c>
      <c r="K7425">
        <v>600469</v>
      </c>
      <c r="L7425">
        <f>IFERROR(VLOOKUP(A7425,'Iny SPEC'!$A$1:$B$3068,2,FALSE),"")</f>
        <v>171829</v>
      </c>
      <c r="M7425">
        <f t="shared" si="115"/>
        <v>1</v>
      </c>
    </row>
    <row r="7426" spans="1:13" x14ac:dyDescent="0.2">
      <c r="A7426" s="1">
        <v>45717</v>
      </c>
      <c r="B7426" t="s">
        <v>3</v>
      </c>
      <c r="C7426" s="6">
        <v>8.4936455136319502</v>
      </c>
      <c r="D7426" s="6">
        <f>VLOOKUP(A7426,'PPP - Resi'!$E$1:$G$3927,2,FALSE)</f>
        <v>8.2122549504950495</v>
      </c>
      <c r="E7426" s="7">
        <f>VLOOKUP(A7426,Embalses!$A$1:$B$4292,2,FALSE)</f>
        <v>0.78813527699410602</v>
      </c>
      <c r="F7426" s="8">
        <f>VLOOKUP(A7426,'Prod comer'!$A$2:$C$130,2,TRUE)</f>
        <v>316.92580645161291</v>
      </c>
      <c r="G7426" s="8">
        <f>VLOOKUP(A7426,'Prod comer'!$A$2:$F$130,5,TRUE)</f>
        <v>270.78193548387094</v>
      </c>
      <c r="H7426">
        <f>IFERROR(VLOOKUP(A7426,P.Int!$A$1:$E$2436,5,TRUE),"")</f>
        <v>10.72</v>
      </c>
      <c r="I7426">
        <v>294753</v>
      </c>
      <c r="J7426">
        <v>26442</v>
      </c>
      <c r="K7426">
        <v>321195</v>
      </c>
      <c r="L7426">
        <f>IFERROR(VLOOKUP(A7426,'Iny SPEC'!$A$1:$B$3068,2,FALSE),"")</f>
        <v>149407</v>
      </c>
      <c r="M7426">
        <f t="shared" si="115"/>
        <v>1</v>
      </c>
    </row>
    <row r="7427" spans="1:13" x14ac:dyDescent="0.2">
      <c r="A7427" s="1">
        <v>45717</v>
      </c>
      <c r="B7427" t="s">
        <v>4</v>
      </c>
      <c r="C7427" s="6">
        <v>6.39947346353184</v>
      </c>
      <c r="D7427" s="6">
        <f>VLOOKUP(A7427,'PPP - Resi'!$I$2:$K$3928,2,FALSE)</f>
        <v>8.2368896206226303</v>
      </c>
      <c r="E7427" s="7">
        <f>VLOOKUP(A7427,Embalses!$D$1:$E$4292,2,FALSE)</f>
        <v>0.50955914233659405</v>
      </c>
      <c r="F7427" s="8">
        <f>VLOOKUP(A7427,'Prod comer'!$A$2:$C$130,3,TRUE)</f>
        <v>956.2274193548385</v>
      </c>
      <c r="G7427" s="8">
        <f>VLOOKUP(A7427,'Prod comer'!$A$2:$F$130,6,TRUE)</f>
        <v>554.23096774193527</v>
      </c>
      <c r="H7427">
        <f>IFERROR(VLOOKUP(A7427,P.Int!$A$1:$E$2436,5,TRUE),"")</f>
        <v>10.72</v>
      </c>
      <c r="I7427">
        <v>521754</v>
      </c>
      <c r="J7427">
        <v>44890</v>
      </c>
      <c r="K7427">
        <v>566644</v>
      </c>
      <c r="L7427">
        <f>IFERROR(VLOOKUP(A7427,'Iny SPEC'!$A$1:$B$3068,2,FALSE),"")</f>
        <v>149407</v>
      </c>
      <c r="M7427">
        <f t="shared" ref="M7427:M7490" si="116">IF(A7427&gt;DATE(2024,11,30),1,0)</f>
        <v>1</v>
      </c>
    </row>
    <row r="7428" spans="1:13" x14ac:dyDescent="0.2">
      <c r="A7428" s="1">
        <v>45718</v>
      </c>
      <c r="B7428" t="s">
        <v>3</v>
      </c>
      <c r="C7428" s="6">
        <v>8.4936455136319502</v>
      </c>
      <c r="D7428" s="6">
        <f>VLOOKUP(A7428,'PPP - Resi'!$E$1:$G$3927,2,FALSE)</f>
        <v>8.2122549504950495</v>
      </c>
      <c r="E7428" s="7">
        <f>VLOOKUP(A7428,Embalses!$A$1:$B$4292,2,FALSE)</f>
        <v>0.78324827147279896</v>
      </c>
      <c r="F7428" s="8">
        <f>VLOOKUP(A7428,'Prod comer'!$A$2:$C$130,2,TRUE)</f>
        <v>316.92580645161291</v>
      </c>
      <c r="G7428" s="8">
        <f>VLOOKUP(A7428,'Prod comer'!$A$2:$F$130,5,TRUE)</f>
        <v>270.78193548387094</v>
      </c>
      <c r="H7428">
        <f>IFERROR(VLOOKUP(A7428,P.Int!$A$1:$E$2436,5,TRUE),"")</f>
        <v>10.74</v>
      </c>
      <c r="I7428">
        <v>284372</v>
      </c>
      <c r="J7428">
        <v>26044</v>
      </c>
      <c r="K7428">
        <v>310416</v>
      </c>
      <c r="L7428">
        <f>IFERROR(VLOOKUP(A7428,'Iny SPEC'!$A$1:$B$3068,2,FALSE),"")</f>
        <v>139586</v>
      </c>
      <c r="M7428">
        <f t="shared" si="116"/>
        <v>1</v>
      </c>
    </row>
    <row r="7429" spans="1:13" x14ac:dyDescent="0.2">
      <c r="A7429" s="1">
        <v>45718</v>
      </c>
      <c r="B7429" t="s">
        <v>4</v>
      </c>
      <c r="C7429" s="6">
        <v>6.39947346353184</v>
      </c>
      <c r="D7429" s="6">
        <f>VLOOKUP(A7429,'PPP - Resi'!$I$2:$K$3928,2,FALSE)</f>
        <v>8.2368896206226303</v>
      </c>
      <c r="E7429" s="7">
        <f>VLOOKUP(A7429,Embalses!$D$1:$E$4292,2,FALSE)</f>
        <v>0.5182021456605892</v>
      </c>
      <c r="F7429" s="8">
        <f>VLOOKUP(A7429,'Prod comer'!$A$2:$C$130,3,TRUE)</f>
        <v>956.2274193548385</v>
      </c>
      <c r="G7429" s="8">
        <f>VLOOKUP(A7429,'Prod comer'!$A$2:$F$130,6,TRUE)</f>
        <v>554.23096774193527</v>
      </c>
      <c r="H7429">
        <f>IFERROR(VLOOKUP(A7429,P.Int!$A$1:$E$2436,5,TRUE),"")</f>
        <v>10.74</v>
      </c>
      <c r="I7429">
        <v>463460</v>
      </c>
      <c r="J7429">
        <v>27261</v>
      </c>
      <c r="K7429">
        <v>490721</v>
      </c>
      <c r="L7429">
        <f>IFERROR(VLOOKUP(A7429,'Iny SPEC'!$A$1:$B$3068,2,FALSE),"")</f>
        <v>139586</v>
      </c>
      <c r="M7429">
        <f t="shared" si="116"/>
        <v>1</v>
      </c>
    </row>
    <row r="7430" spans="1:13" x14ac:dyDescent="0.2">
      <c r="A7430" s="1">
        <v>45719</v>
      </c>
      <c r="B7430" t="s">
        <v>3</v>
      </c>
      <c r="C7430" s="6">
        <v>8.4936455136319502</v>
      </c>
      <c r="D7430" s="6">
        <f>VLOOKUP(A7430,'PPP - Resi'!$E$1:$G$3927,2,FALSE)</f>
        <v>8.2122549504950495</v>
      </c>
      <c r="E7430" s="7">
        <f>VLOOKUP(A7430,Embalses!$A$1:$B$4292,2,FALSE)</f>
        <v>0.7814102547756</v>
      </c>
      <c r="F7430" s="8">
        <f>VLOOKUP(A7430,'Prod comer'!$A$2:$C$130,2,TRUE)</f>
        <v>316.92580645161291</v>
      </c>
      <c r="G7430" s="8">
        <f>VLOOKUP(A7430,'Prod comer'!$A$2:$F$130,5,TRUE)</f>
        <v>270.78193548387094</v>
      </c>
      <c r="H7430">
        <f>IFERROR(VLOOKUP(A7430,P.Int!$A$1:$E$2436,5,TRUE),"")</f>
        <v>10.94</v>
      </c>
      <c r="I7430">
        <v>294768</v>
      </c>
      <c r="J7430">
        <v>26125</v>
      </c>
      <c r="K7430">
        <v>320893</v>
      </c>
      <c r="L7430">
        <f>IFERROR(VLOOKUP(A7430,'Iny SPEC'!$A$1:$B$3068,2,FALSE),"")</f>
        <v>141490</v>
      </c>
      <c r="M7430">
        <f t="shared" si="116"/>
        <v>1</v>
      </c>
    </row>
    <row r="7431" spans="1:13" x14ac:dyDescent="0.2">
      <c r="A7431" s="1">
        <v>45719</v>
      </c>
      <c r="B7431" t="s">
        <v>4</v>
      </c>
      <c r="C7431" s="6">
        <v>6.39947346353184</v>
      </c>
      <c r="D7431" s="6">
        <f>VLOOKUP(A7431,'PPP - Resi'!$I$2:$K$3928,2,FALSE)</f>
        <v>8.2368896206226303</v>
      </c>
      <c r="E7431" s="7">
        <f>VLOOKUP(A7431,Embalses!$D$1:$E$4292,2,FALSE)</f>
        <v>0.51222416820694927</v>
      </c>
      <c r="F7431" s="8">
        <f>VLOOKUP(A7431,'Prod comer'!$A$2:$C$130,3,TRUE)</f>
        <v>956.2274193548385</v>
      </c>
      <c r="G7431" s="8">
        <f>VLOOKUP(A7431,'Prod comer'!$A$2:$F$130,6,TRUE)</f>
        <v>554.23096774193527</v>
      </c>
      <c r="H7431">
        <f>IFERROR(VLOOKUP(A7431,P.Int!$A$1:$E$2436,5,TRUE),"")</f>
        <v>10.94</v>
      </c>
      <c r="I7431">
        <v>539734</v>
      </c>
      <c r="J7431">
        <v>28933</v>
      </c>
      <c r="K7431">
        <v>568667</v>
      </c>
      <c r="L7431">
        <f>IFERROR(VLOOKUP(A7431,'Iny SPEC'!$A$1:$B$3068,2,FALSE),"")</f>
        <v>141490</v>
      </c>
      <c r="M7431">
        <f t="shared" si="116"/>
        <v>1</v>
      </c>
    </row>
    <row r="7432" spans="1:13" x14ac:dyDescent="0.2">
      <c r="A7432" s="1">
        <v>45720</v>
      </c>
      <c r="B7432" t="s">
        <v>3</v>
      </c>
      <c r="C7432" s="6">
        <v>8.4936455136319502</v>
      </c>
      <c r="D7432" s="6">
        <f>VLOOKUP(A7432,'PPP - Resi'!$E$1:$G$3927,2,FALSE)</f>
        <v>8.2122549504950495</v>
      </c>
      <c r="E7432" s="7">
        <f>VLOOKUP(A7432,Embalses!$A$1:$B$4292,2,FALSE)</f>
        <v>0.77785002136078396</v>
      </c>
      <c r="F7432" s="8">
        <f>VLOOKUP(A7432,'Prod comer'!$A$2:$C$130,2,TRUE)</f>
        <v>316.92580645161291</v>
      </c>
      <c r="G7432" s="8">
        <f>VLOOKUP(A7432,'Prod comer'!$A$2:$F$130,5,TRUE)</f>
        <v>270.78193548387094</v>
      </c>
      <c r="H7432">
        <f>IFERROR(VLOOKUP(A7432,P.Int!$A$1:$E$2436,5,TRUE),"")</f>
        <v>10.58</v>
      </c>
      <c r="I7432">
        <v>309555</v>
      </c>
      <c r="J7432">
        <v>26001</v>
      </c>
      <c r="K7432">
        <v>335556</v>
      </c>
      <c r="L7432">
        <f>IFERROR(VLOOKUP(A7432,'Iny SPEC'!$A$1:$B$3068,2,FALSE),"")</f>
        <v>148888</v>
      </c>
      <c r="M7432">
        <f t="shared" si="116"/>
        <v>1</v>
      </c>
    </row>
    <row r="7433" spans="1:13" x14ac:dyDescent="0.2">
      <c r="A7433" s="1">
        <v>45720</v>
      </c>
      <c r="B7433" t="s">
        <v>4</v>
      </c>
      <c r="C7433" s="6">
        <v>6.39947346353184</v>
      </c>
      <c r="D7433" s="6">
        <f>VLOOKUP(A7433,'PPP - Resi'!$I$2:$K$3928,2,FALSE)</f>
        <v>8.2368896206226303</v>
      </c>
      <c r="E7433" s="7">
        <f>VLOOKUP(A7433,Embalses!$D$1:$E$4292,2,FALSE)</f>
        <v>0.52785844210086597</v>
      </c>
      <c r="F7433" s="8">
        <f>VLOOKUP(A7433,'Prod comer'!$A$2:$C$130,3,TRUE)</f>
        <v>956.2274193548385</v>
      </c>
      <c r="G7433" s="8">
        <f>VLOOKUP(A7433,'Prod comer'!$A$2:$F$130,6,TRUE)</f>
        <v>554.23096774193527</v>
      </c>
      <c r="H7433">
        <f>IFERROR(VLOOKUP(A7433,P.Int!$A$1:$E$2436,5,TRUE),"")</f>
        <v>10.58</v>
      </c>
      <c r="I7433">
        <v>548467</v>
      </c>
      <c r="J7433">
        <v>50921</v>
      </c>
      <c r="K7433">
        <v>599388</v>
      </c>
      <c r="L7433">
        <f>IFERROR(VLOOKUP(A7433,'Iny SPEC'!$A$1:$B$3068,2,FALSE),"")</f>
        <v>148888</v>
      </c>
      <c r="M7433">
        <f t="shared" si="116"/>
        <v>1</v>
      </c>
    </row>
    <row r="7434" spans="1:13" x14ac:dyDescent="0.2">
      <c r="A7434" s="1">
        <v>45721</v>
      </c>
      <c r="B7434" t="s">
        <v>3</v>
      </c>
      <c r="C7434" s="6">
        <v>8.4936455136319502</v>
      </c>
      <c r="D7434" s="6">
        <f>VLOOKUP(A7434,'PPP - Resi'!$E$1:$G$3927,2,FALSE)</f>
        <v>8.2122549504950495</v>
      </c>
      <c r="E7434" s="7">
        <f>VLOOKUP(A7434,Embalses!$A$1:$B$4292,2,FALSE)</f>
        <v>0.77140525973116203</v>
      </c>
      <c r="F7434" s="8">
        <f>VLOOKUP(A7434,'Prod comer'!$A$2:$C$130,2,TRUE)</f>
        <v>316.92580645161291</v>
      </c>
      <c r="G7434" s="8">
        <f>VLOOKUP(A7434,'Prod comer'!$A$2:$F$130,5,TRUE)</f>
        <v>270.78193548387094</v>
      </c>
      <c r="H7434">
        <f>IFERROR(VLOOKUP(A7434,P.Int!$A$1:$E$2436,5,TRUE),"")</f>
        <v>10.19</v>
      </c>
      <c r="I7434">
        <v>346225</v>
      </c>
      <c r="J7434">
        <v>25893</v>
      </c>
      <c r="K7434">
        <v>372118</v>
      </c>
      <c r="L7434">
        <f>IFERROR(VLOOKUP(A7434,'Iny SPEC'!$A$1:$B$3068,2,FALSE),"")</f>
        <v>192901</v>
      </c>
      <c r="M7434">
        <f t="shared" si="116"/>
        <v>1</v>
      </c>
    </row>
    <row r="7435" spans="1:13" x14ac:dyDescent="0.2">
      <c r="A7435" s="1">
        <v>45721</v>
      </c>
      <c r="B7435" t="s">
        <v>4</v>
      </c>
      <c r="C7435" s="6">
        <v>6.39947346353184</v>
      </c>
      <c r="D7435" s="6">
        <f>VLOOKUP(A7435,'PPP - Resi'!$I$2:$K$3928,2,FALSE)</f>
        <v>8.2368896206226303</v>
      </c>
      <c r="E7435" s="7">
        <f>VLOOKUP(A7435,Embalses!$D$1:$E$4292,2,FALSE)</f>
        <v>0.51966998371960726</v>
      </c>
      <c r="F7435" s="8">
        <f>VLOOKUP(A7435,'Prod comer'!$A$2:$C$130,3,TRUE)</f>
        <v>956.2274193548385</v>
      </c>
      <c r="G7435" s="8">
        <f>VLOOKUP(A7435,'Prod comer'!$A$2:$F$130,6,TRUE)</f>
        <v>554.23096774193527</v>
      </c>
      <c r="H7435">
        <f>IFERROR(VLOOKUP(A7435,P.Int!$A$1:$E$2436,5,TRUE),"")</f>
        <v>10.19</v>
      </c>
      <c r="I7435">
        <v>548949</v>
      </c>
      <c r="J7435">
        <v>50986</v>
      </c>
      <c r="K7435">
        <v>599935</v>
      </c>
      <c r="L7435">
        <f>IFERROR(VLOOKUP(A7435,'Iny SPEC'!$A$1:$B$3068,2,FALSE),"")</f>
        <v>192901</v>
      </c>
      <c r="M7435">
        <f t="shared" si="116"/>
        <v>1</v>
      </c>
    </row>
    <row r="7436" spans="1:13" x14ac:dyDescent="0.2">
      <c r="A7436" s="1">
        <v>45722</v>
      </c>
      <c r="B7436" t="s">
        <v>3</v>
      </c>
      <c r="C7436" s="6">
        <v>8.3922625747181296</v>
      </c>
      <c r="D7436" s="6">
        <f>VLOOKUP(A7436,'PPP - Resi'!$E$1:$G$3927,2,FALSE)</f>
        <v>8.2122549504950495</v>
      </c>
      <c r="E7436" s="7">
        <f>VLOOKUP(A7436,Embalses!$A$1:$B$4292,2,FALSE)</f>
        <v>0.76932825158674001</v>
      </c>
      <c r="F7436" s="8">
        <f>VLOOKUP(A7436,'Prod comer'!$A$2:$C$130,2,TRUE)</f>
        <v>316.92580645161291</v>
      </c>
      <c r="G7436" s="8">
        <f>VLOOKUP(A7436,'Prod comer'!$A$2:$F$130,5,TRUE)</f>
        <v>270.78193548387094</v>
      </c>
      <c r="H7436">
        <f>IFERROR(VLOOKUP(A7436,P.Int!$A$1:$E$2436,5,TRUE),"")</f>
        <v>9.4</v>
      </c>
      <c r="I7436">
        <v>331138</v>
      </c>
      <c r="J7436">
        <v>25258</v>
      </c>
      <c r="K7436">
        <v>356396</v>
      </c>
      <c r="L7436">
        <f>IFERROR(VLOOKUP(A7436,'Iny SPEC'!$A$1:$B$3068,2,FALSE),"")</f>
        <v>166192</v>
      </c>
      <c r="M7436">
        <f t="shared" si="116"/>
        <v>1</v>
      </c>
    </row>
    <row r="7437" spans="1:13" x14ac:dyDescent="0.2">
      <c r="A7437" s="1">
        <v>45722</v>
      </c>
      <c r="B7437" t="s">
        <v>4</v>
      </c>
      <c r="C7437" s="6">
        <v>6.39947346353184</v>
      </c>
      <c r="D7437" s="6">
        <f>VLOOKUP(A7437,'PPP - Resi'!$I$2:$K$3928,2,FALSE)</f>
        <v>8.2368896206226303</v>
      </c>
      <c r="E7437" s="7">
        <f>VLOOKUP(A7437,Embalses!$D$1:$E$4292,2,FALSE)</f>
        <v>0.52610512754299676</v>
      </c>
      <c r="F7437" s="8">
        <f>VLOOKUP(A7437,'Prod comer'!$A$2:$C$130,3,TRUE)</f>
        <v>956.2274193548385</v>
      </c>
      <c r="G7437" s="8">
        <f>VLOOKUP(A7437,'Prod comer'!$A$2:$F$130,6,TRUE)</f>
        <v>554.23096774193527</v>
      </c>
      <c r="H7437">
        <f>IFERROR(VLOOKUP(A7437,P.Int!$A$1:$E$2436,5,TRUE),"")</f>
        <v>9.4</v>
      </c>
      <c r="I7437">
        <v>559737</v>
      </c>
      <c r="J7437">
        <v>49008</v>
      </c>
      <c r="K7437">
        <v>608745</v>
      </c>
      <c r="L7437">
        <f>IFERROR(VLOOKUP(A7437,'Iny SPEC'!$A$1:$B$3068,2,FALSE),"")</f>
        <v>166192</v>
      </c>
      <c r="M7437">
        <f t="shared" si="116"/>
        <v>1</v>
      </c>
    </row>
    <row r="7438" spans="1:13" x14ac:dyDescent="0.2">
      <c r="A7438" s="1">
        <v>45723</v>
      </c>
      <c r="B7438" t="s">
        <v>3</v>
      </c>
      <c r="C7438" s="6">
        <v>8.3922625747181296</v>
      </c>
      <c r="D7438" s="6">
        <f>VLOOKUP(A7438,'PPP - Resi'!$E$1:$G$3927,2,FALSE)</f>
        <v>8.2122549504950495</v>
      </c>
      <c r="E7438" s="7">
        <f>VLOOKUP(A7438,Embalses!$A$1:$B$4292,2,FALSE)</f>
        <v>0.76671597651541901</v>
      </c>
      <c r="F7438" s="8">
        <f>VLOOKUP(A7438,'Prod comer'!$A$2:$C$130,2,TRUE)</f>
        <v>316.92580645161291</v>
      </c>
      <c r="G7438" s="8">
        <f>VLOOKUP(A7438,'Prod comer'!$A$2:$F$130,5,TRUE)</f>
        <v>270.78193548387094</v>
      </c>
      <c r="H7438">
        <f>IFERROR(VLOOKUP(A7438,P.Int!$A$1:$E$2436,5,TRUE),"")</f>
        <v>10.81</v>
      </c>
      <c r="I7438">
        <v>333678</v>
      </c>
      <c r="J7438">
        <v>26331</v>
      </c>
      <c r="K7438">
        <v>360009</v>
      </c>
      <c r="L7438">
        <f>IFERROR(VLOOKUP(A7438,'Iny SPEC'!$A$1:$B$3068,2,FALSE),"")</f>
        <v>172293</v>
      </c>
      <c r="M7438">
        <f t="shared" si="116"/>
        <v>1</v>
      </c>
    </row>
    <row r="7439" spans="1:13" x14ac:dyDescent="0.2">
      <c r="A7439" s="1">
        <v>45723</v>
      </c>
      <c r="B7439" t="s">
        <v>4</v>
      </c>
      <c r="C7439" s="6">
        <v>6.39947346353184</v>
      </c>
      <c r="D7439" s="6">
        <f>VLOOKUP(A7439,'PPP - Resi'!$I$2:$K$3928,2,FALSE)</f>
        <v>8.2368896206226303</v>
      </c>
      <c r="E7439" s="7">
        <f>VLOOKUP(A7439,Embalses!$D$1:$E$4292,2,FALSE)</f>
        <v>0.5169086988000875</v>
      </c>
      <c r="F7439" s="8">
        <f>VLOOKUP(A7439,'Prod comer'!$A$2:$C$130,3,TRUE)</f>
        <v>956.2274193548385</v>
      </c>
      <c r="G7439" s="8">
        <f>VLOOKUP(A7439,'Prod comer'!$A$2:$F$130,6,TRUE)</f>
        <v>554.23096774193527</v>
      </c>
      <c r="H7439">
        <f>IFERROR(VLOOKUP(A7439,P.Int!$A$1:$E$2436,5,TRUE),"")</f>
        <v>10.81</v>
      </c>
      <c r="I7439">
        <v>561855</v>
      </c>
      <c r="J7439">
        <v>47719</v>
      </c>
      <c r="K7439">
        <v>609574</v>
      </c>
      <c r="L7439">
        <f>IFERROR(VLOOKUP(A7439,'Iny SPEC'!$A$1:$B$3068,2,FALSE),"")</f>
        <v>172293</v>
      </c>
      <c r="M7439">
        <f t="shared" si="116"/>
        <v>1</v>
      </c>
    </row>
    <row r="7440" spans="1:13" x14ac:dyDescent="0.2">
      <c r="A7440" s="1">
        <v>45724</v>
      </c>
      <c r="B7440" t="s">
        <v>3</v>
      </c>
      <c r="C7440" s="6">
        <v>8.5679936553979399</v>
      </c>
      <c r="D7440" s="6">
        <f>VLOOKUP(A7440,'PPP - Resi'!$E$1:$G$3927,2,FALSE)</f>
        <v>8.2122549504950495</v>
      </c>
      <c r="E7440" s="7">
        <f>VLOOKUP(A7440,Embalses!$A$1:$B$4292,2,FALSE)</f>
        <v>0.75976797774048399</v>
      </c>
      <c r="F7440" s="8">
        <f>VLOOKUP(A7440,'Prod comer'!$A$2:$C$130,2,TRUE)</f>
        <v>316.92580645161291</v>
      </c>
      <c r="G7440" s="8">
        <f>VLOOKUP(A7440,'Prod comer'!$A$2:$F$130,5,TRUE)</f>
        <v>270.78193548387094</v>
      </c>
      <c r="H7440">
        <f>IFERROR(VLOOKUP(A7440,P.Int!$A$1:$E$2436,5,TRUE),"")</f>
        <v>10.81</v>
      </c>
      <c r="I7440">
        <v>326837</v>
      </c>
      <c r="J7440">
        <v>26774</v>
      </c>
      <c r="K7440">
        <v>353611</v>
      </c>
      <c r="L7440">
        <f>IFERROR(VLOOKUP(A7440,'Iny SPEC'!$A$1:$B$3068,2,FALSE),"")</f>
        <v>165096</v>
      </c>
      <c r="M7440">
        <f t="shared" si="116"/>
        <v>1</v>
      </c>
    </row>
    <row r="7441" spans="1:13" x14ac:dyDescent="0.2">
      <c r="A7441" s="1">
        <v>45724</v>
      </c>
      <c r="B7441" t="s">
        <v>4</v>
      </c>
      <c r="C7441" s="6">
        <v>6.39947346353184</v>
      </c>
      <c r="D7441" s="6">
        <f>VLOOKUP(A7441,'PPP - Resi'!$I$2:$K$3928,2,FALSE)</f>
        <v>8.2368896206226303</v>
      </c>
      <c r="E7441" s="7">
        <f>VLOOKUP(A7441,Embalses!$D$1:$E$4292,2,FALSE)</f>
        <v>0.51619458964831277</v>
      </c>
      <c r="F7441" s="8">
        <f>VLOOKUP(A7441,'Prod comer'!$A$2:$C$130,3,TRUE)</f>
        <v>956.2274193548385</v>
      </c>
      <c r="G7441" s="8">
        <f>VLOOKUP(A7441,'Prod comer'!$A$2:$F$130,6,TRUE)</f>
        <v>554.23096774193527</v>
      </c>
      <c r="H7441">
        <f>IFERROR(VLOOKUP(A7441,P.Int!$A$1:$E$2436,5,TRUE),"")</f>
        <v>10.81</v>
      </c>
      <c r="I7441">
        <v>529569</v>
      </c>
      <c r="J7441">
        <v>48957</v>
      </c>
      <c r="K7441">
        <v>578526</v>
      </c>
      <c r="L7441">
        <f>IFERROR(VLOOKUP(A7441,'Iny SPEC'!$A$1:$B$3068,2,FALSE),"")</f>
        <v>165096</v>
      </c>
      <c r="M7441">
        <f t="shared" si="116"/>
        <v>1</v>
      </c>
    </row>
    <row r="7442" spans="1:13" x14ac:dyDescent="0.2">
      <c r="A7442" s="1">
        <v>45725</v>
      </c>
      <c r="B7442" t="s">
        <v>3</v>
      </c>
      <c r="C7442" s="6">
        <v>8.5679936553979399</v>
      </c>
      <c r="D7442" s="6">
        <f>VLOOKUP(A7442,'PPP - Resi'!$E$1:$G$3927,2,FALSE)</f>
        <v>8.2122549504950495</v>
      </c>
      <c r="E7442" s="7">
        <f>VLOOKUP(A7442,Embalses!$A$1:$B$4292,2,FALSE)</f>
        <v>0.75103247077008295</v>
      </c>
      <c r="F7442" s="8">
        <f>VLOOKUP(A7442,'Prod comer'!$A$2:$C$130,2,TRUE)</f>
        <v>316.92580645161291</v>
      </c>
      <c r="G7442" s="8">
        <f>VLOOKUP(A7442,'Prod comer'!$A$2:$F$130,5,TRUE)</f>
        <v>270.78193548387094</v>
      </c>
      <c r="H7442">
        <f>IFERROR(VLOOKUP(A7442,P.Int!$A$1:$E$2436,5,TRUE),"")</f>
        <v>9.83</v>
      </c>
      <c r="I7442">
        <v>308484</v>
      </c>
      <c r="J7442">
        <v>20233</v>
      </c>
      <c r="K7442">
        <v>328717</v>
      </c>
      <c r="L7442">
        <f>IFERROR(VLOOKUP(A7442,'Iny SPEC'!$A$1:$B$3068,2,FALSE),"")</f>
        <v>156056</v>
      </c>
      <c r="M7442">
        <f t="shared" si="116"/>
        <v>1</v>
      </c>
    </row>
    <row r="7443" spans="1:13" x14ac:dyDescent="0.2">
      <c r="A7443" s="1">
        <v>45725</v>
      </c>
      <c r="B7443" t="s">
        <v>4</v>
      </c>
      <c r="C7443" s="6">
        <v>6.39947346353184</v>
      </c>
      <c r="D7443" s="6">
        <f>VLOOKUP(A7443,'PPP - Resi'!$I$2:$K$3928,2,FALSE)</f>
        <v>8.2368896206226303</v>
      </c>
      <c r="E7443" s="7">
        <f>VLOOKUP(A7443,Embalses!$D$1:$E$4292,2,FALSE)</f>
        <v>0.49767858500485102</v>
      </c>
      <c r="F7443" s="8">
        <f>VLOOKUP(A7443,'Prod comer'!$A$2:$C$130,3,TRUE)</f>
        <v>956.2274193548385</v>
      </c>
      <c r="G7443" s="8">
        <f>VLOOKUP(A7443,'Prod comer'!$A$2:$F$130,6,TRUE)</f>
        <v>554.23096774193527</v>
      </c>
      <c r="H7443">
        <f>IFERROR(VLOOKUP(A7443,P.Int!$A$1:$E$2436,5,TRUE),"")</f>
        <v>9.83</v>
      </c>
      <c r="I7443">
        <v>468399</v>
      </c>
      <c r="J7443">
        <v>48489</v>
      </c>
      <c r="K7443">
        <v>516888</v>
      </c>
      <c r="L7443">
        <f>IFERROR(VLOOKUP(A7443,'Iny SPEC'!$A$1:$B$3068,2,FALSE),"")</f>
        <v>156056</v>
      </c>
      <c r="M7443">
        <f t="shared" si="116"/>
        <v>1</v>
      </c>
    </row>
    <row r="7444" spans="1:13" x14ac:dyDescent="0.2">
      <c r="A7444" s="1">
        <v>45726</v>
      </c>
      <c r="B7444" t="s">
        <v>3</v>
      </c>
      <c r="C7444" s="6">
        <v>8.6780670212178705</v>
      </c>
      <c r="D7444" s="6">
        <f>VLOOKUP(A7444,'PPP - Resi'!$E$1:$G$3927,2,FALSE)</f>
        <v>8.2122549504950495</v>
      </c>
      <c r="E7444" s="7">
        <f>VLOOKUP(A7444,Embalses!$A$1:$B$4292,2,FALSE)</f>
        <v>0.74124983632473596</v>
      </c>
      <c r="F7444" s="8">
        <f>VLOOKUP(A7444,'Prod comer'!$A$2:$C$130,2,TRUE)</f>
        <v>316.92580645161291</v>
      </c>
      <c r="G7444" s="8">
        <f>VLOOKUP(A7444,'Prod comer'!$A$2:$F$130,5,TRUE)</f>
        <v>270.78193548387094</v>
      </c>
      <c r="H7444">
        <f>IFERROR(VLOOKUP(A7444,P.Int!$A$1:$E$2436,5,TRUE),"")</f>
        <v>10.17</v>
      </c>
      <c r="I7444">
        <v>331107</v>
      </c>
      <c r="J7444">
        <v>16171</v>
      </c>
      <c r="K7444">
        <v>347278</v>
      </c>
      <c r="L7444">
        <f>IFERROR(VLOOKUP(A7444,'Iny SPEC'!$A$1:$B$3068,2,FALSE),"")</f>
        <v>166290</v>
      </c>
      <c r="M7444">
        <f t="shared" si="116"/>
        <v>1</v>
      </c>
    </row>
    <row r="7445" spans="1:13" x14ac:dyDescent="0.2">
      <c r="A7445" s="1">
        <v>45726</v>
      </c>
      <c r="B7445" t="s">
        <v>4</v>
      </c>
      <c r="C7445" s="6">
        <v>6.39947346353184</v>
      </c>
      <c r="D7445" s="6">
        <f>VLOOKUP(A7445,'PPP - Resi'!$I$2:$K$3928,2,FALSE)</f>
        <v>8.2368896206226303</v>
      </c>
      <c r="E7445" s="7">
        <f>VLOOKUP(A7445,Embalses!$D$1:$E$4292,2,FALSE)</f>
        <v>0.50223578047748751</v>
      </c>
      <c r="F7445" s="8">
        <f>VLOOKUP(A7445,'Prod comer'!$A$2:$C$130,3,TRUE)</f>
        <v>956.2274193548385</v>
      </c>
      <c r="G7445" s="8">
        <f>VLOOKUP(A7445,'Prod comer'!$A$2:$F$130,6,TRUE)</f>
        <v>554.23096774193527</v>
      </c>
      <c r="H7445">
        <f>IFERROR(VLOOKUP(A7445,P.Int!$A$1:$E$2436,5,TRUE),"")</f>
        <v>10.17</v>
      </c>
      <c r="I7445">
        <v>546677</v>
      </c>
      <c r="J7445">
        <v>49595</v>
      </c>
      <c r="K7445">
        <v>596272</v>
      </c>
      <c r="L7445">
        <f>IFERROR(VLOOKUP(A7445,'Iny SPEC'!$A$1:$B$3068,2,FALSE),"")</f>
        <v>166290</v>
      </c>
      <c r="M7445">
        <f t="shared" si="116"/>
        <v>1</v>
      </c>
    </row>
    <row r="7446" spans="1:13" x14ac:dyDescent="0.2">
      <c r="A7446" s="1">
        <v>45727</v>
      </c>
      <c r="B7446" t="s">
        <v>3</v>
      </c>
      <c r="C7446" s="6">
        <v>8.6780670212178705</v>
      </c>
      <c r="D7446" s="6">
        <f>VLOOKUP(A7446,'PPP - Resi'!$E$1:$G$3927,2,FALSE)</f>
        <v>8.2122549504950495</v>
      </c>
      <c r="E7446" s="7">
        <f>VLOOKUP(A7446,Embalses!$A$1:$B$4292,2,FALSE)</f>
        <v>0.73258762827758095</v>
      </c>
      <c r="F7446" s="8">
        <f>VLOOKUP(A7446,'Prod comer'!$A$2:$C$130,2,TRUE)</f>
        <v>316.92580645161291</v>
      </c>
      <c r="G7446" s="8">
        <f>VLOOKUP(A7446,'Prod comer'!$A$2:$F$130,5,TRUE)</f>
        <v>270.78193548387094</v>
      </c>
      <c r="H7446">
        <f>IFERROR(VLOOKUP(A7446,P.Int!$A$1:$E$2436,5,TRUE),"")</f>
        <v>10.55</v>
      </c>
      <c r="I7446">
        <v>336517</v>
      </c>
      <c r="J7446">
        <v>14263</v>
      </c>
      <c r="K7446">
        <v>350780</v>
      </c>
      <c r="L7446">
        <f>IFERROR(VLOOKUP(A7446,'Iny SPEC'!$A$1:$B$3068,2,FALSE),"")</f>
        <v>159131</v>
      </c>
      <c r="M7446">
        <f t="shared" si="116"/>
        <v>1</v>
      </c>
    </row>
    <row r="7447" spans="1:13" x14ac:dyDescent="0.2">
      <c r="A7447" s="1">
        <v>45727</v>
      </c>
      <c r="B7447" t="s">
        <v>4</v>
      </c>
      <c r="C7447" s="6">
        <v>6.39947346353184</v>
      </c>
      <c r="D7447" s="6">
        <f>VLOOKUP(A7447,'PPP - Resi'!$I$2:$K$3928,2,FALSE)</f>
        <v>8.2368896206226303</v>
      </c>
      <c r="E7447" s="7">
        <f>VLOOKUP(A7447,Embalses!$D$1:$E$4292,2,FALSE)</f>
        <v>0.49850926995813427</v>
      </c>
      <c r="F7447" s="8">
        <f>VLOOKUP(A7447,'Prod comer'!$A$2:$C$130,3,TRUE)</f>
        <v>956.2274193548385</v>
      </c>
      <c r="G7447" s="8">
        <f>VLOOKUP(A7447,'Prod comer'!$A$2:$F$130,6,TRUE)</f>
        <v>554.23096774193527</v>
      </c>
      <c r="H7447">
        <f>IFERROR(VLOOKUP(A7447,P.Int!$A$1:$E$2436,5,TRUE),"")</f>
        <v>10.55</v>
      </c>
      <c r="I7447">
        <v>561618</v>
      </c>
      <c r="J7447">
        <v>46477</v>
      </c>
      <c r="K7447">
        <v>608095</v>
      </c>
      <c r="L7447">
        <f>IFERROR(VLOOKUP(A7447,'Iny SPEC'!$A$1:$B$3068,2,FALSE),"")</f>
        <v>159131</v>
      </c>
      <c r="M7447">
        <f t="shared" si="116"/>
        <v>1</v>
      </c>
    </row>
    <row r="7448" spans="1:13" x14ac:dyDescent="0.2">
      <c r="A7448" s="1">
        <v>45728</v>
      </c>
      <c r="B7448" t="s">
        <v>3</v>
      </c>
      <c r="C7448" s="6">
        <v>8.6780670212178705</v>
      </c>
      <c r="D7448" s="6">
        <f>VLOOKUP(A7448,'PPP - Resi'!$E$1:$G$3927,2,FALSE)</f>
        <v>8.2122549504950495</v>
      </c>
      <c r="E7448" s="7">
        <f>VLOOKUP(A7448,Embalses!$A$1:$B$4292,2,FALSE)</f>
        <v>0.72550847096486204</v>
      </c>
      <c r="F7448" s="8">
        <f>VLOOKUP(A7448,'Prod comer'!$A$2:$C$130,2,TRUE)</f>
        <v>316.92580645161291</v>
      </c>
      <c r="G7448" s="8">
        <f>VLOOKUP(A7448,'Prod comer'!$A$2:$F$130,5,TRUE)</f>
        <v>270.78193548387094</v>
      </c>
      <c r="H7448">
        <f>IFERROR(VLOOKUP(A7448,P.Int!$A$1:$E$2436,5,TRUE),"")</f>
        <v>10.4</v>
      </c>
      <c r="I7448">
        <v>320107</v>
      </c>
      <c r="J7448">
        <v>15548</v>
      </c>
      <c r="K7448">
        <v>335655</v>
      </c>
      <c r="L7448">
        <f>IFERROR(VLOOKUP(A7448,'Iny SPEC'!$A$1:$B$3068,2,FALSE),"")</f>
        <v>150705</v>
      </c>
      <c r="M7448">
        <f t="shared" si="116"/>
        <v>1</v>
      </c>
    </row>
    <row r="7449" spans="1:13" x14ac:dyDescent="0.2">
      <c r="A7449" s="1">
        <v>45728</v>
      </c>
      <c r="B7449" t="s">
        <v>4</v>
      </c>
      <c r="C7449" s="6">
        <v>6.39947346353184</v>
      </c>
      <c r="D7449" s="6">
        <f>VLOOKUP(A7449,'PPP - Resi'!$I$2:$K$3928,2,FALSE)</f>
        <v>8.2368896206226303</v>
      </c>
      <c r="E7449" s="7">
        <f>VLOOKUP(A7449,Embalses!$D$1:$E$4292,2,FALSE)</f>
        <v>0.50419719430044352</v>
      </c>
      <c r="F7449" s="8">
        <f>VLOOKUP(A7449,'Prod comer'!$A$2:$C$130,3,TRUE)</f>
        <v>956.2274193548385</v>
      </c>
      <c r="G7449" s="8">
        <f>VLOOKUP(A7449,'Prod comer'!$A$2:$F$130,6,TRUE)</f>
        <v>554.23096774193527</v>
      </c>
      <c r="H7449">
        <f>IFERROR(VLOOKUP(A7449,P.Int!$A$1:$E$2436,5,TRUE),"")</f>
        <v>10.4</v>
      </c>
      <c r="I7449">
        <v>556414</v>
      </c>
      <c r="J7449">
        <v>46394</v>
      </c>
      <c r="K7449">
        <v>602808</v>
      </c>
      <c r="L7449">
        <f>IFERROR(VLOOKUP(A7449,'Iny SPEC'!$A$1:$B$3068,2,FALSE),"")</f>
        <v>150705</v>
      </c>
      <c r="M7449">
        <f t="shared" si="116"/>
        <v>1</v>
      </c>
    </row>
    <row r="7450" spans="1:13" x14ac:dyDescent="0.2">
      <c r="A7450" s="1">
        <v>45729</v>
      </c>
      <c r="B7450" t="s">
        <v>3</v>
      </c>
      <c r="C7450" s="6">
        <v>8.6780670212178705</v>
      </c>
      <c r="D7450" s="6">
        <f>VLOOKUP(A7450,'PPP - Resi'!$E$1:$G$3927,2,FALSE)</f>
        <v>8.2122549504950495</v>
      </c>
      <c r="E7450" s="7">
        <f>VLOOKUP(A7450,Embalses!$A$1:$B$4292,2,FALSE)</f>
        <v>0.71680526137946399</v>
      </c>
      <c r="F7450" s="8">
        <f>VLOOKUP(A7450,'Prod comer'!$A$2:$C$130,2,TRUE)</f>
        <v>316.92580645161291</v>
      </c>
      <c r="G7450" s="8">
        <f>VLOOKUP(A7450,'Prod comer'!$A$2:$F$130,5,TRUE)</f>
        <v>270.78193548387094</v>
      </c>
      <c r="H7450">
        <f>IFERROR(VLOOKUP(A7450,P.Int!$A$1:$E$2436,5,TRUE),"")</f>
        <v>10.33</v>
      </c>
      <c r="I7450">
        <v>319939</v>
      </c>
      <c r="J7450">
        <v>19184</v>
      </c>
      <c r="K7450">
        <v>339123</v>
      </c>
      <c r="L7450">
        <f>IFERROR(VLOOKUP(A7450,'Iny SPEC'!$A$1:$B$3068,2,FALSE),"")</f>
        <v>152134</v>
      </c>
      <c r="M7450">
        <f t="shared" si="116"/>
        <v>1</v>
      </c>
    </row>
    <row r="7451" spans="1:13" x14ac:dyDescent="0.2">
      <c r="A7451" s="1">
        <v>45729</v>
      </c>
      <c r="B7451" t="s">
        <v>4</v>
      </c>
      <c r="C7451" s="6">
        <v>6.39947346353184</v>
      </c>
      <c r="D7451" s="6">
        <f>VLOOKUP(A7451,'PPP - Resi'!$I$2:$K$3928,2,FALSE)</f>
        <v>8.2368896206226303</v>
      </c>
      <c r="E7451" s="7">
        <f>VLOOKUP(A7451,Embalses!$D$1:$E$4292,2,FALSE)</f>
        <v>0.49371497143668447</v>
      </c>
      <c r="F7451" s="8">
        <f>VLOOKUP(A7451,'Prod comer'!$A$2:$C$130,3,TRUE)</f>
        <v>956.2274193548385</v>
      </c>
      <c r="G7451" s="8">
        <f>VLOOKUP(A7451,'Prod comer'!$A$2:$F$130,6,TRUE)</f>
        <v>554.23096774193527</v>
      </c>
      <c r="H7451">
        <f>IFERROR(VLOOKUP(A7451,P.Int!$A$1:$E$2436,5,TRUE),"")</f>
        <v>10.33</v>
      </c>
      <c r="I7451">
        <v>560837</v>
      </c>
      <c r="J7451">
        <v>43769</v>
      </c>
      <c r="K7451">
        <v>604606</v>
      </c>
      <c r="L7451">
        <f>IFERROR(VLOOKUP(A7451,'Iny SPEC'!$A$1:$B$3068,2,FALSE),"")</f>
        <v>152134</v>
      </c>
      <c r="M7451">
        <f t="shared" si="116"/>
        <v>1</v>
      </c>
    </row>
    <row r="7452" spans="1:13" x14ac:dyDescent="0.2">
      <c r="A7452" s="1">
        <v>45730</v>
      </c>
      <c r="B7452" t="s">
        <v>3</v>
      </c>
      <c r="C7452" s="6">
        <v>8.6780670212178705</v>
      </c>
      <c r="D7452" s="6">
        <f>VLOOKUP(A7452,'PPP - Resi'!$E$1:$G$3927,2,FALSE)</f>
        <v>8.2122549504950495</v>
      </c>
      <c r="E7452" s="7">
        <f>VLOOKUP(A7452,Embalses!$A$1:$B$4292,2,FALSE)</f>
        <v>0.70820130167602102</v>
      </c>
      <c r="F7452" s="8">
        <f>VLOOKUP(A7452,'Prod comer'!$A$2:$C$130,2,TRUE)</f>
        <v>316.92580645161291</v>
      </c>
      <c r="G7452" s="8">
        <f>VLOOKUP(A7452,'Prod comer'!$A$2:$F$130,5,TRUE)</f>
        <v>270.78193548387094</v>
      </c>
      <c r="H7452">
        <f>IFERROR(VLOOKUP(A7452,P.Int!$A$1:$E$2436,5,TRUE),"")</f>
        <v>11.39</v>
      </c>
      <c r="I7452">
        <v>328581</v>
      </c>
      <c r="J7452">
        <v>18278</v>
      </c>
      <c r="K7452">
        <v>346859</v>
      </c>
      <c r="L7452">
        <f>IFERROR(VLOOKUP(A7452,'Iny SPEC'!$A$1:$B$3068,2,FALSE),"")</f>
        <v>164315</v>
      </c>
      <c r="M7452">
        <f t="shared" si="116"/>
        <v>1</v>
      </c>
    </row>
    <row r="7453" spans="1:13" x14ac:dyDescent="0.2">
      <c r="A7453" s="1">
        <v>45730</v>
      </c>
      <c r="B7453" t="s">
        <v>4</v>
      </c>
      <c r="C7453" s="6">
        <v>6.39947346353184</v>
      </c>
      <c r="D7453" s="6">
        <f>VLOOKUP(A7453,'PPP - Resi'!$I$2:$K$3928,2,FALSE)</f>
        <v>8.2368896206226303</v>
      </c>
      <c r="E7453" s="7">
        <f>VLOOKUP(A7453,Embalses!$D$1:$E$4292,2,FALSE)</f>
        <v>0.48050478923394602</v>
      </c>
      <c r="F7453" s="8">
        <f>VLOOKUP(A7453,'Prod comer'!$A$2:$C$130,3,TRUE)</f>
        <v>956.2274193548385</v>
      </c>
      <c r="G7453" s="8">
        <f>VLOOKUP(A7453,'Prod comer'!$A$2:$F$130,6,TRUE)</f>
        <v>554.23096774193527</v>
      </c>
      <c r="H7453">
        <f>IFERROR(VLOOKUP(A7453,P.Int!$A$1:$E$2436,5,TRUE),"")</f>
        <v>11.39</v>
      </c>
      <c r="I7453">
        <v>569991</v>
      </c>
      <c r="J7453">
        <v>44988</v>
      </c>
      <c r="K7453">
        <v>614979</v>
      </c>
      <c r="L7453">
        <f>IFERROR(VLOOKUP(A7453,'Iny SPEC'!$A$1:$B$3068,2,FALSE),"")</f>
        <v>164315</v>
      </c>
      <c r="M7453">
        <f t="shared" si="116"/>
        <v>1</v>
      </c>
    </row>
    <row r="7454" spans="1:13" x14ac:dyDescent="0.2">
      <c r="A7454" s="1">
        <v>45731</v>
      </c>
      <c r="B7454" t="s">
        <v>3</v>
      </c>
      <c r="C7454" s="6">
        <v>8.6780670212178705</v>
      </c>
      <c r="D7454" s="6">
        <f>VLOOKUP(A7454,'PPP - Resi'!$E$1:$G$3927,2,FALSE)</f>
        <v>8.2122549504950495</v>
      </c>
      <c r="E7454" s="7">
        <f>VLOOKUP(A7454,Embalses!$A$1:$B$4292,2,FALSE)</f>
        <v>0.69902005943133205</v>
      </c>
      <c r="F7454" s="8">
        <f>VLOOKUP(A7454,'Prod comer'!$A$2:$C$130,2,TRUE)</f>
        <v>316.92580645161291</v>
      </c>
      <c r="G7454" s="8">
        <f>VLOOKUP(A7454,'Prod comer'!$A$2:$F$130,5,TRUE)</f>
        <v>270.78193548387094</v>
      </c>
      <c r="H7454">
        <f>IFERROR(VLOOKUP(A7454,P.Int!$A$1:$E$2436,5,TRUE),"")</f>
        <v>11.39</v>
      </c>
      <c r="I7454">
        <v>324945</v>
      </c>
      <c r="J7454">
        <v>20306</v>
      </c>
      <c r="K7454">
        <v>345251</v>
      </c>
      <c r="L7454">
        <f>IFERROR(VLOOKUP(A7454,'Iny SPEC'!$A$1:$B$3068,2,FALSE),"")</f>
        <v>159798</v>
      </c>
      <c r="M7454">
        <f t="shared" si="116"/>
        <v>1</v>
      </c>
    </row>
    <row r="7455" spans="1:13" x14ac:dyDescent="0.2">
      <c r="A7455" s="1">
        <v>45731</v>
      </c>
      <c r="B7455" t="s">
        <v>4</v>
      </c>
      <c r="C7455" s="6">
        <v>6.39947346353184</v>
      </c>
      <c r="D7455" s="6">
        <f>VLOOKUP(A7455,'PPP - Resi'!$I$2:$K$3928,2,FALSE)</f>
        <v>8.2368896206226303</v>
      </c>
      <c r="E7455" s="7">
        <f>VLOOKUP(A7455,Embalses!$D$1:$E$4292,2,FALSE)</f>
        <v>0.47168201460678322</v>
      </c>
      <c r="F7455" s="8">
        <f>VLOOKUP(A7455,'Prod comer'!$A$2:$C$130,3,TRUE)</f>
        <v>956.2274193548385</v>
      </c>
      <c r="G7455" s="8">
        <f>VLOOKUP(A7455,'Prod comer'!$A$2:$F$130,6,TRUE)</f>
        <v>554.23096774193527</v>
      </c>
      <c r="H7455">
        <f>IFERROR(VLOOKUP(A7455,P.Int!$A$1:$E$2436,5,TRUE),"")</f>
        <v>11.39</v>
      </c>
      <c r="I7455">
        <v>537203</v>
      </c>
      <c r="J7455">
        <v>49181</v>
      </c>
      <c r="K7455">
        <v>586384</v>
      </c>
      <c r="L7455">
        <f>IFERROR(VLOOKUP(A7455,'Iny SPEC'!$A$1:$B$3068,2,FALSE),"")</f>
        <v>159798</v>
      </c>
      <c r="M7455">
        <f t="shared" si="116"/>
        <v>1</v>
      </c>
    </row>
    <row r="7456" spans="1:13" x14ac:dyDescent="0.2">
      <c r="A7456" s="1">
        <v>45732</v>
      </c>
      <c r="B7456" t="s">
        <v>3</v>
      </c>
      <c r="C7456" s="6">
        <v>8.6780670212178705</v>
      </c>
      <c r="D7456" s="6">
        <f>VLOOKUP(A7456,'PPP - Resi'!$E$1:$G$3927,2,FALSE)</f>
        <v>8.2122549504950495</v>
      </c>
      <c r="E7456" s="7">
        <f>VLOOKUP(A7456,Embalses!$A$1:$B$4292,2,FALSE)</f>
        <v>0.69192432103532597</v>
      </c>
      <c r="F7456" s="8">
        <f>VLOOKUP(A7456,'Prod comer'!$A$2:$C$130,2,TRUE)</f>
        <v>316.92580645161291</v>
      </c>
      <c r="G7456" s="8">
        <f>VLOOKUP(A7456,'Prod comer'!$A$2:$F$130,5,TRUE)</f>
        <v>270.78193548387094</v>
      </c>
      <c r="H7456">
        <f>IFERROR(VLOOKUP(A7456,P.Int!$A$1:$E$2436,5,TRUE),"")</f>
        <v>10.43</v>
      </c>
      <c r="I7456">
        <v>332080</v>
      </c>
      <c r="J7456">
        <v>20110</v>
      </c>
      <c r="K7456">
        <v>352190</v>
      </c>
      <c r="L7456">
        <f>IFERROR(VLOOKUP(A7456,'Iny SPEC'!$A$1:$B$3068,2,FALSE),"")</f>
        <v>164912</v>
      </c>
      <c r="M7456">
        <f t="shared" si="116"/>
        <v>1</v>
      </c>
    </row>
    <row r="7457" spans="1:13" x14ac:dyDescent="0.2">
      <c r="A7457" s="1">
        <v>45732</v>
      </c>
      <c r="B7457" t="s">
        <v>4</v>
      </c>
      <c r="C7457" s="6">
        <v>6.39947346353184</v>
      </c>
      <c r="D7457" s="6">
        <f>VLOOKUP(A7457,'PPP - Resi'!$I$2:$K$3928,2,FALSE)</f>
        <v>8.2368896206226303</v>
      </c>
      <c r="E7457" s="7">
        <f>VLOOKUP(A7457,Embalses!$D$1:$E$4292,2,FALSE)</f>
        <v>0.48969014704537206</v>
      </c>
      <c r="F7457" s="8">
        <f>VLOOKUP(A7457,'Prod comer'!$A$2:$C$130,3,TRUE)</f>
        <v>956.2274193548385</v>
      </c>
      <c r="G7457" s="8">
        <f>VLOOKUP(A7457,'Prod comer'!$A$2:$F$130,6,TRUE)</f>
        <v>554.23096774193527</v>
      </c>
      <c r="H7457">
        <f>IFERROR(VLOOKUP(A7457,P.Int!$A$1:$E$2436,5,TRUE),"")</f>
        <v>10.43</v>
      </c>
      <c r="I7457">
        <v>483434</v>
      </c>
      <c r="J7457">
        <v>49930</v>
      </c>
      <c r="K7457">
        <v>533364</v>
      </c>
      <c r="L7457">
        <f>IFERROR(VLOOKUP(A7457,'Iny SPEC'!$A$1:$B$3068,2,FALSE),"")</f>
        <v>164912</v>
      </c>
      <c r="M7457">
        <f t="shared" si="116"/>
        <v>1</v>
      </c>
    </row>
    <row r="7458" spans="1:13" x14ac:dyDescent="0.2">
      <c r="A7458" s="1">
        <v>45733</v>
      </c>
      <c r="B7458" t="s">
        <v>3</v>
      </c>
      <c r="C7458" s="6">
        <v>8.6780670212178705</v>
      </c>
      <c r="D7458" s="6">
        <f>VLOOKUP(A7458,'PPP - Resi'!$E$1:$G$3927,2,FALSE)</f>
        <v>8.2122549504950495</v>
      </c>
      <c r="E7458" s="7">
        <f>VLOOKUP(A7458,Embalses!$A$1:$B$4292,2,FALSE)</f>
        <v>0.68704537272426303</v>
      </c>
      <c r="F7458" s="8">
        <f>VLOOKUP(A7458,'Prod comer'!$A$2:$C$130,2,TRUE)</f>
        <v>316.92580645161291</v>
      </c>
      <c r="G7458" s="8">
        <f>VLOOKUP(A7458,'Prod comer'!$A$2:$F$130,5,TRUE)</f>
        <v>270.78193548387094</v>
      </c>
      <c r="H7458">
        <f>IFERROR(VLOOKUP(A7458,P.Int!$A$1:$E$2436,5,TRUE),"")</f>
        <v>10.16</v>
      </c>
      <c r="I7458">
        <v>339641</v>
      </c>
      <c r="J7458">
        <v>19949</v>
      </c>
      <c r="K7458">
        <v>359590</v>
      </c>
      <c r="L7458">
        <f>IFERROR(VLOOKUP(A7458,'Iny SPEC'!$A$1:$B$3068,2,FALSE),"")</f>
        <v>164489</v>
      </c>
      <c r="M7458">
        <f t="shared" si="116"/>
        <v>1</v>
      </c>
    </row>
    <row r="7459" spans="1:13" x14ac:dyDescent="0.2">
      <c r="A7459" s="1">
        <v>45733</v>
      </c>
      <c r="B7459" t="s">
        <v>4</v>
      </c>
      <c r="C7459" s="6">
        <v>6.39947346353184</v>
      </c>
      <c r="D7459" s="6">
        <f>VLOOKUP(A7459,'PPP - Resi'!$I$2:$K$3928,2,FALSE)</f>
        <v>8.2368896206226303</v>
      </c>
      <c r="E7459" s="7">
        <f>VLOOKUP(A7459,Embalses!$D$1:$E$4292,2,FALSE)</f>
        <v>0.4975894218044567</v>
      </c>
      <c r="F7459" s="8">
        <f>VLOOKUP(A7459,'Prod comer'!$A$2:$C$130,3,TRUE)</f>
        <v>956.2274193548385</v>
      </c>
      <c r="G7459" s="8">
        <f>VLOOKUP(A7459,'Prod comer'!$A$2:$F$130,6,TRUE)</f>
        <v>554.23096774193527</v>
      </c>
      <c r="H7459">
        <f>IFERROR(VLOOKUP(A7459,P.Int!$A$1:$E$2436,5,TRUE),"")</f>
        <v>10.16</v>
      </c>
      <c r="I7459">
        <v>550868</v>
      </c>
      <c r="J7459">
        <v>50002</v>
      </c>
      <c r="K7459">
        <v>600870</v>
      </c>
      <c r="L7459">
        <f>IFERROR(VLOOKUP(A7459,'Iny SPEC'!$A$1:$B$3068,2,FALSE),"")</f>
        <v>164489</v>
      </c>
      <c r="M7459">
        <f t="shared" si="116"/>
        <v>1</v>
      </c>
    </row>
    <row r="7460" spans="1:13" x14ac:dyDescent="0.2">
      <c r="A7460" s="1">
        <v>45734</v>
      </c>
      <c r="B7460" t="s">
        <v>3</v>
      </c>
      <c r="C7460" s="6">
        <v>8.6780670212178705</v>
      </c>
      <c r="D7460" s="6">
        <f>VLOOKUP(A7460,'PPP - Resi'!$E$1:$G$3927,2,FALSE)</f>
        <v>8.2122549504950495</v>
      </c>
      <c r="E7460" s="7">
        <f>VLOOKUP(A7460,Embalses!$A$1:$B$4292,2,FALSE)</f>
        <v>0.69479188882726695</v>
      </c>
      <c r="F7460" s="8">
        <f>VLOOKUP(A7460,'Prod comer'!$A$2:$C$130,2,TRUE)</f>
        <v>316.92580645161291</v>
      </c>
      <c r="G7460" s="8">
        <f>VLOOKUP(A7460,'Prod comer'!$A$2:$F$130,5,TRUE)</f>
        <v>270.78193548387094</v>
      </c>
      <c r="H7460">
        <f>IFERROR(VLOOKUP(A7460,P.Int!$A$1:$E$2436,5,TRUE),"")</f>
        <v>10.06</v>
      </c>
      <c r="I7460">
        <v>339263</v>
      </c>
      <c r="J7460">
        <v>17171</v>
      </c>
      <c r="K7460">
        <v>356434</v>
      </c>
      <c r="L7460">
        <f>IFERROR(VLOOKUP(A7460,'Iny SPEC'!$A$1:$B$3068,2,FALSE),"")</f>
        <v>163136</v>
      </c>
      <c r="M7460">
        <f t="shared" si="116"/>
        <v>1</v>
      </c>
    </row>
    <row r="7461" spans="1:13" x14ac:dyDescent="0.2">
      <c r="A7461" s="1">
        <v>45734</v>
      </c>
      <c r="B7461" t="s">
        <v>4</v>
      </c>
      <c r="C7461" s="6">
        <v>6.4082088884117301</v>
      </c>
      <c r="D7461" s="6">
        <f>VLOOKUP(A7461,'PPP - Resi'!$I$2:$K$3928,2,FALSE)</f>
        <v>8.2368896206226303</v>
      </c>
      <c r="E7461" s="7">
        <f>VLOOKUP(A7461,Embalses!$D$1:$E$4292,2,FALSE)</f>
        <v>0.51503917856460923</v>
      </c>
      <c r="F7461" s="8">
        <f>VLOOKUP(A7461,'Prod comer'!$A$2:$C$130,3,TRUE)</f>
        <v>956.2274193548385</v>
      </c>
      <c r="G7461" s="8">
        <f>VLOOKUP(A7461,'Prod comer'!$A$2:$F$130,6,TRUE)</f>
        <v>554.23096774193527</v>
      </c>
      <c r="H7461">
        <f>IFERROR(VLOOKUP(A7461,P.Int!$A$1:$E$2436,5,TRUE),"")</f>
        <v>10.06</v>
      </c>
      <c r="I7461">
        <v>556101</v>
      </c>
      <c r="J7461">
        <v>51731</v>
      </c>
      <c r="K7461">
        <v>607832</v>
      </c>
      <c r="L7461">
        <f>IFERROR(VLOOKUP(A7461,'Iny SPEC'!$A$1:$B$3068,2,FALSE),"")</f>
        <v>163136</v>
      </c>
      <c r="M7461">
        <f t="shared" si="116"/>
        <v>1</v>
      </c>
    </row>
    <row r="7462" spans="1:13" x14ac:dyDescent="0.2">
      <c r="A7462" s="1">
        <v>45735</v>
      </c>
      <c r="B7462" t="s">
        <v>3</v>
      </c>
      <c r="C7462" s="6">
        <v>8.6780670212178705</v>
      </c>
      <c r="D7462" s="6">
        <f>VLOOKUP(A7462,'PPP - Resi'!$E$1:$G$3927,2,FALSE)</f>
        <v>8.2122549504950495</v>
      </c>
      <c r="E7462" s="7">
        <f>VLOOKUP(A7462,Embalses!$A$1:$B$4292,2,FALSE)</f>
        <v>0.69672097988729997</v>
      </c>
      <c r="F7462" s="8">
        <f>VLOOKUP(A7462,'Prod comer'!$A$2:$C$130,2,TRUE)</f>
        <v>316.92580645161291</v>
      </c>
      <c r="G7462" s="8">
        <f>VLOOKUP(A7462,'Prod comer'!$A$2:$F$130,5,TRUE)</f>
        <v>270.78193548387094</v>
      </c>
      <c r="H7462">
        <f>IFERROR(VLOOKUP(A7462,P.Int!$A$1:$E$2436,5,TRUE),"")</f>
        <v>10.65</v>
      </c>
      <c r="I7462">
        <v>333188</v>
      </c>
      <c r="J7462">
        <v>17071</v>
      </c>
      <c r="K7462">
        <v>350259</v>
      </c>
      <c r="L7462">
        <f>IFERROR(VLOOKUP(A7462,'Iny SPEC'!$A$1:$B$3068,2,FALSE),"")</f>
        <v>152859</v>
      </c>
      <c r="M7462">
        <f t="shared" si="116"/>
        <v>1</v>
      </c>
    </row>
    <row r="7463" spans="1:13" x14ac:dyDescent="0.2">
      <c r="A7463" s="1">
        <v>45735</v>
      </c>
      <c r="B7463" t="s">
        <v>4</v>
      </c>
      <c r="C7463" s="6">
        <v>6.39947346353184</v>
      </c>
      <c r="D7463" s="6">
        <f>VLOOKUP(A7463,'PPP - Resi'!$I$2:$K$3928,2,FALSE)</f>
        <v>8.2368896206226303</v>
      </c>
      <c r="E7463" s="7">
        <f>VLOOKUP(A7463,Embalses!$D$1:$E$4292,2,FALSE)</f>
        <v>0.50859349458290448</v>
      </c>
      <c r="F7463" s="8">
        <f>VLOOKUP(A7463,'Prod comer'!$A$2:$C$130,3,TRUE)</f>
        <v>956.2274193548385</v>
      </c>
      <c r="G7463" s="8">
        <f>VLOOKUP(A7463,'Prod comer'!$A$2:$F$130,6,TRUE)</f>
        <v>554.23096774193527</v>
      </c>
      <c r="H7463">
        <f>IFERROR(VLOOKUP(A7463,P.Int!$A$1:$E$2436,5,TRUE),"")</f>
        <v>10.65</v>
      </c>
      <c r="I7463">
        <v>548214</v>
      </c>
      <c r="J7463">
        <v>57138</v>
      </c>
      <c r="K7463">
        <v>605352</v>
      </c>
      <c r="L7463">
        <f>IFERROR(VLOOKUP(A7463,'Iny SPEC'!$A$1:$B$3068,2,FALSE),"")</f>
        <v>152859</v>
      </c>
      <c r="M7463">
        <f t="shared" si="116"/>
        <v>1</v>
      </c>
    </row>
    <row r="7464" spans="1:13" x14ac:dyDescent="0.2">
      <c r="A7464" s="1">
        <v>45736</v>
      </c>
      <c r="B7464" t="s">
        <v>3</v>
      </c>
      <c r="C7464" s="6">
        <v>8.6780670212178705</v>
      </c>
      <c r="D7464" s="6">
        <f>VLOOKUP(A7464,'PPP - Resi'!$E$1:$G$3927,2,FALSE)</f>
        <v>8.2122549504950495</v>
      </c>
      <c r="E7464" s="7">
        <f>VLOOKUP(A7464,Embalses!$A$1:$B$4292,2,FALSE)</f>
        <v>0.69526175535703105</v>
      </c>
      <c r="F7464" s="8">
        <f>VLOOKUP(A7464,'Prod comer'!$A$2:$C$130,2,TRUE)</f>
        <v>316.92580645161291</v>
      </c>
      <c r="G7464" s="8">
        <f>VLOOKUP(A7464,'Prod comer'!$A$2:$F$130,5,TRUE)</f>
        <v>270.78193548387094</v>
      </c>
      <c r="H7464">
        <f>IFERROR(VLOOKUP(A7464,P.Int!$A$1:$E$2436,5,TRUE),"")</f>
        <v>10.51</v>
      </c>
      <c r="I7464">
        <v>332577</v>
      </c>
      <c r="J7464">
        <v>17069</v>
      </c>
      <c r="K7464">
        <v>349646</v>
      </c>
      <c r="L7464">
        <f>IFERROR(VLOOKUP(A7464,'Iny SPEC'!$A$1:$B$3068,2,FALSE),"")</f>
        <v>169148</v>
      </c>
      <c r="M7464">
        <f t="shared" si="116"/>
        <v>1</v>
      </c>
    </row>
    <row r="7465" spans="1:13" x14ac:dyDescent="0.2">
      <c r="A7465" s="1">
        <v>45736</v>
      </c>
      <c r="B7465" t="s">
        <v>4</v>
      </c>
      <c r="C7465" s="6">
        <v>6.39947346353184</v>
      </c>
      <c r="D7465" s="6">
        <f>VLOOKUP(A7465,'PPP - Resi'!$I$2:$K$3928,2,FALSE)</f>
        <v>8.2368896206226303</v>
      </c>
      <c r="E7465" s="7">
        <f>VLOOKUP(A7465,Embalses!$D$1:$E$4292,2,FALSE)</f>
        <v>0.50212374456850717</v>
      </c>
      <c r="F7465" s="8">
        <f>VLOOKUP(A7465,'Prod comer'!$A$2:$C$130,3,TRUE)</f>
        <v>956.2274193548385</v>
      </c>
      <c r="G7465" s="8">
        <f>VLOOKUP(A7465,'Prod comer'!$A$2:$F$130,6,TRUE)</f>
        <v>554.23096774193527</v>
      </c>
      <c r="H7465">
        <f>IFERROR(VLOOKUP(A7465,P.Int!$A$1:$E$2436,5,TRUE),"")</f>
        <v>10.51</v>
      </c>
      <c r="I7465">
        <v>555445</v>
      </c>
      <c r="J7465">
        <v>56902</v>
      </c>
      <c r="K7465">
        <v>612347</v>
      </c>
      <c r="L7465">
        <f>IFERROR(VLOOKUP(A7465,'Iny SPEC'!$A$1:$B$3068,2,FALSE),"")</f>
        <v>169148</v>
      </c>
      <c r="M7465">
        <f t="shared" si="116"/>
        <v>1</v>
      </c>
    </row>
    <row r="7466" spans="1:13" x14ac:dyDescent="0.2">
      <c r="A7466" s="1">
        <v>45737</v>
      </c>
      <c r="B7466" t="s">
        <v>3</v>
      </c>
      <c r="C7466" s="6">
        <v>8.6780670212178705</v>
      </c>
      <c r="D7466" s="6">
        <f>VLOOKUP(A7466,'PPP - Resi'!$E$1:$G$3927,2,FALSE)</f>
        <v>8.2122549504950495</v>
      </c>
      <c r="E7466" s="7">
        <f>VLOOKUP(A7466,Embalses!$A$1:$B$4292,2,FALSE)</f>
        <v>0.70142655498684703</v>
      </c>
      <c r="F7466" s="8">
        <f>VLOOKUP(A7466,'Prod comer'!$A$2:$C$130,2,TRUE)</f>
        <v>316.92580645161291</v>
      </c>
      <c r="G7466" s="8">
        <f>VLOOKUP(A7466,'Prod comer'!$A$2:$F$130,5,TRUE)</f>
        <v>270.78193548387094</v>
      </c>
      <c r="H7466">
        <f>IFERROR(VLOOKUP(A7466,P.Int!$A$1:$E$2436,5,TRUE),"")</f>
        <v>10.45</v>
      </c>
      <c r="I7466">
        <v>359317</v>
      </c>
      <c r="J7466">
        <v>18557</v>
      </c>
      <c r="K7466">
        <v>377874</v>
      </c>
      <c r="L7466">
        <f>IFERROR(VLOOKUP(A7466,'Iny SPEC'!$A$1:$B$3068,2,FALSE),"")</f>
        <v>181040</v>
      </c>
      <c r="M7466">
        <f t="shared" si="116"/>
        <v>1</v>
      </c>
    </row>
    <row r="7467" spans="1:13" x14ac:dyDescent="0.2">
      <c r="A7467" s="1">
        <v>45737</v>
      </c>
      <c r="B7467" t="s">
        <v>4</v>
      </c>
      <c r="C7467" s="6">
        <v>6.39947346353184</v>
      </c>
      <c r="D7467" s="6">
        <f>VLOOKUP(A7467,'PPP - Resi'!$I$2:$K$3928,2,FALSE)</f>
        <v>8.2368896206226303</v>
      </c>
      <c r="E7467" s="7">
        <f>VLOOKUP(A7467,Embalses!$D$1:$E$4292,2,FALSE)</f>
        <v>0.50560272477123269</v>
      </c>
      <c r="F7467" s="8">
        <f>VLOOKUP(A7467,'Prod comer'!$A$2:$C$130,3,TRUE)</f>
        <v>956.2274193548385</v>
      </c>
      <c r="G7467" s="8">
        <f>VLOOKUP(A7467,'Prod comer'!$A$2:$F$130,6,TRUE)</f>
        <v>554.23096774193527</v>
      </c>
      <c r="H7467">
        <f>IFERROR(VLOOKUP(A7467,P.Int!$A$1:$E$2436,5,TRUE),"")</f>
        <v>10.45</v>
      </c>
      <c r="I7467">
        <v>558664</v>
      </c>
      <c r="J7467">
        <v>48862</v>
      </c>
      <c r="K7467">
        <v>607526</v>
      </c>
      <c r="L7467">
        <f>IFERROR(VLOOKUP(A7467,'Iny SPEC'!$A$1:$B$3068,2,FALSE),"")</f>
        <v>181040</v>
      </c>
      <c r="M7467">
        <f t="shared" si="116"/>
        <v>1</v>
      </c>
    </row>
    <row r="7468" spans="1:13" x14ac:dyDescent="0.2">
      <c r="A7468" s="1">
        <v>45738</v>
      </c>
      <c r="B7468" t="s">
        <v>3</v>
      </c>
      <c r="C7468" s="6">
        <v>8.6780670212178705</v>
      </c>
      <c r="D7468" s="6">
        <f>VLOOKUP(A7468,'PPP - Resi'!$E$1:$G$3927,2,FALSE)</f>
        <v>8.2122549504950495</v>
      </c>
      <c r="E7468" s="7">
        <f>VLOOKUP(A7468,Embalses!$A$1:$B$4292,2,FALSE)</f>
        <v>0.70404725440151905</v>
      </c>
      <c r="F7468" s="8">
        <f>VLOOKUP(A7468,'Prod comer'!$A$2:$C$130,2,TRUE)</f>
        <v>316.92580645161291</v>
      </c>
      <c r="G7468" s="8">
        <f>VLOOKUP(A7468,'Prod comer'!$A$2:$F$130,5,TRUE)</f>
        <v>270.78193548387094</v>
      </c>
      <c r="H7468">
        <f>IFERROR(VLOOKUP(A7468,P.Int!$A$1:$E$2436,5,TRUE),"")</f>
        <v>10.45</v>
      </c>
      <c r="I7468">
        <v>317988</v>
      </c>
      <c r="J7468">
        <v>21325</v>
      </c>
      <c r="K7468">
        <v>339313</v>
      </c>
      <c r="L7468">
        <f>IFERROR(VLOOKUP(A7468,'Iny SPEC'!$A$1:$B$3068,2,FALSE),"")</f>
        <v>139563</v>
      </c>
      <c r="M7468">
        <f t="shared" si="116"/>
        <v>1</v>
      </c>
    </row>
    <row r="7469" spans="1:13" x14ac:dyDescent="0.2">
      <c r="A7469" s="1">
        <v>45738</v>
      </c>
      <c r="B7469" t="s">
        <v>4</v>
      </c>
      <c r="C7469" s="6">
        <v>6.39947346353184</v>
      </c>
      <c r="D7469" s="6">
        <f>VLOOKUP(A7469,'PPP - Resi'!$I$2:$K$3928,2,FALSE)</f>
        <v>8.2368896206226303</v>
      </c>
      <c r="E7469" s="7">
        <f>VLOOKUP(A7469,Embalses!$D$1:$E$4292,2,FALSE)</f>
        <v>0.49703492235050351</v>
      </c>
      <c r="F7469" s="8">
        <f>VLOOKUP(A7469,'Prod comer'!$A$2:$C$130,3,TRUE)</f>
        <v>956.2274193548385</v>
      </c>
      <c r="G7469" s="8">
        <f>VLOOKUP(A7469,'Prod comer'!$A$2:$F$130,6,TRUE)</f>
        <v>554.23096774193527</v>
      </c>
      <c r="H7469">
        <f>IFERROR(VLOOKUP(A7469,P.Int!$A$1:$E$2436,5,TRUE),"")</f>
        <v>10.45</v>
      </c>
      <c r="I7469">
        <v>529955</v>
      </c>
      <c r="J7469">
        <v>49489</v>
      </c>
      <c r="K7469">
        <v>579444</v>
      </c>
      <c r="L7469">
        <f>IFERROR(VLOOKUP(A7469,'Iny SPEC'!$A$1:$B$3068,2,FALSE),"")</f>
        <v>139563</v>
      </c>
      <c r="M7469">
        <f t="shared" si="116"/>
        <v>1</v>
      </c>
    </row>
    <row r="7470" spans="1:13" x14ac:dyDescent="0.2">
      <c r="A7470" s="1">
        <v>45739</v>
      </c>
      <c r="B7470" t="s">
        <v>3</v>
      </c>
      <c r="C7470" s="6">
        <v>8.6780670212178705</v>
      </c>
      <c r="D7470" s="6">
        <f>VLOOKUP(A7470,'PPP - Resi'!$E$1:$G$3927,2,FALSE)</f>
        <v>8.2122549504950495</v>
      </c>
      <c r="E7470" s="7">
        <f>VLOOKUP(A7470,Embalses!$A$1:$B$4292,2,FALSE)</f>
        <v>0.70667674810952796</v>
      </c>
      <c r="F7470" s="8">
        <f>VLOOKUP(A7470,'Prod comer'!$A$2:$C$130,2,TRUE)</f>
        <v>316.92580645161291</v>
      </c>
      <c r="G7470" s="8">
        <f>VLOOKUP(A7470,'Prod comer'!$A$2:$F$130,5,TRUE)</f>
        <v>270.78193548387094</v>
      </c>
      <c r="H7470">
        <f>IFERROR(VLOOKUP(A7470,P.Int!$A$1:$E$2436,5,TRUE),"")</f>
        <v>10.44</v>
      </c>
      <c r="I7470">
        <v>307508</v>
      </c>
      <c r="J7470">
        <v>21292</v>
      </c>
      <c r="K7470">
        <v>328800</v>
      </c>
      <c r="L7470">
        <f>IFERROR(VLOOKUP(A7470,'Iny SPEC'!$A$1:$B$3068,2,FALSE),"")</f>
        <v>149978</v>
      </c>
      <c r="M7470">
        <f t="shared" si="116"/>
        <v>1</v>
      </c>
    </row>
    <row r="7471" spans="1:13" x14ac:dyDescent="0.2">
      <c r="A7471" s="1">
        <v>45739</v>
      </c>
      <c r="B7471" t="s">
        <v>4</v>
      </c>
      <c r="C7471" s="6">
        <v>6.39947346353184</v>
      </c>
      <c r="D7471" s="6">
        <f>VLOOKUP(A7471,'PPP - Resi'!$I$2:$K$3928,2,FALSE)</f>
        <v>8.2368896206226303</v>
      </c>
      <c r="E7471" s="7">
        <f>VLOOKUP(A7471,Embalses!$D$1:$E$4292,2,FALSE)</f>
        <v>0.50035917076828351</v>
      </c>
      <c r="F7471" s="8">
        <f>VLOOKUP(A7471,'Prod comer'!$A$2:$C$130,3,TRUE)</f>
        <v>956.2274193548385</v>
      </c>
      <c r="G7471" s="8">
        <f>VLOOKUP(A7471,'Prod comer'!$A$2:$F$130,6,TRUE)</f>
        <v>554.23096774193527</v>
      </c>
      <c r="H7471">
        <f>IFERROR(VLOOKUP(A7471,P.Int!$A$1:$E$2436,5,TRUE),"")</f>
        <v>10.44</v>
      </c>
      <c r="I7471">
        <v>464271</v>
      </c>
      <c r="J7471">
        <v>48917</v>
      </c>
      <c r="K7471">
        <v>513188</v>
      </c>
      <c r="L7471">
        <f>IFERROR(VLOOKUP(A7471,'Iny SPEC'!$A$1:$B$3068,2,FALSE),"")</f>
        <v>149978</v>
      </c>
      <c r="M7471">
        <f t="shared" si="116"/>
        <v>1</v>
      </c>
    </row>
    <row r="7472" spans="1:13" x14ac:dyDescent="0.2">
      <c r="A7472" s="1">
        <v>45740</v>
      </c>
      <c r="B7472" t="s">
        <v>3</v>
      </c>
      <c r="C7472" s="6">
        <v>8.6780670212178705</v>
      </c>
      <c r="D7472" s="6">
        <f>VLOOKUP(A7472,'PPP - Resi'!$E$1:$G$3927,2,FALSE)</f>
        <v>8.2122549504950495</v>
      </c>
      <c r="E7472" s="7">
        <f>VLOOKUP(A7472,Embalses!$A$1:$B$4292,2,FALSE)</f>
        <v>0.70998968404264895</v>
      </c>
      <c r="F7472" s="8">
        <f>VLOOKUP(A7472,'Prod comer'!$A$2:$C$130,2,TRUE)</f>
        <v>316.92580645161291</v>
      </c>
      <c r="G7472" s="8">
        <f>VLOOKUP(A7472,'Prod comer'!$A$2:$F$130,5,TRUE)</f>
        <v>270.78193548387094</v>
      </c>
      <c r="H7472">
        <f>IFERROR(VLOOKUP(A7472,P.Int!$A$1:$E$2436,5,TRUE),"")</f>
        <v>10.47</v>
      </c>
      <c r="I7472">
        <v>316487</v>
      </c>
      <c r="J7472">
        <v>23319</v>
      </c>
      <c r="K7472">
        <v>339806</v>
      </c>
      <c r="L7472">
        <f>IFERROR(VLOOKUP(A7472,'Iny SPEC'!$A$1:$B$3068,2,FALSE),"")</f>
        <v>154372</v>
      </c>
      <c r="M7472">
        <f t="shared" si="116"/>
        <v>1</v>
      </c>
    </row>
    <row r="7473" spans="1:13" x14ac:dyDescent="0.2">
      <c r="A7473" s="1">
        <v>45740</v>
      </c>
      <c r="B7473" t="s">
        <v>4</v>
      </c>
      <c r="C7473" s="6">
        <v>6.39947346353184</v>
      </c>
      <c r="D7473" s="6">
        <f>VLOOKUP(A7473,'PPP - Resi'!$I$2:$K$3928,2,FALSE)</f>
        <v>8.2368896206226303</v>
      </c>
      <c r="E7473" s="7">
        <f>VLOOKUP(A7473,Embalses!$D$1:$E$4292,2,FALSE)</f>
        <v>0.49398564037482201</v>
      </c>
      <c r="F7473" s="8">
        <f>VLOOKUP(A7473,'Prod comer'!$A$2:$C$130,3,TRUE)</f>
        <v>956.2274193548385</v>
      </c>
      <c r="G7473" s="8">
        <f>VLOOKUP(A7473,'Prod comer'!$A$2:$F$130,6,TRUE)</f>
        <v>554.23096774193527</v>
      </c>
      <c r="H7473">
        <f>IFERROR(VLOOKUP(A7473,P.Int!$A$1:$E$2436,5,TRUE),"")</f>
        <v>10.47</v>
      </c>
      <c r="I7473">
        <v>476655</v>
      </c>
      <c r="J7473">
        <v>49208</v>
      </c>
      <c r="K7473">
        <v>525863</v>
      </c>
      <c r="L7473">
        <f>IFERROR(VLOOKUP(A7473,'Iny SPEC'!$A$1:$B$3068,2,FALSE),"")</f>
        <v>154372</v>
      </c>
      <c r="M7473">
        <f t="shared" si="116"/>
        <v>1</v>
      </c>
    </row>
    <row r="7474" spans="1:13" x14ac:dyDescent="0.2">
      <c r="A7474" s="1">
        <v>45741</v>
      </c>
      <c r="B7474" t="s">
        <v>3</v>
      </c>
      <c r="C7474" s="6">
        <v>8.6780670212178705</v>
      </c>
      <c r="D7474" s="6">
        <f>VLOOKUP(A7474,'PPP - Resi'!$E$1:$G$3927,2,FALSE)</f>
        <v>8.2122549504950495</v>
      </c>
      <c r="E7474" s="7">
        <f>VLOOKUP(A7474,Embalses!$A$1:$B$4292,2,FALSE)</f>
        <v>0.70899215991261599</v>
      </c>
      <c r="F7474" s="8">
        <f>VLOOKUP(A7474,'Prod comer'!$A$2:$C$130,2,TRUE)</f>
        <v>316.92580645161291</v>
      </c>
      <c r="G7474" s="8">
        <f>VLOOKUP(A7474,'Prod comer'!$A$2:$F$130,5,TRUE)</f>
        <v>270.78193548387094</v>
      </c>
      <c r="H7474">
        <f>IFERROR(VLOOKUP(A7474,P.Int!$A$1:$E$2436,5,TRUE),"")</f>
        <v>10.15</v>
      </c>
      <c r="I7474">
        <v>336055</v>
      </c>
      <c r="J7474">
        <v>24817</v>
      </c>
      <c r="K7474">
        <v>360872</v>
      </c>
      <c r="L7474">
        <f>IFERROR(VLOOKUP(A7474,'Iny SPEC'!$A$1:$B$3068,2,FALSE),"")</f>
        <v>169616</v>
      </c>
      <c r="M7474">
        <f t="shared" si="116"/>
        <v>1</v>
      </c>
    </row>
    <row r="7475" spans="1:13" x14ac:dyDescent="0.2">
      <c r="A7475" s="1">
        <v>45741</v>
      </c>
      <c r="B7475" t="s">
        <v>4</v>
      </c>
      <c r="C7475" s="6">
        <v>6.39947346353184</v>
      </c>
      <c r="D7475" s="6">
        <f>VLOOKUP(A7475,'PPP - Resi'!$I$2:$K$3928,2,FALSE)</f>
        <v>8.2368896206226303</v>
      </c>
      <c r="E7475" s="7">
        <f>VLOOKUP(A7475,Embalses!$D$1:$E$4292,2,FALSE)</f>
        <v>0.47593873456349134</v>
      </c>
      <c r="F7475" s="8">
        <f>VLOOKUP(A7475,'Prod comer'!$A$2:$C$130,3,TRUE)</f>
        <v>956.2274193548385</v>
      </c>
      <c r="G7475" s="8">
        <f>VLOOKUP(A7475,'Prod comer'!$A$2:$F$130,6,TRUE)</f>
        <v>554.23096774193527</v>
      </c>
      <c r="H7475">
        <f>IFERROR(VLOOKUP(A7475,P.Int!$A$1:$E$2436,5,TRUE),"")</f>
        <v>10.15</v>
      </c>
      <c r="I7475">
        <v>537033</v>
      </c>
      <c r="J7475">
        <v>44302</v>
      </c>
      <c r="K7475">
        <v>581335</v>
      </c>
      <c r="L7475">
        <f>IFERROR(VLOOKUP(A7475,'Iny SPEC'!$A$1:$B$3068,2,FALSE),"")</f>
        <v>169616</v>
      </c>
      <c r="M7475">
        <f t="shared" si="116"/>
        <v>1</v>
      </c>
    </row>
    <row r="7476" spans="1:13" x14ac:dyDescent="0.2">
      <c r="A7476" s="1">
        <v>45742</v>
      </c>
      <c r="B7476" t="s">
        <v>3</v>
      </c>
      <c r="C7476" s="6">
        <v>8.6780670212178705</v>
      </c>
      <c r="D7476" s="6">
        <f>VLOOKUP(A7476,'PPP - Resi'!$E$1:$G$3927,2,FALSE)</f>
        <v>8.2122549504950495</v>
      </c>
      <c r="E7476" s="7">
        <f>VLOOKUP(A7476,Embalses!$A$1:$B$4292,2,FALSE)</f>
        <v>0.70231666310539698</v>
      </c>
      <c r="F7476" s="8">
        <f>VLOOKUP(A7476,'Prod comer'!$A$2:$C$130,2,TRUE)</f>
        <v>316.92580645161291</v>
      </c>
      <c r="G7476" s="8">
        <f>VLOOKUP(A7476,'Prod comer'!$A$2:$F$130,5,TRUE)</f>
        <v>270.78193548387094</v>
      </c>
      <c r="H7476">
        <f>IFERROR(VLOOKUP(A7476,P.Int!$A$1:$E$2436,5,TRUE),"")</f>
        <v>9.99</v>
      </c>
      <c r="I7476">
        <v>337390</v>
      </c>
      <c r="J7476">
        <v>26370</v>
      </c>
      <c r="K7476">
        <v>363760</v>
      </c>
      <c r="L7476">
        <f>IFERROR(VLOOKUP(A7476,'Iny SPEC'!$A$1:$B$3068,2,FALSE),"")</f>
        <v>171244</v>
      </c>
      <c r="M7476">
        <f t="shared" si="116"/>
        <v>1</v>
      </c>
    </row>
    <row r="7477" spans="1:13" x14ac:dyDescent="0.2">
      <c r="A7477" s="1">
        <v>45742</v>
      </c>
      <c r="B7477" t="s">
        <v>4</v>
      </c>
      <c r="C7477" s="6">
        <v>6.39947346353184</v>
      </c>
      <c r="D7477" s="6">
        <f>VLOOKUP(A7477,'PPP - Resi'!$I$2:$K$3928,2,FALSE)</f>
        <v>8.2368896206226303</v>
      </c>
      <c r="E7477" s="7">
        <f>VLOOKUP(A7477,Embalses!$D$1:$E$4292,2,FALSE)</f>
        <v>0.47143677499887948</v>
      </c>
      <c r="F7477" s="8">
        <f>VLOOKUP(A7477,'Prod comer'!$A$2:$C$130,3,TRUE)</f>
        <v>956.2274193548385</v>
      </c>
      <c r="G7477" s="8">
        <f>VLOOKUP(A7477,'Prod comer'!$A$2:$F$130,6,TRUE)</f>
        <v>554.23096774193527</v>
      </c>
      <c r="H7477">
        <f>IFERROR(VLOOKUP(A7477,P.Int!$A$1:$E$2436,5,TRUE),"")</f>
        <v>9.99</v>
      </c>
      <c r="I7477">
        <v>562134</v>
      </c>
      <c r="J7477">
        <v>38921</v>
      </c>
      <c r="K7477">
        <v>601055</v>
      </c>
      <c r="L7477">
        <f>IFERROR(VLOOKUP(A7477,'Iny SPEC'!$A$1:$B$3068,2,FALSE),"")</f>
        <v>171244</v>
      </c>
      <c r="M7477">
        <f t="shared" si="116"/>
        <v>1</v>
      </c>
    </row>
    <row r="7478" spans="1:13" x14ac:dyDescent="0.2">
      <c r="A7478" s="1">
        <v>45743</v>
      </c>
      <c r="B7478" t="s">
        <v>3</v>
      </c>
      <c r="C7478" s="6">
        <v>8.6780670212178705</v>
      </c>
      <c r="D7478" s="6">
        <f>VLOOKUP(A7478,'PPP - Resi'!$E$1:$G$3927,2,FALSE)</f>
        <v>8.2122549504950495</v>
      </c>
      <c r="E7478" s="7">
        <f>VLOOKUP(A7478,Embalses!$A$1:$B$4292,2,FALSE)</f>
        <v>0.69750367199436702</v>
      </c>
      <c r="F7478" s="8">
        <f>VLOOKUP(A7478,'Prod comer'!$A$2:$C$130,2,TRUE)</f>
        <v>316.92580645161291</v>
      </c>
      <c r="G7478" s="8">
        <f>VLOOKUP(A7478,'Prod comer'!$A$2:$F$130,5,TRUE)</f>
        <v>270.78193548387094</v>
      </c>
      <c r="H7478">
        <f>IFERROR(VLOOKUP(A7478,P.Int!$A$1:$E$2436,5,TRUE),"")</f>
        <v>10.07</v>
      </c>
      <c r="I7478">
        <v>335927</v>
      </c>
      <c r="J7478">
        <v>26010</v>
      </c>
      <c r="K7478">
        <v>361937</v>
      </c>
      <c r="L7478">
        <f>IFERROR(VLOOKUP(A7478,'Iny SPEC'!$A$1:$B$3068,2,FALSE),"")</f>
        <v>167096</v>
      </c>
      <c r="M7478">
        <f t="shared" si="116"/>
        <v>1</v>
      </c>
    </row>
    <row r="7479" spans="1:13" x14ac:dyDescent="0.2">
      <c r="A7479" s="1">
        <v>45743</v>
      </c>
      <c r="B7479" t="s">
        <v>4</v>
      </c>
      <c r="C7479" s="6">
        <v>6.39947346353184</v>
      </c>
      <c r="D7479" s="6">
        <f>VLOOKUP(A7479,'PPP - Resi'!$I$2:$K$3928,2,FALSE)</f>
        <v>8.2368896206226303</v>
      </c>
      <c r="E7479" s="7">
        <f>VLOOKUP(A7479,Embalses!$D$1:$E$4292,2,FALSE)</f>
        <v>0.47321859668300653</v>
      </c>
      <c r="F7479" s="8">
        <f>VLOOKUP(A7479,'Prod comer'!$A$2:$C$130,3,TRUE)</f>
        <v>956.2274193548385</v>
      </c>
      <c r="G7479" s="8">
        <f>VLOOKUP(A7479,'Prod comer'!$A$2:$F$130,6,TRUE)</f>
        <v>554.23096774193527</v>
      </c>
      <c r="H7479">
        <f>IFERROR(VLOOKUP(A7479,P.Int!$A$1:$E$2436,5,TRUE),"")</f>
        <v>10.07</v>
      </c>
      <c r="I7479">
        <v>567151</v>
      </c>
      <c r="J7479">
        <v>50307</v>
      </c>
      <c r="K7479">
        <v>617458</v>
      </c>
      <c r="L7479">
        <f>IFERROR(VLOOKUP(A7479,'Iny SPEC'!$A$1:$B$3068,2,FALSE),"")</f>
        <v>167096</v>
      </c>
      <c r="M7479">
        <f t="shared" si="116"/>
        <v>1</v>
      </c>
    </row>
    <row r="7480" spans="1:13" x14ac:dyDescent="0.2">
      <c r="A7480" s="1">
        <v>45744</v>
      </c>
      <c r="B7480" t="s">
        <v>3</v>
      </c>
      <c r="C7480" s="6">
        <v>8.6780670212178705</v>
      </c>
      <c r="D7480" s="6">
        <f>VLOOKUP(A7480,'PPP - Resi'!$E$1:$G$3927,2,FALSE)</f>
        <v>8.2122549504950495</v>
      </c>
      <c r="E7480" s="7">
        <f>VLOOKUP(A7480,Embalses!$A$1:$B$4292,2,FALSE)</f>
        <v>0.69218814983546095</v>
      </c>
      <c r="F7480" s="8">
        <f>VLOOKUP(A7480,'Prod comer'!$A$2:$C$130,2,TRUE)</f>
        <v>316.92580645161291</v>
      </c>
      <c r="G7480" s="8">
        <f>VLOOKUP(A7480,'Prod comer'!$A$2:$F$130,5,TRUE)</f>
        <v>270.78193548387094</v>
      </c>
      <c r="H7480">
        <f>IFERROR(VLOOKUP(A7480,P.Int!$A$1:$E$2436,5,TRUE),"")</f>
        <v>10.01</v>
      </c>
      <c r="I7480">
        <v>356770</v>
      </c>
      <c r="J7480">
        <v>26272</v>
      </c>
      <c r="K7480">
        <v>383042</v>
      </c>
      <c r="L7480">
        <f>IFERROR(VLOOKUP(A7480,'Iny SPEC'!$A$1:$B$3068,2,FALSE),"")</f>
        <v>184711</v>
      </c>
      <c r="M7480">
        <f t="shared" si="116"/>
        <v>1</v>
      </c>
    </row>
    <row r="7481" spans="1:13" x14ac:dyDescent="0.2">
      <c r="A7481" s="1">
        <v>45744</v>
      </c>
      <c r="B7481" t="s">
        <v>4</v>
      </c>
      <c r="C7481" s="6">
        <v>6.39947346353184</v>
      </c>
      <c r="D7481" s="6">
        <f>VLOOKUP(A7481,'PPP - Resi'!$I$2:$K$3928,2,FALSE)</f>
        <v>8.2368896206226303</v>
      </c>
      <c r="E7481" s="7">
        <f>VLOOKUP(A7481,Embalses!$D$1:$E$4292,2,FALSE)</f>
        <v>0.48000195958415232</v>
      </c>
      <c r="F7481" s="8">
        <f>VLOOKUP(A7481,'Prod comer'!$A$2:$C$130,3,TRUE)</f>
        <v>956.2274193548385</v>
      </c>
      <c r="G7481" s="8">
        <f>VLOOKUP(A7481,'Prod comer'!$A$2:$F$130,6,TRUE)</f>
        <v>554.23096774193527</v>
      </c>
      <c r="H7481">
        <f>IFERROR(VLOOKUP(A7481,P.Int!$A$1:$E$2436,5,TRUE),"")</f>
        <v>10.01</v>
      </c>
      <c r="I7481">
        <v>568687</v>
      </c>
      <c r="J7481">
        <v>48905</v>
      </c>
      <c r="K7481">
        <v>617592</v>
      </c>
      <c r="L7481">
        <f>IFERROR(VLOOKUP(A7481,'Iny SPEC'!$A$1:$B$3068,2,FALSE),"")</f>
        <v>184711</v>
      </c>
      <c r="M7481">
        <f t="shared" si="116"/>
        <v>1</v>
      </c>
    </row>
    <row r="7482" spans="1:13" x14ac:dyDescent="0.2">
      <c r="A7482" s="1">
        <v>45745</v>
      </c>
      <c r="B7482" t="s">
        <v>3</v>
      </c>
      <c r="C7482" s="6">
        <v>8.6780670212178705</v>
      </c>
      <c r="D7482" s="6">
        <f>VLOOKUP(A7482,'PPP - Resi'!$E$1:$G$3927,2,FALSE)</f>
        <v>8.2122549504950495</v>
      </c>
      <c r="E7482" s="7">
        <f>VLOOKUP(A7482,Embalses!$A$1:$B$4292,2,FALSE)</f>
        <v>0.688808628538497</v>
      </c>
      <c r="F7482" s="8">
        <f>VLOOKUP(A7482,'Prod comer'!$A$2:$C$130,2,TRUE)</f>
        <v>316.92580645161291</v>
      </c>
      <c r="G7482" s="8">
        <f>VLOOKUP(A7482,'Prod comer'!$A$2:$F$130,5,TRUE)</f>
        <v>270.78193548387094</v>
      </c>
      <c r="H7482">
        <f>IFERROR(VLOOKUP(A7482,P.Int!$A$1:$E$2436,5,TRUE),"")</f>
        <v>10.01</v>
      </c>
      <c r="I7482">
        <v>339609</v>
      </c>
      <c r="J7482">
        <v>26309</v>
      </c>
      <c r="K7482">
        <v>365918</v>
      </c>
      <c r="L7482">
        <f>IFERROR(VLOOKUP(A7482,'Iny SPEC'!$A$1:$B$3068,2,FALSE),"")</f>
        <v>163966</v>
      </c>
      <c r="M7482">
        <f t="shared" si="116"/>
        <v>1</v>
      </c>
    </row>
    <row r="7483" spans="1:13" x14ac:dyDescent="0.2">
      <c r="A7483" s="1">
        <v>45745</v>
      </c>
      <c r="B7483" t="s">
        <v>4</v>
      </c>
      <c r="C7483" s="6">
        <v>6.39947346353184</v>
      </c>
      <c r="D7483" s="6">
        <f>VLOOKUP(A7483,'PPP - Resi'!$I$2:$K$3928,2,FALSE)</f>
        <v>8.2368896206226303</v>
      </c>
      <c r="E7483" s="7">
        <f>VLOOKUP(A7483,Embalses!$D$1:$E$4292,2,FALSE)</f>
        <v>0.48129564718611278</v>
      </c>
      <c r="F7483" s="8">
        <f>VLOOKUP(A7483,'Prod comer'!$A$2:$C$130,3,TRUE)</f>
        <v>956.2274193548385</v>
      </c>
      <c r="G7483" s="8">
        <f>VLOOKUP(A7483,'Prod comer'!$A$2:$F$130,6,TRUE)</f>
        <v>554.23096774193527</v>
      </c>
      <c r="H7483">
        <f>IFERROR(VLOOKUP(A7483,P.Int!$A$1:$E$2436,5,TRUE),"")</f>
        <v>10.01</v>
      </c>
      <c r="I7483">
        <v>539633</v>
      </c>
      <c r="J7483">
        <v>48825</v>
      </c>
      <c r="K7483">
        <v>588458</v>
      </c>
      <c r="L7483">
        <f>IFERROR(VLOOKUP(A7483,'Iny SPEC'!$A$1:$B$3068,2,FALSE),"")</f>
        <v>163966</v>
      </c>
      <c r="M7483">
        <f t="shared" si="116"/>
        <v>1</v>
      </c>
    </row>
    <row r="7484" spans="1:13" x14ac:dyDescent="0.2">
      <c r="A7484" s="1">
        <v>45746</v>
      </c>
      <c r="B7484" t="s">
        <v>3</v>
      </c>
      <c r="C7484" s="6">
        <v>8.6780670212178705</v>
      </c>
      <c r="D7484" s="6">
        <f>VLOOKUP(A7484,'PPP - Resi'!$E$1:$G$3927,2,FALSE)</f>
        <v>8.2122549504950495</v>
      </c>
      <c r="E7484" s="7">
        <f>VLOOKUP(A7484,Embalses!$A$1:$B$4292,2,FALSE)</f>
        <v>0.68496803500510695</v>
      </c>
      <c r="F7484" s="8">
        <f>VLOOKUP(A7484,'Prod comer'!$A$2:$C$130,2,TRUE)</f>
        <v>316.92580645161291</v>
      </c>
      <c r="G7484" s="8">
        <f>VLOOKUP(A7484,'Prod comer'!$A$2:$F$130,5,TRUE)</f>
        <v>270.78193548387094</v>
      </c>
      <c r="H7484">
        <f>IFERROR(VLOOKUP(A7484,P.Int!$A$1:$E$2436,5,TRUE),"")</f>
        <v>10</v>
      </c>
      <c r="I7484">
        <v>330082</v>
      </c>
      <c r="J7484">
        <v>26052</v>
      </c>
      <c r="K7484">
        <v>356134</v>
      </c>
      <c r="L7484">
        <f>IFERROR(VLOOKUP(A7484,'Iny SPEC'!$A$1:$B$3068,2,FALSE),"")</f>
        <v>178696</v>
      </c>
      <c r="M7484">
        <f t="shared" si="116"/>
        <v>1</v>
      </c>
    </row>
    <row r="7485" spans="1:13" x14ac:dyDescent="0.2">
      <c r="A7485" s="1">
        <v>45746</v>
      </c>
      <c r="B7485" t="s">
        <v>4</v>
      </c>
      <c r="C7485" s="6">
        <v>6.39947346353184</v>
      </c>
      <c r="D7485" s="6">
        <f>VLOOKUP(A7485,'PPP - Resi'!$I$2:$K$3928,2,FALSE)</f>
        <v>8.2368896206226303</v>
      </c>
      <c r="E7485" s="7">
        <f>VLOOKUP(A7485,Embalses!$D$1:$E$4292,2,FALSE)</f>
        <v>0.47625309322714393</v>
      </c>
      <c r="F7485" s="8">
        <f>VLOOKUP(A7485,'Prod comer'!$A$2:$C$130,3,TRUE)</f>
        <v>956.2274193548385</v>
      </c>
      <c r="G7485" s="8">
        <f>VLOOKUP(A7485,'Prod comer'!$A$2:$F$130,6,TRUE)</f>
        <v>554.23096774193527</v>
      </c>
      <c r="H7485">
        <f>IFERROR(VLOOKUP(A7485,P.Int!$A$1:$E$2436,5,TRUE),"")</f>
        <v>10</v>
      </c>
      <c r="I7485">
        <v>482134</v>
      </c>
      <c r="J7485">
        <v>48365</v>
      </c>
      <c r="K7485">
        <v>530499</v>
      </c>
      <c r="L7485">
        <f>IFERROR(VLOOKUP(A7485,'Iny SPEC'!$A$1:$B$3068,2,FALSE),"")</f>
        <v>178696</v>
      </c>
      <c r="M7485">
        <f t="shared" si="116"/>
        <v>1</v>
      </c>
    </row>
    <row r="7486" spans="1:13" x14ac:dyDescent="0.2">
      <c r="A7486" s="1">
        <v>45747</v>
      </c>
      <c r="B7486" t="s">
        <v>3</v>
      </c>
      <c r="C7486" s="6">
        <v>8.6973936422253004</v>
      </c>
      <c r="D7486" s="6">
        <f>VLOOKUP(A7486,'PPP - Resi'!$E$1:$G$3927,2,FALSE)</f>
        <v>8.2122549504950495</v>
      </c>
      <c r="E7486" s="7">
        <f>VLOOKUP(A7486,Embalses!$A$1:$B$4292,2,FALSE)</f>
        <v>0.67820208260926995</v>
      </c>
      <c r="F7486" s="8">
        <f>VLOOKUP(A7486,'Prod comer'!$A$2:$C$130,2,TRUE)</f>
        <v>316.92580645161291</v>
      </c>
      <c r="G7486" s="8">
        <f>VLOOKUP(A7486,'Prod comer'!$A$2:$F$130,5,TRUE)</f>
        <v>270.78193548387094</v>
      </c>
      <c r="H7486">
        <f>IFERROR(VLOOKUP(A7486,P.Int!$A$1:$E$2436,5,TRUE),"")</f>
        <v>9.9700000000000006</v>
      </c>
      <c r="I7486">
        <v>360633</v>
      </c>
      <c r="J7486">
        <v>25942</v>
      </c>
      <c r="K7486">
        <v>386575</v>
      </c>
      <c r="L7486">
        <f>IFERROR(VLOOKUP(A7486,'Iny SPEC'!$A$1:$B$3068,2,FALSE),"")</f>
        <v>191889</v>
      </c>
      <c r="M7486">
        <f t="shared" si="116"/>
        <v>1</v>
      </c>
    </row>
    <row r="7487" spans="1:13" x14ac:dyDescent="0.2">
      <c r="A7487" s="1">
        <v>45747</v>
      </c>
      <c r="B7487" t="s">
        <v>4</v>
      </c>
      <c r="C7487" s="6">
        <v>6.2169453052866404</v>
      </c>
      <c r="D7487" s="6">
        <f>VLOOKUP(A7487,'PPP - Resi'!$I$2:$K$3928,2,FALSE)</f>
        <v>8.1617120403655203</v>
      </c>
      <c r="E7487" s="7">
        <f>VLOOKUP(A7487,Embalses!$D$1:$E$4292,2,FALSE)</f>
        <v>0.47590907506746849</v>
      </c>
      <c r="F7487" s="8">
        <f>VLOOKUP(A7487,'Prod comer'!$A$2:$C$130,3,TRUE)</f>
        <v>956.2274193548385</v>
      </c>
      <c r="G7487" s="8">
        <f>VLOOKUP(A7487,'Prod comer'!$A$2:$F$130,6,TRUE)</f>
        <v>554.23096774193527</v>
      </c>
      <c r="H7487">
        <f>IFERROR(VLOOKUP(A7487,P.Int!$A$1:$E$2436,5,TRUE),"")</f>
        <v>9.9700000000000006</v>
      </c>
      <c r="I7487">
        <v>551508</v>
      </c>
      <c r="J7487">
        <v>43886</v>
      </c>
      <c r="K7487">
        <v>595394</v>
      </c>
      <c r="L7487">
        <f>IFERROR(VLOOKUP(A7487,'Iny SPEC'!$A$1:$B$3068,2,FALSE),"")</f>
        <v>191889</v>
      </c>
      <c r="M7487">
        <f t="shared" si="116"/>
        <v>1</v>
      </c>
    </row>
    <row r="7488" spans="1:13" x14ac:dyDescent="0.2">
      <c r="A7488" s="1">
        <v>45748</v>
      </c>
      <c r="B7488" t="s">
        <v>3</v>
      </c>
      <c r="C7488" s="6">
        <v>8.5270942734678492</v>
      </c>
      <c r="D7488" s="6">
        <f>VLOOKUP(A7488,'PPP - Resi'!$E$1:$G$3927,2,FALSE)</f>
        <v>8.2122549504950495</v>
      </c>
      <c r="E7488" s="7">
        <f>VLOOKUP(A7488,Embalses!$A$1:$B$4292,2,FALSE)</f>
        <v>0.67593566758335</v>
      </c>
      <c r="F7488" s="8">
        <f>VLOOKUP(A7488,'Prod comer'!$A$2:$C$130,2,TRUE)</f>
        <v>308.39774193548385</v>
      </c>
      <c r="G7488" s="8">
        <f>VLOOKUP(A7488,'Prod comer'!$A$2:$F$130,5,TRUE)</f>
        <v>263.24096774193549</v>
      </c>
      <c r="H7488">
        <f>IFERROR(VLOOKUP(A7488,P.Int!$A$1:$E$2436,5,TRUE),"")</f>
        <v>10.39</v>
      </c>
      <c r="I7488">
        <v>345254</v>
      </c>
      <c r="J7488">
        <v>27797</v>
      </c>
      <c r="K7488">
        <v>373051</v>
      </c>
      <c r="L7488">
        <f>IFERROR(VLOOKUP(A7488,'Iny SPEC'!$A$1:$B$3068,2,FALSE),"")</f>
        <v>195487</v>
      </c>
      <c r="M7488">
        <f t="shared" si="116"/>
        <v>1</v>
      </c>
    </row>
    <row r="7489" spans="1:13" x14ac:dyDescent="0.2">
      <c r="A7489" s="1">
        <v>45748</v>
      </c>
      <c r="B7489" t="s">
        <v>4</v>
      </c>
      <c r="C7489" s="6">
        <v>6.3173189180477598</v>
      </c>
      <c r="D7489" s="6">
        <f>VLOOKUP(A7489,'PPP - Resi'!$I$2:$K$3928,2,FALSE)</f>
        <v>8.1921948710109795</v>
      </c>
      <c r="E7489" s="7">
        <f>VLOOKUP(A7489,Embalses!$D$1:$E$4292,2,FALSE)</f>
        <v>0.47563438909840106</v>
      </c>
      <c r="F7489" s="8">
        <f>VLOOKUP(A7489,'Prod comer'!$A$2:$C$130,3,TRUE)</f>
        <v>935.8861290322576</v>
      </c>
      <c r="G7489" s="8">
        <f>VLOOKUP(A7489,'Prod comer'!$A$2:$F$130,6,TRUE)</f>
        <v>526.18677419354844</v>
      </c>
      <c r="H7489">
        <f>IFERROR(VLOOKUP(A7489,P.Int!$A$1:$E$2436,5,TRUE),"")</f>
        <v>10.39</v>
      </c>
      <c r="I7489">
        <v>561960</v>
      </c>
      <c r="J7489">
        <v>48379</v>
      </c>
      <c r="K7489">
        <v>610339</v>
      </c>
      <c r="L7489">
        <f>IFERROR(VLOOKUP(A7489,'Iny SPEC'!$A$1:$B$3068,2,FALSE),"")</f>
        <v>195487</v>
      </c>
      <c r="M7489">
        <f t="shared" si="116"/>
        <v>1</v>
      </c>
    </row>
    <row r="7490" spans="1:13" x14ac:dyDescent="0.2">
      <c r="A7490" s="1">
        <v>45749</v>
      </c>
      <c r="B7490" t="s">
        <v>3</v>
      </c>
      <c r="C7490" s="6">
        <v>8.5250114504123502</v>
      </c>
      <c r="D7490" s="6">
        <f>VLOOKUP(A7490,'PPP - Resi'!$E$1:$G$3927,2,FALSE)</f>
        <v>8.2122549504950495</v>
      </c>
      <c r="E7490" s="7">
        <f>VLOOKUP(A7490,Embalses!$A$1:$B$4292,2,FALSE)</f>
        <v>0.66977903408306305</v>
      </c>
      <c r="F7490" s="8">
        <f>VLOOKUP(A7490,'Prod comer'!$A$2:$C$130,2,TRUE)</f>
        <v>308.39774193548385</v>
      </c>
      <c r="G7490" s="8">
        <f>VLOOKUP(A7490,'Prod comer'!$A$2:$F$130,5,TRUE)</f>
        <v>263.24096774193549</v>
      </c>
      <c r="H7490">
        <f>IFERROR(VLOOKUP(A7490,P.Int!$A$1:$E$2436,5,TRUE),"")</f>
        <v>10.11</v>
      </c>
      <c r="I7490">
        <v>329856</v>
      </c>
      <c r="J7490">
        <v>26300</v>
      </c>
      <c r="K7490">
        <v>356156</v>
      </c>
      <c r="L7490">
        <f>IFERROR(VLOOKUP(A7490,'Iny SPEC'!$A$1:$B$3068,2,FALSE),"")</f>
        <v>189184</v>
      </c>
      <c r="M7490">
        <f t="shared" si="116"/>
        <v>1</v>
      </c>
    </row>
    <row r="7491" spans="1:13" x14ac:dyDescent="0.2">
      <c r="A7491" s="1">
        <v>45749</v>
      </c>
      <c r="B7491" t="s">
        <v>4</v>
      </c>
      <c r="C7491" s="6">
        <v>6.3173189180477598</v>
      </c>
      <c r="D7491" s="6">
        <f>VLOOKUP(A7491,'PPP - Resi'!$I$2:$K$3928,2,FALSE)</f>
        <v>8.1921948710109795</v>
      </c>
      <c r="E7491" s="7">
        <f>VLOOKUP(A7491,Embalses!$D$1:$E$4292,2,FALSE)</f>
        <v>0.46641141560900401</v>
      </c>
      <c r="F7491" s="8">
        <f>VLOOKUP(A7491,'Prod comer'!$A$2:$C$130,3,TRUE)</f>
        <v>935.8861290322576</v>
      </c>
      <c r="G7491" s="8">
        <f>VLOOKUP(A7491,'Prod comer'!$A$2:$F$130,6,TRUE)</f>
        <v>526.18677419354844</v>
      </c>
      <c r="H7491">
        <f>IFERROR(VLOOKUP(A7491,P.Int!$A$1:$E$2436,5,TRUE),"")</f>
        <v>10.11</v>
      </c>
      <c r="I7491">
        <v>561622</v>
      </c>
      <c r="J7491">
        <v>48717</v>
      </c>
      <c r="K7491">
        <v>610339</v>
      </c>
      <c r="L7491">
        <f>IFERROR(VLOOKUP(A7491,'Iny SPEC'!$A$1:$B$3068,2,FALSE),"")</f>
        <v>189184</v>
      </c>
      <c r="M7491">
        <f t="shared" ref="M7491:M7554" si="117">IF(A7491&gt;DATE(2024,11,30),1,0)</f>
        <v>1</v>
      </c>
    </row>
    <row r="7492" spans="1:13" x14ac:dyDescent="0.2">
      <c r="A7492" s="1">
        <v>45750</v>
      </c>
      <c r="B7492" t="s">
        <v>3</v>
      </c>
      <c r="C7492" s="6">
        <v>8.5250114504123502</v>
      </c>
      <c r="D7492" s="6">
        <f>VLOOKUP(A7492,'PPP - Resi'!$E$1:$G$3927,2,FALSE)</f>
        <v>8.2122549504950495</v>
      </c>
      <c r="E7492" s="7">
        <f>VLOOKUP(A7492,Embalses!$A$1:$B$4292,2,FALSE)</f>
        <v>0.66415822431257299</v>
      </c>
      <c r="F7492" s="8">
        <f>VLOOKUP(A7492,'Prod comer'!$A$2:$C$130,2,TRUE)</f>
        <v>308.39774193548385</v>
      </c>
      <c r="G7492" s="8">
        <f>VLOOKUP(A7492,'Prod comer'!$A$2:$F$130,5,TRUE)</f>
        <v>263.24096774193549</v>
      </c>
      <c r="H7492">
        <f>IFERROR(VLOOKUP(A7492,P.Int!$A$1:$E$2436,5,TRUE),"")</f>
        <v>9.73</v>
      </c>
      <c r="I7492">
        <v>334768</v>
      </c>
      <c r="J7492">
        <v>28848</v>
      </c>
      <c r="K7492">
        <v>363616</v>
      </c>
      <c r="L7492">
        <f>IFERROR(VLOOKUP(A7492,'Iny SPEC'!$A$1:$B$3068,2,FALSE),"")</f>
        <v>191512</v>
      </c>
      <c r="M7492">
        <f t="shared" si="117"/>
        <v>1</v>
      </c>
    </row>
    <row r="7493" spans="1:13" x14ac:dyDescent="0.2">
      <c r="A7493" s="1">
        <v>45750</v>
      </c>
      <c r="B7493" t="s">
        <v>4</v>
      </c>
      <c r="C7493" s="6">
        <v>6.3173189180477598</v>
      </c>
      <c r="D7493" s="6">
        <f>VLOOKUP(A7493,'PPP - Resi'!$I$2:$K$3928,2,FALSE)</f>
        <v>8.1921948710109795</v>
      </c>
      <c r="E7493" s="7">
        <f>VLOOKUP(A7493,Embalses!$D$1:$E$4292,2,FALSE)</f>
        <v>0.47208795579047574</v>
      </c>
      <c r="F7493" s="8">
        <f>VLOOKUP(A7493,'Prod comer'!$A$2:$C$130,3,TRUE)</f>
        <v>935.8861290322576</v>
      </c>
      <c r="G7493" s="8">
        <f>VLOOKUP(A7493,'Prod comer'!$A$2:$F$130,6,TRUE)</f>
        <v>526.18677419354844</v>
      </c>
      <c r="H7493">
        <f>IFERROR(VLOOKUP(A7493,P.Int!$A$1:$E$2436,5,TRUE),"")</f>
        <v>9.73</v>
      </c>
      <c r="I7493">
        <v>563625</v>
      </c>
      <c r="J7493">
        <v>48490</v>
      </c>
      <c r="K7493">
        <v>612115</v>
      </c>
      <c r="L7493">
        <f>IFERROR(VLOOKUP(A7493,'Iny SPEC'!$A$1:$B$3068,2,FALSE),"")</f>
        <v>191512</v>
      </c>
      <c r="M7493">
        <f t="shared" si="117"/>
        <v>1</v>
      </c>
    </row>
    <row r="7494" spans="1:13" x14ac:dyDescent="0.2">
      <c r="A7494" s="1">
        <v>45751</v>
      </c>
      <c r="B7494" t="s">
        <v>3</v>
      </c>
      <c r="C7494" s="6">
        <v>8.5457563629858804</v>
      </c>
      <c r="D7494" s="6">
        <f>VLOOKUP(A7494,'PPP - Resi'!$E$1:$G$3927,2,FALSE)</f>
        <v>8.2122549504950495</v>
      </c>
      <c r="E7494" s="7">
        <f>VLOOKUP(A7494,Embalses!$A$1:$B$4292,2,FALSE)</f>
        <v>0.65931256868343102</v>
      </c>
      <c r="F7494" s="8">
        <f>VLOOKUP(A7494,'Prod comer'!$A$2:$C$130,2,TRUE)</f>
        <v>308.39774193548385</v>
      </c>
      <c r="G7494" s="8">
        <f>VLOOKUP(A7494,'Prod comer'!$A$2:$F$130,5,TRUE)</f>
        <v>263.24096774193549</v>
      </c>
      <c r="H7494">
        <f>IFERROR(VLOOKUP(A7494,P.Int!$A$1:$E$2436,5,TRUE),"")</f>
        <v>9</v>
      </c>
      <c r="I7494">
        <v>326416</v>
      </c>
      <c r="J7494">
        <v>26693</v>
      </c>
      <c r="K7494">
        <v>353109</v>
      </c>
      <c r="L7494">
        <f>IFERROR(VLOOKUP(A7494,'Iny SPEC'!$A$1:$B$3068,2,FALSE),"")</f>
        <v>186349</v>
      </c>
      <c r="M7494">
        <f t="shared" si="117"/>
        <v>1</v>
      </c>
    </row>
    <row r="7495" spans="1:13" x14ac:dyDescent="0.2">
      <c r="A7495" s="1">
        <v>45751</v>
      </c>
      <c r="B7495" t="s">
        <v>4</v>
      </c>
      <c r="C7495" s="6">
        <v>6.3540961821047901</v>
      </c>
      <c r="D7495" s="6">
        <f>VLOOKUP(A7495,'PPP - Resi'!$I$2:$K$3928,2,FALSE)</f>
        <v>8.1921948710109795</v>
      </c>
      <c r="E7495" s="7">
        <f>VLOOKUP(A7495,Embalses!$D$1:$E$4292,2,FALSE)</f>
        <v>0.47487637334124921</v>
      </c>
      <c r="F7495" s="8">
        <f>VLOOKUP(A7495,'Prod comer'!$A$2:$C$130,3,TRUE)</f>
        <v>935.8861290322576</v>
      </c>
      <c r="G7495" s="8">
        <f>VLOOKUP(A7495,'Prod comer'!$A$2:$F$130,6,TRUE)</f>
        <v>526.18677419354844</v>
      </c>
      <c r="H7495">
        <f>IFERROR(VLOOKUP(A7495,P.Int!$A$1:$E$2436,5,TRUE),"")</f>
        <v>9</v>
      </c>
      <c r="I7495">
        <v>562490</v>
      </c>
      <c r="J7495">
        <v>48479</v>
      </c>
      <c r="K7495">
        <v>610969</v>
      </c>
      <c r="L7495">
        <f>IFERROR(VLOOKUP(A7495,'Iny SPEC'!$A$1:$B$3068,2,FALSE),"")</f>
        <v>186349</v>
      </c>
      <c r="M7495">
        <f t="shared" si="117"/>
        <v>1</v>
      </c>
    </row>
    <row r="7496" spans="1:13" x14ac:dyDescent="0.2">
      <c r="A7496" s="1">
        <v>45752</v>
      </c>
      <c r="B7496" t="s">
        <v>3</v>
      </c>
      <c r="C7496" s="6">
        <v>8.5250114504123502</v>
      </c>
      <c r="D7496" s="6">
        <f>VLOOKUP(A7496,'PPP - Resi'!$E$1:$G$3927,2,FALSE)</f>
        <v>8.2122549504950495</v>
      </c>
      <c r="E7496" s="7">
        <f>VLOOKUP(A7496,Embalses!$A$1:$B$4292,2,FALSE)</f>
        <v>0.65982326586083495</v>
      </c>
      <c r="F7496" s="8">
        <f>VLOOKUP(A7496,'Prod comer'!$A$2:$C$130,2,TRUE)</f>
        <v>308.39774193548385</v>
      </c>
      <c r="G7496" s="8">
        <f>VLOOKUP(A7496,'Prod comer'!$A$2:$F$130,5,TRUE)</f>
        <v>263.24096774193549</v>
      </c>
      <c r="H7496">
        <f>IFERROR(VLOOKUP(A7496,P.Int!$A$1:$E$2436,5,TRUE),"")</f>
        <v>9.07</v>
      </c>
      <c r="I7496">
        <v>319175</v>
      </c>
      <c r="J7496">
        <v>28088</v>
      </c>
      <c r="K7496">
        <v>347263</v>
      </c>
      <c r="L7496">
        <f>IFERROR(VLOOKUP(A7496,'Iny SPEC'!$A$1:$B$3068,2,FALSE),"")</f>
        <v>178746</v>
      </c>
      <c r="M7496">
        <f t="shared" si="117"/>
        <v>1</v>
      </c>
    </row>
    <row r="7497" spans="1:13" x14ac:dyDescent="0.2">
      <c r="A7497" s="1">
        <v>45752</v>
      </c>
      <c r="B7497" t="s">
        <v>4</v>
      </c>
      <c r="C7497" s="6">
        <v>6.3173189180477598</v>
      </c>
      <c r="D7497" s="6">
        <f>VLOOKUP(A7497,'PPP - Resi'!$I$2:$K$3928,2,FALSE)</f>
        <v>8.1921948710109795</v>
      </c>
      <c r="E7497" s="7">
        <f>VLOOKUP(A7497,Embalses!$D$1:$E$4292,2,FALSE)</f>
        <v>0.48735039580355027</v>
      </c>
      <c r="F7497" s="8">
        <f>VLOOKUP(A7497,'Prod comer'!$A$2:$C$130,3,TRUE)</f>
        <v>935.8861290322576</v>
      </c>
      <c r="G7497" s="8">
        <f>VLOOKUP(A7497,'Prod comer'!$A$2:$F$130,6,TRUE)</f>
        <v>526.18677419354844</v>
      </c>
      <c r="H7497">
        <f>IFERROR(VLOOKUP(A7497,P.Int!$A$1:$E$2436,5,TRUE),"")</f>
        <v>9.07</v>
      </c>
      <c r="I7497">
        <v>539551</v>
      </c>
      <c r="J7497">
        <v>46751</v>
      </c>
      <c r="K7497">
        <v>586302</v>
      </c>
      <c r="L7497">
        <f>IFERROR(VLOOKUP(A7497,'Iny SPEC'!$A$1:$B$3068,2,FALSE),"")</f>
        <v>178746</v>
      </c>
      <c r="M7497">
        <f t="shared" si="117"/>
        <v>1</v>
      </c>
    </row>
    <row r="7498" spans="1:13" x14ac:dyDescent="0.2">
      <c r="A7498" s="1">
        <v>45753</v>
      </c>
      <c r="B7498" t="s">
        <v>3</v>
      </c>
      <c r="C7498" s="6">
        <v>8.5250114504123502</v>
      </c>
      <c r="D7498" s="6">
        <f>VLOOKUP(A7498,'PPP - Resi'!$E$1:$G$3927,2,FALSE)</f>
        <v>8.2122549504950495</v>
      </c>
      <c r="E7498" s="7">
        <f>VLOOKUP(A7498,Embalses!$A$1:$B$4292,2,FALSE)</f>
        <v>0.66358973606466298</v>
      </c>
      <c r="F7498" s="8">
        <f>VLOOKUP(A7498,'Prod comer'!$A$2:$C$130,2,TRUE)</f>
        <v>308.39774193548385</v>
      </c>
      <c r="G7498" s="8">
        <f>VLOOKUP(A7498,'Prod comer'!$A$2:$F$130,5,TRUE)</f>
        <v>263.24096774193549</v>
      </c>
      <c r="H7498">
        <f>IFERROR(VLOOKUP(A7498,P.Int!$A$1:$E$2436,5,TRUE),"")</f>
        <v>9.08</v>
      </c>
      <c r="I7498">
        <v>295756</v>
      </c>
      <c r="J7498">
        <v>26536</v>
      </c>
      <c r="K7498">
        <v>322292</v>
      </c>
      <c r="L7498">
        <f>IFERROR(VLOOKUP(A7498,'Iny SPEC'!$A$1:$B$3068,2,FALSE),"")</f>
        <v>154741</v>
      </c>
      <c r="M7498">
        <f t="shared" si="117"/>
        <v>1</v>
      </c>
    </row>
    <row r="7499" spans="1:13" x14ac:dyDescent="0.2">
      <c r="A7499" s="1">
        <v>45753</v>
      </c>
      <c r="B7499" t="s">
        <v>4</v>
      </c>
      <c r="C7499" s="6">
        <v>6.3173189180477598</v>
      </c>
      <c r="D7499" s="6">
        <f>VLOOKUP(A7499,'PPP - Resi'!$I$2:$K$3928,2,FALSE)</f>
        <v>8.1921948710109795</v>
      </c>
      <c r="E7499" s="7">
        <f>VLOOKUP(A7499,Embalses!$D$1:$E$4292,2,FALSE)</f>
        <v>0.51985658651349798</v>
      </c>
      <c r="F7499" s="8">
        <f>VLOOKUP(A7499,'Prod comer'!$A$2:$C$130,3,TRUE)</f>
        <v>935.8861290322576</v>
      </c>
      <c r="G7499" s="8">
        <f>VLOOKUP(A7499,'Prod comer'!$A$2:$F$130,6,TRUE)</f>
        <v>526.18677419354844</v>
      </c>
      <c r="H7499">
        <f>IFERROR(VLOOKUP(A7499,P.Int!$A$1:$E$2436,5,TRUE),"")</f>
        <v>9.08</v>
      </c>
      <c r="I7499">
        <v>483383</v>
      </c>
      <c r="J7499">
        <v>45705</v>
      </c>
      <c r="K7499">
        <v>529088</v>
      </c>
      <c r="L7499">
        <f>IFERROR(VLOOKUP(A7499,'Iny SPEC'!$A$1:$B$3068,2,FALSE),"")</f>
        <v>154741</v>
      </c>
      <c r="M7499">
        <f t="shared" si="117"/>
        <v>1</v>
      </c>
    </row>
    <row r="7500" spans="1:13" x14ac:dyDescent="0.2">
      <c r="A7500" s="1">
        <v>45754</v>
      </c>
      <c r="B7500" t="s">
        <v>3</v>
      </c>
      <c r="C7500" s="6">
        <v>8.5697913812777795</v>
      </c>
      <c r="D7500" s="6">
        <f>VLOOKUP(A7500,'PPP - Resi'!$E$1:$G$3927,2,FALSE)</f>
        <v>8.2122549504950495</v>
      </c>
      <c r="E7500" s="7">
        <f>VLOOKUP(A7500,Embalses!$A$1:$B$4292,2,FALSE)</f>
        <v>0.65240590759418904</v>
      </c>
      <c r="F7500" s="8">
        <f>VLOOKUP(A7500,'Prod comer'!$A$2:$C$130,2,TRUE)</f>
        <v>308.39774193548385</v>
      </c>
      <c r="G7500" s="8">
        <f>VLOOKUP(A7500,'Prod comer'!$A$2:$F$130,5,TRUE)</f>
        <v>263.24096774193549</v>
      </c>
      <c r="H7500">
        <f>IFERROR(VLOOKUP(A7500,P.Int!$A$1:$E$2436,5,TRUE),"")</f>
        <v>9.31</v>
      </c>
      <c r="I7500">
        <v>336233</v>
      </c>
      <c r="J7500">
        <v>26641</v>
      </c>
      <c r="K7500">
        <v>362874</v>
      </c>
      <c r="L7500">
        <f>IFERROR(VLOOKUP(A7500,'Iny SPEC'!$A$1:$B$3068,2,FALSE),"")</f>
        <v>196155</v>
      </c>
      <c r="M7500">
        <f t="shared" si="117"/>
        <v>1</v>
      </c>
    </row>
    <row r="7501" spans="1:13" x14ac:dyDescent="0.2">
      <c r="A7501" s="1">
        <v>45754</v>
      </c>
      <c r="B7501" t="s">
        <v>4</v>
      </c>
      <c r="C7501" s="6">
        <v>6.3173189180477598</v>
      </c>
      <c r="D7501" s="6">
        <f>VLOOKUP(A7501,'PPP - Resi'!$I$2:$K$3928,2,FALSE)</f>
        <v>8.1921948710109795</v>
      </c>
      <c r="E7501" s="7">
        <f>VLOOKUP(A7501,Embalses!$D$1:$E$4292,2,FALSE)</f>
        <v>0.52290117051266494</v>
      </c>
      <c r="F7501" s="8">
        <f>VLOOKUP(A7501,'Prod comer'!$A$2:$C$130,3,TRUE)</f>
        <v>935.8861290322576</v>
      </c>
      <c r="G7501" s="8">
        <f>VLOOKUP(A7501,'Prod comer'!$A$2:$F$130,6,TRUE)</f>
        <v>526.18677419354844</v>
      </c>
      <c r="H7501">
        <f>IFERROR(VLOOKUP(A7501,P.Int!$A$1:$E$2436,5,TRUE),"")</f>
        <v>9.31</v>
      </c>
      <c r="I7501">
        <v>558848</v>
      </c>
      <c r="J7501">
        <v>45670</v>
      </c>
      <c r="K7501">
        <v>604518</v>
      </c>
      <c r="L7501">
        <f>IFERROR(VLOOKUP(A7501,'Iny SPEC'!$A$1:$B$3068,2,FALSE),"")</f>
        <v>196155</v>
      </c>
      <c r="M7501">
        <f t="shared" si="117"/>
        <v>1</v>
      </c>
    </row>
    <row r="7502" spans="1:13" x14ac:dyDescent="0.2">
      <c r="A7502" s="1">
        <v>45755</v>
      </c>
      <c r="B7502" t="s">
        <v>3</v>
      </c>
      <c r="C7502" s="6">
        <v>8.5632424756693108</v>
      </c>
      <c r="D7502" s="6">
        <f>VLOOKUP(A7502,'PPP - Resi'!$E$1:$G$3927,2,FALSE)</f>
        <v>8.5654504716981101</v>
      </c>
      <c r="E7502" s="7">
        <f>VLOOKUP(A7502,Embalses!$A$1:$B$4292,2,FALSE)</f>
        <v>0.63904674785022197</v>
      </c>
      <c r="F7502" s="8">
        <f>VLOOKUP(A7502,'Prod comer'!$A$2:$C$130,2,TRUE)</f>
        <v>308.39774193548385</v>
      </c>
      <c r="G7502" s="8">
        <f>VLOOKUP(A7502,'Prod comer'!$A$2:$F$130,5,TRUE)</f>
        <v>263.24096774193549</v>
      </c>
      <c r="H7502">
        <f>IFERROR(VLOOKUP(A7502,P.Int!$A$1:$E$2436,5,TRUE),"")</f>
        <v>9.14</v>
      </c>
      <c r="I7502">
        <v>320581</v>
      </c>
      <c r="J7502">
        <v>13858</v>
      </c>
      <c r="K7502">
        <v>334439</v>
      </c>
      <c r="L7502">
        <f>IFERROR(VLOOKUP(A7502,'Iny SPEC'!$A$1:$B$3068,2,FALSE),"")</f>
        <v>174601</v>
      </c>
      <c r="M7502">
        <f t="shared" si="117"/>
        <v>1</v>
      </c>
    </row>
    <row r="7503" spans="1:13" x14ac:dyDescent="0.2">
      <c r="A7503" s="1">
        <v>45755</v>
      </c>
      <c r="B7503" t="s">
        <v>4</v>
      </c>
      <c r="C7503" s="6">
        <v>6.3173189180477598</v>
      </c>
      <c r="D7503" s="6">
        <f>VLOOKUP(A7503,'PPP - Resi'!$I$2:$K$3928,2,FALSE)</f>
        <v>8.1921948710109795</v>
      </c>
      <c r="E7503" s="7">
        <f>VLOOKUP(A7503,Embalses!$D$1:$E$4292,2,FALSE)</f>
        <v>0.52813542249284529</v>
      </c>
      <c r="F7503" s="8">
        <f>VLOOKUP(A7503,'Prod comer'!$A$2:$C$130,3,TRUE)</f>
        <v>935.8861290322576</v>
      </c>
      <c r="G7503" s="8">
        <f>VLOOKUP(A7503,'Prod comer'!$A$2:$F$130,6,TRUE)</f>
        <v>526.18677419354844</v>
      </c>
      <c r="H7503">
        <f>IFERROR(VLOOKUP(A7503,P.Int!$A$1:$E$2436,5,TRUE),"")</f>
        <v>9.14</v>
      </c>
      <c r="I7503">
        <v>574496</v>
      </c>
      <c r="J7503">
        <v>46489</v>
      </c>
      <c r="K7503">
        <v>620985</v>
      </c>
      <c r="L7503">
        <f>IFERROR(VLOOKUP(A7503,'Iny SPEC'!$A$1:$B$3068,2,FALSE),"")</f>
        <v>174601</v>
      </c>
      <c r="M7503">
        <f t="shared" si="117"/>
        <v>1</v>
      </c>
    </row>
    <row r="7504" spans="1:13" x14ac:dyDescent="0.2">
      <c r="A7504" s="1">
        <v>45756</v>
      </c>
      <c r="B7504" t="s">
        <v>3</v>
      </c>
      <c r="C7504" s="6">
        <v>8.5632424756693108</v>
      </c>
      <c r="D7504" s="6">
        <f>VLOOKUP(A7504,'PPP - Resi'!$E$1:$G$3927,2,FALSE)</f>
        <v>8.5654504716981101</v>
      </c>
      <c r="E7504" s="7">
        <f>VLOOKUP(A7504,Embalses!$A$1:$B$4292,2,FALSE)</f>
        <v>0.62407195078733602</v>
      </c>
      <c r="F7504" s="8">
        <f>VLOOKUP(A7504,'Prod comer'!$A$2:$C$130,2,TRUE)</f>
        <v>308.39774193548385</v>
      </c>
      <c r="G7504" s="8">
        <f>VLOOKUP(A7504,'Prod comer'!$A$2:$F$130,5,TRUE)</f>
        <v>263.24096774193549</v>
      </c>
      <c r="H7504">
        <f>IFERROR(VLOOKUP(A7504,P.Int!$A$1:$E$2436,5,TRUE),"")</f>
        <v>8.43</v>
      </c>
      <c r="I7504">
        <v>337987</v>
      </c>
      <c r="J7504">
        <v>18967</v>
      </c>
      <c r="K7504">
        <v>356954</v>
      </c>
      <c r="L7504">
        <f>IFERROR(VLOOKUP(A7504,'Iny SPEC'!$A$1:$B$3068,2,FALSE),"")</f>
        <v>177277</v>
      </c>
      <c r="M7504">
        <f t="shared" si="117"/>
        <v>1</v>
      </c>
    </row>
    <row r="7505" spans="1:13" x14ac:dyDescent="0.2">
      <c r="A7505" s="1">
        <v>45756</v>
      </c>
      <c r="B7505" t="s">
        <v>4</v>
      </c>
      <c r="C7505" s="6">
        <v>6.3208479690730002</v>
      </c>
      <c r="D7505" s="6">
        <f>VLOOKUP(A7505,'PPP - Resi'!$I$2:$K$3928,2,FALSE)</f>
        <v>8.2004660430067204</v>
      </c>
      <c r="E7505" s="7">
        <f>VLOOKUP(A7505,Embalses!$D$1:$E$4292,2,FALSE)</f>
        <v>0.52390750252035323</v>
      </c>
      <c r="F7505" s="8">
        <f>VLOOKUP(A7505,'Prod comer'!$A$2:$C$130,3,TRUE)</f>
        <v>935.8861290322576</v>
      </c>
      <c r="G7505" s="8">
        <f>VLOOKUP(A7505,'Prod comer'!$A$2:$F$130,6,TRUE)</f>
        <v>526.18677419354844</v>
      </c>
      <c r="H7505">
        <f>IFERROR(VLOOKUP(A7505,P.Int!$A$1:$E$2436,5,TRUE),"")</f>
        <v>8.43</v>
      </c>
      <c r="I7505">
        <v>582955</v>
      </c>
      <c r="J7505">
        <v>45326</v>
      </c>
      <c r="K7505">
        <v>628281</v>
      </c>
      <c r="L7505">
        <f>IFERROR(VLOOKUP(A7505,'Iny SPEC'!$A$1:$B$3068,2,FALSE),"")</f>
        <v>177277</v>
      </c>
      <c r="M7505">
        <f t="shared" si="117"/>
        <v>1</v>
      </c>
    </row>
    <row r="7506" spans="1:13" x14ac:dyDescent="0.2">
      <c r="A7506" s="1">
        <v>45757</v>
      </c>
      <c r="B7506" t="s">
        <v>3</v>
      </c>
      <c r="C7506" s="6">
        <v>8.5606848559607194</v>
      </c>
      <c r="D7506" s="6">
        <f>VLOOKUP(A7506,'PPP - Resi'!$E$1:$G$3927,2,FALSE)</f>
        <v>8.5079976825029</v>
      </c>
      <c r="E7506" s="7">
        <f>VLOOKUP(A7506,Embalses!$A$1:$B$4292,2,FALSE)</f>
        <v>0.64120574686465903</v>
      </c>
      <c r="F7506" s="8">
        <f>VLOOKUP(A7506,'Prod comer'!$A$2:$C$130,2,TRUE)</f>
        <v>308.39774193548385</v>
      </c>
      <c r="G7506" s="8">
        <f>VLOOKUP(A7506,'Prod comer'!$A$2:$F$130,5,TRUE)</f>
        <v>263.24096774193549</v>
      </c>
      <c r="H7506">
        <f>IFERROR(VLOOKUP(A7506,P.Int!$A$1:$E$2436,5,TRUE),"")</f>
        <v>8.4700000000000006</v>
      </c>
      <c r="I7506">
        <v>322433</v>
      </c>
      <c r="J7506">
        <v>22784</v>
      </c>
      <c r="K7506">
        <v>345217</v>
      </c>
      <c r="L7506">
        <f>IFERROR(VLOOKUP(A7506,'Iny SPEC'!$A$1:$B$3068,2,FALSE),"")</f>
        <v>158601</v>
      </c>
      <c r="M7506">
        <f t="shared" si="117"/>
        <v>1</v>
      </c>
    </row>
    <row r="7507" spans="1:13" x14ac:dyDescent="0.2">
      <c r="A7507" s="1">
        <v>45757</v>
      </c>
      <c r="B7507" t="s">
        <v>4</v>
      </c>
      <c r="C7507" s="6">
        <v>6.3208479690730002</v>
      </c>
      <c r="D7507" s="6">
        <f>VLOOKUP(A7507,'PPP - Resi'!$I$2:$K$3928,2,FALSE)</f>
        <v>8.2004660430067204</v>
      </c>
      <c r="E7507" s="7">
        <f>VLOOKUP(A7507,Embalses!$D$1:$E$4292,2,FALSE)</f>
        <v>0.53682698340694601</v>
      </c>
      <c r="F7507" s="8">
        <f>VLOOKUP(A7507,'Prod comer'!$A$2:$C$130,3,TRUE)</f>
        <v>935.8861290322576</v>
      </c>
      <c r="G7507" s="8">
        <f>VLOOKUP(A7507,'Prod comer'!$A$2:$F$130,6,TRUE)</f>
        <v>526.18677419354844</v>
      </c>
      <c r="H7507">
        <f>IFERROR(VLOOKUP(A7507,P.Int!$A$1:$E$2436,5,TRUE),"")</f>
        <v>8.4700000000000006</v>
      </c>
      <c r="I7507">
        <v>583525</v>
      </c>
      <c r="J7507">
        <v>41002</v>
      </c>
      <c r="K7507">
        <v>624527</v>
      </c>
      <c r="L7507">
        <f>IFERROR(VLOOKUP(A7507,'Iny SPEC'!$A$1:$B$3068,2,FALSE),"")</f>
        <v>158601</v>
      </c>
      <c r="M7507">
        <f t="shared" si="117"/>
        <v>1</v>
      </c>
    </row>
    <row r="7508" spans="1:13" x14ac:dyDescent="0.2">
      <c r="A7508" s="1">
        <v>45758</v>
      </c>
      <c r="B7508" t="s">
        <v>3</v>
      </c>
      <c r="C7508" s="6">
        <v>8.5606848559607194</v>
      </c>
      <c r="D7508" s="6">
        <f>VLOOKUP(A7508,'PPP - Resi'!$E$1:$G$3927,2,FALSE)</f>
        <v>8.5079976825029</v>
      </c>
      <c r="E7508" s="7">
        <f>VLOOKUP(A7508,Embalses!$A$1:$B$4292,2,FALSE)</f>
        <v>0.63689528680150398</v>
      </c>
      <c r="F7508" s="8">
        <f>VLOOKUP(A7508,'Prod comer'!$A$2:$C$130,2,TRUE)</f>
        <v>308.39774193548385</v>
      </c>
      <c r="G7508" s="8">
        <f>VLOOKUP(A7508,'Prod comer'!$A$2:$F$130,5,TRUE)</f>
        <v>263.24096774193549</v>
      </c>
      <c r="H7508">
        <f>IFERROR(VLOOKUP(A7508,P.Int!$A$1:$E$2436,5,TRUE),"")</f>
        <v>8.5500000000000007</v>
      </c>
      <c r="I7508">
        <v>320753</v>
      </c>
      <c r="J7508">
        <v>26529</v>
      </c>
      <c r="K7508">
        <v>347282</v>
      </c>
      <c r="L7508">
        <f>IFERROR(VLOOKUP(A7508,'Iny SPEC'!$A$1:$B$3068,2,FALSE),"")</f>
        <v>168808</v>
      </c>
      <c r="M7508">
        <f t="shared" si="117"/>
        <v>1</v>
      </c>
    </row>
    <row r="7509" spans="1:13" x14ac:dyDescent="0.2">
      <c r="A7509" s="1">
        <v>45758</v>
      </c>
      <c r="B7509" t="s">
        <v>4</v>
      </c>
      <c r="C7509" s="6">
        <v>6.3173189180477598</v>
      </c>
      <c r="D7509" s="6">
        <f>VLOOKUP(A7509,'PPP - Resi'!$I$2:$K$3928,2,FALSE)</f>
        <v>8.1921948710109795</v>
      </c>
      <c r="E7509" s="7">
        <f>VLOOKUP(A7509,Embalses!$D$1:$E$4292,2,FALSE)</f>
        <v>0.56599286520004477</v>
      </c>
      <c r="F7509" s="8">
        <f>VLOOKUP(A7509,'Prod comer'!$A$2:$C$130,3,TRUE)</f>
        <v>935.8861290322576</v>
      </c>
      <c r="G7509" s="8">
        <f>VLOOKUP(A7509,'Prod comer'!$A$2:$F$130,6,TRUE)</f>
        <v>526.18677419354844</v>
      </c>
      <c r="H7509">
        <f>IFERROR(VLOOKUP(A7509,P.Int!$A$1:$E$2436,5,TRUE),"")</f>
        <v>8.5500000000000007</v>
      </c>
      <c r="I7509">
        <v>576912</v>
      </c>
      <c r="J7509">
        <v>43889</v>
      </c>
      <c r="K7509">
        <v>620801</v>
      </c>
      <c r="L7509">
        <f>IFERROR(VLOOKUP(A7509,'Iny SPEC'!$A$1:$B$3068,2,FALSE),"")</f>
        <v>168808</v>
      </c>
      <c r="M7509">
        <f t="shared" si="117"/>
        <v>1</v>
      </c>
    </row>
    <row r="7510" spans="1:13" x14ac:dyDescent="0.2">
      <c r="A7510" s="1">
        <v>45759</v>
      </c>
      <c r="B7510" t="s">
        <v>3</v>
      </c>
      <c r="C7510" s="6">
        <v>8.5606848559607194</v>
      </c>
      <c r="D7510" s="6">
        <f>VLOOKUP(A7510,'PPP - Resi'!$E$1:$G$3927,2,FALSE)</f>
        <v>8.5079976825029</v>
      </c>
      <c r="E7510" s="7">
        <f>VLOOKUP(A7510,Embalses!$A$1:$B$4292,2,FALSE)</f>
        <v>0.64211218724226404</v>
      </c>
      <c r="F7510" s="8">
        <f>VLOOKUP(A7510,'Prod comer'!$A$2:$C$130,2,TRUE)</f>
        <v>308.39774193548385</v>
      </c>
      <c r="G7510" s="8">
        <f>VLOOKUP(A7510,'Prod comer'!$A$2:$F$130,5,TRUE)</f>
        <v>263.24096774193549</v>
      </c>
      <c r="H7510">
        <f>IFERROR(VLOOKUP(A7510,P.Int!$A$1:$E$2436,5,TRUE),"")</f>
        <v>8.98</v>
      </c>
      <c r="I7510">
        <v>329194</v>
      </c>
      <c r="J7510">
        <v>26077</v>
      </c>
      <c r="K7510">
        <v>355271</v>
      </c>
      <c r="L7510">
        <f>IFERROR(VLOOKUP(A7510,'Iny SPEC'!$A$1:$B$3068,2,FALSE),"")</f>
        <v>160462</v>
      </c>
      <c r="M7510">
        <f t="shared" si="117"/>
        <v>1</v>
      </c>
    </row>
    <row r="7511" spans="1:13" x14ac:dyDescent="0.2">
      <c r="A7511" s="1">
        <v>45759</v>
      </c>
      <c r="B7511" t="s">
        <v>4</v>
      </c>
      <c r="C7511" s="6">
        <v>6.3173189180477598</v>
      </c>
      <c r="D7511" s="6">
        <f>VLOOKUP(A7511,'PPP - Resi'!$I$2:$K$3928,2,FALSE)</f>
        <v>8.1921948710109795</v>
      </c>
      <c r="E7511" s="7">
        <f>VLOOKUP(A7511,Embalses!$D$1:$E$4292,2,FALSE)</f>
        <v>0.56301191924179206</v>
      </c>
      <c r="F7511" s="8">
        <f>VLOOKUP(A7511,'Prod comer'!$A$2:$C$130,3,TRUE)</f>
        <v>935.8861290322576</v>
      </c>
      <c r="G7511" s="8">
        <f>VLOOKUP(A7511,'Prod comer'!$A$2:$F$130,6,TRUE)</f>
        <v>526.18677419354844</v>
      </c>
      <c r="H7511">
        <f>IFERROR(VLOOKUP(A7511,P.Int!$A$1:$E$2436,5,TRUE),"")</f>
        <v>8.98</v>
      </c>
      <c r="I7511">
        <v>540049</v>
      </c>
      <c r="J7511">
        <v>46090</v>
      </c>
      <c r="K7511">
        <v>586139</v>
      </c>
      <c r="L7511">
        <f>IFERROR(VLOOKUP(A7511,'Iny SPEC'!$A$1:$B$3068,2,FALSE),"")</f>
        <v>160462</v>
      </c>
      <c r="M7511">
        <f t="shared" si="117"/>
        <v>1</v>
      </c>
    </row>
    <row r="7512" spans="1:13" x14ac:dyDescent="0.2">
      <c r="A7512" s="1">
        <v>45760</v>
      </c>
      <c r="B7512" t="s">
        <v>3</v>
      </c>
      <c r="C7512" s="6">
        <v>8.9282834485553</v>
      </c>
      <c r="D7512" s="6">
        <f>VLOOKUP(A7512,'PPP - Resi'!$E$1:$G$3927,2,FALSE)</f>
        <v>8.5079976825029</v>
      </c>
      <c r="E7512" s="7">
        <f>VLOOKUP(A7512,Embalses!$A$1:$B$4292,2,FALSE)</f>
        <v>0.649175261120158</v>
      </c>
      <c r="F7512" s="8">
        <f>VLOOKUP(A7512,'Prod comer'!$A$2:$C$130,2,TRUE)</f>
        <v>308.39774193548385</v>
      </c>
      <c r="G7512" s="8">
        <f>VLOOKUP(A7512,'Prod comer'!$A$2:$F$130,5,TRUE)</f>
        <v>263.24096774193549</v>
      </c>
      <c r="H7512">
        <f>IFERROR(VLOOKUP(A7512,P.Int!$A$1:$E$2436,5,TRUE),"")</f>
        <v>8.51</v>
      </c>
      <c r="I7512">
        <v>334338</v>
      </c>
      <c r="J7512">
        <v>26003</v>
      </c>
      <c r="K7512">
        <v>360341</v>
      </c>
      <c r="L7512">
        <f>IFERROR(VLOOKUP(A7512,'Iny SPEC'!$A$1:$B$3068,2,FALSE),"")</f>
        <v>175189</v>
      </c>
      <c r="M7512">
        <f t="shared" si="117"/>
        <v>1</v>
      </c>
    </row>
    <row r="7513" spans="1:13" x14ac:dyDescent="0.2">
      <c r="A7513" s="1">
        <v>45760</v>
      </c>
      <c r="B7513" t="s">
        <v>4</v>
      </c>
      <c r="C7513" s="6">
        <v>6.3173189180477598</v>
      </c>
      <c r="D7513" s="6">
        <f>VLOOKUP(A7513,'PPP - Resi'!$I$2:$K$3928,2,FALSE)</f>
        <v>8.1921948710109795</v>
      </c>
      <c r="E7513" s="7">
        <f>VLOOKUP(A7513,Embalses!$D$1:$E$4292,2,FALSE)</f>
        <v>0.55562374171320705</v>
      </c>
      <c r="F7513" s="8">
        <f>VLOOKUP(A7513,'Prod comer'!$A$2:$C$130,3,TRUE)</f>
        <v>935.8861290322576</v>
      </c>
      <c r="G7513" s="8">
        <f>VLOOKUP(A7513,'Prod comer'!$A$2:$F$130,6,TRUE)</f>
        <v>526.18677419354844</v>
      </c>
      <c r="H7513">
        <f>IFERROR(VLOOKUP(A7513,P.Int!$A$1:$E$2436,5,TRUE),"")</f>
        <v>8.51</v>
      </c>
      <c r="I7513">
        <v>485956</v>
      </c>
      <c r="J7513">
        <v>45958</v>
      </c>
      <c r="K7513">
        <v>531914</v>
      </c>
      <c r="L7513">
        <f>IFERROR(VLOOKUP(A7513,'Iny SPEC'!$A$1:$B$3068,2,FALSE),"")</f>
        <v>175189</v>
      </c>
      <c r="M7513">
        <f t="shared" si="117"/>
        <v>1</v>
      </c>
    </row>
    <row r="7514" spans="1:13" x14ac:dyDescent="0.2">
      <c r="A7514" s="1">
        <v>45761</v>
      </c>
      <c r="B7514" t="s">
        <v>3</v>
      </c>
      <c r="C7514" s="6">
        <v>8.9282834485553</v>
      </c>
      <c r="D7514" s="6">
        <f>VLOOKUP(A7514,'PPP - Resi'!$E$1:$G$3927,2,FALSE)</f>
        <v>8.5079976825029</v>
      </c>
      <c r="E7514" s="7">
        <f>VLOOKUP(A7514,Embalses!$A$1:$B$4292,2,FALSE)</f>
        <v>0.65256294854664998</v>
      </c>
      <c r="F7514" s="8">
        <f>VLOOKUP(A7514,'Prod comer'!$A$2:$C$130,2,TRUE)</f>
        <v>308.39774193548385</v>
      </c>
      <c r="G7514" s="8">
        <f>VLOOKUP(A7514,'Prod comer'!$A$2:$F$130,5,TRUE)</f>
        <v>263.24096774193549</v>
      </c>
      <c r="H7514">
        <f>IFERROR(VLOOKUP(A7514,P.Int!$A$1:$E$2436,5,TRUE),"")</f>
        <v>8.69</v>
      </c>
      <c r="I7514">
        <v>359472</v>
      </c>
      <c r="J7514">
        <v>25777</v>
      </c>
      <c r="K7514">
        <v>385249</v>
      </c>
      <c r="L7514">
        <f>IFERROR(VLOOKUP(A7514,'Iny SPEC'!$A$1:$B$3068,2,FALSE),"")</f>
        <v>188062</v>
      </c>
      <c r="M7514">
        <f t="shared" si="117"/>
        <v>1</v>
      </c>
    </row>
    <row r="7515" spans="1:13" x14ac:dyDescent="0.2">
      <c r="A7515" s="1">
        <v>45761</v>
      </c>
      <c r="B7515" t="s">
        <v>4</v>
      </c>
      <c r="C7515" s="6">
        <v>6.3361709921757203</v>
      </c>
      <c r="D7515" s="6">
        <f>VLOOKUP(A7515,'PPP - Resi'!$I$2:$K$3928,2,FALSE)</f>
        <v>8.1921948710109795</v>
      </c>
      <c r="E7515" s="7">
        <f>VLOOKUP(A7515,Embalses!$D$1:$E$4292,2,FALSE)</f>
        <v>0.54029865164702673</v>
      </c>
      <c r="F7515" s="8">
        <f>VLOOKUP(A7515,'Prod comer'!$A$2:$C$130,3,TRUE)</f>
        <v>935.8861290322576</v>
      </c>
      <c r="G7515" s="8">
        <f>VLOOKUP(A7515,'Prod comer'!$A$2:$F$130,6,TRUE)</f>
        <v>526.18677419354844</v>
      </c>
      <c r="H7515">
        <f>IFERROR(VLOOKUP(A7515,P.Int!$A$1:$E$2436,5,TRUE),"")</f>
        <v>8.69</v>
      </c>
      <c r="I7515">
        <v>536868</v>
      </c>
      <c r="J7515">
        <v>45729</v>
      </c>
      <c r="K7515">
        <v>582597</v>
      </c>
      <c r="L7515">
        <f>IFERROR(VLOOKUP(A7515,'Iny SPEC'!$A$1:$B$3068,2,FALSE),"")</f>
        <v>188062</v>
      </c>
      <c r="M7515">
        <f t="shared" si="117"/>
        <v>1</v>
      </c>
    </row>
    <row r="7516" spans="1:13" x14ac:dyDescent="0.2">
      <c r="A7516" s="1">
        <v>45762</v>
      </c>
      <c r="B7516" t="s">
        <v>3</v>
      </c>
      <c r="C7516" s="6">
        <v>8.8940265436361301</v>
      </c>
      <c r="D7516" s="6">
        <f>VLOOKUP(A7516,'PPP - Resi'!$E$1:$G$3927,2,FALSE)</f>
        <v>8.1584471445929498</v>
      </c>
      <c r="E7516" s="7">
        <f>VLOOKUP(A7516,Embalses!$A$1:$B$4292,2,FALSE)</f>
        <v>0.64745283595356395</v>
      </c>
      <c r="F7516" s="8">
        <f>VLOOKUP(A7516,'Prod comer'!$A$2:$C$130,2,TRUE)</f>
        <v>308.39774193548385</v>
      </c>
      <c r="G7516" s="8">
        <f>VLOOKUP(A7516,'Prod comer'!$A$2:$F$130,5,TRUE)</f>
        <v>263.24096774193549</v>
      </c>
      <c r="H7516">
        <f>IFERROR(VLOOKUP(A7516,P.Int!$A$1:$E$2436,5,TRUE),"")</f>
        <v>8.6300000000000008</v>
      </c>
      <c r="I7516">
        <v>355827</v>
      </c>
      <c r="J7516">
        <v>23554</v>
      </c>
      <c r="K7516">
        <v>379381</v>
      </c>
      <c r="L7516">
        <f>IFERROR(VLOOKUP(A7516,'Iny SPEC'!$A$1:$B$3068,2,FALSE),"")</f>
        <v>168251</v>
      </c>
      <c r="M7516">
        <f t="shared" si="117"/>
        <v>1</v>
      </c>
    </row>
    <row r="7517" spans="1:13" x14ac:dyDescent="0.2">
      <c r="A7517" s="1">
        <v>45762</v>
      </c>
      <c r="B7517" t="s">
        <v>4</v>
      </c>
      <c r="C7517" s="6">
        <v>6.3173189180477598</v>
      </c>
      <c r="D7517" s="6">
        <f>VLOOKUP(A7517,'PPP - Resi'!$I$2:$K$3928,2,FALSE)</f>
        <v>8.1921948710109795</v>
      </c>
      <c r="E7517" s="7">
        <f>VLOOKUP(A7517,Embalses!$D$1:$E$4292,2,FALSE)</f>
        <v>0.53192963827076023</v>
      </c>
      <c r="F7517" s="8">
        <f>VLOOKUP(A7517,'Prod comer'!$A$2:$C$130,3,TRUE)</f>
        <v>935.8861290322576</v>
      </c>
      <c r="G7517" s="8">
        <f>VLOOKUP(A7517,'Prod comer'!$A$2:$F$130,6,TRUE)</f>
        <v>526.18677419354844</v>
      </c>
      <c r="H7517">
        <f>IFERROR(VLOOKUP(A7517,P.Int!$A$1:$E$2436,5,TRUE),"")</f>
        <v>8.6300000000000008</v>
      </c>
      <c r="I7517">
        <v>548740</v>
      </c>
      <c r="J7517">
        <v>47995</v>
      </c>
      <c r="K7517">
        <v>596735</v>
      </c>
      <c r="L7517">
        <f>IFERROR(VLOOKUP(A7517,'Iny SPEC'!$A$1:$B$3068,2,FALSE),"")</f>
        <v>168251</v>
      </c>
      <c r="M7517">
        <f t="shared" si="117"/>
        <v>1</v>
      </c>
    </row>
    <row r="7518" spans="1:13" x14ac:dyDescent="0.2">
      <c r="A7518" s="1">
        <v>45763</v>
      </c>
      <c r="B7518" t="s">
        <v>3</v>
      </c>
      <c r="C7518" s="6">
        <v>8.8940265436361301</v>
      </c>
      <c r="D7518" s="6">
        <f>VLOOKUP(A7518,'PPP - Resi'!$E$1:$G$3927,2,FALSE)</f>
        <v>8.1584471445929498</v>
      </c>
      <c r="E7518" s="7">
        <f>VLOOKUP(A7518,Embalses!$A$1:$B$4292,2,FALSE)</f>
        <v>0.64548354240970096</v>
      </c>
      <c r="F7518" s="8">
        <f>VLOOKUP(A7518,'Prod comer'!$A$2:$C$130,2,TRUE)</f>
        <v>308.39774193548385</v>
      </c>
      <c r="G7518" s="8">
        <f>VLOOKUP(A7518,'Prod comer'!$A$2:$F$130,5,TRUE)</f>
        <v>263.24096774193549</v>
      </c>
      <c r="H7518">
        <f>IFERROR(VLOOKUP(A7518,P.Int!$A$1:$E$2436,5,TRUE),"")</f>
        <v>9.1199999999999992</v>
      </c>
      <c r="I7518">
        <v>350603</v>
      </c>
      <c r="J7518">
        <v>24779</v>
      </c>
      <c r="K7518">
        <v>375382</v>
      </c>
      <c r="L7518">
        <f>IFERROR(VLOOKUP(A7518,'Iny SPEC'!$A$1:$B$3068,2,FALSE),"")</f>
        <v>164684</v>
      </c>
      <c r="M7518">
        <f t="shared" si="117"/>
        <v>1</v>
      </c>
    </row>
    <row r="7519" spans="1:13" x14ac:dyDescent="0.2">
      <c r="A7519" s="1">
        <v>45763</v>
      </c>
      <c r="B7519" t="s">
        <v>4</v>
      </c>
      <c r="C7519" s="6">
        <v>6.3267618043204301</v>
      </c>
      <c r="D7519" s="6">
        <f>VLOOKUP(A7519,'PPP - Resi'!$I$2:$K$3928,2,FALSE)</f>
        <v>8.1921948710109795</v>
      </c>
      <c r="E7519" s="7">
        <f>VLOOKUP(A7519,Embalses!$D$1:$E$4292,2,FALSE)</f>
        <v>0.52213135880808448</v>
      </c>
      <c r="F7519" s="8">
        <f>VLOOKUP(A7519,'Prod comer'!$A$2:$C$130,3,TRUE)</f>
        <v>935.8861290322576</v>
      </c>
      <c r="G7519" s="8">
        <f>VLOOKUP(A7519,'Prod comer'!$A$2:$F$130,6,TRUE)</f>
        <v>526.18677419354844</v>
      </c>
      <c r="H7519">
        <f>IFERROR(VLOOKUP(A7519,P.Int!$A$1:$E$2436,5,TRUE),"")</f>
        <v>9.1199999999999992</v>
      </c>
      <c r="I7519">
        <v>528582</v>
      </c>
      <c r="J7519">
        <v>52932</v>
      </c>
      <c r="K7519">
        <v>581514</v>
      </c>
      <c r="L7519">
        <f>IFERROR(VLOOKUP(A7519,'Iny SPEC'!$A$1:$B$3068,2,FALSE),"")</f>
        <v>164684</v>
      </c>
      <c r="M7519">
        <f t="shared" si="117"/>
        <v>1</v>
      </c>
    </row>
    <row r="7520" spans="1:13" x14ac:dyDescent="0.2">
      <c r="A7520" s="1">
        <v>45764</v>
      </c>
      <c r="B7520" t="s">
        <v>3</v>
      </c>
      <c r="C7520" s="6">
        <v>8.8940265436361301</v>
      </c>
      <c r="D7520" s="6">
        <f>VLOOKUP(A7520,'PPP - Resi'!$E$1:$G$3927,2,FALSE)</f>
        <v>8.1584471445929498</v>
      </c>
      <c r="E7520" s="7">
        <f>VLOOKUP(A7520,Embalses!$A$1:$B$4292,2,FALSE)</f>
        <v>0.64568958013932998</v>
      </c>
      <c r="F7520" s="8">
        <f>VLOOKUP(A7520,'Prod comer'!$A$2:$C$130,2,TRUE)</f>
        <v>308.39774193548385</v>
      </c>
      <c r="G7520" s="8">
        <f>VLOOKUP(A7520,'Prod comer'!$A$2:$F$130,5,TRUE)</f>
        <v>263.24096774193549</v>
      </c>
      <c r="H7520">
        <f>IFERROR(VLOOKUP(A7520,P.Int!$A$1:$E$2436,5,TRUE),"")</f>
        <v>9.17</v>
      </c>
      <c r="I7520">
        <v>328844</v>
      </c>
      <c r="J7520">
        <v>26352</v>
      </c>
      <c r="K7520">
        <v>355196</v>
      </c>
      <c r="L7520">
        <f>IFERROR(VLOOKUP(A7520,'Iny SPEC'!$A$1:$B$3068,2,FALSE),"")</f>
        <v>160171</v>
      </c>
      <c r="M7520">
        <f t="shared" si="117"/>
        <v>1</v>
      </c>
    </row>
    <row r="7521" spans="1:13" x14ac:dyDescent="0.2">
      <c r="A7521" s="1">
        <v>45764</v>
      </c>
      <c r="B7521" t="s">
        <v>4</v>
      </c>
      <c r="C7521" s="6">
        <v>6.3173189180477598</v>
      </c>
      <c r="D7521" s="6">
        <f>VLOOKUP(A7521,'PPP - Resi'!$I$2:$K$3928,2,FALSE)</f>
        <v>8.1921948710109795</v>
      </c>
      <c r="E7521" s="7">
        <f>VLOOKUP(A7521,Embalses!$D$1:$E$4292,2,FALSE)</f>
        <v>0.52804643263827122</v>
      </c>
      <c r="F7521" s="8">
        <f>VLOOKUP(A7521,'Prod comer'!$A$2:$C$130,3,TRUE)</f>
        <v>935.8861290322576</v>
      </c>
      <c r="G7521" s="8">
        <f>VLOOKUP(A7521,'Prod comer'!$A$2:$F$130,6,TRUE)</f>
        <v>526.18677419354844</v>
      </c>
      <c r="H7521">
        <f>IFERROR(VLOOKUP(A7521,P.Int!$A$1:$E$2436,5,TRUE),"")</f>
        <v>9.17</v>
      </c>
      <c r="I7521">
        <v>454644</v>
      </c>
      <c r="J7521">
        <v>47327</v>
      </c>
      <c r="K7521">
        <v>501971</v>
      </c>
      <c r="L7521">
        <f>IFERROR(VLOOKUP(A7521,'Iny SPEC'!$A$1:$B$3068,2,FALSE),"")</f>
        <v>160171</v>
      </c>
      <c r="M7521">
        <f t="shared" si="117"/>
        <v>1</v>
      </c>
    </row>
    <row r="7522" spans="1:13" x14ac:dyDescent="0.2">
      <c r="A7522" s="1">
        <v>45765</v>
      </c>
      <c r="B7522" t="s">
        <v>3</v>
      </c>
      <c r="C7522" s="6">
        <v>8.8940265436361301</v>
      </c>
      <c r="D7522" s="6">
        <f>VLOOKUP(A7522,'PPP - Resi'!$E$1:$G$3927,2,FALSE)</f>
        <v>8.1584471445929498</v>
      </c>
      <c r="E7522" s="7">
        <f>VLOOKUP(A7522,Embalses!$A$1:$B$4292,2,FALSE)</f>
        <v>0.64296963084270198</v>
      </c>
      <c r="F7522" s="8">
        <f>VLOOKUP(A7522,'Prod comer'!$A$2:$C$130,2,TRUE)</f>
        <v>308.39774193548385</v>
      </c>
      <c r="G7522" s="8">
        <f>VLOOKUP(A7522,'Prod comer'!$A$2:$F$130,5,TRUE)</f>
        <v>263.24096774193549</v>
      </c>
      <c r="H7522">
        <f>IFERROR(VLOOKUP(A7522,P.Int!$A$1:$E$2436,5,TRUE),"")</f>
        <v>9.17</v>
      </c>
      <c r="I7522">
        <v>320340</v>
      </c>
      <c r="J7522">
        <v>26486</v>
      </c>
      <c r="K7522">
        <v>346826</v>
      </c>
      <c r="L7522">
        <f>IFERROR(VLOOKUP(A7522,'Iny SPEC'!$A$1:$B$3068,2,FALSE),"")</f>
        <v>171532</v>
      </c>
      <c r="M7522">
        <f t="shared" si="117"/>
        <v>1</v>
      </c>
    </row>
    <row r="7523" spans="1:13" x14ac:dyDescent="0.2">
      <c r="A7523" s="1">
        <v>45765</v>
      </c>
      <c r="B7523" t="s">
        <v>4</v>
      </c>
      <c r="C7523" s="6">
        <v>6.3173189180477598</v>
      </c>
      <c r="D7523" s="6">
        <f>VLOOKUP(A7523,'PPP - Resi'!$I$2:$K$3928,2,FALSE)</f>
        <v>8.1921948710109795</v>
      </c>
      <c r="E7523" s="7">
        <f>VLOOKUP(A7523,Embalses!$D$1:$E$4292,2,FALSE)</f>
        <v>0.52848424942058481</v>
      </c>
      <c r="F7523" s="8">
        <f>VLOOKUP(A7523,'Prod comer'!$A$2:$C$130,3,TRUE)</f>
        <v>935.8861290322576</v>
      </c>
      <c r="G7523" s="8">
        <f>VLOOKUP(A7523,'Prod comer'!$A$2:$F$130,6,TRUE)</f>
        <v>526.18677419354844</v>
      </c>
      <c r="H7523">
        <f>IFERROR(VLOOKUP(A7523,P.Int!$A$1:$E$2436,5,TRUE),"")</f>
        <v>9.17</v>
      </c>
      <c r="I7523">
        <v>422221</v>
      </c>
      <c r="J7523">
        <v>48931</v>
      </c>
      <c r="K7523">
        <v>471152</v>
      </c>
      <c r="L7523">
        <f>IFERROR(VLOOKUP(A7523,'Iny SPEC'!$A$1:$B$3068,2,FALSE),"")</f>
        <v>171532</v>
      </c>
      <c r="M7523">
        <f t="shared" si="117"/>
        <v>1</v>
      </c>
    </row>
    <row r="7524" spans="1:13" x14ac:dyDescent="0.2">
      <c r="A7524" s="1">
        <v>45766</v>
      </c>
      <c r="B7524" t="s">
        <v>3</v>
      </c>
      <c r="C7524" s="6">
        <v>8.8940265436361301</v>
      </c>
      <c r="D7524" s="6">
        <f>VLOOKUP(A7524,'PPP - Resi'!$E$1:$G$3927,2,FALSE)</f>
        <v>8.1584471445929498</v>
      </c>
      <c r="E7524" s="7">
        <f>VLOOKUP(A7524,Embalses!$A$1:$B$4292,2,FALSE)</f>
        <v>0.66542774337226895</v>
      </c>
      <c r="F7524" s="8">
        <f>VLOOKUP(A7524,'Prod comer'!$A$2:$C$130,2,TRUE)</f>
        <v>308.39774193548385</v>
      </c>
      <c r="G7524" s="8">
        <f>VLOOKUP(A7524,'Prod comer'!$A$2:$F$130,5,TRUE)</f>
        <v>263.24096774193549</v>
      </c>
      <c r="H7524">
        <f>IFERROR(VLOOKUP(A7524,P.Int!$A$1:$E$2436,5,TRUE),"")</f>
        <v>9.17</v>
      </c>
      <c r="I7524">
        <v>331050</v>
      </c>
      <c r="J7524">
        <v>26635</v>
      </c>
      <c r="K7524">
        <v>357685</v>
      </c>
      <c r="L7524">
        <f>IFERROR(VLOOKUP(A7524,'Iny SPEC'!$A$1:$B$3068,2,FALSE),"")</f>
        <v>155393</v>
      </c>
      <c r="M7524">
        <f t="shared" si="117"/>
        <v>1</v>
      </c>
    </row>
    <row r="7525" spans="1:13" x14ac:dyDescent="0.2">
      <c r="A7525" s="1">
        <v>45766</v>
      </c>
      <c r="B7525" t="s">
        <v>4</v>
      </c>
      <c r="C7525" s="6">
        <v>6.3173189180477598</v>
      </c>
      <c r="D7525" s="6">
        <f>VLOOKUP(A7525,'PPP - Resi'!$I$2:$K$3928,2,FALSE)</f>
        <v>8.1921948710109795</v>
      </c>
      <c r="E7525" s="7">
        <f>VLOOKUP(A7525,Embalses!$D$1:$E$4292,2,FALSE)</f>
        <v>0.51132433655832343</v>
      </c>
      <c r="F7525" s="8">
        <f>VLOOKUP(A7525,'Prod comer'!$A$2:$C$130,3,TRUE)</f>
        <v>935.8861290322576</v>
      </c>
      <c r="G7525" s="8">
        <f>VLOOKUP(A7525,'Prod comer'!$A$2:$F$130,6,TRUE)</f>
        <v>526.18677419354844</v>
      </c>
      <c r="H7525">
        <f>IFERROR(VLOOKUP(A7525,P.Int!$A$1:$E$2436,5,TRUE),"")</f>
        <v>9.17</v>
      </c>
      <c r="I7525">
        <v>472013</v>
      </c>
      <c r="J7525">
        <v>48129</v>
      </c>
      <c r="K7525">
        <v>520142</v>
      </c>
      <c r="L7525">
        <f>IFERROR(VLOOKUP(A7525,'Iny SPEC'!$A$1:$B$3068,2,FALSE),"")</f>
        <v>155393</v>
      </c>
      <c r="M7525">
        <f t="shared" si="117"/>
        <v>1</v>
      </c>
    </row>
    <row r="7526" spans="1:13" x14ac:dyDescent="0.2">
      <c r="A7526" s="1">
        <v>45767</v>
      </c>
      <c r="B7526" t="s">
        <v>3</v>
      </c>
      <c r="C7526" s="6">
        <v>8.8940265436361301</v>
      </c>
      <c r="D7526" s="6">
        <f>VLOOKUP(A7526,'PPP - Resi'!$E$1:$G$3927,2,FALSE)</f>
        <v>8.1584471445929498</v>
      </c>
      <c r="E7526" s="7">
        <f>VLOOKUP(A7526,Embalses!$A$1:$B$4292,2,FALSE)</f>
        <v>0.67666056861991097</v>
      </c>
      <c r="F7526" s="8">
        <f>VLOOKUP(A7526,'Prod comer'!$A$2:$C$130,2,TRUE)</f>
        <v>308.39774193548385</v>
      </c>
      <c r="G7526" s="8">
        <f>VLOOKUP(A7526,'Prod comer'!$A$2:$F$130,5,TRUE)</f>
        <v>263.24096774193549</v>
      </c>
      <c r="H7526">
        <f>IFERROR(VLOOKUP(A7526,P.Int!$A$1:$E$2436,5,TRUE),"")</f>
        <v>9.17</v>
      </c>
      <c r="I7526">
        <v>325631</v>
      </c>
      <c r="J7526">
        <v>26461</v>
      </c>
      <c r="K7526">
        <v>352092</v>
      </c>
      <c r="L7526">
        <f>IFERROR(VLOOKUP(A7526,'Iny SPEC'!$A$1:$B$3068,2,FALSE),"")</f>
        <v>155096</v>
      </c>
      <c r="M7526">
        <f t="shared" si="117"/>
        <v>1</v>
      </c>
    </row>
    <row r="7527" spans="1:13" x14ac:dyDescent="0.2">
      <c r="A7527" s="1">
        <v>45767</v>
      </c>
      <c r="B7527" t="s">
        <v>4</v>
      </c>
      <c r="C7527" s="6">
        <v>6.3173189180477598</v>
      </c>
      <c r="D7527" s="6">
        <f>VLOOKUP(A7527,'PPP - Resi'!$I$2:$K$3928,2,FALSE)</f>
        <v>8.1921948710109795</v>
      </c>
      <c r="E7527" s="7">
        <f>VLOOKUP(A7527,Embalses!$D$1:$E$4292,2,FALSE)</f>
        <v>0.53526946681072429</v>
      </c>
      <c r="F7527" s="8">
        <f>VLOOKUP(A7527,'Prod comer'!$A$2:$C$130,3,TRUE)</f>
        <v>935.8861290322576</v>
      </c>
      <c r="G7527" s="8">
        <f>VLOOKUP(A7527,'Prod comer'!$A$2:$F$130,6,TRUE)</f>
        <v>526.18677419354844</v>
      </c>
      <c r="H7527">
        <f>IFERROR(VLOOKUP(A7527,P.Int!$A$1:$E$2436,5,TRUE),"")</f>
        <v>9.17</v>
      </c>
      <c r="I7527">
        <v>454017</v>
      </c>
      <c r="J7527">
        <v>48479</v>
      </c>
      <c r="K7527">
        <v>502496</v>
      </c>
      <c r="L7527">
        <f>IFERROR(VLOOKUP(A7527,'Iny SPEC'!$A$1:$B$3068,2,FALSE),"")</f>
        <v>155096</v>
      </c>
      <c r="M7527">
        <f t="shared" si="117"/>
        <v>1</v>
      </c>
    </row>
    <row r="7528" spans="1:13" x14ac:dyDescent="0.2">
      <c r="A7528" s="1">
        <v>45768</v>
      </c>
      <c r="B7528" t="s">
        <v>3</v>
      </c>
      <c r="C7528" s="6">
        <v>8.8940265436361301</v>
      </c>
      <c r="D7528" s="6">
        <f>VLOOKUP(A7528,'PPP - Resi'!$E$1:$G$3927,2,FALSE)</f>
        <v>8.1584471445929498</v>
      </c>
      <c r="E7528" s="7">
        <f>VLOOKUP(A7528,Embalses!$A$1:$B$4292,2,FALSE)</f>
        <v>0.67712226902014705</v>
      </c>
      <c r="F7528" s="8">
        <f>VLOOKUP(A7528,'Prod comer'!$A$2:$C$130,2,TRUE)</f>
        <v>308.39774193548385</v>
      </c>
      <c r="G7528" s="8">
        <f>VLOOKUP(A7528,'Prod comer'!$A$2:$F$130,5,TRUE)</f>
        <v>263.24096774193549</v>
      </c>
      <c r="H7528">
        <f>IFERROR(VLOOKUP(A7528,P.Int!$A$1:$E$2436,5,TRUE),"")</f>
        <v>8.99</v>
      </c>
      <c r="I7528">
        <v>370628</v>
      </c>
      <c r="J7528">
        <v>25343</v>
      </c>
      <c r="K7528">
        <v>395971</v>
      </c>
      <c r="L7528">
        <f>IFERROR(VLOOKUP(A7528,'Iny SPEC'!$A$1:$B$3068,2,FALSE),"")</f>
        <v>190106</v>
      </c>
      <c r="M7528">
        <f t="shared" si="117"/>
        <v>1</v>
      </c>
    </row>
    <row r="7529" spans="1:13" x14ac:dyDescent="0.2">
      <c r="A7529" s="1">
        <v>45768</v>
      </c>
      <c r="B7529" t="s">
        <v>4</v>
      </c>
      <c r="C7529" s="6">
        <v>6.3173189180477598</v>
      </c>
      <c r="D7529" s="6">
        <f>VLOOKUP(A7529,'PPP - Resi'!$I$2:$K$3928,2,FALSE)</f>
        <v>8.1921948710109795</v>
      </c>
      <c r="E7529" s="7">
        <f>VLOOKUP(A7529,Embalses!$D$1:$E$4292,2,FALSE)</f>
        <v>0.55899349990524427</v>
      </c>
      <c r="F7529" s="8">
        <f>VLOOKUP(A7529,'Prod comer'!$A$2:$C$130,3,TRUE)</f>
        <v>935.8861290322576</v>
      </c>
      <c r="G7529" s="8">
        <f>VLOOKUP(A7529,'Prod comer'!$A$2:$F$130,6,TRUE)</f>
        <v>526.18677419354844</v>
      </c>
      <c r="H7529">
        <f>IFERROR(VLOOKUP(A7529,P.Int!$A$1:$E$2436,5,TRUE),"")</f>
        <v>8.99</v>
      </c>
      <c r="I7529">
        <v>541249</v>
      </c>
      <c r="J7529">
        <v>49839</v>
      </c>
      <c r="K7529">
        <v>591088</v>
      </c>
      <c r="L7529">
        <f>IFERROR(VLOOKUP(A7529,'Iny SPEC'!$A$1:$B$3068,2,FALSE),"")</f>
        <v>190106</v>
      </c>
      <c r="M7529">
        <f t="shared" si="117"/>
        <v>1</v>
      </c>
    </row>
    <row r="7530" spans="1:13" x14ac:dyDescent="0.2">
      <c r="A7530" s="1">
        <v>45769</v>
      </c>
      <c r="B7530" t="s">
        <v>3</v>
      </c>
      <c r="C7530" s="6">
        <v>8.9870040166949305</v>
      </c>
      <c r="D7530" s="6">
        <f>VLOOKUP(A7530,'PPP - Resi'!$E$1:$G$3927,2,FALSE)</f>
        <v>8.1584471445929498</v>
      </c>
      <c r="E7530" s="7">
        <f>VLOOKUP(A7530,Embalses!$A$1:$B$4292,2,FALSE)</f>
        <v>0.68124302361272804</v>
      </c>
      <c r="F7530" s="8">
        <f>VLOOKUP(A7530,'Prod comer'!$A$2:$C$130,2,TRUE)</f>
        <v>308.39774193548385</v>
      </c>
      <c r="G7530" s="8">
        <f>VLOOKUP(A7530,'Prod comer'!$A$2:$F$130,5,TRUE)</f>
        <v>263.24096774193549</v>
      </c>
      <c r="H7530">
        <f>IFERROR(VLOOKUP(A7530,P.Int!$A$1:$E$2436,5,TRUE),"")</f>
        <v>8.59</v>
      </c>
      <c r="I7530">
        <v>376442</v>
      </c>
      <c r="J7530">
        <v>25224</v>
      </c>
      <c r="K7530">
        <v>401666</v>
      </c>
      <c r="L7530">
        <f>IFERROR(VLOOKUP(A7530,'Iny SPEC'!$A$1:$B$3068,2,FALSE),"")</f>
        <v>208091</v>
      </c>
      <c r="M7530">
        <f t="shared" si="117"/>
        <v>1</v>
      </c>
    </row>
    <row r="7531" spans="1:13" x14ac:dyDescent="0.2">
      <c r="A7531" s="1">
        <v>45769</v>
      </c>
      <c r="B7531" t="s">
        <v>4</v>
      </c>
      <c r="C7531" s="6">
        <v>6.3173189180477598</v>
      </c>
      <c r="D7531" s="6">
        <f>VLOOKUP(A7531,'PPP - Resi'!$I$2:$K$3928,2,FALSE)</f>
        <v>8.1921948710109795</v>
      </c>
      <c r="E7531" s="7">
        <f>VLOOKUP(A7531,Embalses!$D$1:$E$4292,2,FALSE)</f>
        <v>0.55812454592822702</v>
      </c>
      <c r="F7531" s="8">
        <f>VLOOKUP(A7531,'Prod comer'!$A$2:$C$130,3,TRUE)</f>
        <v>935.8861290322576</v>
      </c>
      <c r="G7531" s="8">
        <f>VLOOKUP(A7531,'Prod comer'!$A$2:$F$130,6,TRUE)</f>
        <v>526.18677419354844</v>
      </c>
      <c r="H7531">
        <f>IFERROR(VLOOKUP(A7531,P.Int!$A$1:$E$2436,5,TRUE),"")</f>
        <v>8.59</v>
      </c>
      <c r="I7531">
        <v>551846</v>
      </c>
      <c r="J7531">
        <v>48274</v>
      </c>
      <c r="K7531">
        <v>600120</v>
      </c>
      <c r="L7531">
        <f>IFERROR(VLOOKUP(A7531,'Iny SPEC'!$A$1:$B$3068,2,FALSE),"")</f>
        <v>208091</v>
      </c>
      <c r="M7531">
        <f t="shared" si="117"/>
        <v>1</v>
      </c>
    </row>
    <row r="7532" spans="1:13" x14ac:dyDescent="0.2">
      <c r="A7532" s="1">
        <v>45770</v>
      </c>
      <c r="B7532" t="s">
        <v>3</v>
      </c>
      <c r="C7532" s="6">
        <v>8.9870040166949305</v>
      </c>
      <c r="D7532" s="6">
        <f>VLOOKUP(A7532,'PPP - Resi'!$E$1:$G$3927,2,FALSE)</f>
        <v>8.1584471445929498</v>
      </c>
      <c r="E7532" s="7">
        <f>VLOOKUP(A7532,Embalses!$A$1:$B$4292,2,FALSE)</f>
        <v>0.68984698331617</v>
      </c>
      <c r="F7532" s="8">
        <f>VLOOKUP(A7532,'Prod comer'!$A$2:$C$130,2,TRUE)</f>
        <v>308.39774193548385</v>
      </c>
      <c r="G7532" s="8">
        <f>VLOOKUP(A7532,'Prod comer'!$A$2:$F$130,5,TRUE)</f>
        <v>263.24096774193549</v>
      </c>
      <c r="H7532">
        <f>IFERROR(VLOOKUP(A7532,P.Int!$A$1:$E$2436,5,TRUE),"")</f>
        <v>8.56</v>
      </c>
      <c r="I7532">
        <v>367866</v>
      </c>
      <c r="J7532">
        <v>26427</v>
      </c>
      <c r="K7532">
        <v>394293</v>
      </c>
      <c r="L7532">
        <f>IFERROR(VLOOKUP(A7532,'Iny SPEC'!$A$1:$B$3068,2,FALSE),"")</f>
        <v>213759</v>
      </c>
      <c r="M7532">
        <f t="shared" si="117"/>
        <v>1</v>
      </c>
    </row>
    <row r="7533" spans="1:13" x14ac:dyDescent="0.2">
      <c r="A7533" s="1">
        <v>45770</v>
      </c>
      <c r="B7533" t="s">
        <v>4</v>
      </c>
      <c r="C7533" s="6">
        <v>6.3173189180477598</v>
      </c>
      <c r="D7533" s="6">
        <f>VLOOKUP(A7533,'PPP - Resi'!$I$2:$K$3928,2,FALSE)</f>
        <v>8.1921948710109795</v>
      </c>
      <c r="E7533" s="7">
        <f>VLOOKUP(A7533,Embalses!$D$1:$E$4292,2,FALSE)</f>
        <v>0.56062576140028697</v>
      </c>
      <c r="F7533" s="8">
        <f>VLOOKUP(A7533,'Prod comer'!$A$2:$C$130,3,TRUE)</f>
        <v>935.8861290322576</v>
      </c>
      <c r="G7533" s="8">
        <f>VLOOKUP(A7533,'Prod comer'!$A$2:$F$130,6,TRUE)</f>
        <v>526.18677419354844</v>
      </c>
      <c r="H7533">
        <f>IFERROR(VLOOKUP(A7533,P.Int!$A$1:$E$2436,5,TRUE),"")</f>
        <v>8.56</v>
      </c>
      <c r="I7533">
        <v>556854</v>
      </c>
      <c r="J7533">
        <v>42856</v>
      </c>
      <c r="K7533">
        <v>599710</v>
      </c>
      <c r="L7533">
        <f>IFERROR(VLOOKUP(A7533,'Iny SPEC'!$A$1:$B$3068,2,FALSE),"")</f>
        <v>213759</v>
      </c>
      <c r="M7533">
        <f t="shared" si="117"/>
        <v>1</v>
      </c>
    </row>
    <row r="7534" spans="1:13" x14ac:dyDescent="0.2">
      <c r="A7534" s="1">
        <v>45771</v>
      </c>
      <c r="B7534" t="s">
        <v>3</v>
      </c>
      <c r="C7534" s="6">
        <v>8.9870040166949305</v>
      </c>
      <c r="D7534" s="6">
        <f>VLOOKUP(A7534,'PPP - Resi'!$E$1:$G$3927,2,FALSE)</f>
        <v>8.1584471445929498</v>
      </c>
      <c r="E7534" s="7">
        <f>VLOOKUP(A7534,Embalses!$A$1:$B$4292,2,FALSE)</f>
        <v>0.69651494215767096</v>
      </c>
      <c r="F7534" s="8">
        <f>VLOOKUP(A7534,'Prod comer'!$A$2:$C$130,2,TRUE)</f>
        <v>308.39774193548385</v>
      </c>
      <c r="G7534" s="8">
        <f>VLOOKUP(A7534,'Prod comer'!$A$2:$F$130,5,TRUE)</f>
        <v>263.24096774193549</v>
      </c>
      <c r="H7534">
        <f>IFERROR(VLOOKUP(A7534,P.Int!$A$1:$E$2436,5,TRUE),"")</f>
        <v>8.4</v>
      </c>
      <c r="I7534">
        <v>364180</v>
      </c>
      <c r="J7534">
        <v>26316</v>
      </c>
      <c r="K7534">
        <v>390496</v>
      </c>
      <c r="L7534">
        <f>IFERROR(VLOOKUP(A7534,'Iny SPEC'!$A$1:$B$3068,2,FALSE),"")</f>
        <v>216045</v>
      </c>
      <c r="M7534">
        <f t="shared" si="117"/>
        <v>1</v>
      </c>
    </row>
    <row r="7535" spans="1:13" x14ac:dyDescent="0.2">
      <c r="A7535" s="1">
        <v>45771</v>
      </c>
      <c r="B7535" t="s">
        <v>4</v>
      </c>
      <c r="C7535" s="6">
        <v>6.3173189180477598</v>
      </c>
      <c r="D7535" s="6">
        <f>VLOOKUP(A7535,'PPP - Resi'!$I$2:$K$3928,2,FALSE)</f>
        <v>8.1921948710109795</v>
      </c>
      <c r="E7535" s="7">
        <f>VLOOKUP(A7535,Embalses!$D$1:$E$4292,2,FALSE)</f>
        <v>0.57897710531210722</v>
      </c>
      <c r="F7535" s="8">
        <f>VLOOKUP(A7535,'Prod comer'!$A$2:$C$130,3,TRUE)</f>
        <v>935.8861290322576</v>
      </c>
      <c r="G7535" s="8">
        <f>VLOOKUP(A7535,'Prod comer'!$A$2:$F$130,6,TRUE)</f>
        <v>526.18677419354844</v>
      </c>
      <c r="H7535">
        <f>IFERROR(VLOOKUP(A7535,P.Int!$A$1:$E$2436,5,TRUE),"")</f>
        <v>8.4</v>
      </c>
      <c r="I7535">
        <v>563751</v>
      </c>
      <c r="J7535">
        <v>42118</v>
      </c>
      <c r="K7535">
        <v>605869</v>
      </c>
      <c r="L7535">
        <f>IFERROR(VLOOKUP(A7535,'Iny SPEC'!$A$1:$B$3068,2,FALSE),"")</f>
        <v>216045</v>
      </c>
      <c r="M7535">
        <f t="shared" si="117"/>
        <v>1</v>
      </c>
    </row>
    <row r="7536" spans="1:13" x14ac:dyDescent="0.2">
      <c r="A7536" s="1">
        <v>45772</v>
      </c>
      <c r="B7536" t="s">
        <v>3</v>
      </c>
      <c r="C7536" s="6">
        <v>8.9870040166949305</v>
      </c>
      <c r="D7536" s="6">
        <f>VLOOKUP(A7536,'PPP - Resi'!$E$1:$G$3927,2,FALSE)</f>
        <v>8.1584471445929498</v>
      </c>
      <c r="E7536" s="7">
        <f>VLOOKUP(A7536,Embalses!$A$1:$B$4292,2,FALSE)</f>
        <v>0.70494552864959603</v>
      </c>
      <c r="F7536" s="8">
        <f>VLOOKUP(A7536,'Prod comer'!$A$2:$C$130,2,TRUE)</f>
        <v>308.39774193548385</v>
      </c>
      <c r="G7536" s="8">
        <f>VLOOKUP(A7536,'Prod comer'!$A$2:$F$130,5,TRUE)</f>
        <v>263.24096774193549</v>
      </c>
      <c r="H7536">
        <f>IFERROR(VLOOKUP(A7536,P.Int!$A$1:$E$2436,5,TRUE),"")</f>
        <v>7.99</v>
      </c>
      <c r="I7536">
        <v>369533</v>
      </c>
      <c r="J7536">
        <v>26521</v>
      </c>
      <c r="K7536">
        <v>396054</v>
      </c>
      <c r="L7536">
        <f>IFERROR(VLOOKUP(A7536,'Iny SPEC'!$A$1:$B$3068,2,FALSE),"")</f>
        <v>206270</v>
      </c>
      <c r="M7536">
        <f t="shared" si="117"/>
        <v>1</v>
      </c>
    </row>
    <row r="7537" spans="1:13" x14ac:dyDescent="0.2">
      <c r="A7537" s="1">
        <v>45772</v>
      </c>
      <c r="B7537" t="s">
        <v>4</v>
      </c>
      <c r="C7537" s="6">
        <v>6.3173189180477598</v>
      </c>
      <c r="D7537" s="6">
        <f>VLOOKUP(A7537,'PPP - Resi'!$I$2:$K$3928,2,FALSE)</f>
        <v>8.1921948710109795</v>
      </c>
      <c r="E7537" s="7">
        <f>VLOOKUP(A7537,Embalses!$D$1:$E$4292,2,FALSE)</f>
        <v>0.60382497722359874</v>
      </c>
      <c r="F7537" s="8">
        <f>VLOOKUP(A7537,'Prod comer'!$A$2:$C$130,3,TRUE)</f>
        <v>935.8861290322576</v>
      </c>
      <c r="G7537" s="8">
        <f>VLOOKUP(A7537,'Prod comer'!$A$2:$F$130,6,TRUE)</f>
        <v>526.18677419354844</v>
      </c>
      <c r="H7537">
        <f>IFERROR(VLOOKUP(A7537,P.Int!$A$1:$E$2436,5,TRUE),"")</f>
        <v>7.99</v>
      </c>
      <c r="I7537">
        <v>565716</v>
      </c>
      <c r="J7537">
        <v>42737</v>
      </c>
      <c r="K7537">
        <v>608453</v>
      </c>
      <c r="L7537">
        <f>IFERROR(VLOOKUP(A7537,'Iny SPEC'!$A$1:$B$3068,2,FALSE),"")</f>
        <v>206270</v>
      </c>
      <c r="M7537">
        <f t="shared" si="117"/>
        <v>1</v>
      </c>
    </row>
    <row r="7538" spans="1:13" x14ac:dyDescent="0.2">
      <c r="A7538" s="1">
        <v>45773</v>
      </c>
      <c r="B7538" t="s">
        <v>3</v>
      </c>
      <c r="C7538" s="6">
        <v>8.9870040166949305</v>
      </c>
      <c r="D7538" s="6">
        <f>VLOOKUP(A7538,'PPP - Resi'!$E$1:$G$3927,2,FALSE)</f>
        <v>8.1584471445929498</v>
      </c>
      <c r="E7538" s="7">
        <f>VLOOKUP(A7538,Embalses!$A$1:$B$4292,2,FALSE)</f>
        <v>0.77536960153509205</v>
      </c>
      <c r="F7538" s="8">
        <f>VLOOKUP(A7538,'Prod comer'!$A$2:$C$130,2,TRUE)</f>
        <v>308.39774193548385</v>
      </c>
      <c r="G7538" s="8">
        <f>VLOOKUP(A7538,'Prod comer'!$A$2:$F$130,5,TRUE)</f>
        <v>263.24096774193549</v>
      </c>
      <c r="H7538">
        <f>IFERROR(VLOOKUP(A7538,P.Int!$A$1:$E$2436,5,TRUE),"")</f>
        <v>8.11</v>
      </c>
      <c r="I7538">
        <v>352144</v>
      </c>
      <c r="J7538">
        <v>26146</v>
      </c>
      <c r="K7538">
        <v>378290</v>
      </c>
      <c r="L7538">
        <f>IFERROR(VLOOKUP(A7538,'Iny SPEC'!$A$1:$B$3068,2,FALSE),"")</f>
        <v>188598</v>
      </c>
      <c r="M7538">
        <f t="shared" si="117"/>
        <v>1</v>
      </c>
    </row>
    <row r="7539" spans="1:13" x14ac:dyDescent="0.2">
      <c r="A7539" s="1">
        <v>45773</v>
      </c>
      <c r="B7539" t="s">
        <v>4</v>
      </c>
      <c r="C7539" s="6">
        <v>6.3173189180477598</v>
      </c>
      <c r="D7539" s="6">
        <f>VLOOKUP(A7539,'PPP - Resi'!$I$2:$K$3928,2,FALSE)</f>
        <v>8.1921948710109795</v>
      </c>
      <c r="E7539" s="7">
        <f>VLOOKUP(A7539,Embalses!$D$1:$E$4292,2,FALSE)</f>
        <v>0.61101191648782072</v>
      </c>
      <c r="F7539" s="8">
        <f>VLOOKUP(A7539,'Prod comer'!$A$2:$C$130,3,TRUE)</f>
        <v>935.8861290322576</v>
      </c>
      <c r="G7539" s="8">
        <f>VLOOKUP(A7539,'Prod comer'!$A$2:$F$130,6,TRUE)</f>
        <v>526.18677419354844</v>
      </c>
      <c r="H7539">
        <f>IFERROR(VLOOKUP(A7539,P.Int!$A$1:$E$2436,5,TRUE),"")</f>
        <v>8.11</v>
      </c>
      <c r="I7539">
        <v>550699</v>
      </c>
      <c r="J7539">
        <v>42499</v>
      </c>
      <c r="K7539">
        <v>593198</v>
      </c>
      <c r="L7539">
        <f>IFERROR(VLOOKUP(A7539,'Iny SPEC'!$A$1:$B$3068,2,FALSE),"")</f>
        <v>188598</v>
      </c>
      <c r="M7539">
        <f t="shared" si="117"/>
        <v>1</v>
      </c>
    </row>
    <row r="7540" spans="1:13" x14ac:dyDescent="0.2">
      <c r="A7540" s="1">
        <v>45774</v>
      </c>
      <c r="B7540" t="s">
        <v>3</v>
      </c>
      <c r="C7540" s="6">
        <v>8.9870040166949305</v>
      </c>
      <c r="D7540" s="6">
        <f>VLOOKUP(A7540,'PPP - Resi'!$E$1:$G$3927,2,FALSE)</f>
        <v>8.1584471445929498</v>
      </c>
      <c r="E7540" s="7">
        <f>VLOOKUP(A7540,Embalses!$A$1:$B$4292,2,FALSE)</f>
        <v>0.79622840900479397</v>
      </c>
      <c r="F7540" s="8">
        <f>VLOOKUP(A7540,'Prod comer'!$A$2:$C$130,2,TRUE)</f>
        <v>308.39774193548385</v>
      </c>
      <c r="G7540" s="8">
        <f>VLOOKUP(A7540,'Prod comer'!$A$2:$F$130,5,TRUE)</f>
        <v>263.24096774193549</v>
      </c>
      <c r="H7540">
        <f>IFERROR(VLOOKUP(A7540,P.Int!$A$1:$E$2436,5,TRUE),"")</f>
        <v>8.1199999999999992</v>
      </c>
      <c r="I7540">
        <v>335835</v>
      </c>
      <c r="J7540">
        <v>24353</v>
      </c>
      <c r="K7540">
        <v>360188</v>
      </c>
      <c r="L7540">
        <f>IFERROR(VLOOKUP(A7540,'Iny SPEC'!$A$1:$B$3068,2,FALSE),"")</f>
        <v>213806</v>
      </c>
      <c r="M7540">
        <f t="shared" si="117"/>
        <v>1</v>
      </c>
    </row>
    <row r="7541" spans="1:13" x14ac:dyDescent="0.2">
      <c r="A7541" s="1">
        <v>45774</v>
      </c>
      <c r="B7541" t="s">
        <v>4</v>
      </c>
      <c r="C7541" s="6">
        <v>6.3173189180477598</v>
      </c>
      <c r="D7541" s="6">
        <f>VLOOKUP(A7541,'PPP - Resi'!$I$2:$K$3928,2,FALSE)</f>
        <v>8.1921948710109795</v>
      </c>
      <c r="E7541" s="7">
        <f>VLOOKUP(A7541,Embalses!$D$1:$E$4292,2,FALSE)</f>
        <v>0.63341240079072325</v>
      </c>
      <c r="F7541" s="8">
        <f>VLOOKUP(A7541,'Prod comer'!$A$2:$C$130,3,TRUE)</f>
        <v>935.8861290322576</v>
      </c>
      <c r="G7541" s="8">
        <f>VLOOKUP(A7541,'Prod comer'!$A$2:$F$130,6,TRUE)</f>
        <v>526.18677419354844</v>
      </c>
      <c r="H7541">
        <f>IFERROR(VLOOKUP(A7541,P.Int!$A$1:$E$2436,5,TRUE),"")</f>
        <v>8.1199999999999992</v>
      </c>
      <c r="I7541">
        <v>506376</v>
      </c>
      <c r="J7541">
        <v>42774</v>
      </c>
      <c r="K7541">
        <v>549150</v>
      </c>
      <c r="L7541">
        <f>IFERROR(VLOOKUP(A7541,'Iny SPEC'!$A$1:$B$3068,2,FALSE),"")</f>
        <v>213806</v>
      </c>
      <c r="M7541">
        <f t="shared" si="117"/>
        <v>1</v>
      </c>
    </row>
    <row r="7542" spans="1:13" x14ac:dyDescent="0.2">
      <c r="A7542" s="1">
        <v>45775</v>
      </c>
      <c r="B7542" t="s">
        <v>3</v>
      </c>
      <c r="C7542" s="6">
        <v>8.9870040166949305</v>
      </c>
      <c r="D7542" s="6">
        <f>VLOOKUP(A7542,'PPP - Resi'!$E$1:$G$3927,2,FALSE)</f>
        <v>8.1584471445929498</v>
      </c>
      <c r="E7542" s="7">
        <f>VLOOKUP(A7542,Embalses!$A$1:$B$4292,2,FALSE)</f>
        <v>0.80426388046032604</v>
      </c>
      <c r="F7542" s="8">
        <f>VLOOKUP(A7542,'Prod comer'!$A$2:$C$130,2,TRUE)</f>
        <v>308.39774193548385</v>
      </c>
      <c r="G7542" s="8">
        <f>VLOOKUP(A7542,'Prod comer'!$A$2:$F$130,5,TRUE)</f>
        <v>263.24096774193549</v>
      </c>
      <c r="H7542">
        <f>IFERROR(VLOOKUP(A7542,P.Int!$A$1:$E$2436,5,TRUE),"")</f>
        <v>8.07</v>
      </c>
      <c r="I7542">
        <v>366320</v>
      </c>
      <c r="J7542">
        <v>23558</v>
      </c>
      <c r="K7542">
        <v>389878</v>
      </c>
      <c r="L7542">
        <f>IFERROR(VLOOKUP(A7542,'Iny SPEC'!$A$1:$B$3068,2,FALSE),"")</f>
        <v>205181</v>
      </c>
      <c r="M7542">
        <f t="shared" si="117"/>
        <v>1</v>
      </c>
    </row>
    <row r="7543" spans="1:13" x14ac:dyDescent="0.2">
      <c r="A7543" s="1">
        <v>45775</v>
      </c>
      <c r="B7543" t="s">
        <v>4</v>
      </c>
      <c r="C7543" s="6">
        <v>6.3173189180477598</v>
      </c>
      <c r="D7543" s="6">
        <f>VLOOKUP(A7543,'PPP - Resi'!$I$2:$K$3928,2,FALSE)</f>
        <v>8.1921948710109795</v>
      </c>
      <c r="E7543" s="7">
        <f>VLOOKUP(A7543,Embalses!$D$1:$E$4292,2,FALSE)</f>
        <v>0.64475450943607326</v>
      </c>
      <c r="F7543" s="8">
        <f>VLOOKUP(A7543,'Prod comer'!$A$2:$C$130,3,TRUE)</f>
        <v>935.8861290322576</v>
      </c>
      <c r="G7543" s="8">
        <f>VLOOKUP(A7543,'Prod comer'!$A$2:$F$130,6,TRUE)</f>
        <v>526.18677419354844</v>
      </c>
      <c r="H7543">
        <f>IFERROR(VLOOKUP(A7543,P.Int!$A$1:$E$2436,5,TRUE),"")</f>
        <v>8.07</v>
      </c>
      <c r="I7543">
        <v>561981</v>
      </c>
      <c r="J7543">
        <v>42147</v>
      </c>
      <c r="K7543">
        <v>604128</v>
      </c>
      <c r="L7543">
        <f>IFERROR(VLOOKUP(A7543,'Iny SPEC'!$A$1:$B$3068,2,FALSE),"")</f>
        <v>205181</v>
      </c>
      <c r="M7543">
        <f t="shared" si="117"/>
        <v>1</v>
      </c>
    </row>
    <row r="7544" spans="1:13" x14ac:dyDescent="0.2">
      <c r="A7544" s="1">
        <v>45776</v>
      </c>
      <c r="B7544" t="s">
        <v>3</v>
      </c>
      <c r="C7544" s="6">
        <v>8.9870040166949305</v>
      </c>
      <c r="D7544" s="6">
        <f>VLOOKUP(A7544,'PPP - Resi'!$E$1:$G$3927,2,FALSE)</f>
        <v>8.1584471445929498</v>
      </c>
      <c r="E7544" s="7">
        <f>VLOOKUP(A7544,Embalses!$A$1:$B$4292,2,FALSE)</f>
        <v>0.81678318519053095</v>
      </c>
      <c r="F7544" s="8">
        <f>VLOOKUP(A7544,'Prod comer'!$A$2:$C$130,2,TRUE)</f>
        <v>308.39774193548385</v>
      </c>
      <c r="G7544" s="8">
        <f>VLOOKUP(A7544,'Prod comer'!$A$2:$F$130,5,TRUE)</f>
        <v>263.24096774193549</v>
      </c>
      <c r="H7544">
        <f>IFERROR(VLOOKUP(A7544,P.Int!$A$1:$E$2436,5,TRUE),"")</f>
        <v>7.96</v>
      </c>
      <c r="I7544">
        <v>357912</v>
      </c>
      <c r="J7544">
        <v>23800</v>
      </c>
      <c r="K7544">
        <v>381712</v>
      </c>
      <c r="L7544">
        <f>IFERROR(VLOOKUP(A7544,'Iny SPEC'!$A$1:$B$3068,2,FALSE),"")</f>
        <v>206423</v>
      </c>
      <c r="M7544">
        <f t="shared" si="117"/>
        <v>1</v>
      </c>
    </row>
    <row r="7545" spans="1:13" x14ac:dyDescent="0.2">
      <c r="A7545" s="1">
        <v>45776</v>
      </c>
      <c r="B7545" t="s">
        <v>4</v>
      </c>
      <c r="C7545" s="6">
        <v>6.3173189180477598</v>
      </c>
      <c r="D7545" s="6">
        <f>VLOOKUP(A7545,'PPP - Resi'!$I$2:$K$3928,2,FALSE)</f>
        <v>8.1921948710109795</v>
      </c>
      <c r="E7545" s="7">
        <f>VLOOKUP(A7545,Embalses!$D$1:$E$4292,2,FALSE)</f>
        <v>0.65170376875559843</v>
      </c>
      <c r="F7545" s="8">
        <f>VLOOKUP(A7545,'Prod comer'!$A$2:$C$130,3,TRUE)</f>
        <v>935.8861290322576</v>
      </c>
      <c r="G7545" s="8">
        <f>VLOOKUP(A7545,'Prod comer'!$A$2:$F$130,6,TRUE)</f>
        <v>526.18677419354844</v>
      </c>
      <c r="H7545">
        <f>IFERROR(VLOOKUP(A7545,P.Int!$A$1:$E$2436,5,TRUE),"")</f>
        <v>7.96</v>
      </c>
      <c r="I7545">
        <v>559666</v>
      </c>
      <c r="J7545">
        <v>43325</v>
      </c>
      <c r="K7545">
        <v>602991</v>
      </c>
      <c r="L7545">
        <f>IFERROR(VLOOKUP(A7545,'Iny SPEC'!$A$1:$B$3068,2,FALSE),"")</f>
        <v>206423</v>
      </c>
      <c r="M7545">
        <f t="shared" si="117"/>
        <v>1</v>
      </c>
    </row>
    <row r="7546" spans="1:13" x14ac:dyDescent="0.2">
      <c r="A7546" s="1">
        <v>45777</v>
      </c>
      <c r="B7546" t="s">
        <v>3</v>
      </c>
      <c r="C7546" s="6">
        <v>9.0053934778937208</v>
      </c>
      <c r="D7546" s="6">
        <f>VLOOKUP(A7546,'PPP - Resi'!$E$1:$G$3927,2,FALSE)</f>
        <v>8.1584471445929498</v>
      </c>
      <c r="E7546" s="7">
        <f>VLOOKUP(A7546,Embalses!$A$1:$B$4292,2,FALSE)</f>
        <v>0.82267598989068402</v>
      </c>
      <c r="F7546" s="8">
        <f>VLOOKUP(A7546,'Prod comer'!$A$2:$C$130,2,TRUE)</f>
        <v>308.39774193548385</v>
      </c>
      <c r="G7546" s="8">
        <f>VLOOKUP(A7546,'Prod comer'!$A$2:$F$130,5,TRUE)</f>
        <v>263.24096774193549</v>
      </c>
      <c r="H7546">
        <f>IFERROR(VLOOKUP(A7546,P.Int!$A$1:$E$2436,5,TRUE),"")</f>
        <v>8.0500000000000007</v>
      </c>
      <c r="I7546">
        <v>346516</v>
      </c>
      <c r="J7546">
        <v>26005</v>
      </c>
      <c r="K7546">
        <v>372521</v>
      </c>
      <c r="L7546">
        <f>IFERROR(VLOOKUP(A7546,'Iny SPEC'!$A$1:$B$3068,2,FALSE),"")</f>
        <v>186931</v>
      </c>
      <c r="M7546">
        <f t="shared" si="117"/>
        <v>1</v>
      </c>
    </row>
    <row r="7547" spans="1:13" x14ac:dyDescent="0.2">
      <c r="A7547" s="1">
        <v>45777</v>
      </c>
      <c r="B7547" t="s">
        <v>4</v>
      </c>
      <c r="C7547" s="6">
        <v>6.3173189180477598</v>
      </c>
      <c r="D7547" s="6">
        <f>VLOOKUP(A7547,'PPP - Resi'!$I$2:$K$3928,2,FALSE)</f>
        <v>8.1921948710109795</v>
      </c>
      <c r="E7547" s="7">
        <f>VLOOKUP(A7547,Embalses!$D$1:$E$4292,2,FALSE)</f>
        <v>0.6695653732680712</v>
      </c>
      <c r="F7547" s="8">
        <f>VLOOKUP(A7547,'Prod comer'!$A$2:$C$130,3,TRUE)</f>
        <v>935.8861290322576</v>
      </c>
      <c r="G7547" s="8">
        <f>VLOOKUP(A7547,'Prod comer'!$A$2:$F$130,6,TRUE)</f>
        <v>526.18677419354844</v>
      </c>
      <c r="H7547">
        <f>IFERROR(VLOOKUP(A7547,P.Int!$A$1:$E$2436,5,TRUE),"")</f>
        <v>8.0500000000000007</v>
      </c>
      <c r="I7547">
        <v>551233</v>
      </c>
      <c r="J7547">
        <v>43136</v>
      </c>
      <c r="K7547">
        <v>594369</v>
      </c>
      <c r="L7547">
        <f>IFERROR(VLOOKUP(A7547,'Iny SPEC'!$A$1:$B$3068,2,FALSE),"")</f>
        <v>186931</v>
      </c>
      <c r="M7547">
        <f t="shared" si="117"/>
        <v>1</v>
      </c>
    </row>
    <row r="7548" spans="1:13" x14ac:dyDescent="0.2">
      <c r="A7548" s="1">
        <v>45778</v>
      </c>
      <c r="B7548" t="s">
        <v>3</v>
      </c>
      <c r="C7548" s="6">
        <v>8.9460651030465801</v>
      </c>
      <c r="D7548" s="6">
        <f>VLOOKUP(A7548,'PPP - Resi'!$E$1:$G$3927,2,FALSE)</f>
        <v>8.3527900355871907</v>
      </c>
      <c r="E7548" s="7">
        <f>VLOOKUP(A7548,Embalses!$A$1:$B$4292,2,FALSE)</f>
        <v>0.82313706212710902</v>
      </c>
      <c r="F7548" s="8">
        <f>VLOOKUP(A7548,'Prod comer'!$A$2:$C$130,2,TRUE)</f>
        <v>305.46935483870971</v>
      </c>
      <c r="G7548" s="8">
        <f>VLOOKUP(A7548,'Prod comer'!$A$2:$F$130,5,TRUE)</f>
        <v>262.13129032258064</v>
      </c>
      <c r="H7548">
        <f>IFERROR(VLOOKUP(A7548,P.Int!$A$1:$E$2436,5,TRUE),"")</f>
        <v>8</v>
      </c>
      <c r="I7548">
        <v>292905</v>
      </c>
      <c r="J7548">
        <v>26155</v>
      </c>
      <c r="K7548">
        <v>319060</v>
      </c>
      <c r="L7548">
        <f>IFERROR(VLOOKUP(A7548,'Iny SPEC'!$A$1:$B$3068,2,FALSE),"")</f>
        <v>147951</v>
      </c>
      <c r="M7548">
        <f t="shared" si="117"/>
        <v>1</v>
      </c>
    </row>
    <row r="7549" spans="1:13" x14ac:dyDescent="0.2">
      <c r="A7549" s="1">
        <v>45778</v>
      </c>
      <c r="B7549" t="s">
        <v>4</v>
      </c>
      <c r="C7549" s="6">
        <v>6.2517850586559804</v>
      </c>
      <c r="D7549" s="6">
        <f>VLOOKUP(A7549,'PPP - Resi'!$I$2:$K$3928,2,FALSE)</f>
        <v>8.2443148171800793</v>
      </c>
      <c r="E7549" s="7">
        <f>VLOOKUP(A7549,Embalses!$D$1:$E$4292,2,FALSE)</f>
        <v>0.68400537892813118</v>
      </c>
      <c r="F7549" s="8">
        <f>VLOOKUP(A7549,'Prod comer'!$A$2:$C$130,3,TRUE)</f>
        <v>991.00870967741935</v>
      </c>
      <c r="G7549" s="8">
        <f>VLOOKUP(A7549,'Prod comer'!$A$2:$F$130,6,TRUE)</f>
        <v>543.69258064516134</v>
      </c>
      <c r="H7549">
        <f>IFERROR(VLOOKUP(A7549,P.Int!$A$1:$E$2436,5,TRUE),"")</f>
        <v>8</v>
      </c>
      <c r="I7549">
        <v>513981</v>
      </c>
      <c r="J7549">
        <v>45147</v>
      </c>
      <c r="K7549">
        <v>559128</v>
      </c>
      <c r="L7549">
        <f>IFERROR(VLOOKUP(A7549,'Iny SPEC'!$A$1:$B$3068,2,FALSE),"")</f>
        <v>147951</v>
      </c>
      <c r="M7549">
        <f t="shared" si="117"/>
        <v>1</v>
      </c>
    </row>
    <row r="7550" spans="1:13" x14ac:dyDescent="0.2">
      <c r="A7550" s="1">
        <v>45779</v>
      </c>
      <c r="B7550" t="s">
        <v>3</v>
      </c>
      <c r="C7550" s="6">
        <v>8.9460651030465801</v>
      </c>
      <c r="D7550" s="6">
        <f>VLOOKUP(A7550,'PPP - Resi'!$E$1:$G$3927,2,FALSE)</f>
        <v>8.3527900355871907</v>
      </c>
      <c r="E7550" s="7">
        <f>VLOOKUP(A7550,Embalses!$A$1:$B$4292,2,FALSE)</f>
        <v>0.82388708971606395</v>
      </c>
      <c r="F7550" s="8">
        <f>VLOOKUP(A7550,'Prod comer'!$A$2:$C$130,2,TRUE)</f>
        <v>305.46935483870971</v>
      </c>
      <c r="G7550" s="8">
        <f>VLOOKUP(A7550,'Prod comer'!$A$2:$F$130,5,TRUE)</f>
        <v>262.13129032258064</v>
      </c>
      <c r="H7550">
        <f>IFERROR(VLOOKUP(A7550,P.Int!$A$1:$E$2436,5,TRUE),"")</f>
        <v>8.58</v>
      </c>
      <c r="I7550">
        <v>312471</v>
      </c>
      <c r="J7550">
        <v>26147</v>
      </c>
      <c r="K7550">
        <v>338618</v>
      </c>
      <c r="L7550">
        <f>IFERROR(VLOOKUP(A7550,'Iny SPEC'!$A$1:$B$3068,2,FALSE),"")</f>
        <v>166446</v>
      </c>
      <c r="M7550">
        <f t="shared" si="117"/>
        <v>1</v>
      </c>
    </row>
    <row r="7551" spans="1:13" x14ac:dyDescent="0.2">
      <c r="A7551" s="1">
        <v>45779</v>
      </c>
      <c r="B7551" t="s">
        <v>4</v>
      </c>
      <c r="C7551" s="6">
        <v>6.2517850586559804</v>
      </c>
      <c r="D7551" s="6">
        <f>VLOOKUP(A7551,'PPP - Resi'!$I$2:$K$3928,2,FALSE)</f>
        <v>8.2443148171800793</v>
      </c>
      <c r="E7551" s="7">
        <f>VLOOKUP(A7551,Embalses!$D$1:$E$4292,2,FALSE)</f>
        <v>0.68493097385601098</v>
      </c>
      <c r="F7551" s="8">
        <f>VLOOKUP(A7551,'Prod comer'!$A$2:$C$130,3,TRUE)</f>
        <v>991.00870967741935</v>
      </c>
      <c r="G7551" s="8">
        <f>VLOOKUP(A7551,'Prod comer'!$A$2:$F$130,6,TRUE)</f>
        <v>543.69258064516134</v>
      </c>
      <c r="H7551">
        <f>IFERROR(VLOOKUP(A7551,P.Int!$A$1:$E$2436,5,TRUE),"")</f>
        <v>8.58</v>
      </c>
      <c r="I7551">
        <v>550055</v>
      </c>
      <c r="J7551">
        <v>49300</v>
      </c>
      <c r="K7551">
        <v>599355</v>
      </c>
      <c r="L7551">
        <f>IFERROR(VLOOKUP(A7551,'Iny SPEC'!$A$1:$B$3068,2,FALSE),"")</f>
        <v>166446</v>
      </c>
      <c r="M7551">
        <f t="shared" si="117"/>
        <v>1</v>
      </c>
    </row>
    <row r="7552" spans="1:13" x14ac:dyDescent="0.2">
      <c r="A7552" s="1">
        <v>45780</v>
      </c>
      <c r="B7552" t="s">
        <v>3</v>
      </c>
      <c r="C7552" s="6">
        <v>8.9460651030465801</v>
      </c>
      <c r="D7552" s="6">
        <f>VLOOKUP(A7552,'PPP - Resi'!$E$1:$G$3927,2,FALSE)</f>
        <v>8.3527900355871907</v>
      </c>
      <c r="E7552" s="7">
        <f>VLOOKUP(A7552,Embalses!$A$1:$B$4292,2,FALSE)</f>
        <v>0.82597259356474795</v>
      </c>
      <c r="F7552" s="8">
        <f>VLOOKUP(A7552,'Prod comer'!$A$2:$C$130,2,TRUE)</f>
        <v>305.46935483870971</v>
      </c>
      <c r="G7552" s="8">
        <f>VLOOKUP(A7552,'Prod comer'!$A$2:$F$130,5,TRUE)</f>
        <v>262.13129032258064</v>
      </c>
      <c r="H7552">
        <f>IFERROR(VLOOKUP(A7552,P.Int!$A$1:$E$2436,5,TRUE),"")</f>
        <v>8.25</v>
      </c>
      <c r="I7552">
        <v>306655</v>
      </c>
      <c r="J7552">
        <v>25999</v>
      </c>
      <c r="K7552">
        <v>332654</v>
      </c>
      <c r="L7552">
        <f>IFERROR(VLOOKUP(A7552,'Iny SPEC'!$A$1:$B$3068,2,FALSE),"")</f>
        <v>157496</v>
      </c>
      <c r="M7552">
        <f t="shared" si="117"/>
        <v>1</v>
      </c>
    </row>
    <row r="7553" spans="1:13" x14ac:dyDescent="0.2">
      <c r="A7553" s="1">
        <v>45780</v>
      </c>
      <c r="B7553" t="s">
        <v>4</v>
      </c>
      <c r="C7553" s="6">
        <v>6.2517850586559804</v>
      </c>
      <c r="D7553" s="6">
        <f>VLOOKUP(A7553,'PPP - Resi'!$I$2:$K$3928,2,FALSE)</f>
        <v>8.2443148171800793</v>
      </c>
      <c r="E7553" s="7">
        <f>VLOOKUP(A7553,Embalses!$D$1:$E$4292,2,FALSE)</f>
        <v>0.68266829650895999</v>
      </c>
      <c r="F7553" s="8">
        <f>VLOOKUP(A7553,'Prod comer'!$A$2:$C$130,3,TRUE)</f>
        <v>991.00870967741935</v>
      </c>
      <c r="G7553" s="8">
        <f>VLOOKUP(A7553,'Prod comer'!$A$2:$F$130,6,TRUE)</f>
        <v>543.69258064516134</v>
      </c>
      <c r="H7553">
        <f>IFERROR(VLOOKUP(A7553,P.Int!$A$1:$E$2436,5,TRUE),"")</f>
        <v>8.25</v>
      </c>
      <c r="I7553">
        <v>537445</v>
      </c>
      <c r="J7553">
        <v>45875</v>
      </c>
      <c r="K7553">
        <v>583320</v>
      </c>
      <c r="L7553">
        <f>IFERROR(VLOOKUP(A7553,'Iny SPEC'!$A$1:$B$3068,2,FALSE),"")</f>
        <v>157496</v>
      </c>
      <c r="M7553">
        <f t="shared" si="117"/>
        <v>1</v>
      </c>
    </row>
    <row r="7554" spans="1:13" x14ac:dyDescent="0.2">
      <c r="A7554" s="1">
        <v>45781</v>
      </c>
      <c r="B7554" t="s">
        <v>3</v>
      </c>
      <c r="C7554" s="6">
        <v>8.9460651030465801</v>
      </c>
      <c r="D7554" s="6">
        <f>VLOOKUP(A7554,'PPP - Resi'!$E$1:$G$3927,2,FALSE)</f>
        <v>8.3527900355871907</v>
      </c>
      <c r="E7554" s="7">
        <f>VLOOKUP(A7554,Embalses!$A$1:$B$4292,2,FALSE)</f>
        <v>0.83288679261970799</v>
      </c>
      <c r="F7554" s="8">
        <f>VLOOKUP(A7554,'Prod comer'!$A$2:$C$130,2,TRUE)</f>
        <v>305.46935483870971</v>
      </c>
      <c r="G7554" s="8">
        <f>VLOOKUP(A7554,'Prod comer'!$A$2:$F$130,5,TRUE)</f>
        <v>262.13129032258064</v>
      </c>
      <c r="H7554">
        <f>IFERROR(VLOOKUP(A7554,P.Int!$A$1:$E$2436,5,TRUE),"")</f>
        <v>8.27</v>
      </c>
      <c r="I7554">
        <v>295338</v>
      </c>
      <c r="J7554">
        <v>25909</v>
      </c>
      <c r="K7554">
        <v>321247</v>
      </c>
      <c r="L7554">
        <f>IFERROR(VLOOKUP(A7554,'Iny SPEC'!$A$1:$B$3068,2,FALSE),"")</f>
        <v>159492</v>
      </c>
      <c r="M7554">
        <f t="shared" si="117"/>
        <v>1</v>
      </c>
    </row>
    <row r="7555" spans="1:13" x14ac:dyDescent="0.2">
      <c r="A7555" s="1">
        <v>45781</v>
      </c>
      <c r="B7555" t="s">
        <v>4</v>
      </c>
      <c r="C7555" s="6">
        <v>6.2517850586559804</v>
      </c>
      <c r="D7555" s="6">
        <f>VLOOKUP(A7555,'PPP - Resi'!$I$2:$K$3928,2,FALSE)</f>
        <v>8.2443148171800793</v>
      </c>
      <c r="E7555" s="7">
        <f>VLOOKUP(A7555,Embalses!$D$1:$E$4292,2,FALSE)</f>
        <v>0.69046034370059373</v>
      </c>
      <c r="F7555" s="8">
        <f>VLOOKUP(A7555,'Prod comer'!$A$2:$C$130,3,TRUE)</f>
        <v>991.00870967741935</v>
      </c>
      <c r="G7555" s="8">
        <f>VLOOKUP(A7555,'Prod comer'!$A$2:$F$130,6,TRUE)</f>
        <v>543.69258064516134</v>
      </c>
      <c r="H7555">
        <f>IFERROR(VLOOKUP(A7555,P.Int!$A$1:$E$2436,5,TRUE),"")</f>
        <v>8.27</v>
      </c>
      <c r="I7555">
        <v>478811</v>
      </c>
      <c r="J7555">
        <v>46214</v>
      </c>
      <c r="K7555">
        <v>525025</v>
      </c>
      <c r="L7555">
        <f>IFERROR(VLOOKUP(A7555,'Iny SPEC'!$A$1:$B$3068,2,FALSE),"")</f>
        <v>159492</v>
      </c>
      <c r="M7555">
        <f t="shared" ref="M7555:M7618" si="118">IF(A7555&gt;DATE(2024,11,30),1,0)</f>
        <v>1</v>
      </c>
    </row>
    <row r="7556" spans="1:13" x14ac:dyDescent="0.2">
      <c r="A7556" s="1">
        <v>45782</v>
      </c>
      <c r="B7556" t="s">
        <v>3</v>
      </c>
      <c r="C7556" s="6">
        <v>8.9460651030465801</v>
      </c>
      <c r="D7556" s="6">
        <f>VLOOKUP(A7556,'PPP - Resi'!$E$1:$G$3927,2,FALSE)</f>
        <v>8.3527900355871907</v>
      </c>
      <c r="E7556" s="7">
        <f>VLOOKUP(A7556,Embalses!$A$1:$B$4292,2,FALSE)</f>
        <v>0.83486488045690899</v>
      </c>
      <c r="F7556" s="8">
        <f>VLOOKUP(A7556,'Prod comer'!$A$2:$C$130,2,TRUE)</f>
        <v>305.46935483870971</v>
      </c>
      <c r="G7556" s="8">
        <f>VLOOKUP(A7556,'Prod comer'!$A$2:$F$130,5,TRUE)</f>
        <v>262.13129032258064</v>
      </c>
      <c r="H7556">
        <f>IFERROR(VLOOKUP(A7556,P.Int!$A$1:$E$2436,5,TRUE),"")</f>
        <v>8.2200000000000006</v>
      </c>
      <c r="I7556">
        <v>307572</v>
      </c>
      <c r="J7556">
        <v>25575</v>
      </c>
      <c r="K7556">
        <v>333147</v>
      </c>
      <c r="L7556">
        <f>IFERROR(VLOOKUP(A7556,'Iny SPEC'!$A$1:$B$3068,2,FALSE),"")</f>
        <v>158446</v>
      </c>
      <c r="M7556">
        <f t="shared" si="118"/>
        <v>1</v>
      </c>
    </row>
    <row r="7557" spans="1:13" x14ac:dyDescent="0.2">
      <c r="A7557" s="1">
        <v>45782</v>
      </c>
      <c r="B7557" t="s">
        <v>4</v>
      </c>
      <c r="C7557" s="6">
        <v>6.2517850586559804</v>
      </c>
      <c r="D7557" s="6">
        <f>VLOOKUP(A7557,'PPP - Resi'!$I$2:$K$3928,2,FALSE)</f>
        <v>8.2443148171800793</v>
      </c>
      <c r="E7557" s="7">
        <f>VLOOKUP(A7557,Embalses!$D$1:$E$4292,2,FALSE)</f>
        <v>0.70234677095661868</v>
      </c>
      <c r="F7557" s="8">
        <f>VLOOKUP(A7557,'Prod comer'!$A$2:$C$130,3,TRUE)</f>
        <v>991.00870967741935</v>
      </c>
      <c r="G7557" s="8">
        <f>VLOOKUP(A7557,'Prod comer'!$A$2:$F$130,6,TRUE)</f>
        <v>543.69258064516134</v>
      </c>
      <c r="H7557">
        <f>IFERROR(VLOOKUP(A7557,P.Int!$A$1:$E$2436,5,TRUE),"")</f>
        <v>8.2200000000000006</v>
      </c>
      <c r="I7557">
        <v>557488</v>
      </c>
      <c r="J7557">
        <v>48752</v>
      </c>
      <c r="K7557">
        <v>606240</v>
      </c>
      <c r="L7557">
        <f>IFERROR(VLOOKUP(A7557,'Iny SPEC'!$A$1:$B$3068,2,FALSE),"")</f>
        <v>158446</v>
      </c>
      <c r="M7557">
        <f t="shared" si="118"/>
        <v>1</v>
      </c>
    </row>
    <row r="7558" spans="1:13" x14ac:dyDescent="0.2">
      <c r="A7558" s="1">
        <v>45783</v>
      </c>
      <c r="B7558" t="s">
        <v>3</v>
      </c>
      <c r="C7558" s="6">
        <v>8.9460651030465801</v>
      </c>
      <c r="D7558" s="6">
        <f>VLOOKUP(A7558,'PPP - Resi'!$E$1:$G$3927,2,FALSE)</f>
        <v>8.3527900355871907</v>
      </c>
      <c r="E7558" s="7">
        <f>VLOOKUP(A7558,Embalses!$A$1:$B$4292,2,FALSE)</f>
        <v>0.84644445212758601</v>
      </c>
      <c r="F7558" s="8">
        <f>VLOOKUP(A7558,'Prod comer'!$A$2:$C$130,2,TRUE)</f>
        <v>305.46935483870971</v>
      </c>
      <c r="G7558" s="8">
        <f>VLOOKUP(A7558,'Prod comer'!$A$2:$F$130,5,TRUE)</f>
        <v>262.13129032258064</v>
      </c>
      <c r="H7558">
        <f>IFERROR(VLOOKUP(A7558,P.Int!$A$1:$E$2436,5,TRUE),"")</f>
        <v>8.66</v>
      </c>
      <c r="I7558">
        <v>320732</v>
      </c>
      <c r="J7558">
        <v>25597</v>
      </c>
      <c r="K7558">
        <v>346329</v>
      </c>
      <c r="L7558">
        <f>IFERROR(VLOOKUP(A7558,'Iny SPEC'!$A$1:$B$3068,2,FALSE),"")</f>
        <v>172955</v>
      </c>
      <c r="M7558">
        <f t="shared" si="118"/>
        <v>1</v>
      </c>
    </row>
    <row r="7559" spans="1:13" x14ac:dyDescent="0.2">
      <c r="A7559" s="1">
        <v>45783</v>
      </c>
      <c r="B7559" t="s">
        <v>4</v>
      </c>
      <c r="C7559" s="6">
        <v>6.2517850586559804</v>
      </c>
      <c r="D7559" s="6">
        <f>VLOOKUP(A7559,'PPP - Resi'!$I$2:$K$3928,2,FALSE)</f>
        <v>8.2443148171800793</v>
      </c>
      <c r="E7559" s="7">
        <f>VLOOKUP(A7559,Embalses!$D$1:$E$4292,2,FALSE)</f>
        <v>0.70878733606266231</v>
      </c>
      <c r="F7559" s="8">
        <f>VLOOKUP(A7559,'Prod comer'!$A$2:$C$130,3,TRUE)</f>
        <v>991.00870967741935</v>
      </c>
      <c r="G7559" s="8">
        <f>VLOOKUP(A7559,'Prod comer'!$A$2:$F$130,6,TRUE)</f>
        <v>543.69258064516134</v>
      </c>
      <c r="H7559">
        <f>IFERROR(VLOOKUP(A7559,P.Int!$A$1:$E$2436,5,TRUE),"")</f>
        <v>8.66</v>
      </c>
      <c r="I7559">
        <v>566533</v>
      </c>
      <c r="J7559">
        <v>48660</v>
      </c>
      <c r="K7559">
        <v>615193</v>
      </c>
      <c r="L7559">
        <f>IFERROR(VLOOKUP(A7559,'Iny SPEC'!$A$1:$B$3068,2,FALSE),"")</f>
        <v>172955</v>
      </c>
      <c r="M7559">
        <f t="shared" si="118"/>
        <v>1</v>
      </c>
    </row>
    <row r="7560" spans="1:13" x14ac:dyDescent="0.2">
      <c r="A7560" s="1">
        <v>45784</v>
      </c>
      <c r="B7560" t="s">
        <v>3</v>
      </c>
      <c r="C7560" s="6">
        <v>8.9460651030465801</v>
      </c>
      <c r="D7560" s="6">
        <f>VLOOKUP(A7560,'PPP - Resi'!$E$1:$G$3927,2,FALSE)</f>
        <v>8.3527900355871907</v>
      </c>
      <c r="E7560" s="7">
        <f>VLOOKUP(A7560,Embalses!$A$1:$B$4292,2,FALSE)</f>
        <v>0.84997159191986404</v>
      </c>
      <c r="F7560" s="8">
        <f>VLOOKUP(A7560,'Prod comer'!$A$2:$C$130,2,TRUE)</f>
        <v>305.46935483870971</v>
      </c>
      <c r="G7560" s="8">
        <f>VLOOKUP(A7560,'Prod comer'!$A$2:$F$130,5,TRUE)</f>
        <v>262.13129032258064</v>
      </c>
      <c r="H7560">
        <f>IFERROR(VLOOKUP(A7560,P.Int!$A$1:$E$2436,5,TRUE),"")</f>
        <v>8.6</v>
      </c>
      <c r="I7560">
        <v>308345</v>
      </c>
      <c r="J7560">
        <v>26208</v>
      </c>
      <c r="K7560">
        <v>334553</v>
      </c>
      <c r="L7560">
        <f>IFERROR(VLOOKUP(A7560,'Iny SPEC'!$A$1:$B$3068,2,FALSE),"")</f>
        <v>163880</v>
      </c>
      <c r="M7560">
        <f t="shared" si="118"/>
        <v>1</v>
      </c>
    </row>
    <row r="7561" spans="1:13" x14ac:dyDescent="0.2">
      <c r="A7561" s="1">
        <v>45784</v>
      </c>
      <c r="B7561" t="s">
        <v>4</v>
      </c>
      <c r="C7561" s="6">
        <v>6.2517850586559804</v>
      </c>
      <c r="D7561" s="6">
        <f>VLOOKUP(A7561,'PPP - Resi'!$I$2:$K$3928,2,FALSE)</f>
        <v>8.2443148171800793</v>
      </c>
      <c r="E7561" s="7">
        <f>VLOOKUP(A7561,Embalses!$D$1:$E$4292,2,FALSE)</f>
        <v>0.71682343802970117</v>
      </c>
      <c r="F7561" s="8">
        <f>VLOOKUP(A7561,'Prod comer'!$A$2:$C$130,3,TRUE)</f>
        <v>991.00870967741935</v>
      </c>
      <c r="G7561" s="8">
        <f>VLOOKUP(A7561,'Prod comer'!$A$2:$F$130,6,TRUE)</f>
        <v>543.69258064516134</v>
      </c>
      <c r="H7561">
        <f>IFERROR(VLOOKUP(A7561,P.Int!$A$1:$E$2436,5,TRUE),"")</f>
        <v>8.6</v>
      </c>
      <c r="I7561">
        <v>570826</v>
      </c>
      <c r="J7561">
        <v>47661</v>
      </c>
      <c r="K7561">
        <v>618487</v>
      </c>
      <c r="L7561">
        <f>IFERROR(VLOOKUP(A7561,'Iny SPEC'!$A$1:$B$3068,2,FALSE),"")</f>
        <v>163880</v>
      </c>
      <c r="M7561">
        <f t="shared" si="118"/>
        <v>1</v>
      </c>
    </row>
    <row r="7562" spans="1:13" x14ac:dyDescent="0.2">
      <c r="A7562" s="1">
        <v>45785</v>
      </c>
      <c r="B7562" t="s">
        <v>3</v>
      </c>
      <c r="C7562" s="6">
        <v>8.9452241025924408</v>
      </c>
      <c r="D7562" s="6">
        <f>VLOOKUP(A7562,'PPP - Resi'!$E$1:$G$3927,2,FALSE)</f>
        <v>8.3444863582443691</v>
      </c>
      <c r="E7562" s="7">
        <f>VLOOKUP(A7562,Embalses!$A$1:$B$4292,2,FALSE)</f>
        <v>0.85290574507564798</v>
      </c>
      <c r="F7562" s="8">
        <f>VLOOKUP(A7562,'Prod comer'!$A$2:$C$130,2,TRUE)</f>
        <v>305.46935483870971</v>
      </c>
      <c r="G7562" s="8">
        <f>VLOOKUP(A7562,'Prod comer'!$A$2:$F$130,5,TRUE)</f>
        <v>262.13129032258064</v>
      </c>
      <c r="H7562">
        <f>IFERROR(VLOOKUP(A7562,P.Int!$A$1:$E$2436,5,TRUE),"")</f>
        <v>8.7899999999999991</v>
      </c>
      <c r="I7562">
        <v>307044</v>
      </c>
      <c r="J7562">
        <v>25768</v>
      </c>
      <c r="K7562">
        <v>332812</v>
      </c>
      <c r="L7562">
        <f>IFERROR(VLOOKUP(A7562,'Iny SPEC'!$A$1:$B$3068,2,FALSE),"")</f>
        <v>158389</v>
      </c>
      <c r="M7562">
        <f t="shared" si="118"/>
        <v>1</v>
      </c>
    </row>
    <row r="7563" spans="1:13" x14ac:dyDescent="0.2">
      <c r="A7563" s="1">
        <v>45785</v>
      </c>
      <c r="B7563" t="s">
        <v>4</v>
      </c>
      <c r="C7563" s="6">
        <v>6.2517850586559804</v>
      </c>
      <c r="D7563" s="6">
        <f>VLOOKUP(A7563,'PPP - Resi'!$I$2:$K$3928,2,FALSE)</f>
        <v>8.2443148171800793</v>
      </c>
      <c r="E7563" s="7">
        <f>VLOOKUP(A7563,Embalses!$D$1:$E$4292,2,FALSE)</f>
        <v>0.71845235329715673</v>
      </c>
      <c r="F7563" s="8">
        <f>VLOOKUP(A7563,'Prod comer'!$A$2:$C$130,3,TRUE)</f>
        <v>991.00870967741935</v>
      </c>
      <c r="G7563" s="8">
        <f>VLOOKUP(A7563,'Prod comer'!$A$2:$F$130,6,TRUE)</f>
        <v>543.69258064516134</v>
      </c>
      <c r="H7563">
        <f>IFERROR(VLOOKUP(A7563,P.Int!$A$1:$E$2436,5,TRUE),"")</f>
        <v>8.7899999999999991</v>
      </c>
      <c r="I7563">
        <v>577152</v>
      </c>
      <c r="J7563">
        <v>50568</v>
      </c>
      <c r="K7563">
        <v>627720</v>
      </c>
      <c r="L7563">
        <f>IFERROR(VLOOKUP(A7563,'Iny SPEC'!$A$1:$B$3068,2,FALSE),"")</f>
        <v>158389</v>
      </c>
      <c r="M7563">
        <f t="shared" si="118"/>
        <v>1</v>
      </c>
    </row>
    <row r="7564" spans="1:13" x14ac:dyDescent="0.2">
      <c r="A7564" s="1">
        <v>45786</v>
      </c>
      <c r="B7564" t="s">
        <v>3</v>
      </c>
      <c r="C7564" s="6">
        <v>8.9452241025924408</v>
      </c>
      <c r="D7564" s="6">
        <f>VLOOKUP(A7564,'PPP - Resi'!$E$1:$G$3927,2,FALSE)</f>
        <v>8.3444863582443691</v>
      </c>
      <c r="E7564" s="7">
        <f>VLOOKUP(A7564,Embalses!$A$1:$B$4292,2,FALSE)</f>
        <v>0.85302886518237797</v>
      </c>
      <c r="F7564" s="8">
        <f>VLOOKUP(A7564,'Prod comer'!$A$2:$C$130,2,TRUE)</f>
        <v>305.46935483870971</v>
      </c>
      <c r="G7564" s="8">
        <f>VLOOKUP(A7564,'Prod comer'!$A$2:$F$130,5,TRUE)</f>
        <v>262.13129032258064</v>
      </c>
      <c r="H7564">
        <f>IFERROR(VLOOKUP(A7564,P.Int!$A$1:$E$2436,5,TRUE),"")</f>
        <v>9.02</v>
      </c>
      <c r="I7564">
        <v>300436</v>
      </c>
      <c r="J7564">
        <v>25047</v>
      </c>
      <c r="K7564">
        <v>325483</v>
      </c>
      <c r="L7564">
        <f>IFERROR(VLOOKUP(A7564,'Iny SPEC'!$A$1:$B$3068,2,FALSE),"")</f>
        <v>154524</v>
      </c>
      <c r="M7564">
        <f t="shared" si="118"/>
        <v>1</v>
      </c>
    </row>
    <row r="7565" spans="1:13" x14ac:dyDescent="0.2">
      <c r="A7565" s="1">
        <v>45786</v>
      </c>
      <c r="B7565" t="s">
        <v>4</v>
      </c>
      <c r="C7565" s="6">
        <v>6.2517850586559804</v>
      </c>
      <c r="D7565" s="6">
        <f>VLOOKUP(A7565,'PPP - Resi'!$I$2:$K$3928,2,FALSE)</f>
        <v>8.2443148171800793</v>
      </c>
      <c r="E7565" s="7">
        <f>VLOOKUP(A7565,Embalses!$D$1:$E$4292,2,FALSE)</f>
        <v>0.69945354218797107</v>
      </c>
      <c r="F7565" s="8">
        <f>VLOOKUP(A7565,'Prod comer'!$A$2:$C$130,3,TRUE)</f>
        <v>991.00870967741935</v>
      </c>
      <c r="G7565" s="8">
        <f>VLOOKUP(A7565,'Prod comer'!$A$2:$F$130,6,TRUE)</f>
        <v>543.69258064516134</v>
      </c>
      <c r="H7565">
        <f>IFERROR(VLOOKUP(A7565,P.Int!$A$1:$E$2436,5,TRUE),"")</f>
        <v>9.02</v>
      </c>
      <c r="I7565">
        <v>578848</v>
      </c>
      <c r="J7565">
        <v>55010</v>
      </c>
      <c r="K7565">
        <v>633858</v>
      </c>
      <c r="L7565">
        <f>IFERROR(VLOOKUP(A7565,'Iny SPEC'!$A$1:$B$3068,2,FALSE),"")</f>
        <v>154524</v>
      </c>
      <c r="M7565">
        <f t="shared" si="118"/>
        <v>1</v>
      </c>
    </row>
    <row r="7566" spans="1:13" x14ac:dyDescent="0.2">
      <c r="A7566" s="1">
        <v>45787</v>
      </c>
      <c r="B7566" t="s">
        <v>3</v>
      </c>
      <c r="C7566" s="6">
        <v>8.9452241025924408</v>
      </c>
      <c r="D7566" s="6">
        <f>VLOOKUP(A7566,'PPP - Resi'!$E$1:$G$3927,2,FALSE)</f>
        <v>8.3444863582443691</v>
      </c>
      <c r="E7566" s="7">
        <f>VLOOKUP(A7566,Embalses!$A$1:$B$4292,2,FALSE)</f>
        <v>0.84632886998657397</v>
      </c>
      <c r="F7566" s="8">
        <f>VLOOKUP(A7566,'Prod comer'!$A$2:$C$130,2,TRUE)</f>
        <v>305.46935483870971</v>
      </c>
      <c r="G7566" s="8">
        <f>VLOOKUP(A7566,'Prod comer'!$A$2:$F$130,5,TRUE)</f>
        <v>262.13129032258064</v>
      </c>
      <c r="H7566">
        <f>IFERROR(VLOOKUP(A7566,P.Int!$A$1:$E$2436,5,TRUE),"")</f>
        <v>9.02</v>
      </c>
      <c r="I7566">
        <v>315946</v>
      </c>
      <c r="J7566">
        <v>26526</v>
      </c>
      <c r="K7566">
        <v>342472</v>
      </c>
      <c r="L7566">
        <f>IFERROR(VLOOKUP(A7566,'Iny SPEC'!$A$1:$B$3068,2,FALSE),"")</f>
        <v>175678</v>
      </c>
      <c r="M7566">
        <f t="shared" si="118"/>
        <v>1</v>
      </c>
    </row>
    <row r="7567" spans="1:13" x14ac:dyDescent="0.2">
      <c r="A7567" s="1">
        <v>45787</v>
      </c>
      <c r="B7567" t="s">
        <v>4</v>
      </c>
      <c r="C7567" s="6">
        <v>6.2517850586559804</v>
      </c>
      <c r="D7567" s="6">
        <f>VLOOKUP(A7567,'PPP - Resi'!$I$2:$K$3928,2,FALSE)</f>
        <v>8.2443148171800793</v>
      </c>
      <c r="E7567" s="7">
        <f>VLOOKUP(A7567,Embalses!$D$1:$E$4292,2,FALSE)</f>
        <v>0.68038810290971252</v>
      </c>
      <c r="F7567" s="8">
        <f>VLOOKUP(A7567,'Prod comer'!$A$2:$C$130,3,TRUE)</f>
        <v>991.00870967741935</v>
      </c>
      <c r="G7567" s="8">
        <f>VLOOKUP(A7567,'Prod comer'!$A$2:$F$130,6,TRUE)</f>
        <v>543.69258064516134</v>
      </c>
      <c r="H7567">
        <f>IFERROR(VLOOKUP(A7567,P.Int!$A$1:$E$2436,5,TRUE),"")</f>
        <v>9.02</v>
      </c>
      <c r="I7567">
        <v>545465</v>
      </c>
      <c r="J7567">
        <v>46278</v>
      </c>
      <c r="K7567">
        <v>591743</v>
      </c>
      <c r="L7567">
        <f>IFERROR(VLOOKUP(A7567,'Iny SPEC'!$A$1:$B$3068,2,FALSE),"")</f>
        <v>175678</v>
      </c>
      <c r="M7567">
        <f t="shared" si="118"/>
        <v>1</v>
      </c>
    </row>
    <row r="7568" spans="1:13" x14ac:dyDescent="0.2">
      <c r="A7568" s="1">
        <v>45788</v>
      </c>
      <c r="B7568" t="s">
        <v>3</v>
      </c>
      <c r="C7568" s="6">
        <v>8.9452241025924408</v>
      </c>
      <c r="D7568" s="6">
        <f>VLOOKUP(A7568,'PPP - Resi'!$E$1:$G$3927,2,FALSE)</f>
        <v>8.3444863582443691</v>
      </c>
      <c r="E7568" s="7">
        <f>VLOOKUP(A7568,Embalses!$A$1:$B$4292,2,FALSE)</f>
        <v>0.86543258777156995</v>
      </c>
      <c r="F7568" s="8">
        <f>VLOOKUP(A7568,'Prod comer'!$A$2:$C$130,2,TRUE)</f>
        <v>305.46935483870971</v>
      </c>
      <c r="G7568" s="8">
        <f>VLOOKUP(A7568,'Prod comer'!$A$2:$F$130,5,TRUE)</f>
        <v>262.13129032258064</v>
      </c>
      <c r="H7568">
        <f>IFERROR(VLOOKUP(A7568,P.Int!$A$1:$E$2436,5,TRUE),"")</f>
        <v>8.57</v>
      </c>
      <c r="I7568">
        <v>313565</v>
      </c>
      <c r="J7568">
        <v>26222</v>
      </c>
      <c r="K7568">
        <v>339787</v>
      </c>
      <c r="L7568">
        <f>IFERROR(VLOOKUP(A7568,'Iny SPEC'!$A$1:$B$3068,2,FALSE),"")</f>
        <v>180842</v>
      </c>
      <c r="M7568">
        <f t="shared" si="118"/>
        <v>1</v>
      </c>
    </row>
    <row r="7569" spans="1:13" x14ac:dyDescent="0.2">
      <c r="A7569" s="1">
        <v>45788</v>
      </c>
      <c r="B7569" t="s">
        <v>4</v>
      </c>
      <c r="C7569" s="6">
        <v>6.2517850586559804</v>
      </c>
      <c r="D7569" s="6">
        <f>VLOOKUP(A7569,'PPP - Resi'!$I$2:$K$3928,2,FALSE)</f>
        <v>8.2443148171800793</v>
      </c>
      <c r="E7569" s="7">
        <f>VLOOKUP(A7569,Embalses!$D$1:$E$4292,2,FALSE)</f>
        <v>0.67128858168127503</v>
      </c>
      <c r="F7569" s="8">
        <f>VLOOKUP(A7569,'Prod comer'!$A$2:$C$130,3,TRUE)</f>
        <v>991.00870967741935</v>
      </c>
      <c r="G7569" s="8">
        <f>VLOOKUP(A7569,'Prod comer'!$A$2:$F$130,6,TRUE)</f>
        <v>543.69258064516134</v>
      </c>
      <c r="H7569">
        <f>IFERROR(VLOOKUP(A7569,P.Int!$A$1:$E$2436,5,TRUE),"")</f>
        <v>8.57</v>
      </c>
      <c r="I7569">
        <v>481357</v>
      </c>
      <c r="J7569">
        <v>46497</v>
      </c>
      <c r="K7569">
        <v>527854</v>
      </c>
      <c r="L7569">
        <f>IFERROR(VLOOKUP(A7569,'Iny SPEC'!$A$1:$B$3068,2,FALSE),"")</f>
        <v>180842</v>
      </c>
      <c r="M7569">
        <f t="shared" si="118"/>
        <v>1</v>
      </c>
    </row>
    <row r="7570" spans="1:13" x14ac:dyDescent="0.2">
      <c r="A7570" s="1">
        <v>45789</v>
      </c>
      <c r="B7570" t="s">
        <v>3</v>
      </c>
      <c r="C7570" s="6">
        <v>8.9452241025924408</v>
      </c>
      <c r="D7570" s="6">
        <f>VLOOKUP(A7570,'PPP - Resi'!$E$1:$G$3927,2,FALSE)</f>
        <v>8.3444863582443691</v>
      </c>
      <c r="E7570" s="7">
        <f>VLOOKUP(A7570,Embalses!$A$1:$B$4292,2,FALSE)</f>
        <v>0.85910320922357597</v>
      </c>
      <c r="F7570" s="8">
        <f>VLOOKUP(A7570,'Prod comer'!$A$2:$C$130,2,TRUE)</f>
        <v>305.46935483870971</v>
      </c>
      <c r="G7570" s="8">
        <f>VLOOKUP(A7570,'Prod comer'!$A$2:$F$130,5,TRUE)</f>
        <v>262.13129032258064</v>
      </c>
      <c r="H7570">
        <f>IFERROR(VLOOKUP(A7570,P.Int!$A$1:$E$2436,5,TRUE),"")</f>
        <v>8.73</v>
      </c>
      <c r="I7570">
        <v>355334</v>
      </c>
      <c r="J7570">
        <v>26586</v>
      </c>
      <c r="K7570">
        <v>381920</v>
      </c>
      <c r="L7570">
        <f>IFERROR(VLOOKUP(A7570,'Iny SPEC'!$A$1:$B$3068,2,FALSE),"")</f>
        <v>201657</v>
      </c>
      <c r="M7570">
        <f t="shared" si="118"/>
        <v>1</v>
      </c>
    </row>
    <row r="7571" spans="1:13" x14ac:dyDescent="0.2">
      <c r="A7571" s="1">
        <v>45789</v>
      </c>
      <c r="B7571" t="s">
        <v>4</v>
      </c>
      <c r="C7571" s="6">
        <v>6.2517850586559804</v>
      </c>
      <c r="D7571" s="6">
        <f>VLOOKUP(A7571,'PPP - Resi'!$I$2:$K$3928,2,FALSE)</f>
        <v>8.2443148171800793</v>
      </c>
      <c r="E7571" s="7">
        <f>VLOOKUP(A7571,Embalses!$D$1:$E$4292,2,FALSE)</f>
        <v>0.66024362150357496</v>
      </c>
      <c r="F7571" s="8">
        <f>VLOOKUP(A7571,'Prod comer'!$A$2:$C$130,3,TRUE)</f>
        <v>991.00870967741935</v>
      </c>
      <c r="G7571" s="8">
        <f>VLOOKUP(A7571,'Prod comer'!$A$2:$F$130,6,TRUE)</f>
        <v>543.69258064516134</v>
      </c>
      <c r="H7571">
        <f>IFERROR(VLOOKUP(A7571,P.Int!$A$1:$E$2436,5,TRUE),"")</f>
        <v>8.73</v>
      </c>
      <c r="I7571">
        <v>554961</v>
      </c>
      <c r="J7571">
        <v>46407</v>
      </c>
      <c r="K7571">
        <v>601368</v>
      </c>
      <c r="L7571">
        <f>IFERROR(VLOOKUP(A7571,'Iny SPEC'!$A$1:$B$3068,2,FALSE),"")</f>
        <v>201657</v>
      </c>
      <c r="M7571">
        <f t="shared" si="118"/>
        <v>1</v>
      </c>
    </row>
    <row r="7572" spans="1:13" x14ac:dyDescent="0.2">
      <c r="A7572" s="1">
        <v>45790</v>
      </c>
      <c r="B7572" t="s">
        <v>3</v>
      </c>
      <c r="C7572" s="6">
        <v>8.9452241025924408</v>
      </c>
      <c r="D7572" s="6">
        <f>VLOOKUP(A7572,'PPP - Resi'!$E$1:$G$3927,2,FALSE)</f>
        <v>8.3444863582443691</v>
      </c>
      <c r="E7572" s="7">
        <f>VLOOKUP(A7572,Embalses!$A$1:$B$4292,2,FALSE)</f>
        <v>0.86075967719013602</v>
      </c>
      <c r="F7572" s="8">
        <f>VLOOKUP(A7572,'Prod comer'!$A$2:$C$130,2,TRUE)</f>
        <v>305.46935483870971</v>
      </c>
      <c r="G7572" s="8">
        <f>VLOOKUP(A7572,'Prod comer'!$A$2:$F$130,5,TRUE)</f>
        <v>262.13129032258064</v>
      </c>
      <c r="H7572">
        <f>IFERROR(VLOOKUP(A7572,P.Int!$A$1:$E$2436,5,TRUE),"")</f>
        <v>8.81</v>
      </c>
      <c r="I7572">
        <v>387513</v>
      </c>
      <c r="J7572">
        <v>23038</v>
      </c>
      <c r="K7572">
        <v>410551</v>
      </c>
      <c r="L7572">
        <f>IFERROR(VLOOKUP(A7572,'Iny SPEC'!$A$1:$B$3068,2,FALSE),"")</f>
        <v>241167</v>
      </c>
      <c r="M7572">
        <f t="shared" si="118"/>
        <v>1</v>
      </c>
    </row>
    <row r="7573" spans="1:13" x14ac:dyDescent="0.2">
      <c r="A7573" s="1">
        <v>45790</v>
      </c>
      <c r="B7573" t="s">
        <v>4</v>
      </c>
      <c r="C7573" s="6">
        <v>6.2517850586559804</v>
      </c>
      <c r="D7573" s="6">
        <f>VLOOKUP(A7573,'PPP - Resi'!$I$2:$K$3928,2,FALSE)</f>
        <v>8.2443148171800793</v>
      </c>
      <c r="E7573" s="7">
        <f>VLOOKUP(A7573,Embalses!$D$1:$E$4292,2,FALSE)</f>
        <v>0.64604270053821622</v>
      </c>
      <c r="F7573" s="8">
        <f>VLOOKUP(A7573,'Prod comer'!$A$2:$C$130,3,TRUE)</f>
        <v>991.00870967741935</v>
      </c>
      <c r="G7573" s="8">
        <f>VLOOKUP(A7573,'Prod comer'!$A$2:$F$130,6,TRUE)</f>
        <v>543.69258064516134</v>
      </c>
      <c r="H7573">
        <f>IFERROR(VLOOKUP(A7573,P.Int!$A$1:$E$2436,5,TRUE),"")</f>
        <v>8.81</v>
      </c>
      <c r="I7573">
        <v>568704</v>
      </c>
      <c r="J7573">
        <v>44695</v>
      </c>
      <c r="K7573">
        <v>613399</v>
      </c>
      <c r="L7573">
        <f>IFERROR(VLOOKUP(A7573,'Iny SPEC'!$A$1:$B$3068,2,FALSE),"")</f>
        <v>241167</v>
      </c>
      <c r="M7573">
        <f t="shared" si="118"/>
        <v>1</v>
      </c>
    </row>
    <row r="7574" spans="1:13" x14ac:dyDescent="0.2">
      <c r="A7574" s="1">
        <v>45791</v>
      </c>
      <c r="B7574" t="s">
        <v>3</v>
      </c>
      <c r="C7574" s="6">
        <v>8.9542897393867094</v>
      </c>
      <c r="D7574" s="6">
        <f>VLOOKUP(A7574,'PPP - Resi'!$E$1:$G$3927,2,FALSE)</f>
        <v>8.3444863582443691</v>
      </c>
      <c r="E7574" s="7">
        <f>VLOOKUP(A7574,Embalses!$A$1:$B$4292,2,FALSE)</f>
        <v>0.84685652758684404</v>
      </c>
      <c r="F7574" s="8">
        <f>VLOOKUP(A7574,'Prod comer'!$A$2:$C$130,2,TRUE)</f>
        <v>305.46935483870971</v>
      </c>
      <c r="G7574" s="8">
        <f>VLOOKUP(A7574,'Prod comer'!$A$2:$F$130,5,TRUE)</f>
        <v>262.13129032258064</v>
      </c>
      <c r="H7574">
        <f>IFERROR(VLOOKUP(A7574,P.Int!$A$1:$E$2436,5,TRUE),"")</f>
        <v>8.66</v>
      </c>
      <c r="I7574">
        <v>370523</v>
      </c>
      <c r="J7574">
        <v>25428</v>
      </c>
      <c r="K7574">
        <v>395951</v>
      </c>
      <c r="L7574">
        <f>IFERROR(VLOOKUP(A7574,'Iny SPEC'!$A$1:$B$3068,2,FALSE),"")</f>
        <v>205069</v>
      </c>
      <c r="M7574">
        <f t="shared" si="118"/>
        <v>1</v>
      </c>
    </row>
    <row r="7575" spans="1:13" x14ac:dyDescent="0.2">
      <c r="A7575" s="1">
        <v>45791</v>
      </c>
      <c r="B7575" t="s">
        <v>4</v>
      </c>
      <c r="C7575" s="6">
        <v>6.2517850586559804</v>
      </c>
      <c r="D7575" s="6">
        <f>VLOOKUP(A7575,'PPP - Resi'!$I$2:$K$3928,2,FALSE)</f>
        <v>8.2443148171800793</v>
      </c>
      <c r="E7575" s="7">
        <f>VLOOKUP(A7575,Embalses!$D$1:$E$4292,2,FALSE)</f>
        <v>0.6416928792985076</v>
      </c>
      <c r="F7575" s="8">
        <f>VLOOKUP(A7575,'Prod comer'!$A$2:$C$130,3,TRUE)</f>
        <v>991.00870967741935</v>
      </c>
      <c r="G7575" s="8">
        <f>VLOOKUP(A7575,'Prod comer'!$A$2:$F$130,6,TRUE)</f>
        <v>543.69258064516134</v>
      </c>
      <c r="H7575">
        <f>IFERROR(VLOOKUP(A7575,P.Int!$A$1:$E$2436,5,TRUE),"")</f>
        <v>8.66</v>
      </c>
      <c r="I7575">
        <v>565297</v>
      </c>
      <c r="J7575">
        <v>46064</v>
      </c>
      <c r="K7575">
        <v>611361</v>
      </c>
      <c r="L7575">
        <f>IFERROR(VLOOKUP(A7575,'Iny SPEC'!$A$1:$B$3068,2,FALSE),"")</f>
        <v>205069</v>
      </c>
      <c r="M7575">
        <f t="shared" si="118"/>
        <v>1</v>
      </c>
    </row>
    <row r="7576" spans="1:13" x14ac:dyDescent="0.2">
      <c r="A7576" s="1">
        <v>45792</v>
      </c>
      <c r="B7576" t="s">
        <v>3</v>
      </c>
      <c r="C7576" s="6">
        <v>8.9282316443104204</v>
      </c>
      <c r="D7576" s="6">
        <f>VLOOKUP(A7576,'PPP - Resi'!$E$1:$G$3927,2,FALSE)</f>
        <v>8.1584471445929498</v>
      </c>
      <c r="E7576" s="7">
        <f>VLOOKUP(A7576,Embalses!$A$1:$B$4292,2,FALSE)</f>
        <v>0.82997776601631801</v>
      </c>
      <c r="F7576" s="8">
        <f>VLOOKUP(A7576,'Prod comer'!$A$2:$C$130,2,TRUE)</f>
        <v>305.46935483870971</v>
      </c>
      <c r="G7576" s="8">
        <f>VLOOKUP(A7576,'Prod comer'!$A$2:$F$130,5,TRUE)</f>
        <v>262.13129032258064</v>
      </c>
      <c r="H7576">
        <f>IFERROR(VLOOKUP(A7576,P.Int!$A$1:$E$2436,5,TRUE),"")</f>
        <v>8.6999999999999993</v>
      </c>
      <c r="I7576">
        <v>374924</v>
      </c>
      <c r="J7576">
        <v>23044</v>
      </c>
      <c r="K7576">
        <v>397968</v>
      </c>
      <c r="L7576">
        <f>IFERROR(VLOOKUP(A7576,'Iny SPEC'!$A$1:$B$3068,2,FALSE),"")</f>
        <v>249499</v>
      </c>
      <c r="M7576">
        <f t="shared" si="118"/>
        <v>1</v>
      </c>
    </row>
    <row r="7577" spans="1:13" x14ac:dyDescent="0.2">
      <c r="A7577" s="1">
        <v>45792</v>
      </c>
      <c r="B7577" t="s">
        <v>4</v>
      </c>
      <c r="C7577" s="6">
        <v>6.2517850586559804</v>
      </c>
      <c r="D7577" s="6">
        <f>VLOOKUP(A7577,'PPP - Resi'!$I$2:$K$3928,2,FALSE)</f>
        <v>8.2443148171800793</v>
      </c>
      <c r="E7577" s="7">
        <f>VLOOKUP(A7577,Embalses!$D$1:$E$4292,2,FALSE)</f>
        <v>0.66709103122165481</v>
      </c>
      <c r="F7577" s="8">
        <f>VLOOKUP(A7577,'Prod comer'!$A$2:$C$130,3,TRUE)</f>
        <v>991.00870967741935</v>
      </c>
      <c r="G7577" s="8">
        <f>VLOOKUP(A7577,'Prod comer'!$A$2:$F$130,6,TRUE)</f>
        <v>543.69258064516134</v>
      </c>
      <c r="H7577">
        <f>IFERROR(VLOOKUP(A7577,P.Int!$A$1:$E$2436,5,TRUE),"")</f>
        <v>8.6999999999999993</v>
      </c>
      <c r="I7577">
        <v>573589</v>
      </c>
      <c r="J7577">
        <v>47603</v>
      </c>
      <c r="K7577">
        <v>621192</v>
      </c>
      <c r="L7577">
        <f>IFERROR(VLOOKUP(A7577,'Iny SPEC'!$A$1:$B$3068,2,FALSE),"")</f>
        <v>249499</v>
      </c>
      <c r="M7577">
        <f t="shared" si="118"/>
        <v>1</v>
      </c>
    </row>
    <row r="7578" spans="1:13" x14ac:dyDescent="0.2">
      <c r="A7578" s="1">
        <v>45793</v>
      </c>
      <c r="B7578" t="s">
        <v>3</v>
      </c>
      <c r="C7578" s="6">
        <v>8.9282316443104204</v>
      </c>
      <c r="D7578" s="6">
        <f>VLOOKUP(A7578,'PPP - Resi'!$E$1:$G$3927,2,FALSE)</f>
        <v>8.1584471445929498</v>
      </c>
      <c r="E7578" s="7">
        <f>VLOOKUP(A7578,Embalses!$A$1:$B$4292,2,FALSE)</f>
        <v>0.83265625650149599</v>
      </c>
      <c r="F7578" s="8">
        <f>VLOOKUP(A7578,'Prod comer'!$A$2:$C$130,2,TRUE)</f>
        <v>305.46935483870971</v>
      </c>
      <c r="G7578" s="8">
        <f>VLOOKUP(A7578,'Prod comer'!$A$2:$F$130,5,TRUE)</f>
        <v>262.13129032258064</v>
      </c>
      <c r="H7578">
        <f>IFERROR(VLOOKUP(A7578,P.Int!$A$1:$E$2436,5,TRUE),"")</f>
        <v>9.23</v>
      </c>
      <c r="I7578">
        <v>339296</v>
      </c>
      <c r="J7578">
        <v>25372</v>
      </c>
      <c r="K7578">
        <v>364668</v>
      </c>
      <c r="L7578">
        <f>IFERROR(VLOOKUP(A7578,'Iny SPEC'!$A$1:$B$3068,2,FALSE),"")</f>
        <v>181885</v>
      </c>
      <c r="M7578">
        <f t="shared" si="118"/>
        <v>1</v>
      </c>
    </row>
    <row r="7579" spans="1:13" x14ac:dyDescent="0.2">
      <c r="A7579" s="1">
        <v>45793</v>
      </c>
      <c r="B7579" t="s">
        <v>4</v>
      </c>
      <c r="C7579" s="6">
        <v>6.2517850586559804</v>
      </c>
      <c r="D7579" s="6">
        <f>VLOOKUP(A7579,'PPP - Resi'!$I$2:$K$3928,2,FALSE)</f>
        <v>8.2443148171800793</v>
      </c>
      <c r="E7579" s="7">
        <f>VLOOKUP(A7579,Embalses!$D$1:$E$4292,2,FALSE)</f>
        <v>0.68534180655383647</v>
      </c>
      <c r="F7579" s="8">
        <f>VLOOKUP(A7579,'Prod comer'!$A$2:$C$130,3,TRUE)</f>
        <v>991.00870967741935</v>
      </c>
      <c r="G7579" s="8">
        <f>VLOOKUP(A7579,'Prod comer'!$A$2:$F$130,6,TRUE)</f>
        <v>543.69258064516134</v>
      </c>
      <c r="H7579">
        <f>IFERROR(VLOOKUP(A7579,P.Int!$A$1:$E$2436,5,TRUE),"")</f>
        <v>9.23</v>
      </c>
      <c r="I7579">
        <v>574813</v>
      </c>
      <c r="J7579">
        <v>48868</v>
      </c>
      <c r="K7579">
        <v>623681</v>
      </c>
      <c r="L7579">
        <f>IFERROR(VLOOKUP(A7579,'Iny SPEC'!$A$1:$B$3068,2,FALSE),"")</f>
        <v>181885</v>
      </c>
      <c r="M7579">
        <f t="shared" si="118"/>
        <v>1</v>
      </c>
    </row>
    <row r="7580" spans="1:13" x14ac:dyDescent="0.2">
      <c r="A7580" s="1">
        <v>45794</v>
      </c>
      <c r="B7580" t="s">
        <v>3</v>
      </c>
      <c r="C7580" s="6">
        <v>8.9282316443104204</v>
      </c>
      <c r="D7580" s="6">
        <f>VLOOKUP(A7580,'PPP - Resi'!$E$1:$G$3927,2,FALSE)</f>
        <v>8.1584471445929498</v>
      </c>
      <c r="E7580" s="7">
        <f>VLOOKUP(A7580,Embalses!$A$1:$B$4292,2,FALSE)</f>
        <v>0.83901013343807396</v>
      </c>
      <c r="F7580" s="8">
        <f>VLOOKUP(A7580,'Prod comer'!$A$2:$C$130,2,TRUE)</f>
        <v>305.46935483870971</v>
      </c>
      <c r="G7580" s="8">
        <f>VLOOKUP(A7580,'Prod comer'!$A$2:$F$130,5,TRUE)</f>
        <v>262.13129032258064</v>
      </c>
      <c r="H7580">
        <f>IFERROR(VLOOKUP(A7580,P.Int!$A$1:$E$2436,5,TRUE),"")</f>
        <v>9.23</v>
      </c>
      <c r="I7580">
        <v>301623</v>
      </c>
      <c r="J7580">
        <v>26380</v>
      </c>
      <c r="K7580">
        <v>328003</v>
      </c>
      <c r="L7580">
        <f>IFERROR(VLOOKUP(A7580,'Iny SPEC'!$A$1:$B$3068,2,FALSE),"")</f>
        <v>163099</v>
      </c>
      <c r="M7580">
        <f t="shared" si="118"/>
        <v>1</v>
      </c>
    </row>
    <row r="7581" spans="1:13" x14ac:dyDescent="0.2">
      <c r="A7581" s="1">
        <v>45794</v>
      </c>
      <c r="B7581" t="s">
        <v>4</v>
      </c>
      <c r="C7581" s="6">
        <v>6.2517850586559804</v>
      </c>
      <c r="D7581" s="6">
        <f>VLOOKUP(A7581,'PPP - Resi'!$I$2:$K$3928,2,FALSE)</f>
        <v>8.2443148171800793</v>
      </c>
      <c r="E7581" s="7">
        <f>VLOOKUP(A7581,Embalses!$D$1:$E$4292,2,FALSE)</f>
        <v>0.69815362973394002</v>
      </c>
      <c r="F7581" s="8">
        <f>VLOOKUP(A7581,'Prod comer'!$A$2:$C$130,3,TRUE)</f>
        <v>991.00870967741935</v>
      </c>
      <c r="G7581" s="8">
        <f>VLOOKUP(A7581,'Prod comer'!$A$2:$F$130,6,TRUE)</f>
        <v>543.69258064516134</v>
      </c>
      <c r="H7581">
        <f>IFERROR(VLOOKUP(A7581,P.Int!$A$1:$E$2436,5,TRUE),"")</f>
        <v>9.23</v>
      </c>
      <c r="I7581">
        <v>553799</v>
      </c>
      <c r="J7581">
        <v>48094</v>
      </c>
      <c r="K7581">
        <v>601893</v>
      </c>
      <c r="L7581">
        <f>IFERROR(VLOOKUP(A7581,'Iny SPEC'!$A$1:$B$3068,2,FALSE),"")</f>
        <v>163099</v>
      </c>
      <c r="M7581">
        <f t="shared" si="118"/>
        <v>1</v>
      </c>
    </row>
    <row r="7582" spans="1:13" x14ac:dyDescent="0.2">
      <c r="A7582" s="1">
        <v>45795</v>
      </c>
      <c r="B7582" t="s">
        <v>3</v>
      </c>
      <c r="C7582" s="6">
        <v>8.9282316443104204</v>
      </c>
      <c r="D7582" s="6">
        <f>VLOOKUP(A7582,'PPP - Resi'!$E$1:$G$3927,2,FALSE)</f>
        <v>8.1584471445929498</v>
      </c>
      <c r="E7582" s="7">
        <f>VLOOKUP(A7582,Embalses!$A$1:$B$4292,2,FALSE)</f>
        <v>0.84902369273080802</v>
      </c>
      <c r="F7582" s="8">
        <f>VLOOKUP(A7582,'Prod comer'!$A$2:$C$130,2,TRUE)</f>
        <v>305.46935483870971</v>
      </c>
      <c r="G7582" s="8">
        <f>VLOOKUP(A7582,'Prod comer'!$A$2:$F$130,5,TRUE)</f>
        <v>262.13129032258064</v>
      </c>
      <c r="H7582">
        <f>IFERROR(VLOOKUP(A7582,P.Int!$A$1:$E$2436,5,TRUE),"")</f>
        <v>9.2100000000000009</v>
      </c>
      <c r="I7582">
        <v>301011</v>
      </c>
      <c r="J7582">
        <v>24919</v>
      </c>
      <c r="K7582">
        <v>325930</v>
      </c>
      <c r="L7582">
        <f>IFERROR(VLOOKUP(A7582,'Iny SPEC'!$A$1:$B$3068,2,FALSE),"")</f>
        <v>162912</v>
      </c>
      <c r="M7582">
        <f t="shared" si="118"/>
        <v>1</v>
      </c>
    </row>
    <row r="7583" spans="1:13" x14ac:dyDescent="0.2">
      <c r="A7583" s="1">
        <v>45795</v>
      </c>
      <c r="B7583" t="s">
        <v>4</v>
      </c>
      <c r="C7583" s="6">
        <v>6.3386480542869004</v>
      </c>
      <c r="D7583" s="6">
        <f>VLOOKUP(A7583,'PPP - Resi'!$I$2:$K$3928,2,FALSE)</f>
        <v>8.2443148171800793</v>
      </c>
      <c r="E7583" s="7">
        <f>VLOOKUP(A7583,Embalses!$D$1:$E$4292,2,FALSE)</f>
        <v>0.71103708469203575</v>
      </c>
      <c r="F7583" s="8">
        <f>VLOOKUP(A7583,'Prod comer'!$A$2:$C$130,3,TRUE)</f>
        <v>991.00870967741935</v>
      </c>
      <c r="G7583" s="8">
        <f>VLOOKUP(A7583,'Prod comer'!$A$2:$F$130,6,TRUE)</f>
        <v>543.69258064516134</v>
      </c>
      <c r="H7583">
        <f>IFERROR(VLOOKUP(A7583,P.Int!$A$1:$E$2436,5,TRUE),"")</f>
        <v>9.2100000000000009</v>
      </c>
      <c r="I7583">
        <v>498142</v>
      </c>
      <c r="J7583">
        <v>48717</v>
      </c>
      <c r="K7583">
        <v>546859</v>
      </c>
      <c r="L7583">
        <f>IFERROR(VLOOKUP(A7583,'Iny SPEC'!$A$1:$B$3068,2,FALSE),"")</f>
        <v>162912</v>
      </c>
      <c r="M7583">
        <f t="shared" si="118"/>
        <v>1</v>
      </c>
    </row>
    <row r="7584" spans="1:13" x14ac:dyDescent="0.2">
      <c r="A7584" s="1">
        <v>45796</v>
      </c>
      <c r="B7584" t="s">
        <v>3</v>
      </c>
      <c r="C7584" s="6">
        <v>8.9282316443104204</v>
      </c>
      <c r="D7584" s="6">
        <f>VLOOKUP(A7584,'PPP - Resi'!$E$1:$G$3927,2,FALSE)</f>
        <v>8.1584471445929498</v>
      </c>
      <c r="E7584" s="7">
        <f>VLOOKUP(A7584,Embalses!$A$1:$B$4292,2,FALSE)</f>
        <v>0.85957307575333897</v>
      </c>
      <c r="F7584" s="8">
        <f>VLOOKUP(A7584,'Prod comer'!$A$2:$C$130,2,TRUE)</f>
        <v>305.46935483870971</v>
      </c>
      <c r="G7584" s="8">
        <f>VLOOKUP(A7584,'Prod comer'!$A$2:$F$130,5,TRUE)</f>
        <v>262.13129032258064</v>
      </c>
      <c r="H7584">
        <f>IFERROR(VLOOKUP(A7584,P.Int!$A$1:$E$2436,5,TRUE),"")</f>
        <v>9.17</v>
      </c>
      <c r="I7584">
        <v>326231</v>
      </c>
      <c r="J7584">
        <v>23404</v>
      </c>
      <c r="K7584">
        <v>349635</v>
      </c>
      <c r="L7584">
        <f>IFERROR(VLOOKUP(A7584,'Iny SPEC'!$A$1:$B$3068,2,FALSE),"")</f>
        <v>177651</v>
      </c>
      <c r="M7584">
        <f t="shared" si="118"/>
        <v>1</v>
      </c>
    </row>
    <row r="7585" spans="1:13" x14ac:dyDescent="0.2">
      <c r="A7585" s="1">
        <v>45796</v>
      </c>
      <c r="B7585" t="s">
        <v>4</v>
      </c>
      <c r="C7585" s="6">
        <v>6.3386480542869004</v>
      </c>
      <c r="D7585" s="6">
        <f>VLOOKUP(A7585,'PPP - Resi'!$I$2:$K$3928,2,FALSE)</f>
        <v>8.2443148171800793</v>
      </c>
      <c r="E7585" s="7">
        <f>VLOOKUP(A7585,Embalses!$D$1:$E$4292,2,FALSE)</f>
        <v>0.71909535641912248</v>
      </c>
      <c r="F7585" s="8">
        <f>VLOOKUP(A7585,'Prod comer'!$A$2:$C$130,3,TRUE)</f>
        <v>991.00870967741935</v>
      </c>
      <c r="G7585" s="8">
        <f>VLOOKUP(A7585,'Prod comer'!$A$2:$F$130,6,TRUE)</f>
        <v>543.69258064516134</v>
      </c>
      <c r="H7585">
        <f>IFERROR(VLOOKUP(A7585,P.Int!$A$1:$E$2436,5,TRUE),"")</f>
        <v>9.17</v>
      </c>
      <c r="I7585">
        <v>563520</v>
      </c>
      <c r="J7585">
        <v>48373</v>
      </c>
      <c r="K7585">
        <v>611893</v>
      </c>
      <c r="L7585">
        <f>IFERROR(VLOOKUP(A7585,'Iny SPEC'!$A$1:$B$3068,2,FALSE),"")</f>
        <v>177651</v>
      </c>
      <c r="M7585">
        <f t="shared" si="118"/>
        <v>1</v>
      </c>
    </row>
    <row r="7586" spans="1:13" x14ac:dyDescent="0.2">
      <c r="A7586" s="1">
        <v>45797</v>
      </c>
      <c r="B7586" t="s">
        <v>3</v>
      </c>
      <c r="C7586" s="6">
        <v>8.9282316443104204</v>
      </c>
      <c r="D7586" s="6">
        <f>VLOOKUP(A7586,'PPP - Resi'!$E$1:$G$3927,2,FALSE)</f>
        <v>8.1584471445929498</v>
      </c>
      <c r="E7586" s="7">
        <f>VLOOKUP(A7586,Embalses!$A$1:$B$4292,2,FALSE)</f>
        <v>0.85449625584217503</v>
      </c>
      <c r="F7586" s="8">
        <f>VLOOKUP(A7586,'Prod comer'!$A$2:$C$130,2,TRUE)</f>
        <v>305.46935483870971</v>
      </c>
      <c r="G7586" s="8">
        <f>VLOOKUP(A7586,'Prod comer'!$A$2:$F$130,5,TRUE)</f>
        <v>262.13129032258064</v>
      </c>
      <c r="H7586">
        <f>IFERROR(VLOOKUP(A7586,P.Int!$A$1:$E$2436,5,TRUE),"")</f>
        <v>9.57</v>
      </c>
      <c r="I7586">
        <v>331649</v>
      </c>
      <c r="J7586">
        <v>26075</v>
      </c>
      <c r="K7586">
        <v>357724</v>
      </c>
      <c r="L7586">
        <f>IFERROR(VLOOKUP(A7586,'Iny SPEC'!$A$1:$B$3068,2,FALSE),"")</f>
        <v>181671</v>
      </c>
      <c r="M7586">
        <f t="shared" si="118"/>
        <v>1</v>
      </c>
    </row>
    <row r="7587" spans="1:13" x14ac:dyDescent="0.2">
      <c r="A7587" s="1">
        <v>45797</v>
      </c>
      <c r="B7587" t="s">
        <v>4</v>
      </c>
      <c r="C7587" s="6">
        <v>6.3386480542869004</v>
      </c>
      <c r="D7587" s="6">
        <f>VLOOKUP(A7587,'PPP - Resi'!$I$2:$K$3928,2,FALSE)</f>
        <v>8.2443148171800793</v>
      </c>
      <c r="E7587" s="7">
        <f>VLOOKUP(A7587,Embalses!$D$1:$E$4292,2,FALSE)</f>
        <v>0.73717403866162101</v>
      </c>
      <c r="F7587" s="8">
        <f>VLOOKUP(A7587,'Prod comer'!$A$2:$C$130,3,TRUE)</f>
        <v>991.00870967741935</v>
      </c>
      <c r="G7587" s="8">
        <f>VLOOKUP(A7587,'Prod comer'!$A$2:$F$130,6,TRUE)</f>
        <v>543.69258064516134</v>
      </c>
      <c r="H7587">
        <f>IFERROR(VLOOKUP(A7587,P.Int!$A$1:$E$2436,5,TRUE),"")</f>
        <v>9.57</v>
      </c>
      <c r="I7587">
        <v>569509</v>
      </c>
      <c r="J7587">
        <v>48446</v>
      </c>
      <c r="K7587">
        <v>617955</v>
      </c>
      <c r="L7587">
        <f>IFERROR(VLOOKUP(A7587,'Iny SPEC'!$A$1:$B$3068,2,FALSE),"")</f>
        <v>181671</v>
      </c>
      <c r="M7587">
        <f t="shared" si="118"/>
        <v>1</v>
      </c>
    </row>
    <row r="7588" spans="1:13" x14ac:dyDescent="0.2">
      <c r="A7588" s="1">
        <v>45798</v>
      </c>
      <c r="B7588" t="s">
        <v>3</v>
      </c>
      <c r="C7588" s="6">
        <v>8.9378206802976408</v>
      </c>
      <c r="D7588" s="6">
        <f>VLOOKUP(A7588,'PPP - Resi'!$E$1:$G$3927,2,FALSE)</f>
        <v>8.1584471445929498</v>
      </c>
      <c r="E7588" s="7">
        <f>VLOOKUP(A7588,Embalses!$A$1:$B$4292,2,FALSE)</f>
        <v>0.85379585319419804</v>
      </c>
      <c r="F7588" s="8">
        <f>VLOOKUP(A7588,'Prod comer'!$A$2:$C$130,2,TRUE)</f>
        <v>305.46935483870971</v>
      </c>
      <c r="G7588" s="8">
        <f>VLOOKUP(A7588,'Prod comer'!$A$2:$F$130,5,TRUE)</f>
        <v>262.13129032258064</v>
      </c>
      <c r="H7588">
        <f>IFERROR(VLOOKUP(A7588,P.Int!$A$1:$E$2436,5,TRUE),"")</f>
        <v>9.4700000000000006</v>
      </c>
      <c r="I7588">
        <v>317104</v>
      </c>
      <c r="J7588">
        <v>24724</v>
      </c>
      <c r="K7588">
        <v>341828</v>
      </c>
      <c r="L7588">
        <f>IFERROR(VLOOKUP(A7588,'Iny SPEC'!$A$1:$B$3068,2,FALSE),"")</f>
        <v>194655</v>
      </c>
      <c r="M7588">
        <f t="shared" si="118"/>
        <v>1</v>
      </c>
    </row>
    <row r="7589" spans="1:13" x14ac:dyDescent="0.2">
      <c r="A7589" s="1">
        <v>45798</v>
      </c>
      <c r="B7589" t="s">
        <v>4</v>
      </c>
      <c r="C7589" s="6">
        <v>6.3386480542869004</v>
      </c>
      <c r="D7589" s="6">
        <f>VLOOKUP(A7589,'PPP - Resi'!$I$2:$K$3928,2,FALSE)</f>
        <v>8.2443148171800793</v>
      </c>
      <c r="E7589" s="7">
        <f>VLOOKUP(A7589,Embalses!$D$1:$E$4292,2,FALSE)</f>
        <v>0.73021966832246121</v>
      </c>
      <c r="F7589" s="8">
        <f>VLOOKUP(A7589,'Prod comer'!$A$2:$C$130,3,TRUE)</f>
        <v>991.00870967741935</v>
      </c>
      <c r="G7589" s="8">
        <f>VLOOKUP(A7589,'Prod comer'!$A$2:$F$130,6,TRUE)</f>
        <v>543.69258064516134</v>
      </c>
      <c r="H7589">
        <f>IFERROR(VLOOKUP(A7589,P.Int!$A$1:$E$2436,5,TRUE),"")</f>
        <v>9.4700000000000006</v>
      </c>
      <c r="I7589">
        <v>579028</v>
      </c>
      <c r="J7589">
        <v>51652</v>
      </c>
      <c r="K7589">
        <v>630680</v>
      </c>
      <c r="L7589">
        <f>IFERROR(VLOOKUP(A7589,'Iny SPEC'!$A$1:$B$3068,2,FALSE),"")</f>
        <v>194655</v>
      </c>
      <c r="M7589">
        <f t="shared" si="118"/>
        <v>1</v>
      </c>
    </row>
    <row r="7590" spans="1:13" x14ac:dyDescent="0.2">
      <c r="A7590" s="1">
        <v>45799</v>
      </c>
      <c r="B7590" t="s">
        <v>3</v>
      </c>
      <c r="C7590" s="6">
        <v>8.9282316443104204</v>
      </c>
      <c r="D7590" s="6">
        <f>VLOOKUP(A7590,'PPP - Resi'!$E$1:$G$3927,2,FALSE)</f>
        <v>8.1584471445929498</v>
      </c>
      <c r="E7590" s="7">
        <f>VLOOKUP(A7590,Embalses!$A$1:$B$4292,2,FALSE)</f>
        <v>0.85220471426386102</v>
      </c>
      <c r="F7590" s="8">
        <f>VLOOKUP(A7590,'Prod comer'!$A$2:$C$130,2,TRUE)</f>
        <v>305.46935483870971</v>
      </c>
      <c r="G7590" s="8">
        <f>VLOOKUP(A7590,'Prod comer'!$A$2:$F$130,5,TRUE)</f>
        <v>262.13129032258064</v>
      </c>
      <c r="H7590">
        <f>IFERROR(VLOOKUP(A7590,P.Int!$A$1:$E$2436,5,TRUE),"")</f>
        <v>9.41</v>
      </c>
      <c r="I7590">
        <v>338073</v>
      </c>
      <c r="J7590">
        <v>24176</v>
      </c>
      <c r="K7590">
        <v>362249</v>
      </c>
      <c r="L7590">
        <f>IFERROR(VLOOKUP(A7590,'Iny SPEC'!$A$1:$B$3068,2,FALSE),"")</f>
        <v>184480</v>
      </c>
      <c r="M7590">
        <f t="shared" si="118"/>
        <v>1</v>
      </c>
    </row>
    <row r="7591" spans="1:13" x14ac:dyDescent="0.2">
      <c r="A7591" s="1">
        <v>45799</v>
      </c>
      <c r="B7591" t="s">
        <v>4</v>
      </c>
      <c r="C7591" s="6">
        <v>6.3386480542869004</v>
      </c>
      <c r="D7591" s="6">
        <f>VLOOKUP(A7591,'PPP - Resi'!$I$2:$K$3928,2,FALSE)</f>
        <v>8.2443148171800793</v>
      </c>
      <c r="E7591" s="7">
        <f>VLOOKUP(A7591,Embalses!$D$1:$E$4292,2,FALSE)</f>
        <v>0.72287863995380852</v>
      </c>
      <c r="F7591" s="8">
        <f>VLOOKUP(A7591,'Prod comer'!$A$2:$C$130,3,TRUE)</f>
        <v>991.00870967741935</v>
      </c>
      <c r="G7591" s="8">
        <f>VLOOKUP(A7591,'Prod comer'!$A$2:$F$130,6,TRUE)</f>
        <v>543.69258064516134</v>
      </c>
      <c r="H7591">
        <f>IFERROR(VLOOKUP(A7591,P.Int!$A$1:$E$2436,5,TRUE),"")</f>
        <v>9.41</v>
      </c>
      <c r="I7591">
        <v>576639</v>
      </c>
      <c r="J7591">
        <v>53992</v>
      </c>
      <c r="K7591">
        <v>630631</v>
      </c>
      <c r="L7591">
        <f>IFERROR(VLOOKUP(A7591,'Iny SPEC'!$A$1:$B$3068,2,FALSE),"")</f>
        <v>184480</v>
      </c>
      <c r="M7591">
        <f t="shared" si="118"/>
        <v>1</v>
      </c>
    </row>
    <row r="7592" spans="1:13" x14ac:dyDescent="0.2">
      <c r="A7592" s="1">
        <v>45800</v>
      </c>
      <c r="B7592" t="s">
        <v>3</v>
      </c>
      <c r="C7592" s="6">
        <v>8.9282316443104204</v>
      </c>
      <c r="D7592" s="6">
        <f>VLOOKUP(A7592,'PPP - Resi'!$E$1:$G$3927,2,FALSE)</f>
        <v>8.1584471445929498</v>
      </c>
      <c r="E7592" s="7">
        <f>VLOOKUP(A7592,Embalses!$A$1:$B$4292,2,FALSE)</f>
        <v>0.84052652087503898</v>
      </c>
      <c r="F7592" s="8">
        <f>VLOOKUP(A7592,'Prod comer'!$A$2:$C$130,2,TRUE)</f>
        <v>305.46935483870971</v>
      </c>
      <c r="G7592" s="8">
        <f>VLOOKUP(A7592,'Prod comer'!$A$2:$F$130,5,TRUE)</f>
        <v>262.13129032258064</v>
      </c>
      <c r="H7592">
        <f>IFERROR(VLOOKUP(A7592,P.Int!$A$1:$E$2436,5,TRUE),"")</f>
        <v>9.42</v>
      </c>
      <c r="I7592">
        <v>348903</v>
      </c>
      <c r="J7592">
        <v>23234</v>
      </c>
      <c r="K7592">
        <v>372137</v>
      </c>
      <c r="L7592">
        <f>IFERROR(VLOOKUP(A7592,'Iny SPEC'!$A$1:$B$3068,2,FALSE),"")</f>
        <v>201123</v>
      </c>
      <c r="M7592">
        <f t="shared" si="118"/>
        <v>1</v>
      </c>
    </row>
    <row r="7593" spans="1:13" x14ac:dyDescent="0.2">
      <c r="A7593" s="1">
        <v>45800</v>
      </c>
      <c r="B7593" t="s">
        <v>4</v>
      </c>
      <c r="C7593" s="6">
        <v>6.3386480542869004</v>
      </c>
      <c r="D7593" s="6">
        <f>VLOOKUP(A7593,'PPP - Resi'!$I$2:$K$3928,2,FALSE)</f>
        <v>8.2443148171800793</v>
      </c>
      <c r="E7593" s="7">
        <f>VLOOKUP(A7593,Embalses!$D$1:$E$4292,2,FALSE)</f>
        <v>0.71237165642919298</v>
      </c>
      <c r="F7593" s="8">
        <f>VLOOKUP(A7593,'Prod comer'!$A$2:$C$130,3,TRUE)</f>
        <v>991.00870967741935</v>
      </c>
      <c r="G7593" s="8">
        <f>VLOOKUP(A7593,'Prod comer'!$A$2:$F$130,6,TRUE)</f>
        <v>543.69258064516134</v>
      </c>
      <c r="H7593">
        <f>IFERROR(VLOOKUP(A7593,P.Int!$A$1:$E$2436,5,TRUE),"")</f>
        <v>9.42</v>
      </c>
      <c r="I7593">
        <v>573254</v>
      </c>
      <c r="J7593">
        <v>53671</v>
      </c>
      <c r="K7593">
        <v>626925</v>
      </c>
      <c r="L7593">
        <f>IFERROR(VLOOKUP(A7593,'Iny SPEC'!$A$1:$B$3068,2,FALSE),"")</f>
        <v>201123</v>
      </c>
      <c r="M7593">
        <f t="shared" si="118"/>
        <v>1</v>
      </c>
    </row>
    <row r="7594" spans="1:13" x14ac:dyDescent="0.2">
      <c r="A7594" s="1">
        <v>45801</v>
      </c>
      <c r="B7594" t="s">
        <v>3</v>
      </c>
      <c r="C7594" s="6">
        <v>8.9282316443104204</v>
      </c>
      <c r="D7594" s="6">
        <f>VLOOKUP(A7594,'PPP - Resi'!$E$1:$G$3927,2,FALSE)</f>
        <v>8.1584471445929498</v>
      </c>
      <c r="E7594" s="7">
        <f>VLOOKUP(A7594,Embalses!$A$1:$B$4292,2,FALSE)</f>
        <v>0.83545032912768402</v>
      </c>
      <c r="F7594" s="8">
        <f>VLOOKUP(A7594,'Prod comer'!$A$2:$C$130,2,TRUE)</f>
        <v>305.46935483870971</v>
      </c>
      <c r="G7594" s="8">
        <f>VLOOKUP(A7594,'Prod comer'!$A$2:$F$130,5,TRUE)</f>
        <v>262.13129032258064</v>
      </c>
      <c r="H7594">
        <f>IFERROR(VLOOKUP(A7594,P.Int!$A$1:$E$2436,5,TRUE),"")</f>
        <v>9.42</v>
      </c>
      <c r="I7594">
        <v>344829</v>
      </c>
      <c r="J7594">
        <v>21938</v>
      </c>
      <c r="K7594">
        <v>366767</v>
      </c>
      <c r="L7594">
        <f>IFERROR(VLOOKUP(A7594,'Iny SPEC'!$A$1:$B$3068,2,FALSE),"")</f>
        <v>193451</v>
      </c>
      <c r="M7594">
        <f t="shared" si="118"/>
        <v>1</v>
      </c>
    </row>
    <row r="7595" spans="1:13" x14ac:dyDescent="0.2">
      <c r="A7595" s="1">
        <v>45801</v>
      </c>
      <c r="B7595" t="s">
        <v>4</v>
      </c>
      <c r="C7595" s="6">
        <v>6.3386480542869004</v>
      </c>
      <c r="D7595" s="6">
        <f>VLOOKUP(A7595,'PPP - Resi'!$I$2:$K$3928,2,FALSE)</f>
        <v>8.2443148171800793</v>
      </c>
      <c r="E7595" s="7">
        <f>VLOOKUP(A7595,Embalses!$D$1:$E$4292,2,FALSE)</f>
        <v>0.7164559162112597</v>
      </c>
      <c r="F7595" s="8">
        <f>VLOOKUP(A7595,'Prod comer'!$A$2:$C$130,3,TRUE)</f>
        <v>991.00870967741935</v>
      </c>
      <c r="G7595" s="8">
        <f>VLOOKUP(A7595,'Prod comer'!$A$2:$F$130,6,TRUE)</f>
        <v>543.69258064516134</v>
      </c>
      <c r="H7595">
        <f>IFERROR(VLOOKUP(A7595,P.Int!$A$1:$E$2436,5,TRUE),"")</f>
        <v>9.42</v>
      </c>
      <c r="I7595">
        <v>547043</v>
      </c>
      <c r="J7595">
        <v>52300</v>
      </c>
      <c r="K7595">
        <v>599343</v>
      </c>
      <c r="L7595">
        <f>IFERROR(VLOOKUP(A7595,'Iny SPEC'!$A$1:$B$3068,2,FALSE),"")</f>
        <v>193451</v>
      </c>
      <c r="M7595">
        <f t="shared" si="118"/>
        <v>1</v>
      </c>
    </row>
    <row r="7596" spans="1:13" x14ac:dyDescent="0.2">
      <c r="A7596" s="1">
        <v>45802</v>
      </c>
      <c r="B7596" t="s">
        <v>3</v>
      </c>
      <c r="C7596" s="6">
        <v>8.9282316443104204</v>
      </c>
      <c r="D7596" s="6">
        <f>VLOOKUP(A7596,'PPP - Resi'!$E$1:$G$3927,2,FALSE)</f>
        <v>8.1584471445929498</v>
      </c>
      <c r="E7596" s="7">
        <f>VLOOKUP(A7596,Embalses!$A$1:$B$4292,2,FALSE)</f>
        <v>0.82603792260097197</v>
      </c>
      <c r="F7596" s="8">
        <f>VLOOKUP(A7596,'Prod comer'!$A$2:$C$130,2,TRUE)</f>
        <v>305.46935483870971</v>
      </c>
      <c r="G7596" s="8">
        <f>VLOOKUP(A7596,'Prod comer'!$A$2:$F$130,5,TRUE)</f>
        <v>262.13129032258064</v>
      </c>
      <c r="H7596">
        <f>IFERROR(VLOOKUP(A7596,P.Int!$A$1:$E$2436,5,TRUE),"")</f>
        <v>9.3699999999999992</v>
      </c>
      <c r="I7596">
        <v>321013</v>
      </c>
      <c r="J7596">
        <v>23427</v>
      </c>
      <c r="K7596">
        <v>344440</v>
      </c>
      <c r="L7596">
        <f>IFERROR(VLOOKUP(A7596,'Iny SPEC'!$A$1:$B$3068,2,FALSE),"")</f>
        <v>197598</v>
      </c>
      <c r="M7596">
        <f t="shared" si="118"/>
        <v>1</v>
      </c>
    </row>
    <row r="7597" spans="1:13" x14ac:dyDescent="0.2">
      <c r="A7597" s="1">
        <v>45802</v>
      </c>
      <c r="B7597" t="s">
        <v>4</v>
      </c>
      <c r="C7597" s="6">
        <v>6.3386480542869004</v>
      </c>
      <c r="D7597" s="6">
        <f>VLOOKUP(A7597,'PPP - Resi'!$I$2:$K$3928,2,FALSE)</f>
        <v>8.2443148171800793</v>
      </c>
      <c r="E7597" s="7">
        <f>VLOOKUP(A7597,Embalses!$D$1:$E$4292,2,FALSE)</f>
        <v>0.72260537784923951</v>
      </c>
      <c r="F7597" s="8">
        <f>VLOOKUP(A7597,'Prod comer'!$A$2:$C$130,3,TRUE)</f>
        <v>991.00870967741935</v>
      </c>
      <c r="G7597" s="8">
        <f>VLOOKUP(A7597,'Prod comer'!$A$2:$F$130,6,TRUE)</f>
        <v>543.69258064516134</v>
      </c>
      <c r="H7597">
        <f>IFERROR(VLOOKUP(A7597,P.Int!$A$1:$E$2436,5,TRUE),"")</f>
        <v>9.3699999999999992</v>
      </c>
      <c r="I7597">
        <v>494584</v>
      </c>
      <c r="J7597">
        <v>52192</v>
      </c>
      <c r="K7597">
        <v>546776</v>
      </c>
      <c r="L7597">
        <f>IFERROR(VLOOKUP(A7597,'Iny SPEC'!$A$1:$B$3068,2,FALSE),"")</f>
        <v>197598</v>
      </c>
      <c r="M7597">
        <f t="shared" si="118"/>
        <v>1</v>
      </c>
    </row>
    <row r="7598" spans="1:13" x14ac:dyDescent="0.2">
      <c r="A7598" s="1">
        <v>45803</v>
      </c>
      <c r="B7598" t="s">
        <v>3</v>
      </c>
      <c r="C7598" s="6">
        <v>8.9282316443104204</v>
      </c>
      <c r="D7598" s="6">
        <f>VLOOKUP(A7598,'PPP - Resi'!$E$1:$G$3927,2,FALSE)</f>
        <v>8.1584471445929498</v>
      </c>
      <c r="E7598" s="7">
        <f>VLOOKUP(A7598,Embalses!$A$1:$B$4292,2,FALSE)</f>
        <v>0.81614811157877798</v>
      </c>
      <c r="F7598" s="8">
        <f>VLOOKUP(A7598,'Prod comer'!$A$2:$C$130,2,TRUE)</f>
        <v>305.46935483870971</v>
      </c>
      <c r="G7598" s="8">
        <f>VLOOKUP(A7598,'Prod comer'!$A$2:$F$130,5,TRUE)</f>
        <v>262.13129032258064</v>
      </c>
      <c r="H7598">
        <f>IFERROR(VLOOKUP(A7598,P.Int!$A$1:$E$2436,5,TRUE),"")</f>
        <v>9.6</v>
      </c>
      <c r="I7598">
        <v>334258</v>
      </c>
      <c r="J7598">
        <v>23261</v>
      </c>
      <c r="K7598">
        <v>357519</v>
      </c>
      <c r="L7598">
        <f>IFERROR(VLOOKUP(A7598,'Iny SPEC'!$A$1:$B$3068,2,FALSE),"")</f>
        <v>205512</v>
      </c>
      <c r="M7598">
        <f t="shared" si="118"/>
        <v>1</v>
      </c>
    </row>
    <row r="7599" spans="1:13" x14ac:dyDescent="0.2">
      <c r="A7599" s="1">
        <v>45803</v>
      </c>
      <c r="B7599" t="s">
        <v>4</v>
      </c>
      <c r="C7599" s="6">
        <v>6.3386480542869004</v>
      </c>
      <c r="D7599" s="6">
        <f>VLOOKUP(A7599,'PPP - Resi'!$I$2:$K$3928,2,FALSE)</f>
        <v>8.2443148171800793</v>
      </c>
      <c r="E7599" s="7">
        <f>VLOOKUP(A7599,Embalses!$D$1:$E$4292,2,FALSE)</f>
        <v>0.71621187286682619</v>
      </c>
      <c r="F7599" s="8">
        <f>VLOOKUP(A7599,'Prod comer'!$A$2:$C$130,3,TRUE)</f>
        <v>991.00870967741935</v>
      </c>
      <c r="G7599" s="8">
        <f>VLOOKUP(A7599,'Prod comer'!$A$2:$F$130,6,TRUE)</f>
        <v>543.69258064516134</v>
      </c>
      <c r="H7599">
        <f>IFERROR(VLOOKUP(A7599,P.Int!$A$1:$E$2436,5,TRUE),"")</f>
        <v>9.6</v>
      </c>
      <c r="I7599">
        <v>555948</v>
      </c>
      <c r="J7599">
        <v>52953</v>
      </c>
      <c r="K7599">
        <v>608901</v>
      </c>
      <c r="L7599">
        <f>IFERROR(VLOOKUP(A7599,'Iny SPEC'!$A$1:$B$3068,2,FALSE),"")</f>
        <v>205512</v>
      </c>
      <c r="M7599">
        <f t="shared" si="118"/>
        <v>1</v>
      </c>
    </row>
    <row r="7600" spans="1:13" x14ac:dyDescent="0.2">
      <c r="A7600" s="1">
        <v>45804</v>
      </c>
      <c r="B7600" t="s">
        <v>3</v>
      </c>
      <c r="C7600" s="6">
        <v>8.9282316443104204</v>
      </c>
      <c r="D7600" s="6">
        <f>VLOOKUP(A7600,'PPP - Resi'!$E$1:$G$3927,2,FALSE)</f>
        <v>8.1584471445929498</v>
      </c>
      <c r="E7600" s="7">
        <f>VLOOKUP(A7600,Embalses!$A$1:$B$4292,2,FALSE)</f>
        <v>0.81395644804623002</v>
      </c>
      <c r="F7600" s="8">
        <f>VLOOKUP(A7600,'Prod comer'!$A$2:$C$130,2,TRUE)</f>
        <v>305.46935483870971</v>
      </c>
      <c r="G7600" s="8">
        <f>VLOOKUP(A7600,'Prod comer'!$A$2:$F$130,5,TRUE)</f>
        <v>262.13129032258064</v>
      </c>
      <c r="H7600">
        <f>IFERROR(VLOOKUP(A7600,P.Int!$A$1:$E$2436,5,TRUE),"")</f>
        <v>9.6</v>
      </c>
      <c r="I7600">
        <v>322360</v>
      </c>
      <c r="J7600">
        <v>22722</v>
      </c>
      <c r="K7600">
        <v>345082</v>
      </c>
      <c r="L7600">
        <f>IFERROR(VLOOKUP(A7600,'Iny SPEC'!$A$1:$B$3068,2,FALSE),"")</f>
        <v>191648</v>
      </c>
      <c r="M7600">
        <f t="shared" si="118"/>
        <v>1</v>
      </c>
    </row>
    <row r="7601" spans="1:13" x14ac:dyDescent="0.2">
      <c r="A7601" s="1">
        <v>45804</v>
      </c>
      <c r="B7601" t="s">
        <v>4</v>
      </c>
      <c r="C7601" s="6">
        <v>6.3386480542869004</v>
      </c>
      <c r="D7601" s="6">
        <f>VLOOKUP(A7601,'PPP - Resi'!$I$2:$K$3928,2,FALSE)</f>
        <v>8.2443148171800793</v>
      </c>
      <c r="E7601" s="7">
        <f>VLOOKUP(A7601,Embalses!$D$1:$E$4292,2,FALSE)</f>
        <v>0.72625953171242141</v>
      </c>
      <c r="F7601" s="8">
        <f>VLOOKUP(A7601,'Prod comer'!$A$2:$C$130,3,TRUE)</f>
        <v>991.00870967741935</v>
      </c>
      <c r="G7601" s="8">
        <f>VLOOKUP(A7601,'Prod comer'!$A$2:$F$130,6,TRUE)</f>
        <v>543.69258064516134</v>
      </c>
      <c r="H7601">
        <f>IFERROR(VLOOKUP(A7601,P.Int!$A$1:$E$2436,5,TRUE),"")</f>
        <v>9.6</v>
      </c>
      <c r="I7601">
        <v>570945</v>
      </c>
      <c r="J7601">
        <v>53961</v>
      </c>
      <c r="K7601">
        <v>624906</v>
      </c>
      <c r="L7601">
        <f>IFERROR(VLOOKUP(A7601,'Iny SPEC'!$A$1:$B$3068,2,FALSE),"")</f>
        <v>191648</v>
      </c>
      <c r="M7601">
        <f t="shared" si="118"/>
        <v>1</v>
      </c>
    </row>
    <row r="7602" spans="1:13" x14ac:dyDescent="0.2">
      <c r="A7602" s="1">
        <v>45805</v>
      </c>
      <c r="B7602" t="s">
        <v>3</v>
      </c>
      <c r="C7602" s="6">
        <v>8.9282316443104204</v>
      </c>
      <c r="D7602" s="6">
        <f>VLOOKUP(A7602,'PPP - Resi'!$E$1:$G$3927,2,FALSE)</f>
        <v>8.1584471445929498</v>
      </c>
      <c r="E7602" s="7">
        <f>VLOOKUP(A7602,Embalses!$A$1:$B$4292,2,FALSE)</f>
        <v>0.82527972888249002</v>
      </c>
      <c r="F7602" s="8">
        <f>VLOOKUP(A7602,'Prod comer'!$A$2:$C$130,2,TRUE)</f>
        <v>305.46935483870971</v>
      </c>
      <c r="G7602" s="8">
        <f>VLOOKUP(A7602,'Prod comer'!$A$2:$F$130,5,TRUE)</f>
        <v>262.13129032258064</v>
      </c>
      <c r="H7602">
        <f>IFERROR(VLOOKUP(A7602,P.Int!$A$1:$E$2436,5,TRUE),"")</f>
        <v>9.56</v>
      </c>
      <c r="I7602">
        <v>331829</v>
      </c>
      <c r="J7602">
        <v>21159</v>
      </c>
      <c r="K7602">
        <v>352988</v>
      </c>
      <c r="L7602">
        <f>IFERROR(VLOOKUP(A7602,'Iny SPEC'!$A$1:$B$3068,2,FALSE),"")</f>
        <v>212999</v>
      </c>
      <c r="M7602">
        <f t="shared" si="118"/>
        <v>1</v>
      </c>
    </row>
    <row r="7603" spans="1:13" x14ac:dyDescent="0.2">
      <c r="A7603" s="1">
        <v>45805</v>
      </c>
      <c r="B7603" t="s">
        <v>4</v>
      </c>
      <c r="C7603" s="6">
        <v>6.3386480542869004</v>
      </c>
      <c r="D7603" s="6">
        <f>VLOOKUP(A7603,'PPP - Resi'!$I$2:$K$3928,2,FALSE)</f>
        <v>8.2443148171800793</v>
      </c>
      <c r="E7603" s="7">
        <f>VLOOKUP(A7603,Embalses!$D$1:$E$4292,2,FALSE)</f>
        <v>0.71585674222976525</v>
      </c>
      <c r="F7603" s="8">
        <f>VLOOKUP(A7603,'Prod comer'!$A$2:$C$130,3,TRUE)</f>
        <v>991.00870967741935</v>
      </c>
      <c r="G7603" s="8">
        <f>VLOOKUP(A7603,'Prod comer'!$A$2:$F$130,6,TRUE)</f>
        <v>543.69258064516134</v>
      </c>
      <c r="H7603">
        <f>IFERROR(VLOOKUP(A7603,P.Int!$A$1:$E$2436,5,TRUE),"")</f>
        <v>9.56</v>
      </c>
      <c r="I7603">
        <v>571915</v>
      </c>
      <c r="J7603">
        <v>53617</v>
      </c>
      <c r="K7603">
        <v>625532</v>
      </c>
      <c r="L7603">
        <f>IFERROR(VLOOKUP(A7603,'Iny SPEC'!$A$1:$B$3068,2,FALSE),"")</f>
        <v>212999</v>
      </c>
      <c r="M7603">
        <f t="shared" si="118"/>
        <v>1</v>
      </c>
    </row>
    <row r="7604" spans="1:13" x14ac:dyDescent="0.2">
      <c r="A7604" s="1">
        <v>45806</v>
      </c>
      <c r="B7604" t="s">
        <v>3</v>
      </c>
      <c r="C7604" s="6">
        <v>8.9282316443104204</v>
      </c>
      <c r="D7604" s="6">
        <f>VLOOKUP(A7604,'PPP - Resi'!$E$1:$G$3927,2,FALSE)</f>
        <v>8.1584471445929498</v>
      </c>
      <c r="E7604" s="7">
        <f>VLOOKUP(A7604,Embalses!$A$1:$B$4292,2,FALSE)</f>
        <v>0.82279094386788498</v>
      </c>
      <c r="F7604" s="8">
        <f>VLOOKUP(A7604,'Prod comer'!$A$2:$C$130,2,TRUE)</f>
        <v>305.46935483870971</v>
      </c>
      <c r="G7604" s="8">
        <f>VLOOKUP(A7604,'Prod comer'!$A$2:$F$130,5,TRUE)</f>
        <v>262.13129032258064</v>
      </c>
      <c r="H7604">
        <f>IFERROR(VLOOKUP(A7604,P.Int!$A$1:$E$2436,5,TRUE),"")</f>
        <v>9.14</v>
      </c>
      <c r="I7604">
        <v>322709</v>
      </c>
      <c r="J7604">
        <v>22092</v>
      </c>
      <c r="K7604">
        <v>344801</v>
      </c>
      <c r="L7604">
        <f>IFERROR(VLOOKUP(A7604,'Iny SPEC'!$A$1:$B$3068,2,FALSE),"")</f>
        <v>198405</v>
      </c>
      <c r="M7604">
        <f t="shared" si="118"/>
        <v>1</v>
      </c>
    </row>
    <row r="7605" spans="1:13" x14ac:dyDescent="0.2">
      <c r="A7605" s="1">
        <v>45806</v>
      </c>
      <c r="B7605" t="s">
        <v>4</v>
      </c>
      <c r="C7605" s="6">
        <v>6.3386480542869004</v>
      </c>
      <c r="D7605" s="6">
        <f>VLOOKUP(A7605,'PPP - Resi'!$I$2:$K$3928,2,FALSE)</f>
        <v>8.2443148171800793</v>
      </c>
      <c r="E7605" s="7">
        <f>VLOOKUP(A7605,Embalses!$D$1:$E$4292,2,FALSE)</f>
        <v>0.7154524198661355</v>
      </c>
      <c r="F7605" s="8">
        <f>VLOOKUP(A7605,'Prod comer'!$A$2:$C$130,3,TRUE)</f>
        <v>991.00870967741935</v>
      </c>
      <c r="G7605" s="8">
        <f>VLOOKUP(A7605,'Prod comer'!$A$2:$F$130,6,TRUE)</f>
        <v>543.69258064516134</v>
      </c>
      <c r="H7605">
        <f>IFERROR(VLOOKUP(A7605,P.Int!$A$1:$E$2436,5,TRUE),"")</f>
        <v>9.14</v>
      </c>
      <c r="I7605">
        <v>567430</v>
      </c>
      <c r="J7605">
        <v>46072</v>
      </c>
      <c r="K7605">
        <v>613502</v>
      </c>
      <c r="L7605">
        <f>IFERROR(VLOOKUP(A7605,'Iny SPEC'!$A$1:$B$3068,2,FALSE),"")</f>
        <v>198405</v>
      </c>
      <c r="M7605">
        <f t="shared" si="118"/>
        <v>1</v>
      </c>
    </row>
    <row r="7606" spans="1:13" x14ac:dyDescent="0.2">
      <c r="A7606" s="1">
        <v>45807</v>
      </c>
      <c r="B7606" t="s">
        <v>3</v>
      </c>
      <c r="C7606" s="6">
        <v>8.9282316443104204</v>
      </c>
      <c r="D7606" s="6">
        <f>VLOOKUP(A7606,'PPP - Resi'!$E$1:$G$3927,2,FALSE)</f>
        <v>8.1584471445929498</v>
      </c>
      <c r="E7606" s="7">
        <f>VLOOKUP(A7606,Embalses!$A$1:$B$4292,2,FALSE)</f>
        <v>0.82359876252734499</v>
      </c>
      <c r="F7606" s="8">
        <f>VLOOKUP(A7606,'Prod comer'!$A$2:$C$130,2,TRUE)</f>
        <v>305.46935483870971</v>
      </c>
      <c r="G7606" s="8">
        <f>VLOOKUP(A7606,'Prod comer'!$A$2:$F$130,5,TRUE)</f>
        <v>262.13129032258064</v>
      </c>
      <c r="H7606">
        <f>IFERROR(VLOOKUP(A7606,P.Int!$A$1:$E$2436,5,TRUE),"")</f>
        <v>8.75</v>
      </c>
      <c r="I7606">
        <v>319542</v>
      </c>
      <c r="J7606">
        <v>21803</v>
      </c>
      <c r="K7606">
        <v>341345</v>
      </c>
      <c r="L7606">
        <f>IFERROR(VLOOKUP(A7606,'Iny SPEC'!$A$1:$B$3068,2,FALSE),"")</f>
        <v>197945</v>
      </c>
      <c r="M7606">
        <f t="shared" si="118"/>
        <v>1</v>
      </c>
    </row>
    <row r="7607" spans="1:13" x14ac:dyDescent="0.2">
      <c r="A7607" s="1">
        <v>45807</v>
      </c>
      <c r="B7607" t="s">
        <v>4</v>
      </c>
      <c r="C7607" s="6">
        <v>6.3386480542869004</v>
      </c>
      <c r="D7607" s="6">
        <f>VLOOKUP(A7607,'PPP - Resi'!$I$2:$K$3928,2,FALSE)</f>
        <v>8.2443148171800793</v>
      </c>
      <c r="E7607" s="7">
        <f>VLOOKUP(A7607,Embalses!$D$1:$E$4292,2,FALSE)</f>
        <v>0.72003998475485653</v>
      </c>
      <c r="F7607" s="8">
        <f>VLOOKUP(A7607,'Prod comer'!$A$2:$C$130,3,TRUE)</f>
        <v>991.00870967741935</v>
      </c>
      <c r="G7607" s="8">
        <f>VLOOKUP(A7607,'Prod comer'!$A$2:$F$130,6,TRUE)</f>
        <v>543.69258064516134</v>
      </c>
      <c r="H7607">
        <f>IFERROR(VLOOKUP(A7607,P.Int!$A$1:$E$2436,5,TRUE),"")</f>
        <v>8.75</v>
      </c>
      <c r="I7607">
        <v>564228</v>
      </c>
      <c r="J7607">
        <v>54214</v>
      </c>
      <c r="K7607">
        <v>618442</v>
      </c>
      <c r="L7607">
        <f>IFERROR(VLOOKUP(A7607,'Iny SPEC'!$A$1:$B$3068,2,FALSE),"")</f>
        <v>197945</v>
      </c>
      <c r="M7607">
        <f t="shared" si="118"/>
        <v>1</v>
      </c>
    </row>
    <row r="7608" spans="1:13" x14ac:dyDescent="0.2">
      <c r="A7608" s="1">
        <v>45808</v>
      </c>
      <c r="B7608" t="s">
        <v>3</v>
      </c>
      <c r="C7608" s="6">
        <v>8.9282316443104204</v>
      </c>
      <c r="D7608" s="6">
        <f>VLOOKUP(A7608,'PPP - Resi'!$E$1:$G$3927,2,FALSE)</f>
        <v>8.1584471445929498</v>
      </c>
      <c r="E7608" s="7">
        <f>VLOOKUP(A7608,Embalses!$A$1:$B$4292,2,FALSE)</f>
        <v>0.84046935796834299</v>
      </c>
      <c r="F7608" s="8">
        <f>VLOOKUP(A7608,'Prod comer'!$A$2:$C$130,2,TRUE)</f>
        <v>305.46935483870971</v>
      </c>
      <c r="G7608" s="8">
        <f>VLOOKUP(A7608,'Prod comer'!$A$2:$F$130,5,TRUE)</f>
        <v>262.13129032258064</v>
      </c>
      <c r="H7608">
        <f>IFERROR(VLOOKUP(A7608,P.Int!$A$1:$E$2436,5,TRUE),"")</f>
        <v>8.75</v>
      </c>
      <c r="I7608">
        <v>327995</v>
      </c>
      <c r="J7608">
        <v>16292</v>
      </c>
      <c r="K7608">
        <v>344287</v>
      </c>
      <c r="L7608">
        <f>IFERROR(VLOOKUP(A7608,'Iny SPEC'!$A$1:$B$3068,2,FALSE),"")</f>
        <v>194710</v>
      </c>
      <c r="M7608">
        <f t="shared" si="118"/>
        <v>1</v>
      </c>
    </row>
    <row r="7609" spans="1:13" x14ac:dyDescent="0.2">
      <c r="A7609" s="1">
        <v>45808</v>
      </c>
      <c r="B7609" t="s">
        <v>4</v>
      </c>
      <c r="C7609" s="6">
        <v>6.3386480542869004</v>
      </c>
      <c r="D7609" s="6">
        <f>VLOOKUP(A7609,'PPP - Resi'!$I$2:$K$3928,2,FALSE)</f>
        <v>8.2443148171800793</v>
      </c>
      <c r="E7609" s="7">
        <f>VLOOKUP(A7609,Embalses!$D$1:$E$4292,2,FALSE)</f>
        <v>0.72628298542553527</v>
      </c>
      <c r="F7609" s="8">
        <f>VLOOKUP(A7609,'Prod comer'!$A$2:$C$130,3,TRUE)</f>
        <v>991.00870967741935</v>
      </c>
      <c r="G7609" s="8">
        <f>VLOOKUP(A7609,'Prod comer'!$A$2:$F$130,6,TRUE)</f>
        <v>543.69258064516134</v>
      </c>
      <c r="H7609">
        <f>IFERROR(VLOOKUP(A7609,P.Int!$A$1:$E$2436,5,TRUE),"")</f>
        <v>8.75</v>
      </c>
      <c r="I7609">
        <v>505500</v>
      </c>
      <c r="J7609">
        <v>54089</v>
      </c>
      <c r="K7609">
        <v>559589</v>
      </c>
      <c r="L7609">
        <f>IFERROR(VLOOKUP(A7609,'Iny SPEC'!$A$1:$B$3068,2,FALSE),"")</f>
        <v>194710</v>
      </c>
      <c r="M7609">
        <f t="shared" si="118"/>
        <v>1</v>
      </c>
    </row>
    <row r="7610" spans="1:13" x14ac:dyDescent="0.2">
      <c r="A7610" s="1">
        <v>45809</v>
      </c>
      <c r="B7610" t="s">
        <v>3</v>
      </c>
      <c r="C7610" s="6">
        <v>8.7476276167675593</v>
      </c>
      <c r="D7610" s="6">
        <f>VLOOKUP(A7610,'PPP - Resi'!$E$1:$G$3927,2,FALSE)</f>
        <v>8.0412038523274507</v>
      </c>
      <c r="E7610" s="7">
        <f>VLOOKUP(A7610,Embalses!$A$1:$B$4292,2,FALSE)</f>
        <v>0.86673477134937804</v>
      </c>
      <c r="F7610" s="8">
        <f>VLOOKUP(A7610,'Prod comer'!$A$2:$C$130,2,TRUE)</f>
        <v>289.21387096774191</v>
      </c>
      <c r="G7610" s="8">
        <f>VLOOKUP(A7610,'Prod comer'!$A$2:$F$130,5,TRUE)</f>
        <v>247.65290322580645</v>
      </c>
      <c r="H7610">
        <f>IFERROR(VLOOKUP(A7610,P.Int!$A$1:$E$2436,5,TRUE),"")</f>
        <v>8.84</v>
      </c>
      <c r="I7610">
        <v>297415</v>
      </c>
      <c r="J7610">
        <v>22242</v>
      </c>
      <c r="K7610">
        <v>319657</v>
      </c>
      <c r="L7610">
        <f>IFERROR(VLOOKUP(A7610,'Iny SPEC'!$A$1:$B$3068,2,FALSE),"")</f>
        <v>158542</v>
      </c>
      <c r="M7610">
        <f t="shared" si="118"/>
        <v>1</v>
      </c>
    </row>
    <row r="7611" spans="1:13" x14ac:dyDescent="0.2">
      <c r="A7611" s="1">
        <v>45809</v>
      </c>
      <c r="B7611" t="s">
        <v>4</v>
      </c>
      <c r="C7611" s="6">
        <v>6.2822232475447199</v>
      </c>
      <c r="D7611" s="6">
        <f>VLOOKUP(A7611,'PPP - Resi'!$I$2:$K$3928,2,FALSE)</f>
        <v>8.0200158384361799</v>
      </c>
      <c r="E7611" s="7">
        <f>VLOOKUP(A7611,Embalses!$D$1:$E$4292,2,FALSE)</f>
        <v>0.75274038441939894</v>
      </c>
      <c r="F7611" s="8">
        <f>VLOOKUP(A7611,'Prod comer'!$A$2:$C$130,3,TRUE)</f>
        <v>948.17032258064501</v>
      </c>
      <c r="G7611" s="8">
        <f>VLOOKUP(A7611,'Prod comer'!$A$2:$F$130,6,TRUE)</f>
        <v>527.41354838709685</v>
      </c>
      <c r="H7611">
        <f>IFERROR(VLOOKUP(A7611,P.Int!$A$1:$E$2436,5,TRUE),"")</f>
        <v>8.84</v>
      </c>
      <c r="I7611">
        <v>477348</v>
      </c>
      <c r="J7611">
        <v>52009</v>
      </c>
      <c r="K7611">
        <v>529357</v>
      </c>
      <c r="L7611">
        <f>IFERROR(VLOOKUP(A7611,'Iny SPEC'!$A$1:$B$3068,2,FALSE),"")</f>
        <v>158542</v>
      </c>
      <c r="M7611">
        <f t="shared" si="118"/>
        <v>1</v>
      </c>
    </row>
    <row r="7612" spans="1:13" x14ac:dyDescent="0.2">
      <c r="A7612" s="1">
        <v>45810</v>
      </c>
      <c r="B7612" t="s">
        <v>3</v>
      </c>
      <c r="C7612" s="6">
        <v>8.7476276167675593</v>
      </c>
      <c r="D7612" s="6">
        <f>VLOOKUP(A7612,'PPP - Resi'!$E$1:$G$3927,2,FALSE)</f>
        <v>8.0412038523274507</v>
      </c>
      <c r="E7612" s="7">
        <f>VLOOKUP(A7612,Embalses!$A$1:$B$4292,2,FALSE)</f>
        <v>0.884256144497376</v>
      </c>
      <c r="F7612" s="8">
        <f>VLOOKUP(A7612,'Prod comer'!$A$2:$C$130,2,TRUE)</f>
        <v>289.21387096774191</v>
      </c>
      <c r="G7612" s="8">
        <f>VLOOKUP(A7612,'Prod comer'!$A$2:$F$130,5,TRUE)</f>
        <v>247.65290322580645</v>
      </c>
      <c r="H7612">
        <f>IFERROR(VLOOKUP(A7612,P.Int!$A$1:$E$2436,5,TRUE),"")</f>
        <v>8.98</v>
      </c>
      <c r="I7612">
        <v>308345</v>
      </c>
      <c r="J7612">
        <v>23423</v>
      </c>
      <c r="K7612">
        <v>331768</v>
      </c>
      <c r="L7612">
        <f>IFERROR(VLOOKUP(A7612,'Iny SPEC'!$A$1:$B$3068,2,FALSE),"")</f>
        <v>165020</v>
      </c>
      <c r="M7612">
        <f t="shared" si="118"/>
        <v>1</v>
      </c>
    </row>
    <row r="7613" spans="1:13" x14ac:dyDescent="0.2">
      <c r="A7613" s="1">
        <v>45810</v>
      </c>
      <c r="B7613" t="s">
        <v>4</v>
      </c>
      <c r="C7613" s="6">
        <v>6.2822232475447199</v>
      </c>
      <c r="D7613" s="6">
        <f>VLOOKUP(A7613,'PPP - Resi'!$I$2:$K$3928,2,FALSE)</f>
        <v>8.0200158384361799</v>
      </c>
      <c r="E7613" s="7">
        <f>VLOOKUP(A7613,Embalses!$D$1:$E$4292,2,FALSE)</f>
        <v>0.75977129308408997</v>
      </c>
      <c r="F7613" s="8">
        <f>VLOOKUP(A7613,'Prod comer'!$A$2:$C$130,3,TRUE)</f>
        <v>948.17032258064501</v>
      </c>
      <c r="G7613" s="8">
        <f>VLOOKUP(A7613,'Prod comer'!$A$2:$F$130,6,TRUE)</f>
        <v>527.41354838709685</v>
      </c>
      <c r="H7613">
        <f>IFERROR(VLOOKUP(A7613,P.Int!$A$1:$E$2436,5,TRUE),"")</f>
        <v>8.98</v>
      </c>
      <c r="I7613">
        <v>485168</v>
      </c>
      <c r="J7613">
        <v>51948</v>
      </c>
      <c r="K7613">
        <v>537116</v>
      </c>
      <c r="L7613">
        <f>IFERROR(VLOOKUP(A7613,'Iny SPEC'!$A$1:$B$3068,2,FALSE),"")</f>
        <v>165020</v>
      </c>
      <c r="M7613">
        <f t="shared" si="118"/>
        <v>1</v>
      </c>
    </row>
    <row r="7614" spans="1:13" x14ac:dyDescent="0.2">
      <c r="A7614" s="1">
        <v>45811</v>
      </c>
      <c r="B7614" t="s">
        <v>3</v>
      </c>
      <c r="C7614" s="6">
        <v>8.7614628514804807</v>
      </c>
      <c r="D7614" s="6">
        <f>VLOOKUP(A7614,'PPP - Resi'!$E$1:$G$3927,2,FALSE)</f>
        <v>8.1859874467608194</v>
      </c>
      <c r="E7614" s="7">
        <f>VLOOKUP(A7614,Embalses!$A$1:$B$4292,2,FALSE)</f>
        <v>0.88989328652692101</v>
      </c>
      <c r="F7614" s="8">
        <f>VLOOKUP(A7614,'Prod comer'!$A$2:$C$130,2,TRUE)</f>
        <v>289.21387096774191</v>
      </c>
      <c r="G7614" s="8">
        <f>VLOOKUP(A7614,'Prod comer'!$A$2:$F$130,5,TRUE)</f>
        <v>247.65290322580645</v>
      </c>
      <c r="H7614">
        <f>IFERROR(VLOOKUP(A7614,P.Int!$A$1:$E$2436,5,TRUE),"")</f>
        <v>9.24</v>
      </c>
      <c r="I7614">
        <v>338466</v>
      </c>
      <c r="J7614">
        <v>22513</v>
      </c>
      <c r="K7614">
        <v>360979</v>
      </c>
      <c r="L7614">
        <f>IFERROR(VLOOKUP(A7614,'Iny SPEC'!$A$1:$B$3068,2,FALSE),"")</f>
        <v>194393</v>
      </c>
      <c r="M7614">
        <f t="shared" si="118"/>
        <v>1</v>
      </c>
    </row>
    <row r="7615" spans="1:13" x14ac:dyDescent="0.2">
      <c r="A7615" s="1">
        <v>45811</v>
      </c>
      <c r="B7615" t="s">
        <v>4</v>
      </c>
      <c r="C7615" s="6">
        <v>6.2822232475447199</v>
      </c>
      <c r="D7615" s="6">
        <f>VLOOKUP(A7615,'PPP - Resi'!$I$2:$K$3928,2,FALSE)</f>
        <v>8.0200158384361799</v>
      </c>
      <c r="E7615" s="7">
        <f>VLOOKUP(A7615,Embalses!$D$1:$E$4292,2,FALSE)</f>
        <v>0.7573333238012544</v>
      </c>
      <c r="F7615" s="8">
        <f>VLOOKUP(A7615,'Prod comer'!$A$2:$C$130,3,TRUE)</f>
        <v>948.17032258064501</v>
      </c>
      <c r="G7615" s="8">
        <f>VLOOKUP(A7615,'Prod comer'!$A$2:$F$130,6,TRUE)</f>
        <v>527.41354838709685</v>
      </c>
      <c r="H7615">
        <f>IFERROR(VLOOKUP(A7615,P.Int!$A$1:$E$2436,5,TRUE),"")</f>
        <v>9.24</v>
      </c>
      <c r="I7615">
        <v>547460</v>
      </c>
      <c r="J7615">
        <v>52131</v>
      </c>
      <c r="K7615">
        <v>599591</v>
      </c>
      <c r="L7615">
        <f>IFERROR(VLOOKUP(A7615,'Iny SPEC'!$A$1:$B$3068,2,FALSE),"")</f>
        <v>194393</v>
      </c>
      <c r="M7615">
        <f t="shared" si="118"/>
        <v>1</v>
      </c>
    </row>
    <row r="7616" spans="1:13" x14ac:dyDescent="0.2">
      <c r="A7616" s="1">
        <v>45812</v>
      </c>
      <c r="B7616" t="s">
        <v>3</v>
      </c>
      <c r="C7616" s="6">
        <v>8.7614628514804807</v>
      </c>
      <c r="D7616" s="6">
        <f>VLOOKUP(A7616,'PPP - Resi'!$E$1:$G$3927,2,FALSE)</f>
        <v>8.1859874467608194</v>
      </c>
      <c r="E7616" s="7">
        <f>VLOOKUP(A7616,Embalses!$A$1:$B$4292,2,FALSE)</f>
        <v>0.900492294490431</v>
      </c>
      <c r="F7616" s="8">
        <f>VLOOKUP(A7616,'Prod comer'!$A$2:$C$130,2,TRUE)</f>
        <v>289.21387096774191</v>
      </c>
      <c r="G7616" s="8">
        <f>VLOOKUP(A7616,'Prod comer'!$A$2:$F$130,5,TRUE)</f>
        <v>247.65290322580645</v>
      </c>
      <c r="H7616">
        <f>IFERROR(VLOOKUP(A7616,P.Int!$A$1:$E$2436,5,TRUE),"")</f>
        <v>9.16</v>
      </c>
      <c r="I7616">
        <v>374347</v>
      </c>
      <c r="J7616">
        <v>21642</v>
      </c>
      <c r="K7616">
        <v>395989</v>
      </c>
      <c r="L7616">
        <f>IFERROR(VLOOKUP(A7616,'Iny SPEC'!$A$1:$B$3068,2,FALSE),"")</f>
        <v>224985</v>
      </c>
      <c r="M7616">
        <f t="shared" si="118"/>
        <v>1</v>
      </c>
    </row>
    <row r="7617" spans="1:13" x14ac:dyDescent="0.2">
      <c r="A7617" s="1">
        <v>45812</v>
      </c>
      <c r="B7617" t="s">
        <v>4</v>
      </c>
      <c r="C7617" s="6">
        <v>6.2822232475447199</v>
      </c>
      <c r="D7617" s="6">
        <f>VLOOKUP(A7617,'PPP - Resi'!$I$2:$K$3928,2,FALSE)</f>
        <v>8.0200158384361799</v>
      </c>
      <c r="E7617" s="7">
        <f>VLOOKUP(A7617,Embalses!$D$1:$E$4292,2,FALSE)</f>
        <v>0.7572929296887978</v>
      </c>
      <c r="F7617" s="8">
        <f>VLOOKUP(A7617,'Prod comer'!$A$2:$C$130,3,TRUE)</f>
        <v>948.17032258064501</v>
      </c>
      <c r="G7617" s="8">
        <f>VLOOKUP(A7617,'Prod comer'!$A$2:$F$130,6,TRUE)</f>
        <v>527.41354838709685</v>
      </c>
      <c r="H7617">
        <f>IFERROR(VLOOKUP(A7617,P.Int!$A$1:$E$2436,5,TRUE),"")</f>
        <v>9.16</v>
      </c>
      <c r="I7617">
        <v>566363</v>
      </c>
      <c r="J7617">
        <v>50782</v>
      </c>
      <c r="K7617">
        <v>617145</v>
      </c>
      <c r="L7617">
        <f>IFERROR(VLOOKUP(A7617,'Iny SPEC'!$A$1:$B$3068,2,FALSE),"")</f>
        <v>224985</v>
      </c>
      <c r="M7617">
        <f t="shared" si="118"/>
        <v>1</v>
      </c>
    </row>
    <row r="7618" spans="1:13" x14ac:dyDescent="0.2">
      <c r="A7618" s="1">
        <v>45813</v>
      </c>
      <c r="B7618" t="s">
        <v>3</v>
      </c>
      <c r="C7618" s="6">
        <v>8.7476276167675593</v>
      </c>
      <c r="D7618" s="6">
        <f>VLOOKUP(A7618,'PPP - Resi'!$E$1:$G$3927,2,FALSE)</f>
        <v>8.0412038523274507</v>
      </c>
      <c r="E7618" s="7">
        <f>VLOOKUP(A7618,Embalses!$A$1:$B$4292,2,FALSE)</f>
        <v>0.90242892351618198</v>
      </c>
      <c r="F7618" s="8">
        <f>VLOOKUP(A7618,'Prod comer'!$A$2:$C$130,2,TRUE)</f>
        <v>289.21387096774191</v>
      </c>
      <c r="G7618" s="8">
        <f>VLOOKUP(A7618,'Prod comer'!$A$2:$F$130,5,TRUE)</f>
        <v>247.65290322580645</v>
      </c>
      <c r="H7618">
        <f>IFERROR(VLOOKUP(A7618,P.Int!$A$1:$E$2436,5,TRUE),"")</f>
        <v>9.33</v>
      </c>
      <c r="I7618">
        <v>396600</v>
      </c>
      <c r="J7618">
        <v>22008</v>
      </c>
      <c r="K7618">
        <v>418608</v>
      </c>
      <c r="L7618">
        <f>IFERROR(VLOOKUP(A7618,'Iny SPEC'!$A$1:$B$3068,2,FALSE),"")</f>
        <v>251205</v>
      </c>
      <c r="M7618">
        <f t="shared" si="118"/>
        <v>1</v>
      </c>
    </row>
    <row r="7619" spans="1:13" x14ac:dyDescent="0.2">
      <c r="A7619" s="1">
        <v>45813</v>
      </c>
      <c r="B7619" t="s">
        <v>4</v>
      </c>
      <c r="C7619" s="6">
        <v>6.2822232475447199</v>
      </c>
      <c r="D7619" s="6">
        <f>VLOOKUP(A7619,'PPP - Resi'!$I$2:$K$3928,2,FALSE)</f>
        <v>8.0200158384361799</v>
      </c>
      <c r="E7619" s="7">
        <f>VLOOKUP(A7619,Embalses!$D$1:$E$4292,2,FALSE)</f>
        <v>0.75366407617624498</v>
      </c>
      <c r="F7619" s="8">
        <f>VLOOKUP(A7619,'Prod comer'!$A$2:$C$130,3,TRUE)</f>
        <v>948.17032258064501</v>
      </c>
      <c r="G7619" s="8">
        <f>VLOOKUP(A7619,'Prod comer'!$A$2:$F$130,6,TRUE)</f>
        <v>527.41354838709685</v>
      </c>
      <c r="H7619">
        <f>IFERROR(VLOOKUP(A7619,P.Int!$A$1:$E$2436,5,TRUE),"")</f>
        <v>9.33</v>
      </c>
      <c r="I7619">
        <v>549258</v>
      </c>
      <c r="J7619">
        <v>47235</v>
      </c>
      <c r="K7619">
        <v>596493</v>
      </c>
      <c r="L7619">
        <f>IFERROR(VLOOKUP(A7619,'Iny SPEC'!$A$1:$B$3068,2,FALSE),"")</f>
        <v>251205</v>
      </c>
      <c r="M7619">
        <f t="shared" ref="M7619:M7682" si="119">IF(A7619&gt;DATE(2024,11,30),1,0)</f>
        <v>1</v>
      </c>
    </row>
    <row r="7620" spans="1:13" x14ac:dyDescent="0.2">
      <c r="A7620" s="1">
        <v>45814</v>
      </c>
      <c r="B7620" t="s">
        <v>3</v>
      </c>
      <c r="C7620" s="6">
        <v>8.7903707959030797</v>
      </c>
      <c r="D7620" s="6">
        <f>VLOOKUP(A7620,'PPP - Resi'!$E$1:$G$3927,2,FALSE)</f>
        <v>8.4697897446899795</v>
      </c>
      <c r="E7620" s="7">
        <f>VLOOKUP(A7620,Embalses!$A$1:$B$4292,2,FALSE)</f>
        <v>0.91479935342345198</v>
      </c>
      <c r="F7620" s="8">
        <f>VLOOKUP(A7620,'Prod comer'!$A$2:$C$130,2,TRUE)</f>
        <v>289.21387096774191</v>
      </c>
      <c r="G7620" s="8">
        <f>VLOOKUP(A7620,'Prod comer'!$A$2:$F$130,5,TRUE)</f>
        <v>247.65290322580645</v>
      </c>
      <c r="H7620">
        <f>IFERROR(VLOOKUP(A7620,P.Int!$A$1:$E$2436,5,TRUE),"")</f>
        <v>9.32</v>
      </c>
      <c r="I7620">
        <v>367522</v>
      </c>
      <c r="J7620">
        <v>19082</v>
      </c>
      <c r="K7620">
        <v>386604</v>
      </c>
      <c r="L7620">
        <f>IFERROR(VLOOKUP(A7620,'Iny SPEC'!$A$1:$B$3068,2,FALSE),"")</f>
        <v>223481</v>
      </c>
      <c r="M7620">
        <f t="shared" si="119"/>
        <v>1</v>
      </c>
    </row>
    <row r="7621" spans="1:13" x14ac:dyDescent="0.2">
      <c r="A7621" s="1">
        <v>45814</v>
      </c>
      <c r="B7621" t="s">
        <v>4</v>
      </c>
      <c r="C7621" s="6">
        <v>6.2822232475447199</v>
      </c>
      <c r="D7621" s="6">
        <f>VLOOKUP(A7621,'PPP - Resi'!$I$2:$K$3928,2,FALSE)</f>
        <v>8.0200158384361799</v>
      </c>
      <c r="E7621" s="7">
        <f>VLOOKUP(A7621,Embalses!$D$1:$E$4292,2,FALSE)</f>
        <v>0.77598240154492748</v>
      </c>
      <c r="F7621" s="8">
        <f>VLOOKUP(A7621,'Prod comer'!$A$2:$C$130,3,TRUE)</f>
        <v>948.17032258064501</v>
      </c>
      <c r="G7621" s="8">
        <f>VLOOKUP(A7621,'Prod comer'!$A$2:$F$130,6,TRUE)</f>
        <v>527.41354838709685</v>
      </c>
      <c r="H7621">
        <f>IFERROR(VLOOKUP(A7621,P.Int!$A$1:$E$2436,5,TRUE),"")</f>
        <v>9.32</v>
      </c>
      <c r="I7621">
        <v>569159</v>
      </c>
      <c r="J7621">
        <v>46979</v>
      </c>
      <c r="K7621">
        <v>616138</v>
      </c>
      <c r="L7621">
        <f>IFERROR(VLOOKUP(A7621,'Iny SPEC'!$A$1:$B$3068,2,FALSE),"")</f>
        <v>223481</v>
      </c>
      <c r="M7621">
        <f t="shared" si="119"/>
        <v>1</v>
      </c>
    </row>
    <row r="7622" spans="1:13" x14ac:dyDescent="0.2">
      <c r="A7622" s="1">
        <v>45815</v>
      </c>
      <c r="B7622" t="s">
        <v>3</v>
      </c>
      <c r="C7622" s="6">
        <v>8.7476276167675593</v>
      </c>
      <c r="D7622" s="6">
        <f>VLOOKUP(A7622,'PPP - Resi'!$E$1:$G$3927,2,FALSE)</f>
        <v>8.0412038523274507</v>
      </c>
      <c r="E7622" s="7">
        <f>VLOOKUP(A7622,Embalses!$A$1:$B$4292,2,FALSE)</f>
        <v>0.91199711466773603</v>
      </c>
      <c r="F7622" s="8">
        <f>VLOOKUP(A7622,'Prod comer'!$A$2:$C$130,2,TRUE)</f>
        <v>289.21387096774191</v>
      </c>
      <c r="G7622" s="8">
        <f>VLOOKUP(A7622,'Prod comer'!$A$2:$F$130,5,TRUE)</f>
        <v>247.65290322580645</v>
      </c>
      <c r="H7622">
        <f>IFERROR(VLOOKUP(A7622,P.Int!$A$1:$E$2436,5,TRUE),"")</f>
        <v>9.32</v>
      </c>
      <c r="I7622">
        <v>355411</v>
      </c>
      <c r="J7622">
        <v>24391</v>
      </c>
      <c r="K7622">
        <v>379802</v>
      </c>
      <c r="L7622">
        <f>IFERROR(VLOOKUP(A7622,'Iny SPEC'!$A$1:$B$3068,2,FALSE),"")</f>
        <v>214670</v>
      </c>
      <c r="M7622">
        <f t="shared" si="119"/>
        <v>1</v>
      </c>
    </row>
    <row r="7623" spans="1:13" x14ac:dyDescent="0.2">
      <c r="A7623" s="1">
        <v>45815</v>
      </c>
      <c r="B7623" t="s">
        <v>4</v>
      </c>
      <c r="C7623" s="6">
        <v>6.2822232475447199</v>
      </c>
      <c r="D7623" s="6">
        <f>VLOOKUP(A7623,'PPP - Resi'!$I$2:$K$3928,2,FALSE)</f>
        <v>8.0200158384361799</v>
      </c>
      <c r="E7623" s="7">
        <f>VLOOKUP(A7623,Embalses!$D$1:$E$4292,2,FALSE)</f>
        <v>0.77632447273586669</v>
      </c>
      <c r="F7623" s="8">
        <f>VLOOKUP(A7623,'Prod comer'!$A$2:$C$130,3,TRUE)</f>
        <v>948.17032258064501</v>
      </c>
      <c r="G7623" s="8">
        <f>VLOOKUP(A7623,'Prod comer'!$A$2:$F$130,6,TRUE)</f>
        <v>527.41354838709685</v>
      </c>
      <c r="H7623">
        <f>IFERROR(VLOOKUP(A7623,P.Int!$A$1:$E$2436,5,TRUE),"")</f>
        <v>9.32</v>
      </c>
      <c r="I7623">
        <v>535827</v>
      </c>
      <c r="J7623">
        <v>45618</v>
      </c>
      <c r="K7623">
        <v>581445</v>
      </c>
      <c r="L7623">
        <f>IFERROR(VLOOKUP(A7623,'Iny SPEC'!$A$1:$B$3068,2,FALSE),"")</f>
        <v>214670</v>
      </c>
      <c r="M7623">
        <f t="shared" si="119"/>
        <v>1</v>
      </c>
    </row>
    <row r="7624" spans="1:13" x14ac:dyDescent="0.2">
      <c r="A7624" s="1">
        <v>45816</v>
      </c>
      <c r="B7624" t="s">
        <v>3</v>
      </c>
      <c r="C7624" s="6">
        <v>8.7476276167675593</v>
      </c>
      <c r="D7624" s="6">
        <f>VLOOKUP(A7624,'PPP - Resi'!$E$1:$G$3927,2,FALSE)</f>
        <v>8.0412038523274507</v>
      </c>
      <c r="E7624" s="7">
        <f>VLOOKUP(A7624,Embalses!$A$1:$B$4292,2,FALSE)</f>
        <v>0.91778250335640499</v>
      </c>
      <c r="F7624" s="8">
        <f>VLOOKUP(A7624,'Prod comer'!$A$2:$C$130,2,TRUE)</f>
        <v>289.21387096774191</v>
      </c>
      <c r="G7624" s="8">
        <f>VLOOKUP(A7624,'Prod comer'!$A$2:$F$130,5,TRUE)</f>
        <v>247.65290322580645</v>
      </c>
      <c r="H7624">
        <f>IFERROR(VLOOKUP(A7624,P.Int!$A$1:$E$2436,5,TRUE),"")</f>
        <v>9.3000000000000007</v>
      </c>
      <c r="I7624">
        <v>313203</v>
      </c>
      <c r="J7624">
        <v>22892</v>
      </c>
      <c r="K7624">
        <v>336095</v>
      </c>
      <c r="L7624">
        <f>IFERROR(VLOOKUP(A7624,'Iny SPEC'!$A$1:$B$3068,2,FALSE),"")</f>
        <v>191387</v>
      </c>
      <c r="M7624">
        <f t="shared" si="119"/>
        <v>1</v>
      </c>
    </row>
    <row r="7625" spans="1:13" x14ac:dyDescent="0.2">
      <c r="A7625" s="1">
        <v>45816</v>
      </c>
      <c r="B7625" t="s">
        <v>4</v>
      </c>
      <c r="C7625" s="6">
        <v>6.2822232475447199</v>
      </c>
      <c r="D7625" s="6">
        <f>VLOOKUP(A7625,'PPP - Resi'!$I$2:$K$3928,2,FALSE)</f>
        <v>8.0200158384361799</v>
      </c>
      <c r="E7625" s="7">
        <f>VLOOKUP(A7625,Embalses!$D$1:$E$4292,2,FALSE)</f>
        <v>0.77805754360018775</v>
      </c>
      <c r="F7625" s="8">
        <f>VLOOKUP(A7625,'Prod comer'!$A$2:$C$130,3,TRUE)</f>
        <v>948.17032258064501</v>
      </c>
      <c r="G7625" s="8">
        <f>VLOOKUP(A7625,'Prod comer'!$A$2:$F$130,6,TRUE)</f>
        <v>527.41354838709685</v>
      </c>
      <c r="H7625">
        <f>IFERROR(VLOOKUP(A7625,P.Int!$A$1:$E$2436,5,TRUE),"")</f>
        <v>9.3000000000000007</v>
      </c>
      <c r="I7625">
        <v>472370</v>
      </c>
      <c r="J7625">
        <v>45361</v>
      </c>
      <c r="K7625">
        <v>517731</v>
      </c>
      <c r="L7625">
        <f>IFERROR(VLOOKUP(A7625,'Iny SPEC'!$A$1:$B$3068,2,FALSE),"")</f>
        <v>191387</v>
      </c>
      <c r="M7625">
        <f t="shared" si="119"/>
        <v>1</v>
      </c>
    </row>
    <row r="7626" spans="1:13" x14ac:dyDescent="0.2">
      <c r="A7626" s="1">
        <v>45817</v>
      </c>
      <c r="B7626" t="s">
        <v>3</v>
      </c>
      <c r="C7626" s="6">
        <v>8.7476276167675593</v>
      </c>
      <c r="D7626" s="6">
        <f>VLOOKUP(A7626,'PPP - Resi'!$E$1:$G$3927,2,FALSE)</f>
        <v>8.0412038523274507</v>
      </c>
      <c r="E7626" s="7">
        <f>VLOOKUP(A7626,Embalses!$A$1:$B$4292,2,FALSE)</f>
        <v>0.91455185688237395</v>
      </c>
      <c r="F7626" s="8">
        <f>VLOOKUP(A7626,'Prod comer'!$A$2:$C$130,2,TRUE)</f>
        <v>289.21387096774191</v>
      </c>
      <c r="G7626" s="8">
        <f>VLOOKUP(A7626,'Prod comer'!$A$2:$F$130,5,TRUE)</f>
        <v>247.65290322580645</v>
      </c>
      <c r="H7626">
        <f>IFERROR(VLOOKUP(A7626,P.Int!$A$1:$E$2436,5,TRUE),"")</f>
        <v>9.15</v>
      </c>
      <c r="I7626">
        <v>351521</v>
      </c>
      <c r="J7626">
        <v>24670</v>
      </c>
      <c r="K7626">
        <v>376191</v>
      </c>
      <c r="L7626">
        <f>IFERROR(VLOOKUP(A7626,'Iny SPEC'!$A$1:$B$3068,2,FALSE),"")</f>
        <v>210403</v>
      </c>
      <c r="M7626">
        <f t="shared" si="119"/>
        <v>1</v>
      </c>
    </row>
    <row r="7627" spans="1:13" x14ac:dyDescent="0.2">
      <c r="A7627" s="1">
        <v>45817</v>
      </c>
      <c r="B7627" t="s">
        <v>4</v>
      </c>
      <c r="C7627" s="6">
        <v>6.2822232475447199</v>
      </c>
      <c r="D7627" s="6">
        <f>VLOOKUP(A7627,'PPP - Resi'!$I$2:$K$3928,2,FALSE)</f>
        <v>8.0200158384361799</v>
      </c>
      <c r="E7627" s="7">
        <f>VLOOKUP(A7627,Embalses!$D$1:$E$4292,2,FALSE)</f>
        <v>0.78554491666395143</v>
      </c>
      <c r="F7627" s="8">
        <f>VLOOKUP(A7627,'Prod comer'!$A$2:$C$130,3,TRUE)</f>
        <v>948.17032258064501</v>
      </c>
      <c r="G7627" s="8">
        <f>VLOOKUP(A7627,'Prod comer'!$A$2:$F$130,6,TRUE)</f>
        <v>527.41354838709685</v>
      </c>
      <c r="H7627">
        <f>IFERROR(VLOOKUP(A7627,P.Int!$A$1:$E$2436,5,TRUE),"")</f>
        <v>9.15</v>
      </c>
      <c r="I7627">
        <v>550586</v>
      </c>
      <c r="J7627">
        <v>46222</v>
      </c>
      <c r="K7627">
        <v>596808</v>
      </c>
      <c r="L7627">
        <f>IFERROR(VLOOKUP(A7627,'Iny SPEC'!$A$1:$B$3068,2,FALSE),"")</f>
        <v>210403</v>
      </c>
      <c r="M7627">
        <f t="shared" si="119"/>
        <v>1</v>
      </c>
    </row>
    <row r="7628" spans="1:13" x14ac:dyDescent="0.2">
      <c r="A7628" s="1">
        <v>45818</v>
      </c>
      <c r="B7628" t="s">
        <v>3</v>
      </c>
      <c r="C7628" s="6">
        <v>8.7476276167675593</v>
      </c>
      <c r="D7628" s="6">
        <f>VLOOKUP(A7628,'PPP - Resi'!$E$1:$G$3927,2,FALSE)</f>
        <v>8.0412038523274507</v>
      </c>
      <c r="E7628" s="7">
        <f>VLOOKUP(A7628,Embalses!$A$1:$B$4292,2,FALSE)</f>
        <v>0.91498089276449801</v>
      </c>
      <c r="F7628" s="8">
        <f>VLOOKUP(A7628,'Prod comer'!$A$2:$C$130,2,TRUE)</f>
        <v>289.21387096774191</v>
      </c>
      <c r="G7628" s="8">
        <f>VLOOKUP(A7628,'Prod comer'!$A$2:$F$130,5,TRUE)</f>
        <v>247.65290322580645</v>
      </c>
      <c r="H7628">
        <f>IFERROR(VLOOKUP(A7628,P.Int!$A$1:$E$2436,5,TRUE),"")</f>
        <v>8.89</v>
      </c>
      <c r="I7628">
        <v>367671</v>
      </c>
      <c r="J7628">
        <v>16180</v>
      </c>
      <c r="K7628">
        <v>383851</v>
      </c>
      <c r="L7628">
        <f>IFERROR(VLOOKUP(A7628,'Iny SPEC'!$A$1:$B$3068,2,FALSE),"")</f>
        <v>210574</v>
      </c>
      <c r="M7628">
        <f t="shared" si="119"/>
        <v>1</v>
      </c>
    </row>
    <row r="7629" spans="1:13" x14ac:dyDescent="0.2">
      <c r="A7629" s="1">
        <v>45818</v>
      </c>
      <c r="B7629" t="s">
        <v>4</v>
      </c>
      <c r="C7629" s="6">
        <v>6.2822232475447199</v>
      </c>
      <c r="D7629" s="6">
        <f>VLOOKUP(A7629,'PPP - Resi'!$I$2:$K$3928,2,FALSE)</f>
        <v>8.0200158384361799</v>
      </c>
      <c r="E7629" s="7">
        <f>VLOOKUP(A7629,Embalses!$D$1:$E$4292,2,FALSE)</f>
        <v>0.78981535787903923</v>
      </c>
      <c r="F7629" s="8">
        <f>VLOOKUP(A7629,'Prod comer'!$A$2:$C$130,3,TRUE)</f>
        <v>948.17032258064501</v>
      </c>
      <c r="G7629" s="8">
        <f>VLOOKUP(A7629,'Prod comer'!$A$2:$F$130,6,TRUE)</f>
        <v>527.41354838709685</v>
      </c>
      <c r="H7629">
        <f>IFERROR(VLOOKUP(A7629,P.Int!$A$1:$E$2436,5,TRUE),"")</f>
        <v>8.89</v>
      </c>
      <c r="I7629">
        <v>565628</v>
      </c>
      <c r="J7629">
        <v>46921</v>
      </c>
      <c r="K7629">
        <v>612549</v>
      </c>
      <c r="L7629">
        <f>IFERROR(VLOOKUP(A7629,'Iny SPEC'!$A$1:$B$3068,2,FALSE),"")</f>
        <v>210574</v>
      </c>
      <c r="M7629">
        <f t="shared" si="119"/>
        <v>1</v>
      </c>
    </row>
    <row r="7630" spans="1:13" x14ac:dyDescent="0.2">
      <c r="A7630" s="1">
        <v>45819</v>
      </c>
      <c r="B7630" t="s">
        <v>3</v>
      </c>
      <c r="C7630" s="6">
        <v>8.7476276167675593</v>
      </c>
      <c r="D7630" s="6">
        <f>VLOOKUP(A7630,'PPP - Resi'!$E$1:$G$3927,2,FALSE)</f>
        <v>8.0412038523274507</v>
      </c>
      <c r="E7630" s="7">
        <f>VLOOKUP(A7630,Embalses!$A$1:$B$4292,2,FALSE)</f>
        <v>0.92480474658665801</v>
      </c>
      <c r="F7630" s="8">
        <f>VLOOKUP(A7630,'Prod comer'!$A$2:$C$130,2,TRUE)</f>
        <v>289.21387096774191</v>
      </c>
      <c r="G7630" s="8">
        <f>VLOOKUP(A7630,'Prod comer'!$A$2:$F$130,5,TRUE)</f>
        <v>247.65290322580645</v>
      </c>
      <c r="H7630">
        <f>IFERROR(VLOOKUP(A7630,P.Int!$A$1:$E$2436,5,TRUE),"")</f>
        <v>9.1300000000000008</v>
      </c>
      <c r="I7630">
        <v>360569</v>
      </c>
      <c r="J7630">
        <v>14534</v>
      </c>
      <c r="K7630">
        <v>375103</v>
      </c>
      <c r="L7630">
        <f>IFERROR(VLOOKUP(A7630,'Iny SPEC'!$A$1:$B$3068,2,FALSE),"")</f>
        <v>203265</v>
      </c>
      <c r="M7630">
        <f t="shared" si="119"/>
        <v>1</v>
      </c>
    </row>
    <row r="7631" spans="1:13" x14ac:dyDescent="0.2">
      <c r="A7631" s="1">
        <v>45819</v>
      </c>
      <c r="B7631" t="s">
        <v>4</v>
      </c>
      <c r="C7631" s="6">
        <v>6.2822232475447199</v>
      </c>
      <c r="D7631" s="6">
        <f>VLOOKUP(A7631,'PPP - Resi'!$I$2:$K$3928,2,FALSE)</f>
        <v>8.0200158384361799</v>
      </c>
      <c r="E7631" s="7">
        <f>VLOOKUP(A7631,Embalses!$D$1:$E$4292,2,FALSE)</f>
        <v>0.79316213205469022</v>
      </c>
      <c r="F7631" s="8">
        <f>VLOOKUP(A7631,'Prod comer'!$A$2:$C$130,3,TRUE)</f>
        <v>948.17032258064501</v>
      </c>
      <c r="G7631" s="8">
        <f>VLOOKUP(A7631,'Prod comer'!$A$2:$F$130,6,TRUE)</f>
        <v>527.41354838709685</v>
      </c>
      <c r="H7631">
        <f>IFERROR(VLOOKUP(A7631,P.Int!$A$1:$E$2436,5,TRUE),"")</f>
        <v>9.1300000000000008</v>
      </c>
      <c r="I7631">
        <v>576357</v>
      </c>
      <c r="J7631">
        <v>44400</v>
      </c>
      <c r="K7631">
        <v>620757</v>
      </c>
      <c r="L7631">
        <f>IFERROR(VLOOKUP(A7631,'Iny SPEC'!$A$1:$B$3068,2,FALSE),"")</f>
        <v>203265</v>
      </c>
      <c r="M7631">
        <f t="shared" si="119"/>
        <v>1</v>
      </c>
    </row>
    <row r="7632" spans="1:13" x14ac:dyDescent="0.2">
      <c r="A7632" s="1">
        <v>45820</v>
      </c>
      <c r="B7632" t="s">
        <v>3</v>
      </c>
      <c r="C7632" s="6">
        <v>8.7885674503319198</v>
      </c>
      <c r="D7632" s="6">
        <f>VLOOKUP(A7632,'PPP - Resi'!$E$1:$G$3927,2,FALSE)</f>
        <v>8.4499425200095395</v>
      </c>
      <c r="E7632" s="7">
        <f>VLOOKUP(A7632,Embalses!$A$1:$B$4292,2,FALSE)</f>
        <v>0.92369980644514205</v>
      </c>
      <c r="F7632" s="8">
        <f>VLOOKUP(A7632,'Prod comer'!$A$2:$C$130,2,TRUE)</f>
        <v>289.21387096774191</v>
      </c>
      <c r="G7632" s="8">
        <f>VLOOKUP(A7632,'Prod comer'!$A$2:$F$130,5,TRUE)</f>
        <v>247.65290322580645</v>
      </c>
      <c r="H7632">
        <f>IFERROR(VLOOKUP(A7632,P.Int!$A$1:$E$2436,5,TRUE),"")</f>
        <v>9.2100000000000009</v>
      </c>
      <c r="I7632">
        <v>367843</v>
      </c>
      <c r="J7632">
        <v>21038</v>
      </c>
      <c r="K7632">
        <v>388881</v>
      </c>
      <c r="L7632">
        <f>IFERROR(VLOOKUP(A7632,'Iny SPEC'!$A$1:$B$3068,2,FALSE),"")</f>
        <v>231555</v>
      </c>
      <c r="M7632">
        <f t="shared" si="119"/>
        <v>1</v>
      </c>
    </row>
    <row r="7633" spans="1:13" x14ac:dyDescent="0.2">
      <c r="A7633" s="1">
        <v>45820</v>
      </c>
      <c r="B7633" t="s">
        <v>4</v>
      </c>
      <c r="C7633" s="6">
        <v>6.2822232475447199</v>
      </c>
      <c r="D7633" s="6">
        <f>VLOOKUP(A7633,'PPP - Resi'!$I$2:$K$3928,2,FALSE)</f>
        <v>8.0200158384361799</v>
      </c>
      <c r="E7633" s="7">
        <f>VLOOKUP(A7633,Embalses!$D$1:$E$4292,2,FALSE)</f>
        <v>0.8132178991766239</v>
      </c>
      <c r="F7633" s="8">
        <f>VLOOKUP(A7633,'Prod comer'!$A$2:$C$130,3,TRUE)</f>
        <v>948.17032258064501</v>
      </c>
      <c r="G7633" s="8">
        <f>VLOOKUP(A7633,'Prod comer'!$A$2:$F$130,6,TRUE)</f>
        <v>527.41354838709685</v>
      </c>
      <c r="H7633">
        <f>IFERROR(VLOOKUP(A7633,P.Int!$A$1:$E$2436,5,TRUE),"")</f>
        <v>9.2100000000000009</v>
      </c>
      <c r="I7633">
        <v>562057</v>
      </c>
      <c r="J7633">
        <v>44394</v>
      </c>
      <c r="K7633">
        <v>606451</v>
      </c>
      <c r="L7633">
        <f>IFERROR(VLOOKUP(A7633,'Iny SPEC'!$A$1:$B$3068,2,FALSE),"")</f>
        <v>231555</v>
      </c>
      <c r="M7633">
        <f t="shared" si="119"/>
        <v>1</v>
      </c>
    </row>
    <row r="7634" spans="1:13" x14ac:dyDescent="0.2">
      <c r="A7634" s="1">
        <v>45821</v>
      </c>
      <c r="B7634" t="s">
        <v>3</v>
      </c>
      <c r="C7634" s="6">
        <v>8.7863303550666103</v>
      </c>
      <c r="D7634" s="6">
        <f>VLOOKUP(A7634,'PPP - Resi'!$E$1:$G$3927,2,FALSE)</f>
        <v>8.4286320323717501</v>
      </c>
      <c r="E7634" s="7">
        <f>VLOOKUP(A7634,Embalses!$A$1:$B$4292,2,FALSE)</f>
        <v>0.918631780827315</v>
      </c>
      <c r="F7634" s="8">
        <f>VLOOKUP(A7634,'Prod comer'!$A$2:$C$130,2,TRUE)</f>
        <v>289.21387096774191</v>
      </c>
      <c r="G7634" s="8">
        <f>VLOOKUP(A7634,'Prod comer'!$A$2:$F$130,5,TRUE)</f>
        <v>247.65290322580645</v>
      </c>
      <c r="H7634">
        <f>IFERROR(VLOOKUP(A7634,P.Int!$A$1:$E$2436,5,TRUE),"")</f>
        <v>9.59</v>
      </c>
      <c r="I7634">
        <v>344542</v>
      </c>
      <c r="J7634">
        <v>24654</v>
      </c>
      <c r="K7634">
        <v>369196</v>
      </c>
      <c r="L7634">
        <f>IFERROR(VLOOKUP(A7634,'Iny SPEC'!$A$1:$B$3068,2,FALSE),"")</f>
        <v>199119</v>
      </c>
      <c r="M7634">
        <f t="shared" si="119"/>
        <v>1</v>
      </c>
    </row>
    <row r="7635" spans="1:13" x14ac:dyDescent="0.2">
      <c r="A7635" s="1">
        <v>45821</v>
      </c>
      <c r="B7635" t="s">
        <v>4</v>
      </c>
      <c r="C7635" s="6">
        <v>6.2822232475447199</v>
      </c>
      <c r="D7635" s="6">
        <f>VLOOKUP(A7635,'PPP - Resi'!$I$2:$K$3928,2,FALSE)</f>
        <v>8.0200158384361799</v>
      </c>
      <c r="E7635" s="7">
        <f>VLOOKUP(A7635,Embalses!$D$1:$E$4292,2,FALSE)</f>
        <v>0.81307604204952733</v>
      </c>
      <c r="F7635" s="8">
        <f>VLOOKUP(A7635,'Prod comer'!$A$2:$C$130,3,TRUE)</f>
        <v>948.17032258064501</v>
      </c>
      <c r="G7635" s="8">
        <f>VLOOKUP(A7635,'Prod comer'!$A$2:$F$130,6,TRUE)</f>
        <v>527.41354838709685</v>
      </c>
      <c r="H7635">
        <f>IFERROR(VLOOKUP(A7635,P.Int!$A$1:$E$2436,5,TRUE),"")</f>
        <v>9.59</v>
      </c>
      <c r="I7635">
        <v>567507</v>
      </c>
      <c r="J7635">
        <v>46897</v>
      </c>
      <c r="K7635">
        <v>614404</v>
      </c>
      <c r="L7635">
        <f>IFERROR(VLOOKUP(A7635,'Iny SPEC'!$A$1:$B$3068,2,FALSE),"")</f>
        <v>199119</v>
      </c>
      <c r="M7635">
        <f t="shared" si="119"/>
        <v>1</v>
      </c>
    </row>
    <row r="7636" spans="1:13" x14ac:dyDescent="0.2">
      <c r="A7636" s="1">
        <v>45822</v>
      </c>
      <c r="B7636" t="s">
        <v>3</v>
      </c>
      <c r="C7636" s="6">
        <v>8.7863303550666103</v>
      </c>
      <c r="D7636" s="6">
        <f>VLOOKUP(A7636,'PPP - Resi'!$E$1:$G$3927,2,FALSE)</f>
        <v>8.4286320323717501</v>
      </c>
      <c r="E7636" s="7">
        <f>VLOOKUP(A7636,Embalses!$A$1:$B$4292,2,FALSE)</f>
        <v>0.90387935375311301</v>
      </c>
      <c r="F7636" s="8">
        <f>VLOOKUP(A7636,'Prod comer'!$A$2:$C$130,2,TRUE)</f>
        <v>289.21387096774191</v>
      </c>
      <c r="G7636" s="8">
        <f>VLOOKUP(A7636,'Prod comer'!$A$2:$F$130,5,TRUE)</f>
        <v>247.65290322580645</v>
      </c>
      <c r="H7636">
        <f>IFERROR(VLOOKUP(A7636,P.Int!$A$1:$E$2436,5,TRUE),"")</f>
        <v>9.59</v>
      </c>
      <c r="I7636">
        <v>342297</v>
      </c>
      <c r="J7636">
        <v>23759</v>
      </c>
      <c r="K7636">
        <v>366056</v>
      </c>
      <c r="L7636">
        <f>IFERROR(VLOOKUP(A7636,'Iny SPEC'!$A$1:$B$3068,2,FALSE),"")</f>
        <v>211071</v>
      </c>
      <c r="M7636">
        <f t="shared" si="119"/>
        <v>1</v>
      </c>
    </row>
    <row r="7637" spans="1:13" x14ac:dyDescent="0.2">
      <c r="A7637" s="1">
        <v>45822</v>
      </c>
      <c r="B7637" t="s">
        <v>4</v>
      </c>
      <c r="C7637" s="6">
        <v>6.2822232475447199</v>
      </c>
      <c r="D7637" s="6">
        <f>VLOOKUP(A7637,'PPP - Resi'!$I$2:$K$3928,2,FALSE)</f>
        <v>8.0200158384361799</v>
      </c>
      <c r="E7637" s="7">
        <f>VLOOKUP(A7637,Embalses!$D$1:$E$4292,2,FALSE)</f>
        <v>0.82200457232429924</v>
      </c>
      <c r="F7637" s="8">
        <f>VLOOKUP(A7637,'Prod comer'!$A$2:$C$130,3,TRUE)</f>
        <v>948.17032258064501</v>
      </c>
      <c r="G7637" s="8">
        <f>VLOOKUP(A7637,'Prod comer'!$A$2:$F$130,6,TRUE)</f>
        <v>527.41354838709685</v>
      </c>
      <c r="H7637">
        <f>IFERROR(VLOOKUP(A7637,P.Int!$A$1:$E$2436,5,TRUE),"")</f>
        <v>9.59</v>
      </c>
      <c r="I7637">
        <v>530173</v>
      </c>
      <c r="J7637">
        <v>37630</v>
      </c>
      <c r="K7637">
        <v>567803</v>
      </c>
      <c r="L7637">
        <f>IFERROR(VLOOKUP(A7637,'Iny SPEC'!$A$1:$B$3068,2,FALSE),"")</f>
        <v>211071</v>
      </c>
      <c r="M7637">
        <f t="shared" si="119"/>
        <v>1</v>
      </c>
    </row>
    <row r="7638" spans="1:13" x14ac:dyDescent="0.2">
      <c r="A7638" s="1">
        <v>45823</v>
      </c>
      <c r="B7638" t="s">
        <v>3</v>
      </c>
      <c r="C7638" s="6">
        <v>8.78049393439162</v>
      </c>
      <c r="D7638" s="6">
        <f>VLOOKUP(A7638,'PPP - Resi'!$E$1:$G$3927,2,FALSE)</f>
        <v>8.3724988489114001</v>
      </c>
      <c r="E7638" s="7">
        <f>VLOOKUP(A7638,Embalses!$A$1:$B$4292,2,FALSE)</f>
        <v>0.90793415114566001</v>
      </c>
      <c r="F7638" s="8">
        <f>VLOOKUP(A7638,'Prod comer'!$A$2:$C$130,2,TRUE)</f>
        <v>289.21387096774191</v>
      </c>
      <c r="G7638" s="8">
        <f>VLOOKUP(A7638,'Prod comer'!$A$2:$F$130,5,TRUE)</f>
        <v>247.65290322580645</v>
      </c>
      <c r="H7638">
        <f>IFERROR(VLOOKUP(A7638,P.Int!$A$1:$E$2436,5,TRUE),"")</f>
        <v>9.6199999999999992</v>
      </c>
      <c r="I7638">
        <v>317422</v>
      </c>
      <c r="J7638">
        <v>24220</v>
      </c>
      <c r="K7638">
        <v>341642</v>
      </c>
      <c r="L7638">
        <f>IFERROR(VLOOKUP(A7638,'Iny SPEC'!$A$1:$B$3068,2,FALSE),"")</f>
        <v>181362</v>
      </c>
      <c r="M7638">
        <f t="shared" si="119"/>
        <v>1</v>
      </c>
    </row>
    <row r="7639" spans="1:13" x14ac:dyDescent="0.2">
      <c r="A7639" s="1">
        <v>45823</v>
      </c>
      <c r="B7639" t="s">
        <v>4</v>
      </c>
      <c r="C7639" s="6">
        <v>6.2822232475447199</v>
      </c>
      <c r="D7639" s="6">
        <f>VLOOKUP(A7639,'PPP - Resi'!$I$2:$K$3928,2,FALSE)</f>
        <v>8.0200158384361799</v>
      </c>
      <c r="E7639" s="7">
        <f>VLOOKUP(A7639,Embalses!$D$1:$E$4292,2,FALSE)</f>
        <v>0.82883135442099709</v>
      </c>
      <c r="F7639" s="8">
        <f>VLOOKUP(A7639,'Prod comer'!$A$2:$C$130,3,TRUE)</f>
        <v>948.17032258064501</v>
      </c>
      <c r="G7639" s="8">
        <f>VLOOKUP(A7639,'Prod comer'!$A$2:$F$130,6,TRUE)</f>
        <v>527.41354838709685</v>
      </c>
      <c r="H7639">
        <f>IFERROR(VLOOKUP(A7639,P.Int!$A$1:$E$2436,5,TRUE),"")</f>
        <v>9.6199999999999992</v>
      </c>
      <c r="I7639">
        <v>478125</v>
      </c>
      <c r="J7639">
        <v>46750</v>
      </c>
      <c r="K7639">
        <v>524875</v>
      </c>
      <c r="L7639">
        <f>IFERROR(VLOOKUP(A7639,'Iny SPEC'!$A$1:$B$3068,2,FALSE),"")</f>
        <v>181362</v>
      </c>
      <c r="M7639">
        <f t="shared" si="119"/>
        <v>1</v>
      </c>
    </row>
    <row r="7640" spans="1:13" x14ac:dyDescent="0.2">
      <c r="A7640" s="1">
        <v>45824</v>
      </c>
      <c r="B7640" t="s">
        <v>3</v>
      </c>
      <c r="C7640" s="6">
        <v>8.78049393439162</v>
      </c>
      <c r="D7640" s="6">
        <f>VLOOKUP(A7640,'PPP - Resi'!$E$1:$G$3927,2,FALSE)</f>
        <v>8.3724988489114001</v>
      </c>
      <c r="E7640" s="7">
        <f>VLOOKUP(A7640,Embalses!$A$1:$B$4292,2,FALSE)</f>
        <v>0.90769482073411001</v>
      </c>
      <c r="F7640" s="8">
        <f>VLOOKUP(A7640,'Prod comer'!$A$2:$C$130,2,TRUE)</f>
        <v>289.21387096774191</v>
      </c>
      <c r="G7640" s="8">
        <f>VLOOKUP(A7640,'Prod comer'!$A$2:$F$130,5,TRUE)</f>
        <v>247.65290322580645</v>
      </c>
      <c r="H7640">
        <f>IFERROR(VLOOKUP(A7640,P.Int!$A$1:$E$2436,5,TRUE),"")</f>
        <v>9.61</v>
      </c>
      <c r="I7640">
        <v>343496</v>
      </c>
      <c r="J7640">
        <v>23843</v>
      </c>
      <c r="K7640">
        <v>367339</v>
      </c>
      <c r="L7640">
        <f>IFERROR(VLOOKUP(A7640,'Iny SPEC'!$A$1:$B$3068,2,FALSE),"")</f>
        <v>193167</v>
      </c>
      <c r="M7640">
        <f t="shared" si="119"/>
        <v>1</v>
      </c>
    </row>
    <row r="7641" spans="1:13" x14ac:dyDescent="0.2">
      <c r="A7641" s="1">
        <v>45824</v>
      </c>
      <c r="B7641" t="s">
        <v>4</v>
      </c>
      <c r="C7641" s="6">
        <v>6.2822232475447199</v>
      </c>
      <c r="D7641" s="6">
        <f>VLOOKUP(A7641,'PPP - Resi'!$I$2:$K$3928,2,FALSE)</f>
        <v>8.0200158384361799</v>
      </c>
      <c r="E7641" s="7">
        <f>VLOOKUP(A7641,Embalses!$D$1:$E$4292,2,FALSE)</f>
        <v>0.8279013252776295</v>
      </c>
      <c r="F7641" s="8">
        <f>VLOOKUP(A7641,'Prod comer'!$A$2:$C$130,3,TRUE)</f>
        <v>948.17032258064501</v>
      </c>
      <c r="G7641" s="8">
        <f>VLOOKUP(A7641,'Prod comer'!$A$2:$F$130,6,TRUE)</f>
        <v>527.41354838709685</v>
      </c>
      <c r="H7641">
        <f>IFERROR(VLOOKUP(A7641,P.Int!$A$1:$E$2436,5,TRUE),"")</f>
        <v>9.61</v>
      </c>
      <c r="I7641">
        <v>544064</v>
      </c>
      <c r="J7641">
        <v>47071</v>
      </c>
      <c r="K7641">
        <v>591135</v>
      </c>
      <c r="L7641">
        <f>IFERROR(VLOOKUP(A7641,'Iny SPEC'!$A$1:$B$3068,2,FALSE),"")</f>
        <v>193167</v>
      </c>
      <c r="M7641">
        <f t="shared" si="119"/>
        <v>1</v>
      </c>
    </row>
    <row r="7642" spans="1:13" x14ac:dyDescent="0.2">
      <c r="A7642" s="1">
        <v>45825</v>
      </c>
      <c r="B7642" t="s">
        <v>3</v>
      </c>
      <c r="C7642" s="6">
        <v>8.78049393439162</v>
      </c>
      <c r="D7642" s="6">
        <f>VLOOKUP(A7642,'PPP - Resi'!$E$1:$G$3927,2,FALSE)</f>
        <v>8.3724988489114001</v>
      </c>
      <c r="E7642" s="7">
        <f>VLOOKUP(A7642,Embalses!$A$1:$B$4292,2,FALSE)</f>
        <v>0.90152248313857597</v>
      </c>
      <c r="F7642" s="8">
        <f>VLOOKUP(A7642,'Prod comer'!$A$2:$C$130,2,TRUE)</f>
        <v>289.21387096774191</v>
      </c>
      <c r="G7642" s="8">
        <f>VLOOKUP(A7642,'Prod comer'!$A$2:$F$130,5,TRUE)</f>
        <v>247.65290322580645</v>
      </c>
      <c r="H7642">
        <f>IFERROR(VLOOKUP(A7642,P.Int!$A$1:$E$2436,5,TRUE),"")</f>
        <v>10.02</v>
      </c>
      <c r="I7642">
        <v>346459</v>
      </c>
      <c r="J7642">
        <v>23278</v>
      </c>
      <c r="K7642">
        <v>369737</v>
      </c>
      <c r="L7642">
        <f>IFERROR(VLOOKUP(A7642,'Iny SPEC'!$A$1:$B$3068,2,FALSE),"")</f>
        <v>187631</v>
      </c>
      <c r="M7642">
        <f t="shared" si="119"/>
        <v>1</v>
      </c>
    </row>
    <row r="7643" spans="1:13" x14ac:dyDescent="0.2">
      <c r="A7643" s="1">
        <v>45825</v>
      </c>
      <c r="B7643" t="s">
        <v>4</v>
      </c>
      <c r="C7643" s="6">
        <v>6.2822232475447199</v>
      </c>
      <c r="D7643" s="6">
        <f>VLOOKUP(A7643,'PPP - Resi'!$I$2:$K$3928,2,FALSE)</f>
        <v>8.0200158384361799</v>
      </c>
      <c r="E7643" s="7">
        <f>VLOOKUP(A7643,Embalses!$D$1:$E$4292,2,FALSE)</f>
        <v>0.822762060225537</v>
      </c>
      <c r="F7643" s="8">
        <f>VLOOKUP(A7643,'Prod comer'!$A$2:$C$130,3,TRUE)</f>
        <v>948.17032258064501</v>
      </c>
      <c r="G7643" s="8">
        <f>VLOOKUP(A7643,'Prod comer'!$A$2:$F$130,6,TRUE)</f>
        <v>527.41354838709685</v>
      </c>
      <c r="H7643">
        <f>IFERROR(VLOOKUP(A7643,P.Int!$A$1:$E$2436,5,TRUE),"")</f>
        <v>10.02</v>
      </c>
      <c r="I7643">
        <v>561346</v>
      </c>
      <c r="J7643">
        <v>47327</v>
      </c>
      <c r="K7643">
        <v>608673</v>
      </c>
      <c r="L7643">
        <f>IFERROR(VLOOKUP(A7643,'Iny SPEC'!$A$1:$B$3068,2,FALSE),"")</f>
        <v>187631</v>
      </c>
      <c r="M7643">
        <f t="shared" si="119"/>
        <v>1</v>
      </c>
    </row>
    <row r="7644" spans="1:13" x14ac:dyDescent="0.2">
      <c r="A7644" s="1">
        <v>45826</v>
      </c>
      <c r="B7644" t="s">
        <v>3</v>
      </c>
      <c r="C7644" s="6">
        <v>8.78049393439162</v>
      </c>
      <c r="D7644" s="6">
        <f>VLOOKUP(A7644,'PPP - Resi'!$E$1:$G$3927,2,FALSE)</f>
        <v>8.3724988489114001</v>
      </c>
      <c r="E7644" s="7">
        <f>VLOOKUP(A7644,Embalses!$A$1:$B$4292,2,FALSE)</f>
        <v>0.887314045923699</v>
      </c>
      <c r="F7644" s="8">
        <f>VLOOKUP(A7644,'Prod comer'!$A$2:$C$130,2,TRUE)</f>
        <v>289.21387096774191</v>
      </c>
      <c r="G7644" s="8">
        <f>VLOOKUP(A7644,'Prod comer'!$A$2:$F$130,5,TRUE)</f>
        <v>247.65290322580645</v>
      </c>
      <c r="H7644">
        <f>IFERROR(VLOOKUP(A7644,P.Int!$A$1:$E$2436,5,TRUE),"")</f>
        <v>9.89</v>
      </c>
      <c r="I7644">
        <v>352912</v>
      </c>
      <c r="J7644">
        <v>23377</v>
      </c>
      <c r="K7644">
        <v>376289</v>
      </c>
      <c r="L7644">
        <f>IFERROR(VLOOKUP(A7644,'Iny SPEC'!$A$1:$B$3068,2,FALSE),"")</f>
        <v>203921</v>
      </c>
      <c r="M7644">
        <f t="shared" si="119"/>
        <v>1</v>
      </c>
    </row>
    <row r="7645" spans="1:13" x14ac:dyDescent="0.2">
      <c r="A7645" s="1">
        <v>45826</v>
      </c>
      <c r="B7645" t="s">
        <v>4</v>
      </c>
      <c r="C7645" s="6">
        <v>6.2822232475447199</v>
      </c>
      <c r="D7645" s="6">
        <f>VLOOKUP(A7645,'PPP - Resi'!$I$2:$K$3928,2,FALSE)</f>
        <v>8.0200158384361799</v>
      </c>
      <c r="E7645" s="7">
        <f>VLOOKUP(A7645,Embalses!$D$1:$E$4292,2,FALSE)</f>
        <v>0.82899225259329268</v>
      </c>
      <c r="F7645" s="8">
        <f>VLOOKUP(A7645,'Prod comer'!$A$2:$C$130,3,TRUE)</f>
        <v>948.17032258064501</v>
      </c>
      <c r="G7645" s="8">
        <f>VLOOKUP(A7645,'Prod comer'!$A$2:$F$130,6,TRUE)</f>
        <v>527.41354838709685</v>
      </c>
      <c r="H7645">
        <f>IFERROR(VLOOKUP(A7645,P.Int!$A$1:$E$2436,5,TRUE),"")</f>
        <v>9.89</v>
      </c>
      <c r="I7645">
        <v>561786</v>
      </c>
      <c r="J7645">
        <v>47665</v>
      </c>
      <c r="K7645">
        <v>609451</v>
      </c>
      <c r="L7645">
        <f>IFERROR(VLOOKUP(A7645,'Iny SPEC'!$A$1:$B$3068,2,FALSE),"")</f>
        <v>203921</v>
      </c>
      <c r="M7645">
        <f t="shared" si="119"/>
        <v>1</v>
      </c>
    </row>
    <row r="7646" spans="1:13" x14ac:dyDescent="0.2">
      <c r="A7646" s="1">
        <v>45827</v>
      </c>
      <c r="B7646" t="s">
        <v>3</v>
      </c>
      <c r="C7646" s="6">
        <v>8.7814532026796197</v>
      </c>
      <c r="D7646" s="6">
        <f>VLOOKUP(A7646,'PPP - Resi'!$E$1:$G$3927,2,FALSE)</f>
        <v>8.3812646626762195</v>
      </c>
      <c r="E7646" s="7">
        <f>VLOOKUP(A7646,Embalses!$A$1:$B$4292,2,FALSE)</f>
        <v>0.86762487946792799</v>
      </c>
      <c r="F7646" s="8">
        <f>VLOOKUP(A7646,'Prod comer'!$A$2:$C$130,2,TRUE)</f>
        <v>289.21387096774191</v>
      </c>
      <c r="G7646" s="8">
        <f>VLOOKUP(A7646,'Prod comer'!$A$2:$F$130,5,TRUE)</f>
        <v>247.65290322580645</v>
      </c>
      <c r="H7646">
        <f>IFERROR(VLOOKUP(A7646,P.Int!$A$1:$E$2436,5,TRUE),"")</f>
        <v>10.58</v>
      </c>
      <c r="I7646">
        <v>349430</v>
      </c>
      <c r="J7646">
        <v>25197</v>
      </c>
      <c r="K7646">
        <v>374627</v>
      </c>
      <c r="L7646">
        <f>IFERROR(VLOOKUP(A7646,'Iny SPEC'!$A$1:$B$3068,2,FALSE),"")</f>
        <v>197536</v>
      </c>
      <c r="M7646">
        <f t="shared" si="119"/>
        <v>1</v>
      </c>
    </row>
    <row r="7647" spans="1:13" x14ac:dyDescent="0.2">
      <c r="A7647" s="1">
        <v>45827</v>
      </c>
      <c r="B7647" t="s">
        <v>4</v>
      </c>
      <c r="C7647" s="6">
        <v>6.2822232475447199</v>
      </c>
      <c r="D7647" s="6">
        <f>VLOOKUP(A7647,'PPP - Resi'!$I$2:$K$3928,2,FALSE)</f>
        <v>8.0200158384361799</v>
      </c>
      <c r="E7647" s="7">
        <f>VLOOKUP(A7647,Embalses!$D$1:$E$4292,2,FALSE)</f>
        <v>0.82604956451921374</v>
      </c>
      <c r="F7647" s="8">
        <f>VLOOKUP(A7647,'Prod comer'!$A$2:$C$130,3,TRUE)</f>
        <v>948.17032258064501</v>
      </c>
      <c r="G7647" s="8">
        <f>VLOOKUP(A7647,'Prod comer'!$A$2:$F$130,6,TRUE)</f>
        <v>527.41354838709685</v>
      </c>
      <c r="H7647">
        <f>IFERROR(VLOOKUP(A7647,P.Int!$A$1:$E$2436,5,TRUE),"")</f>
        <v>10.58</v>
      </c>
      <c r="I7647">
        <v>563330</v>
      </c>
      <c r="J7647">
        <v>46034</v>
      </c>
      <c r="K7647">
        <v>609364</v>
      </c>
      <c r="L7647">
        <f>IFERROR(VLOOKUP(A7647,'Iny SPEC'!$A$1:$B$3068,2,FALSE),"")</f>
        <v>197536</v>
      </c>
      <c r="M7647">
        <f t="shared" si="119"/>
        <v>1</v>
      </c>
    </row>
    <row r="7648" spans="1:13" x14ac:dyDescent="0.2">
      <c r="A7648" s="1">
        <v>45828</v>
      </c>
      <c r="B7648" t="s">
        <v>3</v>
      </c>
      <c r="C7648" s="6">
        <v>8.7814532026796197</v>
      </c>
      <c r="D7648" s="6">
        <f>VLOOKUP(A7648,'PPP - Resi'!$E$1:$G$3927,2,FALSE)</f>
        <v>8.3812646626762195</v>
      </c>
      <c r="E7648" s="7">
        <f>VLOOKUP(A7648,Embalses!$A$1:$B$4292,2,FALSE)</f>
        <v>0.84474652534957595</v>
      </c>
      <c r="F7648" s="8">
        <f>VLOOKUP(A7648,'Prod comer'!$A$2:$C$130,2,TRUE)</f>
        <v>289.21387096774191</v>
      </c>
      <c r="G7648" s="8">
        <f>VLOOKUP(A7648,'Prod comer'!$A$2:$F$130,5,TRUE)</f>
        <v>247.65290322580645</v>
      </c>
      <c r="H7648">
        <f>IFERROR(VLOOKUP(A7648,P.Int!$A$1:$E$2436,5,TRUE),"")</f>
        <v>10.41</v>
      </c>
      <c r="I7648">
        <v>369141</v>
      </c>
      <c r="J7648">
        <v>24941</v>
      </c>
      <c r="K7648">
        <v>394082</v>
      </c>
      <c r="L7648">
        <f>IFERROR(VLOOKUP(A7648,'Iny SPEC'!$A$1:$B$3068,2,FALSE),"")</f>
        <v>209401</v>
      </c>
      <c r="M7648">
        <f t="shared" si="119"/>
        <v>1</v>
      </c>
    </row>
    <row r="7649" spans="1:13" x14ac:dyDescent="0.2">
      <c r="A7649" s="1">
        <v>45828</v>
      </c>
      <c r="B7649" t="s">
        <v>4</v>
      </c>
      <c r="C7649" s="6">
        <v>6.2822232475447199</v>
      </c>
      <c r="D7649" s="6">
        <f>VLOOKUP(A7649,'PPP - Resi'!$I$2:$K$3928,2,FALSE)</f>
        <v>8.0200158384361799</v>
      </c>
      <c r="E7649" s="7">
        <f>VLOOKUP(A7649,Embalses!$D$1:$E$4292,2,FALSE)</f>
        <v>0.80877707267021814</v>
      </c>
      <c r="F7649" s="8">
        <f>VLOOKUP(A7649,'Prod comer'!$A$2:$C$130,3,TRUE)</f>
        <v>948.17032258064501</v>
      </c>
      <c r="G7649" s="8">
        <f>VLOOKUP(A7649,'Prod comer'!$A$2:$F$130,6,TRUE)</f>
        <v>527.41354838709685</v>
      </c>
      <c r="H7649">
        <f>IFERROR(VLOOKUP(A7649,P.Int!$A$1:$E$2436,5,TRUE),"")</f>
        <v>10.41</v>
      </c>
      <c r="I7649">
        <v>558774</v>
      </c>
      <c r="J7649">
        <v>45861</v>
      </c>
      <c r="K7649">
        <v>604635</v>
      </c>
      <c r="L7649">
        <f>IFERROR(VLOOKUP(A7649,'Iny SPEC'!$A$1:$B$3068,2,FALSE),"")</f>
        <v>209401</v>
      </c>
      <c r="M7649">
        <f t="shared" si="119"/>
        <v>1</v>
      </c>
    </row>
    <row r="7650" spans="1:13" x14ac:dyDescent="0.2">
      <c r="A7650" s="1">
        <v>45829</v>
      </c>
      <c r="B7650" t="s">
        <v>3</v>
      </c>
      <c r="C7650" s="6">
        <v>8.7814532026796197</v>
      </c>
      <c r="D7650" s="6">
        <f>VLOOKUP(A7650,'PPP - Resi'!$E$1:$G$3927,2,FALSE)</f>
        <v>8.3812646626762195</v>
      </c>
      <c r="E7650" s="7">
        <f>VLOOKUP(A7650,Embalses!$A$1:$B$4292,2,FALSE)</f>
        <v>0.842578732041802</v>
      </c>
      <c r="F7650" s="8">
        <f>VLOOKUP(A7650,'Prod comer'!$A$2:$C$130,2,TRUE)</f>
        <v>289.21387096774191</v>
      </c>
      <c r="G7650" s="8">
        <f>VLOOKUP(A7650,'Prod comer'!$A$2:$F$130,5,TRUE)</f>
        <v>247.65290322580645</v>
      </c>
      <c r="H7650">
        <f>IFERROR(VLOOKUP(A7650,P.Int!$A$1:$E$2436,5,TRUE),"")</f>
        <v>10.41</v>
      </c>
      <c r="I7650">
        <v>341579</v>
      </c>
      <c r="J7650">
        <v>25422</v>
      </c>
      <c r="K7650">
        <v>367001</v>
      </c>
      <c r="L7650">
        <f>IFERROR(VLOOKUP(A7650,'Iny SPEC'!$A$1:$B$3068,2,FALSE),"")</f>
        <v>182950</v>
      </c>
      <c r="M7650">
        <f t="shared" si="119"/>
        <v>1</v>
      </c>
    </row>
    <row r="7651" spans="1:13" x14ac:dyDescent="0.2">
      <c r="A7651" s="1">
        <v>45829</v>
      </c>
      <c r="B7651" t="s">
        <v>4</v>
      </c>
      <c r="C7651" s="6">
        <v>6.2822232475447199</v>
      </c>
      <c r="D7651" s="6">
        <f>VLOOKUP(A7651,'PPP - Resi'!$I$2:$K$3928,2,FALSE)</f>
        <v>8.0200158384361799</v>
      </c>
      <c r="E7651" s="7">
        <f>VLOOKUP(A7651,Embalses!$D$1:$E$4292,2,FALSE)</f>
        <v>0.79464090563333656</v>
      </c>
      <c r="F7651" s="8">
        <f>VLOOKUP(A7651,'Prod comer'!$A$2:$C$130,3,TRUE)</f>
        <v>948.17032258064501</v>
      </c>
      <c r="G7651" s="8">
        <f>VLOOKUP(A7651,'Prod comer'!$A$2:$F$130,6,TRUE)</f>
        <v>527.41354838709685</v>
      </c>
      <c r="H7651">
        <f>IFERROR(VLOOKUP(A7651,P.Int!$A$1:$E$2436,5,TRUE),"")</f>
        <v>10.41</v>
      </c>
      <c r="I7651">
        <v>484634</v>
      </c>
      <c r="J7651">
        <v>92104</v>
      </c>
      <c r="K7651">
        <v>576738</v>
      </c>
      <c r="L7651">
        <f>IFERROR(VLOOKUP(A7651,'Iny SPEC'!$A$1:$B$3068,2,FALSE),"")</f>
        <v>182950</v>
      </c>
      <c r="M7651">
        <f t="shared" si="119"/>
        <v>1</v>
      </c>
    </row>
    <row r="7652" spans="1:13" x14ac:dyDescent="0.2">
      <c r="A7652" s="1">
        <v>45830</v>
      </c>
      <c r="B7652" t="s">
        <v>3</v>
      </c>
      <c r="C7652" s="6">
        <v>8.7814532026796197</v>
      </c>
      <c r="D7652" s="6">
        <f>VLOOKUP(A7652,'PPP - Resi'!$E$1:$G$3927,2,FALSE)</f>
        <v>8.3812646626762195</v>
      </c>
      <c r="E7652" s="7">
        <f>VLOOKUP(A7652,Embalses!$A$1:$B$4292,2,FALSE)</f>
        <v>0.85085353390888596</v>
      </c>
      <c r="F7652" s="8">
        <f>VLOOKUP(A7652,'Prod comer'!$A$2:$C$130,2,TRUE)</f>
        <v>289.21387096774191</v>
      </c>
      <c r="G7652" s="8">
        <f>VLOOKUP(A7652,'Prod comer'!$A$2:$F$130,5,TRUE)</f>
        <v>247.65290322580645</v>
      </c>
      <c r="H7652">
        <f>IFERROR(VLOOKUP(A7652,P.Int!$A$1:$E$2436,5,TRUE),"")</f>
        <v>10.41</v>
      </c>
      <c r="I7652">
        <v>305231</v>
      </c>
      <c r="J7652">
        <v>25563</v>
      </c>
      <c r="K7652">
        <v>330794</v>
      </c>
      <c r="L7652">
        <f>IFERROR(VLOOKUP(A7652,'Iny SPEC'!$A$1:$B$3068,2,FALSE),"")</f>
        <v>158617</v>
      </c>
      <c r="M7652">
        <f t="shared" si="119"/>
        <v>1</v>
      </c>
    </row>
    <row r="7653" spans="1:13" x14ac:dyDescent="0.2">
      <c r="A7653" s="1">
        <v>45830</v>
      </c>
      <c r="B7653" t="s">
        <v>4</v>
      </c>
      <c r="C7653" s="6">
        <v>6.2822232475447199</v>
      </c>
      <c r="D7653" s="6">
        <f>VLOOKUP(A7653,'PPP - Resi'!$I$2:$K$3928,2,FALSE)</f>
        <v>8.0200158384361799</v>
      </c>
      <c r="E7653" s="7">
        <f>VLOOKUP(A7653,Embalses!$D$1:$E$4292,2,FALSE)</f>
        <v>0.80537727707114426</v>
      </c>
      <c r="F7653" s="8">
        <f>VLOOKUP(A7653,'Prod comer'!$A$2:$C$130,3,TRUE)</f>
        <v>948.17032258064501</v>
      </c>
      <c r="G7653" s="8">
        <f>VLOOKUP(A7653,'Prod comer'!$A$2:$F$130,6,TRUE)</f>
        <v>527.41354838709685</v>
      </c>
      <c r="H7653">
        <f>IFERROR(VLOOKUP(A7653,P.Int!$A$1:$E$2436,5,TRUE),"")</f>
        <v>10.41</v>
      </c>
      <c r="I7653">
        <v>428388</v>
      </c>
      <c r="J7653">
        <v>91726</v>
      </c>
      <c r="K7653">
        <v>520114</v>
      </c>
      <c r="L7653">
        <f>IFERROR(VLOOKUP(A7653,'Iny SPEC'!$A$1:$B$3068,2,FALSE),"")</f>
        <v>158617</v>
      </c>
      <c r="M7653">
        <f t="shared" si="119"/>
        <v>1</v>
      </c>
    </row>
    <row r="7654" spans="1:13" x14ac:dyDescent="0.2">
      <c r="A7654" s="1">
        <v>45831</v>
      </c>
      <c r="B7654" t="s">
        <v>3</v>
      </c>
      <c r="C7654" s="6">
        <v>8.7814532026796197</v>
      </c>
      <c r="D7654" s="6">
        <f>VLOOKUP(A7654,'PPP - Resi'!$E$1:$G$3927,2,FALSE)</f>
        <v>8.3812646626762195</v>
      </c>
      <c r="E7654" s="7">
        <f>VLOOKUP(A7654,Embalses!$A$1:$B$4292,2,FALSE)</f>
        <v>0.86394886485271705</v>
      </c>
      <c r="F7654" s="8">
        <f>VLOOKUP(A7654,'Prod comer'!$A$2:$C$130,2,TRUE)</f>
        <v>289.21387096774191</v>
      </c>
      <c r="G7654" s="8">
        <f>VLOOKUP(A7654,'Prod comer'!$A$2:$F$130,5,TRUE)</f>
        <v>247.65290322580645</v>
      </c>
      <c r="H7654">
        <f>IFERROR(VLOOKUP(A7654,P.Int!$A$1:$E$2436,5,TRUE),"")</f>
        <v>10.24</v>
      </c>
      <c r="I7654">
        <v>308621</v>
      </c>
      <c r="J7654">
        <v>24738</v>
      </c>
      <c r="K7654">
        <v>333359</v>
      </c>
      <c r="L7654">
        <f>IFERROR(VLOOKUP(A7654,'Iny SPEC'!$A$1:$B$3068,2,FALSE),"")</f>
        <v>156227</v>
      </c>
      <c r="M7654">
        <f t="shared" si="119"/>
        <v>1</v>
      </c>
    </row>
    <row r="7655" spans="1:13" x14ac:dyDescent="0.2">
      <c r="A7655" s="1">
        <v>45831</v>
      </c>
      <c r="B7655" t="s">
        <v>4</v>
      </c>
      <c r="C7655" s="6">
        <v>6.2822232475447199</v>
      </c>
      <c r="D7655" s="6">
        <f>VLOOKUP(A7655,'PPP - Resi'!$I$2:$K$3928,2,FALSE)</f>
        <v>8.0200158384361799</v>
      </c>
      <c r="E7655" s="7">
        <f>VLOOKUP(A7655,Embalses!$D$1:$E$4292,2,FALSE)</f>
        <v>0.82877655301560327</v>
      </c>
      <c r="F7655" s="8">
        <f>VLOOKUP(A7655,'Prod comer'!$A$2:$C$130,3,TRUE)</f>
        <v>948.17032258064501</v>
      </c>
      <c r="G7655" s="8">
        <f>VLOOKUP(A7655,'Prod comer'!$A$2:$F$130,6,TRUE)</f>
        <v>527.41354838709685</v>
      </c>
      <c r="H7655">
        <f>IFERROR(VLOOKUP(A7655,P.Int!$A$1:$E$2436,5,TRUE),"")</f>
        <v>10.24</v>
      </c>
      <c r="I7655">
        <v>461303</v>
      </c>
      <c r="J7655">
        <v>91304</v>
      </c>
      <c r="K7655">
        <v>552607</v>
      </c>
      <c r="L7655">
        <f>IFERROR(VLOOKUP(A7655,'Iny SPEC'!$A$1:$B$3068,2,FALSE),"")</f>
        <v>156227</v>
      </c>
      <c r="M7655">
        <f t="shared" si="119"/>
        <v>1</v>
      </c>
    </row>
    <row r="7656" spans="1:13" x14ac:dyDescent="0.2">
      <c r="A7656" s="1">
        <v>45832</v>
      </c>
      <c r="B7656" t="s">
        <v>3</v>
      </c>
      <c r="C7656" s="6">
        <v>8.7814532026796197</v>
      </c>
      <c r="D7656" s="6">
        <f>VLOOKUP(A7656,'PPP - Resi'!$E$1:$G$3927,2,FALSE)</f>
        <v>8.3812646626762195</v>
      </c>
      <c r="E7656" s="7">
        <f>VLOOKUP(A7656,Embalses!$A$1:$B$4292,2,FALSE)</f>
        <v>0.87089698475340904</v>
      </c>
      <c r="F7656" s="8">
        <f>VLOOKUP(A7656,'Prod comer'!$A$2:$C$130,2,TRUE)</f>
        <v>289.21387096774191</v>
      </c>
      <c r="G7656" s="8">
        <f>VLOOKUP(A7656,'Prod comer'!$A$2:$F$130,5,TRUE)</f>
        <v>247.65290322580645</v>
      </c>
      <c r="H7656">
        <f>IFERROR(VLOOKUP(A7656,P.Int!$A$1:$E$2436,5,TRUE),"")</f>
        <v>8.99</v>
      </c>
      <c r="I7656">
        <v>334025</v>
      </c>
      <c r="J7656">
        <v>24014</v>
      </c>
      <c r="K7656">
        <v>358039</v>
      </c>
      <c r="L7656">
        <f>IFERROR(VLOOKUP(A7656,'Iny SPEC'!$A$1:$B$3068,2,FALSE),"")</f>
        <v>169999</v>
      </c>
      <c r="M7656">
        <f t="shared" si="119"/>
        <v>1</v>
      </c>
    </row>
    <row r="7657" spans="1:13" x14ac:dyDescent="0.2">
      <c r="A7657" s="1">
        <v>45832</v>
      </c>
      <c r="B7657" t="s">
        <v>4</v>
      </c>
      <c r="C7657" s="6">
        <v>6.2822232475447199</v>
      </c>
      <c r="D7657" s="6">
        <f>VLOOKUP(A7657,'PPP - Resi'!$I$2:$K$3928,2,FALSE)</f>
        <v>8.0200158384361799</v>
      </c>
      <c r="E7657" s="7">
        <f>VLOOKUP(A7657,Embalses!$D$1:$E$4292,2,FALSE)</f>
        <v>0.83357661691101848</v>
      </c>
      <c r="F7657" s="8">
        <f>VLOOKUP(A7657,'Prod comer'!$A$2:$C$130,3,TRUE)</f>
        <v>948.17032258064501</v>
      </c>
      <c r="G7657" s="8">
        <f>VLOOKUP(A7657,'Prod comer'!$A$2:$F$130,6,TRUE)</f>
        <v>527.41354838709685</v>
      </c>
      <c r="H7657">
        <f>IFERROR(VLOOKUP(A7657,P.Int!$A$1:$E$2436,5,TRUE),"")</f>
        <v>8.99</v>
      </c>
      <c r="I7657">
        <v>545678</v>
      </c>
      <c r="J7657">
        <v>47069</v>
      </c>
      <c r="K7657">
        <v>592747</v>
      </c>
      <c r="L7657">
        <f>IFERROR(VLOOKUP(A7657,'Iny SPEC'!$A$1:$B$3068,2,FALSE),"")</f>
        <v>169999</v>
      </c>
      <c r="M7657">
        <f t="shared" si="119"/>
        <v>1</v>
      </c>
    </row>
    <row r="7658" spans="1:13" x14ac:dyDescent="0.2">
      <c r="A7658" s="1">
        <v>45833</v>
      </c>
      <c r="B7658" t="s">
        <v>3</v>
      </c>
      <c r="C7658" s="6">
        <v>8.7814532026796197</v>
      </c>
      <c r="D7658" s="6">
        <f>VLOOKUP(A7658,'PPP - Resi'!$E$1:$G$3927,2,FALSE)</f>
        <v>8.3812646626762195</v>
      </c>
      <c r="E7658" s="7">
        <f>VLOOKUP(A7658,Embalses!$A$1:$B$4292,2,FALSE)</f>
        <v>0.86602581343538898</v>
      </c>
      <c r="F7658" s="8">
        <f>VLOOKUP(A7658,'Prod comer'!$A$2:$C$130,2,TRUE)</f>
        <v>289.21387096774191</v>
      </c>
      <c r="G7658" s="8">
        <f>VLOOKUP(A7658,'Prod comer'!$A$2:$F$130,5,TRUE)</f>
        <v>247.65290322580645</v>
      </c>
      <c r="H7658">
        <f>IFERROR(VLOOKUP(A7658,P.Int!$A$1:$E$2436,5,TRUE),"")</f>
        <v>8.8800000000000008</v>
      </c>
      <c r="I7658">
        <v>363307</v>
      </c>
      <c r="J7658">
        <v>21628</v>
      </c>
      <c r="K7658">
        <v>384935</v>
      </c>
      <c r="L7658">
        <f>IFERROR(VLOOKUP(A7658,'Iny SPEC'!$A$1:$B$3068,2,FALSE),"")</f>
        <v>196548</v>
      </c>
      <c r="M7658">
        <f t="shared" si="119"/>
        <v>1</v>
      </c>
    </row>
    <row r="7659" spans="1:13" x14ac:dyDescent="0.2">
      <c r="A7659" s="1">
        <v>45833</v>
      </c>
      <c r="B7659" t="s">
        <v>4</v>
      </c>
      <c r="C7659" s="6">
        <v>6.2822232475447199</v>
      </c>
      <c r="D7659" s="6">
        <f>VLOOKUP(A7659,'PPP - Resi'!$I$2:$K$3928,2,FALSE)</f>
        <v>8.0200158384361799</v>
      </c>
      <c r="E7659" s="7">
        <f>VLOOKUP(A7659,Embalses!$D$1:$E$4292,2,FALSE)</f>
        <v>0.82540426139445777</v>
      </c>
      <c r="F7659" s="8">
        <f>VLOOKUP(A7659,'Prod comer'!$A$2:$C$130,3,TRUE)</f>
        <v>948.17032258064501</v>
      </c>
      <c r="G7659" s="8">
        <f>VLOOKUP(A7659,'Prod comer'!$A$2:$F$130,6,TRUE)</f>
        <v>527.41354838709685</v>
      </c>
      <c r="H7659">
        <f>IFERROR(VLOOKUP(A7659,P.Int!$A$1:$E$2436,5,TRUE),"")</f>
        <v>8.8800000000000008</v>
      </c>
      <c r="I7659">
        <v>550595</v>
      </c>
      <c r="J7659">
        <v>44596</v>
      </c>
      <c r="K7659">
        <v>595191</v>
      </c>
      <c r="L7659">
        <f>IFERROR(VLOOKUP(A7659,'Iny SPEC'!$A$1:$B$3068,2,FALSE),"")</f>
        <v>196548</v>
      </c>
      <c r="M7659">
        <f t="shared" si="119"/>
        <v>1</v>
      </c>
    </row>
    <row r="7660" spans="1:13" x14ac:dyDescent="0.2">
      <c r="A7660" s="1">
        <v>45834</v>
      </c>
      <c r="B7660" t="s">
        <v>3</v>
      </c>
      <c r="C7660" s="6">
        <v>8.7476276167675593</v>
      </c>
      <c r="D7660" s="6">
        <f>VLOOKUP(A7660,'PPP - Resi'!$E$1:$G$3927,2,FALSE)</f>
        <v>8.0412038523274507</v>
      </c>
      <c r="E7660" s="7">
        <f>VLOOKUP(A7660,Embalses!$A$1:$B$4292,2,FALSE)</f>
        <v>0.86312497782036801</v>
      </c>
      <c r="F7660" s="8">
        <f>VLOOKUP(A7660,'Prod comer'!$A$2:$C$130,2,TRUE)</f>
        <v>289.21387096774191</v>
      </c>
      <c r="G7660" s="8">
        <f>VLOOKUP(A7660,'Prod comer'!$A$2:$F$130,5,TRUE)</f>
        <v>247.65290322580645</v>
      </c>
      <c r="H7660">
        <f>IFERROR(VLOOKUP(A7660,P.Int!$A$1:$E$2436,5,TRUE),"")</f>
        <v>8.5299999999999994</v>
      </c>
      <c r="I7660">
        <v>363864</v>
      </c>
      <c r="J7660">
        <v>8794</v>
      </c>
      <c r="K7660">
        <v>372658</v>
      </c>
      <c r="L7660">
        <f>IFERROR(VLOOKUP(A7660,'Iny SPEC'!$A$1:$B$3068,2,FALSE),"")</f>
        <v>228689</v>
      </c>
      <c r="M7660">
        <f t="shared" si="119"/>
        <v>1</v>
      </c>
    </row>
    <row r="7661" spans="1:13" x14ac:dyDescent="0.2">
      <c r="A7661" s="1">
        <v>45834</v>
      </c>
      <c r="B7661" t="s">
        <v>4</v>
      </c>
      <c r="C7661" s="6">
        <v>6.2822232475447199</v>
      </c>
      <c r="D7661" s="6">
        <f>VLOOKUP(A7661,'PPP - Resi'!$I$2:$K$3928,2,FALSE)</f>
        <v>8.0200158384361799</v>
      </c>
      <c r="E7661" s="7">
        <f>VLOOKUP(A7661,Embalses!$D$1:$E$4292,2,FALSE)</f>
        <v>0.80652905317967449</v>
      </c>
      <c r="F7661" s="8">
        <f>VLOOKUP(A7661,'Prod comer'!$A$2:$C$130,3,TRUE)</f>
        <v>948.17032258064501</v>
      </c>
      <c r="G7661" s="8">
        <f>VLOOKUP(A7661,'Prod comer'!$A$2:$F$130,6,TRUE)</f>
        <v>527.41354838709685</v>
      </c>
      <c r="H7661">
        <f>IFERROR(VLOOKUP(A7661,P.Int!$A$1:$E$2436,5,TRUE),"")</f>
        <v>8.5299999999999994</v>
      </c>
      <c r="I7661">
        <v>551770</v>
      </c>
      <c r="J7661">
        <v>43675</v>
      </c>
      <c r="K7661">
        <v>595445</v>
      </c>
      <c r="L7661">
        <f>IFERROR(VLOOKUP(A7661,'Iny SPEC'!$A$1:$B$3068,2,FALSE),"")</f>
        <v>228689</v>
      </c>
      <c r="M7661">
        <f t="shared" si="119"/>
        <v>1</v>
      </c>
    </row>
    <row r="7662" spans="1:13" x14ac:dyDescent="0.2">
      <c r="A7662" s="1">
        <v>45835</v>
      </c>
      <c r="B7662" t="s">
        <v>3</v>
      </c>
      <c r="C7662" s="6">
        <v>8.7476276167675593</v>
      </c>
      <c r="D7662" s="6">
        <f>VLOOKUP(A7662,'PPP - Resi'!$E$1:$G$3927,2,FALSE)</f>
        <v>8.0412038523274507</v>
      </c>
      <c r="E7662" s="7">
        <f>VLOOKUP(A7662,Embalses!$A$1:$B$4292,2,FALSE)</f>
        <v>0.87411114790311495</v>
      </c>
      <c r="F7662" s="8">
        <f>VLOOKUP(A7662,'Prod comer'!$A$2:$C$130,2,TRUE)</f>
        <v>289.21387096774191</v>
      </c>
      <c r="G7662" s="8">
        <f>VLOOKUP(A7662,'Prod comer'!$A$2:$F$130,5,TRUE)</f>
        <v>247.65290322580645</v>
      </c>
      <c r="H7662">
        <f>IFERROR(VLOOKUP(A7662,P.Int!$A$1:$E$2436,5,TRUE),"")</f>
        <v>8.24</v>
      </c>
      <c r="I7662">
        <v>373186</v>
      </c>
      <c r="J7662">
        <v>21786</v>
      </c>
      <c r="K7662">
        <v>394972</v>
      </c>
      <c r="L7662">
        <f>IFERROR(VLOOKUP(A7662,'Iny SPEC'!$A$1:$B$3068,2,FALSE),"")</f>
        <v>222253</v>
      </c>
      <c r="M7662">
        <f t="shared" si="119"/>
        <v>1</v>
      </c>
    </row>
    <row r="7663" spans="1:13" x14ac:dyDescent="0.2">
      <c r="A7663" s="1">
        <v>45835</v>
      </c>
      <c r="B7663" t="s">
        <v>4</v>
      </c>
      <c r="C7663" s="6">
        <v>6.2822232475447199</v>
      </c>
      <c r="D7663" s="6">
        <f>VLOOKUP(A7663,'PPP - Resi'!$I$2:$K$3928,2,FALSE)</f>
        <v>8.0200158384361799</v>
      </c>
      <c r="E7663" s="7">
        <f>VLOOKUP(A7663,Embalses!$D$1:$E$4292,2,FALSE)</f>
        <v>0.79739969724176618</v>
      </c>
      <c r="F7663" s="8">
        <f>VLOOKUP(A7663,'Prod comer'!$A$2:$C$130,3,TRUE)</f>
        <v>948.17032258064501</v>
      </c>
      <c r="G7663" s="8">
        <f>VLOOKUP(A7663,'Prod comer'!$A$2:$F$130,6,TRUE)</f>
        <v>527.41354838709685</v>
      </c>
      <c r="H7663">
        <f>IFERROR(VLOOKUP(A7663,P.Int!$A$1:$E$2436,5,TRUE),"")</f>
        <v>8.24</v>
      </c>
      <c r="I7663">
        <v>551719</v>
      </c>
      <c r="J7663">
        <v>43733</v>
      </c>
      <c r="K7663">
        <v>595452</v>
      </c>
      <c r="L7663">
        <f>IFERROR(VLOOKUP(A7663,'Iny SPEC'!$A$1:$B$3068,2,FALSE),"")</f>
        <v>222253</v>
      </c>
      <c r="M7663">
        <f t="shared" si="119"/>
        <v>1</v>
      </c>
    </row>
    <row r="7664" spans="1:13" x14ac:dyDescent="0.2">
      <c r="A7664" s="1">
        <v>45836</v>
      </c>
      <c r="B7664" t="s">
        <v>3</v>
      </c>
      <c r="C7664" s="6">
        <v>8.7476276167675593</v>
      </c>
      <c r="D7664" s="6">
        <f>VLOOKUP(A7664,'PPP - Resi'!$E$1:$G$3927,2,FALSE)</f>
        <v>8.0412038523274507</v>
      </c>
      <c r="E7664" s="7">
        <f>VLOOKUP(A7664,Embalses!$A$1:$B$4292,2,FALSE)</f>
        <v>0.895786191618551</v>
      </c>
      <c r="F7664" s="8">
        <f>VLOOKUP(A7664,'Prod comer'!$A$2:$C$130,2,TRUE)</f>
        <v>289.21387096774191</v>
      </c>
      <c r="G7664" s="8">
        <f>VLOOKUP(A7664,'Prod comer'!$A$2:$F$130,5,TRUE)</f>
        <v>247.65290322580645</v>
      </c>
      <c r="H7664">
        <f>IFERROR(VLOOKUP(A7664,P.Int!$A$1:$E$2436,5,TRUE),"")</f>
        <v>8.2200000000000006</v>
      </c>
      <c r="I7664">
        <v>355898</v>
      </c>
      <c r="J7664">
        <v>24847</v>
      </c>
      <c r="K7664">
        <v>380745</v>
      </c>
      <c r="L7664">
        <f>IFERROR(VLOOKUP(A7664,'Iny SPEC'!$A$1:$B$3068,2,FALSE),"")</f>
        <v>196882</v>
      </c>
      <c r="M7664">
        <f t="shared" si="119"/>
        <v>1</v>
      </c>
    </row>
    <row r="7665" spans="1:13" x14ac:dyDescent="0.2">
      <c r="A7665" s="1">
        <v>45836</v>
      </c>
      <c r="B7665" t="s">
        <v>4</v>
      </c>
      <c r="C7665" s="6">
        <v>6.2822232475447199</v>
      </c>
      <c r="D7665" s="6">
        <f>VLOOKUP(A7665,'PPP - Resi'!$I$2:$K$3928,2,FALSE)</f>
        <v>8.0200158384361799</v>
      </c>
      <c r="E7665" s="7">
        <f>VLOOKUP(A7665,Embalses!$D$1:$E$4292,2,FALSE)</f>
        <v>0.80451107965759439</v>
      </c>
      <c r="F7665" s="8">
        <f>VLOOKUP(A7665,'Prod comer'!$A$2:$C$130,3,TRUE)</f>
        <v>948.17032258064501</v>
      </c>
      <c r="G7665" s="8">
        <f>VLOOKUP(A7665,'Prod comer'!$A$2:$F$130,6,TRUE)</f>
        <v>527.41354838709685</v>
      </c>
      <c r="H7665">
        <f>IFERROR(VLOOKUP(A7665,P.Int!$A$1:$E$2436,5,TRUE),"")</f>
        <v>8.2200000000000006</v>
      </c>
      <c r="I7665">
        <v>516617</v>
      </c>
      <c r="J7665">
        <v>44270</v>
      </c>
      <c r="K7665">
        <v>560887</v>
      </c>
      <c r="L7665">
        <f>IFERROR(VLOOKUP(A7665,'Iny SPEC'!$A$1:$B$3068,2,FALSE),"")</f>
        <v>196882</v>
      </c>
      <c r="M7665">
        <f t="shared" si="119"/>
        <v>1</v>
      </c>
    </row>
    <row r="7666" spans="1:13" x14ac:dyDescent="0.2">
      <c r="A7666" s="1">
        <v>45837</v>
      </c>
      <c r="B7666" t="s">
        <v>3</v>
      </c>
      <c r="C7666" s="6">
        <v>8.7476276167675593</v>
      </c>
      <c r="D7666" s="6">
        <f>VLOOKUP(A7666,'PPP - Resi'!$E$1:$G$3927,2,FALSE)</f>
        <v>8.0412038523274507</v>
      </c>
      <c r="E7666" s="7">
        <f>VLOOKUP(A7666,Embalses!$A$1:$B$4292,2,FALSE)</f>
        <v>0.90297273745139595</v>
      </c>
      <c r="F7666" s="8">
        <f>VLOOKUP(A7666,'Prod comer'!$A$2:$C$130,2,TRUE)</f>
        <v>289.21387096774191</v>
      </c>
      <c r="G7666" s="8">
        <f>VLOOKUP(A7666,'Prod comer'!$A$2:$F$130,5,TRUE)</f>
        <v>247.65290322580645</v>
      </c>
      <c r="H7666">
        <f>IFERROR(VLOOKUP(A7666,P.Int!$A$1:$E$2436,5,TRUE),"")</f>
        <v>8.18</v>
      </c>
      <c r="I7666">
        <v>318766</v>
      </c>
      <c r="J7666">
        <v>24126</v>
      </c>
      <c r="K7666">
        <v>342892</v>
      </c>
      <c r="L7666">
        <f>IFERROR(VLOOKUP(A7666,'Iny SPEC'!$A$1:$B$3068,2,FALSE),"")</f>
        <v>156472</v>
      </c>
      <c r="M7666">
        <f t="shared" si="119"/>
        <v>1</v>
      </c>
    </row>
    <row r="7667" spans="1:13" x14ac:dyDescent="0.2">
      <c r="A7667" s="1">
        <v>45837</v>
      </c>
      <c r="B7667" t="s">
        <v>4</v>
      </c>
      <c r="C7667" s="6">
        <v>6.2822232475447199</v>
      </c>
      <c r="D7667" s="6">
        <f>VLOOKUP(A7667,'PPP - Resi'!$I$2:$K$3928,2,FALSE)</f>
        <v>8.0200158384361799</v>
      </c>
      <c r="E7667" s="7">
        <f>VLOOKUP(A7667,Embalses!$D$1:$E$4292,2,FALSE)</f>
        <v>0.79463885657066646</v>
      </c>
      <c r="F7667" s="8">
        <f>VLOOKUP(A7667,'Prod comer'!$A$2:$C$130,3,TRUE)</f>
        <v>948.17032258064501</v>
      </c>
      <c r="G7667" s="8">
        <f>VLOOKUP(A7667,'Prod comer'!$A$2:$F$130,6,TRUE)</f>
        <v>527.41354838709685</v>
      </c>
      <c r="H7667">
        <f>IFERROR(VLOOKUP(A7667,P.Int!$A$1:$E$2436,5,TRUE),"")</f>
        <v>8.18</v>
      </c>
      <c r="I7667">
        <v>453312</v>
      </c>
      <c r="J7667">
        <v>44021</v>
      </c>
      <c r="K7667">
        <v>497333</v>
      </c>
      <c r="L7667">
        <f>IFERROR(VLOOKUP(A7667,'Iny SPEC'!$A$1:$B$3068,2,FALSE),"")</f>
        <v>156472</v>
      </c>
      <c r="M7667">
        <f t="shared" si="119"/>
        <v>1</v>
      </c>
    </row>
    <row r="7668" spans="1:13" x14ac:dyDescent="0.2">
      <c r="A7668" s="1">
        <v>45838</v>
      </c>
      <c r="B7668" t="s">
        <v>3</v>
      </c>
      <c r="C7668" s="6">
        <v>8.7476276167675593</v>
      </c>
      <c r="D7668" s="6">
        <f>VLOOKUP(A7668,'PPP - Resi'!$E$1:$G$3927,2,FALSE)</f>
        <v>8.0412038523274507</v>
      </c>
      <c r="E7668" s="7">
        <f>VLOOKUP(A7668,Embalses!$A$1:$B$4292,2,FALSE)</f>
        <v>0.89820094126564898</v>
      </c>
      <c r="F7668" s="8">
        <f>VLOOKUP(A7668,'Prod comer'!$A$2:$C$130,2,TRUE)</f>
        <v>289.21387096774191</v>
      </c>
      <c r="G7668" s="8">
        <f>VLOOKUP(A7668,'Prod comer'!$A$2:$F$130,5,TRUE)</f>
        <v>247.65290322580645</v>
      </c>
      <c r="H7668">
        <f>IFERROR(VLOOKUP(A7668,P.Int!$A$1:$E$2436,5,TRUE),"")</f>
        <v>8.18</v>
      </c>
      <c r="I7668">
        <v>269677</v>
      </c>
      <c r="J7668">
        <v>23970</v>
      </c>
      <c r="K7668">
        <v>293647</v>
      </c>
      <c r="L7668">
        <f>IFERROR(VLOOKUP(A7668,'Iny SPEC'!$A$1:$B$3068,2,FALSE),"")</f>
        <v>181324</v>
      </c>
      <c r="M7668">
        <f t="shared" si="119"/>
        <v>1</v>
      </c>
    </row>
    <row r="7669" spans="1:13" x14ac:dyDescent="0.2">
      <c r="A7669" s="1">
        <v>45838</v>
      </c>
      <c r="B7669" t="s">
        <v>4</v>
      </c>
      <c r="C7669" s="6">
        <v>6.2822232475447199</v>
      </c>
      <c r="D7669" s="6">
        <f>VLOOKUP(A7669,'PPP - Resi'!$I$2:$K$3928,2,FALSE)</f>
        <v>8.0200158384361799</v>
      </c>
      <c r="E7669" s="7">
        <f>VLOOKUP(A7669,Embalses!$D$1:$E$4292,2,FALSE)</f>
        <v>0.79908934814141053</v>
      </c>
      <c r="F7669" s="8">
        <f>VLOOKUP(A7669,'Prod comer'!$A$2:$C$130,3,TRUE)</f>
        <v>948.17032258064501</v>
      </c>
      <c r="G7669" s="8">
        <f>VLOOKUP(A7669,'Prod comer'!$A$2:$F$130,6,TRUE)</f>
        <v>527.41354838709685</v>
      </c>
      <c r="H7669">
        <f>IFERROR(VLOOKUP(A7669,P.Int!$A$1:$E$2436,5,TRUE),"")</f>
        <v>8.18</v>
      </c>
      <c r="I7669">
        <v>473611</v>
      </c>
      <c r="J7669">
        <v>43732</v>
      </c>
      <c r="K7669">
        <v>517343</v>
      </c>
      <c r="L7669">
        <f>IFERROR(VLOOKUP(A7669,'Iny SPEC'!$A$1:$B$3068,2,FALSE),"")</f>
        <v>181324</v>
      </c>
      <c r="M7669">
        <f t="shared" si="119"/>
        <v>1</v>
      </c>
    </row>
    <row r="7670" spans="1:13" x14ac:dyDescent="0.2">
      <c r="A7670" s="1">
        <v>45839</v>
      </c>
      <c r="B7670" t="s">
        <v>3</v>
      </c>
      <c r="C7670" s="6">
        <v>8.5184973693553196</v>
      </c>
      <c r="D7670" s="6">
        <f>VLOOKUP(A7670,'PPP - Resi'!$E$1:$G$3927,2,FALSE)</f>
        <v>8.0412038523274507</v>
      </c>
      <c r="E7670" s="7">
        <f>VLOOKUP(A7670,Embalses!$A$1:$B$4292,2,FALSE)</f>
        <v>0.912301824789303</v>
      </c>
      <c r="F7670" s="8">
        <f>VLOOKUP(A7670,'Prod comer'!$A$2:$C$130,2,TRUE)</f>
        <v>308.7706451612903</v>
      </c>
      <c r="G7670" s="8">
        <f>VLOOKUP(A7670,'Prod comer'!$A$2:$F$130,5,TRUE)</f>
        <v>265.2951612903226</v>
      </c>
      <c r="H7670">
        <f>IFERROR(VLOOKUP(A7670,P.Int!$A$1:$E$2436,5,TRUE),"")</f>
        <v>8.3699999999999992</v>
      </c>
      <c r="I7670">
        <v>310226</v>
      </c>
      <c r="J7670">
        <v>22729</v>
      </c>
      <c r="K7670">
        <v>332955</v>
      </c>
      <c r="L7670">
        <f>IFERROR(VLOOKUP(A7670,'Iny SPEC'!$A$1:$B$3068,2,FALSE),"")</f>
        <v>215703</v>
      </c>
      <c r="M7670">
        <f t="shared" si="119"/>
        <v>1</v>
      </c>
    </row>
    <row r="7671" spans="1:13" x14ac:dyDescent="0.2">
      <c r="A7671" s="1">
        <v>45839</v>
      </c>
      <c r="B7671" t="s">
        <v>4</v>
      </c>
      <c r="C7671" s="6">
        <v>6.3409331077747204</v>
      </c>
      <c r="D7671" s="6">
        <f>VLOOKUP(A7671,'PPP - Resi'!$I$2:$K$3928,2,FALSE)</f>
        <v>8.0386844294955893</v>
      </c>
      <c r="E7671" s="7">
        <f>VLOOKUP(A7671,Embalses!$D$1:$E$4292,2,FALSE)</f>
        <v>0.81002059457485298</v>
      </c>
      <c r="F7671" s="8">
        <f>VLOOKUP(A7671,'Prod comer'!$A$2:$C$130,3,TRUE)</f>
        <v>886.73741935483849</v>
      </c>
      <c r="G7671" s="8">
        <f>VLOOKUP(A7671,'Prod comer'!$A$2:$F$130,6,TRUE)</f>
        <v>538.69451612903231</v>
      </c>
      <c r="H7671">
        <f>IFERROR(VLOOKUP(A7671,P.Int!$A$1:$E$2436,5,TRUE),"")</f>
        <v>8.3699999999999992</v>
      </c>
      <c r="I7671">
        <v>539689</v>
      </c>
      <c r="J7671">
        <v>43411</v>
      </c>
      <c r="K7671">
        <v>583100</v>
      </c>
      <c r="L7671">
        <f>IFERROR(VLOOKUP(A7671,'Iny SPEC'!$A$1:$B$3068,2,FALSE),"")</f>
        <v>215703</v>
      </c>
      <c r="M7671">
        <f t="shared" si="119"/>
        <v>1</v>
      </c>
    </row>
    <row r="7672" spans="1:13" x14ac:dyDescent="0.2">
      <c r="A7672" s="1">
        <v>45840</v>
      </c>
      <c r="B7672" t="s">
        <v>3</v>
      </c>
      <c r="C7672" s="6">
        <v>8.5184973693553196</v>
      </c>
      <c r="D7672" s="6">
        <f>VLOOKUP(A7672,'PPP - Resi'!$E$1:$G$3927,2,FALSE)</f>
        <v>8.0412038523274507</v>
      </c>
      <c r="E7672" s="7">
        <f>VLOOKUP(A7672,Embalses!$A$1:$B$4292,2,FALSE)</f>
        <v>0.92009864371477901</v>
      </c>
      <c r="F7672" s="8">
        <f>VLOOKUP(A7672,'Prod comer'!$A$2:$C$130,2,TRUE)</f>
        <v>308.7706451612903</v>
      </c>
      <c r="G7672" s="8">
        <f>VLOOKUP(A7672,'Prod comer'!$A$2:$F$130,5,TRUE)</f>
        <v>265.2951612903226</v>
      </c>
      <c r="H7672">
        <f>IFERROR(VLOOKUP(A7672,P.Int!$A$1:$E$2436,5,TRUE),"")</f>
        <v>8.35</v>
      </c>
      <c r="I7672">
        <v>317429</v>
      </c>
      <c r="J7672">
        <v>23736</v>
      </c>
      <c r="K7672">
        <v>341165</v>
      </c>
      <c r="L7672">
        <f>IFERROR(VLOOKUP(A7672,'Iny SPEC'!$A$1:$B$3068,2,FALSE),"")</f>
        <v>228637</v>
      </c>
      <c r="M7672">
        <f t="shared" si="119"/>
        <v>1</v>
      </c>
    </row>
    <row r="7673" spans="1:13" x14ac:dyDescent="0.2">
      <c r="A7673" s="1">
        <v>45840</v>
      </c>
      <c r="B7673" t="s">
        <v>4</v>
      </c>
      <c r="C7673" s="6">
        <v>6.3409331077747204</v>
      </c>
      <c r="D7673" s="6">
        <f>VLOOKUP(A7673,'PPP - Resi'!$I$2:$K$3928,2,FALSE)</f>
        <v>8.0386844294955893</v>
      </c>
      <c r="E7673" s="7">
        <f>VLOOKUP(A7673,Embalses!$D$1:$E$4292,2,FALSE)</f>
        <v>0.80625984308784171</v>
      </c>
      <c r="F7673" s="8">
        <f>VLOOKUP(A7673,'Prod comer'!$A$2:$C$130,3,TRUE)</f>
        <v>886.73741935483849</v>
      </c>
      <c r="G7673" s="8">
        <f>VLOOKUP(A7673,'Prod comer'!$A$2:$F$130,6,TRUE)</f>
        <v>538.69451612903231</v>
      </c>
      <c r="H7673">
        <f>IFERROR(VLOOKUP(A7673,P.Int!$A$1:$E$2436,5,TRUE),"")</f>
        <v>8.35</v>
      </c>
      <c r="I7673">
        <v>557773</v>
      </c>
      <c r="J7673">
        <v>45407</v>
      </c>
      <c r="K7673">
        <v>603180</v>
      </c>
      <c r="L7673">
        <f>IFERROR(VLOOKUP(A7673,'Iny SPEC'!$A$1:$B$3068,2,FALSE),"")</f>
        <v>228637</v>
      </c>
      <c r="M7673">
        <f t="shared" si="119"/>
        <v>1</v>
      </c>
    </row>
    <row r="7674" spans="1:13" x14ac:dyDescent="0.2">
      <c r="A7674" s="1">
        <v>45841</v>
      </c>
      <c r="B7674" t="s">
        <v>3</v>
      </c>
      <c r="C7674" s="6">
        <v>8.5184973693553196</v>
      </c>
      <c r="D7674" s="6">
        <f>VLOOKUP(A7674,'PPP - Resi'!$E$1:$G$3927,2,FALSE)</f>
        <v>8.0412038523274507</v>
      </c>
      <c r="E7674" s="7">
        <f>VLOOKUP(A7674,Embalses!$A$1:$B$4292,2,FALSE)</f>
        <v>0.93018602516264504</v>
      </c>
      <c r="F7674" s="8">
        <f>VLOOKUP(A7674,'Prod comer'!$A$2:$C$130,2,TRUE)</f>
        <v>308.7706451612903</v>
      </c>
      <c r="G7674" s="8">
        <f>VLOOKUP(A7674,'Prod comer'!$A$2:$F$130,5,TRUE)</f>
        <v>265.2951612903226</v>
      </c>
      <c r="H7674">
        <f>IFERROR(VLOOKUP(A7674,P.Int!$A$1:$E$2436,5,TRUE),"")</f>
        <v>8.36</v>
      </c>
      <c r="I7674">
        <v>394663</v>
      </c>
      <c r="J7674">
        <v>23466</v>
      </c>
      <c r="K7674">
        <v>418129</v>
      </c>
      <c r="L7674">
        <f>IFERROR(VLOOKUP(A7674,'Iny SPEC'!$A$1:$B$3068,2,FALSE),"")</f>
        <v>238604</v>
      </c>
      <c r="M7674">
        <f t="shared" si="119"/>
        <v>1</v>
      </c>
    </row>
    <row r="7675" spans="1:13" x14ac:dyDescent="0.2">
      <c r="A7675" s="1">
        <v>45841</v>
      </c>
      <c r="B7675" t="s">
        <v>4</v>
      </c>
      <c r="C7675" s="6">
        <v>6.3409331077747204</v>
      </c>
      <c r="D7675" s="6">
        <f>VLOOKUP(A7675,'PPP - Resi'!$I$2:$K$3928,2,FALSE)</f>
        <v>8.0386844294955893</v>
      </c>
      <c r="E7675" s="7">
        <f>VLOOKUP(A7675,Embalses!$D$1:$E$4292,2,FALSE)</f>
        <v>0.80955420990834825</v>
      </c>
      <c r="F7675" s="8">
        <f>VLOOKUP(A7675,'Prod comer'!$A$2:$C$130,3,TRUE)</f>
        <v>886.73741935483849</v>
      </c>
      <c r="G7675" s="8">
        <f>VLOOKUP(A7675,'Prod comer'!$A$2:$F$130,6,TRUE)</f>
        <v>538.69451612903231</v>
      </c>
      <c r="H7675">
        <f>IFERROR(VLOOKUP(A7675,P.Int!$A$1:$E$2436,5,TRUE),"")</f>
        <v>8.36</v>
      </c>
      <c r="I7675">
        <v>562206</v>
      </c>
      <c r="J7675">
        <v>46351</v>
      </c>
      <c r="K7675">
        <v>608557</v>
      </c>
      <c r="L7675">
        <f>IFERROR(VLOOKUP(A7675,'Iny SPEC'!$A$1:$B$3068,2,FALSE),"")</f>
        <v>238604</v>
      </c>
      <c r="M7675">
        <f t="shared" si="119"/>
        <v>1</v>
      </c>
    </row>
    <row r="7676" spans="1:13" x14ac:dyDescent="0.2">
      <c r="A7676" s="1">
        <v>45842</v>
      </c>
      <c r="B7676" t="s">
        <v>3</v>
      </c>
      <c r="C7676" s="6">
        <v>8.5184973693553196</v>
      </c>
      <c r="D7676" s="6">
        <f>VLOOKUP(A7676,'PPP - Resi'!$E$1:$G$3927,2,FALSE)</f>
        <v>8.0412038523274507</v>
      </c>
      <c r="E7676" s="7">
        <f>VLOOKUP(A7676,Embalses!$A$1:$B$4292,2,FALSE)</f>
        <v>0.92920569952669296</v>
      </c>
      <c r="F7676" s="8">
        <f>VLOOKUP(A7676,'Prod comer'!$A$2:$C$130,2,TRUE)</f>
        <v>308.7706451612903</v>
      </c>
      <c r="G7676" s="8">
        <f>VLOOKUP(A7676,'Prod comer'!$A$2:$F$130,5,TRUE)</f>
        <v>265.2951612903226</v>
      </c>
      <c r="H7676">
        <f>IFERROR(VLOOKUP(A7676,P.Int!$A$1:$E$2436,5,TRUE),"")</f>
        <v>8.31</v>
      </c>
      <c r="I7676">
        <v>369423</v>
      </c>
      <c r="J7676">
        <v>24203</v>
      </c>
      <c r="K7676">
        <v>393626</v>
      </c>
      <c r="L7676">
        <f>IFERROR(VLOOKUP(A7676,'Iny SPEC'!$A$1:$B$3068,2,FALSE),"")</f>
        <v>220573</v>
      </c>
      <c r="M7676">
        <f t="shared" si="119"/>
        <v>1</v>
      </c>
    </row>
    <row r="7677" spans="1:13" x14ac:dyDescent="0.2">
      <c r="A7677" s="1">
        <v>45842</v>
      </c>
      <c r="B7677" t="s">
        <v>4</v>
      </c>
      <c r="C7677" s="6">
        <v>6.3409331077747204</v>
      </c>
      <c r="D7677" s="6">
        <f>VLOOKUP(A7677,'PPP - Resi'!$I$2:$K$3928,2,FALSE)</f>
        <v>8.0386844294955893</v>
      </c>
      <c r="E7677" s="7">
        <f>VLOOKUP(A7677,Embalses!$D$1:$E$4292,2,FALSE)</f>
        <v>0.808080186151095</v>
      </c>
      <c r="F7677" s="8">
        <f>VLOOKUP(A7677,'Prod comer'!$A$2:$C$130,3,TRUE)</f>
        <v>886.73741935483849</v>
      </c>
      <c r="G7677" s="8">
        <f>VLOOKUP(A7677,'Prod comer'!$A$2:$F$130,6,TRUE)</f>
        <v>538.69451612903231</v>
      </c>
      <c r="H7677">
        <f>IFERROR(VLOOKUP(A7677,P.Int!$A$1:$E$2436,5,TRUE),"")</f>
        <v>8.31</v>
      </c>
      <c r="I7677">
        <v>564580</v>
      </c>
      <c r="J7677">
        <v>45472</v>
      </c>
      <c r="K7677">
        <v>610052</v>
      </c>
      <c r="L7677">
        <f>IFERROR(VLOOKUP(A7677,'Iny SPEC'!$A$1:$B$3068,2,FALSE),"")</f>
        <v>220573</v>
      </c>
      <c r="M7677">
        <f t="shared" si="119"/>
        <v>1</v>
      </c>
    </row>
    <row r="7678" spans="1:13" x14ac:dyDescent="0.2">
      <c r="A7678" s="1">
        <v>45843</v>
      </c>
      <c r="B7678" t="s">
        <v>3</v>
      </c>
      <c r="C7678" s="6">
        <v>8.5184973693553196</v>
      </c>
      <c r="D7678" s="6">
        <f>VLOOKUP(A7678,'PPP - Resi'!$E$1:$G$3927,2,FALSE)</f>
        <v>8.0412038523274507</v>
      </c>
      <c r="E7678" s="7">
        <f>VLOOKUP(A7678,Embalses!$A$1:$B$4292,2,FALSE)</f>
        <v>0.93479349293084901</v>
      </c>
      <c r="F7678" s="8">
        <f>VLOOKUP(A7678,'Prod comer'!$A$2:$C$130,2,TRUE)</f>
        <v>308.7706451612903</v>
      </c>
      <c r="G7678" s="8">
        <f>VLOOKUP(A7678,'Prod comer'!$A$2:$F$130,5,TRUE)</f>
        <v>265.2951612903226</v>
      </c>
      <c r="H7678">
        <f>IFERROR(VLOOKUP(A7678,P.Int!$A$1:$E$2436,5,TRUE),"")</f>
        <v>8.33</v>
      </c>
      <c r="I7678">
        <v>346014</v>
      </c>
      <c r="J7678">
        <v>24983</v>
      </c>
      <c r="K7678">
        <v>370997</v>
      </c>
      <c r="L7678">
        <f>IFERROR(VLOOKUP(A7678,'Iny SPEC'!$A$1:$B$3068,2,FALSE),"")</f>
        <v>196773</v>
      </c>
      <c r="M7678">
        <f t="shared" si="119"/>
        <v>1</v>
      </c>
    </row>
    <row r="7679" spans="1:13" x14ac:dyDescent="0.2">
      <c r="A7679" s="1">
        <v>45843</v>
      </c>
      <c r="B7679" t="s">
        <v>4</v>
      </c>
      <c r="C7679" s="6">
        <v>6.3409331077747204</v>
      </c>
      <c r="D7679" s="6">
        <f>VLOOKUP(A7679,'PPP - Resi'!$I$2:$K$3928,2,FALSE)</f>
        <v>8.0386844294955893</v>
      </c>
      <c r="E7679" s="7">
        <f>VLOOKUP(A7679,Embalses!$D$1:$E$4292,2,FALSE)</f>
        <v>0.81309476288615878</v>
      </c>
      <c r="F7679" s="8">
        <f>VLOOKUP(A7679,'Prod comer'!$A$2:$C$130,3,TRUE)</f>
        <v>886.73741935483849</v>
      </c>
      <c r="G7679" s="8">
        <f>VLOOKUP(A7679,'Prod comer'!$A$2:$F$130,6,TRUE)</f>
        <v>538.69451612903231</v>
      </c>
      <c r="H7679">
        <f>IFERROR(VLOOKUP(A7679,P.Int!$A$1:$E$2436,5,TRUE),"")</f>
        <v>8.33</v>
      </c>
      <c r="I7679">
        <v>531918</v>
      </c>
      <c r="J7679">
        <v>44061</v>
      </c>
      <c r="K7679">
        <v>575979</v>
      </c>
      <c r="L7679">
        <f>IFERROR(VLOOKUP(A7679,'Iny SPEC'!$A$1:$B$3068,2,FALSE),"")</f>
        <v>196773</v>
      </c>
      <c r="M7679">
        <f t="shared" si="119"/>
        <v>1</v>
      </c>
    </row>
    <row r="7680" spans="1:13" x14ac:dyDescent="0.2">
      <c r="A7680" s="1">
        <v>45844</v>
      </c>
      <c r="B7680" t="s">
        <v>3</v>
      </c>
      <c r="C7680" s="6">
        <v>8.5184973693553196</v>
      </c>
      <c r="D7680" s="6">
        <f>VLOOKUP(A7680,'PPP - Resi'!$E$1:$G$3927,2,FALSE)</f>
        <v>8.0412038523274507</v>
      </c>
      <c r="E7680" s="7">
        <f>VLOOKUP(A7680,Embalses!$A$1:$B$4292,2,FALSE)</f>
        <v>0.93860879737326397</v>
      </c>
      <c r="F7680" s="8">
        <f>VLOOKUP(A7680,'Prod comer'!$A$2:$C$130,2,TRUE)</f>
        <v>308.7706451612903</v>
      </c>
      <c r="G7680" s="8">
        <f>VLOOKUP(A7680,'Prod comer'!$A$2:$F$130,5,TRUE)</f>
        <v>265.2951612903226</v>
      </c>
      <c r="H7680">
        <f>IFERROR(VLOOKUP(A7680,P.Int!$A$1:$E$2436,5,TRUE),"")</f>
        <v>8.34</v>
      </c>
      <c r="I7680">
        <v>309426</v>
      </c>
      <c r="J7680">
        <v>23836</v>
      </c>
      <c r="K7680">
        <v>333262</v>
      </c>
      <c r="L7680">
        <f>IFERROR(VLOOKUP(A7680,'Iny SPEC'!$A$1:$B$3068,2,FALSE),"")</f>
        <v>171033</v>
      </c>
      <c r="M7680">
        <f t="shared" si="119"/>
        <v>1</v>
      </c>
    </row>
    <row r="7681" spans="1:13" x14ac:dyDescent="0.2">
      <c r="A7681" s="1">
        <v>45844</v>
      </c>
      <c r="B7681" t="s">
        <v>4</v>
      </c>
      <c r="C7681" s="6">
        <v>6.3409331077747204</v>
      </c>
      <c r="D7681" s="6">
        <f>VLOOKUP(A7681,'PPP - Resi'!$I$2:$K$3928,2,FALSE)</f>
        <v>8.0386844294955893</v>
      </c>
      <c r="E7681" s="7">
        <f>VLOOKUP(A7681,Embalses!$D$1:$E$4292,2,FALSE)</f>
        <v>0.8132404566105178</v>
      </c>
      <c r="F7681" s="8">
        <f>VLOOKUP(A7681,'Prod comer'!$A$2:$C$130,3,TRUE)</f>
        <v>886.73741935483849</v>
      </c>
      <c r="G7681" s="8">
        <f>VLOOKUP(A7681,'Prod comer'!$A$2:$F$130,6,TRUE)</f>
        <v>538.69451612903231</v>
      </c>
      <c r="H7681">
        <f>IFERROR(VLOOKUP(A7681,P.Int!$A$1:$E$2436,5,TRUE),"")</f>
        <v>8.34</v>
      </c>
      <c r="I7681">
        <v>482616</v>
      </c>
      <c r="J7681">
        <v>43536</v>
      </c>
      <c r="K7681">
        <v>526152</v>
      </c>
      <c r="L7681">
        <f>IFERROR(VLOOKUP(A7681,'Iny SPEC'!$A$1:$B$3068,2,FALSE),"")</f>
        <v>171033</v>
      </c>
      <c r="M7681">
        <f t="shared" si="119"/>
        <v>1</v>
      </c>
    </row>
    <row r="7682" spans="1:13" x14ac:dyDescent="0.2">
      <c r="A7682" s="1">
        <v>45845</v>
      </c>
      <c r="B7682" t="s">
        <v>3</v>
      </c>
      <c r="C7682" s="6">
        <v>8.5184973693553196</v>
      </c>
      <c r="D7682" s="6">
        <f>VLOOKUP(A7682,'PPP - Resi'!$E$1:$G$3927,2,FALSE)</f>
        <v>8.0412038523274507</v>
      </c>
      <c r="E7682" s="7">
        <f>VLOOKUP(A7682,Embalses!$A$1:$B$4292,2,FALSE)</f>
        <v>0.92877668945951997</v>
      </c>
      <c r="F7682" s="8">
        <f>VLOOKUP(A7682,'Prod comer'!$A$2:$C$130,2,TRUE)</f>
        <v>308.7706451612903</v>
      </c>
      <c r="G7682" s="8">
        <f>VLOOKUP(A7682,'Prod comer'!$A$2:$F$130,5,TRUE)</f>
        <v>265.2951612903226</v>
      </c>
      <c r="H7682">
        <f>IFERROR(VLOOKUP(A7682,P.Int!$A$1:$E$2436,5,TRUE),"")</f>
        <v>8.39</v>
      </c>
      <c r="I7682">
        <v>371548</v>
      </c>
      <c r="J7682">
        <v>22251</v>
      </c>
      <c r="K7682">
        <v>393799</v>
      </c>
      <c r="L7682">
        <f>IFERROR(VLOOKUP(A7682,'Iny SPEC'!$A$1:$B$3068,2,FALSE),"")</f>
        <v>219261</v>
      </c>
      <c r="M7682">
        <f t="shared" si="119"/>
        <v>1</v>
      </c>
    </row>
    <row r="7683" spans="1:13" x14ac:dyDescent="0.2">
      <c r="A7683" s="1">
        <v>45845</v>
      </c>
      <c r="B7683" t="s">
        <v>4</v>
      </c>
      <c r="C7683" s="6">
        <v>6.3409331077747204</v>
      </c>
      <c r="D7683" s="6">
        <f>VLOOKUP(A7683,'PPP - Resi'!$I$2:$K$3928,2,FALSE)</f>
        <v>8.0386844294955893</v>
      </c>
      <c r="E7683" s="7">
        <f>VLOOKUP(A7683,Embalses!$D$1:$E$4292,2,FALSE)</f>
        <v>0.79752597409967718</v>
      </c>
      <c r="F7683" s="8">
        <f>VLOOKUP(A7683,'Prod comer'!$A$2:$C$130,3,TRUE)</f>
        <v>886.73741935483849</v>
      </c>
      <c r="G7683" s="8">
        <f>VLOOKUP(A7683,'Prod comer'!$A$2:$F$130,6,TRUE)</f>
        <v>538.69451612903231</v>
      </c>
      <c r="H7683">
        <f>IFERROR(VLOOKUP(A7683,P.Int!$A$1:$E$2436,5,TRUE),"")</f>
        <v>8.39</v>
      </c>
      <c r="I7683">
        <v>549114</v>
      </c>
      <c r="J7683">
        <v>43307</v>
      </c>
      <c r="K7683">
        <v>592421</v>
      </c>
      <c r="L7683">
        <f>IFERROR(VLOOKUP(A7683,'Iny SPEC'!$A$1:$B$3068,2,FALSE),"")</f>
        <v>219261</v>
      </c>
      <c r="M7683">
        <f t="shared" ref="M7683:M7746" si="120">IF(A7683&gt;DATE(2024,11,30),1,0)</f>
        <v>1</v>
      </c>
    </row>
    <row r="7684" spans="1:13" x14ac:dyDescent="0.2">
      <c r="A7684" s="1">
        <v>45846</v>
      </c>
      <c r="B7684" t="s">
        <v>3</v>
      </c>
      <c r="C7684" s="6">
        <v>8.5184973693553196</v>
      </c>
      <c r="D7684" s="6">
        <f>VLOOKUP(A7684,'PPP - Resi'!$E$1:$G$3927,2,FALSE)</f>
        <v>8.0412038523274507</v>
      </c>
      <c r="E7684" s="7">
        <f>VLOOKUP(A7684,Embalses!$A$1:$B$4292,2,FALSE)</f>
        <v>0.91832678196073902</v>
      </c>
      <c r="F7684" s="8">
        <f>VLOOKUP(A7684,'Prod comer'!$A$2:$C$130,2,TRUE)</f>
        <v>308.7706451612903</v>
      </c>
      <c r="G7684" s="8">
        <f>VLOOKUP(A7684,'Prod comer'!$A$2:$F$130,5,TRUE)</f>
        <v>265.2951612903226</v>
      </c>
      <c r="H7684">
        <f>IFERROR(VLOOKUP(A7684,P.Int!$A$1:$E$2436,5,TRUE),"")</f>
        <v>8.56</v>
      </c>
      <c r="I7684">
        <v>393070</v>
      </c>
      <c r="J7684">
        <v>22367</v>
      </c>
      <c r="K7684">
        <v>415437</v>
      </c>
      <c r="L7684">
        <f>IFERROR(VLOOKUP(A7684,'Iny SPEC'!$A$1:$B$3068,2,FALSE),"")</f>
        <v>210768</v>
      </c>
      <c r="M7684">
        <f t="shared" si="120"/>
        <v>1</v>
      </c>
    </row>
    <row r="7685" spans="1:13" x14ac:dyDescent="0.2">
      <c r="A7685" s="1">
        <v>45846</v>
      </c>
      <c r="B7685" t="s">
        <v>4</v>
      </c>
      <c r="C7685" s="6">
        <v>6.3409331077747204</v>
      </c>
      <c r="D7685" s="6">
        <f>VLOOKUP(A7685,'PPP - Resi'!$I$2:$K$3928,2,FALSE)</f>
        <v>8.0386844294955893</v>
      </c>
      <c r="E7685" s="7">
        <f>VLOOKUP(A7685,Embalses!$D$1:$E$4292,2,FALSE)</f>
        <v>0.78769932201938142</v>
      </c>
      <c r="F7685" s="8">
        <f>VLOOKUP(A7685,'Prod comer'!$A$2:$C$130,3,TRUE)</f>
        <v>886.73741935483849</v>
      </c>
      <c r="G7685" s="8">
        <f>VLOOKUP(A7685,'Prod comer'!$A$2:$F$130,6,TRUE)</f>
        <v>538.69451612903231</v>
      </c>
      <c r="H7685">
        <f>IFERROR(VLOOKUP(A7685,P.Int!$A$1:$E$2436,5,TRUE),"")</f>
        <v>8.56</v>
      </c>
      <c r="I7685">
        <v>556121</v>
      </c>
      <c r="J7685">
        <v>43433</v>
      </c>
      <c r="K7685">
        <v>599554</v>
      </c>
      <c r="L7685">
        <f>IFERROR(VLOOKUP(A7685,'Iny SPEC'!$A$1:$B$3068,2,FALSE),"")</f>
        <v>210768</v>
      </c>
      <c r="M7685">
        <f t="shared" si="120"/>
        <v>1</v>
      </c>
    </row>
    <row r="7686" spans="1:13" x14ac:dyDescent="0.2">
      <c r="A7686" s="1">
        <v>45847</v>
      </c>
      <c r="B7686" t="s">
        <v>3</v>
      </c>
      <c r="C7686" s="6">
        <v>8.5184973693553196</v>
      </c>
      <c r="D7686" s="6">
        <f>VLOOKUP(A7686,'PPP - Resi'!$E$1:$G$3927,2,FALSE)</f>
        <v>8.0412038523274507</v>
      </c>
      <c r="E7686" s="7">
        <f>VLOOKUP(A7686,Embalses!$A$1:$B$4292,2,FALSE)</f>
        <v>0.91278853796492598</v>
      </c>
      <c r="F7686" s="8">
        <f>VLOOKUP(A7686,'Prod comer'!$A$2:$C$130,2,TRUE)</f>
        <v>308.7706451612903</v>
      </c>
      <c r="G7686" s="8">
        <f>VLOOKUP(A7686,'Prod comer'!$A$2:$F$130,5,TRUE)</f>
        <v>265.2951612903226</v>
      </c>
      <c r="H7686">
        <f>IFERROR(VLOOKUP(A7686,P.Int!$A$1:$E$2436,5,TRUE),"")</f>
        <v>8.56</v>
      </c>
      <c r="I7686">
        <v>381946</v>
      </c>
      <c r="J7686">
        <v>23434</v>
      </c>
      <c r="K7686">
        <v>405380</v>
      </c>
      <c r="L7686">
        <f>IFERROR(VLOOKUP(A7686,'Iny SPEC'!$A$1:$B$3068,2,FALSE),"")</f>
        <v>209729</v>
      </c>
      <c r="M7686">
        <f t="shared" si="120"/>
        <v>1</v>
      </c>
    </row>
    <row r="7687" spans="1:13" x14ac:dyDescent="0.2">
      <c r="A7687" s="1">
        <v>45847</v>
      </c>
      <c r="B7687" t="s">
        <v>4</v>
      </c>
      <c r="C7687" s="6">
        <v>6.3409331077747204</v>
      </c>
      <c r="D7687" s="6">
        <f>VLOOKUP(A7687,'PPP - Resi'!$I$2:$K$3928,2,FALSE)</f>
        <v>8.0386844294955893</v>
      </c>
      <c r="E7687" s="7">
        <f>VLOOKUP(A7687,Embalses!$D$1:$E$4292,2,FALSE)</f>
        <v>0.78478282399901622</v>
      </c>
      <c r="F7687" s="8">
        <f>VLOOKUP(A7687,'Prod comer'!$A$2:$C$130,3,TRUE)</f>
        <v>886.73741935483849</v>
      </c>
      <c r="G7687" s="8">
        <f>VLOOKUP(A7687,'Prod comer'!$A$2:$F$130,6,TRUE)</f>
        <v>538.69451612903231</v>
      </c>
      <c r="H7687">
        <f>IFERROR(VLOOKUP(A7687,P.Int!$A$1:$E$2436,5,TRUE),"")</f>
        <v>8.56</v>
      </c>
      <c r="I7687">
        <v>566546</v>
      </c>
      <c r="J7687">
        <v>44343</v>
      </c>
      <c r="K7687">
        <v>610889</v>
      </c>
      <c r="L7687">
        <f>IFERROR(VLOOKUP(A7687,'Iny SPEC'!$A$1:$B$3068,2,FALSE),"")</f>
        <v>209729</v>
      </c>
      <c r="M7687">
        <f t="shared" si="120"/>
        <v>1</v>
      </c>
    </row>
    <row r="7688" spans="1:13" x14ac:dyDescent="0.2">
      <c r="A7688" s="1">
        <v>45848</v>
      </c>
      <c r="B7688" t="s">
        <v>3</v>
      </c>
      <c r="C7688" s="6">
        <v>8.5184973693553196</v>
      </c>
      <c r="D7688" s="6">
        <f>VLOOKUP(A7688,'PPP - Resi'!$E$1:$G$3927,2,FALSE)</f>
        <v>8.0412038523274507</v>
      </c>
      <c r="E7688" s="7">
        <f>VLOOKUP(A7688,Embalses!$A$1:$B$4292,2,FALSE)</f>
        <v>0.91352174376686301</v>
      </c>
      <c r="F7688" s="8">
        <f>VLOOKUP(A7688,'Prod comer'!$A$2:$C$130,2,TRUE)</f>
        <v>308.7706451612903</v>
      </c>
      <c r="G7688" s="8">
        <f>VLOOKUP(A7688,'Prod comer'!$A$2:$F$130,5,TRUE)</f>
        <v>265.2951612903226</v>
      </c>
      <c r="H7688">
        <f>IFERROR(VLOOKUP(A7688,P.Int!$A$1:$E$2436,5,TRUE),"")</f>
        <v>8.82</v>
      </c>
      <c r="I7688">
        <v>369993</v>
      </c>
      <c r="J7688">
        <v>24854</v>
      </c>
      <c r="K7688">
        <v>394847</v>
      </c>
      <c r="L7688">
        <f>IFERROR(VLOOKUP(A7688,'Iny SPEC'!$A$1:$B$3068,2,FALSE),"")</f>
        <v>202047</v>
      </c>
      <c r="M7688">
        <f t="shared" si="120"/>
        <v>1</v>
      </c>
    </row>
    <row r="7689" spans="1:13" x14ac:dyDescent="0.2">
      <c r="A7689" s="1">
        <v>45848</v>
      </c>
      <c r="B7689" t="s">
        <v>4</v>
      </c>
      <c r="C7689" s="6">
        <v>6.3409331077747204</v>
      </c>
      <c r="D7689" s="6">
        <f>VLOOKUP(A7689,'PPP - Resi'!$I$2:$K$3928,2,FALSE)</f>
        <v>8.0386844294955893</v>
      </c>
      <c r="E7689" s="7">
        <f>VLOOKUP(A7689,Embalses!$D$1:$E$4292,2,FALSE)</f>
        <v>0.78650689164325993</v>
      </c>
      <c r="F7689" s="8">
        <f>VLOOKUP(A7689,'Prod comer'!$A$2:$C$130,3,TRUE)</f>
        <v>886.73741935483849</v>
      </c>
      <c r="G7689" s="8">
        <f>VLOOKUP(A7689,'Prod comer'!$A$2:$F$130,6,TRUE)</f>
        <v>538.69451612903231</v>
      </c>
      <c r="H7689">
        <f>IFERROR(VLOOKUP(A7689,P.Int!$A$1:$E$2436,5,TRUE),"")</f>
        <v>8.82</v>
      </c>
      <c r="I7689">
        <v>566896</v>
      </c>
      <c r="J7689">
        <v>44418</v>
      </c>
      <c r="K7689">
        <v>611314</v>
      </c>
      <c r="L7689">
        <f>IFERROR(VLOOKUP(A7689,'Iny SPEC'!$A$1:$B$3068,2,FALSE),"")</f>
        <v>202047</v>
      </c>
      <c r="M7689">
        <f t="shared" si="120"/>
        <v>1</v>
      </c>
    </row>
    <row r="7690" spans="1:13" x14ac:dyDescent="0.2">
      <c r="A7690" s="1">
        <v>45849</v>
      </c>
      <c r="B7690" t="s">
        <v>3</v>
      </c>
      <c r="C7690" s="6">
        <v>8.5184973693553196</v>
      </c>
      <c r="D7690" s="6">
        <f>VLOOKUP(A7690,'PPP - Resi'!$E$1:$G$3927,2,FALSE)</f>
        <v>8.0412038523274507</v>
      </c>
      <c r="E7690" s="7">
        <f>VLOOKUP(A7690,Embalses!$A$1:$B$4292,2,FALSE)</f>
        <v>0.91327462393284797</v>
      </c>
      <c r="F7690" s="8">
        <f>VLOOKUP(A7690,'Prod comer'!$A$2:$C$130,2,TRUE)</f>
        <v>308.7706451612903</v>
      </c>
      <c r="G7690" s="8">
        <f>VLOOKUP(A7690,'Prod comer'!$A$2:$F$130,5,TRUE)</f>
        <v>265.2951612903226</v>
      </c>
      <c r="H7690">
        <f>IFERROR(VLOOKUP(A7690,P.Int!$A$1:$E$2436,5,TRUE),"")</f>
        <v>8.92</v>
      </c>
      <c r="I7690">
        <v>374012</v>
      </c>
      <c r="J7690">
        <v>25410</v>
      </c>
      <c r="K7690">
        <v>399422</v>
      </c>
      <c r="L7690">
        <f>IFERROR(VLOOKUP(A7690,'Iny SPEC'!$A$1:$B$3068,2,FALSE),"")</f>
        <v>203382</v>
      </c>
      <c r="M7690">
        <f t="shared" si="120"/>
        <v>1</v>
      </c>
    </row>
    <row r="7691" spans="1:13" x14ac:dyDescent="0.2">
      <c r="A7691" s="1">
        <v>45849</v>
      </c>
      <c r="B7691" t="s">
        <v>4</v>
      </c>
      <c r="C7691" s="6">
        <v>6.3409331077747204</v>
      </c>
      <c r="D7691" s="6">
        <f>VLOOKUP(A7691,'PPP - Resi'!$I$2:$K$3928,2,FALSE)</f>
        <v>8.0386844294955893</v>
      </c>
      <c r="E7691" s="7">
        <f>VLOOKUP(A7691,Embalses!$D$1:$E$4292,2,FALSE)</f>
        <v>0.79894101771749981</v>
      </c>
      <c r="F7691" s="8">
        <f>VLOOKUP(A7691,'Prod comer'!$A$2:$C$130,3,TRUE)</f>
        <v>886.73741935483849</v>
      </c>
      <c r="G7691" s="8">
        <f>VLOOKUP(A7691,'Prod comer'!$A$2:$F$130,6,TRUE)</f>
        <v>538.69451612903231</v>
      </c>
      <c r="H7691">
        <f>IFERROR(VLOOKUP(A7691,P.Int!$A$1:$E$2436,5,TRUE),"")</f>
        <v>8.92</v>
      </c>
      <c r="I7691">
        <v>554368</v>
      </c>
      <c r="J7691">
        <v>45553</v>
      </c>
      <c r="K7691">
        <v>599921</v>
      </c>
      <c r="L7691">
        <f>IFERROR(VLOOKUP(A7691,'Iny SPEC'!$A$1:$B$3068,2,FALSE),"")</f>
        <v>203382</v>
      </c>
      <c r="M7691">
        <f t="shared" si="120"/>
        <v>1</v>
      </c>
    </row>
    <row r="7692" spans="1:13" x14ac:dyDescent="0.2">
      <c r="A7692" s="1">
        <v>45850</v>
      </c>
      <c r="B7692" t="s">
        <v>3</v>
      </c>
      <c r="C7692" s="6">
        <v>8.5184973693553196</v>
      </c>
      <c r="D7692" s="6">
        <f>VLOOKUP(A7692,'PPP - Resi'!$E$1:$G$3927,2,FALSE)</f>
        <v>8.0412038523274507</v>
      </c>
      <c r="E7692" s="7">
        <f>VLOOKUP(A7692,Embalses!$A$1:$B$4292,2,FALSE)</f>
        <v>0.95206742021155999</v>
      </c>
      <c r="F7692" s="8">
        <f>VLOOKUP(A7692,'Prod comer'!$A$2:$C$130,2,TRUE)</f>
        <v>308.7706451612903</v>
      </c>
      <c r="G7692" s="8">
        <f>VLOOKUP(A7692,'Prod comer'!$A$2:$F$130,5,TRUE)</f>
        <v>265.2951612903226</v>
      </c>
      <c r="H7692">
        <f>IFERROR(VLOOKUP(A7692,P.Int!$A$1:$E$2436,5,TRUE),"")</f>
        <v>8.92</v>
      </c>
      <c r="I7692">
        <v>341029</v>
      </c>
      <c r="J7692">
        <v>25275</v>
      </c>
      <c r="K7692">
        <v>366304</v>
      </c>
      <c r="L7692">
        <f>IFERROR(VLOOKUP(A7692,'Iny SPEC'!$A$1:$B$3068,2,FALSE),"")</f>
        <v>192190</v>
      </c>
      <c r="M7692">
        <f t="shared" si="120"/>
        <v>1</v>
      </c>
    </row>
    <row r="7693" spans="1:13" x14ac:dyDescent="0.2">
      <c r="A7693" s="1">
        <v>45850</v>
      </c>
      <c r="B7693" t="s">
        <v>4</v>
      </c>
      <c r="C7693" s="6">
        <v>6.3409331077747204</v>
      </c>
      <c r="D7693" s="6">
        <f>VLOOKUP(A7693,'PPP - Resi'!$I$2:$K$3928,2,FALSE)</f>
        <v>8.0386844294955893</v>
      </c>
      <c r="E7693" s="7">
        <f>VLOOKUP(A7693,Embalses!$D$1:$E$4292,2,FALSE)</f>
        <v>0.81351947433177052</v>
      </c>
      <c r="F7693" s="8">
        <f>VLOOKUP(A7693,'Prod comer'!$A$2:$C$130,3,TRUE)</f>
        <v>886.73741935483849</v>
      </c>
      <c r="G7693" s="8">
        <f>VLOOKUP(A7693,'Prod comer'!$A$2:$F$130,6,TRUE)</f>
        <v>538.69451612903231</v>
      </c>
      <c r="H7693">
        <f>IFERROR(VLOOKUP(A7693,P.Int!$A$1:$E$2436,5,TRUE),"")</f>
        <v>8.92</v>
      </c>
      <c r="I7693">
        <v>524365</v>
      </c>
      <c r="J7693">
        <v>45540</v>
      </c>
      <c r="K7693">
        <v>569905</v>
      </c>
      <c r="L7693">
        <f>IFERROR(VLOOKUP(A7693,'Iny SPEC'!$A$1:$B$3068,2,FALSE),"")</f>
        <v>192190</v>
      </c>
      <c r="M7693">
        <f t="shared" si="120"/>
        <v>1</v>
      </c>
    </row>
    <row r="7694" spans="1:13" x14ac:dyDescent="0.2">
      <c r="A7694" s="1">
        <v>45851</v>
      </c>
      <c r="B7694" t="s">
        <v>3</v>
      </c>
      <c r="C7694" s="6">
        <v>8.5184973693553196</v>
      </c>
      <c r="D7694" s="6">
        <f>VLOOKUP(A7694,'PPP - Resi'!$E$1:$G$3927,2,FALSE)</f>
        <v>8.0412038523274507</v>
      </c>
      <c r="E7694" s="7">
        <f>VLOOKUP(A7694,Embalses!$A$1:$B$4292,2,FALSE)</f>
        <v>0.97097334192909002</v>
      </c>
      <c r="F7694" s="8">
        <f>VLOOKUP(A7694,'Prod comer'!$A$2:$C$130,2,TRUE)</f>
        <v>308.7706451612903</v>
      </c>
      <c r="G7694" s="8">
        <f>VLOOKUP(A7694,'Prod comer'!$A$2:$F$130,5,TRUE)</f>
        <v>265.2951612903226</v>
      </c>
      <c r="H7694">
        <f>IFERROR(VLOOKUP(A7694,P.Int!$A$1:$E$2436,5,TRUE),"")</f>
        <v>8.93</v>
      </c>
      <c r="I7694">
        <v>323191</v>
      </c>
      <c r="J7694">
        <v>25361</v>
      </c>
      <c r="K7694">
        <v>348552</v>
      </c>
      <c r="L7694">
        <f>IFERROR(VLOOKUP(A7694,'Iny SPEC'!$A$1:$B$3068,2,FALSE),"")</f>
        <v>167086</v>
      </c>
      <c r="M7694">
        <f t="shared" si="120"/>
        <v>1</v>
      </c>
    </row>
    <row r="7695" spans="1:13" x14ac:dyDescent="0.2">
      <c r="A7695" s="1">
        <v>45851</v>
      </c>
      <c r="B7695" t="s">
        <v>4</v>
      </c>
      <c r="C7695" s="6">
        <v>6.3409331077747204</v>
      </c>
      <c r="D7695" s="6">
        <f>VLOOKUP(A7695,'PPP - Resi'!$I$2:$K$3928,2,FALSE)</f>
        <v>8.0386844294955893</v>
      </c>
      <c r="E7695" s="7">
        <f>VLOOKUP(A7695,Embalses!$D$1:$E$4292,2,FALSE)</f>
        <v>0.82342448168592475</v>
      </c>
      <c r="F7695" s="8">
        <f>VLOOKUP(A7695,'Prod comer'!$A$2:$C$130,3,TRUE)</f>
        <v>886.73741935483849</v>
      </c>
      <c r="G7695" s="8">
        <f>VLOOKUP(A7695,'Prod comer'!$A$2:$F$130,6,TRUE)</f>
        <v>538.69451612903231</v>
      </c>
      <c r="H7695">
        <f>IFERROR(VLOOKUP(A7695,P.Int!$A$1:$E$2436,5,TRUE),"")</f>
        <v>8.93</v>
      </c>
      <c r="I7695">
        <v>463503</v>
      </c>
      <c r="J7695">
        <v>45769</v>
      </c>
      <c r="K7695">
        <v>509272</v>
      </c>
      <c r="L7695">
        <f>IFERROR(VLOOKUP(A7695,'Iny SPEC'!$A$1:$B$3068,2,FALSE),"")</f>
        <v>167086</v>
      </c>
      <c r="M7695">
        <f t="shared" si="120"/>
        <v>1</v>
      </c>
    </row>
    <row r="7696" spans="1:13" x14ac:dyDescent="0.2">
      <c r="A7696" s="1">
        <v>45852</v>
      </c>
      <c r="B7696" t="s">
        <v>3</v>
      </c>
      <c r="C7696" s="6">
        <v>8.5184973693553196</v>
      </c>
      <c r="D7696" s="6">
        <f>VLOOKUP(A7696,'PPP - Resi'!$E$1:$G$3927,2,FALSE)</f>
        <v>8.0412038523274507</v>
      </c>
      <c r="E7696" s="7">
        <f>VLOOKUP(A7696,Embalses!$A$1:$B$4292,2,FALSE)</f>
        <v>0.98362412124908305</v>
      </c>
      <c r="F7696" s="8">
        <f>VLOOKUP(A7696,'Prod comer'!$A$2:$C$130,2,TRUE)</f>
        <v>308.7706451612903</v>
      </c>
      <c r="G7696" s="8">
        <f>VLOOKUP(A7696,'Prod comer'!$A$2:$F$130,5,TRUE)</f>
        <v>265.2951612903226</v>
      </c>
      <c r="H7696">
        <f>IFERROR(VLOOKUP(A7696,P.Int!$A$1:$E$2436,5,TRUE),"")</f>
        <v>8.9</v>
      </c>
      <c r="I7696">
        <v>366112</v>
      </c>
      <c r="J7696">
        <v>25261</v>
      </c>
      <c r="K7696">
        <v>391373</v>
      </c>
      <c r="L7696">
        <f>IFERROR(VLOOKUP(A7696,'Iny SPEC'!$A$1:$B$3068,2,FALSE),"")</f>
        <v>193598</v>
      </c>
      <c r="M7696">
        <f t="shared" si="120"/>
        <v>1</v>
      </c>
    </row>
    <row r="7697" spans="1:13" x14ac:dyDescent="0.2">
      <c r="A7697" s="1">
        <v>45852</v>
      </c>
      <c r="B7697" t="s">
        <v>4</v>
      </c>
      <c r="C7697" s="6">
        <v>6.3409331077747204</v>
      </c>
      <c r="D7697" s="6">
        <f>VLOOKUP(A7697,'PPP - Resi'!$I$2:$K$3928,2,FALSE)</f>
        <v>8.0386844294955893</v>
      </c>
      <c r="E7697" s="7">
        <f>VLOOKUP(A7697,Embalses!$D$1:$E$4292,2,FALSE)</f>
        <v>0.81821903894294179</v>
      </c>
      <c r="F7697" s="8">
        <f>VLOOKUP(A7697,'Prod comer'!$A$2:$C$130,3,TRUE)</f>
        <v>886.73741935483849</v>
      </c>
      <c r="G7697" s="8">
        <f>VLOOKUP(A7697,'Prod comer'!$A$2:$F$130,6,TRUE)</f>
        <v>538.69451612903231</v>
      </c>
      <c r="H7697">
        <f>IFERROR(VLOOKUP(A7697,P.Int!$A$1:$E$2436,5,TRUE),"")</f>
        <v>8.9</v>
      </c>
      <c r="I7697">
        <v>529249</v>
      </c>
      <c r="J7697">
        <v>45950</v>
      </c>
      <c r="K7697">
        <v>575199</v>
      </c>
      <c r="L7697">
        <f>IFERROR(VLOOKUP(A7697,'Iny SPEC'!$A$1:$B$3068,2,FALSE),"")</f>
        <v>193598</v>
      </c>
      <c r="M7697">
        <f t="shared" si="120"/>
        <v>1</v>
      </c>
    </row>
    <row r="7698" spans="1:13" x14ac:dyDescent="0.2">
      <c r="A7698" s="1">
        <v>45853</v>
      </c>
      <c r="B7698" t="s">
        <v>3</v>
      </c>
      <c r="C7698" s="6">
        <v>8.5184973693553196</v>
      </c>
      <c r="D7698" s="6">
        <f>VLOOKUP(A7698,'PPP - Resi'!$E$1:$G$3927,2,FALSE)</f>
        <v>8.0412038523274507</v>
      </c>
      <c r="E7698" s="7">
        <f>VLOOKUP(A7698,Embalses!$A$1:$B$4292,2,FALSE)</f>
        <v>0.98023657245843898</v>
      </c>
      <c r="F7698" s="8">
        <f>VLOOKUP(A7698,'Prod comer'!$A$2:$C$130,2,TRUE)</f>
        <v>308.7706451612903</v>
      </c>
      <c r="G7698" s="8">
        <f>VLOOKUP(A7698,'Prod comer'!$A$2:$F$130,5,TRUE)</f>
        <v>265.2951612903226</v>
      </c>
      <c r="H7698">
        <f>IFERROR(VLOOKUP(A7698,P.Int!$A$1:$E$2436,5,TRUE),"")</f>
        <v>8.69</v>
      </c>
      <c r="I7698">
        <v>357574</v>
      </c>
      <c r="J7698">
        <v>23572</v>
      </c>
      <c r="K7698">
        <v>381146</v>
      </c>
      <c r="L7698">
        <f>IFERROR(VLOOKUP(A7698,'Iny SPEC'!$A$1:$B$3068,2,FALSE),"")</f>
        <v>198014</v>
      </c>
      <c r="M7698">
        <f t="shared" si="120"/>
        <v>1</v>
      </c>
    </row>
    <row r="7699" spans="1:13" x14ac:dyDescent="0.2">
      <c r="A7699" s="1">
        <v>45853</v>
      </c>
      <c r="B7699" t="s">
        <v>4</v>
      </c>
      <c r="C7699" s="6">
        <v>6.3409331077747204</v>
      </c>
      <c r="D7699" s="6">
        <f>VLOOKUP(A7699,'PPP - Resi'!$I$2:$K$3928,2,FALSE)</f>
        <v>8.0386844294955893</v>
      </c>
      <c r="E7699" s="7">
        <f>VLOOKUP(A7699,Embalses!$D$1:$E$4292,2,FALSE)</f>
        <v>0.8143426473173152</v>
      </c>
      <c r="F7699" s="8">
        <f>VLOOKUP(A7699,'Prod comer'!$A$2:$C$130,3,TRUE)</f>
        <v>886.73741935483849</v>
      </c>
      <c r="G7699" s="8">
        <f>VLOOKUP(A7699,'Prod comer'!$A$2:$F$130,6,TRUE)</f>
        <v>538.69451612903231</v>
      </c>
      <c r="H7699">
        <f>IFERROR(VLOOKUP(A7699,P.Int!$A$1:$E$2436,5,TRUE),"")</f>
        <v>8.69</v>
      </c>
      <c r="I7699">
        <v>543277</v>
      </c>
      <c r="J7699">
        <v>45999</v>
      </c>
      <c r="K7699">
        <v>589276</v>
      </c>
      <c r="L7699">
        <f>IFERROR(VLOOKUP(A7699,'Iny SPEC'!$A$1:$B$3068,2,FALSE),"")</f>
        <v>198014</v>
      </c>
      <c r="M7699">
        <f t="shared" si="120"/>
        <v>1</v>
      </c>
    </row>
    <row r="7700" spans="1:13" x14ac:dyDescent="0.2">
      <c r="A7700" s="1">
        <v>45854</v>
      </c>
      <c r="B7700" t="s">
        <v>3</v>
      </c>
      <c r="C7700" s="6">
        <v>8.5184973693553196</v>
      </c>
      <c r="D7700" s="6">
        <f>VLOOKUP(A7700,'PPP - Resi'!$E$1:$G$3927,2,FALSE)</f>
        <v>8.0412038523274507</v>
      </c>
      <c r="E7700" s="7">
        <f>VLOOKUP(A7700,Embalses!$A$1:$B$4292,2,FALSE)</f>
        <v>0.97435273701962599</v>
      </c>
      <c r="F7700" s="8">
        <f>VLOOKUP(A7700,'Prod comer'!$A$2:$C$130,2,TRUE)</f>
        <v>308.7706451612903</v>
      </c>
      <c r="G7700" s="8">
        <f>VLOOKUP(A7700,'Prod comer'!$A$2:$F$130,5,TRUE)</f>
        <v>265.2951612903226</v>
      </c>
      <c r="H7700">
        <f>IFERROR(VLOOKUP(A7700,P.Int!$A$1:$E$2436,5,TRUE),"")</f>
        <v>8.77</v>
      </c>
      <c r="I7700">
        <v>358647</v>
      </c>
      <c r="J7700">
        <v>24018</v>
      </c>
      <c r="K7700">
        <v>382665</v>
      </c>
      <c r="L7700">
        <f>IFERROR(VLOOKUP(A7700,'Iny SPEC'!$A$1:$B$3068,2,FALSE),"")</f>
        <v>191261</v>
      </c>
      <c r="M7700">
        <f t="shared" si="120"/>
        <v>1</v>
      </c>
    </row>
    <row r="7701" spans="1:13" x14ac:dyDescent="0.2">
      <c r="A7701" s="1">
        <v>45854</v>
      </c>
      <c r="B7701" t="s">
        <v>4</v>
      </c>
      <c r="C7701" s="6">
        <v>6.3409331077747204</v>
      </c>
      <c r="D7701" s="6">
        <f>VLOOKUP(A7701,'PPP - Resi'!$I$2:$K$3928,2,FALSE)</f>
        <v>8.0386844294955893</v>
      </c>
      <c r="E7701" s="7">
        <f>VLOOKUP(A7701,Embalses!$D$1:$E$4292,2,FALSE)</f>
        <v>0.80175951287975855</v>
      </c>
      <c r="F7701" s="8">
        <f>VLOOKUP(A7701,'Prod comer'!$A$2:$C$130,3,TRUE)</f>
        <v>886.73741935483849</v>
      </c>
      <c r="G7701" s="8">
        <f>VLOOKUP(A7701,'Prod comer'!$A$2:$F$130,6,TRUE)</f>
        <v>538.69451612903231</v>
      </c>
      <c r="H7701">
        <f>IFERROR(VLOOKUP(A7701,P.Int!$A$1:$E$2436,5,TRUE),"")</f>
        <v>8.77</v>
      </c>
      <c r="I7701">
        <v>538504</v>
      </c>
      <c r="J7701">
        <v>46015</v>
      </c>
      <c r="K7701">
        <v>584519</v>
      </c>
      <c r="L7701">
        <f>IFERROR(VLOOKUP(A7701,'Iny SPEC'!$A$1:$B$3068,2,FALSE),"")</f>
        <v>191261</v>
      </c>
      <c r="M7701">
        <f t="shared" si="120"/>
        <v>1</v>
      </c>
    </row>
    <row r="7702" spans="1:13" x14ac:dyDescent="0.2">
      <c r="A7702" s="1">
        <v>45855</v>
      </c>
      <c r="B7702" t="s">
        <v>3</v>
      </c>
      <c r="C7702" s="6">
        <v>8.5184973693553196</v>
      </c>
      <c r="D7702" s="6">
        <f>VLOOKUP(A7702,'PPP - Resi'!$E$1:$G$3927,2,FALSE)</f>
        <v>8.0412038523274507</v>
      </c>
      <c r="E7702" s="7">
        <f>VLOOKUP(A7702,Embalses!$A$1:$B$4292,2,FALSE)</f>
        <v>0.96648190758548602</v>
      </c>
      <c r="F7702" s="8">
        <f>VLOOKUP(A7702,'Prod comer'!$A$2:$C$130,2,TRUE)</f>
        <v>308.7706451612903</v>
      </c>
      <c r="G7702" s="8">
        <f>VLOOKUP(A7702,'Prod comer'!$A$2:$F$130,5,TRUE)</f>
        <v>265.2951612903226</v>
      </c>
      <c r="H7702">
        <f>IFERROR(VLOOKUP(A7702,P.Int!$A$1:$E$2436,5,TRUE),"")</f>
        <v>8.68</v>
      </c>
      <c r="I7702">
        <v>353748</v>
      </c>
      <c r="J7702">
        <v>18051</v>
      </c>
      <c r="K7702">
        <v>371799</v>
      </c>
      <c r="L7702">
        <f>IFERROR(VLOOKUP(A7702,'Iny SPEC'!$A$1:$B$3068,2,FALSE),"")</f>
        <v>187488</v>
      </c>
      <c r="M7702">
        <f t="shared" si="120"/>
        <v>1</v>
      </c>
    </row>
    <row r="7703" spans="1:13" x14ac:dyDescent="0.2">
      <c r="A7703" s="1">
        <v>45855</v>
      </c>
      <c r="B7703" t="s">
        <v>4</v>
      </c>
      <c r="C7703" s="6">
        <v>6.3409331077747204</v>
      </c>
      <c r="D7703" s="6">
        <f>VLOOKUP(A7703,'PPP - Resi'!$I$2:$K$3928,2,FALSE)</f>
        <v>8.0386844294955893</v>
      </c>
      <c r="E7703" s="7">
        <f>VLOOKUP(A7703,Embalses!$D$1:$E$4292,2,FALSE)</f>
        <v>0.78836248566636458</v>
      </c>
      <c r="F7703" s="8">
        <f>VLOOKUP(A7703,'Prod comer'!$A$2:$C$130,3,TRUE)</f>
        <v>886.73741935483849</v>
      </c>
      <c r="G7703" s="8">
        <f>VLOOKUP(A7703,'Prod comer'!$A$2:$F$130,6,TRUE)</f>
        <v>538.69451612903231</v>
      </c>
      <c r="H7703">
        <f>IFERROR(VLOOKUP(A7703,P.Int!$A$1:$E$2436,5,TRUE),"")</f>
        <v>8.68</v>
      </c>
      <c r="I7703">
        <v>551346</v>
      </c>
      <c r="J7703">
        <v>43446</v>
      </c>
      <c r="K7703">
        <v>594792</v>
      </c>
      <c r="L7703">
        <f>IFERROR(VLOOKUP(A7703,'Iny SPEC'!$A$1:$B$3068,2,FALSE),"")</f>
        <v>187488</v>
      </c>
      <c r="M7703">
        <f t="shared" si="120"/>
        <v>1</v>
      </c>
    </row>
    <row r="7704" spans="1:13" x14ac:dyDescent="0.2">
      <c r="A7704" s="1">
        <v>45856</v>
      </c>
      <c r="B7704" t="s">
        <v>3</v>
      </c>
      <c r="C7704" s="6">
        <v>8.5184973693553196</v>
      </c>
      <c r="D7704" s="6">
        <f>VLOOKUP(A7704,'PPP - Resi'!$E$1:$G$3927,2,FALSE)</f>
        <v>8.0412038523274507</v>
      </c>
      <c r="E7704" s="7">
        <f>VLOOKUP(A7704,Embalses!$A$1:$B$4292,2,FALSE)</f>
        <v>0.96094366358967398</v>
      </c>
      <c r="F7704" s="8">
        <f>VLOOKUP(A7704,'Prod comer'!$A$2:$C$130,2,TRUE)</f>
        <v>308.7706451612903</v>
      </c>
      <c r="G7704" s="8">
        <f>VLOOKUP(A7704,'Prod comer'!$A$2:$F$130,5,TRUE)</f>
        <v>265.2951612903226</v>
      </c>
      <c r="H7704">
        <f>IFERROR(VLOOKUP(A7704,P.Int!$A$1:$E$2436,5,TRUE),"")</f>
        <v>8.4700000000000006</v>
      </c>
      <c r="I7704">
        <v>361151</v>
      </c>
      <c r="J7704">
        <v>18792</v>
      </c>
      <c r="K7704">
        <v>379943</v>
      </c>
      <c r="L7704">
        <f>IFERROR(VLOOKUP(A7704,'Iny SPEC'!$A$1:$B$3068,2,FALSE),"")</f>
        <v>212483</v>
      </c>
      <c r="M7704">
        <f t="shared" si="120"/>
        <v>1</v>
      </c>
    </row>
    <row r="7705" spans="1:13" x14ac:dyDescent="0.2">
      <c r="A7705" s="1">
        <v>45856</v>
      </c>
      <c r="B7705" t="s">
        <v>4</v>
      </c>
      <c r="C7705" s="6">
        <v>6.3409331077747204</v>
      </c>
      <c r="D7705" s="6">
        <f>VLOOKUP(A7705,'PPP - Resi'!$I$2:$K$3928,2,FALSE)</f>
        <v>8.0386844294955893</v>
      </c>
      <c r="E7705" s="7">
        <f>VLOOKUP(A7705,Embalses!$D$1:$E$4292,2,FALSE)</f>
        <v>0.77484755804372563</v>
      </c>
      <c r="F7705" s="8">
        <f>VLOOKUP(A7705,'Prod comer'!$A$2:$C$130,3,TRUE)</f>
        <v>886.73741935483849</v>
      </c>
      <c r="G7705" s="8">
        <f>VLOOKUP(A7705,'Prod comer'!$A$2:$F$130,6,TRUE)</f>
        <v>538.69451612903231</v>
      </c>
      <c r="H7705">
        <f>IFERROR(VLOOKUP(A7705,P.Int!$A$1:$E$2436,5,TRUE),"")</f>
        <v>8.4700000000000006</v>
      </c>
      <c r="I7705">
        <v>547808</v>
      </c>
      <c r="J7705">
        <v>43740</v>
      </c>
      <c r="K7705">
        <v>591548</v>
      </c>
      <c r="L7705">
        <f>IFERROR(VLOOKUP(A7705,'Iny SPEC'!$A$1:$B$3068,2,FALSE),"")</f>
        <v>212483</v>
      </c>
      <c r="M7705">
        <f t="shared" si="120"/>
        <v>1</v>
      </c>
    </row>
    <row r="7706" spans="1:13" x14ac:dyDescent="0.2">
      <c r="A7706" s="1">
        <v>45857</v>
      </c>
      <c r="B7706" t="s">
        <v>3</v>
      </c>
      <c r="C7706" s="6">
        <v>8.5184973693553196</v>
      </c>
      <c r="D7706" s="6">
        <f>VLOOKUP(A7706,'PPP - Resi'!$E$1:$G$3927,2,FALSE)</f>
        <v>8.0412038523274507</v>
      </c>
      <c r="E7706" s="7">
        <f>VLOOKUP(A7706,Embalses!$A$1:$B$4292,2,FALSE)</f>
        <v>0.954358609941651</v>
      </c>
      <c r="F7706" s="8">
        <f>VLOOKUP(A7706,'Prod comer'!$A$2:$C$130,2,TRUE)</f>
        <v>308.7706451612903</v>
      </c>
      <c r="G7706" s="8">
        <f>VLOOKUP(A7706,'Prod comer'!$A$2:$F$130,5,TRUE)</f>
        <v>265.2951612903226</v>
      </c>
      <c r="H7706">
        <f>IFERROR(VLOOKUP(A7706,P.Int!$A$1:$E$2436,5,TRUE),"")</f>
        <v>8.4700000000000006</v>
      </c>
      <c r="I7706">
        <v>341932</v>
      </c>
      <c r="J7706">
        <v>18690</v>
      </c>
      <c r="K7706">
        <v>360622</v>
      </c>
      <c r="L7706">
        <f>IFERROR(VLOOKUP(A7706,'Iny SPEC'!$A$1:$B$3068,2,FALSE),"")</f>
        <v>199120</v>
      </c>
      <c r="M7706">
        <f t="shared" si="120"/>
        <v>1</v>
      </c>
    </row>
    <row r="7707" spans="1:13" x14ac:dyDescent="0.2">
      <c r="A7707" s="1">
        <v>45857</v>
      </c>
      <c r="B7707" t="s">
        <v>4</v>
      </c>
      <c r="C7707" s="6">
        <v>6.3335652874275397</v>
      </c>
      <c r="D7707" s="6">
        <f>VLOOKUP(A7707,'PPP - Resi'!$I$2:$K$3928,2,FALSE)</f>
        <v>8.0386844294955893</v>
      </c>
      <c r="E7707" s="7">
        <f>VLOOKUP(A7707,Embalses!$D$1:$E$4292,2,FALSE)</f>
        <v>0.77842225884099769</v>
      </c>
      <c r="F7707" s="8">
        <f>VLOOKUP(A7707,'Prod comer'!$A$2:$C$130,3,TRUE)</f>
        <v>886.73741935483849</v>
      </c>
      <c r="G7707" s="8">
        <f>VLOOKUP(A7707,'Prod comer'!$A$2:$F$130,6,TRUE)</f>
        <v>538.69451612903231</v>
      </c>
      <c r="H7707">
        <f>IFERROR(VLOOKUP(A7707,P.Int!$A$1:$E$2436,5,TRUE),"")</f>
        <v>8.4700000000000006</v>
      </c>
      <c r="I7707">
        <v>509546</v>
      </c>
      <c r="J7707">
        <v>44999</v>
      </c>
      <c r="K7707">
        <v>554545</v>
      </c>
      <c r="L7707">
        <f>IFERROR(VLOOKUP(A7707,'Iny SPEC'!$A$1:$B$3068,2,FALSE),"")</f>
        <v>199120</v>
      </c>
      <c r="M7707">
        <f t="shared" si="120"/>
        <v>1</v>
      </c>
    </row>
    <row r="7708" spans="1:13" x14ac:dyDescent="0.2">
      <c r="A7708" s="1">
        <v>45858</v>
      </c>
      <c r="B7708" t="s">
        <v>3</v>
      </c>
      <c r="C7708" s="6">
        <v>8.5184973693553196</v>
      </c>
      <c r="D7708" s="6">
        <f>VLOOKUP(A7708,'PPP - Resi'!$E$1:$G$3927,2,FALSE)</f>
        <v>8.0412038523274507</v>
      </c>
      <c r="E7708" s="7">
        <f>VLOOKUP(A7708,Embalses!$A$1:$B$4292,2,FALSE)</f>
        <v>0.94742733764292797</v>
      </c>
      <c r="F7708" s="8">
        <f>VLOOKUP(A7708,'Prod comer'!$A$2:$C$130,2,TRUE)</f>
        <v>308.7706451612903</v>
      </c>
      <c r="G7708" s="8">
        <f>VLOOKUP(A7708,'Prod comer'!$A$2:$F$130,5,TRUE)</f>
        <v>265.2951612903226</v>
      </c>
      <c r="H7708">
        <f>IFERROR(VLOOKUP(A7708,P.Int!$A$1:$E$2436,5,TRUE),"")</f>
        <v>8.4600000000000009</v>
      </c>
      <c r="I7708">
        <v>330930</v>
      </c>
      <c r="J7708">
        <v>18766</v>
      </c>
      <c r="K7708">
        <v>349696</v>
      </c>
      <c r="L7708">
        <f>IFERROR(VLOOKUP(A7708,'Iny SPEC'!$A$1:$B$3068,2,FALSE),"")</f>
        <v>174570</v>
      </c>
      <c r="M7708">
        <f t="shared" si="120"/>
        <v>1</v>
      </c>
    </row>
    <row r="7709" spans="1:13" x14ac:dyDescent="0.2">
      <c r="A7709" s="1">
        <v>45858</v>
      </c>
      <c r="B7709" t="s">
        <v>4</v>
      </c>
      <c r="C7709" s="6">
        <v>6.3335652874275397</v>
      </c>
      <c r="D7709" s="6">
        <f>VLOOKUP(A7709,'PPP - Resi'!$I$2:$K$3928,2,FALSE)</f>
        <v>8.0386844294955893</v>
      </c>
      <c r="E7709" s="7">
        <f>VLOOKUP(A7709,Embalses!$D$1:$E$4292,2,FALSE)</f>
        <v>0.77670212612597067</v>
      </c>
      <c r="F7709" s="8">
        <f>VLOOKUP(A7709,'Prod comer'!$A$2:$C$130,3,TRUE)</f>
        <v>886.73741935483849</v>
      </c>
      <c r="G7709" s="8">
        <f>VLOOKUP(A7709,'Prod comer'!$A$2:$F$130,6,TRUE)</f>
        <v>538.69451612903231</v>
      </c>
      <c r="H7709">
        <f>IFERROR(VLOOKUP(A7709,P.Int!$A$1:$E$2436,5,TRUE),"")</f>
        <v>8.4600000000000009</v>
      </c>
      <c r="I7709">
        <v>445924</v>
      </c>
      <c r="J7709">
        <v>45906</v>
      </c>
      <c r="K7709">
        <v>491830</v>
      </c>
      <c r="L7709">
        <f>IFERROR(VLOOKUP(A7709,'Iny SPEC'!$A$1:$B$3068,2,FALSE),"")</f>
        <v>174570</v>
      </c>
      <c r="M7709">
        <f t="shared" si="120"/>
        <v>1</v>
      </c>
    </row>
    <row r="7710" spans="1:13" x14ac:dyDescent="0.2">
      <c r="A7710" s="1">
        <v>45859</v>
      </c>
      <c r="B7710" t="s">
        <v>3</v>
      </c>
      <c r="C7710" s="6">
        <v>8.5445734046031205</v>
      </c>
      <c r="D7710" s="6">
        <f>VLOOKUP(A7710,'PPP - Resi'!$E$1:$G$3927,2,FALSE)</f>
        <v>8.2750917938509208</v>
      </c>
      <c r="E7710" s="7">
        <f>VLOOKUP(A7710,Embalses!$A$1:$B$4292,2,FALSE)</f>
        <v>0.93682062821901002</v>
      </c>
      <c r="F7710" s="8">
        <f>VLOOKUP(A7710,'Prod comer'!$A$2:$C$130,2,TRUE)</f>
        <v>308.7706451612903</v>
      </c>
      <c r="G7710" s="8">
        <f>VLOOKUP(A7710,'Prod comer'!$A$2:$F$130,5,TRUE)</f>
        <v>265.2951612903226</v>
      </c>
      <c r="H7710">
        <f>IFERROR(VLOOKUP(A7710,P.Int!$A$1:$E$2436,5,TRUE),"")</f>
        <v>8.31</v>
      </c>
      <c r="I7710">
        <v>367604</v>
      </c>
      <c r="J7710">
        <v>20041</v>
      </c>
      <c r="K7710">
        <v>387645</v>
      </c>
      <c r="L7710">
        <f>IFERROR(VLOOKUP(A7710,'Iny SPEC'!$A$1:$B$3068,2,FALSE),"")</f>
        <v>205970</v>
      </c>
      <c r="M7710">
        <f t="shared" si="120"/>
        <v>1</v>
      </c>
    </row>
    <row r="7711" spans="1:13" x14ac:dyDescent="0.2">
      <c r="A7711" s="1">
        <v>45859</v>
      </c>
      <c r="B7711" t="s">
        <v>4</v>
      </c>
      <c r="C7711" s="6">
        <v>6.3335652874275397</v>
      </c>
      <c r="D7711" s="6">
        <f>VLOOKUP(A7711,'PPP - Resi'!$I$2:$K$3928,2,FALSE)</f>
        <v>8.0386844294955893</v>
      </c>
      <c r="E7711" s="7">
        <f>VLOOKUP(A7711,Embalses!$D$1:$E$4292,2,FALSE)</f>
        <v>0.76987752883028504</v>
      </c>
      <c r="F7711" s="8">
        <f>VLOOKUP(A7711,'Prod comer'!$A$2:$C$130,3,TRUE)</f>
        <v>886.73741935483849</v>
      </c>
      <c r="G7711" s="8">
        <f>VLOOKUP(A7711,'Prod comer'!$A$2:$F$130,6,TRUE)</f>
        <v>538.69451612903231</v>
      </c>
      <c r="H7711">
        <f>IFERROR(VLOOKUP(A7711,P.Int!$A$1:$E$2436,5,TRUE),"")</f>
        <v>8.31</v>
      </c>
      <c r="I7711">
        <v>531213</v>
      </c>
      <c r="J7711">
        <v>31522</v>
      </c>
      <c r="K7711">
        <v>562735</v>
      </c>
      <c r="L7711">
        <f>IFERROR(VLOOKUP(A7711,'Iny SPEC'!$A$1:$B$3068,2,FALSE),"")</f>
        <v>205970</v>
      </c>
      <c r="M7711">
        <f t="shared" si="120"/>
        <v>1</v>
      </c>
    </row>
    <row r="7712" spans="1:13" x14ac:dyDescent="0.2">
      <c r="A7712" s="1">
        <v>45860</v>
      </c>
      <c r="B7712" t="s">
        <v>3</v>
      </c>
      <c r="C7712" s="6">
        <v>8.5445734046031205</v>
      </c>
      <c r="D7712" s="6">
        <f>VLOOKUP(A7712,'PPP - Resi'!$E$1:$G$3927,2,FALSE)</f>
        <v>8.2750917938509208</v>
      </c>
      <c r="E7712" s="7">
        <f>VLOOKUP(A7712,Embalses!$A$1:$B$4292,2,FALSE)</f>
        <v>0.91821137574383804</v>
      </c>
      <c r="F7712" s="8">
        <f>VLOOKUP(A7712,'Prod comer'!$A$2:$C$130,2,TRUE)</f>
        <v>308.7706451612903</v>
      </c>
      <c r="G7712" s="8">
        <f>VLOOKUP(A7712,'Prod comer'!$A$2:$F$130,5,TRUE)</f>
        <v>265.2951612903226</v>
      </c>
      <c r="H7712">
        <f>IFERROR(VLOOKUP(A7712,P.Int!$A$1:$E$2436,5,TRUE),"")</f>
        <v>8.27</v>
      </c>
      <c r="I7712">
        <v>379312</v>
      </c>
      <c r="J7712">
        <v>19609</v>
      </c>
      <c r="K7712">
        <v>398921</v>
      </c>
      <c r="L7712">
        <f>IFERROR(VLOOKUP(A7712,'Iny SPEC'!$A$1:$B$3068,2,FALSE),"")</f>
        <v>228418</v>
      </c>
      <c r="M7712">
        <f t="shared" si="120"/>
        <v>1</v>
      </c>
    </row>
    <row r="7713" spans="1:13" x14ac:dyDescent="0.2">
      <c r="A7713" s="1">
        <v>45860</v>
      </c>
      <c r="B7713" t="s">
        <v>4</v>
      </c>
      <c r="C7713" s="6">
        <v>6.3335652874275397</v>
      </c>
      <c r="D7713" s="6">
        <f>VLOOKUP(A7713,'PPP - Resi'!$I$2:$K$3928,2,FALSE)</f>
        <v>8.0386844294955893</v>
      </c>
      <c r="E7713" s="7">
        <f>VLOOKUP(A7713,Embalses!$D$1:$E$4292,2,FALSE)</f>
        <v>0.75068971403285401</v>
      </c>
      <c r="F7713" s="8">
        <f>VLOOKUP(A7713,'Prod comer'!$A$2:$C$130,3,TRUE)</f>
        <v>886.73741935483849</v>
      </c>
      <c r="G7713" s="8">
        <f>VLOOKUP(A7713,'Prod comer'!$A$2:$F$130,6,TRUE)</f>
        <v>538.69451612903231</v>
      </c>
      <c r="H7713">
        <f>IFERROR(VLOOKUP(A7713,P.Int!$A$1:$E$2436,5,TRUE),"")</f>
        <v>8.27</v>
      </c>
      <c r="I7713">
        <v>540191</v>
      </c>
      <c r="J7713">
        <v>40040</v>
      </c>
      <c r="K7713">
        <v>580231</v>
      </c>
      <c r="L7713">
        <f>IFERROR(VLOOKUP(A7713,'Iny SPEC'!$A$1:$B$3068,2,FALSE),"")</f>
        <v>228418</v>
      </c>
      <c r="M7713">
        <f t="shared" si="120"/>
        <v>1</v>
      </c>
    </row>
    <row r="7714" spans="1:13" x14ac:dyDescent="0.2">
      <c r="A7714" s="1">
        <v>45861</v>
      </c>
      <c r="B7714" t="s">
        <v>3</v>
      </c>
      <c r="C7714" s="6">
        <v>8.5445734046031205</v>
      </c>
      <c r="D7714" s="6">
        <f>VLOOKUP(A7714,'PPP - Resi'!$E$1:$G$3927,2,FALSE)</f>
        <v>8.2750917938509208</v>
      </c>
      <c r="E7714" s="7">
        <f>VLOOKUP(A7714,Embalses!$A$1:$B$4292,2,FALSE)</f>
        <v>0.89572848851010101</v>
      </c>
      <c r="F7714" s="8">
        <f>VLOOKUP(A7714,'Prod comer'!$A$2:$C$130,2,TRUE)</f>
        <v>308.7706451612903</v>
      </c>
      <c r="G7714" s="8">
        <f>VLOOKUP(A7714,'Prod comer'!$A$2:$F$130,5,TRUE)</f>
        <v>265.2951612903226</v>
      </c>
      <c r="H7714">
        <f>IFERROR(VLOOKUP(A7714,P.Int!$A$1:$E$2436,5,TRUE),"")</f>
        <v>8.14</v>
      </c>
      <c r="I7714">
        <v>390833</v>
      </c>
      <c r="J7714">
        <v>28491</v>
      </c>
      <c r="K7714">
        <v>419324</v>
      </c>
      <c r="L7714">
        <f>IFERROR(VLOOKUP(A7714,'Iny SPEC'!$A$1:$B$3068,2,FALSE),"")</f>
        <v>249914</v>
      </c>
      <c r="M7714">
        <f t="shared" si="120"/>
        <v>1</v>
      </c>
    </row>
    <row r="7715" spans="1:13" x14ac:dyDescent="0.2">
      <c r="A7715" s="1">
        <v>45861</v>
      </c>
      <c r="B7715" t="s">
        <v>4</v>
      </c>
      <c r="C7715" s="6">
        <v>6.3335652874275397</v>
      </c>
      <c r="D7715" s="6">
        <f>VLOOKUP(A7715,'PPP - Resi'!$I$2:$K$3928,2,FALSE)</f>
        <v>8.0386844294955893</v>
      </c>
      <c r="E7715" s="7">
        <f>VLOOKUP(A7715,Embalses!$D$1:$E$4292,2,FALSE)</f>
        <v>0.73533719172413503</v>
      </c>
      <c r="F7715" s="8">
        <f>VLOOKUP(A7715,'Prod comer'!$A$2:$C$130,3,TRUE)</f>
        <v>886.73741935483849</v>
      </c>
      <c r="G7715" s="8">
        <f>VLOOKUP(A7715,'Prod comer'!$A$2:$F$130,6,TRUE)</f>
        <v>538.69451612903231</v>
      </c>
      <c r="H7715">
        <f>IFERROR(VLOOKUP(A7715,P.Int!$A$1:$E$2436,5,TRUE),"")</f>
        <v>8.14</v>
      </c>
      <c r="I7715">
        <v>547172</v>
      </c>
      <c r="J7715">
        <v>46271</v>
      </c>
      <c r="K7715">
        <v>593443</v>
      </c>
      <c r="L7715">
        <f>IFERROR(VLOOKUP(A7715,'Iny SPEC'!$A$1:$B$3068,2,FALSE),"")</f>
        <v>249914</v>
      </c>
      <c r="M7715">
        <f t="shared" si="120"/>
        <v>1</v>
      </c>
    </row>
    <row r="7716" spans="1:13" x14ac:dyDescent="0.2">
      <c r="A7716" s="1">
        <v>45862</v>
      </c>
      <c r="B7716" t="s">
        <v>3</v>
      </c>
      <c r="C7716" s="6">
        <v>8.5445734046031205</v>
      </c>
      <c r="D7716" s="6">
        <f>VLOOKUP(A7716,'PPP - Resi'!$E$1:$G$3927,2,FALSE)</f>
        <v>8.2750917938509208</v>
      </c>
      <c r="E7716" s="7">
        <f>VLOOKUP(A7716,Embalses!$A$1:$B$4292,2,FALSE)</f>
        <v>0.87065774230391402</v>
      </c>
      <c r="F7716" s="8">
        <f>VLOOKUP(A7716,'Prod comer'!$A$2:$C$130,2,TRUE)</f>
        <v>308.7706451612903</v>
      </c>
      <c r="G7716" s="8">
        <f>VLOOKUP(A7716,'Prod comer'!$A$2:$F$130,5,TRUE)</f>
        <v>265.2951612903226</v>
      </c>
      <c r="H7716">
        <f>IFERROR(VLOOKUP(A7716,P.Int!$A$1:$E$2436,5,TRUE),"")</f>
        <v>8.08</v>
      </c>
      <c r="I7716">
        <v>392786</v>
      </c>
      <c r="J7716">
        <v>18200</v>
      </c>
      <c r="K7716">
        <v>410986</v>
      </c>
      <c r="L7716">
        <f>IFERROR(VLOOKUP(A7716,'Iny SPEC'!$A$1:$B$3068,2,FALSE),"")</f>
        <v>263781</v>
      </c>
      <c r="M7716">
        <f t="shared" si="120"/>
        <v>1</v>
      </c>
    </row>
    <row r="7717" spans="1:13" x14ac:dyDescent="0.2">
      <c r="A7717" s="1">
        <v>45862</v>
      </c>
      <c r="B7717" t="s">
        <v>4</v>
      </c>
      <c r="C7717" s="6">
        <v>6.3335652874275397</v>
      </c>
      <c r="D7717" s="6">
        <f>VLOOKUP(A7717,'PPP - Resi'!$I$2:$K$3928,2,FALSE)</f>
        <v>8.0386844294955893</v>
      </c>
      <c r="E7717" s="7">
        <f>VLOOKUP(A7717,Embalses!$D$1:$E$4292,2,FALSE)</f>
        <v>0.71998729945962547</v>
      </c>
      <c r="F7717" s="8">
        <f>VLOOKUP(A7717,'Prod comer'!$A$2:$C$130,3,TRUE)</f>
        <v>886.73741935483849</v>
      </c>
      <c r="G7717" s="8">
        <f>VLOOKUP(A7717,'Prod comer'!$A$2:$F$130,6,TRUE)</f>
        <v>538.69451612903231</v>
      </c>
      <c r="H7717">
        <f>IFERROR(VLOOKUP(A7717,P.Int!$A$1:$E$2436,5,TRUE),"")</f>
        <v>8.08</v>
      </c>
      <c r="I7717">
        <v>545191</v>
      </c>
      <c r="J7717">
        <v>46356</v>
      </c>
      <c r="K7717">
        <v>591547</v>
      </c>
      <c r="L7717">
        <f>IFERROR(VLOOKUP(A7717,'Iny SPEC'!$A$1:$B$3068,2,FALSE),"")</f>
        <v>263781</v>
      </c>
      <c r="M7717">
        <f t="shared" si="120"/>
        <v>1</v>
      </c>
    </row>
    <row r="7718" spans="1:13" x14ac:dyDescent="0.2">
      <c r="A7718" s="1">
        <v>45863</v>
      </c>
      <c r="B7718" t="s">
        <v>3</v>
      </c>
      <c r="C7718" s="6">
        <v>8.5445734046031205</v>
      </c>
      <c r="D7718" s="6">
        <f>VLOOKUP(A7718,'PPP - Resi'!$E$1:$G$3927,2,FALSE)</f>
        <v>8.2750917938509208</v>
      </c>
      <c r="E7718" s="7">
        <f>VLOOKUP(A7718,Embalses!$A$1:$B$4292,2,FALSE)</f>
        <v>0.84920535732217095</v>
      </c>
      <c r="F7718" s="8">
        <f>VLOOKUP(A7718,'Prod comer'!$A$2:$C$130,2,TRUE)</f>
        <v>308.7706451612903</v>
      </c>
      <c r="G7718" s="8">
        <f>VLOOKUP(A7718,'Prod comer'!$A$2:$F$130,5,TRUE)</f>
        <v>265.2951612903226</v>
      </c>
      <c r="H7718">
        <f>IFERROR(VLOOKUP(A7718,P.Int!$A$1:$E$2436,5,TRUE),"")</f>
        <v>8.1</v>
      </c>
      <c r="I7718">
        <v>385689</v>
      </c>
      <c r="J7718">
        <v>18486</v>
      </c>
      <c r="K7718">
        <v>404175</v>
      </c>
      <c r="L7718">
        <f>IFERROR(VLOOKUP(A7718,'Iny SPEC'!$A$1:$B$3068,2,FALSE),"")</f>
        <v>254103</v>
      </c>
      <c r="M7718">
        <f t="shared" si="120"/>
        <v>1</v>
      </c>
    </row>
    <row r="7719" spans="1:13" x14ac:dyDescent="0.2">
      <c r="A7719" s="1">
        <v>45863</v>
      </c>
      <c r="B7719" t="s">
        <v>4</v>
      </c>
      <c r="C7719" s="6">
        <v>6.3335652874275397</v>
      </c>
      <c r="D7719" s="6">
        <f>VLOOKUP(A7719,'PPP - Resi'!$I$2:$K$3928,2,FALSE)</f>
        <v>8.0386844294955893</v>
      </c>
      <c r="E7719" s="7">
        <f>VLOOKUP(A7719,Embalses!$D$1:$E$4292,2,FALSE)</f>
        <v>0.72092442795792833</v>
      </c>
      <c r="F7719" s="8">
        <f>VLOOKUP(A7719,'Prod comer'!$A$2:$C$130,3,TRUE)</f>
        <v>886.73741935483849</v>
      </c>
      <c r="G7719" s="8">
        <f>VLOOKUP(A7719,'Prod comer'!$A$2:$F$130,6,TRUE)</f>
        <v>538.69451612903231</v>
      </c>
      <c r="H7719">
        <f>IFERROR(VLOOKUP(A7719,P.Int!$A$1:$E$2436,5,TRUE),"")</f>
        <v>8.1</v>
      </c>
      <c r="I7719">
        <v>551135</v>
      </c>
      <c r="J7719">
        <v>46703</v>
      </c>
      <c r="K7719">
        <v>597838</v>
      </c>
      <c r="L7719">
        <f>IFERROR(VLOOKUP(A7719,'Iny SPEC'!$A$1:$B$3068,2,FALSE),"")</f>
        <v>254103</v>
      </c>
      <c r="M7719">
        <f t="shared" si="120"/>
        <v>1</v>
      </c>
    </row>
    <row r="7720" spans="1:13" x14ac:dyDescent="0.2">
      <c r="A7720" s="1">
        <v>45864</v>
      </c>
      <c r="B7720" t="s">
        <v>3</v>
      </c>
      <c r="C7720" s="6">
        <v>8.5445734046031205</v>
      </c>
      <c r="D7720" s="6">
        <f>VLOOKUP(A7720,'PPP - Resi'!$E$1:$G$3927,2,FALSE)</f>
        <v>8.2750917938509208</v>
      </c>
      <c r="E7720" s="7">
        <f>VLOOKUP(A7720,Embalses!$A$1:$B$4292,2,FALSE)</f>
        <v>0.82516448616028004</v>
      </c>
      <c r="F7720" s="8">
        <f>VLOOKUP(A7720,'Prod comer'!$A$2:$C$130,2,TRUE)</f>
        <v>308.7706451612903</v>
      </c>
      <c r="G7720" s="8">
        <f>VLOOKUP(A7720,'Prod comer'!$A$2:$F$130,5,TRUE)</f>
        <v>265.2951612903226</v>
      </c>
      <c r="H7720">
        <f>IFERROR(VLOOKUP(A7720,P.Int!$A$1:$E$2436,5,TRUE),"")</f>
        <v>8.1</v>
      </c>
      <c r="I7720">
        <v>347204</v>
      </c>
      <c r="J7720">
        <v>18321</v>
      </c>
      <c r="K7720">
        <v>365525</v>
      </c>
      <c r="L7720">
        <f>IFERROR(VLOOKUP(A7720,'Iny SPEC'!$A$1:$B$3068,2,FALSE),"")</f>
        <v>209107</v>
      </c>
      <c r="M7720">
        <f t="shared" si="120"/>
        <v>1</v>
      </c>
    </row>
    <row r="7721" spans="1:13" x14ac:dyDescent="0.2">
      <c r="A7721" s="1">
        <v>45864</v>
      </c>
      <c r="B7721" t="s">
        <v>4</v>
      </c>
      <c r="C7721" s="6">
        <v>6.3335652874275397</v>
      </c>
      <c r="D7721" s="6">
        <f>VLOOKUP(A7721,'PPP - Resi'!$I$2:$K$3928,2,FALSE)</f>
        <v>8.0386844294955893</v>
      </c>
      <c r="E7721" s="7">
        <f>VLOOKUP(A7721,Embalses!$D$1:$E$4292,2,FALSE)</f>
        <v>0.73656716816087797</v>
      </c>
      <c r="F7721" s="8">
        <f>VLOOKUP(A7721,'Prod comer'!$A$2:$C$130,3,TRUE)</f>
        <v>886.73741935483849</v>
      </c>
      <c r="G7721" s="8">
        <f>VLOOKUP(A7721,'Prod comer'!$A$2:$F$130,6,TRUE)</f>
        <v>538.69451612903231</v>
      </c>
      <c r="H7721">
        <f>IFERROR(VLOOKUP(A7721,P.Int!$A$1:$E$2436,5,TRUE),"")</f>
        <v>8.1</v>
      </c>
      <c r="I7721">
        <v>519822</v>
      </c>
      <c r="J7721">
        <v>45296</v>
      </c>
      <c r="K7721">
        <v>565118</v>
      </c>
      <c r="L7721">
        <f>IFERROR(VLOOKUP(A7721,'Iny SPEC'!$A$1:$B$3068,2,FALSE),"")</f>
        <v>209107</v>
      </c>
      <c r="M7721">
        <f t="shared" si="120"/>
        <v>1</v>
      </c>
    </row>
    <row r="7722" spans="1:13" x14ac:dyDescent="0.2">
      <c r="A7722" s="1">
        <v>45865</v>
      </c>
      <c r="B7722" t="s">
        <v>3</v>
      </c>
      <c r="C7722" s="6">
        <v>8.5445734046031205</v>
      </c>
      <c r="D7722" s="6">
        <f>VLOOKUP(A7722,'PPP - Resi'!$E$1:$G$3927,2,FALSE)</f>
        <v>8.2750917938509208</v>
      </c>
      <c r="E7722" s="7">
        <f>VLOOKUP(A7722,Embalses!$A$1:$B$4292,2,FALSE)</f>
        <v>0.81332970405869498</v>
      </c>
      <c r="F7722" s="8">
        <f>VLOOKUP(A7722,'Prod comer'!$A$2:$C$130,2,TRUE)</f>
        <v>308.7706451612903</v>
      </c>
      <c r="G7722" s="8">
        <f>VLOOKUP(A7722,'Prod comer'!$A$2:$F$130,5,TRUE)</f>
        <v>265.2951612903226</v>
      </c>
      <c r="H7722">
        <f>IFERROR(VLOOKUP(A7722,P.Int!$A$1:$E$2436,5,TRUE),"")</f>
        <v>8.11</v>
      </c>
      <c r="I7722">
        <v>322161</v>
      </c>
      <c r="J7722">
        <v>16586</v>
      </c>
      <c r="K7722">
        <v>338747</v>
      </c>
      <c r="L7722">
        <f>IFERROR(VLOOKUP(A7722,'Iny SPEC'!$A$1:$B$3068,2,FALSE),"")</f>
        <v>195117</v>
      </c>
      <c r="M7722">
        <f t="shared" si="120"/>
        <v>1</v>
      </c>
    </row>
    <row r="7723" spans="1:13" x14ac:dyDescent="0.2">
      <c r="A7723" s="1">
        <v>45865</v>
      </c>
      <c r="B7723" t="s">
        <v>4</v>
      </c>
      <c r="C7723" s="6">
        <v>6.3335652874275397</v>
      </c>
      <c r="D7723" s="6">
        <f>VLOOKUP(A7723,'PPP - Resi'!$I$2:$K$3928,2,FALSE)</f>
        <v>8.0386844294955893</v>
      </c>
      <c r="E7723" s="7">
        <f>VLOOKUP(A7723,Embalses!$D$1:$E$4292,2,FALSE)</f>
        <v>0.75645924661632025</v>
      </c>
      <c r="F7723" s="8">
        <f>VLOOKUP(A7723,'Prod comer'!$A$2:$C$130,3,TRUE)</f>
        <v>886.73741935483849</v>
      </c>
      <c r="G7723" s="8">
        <f>VLOOKUP(A7723,'Prod comer'!$A$2:$F$130,6,TRUE)</f>
        <v>538.69451612903231</v>
      </c>
      <c r="H7723">
        <f>IFERROR(VLOOKUP(A7723,P.Int!$A$1:$E$2436,5,TRUE),"")</f>
        <v>8.11</v>
      </c>
      <c r="I7723">
        <v>464685</v>
      </c>
      <c r="J7723">
        <v>46117</v>
      </c>
      <c r="K7723">
        <v>510802</v>
      </c>
      <c r="L7723">
        <f>IFERROR(VLOOKUP(A7723,'Iny SPEC'!$A$1:$B$3068,2,FALSE),"")</f>
        <v>195117</v>
      </c>
      <c r="M7723">
        <f t="shared" si="120"/>
        <v>1</v>
      </c>
    </row>
    <row r="7724" spans="1:13" x14ac:dyDescent="0.2">
      <c r="A7724" s="1">
        <v>45866</v>
      </c>
      <c r="B7724" t="s">
        <v>3</v>
      </c>
      <c r="C7724" s="6">
        <v>8.5443607647591993</v>
      </c>
      <c r="D7724" s="6">
        <f>VLOOKUP(A7724,'PPP - Resi'!$E$1:$G$3927,2,FALSE)</f>
        <v>8.2733222738332195</v>
      </c>
      <c r="E7724" s="7">
        <f>VLOOKUP(A7724,Embalses!$A$1:$B$4292,2,FALSE)</f>
        <v>0.81286807919109405</v>
      </c>
      <c r="F7724" s="8">
        <f>VLOOKUP(A7724,'Prod comer'!$A$2:$C$130,2,TRUE)</f>
        <v>308.7706451612903</v>
      </c>
      <c r="G7724" s="8">
        <f>VLOOKUP(A7724,'Prod comer'!$A$2:$F$130,5,TRUE)</f>
        <v>265.2951612903226</v>
      </c>
      <c r="H7724">
        <f>IFERROR(VLOOKUP(A7724,P.Int!$A$1:$E$2436,5,TRUE),"")</f>
        <v>8.32</v>
      </c>
      <c r="I7724">
        <v>370817</v>
      </c>
      <c r="J7724">
        <v>13432</v>
      </c>
      <c r="K7724">
        <v>384249</v>
      </c>
      <c r="L7724">
        <f>IFERROR(VLOOKUP(A7724,'Iny SPEC'!$A$1:$B$3068,2,FALSE),"")</f>
        <v>183825</v>
      </c>
      <c r="M7724">
        <f t="shared" si="120"/>
        <v>1</v>
      </c>
    </row>
    <row r="7725" spans="1:13" x14ac:dyDescent="0.2">
      <c r="A7725" s="1">
        <v>45866</v>
      </c>
      <c r="B7725" t="s">
        <v>4</v>
      </c>
      <c r="C7725" s="6">
        <v>6.3335652874275397</v>
      </c>
      <c r="D7725" s="6">
        <f>VLOOKUP(A7725,'PPP - Resi'!$I$2:$K$3928,2,FALSE)</f>
        <v>8.0386844294955893</v>
      </c>
      <c r="E7725" s="7">
        <f>VLOOKUP(A7725,Embalses!$D$1:$E$4292,2,FALSE)</f>
        <v>0.7579033464937035</v>
      </c>
      <c r="F7725" s="8">
        <f>VLOOKUP(A7725,'Prod comer'!$A$2:$C$130,3,TRUE)</f>
        <v>886.73741935483849</v>
      </c>
      <c r="G7725" s="8">
        <f>VLOOKUP(A7725,'Prod comer'!$A$2:$F$130,6,TRUE)</f>
        <v>538.69451612903231</v>
      </c>
      <c r="H7725">
        <f>IFERROR(VLOOKUP(A7725,P.Int!$A$1:$E$2436,5,TRUE),"")</f>
        <v>8.32</v>
      </c>
      <c r="I7725">
        <v>532553</v>
      </c>
      <c r="J7725">
        <v>45869</v>
      </c>
      <c r="K7725">
        <v>578422</v>
      </c>
      <c r="L7725">
        <f>IFERROR(VLOOKUP(A7725,'Iny SPEC'!$A$1:$B$3068,2,FALSE),"")</f>
        <v>183825</v>
      </c>
      <c r="M7725">
        <f t="shared" si="120"/>
        <v>1</v>
      </c>
    </row>
    <row r="7726" spans="1:13" x14ac:dyDescent="0.2">
      <c r="A7726" s="1">
        <v>45867</v>
      </c>
      <c r="B7726" t="s">
        <v>3</v>
      </c>
      <c r="C7726" s="6">
        <v>8.5614982535029291</v>
      </c>
      <c r="D7726" s="6">
        <f>VLOOKUP(A7726,'PPP - Resi'!$E$1:$G$3927,2,FALSE)</f>
        <v>8.42027682403433</v>
      </c>
      <c r="E7726" s="7">
        <f>VLOOKUP(A7726,Embalses!$A$1:$B$4292,2,FALSE)</f>
        <v>0.79804151635790899</v>
      </c>
      <c r="F7726" s="8">
        <f>VLOOKUP(A7726,'Prod comer'!$A$2:$C$130,2,TRUE)</f>
        <v>308.7706451612903</v>
      </c>
      <c r="G7726" s="8">
        <f>VLOOKUP(A7726,'Prod comer'!$A$2:$F$130,5,TRUE)</f>
        <v>265.2951612903226</v>
      </c>
      <c r="H7726">
        <f>IFERROR(VLOOKUP(A7726,P.Int!$A$1:$E$2436,5,TRUE),"")</f>
        <v>8.66</v>
      </c>
      <c r="I7726">
        <v>394941</v>
      </c>
      <c r="J7726">
        <v>15899</v>
      </c>
      <c r="K7726">
        <v>410840</v>
      </c>
      <c r="L7726">
        <f>IFERROR(VLOOKUP(A7726,'Iny SPEC'!$A$1:$B$3068,2,FALSE),"")</f>
        <v>179869</v>
      </c>
      <c r="M7726">
        <f t="shared" si="120"/>
        <v>1</v>
      </c>
    </row>
    <row r="7727" spans="1:13" x14ac:dyDescent="0.2">
      <c r="A7727" s="1">
        <v>45867</v>
      </c>
      <c r="B7727" t="s">
        <v>4</v>
      </c>
      <c r="C7727" s="6">
        <v>6.3335652874275397</v>
      </c>
      <c r="D7727" s="6">
        <f>VLOOKUP(A7727,'PPP - Resi'!$I$2:$K$3928,2,FALSE)</f>
        <v>8.0386844294955893</v>
      </c>
      <c r="E7727" s="7">
        <f>VLOOKUP(A7727,Embalses!$D$1:$E$4292,2,FALSE)</f>
        <v>0.75617582003764805</v>
      </c>
      <c r="F7727" s="8">
        <f>VLOOKUP(A7727,'Prod comer'!$A$2:$C$130,3,TRUE)</f>
        <v>886.73741935483849</v>
      </c>
      <c r="G7727" s="8">
        <f>VLOOKUP(A7727,'Prod comer'!$A$2:$F$130,6,TRUE)</f>
        <v>538.69451612903231</v>
      </c>
      <c r="H7727">
        <f>IFERROR(VLOOKUP(A7727,P.Int!$A$1:$E$2436,5,TRUE),"")</f>
        <v>8.66</v>
      </c>
      <c r="I7727">
        <v>544785</v>
      </c>
      <c r="J7727">
        <v>45961</v>
      </c>
      <c r="K7727">
        <v>590746</v>
      </c>
      <c r="L7727">
        <f>IFERROR(VLOOKUP(A7727,'Iny SPEC'!$A$1:$B$3068,2,FALSE),"")</f>
        <v>179869</v>
      </c>
      <c r="M7727">
        <f t="shared" si="120"/>
        <v>1</v>
      </c>
    </row>
    <row r="7728" spans="1:13" x14ac:dyDescent="0.2">
      <c r="A7728" s="1">
        <v>45868</v>
      </c>
      <c r="B7728" t="s">
        <v>3</v>
      </c>
      <c r="C7728" s="6">
        <v>8.5614982535029291</v>
      </c>
      <c r="D7728" s="6">
        <f>VLOOKUP(A7728,'PPP - Resi'!$E$1:$G$3927,2,FALSE)</f>
        <v>8.42027682403433</v>
      </c>
      <c r="E7728" s="7">
        <f>VLOOKUP(A7728,Embalses!$A$1:$B$4292,2,FALSE)</f>
        <v>0.78999820480612004</v>
      </c>
      <c r="F7728" s="8">
        <f>VLOOKUP(A7728,'Prod comer'!$A$2:$C$130,2,TRUE)</f>
        <v>308.7706451612903</v>
      </c>
      <c r="G7728" s="8">
        <f>VLOOKUP(A7728,'Prod comer'!$A$2:$F$130,5,TRUE)</f>
        <v>265.2951612903226</v>
      </c>
      <c r="H7728">
        <f>IFERROR(VLOOKUP(A7728,P.Int!$A$1:$E$2436,5,TRUE),"")</f>
        <v>9.01</v>
      </c>
      <c r="I7728">
        <v>352267</v>
      </c>
      <c r="J7728">
        <v>17620</v>
      </c>
      <c r="K7728">
        <v>369887</v>
      </c>
      <c r="L7728">
        <f>IFERROR(VLOOKUP(A7728,'Iny SPEC'!$A$1:$B$3068,2,FALSE),"")</f>
        <v>167514</v>
      </c>
      <c r="M7728">
        <f t="shared" si="120"/>
        <v>1</v>
      </c>
    </row>
    <row r="7729" spans="1:13" x14ac:dyDescent="0.2">
      <c r="A7729" s="1">
        <v>45868</v>
      </c>
      <c r="B7729" t="s">
        <v>4</v>
      </c>
      <c r="C7729" s="6">
        <v>6.3335652874275397</v>
      </c>
      <c r="D7729" s="6">
        <f>VLOOKUP(A7729,'PPP - Resi'!$I$2:$K$3928,2,FALSE)</f>
        <v>8.0386844294955893</v>
      </c>
      <c r="E7729" s="7">
        <f>VLOOKUP(A7729,Embalses!$D$1:$E$4292,2,FALSE)</f>
        <v>0.75365039357581076</v>
      </c>
      <c r="F7729" s="8">
        <f>VLOOKUP(A7729,'Prod comer'!$A$2:$C$130,3,TRUE)</f>
        <v>886.73741935483849</v>
      </c>
      <c r="G7729" s="8">
        <f>VLOOKUP(A7729,'Prod comer'!$A$2:$F$130,6,TRUE)</f>
        <v>538.69451612903231</v>
      </c>
      <c r="H7729">
        <f>IFERROR(VLOOKUP(A7729,P.Int!$A$1:$E$2436,5,TRUE),"")</f>
        <v>9.01</v>
      </c>
      <c r="I7729">
        <v>550611</v>
      </c>
      <c r="J7729">
        <v>45690</v>
      </c>
      <c r="K7729">
        <v>596301</v>
      </c>
      <c r="L7729">
        <f>IFERROR(VLOOKUP(A7729,'Iny SPEC'!$A$1:$B$3068,2,FALSE),"")</f>
        <v>167514</v>
      </c>
      <c r="M7729">
        <f t="shared" si="120"/>
        <v>1</v>
      </c>
    </row>
    <row r="7730" spans="1:13" x14ac:dyDescent="0.2">
      <c r="A7730" s="1">
        <v>45869</v>
      </c>
      <c r="B7730" t="s">
        <v>3</v>
      </c>
      <c r="C7730" s="6">
        <v>8.4389010814205694</v>
      </c>
      <c r="D7730" s="6">
        <f>VLOOKUP(A7730,'PPP - Resi'!$E$1:$G$3927,2,FALSE)</f>
        <v>8.42027682403433</v>
      </c>
      <c r="E7730" s="7">
        <f>VLOOKUP(A7730,Embalses!$A$1:$B$4292,2,FALSE)</f>
        <v>0.77212215813288498</v>
      </c>
      <c r="F7730" s="8">
        <f>VLOOKUP(A7730,'Prod comer'!$A$2:$C$130,2,TRUE)</f>
        <v>308.7706451612903</v>
      </c>
      <c r="G7730" s="8">
        <f>VLOOKUP(A7730,'Prod comer'!$A$2:$F$130,5,TRUE)</f>
        <v>265.2951612903226</v>
      </c>
      <c r="H7730">
        <f>IFERROR(VLOOKUP(A7730,P.Int!$A$1:$E$2436,5,TRUE),"")</f>
        <v>9.0500000000000007</v>
      </c>
      <c r="I7730">
        <v>366182</v>
      </c>
      <c r="J7730">
        <v>19062</v>
      </c>
      <c r="K7730">
        <v>385244</v>
      </c>
      <c r="L7730">
        <f>IFERROR(VLOOKUP(A7730,'Iny SPEC'!$A$1:$B$3068,2,FALSE),"")</f>
        <v>191059</v>
      </c>
      <c r="M7730">
        <f t="shared" si="120"/>
        <v>1</v>
      </c>
    </row>
    <row r="7731" spans="1:13" x14ac:dyDescent="0.2">
      <c r="A7731" s="1">
        <v>45869</v>
      </c>
      <c r="B7731" t="s">
        <v>4</v>
      </c>
      <c r="C7731" s="6">
        <v>6.3335652874275397</v>
      </c>
      <c r="D7731" s="6">
        <f>VLOOKUP(A7731,'PPP - Resi'!$I$2:$K$3928,2,FALSE)</f>
        <v>8.0386844294955893</v>
      </c>
      <c r="E7731" s="7">
        <f>VLOOKUP(A7731,Embalses!$D$1:$E$4292,2,FALSE)</f>
        <v>0.74810388841510578</v>
      </c>
      <c r="F7731" s="8">
        <f>VLOOKUP(A7731,'Prod comer'!$A$2:$C$130,3,TRUE)</f>
        <v>886.73741935483849</v>
      </c>
      <c r="G7731" s="8">
        <f>VLOOKUP(A7731,'Prod comer'!$A$2:$F$130,6,TRUE)</f>
        <v>538.69451612903231</v>
      </c>
      <c r="H7731">
        <f>IFERROR(VLOOKUP(A7731,P.Int!$A$1:$E$2436,5,TRUE),"")</f>
        <v>9.0500000000000007</v>
      </c>
      <c r="I7731">
        <v>551460</v>
      </c>
      <c r="J7731">
        <v>44654</v>
      </c>
      <c r="K7731">
        <v>596114</v>
      </c>
      <c r="L7731">
        <f>IFERROR(VLOOKUP(A7731,'Iny SPEC'!$A$1:$B$3068,2,FALSE),"")</f>
        <v>191059</v>
      </c>
      <c r="M7731">
        <f t="shared" si="120"/>
        <v>1</v>
      </c>
    </row>
    <row r="7732" spans="1:13" x14ac:dyDescent="0.2">
      <c r="A7732" s="1">
        <v>45870</v>
      </c>
      <c r="B7732" t="s">
        <v>3</v>
      </c>
      <c r="C7732" s="6">
        <v>8.9821088066608503</v>
      </c>
      <c r="D7732" s="6">
        <f>VLOOKUP(A7732,'PPP - Resi'!$E$1:$G$3927,2,FALSE)</f>
        <v>8.4710743258057395</v>
      </c>
      <c r="E7732" s="7">
        <f>VLOOKUP(A7732,Embalses!$A$1:$B$4292,2,FALSE)</f>
        <v>0.75999070678894198</v>
      </c>
      <c r="F7732" s="8">
        <f>VLOOKUP(A7732,'Prod comer'!$A$2:$C$130,2,TRUE)</f>
        <v>324.37483870967742</v>
      </c>
      <c r="G7732" s="8">
        <f>VLOOKUP(A7732,'Prod comer'!$A$2:$F$130,5,TRUE)</f>
        <v>282.03903225806448</v>
      </c>
      <c r="H7732">
        <f>IFERROR(VLOOKUP(A7732,P.Int!$A$1:$E$2436,5,TRUE),"")</f>
        <v>8.59</v>
      </c>
      <c r="I7732">
        <v>345589</v>
      </c>
      <c r="J7732">
        <v>19051</v>
      </c>
      <c r="K7732">
        <v>364640</v>
      </c>
      <c r="L7732">
        <f>IFERROR(VLOOKUP(A7732,'Iny SPEC'!$A$1:$B$3068,2,FALSE),"")</f>
        <v>168535</v>
      </c>
      <c r="M7732">
        <f t="shared" si="120"/>
        <v>1</v>
      </c>
    </row>
    <row r="7733" spans="1:13" x14ac:dyDescent="0.2">
      <c r="A7733" s="1">
        <v>45870</v>
      </c>
      <c r="B7733" t="s">
        <v>4</v>
      </c>
      <c r="C7733" s="6">
        <v>6.41201621614975</v>
      </c>
      <c r="D7733" s="6">
        <f>VLOOKUP(A7733,'PPP - Resi'!$I$2:$K$3928,2,FALSE)</f>
        <v>8.0737506295625199</v>
      </c>
      <c r="E7733" s="7">
        <f>VLOOKUP(A7733,Embalses!$D$1:$E$4292,2,FALSE)</f>
        <v>0.74489135189295574</v>
      </c>
      <c r="F7733" s="8">
        <f>VLOOKUP(A7733,'Prod comer'!$A$2:$C$130,3,TRUE)</f>
        <v>893.44225806451607</v>
      </c>
      <c r="G7733" s="8">
        <f>VLOOKUP(A7733,'Prod comer'!$A$2:$F$130,6,TRUE)</f>
        <v>450.88387096774193</v>
      </c>
      <c r="H7733">
        <f>IFERROR(VLOOKUP(A7733,P.Int!$A$1:$E$2436,5,TRUE),"")</f>
        <v>8.59</v>
      </c>
      <c r="I7733">
        <v>540025</v>
      </c>
      <c r="J7733">
        <v>46004</v>
      </c>
      <c r="K7733">
        <v>586029</v>
      </c>
      <c r="L7733">
        <f>IFERROR(VLOOKUP(A7733,'Iny SPEC'!$A$1:$B$3068,2,FALSE),"")</f>
        <v>168535</v>
      </c>
      <c r="M7733">
        <f t="shared" si="120"/>
        <v>1</v>
      </c>
    </row>
    <row r="7734" spans="1:13" x14ac:dyDescent="0.2">
      <c r="A7734" s="1">
        <v>45871</v>
      </c>
      <c r="B7734" t="s">
        <v>3</v>
      </c>
      <c r="C7734" s="6">
        <v>8.9821088066608503</v>
      </c>
      <c r="D7734" s="6">
        <f>VLOOKUP(A7734,'PPP - Resi'!$E$1:$G$3927,2,FALSE)</f>
        <v>8.4710743258057395</v>
      </c>
      <c r="E7734" s="7">
        <f>VLOOKUP(A7734,Embalses!$A$1:$B$4292,2,FALSE)</f>
        <v>0.74650762285032601</v>
      </c>
      <c r="F7734" s="8">
        <f>VLOOKUP(A7734,'Prod comer'!$A$2:$C$130,2,TRUE)</f>
        <v>324.37483870967742</v>
      </c>
      <c r="G7734" s="8">
        <f>VLOOKUP(A7734,'Prod comer'!$A$2:$F$130,5,TRUE)</f>
        <v>282.03903225806448</v>
      </c>
      <c r="H7734">
        <f>IFERROR(VLOOKUP(A7734,P.Int!$A$1:$E$2436,5,TRUE),"")</f>
        <v>8.59</v>
      </c>
      <c r="I7734">
        <v>314883</v>
      </c>
      <c r="J7734">
        <v>18787</v>
      </c>
      <c r="K7734">
        <v>333670</v>
      </c>
      <c r="L7734">
        <f>IFERROR(VLOOKUP(A7734,'Iny SPEC'!$A$1:$B$3068,2,FALSE),"")</f>
        <v>137904</v>
      </c>
      <c r="M7734">
        <f t="shared" si="120"/>
        <v>1</v>
      </c>
    </row>
    <row r="7735" spans="1:13" x14ac:dyDescent="0.2">
      <c r="A7735" s="1">
        <v>45871</v>
      </c>
      <c r="B7735" t="s">
        <v>4</v>
      </c>
      <c r="C7735" s="6">
        <v>6.41201621614975</v>
      </c>
      <c r="D7735" s="6">
        <f>VLOOKUP(A7735,'PPP - Resi'!$I$2:$K$3928,2,FALSE)</f>
        <v>8.0737506295625199</v>
      </c>
      <c r="E7735" s="7">
        <f>VLOOKUP(A7735,Embalses!$D$1:$E$4292,2,FALSE)</f>
        <v>0.75207543558765999</v>
      </c>
      <c r="F7735" s="8">
        <f>VLOOKUP(A7735,'Prod comer'!$A$2:$C$130,3,TRUE)</f>
        <v>893.44225806451607</v>
      </c>
      <c r="G7735" s="8">
        <f>VLOOKUP(A7735,'Prod comer'!$A$2:$F$130,6,TRUE)</f>
        <v>450.88387096774193</v>
      </c>
      <c r="H7735">
        <f>IFERROR(VLOOKUP(A7735,P.Int!$A$1:$E$2436,5,TRUE),"")</f>
        <v>8.59</v>
      </c>
      <c r="I7735">
        <v>514404</v>
      </c>
      <c r="J7735">
        <v>46007</v>
      </c>
      <c r="K7735">
        <v>560411</v>
      </c>
      <c r="L7735">
        <f>IFERROR(VLOOKUP(A7735,'Iny SPEC'!$A$1:$B$3068,2,FALSE),"")</f>
        <v>137904</v>
      </c>
      <c r="M7735">
        <f t="shared" si="120"/>
        <v>1</v>
      </c>
    </row>
    <row r="7736" spans="1:13" x14ac:dyDescent="0.2">
      <c r="A7736" s="1">
        <v>45872</v>
      </c>
      <c r="B7736" t="s">
        <v>3</v>
      </c>
      <c r="C7736" s="6">
        <v>8.9821088066608503</v>
      </c>
      <c r="D7736" s="6">
        <f>VLOOKUP(A7736,'PPP - Resi'!$E$1:$G$3927,2,FALSE)</f>
        <v>8.4710743258057395</v>
      </c>
      <c r="E7736" s="7">
        <f>VLOOKUP(A7736,Embalses!$A$1:$B$4292,2,FALSE)</f>
        <v>0.74173582666457905</v>
      </c>
      <c r="F7736" s="8">
        <f>VLOOKUP(A7736,'Prod comer'!$A$2:$C$130,2,TRUE)</f>
        <v>324.37483870967742</v>
      </c>
      <c r="G7736" s="8">
        <f>VLOOKUP(A7736,'Prod comer'!$A$2:$F$130,5,TRUE)</f>
        <v>282.03903225806448</v>
      </c>
      <c r="H7736">
        <f>IFERROR(VLOOKUP(A7736,P.Int!$A$1:$E$2436,5,TRUE),"")</f>
        <v>8.6</v>
      </c>
      <c r="I7736">
        <v>306100</v>
      </c>
      <c r="J7736">
        <v>20075</v>
      </c>
      <c r="K7736">
        <v>326175</v>
      </c>
      <c r="L7736">
        <f>IFERROR(VLOOKUP(A7736,'Iny SPEC'!$A$1:$B$3068,2,FALSE),"")</f>
        <v>135277</v>
      </c>
      <c r="M7736">
        <f t="shared" si="120"/>
        <v>1</v>
      </c>
    </row>
    <row r="7737" spans="1:13" x14ac:dyDescent="0.2">
      <c r="A7737" s="1">
        <v>45872</v>
      </c>
      <c r="B7737" t="s">
        <v>4</v>
      </c>
      <c r="C7737" s="6">
        <v>6.41201621614975</v>
      </c>
      <c r="D7737" s="6">
        <f>VLOOKUP(A7737,'PPP - Resi'!$I$2:$K$3928,2,FALSE)</f>
        <v>8.0737506295625199</v>
      </c>
      <c r="E7737" s="7">
        <f>VLOOKUP(A7737,Embalses!$D$1:$E$4292,2,FALSE)</f>
        <v>0.7683911176250533</v>
      </c>
      <c r="F7737" s="8">
        <f>VLOOKUP(A7737,'Prod comer'!$A$2:$C$130,3,TRUE)</f>
        <v>893.44225806451607</v>
      </c>
      <c r="G7737" s="8">
        <f>VLOOKUP(A7737,'Prod comer'!$A$2:$F$130,6,TRUE)</f>
        <v>450.88387096774193</v>
      </c>
      <c r="H7737">
        <f>IFERROR(VLOOKUP(A7737,P.Int!$A$1:$E$2436,5,TRUE),"")</f>
        <v>8.6</v>
      </c>
      <c r="I7737">
        <v>459514</v>
      </c>
      <c r="J7737">
        <v>45726</v>
      </c>
      <c r="K7737">
        <v>505240</v>
      </c>
      <c r="L7737">
        <f>IFERROR(VLOOKUP(A7737,'Iny SPEC'!$A$1:$B$3068,2,FALSE),"")</f>
        <v>135277</v>
      </c>
      <c r="M7737">
        <f t="shared" si="120"/>
        <v>1</v>
      </c>
    </row>
    <row r="7738" spans="1:13" x14ac:dyDescent="0.2">
      <c r="A7738" s="1">
        <v>45873</v>
      </c>
      <c r="B7738" t="s">
        <v>3</v>
      </c>
      <c r="C7738" s="6">
        <v>8.9817333361493592</v>
      </c>
      <c r="D7738" s="6">
        <f>VLOOKUP(A7738,'PPP - Resi'!$E$1:$G$3927,2,FALSE)</f>
        <v>8.46756632317474</v>
      </c>
      <c r="E7738" s="7">
        <f>VLOOKUP(A7738,Embalses!$A$1:$B$4292,2,FALSE)</f>
        <v>0.74248533986673004</v>
      </c>
      <c r="F7738" s="8">
        <f>VLOOKUP(A7738,'Prod comer'!$A$2:$C$130,2,TRUE)</f>
        <v>324.37483870967742</v>
      </c>
      <c r="G7738" s="8">
        <f>VLOOKUP(A7738,'Prod comer'!$A$2:$F$130,5,TRUE)</f>
        <v>282.03903225806448</v>
      </c>
      <c r="H7738">
        <f>IFERROR(VLOOKUP(A7738,P.Int!$A$1:$E$2436,5,TRUE),"")</f>
        <v>8.6999999999999993</v>
      </c>
      <c r="I7738">
        <v>331835</v>
      </c>
      <c r="J7738">
        <v>19564</v>
      </c>
      <c r="K7738">
        <v>351399</v>
      </c>
      <c r="L7738">
        <f>IFERROR(VLOOKUP(A7738,'Iny SPEC'!$A$1:$B$3068,2,FALSE),"")</f>
        <v>159424</v>
      </c>
      <c r="M7738">
        <f t="shared" si="120"/>
        <v>1</v>
      </c>
    </row>
    <row r="7739" spans="1:13" x14ac:dyDescent="0.2">
      <c r="A7739" s="1">
        <v>45873</v>
      </c>
      <c r="B7739" t="s">
        <v>4</v>
      </c>
      <c r="C7739" s="6">
        <v>6.41201621614975</v>
      </c>
      <c r="D7739" s="6">
        <f>VLOOKUP(A7739,'PPP - Resi'!$I$2:$K$3928,2,FALSE)</f>
        <v>8.0737506295625199</v>
      </c>
      <c r="E7739" s="7">
        <f>VLOOKUP(A7739,Embalses!$D$1:$E$4292,2,FALSE)</f>
        <v>0.77387769939544004</v>
      </c>
      <c r="F7739" s="8">
        <f>VLOOKUP(A7739,'Prod comer'!$A$2:$C$130,3,TRUE)</f>
        <v>893.44225806451607</v>
      </c>
      <c r="G7739" s="8">
        <f>VLOOKUP(A7739,'Prod comer'!$A$2:$F$130,6,TRUE)</f>
        <v>450.88387096774193</v>
      </c>
      <c r="H7739">
        <f>IFERROR(VLOOKUP(A7739,P.Int!$A$1:$E$2436,5,TRUE),"")</f>
        <v>8.6999999999999993</v>
      </c>
      <c r="I7739">
        <v>537578</v>
      </c>
      <c r="J7739">
        <v>44005</v>
      </c>
      <c r="K7739">
        <v>581583</v>
      </c>
      <c r="L7739">
        <f>IFERROR(VLOOKUP(A7739,'Iny SPEC'!$A$1:$B$3068,2,FALSE),"")</f>
        <v>159424</v>
      </c>
      <c r="M7739">
        <f t="shared" si="120"/>
        <v>1</v>
      </c>
    </row>
    <row r="7740" spans="1:13" x14ac:dyDescent="0.2">
      <c r="A7740" s="1">
        <v>45874</v>
      </c>
      <c r="B7740" t="s">
        <v>3</v>
      </c>
      <c r="C7740" s="6">
        <v>8.9817333361493592</v>
      </c>
      <c r="D7740" s="6">
        <f>VLOOKUP(A7740,'PPP - Resi'!$E$1:$G$3927,2,FALSE)</f>
        <v>8.46756632317474</v>
      </c>
      <c r="E7740" s="7">
        <f>VLOOKUP(A7740,Embalses!$A$1:$B$4292,2,FALSE)</f>
        <v>0.73392270033888896</v>
      </c>
      <c r="F7740" s="8">
        <f>VLOOKUP(A7740,'Prod comer'!$A$2:$C$130,2,TRUE)</f>
        <v>324.37483870967742</v>
      </c>
      <c r="G7740" s="8">
        <f>VLOOKUP(A7740,'Prod comer'!$A$2:$F$130,5,TRUE)</f>
        <v>282.03903225806448</v>
      </c>
      <c r="H7740">
        <f>IFERROR(VLOOKUP(A7740,P.Int!$A$1:$E$2436,5,TRUE),"")</f>
        <v>8.7100000000000009</v>
      </c>
      <c r="I7740">
        <v>347406</v>
      </c>
      <c r="J7740">
        <v>18947</v>
      </c>
      <c r="K7740">
        <v>366353</v>
      </c>
      <c r="L7740">
        <f>IFERROR(VLOOKUP(A7740,'Iny SPEC'!$A$1:$B$3068,2,FALSE),"")</f>
        <v>149326</v>
      </c>
      <c r="M7740">
        <f t="shared" si="120"/>
        <v>1</v>
      </c>
    </row>
    <row r="7741" spans="1:13" x14ac:dyDescent="0.2">
      <c r="A7741" s="1">
        <v>45874</v>
      </c>
      <c r="B7741" t="s">
        <v>4</v>
      </c>
      <c r="C7741" s="6">
        <v>6.41201621614975</v>
      </c>
      <c r="D7741" s="6">
        <f>VLOOKUP(A7741,'PPP - Resi'!$I$2:$K$3928,2,FALSE)</f>
        <v>8.0737506295625199</v>
      </c>
      <c r="E7741" s="7">
        <f>VLOOKUP(A7741,Embalses!$D$1:$E$4292,2,FALSE)</f>
        <v>0.759820523122126</v>
      </c>
      <c r="F7741" s="8">
        <f>VLOOKUP(A7741,'Prod comer'!$A$2:$C$130,3,TRUE)</f>
        <v>893.44225806451607</v>
      </c>
      <c r="G7741" s="8">
        <f>VLOOKUP(A7741,'Prod comer'!$A$2:$F$130,6,TRUE)</f>
        <v>450.88387096774193</v>
      </c>
      <c r="H7741">
        <f>IFERROR(VLOOKUP(A7741,P.Int!$A$1:$E$2436,5,TRUE),"")</f>
        <v>8.7100000000000009</v>
      </c>
      <c r="I7741">
        <v>551372</v>
      </c>
      <c r="J7741">
        <v>45085</v>
      </c>
      <c r="K7741">
        <v>596457</v>
      </c>
      <c r="L7741">
        <f>IFERROR(VLOOKUP(A7741,'Iny SPEC'!$A$1:$B$3068,2,FALSE),"")</f>
        <v>149326</v>
      </c>
      <c r="M7741">
        <f t="shared" si="120"/>
        <v>1</v>
      </c>
    </row>
    <row r="7742" spans="1:13" x14ac:dyDescent="0.2">
      <c r="A7742" s="1">
        <v>45875</v>
      </c>
      <c r="B7742" t="s">
        <v>3</v>
      </c>
      <c r="C7742" s="6">
        <v>8.9817333361493592</v>
      </c>
      <c r="D7742" s="6">
        <f>VLOOKUP(A7742,'PPP - Resi'!$E$1:$G$3927,2,FALSE)</f>
        <v>8.46756632317474</v>
      </c>
      <c r="E7742" s="7">
        <f>VLOOKUP(A7742,Embalses!$A$1:$B$4292,2,FALSE)</f>
        <v>0.73392270033888896</v>
      </c>
      <c r="F7742" s="8">
        <f>VLOOKUP(A7742,'Prod comer'!$A$2:$C$130,2,TRUE)</f>
        <v>324.37483870967742</v>
      </c>
      <c r="G7742" s="8">
        <f>VLOOKUP(A7742,'Prod comer'!$A$2:$F$130,5,TRUE)</f>
        <v>282.03903225806448</v>
      </c>
      <c r="H7742">
        <f>IFERROR(VLOOKUP(A7742,P.Int!$A$1:$E$2436,5,TRUE),"")</f>
        <v>8.36</v>
      </c>
      <c r="I7742">
        <v>369553</v>
      </c>
      <c r="J7742">
        <v>12673</v>
      </c>
      <c r="K7742">
        <v>382226</v>
      </c>
      <c r="L7742">
        <f>IFERROR(VLOOKUP(A7742,'Iny SPEC'!$A$1:$B$3068,2,FALSE),"")</f>
        <v>162755</v>
      </c>
      <c r="M7742">
        <f t="shared" si="120"/>
        <v>1</v>
      </c>
    </row>
    <row r="7743" spans="1:13" x14ac:dyDescent="0.2">
      <c r="A7743" s="1">
        <v>45875</v>
      </c>
      <c r="B7743" t="s">
        <v>4</v>
      </c>
      <c r="C7743" s="6">
        <v>6.41201621614975</v>
      </c>
      <c r="D7743" s="6">
        <f>VLOOKUP(A7743,'PPP - Resi'!$I$2:$K$3928,2,FALSE)</f>
        <v>8.0737506295625199</v>
      </c>
      <c r="E7743" s="7">
        <f>VLOOKUP(A7743,Embalses!$D$1:$E$4292,2,FALSE)</f>
        <v>0.75242847079598429</v>
      </c>
      <c r="F7743" s="8">
        <f>VLOOKUP(A7743,'Prod comer'!$A$2:$C$130,3,TRUE)</f>
        <v>893.44225806451607</v>
      </c>
      <c r="G7743" s="8">
        <f>VLOOKUP(A7743,'Prod comer'!$A$2:$F$130,6,TRUE)</f>
        <v>450.88387096774193</v>
      </c>
      <c r="H7743">
        <f>IFERROR(VLOOKUP(A7743,P.Int!$A$1:$E$2436,5,TRUE),"")</f>
        <v>8.36</v>
      </c>
      <c r="I7743">
        <v>534573</v>
      </c>
      <c r="J7743">
        <v>38219</v>
      </c>
      <c r="K7743">
        <v>572792</v>
      </c>
      <c r="L7743">
        <f>IFERROR(VLOOKUP(A7743,'Iny SPEC'!$A$1:$B$3068,2,FALSE),"")</f>
        <v>162755</v>
      </c>
      <c r="M7743">
        <f t="shared" si="120"/>
        <v>1</v>
      </c>
    </row>
    <row r="7744" spans="1:13" x14ac:dyDescent="0.2">
      <c r="A7744" s="1">
        <v>45876</v>
      </c>
      <c r="B7744" t="s">
        <v>3</v>
      </c>
      <c r="C7744" s="6">
        <v>8.9817333361493592</v>
      </c>
      <c r="D7744" s="6">
        <f>VLOOKUP(A7744,'PPP - Resi'!$E$1:$G$3927,2,FALSE)</f>
        <v>8.46756632317474</v>
      </c>
      <c r="E7744" s="7">
        <f>VLOOKUP(A7744,Embalses!$A$1:$B$4292,2,FALSE)</f>
        <v>0.74242763675828005</v>
      </c>
      <c r="F7744" s="8">
        <f>VLOOKUP(A7744,'Prod comer'!$A$2:$C$130,2,TRUE)</f>
        <v>324.37483870967742</v>
      </c>
      <c r="G7744" s="8">
        <f>VLOOKUP(A7744,'Prod comer'!$A$2:$F$130,5,TRUE)</f>
        <v>282.03903225806448</v>
      </c>
      <c r="H7744">
        <f>IFERROR(VLOOKUP(A7744,P.Int!$A$1:$E$2436,5,TRUE),"")</f>
        <v>8.2899999999999991</v>
      </c>
      <c r="I7744">
        <v>321146</v>
      </c>
      <c r="J7744">
        <v>23986</v>
      </c>
      <c r="K7744">
        <v>345132</v>
      </c>
      <c r="L7744">
        <f>IFERROR(VLOOKUP(A7744,'Iny SPEC'!$A$1:$B$3068,2,FALSE),"")</f>
        <v>149228</v>
      </c>
      <c r="M7744">
        <f t="shared" si="120"/>
        <v>1</v>
      </c>
    </row>
    <row r="7745" spans="1:13" x14ac:dyDescent="0.2">
      <c r="A7745" s="1">
        <v>45876</v>
      </c>
      <c r="B7745" t="s">
        <v>4</v>
      </c>
      <c r="C7745" s="6">
        <v>6.41201621614975</v>
      </c>
      <c r="D7745" s="6">
        <f>VLOOKUP(A7745,'PPP - Resi'!$I$2:$K$3928,2,FALSE)</f>
        <v>8.0737506295625199</v>
      </c>
      <c r="E7745" s="7">
        <f>VLOOKUP(A7745,Embalses!$D$1:$E$4292,2,FALSE)</f>
        <v>0.73870231455420998</v>
      </c>
      <c r="F7745" s="8">
        <f>VLOOKUP(A7745,'Prod comer'!$A$2:$C$130,3,TRUE)</f>
        <v>893.44225806451607</v>
      </c>
      <c r="G7745" s="8">
        <f>VLOOKUP(A7745,'Prod comer'!$A$2:$F$130,6,TRUE)</f>
        <v>450.88387096774193</v>
      </c>
      <c r="H7745">
        <f>IFERROR(VLOOKUP(A7745,P.Int!$A$1:$E$2436,5,TRUE),"")</f>
        <v>8.2899999999999991</v>
      </c>
      <c r="I7745">
        <v>507538</v>
      </c>
      <c r="J7745">
        <v>46276</v>
      </c>
      <c r="K7745">
        <v>553814</v>
      </c>
      <c r="L7745">
        <f>IFERROR(VLOOKUP(A7745,'Iny SPEC'!$A$1:$B$3068,2,FALSE),"")</f>
        <v>149228</v>
      </c>
      <c r="M7745">
        <f t="shared" si="120"/>
        <v>1</v>
      </c>
    </row>
    <row r="7746" spans="1:13" x14ac:dyDescent="0.2">
      <c r="A7746" s="1">
        <v>45877</v>
      </c>
      <c r="B7746" t="s">
        <v>3</v>
      </c>
      <c r="C7746" s="6">
        <v>8.9817333361493592</v>
      </c>
      <c r="D7746" s="6">
        <f>VLOOKUP(A7746,'PPP - Resi'!$E$1:$G$3927,2,FALSE)</f>
        <v>8.46756632317474</v>
      </c>
      <c r="E7746" s="7">
        <f>VLOOKUP(A7746,Embalses!$A$1:$B$4292,2,FALSE)</f>
        <v>0.73809300433981295</v>
      </c>
      <c r="F7746" s="8">
        <f>VLOOKUP(A7746,'Prod comer'!$A$2:$C$130,2,TRUE)</f>
        <v>324.37483870967742</v>
      </c>
      <c r="G7746" s="8">
        <f>VLOOKUP(A7746,'Prod comer'!$A$2:$F$130,5,TRUE)</f>
        <v>282.03903225806448</v>
      </c>
      <c r="H7746">
        <f>IFERROR(VLOOKUP(A7746,P.Int!$A$1:$E$2436,5,TRUE),"")</f>
        <v>8.11</v>
      </c>
      <c r="I7746">
        <v>382316</v>
      </c>
      <c r="J7746">
        <v>25599</v>
      </c>
      <c r="K7746">
        <v>407915</v>
      </c>
      <c r="L7746">
        <f>IFERROR(VLOOKUP(A7746,'Iny SPEC'!$A$1:$B$3068,2,FALSE),"")</f>
        <v>193229</v>
      </c>
      <c r="M7746">
        <f t="shared" si="120"/>
        <v>1</v>
      </c>
    </row>
    <row r="7747" spans="1:13" x14ac:dyDescent="0.2">
      <c r="A7747" s="1">
        <v>45877</v>
      </c>
      <c r="B7747" t="s">
        <v>4</v>
      </c>
      <c r="C7747" s="6">
        <v>6.41201621614975</v>
      </c>
      <c r="D7747" s="6">
        <f>VLOOKUP(A7747,'PPP - Resi'!$I$2:$K$3928,2,FALSE)</f>
        <v>8.0737506295625199</v>
      </c>
      <c r="E7747" s="7">
        <f>VLOOKUP(A7747,Embalses!$D$1:$E$4292,2,FALSE)</f>
        <v>0.7309373652561757</v>
      </c>
      <c r="F7747" s="8">
        <f>VLOOKUP(A7747,'Prod comer'!$A$2:$C$130,3,TRUE)</f>
        <v>893.44225806451607</v>
      </c>
      <c r="G7747" s="8">
        <f>VLOOKUP(A7747,'Prod comer'!$A$2:$F$130,6,TRUE)</f>
        <v>450.88387096774193</v>
      </c>
      <c r="H7747">
        <f>IFERROR(VLOOKUP(A7747,P.Int!$A$1:$E$2436,5,TRUE),"")</f>
        <v>8.11</v>
      </c>
      <c r="I7747">
        <v>535168</v>
      </c>
      <c r="J7747">
        <v>45180</v>
      </c>
      <c r="K7747">
        <v>580348</v>
      </c>
      <c r="L7747">
        <f>IFERROR(VLOOKUP(A7747,'Iny SPEC'!$A$1:$B$3068,2,FALSE),"")</f>
        <v>193229</v>
      </c>
      <c r="M7747">
        <f t="shared" ref="M7747:M7810" si="121">IF(A7747&gt;DATE(2024,11,30),1,0)</f>
        <v>1</v>
      </c>
    </row>
    <row r="7748" spans="1:13" x14ac:dyDescent="0.2">
      <c r="A7748" s="1">
        <v>45878</v>
      </c>
      <c r="B7748" t="s">
        <v>3</v>
      </c>
      <c r="C7748" s="6">
        <v>8.9814071461425105</v>
      </c>
      <c r="D7748" s="6">
        <f>VLOOKUP(A7748,'PPP - Resi'!$E$1:$G$3927,2,FALSE)</f>
        <v>8.4645187458890607</v>
      </c>
      <c r="E7748" s="7">
        <f>VLOOKUP(A7748,Embalses!$A$1:$B$4292,2,FALSE)</f>
        <v>0.73712835889637496</v>
      </c>
      <c r="F7748" s="8">
        <f>VLOOKUP(A7748,'Prod comer'!$A$2:$C$130,2,TRUE)</f>
        <v>324.37483870967742</v>
      </c>
      <c r="G7748" s="8">
        <f>VLOOKUP(A7748,'Prod comer'!$A$2:$F$130,5,TRUE)</f>
        <v>282.03903225806448</v>
      </c>
      <c r="H7748">
        <f>IFERROR(VLOOKUP(A7748,P.Int!$A$1:$E$2436,5,TRUE),"")</f>
        <v>8.1</v>
      </c>
      <c r="I7748">
        <v>340928</v>
      </c>
      <c r="J7748">
        <v>25696</v>
      </c>
      <c r="K7748">
        <v>366624</v>
      </c>
      <c r="L7748">
        <f>IFERROR(VLOOKUP(A7748,'Iny SPEC'!$A$1:$B$3068,2,FALSE),"")</f>
        <v>153035</v>
      </c>
      <c r="M7748">
        <f t="shared" si="121"/>
        <v>1</v>
      </c>
    </row>
    <row r="7749" spans="1:13" x14ac:dyDescent="0.2">
      <c r="A7749" s="1">
        <v>45878</v>
      </c>
      <c r="B7749" t="s">
        <v>4</v>
      </c>
      <c r="C7749" s="6">
        <v>6.41201621614975</v>
      </c>
      <c r="D7749" s="6">
        <f>VLOOKUP(A7749,'PPP - Resi'!$I$2:$K$3928,2,FALSE)</f>
        <v>8.0737506295625199</v>
      </c>
      <c r="E7749" s="7">
        <f>VLOOKUP(A7749,Embalses!$D$1:$E$4292,2,FALSE)</f>
        <v>0.74450044624351031</v>
      </c>
      <c r="F7749" s="8">
        <f>VLOOKUP(A7749,'Prod comer'!$A$2:$C$130,3,TRUE)</f>
        <v>893.44225806451607</v>
      </c>
      <c r="G7749" s="8">
        <f>VLOOKUP(A7749,'Prod comer'!$A$2:$F$130,6,TRUE)</f>
        <v>450.88387096774193</v>
      </c>
      <c r="H7749">
        <f>IFERROR(VLOOKUP(A7749,P.Int!$A$1:$E$2436,5,TRUE),"")</f>
        <v>8.1</v>
      </c>
      <c r="I7749">
        <v>513473</v>
      </c>
      <c r="J7749">
        <v>46464</v>
      </c>
      <c r="K7749">
        <v>559937</v>
      </c>
      <c r="L7749">
        <f>IFERROR(VLOOKUP(A7749,'Iny SPEC'!$A$1:$B$3068,2,FALSE),"")</f>
        <v>153035</v>
      </c>
      <c r="M7749">
        <f t="shared" si="121"/>
        <v>1</v>
      </c>
    </row>
    <row r="7750" spans="1:13" x14ac:dyDescent="0.2">
      <c r="A7750" s="1">
        <v>45879</v>
      </c>
      <c r="B7750" t="s">
        <v>3</v>
      </c>
      <c r="C7750" s="6">
        <v>8.9814071461425105</v>
      </c>
      <c r="D7750" s="6">
        <f>VLOOKUP(A7750,'PPP - Resi'!$E$1:$G$3927,2,FALSE)</f>
        <v>8.4645187458890607</v>
      </c>
      <c r="E7750" s="7">
        <f>VLOOKUP(A7750,Embalses!$A$1:$B$4292,2,FALSE)</f>
        <v>0.73665042662855995</v>
      </c>
      <c r="F7750" s="8">
        <f>VLOOKUP(A7750,'Prod comer'!$A$2:$C$130,2,TRUE)</f>
        <v>324.37483870967742</v>
      </c>
      <c r="G7750" s="8">
        <f>VLOOKUP(A7750,'Prod comer'!$A$2:$F$130,5,TRUE)</f>
        <v>282.03903225806448</v>
      </c>
      <c r="H7750">
        <f>IFERROR(VLOOKUP(A7750,P.Int!$A$1:$E$2436,5,TRUE),"")</f>
        <v>8.15</v>
      </c>
      <c r="I7750">
        <v>296899</v>
      </c>
      <c r="J7750">
        <v>23665</v>
      </c>
      <c r="K7750">
        <v>320564</v>
      </c>
      <c r="L7750">
        <f>IFERROR(VLOOKUP(A7750,'Iny SPEC'!$A$1:$B$3068,2,FALSE),"")</f>
        <v>128440</v>
      </c>
      <c r="M7750">
        <f t="shared" si="121"/>
        <v>1</v>
      </c>
    </row>
    <row r="7751" spans="1:13" x14ac:dyDescent="0.2">
      <c r="A7751" s="1">
        <v>45879</v>
      </c>
      <c r="B7751" t="s">
        <v>4</v>
      </c>
      <c r="C7751" s="6">
        <v>6.41201621614975</v>
      </c>
      <c r="D7751" s="6">
        <f>VLOOKUP(A7751,'PPP - Resi'!$I$2:$K$3928,2,FALSE)</f>
        <v>8.0737506295625199</v>
      </c>
      <c r="E7751" s="7">
        <f>VLOOKUP(A7751,Embalses!$D$1:$E$4292,2,FALSE)</f>
        <v>0.760360126900536</v>
      </c>
      <c r="F7751" s="8">
        <f>VLOOKUP(A7751,'Prod comer'!$A$2:$C$130,3,TRUE)</f>
        <v>893.44225806451607</v>
      </c>
      <c r="G7751" s="8">
        <f>VLOOKUP(A7751,'Prod comer'!$A$2:$F$130,6,TRUE)</f>
        <v>450.88387096774193</v>
      </c>
      <c r="H7751">
        <f>IFERROR(VLOOKUP(A7751,P.Int!$A$1:$E$2436,5,TRUE),"")</f>
        <v>8.15</v>
      </c>
      <c r="I7751">
        <v>462646</v>
      </c>
      <c r="J7751">
        <v>45464</v>
      </c>
      <c r="K7751">
        <v>508110</v>
      </c>
      <c r="L7751">
        <f>IFERROR(VLOOKUP(A7751,'Iny SPEC'!$A$1:$B$3068,2,FALSE),"")</f>
        <v>128440</v>
      </c>
      <c r="M7751">
        <f t="shared" si="121"/>
        <v>1</v>
      </c>
    </row>
    <row r="7752" spans="1:13" x14ac:dyDescent="0.2">
      <c r="A7752" s="1">
        <v>45880</v>
      </c>
      <c r="B7752" t="s">
        <v>3</v>
      </c>
      <c r="C7752" s="6">
        <v>8.9814071461425105</v>
      </c>
      <c r="D7752" s="6">
        <f>VLOOKUP(A7752,'PPP - Resi'!$E$1:$G$3927,2,FALSE)</f>
        <v>8.4645187458890607</v>
      </c>
      <c r="E7752" s="7">
        <f>VLOOKUP(A7752,Embalses!$A$1:$B$4292,2,FALSE)</f>
        <v>0.73536465084244196</v>
      </c>
      <c r="F7752" s="8">
        <f>VLOOKUP(A7752,'Prod comer'!$A$2:$C$130,2,TRUE)</f>
        <v>324.37483870967742</v>
      </c>
      <c r="G7752" s="8">
        <f>VLOOKUP(A7752,'Prod comer'!$A$2:$F$130,5,TRUE)</f>
        <v>282.03903225806448</v>
      </c>
      <c r="H7752">
        <f>IFERROR(VLOOKUP(A7752,P.Int!$A$1:$E$2436,5,TRUE),"")</f>
        <v>8.32</v>
      </c>
      <c r="I7752">
        <v>329791</v>
      </c>
      <c r="J7752">
        <v>25264</v>
      </c>
      <c r="K7752">
        <v>355055</v>
      </c>
      <c r="L7752">
        <f>IFERROR(VLOOKUP(A7752,'Iny SPEC'!$A$1:$B$3068,2,FALSE),"")</f>
        <v>152642</v>
      </c>
      <c r="M7752">
        <f t="shared" si="121"/>
        <v>1</v>
      </c>
    </row>
    <row r="7753" spans="1:13" x14ac:dyDescent="0.2">
      <c r="A7753" s="1">
        <v>45880</v>
      </c>
      <c r="B7753" t="s">
        <v>4</v>
      </c>
      <c r="C7753" s="6">
        <v>6.41201621614975</v>
      </c>
      <c r="D7753" s="6">
        <f>VLOOKUP(A7753,'PPP - Resi'!$I$2:$K$3928,2,FALSE)</f>
        <v>8.0737506295625199</v>
      </c>
      <c r="E7753" s="7">
        <f>VLOOKUP(A7753,Embalses!$D$1:$E$4292,2,FALSE)</f>
        <v>0.76264394876741126</v>
      </c>
      <c r="F7753" s="8">
        <f>VLOOKUP(A7753,'Prod comer'!$A$2:$C$130,3,TRUE)</f>
        <v>893.44225806451607</v>
      </c>
      <c r="G7753" s="8">
        <f>VLOOKUP(A7753,'Prod comer'!$A$2:$F$130,6,TRUE)</f>
        <v>450.88387096774193</v>
      </c>
      <c r="H7753">
        <f>IFERROR(VLOOKUP(A7753,P.Int!$A$1:$E$2436,5,TRUE),"")</f>
        <v>8.32</v>
      </c>
      <c r="I7753">
        <v>535420</v>
      </c>
      <c r="J7753">
        <v>41173</v>
      </c>
      <c r="K7753">
        <v>576593</v>
      </c>
      <c r="L7753">
        <f>IFERROR(VLOOKUP(A7753,'Iny SPEC'!$A$1:$B$3068,2,FALSE),"")</f>
        <v>152642</v>
      </c>
      <c r="M7753">
        <f t="shared" si="121"/>
        <v>1</v>
      </c>
    </row>
    <row r="7754" spans="1:13" x14ac:dyDescent="0.2">
      <c r="A7754" s="1">
        <v>45881</v>
      </c>
      <c r="B7754" t="s">
        <v>3</v>
      </c>
      <c r="C7754" s="6">
        <v>8.9814071461425105</v>
      </c>
      <c r="D7754" s="6">
        <f>VLOOKUP(A7754,'PPP - Resi'!$E$1:$G$3927,2,FALSE)</f>
        <v>8.4645187458890607</v>
      </c>
      <c r="E7754" s="7">
        <f>VLOOKUP(A7754,Embalses!$A$1:$B$4292,2,FALSE)</f>
        <v>0.73680722855369596</v>
      </c>
      <c r="F7754" s="8">
        <f>VLOOKUP(A7754,'Prod comer'!$A$2:$C$130,2,TRUE)</f>
        <v>324.37483870967742</v>
      </c>
      <c r="G7754" s="8">
        <f>VLOOKUP(A7754,'Prod comer'!$A$2:$F$130,5,TRUE)</f>
        <v>282.03903225806448</v>
      </c>
      <c r="H7754">
        <f>IFERROR(VLOOKUP(A7754,P.Int!$A$1:$E$2436,5,TRUE),"")</f>
        <v>8.1300000000000008</v>
      </c>
      <c r="I7754">
        <v>343914</v>
      </c>
      <c r="J7754">
        <v>26141</v>
      </c>
      <c r="K7754">
        <v>370055</v>
      </c>
      <c r="L7754">
        <f>IFERROR(VLOOKUP(A7754,'Iny SPEC'!$A$1:$B$3068,2,FALSE),"")</f>
        <v>150872</v>
      </c>
      <c r="M7754">
        <f t="shared" si="121"/>
        <v>1</v>
      </c>
    </row>
    <row r="7755" spans="1:13" x14ac:dyDescent="0.2">
      <c r="A7755" s="1">
        <v>45881</v>
      </c>
      <c r="B7755" t="s">
        <v>4</v>
      </c>
      <c r="C7755" s="6">
        <v>6.41201621614975</v>
      </c>
      <c r="D7755" s="6">
        <f>VLOOKUP(A7755,'PPP - Resi'!$I$2:$K$3928,2,FALSE)</f>
        <v>8.0737506295625199</v>
      </c>
      <c r="E7755" s="7">
        <f>VLOOKUP(A7755,Embalses!$D$1:$E$4292,2,FALSE)</f>
        <v>0.75151855726175776</v>
      </c>
      <c r="F7755" s="8">
        <f>VLOOKUP(A7755,'Prod comer'!$A$2:$C$130,3,TRUE)</f>
        <v>893.44225806451607</v>
      </c>
      <c r="G7755" s="8">
        <f>VLOOKUP(A7755,'Prod comer'!$A$2:$F$130,6,TRUE)</f>
        <v>450.88387096774193</v>
      </c>
      <c r="H7755">
        <f>IFERROR(VLOOKUP(A7755,P.Int!$A$1:$E$2436,5,TRUE),"")</f>
        <v>8.1300000000000008</v>
      </c>
      <c r="I7755">
        <v>546030</v>
      </c>
      <c r="J7755">
        <v>34339</v>
      </c>
      <c r="K7755">
        <v>580369</v>
      </c>
      <c r="L7755">
        <f>IFERROR(VLOOKUP(A7755,'Iny SPEC'!$A$1:$B$3068,2,FALSE),"")</f>
        <v>150872</v>
      </c>
      <c r="M7755">
        <f t="shared" si="121"/>
        <v>1</v>
      </c>
    </row>
    <row r="7756" spans="1:13" x14ac:dyDescent="0.2">
      <c r="A7756" s="1">
        <v>45882</v>
      </c>
      <c r="B7756" t="s">
        <v>3</v>
      </c>
      <c r="C7756" s="6">
        <v>8.9814071461425105</v>
      </c>
      <c r="D7756" s="6">
        <f>VLOOKUP(A7756,'PPP - Resi'!$E$1:$G$3927,2,FALSE)</f>
        <v>8.4645187458890607</v>
      </c>
      <c r="E7756" s="7">
        <f>VLOOKUP(A7756,Embalses!$A$1:$B$4292,2,FALSE)</f>
        <v>0.74860876864715198</v>
      </c>
      <c r="F7756" s="8">
        <f>VLOOKUP(A7756,'Prod comer'!$A$2:$C$130,2,TRUE)</f>
        <v>324.37483870967742</v>
      </c>
      <c r="G7756" s="8">
        <f>VLOOKUP(A7756,'Prod comer'!$A$2:$F$130,5,TRUE)</f>
        <v>282.03903225806448</v>
      </c>
      <c r="H7756">
        <f>IFERROR(VLOOKUP(A7756,P.Int!$A$1:$E$2436,5,TRUE),"")</f>
        <v>8.17</v>
      </c>
      <c r="I7756">
        <v>358641</v>
      </c>
      <c r="J7756">
        <v>25213</v>
      </c>
      <c r="K7756">
        <v>383854</v>
      </c>
      <c r="L7756">
        <f>IFERROR(VLOOKUP(A7756,'Iny SPEC'!$A$1:$B$3068,2,FALSE),"")</f>
        <v>169427</v>
      </c>
      <c r="M7756">
        <f t="shared" si="121"/>
        <v>1</v>
      </c>
    </row>
    <row r="7757" spans="1:13" x14ac:dyDescent="0.2">
      <c r="A7757" s="1">
        <v>45882</v>
      </c>
      <c r="B7757" t="s">
        <v>4</v>
      </c>
      <c r="C7757" s="6">
        <v>6.41201621614975</v>
      </c>
      <c r="D7757" s="6">
        <f>VLOOKUP(A7757,'PPP - Resi'!$I$2:$K$3928,2,FALSE)</f>
        <v>8.0737506295625199</v>
      </c>
      <c r="E7757" s="7">
        <f>VLOOKUP(A7757,Embalses!$D$1:$E$4292,2,FALSE)</f>
        <v>0.73391557227606685</v>
      </c>
      <c r="F7757" s="8">
        <f>VLOOKUP(A7757,'Prod comer'!$A$2:$C$130,3,TRUE)</f>
        <v>893.44225806451607</v>
      </c>
      <c r="G7757" s="8">
        <f>VLOOKUP(A7757,'Prod comer'!$A$2:$F$130,6,TRUE)</f>
        <v>450.88387096774193</v>
      </c>
      <c r="H7757">
        <f>IFERROR(VLOOKUP(A7757,P.Int!$A$1:$E$2436,5,TRUE),"")</f>
        <v>8.17</v>
      </c>
      <c r="I7757">
        <v>556177</v>
      </c>
      <c r="J7757">
        <v>38630</v>
      </c>
      <c r="K7757">
        <v>594807</v>
      </c>
      <c r="L7757">
        <f>IFERROR(VLOOKUP(A7757,'Iny SPEC'!$A$1:$B$3068,2,FALSE),"")</f>
        <v>169427</v>
      </c>
      <c r="M7757">
        <f t="shared" si="121"/>
        <v>1</v>
      </c>
    </row>
    <row r="7758" spans="1:13" x14ac:dyDescent="0.2">
      <c r="A7758" s="1">
        <v>45883</v>
      </c>
      <c r="B7758" t="s">
        <v>3</v>
      </c>
      <c r="C7758" s="6">
        <v>8.9814071461425105</v>
      </c>
      <c r="D7758" s="6">
        <f>VLOOKUP(A7758,'PPP - Resi'!$E$1:$G$3927,2,FALSE)</f>
        <v>8.4645187458890607</v>
      </c>
      <c r="E7758" s="7">
        <f>VLOOKUP(A7758,Embalses!$A$1:$B$4292,2,FALSE)</f>
        <v>0.74865831805549399</v>
      </c>
      <c r="F7758" s="8">
        <f>VLOOKUP(A7758,'Prod comer'!$A$2:$C$130,2,TRUE)</f>
        <v>324.37483870967742</v>
      </c>
      <c r="G7758" s="8">
        <f>VLOOKUP(A7758,'Prod comer'!$A$2:$F$130,5,TRUE)</f>
        <v>282.03903225806448</v>
      </c>
      <c r="H7758">
        <f>IFERROR(VLOOKUP(A7758,P.Int!$A$1:$E$2436,5,TRUE),"")</f>
        <v>8.08</v>
      </c>
      <c r="I7758">
        <v>361490</v>
      </c>
      <c r="J7758">
        <v>25254</v>
      </c>
      <c r="K7758">
        <v>386744</v>
      </c>
      <c r="L7758">
        <f>IFERROR(VLOOKUP(A7758,'Iny SPEC'!$A$1:$B$3068,2,FALSE),"")</f>
        <v>182312</v>
      </c>
      <c r="M7758">
        <f t="shared" si="121"/>
        <v>1</v>
      </c>
    </row>
    <row r="7759" spans="1:13" x14ac:dyDescent="0.2">
      <c r="A7759" s="1">
        <v>45883</v>
      </c>
      <c r="B7759" t="s">
        <v>4</v>
      </c>
      <c r="C7759" s="6">
        <v>6.41201621614975</v>
      </c>
      <c r="D7759" s="6">
        <f>VLOOKUP(A7759,'PPP - Resi'!$I$2:$K$3928,2,FALSE)</f>
        <v>8.0737506295625199</v>
      </c>
      <c r="E7759" s="7">
        <f>VLOOKUP(A7759,Embalses!$D$1:$E$4292,2,FALSE)</f>
        <v>0.71488907360165466</v>
      </c>
      <c r="F7759" s="8">
        <f>VLOOKUP(A7759,'Prod comer'!$A$2:$C$130,3,TRUE)</f>
        <v>893.44225806451607</v>
      </c>
      <c r="G7759" s="8">
        <f>VLOOKUP(A7759,'Prod comer'!$A$2:$F$130,6,TRUE)</f>
        <v>450.88387096774193</v>
      </c>
      <c r="H7759">
        <f>IFERROR(VLOOKUP(A7759,P.Int!$A$1:$E$2436,5,TRUE),"")</f>
        <v>8.08</v>
      </c>
      <c r="I7759">
        <v>552701</v>
      </c>
      <c r="J7759">
        <v>30231</v>
      </c>
      <c r="K7759">
        <v>582932</v>
      </c>
      <c r="L7759">
        <f>IFERROR(VLOOKUP(A7759,'Iny SPEC'!$A$1:$B$3068,2,FALSE),"")</f>
        <v>182312</v>
      </c>
      <c r="M7759">
        <f t="shared" si="121"/>
        <v>1</v>
      </c>
    </row>
    <row r="7760" spans="1:13" x14ac:dyDescent="0.2">
      <c r="A7760" s="1">
        <v>45884</v>
      </c>
      <c r="B7760" t="s">
        <v>3</v>
      </c>
      <c r="C7760" s="6">
        <v>8.9814071461425105</v>
      </c>
      <c r="D7760" s="6">
        <f>VLOOKUP(A7760,'PPP - Resi'!$E$1:$G$3927,2,FALSE)</f>
        <v>8.4645187458890607</v>
      </c>
      <c r="E7760" s="7">
        <f>VLOOKUP(A7760,Embalses!$A$1:$B$4292,2,FALSE)</f>
        <v>0.74645807344198201</v>
      </c>
      <c r="F7760" s="8">
        <f>VLOOKUP(A7760,'Prod comer'!$A$2:$C$130,2,TRUE)</f>
        <v>324.37483870967742</v>
      </c>
      <c r="G7760" s="8">
        <f>VLOOKUP(A7760,'Prod comer'!$A$2:$F$130,5,TRUE)</f>
        <v>282.03903225806448</v>
      </c>
      <c r="H7760">
        <f>IFERROR(VLOOKUP(A7760,P.Int!$A$1:$E$2436,5,TRUE),"")</f>
        <v>7.77</v>
      </c>
      <c r="I7760">
        <v>352693</v>
      </c>
      <c r="J7760">
        <v>27087</v>
      </c>
      <c r="K7760">
        <v>379780</v>
      </c>
      <c r="L7760">
        <f>IFERROR(VLOOKUP(A7760,'Iny SPEC'!$A$1:$B$3068,2,FALSE),"")</f>
        <v>162127</v>
      </c>
      <c r="M7760">
        <f t="shared" si="121"/>
        <v>1</v>
      </c>
    </row>
    <row r="7761" spans="1:13" x14ac:dyDescent="0.2">
      <c r="A7761" s="1">
        <v>45884</v>
      </c>
      <c r="B7761" t="s">
        <v>4</v>
      </c>
      <c r="C7761" s="6">
        <v>6.41201621614975</v>
      </c>
      <c r="D7761" s="6">
        <f>VLOOKUP(A7761,'PPP - Resi'!$I$2:$K$3928,2,FALSE)</f>
        <v>8.0737506295625199</v>
      </c>
      <c r="E7761" s="7">
        <f>VLOOKUP(A7761,Embalses!$D$1:$E$4292,2,FALSE)</f>
        <v>0.72164840448894929</v>
      </c>
      <c r="F7761" s="8">
        <f>VLOOKUP(A7761,'Prod comer'!$A$2:$C$130,3,TRUE)</f>
        <v>893.44225806451607</v>
      </c>
      <c r="G7761" s="8">
        <f>VLOOKUP(A7761,'Prod comer'!$A$2:$F$130,6,TRUE)</f>
        <v>450.88387096774193</v>
      </c>
      <c r="H7761">
        <f>IFERROR(VLOOKUP(A7761,P.Int!$A$1:$E$2436,5,TRUE),"")</f>
        <v>7.77</v>
      </c>
      <c r="I7761">
        <v>564371</v>
      </c>
      <c r="J7761">
        <v>30404</v>
      </c>
      <c r="K7761">
        <v>594775</v>
      </c>
      <c r="L7761">
        <f>IFERROR(VLOOKUP(A7761,'Iny SPEC'!$A$1:$B$3068,2,FALSE),"")</f>
        <v>162127</v>
      </c>
      <c r="M7761">
        <f t="shared" si="121"/>
        <v>1</v>
      </c>
    </row>
    <row r="7762" spans="1:13" x14ac:dyDescent="0.2">
      <c r="A7762" s="1">
        <v>45885</v>
      </c>
      <c r="B7762" t="s">
        <v>3</v>
      </c>
      <c r="C7762" s="6">
        <v>8.9814071461425105</v>
      </c>
      <c r="D7762" s="6">
        <f>VLOOKUP(A7762,'PPP - Resi'!$E$1:$G$3927,2,FALSE)</f>
        <v>8.4645187458890607</v>
      </c>
      <c r="E7762" s="7">
        <f>VLOOKUP(A7762,Embalses!$A$1:$B$4292,2,FALSE)</f>
        <v>0.74361431372771103</v>
      </c>
      <c r="F7762" s="8">
        <f>VLOOKUP(A7762,'Prod comer'!$A$2:$C$130,2,TRUE)</f>
        <v>324.37483870967742</v>
      </c>
      <c r="G7762" s="8">
        <f>VLOOKUP(A7762,'Prod comer'!$A$2:$F$130,5,TRUE)</f>
        <v>282.03903225806448</v>
      </c>
      <c r="H7762">
        <f>IFERROR(VLOOKUP(A7762,P.Int!$A$1:$E$2436,5,TRUE),"")</f>
        <v>7.77</v>
      </c>
      <c r="I7762">
        <v>313389</v>
      </c>
      <c r="J7762">
        <v>26977</v>
      </c>
      <c r="K7762">
        <v>340366</v>
      </c>
      <c r="L7762">
        <f>IFERROR(VLOOKUP(A7762,'Iny SPEC'!$A$1:$B$3068,2,FALSE),"")</f>
        <v>130808</v>
      </c>
      <c r="M7762">
        <f t="shared" si="121"/>
        <v>1</v>
      </c>
    </row>
    <row r="7763" spans="1:13" x14ac:dyDescent="0.2">
      <c r="A7763" s="1">
        <v>45885</v>
      </c>
      <c r="B7763" t="s">
        <v>4</v>
      </c>
      <c r="C7763" s="6">
        <v>6.41201621614975</v>
      </c>
      <c r="D7763" s="6">
        <f>VLOOKUP(A7763,'PPP - Resi'!$I$2:$K$3928,2,FALSE)</f>
        <v>8.0737506295625199</v>
      </c>
      <c r="E7763" s="7">
        <f>VLOOKUP(A7763,Embalses!$D$1:$E$4292,2,FALSE)</f>
        <v>0.7365412341209403</v>
      </c>
      <c r="F7763" s="8">
        <f>VLOOKUP(A7763,'Prod comer'!$A$2:$C$130,3,TRUE)</f>
        <v>893.44225806451607</v>
      </c>
      <c r="G7763" s="8">
        <f>VLOOKUP(A7763,'Prod comer'!$A$2:$F$130,6,TRUE)</f>
        <v>450.88387096774193</v>
      </c>
      <c r="H7763">
        <f>IFERROR(VLOOKUP(A7763,P.Int!$A$1:$E$2436,5,TRUE),"")</f>
        <v>7.77</v>
      </c>
      <c r="I7763">
        <v>533330</v>
      </c>
      <c r="J7763">
        <v>37602</v>
      </c>
      <c r="K7763">
        <v>570932</v>
      </c>
      <c r="L7763">
        <f>IFERROR(VLOOKUP(A7763,'Iny SPEC'!$A$1:$B$3068,2,FALSE),"")</f>
        <v>130808</v>
      </c>
      <c r="M7763">
        <f t="shared" si="121"/>
        <v>1</v>
      </c>
    </row>
    <row r="7764" spans="1:13" x14ac:dyDescent="0.2">
      <c r="A7764" s="1">
        <v>45886</v>
      </c>
      <c r="B7764" t="s">
        <v>3</v>
      </c>
      <c r="C7764" s="6">
        <v>8.9814071461425105</v>
      </c>
      <c r="D7764" s="6">
        <f>VLOOKUP(A7764,'PPP - Resi'!$E$1:$G$3927,2,FALSE)</f>
        <v>8.4645187458890607</v>
      </c>
      <c r="E7764" s="7">
        <f>VLOOKUP(A7764,Embalses!$A$1:$B$4292,2,FALSE)</f>
        <v>0.73787849930622695</v>
      </c>
      <c r="F7764" s="8">
        <f>VLOOKUP(A7764,'Prod comer'!$A$2:$C$130,2,TRUE)</f>
        <v>324.37483870967742</v>
      </c>
      <c r="G7764" s="8">
        <f>VLOOKUP(A7764,'Prod comer'!$A$2:$F$130,5,TRUE)</f>
        <v>282.03903225806448</v>
      </c>
      <c r="H7764">
        <f>IFERROR(VLOOKUP(A7764,P.Int!$A$1:$E$2436,5,TRUE),"")</f>
        <v>7.79</v>
      </c>
      <c r="I7764">
        <v>276467</v>
      </c>
      <c r="J7764">
        <v>25731</v>
      </c>
      <c r="K7764">
        <v>302198</v>
      </c>
      <c r="L7764">
        <f>IFERROR(VLOOKUP(A7764,'Iny SPEC'!$A$1:$B$3068,2,FALSE),"")</f>
        <v>112655</v>
      </c>
      <c r="M7764">
        <f t="shared" si="121"/>
        <v>1</v>
      </c>
    </row>
    <row r="7765" spans="1:13" x14ac:dyDescent="0.2">
      <c r="A7765" s="1">
        <v>45886</v>
      </c>
      <c r="B7765" t="s">
        <v>4</v>
      </c>
      <c r="C7765" s="6">
        <v>6.41201621614975</v>
      </c>
      <c r="D7765" s="6">
        <f>VLOOKUP(A7765,'PPP - Resi'!$I$2:$K$3928,2,FALSE)</f>
        <v>8.0737506295625199</v>
      </c>
      <c r="E7765" s="7">
        <f>VLOOKUP(A7765,Embalses!$D$1:$E$4292,2,FALSE)</f>
        <v>0.75131794648513461</v>
      </c>
      <c r="F7765" s="8">
        <f>VLOOKUP(A7765,'Prod comer'!$A$2:$C$130,3,TRUE)</f>
        <v>893.44225806451607</v>
      </c>
      <c r="G7765" s="8">
        <f>VLOOKUP(A7765,'Prod comer'!$A$2:$F$130,6,TRUE)</f>
        <v>450.88387096774193</v>
      </c>
      <c r="H7765">
        <f>IFERROR(VLOOKUP(A7765,P.Int!$A$1:$E$2436,5,TRUE),"")</f>
        <v>7.79</v>
      </c>
      <c r="I7765">
        <v>456229</v>
      </c>
      <c r="J7765">
        <v>43163</v>
      </c>
      <c r="K7765">
        <v>499392</v>
      </c>
      <c r="L7765">
        <f>IFERROR(VLOOKUP(A7765,'Iny SPEC'!$A$1:$B$3068,2,FALSE),"")</f>
        <v>112655</v>
      </c>
      <c r="M7765">
        <f t="shared" si="121"/>
        <v>1</v>
      </c>
    </row>
    <row r="7766" spans="1:13" x14ac:dyDescent="0.2">
      <c r="A7766" s="1">
        <v>45887</v>
      </c>
      <c r="B7766" t="s">
        <v>3</v>
      </c>
      <c r="C7766" s="6">
        <v>8.9814071461425105</v>
      </c>
      <c r="D7766" s="6">
        <f>VLOOKUP(A7766,'PPP - Resi'!$E$1:$G$3927,2,FALSE)</f>
        <v>8.4645187458890607</v>
      </c>
      <c r="E7766" s="7">
        <f>VLOOKUP(A7766,Embalses!$A$1:$B$4292,2,FALSE)</f>
        <v>0.73584258311025796</v>
      </c>
      <c r="F7766" s="8">
        <f>VLOOKUP(A7766,'Prod comer'!$A$2:$C$130,2,TRUE)</f>
        <v>324.37483870967742</v>
      </c>
      <c r="G7766" s="8">
        <f>VLOOKUP(A7766,'Prod comer'!$A$2:$F$130,5,TRUE)</f>
        <v>282.03903225806448</v>
      </c>
      <c r="H7766">
        <f>IFERROR(VLOOKUP(A7766,P.Int!$A$1:$E$2436,5,TRUE),"")</f>
        <v>7.86</v>
      </c>
      <c r="I7766">
        <v>286486</v>
      </c>
      <c r="J7766">
        <v>26575</v>
      </c>
      <c r="K7766">
        <v>313061</v>
      </c>
      <c r="L7766">
        <f>IFERROR(VLOOKUP(A7766,'Iny SPEC'!$A$1:$B$3068,2,FALSE),"")</f>
        <v>123609</v>
      </c>
      <c r="M7766">
        <f t="shared" si="121"/>
        <v>1</v>
      </c>
    </row>
    <row r="7767" spans="1:13" x14ac:dyDescent="0.2">
      <c r="A7767" s="1">
        <v>45887</v>
      </c>
      <c r="B7767" t="s">
        <v>4</v>
      </c>
      <c r="C7767" s="6">
        <v>6.41201621614975</v>
      </c>
      <c r="D7767" s="6">
        <f>VLOOKUP(A7767,'PPP - Resi'!$I$2:$K$3928,2,FALSE)</f>
        <v>8.0737506295625199</v>
      </c>
      <c r="E7767" s="7">
        <f>VLOOKUP(A7767,Embalses!$D$1:$E$4292,2,FALSE)</f>
        <v>0.77117684755691873</v>
      </c>
      <c r="F7767" s="8">
        <f>VLOOKUP(A7767,'Prod comer'!$A$2:$C$130,3,TRUE)</f>
        <v>893.44225806451607</v>
      </c>
      <c r="G7767" s="8">
        <f>VLOOKUP(A7767,'Prod comer'!$A$2:$F$130,6,TRUE)</f>
        <v>450.88387096774193</v>
      </c>
      <c r="H7767">
        <f>IFERROR(VLOOKUP(A7767,P.Int!$A$1:$E$2436,5,TRUE),"")</f>
        <v>7.86</v>
      </c>
      <c r="I7767">
        <v>479861</v>
      </c>
      <c r="J7767">
        <v>44090</v>
      </c>
      <c r="K7767">
        <v>523951</v>
      </c>
      <c r="L7767">
        <f>IFERROR(VLOOKUP(A7767,'Iny SPEC'!$A$1:$B$3068,2,FALSE),"")</f>
        <v>123609</v>
      </c>
      <c r="M7767">
        <f t="shared" si="121"/>
        <v>1</v>
      </c>
    </row>
    <row r="7768" spans="1:13" x14ac:dyDescent="0.2">
      <c r="A7768" s="1">
        <v>45888</v>
      </c>
      <c r="B7768" t="s">
        <v>3</v>
      </c>
      <c r="C7768" s="6">
        <v>8.9814071461425105</v>
      </c>
      <c r="D7768" s="6">
        <f>VLOOKUP(A7768,'PPP - Resi'!$E$1:$G$3927,2,FALSE)</f>
        <v>8.4645187458890607</v>
      </c>
      <c r="E7768" s="7">
        <f>VLOOKUP(A7768,Embalses!$A$1:$B$4292,2,FALSE)</f>
        <v>0.73034573482268095</v>
      </c>
      <c r="F7768" s="8">
        <f>VLOOKUP(A7768,'Prod comer'!$A$2:$C$130,2,TRUE)</f>
        <v>324.37483870967742</v>
      </c>
      <c r="G7768" s="8">
        <f>VLOOKUP(A7768,'Prod comer'!$A$2:$F$130,5,TRUE)</f>
        <v>282.03903225806448</v>
      </c>
      <c r="H7768">
        <f>IFERROR(VLOOKUP(A7768,P.Int!$A$1:$E$2436,5,TRUE),"")</f>
        <v>7.86</v>
      </c>
      <c r="I7768">
        <v>340226</v>
      </c>
      <c r="J7768">
        <v>25130</v>
      </c>
      <c r="K7768">
        <v>365356</v>
      </c>
      <c r="L7768">
        <f>IFERROR(VLOOKUP(A7768,'Iny SPEC'!$A$1:$B$3068,2,FALSE),"")</f>
        <v>154570</v>
      </c>
      <c r="M7768">
        <f t="shared" si="121"/>
        <v>1</v>
      </c>
    </row>
    <row r="7769" spans="1:13" x14ac:dyDescent="0.2">
      <c r="A7769" s="1">
        <v>45888</v>
      </c>
      <c r="B7769" t="s">
        <v>4</v>
      </c>
      <c r="C7769" s="6">
        <v>6.41201621614975</v>
      </c>
      <c r="D7769" s="6">
        <f>VLOOKUP(A7769,'PPP - Resi'!$I$2:$K$3928,2,FALSE)</f>
        <v>8.0737506295625199</v>
      </c>
      <c r="E7769" s="7">
        <f>VLOOKUP(A7769,Embalses!$D$1:$E$4292,2,FALSE)</f>
        <v>0.76173232716243844</v>
      </c>
      <c r="F7769" s="8">
        <f>VLOOKUP(A7769,'Prod comer'!$A$2:$C$130,3,TRUE)</f>
        <v>893.44225806451607</v>
      </c>
      <c r="G7769" s="8">
        <f>VLOOKUP(A7769,'Prod comer'!$A$2:$F$130,6,TRUE)</f>
        <v>450.88387096774193</v>
      </c>
      <c r="H7769">
        <f>IFERROR(VLOOKUP(A7769,P.Int!$A$1:$E$2436,5,TRUE),"")</f>
        <v>7.86</v>
      </c>
      <c r="I7769">
        <v>547907</v>
      </c>
      <c r="J7769">
        <v>46270</v>
      </c>
      <c r="K7769">
        <v>594177</v>
      </c>
      <c r="L7769">
        <f>IFERROR(VLOOKUP(A7769,'Iny SPEC'!$A$1:$B$3068,2,FALSE),"")</f>
        <v>154570</v>
      </c>
      <c r="M7769">
        <f t="shared" si="121"/>
        <v>1</v>
      </c>
    </row>
    <row r="7770" spans="1:13" x14ac:dyDescent="0.2">
      <c r="A7770" s="1">
        <v>45889</v>
      </c>
      <c r="B7770" t="s">
        <v>3</v>
      </c>
      <c r="C7770" s="6">
        <v>8.9814071461425105</v>
      </c>
      <c r="D7770" s="6">
        <f>VLOOKUP(A7770,'PPP - Resi'!$E$1:$G$3927,2,FALSE)</f>
        <v>8.4645187458890607</v>
      </c>
      <c r="E7770" s="7">
        <f>VLOOKUP(A7770,Embalses!$A$1:$B$4292,2,FALSE)</f>
        <v>0.72178309529483997</v>
      </c>
      <c r="F7770" s="8">
        <f>VLOOKUP(A7770,'Prod comer'!$A$2:$C$130,2,TRUE)</f>
        <v>324.37483870967742</v>
      </c>
      <c r="G7770" s="8">
        <f>VLOOKUP(A7770,'Prod comer'!$A$2:$F$130,5,TRUE)</f>
        <v>282.03903225806448</v>
      </c>
      <c r="H7770">
        <f>IFERROR(VLOOKUP(A7770,P.Int!$A$1:$E$2436,5,TRUE),"")</f>
        <v>8.0299999999999994</v>
      </c>
      <c r="I7770">
        <v>354594</v>
      </c>
      <c r="J7770">
        <v>27016</v>
      </c>
      <c r="K7770">
        <v>381610</v>
      </c>
      <c r="L7770">
        <f>IFERROR(VLOOKUP(A7770,'Iny SPEC'!$A$1:$B$3068,2,FALSE),"")</f>
        <v>183350</v>
      </c>
      <c r="M7770">
        <f t="shared" si="121"/>
        <v>1</v>
      </c>
    </row>
    <row r="7771" spans="1:13" x14ac:dyDescent="0.2">
      <c r="A7771" s="1">
        <v>45889</v>
      </c>
      <c r="B7771" t="s">
        <v>4</v>
      </c>
      <c r="C7771" s="6">
        <v>6.41201621614975</v>
      </c>
      <c r="D7771" s="6">
        <f>VLOOKUP(A7771,'PPP - Resi'!$I$2:$K$3928,2,FALSE)</f>
        <v>8.0737506295625199</v>
      </c>
      <c r="E7771" s="7">
        <f>VLOOKUP(A7771,Embalses!$D$1:$E$4292,2,FALSE)</f>
        <v>0.745132768996561</v>
      </c>
      <c r="F7771" s="8">
        <f>VLOOKUP(A7771,'Prod comer'!$A$2:$C$130,3,TRUE)</f>
        <v>893.44225806451607</v>
      </c>
      <c r="G7771" s="8">
        <f>VLOOKUP(A7771,'Prod comer'!$A$2:$F$130,6,TRUE)</f>
        <v>450.88387096774193</v>
      </c>
      <c r="H7771">
        <f>IFERROR(VLOOKUP(A7771,P.Int!$A$1:$E$2436,5,TRUE),"")</f>
        <v>8.0299999999999994</v>
      </c>
      <c r="I7771">
        <v>557119</v>
      </c>
      <c r="J7771">
        <v>45891</v>
      </c>
      <c r="K7771">
        <v>603010</v>
      </c>
      <c r="L7771">
        <f>IFERROR(VLOOKUP(A7771,'Iny SPEC'!$A$1:$B$3068,2,FALSE),"")</f>
        <v>183350</v>
      </c>
      <c r="M7771">
        <f t="shared" si="121"/>
        <v>1</v>
      </c>
    </row>
    <row r="7772" spans="1:13" x14ac:dyDescent="0.2">
      <c r="A7772" s="1">
        <v>45890</v>
      </c>
      <c r="B7772" t="s">
        <v>3</v>
      </c>
      <c r="C7772" s="6">
        <v>8.9814071461425105</v>
      </c>
      <c r="D7772" s="6">
        <f>VLOOKUP(A7772,'PPP - Resi'!$E$1:$G$3927,2,FALSE)</f>
        <v>8.4645187458890607</v>
      </c>
      <c r="E7772" s="7">
        <f>VLOOKUP(A7772,Embalses!$A$1:$B$4292,2,FALSE)</f>
        <v>0.72025019967470805</v>
      </c>
      <c r="F7772" s="8">
        <f>VLOOKUP(A7772,'Prod comer'!$A$2:$C$130,2,TRUE)</f>
        <v>324.37483870967742</v>
      </c>
      <c r="G7772" s="8">
        <f>VLOOKUP(A7772,'Prod comer'!$A$2:$F$130,5,TRUE)</f>
        <v>282.03903225806448</v>
      </c>
      <c r="H7772">
        <f>IFERROR(VLOOKUP(A7772,P.Int!$A$1:$E$2436,5,TRUE),"")</f>
        <v>8.39</v>
      </c>
      <c r="I7772">
        <v>343478</v>
      </c>
      <c r="J7772">
        <v>26458</v>
      </c>
      <c r="K7772">
        <v>369936</v>
      </c>
      <c r="L7772">
        <f>IFERROR(VLOOKUP(A7772,'Iny SPEC'!$A$1:$B$3068,2,FALSE),"")</f>
        <v>157719</v>
      </c>
      <c r="M7772">
        <f t="shared" si="121"/>
        <v>1</v>
      </c>
    </row>
    <row r="7773" spans="1:13" x14ac:dyDescent="0.2">
      <c r="A7773" s="1">
        <v>45890</v>
      </c>
      <c r="B7773" t="s">
        <v>4</v>
      </c>
      <c r="C7773" s="6">
        <v>6.43507898527767</v>
      </c>
      <c r="D7773" s="6">
        <f>VLOOKUP(A7773,'PPP - Resi'!$I$2:$K$3928,2,FALSE)</f>
        <v>8.1301347152038197</v>
      </c>
      <c r="E7773" s="7">
        <f>VLOOKUP(A7773,Embalses!$D$1:$E$4292,2,FALSE)</f>
        <v>0.75029095655223199</v>
      </c>
      <c r="F7773" s="8">
        <f>VLOOKUP(A7773,'Prod comer'!$A$2:$C$130,3,TRUE)</f>
        <v>893.44225806451607</v>
      </c>
      <c r="G7773" s="8">
        <f>VLOOKUP(A7773,'Prod comer'!$A$2:$F$130,6,TRUE)</f>
        <v>450.88387096774193</v>
      </c>
      <c r="H7773">
        <f>IFERROR(VLOOKUP(A7773,P.Int!$A$1:$E$2436,5,TRUE),"")</f>
        <v>8.39</v>
      </c>
      <c r="I7773">
        <v>544308</v>
      </c>
      <c r="J7773">
        <v>47008</v>
      </c>
      <c r="K7773">
        <v>591316</v>
      </c>
      <c r="L7773">
        <f>IFERROR(VLOOKUP(A7773,'Iny SPEC'!$A$1:$B$3068,2,FALSE),"")</f>
        <v>157719</v>
      </c>
      <c r="M7773">
        <f t="shared" si="121"/>
        <v>1</v>
      </c>
    </row>
    <row r="7774" spans="1:13" x14ac:dyDescent="0.2">
      <c r="A7774" s="1">
        <v>45891</v>
      </c>
      <c r="B7774" t="s">
        <v>3</v>
      </c>
      <c r="C7774" s="6">
        <v>8.9814071461425105</v>
      </c>
      <c r="D7774" s="6">
        <f>VLOOKUP(A7774,'PPP - Resi'!$E$1:$G$3927,2,FALSE)</f>
        <v>8.4645187458890607</v>
      </c>
      <c r="E7774" s="7">
        <f>VLOOKUP(A7774,Embalses!$A$1:$B$4292,2,FALSE)</f>
        <v>0.71818104147060902</v>
      </c>
      <c r="F7774" s="8">
        <f>VLOOKUP(A7774,'Prod comer'!$A$2:$C$130,2,TRUE)</f>
        <v>324.37483870967742</v>
      </c>
      <c r="G7774" s="8">
        <f>VLOOKUP(A7774,'Prod comer'!$A$2:$F$130,5,TRUE)</f>
        <v>282.03903225806448</v>
      </c>
      <c r="H7774">
        <f>IFERROR(VLOOKUP(A7774,P.Int!$A$1:$E$2436,5,TRUE),"")</f>
        <v>8.39</v>
      </c>
      <c r="I7774">
        <v>332496</v>
      </c>
      <c r="J7774">
        <v>25565</v>
      </c>
      <c r="K7774">
        <v>358061</v>
      </c>
      <c r="L7774">
        <f>IFERROR(VLOOKUP(A7774,'Iny SPEC'!$A$1:$B$3068,2,FALSE),"")</f>
        <v>162284</v>
      </c>
      <c r="M7774">
        <f t="shared" si="121"/>
        <v>1</v>
      </c>
    </row>
    <row r="7775" spans="1:13" x14ac:dyDescent="0.2">
      <c r="A7775" s="1">
        <v>45891</v>
      </c>
      <c r="B7775" t="s">
        <v>4</v>
      </c>
      <c r="C7775" s="6">
        <v>6.43507898527767</v>
      </c>
      <c r="D7775" s="6">
        <f>VLOOKUP(A7775,'PPP - Resi'!$I$2:$K$3928,2,FALSE)</f>
        <v>8.1301347152038197</v>
      </c>
      <c r="E7775" s="7">
        <f>VLOOKUP(A7775,Embalses!$D$1:$E$4292,2,FALSE)</f>
        <v>0.74933251260864775</v>
      </c>
      <c r="F7775" s="8">
        <f>VLOOKUP(A7775,'Prod comer'!$A$2:$C$130,3,TRUE)</f>
        <v>893.44225806451607</v>
      </c>
      <c r="G7775" s="8">
        <f>VLOOKUP(A7775,'Prod comer'!$A$2:$F$130,6,TRUE)</f>
        <v>450.88387096774193</v>
      </c>
      <c r="H7775">
        <f>IFERROR(VLOOKUP(A7775,P.Int!$A$1:$E$2436,5,TRUE),"")</f>
        <v>8.39</v>
      </c>
      <c r="I7775">
        <v>548827</v>
      </c>
      <c r="J7775">
        <v>47226</v>
      </c>
      <c r="K7775">
        <v>596053</v>
      </c>
      <c r="L7775">
        <f>IFERROR(VLOOKUP(A7775,'Iny SPEC'!$A$1:$B$3068,2,FALSE),"")</f>
        <v>162284</v>
      </c>
      <c r="M7775">
        <f t="shared" si="121"/>
        <v>1</v>
      </c>
    </row>
    <row r="7776" spans="1:13" x14ac:dyDescent="0.2">
      <c r="A7776" s="1">
        <v>45892</v>
      </c>
      <c r="B7776" t="s">
        <v>3</v>
      </c>
      <c r="C7776" s="6">
        <v>8.9814071461425105</v>
      </c>
      <c r="D7776" s="6">
        <f>VLOOKUP(A7776,'PPP - Resi'!$E$1:$G$3927,2,FALSE)</f>
        <v>8.4645187458890607</v>
      </c>
      <c r="E7776" s="7">
        <f>VLOOKUP(A7776,Embalses!$A$1:$B$4292,2,FALSE)</f>
        <v>0.72338184772352898</v>
      </c>
      <c r="F7776" s="8">
        <f>VLOOKUP(A7776,'Prod comer'!$A$2:$C$130,2,TRUE)</f>
        <v>324.37483870967742</v>
      </c>
      <c r="G7776" s="8">
        <f>VLOOKUP(A7776,'Prod comer'!$A$2:$F$130,5,TRUE)</f>
        <v>282.03903225806448</v>
      </c>
      <c r="H7776">
        <f>IFERROR(VLOOKUP(A7776,P.Int!$A$1:$E$2436,5,TRUE),"")</f>
        <v>8.39</v>
      </c>
      <c r="I7776">
        <v>303903</v>
      </c>
      <c r="J7776">
        <v>24693</v>
      </c>
      <c r="K7776">
        <v>328596</v>
      </c>
      <c r="L7776">
        <f>IFERROR(VLOOKUP(A7776,'Iny SPEC'!$A$1:$B$3068,2,FALSE),"")</f>
        <v>133065</v>
      </c>
      <c r="M7776">
        <f t="shared" si="121"/>
        <v>1</v>
      </c>
    </row>
    <row r="7777" spans="1:13" x14ac:dyDescent="0.2">
      <c r="A7777" s="1">
        <v>45892</v>
      </c>
      <c r="B7777" t="s">
        <v>4</v>
      </c>
      <c r="C7777" s="6">
        <v>6.43507898527767</v>
      </c>
      <c r="D7777" s="6">
        <f>VLOOKUP(A7777,'PPP - Resi'!$I$2:$K$3928,2,FALSE)</f>
        <v>8.1301347152038197</v>
      </c>
      <c r="E7777" s="7">
        <f>VLOOKUP(A7777,Embalses!$D$1:$E$4292,2,FALSE)</f>
        <v>0.76866375746739468</v>
      </c>
      <c r="F7777" s="8">
        <f>VLOOKUP(A7777,'Prod comer'!$A$2:$C$130,3,TRUE)</f>
        <v>893.44225806451607</v>
      </c>
      <c r="G7777" s="8">
        <f>VLOOKUP(A7777,'Prod comer'!$A$2:$F$130,6,TRUE)</f>
        <v>450.88387096774193</v>
      </c>
      <c r="H7777">
        <f>IFERROR(VLOOKUP(A7777,P.Int!$A$1:$E$2436,5,TRUE),"")</f>
        <v>8.39</v>
      </c>
      <c r="I7777">
        <v>523947</v>
      </c>
      <c r="J7777">
        <v>47565</v>
      </c>
      <c r="K7777">
        <v>571512</v>
      </c>
      <c r="L7777">
        <f>IFERROR(VLOOKUP(A7777,'Iny SPEC'!$A$1:$B$3068,2,FALSE),"")</f>
        <v>133065</v>
      </c>
      <c r="M7777">
        <f t="shared" si="121"/>
        <v>1</v>
      </c>
    </row>
    <row r="7778" spans="1:13" x14ac:dyDescent="0.2">
      <c r="A7778" s="1">
        <v>45893</v>
      </c>
      <c r="B7778" t="s">
        <v>3</v>
      </c>
      <c r="C7778" s="6">
        <v>8.9814071461425105</v>
      </c>
      <c r="D7778" s="6">
        <f>VLOOKUP(A7778,'PPP - Resi'!$E$1:$G$3927,2,FALSE)</f>
        <v>8.4645187458890607</v>
      </c>
      <c r="E7778" s="7">
        <f>VLOOKUP(A7778,Embalses!$A$1:$B$4292,2,FALSE)</f>
        <v>0.73077411768215295</v>
      </c>
      <c r="F7778" s="8">
        <f>VLOOKUP(A7778,'Prod comer'!$A$2:$C$130,2,TRUE)</f>
        <v>324.37483870967742</v>
      </c>
      <c r="G7778" s="8">
        <f>VLOOKUP(A7778,'Prod comer'!$A$2:$F$130,5,TRUE)</f>
        <v>282.03903225806448</v>
      </c>
      <c r="H7778">
        <f>IFERROR(VLOOKUP(A7778,P.Int!$A$1:$E$2436,5,TRUE),"")</f>
        <v>8.41</v>
      </c>
      <c r="I7778">
        <v>308428</v>
      </c>
      <c r="J7778">
        <v>24386</v>
      </c>
      <c r="K7778">
        <v>332814</v>
      </c>
      <c r="L7778">
        <f>IFERROR(VLOOKUP(A7778,'Iny SPEC'!$A$1:$B$3068,2,FALSE),"")</f>
        <v>151495</v>
      </c>
      <c r="M7778">
        <f t="shared" si="121"/>
        <v>1</v>
      </c>
    </row>
    <row r="7779" spans="1:13" x14ac:dyDescent="0.2">
      <c r="A7779" s="1">
        <v>45893</v>
      </c>
      <c r="B7779" t="s">
        <v>4</v>
      </c>
      <c r="C7779" s="6">
        <v>6.43507898527767</v>
      </c>
      <c r="D7779" s="6">
        <f>VLOOKUP(A7779,'PPP - Resi'!$I$2:$K$3928,2,FALSE)</f>
        <v>8.1301347152038197</v>
      </c>
      <c r="E7779" s="7">
        <f>VLOOKUP(A7779,Embalses!$D$1:$E$4292,2,FALSE)</f>
        <v>0.76842884315901527</v>
      </c>
      <c r="F7779" s="8">
        <f>VLOOKUP(A7779,'Prod comer'!$A$2:$C$130,3,TRUE)</f>
        <v>893.44225806451607</v>
      </c>
      <c r="G7779" s="8">
        <f>VLOOKUP(A7779,'Prod comer'!$A$2:$F$130,6,TRUE)</f>
        <v>450.88387096774193</v>
      </c>
      <c r="H7779">
        <f>IFERROR(VLOOKUP(A7779,P.Int!$A$1:$E$2436,5,TRUE),"")</f>
        <v>8.41</v>
      </c>
      <c r="I7779">
        <v>466745</v>
      </c>
      <c r="J7779">
        <v>48091</v>
      </c>
      <c r="K7779">
        <v>514836</v>
      </c>
      <c r="L7779">
        <f>IFERROR(VLOOKUP(A7779,'Iny SPEC'!$A$1:$B$3068,2,FALSE),"")</f>
        <v>151495</v>
      </c>
      <c r="M7779">
        <f t="shared" si="121"/>
        <v>1</v>
      </c>
    </row>
    <row r="7780" spans="1:13" x14ac:dyDescent="0.2">
      <c r="A7780" s="1">
        <v>45894</v>
      </c>
      <c r="B7780" t="s">
        <v>3</v>
      </c>
      <c r="C7780" s="6">
        <v>8.9814071461425105</v>
      </c>
      <c r="D7780" s="6">
        <f>VLOOKUP(A7780,'PPP - Resi'!$E$1:$G$3927,2,FALSE)</f>
        <v>8.4645187458890607</v>
      </c>
      <c r="E7780" s="7">
        <f>VLOOKUP(A7780,Embalses!$A$1:$B$4292,2,FALSE)</f>
        <v>0.73189493784302695</v>
      </c>
      <c r="F7780" s="8">
        <f>VLOOKUP(A7780,'Prod comer'!$A$2:$C$130,2,TRUE)</f>
        <v>324.37483870967742</v>
      </c>
      <c r="G7780" s="8">
        <f>VLOOKUP(A7780,'Prod comer'!$A$2:$F$130,5,TRUE)</f>
        <v>282.03903225806448</v>
      </c>
      <c r="H7780">
        <f>IFERROR(VLOOKUP(A7780,P.Int!$A$1:$E$2436,5,TRUE),"")</f>
        <v>8.51</v>
      </c>
      <c r="I7780">
        <v>337983</v>
      </c>
      <c r="J7780">
        <v>25055</v>
      </c>
      <c r="K7780">
        <v>363038</v>
      </c>
      <c r="L7780">
        <f>IFERROR(VLOOKUP(A7780,'Iny SPEC'!$A$1:$B$3068,2,FALSE),"")</f>
        <v>166803</v>
      </c>
      <c r="M7780">
        <f t="shared" si="121"/>
        <v>1</v>
      </c>
    </row>
    <row r="7781" spans="1:13" x14ac:dyDescent="0.2">
      <c r="A7781" s="1">
        <v>45894</v>
      </c>
      <c r="B7781" t="s">
        <v>4</v>
      </c>
      <c r="C7781" s="6">
        <v>6.41201621614975</v>
      </c>
      <c r="D7781" s="6">
        <f>VLOOKUP(A7781,'PPP - Resi'!$I$2:$K$3928,2,FALSE)</f>
        <v>8.0737506295625199</v>
      </c>
      <c r="E7781" s="7">
        <f>VLOOKUP(A7781,Embalses!$D$1:$E$4292,2,FALSE)</f>
        <v>0.75629562908766279</v>
      </c>
      <c r="F7781" s="8">
        <f>VLOOKUP(A7781,'Prod comer'!$A$2:$C$130,3,TRUE)</f>
        <v>893.44225806451607</v>
      </c>
      <c r="G7781" s="8">
        <f>VLOOKUP(A7781,'Prod comer'!$A$2:$F$130,6,TRUE)</f>
        <v>450.88387096774193</v>
      </c>
      <c r="H7781">
        <f>IFERROR(VLOOKUP(A7781,P.Int!$A$1:$E$2436,5,TRUE),"")</f>
        <v>8.51</v>
      </c>
      <c r="I7781">
        <v>535959</v>
      </c>
      <c r="J7781">
        <v>48603</v>
      </c>
      <c r="K7781">
        <v>584562</v>
      </c>
      <c r="L7781">
        <f>IFERROR(VLOOKUP(A7781,'Iny SPEC'!$A$1:$B$3068,2,FALSE),"")</f>
        <v>166803</v>
      </c>
      <c r="M7781">
        <f t="shared" si="121"/>
        <v>1</v>
      </c>
    </row>
    <row r="7782" spans="1:13" x14ac:dyDescent="0.2">
      <c r="A7782" s="1">
        <v>45895</v>
      </c>
      <c r="B7782" t="s">
        <v>3</v>
      </c>
      <c r="C7782" s="6">
        <v>8.9814071461425105</v>
      </c>
      <c r="D7782" s="6">
        <f>VLOOKUP(A7782,'PPP - Resi'!$E$1:$G$3927,2,FALSE)</f>
        <v>8.4645187458890607</v>
      </c>
      <c r="E7782" s="7">
        <f>VLOOKUP(A7782,Embalses!$A$1:$B$4292,2,FALSE)</f>
        <v>0.74039234777001095</v>
      </c>
      <c r="F7782" s="8">
        <f>VLOOKUP(A7782,'Prod comer'!$A$2:$C$130,2,TRUE)</f>
        <v>324.37483870967742</v>
      </c>
      <c r="G7782" s="8">
        <f>VLOOKUP(A7782,'Prod comer'!$A$2:$F$130,5,TRUE)</f>
        <v>282.03903225806448</v>
      </c>
      <c r="H7782">
        <f>IFERROR(VLOOKUP(A7782,P.Int!$A$1:$E$2436,5,TRUE),"")</f>
        <v>8.44</v>
      </c>
      <c r="I7782">
        <v>363469</v>
      </c>
      <c r="J7782">
        <v>23948</v>
      </c>
      <c r="K7782">
        <v>387417</v>
      </c>
      <c r="L7782">
        <f>IFERROR(VLOOKUP(A7782,'Iny SPEC'!$A$1:$B$3068,2,FALSE),"")</f>
        <v>179336</v>
      </c>
      <c r="M7782">
        <f t="shared" si="121"/>
        <v>1</v>
      </c>
    </row>
    <row r="7783" spans="1:13" x14ac:dyDescent="0.2">
      <c r="A7783" s="1">
        <v>45895</v>
      </c>
      <c r="B7783" t="s">
        <v>4</v>
      </c>
      <c r="C7783" s="6">
        <v>6.41201621614975</v>
      </c>
      <c r="D7783" s="6">
        <f>VLOOKUP(A7783,'PPP - Resi'!$I$2:$K$3928,2,FALSE)</f>
        <v>8.0737506295625199</v>
      </c>
      <c r="E7783" s="7">
        <f>VLOOKUP(A7783,Embalses!$D$1:$E$4292,2,FALSE)</f>
        <v>0.75630255342067898</v>
      </c>
      <c r="F7783" s="8">
        <f>VLOOKUP(A7783,'Prod comer'!$A$2:$C$130,3,TRUE)</f>
        <v>893.44225806451607</v>
      </c>
      <c r="G7783" s="8">
        <f>VLOOKUP(A7783,'Prod comer'!$A$2:$F$130,6,TRUE)</f>
        <v>450.88387096774193</v>
      </c>
      <c r="H7783">
        <f>IFERROR(VLOOKUP(A7783,P.Int!$A$1:$E$2436,5,TRUE),"")</f>
        <v>8.44</v>
      </c>
      <c r="I7783">
        <v>547800</v>
      </c>
      <c r="J7783">
        <v>49000</v>
      </c>
      <c r="K7783">
        <v>596800</v>
      </c>
      <c r="L7783">
        <f>IFERROR(VLOOKUP(A7783,'Iny SPEC'!$A$1:$B$3068,2,FALSE),"")</f>
        <v>179336</v>
      </c>
      <c r="M7783">
        <f t="shared" si="121"/>
        <v>1</v>
      </c>
    </row>
    <row r="7784" spans="1:13" x14ac:dyDescent="0.2">
      <c r="A7784" s="1">
        <v>45896</v>
      </c>
      <c r="B7784" t="s">
        <v>3</v>
      </c>
      <c r="C7784" s="6">
        <v>8.9814071461425105</v>
      </c>
      <c r="D7784" s="6">
        <f>VLOOKUP(A7784,'PPP - Resi'!$E$1:$G$3927,2,FALSE)</f>
        <v>8.4645187458890607</v>
      </c>
      <c r="E7784" s="7">
        <f>VLOOKUP(A7784,Embalses!$A$1:$B$4292,2,FALSE)</f>
        <v>0.74436445413756303</v>
      </c>
      <c r="F7784" s="8">
        <f>VLOOKUP(A7784,'Prod comer'!$A$2:$C$130,2,TRUE)</f>
        <v>324.37483870967742</v>
      </c>
      <c r="G7784" s="8">
        <f>VLOOKUP(A7784,'Prod comer'!$A$2:$F$130,5,TRUE)</f>
        <v>282.03903225806448</v>
      </c>
      <c r="H7784">
        <f>IFERROR(VLOOKUP(A7784,P.Int!$A$1:$E$2436,5,TRUE),"")</f>
        <v>8.19</v>
      </c>
      <c r="I7784">
        <v>379450</v>
      </c>
      <c r="J7784">
        <v>23535</v>
      </c>
      <c r="K7784">
        <v>402985</v>
      </c>
      <c r="L7784">
        <f>IFERROR(VLOOKUP(A7784,'Iny SPEC'!$A$1:$B$3068,2,FALSE),"")</f>
        <v>209317</v>
      </c>
      <c r="M7784">
        <f t="shared" si="121"/>
        <v>1</v>
      </c>
    </row>
    <row r="7785" spans="1:13" x14ac:dyDescent="0.2">
      <c r="A7785" s="1">
        <v>45896</v>
      </c>
      <c r="B7785" t="s">
        <v>4</v>
      </c>
      <c r="C7785" s="6">
        <v>6.41201621614975</v>
      </c>
      <c r="D7785" s="6">
        <f>VLOOKUP(A7785,'PPP - Resi'!$I$2:$K$3928,2,FALSE)</f>
        <v>8.0737506295625199</v>
      </c>
      <c r="E7785" s="7">
        <f>VLOOKUP(A7785,Embalses!$D$1:$E$4292,2,FALSE)</f>
        <v>0.75388764635975303</v>
      </c>
      <c r="F7785" s="8">
        <f>VLOOKUP(A7785,'Prod comer'!$A$2:$C$130,3,TRUE)</f>
        <v>893.44225806451607</v>
      </c>
      <c r="G7785" s="8">
        <f>VLOOKUP(A7785,'Prod comer'!$A$2:$F$130,6,TRUE)</f>
        <v>450.88387096774193</v>
      </c>
      <c r="H7785">
        <f>IFERROR(VLOOKUP(A7785,P.Int!$A$1:$E$2436,5,TRUE),"")</f>
        <v>8.19</v>
      </c>
      <c r="I7785">
        <v>550791</v>
      </c>
      <c r="J7785">
        <v>54358</v>
      </c>
      <c r="K7785">
        <v>605149</v>
      </c>
      <c r="L7785">
        <f>IFERROR(VLOOKUP(A7785,'Iny SPEC'!$A$1:$B$3068,2,FALSE),"")</f>
        <v>209317</v>
      </c>
      <c r="M7785">
        <f t="shared" si="121"/>
        <v>1</v>
      </c>
    </row>
    <row r="7786" spans="1:13" x14ac:dyDescent="0.2">
      <c r="A7786" s="1">
        <v>45897</v>
      </c>
      <c r="B7786" t="s">
        <v>3</v>
      </c>
      <c r="C7786" s="6">
        <v>8.9814071461425105</v>
      </c>
      <c r="D7786" s="6">
        <f>VLOOKUP(A7786,'PPP - Resi'!$E$1:$G$3927,2,FALSE)</f>
        <v>8.4645187458890607</v>
      </c>
      <c r="E7786" s="7">
        <f>VLOOKUP(A7786,Embalses!$A$1:$B$4292,2,FALSE)</f>
        <v>0.75755902253392904</v>
      </c>
      <c r="F7786" s="8">
        <f>VLOOKUP(A7786,'Prod comer'!$A$2:$C$130,2,TRUE)</f>
        <v>324.37483870967742</v>
      </c>
      <c r="G7786" s="8">
        <f>VLOOKUP(A7786,'Prod comer'!$A$2:$F$130,5,TRUE)</f>
        <v>282.03903225806448</v>
      </c>
      <c r="H7786">
        <f>IFERROR(VLOOKUP(A7786,P.Int!$A$1:$E$2436,5,TRUE),"")</f>
        <v>7.97</v>
      </c>
      <c r="I7786">
        <v>363457</v>
      </c>
      <c r="J7786">
        <v>23090</v>
      </c>
      <c r="K7786">
        <v>386547</v>
      </c>
      <c r="L7786">
        <f>IFERROR(VLOOKUP(A7786,'Iny SPEC'!$A$1:$B$3068,2,FALSE),"")</f>
        <v>192266</v>
      </c>
      <c r="M7786">
        <f t="shared" si="121"/>
        <v>1</v>
      </c>
    </row>
    <row r="7787" spans="1:13" x14ac:dyDescent="0.2">
      <c r="A7787" s="1">
        <v>45897</v>
      </c>
      <c r="B7787" t="s">
        <v>4</v>
      </c>
      <c r="C7787" s="6">
        <v>6.41201621614975</v>
      </c>
      <c r="D7787" s="6">
        <f>VLOOKUP(A7787,'PPP - Resi'!$I$2:$K$3928,2,FALSE)</f>
        <v>8.0737506295625199</v>
      </c>
      <c r="E7787" s="7">
        <f>VLOOKUP(A7787,Embalses!$D$1:$E$4292,2,FALSE)</f>
        <v>0.73997662172058576</v>
      </c>
      <c r="F7787" s="8">
        <f>VLOOKUP(A7787,'Prod comer'!$A$2:$C$130,3,TRUE)</f>
        <v>893.44225806451607</v>
      </c>
      <c r="G7787" s="8">
        <f>VLOOKUP(A7787,'Prod comer'!$A$2:$F$130,6,TRUE)</f>
        <v>450.88387096774193</v>
      </c>
      <c r="H7787">
        <f>IFERROR(VLOOKUP(A7787,P.Int!$A$1:$E$2436,5,TRUE),"")</f>
        <v>7.97</v>
      </c>
      <c r="I7787">
        <v>554096</v>
      </c>
      <c r="J7787">
        <v>53064</v>
      </c>
      <c r="K7787">
        <v>607160</v>
      </c>
      <c r="L7787">
        <f>IFERROR(VLOOKUP(A7787,'Iny SPEC'!$A$1:$B$3068,2,FALSE),"")</f>
        <v>192266</v>
      </c>
      <c r="M7787">
        <f t="shared" si="121"/>
        <v>1</v>
      </c>
    </row>
    <row r="7788" spans="1:13" x14ac:dyDescent="0.2">
      <c r="A7788" s="1">
        <v>45898</v>
      </c>
      <c r="B7788" t="s">
        <v>3</v>
      </c>
      <c r="C7788" s="6">
        <v>8.9814071461425105</v>
      </c>
      <c r="D7788" s="6">
        <f>VLOOKUP(A7788,'PPP - Resi'!$E$1:$G$3927,2,FALSE)</f>
        <v>8.4645187458890607</v>
      </c>
      <c r="E7788" s="7">
        <f>VLOOKUP(A7788,Embalses!$A$1:$B$4292,2,FALSE)</f>
        <v>0.76252901635304804</v>
      </c>
      <c r="F7788" s="8">
        <f>VLOOKUP(A7788,'Prod comer'!$A$2:$C$130,2,TRUE)</f>
        <v>324.37483870967742</v>
      </c>
      <c r="G7788" s="8">
        <f>VLOOKUP(A7788,'Prod comer'!$A$2:$F$130,5,TRUE)</f>
        <v>282.03903225806448</v>
      </c>
      <c r="H7788">
        <f>IFERROR(VLOOKUP(A7788,P.Int!$A$1:$E$2436,5,TRUE),"")</f>
        <v>7.93</v>
      </c>
      <c r="I7788">
        <v>362109</v>
      </c>
      <c r="J7788">
        <v>24913</v>
      </c>
      <c r="K7788">
        <v>387022</v>
      </c>
      <c r="L7788">
        <f>IFERROR(VLOOKUP(A7788,'Iny SPEC'!$A$1:$B$3068,2,FALSE),"")</f>
        <v>186312</v>
      </c>
      <c r="M7788">
        <f t="shared" si="121"/>
        <v>1</v>
      </c>
    </row>
    <row r="7789" spans="1:13" x14ac:dyDescent="0.2">
      <c r="A7789" s="1">
        <v>45898</v>
      </c>
      <c r="B7789" t="s">
        <v>4</v>
      </c>
      <c r="C7789" s="6">
        <v>6.41201621614975</v>
      </c>
      <c r="D7789" s="6">
        <f>VLOOKUP(A7789,'PPP - Resi'!$I$2:$K$3928,2,FALSE)</f>
        <v>8.0737506295625199</v>
      </c>
      <c r="E7789" s="7">
        <f>VLOOKUP(A7789,Embalses!$D$1:$E$4292,2,FALSE)</f>
        <v>0.73268544865561047</v>
      </c>
      <c r="F7789" s="8">
        <f>VLOOKUP(A7789,'Prod comer'!$A$2:$C$130,3,TRUE)</f>
        <v>893.44225806451607</v>
      </c>
      <c r="G7789" s="8">
        <f>VLOOKUP(A7789,'Prod comer'!$A$2:$F$130,6,TRUE)</f>
        <v>450.88387096774193</v>
      </c>
      <c r="H7789">
        <f>IFERROR(VLOOKUP(A7789,P.Int!$A$1:$E$2436,5,TRUE),"")</f>
        <v>7.93</v>
      </c>
      <c r="I7789">
        <v>539630</v>
      </c>
      <c r="J7789">
        <v>52801</v>
      </c>
      <c r="K7789">
        <v>592431</v>
      </c>
      <c r="L7789">
        <f>IFERROR(VLOOKUP(A7789,'Iny SPEC'!$A$1:$B$3068,2,FALSE),"")</f>
        <v>186312</v>
      </c>
      <c r="M7789">
        <f t="shared" si="121"/>
        <v>1</v>
      </c>
    </row>
    <row r="7790" spans="1:13" x14ac:dyDescent="0.2">
      <c r="A7790" s="1">
        <v>45899</v>
      </c>
      <c r="B7790" t="s">
        <v>3</v>
      </c>
      <c r="C7790" s="6">
        <v>8.9814071461425105</v>
      </c>
      <c r="D7790" s="6">
        <f>VLOOKUP(A7790,'PPP - Resi'!$E$1:$G$3927,2,FALSE)</f>
        <v>8.4645187458890607</v>
      </c>
      <c r="E7790" s="7">
        <f>VLOOKUP(A7790,Embalses!$A$1:$B$4292,2,FALSE)</f>
        <v>0.76459754734944596</v>
      </c>
      <c r="F7790" s="8">
        <f>VLOOKUP(A7790,'Prod comer'!$A$2:$C$130,2,TRUE)</f>
        <v>324.37483870967742</v>
      </c>
      <c r="G7790" s="8">
        <f>VLOOKUP(A7790,'Prod comer'!$A$2:$F$130,5,TRUE)</f>
        <v>282.03903225806448</v>
      </c>
      <c r="H7790">
        <f>IFERROR(VLOOKUP(A7790,P.Int!$A$1:$E$2436,5,TRUE),"")</f>
        <v>7.95</v>
      </c>
      <c r="I7790">
        <v>315265</v>
      </c>
      <c r="J7790">
        <v>24520</v>
      </c>
      <c r="K7790">
        <v>339785</v>
      </c>
      <c r="L7790">
        <f>IFERROR(VLOOKUP(A7790,'Iny SPEC'!$A$1:$B$3068,2,FALSE),"")</f>
        <v>156250</v>
      </c>
      <c r="M7790">
        <f t="shared" si="121"/>
        <v>1</v>
      </c>
    </row>
    <row r="7791" spans="1:13" x14ac:dyDescent="0.2">
      <c r="A7791" s="1">
        <v>45899</v>
      </c>
      <c r="B7791" t="s">
        <v>4</v>
      </c>
      <c r="C7791" s="6">
        <v>6.41201621614975</v>
      </c>
      <c r="D7791" s="6">
        <f>VLOOKUP(A7791,'PPP - Resi'!$I$2:$K$3928,2,FALSE)</f>
        <v>8.0737506295625199</v>
      </c>
      <c r="E7791" s="7">
        <f>VLOOKUP(A7791,Embalses!$D$1:$E$4292,2,FALSE)</f>
        <v>0.73480834310698773</v>
      </c>
      <c r="F7791" s="8">
        <f>VLOOKUP(A7791,'Prod comer'!$A$2:$C$130,3,TRUE)</f>
        <v>893.44225806451607</v>
      </c>
      <c r="G7791" s="8">
        <f>VLOOKUP(A7791,'Prod comer'!$A$2:$F$130,6,TRUE)</f>
        <v>450.88387096774193</v>
      </c>
      <c r="H7791">
        <f>IFERROR(VLOOKUP(A7791,P.Int!$A$1:$E$2436,5,TRUE),"")</f>
        <v>7.95</v>
      </c>
      <c r="I7791">
        <v>502712</v>
      </c>
      <c r="J7791">
        <v>45515</v>
      </c>
      <c r="K7791">
        <v>548227</v>
      </c>
      <c r="L7791">
        <f>IFERROR(VLOOKUP(A7791,'Iny SPEC'!$A$1:$B$3068,2,FALSE),"")</f>
        <v>156250</v>
      </c>
      <c r="M7791">
        <f t="shared" si="121"/>
        <v>1</v>
      </c>
    </row>
    <row r="7792" spans="1:13" x14ac:dyDescent="0.2">
      <c r="A7792" s="1">
        <v>45900</v>
      </c>
      <c r="B7792" t="s">
        <v>3</v>
      </c>
      <c r="C7792" s="6">
        <v>8.9814071461425105</v>
      </c>
      <c r="D7792" s="6">
        <f>VLOOKUP(A7792,'PPP - Resi'!$E$1:$G$3927,2,FALSE)</f>
        <v>8.4645187458890607</v>
      </c>
      <c r="E7792" s="7">
        <f>VLOOKUP(A7792,Embalses!$A$1:$B$4292,2,FALSE)</f>
        <v>0.76508363331736795</v>
      </c>
      <c r="F7792" s="8">
        <f>VLOOKUP(A7792,'Prod comer'!$A$2:$C$130,2,TRUE)</f>
        <v>324.37483870967742</v>
      </c>
      <c r="G7792" s="8">
        <f>VLOOKUP(A7792,'Prod comer'!$A$2:$F$130,5,TRUE)</f>
        <v>282.03903225806448</v>
      </c>
      <c r="H7792">
        <f>IFERROR(VLOOKUP(A7792,P.Int!$A$1:$E$2436,5,TRUE),"")</f>
        <v>7.94</v>
      </c>
      <c r="I7792">
        <v>301251</v>
      </c>
      <c r="J7792">
        <v>23256</v>
      </c>
      <c r="K7792">
        <v>324507</v>
      </c>
      <c r="L7792">
        <f>IFERROR(VLOOKUP(A7792,'Iny SPEC'!$A$1:$B$3068,2,FALSE),"")</f>
        <v>148515</v>
      </c>
      <c r="M7792">
        <f t="shared" si="121"/>
        <v>1</v>
      </c>
    </row>
    <row r="7793" spans="1:13" x14ac:dyDescent="0.2">
      <c r="A7793" s="1">
        <v>45900</v>
      </c>
      <c r="B7793" t="s">
        <v>4</v>
      </c>
      <c r="C7793" s="6">
        <v>6.41201621614975</v>
      </c>
      <c r="D7793" s="6">
        <f>VLOOKUP(A7793,'PPP - Resi'!$I$2:$K$3928,2,FALSE)</f>
        <v>8.0737506295625199</v>
      </c>
      <c r="E7793" s="7">
        <f>VLOOKUP(A7793,Embalses!$D$1:$E$4292,2,FALSE)</f>
        <v>0.74905226274736725</v>
      </c>
      <c r="F7793" s="8">
        <f>VLOOKUP(A7793,'Prod comer'!$A$2:$C$130,3,TRUE)</f>
        <v>893.44225806451607</v>
      </c>
      <c r="G7793" s="8">
        <f>VLOOKUP(A7793,'Prod comer'!$A$2:$F$130,6,TRUE)</f>
        <v>450.88387096774193</v>
      </c>
      <c r="H7793">
        <f>IFERROR(VLOOKUP(A7793,P.Int!$A$1:$E$2436,5,TRUE),"")</f>
        <v>7.94</v>
      </c>
      <c r="I7793">
        <v>455046</v>
      </c>
      <c r="J7793">
        <v>40967</v>
      </c>
      <c r="K7793">
        <v>496013</v>
      </c>
      <c r="L7793">
        <f>IFERROR(VLOOKUP(A7793,'Iny SPEC'!$A$1:$B$3068,2,FALSE),"")</f>
        <v>148515</v>
      </c>
      <c r="M7793">
        <f t="shared" si="121"/>
        <v>1</v>
      </c>
    </row>
    <row r="7794" spans="1:13" x14ac:dyDescent="0.2">
      <c r="A7794" s="1">
        <v>45901</v>
      </c>
      <c r="B7794" t="s">
        <v>3</v>
      </c>
      <c r="C7794" s="6">
        <v>8.7353396978008195</v>
      </c>
      <c r="D7794" s="6">
        <f>VLOOKUP(A7794,'PPP - Resi'!$E$1:$G$3927,2,FALSE)</f>
        <v>8.72692652854189</v>
      </c>
      <c r="E7794" s="7">
        <f>VLOOKUP(A7794,Embalses!$A$1:$B$4292,2,FALSE)</f>
        <v>0.77503930114812003</v>
      </c>
      <c r="I7794">
        <v>359176</v>
      </c>
      <c r="J7794">
        <v>21337</v>
      </c>
      <c r="K7794">
        <v>380513</v>
      </c>
      <c r="L7794">
        <f>IFERROR(VLOOKUP(A7794,'Iny SPEC'!$A$1:$B$3068,2,FALSE),"")</f>
        <v>185875</v>
      </c>
      <c r="M7794">
        <f t="shared" si="121"/>
        <v>1</v>
      </c>
    </row>
    <row r="7795" spans="1:13" x14ac:dyDescent="0.2">
      <c r="A7795" s="1">
        <v>45901</v>
      </c>
      <c r="B7795" t="s">
        <v>4</v>
      </c>
      <c r="C7795" s="6">
        <v>6.4089981647206899</v>
      </c>
      <c r="D7795" s="6">
        <f>VLOOKUP(A7795,'PPP - Resi'!$I$2:$K$3928,2,FALSE)</f>
        <v>7.87990277145677</v>
      </c>
      <c r="E7795" s="7">
        <f>VLOOKUP(A7795,Embalses!$D$1:$E$4292,2,FALSE)</f>
        <v>0.75656653499680304</v>
      </c>
      <c r="I7795">
        <v>519287</v>
      </c>
      <c r="J7795">
        <v>46004</v>
      </c>
      <c r="K7795">
        <v>565291</v>
      </c>
      <c r="L7795">
        <f>IFERROR(VLOOKUP(A7795,'Iny SPEC'!$A$1:$B$3068,2,FALSE),"")</f>
        <v>185875</v>
      </c>
      <c r="M7795">
        <f t="shared" si="121"/>
        <v>1</v>
      </c>
    </row>
    <row r="7796" spans="1:13" x14ac:dyDescent="0.2">
      <c r="A7796" s="1">
        <v>45902</v>
      </c>
      <c r="B7796" t="s">
        <v>3</v>
      </c>
      <c r="C7796" s="6">
        <v>8.7353396978008195</v>
      </c>
      <c r="D7796" s="6">
        <f>VLOOKUP(A7796,'PPP - Resi'!$E$1:$G$3927,2,FALSE)</f>
        <v>8.72692652854189</v>
      </c>
      <c r="E7796" s="7">
        <f>VLOOKUP(A7796,Embalses!$A$1:$B$4292,2,FALSE)</f>
        <v>0.79429144151635001</v>
      </c>
      <c r="I7796">
        <v>358298</v>
      </c>
      <c r="J7796">
        <v>24043</v>
      </c>
      <c r="K7796">
        <v>382341</v>
      </c>
      <c r="L7796">
        <f>IFERROR(VLOOKUP(A7796,'Iny SPEC'!$A$1:$B$3068,2,FALSE),"")</f>
        <v>184266</v>
      </c>
      <c r="M7796">
        <f t="shared" si="121"/>
        <v>1</v>
      </c>
    </row>
    <row r="7797" spans="1:13" x14ac:dyDescent="0.2">
      <c r="A7797" s="1">
        <v>45902</v>
      </c>
      <c r="B7797" t="s">
        <v>4</v>
      </c>
      <c r="C7797" s="6">
        <v>6.4089981647206899</v>
      </c>
      <c r="D7797" s="6">
        <f>VLOOKUP(A7797,'PPP - Resi'!$I$2:$K$3928,2,FALSE)</f>
        <v>7.87990277145677</v>
      </c>
      <c r="E7797" s="7">
        <f>VLOOKUP(A7797,Embalses!$D$1:$E$4292,2,FALSE)</f>
        <v>0.76555417145456195</v>
      </c>
      <c r="I7797">
        <v>540721</v>
      </c>
      <c r="J7797">
        <v>40210</v>
      </c>
      <c r="K7797">
        <v>580931</v>
      </c>
      <c r="L7797">
        <f>IFERROR(VLOOKUP(A7797,'Iny SPEC'!$A$1:$B$3068,2,FALSE),"")</f>
        <v>184266</v>
      </c>
      <c r="M7797">
        <f t="shared" si="121"/>
        <v>1</v>
      </c>
    </row>
    <row r="7798" spans="1:13" x14ac:dyDescent="0.2">
      <c r="A7798" s="1">
        <v>45903</v>
      </c>
      <c r="B7798" t="s">
        <v>3</v>
      </c>
      <c r="C7798" s="6">
        <v>8.7353396978008195</v>
      </c>
      <c r="D7798" s="6">
        <f>VLOOKUP(A7798,'PPP - Resi'!$E$1:$G$3927,2,FALSE)</f>
        <v>8.72692652854189</v>
      </c>
      <c r="E7798" s="7">
        <f>VLOOKUP(A7798,Embalses!$A$1:$B$4292,2,FALSE)</f>
        <v>0.79526424065989598</v>
      </c>
      <c r="I7798">
        <v>365224</v>
      </c>
      <c r="J7798">
        <v>23285</v>
      </c>
      <c r="K7798">
        <v>388509</v>
      </c>
      <c r="L7798">
        <f>IFERROR(VLOOKUP(A7798,'Iny SPEC'!$A$1:$B$3068,2,FALSE),"")</f>
        <v>189684</v>
      </c>
      <c r="M7798">
        <f t="shared" si="121"/>
        <v>1</v>
      </c>
    </row>
    <row r="7799" spans="1:13" x14ac:dyDescent="0.2">
      <c r="A7799" s="1">
        <v>45903</v>
      </c>
      <c r="B7799" t="s">
        <v>4</v>
      </c>
      <c r="C7799" s="6">
        <v>6.4089981647206899</v>
      </c>
      <c r="D7799" s="6">
        <f>VLOOKUP(A7799,'PPP - Resi'!$I$2:$K$3928,2,FALSE)</f>
        <v>7.87990277145677</v>
      </c>
      <c r="E7799" s="7">
        <f>VLOOKUP(A7799,Embalses!$D$1:$E$4292,2,FALSE)</f>
        <v>0.77941576571509052</v>
      </c>
      <c r="I7799">
        <v>536131</v>
      </c>
      <c r="J7799">
        <v>40240</v>
      </c>
      <c r="K7799">
        <v>576371</v>
      </c>
      <c r="L7799">
        <f>IFERROR(VLOOKUP(A7799,'Iny SPEC'!$A$1:$B$3068,2,FALSE),"")</f>
        <v>189684</v>
      </c>
      <c r="M7799">
        <f t="shared" si="121"/>
        <v>1</v>
      </c>
    </row>
    <row r="7800" spans="1:13" x14ac:dyDescent="0.2">
      <c r="A7800" s="1">
        <v>45904</v>
      </c>
      <c r="B7800" t="s">
        <v>3</v>
      </c>
      <c r="C7800" s="6">
        <v>8.7353396978008195</v>
      </c>
      <c r="D7800" s="6">
        <f>VLOOKUP(A7800,'PPP - Resi'!$E$1:$G$3927,2,FALSE)</f>
        <v>8.72692652854189</v>
      </c>
      <c r="E7800" s="7">
        <f>VLOOKUP(A7800,Embalses!$A$1:$B$4292,2,FALSE)</f>
        <v>0.79186038446903795</v>
      </c>
      <c r="I7800">
        <v>360728</v>
      </c>
      <c r="J7800">
        <v>23627</v>
      </c>
      <c r="K7800">
        <v>384355</v>
      </c>
      <c r="L7800">
        <f>IFERROR(VLOOKUP(A7800,'Iny SPEC'!$A$1:$B$3068,2,FALSE),"")</f>
        <v>189898</v>
      </c>
      <c r="M7800">
        <f t="shared" si="121"/>
        <v>1</v>
      </c>
    </row>
    <row r="7801" spans="1:13" x14ac:dyDescent="0.2">
      <c r="A7801" s="1">
        <v>45904</v>
      </c>
      <c r="B7801" t="s">
        <v>4</v>
      </c>
      <c r="C7801" s="6">
        <v>6.4089981647206899</v>
      </c>
      <c r="D7801" s="6">
        <f>VLOOKUP(A7801,'PPP - Resi'!$I$2:$K$3928,2,FALSE)</f>
        <v>7.87990277145677</v>
      </c>
      <c r="E7801" s="7">
        <f>VLOOKUP(A7801,Embalses!$D$1:$E$4292,2,FALSE)</f>
        <v>0.78078958310172675</v>
      </c>
      <c r="I7801">
        <v>542038</v>
      </c>
      <c r="J7801">
        <v>40241</v>
      </c>
      <c r="K7801">
        <v>582279</v>
      </c>
      <c r="L7801">
        <f>IFERROR(VLOOKUP(A7801,'Iny SPEC'!$A$1:$B$3068,2,FALSE),"")</f>
        <v>189898</v>
      </c>
      <c r="M7801">
        <f t="shared" si="121"/>
        <v>1</v>
      </c>
    </row>
    <row r="7802" spans="1:13" x14ac:dyDescent="0.2">
      <c r="A7802" s="1">
        <v>45905</v>
      </c>
      <c r="B7802" t="s">
        <v>3</v>
      </c>
      <c r="C7802" s="6">
        <v>8.7353396978008195</v>
      </c>
      <c r="D7802" s="6">
        <f>VLOOKUP(A7802,'PPP - Resi'!$E$1:$G$3927,2,FALSE)</f>
        <v>8.72692652854189</v>
      </c>
      <c r="E7802" s="7">
        <f>VLOOKUP(A7802,Embalses!$A$1:$B$4292,2,FALSE)</f>
        <v>0.80437945017191703</v>
      </c>
      <c r="I7802">
        <v>346397</v>
      </c>
      <c r="J7802">
        <v>24610</v>
      </c>
      <c r="K7802">
        <v>371007</v>
      </c>
      <c r="L7802">
        <f>IFERROR(VLOOKUP(A7802,'Iny SPEC'!$A$1:$B$3068,2,FALSE),"")</f>
        <v>176102</v>
      </c>
      <c r="M7802">
        <f t="shared" si="121"/>
        <v>1</v>
      </c>
    </row>
    <row r="7803" spans="1:13" x14ac:dyDescent="0.2">
      <c r="A7803" s="1">
        <v>45905</v>
      </c>
      <c r="B7803" t="s">
        <v>4</v>
      </c>
      <c r="C7803" s="6">
        <v>6.4089981647206899</v>
      </c>
      <c r="D7803" s="6">
        <f>VLOOKUP(A7803,'PPP - Resi'!$I$2:$K$3928,2,FALSE)</f>
        <v>7.87990277145677</v>
      </c>
      <c r="E7803" s="7">
        <f>VLOOKUP(A7803,Embalses!$D$1:$E$4292,2,FALSE)</f>
        <v>0.77518204154833092</v>
      </c>
      <c r="I7803">
        <v>537105</v>
      </c>
      <c r="J7803">
        <v>40218</v>
      </c>
      <c r="K7803">
        <v>577323</v>
      </c>
      <c r="L7803">
        <f>IFERROR(VLOOKUP(A7803,'Iny SPEC'!$A$1:$B$3068,2,FALSE),"")</f>
        <v>176102</v>
      </c>
      <c r="M7803">
        <f t="shared" si="121"/>
        <v>1</v>
      </c>
    </row>
    <row r="7804" spans="1:13" x14ac:dyDescent="0.2">
      <c r="A7804" s="1">
        <v>45906</v>
      </c>
      <c r="B7804" t="s">
        <v>3</v>
      </c>
      <c r="C7804" s="6">
        <v>8.7353396978008195</v>
      </c>
      <c r="D7804" s="6">
        <f>VLOOKUP(A7804,'PPP - Resi'!$E$1:$G$3927,2,FALSE)</f>
        <v>8.72692652854189</v>
      </c>
      <c r="E7804" s="7">
        <f>VLOOKUP(A7804,Embalses!$A$1:$B$4292,2,FALSE)</f>
        <v>0.81799424772764795</v>
      </c>
      <c r="I7804">
        <v>322063</v>
      </c>
      <c r="J7804">
        <v>26138</v>
      </c>
      <c r="K7804">
        <v>348201</v>
      </c>
      <c r="L7804">
        <f>IFERROR(VLOOKUP(A7804,'Iny SPEC'!$A$1:$B$3068,2,FALSE),"")</f>
        <v>154686</v>
      </c>
      <c r="M7804">
        <f t="shared" si="121"/>
        <v>1</v>
      </c>
    </row>
    <row r="7805" spans="1:13" x14ac:dyDescent="0.2">
      <c r="A7805" s="1">
        <v>45906</v>
      </c>
      <c r="B7805" t="s">
        <v>4</v>
      </c>
      <c r="C7805" s="6">
        <v>6.4089981647206899</v>
      </c>
      <c r="D7805" s="6">
        <f>VLOOKUP(A7805,'PPP - Resi'!$I$2:$K$3928,2,FALSE)</f>
        <v>7.87990277145677</v>
      </c>
      <c r="E7805" s="7">
        <f>VLOOKUP(A7805,Embalses!$D$1:$E$4292,2,FALSE)</f>
        <v>0.79178599747271305</v>
      </c>
      <c r="I7805">
        <v>504733</v>
      </c>
      <c r="J7805">
        <v>33061</v>
      </c>
      <c r="K7805">
        <v>537794</v>
      </c>
      <c r="L7805">
        <f>IFERROR(VLOOKUP(A7805,'Iny SPEC'!$A$1:$B$3068,2,FALSE),"")</f>
        <v>154686</v>
      </c>
      <c r="M7805">
        <f t="shared" si="121"/>
        <v>1</v>
      </c>
    </row>
    <row r="7806" spans="1:13" x14ac:dyDescent="0.2">
      <c r="A7806" s="1">
        <v>45907</v>
      </c>
      <c r="B7806" t="s">
        <v>3</v>
      </c>
      <c r="C7806" s="6">
        <v>8.7353396978008195</v>
      </c>
      <c r="D7806" s="6">
        <f>VLOOKUP(A7806,'PPP - Resi'!$E$1:$G$3927,2,FALSE)</f>
        <v>8.72692652854189</v>
      </c>
      <c r="E7806" s="7">
        <f>VLOOKUP(A7806,Embalses!$A$1:$B$4292,2,FALSE)</f>
        <v>0.83108156360722196</v>
      </c>
      <c r="I7806">
        <v>312465</v>
      </c>
      <c r="J7806">
        <v>22441</v>
      </c>
      <c r="K7806">
        <v>334906</v>
      </c>
      <c r="L7806">
        <f>IFERROR(VLOOKUP(A7806,'Iny SPEC'!$A$1:$B$3068,2,FALSE),"")</f>
        <v>161692</v>
      </c>
      <c r="M7806">
        <f t="shared" si="121"/>
        <v>1</v>
      </c>
    </row>
    <row r="7807" spans="1:13" x14ac:dyDescent="0.2">
      <c r="A7807" s="1">
        <v>45907</v>
      </c>
      <c r="B7807" t="s">
        <v>4</v>
      </c>
      <c r="C7807" s="6">
        <v>6.4089981647206899</v>
      </c>
      <c r="D7807" s="6">
        <f>VLOOKUP(A7807,'PPP - Resi'!$I$2:$K$3928,2,FALSE)</f>
        <v>7.87990277145677</v>
      </c>
      <c r="E7807" s="7">
        <f>VLOOKUP(A7807,Embalses!$D$1:$E$4292,2,FALSE)</f>
        <v>0.82382400957588264</v>
      </c>
      <c r="I7807">
        <v>471683</v>
      </c>
      <c r="J7807">
        <v>33117</v>
      </c>
      <c r="K7807">
        <v>504800</v>
      </c>
      <c r="L7807">
        <f>IFERROR(VLOOKUP(A7807,'Iny SPEC'!$A$1:$B$3068,2,FALSE),"")</f>
        <v>161692</v>
      </c>
      <c r="M7807">
        <f t="shared" si="121"/>
        <v>1</v>
      </c>
    </row>
    <row r="7808" spans="1:13" x14ac:dyDescent="0.2">
      <c r="A7808" s="1">
        <v>45908</v>
      </c>
      <c r="B7808" t="s">
        <v>3</v>
      </c>
      <c r="C7808" s="6">
        <v>8.7353396978008195</v>
      </c>
      <c r="D7808" s="6">
        <f>VLOOKUP(A7808,'PPP - Resi'!$E$1:$G$3927,2,FALSE)</f>
        <v>8.72692652854189</v>
      </c>
      <c r="E7808" s="7">
        <f>VLOOKUP(A7808,Embalses!$A$1:$B$4292,2,FALSE)</f>
        <v>0.84059254117828597</v>
      </c>
      <c r="I7808">
        <v>353262</v>
      </c>
      <c r="J7808">
        <v>32009</v>
      </c>
      <c r="K7808">
        <v>385271</v>
      </c>
      <c r="L7808">
        <f>IFERROR(VLOOKUP(A7808,'Iny SPEC'!$A$1:$B$3068,2,FALSE),"")</f>
        <v>168693</v>
      </c>
      <c r="M7808">
        <f t="shared" si="121"/>
        <v>1</v>
      </c>
    </row>
    <row r="7809" spans="1:13" x14ac:dyDescent="0.2">
      <c r="A7809" s="1">
        <v>45908</v>
      </c>
      <c r="B7809" t="s">
        <v>4</v>
      </c>
      <c r="C7809" s="6">
        <v>6.4089981647206899</v>
      </c>
      <c r="D7809" s="6">
        <f>VLOOKUP(A7809,'PPP - Resi'!$I$2:$K$3928,2,FALSE)</f>
        <v>7.87990277145677</v>
      </c>
      <c r="E7809" s="7">
        <f>VLOOKUP(A7809,Embalses!$D$1:$E$4292,2,FALSE)</f>
        <v>0.81376927527502696</v>
      </c>
      <c r="I7809">
        <v>528378</v>
      </c>
      <c r="J7809">
        <v>36751</v>
      </c>
      <c r="K7809">
        <v>565129</v>
      </c>
      <c r="L7809">
        <f>IFERROR(VLOOKUP(A7809,'Iny SPEC'!$A$1:$B$3068,2,FALSE),"")</f>
        <v>168693</v>
      </c>
      <c r="M7809">
        <f t="shared" si="121"/>
        <v>1</v>
      </c>
    </row>
    <row r="7810" spans="1:13" x14ac:dyDescent="0.2">
      <c r="A7810" s="1">
        <v>45909</v>
      </c>
      <c r="B7810" t="s">
        <v>3</v>
      </c>
      <c r="C7810" s="6">
        <v>8.7353396978008195</v>
      </c>
      <c r="D7810" s="6">
        <f>VLOOKUP(A7810,'PPP - Resi'!$E$1:$G$3927,2,FALSE)</f>
        <v>8.72692652854189</v>
      </c>
      <c r="E7810" s="7">
        <f>VLOOKUP(A7810,Embalses!$A$1:$B$4292,2,FALSE)</f>
        <v>0.84568546770671205</v>
      </c>
      <c r="I7810">
        <v>356246</v>
      </c>
      <c r="J7810">
        <v>25615</v>
      </c>
      <c r="K7810">
        <v>381861</v>
      </c>
      <c r="L7810">
        <f>IFERROR(VLOOKUP(A7810,'Iny SPEC'!$A$1:$B$3068,2,FALSE),"")</f>
        <v>152233</v>
      </c>
      <c r="M7810">
        <f t="shared" si="121"/>
        <v>1</v>
      </c>
    </row>
    <row r="7811" spans="1:13" x14ac:dyDescent="0.2">
      <c r="A7811" s="1">
        <v>45909</v>
      </c>
      <c r="B7811" t="s">
        <v>4</v>
      </c>
      <c r="C7811" s="6">
        <v>6.4089981647206899</v>
      </c>
      <c r="D7811" s="6">
        <f>VLOOKUP(A7811,'PPP - Resi'!$I$2:$K$3928,2,FALSE)</f>
        <v>7.87990277145677</v>
      </c>
      <c r="E7811" s="7">
        <f>VLOOKUP(A7811,Embalses!$D$1:$E$4292,2,FALSE)</f>
        <v>0.79996567750252523</v>
      </c>
      <c r="I7811">
        <v>535518</v>
      </c>
      <c r="J7811">
        <v>37563</v>
      </c>
      <c r="K7811">
        <v>573081</v>
      </c>
      <c r="L7811">
        <f>IFERROR(VLOOKUP(A7811,'Iny SPEC'!$A$1:$B$3068,2,FALSE),"")</f>
        <v>152233</v>
      </c>
      <c r="M7811">
        <f t="shared" ref="M7811:M7853" si="122">IF(A7811&gt;DATE(2024,11,30),1,0)</f>
        <v>1</v>
      </c>
    </row>
    <row r="7812" spans="1:13" x14ac:dyDescent="0.2">
      <c r="A7812" s="1">
        <v>45910</v>
      </c>
      <c r="B7812" t="s">
        <v>3</v>
      </c>
      <c r="C7812" s="6">
        <v>8.7353396978008195</v>
      </c>
      <c r="D7812" s="6">
        <f>VLOOKUP(A7812,'PPP - Resi'!$E$1:$G$3927,2,FALSE)</f>
        <v>8.72692652854189</v>
      </c>
      <c r="E7812" s="7">
        <f>VLOOKUP(A7812,Embalses!$A$1:$B$4292,2,FALSE)</f>
        <v>0.84708664970973002</v>
      </c>
      <c r="I7812">
        <v>374805</v>
      </c>
      <c r="J7812">
        <v>25046</v>
      </c>
      <c r="K7812">
        <v>399851</v>
      </c>
      <c r="L7812">
        <f>IFERROR(VLOOKUP(A7812,'Iny SPEC'!$A$1:$B$3068,2,FALSE),"")</f>
        <v>182643</v>
      </c>
      <c r="M7812">
        <f t="shared" si="122"/>
        <v>1</v>
      </c>
    </row>
    <row r="7813" spans="1:13" x14ac:dyDescent="0.2">
      <c r="A7813" s="1">
        <v>45910</v>
      </c>
      <c r="B7813" t="s">
        <v>4</v>
      </c>
      <c r="C7813" s="6">
        <v>6.4089981647206899</v>
      </c>
      <c r="D7813" s="6">
        <f>VLOOKUP(A7813,'PPP - Resi'!$I$2:$K$3928,2,FALSE)</f>
        <v>7.87990277145677</v>
      </c>
      <c r="E7813" s="7">
        <f>VLOOKUP(A7813,Embalses!$D$1:$E$4292,2,FALSE)</f>
        <v>0.78168992004849647</v>
      </c>
      <c r="I7813">
        <v>537445</v>
      </c>
      <c r="J7813">
        <v>37597</v>
      </c>
      <c r="K7813">
        <v>575042</v>
      </c>
      <c r="L7813">
        <f>IFERROR(VLOOKUP(A7813,'Iny SPEC'!$A$1:$B$3068,2,FALSE),"")</f>
        <v>182643</v>
      </c>
      <c r="M7813">
        <f t="shared" si="122"/>
        <v>1</v>
      </c>
    </row>
    <row r="7814" spans="1:13" x14ac:dyDescent="0.2">
      <c r="A7814" s="1">
        <v>45911</v>
      </c>
      <c r="B7814" t="s">
        <v>3</v>
      </c>
      <c r="C7814" s="6">
        <v>8.7353396978008195</v>
      </c>
      <c r="D7814" s="6">
        <f>VLOOKUP(A7814,'PPP - Resi'!$E$1:$G$3927,2,FALSE)</f>
        <v>8.72692652854189</v>
      </c>
      <c r="E7814" s="7">
        <f>VLOOKUP(A7814,Embalses!$A$1:$B$4292,2,FALSE)</f>
        <v>0.85108384438530404</v>
      </c>
      <c r="I7814">
        <v>377811</v>
      </c>
      <c r="J7814">
        <v>26824</v>
      </c>
      <c r="K7814">
        <v>404635</v>
      </c>
      <c r="L7814">
        <f>IFERROR(VLOOKUP(A7814,'Iny SPEC'!$A$1:$B$3068,2,FALSE),"")</f>
        <v>182975</v>
      </c>
      <c r="M7814">
        <f t="shared" si="122"/>
        <v>1</v>
      </c>
    </row>
    <row r="7815" spans="1:13" x14ac:dyDescent="0.2">
      <c r="A7815" s="1">
        <v>45911</v>
      </c>
      <c r="B7815" t="s">
        <v>4</v>
      </c>
      <c r="C7815" s="6">
        <v>6.4089981647206899</v>
      </c>
      <c r="D7815" s="6">
        <f>VLOOKUP(A7815,'PPP - Resi'!$I$2:$K$3928,2,FALSE)</f>
        <v>7.87990277145677</v>
      </c>
      <c r="E7815" s="7">
        <f>VLOOKUP(A7815,Embalses!$D$1:$E$4292,2,FALSE)</f>
        <v>0.76907190536036918</v>
      </c>
      <c r="I7815">
        <v>539832</v>
      </c>
      <c r="J7815">
        <v>40903</v>
      </c>
      <c r="K7815">
        <v>580735</v>
      </c>
      <c r="L7815">
        <f>IFERROR(VLOOKUP(A7815,'Iny SPEC'!$A$1:$B$3068,2,FALSE),"")</f>
        <v>182975</v>
      </c>
      <c r="M7815">
        <f t="shared" si="122"/>
        <v>1</v>
      </c>
    </row>
    <row r="7816" spans="1:13" x14ac:dyDescent="0.2">
      <c r="A7816" s="1">
        <v>45912</v>
      </c>
      <c r="B7816" t="s">
        <v>3</v>
      </c>
      <c r="C7816" s="6">
        <v>8.7353396978008195</v>
      </c>
      <c r="D7816" s="6">
        <f>VLOOKUP(A7816,'PPP - Resi'!$E$1:$G$3927,2,FALSE)</f>
        <v>8.72692652854189</v>
      </c>
      <c r="E7816" s="7">
        <f>VLOOKUP(A7816,Embalses!$A$1:$B$4292,2,FALSE)</f>
        <v>0.85656438527266598</v>
      </c>
      <c r="I7816">
        <v>371286</v>
      </c>
      <c r="J7816">
        <v>26618</v>
      </c>
      <c r="K7816">
        <v>397904</v>
      </c>
      <c r="L7816">
        <f>IFERROR(VLOOKUP(A7816,'Iny SPEC'!$A$1:$B$3068,2,FALSE),"")</f>
        <v>157373</v>
      </c>
      <c r="M7816">
        <f t="shared" si="122"/>
        <v>1</v>
      </c>
    </row>
    <row r="7817" spans="1:13" x14ac:dyDescent="0.2">
      <c r="A7817" s="1">
        <v>45912</v>
      </c>
      <c r="B7817" t="s">
        <v>4</v>
      </c>
      <c r="C7817" s="6">
        <v>6.4089981647206899</v>
      </c>
      <c r="D7817" s="6">
        <f>VLOOKUP(A7817,'PPP - Resi'!$I$2:$K$3928,2,FALSE)</f>
        <v>7.87990277145677</v>
      </c>
      <c r="E7817" s="7">
        <f>VLOOKUP(A7817,Embalses!$D$1:$E$4292,2,FALSE)</f>
        <v>0.75333141993740249</v>
      </c>
      <c r="I7817">
        <v>542440</v>
      </c>
      <c r="J7817">
        <v>43715</v>
      </c>
      <c r="K7817">
        <v>586155</v>
      </c>
      <c r="L7817">
        <f>IFERROR(VLOOKUP(A7817,'Iny SPEC'!$A$1:$B$3068,2,FALSE),"")</f>
        <v>157373</v>
      </c>
      <c r="M7817">
        <f t="shared" si="122"/>
        <v>1</v>
      </c>
    </row>
    <row r="7818" spans="1:13" x14ac:dyDescent="0.2">
      <c r="A7818" s="1">
        <v>45913</v>
      </c>
      <c r="B7818" t="s">
        <v>3</v>
      </c>
      <c r="C7818" s="6">
        <v>8.7353396978008195</v>
      </c>
      <c r="D7818" s="6">
        <f>VLOOKUP(A7818,'PPP - Resi'!$E$1:$G$3927,2,FALSE)</f>
        <v>8.72692652854189</v>
      </c>
      <c r="E7818" s="7">
        <f>VLOOKUP(A7818,Embalses!$A$1:$B$4292,2,FALSE)</f>
        <v>0.86069329356535396</v>
      </c>
      <c r="I7818">
        <v>342774</v>
      </c>
      <c r="J7818">
        <v>28610</v>
      </c>
      <c r="K7818">
        <v>371384</v>
      </c>
      <c r="L7818">
        <f>IFERROR(VLOOKUP(A7818,'Iny SPEC'!$A$1:$B$3068,2,FALSE),"")</f>
        <v>152739</v>
      </c>
      <c r="M7818">
        <f t="shared" si="122"/>
        <v>1</v>
      </c>
    </row>
    <row r="7819" spans="1:13" x14ac:dyDescent="0.2">
      <c r="A7819" s="1">
        <v>45913</v>
      </c>
      <c r="B7819" t="s">
        <v>4</v>
      </c>
      <c r="C7819" s="6">
        <v>6.4089981647206899</v>
      </c>
      <c r="D7819" s="6">
        <f>VLOOKUP(A7819,'PPP - Resi'!$I$2:$K$3928,2,FALSE)</f>
        <v>7.87990277145677</v>
      </c>
      <c r="E7819" s="7">
        <f>VLOOKUP(A7819,Embalses!$D$1:$E$4292,2,FALSE)</f>
        <v>0.73706344594635009</v>
      </c>
      <c r="I7819">
        <v>515863</v>
      </c>
      <c r="J7819">
        <v>43675</v>
      </c>
      <c r="K7819">
        <v>559538</v>
      </c>
      <c r="L7819">
        <f>IFERROR(VLOOKUP(A7819,'Iny SPEC'!$A$1:$B$3068,2,FALSE),"")</f>
        <v>152739</v>
      </c>
      <c r="M7819">
        <f t="shared" si="122"/>
        <v>1</v>
      </c>
    </row>
    <row r="7820" spans="1:13" x14ac:dyDescent="0.2">
      <c r="A7820" s="1">
        <v>45914</v>
      </c>
      <c r="B7820" t="s">
        <v>3</v>
      </c>
      <c r="C7820" s="6">
        <v>8.7353396978008195</v>
      </c>
      <c r="D7820" s="6">
        <f>VLOOKUP(A7820,'PPP - Resi'!$E$1:$G$3927,2,FALSE)</f>
        <v>8.72692652854189</v>
      </c>
      <c r="E7820" s="7">
        <f>VLOOKUP(A7820,Embalses!$A$1:$B$4292,2,FALSE)</f>
        <v>0.86277060546955997</v>
      </c>
      <c r="I7820">
        <v>340137</v>
      </c>
      <c r="J7820">
        <v>24816</v>
      </c>
      <c r="K7820">
        <v>364953</v>
      </c>
      <c r="L7820">
        <f>IFERROR(VLOOKUP(A7820,'Iny SPEC'!$A$1:$B$3068,2,FALSE),"")</f>
        <v>166516</v>
      </c>
      <c r="M7820">
        <f t="shared" si="122"/>
        <v>1</v>
      </c>
    </row>
    <row r="7821" spans="1:13" x14ac:dyDescent="0.2">
      <c r="A7821" s="1">
        <v>45914</v>
      </c>
      <c r="B7821" t="s">
        <v>4</v>
      </c>
      <c r="C7821" s="6">
        <v>6.4089981647206899</v>
      </c>
      <c r="D7821" s="6">
        <f>VLOOKUP(A7821,'PPP - Resi'!$I$2:$K$3928,2,FALSE)</f>
        <v>7.87990277145677</v>
      </c>
      <c r="E7821" s="7">
        <f>VLOOKUP(A7821,Embalses!$D$1:$E$4292,2,FALSE)</f>
        <v>0.73768387296817206</v>
      </c>
      <c r="I7821">
        <v>469214</v>
      </c>
      <c r="J7821">
        <v>43572</v>
      </c>
      <c r="K7821">
        <v>512786</v>
      </c>
      <c r="L7821">
        <f>IFERROR(VLOOKUP(A7821,'Iny SPEC'!$A$1:$B$3068,2,FALSE),"")</f>
        <v>166516</v>
      </c>
      <c r="M7821">
        <f t="shared" si="122"/>
        <v>1</v>
      </c>
    </row>
    <row r="7822" spans="1:13" x14ac:dyDescent="0.2">
      <c r="A7822" s="1">
        <v>45915</v>
      </c>
      <c r="B7822" t="s">
        <v>3</v>
      </c>
      <c r="C7822" s="6">
        <v>8.7353396978008195</v>
      </c>
      <c r="D7822" s="6">
        <f>VLOOKUP(A7822,'PPP - Resi'!$E$1:$G$3927,2,FALSE)</f>
        <v>8.72692652854189</v>
      </c>
      <c r="E7822" s="7">
        <f>VLOOKUP(A7822,Embalses!$A$1:$B$4292,2,FALSE)</f>
        <v>0.86087455659081202</v>
      </c>
      <c r="I7822">
        <v>393716</v>
      </c>
      <c r="J7822">
        <v>25986</v>
      </c>
      <c r="K7822">
        <v>419702</v>
      </c>
      <c r="L7822">
        <f>IFERROR(VLOOKUP(A7822,'Iny SPEC'!$A$1:$B$3068,2,FALSE),"")</f>
        <v>186110</v>
      </c>
      <c r="M7822">
        <f t="shared" si="122"/>
        <v>1</v>
      </c>
    </row>
    <row r="7823" spans="1:13" x14ac:dyDescent="0.2">
      <c r="A7823" s="1">
        <v>45915</v>
      </c>
      <c r="B7823" t="s">
        <v>4</v>
      </c>
      <c r="C7823" s="6">
        <v>6.4089981647206899</v>
      </c>
      <c r="D7823" s="6">
        <f>VLOOKUP(A7823,'PPP - Resi'!$I$2:$K$3928,2,FALSE)</f>
        <v>7.87990277145677</v>
      </c>
      <c r="E7823" s="7">
        <f>VLOOKUP(A7823,Embalses!$D$1:$E$4292,2,FALSE)</f>
        <v>0.731609604791155</v>
      </c>
      <c r="I7823">
        <v>523006</v>
      </c>
      <c r="J7823">
        <v>43027</v>
      </c>
      <c r="K7823">
        <v>566033</v>
      </c>
      <c r="L7823">
        <f>IFERROR(VLOOKUP(A7823,'Iny SPEC'!$A$1:$B$3068,2,FALSE),"")</f>
        <v>186110</v>
      </c>
      <c r="M7823">
        <f t="shared" si="122"/>
        <v>1</v>
      </c>
    </row>
    <row r="7824" spans="1:13" x14ac:dyDescent="0.2">
      <c r="A7824" s="1">
        <v>45916</v>
      </c>
      <c r="B7824" t="s">
        <v>3</v>
      </c>
      <c r="C7824" s="6">
        <v>8.7353396978008195</v>
      </c>
      <c r="D7824" s="6">
        <f>VLOOKUP(A7824,'PPP - Resi'!$E$1:$G$3927,2,FALSE)</f>
        <v>8.72692652854189</v>
      </c>
      <c r="E7824" s="7">
        <f>VLOOKUP(A7824,Embalses!$A$1:$B$4292,2,FALSE)</f>
        <v>0.86004225197218898</v>
      </c>
      <c r="I7824">
        <v>372936</v>
      </c>
      <c r="J7824">
        <v>24440</v>
      </c>
      <c r="K7824">
        <v>397376</v>
      </c>
      <c r="L7824">
        <f>IFERROR(VLOOKUP(A7824,'Iny SPEC'!$A$1:$B$3068,2,FALSE),"")</f>
        <v>186402</v>
      </c>
      <c r="M7824">
        <f t="shared" si="122"/>
        <v>1</v>
      </c>
    </row>
    <row r="7825" spans="1:13" x14ac:dyDescent="0.2">
      <c r="A7825" s="1">
        <v>45916</v>
      </c>
      <c r="B7825" t="s">
        <v>4</v>
      </c>
      <c r="C7825" s="6">
        <v>6.4089981647206899</v>
      </c>
      <c r="D7825" s="6">
        <f>VLOOKUP(A7825,'PPP - Resi'!$I$2:$K$3928,2,FALSE)</f>
        <v>7.87990277145677</v>
      </c>
      <c r="E7825" s="7">
        <f>VLOOKUP(A7825,Embalses!$D$1:$E$4292,2,FALSE)</f>
        <v>0.72468958654056492</v>
      </c>
      <c r="I7825">
        <v>536562</v>
      </c>
      <c r="J7825">
        <v>42752</v>
      </c>
      <c r="K7825">
        <v>579314</v>
      </c>
      <c r="L7825">
        <f>IFERROR(VLOOKUP(A7825,'Iny SPEC'!$A$1:$B$3068,2,FALSE),"")</f>
        <v>186402</v>
      </c>
      <c r="M7825">
        <f t="shared" si="122"/>
        <v>1</v>
      </c>
    </row>
    <row r="7826" spans="1:13" x14ac:dyDescent="0.2">
      <c r="A7826" s="1">
        <v>45917</v>
      </c>
      <c r="B7826" t="s">
        <v>3</v>
      </c>
      <c r="C7826" s="6">
        <v>8.7356888142097908</v>
      </c>
      <c r="D7826" s="6">
        <f>VLOOKUP(A7826,'PPP - Resi'!$E$1:$G$3927,2,FALSE)</f>
        <v>8.7296383003628701</v>
      </c>
      <c r="E7826" s="7">
        <f>VLOOKUP(A7826,Embalses!$A$1:$B$4292,2,FALSE)</f>
        <v>0.85803957778434803</v>
      </c>
      <c r="I7826">
        <v>368006</v>
      </c>
      <c r="J7826">
        <v>25560</v>
      </c>
      <c r="K7826">
        <v>393566</v>
      </c>
      <c r="L7826">
        <f>IFERROR(VLOOKUP(A7826,'Iny SPEC'!$A$1:$B$3068,2,FALSE),"")</f>
        <v>179674</v>
      </c>
      <c r="M7826">
        <f t="shared" si="122"/>
        <v>1</v>
      </c>
    </row>
    <row r="7827" spans="1:13" x14ac:dyDescent="0.2">
      <c r="A7827" s="1">
        <v>45917</v>
      </c>
      <c r="B7827" t="s">
        <v>4</v>
      </c>
      <c r="C7827" s="6">
        <v>6.4089981647206899</v>
      </c>
      <c r="D7827" s="6">
        <f>VLOOKUP(A7827,'PPP - Resi'!$I$2:$K$3928,2,FALSE)</f>
        <v>7.87990277145677</v>
      </c>
      <c r="E7827" s="7">
        <f>VLOOKUP(A7827,Embalses!$D$1:$E$4292,2,FALSE)</f>
        <v>0.72449421425945748</v>
      </c>
      <c r="I7827">
        <v>544454</v>
      </c>
      <c r="J7827">
        <v>44614</v>
      </c>
      <c r="K7827">
        <v>589068</v>
      </c>
      <c r="L7827">
        <f>IFERROR(VLOOKUP(A7827,'Iny SPEC'!$A$1:$B$3068,2,FALSE),"")</f>
        <v>179674</v>
      </c>
      <c r="M7827">
        <f t="shared" si="122"/>
        <v>1</v>
      </c>
    </row>
    <row r="7828" spans="1:13" x14ac:dyDescent="0.2">
      <c r="A7828" s="1">
        <v>45918</v>
      </c>
      <c r="B7828" t="s">
        <v>3</v>
      </c>
      <c r="C7828" s="6">
        <v>8.7356888142097908</v>
      </c>
      <c r="D7828" s="6">
        <f>VLOOKUP(A7828,'PPP - Resi'!$E$1:$G$3927,2,FALSE)</f>
        <v>8.7296383003628701</v>
      </c>
      <c r="E7828" s="7">
        <f>VLOOKUP(A7828,Embalses!$A$1:$B$4292,2,FALSE)</f>
        <v>0.86046248113155399</v>
      </c>
      <c r="I7828">
        <v>380330</v>
      </c>
      <c r="J7828">
        <v>25925</v>
      </c>
      <c r="K7828">
        <v>406255</v>
      </c>
      <c r="L7828">
        <f>IFERROR(VLOOKUP(A7828,'Iny SPEC'!$A$1:$B$3068,2,FALSE),"")</f>
        <v>201779</v>
      </c>
      <c r="M7828">
        <f t="shared" si="122"/>
        <v>1</v>
      </c>
    </row>
    <row r="7829" spans="1:13" x14ac:dyDescent="0.2">
      <c r="A7829" s="1">
        <v>45918</v>
      </c>
      <c r="B7829" t="s">
        <v>4</v>
      </c>
      <c r="C7829" s="6">
        <v>6.4089981647206899</v>
      </c>
      <c r="D7829" s="6">
        <f>VLOOKUP(A7829,'PPP - Resi'!$I$2:$K$3928,2,FALSE)</f>
        <v>7.87990277145677</v>
      </c>
      <c r="E7829" s="7">
        <f>VLOOKUP(A7829,Embalses!$D$1:$E$4292,2,FALSE)</f>
        <v>0.7474570660368588</v>
      </c>
      <c r="I7829">
        <v>547242</v>
      </c>
      <c r="J7829">
        <v>45717</v>
      </c>
      <c r="K7829">
        <v>592959</v>
      </c>
      <c r="L7829">
        <f>IFERROR(VLOOKUP(A7829,'Iny SPEC'!$A$1:$B$3068,2,FALSE),"")</f>
        <v>201779</v>
      </c>
      <c r="M7829">
        <f t="shared" si="122"/>
        <v>1</v>
      </c>
    </row>
    <row r="7830" spans="1:13" x14ac:dyDescent="0.2">
      <c r="A7830" s="1">
        <v>45919</v>
      </c>
      <c r="B7830" t="s">
        <v>3</v>
      </c>
      <c r="C7830" s="6">
        <v>8.7356888142097908</v>
      </c>
      <c r="D7830" s="6">
        <f>VLOOKUP(A7830,'PPP - Resi'!$E$1:$G$3927,2,FALSE)</f>
        <v>8.7296383003628701</v>
      </c>
      <c r="E7830" s="7">
        <f>VLOOKUP(A7830,Embalses!$A$1:$B$4292,2,FALSE)</f>
        <v>0.87404466388685698</v>
      </c>
      <c r="I7830">
        <v>380301</v>
      </c>
      <c r="J7830">
        <v>24009</v>
      </c>
      <c r="K7830">
        <v>404310</v>
      </c>
      <c r="L7830">
        <f>IFERROR(VLOOKUP(A7830,'Iny SPEC'!$A$1:$B$3068,2,FALSE),"")</f>
        <v>195086</v>
      </c>
      <c r="M7830">
        <f t="shared" si="122"/>
        <v>1</v>
      </c>
    </row>
    <row r="7831" spans="1:13" x14ac:dyDescent="0.2">
      <c r="A7831" s="1">
        <v>45919</v>
      </c>
      <c r="B7831" t="s">
        <v>4</v>
      </c>
      <c r="C7831" s="6">
        <v>6.4089981647206899</v>
      </c>
      <c r="D7831" s="6">
        <f>VLOOKUP(A7831,'PPP - Resi'!$I$2:$K$3928,2,FALSE)</f>
        <v>7.87990277145677</v>
      </c>
      <c r="E7831" s="7">
        <f>VLOOKUP(A7831,Embalses!$D$1:$E$4292,2,FALSE)</f>
        <v>0.74220265613892</v>
      </c>
      <c r="I7831">
        <v>550545</v>
      </c>
      <c r="J7831">
        <v>44739</v>
      </c>
      <c r="K7831">
        <v>595284</v>
      </c>
      <c r="L7831">
        <f>IFERROR(VLOOKUP(A7831,'Iny SPEC'!$A$1:$B$3068,2,FALSE),"")</f>
        <v>195086</v>
      </c>
      <c r="M7831">
        <f t="shared" si="122"/>
        <v>1</v>
      </c>
    </row>
    <row r="7832" spans="1:13" x14ac:dyDescent="0.2">
      <c r="A7832" s="1">
        <v>45920</v>
      </c>
      <c r="B7832" t="s">
        <v>3</v>
      </c>
      <c r="C7832" s="6">
        <v>8.7356888142097908</v>
      </c>
      <c r="D7832" s="6">
        <f>VLOOKUP(A7832,'PPP - Resi'!$E$1:$G$3927,2,FALSE)</f>
        <v>8.7296383003628701</v>
      </c>
      <c r="E7832" s="7">
        <f>VLOOKUP(A7832,Embalses!$A$1:$B$4292,2,FALSE)</f>
        <v>0.878041858562431</v>
      </c>
      <c r="I7832">
        <v>354913</v>
      </c>
      <c r="J7832">
        <v>24013</v>
      </c>
      <c r="K7832">
        <v>378926</v>
      </c>
      <c r="L7832">
        <f>IFERROR(VLOOKUP(A7832,'Iny SPEC'!$A$1:$B$3068,2,FALSE),"")</f>
        <v>194057</v>
      </c>
      <c r="M7832">
        <f t="shared" si="122"/>
        <v>1</v>
      </c>
    </row>
    <row r="7833" spans="1:13" x14ac:dyDescent="0.2">
      <c r="A7833" s="1">
        <v>45920</v>
      </c>
      <c r="B7833" t="s">
        <v>4</v>
      </c>
      <c r="C7833" s="6">
        <v>6.4089981647206899</v>
      </c>
      <c r="D7833" s="6">
        <f>VLOOKUP(A7833,'PPP - Resi'!$I$2:$K$3928,2,FALSE)</f>
        <v>7.87990277145677</v>
      </c>
      <c r="E7833" s="7">
        <f>VLOOKUP(A7833,Embalses!$D$1:$E$4292,2,FALSE)</f>
        <v>0.73555798765399116</v>
      </c>
      <c r="I7833">
        <v>521474</v>
      </c>
      <c r="J7833">
        <v>45421</v>
      </c>
      <c r="K7833">
        <v>566895</v>
      </c>
      <c r="L7833">
        <f>IFERROR(VLOOKUP(A7833,'Iny SPEC'!$A$1:$B$3068,2,FALSE),"")</f>
        <v>194057</v>
      </c>
      <c r="M7833">
        <f t="shared" si="122"/>
        <v>1</v>
      </c>
    </row>
    <row r="7834" spans="1:13" x14ac:dyDescent="0.2">
      <c r="A7834" s="1">
        <v>45921</v>
      </c>
      <c r="B7834" t="s">
        <v>3</v>
      </c>
      <c r="C7834" s="6">
        <v>8.7356888142097908</v>
      </c>
      <c r="D7834" s="6">
        <f>VLOOKUP(A7834,'PPP - Resi'!$E$1:$G$3927,2,FALSE)</f>
        <v>8.7296383003628701</v>
      </c>
      <c r="E7834" s="7">
        <f>VLOOKUP(A7834,Embalses!$A$1:$B$4292,2,FALSE)</f>
        <v>0.90939283547417504</v>
      </c>
      <c r="I7834">
        <v>338790</v>
      </c>
      <c r="J7834">
        <v>23979</v>
      </c>
      <c r="K7834">
        <v>362769</v>
      </c>
      <c r="L7834">
        <f>IFERROR(VLOOKUP(A7834,'Iny SPEC'!$A$1:$B$3068,2,FALSE),"")</f>
        <v>183546</v>
      </c>
      <c r="M7834">
        <f t="shared" si="122"/>
        <v>1</v>
      </c>
    </row>
    <row r="7835" spans="1:13" x14ac:dyDescent="0.2">
      <c r="A7835" s="1">
        <v>45921</v>
      </c>
      <c r="B7835" t="s">
        <v>4</v>
      </c>
      <c r="C7835" s="6">
        <v>6.4089981647206899</v>
      </c>
      <c r="D7835" s="6">
        <f>VLOOKUP(A7835,'PPP - Resi'!$I$2:$K$3928,2,FALSE)</f>
        <v>7.87990277145677</v>
      </c>
      <c r="E7835" s="7">
        <f>VLOOKUP(A7835,Embalses!$D$1:$E$4292,2,FALSE)</f>
        <v>0.73369391369955783</v>
      </c>
      <c r="I7835">
        <v>470077</v>
      </c>
      <c r="J7835">
        <v>45067</v>
      </c>
      <c r="K7835">
        <v>515144</v>
      </c>
      <c r="L7835">
        <f>IFERROR(VLOOKUP(A7835,'Iny SPEC'!$A$1:$B$3068,2,FALSE),"")</f>
        <v>183546</v>
      </c>
      <c r="M7835">
        <f t="shared" si="122"/>
        <v>1</v>
      </c>
    </row>
    <row r="7836" spans="1:13" x14ac:dyDescent="0.2">
      <c r="A7836" s="1">
        <v>45922</v>
      </c>
      <c r="B7836" t="s">
        <v>3</v>
      </c>
      <c r="C7836" s="6">
        <v>8.7356888142097908</v>
      </c>
      <c r="D7836" s="6">
        <f>VLOOKUP(A7836,'PPP - Resi'!$E$1:$G$3927,2,FALSE)</f>
        <v>8.7296383003628701</v>
      </c>
      <c r="E7836" s="7">
        <f>VLOOKUP(A7836,Embalses!$A$1:$B$4292,2,FALSE)</f>
        <v>0.90987076774199005</v>
      </c>
      <c r="I7836">
        <v>362209</v>
      </c>
      <c r="J7836">
        <v>25257</v>
      </c>
      <c r="K7836">
        <v>387466</v>
      </c>
      <c r="L7836">
        <f>IFERROR(VLOOKUP(A7836,'Iny SPEC'!$A$1:$B$3068,2,FALSE),"")</f>
        <v>190258</v>
      </c>
      <c r="M7836">
        <f t="shared" si="122"/>
        <v>1</v>
      </c>
    </row>
    <row r="7837" spans="1:13" x14ac:dyDescent="0.2">
      <c r="A7837" s="1">
        <v>45922</v>
      </c>
      <c r="B7837" t="s">
        <v>4</v>
      </c>
      <c r="C7837" s="6">
        <v>6.4089981647206899</v>
      </c>
      <c r="D7837" s="6">
        <f>VLOOKUP(A7837,'PPP - Resi'!$I$2:$K$3928,2,FALSE)</f>
        <v>7.87990277145677</v>
      </c>
      <c r="E7837" s="7">
        <f>VLOOKUP(A7837,Embalses!$D$1:$E$4292,2,FALSE)</f>
        <v>0.72388389095380623</v>
      </c>
      <c r="I7837">
        <v>528741</v>
      </c>
      <c r="J7837">
        <v>44655</v>
      </c>
      <c r="K7837">
        <v>573396</v>
      </c>
      <c r="L7837">
        <f>IFERROR(VLOOKUP(A7837,'Iny SPEC'!$A$1:$B$3068,2,FALSE),"")</f>
        <v>190258</v>
      </c>
      <c r="M7837">
        <f t="shared" si="122"/>
        <v>1</v>
      </c>
    </row>
    <row r="7838" spans="1:13" x14ac:dyDescent="0.2">
      <c r="A7838" s="1">
        <v>45923</v>
      </c>
      <c r="B7838" t="s">
        <v>3</v>
      </c>
      <c r="C7838" s="6">
        <v>8.7356888142097908</v>
      </c>
      <c r="D7838" s="6">
        <f>VLOOKUP(A7838,'PPP - Resi'!$E$1:$G$3927,2,FALSE)</f>
        <v>8.7296383003628701</v>
      </c>
      <c r="E7838" s="7">
        <f>VLOOKUP(A7838,Embalses!$A$1:$B$4292,2,FALSE)</f>
        <v>0.897656524981576</v>
      </c>
      <c r="I7838">
        <v>403798</v>
      </c>
      <c r="J7838">
        <v>26153</v>
      </c>
      <c r="K7838">
        <v>429951</v>
      </c>
      <c r="L7838">
        <f>IFERROR(VLOOKUP(A7838,'Iny SPEC'!$A$1:$B$3068,2,FALSE),"")</f>
        <v>226680</v>
      </c>
      <c r="M7838">
        <f t="shared" si="122"/>
        <v>1</v>
      </c>
    </row>
    <row r="7839" spans="1:13" x14ac:dyDescent="0.2">
      <c r="A7839" s="1">
        <v>45923</v>
      </c>
      <c r="B7839" t="s">
        <v>4</v>
      </c>
      <c r="C7839" s="6">
        <v>6.4089981647206899</v>
      </c>
      <c r="D7839" s="6">
        <f>VLOOKUP(A7839,'PPP - Resi'!$I$2:$K$3928,2,FALSE)</f>
        <v>7.87990277145677</v>
      </c>
      <c r="E7839" s="7">
        <f>VLOOKUP(A7839,Embalses!$D$1:$E$4292,2,FALSE)</f>
        <v>0.71099658491136275</v>
      </c>
      <c r="I7839">
        <v>542414</v>
      </c>
      <c r="J7839">
        <v>34647</v>
      </c>
      <c r="K7839">
        <v>577061</v>
      </c>
      <c r="L7839">
        <f>IFERROR(VLOOKUP(A7839,'Iny SPEC'!$A$1:$B$3068,2,FALSE),"")</f>
        <v>226680</v>
      </c>
      <c r="M7839">
        <f t="shared" si="122"/>
        <v>1</v>
      </c>
    </row>
    <row r="7840" spans="1:13" x14ac:dyDescent="0.2">
      <c r="A7840" s="1">
        <v>45924</v>
      </c>
      <c r="B7840" t="s">
        <v>3</v>
      </c>
      <c r="C7840" s="6">
        <v>8.7356888142097908</v>
      </c>
      <c r="D7840" s="6">
        <f>VLOOKUP(A7840,'PPP - Resi'!$E$1:$G$3927,2,FALSE)</f>
        <v>8.7296383003628701</v>
      </c>
      <c r="E7840" s="7">
        <f>VLOOKUP(A7840,Embalses!$A$1:$B$4292,2,FALSE)</f>
        <v>0.88335744382454995</v>
      </c>
      <c r="I7840">
        <v>419016</v>
      </c>
      <c r="J7840">
        <v>27303</v>
      </c>
      <c r="K7840">
        <v>446319</v>
      </c>
      <c r="L7840">
        <f>IFERROR(VLOOKUP(A7840,'Iny SPEC'!$A$1:$B$3068,2,FALSE),"")</f>
        <v>233137</v>
      </c>
      <c r="M7840">
        <f t="shared" si="122"/>
        <v>1</v>
      </c>
    </row>
    <row r="7841" spans="1:13" x14ac:dyDescent="0.2">
      <c r="A7841" s="1">
        <v>45924</v>
      </c>
      <c r="B7841" t="s">
        <v>4</v>
      </c>
      <c r="C7841" s="6">
        <v>6.4089981647206899</v>
      </c>
      <c r="D7841" s="6">
        <f>VLOOKUP(A7841,'PPP - Resi'!$I$2:$K$3928,2,FALSE)</f>
        <v>7.87990277145677</v>
      </c>
      <c r="E7841" s="7">
        <f>VLOOKUP(A7841,Embalses!$D$1:$E$4292,2,FALSE)</f>
        <v>0.70751985452385369</v>
      </c>
      <c r="I7841">
        <v>548900</v>
      </c>
      <c r="J7841">
        <v>41455</v>
      </c>
      <c r="K7841">
        <v>590355</v>
      </c>
      <c r="L7841">
        <f>IFERROR(VLOOKUP(A7841,'Iny SPEC'!$A$1:$B$3068,2,FALSE),"")</f>
        <v>233137</v>
      </c>
      <c r="M7841">
        <f t="shared" si="122"/>
        <v>1</v>
      </c>
    </row>
    <row r="7842" spans="1:13" x14ac:dyDescent="0.2">
      <c r="A7842" s="1">
        <v>45925</v>
      </c>
      <c r="B7842" t="s">
        <v>3</v>
      </c>
      <c r="C7842" s="6">
        <v>8.7356888142097908</v>
      </c>
      <c r="D7842" s="6">
        <f>VLOOKUP(A7842,'PPP - Resi'!$E$1:$G$3927,2,FALSE)</f>
        <v>8.7296383003628701</v>
      </c>
      <c r="E7842" s="7">
        <f>VLOOKUP(A7842,Embalses!$A$1:$B$4292,2,FALSE)</f>
        <v>0.86347935017117605</v>
      </c>
      <c r="I7842">
        <v>404668</v>
      </c>
      <c r="J7842">
        <v>28060</v>
      </c>
      <c r="K7842">
        <v>432728</v>
      </c>
      <c r="L7842">
        <f>IFERROR(VLOOKUP(A7842,'Iny SPEC'!$A$1:$B$3068,2,FALSE),"")</f>
        <v>215652</v>
      </c>
      <c r="M7842">
        <f t="shared" si="122"/>
        <v>1</v>
      </c>
    </row>
    <row r="7843" spans="1:13" x14ac:dyDescent="0.2">
      <c r="A7843" s="1">
        <v>45925</v>
      </c>
      <c r="B7843" t="s">
        <v>4</v>
      </c>
      <c r="C7843" s="6">
        <v>6.4089981647206899</v>
      </c>
      <c r="D7843" s="6">
        <f>VLOOKUP(A7843,'PPP - Resi'!$I$2:$K$3928,2,FALSE)</f>
        <v>7.87990277145677</v>
      </c>
      <c r="E7843" s="7">
        <f>VLOOKUP(A7843,Embalses!$D$1:$E$4292,2,FALSE)</f>
        <v>0.71746747288881652</v>
      </c>
      <c r="I7843">
        <v>558088</v>
      </c>
      <c r="J7843">
        <v>37545</v>
      </c>
      <c r="K7843">
        <v>595633</v>
      </c>
      <c r="L7843">
        <f>IFERROR(VLOOKUP(A7843,'Iny SPEC'!$A$1:$B$3068,2,FALSE),"")</f>
        <v>215652</v>
      </c>
      <c r="M7843">
        <f t="shared" si="122"/>
        <v>1</v>
      </c>
    </row>
    <row r="7844" spans="1:13" x14ac:dyDescent="0.2">
      <c r="A7844" s="1">
        <v>45926</v>
      </c>
      <c r="B7844" t="s">
        <v>3</v>
      </c>
      <c r="C7844" s="6">
        <v>8.7356888142097908</v>
      </c>
      <c r="D7844" s="6">
        <f>VLOOKUP(A7844,'PPP - Resi'!$E$1:$G$3927,2,FALSE)</f>
        <v>8.7296383003628701</v>
      </c>
      <c r="E7844" s="7">
        <f>VLOOKUP(A7844,Embalses!$A$1:$B$4292,2,FALSE)</f>
        <v>0.85520459897788503</v>
      </c>
      <c r="I7844">
        <v>409155</v>
      </c>
      <c r="J7844">
        <v>25751</v>
      </c>
      <c r="K7844">
        <v>434906</v>
      </c>
      <c r="L7844">
        <f>IFERROR(VLOOKUP(A7844,'Iny SPEC'!$A$1:$B$3068,2,FALSE),"")</f>
        <v>208765</v>
      </c>
      <c r="M7844">
        <f t="shared" si="122"/>
        <v>1</v>
      </c>
    </row>
    <row r="7845" spans="1:13" x14ac:dyDescent="0.2">
      <c r="A7845" s="1">
        <v>45926</v>
      </c>
      <c r="B7845" t="s">
        <v>4</v>
      </c>
      <c r="C7845" s="6">
        <v>6.4089981647206899</v>
      </c>
      <c r="D7845" s="6">
        <f>VLOOKUP(A7845,'PPP - Resi'!$I$2:$K$3928,2,FALSE)</f>
        <v>7.87990277145677</v>
      </c>
      <c r="E7845" s="7">
        <f>VLOOKUP(A7845,Embalses!$D$1:$E$4292,2,FALSE)</f>
        <v>0.71796284002789046</v>
      </c>
      <c r="I7845">
        <v>546137</v>
      </c>
      <c r="J7845">
        <v>39041</v>
      </c>
      <c r="K7845">
        <v>585178</v>
      </c>
      <c r="L7845">
        <f>IFERROR(VLOOKUP(A7845,'Iny SPEC'!$A$1:$B$3068,2,FALSE),"")</f>
        <v>208765</v>
      </c>
      <c r="M7845">
        <f t="shared" si="122"/>
        <v>1</v>
      </c>
    </row>
    <row r="7846" spans="1:13" x14ac:dyDescent="0.2">
      <c r="A7846" s="1">
        <v>45927</v>
      </c>
      <c r="B7846" t="s">
        <v>3</v>
      </c>
      <c r="C7846" s="6">
        <v>8.7356888142097908</v>
      </c>
      <c r="D7846" s="6">
        <f>VLOOKUP(A7846,'PPP - Resi'!$E$1:$G$3927,2,FALSE)</f>
        <v>8.7296383003628701</v>
      </c>
      <c r="E7846" s="7">
        <f>VLOOKUP(A7846,Embalses!$A$1:$B$4292,2,FALSE)</f>
        <v>0.85650668216421599</v>
      </c>
      <c r="I7846">
        <v>332470</v>
      </c>
      <c r="J7846">
        <v>26376</v>
      </c>
      <c r="K7846">
        <v>358846</v>
      </c>
      <c r="L7846">
        <f>IFERROR(VLOOKUP(A7846,'Iny SPEC'!$A$1:$B$3068,2,FALSE),"")</f>
        <v>177855</v>
      </c>
      <c r="M7846">
        <f t="shared" si="122"/>
        <v>1</v>
      </c>
    </row>
    <row r="7847" spans="1:13" x14ac:dyDescent="0.2">
      <c r="A7847" s="1">
        <v>45927</v>
      </c>
      <c r="B7847" t="s">
        <v>4</v>
      </c>
      <c r="C7847" s="6">
        <v>6.4089981647206899</v>
      </c>
      <c r="D7847" s="6">
        <f>VLOOKUP(A7847,'PPP - Resi'!$I$2:$K$3928,2,FALSE)</f>
        <v>7.87990277145677</v>
      </c>
      <c r="E7847" s="7">
        <f>VLOOKUP(A7847,Embalses!$D$1:$E$4292,2,FALSE)</f>
        <v>0.7183566652263963</v>
      </c>
      <c r="I7847">
        <v>509622</v>
      </c>
      <c r="J7847">
        <v>48788</v>
      </c>
      <c r="K7847">
        <v>558410</v>
      </c>
      <c r="L7847">
        <f>IFERROR(VLOOKUP(A7847,'Iny SPEC'!$A$1:$B$3068,2,FALSE),"")</f>
        <v>177855</v>
      </c>
      <c r="M7847">
        <f t="shared" si="122"/>
        <v>1</v>
      </c>
    </row>
    <row r="7848" spans="1:13" x14ac:dyDescent="0.2">
      <c r="A7848" s="1">
        <v>45928</v>
      </c>
      <c r="B7848" t="s">
        <v>3</v>
      </c>
      <c r="C7848" s="6">
        <v>8.7356888142097908</v>
      </c>
      <c r="D7848" s="6">
        <f>VLOOKUP(A7848,'PPP - Resi'!$E$1:$G$3927,2,FALSE)</f>
        <v>8.7296383003628701</v>
      </c>
      <c r="E7848" s="7">
        <f>VLOOKUP(A7848,Embalses!$A$1:$B$4292,2,FALSE)</f>
        <v>0.85196569841226999</v>
      </c>
      <c r="I7848">
        <v>317891</v>
      </c>
      <c r="J7848">
        <v>26310</v>
      </c>
      <c r="K7848">
        <v>344201</v>
      </c>
      <c r="L7848">
        <f>IFERROR(VLOOKUP(A7848,'Iny SPEC'!$A$1:$B$3068,2,FALSE),"")</f>
        <v>162008</v>
      </c>
      <c r="M7848">
        <f t="shared" si="122"/>
        <v>1</v>
      </c>
    </row>
    <row r="7849" spans="1:13" x14ac:dyDescent="0.2">
      <c r="A7849" s="1">
        <v>45928</v>
      </c>
      <c r="B7849" t="s">
        <v>4</v>
      </c>
      <c r="C7849" s="6">
        <v>6.4089981647206899</v>
      </c>
      <c r="D7849" s="6">
        <f>VLOOKUP(A7849,'PPP - Resi'!$I$2:$K$3928,2,FALSE)</f>
        <v>7.87990277145677</v>
      </c>
      <c r="E7849" s="7">
        <f>VLOOKUP(A7849,Embalses!$D$1:$E$4292,2,FALSE)</f>
        <v>0.73434849260568758</v>
      </c>
      <c r="I7849">
        <v>459804</v>
      </c>
      <c r="J7849">
        <v>48593</v>
      </c>
      <c r="K7849">
        <v>508397</v>
      </c>
      <c r="L7849">
        <f>IFERROR(VLOOKUP(A7849,'Iny SPEC'!$A$1:$B$3068,2,FALSE),"")</f>
        <v>162008</v>
      </c>
      <c r="M7849">
        <f t="shared" si="122"/>
        <v>1</v>
      </c>
    </row>
    <row r="7850" spans="1:13" x14ac:dyDescent="0.2">
      <c r="A7850" s="1">
        <v>45929</v>
      </c>
      <c r="B7850" t="s">
        <v>3</v>
      </c>
      <c r="C7850" s="6">
        <v>8.7356888142097908</v>
      </c>
      <c r="D7850" s="6">
        <f>VLOOKUP(A7850,'PPP - Resi'!$E$1:$G$3927,2,FALSE)</f>
        <v>8.7296383003628701</v>
      </c>
      <c r="E7850" s="7">
        <f>VLOOKUP(A7850,Embalses!$A$1:$B$4292,2,FALSE)</f>
        <v>0.84990532111598005</v>
      </c>
      <c r="I7850">
        <v>131856</v>
      </c>
      <c r="J7850">
        <v>25014</v>
      </c>
      <c r="K7850">
        <v>156870</v>
      </c>
      <c r="L7850">
        <f>IFERROR(VLOOKUP(A7850,'Iny SPEC'!$A$1:$B$3068,2,FALSE),"")</f>
        <v>177180</v>
      </c>
      <c r="M7850">
        <f t="shared" si="122"/>
        <v>1</v>
      </c>
    </row>
    <row r="7851" spans="1:13" x14ac:dyDescent="0.2">
      <c r="A7851" s="1">
        <v>45929</v>
      </c>
      <c r="B7851" t="s">
        <v>4</v>
      </c>
      <c r="C7851" s="6">
        <v>6.4089981647206899</v>
      </c>
      <c r="D7851" s="6">
        <f>VLOOKUP(A7851,'PPP - Resi'!$I$2:$K$3928,2,FALSE)</f>
        <v>7.87990277145677</v>
      </c>
      <c r="E7851" s="7">
        <f>VLOOKUP(A7851,Embalses!$D$1:$E$4292,2,FALSE)</f>
        <v>0.74182234485612797</v>
      </c>
      <c r="I7851">
        <v>403396</v>
      </c>
      <c r="J7851">
        <v>42043</v>
      </c>
      <c r="K7851">
        <v>445439</v>
      </c>
      <c r="L7851">
        <f>IFERROR(VLOOKUP(A7851,'Iny SPEC'!$A$1:$B$3068,2,FALSE),"")</f>
        <v>177180</v>
      </c>
      <c r="M7851">
        <f t="shared" si="122"/>
        <v>1</v>
      </c>
    </row>
    <row r="7852" spans="1:13" x14ac:dyDescent="0.2">
      <c r="A7852" s="1">
        <v>45930</v>
      </c>
      <c r="B7852" t="s">
        <v>3</v>
      </c>
      <c r="C7852" s="6">
        <v>8.7356888142097908</v>
      </c>
      <c r="D7852" s="6">
        <f>VLOOKUP(A7852,'PPP - Resi'!$E$1:$G$3927,2,FALSE)</f>
        <v>8.7296383003628701</v>
      </c>
      <c r="E7852" s="7">
        <f>VLOOKUP(A7852,Embalses!$A$1:$B$4292,2,FALSE)</f>
        <v>0.85738853619118305</v>
      </c>
      <c r="I7852">
        <v>136350</v>
      </c>
      <c r="J7852">
        <v>18987</v>
      </c>
      <c r="K7852">
        <v>155337</v>
      </c>
      <c r="L7852">
        <f>IFERROR(VLOOKUP(A7852,'Iny SPEC'!$A$1:$B$3068,2,FALSE),"")</f>
        <v>182613</v>
      </c>
      <c r="M7852">
        <f t="shared" si="122"/>
        <v>1</v>
      </c>
    </row>
    <row r="7853" spans="1:13" x14ac:dyDescent="0.2">
      <c r="A7853" s="1">
        <v>45930</v>
      </c>
      <c r="B7853" t="s">
        <v>4</v>
      </c>
      <c r="C7853" s="6">
        <v>6.4089981647206899</v>
      </c>
      <c r="D7853" s="6">
        <f>VLOOKUP(A7853,'PPP - Resi'!$I$2:$K$3928,2,FALSE)</f>
        <v>7.87990277145677</v>
      </c>
      <c r="E7853" s="7">
        <f>VLOOKUP(A7853,Embalses!$D$1:$E$4292,2,FALSE)</f>
        <v>0.74065944060322519</v>
      </c>
      <c r="I7853">
        <v>420108</v>
      </c>
      <c r="J7853">
        <v>48042</v>
      </c>
      <c r="K7853">
        <v>468150</v>
      </c>
      <c r="L7853">
        <f>IFERROR(VLOOKUP(A7853,'Iny SPEC'!$A$1:$B$3068,2,FALSE),"")</f>
        <v>182613</v>
      </c>
      <c r="M7853">
        <f t="shared" si="122"/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DA48AE-48A4-4BCF-B67F-C6B40FD3D205}">
  <dimension ref="A1:K7853"/>
  <sheetViews>
    <sheetView workbookViewId="0">
      <selection activeCell="I3927" sqref="I3927"/>
    </sheetView>
  </sheetViews>
  <sheetFormatPr baseColWidth="10" defaultRowHeight="15" x14ac:dyDescent="0.2"/>
  <cols>
    <col min="1" max="1" width="8.33203125" bestFit="1" customWidth="1"/>
    <col min="2" max="2" width="37.33203125" bestFit="1" customWidth="1"/>
  </cols>
  <sheetData>
    <row r="1" spans="1:11" x14ac:dyDescent="0.2">
      <c r="A1" t="s">
        <v>0</v>
      </c>
      <c r="B1" t="s">
        <v>1</v>
      </c>
      <c r="C1" t="s">
        <v>2</v>
      </c>
      <c r="E1" s="11" t="s">
        <v>0</v>
      </c>
      <c r="F1" s="12" t="s">
        <v>1</v>
      </c>
      <c r="G1" s="13" t="s">
        <v>2</v>
      </c>
      <c r="I1" s="11" t="s">
        <v>0</v>
      </c>
      <c r="J1" s="12" t="s">
        <v>1</v>
      </c>
      <c r="K1" s="13" t="s">
        <v>2</v>
      </c>
    </row>
    <row r="2" spans="1:11" x14ac:dyDescent="0.2">
      <c r="A2" s="1">
        <v>42005</v>
      </c>
      <c r="B2">
        <v>5.8984295765638999</v>
      </c>
      <c r="C2" t="s">
        <v>3</v>
      </c>
      <c r="E2" s="14">
        <v>42005</v>
      </c>
      <c r="F2" s="15">
        <v>5.8984295765638999</v>
      </c>
      <c r="G2" s="16" t="s">
        <v>3</v>
      </c>
      <c r="I2" s="14">
        <v>42005</v>
      </c>
      <c r="J2" s="15">
        <v>5.0025757985923098</v>
      </c>
      <c r="K2" s="16" t="s">
        <v>4</v>
      </c>
    </row>
    <row r="3" spans="1:11" x14ac:dyDescent="0.2">
      <c r="A3" s="1">
        <v>42005</v>
      </c>
      <c r="B3">
        <v>5.0025757985923098</v>
      </c>
      <c r="C3" t="s">
        <v>4</v>
      </c>
      <c r="E3" s="17">
        <v>42006</v>
      </c>
      <c r="F3" s="18">
        <v>5.8984295765638999</v>
      </c>
      <c r="G3" s="19" t="s">
        <v>3</v>
      </c>
      <c r="I3" s="17">
        <v>42006</v>
      </c>
      <c r="J3" s="18">
        <v>5.0025757985923098</v>
      </c>
      <c r="K3" s="19" t="s">
        <v>4</v>
      </c>
    </row>
    <row r="4" spans="1:11" x14ac:dyDescent="0.2">
      <c r="A4" s="1">
        <v>42006</v>
      </c>
      <c r="B4">
        <v>5.8984295765638999</v>
      </c>
      <c r="C4" t="s">
        <v>3</v>
      </c>
      <c r="E4" s="14">
        <v>42007</v>
      </c>
      <c r="F4" s="15">
        <v>5.8984295765638999</v>
      </c>
      <c r="G4" s="16" t="s">
        <v>3</v>
      </c>
      <c r="I4" s="14">
        <v>42007</v>
      </c>
      <c r="J4" s="15">
        <v>5.0025757985923098</v>
      </c>
      <c r="K4" s="16" t="s">
        <v>4</v>
      </c>
    </row>
    <row r="5" spans="1:11" x14ac:dyDescent="0.2">
      <c r="A5" s="1">
        <v>42006</v>
      </c>
      <c r="B5">
        <v>5.0025757985923098</v>
      </c>
      <c r="C5" t="s">
        <v>4</v>
      </c>
      <c r="E5" s="17">
        <v>42008</v>
      </c>
      <c r="F5" s="18">
        <v>5.8984295765638999</v>
      </c>
      <c r="G5" s="19" t="s">
        <v>3</v>
      </c>
      <c r="I5" s="17">
        <v>42008</v>
      </c>
      <c r="J5" s="18">
        <v>5.0025757985923098</v>
      </c>
      <c r="K5" s="19" t="s">
        <v>4</v>
      </c>
    </row>
    <row r="6" spans="1:11" x14ac:dyDescent="0.2">
      <c r="A6" s="1">
        <v>42007</v>
      </c>
      <c r="B6">
        <v>5.8984295765638999</v>
      </c>
      <c r="C6" t="s">
        <v>3</v>
      </c>
      <c r="E6" s="14">
        <v>42009</v>
      </c>
      <c r="F6" s="15">
        <v>5.8984295765638999</v>
      </c>
      <c r="G6" s="16" t="s">
        <v>3</v>
      </c>
      <c r="I6" s="14">
        <v>42009</v>
      </c>
      <c r="J6" s="15">
        <v>5.0025757985923098</v>
      </c>
      <c r="K6" s="16" t="s">
        <v>4</v>
      </c>
    </row>
    <row r="7" spans="1:11" x14ac:dyDescent="0.2">
      <c r="A7" s="1">
        <v>42007</v>
      </c>
      <c r="B7">
        <v>5.0025757985923098</v>
      </c>
      <c r="C7" t="s">
        <v>4</v>
      </c>
      <c r="E7" s="17">
        <v>42010</v>
      </c>
      <c r="F7" s="18">
        <v>5.8984295765638999</v>
      </c>
      <c r="G7" s="19" t="s">
        <v>3</v>
      </c>
      <c r="I7" s="17">
        <v>42010</v>
      </c>
      <c r="J7" s="18">
        <v>5.0025757985923098</v>
      </c>
      <c r="K7" s="19" t="s">
        <v>4</v>
      </c>
    </row>
    <row r="8" spans="1:11" x14ac:dyDescent="0.2">
      <c r="A8" s="1">
        <v>42008</v>
      </c>
      <c r="B8">
        <v>5.8984295765638999</v>
      </c>
      <c r="C8" t="s">
        <v>3</v>
      </c>
      <c r="E8" s="14">
        <v>42011</v>
      </c>
      <c r="F8" s="15">
        <v>5.8984295765638999</v>
      </c>
      <c r="G8" s="16" t="s">
        <v>3</v>
      </c>
      <c r="I8" s="14">
        <v>42011</v>
      </c>
      <c r="J8" s="15">
        <v>5.0025757985923098</v>
      </c>
      <c r="K8" s="16" t="s">
        <v>4</v>
      </c>
    </row>
    <row r="9" spans="1:11" x14ac:dyDescent="0.2">
      <c r="A9" s="1">
        <v>42008</v>
      </c>
      <c r="B9">
        <v>5.0025757985923098</v>
      </c>
      <c r="C9" t="s">
        <v>4</v>
      </c>
      <c r="E9" s="17">
        <v>42012</v>
      </c>
      <c r="F9" s="18">
        <v>5.8984295765638999</v>
      </c>
      <c r="G9" s="19" t="s">
        <v>3</v>
      </c>
      <c r="I9" s="17">
        <v>42012</v>
      </c>
      <c r="J9" s="18">
        <v>5.0025757985923098</v>
      </c>
      <c r="K9" s="19" t="s">
        <v>4</v>
      </c>
    </row>
    <row r="10" spans="1:11" x14ac:dyDescent="0.2">
      <c r="A10" s="1">
        <v>42009</v>
      </c>
      <c r="B10">
        <v>5.8984295765638999</v>
      </c>
      <c r="C10" t="s">
        <v>3</v>
      </c>
      <c r="E10" s="14">
        <v>42013</v>
      </c>
      <c r="F10" s="15">
        <v>5.8984295765638999</v>
      </c>
      <c r="G10" s="16" t="s">
        <v>3</v>
      </c>
      <c r="I10" s="14">
        <v>42013</v>
      </c>
      <c r="J10" s="15">
        <v>5.0025757985923098</v>
      </c>
      <c r="K10" s="16" t="s">
        <v>4</v>
      </c>
    </row>
    <row r="11" spans="1:11" x14ac:dyDescent="0.2">
      <c r="A11" s="1">
        <v>42009</v>
      </c>
      <c r="B11">
        <v>5.0025757985923098</v>
      </c>
      <c r="C11" t="s">
        <v>4</v>
      </c>
      <c r="E11" s="17">
        <v>42014</v>
      </c>
      <c r="F11" s="18">
        <v>5.8984295765638999</v>
      </c>
      <c r="G11" s="19" t="s">
        <v>3</v>
      </c>
      <c r="I11" s="17">
        <v>42014</v>
      </c>
      <c r="J11" s="18">
        <v>5.0025757985923098</v>
      </c>
      <c r="K11" s="19" t="s">
        <v>4</v>
      </c>
    </row>
    <row r="12" spans="1:11" x14ac:dyDescent="0.2">
      <c r="A12" s="1">
        <v>42010</v>
      </c>
      <c r="B12">
        <v>5.8984295765638999</v>
      </c>
      <c r="C12" t="s">
        <v>3</v>
      </c>
      <c r="E12" s="14">
        <v>42015</v>
      </c>
      <c r="F12" s="15">
        <v>5.8984295765638999</v>
      </c>
      <c r="G12" s="16" t="s">
        <v>3</v>
      </c>
      <c r="I12" s="14">
        <v>42015</v>
      </c>
      <c r="J12" s="15">
        <v>5.0025757985923098</v>
      </c>
      <c r="K12" s="16" t="s">
        <v>4</v>
      </c>
    </row>
    <row r="13" spans="1:11" x14ac:dyDescent="0.2">
      <c r="A13" s="1">
        <v>42010</v>
      </c>
      <c r="B13">
        <v>5.0025757985923098</v>
      </c>
      <c r="C13" t="s">
        <v>4</v>
      </c>
      <c r="E13" s="17">
        <v>42016</v>
      </c>
      <c r="F13" s="18">
        <v>5.8984295765638999</v>
      </c>
      <c r="G13" s="19" t="s">
        <v>3</v>
      </c>
      <c r="I13" s="17">
        <v>42016</v>
      </c>
      <c r="J13" s="18">
        <v>5.0025757985923098</v>
      </c>
      <c r="K13" s="19" t="s">
        <v>4</v>
      </c>
    </row>
    <row r="14" spans="1:11" x14ac:dyDescent="0.2">
      <c r="A14" s="1">
        <v>42011</v>
      </c>
      <c r="B14">
        <v>5.8984295765638999</v>
      </c>
      <c r="C14" t="s">
        <v>3</v>
      </c>
      <c r="E14" s="14">
        <v>42017</v>
      </c>
      <c r="F14" s="15">
        <v>5.8984295765638999</v>
      </c>
      <c r="G14" s="16" t="s">
        <v>3</v>
      </c>
      <c r="I14" s="14">
        <v>42017</v>
      </c>
      <c r="J14" s="15">
        <v>5.0025757985923098</v>
      </c>
      <c r="K14" s="16" t="s">
        <v>4</v>
      </c>
    </row>
    <row r="15" spans="1:11" x14ac:dyDescent="0.2">
      <c r="A15" s="1">
        <v>42011</v>
      </c>
      <c r="B15">
        <v>5.0025757985923098</v>
      </c>
      <c r="C15" t="s">
        <v>4</v>
      </c>
      <c r="E15" s="17">
        <v>42018</v>
      </c>
      <c r="F15" s="18">
        <v>5.8984295765638999</v>
      </c>
      <c r="G15" s="19" t="s">
        <v>3</v>
      </c>
      <c r="I15" s="17">
        <v>42018</v>
      </c>
      <c r="J15" s="18">
        <v>5.0025757985923098</v>
      </c>
      <c r="K15" s="19" t="s">
        <v>4</v>
      </c>
    </row>
    <row r="16" spans="1:11" x14ac:dyDescent="0.2">
      <c r="A16" s="1">
        <v>42012</v>
      </c>
      <c r="B16">
        <v>5.8984295765638999</v>
      </c>
      <c r="C16" t="s">
        <v>3</v>
      </c>
      <c r="E16" s="14">
        <v>42019</v>
      </c>
      <c r="F16" s="15">
        <v>5.8984295765638999</v>
      </c>
      <c r="G16" s="16" t="s">
        <v>3</v>
      </c>
      <c r="I16" s="14">
        <v>42019</v>
      </c>
      <c r="J16" s="15">
        <v>5.0025757985923098</v>
      </c>
      <c r="K16" s="16" t="s">
        <v>4</v>
      </c>
    </row>
    <row r="17" spans="1:11" x14ac:dyDescent="0.2">
      <c r="A17" s="1">
        <v>42012</v>
      </c>
      <c r="B17">
        <v>5.0025757985923098</v>
      </c>
      <c r="C17" t="s">
        <v>4</v>
      </c>
      <c r="E17" s="17">
        <v>42020</v>
      </c>
      <c r="F17" s="18">
        <v>5.8984295765638999</v>
      </c>
      <c r="G17" s="19" t="s">
        <v>3</v>
      </c>
      <c r="I17" s="17">
        <v>42020</v>
      </c>
      <c r="J17" s="18">
        <v>5.0025757985923098</v>
      </c>
      <c r="K17" s="19" t="s">
        <v>4</v>
      </c>
    </row>
    <row r="18" spans="1:11" x14ac:dyDescent="0.2">
      <c r="A18" s="1">
        <v>42013</v>
      </c>
      <c r="B18">
        <v>5.8984295765638999</v>
      </c>
      <c r="C18" t="s">
        <v>3</v>
      </c>
      <c r="E18" s="14">
        <v>42021</v>
      </c>
      <c r="F18" s="15">
        <v>5.8984295765638999</v>
      </c>
      <c r="G18" s="16" t="s">
        <v>3</v>
      </c>
      <c r="I18" s="14">
        <v>42021</v>
      </c>
      <c r="J18" s="15">
        <v>5.0025757985923098</v>
      </c>
      <c r="K18" s="16" t="s">
        <v>4</v>
      </c>
    </row>
    <row r="19" spans="1:11" x14ac:dyDescent="0.2">
      <c r="A19" s="1">
        <v>42013</v>
      </c>
      <c r="B19">
        <v>5.0025757985923098</v>
      </c>
      <c r="C19" t="s">
        <v>4</v>
      </c>
      <c r="E19" s="17">
        <v>42022</v>
      </c>
      <c r="F19" s="18">
        <v>5.8984295765638999</v>
      </c>
      <c r="G19" s="19" t="s">
        <v>3</v>
      </c>
      <c r="I19" s="17">
        <v>42022</v>
      </c>
      <c r="J19" s="18">
        <v>5.0025757985923098</v>
      </c>
      <c r="K19" s="19" t="s">
        <v>4</v>
      </c>
    </row>
    <row r="20" spans="1:11" x14ac:dyDescent="0.2">
      <c r="A20" s="1">
        <v>42014</v>
      </c>
      <c r="B20">
        <v>5.8984295765638999</v>
      </c>
      <c r="C20" t="s">
        <v>3</v>
      </c>
      <c r="E20" s="14">
        <v>42023</v>
      </c>
      <c r="F20" s="15">
        <v>5.8984295765638999</v>
      </c>
      <c r="G20" s="16" t="s">
        <v>3</v>
      </c>
      <c r="I20" s="14">
        <v>42023</v>
      </c>
      <c r="J20" s="15">
        <v>5.0025757985923098</v>
      </c>
      <c r="K20" s="16" t="s">
        <v>4</v>
      </c>
    </row>
    <row r="21" spans="1:11" x14ac:dyDescent="0.2">
      <c r="A21" s="1">
        <v>42014</v>
      </c>
      <c r="B21">
        <v>5.0025757985923098</v>
      </c>
      <c r="C21" t="s">
        <v>4</v>
      </c>
      <c r="E21" s="17">
        <v>42024</v>
      </c>
      <c r="F21" s="18">
        <v>5.8984295765638999</v>
      </c>
      <c r="G21" s="19" t="s">
        <v>3</v>
      </c>
      <c r="I21" s="17">
        <v>42024</v>
      </c>
      <c r="J21" s="18">
        <v>5.0025757985923098</v>
      </c>
      <c r="K21" s="19" t="s">
        <v>4</v>
      </c>
    </row>
    <row r="22" spans="1:11" x14ac:dyDescent="0.2">
      <c r="A22" s="1">
        <v>42015</v>
      </c>
      <c r="B22">
        <v>5.8984295765638999</v>
      </c>
      <c r="C22" t="s">
        <v>3</v>
      </c>
      <c r="E22" s="14">
        <v>42025</v>
      </c>
      <c r="F22" s="15">
        <v>5.8984295765638999</v>
      </c>
      <c r="G22" s="16" t="s">
        <v>3</v>
      </c>
      <c r="I22" s="14">
        <v>42025</v>
      </c>
      <c r="J22" s="15">
        <v>5.0025757985923098</v>
      </c>
      <c r="K22" s="16" t="s">
        <v>4</v>
      </c>
    </row>
    <row r="23" spans="1:11" x14ac:dyDescent="0.2">
      <c r="A23" s="1">
        <v>42015</v>
      </c>
      <c r="B23">
        <v>5.0025757985923098</v>
      </c>
      <c r="C23" t="s">
        <v>4</v>
      </c>
      <c r="E23" s="17">
        <v>42026</v>
      </c>
      <c r="F23" s="18">
        <v>5.8984295765638999</v>
      </c>
      <c r="G23" s="19" t="s">
        <v>3</v>
      </c>
      <c r="I23" s="17">
        <v>42026</v>
      </c>
      <c r="J23" s="18">
        <v>5.0025757985923098</v>
      </c>
      <c r="K23" s="19" t="s">
        <v>4</v>
      </c>
    </row>
    <row r="24" spans="1:11" x14ac:dyDescent="0.2">
      <c r="A24" s="1">
        <v>42016</v>
      </c>
      <c r="B24">
        <v>5.8984295765638999</v>
      </c>
      <c r="C24" t="s">
        <v>3</v>
      </c>
      <c r="E24" s="14">
        <v>42027</v>
      </c>
      <c r="F24" s="15">
        <v>5.8984295765638999</v>
      </c>
      <c r="G24" s="16" t="s">
        <v>3</v>
      </c>
      <c r="I24" s="14">
        <v>42027</v>
      </c>
      <c r="J24" s="15">
        <v>5.0025757985923098</v>
      </c>
      <c r="K24" s="16" t="s">
        <v>4</v>
      </c>
    </row>
    <row r="25" spans="1:11" x14ac:dyDescent="0.2">
      <c r="A25" s="1">
        <v>42016</v>
      </c>
      <c r="B25">
        <v>5.0025757985923098</v>
      </c>
      <c r="C25" t="s">
        <v>4</v>
      </c>
      <c r="E25" s="17">
        <v>42028</v>
      </c>
      <c r="F25" s="18">
        <v>5.8984295765638999</v>
      </c>
      <c r="G25" s="19" t="s">
        <v>3</v>
      </c>
      <c r="I25" s="17">
        <v>42028</v>
      </c>
      <c r="J25" s="18">
        <v>5.0025757985923098</v>
      </c>
      <c r="K25" s="19" t="s">
        <v>4</v>
      </c>
    </row>
    <row r="26" spans="1:11" x14ac:dyDescent="0.2">
      <c r="A26" s="1">
        <v>42017</v>
      </c>
      <c r="B26">
        <v>5.8984295765638999</v>
      </c>
      <c r="C26" t="s">
        <v>3</v>
      </c>
      <c r="E26" s="14">
        <v>42029</v>
      </c>
      <c r="F26" s="15">
        <v>5.8984295765638999</v>
      </c>
      <c r="G26" s="16" t="s">
        <v>3</v>
      </c>
      <c r="I26" s="14">
        <v>42029</v>
      </c>
      <c r="J26" s="15">
        <v>5.0025757985923098</v>
      </c>
      <c r="K26" s="16" t="s">
        <v>4</v>
      </c>
    </row>
    <row r="27" spans="1:11" x14ac:dyDescent="0.2">
      <c r="A27" s="1">
        <v>42017</v>
      </c>
      <c r="B27">
        <v>5.0025757985923098</v>
      </c>
      <c r="C27" t="s">
        <v>4</v>
      </c>
      <c r="E27" s="17">
        <v>42030</v>
      </c>
      <c r="F27" s="18">
        <v>5.8984295765638999</v>
      </c>
      <c r="G27" s="19" t="s">
        <v>3</v>
      </c>
      <c r="I27" s="17">
        <v>42030</v>
      </c>
      <c r="J27" s="18">
        <v>5.0025757985923098</v>
      </c>
      <c r="K27" s="19" t="s">
        <v>4</v>
      </c>
    </row>
    <row r="28" spans="1:11" x14ac:dyDescent="0.2">
      <c r="A28" s="1">
        <v>42018</v>
      </c>
      <c r="B28">
        <v>5.8984295765638999</v>
      </c>
      <c r="C28" t="s">
        <v>3</v>
      </c>
      <c r="E28" s="14">
        <v>42031</v>
      </c>
      <c r="F28" s="15">
        <v>5.8984295765638999</v>
      </c>
      <c r="G28" s="16" t="s">
        <v>3</v>
      </c>
      <c r="I28" s="14">
        <v>42031</v>
      </c>
      <c r="J28" s="15">
        <v>5.0025757985923098</v>
      </c>
      <c r="K28" s="16" t="s">
        <v>4</v>
      </c>
    </row>
    <row r="29" spans="1:11" x14ac:dyDescent="0.2">
      <c r="A29" s="1">
        <v>42018</v>
      </c>
      <c r="B29">
        <v>5.0025757985923098</v>
      </c>
      <c r="C29" t="s">
        <v>4</v>
      </c>
      <c r="E29" s="17">
        <v>42032</v>
      </c>
      <c r="F29" s="18">
        <v>5.8984295765638999</v>
      </c>
      <c r="G29" s="19" t="s">
        <v>3</v>
      </c>
      <c r="I29" s="17">
        <v>42032</v>
      </c>
      <c r="J29" s="18">
        <v>5.0025757985923098</v>
      </c>
      <c r="K29" s="19" t="s">
        <v>4</v>
      </c>
    </row>
    <row r="30" spans="1:11" x14ac:dyDescent="0.2">
      <c r="A30" s="1">
        <v>42019</v>
      </c>
      <c r="B30">
        <v>5.8984295765638999</v>
      </c>
      <c r="C30" t="s">
        <v>3</v>
      </c>
      <c r="E30" s="14">
        <v>42033</v>
      </c>
      <c r="F30" s="15">
        <v>5.8984295765638999</v>
      </c>
      <c r="G30" s="16" t="s">
        <v>3</v>
      </c>
      <c r="I30" s="14">
        <v>42033</v>
      </c>
      <c r="J30" s="15">
        <v>5.0025757985923098</v>
      </c>
      <c r="K30" s="16" t="s">
        <v>4</v>
      </c>
    </row>
    <row r="31" spans="1:11" x14ac:dyDescent="0.2">
      <c r="A31" s="1">
        <v>42019</v>
      </c>
      <c r="B31">
        <v>5.0025757985923098</v>
      </c>
      <c r="C31" t="s">
        <v>4</v>
      </c>
      <c r="E31" s="17">
        <v>42034</v>
      </c>
      <c r="F31" s="18">
        <v>5.8984295765638999</v>
      </c>
      <c r="G31" s="19" t="s">
        <v>3</v>
      </c>
      <c r="I31" s="17">
        <v>42034</v>
      </c>
      <c r="J31" s="18">
        <v>5.0025757985923098</v>
      </c>
      <c r="K31" s="19" t="s">
        <v>4</v>
      </c>
    </row>
    <row r="32" spans="1:11" x14ac:dyDescent="0.2">
      <c r="A32" s="1">
        <v>42020</v>
      </c>
      <c r="B32">
        <v>5.8984295765638999</v>
      </c>
      <c r="C32" t="s">
        <v>3</v>
      </c>
      <c r="E32" s="14">
        <v>42035</v>
      </c>
      <c r="F32" s="15">
        <v>5.8984295765638999</v>
      </c>
      <c r="G32" s="16" t="s">
        <v>3</v>
      </c>
      <c r="I32" s="14">
        <v>42035</v>
      </c>
      <c r="J32" s="15">
        <v>5.0025757985923098</v>
      </c>
      <c r="K32" s="16" t="s">
        <v>4</v>
      </c>
    </row>
    <row r="33" spans="1:11" x14ac:dyDescent="0.2">
      <c r="A33" s="1">
        <v>42020</v>
      </c>
      <c r="B33">
        <v>5.0025757985923098</v>
      </c>
      <c r="C33" t="s">
        <v>4</v>
      </c>
      <c r="E33" s="17">
        <v>42036</v>
      </c>
      <c r="F33" s="18">
        <v>5.8984295765638999</v>
      </c>
      <c r="G33" s="19" t="s">
        <v>3</v>
      </c>
      <c r="I33" s="17">
        <v>42036</v>
      </c>
      <c r="J33" s="18">
        <v>4.9769813091320403</v>
      </c>
      <c r="K33" s="19" t="s">
        <v>4</v>
      </c>
    </row>
    <row r="34" spans="1:11" x14ac:dyDescent="0.2">
      <c r="A34" s="1">
        <v>42021</v>
      </c>
      <c r="B34">
        <v>5.8984295765638999</v>
      </c>
      <c r="C34" t="s">
        <v>3</v>
      </c>
      <c r="E34" s="14">
        <v>42037</v>
      </c>
      <c r="F34" s="15">
        <v>5.8984295765638999</v>
      </c>
      <c r="G34" s="16" t="s">
        <v>3</v>
      </c>
      <c r="I34" s="14">
        <v>42037</v>
      </c>
      <c r="J34" s="15">
        <v>4.9769813091320403</v>
      </c>
      <c r="K34" s="16" t="s">
        <v>4</v>
      </c>
    </row>
    <row r="35" spans="1:11" x14ac:dyDescent="0.2">
      <c r="A35" s="1">
        <v>42021</v>
      </c>
      <c r="B35">
        <v>5.0025757985923098</v>
      </c>
      <c r="C35" t="s">
        <v>4</v>
      </c>
      <c r="E35" s="17">
        <v>42038</v>
      </c>
      <c r="F35" s="18">
        <v>5.8984295765638999</v>
      </c>
      <c r="G35" s="19" t="s">
        <v>3</v>
      </c>
      <c r="I35" s="17">
        <v>42038</v>
      </c>
      <c r="J35" s="18">
        <v>4.9769813091320403</v>
      </c>
      <c r="K35" s="19" t="s">
        <v>4</v>
      </c>
    </row>
    <row r="36" spans="1:11" x14ac:dyDescent="0.2">
      <c r="A36" s="1">
        <v>42022</v>
      </c>
      <c r="B36">
        <v>5.8984295765638999</v>
      </c>
      <c r="C36" t="s">
        <v>3</v>
      </c>
      <c r="E36" s="14">
        <v>42039</v>
      </c>
      <c r="F36" s="15">
        <v>5.8984295765638999</v>
      </c>
      <c r="G36" s="16" t="s">
        <v>3</v>
      </c>
      <c r="I36" s="14">
        <v>42039</v>
      </c>
      <c r="J36" s="15">
        <v>4.9769813091320403</v>
      </c>
      <c r="K36" s="16" t="s">
        <v>4</v>
      </c>
    </row>
    <row r="37" spans="1:11" x14ac:dyDescent="0.2">
      <c r="A37" s="1">
        <v>42022</v>
      </c>
      <c r="B37">
        <v>5.0025757985923098</v>
      </c>
      <c r="C37" t="s">
        <v>4</v>
      </c>
      <c r="E37" s="17">
        <v>42040</v>
      </c>
      <c r="F37" s="18">
        <v>5.8984295765638999</v>
      </c>
      <c r="G37" s="19" t="s">
        <v>3</v>
      </c>
      <c r="I37" s="17">
        <v>42040</v>
      </c>
      <c r="J37" s="18">
        <v>4.9769813091320403</v>
      </c>
      <c r="K37" s="19" t="s">
        <v>4</v>
      </c>
    </row>
    <row r="38" spans="1:11" x14ac:dyDescent="0.2">
      <c r="A38" s="1">
        <v>42023</v>
      </c>
      <c r="B38">
        <v>5.8984295765638999</v>
      </c>
      <c r="C38" t="s">
        <v>3</v>
      </c>
      <c r="E38" s="14">
        <v>42041</v>
      </c>
      <c r="F38" s="15">
        <v>5.8984295765638999</v>
      </c>
      <c r="G38" s="16" t="s">
        <v>3</v>
      </c>
      <c r="I38" s="14">
        <v>42041</v>
      </c>
      <c r="J38" s="15">
        <v>4.9769813091320403</v>
      </c>
      <c r="K38" s="16" t="s">
        <v>4</v>
      </c>
    </row>
    <row r="39" spans="1:11" x14ac:dyDescent="0.2">
      <c r="A39" s="1">
        <v>42023</v>
      </c>
      <c r="B39">
        <v>5.0025757985923098</v>
      </c>
      <c r="C39" t="s">
        <v>4</v>
      </c>
      <c r="E39" s="17">
        <v>42042</v>
      </c>
      <c r="F39" s="18">
        <v>5.8984295765638999</v>
      </c>
      <c r="G39" s="19" t="s">
        <v>3</v>
      </c>
      <c r="I39" s="17">
        <v>42042</v>
      </c>
      <c r="J39" s="18">
        <v>4.9769813091320403</v>
      </c>
      <c r="K39" s="19" t="s">
        <v>4</v>
      </c>
    </row>
    <row r="40" spans="1:11" x14ac:dyDescent="0.2">
      <c r="A40" s="1">
        <v>42024</v>
      </c>
      <c r="B40">
        <v>5.8984295765638999</v>
      </c>
      <c r="C40" t="s">
        <v>3</v>
      </c>
      <c r="E40" s="14">
        <v>42043</v>
      </c>
      <c r="F40" s="15">
        <v>5.8984295765638999</v>
      </c>
      <c r="G40" s="16" t="s">
        <v>3</v>
      </c>
      <c r="I40" s="14">
        <v>42043</v>
      </c>
      <c r="J40" s="15">
        <v>4.9769813091320403</v>
      </c>
      <c r="K40" s="16" t="s">
        <v>4</v>
      </c>
    </row>
    <row r="41" spans="1:11" x14ac:dyDescent="0.2">
      <c r="A41" s="1">
        <v>42024</v>
      </c>
      <c r="B41">
        <v>5.0025757985923098</v>
      </c>
      <c r="C41" t="s">
        <v>4</v>
      </c>
      <c r="E41" s="17">
        <v>42044</v>
      </c>
      <c r="F41" s="18">
        <v>5.8984295765638999</v>
      </c>
      <c r="G41" s="19" t="s">
        <v>3</v>
      </c>
      <c r="I41" s="17">
        <v>42044</v>
      </c>
      <c r="J41" s="18">
        <v>4.9769813091320403</v>
      </c>
      <c r="K41" s="19" t="s">
        <v>4</v>
      </c>
    </row>
    <row r="42" spans="1:11" x14ac:dyDescent="0.2">
      <c r="A42" s="1">
        <v>42025</v>
      </c>
      <c r="B42">
        <v>5.8984295765638999</v>
      </c>
      <c r="C42" t="s">
        <v>3</v>
      </c>
      <c r="E42" s="14">
        <v>42045</v>
      </c>
      <c r="F42" s="15">
        <v>5.8984295765638999</v>
      </c>
      <c r="G42" s="16" t="s">
        <v>3</v>
      </c>
      <c r="I42" s="14">
        <v>42045</v>
      </c>
      <c r="J42" s="15">
        <v>4.9769813091320403</v>
      </c>
      <c r="K42" s="16" t="s">
        <v>4</v>
      </c>
    </row>
    <row r="43" spans="1:11" x14ac:dyDescent="0.2">
      <c r="A43" s="1">
        <v>42025</v>
      </c>
      <c r="B43">
        <v>5.0025757985923098</v>
      </c>
      <c r="C43" t="s">
        <v>4</v>
      </c>
      <c r="E43" s="17">
        <v>42046</v>
      </c>
      <c r="F43" s="18">
        <v>5.8984295765638999</v>
      </c>
      <c r="G43" s="19" t="s">
        <v>3</v>
      </c>
      <c r="I43" s="17">
        <v>42046</v>
      </c>
      <c r="J43" s="18">
        <v>4.9649061102067504</v>
      </c>
      <c r="K43" s="19" t="s">
        <v>4</v>
      </c>
    </row>
    <row r="44" spans="1:11" x14ac:dyDescent="0.2">
      <c r="A44" s="1">
        <v>42026</v>
      </c>
      <c r="B44">
        <v>5.8984295765638999</v>
      </c>
      <c r="C44" t="s">
        <v>3</v>
      </c>
      <c r="E44" s="14">
        <v>42047</v>
      </c>
      <c r="F44" s="15">
        <v>5.8984295765638999</v>
      </c>
      <c r="G44" s="16" t="s">
        <v>3</v>
      </c>
      <c r="I44" s="14">
        <v>42047</v>
      </c>
      <c r="J44" s="15">
        <v>4.9649061102067504</v>
      </c>
      <c r="K44" s="16" t="s">
        <v>4</v>
      </c>
    </row>
    <row r="45" spans="1:11" x14ac:dyDescent="0.2">
      <c r="A45" s="1">
        <v>42026</v>
      </c>
      <c r="B45">
        <v>5.0025757985923098</v>
      </c>
      <c r="C45" t="s">
        <v>4</v>
      </c>
      <c r="E45" s="17">
        <v>42048</v>
      </c>
      <c r="F45" s="18">
        <v>5.8984295765638999</v>
      </c>
      <c r="G45" s="19" t="s">
        <v>3</v>
      </c>
      <c r="I45" s="17">
        <v>42048</v>
      </c>
      <c r="J45" s="18">
        <v>4.9649061102067504</v>
      </c>
      <c r="K45" s="19" t="s">
        <v>4</v>
      </c>
    </row>
    <row r="46" spans="1:11" x14ac:dyDescent="0.2">
      <c r="A46" s="1">
        <v>42027</v>
      </c>
      <c r="B46">
        <v>5.8984295765638999</v>
      </c>
      <c r="C46" t="s">
        <v>3</v>
      </c>
      <c r="E46" s="14">
        <v>42049</v>
      </c>
      <c r="F46" s="15">
        <v>5.8984295765638999</v>
      </c>
      <c r="G46" s="16" t="s">
        <v>3</v>
      </c>
      <c r="I46" s="14">
        <v>42049</v>
      </c>
      <c r="J46" s="15">
        <v>4.9649061102067504</v>
      </c>
      <c r="K46" s="16" t="s">
        <v>4</v>
      </c>
    </row>
    <row r="47" spans="1:11" x14ac:dyDescent="0.2">
      <c r="A47" s="1">
        <v>42027</v>
      </c>
      <c r="B47">
        <v>5.0025757985923098</v>
      </c>
      <c r="C47" t="s">
        <v>4</v>
      </c>
      <c r="E47" s="17">
        <v>42050</v>
      </c>
      <c r="F47" s="18">
        <v>5.8984295765638999</v>
      </c>
      <c r="G47" s="19" t="s">
        <v>3</v>
      </c>
      <c r="I47" s="17">
        <v>42050</v>
      </c>
      <c r="J47" s="18">
        <v>4.9649061102067504</v>
      </c>
      <c r="K47" s="19" t="s">
        <v>4</v>
      </c>
    </row>
    <row r="48" spans="1:11" x14ac:dyDescent="0.2">
      <c r="A48" s="1">
        <v>42028</v>
      </c>
      <c r="B48">
        <v>5.8984295765638999</v>
      </c>
      <c r="C48" t="s">
        <v>3</v>
      </c>
      <c r="E48" s="14">
        <v>42051</v>
      </c>
      <c r="F48" s="15">
        <v>5.8984295765638999</v>
      </c>
      <c r="G48" s="16" t="s">
        <v>3</v>
      </c>
      <c r="I48" s="14">
        <v>42051</v>
      </c>
      <c r="J48" s="15">
        <v>4.9649061102067504</v>
      </c>
      <c r="K48" s="16" t="s">
        <v>4</v>
      </c>
    </row>
    <row r="49" spans="1:11" x14ac:dyDescent="0.2">
      <c r="A49" s="1">
        <v>42028</v>
      </c>
      <c r="B49">
        <v>5.0025757985923098</v>
      </c>
      <c r="C49" t="s">
        <v>4</v>
      </c>
      <c r="E49" s="17">
        <v>42052</v>
      </c>
      <c r="F49" s="18">
        <v>5.8984295765638999</v>
      </c>
      <c r="G49" s="19" t="s">
        <v>3</v>
      </c>
      <c r="I49" s="17">
        <v>42052</v>
      </c>
      <c r="J49" s="18">
        <v>4.9649061102067504</v>
      </c>
      <c r="K49" s="19" t="s">
        <v>4</v>
      </c>
    </row>
    <row r="50" spans="1:11" x14ac:dyDescent="0.2">
      <c r="A50" s="1">
        <v>42029</v>
      </c>
      <c r="B50">
        <v>5.8984295765638999</v>
      </c>
      <c r="C50" t="s">
        <v>3</v>
      </c>
      <c r="E50" s="14">
        <v>42053</v>
      </c>
      <c r="F50" s="15">
        <v>5.8984295765638999</v>
      </c>
      <c r="G50" s="16" t="s">
        <v>3</v>
      </c>
      <c r="I50" s="14">
        <v>42053</v>
      </c>
      <c r="J50" s="15">
        <v>4.9649061102067504</v>
      </c>
      <c r="K50" s="16" t="s">
        <v>4</v>
      </c>
    </row>
    <row r="51" spans="1:11" x14ac:dyDescent="0.2">
      <c r="A51" s="1">
        <v>42029</v>
      </c>
      <c r="B51">
        <v>5.0025757985923098</v>
      </c>
      <c r="C51" t="s">
        <v>4</v>
      </c>
      <c r="E51" s="17">
        <v>42054</v>
      </c>
      <c r="F51" s="18">
        <v>5.8984295765638999</v>
      </c>
      <c r="G51" s="19" t="s">
        <v>3</v>
      </c>
      <c r="I51" s="17">
        <v>42054</v>
      </c>
      <c r="J51" s="18">
        <v>4.9649061102067504</v>
      </c>
      <c r="K51" s="19" t="s">
        <v>4</v>
      </c>
    </row>
    <row r="52" spans="1:11" x14ac:dyDescent="0.2">
      <c r="A52" s="1">
        <v>42030</v>
      </c>
      <c r="B52">
        <v>5.8984295765638999</v>
      </c>
      <c r="C52" t="s">
        <v>3</v>
      </c>
      <c r="E52" s="14">
        <v>42055</v>
      </c>
      <c r="F52" s="15">
        <v>5.8984295765638999</v>
      </c>
      <c r="G52" s="16" t="s">
        <v>3</v>
      </c>
      <c r="I52" s="14">
        <v>42055</v>
      </c>
      <c r="J52" s="15">
        <v>4.9649061102067504</v>
      </c>
      <c r="K52" s="16" t="s">
        <v>4</v>
      </c>
    </row>
    <row r="53" spans="1:11" x14ac:dyDescent="0.2">
      <c r="A53" s="1">
        <v>42030</v>
      </c>
      <c r="B53">
        <v>5.0025757985923098</v>
      </c>
      <c r="C53" t="s">
        <v>4</v>
      </c>
      <c r="E53" s="17">
        <v>42056</v>
      </c>
      <c r="F53" s="18">
        <v>5.8984295765638999</v>
      </c>
      <c r="G53" s="19" t="s">
        <v>3</v>
      </c>
      <c r="I53" s="17">
        <v>42056</v>
      </c>
      <c r="J53" s="18">
        <v>4.9649061102067504</v>
      </c>
      <c r="K53" s="19" t="s">
        <v>4</v>
      </c>
    </row>
    <row r="54" spans="1:11" x14ac:dyDescent="0.2">
      <c r="A54" s="1">
        <v>42031</v>
      </c>
      <c r="B54">
        <v>5.8984295765638999</v>
      </c>
      <c r="C54" t="s">
        <v>3</v>
      </c>
      <c r="E54" s="14">
        <v>42057</v>
      </c>
      <c r="F54" s="15">
        <v>5.8984295765638999</v>
      </c>
      <c r="G54" s="16" t="s">
        <v>3</v>
      </c>
      <c r="I54" s="14">
        <v>42057</v>
      </c>
      <c r="J54" s="15">
        <v>4.9649061102067504</v>
      </c>
      <c r="K54" s="16" t="s">
        <v>4</v>
      </c>
    </row>
    <row r="55" spans="1:11" x14ac:dyDescent="0.2">
      <c r="A55" s="1">
        <v>42031</v>
      </c>
      <c r="B55">
        <v>5.0025757985923098</v>
      </c>
      <c r="C55" t="s">
        <v>4</v>
      </c>
      <c r="E55" s="17">
        <v>42058</v>
      </c>
      <c r="F55" s="18">
        <v>5.8984295765638999</v>
      </c>
      <c r="G55" s="19" t="s">
        <v>3</v>
      </c>
      <c r="I55" s="17">
        <v>42058</v>
      </c>
      <c r="J55" s="18">
        <v>4.9649061102067504</v>
      </c>
      <c r="K55" s="19" t="s">
        <v>4</v>
      </c>
    </row>
    <row r="56" spans="1:11" x14ac:dyDescent="0.2">
      <c r="A56" s="1">
        <v>42032</v>
      </c>
      <c r="B56">
        <v>5.8984295765638999</v>
      </c>
      <c r="C56" t="s">
        <v>3</v>
      </c>
      <c r="E56" s="14">
        <v>42059</v>
      </c>
      <c r="F56" s="15">
        <v>5.8984295765638999</v>
      </c>
      <c r="G56" s="16" t="s">
        <v>3</v>
      </c>
      <c r="I56" s="14">
        <v>42059</v>
      </c>
      <c r="J56" s="15">
        <v>4.9649061102067504</v>
      </c>
      <c r="K56" s="16" t="s">
        <v>4</v>
      </c>
    </row>
    <row r="57" spans="1:11" x14ac:dyDescent="0.2">
      <c r="A57" s="1">
        <v>42032</v>
      </c>
      <c r="B57">
        <v>5.0025757985923098</v>
      </c>
      <c r="C57" t="s">
        <v>4</v>
      </c>
      <c r="E57" s="17">
        <v>42060</v>
      </c>
      <c r="F57" s="18">
        <v>5.8984295765638999</v>
      </c>
      <c r="G57" s="19" t="s">
        <v>3</v>
      </c>
      <c r="I57" s="17">
        <v>42060</v>
      </c>
      <c r="J57" s="18">
        <v>4.9649061102067504</v>
      </c>
      <c r="K57" s="19" t="s">
        <v>4</v>
      </c>
    </row>
    <row r="58" spans="1:11" x14ac:dyDescent="0.2">
      <c r="A58" s="1">
        <v>42033</v>
      </c>
      <c r="B58">
        <v>5.8984295765638999</v>
      </c>
      <c r="C58" t="s">
        <v>3</v>
      </c>
      <c r="E58" s="14">
        <v>42061</v>
      </c>
      <c r="F58" s="15">
        <v>5.8984295765638999</v>
      </c>
      <c r="G58" s="16" t="s">
        <v>3</v>
      </c>
      <c r="I58" s="14">
        <v>42061</v>
      </c>
      <c r="J58" s="15">
        <v>4.9649061102067504</v>
      </c>
      <c r="K58" s="16" t="s">
        <v>4</v>
      </c>
    </row>
    <row r="59" spans="1:11" x14ac:dyDescent="0.2">
      <c r="A59" s="1">
        <v>42033</v>
      </c>
      <c r="B59">
        <v>5.0025757985923098</v>
      </c>
      <c r="C59" t="s">
        <v>4</v>
      </c>
      <c r="E59" s="17">
        <v>42062</v>
      </c>
      <c r="F59" s="18">
        <v>5.8984295765638999</v>
      </c>
      <c r="G59" s="19" t="s">
        <v>3</v>
      </c>
      <c r="I59" s="17">
        <v>42062</v>
      </c>
      <c r="J59" s="18">
        <v>4.9649061102067504</v>
      </c>
      <c r="K59" s="19" t="s">
        <v>4</v>
      </c>
    </row>
    <row r="60" spans="1:11" x14ac:dyDescent="0.2">
      <c r="A60" s="1">
        <v>42034</v>
      </c>
      <c r="B60">
        <v>5.8984295765638999</v>
      </c>
      <c r="C60" t="s">
        <v>3</v>
      </c>
      <c r="E60" s="14">
        <v>42063</v>
      </c>
      <c r="F60" s="15">
        <v>5.8984295765638999</v>
      </c>
      <c r="G60" s="16" t="s">
        <v>3</v>
      </c>
      <c r="I60" s="14">
        <v>42063</v>
      </c>
      <c r="J60" s="15">
        <v>4.9649061102067504</v>
      </c>
      <c r="K60" s="16" t="s">
        <v>4</v>
      </c>
    </row>
    <row r="61" spans="1:11" x14ac:dyDescent="0.2">
      <c r="A61" s="1">
        <v>42034</v>
      </c>
      <c r="B61">
        <v>5.0025757985923098</v>
      </c>
      <c r="C61" t="s">
        <v>4</v>
      </c>
      <c r="E61" s="17">
        <v>42064</v>
      </c>
      <c r="F61" s="18">
        <v>5.8984295765638999</v>
      </c>
      <c r="G61" s="19" t="s">
        <v>3</v>
      </c>
      <c r="I61" s="17">
        <v>42064</v>
      </c>
      <c r="J61" s="18">
        <v>4.9645766998958498</v>
      </c>
      <c r="K61" s="19" t="s">
        <v>4</v>
      </c>
    </row>
    <row r="62" spans="1:11" x14ac:dyDescent="0.2">
      <c r="A62" s="1">
        <v>42035</v>
      </c>
      <c r="B62">
        <v>5.8984295765638999</v>
      </c>
      <c r="C62" t="s">
        <v>3</v>
      </c>
      <c r="E62" s="14">
        <v>42065</v>
      </c>
      <c r="F62" s="15">
        <v>5.8984295765638999</v>
      </c>
      <c r="G62" s="16" t="s">
        <v>3</v>
      </c>
      <c r="I62" s="14">
        <v>42065</v>
      </c>
      <c r="J62" s="15">
        <v>4.9645766998958498</v>
      </c>
      <c r="K62" s="16" t="s">
        <v>4</v>
      </c>
    </row>
    <row r="63" spans="1:11" x14ac:dyDescent="0.2">
      <c r="A63" s="1">
        <v>42035</v>
      </c>
      <c r="B63">
        <v>5.0025757985923098</v>
      </c>
      <c r="C63" t="s">
        <v>4</v>
      </c>
      <c r="E63" s="17">
        <v>42066</v>
      </c>
      <c r="F63" s="18">
        <v>5.8984295765638999</v>
      </c>
      <c r="G63" s="19" t="s">
        <v>3</v>
      </c>
      <c r="I63" s="17">
        <v>42066</v>
      </c>
      <c r="J63" s="18">
        <v>4.9645766998958498</v>
      </c>
      <c r="K63" s="19" t="s">
        <v>4</v>
      </c>
    </row>
    <row r="64" spans="1:11" x14ac:dyDescent="0.2">
      <c r="A64" s="1">
        <v>42036</v>
      </c>
      <c r="B64">
        <v>5.8984295765638999</v>
      </c>
      <c r="C64" t="s">
        <v>3</v>
      </c>
      <c r="E64" s="14">
        <v>42067</v>
      </c>
      <c r="F64" s="15">
        <v>5.8984295765638999</v>
      </c>
      <c r="G64" s="16" t="s">
        <v>3</v>
      </c>
      <c r="I64" s="14">
        <v>42067</v>
      </c>
      <c r="J64" s="15">
        <v>4.9645766998958498</v>
      </c>
      <c r="K64" s="16" t="s">
        <v>4</v>
      </c>
    </row>
    <row r="65" spans="1:11" x14ac:dyDescent="0.2">
      <c r="A65" s="1">
        <v>42036</v>
      </c>
      <c r="B65">
        <v>4.9769813091320403</v>
      </c>
      <c r="C65" t="s">
        <v>4</v>
      </c>
      <c r="E65" s="17">
        <v>42068</v>
      </c>
      <c r="F65" s="18">
        <v>5.8984295765638999</v>
      </c>
      <c r="G65" s="19" t="s">
        <v>3</v>
      </c>
      <c r="I65" s="17">
        <v>42068</v>
      </c>
      <c r="J65" s="18">
        <v>4.9645766998958498</v>
      </c>
      <c r="K65" s="19" t="s">
        <v>4</v>
      </c>
    </row>
    <row r="66" spans="1:11" x14ac:dyDescent="0.2">
      <c r="A66" s="1">
        <v>42037</v>
      </c>
      <c r="B66">
        <v>5.8984295765638999</v>
      </c>
      <c r="C66" t="s">
        <v>3</v>
      </c>
      <c r="E66" s="14">
        <v>42069</v>
      </c>
      <c r="F66" s="15">
        <v>5.8984295765638999</v>
      </c>
      <c r="G66" s="16" t="s">
        <v>3</v>
      </c>
      <c r="I66" s="14">
        <v>42069</v>
      </c>
      <c r="J66" s="15">
        <v>4.9645766998958498</v>
      </c>
      <c r="K66" s="16" t="s">
        <v>4</v>
      </c>
    </row>
    <row r="67" spans="1:11" x14ac:dyDescent="0.2">
      <c r="A67" s="1">
        <v>42037</v>
      </c>
      <c r="B67">
        <v>4.9769813091320403</v>
      </c>
      <c r="C67" t="s">
        <v>4</v>
      </c>
      <c r="E67" s="17">
        <v>42070</v>
      </c>
      <c r="F67" s="18">
        <v>5.8984295765638999</v>
      </c>
      <c r="G67" s="19" t="s">
        <v>3</v>
      </c>
      <c r="I67" s="17">
        <v>42070</v>
      </c>
      <c r="J67" s="18">
        <v>4.9645766998958498</v>
      </c>
      <c r="K67" s="19" t="s">
        <v>4</v>
      </c>
    </row>
    <row r="68" spans="1:11" x14ac:dyDescent="0.2">
      <c r="A68" s="1">
        <v>42038</v>
      </c>
      <c r="B68">
        <v>5.8984295765638999</v>
      </c>
      <c r="C68" t="s">
        <v>3</v>
      </c>
      <c r="E68" s="14">
        <v>42071</v>
      </c>
      <c r="F68" s="15">
        <v>5.8984295765638999</v>
      </c>
      <c r="G68" s="16" t="s">
        <v>3</v>
      </c>
      <c r="I68" s="14">
        <v>42071</v>
      </c>
      <c r="J68" s="15">
        <v>4.9645766998958498</v>
      </c>
      <c r="K68" s="16" t="s">
        <v>4</v>
      </c>
    </row>
    <row r="69" spans="1:11" x14ac:dyDescent="0.2">
      <c r="A69" s="1">
        <v>42038</v>
      </c>
      <c r="B69">
        <v>4.9769813091320403</v>
      </c>
      <c r="C69" t="s">
        <v>4</v>
      </c>
      <c r="E69" s="17">
        <v>42072</v>
      </c>
      <c r="F69" s="18">
        <v>5.8984295765638999</v>
      </c>
      <c r="G69" s="19" t="s">
        <v>3</v>
      </c>
      <c r="I69" s="17">
        <v>42072</v>
      </c>
      <c r="J69" s="18">
        <v>4.9645766998958498</v>
      </c>
      <c r="K69" s="19" t="s">
        <v>4</v>
      </c>
    </row>
    <row r="70" spans="1:11" x14ac:dyDescent="0.2">
      <c r="A70" s="1">
        <v>42039</v>
      </c>
      <c r="B70">
        <v>5.8984295765638999</v>
      </c>
      <c r="C70" t="s">
        <v>3</v>
      </c>
      <c r="E70" s="14">
        <v>42073</v>
      </c>
      <c r="F70" s="15">
        <v>5.8984295765638999</v>
      </c>
      <c r="G70" s="16" t="s">
        <v>3</v>
      </c>
      <c r="I70" s="14">
        <v>42073</v>
      </c>
      <c r="J70" s="15">
        <v>4.9645766998958498</v>
      </c>
      <c r="K70" s="16" t="s">
        <v>4</v>
      </c>
    </row>
    <row r="71" spans="1:11" x14ac:dyDescent="0.2">
      <c r="A71" s="1">
        <v>42039</v>
      </c>
      <c r="B71">
        <v>4.9769813091320403</v>
      </c>
      <c r="C71" t="s">
        <v>4</v>
      </c>
      <c r="E71" s="17">
        <v>42074</v>
      </c>
      <c r="F71" s="18">
        <v>5.8984295765638999</v>
      </c>
      <c r="G71" s="19" t="s">
        <v>3</v>
      </c>
      <c r="I71" s="17">
        <v>42074</v>
      </c>
      <c r="J71" s="18">
        <v>4.9645766998958498</v>
      </c>
      <c r="K71" s="19" t="s">
        <v>4</v>
      </c>
    </row>
    <row r="72" spans="1:11" x14ac:dyDescent="0.2">
      <c r="A72" s="1">
        <v>42040</v>
      </c>
      <c r="B72">
        <v>5.8984295765638999</v>
      </c>
      <c r="C72" t="s">
        <v>3</v>
      </c>
      <c r="E72" s="14">
        <v>42075</v>
      </c>
      <c r="F72" s="15">
        <v>5.8984295765638999</v>
      </c>
      <c r="G72" s="16" t="s">
        <v>3</v>
      </c>
      <c r="I72" s="14">
        <v>42075</v>
      </c>
      <c r="J72" s="15">
        <v>4.9645766998958498</v>
      </c>
      <c r="K72" s="16" t="s">
        <v>4</v>
      </c>
    </row>
    <row r="73" spans="1:11" x14ac:dyDescent="0.2">
      <c r="A73" s="1">
        <v>42040</v>
      </c>
      <c r="B73">
        <v>4.9769813091320403</v>
      </c>
      <c r="C73" t="s">
        <v>4</v>
      </c>
      <c r="E73" s="17">
        <v>42076</v>
      </c>
      <c r="F73" s="18">
        <v>5.8984295765638999</v>
      </c>
      <c r="G73" s="19" t="s">
        <v>3</v>
      </c>
      <c r="I73" s="17">
        <v>42076</v>
      </c>
      <c r="J73" s="18">
        <v>4.9645766998958498</v>
      </c>
      <c r="K73" s="19" t="s">
        <v>4</v>
      </c>
    </row>
    <row r="74" spans="1:11" x14ac:dyDescent="0.2">
      <c r="A74" s="1">
        <v>42041</v>
      </c>
      <c r="B74">
        <v>5.8984295765638999</v>
      </c>
      <c r="C74" t="s">
        <v>3</v>
      </c>
      <c r="E74" s="14">
        <v>42077</v>
      </c>
      <c r="F74" s="15">
        <v>5.8984295765638999</v>
      </c>
      <c r="G74" s="16" t="s">
        <v>3</v>
      </c>
      <c r="I74" s="14">
        <v>42077</v>
      </c>
      <c r="J74" s="15">
        <v>4.9645766998958498</v>
      </c>
      <c r="K74" s="16" t="s">
        <v>4</v>
      </c>
    </row>
    <row r="75" spans="1:11" x14ac:dyDescent="0.2">
      <c r="A75" s="1">
        <v>42041</v>
      </c>
      <c r="B75">
        <v>4.9769813091320403</v>
      </c>
      <c r="C75" t="s">
        <v>4</v>
      </c>
      <c r="E75" s="17">
        <v>42078</v>
      </c>
      <c r="F75" s="18">
        <v>5.8984295765638999</v>
      </c>
      <c r="G75" s="19" t="s">
        <v>3</v>
      </c>
      <c r="I75" s="17">
        <v>42078</v>
      </c>
      <c r="J75" s="18">
        <v>4.9645766998958498</v>
      </c>
      <c r="K75" s="19" t="s">
        <v>4</v>
      </c>
    </row>
    <row r="76" spans="1:11" x14ac:dyDescent="0.2">
      <c r="A76" s="1">
        <v>42042</v>
      </c>
      <c r="B76">
        <v>5.8984295765638999</v>
      </c>
      <c r="C76" t="s">
        <v>3</v>
      </c>
      <c r="E76" s="14">
        <v>42079</v>
      </c>
      <c r="F76" s="15">
        <v>5.8984295765638999</v>
      </c>
      <c r="G76" s="16" t="s">
        <v>3</v>
      </c>
      <c r="I76" s="14">
        <v>42079</v>
      </c>
      <c r="J76" s="15">
        <v>4.9645766998958498</v>
      </c>
      <c r="K76" s="16" t="s">
        <v>4</v>
      </c>
    </row>
    <row r="77" spans="1:11" x14ac:dyDescent="0.2">
      <c r="A77" s="1">
        <v>42042</v>
      </c>
      <c r="B77">
        <v>4.9769813091320403</v>
      </c>
      <c r="C77" t="s">
        <v>4</v>
      </c>
      <c r="E77" s="17">
        <v>42080</v>
      </c>
      <c r="F77" s="18">
        <v>5.8984295765638999</v>
      </c>
      <c r="G77" s="19" t="s">
        <v>3</v>
      </c>
      <c r="I77" s="17">
        <v>42080</v>
      </c>
      <c r="J77" s="18">
        <v>4.9645766998958498</v>
      </c>
      <c r="K77" s="19" t="s">
        <v>4</v>
      </c>
    </row>
    <row r="78" spans="1:11" x14ac:dyDescent="0.2">
      <c r="A78" s="1">
        <v>42043</v>
      </c>
      <c r="B78">
        <v>5.8984295765638999</v>
      </c>
      <c r="C78" t="s">
        <v>3</v>
      </c>
      <c r="E78" s="14">
        <v>42081</v>
      </c>
      <c r="F78" s="15">
        <v>5.8984295765638999</v>
      </c>
      <c r="G78" s="16" t="s">
        <v>3</v>
      </c>
      <c r="I78" s="14">
        <v>42081</v>
      </c>
      <c r="J78" s="15">
        <v>4.9647979925366901</v>
      </c>
      <c r="K78" s="16" t="s">
        <v>4</v>
      </c>
    </row>
    <row r="79" spans="1:11" x14ac:dyDescent="0.2">
      <c r="A79" s="1">
        <v>42043</v>
      </c>
      <c r="B79">
        <v>4.9769813091320403</v>
      </c>
      <c r="C79" t="s">
        <v>4</v>
      </c>
      <c r="E79" s="17">
        <v>42082</v>
      </c>
      <c r="F79" s="18">
        <v>5.8984295765638999</v>
      </c>
      <c r="G79" s="19" t="s">
        <v>3</v>
      </c>
      <c r="I79" s="17">
        <v>42082</v>
      </c>
      <c r="J79" s="18">
        <v>4.9647979925366901</v>
      </c>
      <c r="K79" s="19" t="s">
        <v>4</v>
      </c>
    </row>
    <row r="80" spans="1:11" x14ac:dyDescent="0.2">
      <c r="A80" s="1">
        <v>42044</v>
      </c>
      <c r="B80">
        <v>5.8984295765638999</v>
      </c>
      <c r="C80" t="s">
        <v>3</v>
      </c>
      <c r="E80" s="14">
        <v>42083</v>
      </c>
      <c r="F80" s="15">
        <v>5.8984295765638999</v>
      </c>
      <c r="G80" s="16" t="s">
        <v>3</v>
      </c>
      <c r="I80" s="14">
        <v>42083</v>
      </c>
      <c r="J80" s="15">
        <v>4.9647979925366901</v>
      </c>
      <c r="K80" s="16" t="s">
        <v>4</v>
      </c>
    </row>
    <row r="81" spans="1:11" x14ac:dyDescent="0.2">
      <c r="A81" s="1">
        <v>42044</v>
      </c>
      <c r="B81">
        <v>4.9769813091320403</v>
      </c>
      <c r="C81" t="s">
        <v>4</v>
      </c>
      <c r="E81" s="17">
        <v>42084</v>
      </c>
      <c r="F81" s="18">
        <v>5.8984295765638999</v>
      </c>
      <c r="G81" s="19" t="s">
        <v>3</v>
      </c>
      <c r="I81" s="17">
        <v>42084</v>
      </c>
      <c r="J81" s="18">
        <v>4.9647979925366901</v>
      </c>
      <c r="K81" s="19" t="s">
        <v>4</v>
      </c>
    </row>
    <row r="82" spans="1:11" x14ac:dyDescent="0.2">
      <c r="A82" s="1">
        <v>42045</v>
      </c>
      <c r="B82">
        <v>5.8984295765638999</v>
      </c>
      <c r="C82" t="s">
        <v>3</v>
      </c>
      <c r="E82" s="14">
        <v>42085</v>
      </c>
      <c r="F82" s="15">
        <v>5.8984295765638999</v>
      </c>
      <c r="G82" s="16" t="s">
        <v>3</v>
      </c>
      <c r="I82" s="14">
        <v>42085</v>
      </c>
      <c r="J82" s="15">
        <v>4.9647979925366901</v>
      </c>
      <c r="K82" s="16" t="s">
        <v>4</v>
      </c>
    </row>
    <row r="83" spans="1:11" x14ac:dyDescent="0.2">
      <c r="A83" s="1">
        <v>42045</v>
      </c>
      <c r="B83">
        <v>4.9769813091320403</v>
      </c>
      <c r="C83" t="s">
        <v>4</v>
      </c>
      <c r="E83" s="17">
        <v>42086</v>
      </c>
      <c r="F83" s="18">
        <v>5.8984295765638999</v>
      </c>
      <c r="G83" s="19" t="s">
        <v>3</v>
      </c>
      <c r="I83" s="17">
        <v>42086</v>
      </c>
      <c r="J83" s="18">
        <v>4.9647979925366901</v>
      </c>
      <c r="K83" s="19" t="s">
        <v>4</v>
      </c>
    </row>
    <row r="84" spans="1:11" x14ac:dyDescent="0.2">
      <c r="A84" s="1">
        <v>42046</v>
      </c>
      <c r="B84">
        <v>5.8984295765638999</v>
      </c>
      <c r="C84" t="s">
        <v>3</v>
      </c>
      <c r="E84" s="14">
        <v>42087</v>
      </c>
      <c r="F84" s="15">
        <v>5.8984295765638999</v>
      </c>
      <c r="G84" s="16" t="s">
        <v>3</v>
      </c>
      <c r="I84" s="14">
        <v>42087</v>
      </c>
      <c r="J84" s="15">
        <v>4.9647979925366901</v>
      </c>
      <c r="K84" s="16" t="s">
        <v>4</v>
      </c>
    </row>
    <row r="85" spans="1:11" x14ac:dyDescent="0.2">
      <c r="A85" s="1">
        <v>42046</v>
      </c>
      <c r="B85">
        <v>4.9649061102067504</v>
      </c>
      <c r="C85" t="s">
        <v>4</v>
      </c>
      <c r="E85" s="17">
        <v>42088</v>
      </c>
      <c r="F85" s="18">
        <v>5.8984295765638999</v>
      </c>
      <c r="G85" s="19" t="s">
        <v>3</v>
      </c>
      <c r="I85" s="17">
        <v>42088</v>
      </c>
      <c r="J85" s="18">
        <v>5.0186047629189101</v>
      </c>
      <c r="K85" s="19" t="s">
        <v>4</v>
      </c>
    </row>
    <row r="86" spans="1:11" x14ac:dyDescent="0.2">
      <c r="A86" s="1">
        <v>42047</v>
      </c>
      <c r="B86">
        <v>5.8984295765638999</v>
      </c>
      <c r="C86" t="s">
        <v>3</v>
      </c>
      <c r="E86" s="14">
        <v>42089</v>
      </c>
      <c r="F86" s="15">
        <v>5.8984295765638999</v>
      </c>
      <c r="G86" s="16" t="s">
        <v>3</v>
      </c>
      <c r="I86" s="14">
        <v>42089</v>
      </c>
      <c r="J86" s="15">
        <v>5.0186047629189101</v>
      </c>
      <c r="K86" s="16" t="s">
        <v>4</v>
      </c>
    </row>
    <row r="87" spans="1:11" x14ac:dyDescent="0.2">
      <c r="A87" s="1">
        <v>42047</v>
      </c>
      <c r="B87">
        <v>4.9649061102067504</v>
      </c>
      <c r="C87" t="s">
        <v>4</v>
      </c>
      <c r="E87" s="17">
        <v>42090</v>
      </c>
      <c r="F87" s="18">
        <v>5.8984295765638999</v>
      </c>
      <c r="G87" s="19" t="s">
        <v>3</v>
      </c>
      <c r="I87" s="17">
        <v>42090</v>
      </c>
      <c r="J87" s="18">
        <v>5.0186047629189101</v>
      </c>
      <c r="K87" s="19" t="s">
        <v>4</v>
      </c>
    </row>
    <row r="88" spans="1:11" x14ac:dyDescent="0.2">
      <c r="A88" s="1">
        <v>42048</v>
      </c>
      <c r="B88">
        <v>5.8984295765638999</v>
      </c>
      <c r="C88" t="s">
        <v>3</v>
      </c>
      <c r="E88" s="14">
        <v>42091</v>
      </c>
      <c r="F88" s="15">
        <v>5.8984295765638999</v>
      </c>
      <c r="G88" s="16" t="s">
        <v>3</v>
      </c>
      <c r="I88" s="14">
        <v>42091</v>
      </c>
      <c r="J88" s="15">
        <v>5.0186047629189101</v>
      </c>
      <c r="K88" s="16" t="s">
        <v>4</v>
      </c>
    </row>
    <row r="89" spans="1:11" x14ac:dyDescent="0.2">
      <c r="A89" s="1">
        <v>42048</v>
      </c>
      <c r="B89">
        <v>4.9649061102067504</v>
      </c>
      <c r="C89" t="s">
        <v>4</v>
      </c>
      <c r="E89" s="17">
        <v>42092</v>
      </c>
      <c r="F89" s="18">
        <v>5.8984295765638999</v>
      </c>
      <c r="G89" s="19" t="s">
        <v>3</v>
      </c>
      <c r="I89" s="17">
        <v>42092</v>
      </c>
      <c r="J89" s="18">
        <v>5.0720125146470103</v>
      </c>
      <c r="K89" s="19" t="s">
        <v>4</v>
      </c>
    </row>
    <row r="90" spans="1:11" x14ac:dyDescent="0.2">
      <c r="A90" s="1">
        <v>42049</v>
      </c>
      <c r="B90">
        <v>5.8984295765638999</v>
      </c>
      <c r="C90" t="s">
        <v>3</v>
      </c>
      <c r="E90" s="14">
        <v>42093</v>
      </c>
      <c r="F90" s="15">
        <v>5.8984295765638999</v>
      </c>
      <c r="G90" s="16" t="s">
        <v>3</v>
      </c>
      <c r="I90" s="14">
        <v>42093</v>
      </c>
      <c r="J90" s="15">
        <v>5.0720125146470103</v>
      </c>
      <c r="K90" s="16" t="s">
        <v>4</v>
      </c>
    </row>
    <row r="91" spans="1:11" x14ac:dyDescent="0.2">
      <c r="A91" s="1">
        <v>42049</v>
      </c>
      <c r="B91">
        <v>4.9649061102067504</v>
      </c>
      <c r="C91" t="s">
        <v>4</v>
      </c>
      <c r="E91" s="17">
        <v>42094</v>
      </c>
      <c r="F91" s="18">
        <v>5.8984295765638999</v>
      </c>
      <c r="G91" s="19" t="s">
        <v>3</v>
      </c>
      <c r="I91" s="17">
        <v>42094</v>
      </c>
      <c r="J91" s="18">
        <v>5.0720125146470103</v>
      </c>
      <c r="K91" s="19" t="s">
        <v>4</v>
      </c>
    </row>
    <row r="92" spans="1:11" x14ac:dyDescent="0.2">
      <c r="A92" s="1">
        <v>42050</v>
      </c>
      <c r="B92">
        <v>5.8984295765638999</v>
      </c>
      <c r="C92" t="s">
        <v>3</v>
      </c>
      <c r="E92" s="14">
        <v>42095</v>
      </c>
      <c r="F92" s="15">
        <v>5.8984295765638999</v>
      </c>
      <c r="G92" s="16" t="s">
        <v>3</v>
      </c>
      <c r="I92" s="14">
        <v>42095</v>
      </c>
      <c r="J92" s="15">
        <v>4.96462503330799</v>
      </c>
      <c r="K92" s="16" t="s">
        <v>4</v>
      </c>
    </row>
    <row r="93" spans="1:11" x14ac:dyDescent="0.2">
      <c r="A93" s="1">
        <v>42050</v>
      </c>
      <c r="B93">
        <v>4.9649061102067504</v>
      </c>
      <c r="C93" t="s">
        <v>4</v>
      </c>
      <c r="E93" s="17">
        <v>42096</v>
      </c>
      <c r="F93" s="18">
        <v>5.8984295765638999</v>
      </c>
      <c r="G93" s="19" t="s">
        <v>3</v>
      </c>
      <c r="I93" s="17">
        <v>42096</v>
      </c>
      <c r="J93" s="18">
        <v>4.96462503330799</v>
      </c>
      <c r="K93" s="19" t="s">
        <v>4</v>
      </c>
    </row>
    <row r="94" spans="1:11" x14ac:dyDescent="0.2">
      <c r="A94" s="1">
        <v>42051</v>
      </c>
      <c r="B94">
        <v>5.8984295765638999</v>
      </c>
      <c r="C94" t="s">
        <v>3</v>
      </c>
      <c r="E94" s="14">
        <v>42097</v>
      </c>
      <c r="F94" s="15">
        <v>5.8984295765638999</v>
      </c>
      <c r="G94" s="16" t="s">
        <v>3</v>
      </c>
      <c r="I94" s="14">
        <v>42097</v>
      </c>
      <c r="J94" s="15">
        <v>4.96462503330799</v>
      </c>
      <c r="K94" s="16" t="s">
        <v>4</v>
      </c>
    </row>
    <row r="95" spans="1:11" x14ac:dyDescent="0.2">
      <c r="A95" s="1">
        <v>42051</v>
      </c>
      <c r="B95">
        <v>4.9649061102067504</v>
      </c>
      <c r="C95" t="s">
        <v>4</v>
      </c>
      <c r="E95" s="17">
        <v>42098</v>
      </c>
      <c r="F95" s="18">
        <v>5.8984295765638999</v>
      </c>
      <c r="G95" s="19" t="s">
        <v>3</v>
      </c>
      <c r="I95" s="17">
        <v>42098</v>
      </c>
      <c r="J95" s="18">
        <v>4.96462503330799</v>
      </c>
      <c r="K95" s="19" t="s">
        <v>4</v>
      </c>
    </row>
    <row r="96" spans="1:11" x14ac:dyDescent="0.2">
      <c r="A96" s="1">
        <v>42052</v>
      </c>
      <c r="B96">
        <v>5.8984295765638999</v>
      </c>
      <c r="C96" t="s">
        <v>3</v>
      </c>
      <c r="E96" s="14">
        <v>42099</v>
      </c>
      <c r="F96" s="15">
        <v>5.8984295765638999</v>
      </c>
      <c r="G96" s="16" t="s">
        <v>3</v>
      </c>
      <c r="I96" s="14">
        <v>42099</v>
      </c>
      <c r="J96" s="15">
        <v>4.96462503330799</v>
      </c>
      <c r="K96" s="16" t="s">
        <v>4</v>
      </c>
    </row>
    <row r="97" spans="1:11" x14ac:dyDescent="0.2">
      <c r="A97" s="1">
        <v>42052</v>
      </c>
      <c r="B97">
        <v>4.9649061102067504</v>
      </c>
      <c r="C97" t="s">
        <v>4</v>
      </c>
      <c r="E97" s="17">
        <v>42100</v>
      </c>
      <c r="F97" s="18">
        <v>5.8984295765638999</v>
      </c>
      <c r="G97" s="19" t="s">
        <v>3</v>
      </c>
      <c r="I97" s="17">
        <v>42100</v>
      </c>
      <c r="J97" s="18">
        <v>4.96462503330799</v>
      </c>
      <c r="K97" s="19" t="s">
        <v>4</v>
      </c>
    </row>
    <row r="98" spans="1:11" x14ac:dyDescent="0.2">
      <c r="A98" s="1">
        <v>42053</v>
      </c>
      <c r="B98">
        <v>5.8984295765638999</v>
      </c>
      <c r="C98" t="s">
        <v>3</v>
      </c>
      <c r="E98" s="14">
        <v>42101</v>
      </c>
      <c r="F98" s="15">
        <v>5.8984295765638999</v>
      </c>
      <c r="G98" s="16" t="s">
        <v>3</v>
      </c>
      <c r="I98" s="14">
        <v>42101</v>
      </c>
      <c r="J98" s="15">
        <v>4.96462503330799</v>
      </c>
      <c r="K98" s="16" t="s">
        <v>4</v>
      </c>
    </row>
    <row r="99" spans="1:11" x14ac:dyDescent="0.2">
      <c r="A99" s="1">
        <v>42053</v>
      </c>
      <c r="B99">
        <v>4.9649061102067504</v>
      </c>
      <c r="C99" t="s">
        <v>4</v>
      </c>
      <c r="E99" s="17">
        <v>42102</v>
      </c>
      <c r="F99" s="18">
        <v>5.8984295765638999</v>
      </c>
      <c r="G99" s="19" t="s">
        <v>3</v>
      </c>
      <c r="I99" s="17">
        <v>42102</v>
      </c>
      <c r="J99" s="18">
        <v>4.96462503330799</v>
      </c>
      <c r="K99" s="19" t="s">
        <v>4</v>
      </c>
    </row>
    <row r="100" spans="1:11" x14ac:dyDescent="0.2">
      <c r="A100" s="1">
        <v>42054</v>
      </c>
      <c r="B100">
        <v>5.8984295765638999</v>
      </c>
      <c r="C100" t="s">
        <v>3</v>
      </c>
      <c r="E100" s="14">
        <v>42103</v>
      </c>
      <c r="F100" s="15">
        <v>5.8984295765638999</v>
      </c>
      <c r="G100" s="16" t="s">
        <v>3</v>
      </c>
      <c r="I100" s="14">
        <v>42103</v>
      </c>
      <c r="J100" s="15">
        <v>4.96462503330799</v>
      </c>
      <c r="K100" s="16" t="s">
        <v>4</v>
      </c>
    </row>
    <row r="101" spans="1:11" x14ac:dyDescent="0.2">
      <c r="A101" s="1">
        <v>42054</v>
      </c>
      <c r="B101">
        <v>4.9649061102067504</v>
      </c>
      <c r="C101" t="s">
        <v>4</v>
      </c>
      <c r="E101" s="17">
        <v>42104</v>
      </c>
      <c r="F101" s="18">
        <v>5.8984295765638999</v>
      </c>
      <c r="G101" s="19" t="s">
        <v>3</v>
      </c>
      <c r="I101" s="17">
        <v>42104</v>
      </c>
      <c r="J101" s="18">
        <v>4.96462503330799</v>
      </c>
      <c r="K101" s="19" t="s">
        <v>4</v>
      </c>
    </row>
    <row r="102" spans="1:11" x14ac:dyDescent="0.2">
      <c r="A102" s="1">
        <v>42055</v>
      </c>
      <c r="B102">
        <v>5.8984295765638999</v>
      </c>
      <c r="C102" t="s">
        <v>3</v>
      </c>
      <c r="E102" s="14">
        <v>42105</v>
      </c>
      <c r="F102" s="15">
        <v>5.8984295765638999</v>
      </c>
      <c r="G102" s="16" t="s">
        <v>3</v>
      </c>
      <c r="I102" s="14">
        <v>42105</v>
      </c>
      <c r="J102" s="15">
        <v>4.96462503330799</v>
      </c>
      <c r="K102" s="16" t="s">
        <v>4</v>
      </c>
    </row>
    <row r="103" spans="1:11" x14ac:dyDescent="0.2">
      <c r="A103" s="1">
        <v>42055</v>
      </c>
      <c r="B103">
        <v>4.9649061102067504</v>
      </c>
      <c r="C103" t="s">
        <v>4</v>
      </c>
      <c r="E103" s="17">
        <v>42106</v>
      </c>
      <c r="F103" s="18">
        <v>5.8984295765638999</v>
      </c>
      <c r="G103" s="19" t="s">
        <v>3</v>
      </c>
      <c r="I103" s="17">
        <v>42106</v>
      </c>
      <c r="J103" s="18">
        <v>4.96462503330799</v>
      </c>
      <c r="K103" s="19" t="s">
        <v>4</v>
      </c>
    </row>
    <row r="104" spans="1:11" x14ac:dyDescent="0.2">
      <c r="A104" s="1">
        <v>42056</v>
      </c>
      <c r="B104">
        <v>5.8984295765638999</v>
      </c>
      <c r="C104" t="s">
        <v>3</v>
      </c>
      <c r="E104" s="14">
        <v>42107</v>
      </c>
      <c r="F104" s="15">
        <v>5.8984295765638999</v>
      </c>
      <c r="G104" s="16" t="s">
        <v>3</v>
      </c>
      <c r="I104" s="14">
        <v>42107</v>
      </c>
      <c r="J104" s="15">
        <v>4.96462503330799</v>
      </c>
      <c r="K104" s="16" t="s">
        <v>4</v>
      </c>
    </row>
    <row r="105" spans="1:11" x14ac:dyDescent="0.2">
      <c r="A105" s="1">
        <v>42056</v>
      </c>
      <c r="B105">
        <v>4.9649061102067504</v>
      </c>
      <c r="C105" t="s">
        <v>4</v>
      </c>
      <c r="E105" s="17">
        <v>42108</v>
      </c>
      <c r="F105" s="18">
        <v>5.8984295765638999</v>
      </c>
      <c r="G105" s="19" t="s">
        <v>3</v>
      </c>
      <c r="I105" s="17">
        <v>42108</v>
      </c>
      <c r="J105" s="18">
        <v>4.96462503330799</v>
      </c>
      <c r="K105" s="19" t="s">
        <v>4</v>
      </c>
    </row>
    <row r="106" spans="1:11" x14ac:dyDescent="0.2">
      <c r="A106" s="1">
        <v>42057</v>
      </c>
      <c r="B106">
        <v>5.8984295765638999</v>
      </c>
      <c r="C106" t="s">
        <v>3</v>
      </c>
      <c r="E106" s="14">
        <v>42109</v>
      </c>
      <c r="F106" s="15">
        <v>5.8984295765638999</v>
      </c>
      <c r="G106" s="16" t="s">
        <v>3</v>
      </c>
      <c r="I106" s="14">
        <v>42109</v>
      </c>
      <c r="J106" s="15">
        <v>4.96462503330799</v>
      </c>
      <c r="K106" s="16" t="s">
        <v>4</v>
      </c>
    </row>
    <row r="107" spans="1:11" x14ac:dyDescent="0.2">
      <c r="A107" s="1">
        <v>42057</v>
      </c>
      <c r="B107">
        <v>4.9649061102067504</v>
      </c>
      <c r="C107" t="s">
        <v>4</v>
      </c>
      <c r="E107" s="17">
        <v>42110</v>
      </c>
      <c r="F107" s="18">
        <v>5.8984295765638999</v>
      </c>
      <c r="G107" s="19" t="s">
        <v>3</v>
      </c>
      <c r="I107" s="17">
        <v>42110</v>
      </c>
      <c r="J107" s="18">
        <v>4.96462503330799</v>
      </c>
      <c r="K107" s="19" t="s">
        <v>4</v>
      </c>
    </row>
    <row r="108" spans="1:11" x14ac:dyDescent="0.2">
      <c r="A108" s="1">
        <v>42058</v>
      </c>
      <c r="B108">
        <v>5.8984295765638999</v>
      </c>
      <c r="C108" t="s">
        <v>3</v>
      </c>
      <c r="E108" s="14">
        <v>42111</v>
      </c>
      <c r="F108" s="15">
        <v>5.8984295765638999</v>
      </c>
      <c r="G108" s="16" t="s">
        <v>3</v>
      </c>
      <c r="I108" s="14">
        <v>42111</v>
      </c>
      <c r="J108" s="15">
        <v>4.96462503330799</v>
      </c>
      <c r="K108" s="16" t="s">
        <v>4</v>
      </c>
    </row>
    <row r="109" spans="1:11" x14ac:dyDescent="0.2">
      <c r="A109" s="1">
        <v>42058</v>
      </c>
      <c r="B109">
        <v>4.9649061102067504</v>
      </c>
      <c r="C109" t="s">
        <v>4</v>
      </c>
      <c r="E109" s="17">
        <v>42112</v>
      </c>
      <c r="F109" s="18">
        <v>5.8984295765638999</v>
      </c>
      <c r="G109" s="19" t="s">
        <v>3</v>
      </c>
      <c r="I109" s="17">
        <v>42112</v>
      </c>
      <c r="J109" s="18">
        <v>4.96462503330799</v>
      </c>
      <c r="K109" s="19" t="s">
        <v>4</v>
      </c>
    </row>
    <row r="110" spans="1:11" x14ac:dyDescent="0.2">
      <c r="A110" s="1">
        <v>42059</v>
      </c>
      <c r="B110">
        <v>5.8984295765638999</v>
      </c>
      <c r="C110" t="s">
        <v>3</v>
      </c>
      <c r="E110" s="14">
        <v>42113</v>
      </c>
      <c r="F110" s="15">
        <v>5.8984295765638999</v>
      </c>
      <c r="G110" s="16" t="s">
        <v>3</v>
      </c>
      <c r="I110" s="14">
        <v>42113</v>
      </c>
      <c r="J110" s="15">
        <v>4.96462503330799</v>
      </c>
      <c r="K110" s="16" t="s">
        <v>4</v>
      </c>
    </row>
    <row r="111" spans="1:11" x14ac:dyDescent="0.2">
      <c r="A111" s="1">
        <v>42059</v>
      </c>
      <c r="B111">
        <v>4.9649061102067504</v>
      </c>
      <c r="C111" t="s">
        <v>4</v>
      </c>
      <c r="E111" s="17">
        <v>42114</v>
      </c>
      <c r="F111" s="18">
        <v>5.8984295765638999</v>
      </c>
      <c r="G111" s="19" t="s">
        <v>3</v>
      </c>
      <c r="I111" s="17">
        <v>42114</v>
      </c>
      <c r="J111" s="18">
        <v>4.96462503330799</v>
      </c>
      <c r="K111" s="19" t="s">
        <v>4</v>
      </c>
    </row>
    <row r="112" spans="1:11" x14ac:dyDescent="0.2">
      <c r="A112" s="1">
        <v>42060</v>
      </c>
      <c r="B112">
        <v>5.8984295765638999</v>
      </c>
      <c r="C112" t="s">
        <v>3</v>
      </c>
      <c r="E112" s="14">
        <v>42115</v>
      </c>
      <c r="F112" s="15">
        <v>5.8984295765638999</v>
      </c>
      <c r="G112" s="16" t="s">
        <v>3</v>
      </c>
      <c r="I112" s="14">
        <v>42115</v>
      </c>
      <c r="J112" s="15">
        <v>4.96462503330799</v>
      </c>
      <c r="K112" s="16" t="s">
        <v>4</v>
      </c>
    </row>
    <row r="113" spans="1:11" x14ac:dyDescent="0.2">
      <c r="A113" s="1">
        <v>42060</v>
      </c>
      <c r="B113">
        <v>4.9649061102067504</v>
      </c>
      <c r="C113" t="s">
        <v>4</v>
      </c>
      <c r="E113" s="17">
        <v>42116</v>
      </c>
      <c r="F113" s="18">
        <v>5.8984295765638999</v>
      </c>
      <c r="G113" s="19" t="s">
        <v>3</v>
      </c>
      <c r="I113" s="17">
        <v>42116</v>
      </c>
      <c r="J113" s="18">
        <v>4.96462503330799</v>
      </c>
      <c r="K113" s="19" t="s">
        <v>4</v>
      </c>
    </row>
    <row r="114" spans="1:11" x14ac:dyDescent="0.2">
      <c r="A114" s="1">
        <v>42061</v>
      </c>
      <c r="B114">
        <v>5.8984295765638999</v>
      </c>
      <c r="C114" t="s">
        <v>3</v>
      </c>
      <c r="E114" s="14">
        <v>42117</v>
      </c>
      <c r="F114" s="15">
        <v>5.8984295765638999</v>
      </c>
      <c r="G114" s="16" t="s">
        <v>3</v>
      </c>
      <c r="I114" s="14">
        <v>42117</v>
      </c>
      <c r="J114" s="15">
        <v>4.96462503330799</v>
      </c>
      <c r="K114" s="16" t="s">
        <v>4</v>
      </c>
    </row>
    <row r="115" spans="1:11" x14ac:dyDescent="0.2">
      <c r="A115" s="1">
        <v>42061</v>
      </c>
      <c r="B115">
        <v>4.9649061102067504</v>
      </c>
      <c r="C115" t="s">
        <v>4</v>
      </c>
      <c r="E115" s="17">
        <v>42118</v>
      </c>
      <c r="F115" s="18">
        <v>5.8984295765638999</v>
      </c>
      <c r="G115" s="19" t="s">
        <v>3</v>
      </c>
      <c r="I115" s="17">
        <v>42118</v>
      </c>
      <c r="J115" s="18">
        <v>4.96462503330799</v>
      </c>
      <c r="K115" s="19" t="s">
        <v>4</v>
      </c>
    </row>
    <row r="116" spans="1:11" x14ac:dyDescent="0.2">
      <c r="A116" s="1">
        <v>42062</v>
      </c>
      <c r="B116">
        <v>5.8984295765638999</v>
      </c>
      <c r="C116" t="s">
        <v>3</v>
      </c>
      <c r="E116" s="14">
        <v>42119</v>
      </c>
      <c r="F116" s="15">
        <v>5.8984295765638999</v>
      </c>
      <c r="G116" s="16" t="s">
        <v>3</v>
      </c>
      <c r="I116" s="14">
        <v>42119</v>
      </c>
      <c r="J116" s="15">
        <v>4.96462503330799</v>
      </c>
      <c r="K116" s="16" t="s">
        <v>4</v>
      </c>
    </row>
    <row r="117" spans="1:11" x14ac:dyDescent="0.2">
      <c r="A117" s="1">
        <v>42062</v>
      </c>
      <c r="B117">
        <v>4.9649061102067504</v>
      </c>
      <c r="C117" t="s">
        <v>4</v>
      </c>
      <c r="E117" s="17">
        <v>42120</v>
      </c>
      <c r="F117" s="18">
        <v>5.8984295765638999</v>
      </c>
      <c r="G117" s="19" t="s">
        <v>3</v>
      </c>
      <c r="I117" s="17">
        <v>42120</v>
      </c>
      <c r="J117" s="18">
        <v>4.96462503330799</v>
      </c>
      <c r="K117" s="19" t="s">
        <v>4</v>
      </c>
    </row>
    <row r="118" spans="1:11" x14ac:dyDescent="0.2">
      <c r="A118" s="1">
        <v>42063</v>
      </c>
      <c r="B118">
        <v>5.8984295765638999</v>
      </c>
      <c r="C118" t="s">
        <v>3</v>
      </c>
      <c r="E118" s="14">
        <v>42121</v>
      </c>
      <c r="F118" s="15">
        <v>5.8984295765638999</v>
      </c>
      <c r="G118" s="16" t="s">
        <v>3</v>
      </c>
      <c r="I118" s="14">
        <v>42121</v>
      </c>
      <c r="J118" s="15">
        <v>4.96462503330799</v>
      </c>
      <c r="K118" s="16" t="s">
        <v>4</v>
      </c>
    </row>
    <row r="119" spans="1:11" x14ac:dyDescent="0.2">
      <c r="A119" s="1">
        <v>42063</v>
      </c>
      <c r="B119">
        <v>4.9649061102067504</v>
      </c>
      <c r="C119" t="s">
        <v>4</v>
      </c>
      <c r="E119" s="17">
        <v>42122</v>
      </c>
      <c r="F119" s="18">
        <v>5.8984295765638999</v>
      </c>
      <c r="G119" s="19" t="s">
        <v>3</v>
      </c>
      <c r="I119" s="17">
        <v>42122</v>
      </c>
      <c r="J119" s="18">
        <v>4.96462503330799</v>
      </c>
      <c r="K119" s="19" t="s">
        <v>4</v>
      </c>
    </row>
    <row r="120" spans="1:11" x14ac:dyDescent="0.2">
      <c r="A120" s="1">
        <v>42064</v>
      </c>
      <c r="B120">
        <v>5.8984295765638999</v>
      </c>
      <c r="C120" t="s">
        <v>3</v>
      </c>
      <c r="E120" s="14">
        <v>42123</v>
      </c>
      <c r="F120" s="15">
        <v>5.8984295765638999</v>
      </c>
      <c r="G120" s="16" t="s">
        <v>3</v>
      </c>
      <c r="I120" s="14">
        <v>42123</v>
      </c>
      <c r="J120" s="15">
        <v>4.96462503330799</v>
      </c>
      <c r="K120" s="16" t="s">
        <v>4</v>
      </c>
    </row>
    <row r="121" spans="1:11" x14ac:dyDescent="0.2">
      <c r="A121" s="1">
        <v>42064</v>
      </c>
      <c r="B121">
        <v>4.9645766998958498</v>
      </c>
      <c r="C121" t="s">
        <v>4</v>
      </c>
      <c r="E121" s="17">
        <v>42124</v>
      </c>
      <c r="F121" s="18">
        <v>5.8984295765638999</v>
      </c>
      <c r="G121" s="19" t="s">
        <v>3</v>
      </c>
      <c r="I121" s="17">
        <v>42124</v>
      </c>
      <c r="J121" s="18">
        <v>4.96462503330799</v>
      </c>
      <c r="K121" s="19" t="s">
        <v>4</v>
      </c>
    </row>
    <row r="122" spans="1:11" x14ac:dyDescent="0.2">
      <c r="A122" s="1">
        <v>42065</v>
      </c>
      <c r="B122">
        <v>5.8984295765638999</v>
      </c>
      <c r="C122" t="s">
        <v>3</v>
      </c>
      <c r="E122" s="14">
        <v>42125</v>
      </c>
      <c r="F122" s="15">
        <v>5.8984295765638999</v>
      </c>
      <c r="G122" s="16" t="s">
        <v>3</v>
      </c>
      <c r="I122" s="14">
        <v>42125</v>
      </c>
      <c r="J122" s="15">
        <v>4.9641140325430504</v>
      </c>
      <c r="K122" s="16" t="s">
        <v>4</v>
      </c>
    </row>
    <row r="123" spans="1:11" x14ac:dyDescent="0.2">
      <c r="A123" s="1">
        <v>42065</v>
      </c>
      <c r="B123">
        <v>4.9645766998958498</v>
      </c>
      <c r="C123" t="s">
        <v>4</v>
      </c>
      <c r="E123" s="17">
        <v>42126</v>
      </c>
      <c r="F123" s="18">
        <v>5.8984295765638999</v>
      </c>
      <c r="G123" s="19" t="s">
        <v>3</v>
      </c>
      <c r="I123" s="17">
        <v>42126</v>
      </c>
      <c r="J123" s="18">
        <v>4.9641140325430504</v>
      </c>
      <c r="K123" s="19" t="s">
        <v>4</v>
      </c>
    </row>
    <row r="124" spans="1:11" x14ac:dyDescent="0.2">
      <c r="A124" s="1">
        <v>42066</v>
      </c>
      <c r="B124">
        <v>5.8984295765638999</v>
      </c>
      <c r="C124" t="s">
        <v>3</v>
      </c>
      <c r="E124" s="14">
        <v>42127</v>
      </c>
      <c r="F124" s="15">
        <v>5.8984295765638999</v>
      </c>
      <c r="G124" s="16" t="s">
        <v>3</v>
      </c>
      <c r="I124" s="14">
        <v>42127</v>
      </c>
      <c r="J124" s="15">
        <v>4.9641140325430504</v>
      </c>
      <c r="K124" s="16" t="s">
        <v>4</v>
      </c>
    </row>
    <row r="125" spans="1:11" x14ac:dyDescent="0.2">
      <c r="A125" s="1">
        <v>42066</v>
      </c>
      <c r="B125">
        <v>4.9645766998958498</v>
      </c>
      <c r="C125" t="s">
        <v>4</v>
      </c>
      <c r="E125" s="17">
        <v>42128</v>
      </c>
      <c r="F125" s="18">
        <v>5.8984295765638999</v>
      </c>
      <c r="G125" s="19" t="s">
        <v>3</v>
      </c>
      <c r="I125" s="17">
        <v>42128</v>
      </c>
      <c r="J125" s="18">
        <v>4.9641140325430504</v>
      </c>
      <c r="K125" s="19" t="s">
        <v>4</v>
      </c>
    </row>
    <row r="126" spans="1:11" x14ac:dyDescent="0.2">
      <c r="A126" s="1">
        <v>42067</v>
      </c>
      <c r="B126">
        <v>5.8984295765638999</v>
      </c>
      <c r="C126" t="s">
        <v>3</v>
      </c>
      <c r="E126" s="14">
        <v>42129</v>
      </c>
      <c r="F126" s="15">
        <v>5.8984295765638999</v>
      </c>
      <c r="G126" s="16" t="s">
        <v>3</v>
      </c>
      <c r="I126" s="14">
        <v>42129</v>
      </c>
      <c r="J126" s="15">
        <v>4.9641140325430504</v>
      </c>
      <c r="K126" s="16" t="s">
        <v>4</v>
      </c>
    </row>
    <row r="127" spans="1:11" x14ac:dyDescent="0.2">
      <c r="A127" s="1">
        <v>42067</v>
      </c>
      <c r="B127">
        <v>4.9645766998958498</v>
      </c>
      <c r="C127" t="s">
        <v>4</v>
      </c>
      <c r="E127" s="17">
        <v>42130</v>
      </c>
      <c r="F127" s="18">
        <v>5.8984295765638999</v>
      </c>
      <c r="G127" s="19" t="s">
        <v>3</v>
      </c>
      <c r="I127" s="17">
        <v>42130</v>
      </c>
      <c r="J127" s="18">
        <v>4.9641140325430504</v>
      </c>
      <c r="K127" s="19" t="s">
        <v>4</v>
      </c>
    </row>
    <row r="128" spans="1:11" x14ac:dyDescent="0.2">
      <c r="A128" s="1">
        <v>42068</v>
      </c>
      <c r="B128">
        <v>5.8984295765638999</v>
      </c>
      <c r="C128" t="s">
        <v>3</v>
      </c>
      <c r="E128" s="14">
        <v>42131</v>
      </c>
      <c r="F128" s="15">
        <v>5.8984295765638999</v>
      </c>
      <c r="G128" s="16" t="s">
        <v>3</v>
      </c>
      <c r="I128" s="14">
        <v>42131</v>
      </c>
      <c r="J128" s="15">
        <v>4.9641140325430504</v>
      </c>
      <c r="K128" s="16" t="s">
        <v>4</v>
      </c>
    </row>
    <row r="129" spans="1:11" x14ac:dyDescent="0.2">
      <c r="A129" s="1">
        <v>42068</v>
      </c>
      <c r="B129">
        <v>4.9645766998958498</v>
      </c>
      <c r="C129" t="s">
        <v>4</v>
      </c>
      <c r="E129" s="17">
        <v>42132</v>
      </c>
      <c r="F129" s="18">
        <v>5.8984295765638999</v>
      </c>
      <c r="G129" s="19" t="s">
        <v>3</v>
      </c>
      <c r="I129" s="17">
        <v>42132</v>
      </c>
      <c r="J129" s="18">
        <v>4.9641140325430504</v>
      </c>
      <c r="K129" s="19" t="s">
        <v>4</v>
      </c>
    </row>
    <row r="130" spans="1:11" x14ac:dyDescent="0.2">
      <c r="A130" s="1">
        <v>42069</v>
      </c>
      <c r="B130">
        <v>5.8984295765638999</v>
      </c>
      <c r="C130" t="s">
        <v>3</v>
      </c>
      <c r="E130" s="14">
        <v>42133</v>
      </c>
      <c r="F130" s="15">
        <v>5.8984295765638999</v>
      </c>
      <c r="G130" s="16" t="s">
        <v>3</v>
      </c>
      <c r="I130" s="14">
        <v>42133</v>
      </c>
      <c r="J130" s="15">
        <v>4.9641140325430504</v>
      </c>
      <c r="K130" s="16" t="s">
        <v>4</v>
      </c>
    </row>
    <row r="131" spans="1:11" x14ac:dyDescent="0.2">
      <c r="A131" s="1">
        <v>42069</v>
      </c>
      <c r="B131">
        <v>4.9645766998958498</v>
      </c>
      <c r="C131" t="s">
        <v>4</v>
      </c>
      <c r="E131" s="17">
        <v>42134</v>
      </c>
      <c r="F131" s="18">
        <v>5.8984295765638999</v>
      </c>
      <c r="G131" s="19" t="s">
        <v>3</v>
      </c>
      <c r="I131" s="17">
        <v>42134</v>
      </c>
      <c r="J131" s="18">
        <v>4.9641140325430504</v>
      </c>
      <c r="K131" s="19" t="s">
        <v>4</v>
      </c>
    </row>
    <row r="132" spans="1:11" x14ac:dyDescent="0.2">
      <c r="A132" s="1">
        <v>42070</v>
      </c>
      <c r="B132">
        <v>5.8984295765638999</v>
      </c>
      <c r="C132" t="s">
        <v>3</v>
      </c>
      <c r="E132" s="14">
        <v>42135</v>
      </c>
      <c r="F132" s="15">
        <v>5.8984295765638999</v>
      </c>
      <c r="G132" s="16" t="s">
        <v>3</v>
      </c>
      <c r="I132" s="14">
        <v>42135</v>
      </c>
      <c r="J132" s="15">
        <v>4.9641140325430504</v>
      </c>
      <c r="K132" s="16" t="s">
        <v>4</v>
      </c>
    </row>
    <row r="133" spans="1:11" x14ac:dyDescent="0.2">
      <c r="A133" s="1">
        <v>42070</v>
      </c>
      <c r="B133">
        <v>4.9645766998958498</v>
      </c>
      <c r="C133" t="s">
        <v>4</v>
      </c>
      <c r="E133" s="17">
        <v>42136</v>
      </c>
      <c r="F133" s="18">
        <v>5.8984295765638999</v>
      </c>
      <c r="G133" s="19" t="s">
        <v>3</v>
      </c>
      <c r="I133" s="17">
        <v>42136</v>
      </c>
      <c r="J133" s="18">
        <v>4.9641140325430504</v>
      </c>
      <c r="K133" s="19" t="s">
        <v>4</v>
      </c>
    </row>
    <row r="134" spans="1:11" x14ac:dyDescent="0.2">
      <c r="A134" s="1">
        <v>42071</v>
      </c>
      <c r="B134">
        <v>5.8984295765638999</v>
      </c>
      <c r="C134" t="s">
        <v>3</v>
      </c>
      <c r="E134" s="14">
        <v>42137</v>
      </c>
      <c r="F134" s="15">
        <v>5.8984295765638999</v>
      </c>
      <c r="G134" s="16" t="s">
        <v>3</v>
      </c>
      <c r="I134" s="14">
        <v>42137</v>
      </c>
      <c r="J134" s="15">
        <v>4.9641140325430504</v>
      </c>
      <c r="K134" s="16" t="s">
        <v>4</v>
      </c>
    </row>
    <row r="135" spans="1:11" x14ac:dyDescent="0.2">
      <c r="A135" s="1">
        <v>42071</v>
      </c>
      <c r="B135">
        <v>4.9645766998958498</v>
      </c>
      <c r="C135" t="s">
        <v>4</v>
      </c>
      <c r="E135" s="17">
        <v>42138</v>
      </c>
      <c r="F135" s="18">
        <v>5.8984295765638999</v>
      </c>
      <c r="G135" s="19" t="s">
        <v>3</v>
      </c>
      <c r="I135" s="17">
        <v>42138</v>
      </c>
      <c r="J135" s="18">
        <v>4.9641140325430504</v>
      </c>
      <c r="K135" s="19" t="s">
        <v>4</v>
      </c>
    </row>
    <row r="136" spans="1:11" x14ac:dyDescent="0.2">
      <c r="A136" s="1">
        <v>42072</v>
      </c>
      <c r="B136">
        <v>5.8984295765638999</v>
      </c>
      <c r="C136" t="s">
        <v>3</v>
      </c>
      <c r="E136" s="14">
        <v>42139</v>
      </c>
      <c r="F136" s="15">
        <v>5.8984295765638999</v>
      </c>
      <c r="G136" s="16" t="s">
        <v>3</v>
      </c>
      <c r="I136" s="14">
        <v>42139</v>
      </c>
      <c r="J136" s="15">
        <v>4.9641140325430504</v>
      </c>
      <c r="K136" s="16" t="s">
        <v>4</v>
      </c>
    </row>
    <row r="137" spans="1:11" x14ac:dyDescent="0.2">
      <c r="A137" s="1">
        <v>42072</v>
      </c>
      <c r="B137">
        <v>4.9645766998958498</v>
      </c>
      <c r="C137" t="s">
        <v>4</v>
      </c>
      <c r="E137" s="17">
        <v>42140</v>
      </c>
      <c r="F137" s="18">
        <v>5.8984295765638999</v>
      </c>
      <c r="G137" s="19" t="s">
        <v>3</v>
      </c>
      <c r="I137" s="17">
        <v>42140</v>
      </c>
      <c r="J137" s="18">
        <v>4.9641140325430504</v>
      </c>
      <c r="K137" s="19" t="s">
        <v>4</v>
      </c>
    </row>
    <row r="138" spans="1:11" x14ac:dyDescent="0.2">
      <c r="A138" s="1">
        <v>42073</v>
      </c>
      <c r="B138">
        <v>5.8984295765638999</v>
      </c>
      <c r="C138" t="s">
        <v>3</v>
      </c>
      <c r="E138" s="14">
        <v>42141</v>
      </c>
      <c r="F138" s="15">
        <v>5.8984295765638999</v>
      </c>
      <c r="G138" s="16" t="s">
        <v>3</v>
      </c>
      <c r="I138" s="14">
        <v>42141</v>
      </c>
      <c r="J138" s="15">
        <v>4.9641140325430504</v>
      </c>
      <c r="K138" s="16" t="s">
        <v>4</v>
      </c>
    </row>
    <row r="139" spans="1:11" x14ac:dyDescent="0.2">
      <c r="A139" s="1">
        <v>42073</v>
      </c>
      <c r="B139">
        <v>4.9645766998958498</v>
      </c>
      <c r="C139" t="s">
        <v>4</v>
      </c>
      <c r="E139" s="17">
        <v>42142</v>
      </c>
      <c r="F139" s="18">
        <v>5.8984295765638999</v>
      </c>
      <c r="G139" s="19" t="s">
        <v>3</v>
      </c>
      <c r="I139" s="17">
        <v>42142</v>
      </c>
      <c r="J139" s="18">
        <v>4.9641140325430504</v>
      </c>
      <c r="K139" s="19" t="s">
        <v>4</v>
      </c>
    </row>
    <row r="140" spans="1:11" x14ac:dyDescent="0.2">
      <c r="A140" s="1">
        <v>42074</v>
      </c>
      <c r="B140">
        <v>5.8984295765638999</v>
      </c>
      <c r="C140" t="s">
        <v>3</v>
      </c>
      <c r="E140" s="14">
        <v>42143</v>
      </c>
      <c r="F140" s="15">
        <v>5.8984295765638999</v>
      </c>
      <c r="G140" s="16" t="s">
        <v>3</v>
      </c>
      <c r="I140" s="14">
        <v>42143</v>
      </c>
      <c r="J140" s="15">
        <v>4.9641140325430504</v>
      </c>
      <c r="K140" s="16" t="s">
        <v>4</v>
      </c>
    </row>
    <row r="141" spans="1:11" x14ac:dyDescent="0.2">
      <c r="A141" s="1">
        <v>42074</v>
      </c>
      <c r="B141">
        <v>4.9645766998958498</v>
      </c>
      <c r="C141" t="s">
        <v>4</v>
      </c>
      <c r="E141" s="17">
        <v>42144</v>
      </c>
      <c r="F141" s="18">
        <v>5.8984295765638999</v>
      </c>
      <c r="G141" s="19" t="s">
        <v>3</v>
      </c>
      <c r="I141" s="17">
        <v>42144</v>
      </c>
      <c r="J141" s="18">
        <v>4.9641140325430504</v>
      </c>
      <c r="K141" s="19" t="s">
        <v>4</v>
      </c>
    </row>
    <row r="142" spans="1:11" x14ac:dyDescent="0.2">
      <c r="A142" s="1">
        <v>42075</v>
      </c>
      <c r="B142">
        <v>5.8984295765638999</v>
      </c>
      <c r="C142" t="s">
        <v>3</v>
      </c>
      <c r="E142" s="14">
        <v>42145</v>
      </c>
      <c r="F142" s="15">
        <v>5.8984295765638999</v>
      </c>
      <c r="G142" s="16" t="s">
        <v>3</v>
      </c>
      <c r="I142" s="14">
        <v>42145</v>
      </c>
      <c r="J142" s="15">
        <v>4.9641140325430504</v>
      </c>
      <c r="K142" s="16" t="s">
        <v>4</v>
      </c>
    </row>
    <row r="143" spans="1:11" x14ac:dyDescent="0.2">
      <c r="A143" s="1">
        <v>42075</v>
      </c>
      <c r="B143">
        <v>4.9645766998958498</v>
      </c>
      <c r="C143" t="s">
        <v>4</v>
      </c>
      <c r="E143" s="17">
        <v>42146</v>
      </c>
      <c r="F143" s="18">
        <v>5.8984295765638999</v>
      </c>
      <c r="G143" s="19" t="s">
        <v>3</v>
      </c>
      <c r="I143" s="17">
        <v>42146</v>
      </c>
      <c r="J143" s="18">
        <v>4.9641140325430504</v>
      </c>
      <c r="K143" s="19" t="s">
        <v>4</v>
      </c>
    </row>
    <row r="144" spans="1:11" x14ac:dyDescent="0.2">
      <c r="A144" s="1">
        <v>42076</v>
      </c>
      <c r="B144">
        <v>5.8984295765638999</v>
      </c>
      <c r="C144" t="s">
        <v>3</v>
      </c>
      <c r="E144" s="14">
        <v>42147</v>
      </c>
      <c r="F144" s="15">
        <v>5.8984295765638999</v>
      </c>
      <c r="G144" s="16" t="s">
        <v>3</v>
      </c>
      <c r="I144" s="14">
        <v>42147</v>
      </c>
      <c r="J144" s="15">
        <v>4.9641140325430504</v>
      </c>
      <c r="K144" s="16" t="s">
        <v>4</v>
      </c>
    </row>
    <row r="145" spans="1:11" x14ac:dyDescent="0.2">
      <c r="A145" s="1">
        <v>42076</v>
      </c>
      <c r="B145">
        <v>4.9645766998958498</v>
      </c>
      <c r="C145" t="s">
        <v>4</v>
      </c>
      <c r="E145" s="17">
        <v>42148</v>
      </c>
      <c r="F145" s="18">
        <v>5.8984295765638999</v>
      </c>
      <c r="G145" s="19" t="s">
        <v>3</v>
      </c>
      <c r="I145" s="17">
        <v>42148</v>
      </c>
      <c r="J145" s="18">
        <v>4.9641140325430504</v>
      </c>
      <c r="K145" s="19" t="s">
        <v>4</v>
      </c>
    </row>
    <row r="146" spans="1:11" x14ac:dyDescent="0.2">
      <c r="A146" s="1">
        <v>42077</v>
      </c>
      <c r="B146">
        <v>5.8984295765638999</v>
      </c>
      <c r="C146" t="s">
        <v>3</v>
      </c>
      <c r="E146" s="14">
        <v>42149</v>
      </c>
      <c r="F146" s="15">
        <v>5.8984295765638999</v>
      </c>
      <c r="G146" s="16" t="s">
        <v>3</v>
      </c>
      <c r="I146" s="14">
        <v>42149</v>
      </c>
      <c r="J146" s="15">
        <v>4.9641140325430504</v>
      </c>
      <c r="K146" s="16" t="s">
        <v>4</v>
      </c>
    </row>
    <row r="147" spans="1:11" x14ac:dyDescent="0.2">
      <c r="A147" s="1">
        <v>42077</v>
      </c>
      <c r="B147">
        <v>4.9645766998958498</v>
      </c>
      <c r="C147" t="s">
        <v>4</v>
      </c>
      <c r="E147" s="17">
        <v>42150</v>
      </c>
      <c r="F147" s="18">
        <v>5.8984295765638999</v>
      </c>
      <c r="G147" s="19" t="s">
        <v>3</v>
      </c>
      <c r="I147" s="17">
        <v>42150</v>
      </c>
      <c r="J147" s="18">
        <v>4.9641140325430504</v>
      </c>
      <c r="K147" s="19" t="s">
        <v>4</v>
      </c>
    </row>
    <row r="148" spans="1:11" x14ac:dyDescent="0.2">
      <c r="A148" s="1">
        <v>42078</v>
      </c>
      <c r="B148">
        <v>5.8984295765638999</v>
      </c>
      <c r="C148" t="s">
        <v>3</v>
      </c>
      <c r="E148" s="14">
        <v>42151</v>
      </c>
      <c r="F148" s="15">
        <v>5.8984295765638999</v>
      </c>
      <c r="G148" s="16" t="s">
        <v>3</v>
      </c>
      <c r="I148" s="14">
        <v>42151</v>
      </c>
      <c r="J148" s="15">
        <v>4.9641140325430504</v>
      </c>
      <c r="K148" s="16" t="s">
        <v>4</v>
      </c>
    </row>
    <row r="149" spans="1:11" x14ac:dyDescent="0.2">
      <c r="A149" s="1">
        <v>42078</v>
      </c>
      <c r="B149">
        <v>4.9645766998958498</v>
      </c>
      <c r="C149" t="s">
        <v>4</v>
      </c>
      <c r="E149" s="17">
        <v>42152</v>
      </c>
      <c r="F149" s="18">
        <v>5.8984295765638999</v>
      </c>
      <c r="G149" s="19" t="s">
        <v>3</v>
      </c>
      <c r="I149" s="17">
        <v>42152</v>
      </c>
      <c r="J149" s="18">
        <v>4.9641140325430504</v>
      </c>
      <c r="K149" s="19" t="s">
        <v>4</v>
      </c>
    </row>
    <row r="150" spans="1:11" x14ac:dyDescent="0.2">
      <c r="A150" s="1">
        <v>42079</v>
      </c>
      <c r="B150">
        <v>5.8984295765638999</v>
      </c>
      <c r="C150" t="s">
        <v>3</v>
      </c>
      <c r="E150" s="14">
        <v>42153</v>
      </c>
      <c r="F150" s="15">
        <v>5.8984295765638999</v>
      </c>
      <c r="G150" s="16" t="s">
        <v>3</v>
      </c>
      <c r="I150" s="14">
        <v>42153</v>
      </c>
      <c r="J150" s="15">
        <v>4.9641140325430504</v>
      </c>
      <c r="K150" s="16" t="s">
        <v>4</v>
      </c>
    </row>
    <row r="151" spans="1:11" x14ac:dyDescent="0.2">
      <c r="A151" s="1">
        <v>42079</v>
      </c>
      <c r="B151">
        <v>4.9645766998958498</v>
      </c>
      <c r="C151" t="s">
        <v>4</v>
      </c>
      <c r="E151" s="17">
        <v>42154</v>
      </c>
      <c r="F151" s="18">
        <v>5.8984295765638999</v>
      </c>
      <c r="G151" s="19" t="s">
        <v>3</v>
      </c>
      <c r="I151" s="17">
        <v>42154</v>
      </c>
      <c r="J151" s="18">
        <v>4.9641140325430504</v>
      </c>
      <c r="K151" s="19" t="s">
        <v>4</v>
      </c>
    </row>
    <row r="152" spans="1:11" x14ac:dyDescent="0.2">
      <c r="A152" s="1">
        <v>42080</v>
      </c>
      <c r="B152">
        <v>5.8984295765638999</v>
      </c>
      <c r="C152" t="s">
        <v>3</v>
      </c>
      <c r="E152" s="14">
        <v>42155</v>
      </c>
      <c r="F152" s="15">
        <v>5.8984295765638999</v>
      </c>
      <c r="G152" s="16" t="s">
        <v>3</v>
      </c>
      <c r="I152" s="14">
        <v>42155</v>
      </c>
      <c r="J152" s="15">
        <v>4.9641140325430504</v>
      </c>
      <c r="K152" s="16" t="s">
        <v>4</v>
      </c>
    </row>
    <row r="153" spans="1:11" x14ac:dyDescent="0.2">
      <c r="A153" s="1">
        <v>42080</v>
      </c>
      <c r="B153">
        <v>4.9645766998958498</v>
      </c>
      <c r="C153" t="s">
        <v>4</v>
      </c>
      <c r="E153" s="17">
        <v>42156</v>
      </c>
      <c r="F153" s="18">
        <v>5.8984295765638999</v>
      </c>
      <c r="G153" s="19" t="s">
        <v>3</v>
      </c>
      <c r="I153" s="17">
        <v>42156</v>
      </c>
      <c r="J153" s="18">
        <v>4.9641140325430504</v>
      </c>
      <c r="K153" s="19" t="s">
        <v>4</v>
      </c>
    </row>
    <row r="154" spans="1:11" x14ac:dyDescent="0.2">
      <c r="A154" s="1">
        <v>42081</v>
      </c>
      <c r="B154">
        <v>5.8984295765638999</v>
      </c>
      <c r="C154" t="s">
        <v>3</v>
      </c>
      <c r="E154" s="14">
        <v>42157</v>
      </c>
      <c r="F154" s="15">
        <v>5.8984295765638999</v>
      </c>
      <c r="G154" s="16" t="s">
        <v>3</v>
      </c>
      <c r="I154" s="14">
        <v>42157</v>
      </c>
      <c r="J154" s="15">
        <v>4.9641140325430504</v>
      </c>
      <c r="K154" s="16" t="s">
        <v>4</v>
      </c>
    </row>
    <row r="155" spans="1:11" x14ac:dyDescent="0.2">
      <c r="A155" s="1">
        <v>42081</v>
      </c>
      <c r="B155">
        <v>4.9647979925366901</v>
      </c>
      <c r="C155" t="s">
        <v>4</v>
      </c>
      <c r="E155" s="17">
        <v>42158</v>
      </c>
      <c r="F155" s="18">
        <v>5.8984295765638999</v>
      </c>
      <c r="G155" s="19" t="s">
        <v>3</v>
      </c>
      <c r="I155" s="17">
        <v>42158</v>
      </c>
      <c r="J155" s="18">
        <v>4.9641140325430504</v>
      </c>
      <c r="K155" s="19" t="s">
        <v>4</v>
      </c>
    </row>
    <row r="156" spans="1:11" x14ac:dyDescent="0.2">
      <c r="A156" s="1">
        <v>42082</v>
      </c>
      <c r="B156">
        <v>5.8984295765638999</v>
      </c>
      <c r="C156" t="s">
        <v>3</v>
      </c>
      <c r="E156" s="14">
        <v>42159</v>
      </c>
      <c r="F156" s="15">
        <v>5.8984295765638999</v>
      </c>
      <c r="G156" s="16" t="s">
        <v>3</v>
      </c>
      <c r="I156" s="14">
        <v>42159</v>
      </c>
      <c r="J156" s="15">
        <v>4.9641140325430504</v>
      </c>
      <c r="K156" s="16" t="s">
        <v>4</v>
      </c>
    </row>
    <row r="157" spans="1:11" x14ac:dyDescent="0.2">
      <c r="A157" s="1">
        <v>42082</v>
      </c>
      <c r="B157">
        <v>4.9647979925366901</v>
      </c>
      <c r="C157" t="s">
        <v>4</v>
      </c>
      <c r="E157" s="17">
        <v>42160</v>
      </c>
      <c r="F157" s="18">
        <v>5.8984295765638999</v>
      </c>
      <c r="G157" s="19" t="s">
        <v>3</v>
      </c>
      <c r="I157" s="17">
        <v>42160</v>
      </c>
      <c r="J157" s="18">
        <v>4.9641140325430504</v>
      </c>
      <c r="K157" s="19" t="s">
        <v>4</v>
      </c>
    </row>
    <row r="158" spans="1:11" x14ac:dyDescent="0.2">
      <c r="A158" s="1">
        <v>42083</v>
      </c>
      <c r="B158">
        <v>5.8984295765638999</v>
      </c>
      <c r="C158" t="s">
        <v>3</v>
      </c>
      <c r="E158" s="14">
        <v>42161</v>
      </c>
      <c r="F158" s="15">
        <v>5.8984295765638999</v>
      </c>
      <c r="G158" s="16" t="s">
        <v>3</v>
      </c>
      <c r="I158" s="14">
        <v>42161</v>
      </c>
      <c r="J158" s="15">
        <v>4.9641140325430504</v>
      </c>
      <c r="K158" s="16" t="s">
        <v>4</v>
      </c>
    </row>
    <row r="159" spans="1:11" x14ac:dyDescent="0.2">
      <c r="A159" s="1">
        <v>42083</v>
      </c>
      <c r="B159">
        <v>4.9647979925366901</v>
      </c>
      <c r="C159" t="s">
        <v>4</v>
      </c>
      <c r="E159" s="17">
        <v>42162</v>
      </c>
      <c r="F159" s="18">
        <v>5.8984295765638999</v>
      </c>
      <c r="G159" s="19" t="s">
        <v>3</v>
      </c>
      <c r="I159" s="17">
        <v>42162</v>
      </c>
      <c r="J159" s="18">
        <v>4.9641140325430504</v>
      </c>
      <c r="K159" s="19" t="s">
        <v>4</v>
      </c>
    </row>
    <row r="160" spans="1:11" x14ac:dyDescent="0.2">
      <c r="A160" s="1">
        <v>42084</v>
      </c>
      <c r="B160">
        <v>5.8984295765638999</v>
      </c>
      <c r="C160" t="s">
        <v>3</v>
      </c>
      <c r="E160" s="14">
        <v>42163</v>
      </c>
      <c r="F160" s="15">
        <v>5.8984295765638999</v>
      </c>
      <c r="G160" s="16" t="s">
        <v>3</v>
      </c>
      <c r="I160" s="14">
        <v>42163</v>
      </c>
      <c r="J160" s="15">
        <v>4.9641140325430504</v>
      </c>
      <c r="K160" s="16" t="s">
        <v>4</v>
      </c>
    </row>
    <row r="161" spans="1:11" x14ac:dyDescent="0.2">
      <c r="A161" s="1">
        <v>42084</v>
      </c>
      <c r="B161">
        <v>4.9647979925366901</v>
      </c>
      <c r="C161" t="s">
        <v>4</v>
      </c>
      <c r="E161" s="17">
        <v>42164</v>
      </c>
      <c r="F161" s="18">
        <v>5.8984295765638999</v>
      </c>
      <c r="G161" s="19" t="s">
        <v>3</v>
      </c>
      <c r="I161" s="17">
        <v>42164</v>
      </c>
      <c r="J161" s="18">
        <v>4.9641140325430504</v>
      </c>
      <c r="K161" s="19" t="s">
        <v>4</v>
      </c>
    </row>
    <row r="162" spans="1:11" x14ac:dyDescent="0.2">
      <c r="A162" s="1">
        <v>42085</v>
      </c>
      <c r="B162">
        <v>5.8984295765638999</v>
      </c>
      <c r="C162" t="s">
        <v>3</v>
      </c>
      <c r="E162" s="14">
        <v>42165</v>
      </c>
      <c r="F162" s="15">
        <v>5.8984295765638999</v>
      </c>
      <c r="G162" s="16" t="s">
        <v>3</v>
      </c>
      <c r="I162" s="14">
        <v>42165</v>
      </c>
      <c r="J162" s="15">
        <v>4.9641140325430504</v>
      </c>
      <c r="K162" s="16" t="s">
        <v>4</v>
      </c>
    </row>
    <row r="163" spans="1:11" x14ac:dyDescent="0.2">
      <c r="A163" s="1">
        <v>42085</v>
      </c>
      <c r="B163">
        <v>4.9647979925366901</v>
      </c>
      <c r="C163" t="s">
        <v>4</v>
      </c>
      <c r="E163" s="17">
        <v>42166</v>
      </c>
      <c r="F163" s="18">
        <v>5.8984295765638999</v>
      </c>
      <c r="G163" s="19" t="s">
        <v>3</v>
      </c>
      <c r="I163" s="17">
        <v>42166</v>
      </c>
      <c r="J163" s="18">
        <v>4.9641140325430504</v>
      </c>
      <c r="K163" s="19" t="s">
        <v>4</v>
      </c>
    </row>
    <row r="164" spans="1:11" x14ac:dyDescent="0.2">
      <c r="A164" s="1">
        <v>42086</v>
      </c>
      <c r="B164">
        <v>5.8984295765638999</v>
      </c>
      <c r="C164" t="s">
        <v>3</v>
      </c>
      <c r="E164" s="14">
        <v>42167</v>
      </c>
      <c r="F164" s="15">
        <v>5.8984295765638999</v>
      </c>
      <c r="G164" s="16" t="s">
        <v>3</v>
      </c>
      <c r="I164" s="14">
        <v>42167</v>
      </c>
      <c r="J164" s="15">
        <v>4.9641140325430504</v>
      </c>
      <c r="K164" s="16" t="s">
        <v>4</v>
      </c>
    </row>
    <row r="165" spans="1:11" x14ac:dyDescent="0.2">
      <c r="A165" s="1">
        <v>42086</v>
      </c>
      <c r="B165">
        <v>4.9647979925366901</v>
      </c>
      <c r="C165" t="s">
        <v>4</v>
      </c>
      <c r="E165" s="17">
        <v>42168</v>
      </c>
      <c r="F165" s="18">
        <v>5.8984295765638999</v>
      </c>
      <c r="G165" s="19" t="s">
        <v>3</v>
      </c>
      <c r="I165" s="17">
        <v>42168</v>
      </c>
      <c r="J165" s="18">
        <v>4.9641140325430504</v>
      </c>
      <c r="K165" s="19" t="s">
        <v>4</v>
      </c>
    </row>
    <row r="166" spans="1:11" x14ac:dyDescent="0.2">
      <c r="A166" s="1">
        <v>42087</v>
      </c>
      <c r="B166">
        <v>5.8984295765638999</v>
      </c>
      <c r="C166" t="s">
        <v>3</v>
      </c>
      <c r="E166" s="14">
        <v>42169</v>
      </c>
      <c r="F166" s="15">
        <v>5.8984295765638999</v>
      </c>
      <c r="G166" s="16" t="s">
        <v>3</v>
      </c>
      <c r="I166" s="14">
        <v>42169</v>
      </c>
      <c r="J166" s="15">
        <v>4.9641140325430504</v>
      </c>
      <c r="K166" s="16" t="s">
        <v>4</v>
      </c>
    </row>
    <row r="167" spans="1:11" x14ac:dyDescent="0.2">
      <c r="A167" s="1">
        <v>42087</v>
      </c>
      <c r="B167">
        <v>4.9647979925366901</v>
      </c>
      <c r="C167" t="s">
        <v>4</v>
      </c>
      <c r="E167" s="17">
        <v>42170</v>
      </c>
      <c r="F167" s="18">
        <v>5.8984295765638999</v>
      </c>
      <c r="G167" s="19" t="s">
        <v>3</v>
      </c>
      <c r="I167" s="17">
        <v>42170</v>
      </c>
      <c r="J167" s="18">
        <v>4.9641140325430504</v>
      </c>
      <c r="K167" s="19" t="s">
        <v>4</v>
      </c>
    </row>
    <row r="168" spans="1:11" x14ac:dyDescent="0.2">
      <c r="A168" s="1">
        <v>42088</v>
      </c>
      <c r="B168">
        <v>5.8984295765638999</v>
      </c>
      <c r="C168" t="s">
        <v>3</v>
      </c>
      <c r="E168" s="14">
        <v>42171</v>
      </c>
      <c r="F168" s="15">
        <v>5.8984295765638999</v>
      </c>
      <c r="G168" s="16" t="s">
        <v>3</v>
      </c>
      <c r="I168" s="14">
        <v>42171</v>
      </c>
      <c r="J168" s="15">
        <v>4.9641140325430504</v>
      </c>
      <c r="K168" s="16" t="s">
        <v>4</v>
      </c>
    </row>
    <row r="169" spans="1:11" x14ac:dyDescent="0.2">
      <c r="A169" s="1">
        <v>42088</v>
      </c>
      <c r="B169">
        <v>5.0186047629189101</v>
      </c>
      <c r="C169" t="s">
        <v>4</v>
      </c>
      <c r="E169" s="17">
        <v>42172</v>
      </c>
      <c r="F169" s="18">
        <v>5.8984295765638999</v>
      </c>
      <c r="G169" s="19" t="s">
        <v>3</v>
      </c>
      <c r="I169" s="17">
        <v>42172</v>
      </c>
      <c r="J169" s="18">
        <v>4.9641140325430504</v>
      </c>
      <c r="K169" s="19" t="s">
        <v>4</v>
      </c>
    </row>
    <row r="170" spans="1:11" x14ac:dyDescent="0.2">
      <c r="A170" s="1">
        <v>42089</v>
      </c>
      <c r="B170">
        <v>5.8984295765638999</v>
      </c>
      <c r="C170" t="s">
        <v>3</v>
      </c>
      <c r="E170" s="14">
        <v>42173</v>
      </c>
      <c r="F170" s="15">
        <v>5.8984295765638999</v>
      </c>
      <c r="G170" s="16" t="s">
        <v>3</v>
      </c>
      <c r="I170" s="14">
        <v>42173</v>
      </c>
      <c r="J170" s="15">
        <v>4.9641140325430504</v>
      </c>
      <c r="K170" s="16" t="s">
        <v>4</v>
      </c>
    </row>
    <row r="171" spans="1:11" x14ac:dyDescent="0.2">
      <c r="A171" s="1">
        <v>42089</v>
      </c>
      <c r="B171">
        <v>5.0186047629189101</v>
      </c>
      <c r="C171" t="s">
        <v>4</v>
      </c>
      <c r="E171" s="17">
        <v>42174</v>
      </c>
      <c r="F171" s="18">
        <v>5.8984295765638999</v>
      </c>
      <c r="G171" s="19" t="s">
        <v>3</v>
      </c>
      <c r="I171" s="17">
        <v>42174</v>
      </c>
      <c r="J171" s="18">
        <v>4.9641140325430504</v>
      </c>
      <c r="K171" s="19" t="s">
        <v>4</v>
      </c>
    </row>
    <row r="172" spans="1:11" x14ac:dyDescent="0.2">
      <c r="A172" s="1">
        <v>42090</v>
      </c>
      <c r="B172">
        <v>5.8984295765638999</v>
      </c>
      <c r="C172" t="s">
        <v>3</v>
      </c>
      <c r="E172" s="14">
        <v>42175</v>
      </c>
      <c r="F172" s="15">
        <v>5.8984295765638999</v>
      </c>
      <c r="G172" s="16" t="s">
        <v>3</v>
      </c>
      <c r="I172" s="14">
        <v>42175</v>
      </c>
      <c r="J172" s="15">
        <v>4.9641140325430504</v>
      </c>
      <c r="K172" s="16" t="s">
        <v>4</v>
      </c>
    </row>
    <row r="173" spans="1:11" x14ac:dyDescent="0.2">
      <c r="A173" s="1">
        <v>42090</v>
      </c>
      <c r="B173">
        <v>5.0186047629189101</v>
      </c>
      <c r="C173" t="s">
        <v>4</v>
      </c>
      <c r="E173" s="17">
        <v>42176</v>
      </c>
      <c r="F173" s="18">
        <v>5.8984295765638999</v>
      </c>
      <c r="G173" s="19" t="s">
        <v>3</v>
      </c>
      <c r="I173" s="17">
        <v>42176</v>
      </c>
      <c r="J173" s="18">
        <v>4.9641140325430504</v>
      </c>
      <c r="K173" s="19" t="s">
        <v>4</v>
      </c>
    </row>
    <row r="174" spans="1:11" x14ac:dyDescent="0.2">
      <c r="A174" s="1">
        <v>42091</v>
      </c>
      <c r="B174">
        <v>5.8984295765638999</v>
      </c>
      <c r="C174" t="s">
        <v>3</v>
      </c>
      <c r="E174" s="14">
        <v>42177</v>
      </c>
      <c r="F174" s="15">
        <v>5.8984295765638999</v>
      </c>
      <c r="G174" s="16" t="s">
        <v>3</v>
      </c>
      <c r="I174" s="14">
        <v>42177</v>
      </c>
      <c r="J174" s="15">
        <v>4.9641140325430504</v>
      </c>
      <c r="K174" s="16" t="s">
        <v>4</v>
      </c>
    </row>
    <row r="175" spans="1:11" x14ac:dyDescent="0.2">
      <c r="A175" s="1">
        <v>42091</v>
      </c>
      <c r="B175">
        <v>5.0186047629189101</v>
      </c>
      <c r="C175" t="s">
        <v>4</v>
      </c>
      <c r="E175" s="17">
        <v>42178</v>
      </c>
      <c r="F175" s="18">
        <v>5.8984295765638999</v>
      </c>
      <c r="G175" s="19" t="s">
        <v>3</v>
      </c>
      <c r="I175" s="17">
        <v>42178</v>
      </c>
      <c r="J175" s="18">
        <v>4.9641140325430504</v>
      </c>
      <c r="K175" s="19" t="s">
        <v>4</v>
      </c>
    </row>
    <row r="176" spans="1:11" x14ac:dyDescent="0.2">
      <c r="A176" s="1">
        <v>42092</v>
      </c>
      <c r="B176">
        <v>5.8984295765638999</v>
      </c>
      <c r="C176" t="s">
        <v>3</v>
      </c>
      <c r="E176" s="14">
        <v>42179</v>
      </c>
      <c r="F176" s="15">
        <v>5.8984295765638999</v>
      </c>
      <c r="G176" s="16" t="s">
        <v>3</v>
      </c>
      <c r="I176" s="14">
        <v>42179</v>
      </c>
      <c r="J176" s="15">
        <v>4.9641140325430504</v>
      </c>
      <c r="K176" s="16" t="s">
        <v>4</v>
      </c>
    </row>
    <row r="177" spans="1:11" x14ac:dyDescent="0.2">
      <c r="A177" s="1">
        <v>42092</v>
      </c>
      <c r="B177">
        <v>5.0720125146470103</v>
      </c>
      <c r="C177" t="s">
        <v>4</v>
      </c>
      <c r="E177" s="17">
        <v>42180</v>
      </c>
      <c r="F177" s="18">
        <v>5.8984295765638999</v>
      </c>
      <c r="G177" s="19" t="s">
        <v>3</v>
      </c>
      <c r="I177" s="17">
        <v>42180</v>
      </c>
      <c r="J177" s="18">
        <v>4.9641140325430504</v>
      </c>
      <c r="K177" s="19" t="s">
        <v>4</v>
      </c>
    </row>
    <row r="178" spans="1:11" x14ac:dyDescent="0.2">
      <c r="A178" s="1">
        <v>42093</v>
      </c>
      <c r="B178">
        <v>5.8984295765638999</v>
      </c>
      <c r="C178" t="s">
        <v>3</v>
      </c>
      <c r="E178" s="14">
        <v>42181</v>
      </c>
      <c r="F178" s="15">
        <v>5.8984295765638999</v>
      </c>
      <c r="G178" s="16" t="s">
        <v>3</v>
      </c>
      <c r="I178" s="14">
        <v>42181</v>
      </c>
      <c r="J178" s="15">
        <v>4.9641140325430504</v>
      </c>
      <c r="K178" s="16" t="s">
        <v>4</v>
      </c>
    </row>
    <row r="179" spans="1:11" x14ac:dyDescent="0.2">
      <c r="A179" s="1">
        <v>42093</v>
      </c>
      <c r="B179">
        <v>5.0720125146470103</v>
      </c>
      <c r="C179" t="s">
        <v>4</v>
      </c>
      <c r="E179" s="17">
        <v>42182</v>
      </c>
      <c r="F179" s="18">
        <v>5.8984295765638999</v>
      </c>
      <c r="G179" s="19" t="s">
        <v>3</v>
      </c>
      <c r="I179" s="17">
        <v>42182</v>
      </c>
      <c r="J179" s="18">
        <v>4.9641140325430504</v>
      </c>
      <c r="K179" s="19" t="s">
        <v>4</v>
      </c>
    </row>
    <row r="180" spans="1:11" x14ac:dyDescent="0.2">
      <c r="A180" s="1">
        <v>42094</v>
      </c>
      <c r="B180">
        <v>5.8984295765638999</v>
      </c>
      <c r="C180" t="s">
        <v>3</v>
      </c>
      <c r="E180" s="14">
        <v>42183</v>
      </c>
      <c r="F180" s="15">
        <v>5.8984295765638999</v>
      </c>
      <c r="G180" s="16" t="s">
        <v>3</v>
      </c>
      <c r="I180" s="14">
        <v>42183</v>
      </c>
      <c r="J180" s="15">
        <v>4.9641140325430504</v>
      </c>
      <c r="K180" s="16" t="s">
        <v>4</v>
      </c>
    </row>
    <row r="181" spans="1:11" x14ac:dyDescent="0.2">
      <c r="A181" s="1">
        <v>42094</v>
      </c>
      <c r="B181">
        <v>5.0720125146470103</v>
      </c>
      <c r="C181" t="s">
        <v>4</v>
      </c>
      <c r="E181" s="17">
        <v>42184</v>
      </c>
      <c r="F181" s="18">
        <v>5.8984295765638999</v>
      </c>
      <c r="G181" s="19" t="s">
        <v>3</v>
      </c>
      <c r="I181" s="17">
        <v>42184</v>
      </c>
      <c r="J181" s="18">
        <v>4.9641140325430504</v>
      </c>
      <c r="K181" s="19" t="s">
        <v>4</v>
      </c>
    </row>
    <row r="182" spans="1:11" x14ac:dyDescent="0.2">
      <c r="A182" s="1">
        <v>42095</v>
      </c>
      <c r="B182">
        <v>5.8984295765638999</v>
      </c>
      <c r="C182" t="s">
        <v>3</v>
      </c>
      <c r="E182" s="14">
        <v>42185</v>
      </c>
      <c r="F182" s="15">
        <v>5.8984295765638999</v>
      </c>
      <c r="G182" s="16" t="s">
        <v>3</v>
      </c>
      <c r="I182" s="14">
        <v>42185</v>
      </c>
      <c r="J182" s="15">
        <v>4.9641140325430504</v>
      </c>
      <c r="K182" s="16" t="s">
        <v>4</v>
      </c>
    </row>
    <row r="183" spans="1:11" x14ac:dyDescent="0.2">
      <c r="A183" s="1">
        <v>42095</v>
      </c>
      <c r="B183">
        <v>4.96462503330799</v>
      </c>
      <c r="C183" t="s">
        <v>4</v>
      </c>
      <c r="E183" s="17">
        <v>42186</v>
      </c>
      <c r="F183" s="18">
        <v>5.8984295765638999</v>
      </c>
      <c r="G183" s="19" t="s">
        <v>3</v>
      </c>
      <c r="I183" s="17">
        <v>42186</v>
      </c>
      <c r="J183" s="18">
        <v>4.9424082269714402</v>
      </c>
      <c r="K183" s="19" t="s">
        <v>4</v>
      </c>
    </row>
    <row r="184" spans="1:11" x14ac:dyDescent="0.2">
      <c r="A184" s="1">
        <v>42096</v>
      </c>
      <c r="B184">
        <v>5.8984295765638999</v>
      </c>
      <c r="C184" t="s">
        <v>3</v>
      </c>
      <c r="E184" s="14">
        <v>42187</v>
      </c>
      <c r="F184" s="15">
        <v>5.8984295765638999</v>
      </c>
      <c r="G184" s="16" t="s">
        <v>3</v>
      </c>
      <c r="I184" s="14">
        <v>42187</v>
      </c>
      <c r="J184" s="15">
        <v>4.9424082269714402</v>
      </c>
      <c r="K184" s="16" t="s">
        <v>4</v>
      </c>
    </row>
    <row r="185" spans="1:11" x14ac:dyDescent="0.2">
      <c r="A185" s="1">
        <v>42096</v>
      </c>
      <c r="B185">
        <v>4.96462503330799</v>
      </c>
      <c r="C185" t="s">
        <v>4</v>
      </c>
      <c r="E185" s="17">
        <v>42188</v>
      </c>
      <c r="F185" s="18">
        <v>5.8984295765638999</v>
      </c>
      <c r="G185" s="19" t="s">
        <v>3</v>
      </c>
      <c r="I185" s="17">
        <v>42188</v>
      </c>
      <c r="J185" s="18">
        <v>4.9424082269714402</v>
      </c>
      <c r="K185" s="19" t="s">
        <v>4</v>
      </c>
    </row>
    <row r="186" spans="1:11" x14ac:dyDescent="0.2">
      <c r="A186" s="1">
        <v>42097</v>
      </c>
      <c r="B186">
        <v>5.8984295765638999</v>
      </c>
      <c r="C186" t="s">
        <v>3</v>
      </c>
      <c r="E186" s="14">
        <v>42189</v>
      </c>
      <c r="F186" s="15">
        <v>5.8984295765638999</v>
      </c>
      <c r="G186" s="16" t="s">
        <v>3</v>
      </c>
      <c r="I186" s="14">
        <v>42189</v>
      </c>
      <c r="J186" s="15">
        <v>4.9424082269714402</v>
      </c>
      <c r="K186" s="16" t="s">
        <v>4</v>
      </c>
    </row>
    <row r="187" spans="1:11" x14ac:dyDescent="0.2">
      <c r="A187" s="1">
        <v>42097</v>
      </c>
      <c r="B187">
        <v>4.96462503330799</v>
      </c>
      <c r="C187" t="s">
        <v>4</v>
      </c>
      <c r="E187" s="17">
        <v>42190</v>
      </c>
      <c r="F187" s="18">
        <v>5.8984295765638999</v>
      </c>
      <c r="G187" s="19" t="s">
        <v>3</v>
      </c>
      <c r="I187" s="17">
        <v>42190</v>
      </c>
      <c r="J187" s="18">
        <v>4.9424082269714402</v>
      </c>
      <c r="K187" s="19" t="s">
        <v>4</v>
      </c>
    </row>
    <row r="188" spans="1:11" x14ac:dyDescent="0.2">
      <c r="A188" s="1">
        <v>42098</v>
      </c>
      <c r="B188">
        <v>5.8984295765638999</v>
      </c>
      <c r="C188" t="s">
        <v>3</v>
      </c>
      <c r="E188" s="14">
        <v>42191</v>
      </c>
      <c r="F188" s="15">
        <v>5.8984295765638999</v>
      </c>
      <c r="G188" s="16" t="s">
        <v>3</v>
      </c>
      <c r="I188" s="14">
        <v>42191</v>
      </c>
      <c r="J188" s="15">
        <v>4.9495481982072302</v>
      </c>
      <c r="K188" s="16" t="s">
        <v>4</v>
      </c>
    </row>
    <row r="189" spans="1:11" x14ac:dyDescent="0.2">
      <c r="A189" s="1">
        <v>42098</v>
      </c>
      <c r="B189">
        <v>4.96462503330799</v>
      </c>
      <c r="C189" t="s">
        <v>4</v>
      </c>
      <c r="E189" s="17">
        <v>42192</v>
      </c>
      <c r="F189" s="18">
        <v>5.8984295765638999</v>
      </c>
      <c r="G189" s="19" t="s">
        <v>3</v>
      </c>
      <c r="I189" s="17">
        <v>42192</v>
      </c>
      <c r="J189" s="18">
        <v>4.9495481982072302</v>
      </c>
      <c r="K189" s="19" t="s">
        <v>4</v>
      </c>
    </row>
    <row r="190" spans="1:11" x14ac:dyDescent="0.2">
      <c r="A190" s="1">
        <v>42099</v>
      </c>
      <c r="B190">
        <v>5.8984295765638999</v>
      </c>
      <c r="C190" t="s">
        <v>3</v>
      </c>
      <c r="E190" s="14">
        <v>42193</v>
      </c>
      <c r="F190" s="15">
        <v>5.8984295765638999</v>
      </c>
      <c r="G190" s="16" t="s">
        <v>3</v>
      </c>
      <c r="I190" s="14">
        <v>42193</v>
      </c>
      <c r="J190" s="15">
        <v>4.9495481982072302</v>
      </c>
      <c r="K190" s="16" t="s">
        <v>4</v>
      </c>
    </row>
    <row r="191" spans="1:11" x14ac:dyDescent="0.2">
      <c r="A191" s="1">
        <v>42099</v>
      </c>
      <c r="B191">
        <v>4.96462503330799</v>
      </c>
      <c r="C191" t="s">
        <v>4</v>
      </c>
      <c r="E191" s="17">
        <v>42194</v>
      </c>
      <c r="F191" s="18">
        <v>5.8984295765638999</v>
      </c>
      <c r="G191" s="19" t="s">
        <v>3</v>
      </c>
      <c r="I191" s="17">
        <v>42194</v>
      </c>
      <c r="J191" s="18">
        <v>4.9495481982072302</v>
      </c>
      <c r="K191" s="19" t="s">
        <v>4</v>
      </c>
    </row>
    <row r="192" spans="1:11" x14ac:dyDescent="0.2">
      <c r="A192" s="1">
        <v>42100</v>
      </c>
      <c r="B192">
        <v>5.8984295765638999</v>
      </c>
      <c r="C192" t="s">
        <v>3</v>
      </c>
      <c r="E192" s="14">
        <v>42195</v>
      </c>
      <c r="F192" s="15">
        <v>5.8984295765638999</v>
      </c>
      <c r="G192" s="16" t="s">
        <v>3</v>
      </c>
      <c r="I192" s="14">
        <v>42195</v>
      </c>
      <c r="J192" s="15">
        <v>4.9495481982072302</v>
      </c>
      <c r="K192" s="16" t="s">
        <v>4</v>
      </c>
    </row>
    <row r="193" spans="1:11" x14ac:dyDescent="0.2">
      <c r="A193" s="1">
        <v>42100</v>
      </c>
      <c r="B193">
        <v>4.96462503330799</v>
      </c>
      <c r="C193" t="s">
        <v>4</v>
      </c>
      <c r="E193" s="17">
        <v>42196</v>
      </c>
      <c r="F193" s="18">
        <v>5.8984295765638999</v>
      </c>
      <c r="G193" s="19" t="s">
        <v>3</v>
      </c>
      <c r="I193" s="17">
        <v>42196</v>
      </c>
      <c r="J193" s="18">
        <v>4.9495481982072302</v>
      </c>
      <c r="K193" s="19" t="s">
        <v>4</v>
      </c>
    </row>
    <row r="194" spans="1:11" x14ac:dyDescent="0.2">
      <c r="A194" s="1">
        <v>42101</v>
      </c>
      <c r="B194">
        <v>5.8984295765638999</v>
      </c>
      <c r="C194" t="s">
        <v>3</v>
      </c>
      <c r="E194" s="14">
        <v>42197</v>
      </c>
      <c r="F194" s="15">
        <v>5.8984295765638999</v>
      </c>
      <c r="G194" s="16" t="s">
        <v>3</v>
      </c>
      <c r="I194" s="14">
        <v>42197</v>
      </c>
      <c r="J194" s="15">
        <v>4.9495481982072302</v>
      </c>
      <c r="K194" s="16" t="s">
        <v>4</v>
      </c>
    </row>
    <row r="195" spans="1:11" x14ac:dyDescent="0.2">
      <c r="A195" s="1">
        <v>42101</v>
      </c>
      <c r="B195">
        <v>4.96462503330799</v>
      </c>
      <c r="C195" t="s">
        <v>4</v>
      </c>
      <c r="E195" s="17">
        <v>42198</v>
      </c>
      <c r="F195" s="18">
        <v>5.8984295765638999</v>
      </c>
      <c r="G195" s="19" t="s">
        <v>3</v>
      </c>
      <c r="I195" s="17">
        <v>42198</v>
      </c>
      <c r="J195" s="18">
        <v>4.9495481982072302</v>
      </c>
      <c r="K195" s="19" t="s">
        <v>4</v>
      </c>
    </row>
    <row r="196" spans="1:11" x14ac:dyDescent="0.2">
      <c r="A196" s="1">
        <v>42102</v>
      </c>
      <c r="B196">
        <v>5.8984295765638999</v>
      </c>
      <c r="C196" t="s">
        <v>3</v>
      </c>
      <c r="E196" s="14">
        <v>42199</v>
      </c>
      <c r="F196" s="15">
        <v>5.8984295765638999</v>
      </c>
      <c r="G196" s="16" t="s">
        <v>3</v>
      </c>
      <c r="I196" s="14">
        <v>42199</v>
      </c>
      <c r="J196" s="15">
        <v>4.9495481982072302</v>
      </c>
      <c r="K196" s="16" t="s">
        <v>4</v>
      </c>
    </row>
    <row r="197" spans="1:11" x14ac:dyDescent="0.2">
      <c r="A197" s="1">
        <v>42102</v>
      </c>
      <c r="B197">
        <v>4.96462503330799</v>
      </c>
      <c r="C197" t="s">
        <v>4</v>
      </c>
      <c r="E197" s="17">
        <v>42200</v>
      </c>
      <c r="F197" s="18">
        <v>5.8984295765638999</v>
      </c>
      <c r="G197" s="19" t="s">
        <v>3</v>
      </c>
      <c r="I197" s="17">
        <v>42200</v>
      </c>
      <c r="J197" s="18">
        <v>4.9424082269714402</v>
      </c>
      <c r="K197" s="19" t="s">
        <v>4</v>
      </c>
    </row>
    <row r="198" spans="1:11" x14ac:dyDescent="0.2">
      <c r="A198" s="1">
        <v>42103</v>
      </c>
      <c r="B198">
        <v>5.8984295765638999</v>
      </c>
      <c r="C198" t="s">
        <v>3</v>
      </c>
      <c r="E198" s="14">
        <v>42201</v>
      </c>
      <c r="F198" s="15">
        <v>5.8984295765638999</v>
      </c>
      <c r="G198" s="16" t="s">
        <v>3</v>
      </c>
      <c r="I198" s="14">
        <v>42201</v>
      </c>
      <c r="J198" s="15">
        <v>4.9405155578964397</v>
      </c>
      <c r="K198" s="16" t="s">
        <v>4</v>
      </c>
    </row>
    <row r="199" spans="1:11" x14ac:dyDescent="0.2">
      <c r="A199" s="1">
        <v>42103</v>
      </c>
      <c r="B199">
        <v>4.96462503330799</v>
      </c>
      <c r="C199" t="s">
        <v>4</v>
      </c>
      <c r="E199" s="17">
        <v>42202</v>
      </c>
      <c r="F199" s="18">
        <v>5.8984295765638999</v>
      </c>
      <c r="G199" s="19" t="s">
        <v>3</v>
      </c>
      <c r="I199" s="17">
        <v>42202</v>
      </c>
      <c r="J199" s="18">
        <v>4.9405155578964397</v>
      </c>
      <c r="K199" s="19" t="s">
        <v>4</v>
      </c>
    </row>
    <row r="200" spans="1:11" x14ac:dyDescent="0.2">
      <c r="A200" s="1">
        <v>42104</v>
      </c>
      <c r="B200">
        <v>5.8984295765638999</v>
      </c>
      <c r="C200" t="s">
        <v>3</v>
      </c>
      <c r="E200" s="14">
        <v>42203</v>
      </c>
      <c r="F200" s="15">
        <v>5.8984295765638999</v>
      </c>
      <c r="G200" s="16" t="s">
        <v>3</v>
      </c>
      <c r="I200" s="14">
        <v>42203</v>
      </c>
      <c r="J200" s="15">
        <v>4.9405155578964397</v>
      </c>
      <c r="K200" s="16" t="s">
        <v>4</v>
      </c>
    </row>
    <row r="201" spans="1:11" x14ac:dyDescent="0.2">
      <c r="A201" s="1">
        <v>42104</v>
      </c>
      <c r="B201">
        <v>4.96462503330799</v>
      </c>
      <c r="C201" t="s">
        <v>4</v>
      </c>
      <c r="E201" s="17">
        <v>42204</v>
      </c>
      <c r="F201" s="18">
        <v>5.8984295765638999</v>
      </c>
      <c r="G201" s="19" t="s">
        <v>3</v>
      </c>
      <c r="I201" s="17">
        <v>42204</v>
      </c>
      <c r="J201" s="18">
        <v>4.9405155578964397</v>
      </c>
      <c r="K201" s="19" t="s">
        <v>4</v>
      </c>
    </row>
    <row r="202" spans="1:11" x14ac:dyDescent="0.2">
      <c r="A202" s="1">
        <v>42105</v>
      </c>
      <c r="B202">
        <v>5.8984295765638999</v>
      </c>
      <c r="C202" t="s">
        <v>3</v>
      </c>
      <c r="E202" s="14">
        <v>42205</v>
      </c>
      <c r="F202" s="15">
        <v>5.8984295765638999</v>
      </c>
      <c r="G202" s="16" t="s">
        <v>3</v>
      </c>
      <c r="I202" s="14">
        <v>42205</v>
      </c>
      <c r="J202" s="15">
        <v>4.9405155578964397</v>
      </c>
      <c r="K202" s="16" t="s">
        <v>4</v>
      </c>
    </row>
    <row r="203" spans="1:11" x14ac:dyDescent="0.2">
      <c r="A203" s="1">
        <v>42105</v>
      </c>
      <c r="B203">
        <v>4.96462503330799</v>
      </c>
      <c r="C203" t="s">
        <v>4</v>
      </c>
      <c r="E203" s="17">
        <v>42206</v>
      </c>
      <c r="F203" s="18">
        <v>5.8984295765638999</v>
      </c>
      <c r="G203" s="19" t="s">
        <v>3</v>
      </c>
      <c r="I203" s="17">
        <v>42206</v>
      </c>
      <c r="J203" s="18">
        <v>4.9405155578964397</v>
      </c>
      <c r="K203" s="19" t="s">
        <v>4</v>
      </c>
    </row>
    <row r="204" spans="1:11" x14ac:dyDescent="0.2">
      <c r="A204" s="1">
        <v>42106</v>
      </c>
      <c r="B204">
        <v>5.8984295765638999</v>
      </c>
      <c r="C204" t="s">
        <v>3</v>
      </c>
      <c r="E204" s="14">
        <v>42207</v>
      </c>
      <c r="F204" s="15">
        <v>5.8984295765638999</v>
      </c>
      <c r="G204" s="16" t="s">
        <v>3</v>
      </c>
      <c r="I204" s="14">
        <v>42207</v>
      </c>
      <c r="J204" s="15">
        <v>4.9405155578964397</v>
      </c>
      <c r="K204" s="16" t="s">
        <v>4</v>
      </c>
    </row>
    <row r="205" spans="1:11" x14ac:dyDescent="0.2">
      <c r="A205" s="1">
        <v>42106</v>
      </c>
      <c r="B205">
        <v>4.96462503330799</v>
      </c>
      <c r="C205" t="s">
        <v>4</v>
      </c>
      <c r="E205" s="17">
        <v>42208</v>
      </c>
      <c r="F205" s="18">
        <v>5.8984295765638999</v>
      </c>
      <c r="G205" s="19" t="s">
        <v>3</v>
      </c>
      <c r="I205" s="17">
        <v>42208</v>
      </c>
      <c r="J205" s="18">
        <v>4.9405155578964397</v>
      </c>
      <c r="K205" s="19" t="s">
        <v>4</v>
      </c>
    </row>
    <row r="206" spans="1:11" x14ac:dyDescent="0.2">
      <c r="A206" s="1">
        <v>42107</v>
      </c>
      <c r="B206">
        <v>5.8984295765638999</v>
      </c>
      <c r="C206" t="s">
        <v>3</v>
      </c>
      <c r="E206" s="14">
        <v>42209</v>
      </c>
      <c r="F206" s="15">
        <v>5.8984295765638999</v>
      </c>
      <c r="G206" s="16" t="s">
        <v>3</v>
      </c>
      <c r="I206" s="14">
        <v>42209</v>
      </c>
      <c r="J206" s="15">
        <v>4.9405155578964397</v>
      </c>
      <c r="K206" s="16" t="s">
        <v>4</v>
      </c>
    </row>
    <row r="207" spans="1:11" x14ac:dyDescent="0.2">
      <c r="A207" s="1">
        <v>42107</v>
      </c>
      <c r="B207">
        <v>4.96462503330799</v>
      </c>
      <c r="C207" t="s">
        <v>4</v>
      </c>
      <c r="E207" s="17">
        <v>42210</v>
      </c>
      <c r="F207" s="18">
        <v>5.8984295765638999</v>
      </c>
      <c r="G207" s="19" t="s">
        <v>3</v>
      </c>
      <c r="I207" s="17">
        <v>42210</v>
      </c>
      <c r="J207" s="18">
        <v>4.9405155578964397</v>
      </c>
      <c r="K207" s="19" t="s">
        <v>4</v>
      </c>
    </row>
    <row r="208" spans="1:11" x14ac:dyDescent="0.2">
      <c r="A208" s="1">
        <v>42108</v>
      </c>
      <c r="B208">
        <v>5.8984295765638999</v>
      </c>
      <c r="C208" t="s">
        <v>3</v>
      </c>
      <c r="E208" s="14">
        <v>42211</v>
      </c>
      <c r="F208" s="15">
        <v>5.8984295765638999</v>
      </c>
      <c r="G208" s="16" t="s">
        <v>3</v>
      </c>
      <c r="I208" s="14">
        <v>42211</v>
      </c>
      <c r="J208" s="15">
        <v>4.9405155578964397</v>
      </c>
      <c r="K208" s="16" t="s">
        <v>4</v>
      </c>
    </row>
    <row r="209" spans="1:11" x14ac:dyDescent="0.2">
      <c r="A209" s="1">
        <v>42108</v>
      </c>
      <c r="B209">
        <v>4.96462503330799</v>
      </c>
      <c r="C209" t="s">
        <v>4</v>
      </c>
      <c r="E209" s="17">
        <v>42212</v>
      </c>
      <c r="F209" s="18">
        <v>5.8984295765638999</v>
      </c>
      <c r="G209" s="19" t="s">
        <v>3</v>
      </c>
      <c r="I209" s="17">
        <v>42212</v>
      </c>
      <c r="J209" s="18">
        <v>4.9405155578964397</v>
      </c>
      <c r="K209" s="19" t="s">
        <v>4</v>
      </c>
    </row>
    <row r="210" spans="1:11" x14ac:dyDescent="0.2">
      <c r="A210" s="1">
        <v>42109</v>
      </c>
      <c r="B210">
        <v>5.8984295765638999</v>
      </c>
      <c r="C210" t="s">
        <v>3</v>
      </c>
      <c r="E210" s="14">
        <v>42213</v>
      </c>
      <c r="F210" s="15">
        <v>5.8984295765638999</v>
      </c>
      <c r="G210" s="16" t="s">
        <v>3</v>
      </c>
      <c r="I210" s="14">
        <v>42213</v>
      </c>
      <c r="J210" s="15">
        <v>4.9405155578964397</v>
      </c>
      <c r="K210" s="16" t="s">
        <v>4</v>
      </c>
    </row>
    <row r="211" spans="1:11" x14ac:dyDescent="0.2">
      <c r="A211" s="1">
        <v>42109</v>
      </c>
      <c r="B211">
        <v>4.96462503330799</v>
      </c>
      <c r="C211" t="s">
        <v>4</v>
      </c>
      <c r="E211" s="17">
        <v>42214</v>
      </c>
      <c r="F211" s="18">
        <v>5.8984295765638999</v>
      </c>
      <c r="G211" s="19" t="s">
        <v>3</v>
      </c>
      <c r="I211" s="17">
        <v>42214</v>
      </c>
      <c r="J211" s="18">
        <v>4.9405155578964397</v>
      </c>
      <c r="K211" s="19" t="s">
        <v>4</v>
      </c>
    </row>
    <row r="212" spans="1:11" x14ac:dyDescent="0.2">
      <c r="A212" s="1">
        <v>42110</v>
      </c>
      <c r="B212">
        <v>5.8984295765638999</v>
      </c>
      <c r="C212" t="s">
        <v>3</v>
      </c>
      <c r="E212" s="14">
        <v>42215</v>
      </c>
      <c r="F212" s="15">
        <v>5.8984295765638999</v>
      </c>
      <c r="G212" s="16" t="s">
        <v>3</v>
      </c>
      <c r="I212" s="14">
        <v>42215</v>
      </c>
      <c r="J212" s="15">
        <v>4.9405155578964397</v>
      </c>
      <c r="K212" s="16" t="s">
        <v>4</v>
      </c>
    </row>
    <row r="213" spans="1:11" x14ac:dyDescent="0.2">
      <c r="A213" s="1">
        <v>42110</v>
      </c>
      <c r="B213">
        <v>4.96462503330799</v>
      </c>
      <c r="C213" t="s">
        <v>4</v>
      </c>
      <c r="E213" s="17">
        <v>42216</v>
      </c>
      <c r="F213" s="18">
        <v>5.8984295765638999</v>
      </c>
      <c r="G213" s="19" t="s">
        <v>3</v>
      </c>
      <c r="I213" s="17">
        <v>42216</v>
      </c>
      <c r="J213" s="18">
        <v>4.9405155578964397</v>
      </c>
      <c r="K213" s="19" t="s">
        <v>4</v>
      </c>
    </row>
    <row r="214" spans="1:11" x14ac:dyDescent="0.2">
      <c r="A214" s="1">
        <v>42111</v>
      </c>
      <c r="B214">
        <v>5.8984295765638999</v>
      </c>
      <c r="C214" t="s">
        <v>3</v>
      </c>
      <c r="E214" s="14">
        <v>42217</v>
      </c>
      <c r="F214" s="15">
        <v>5.8984295765638999</v>
      </c>
      <c r="G214" s="16" t="s">
        <v>3</v>
      </c>
      <c r="I214" s="14">
        <v>42217</v>
      </c>
      <c r="J214" s="15">
        <v>4.9405155578964397</v>
      </c>
      <c r="K214" s="16" t="s">
        <v>4</v>
      </c>
    </row>
    <row r="215" spans="1:11" x14ac:dyDescent="0.2">
      <c r="A215" s="1">
        <v>42111</v>
      </c>
      <c r="B215">
        <v>4.96462503330799</v>
      </c>
      <c r="C215" t="s">
        <v>4</v>
      </c>
      <c r="E215" s="17">
        <v>42218</v>
      </c>
      <c r="F215" s="18">
        <v>5.8984295765638999</v>
      </c>
      <c r="G215" s="19" t="s">
        <v>3</v>
      </c>
      <c r="I215" s="17">
        <v>42218</v>
      </c>
      <c r="J215" s="18">
        <v>4.9405155578964397</v>
      </c>
      <c r="K215" s="19" t="s">
        <v>4</v>
      </c>
    </row>
    <row r="216" spans="1:11" x14ac:dyDescent="0.2">
      <c r="A216" s="1">
        <v>42112</v>
      </c>
      <c r="B216">
        <v>5.8984295765638999</v>
      </c>
      <c r="C216" t="s">
        <v>3</v>
      </c>
      <c r="E216" s="14">
        <v>42219</v>
      </c>
      <c r="F216" s="15">
        <v>5.8984295765638999</v>
      </c>
      <c r="G216" s="16" t="s">
        <v>3</v>
      </c>
      <c r="I216" s="14">
        <v>42219</v>
      </c>
      <c r="J216" s="15">
        <v>4.9405155578964397</v>
      </c>
      <c r="K216" s="16" t="s">
        <v>4</v>
      </c>
    </row>
    <row r="217" spans="1:11" x14ac:dyDescent="0.2">
      <c r="A217" s="1">
        <v>42112</v>
      </c>
      <c r="B217">
        <v>4.96462503330799</v>
      </c>
      <c r="C217" t="s">
        <v>4</v>
      </c>
      <c r="E217" s="17">
        <v>42220</v>
      </c>
      <c r="F217" s="18">
        <v>5.8984295765638999</v>
      </c>
      <c r="G217" s="19" t="s">
        <v>3</v>
      </c>
      <c r="I217" s="17">
        <v>42220</v>
      </c>
      <c r="J217" s="18">
        <v>4.9405155578964397</v>
      </c>
      <c r="K217" s="19" t="s">
        <v>4</v>
      </c>
    </row>
    <row r="218" spans="1:11" x14ac:dyDescent="0.2">
      <c r="A218" s="1">
        <v>42113</v>
      </c>
      <c r="B218">
        <v>5.8984295765638999</v>
      </c>
      <c r="C218" t="s">
        <v>3</v>
      </c>
      <c r="E218" s="14">
        <v>42221</v>
      </c>
      <c r="F218" s="15">
        <v>5.8984295765638999</v>
      </c>
      <c r="G218" s="16" t="s">
        <v>3</v>
      </c>
      <c r="I218" s="14">
        <v>42221</v>
      </c>
      <c r="J218" s="15">
        <v>4.9405155578964397</v>
      </c>
      <c r="K218" s="16" t="s">
        <v>4</v>
      </c>
    </row>
    <row r="219" spans="1:11" x14ac:dyDescent="0.2">
      <c r="A219" s="1">
        <v>42113</v>
      </c>
      <c r="B219">
        <v>4.96462503330799</v>
      </c>
      <c r="C219" t="s">
        <v>4</v>
      </c>
      <c r="E219" s="17">
        <v>42222</v>
      </c>
      <c r="F219" s="18">
        <v>5.8984295765638999</v>
      </c>
      <c r="G219" s="19" t="s">
        <v>3</v>
      </c>
      <c r="I219" s="17">
        <v>42222</v>
      </c>
      <c r="J219" s="18">
        <v>4.9405155578964397</v>
      </c>
      <c r="K219" s="19" t="s">
        <v>4</v>
      </c>
    </row>
    <row r="220" spans="1:11" x14ac:dyDescent="0.2">
      <c r="A220" s="1">
        <v>42114</v>
      </c>
      <c r="B220">
        <v>5.8984295765638999</v>
      </c>
      <c r="C220" t="s">
        <v>3</v>
      </c>
      <c r="E220" s="14">
        <v>42223</v>
      </c>
      <c r="F220" s="15">
        <v>5.8984295765638999</v>
      </c>
      <c r="G220" s="16" t="s">
        <v>3</v>
      </c>
      <c r="I220" s="14">
        <v>42223</v>
      </c>
      <c r="J220" s="15">
        <v>4.9405155578964397</v>
      </c>
      <c r="K220" s="16" t="s">
        <v>4</v>
      </c>
    </row>
    <row r="221" spans="1:11" x14ac:dyDescent="0.2">
      <c r="A221" s="1">
        <v>42114</v>
      </c>
      <c r="B221">
        <v>4.96462503330799</v>
      </c>
      <c r="C221" t="s">
        <v>4</v>
      </c>
      <c r="E221" s="17">
        <v>42224</v>
      </c>
      <c r="F221" s="18">
        <v>5.8984295765638999</v>
      </c>
      <c r="G221" s="19" t="s">
        <v>3</v>
      </c>
      <c r="I221" s="17">
        <v>42224</v>
      </c>
      <c r="J221" s="18">
        <v>4.9405155578964397</v>
      </c>
      <c r="K221" s="19" t="s">
        <v>4</v>
      </c>
    </row>
    <row r="222" spans="1:11" x14ac:dyDescent="0.2">
      <c r="A222" s="1">
        <v>42115</v>
      </c>
      <c r="B222">
        <v>5.8984295765638999</v>
      </c>
      <c r="C222" t="s">
        <v>3</v>
      </c>
      <c r="E222" s="14">
        <v>42225</v>
      </c>
      <c r="F222" s="15">
        <v>5.8984295765638999</v>
      </c>
      <c r="G222" s="16" t="s">
        <v>3</v>
      </c>
      <c r="I222" s="14">
        <v>42225</v>
      </c>
      <c r="J222" s="15">
        <v>4.9405155578964397</v>
      </c>
      <c r="K222" s="16" t="s">
        <v>4</v>
      </c>
    </row>
    <row r="223" spans="1:11" x14ac:dyDescent="0.2">
      <c r="A223" s="1">
        <v>42115</v>
      </c>
      <c r="B223">
        <v>4.96462503330799</v>
      </c>
      <c r="C223" t="s">
        <v>4</v>
      </c>
      <c r="E223" s="17">
        <v>42226</v>
      </c>
      <c r="F223" s="18">
        <v>5.8984295765638999</v>
      </c>
      <c r="G223" s="19" t="s">
        <v>3</v>
      </c>
      <c r="I223" s="17">
        <v>42226</v>
      </c>
      <c r="J223" s="18">
        <v>4.9405155578964397</v>
      </c>
      <c r="K223" s="19" t="s">
        <v>4</v>
      </c>
    </row>
    <row r="224" spans="1:11" x14ac:dyDescent="0.2">
      <c r="A224" s="1">
        <v>42116</v>
      </c>
      <c r="B224">
        <v>5.8984295765638999</v>
      </c>
      <c r="C224" t="s">
        <v>3</v>
      </c>
      <c r="E224" s="14">
        <v>42227</v>
      </c>
      <c r="F224" s="15">
        <v>5.8984295765638999</v>
      </c>
      <c r="G224" s="16" t="s">
        <v>3</v>
      </c>
      <c r="I224" s="14">
        <v>42227</v>
      </c>
      <c r="J224" s="15">
        <v>4.9405155578964397</v>
      </c>
      <c r="K224" s="16" t="s">
        <v>4</v>
      </c>
    </row>
    <row r="225" spans="1:11" x14ac:dyDescent="0.2">
      <c r="A225" s="1">
        <v>42116</v>
      </c>
      <c r="B225">
        <v>4.96462503330799</v>
      </c>
      <c r="C225" t="s">
        <v>4</v>
      </c>
      <c r="E225" s="17">
        <v>42228</v>
      </c>
      <c r="F225" s="18">
        <v>5.8984295765638999</v>
      </c>
      <c r="G225" s="19" t="s">
        <v>3</v>
      </c>
      <c r="I225" s="17">
        <v>42228</v>
      </c>
      <c r="J225" s="18">
        <v>4.9405155578964397</v>
      </c>
      <c r="K225" s="19" t="s">
        <v>4</v>
      </c>
    </row>
    <row r="226" spans="1:11" x14ac:dyDescent="0.2">
      <c r="A226" s="1">
        <v>42117</v>
      </c>
      <c r="B226">
        <v>5.8984295765638999</v>
      </c>
      <c r="C226" t="s">
        <v>3</v>
      </c>
      <c r="E226" s="14">
        <v>42229</v>
      </c>
      <c r="F226" s="15">
        <v>5.8984295765638999</v>
      </c>
      <c r="G226" s="16" t="s">
        <v>3</v>
      </c>
      <c r="I226" s="14">
        <v>42229</v>
      </c>
      <c r="J226" s="15">
        <v>4.9405155578964397</v>
      </c>
      <c r="K226" s="16" t="s">
        <v>4</v>
      </c>
    </row>
    <row r="227" spans="1:11" x14ac:dyDescent="0.2">
      <c r="A227" s="1">
        <v>42117</v>
      </c>
      <c r="B227">
        <v>4.96462503330799</v>
      </c>
      <c r="C227" t="s">
        <v>4</v>
      </c>
      <c r="E227" s="17">
        <v>42230</v>
      </c>
      <c r="F227" s="18">
        <v>5.8984295765638999</v>
      </c>
      <c r="G227" s="19" t="s">
        <v>3</v>
      </c>
      <c r="I227" s="17">
        <v>42230</v>
      </c>
      <c r="J227" s="18">
        <v>4.9405155578964397</v>
      </c>
      <c r="K227" s="19" t="s">
        <v>4</v>
      </c>
    </row>
    <row r="228" spans="1:11" x14ac:dyDescent="0.2">
      <c r="A228" s="1">
        <v>42118</v>
      </c>
      <c r="B228">
        <v>5.8984295765638999</v>
      </c>
      <c r="C228" t="s">
        <v>3</v>
      </c>
      <c r="E228" s="14">
        <v>42231</v>
      </c>
      <c r="F228" s="15">
        <v>5.8984295765638999</v>
      </c>
      <c r="G228" s="16" t="s">
        <v>3</v>
      </c>
      <c r="I228" s="14">
        <v>42231</v>
      </c>
      <c r="J228" s="15">
        <v>4.9405155578964397</v>
      </c>
      <c r="K228" s="16" t="s">
        <v>4</v>
      </c>
    </row>
    <row r="229" spans="1:11" x14ac:dyDescent="0.2">
      <c r="A229" s="1">
        <v>42118</v>
      </c>
      <c r="B229">
        <v>4.96462503330799</v>
      </c>
      <c r="C229" t="s">
        <v>4</v>
      </c>
      <c r="E229" s="17">
        <v>42232</v>
      </c>
      <c r="F229" s="18">
        <v>5.8984295765638999</v>
      </c>
      <c r="G229" s="19" t="s">
        <v>3</v>
      </c>
      <c r="I229" s="17">
        <v>42232</v>
      </c>
      <c r="J229" s="18">
        <v>4.9405155578964397</v>
      </c>
      <c r="K229" s="19" t="s">
        <v>4</v>
      </c>
    </row>
    <row r="230" spans="1:11" x14ac:dyDescent="0.2">
      <c r="A230" s="1">
        <v>42119</v>
      </c>
      <c r="B230">
        <v>5.8984295765638999</v>
      </c>
      <c r="C230" t="s">
        <v>3</v>
      </c>
      <c r="E230" s="14">
        <v>42233</v>
      </c>
      <c r="F230" s="15">
        <v>5.8984295765638999</v>
      </c>
      <c r="G230" s="16" t="s">
        <v>3</v>
      </c>
      <c r="I230" s="14">
        <v>42233</v>
      </c>
      <c r="J230" s="15">
        <v>4.9405155578964397</v>
      </c>
      <c r="K230" s="16" t="s">
        <v>4</v>
      </c>
    </row>
    <row r="231" spans="1:11" x14ac:dyDescent="0.2">
      <c r="A231" s="1">
        <v>42119</v>
      </c>
      <c r="B231">
        <v>4.96462503330799</v>
      </c>
      <c r="C231" t="s">
        <v>4</v>
      </c>
      <c r="E231" s="17">
        <v>42234</v>
      </c>
      <c r="F231" s="18">
        <v>5.8984295765638999</v>
      </c>
      <c r="G231" s="19" t="s">
        <v>3</v>
      </c>
      <c r="I231" s="17">
        <v>42234</v>
      </c>
      <c r="J231" s="18">
        <v>4.9405155578964397</v>
      </c>
      <c r="K231" s="19" t="s">
        <v>4</v>
      </c>
    </row>
    <row r="232" spans="1:11" x14ac:dyDescent="0.2">
      <c r="A232" s="1">
        <v>42120</v>
      </c>
      <c r="B232">
        <v>5.8984295765638999</v>
      </c>
      <c r="C232" t="s">
        <v>3</v>
      </c>
      <c r="E232" s="14">
        <v>42235</v>
      </c>
      <c r="F232" s="15">
        <v>5.8984295765638999</v>
      </c>
      <c r="G232" s="16" t="s">
        <v>3</v>
      </c>
      <c r="I232" s="14">
        <v>42235</v>
      </c>
      <c r="J232" s="15">
        <v>4.9405155578964397</v>
      </c>
      <c r="K232" s="16" t="s">
        <v>4</v>
      </c>
    </row>
    <row r="233" spans="1:11" x14ac:dyDescent="0.2">
      <c r="A233" s="1">
        <v>42120</v>
      </c>
      <c r="B233">
        <v>4.96462503330799</v>
      </c>
      <c r="C233" t="s">
        <v>4</v>
      </c>
      <c r="E233" s="17">
        <v>42236</v>
      </c>
      <c r="F233" s="18">
        <v>5.8984295765638999</v>
      </c>
      <c r="G233" s="19" t="s">
        <v>3</v>
      </c>
      <c r="I233" s="17">
        <v>42236</v>
      </c>
      <c r="J233" s="18">
        <v>4.9405155578964397</v>
      </c>
      <c r="K233" s="19" t="s">
        <v>4</v>
      </c>
    </row>
    <row r="234" spans="1:11" x14ac:dyDescent="0.2">
      <c r="A234" s="1">
        <v>42121</v>
      </c>
      <c r="B234">
        <v>5.8984295765638999</v>
      </c>
      <c r="C234" t="s">
        <v>3</v>
      </c>
      <c r="E234" s="14">
        <v>42237</v>
      </c>
      <c r="F234" s="15">
        <v>5.8984295765638999</v>
      </c>
      <c r="G234" s="16" t="s">
        <v>3</v>
      </c>
      <c r="I234" s="14">
        <v>42237</v>
      </c>
      <c r="J234" s="15">
        <v>4.9405155578964397</v>
      </c>
      <c r="K234" s="16" t="s">
        <v>4</v>
      </c>
    </row>
    <row r="235" spans="1:11" x14ac:dyDescent="0.2">
      <c r="A235" s="1">
        <v>42121</v>
      </c>
      <c r="B235">
        <v>4.96462503330799</v>
      </c>
      <c r="C235" t="s">
        <v>4</v>
      </c>
      <c r="E235" s="17">
        <v>42238</v>
      </c>
      <c r="F235" s="18">
        <v>5.8984295765638999</v>
      </c>
      <c r="G235" s="19" t="s">
        <v>3</v>
      </c>
      <c r="I235" s="17">
        <v>42238</v>
      </c>
      <c r="J235" s="18">
        <v>4.9405155578964397</v>
      </c>
      <c r="K235" s="19" t="s">
        <v>4</v>
      </c>
    </row>
    <row r="236" spans="1:11" x14ac:dyDescent="0.2">
      <c r="A236" s="1">
        <v>42122</v>
      </c>
      <c r="B236">
        <v>5.8984295765638999</v>
      </c>
      <c r="C236" t="s">
        <v>3</v>
      </c>
      <c r="E236" s="14">
        <v>42239</v>
      </c>
      <c r="F236" s="15">
        <v>5.8984295765638999</v>
      </c>
      <c r="G236" s="16" t="s">
        <v>3</v>
      </c>
      <c r="I236" s="14">
        <v>42239</v>
      </c>
      <c r="J236" s="15">
        <v>4.9405155578964397</v>
      </c>
      <c r="K236" s="16" t="s">
        <v>4</v>
      </c>
    </row>
    <row r="237" spans="1:11" x14ac:dyDescent="0.2">
      <c r="A237" s="1">
        <v>42122</v>
      </c>
      <c r="B237">
        <v>4.96462503330799</v>
      </c>
      <c r="C237" t="s">
        <v>4</v>
      </c>
      <c r="E237" s="17">
        <v>42240</v>
      </c>
      <c r="F237" s="18">
        <v>5.8984295765638999</v>
      </c>
      <c r="G237" s="19" t="s">
        <v>3</v>
      </c>
      <c r="I237" s="17">
        <v>42240</v>
      </c>
      <c r="J237" s="18">
        <v>4.9405155578964397</v>
      </c>
      <c r="K237" s="19" t="s">
        <v>4</v>
      </c>
    </row>
    <row r="238" spans="1:11" x14ac:dyDescent="0.2">
      <c r="A238" s="1">
        <v>42123</v>
      </c>
      <c r="B238">
        <v>5.8984295765638999</v>
      </c>
      <c r="C238" t="s">
        <v>3</v>
      </c>
      <c r="E238" s="14">
        <v>42241</v>
      </c>
      <c r="F238" s="15">
        <v>5.8984295765638999</v>
      </c>
      <c r="G238" s="16" t="s">
        <v>3</v>
      </c>
      <c r="I238" s="14">
        <v>42241</v>
      </c>
      <c r="J238" s="15">
        <v>4.9405155578964397</v>
      </c>
      <c r="K238" s="16" t="s">
        <v>4</v>
      </c>
    </row>
    <row r="239" spans="1:11" x14ac:dyDescent="0.2">
      <c r="A239" s="1">
        <v>42123</v>
      </c>
      <c r="B239">
        <v>4.96462503330799</v>
      </c>
      <c r="C239" t="s">
        <v>4</v>
      </c>
      <c r="E239" s="17">
        <v>42242</v>
      </c>
      <c r="F239" s="18">
        <v>5.8984295765638999</v>
      </c>
      <c r="G239" s="19" t="s">
        <v>3</v>
      </c>
      <c r="I239" s="17">
        <v>42242</v>
      </c>
      <c r="J239" s="18">
        <v>4.9405155578964397</v>
      </c>
      <c r="K239" s="19" t="s">
        <v>4</v>
      </c>
    </row>
    <row r="240" spans="1:11" x14ac:dyDescent="0.2">
      <c r="A240" s="1">
        <v>42124</v>
      </c>
      <c r="B240">
        <v>5.8984295765638999</v>
      </c>
      <c r="C240" t="s">
        <v>3</v>
      </c>
      <c r="E240" s="14">
        <v>42243</v>
      </c>
      <c r="F240" s="15">
        <v>5.8984295765638999</v>
      </c>
      <c r="G240" s="16" t="s">
        <v>3</v>
      </c>
      <c r="I240" s="14">
        <v>42243</v>
      </c>
      <c r="J240" s="15">
        <v>4.9405155578964397</v>
      </c>
      <c r="K240" s="16" t="s">
        <v>4</v>
      </c>
    </row>
    <row r="241" spans="1:11" x14ac:dyDescent="0.2">
      <c r="A241" s="1">
        <v>42124</v>
      </c>
      <c r="B241">
        <v>4.96462503330799</v>
      </c>
      <c r="C241" t="s">
        <v>4</v>
      </c>
      <c r="E241" s="17">
        <v>42244</v>
      </c>
      <c r="F241" s="18">
        <v>5.8984295765638999</v>
      </c>
      <c r="G241" s="19" t="s">
        <v>3</v>
      </c>
      <c r="I241" s="17">
        <v>42244</v>
      </c>
      <c r="J241" s="18">
        <v>4.9405155578964397</v>
      </c>
      <c r="K241" s="19" t="s">
        <v>4</v>
      </c>
    </row>
    <row r="242" spans="1:11" x14ac:dyDescent="0.2">
      <c r="A242" s="1">
        <v>42125</v>
      </c>
      <c r="B242">
        <v>5.8984295765638999</v>
      </c>
      <c r="C242" t="s">
        <v>3</v>
      </c>
      <c r="E242" s="14">
        <v>42245</v>
      </c>
      <c r="F242" s="15">
        <v>5.8984295765638999</v>
      </c>
      <c r="G242" s="16" t="s">
        <v>3</v>
      </c>
      <c r="I242" s="14">
        <v>42245</v>
      </c>
      <c r="J242" s="15">
        <v>4.9405155578964397</v>
      </c>
      <c r="K242" s="16" t="s">
        <v>4</v>
      </c>
    </row>
    <row r="243" spans="1:11" x14ac:dyDescent="0.2">
      <c r="A243" s="1">
        <v>42125</v>
      </c>
      <c r="B243">
        <v>4.9641140325430504</v>
      </c>
      <c r="C243" t="s">
        <v>4</v>
      </c>
      <c r="E243" s="17">
        <v>42246</v>
      </c>
      <c r="F243" s="18">
        <v>5.8984295765638999</v>
      </c>
      <c r="G243" s="19" t="s">
        <v>3</v>
      </c>
      <c r="I243" s="17">
        <v>42246</v>
      </c>
      <c r="J243" s="18">
        <v>4.9405155578964397</v>
      </c>
      <c r="K243" s="19" t="s">
        <v>4</v>
      </c>
    </row>
    <row r="244" spans="1:11" x14ac:dyDescent="0.2">
      <c r="A244" s="1">
        <v>42126</v>
      </c>
      <c r="B244">
        <v>5.8984295765638999</v>
      </c>
      <c r="C244" t="s">
        <v>3</v>
      </c>
      <c r="E244" s="14">
        <v>42247</v>
      </c>
      <c r="F244" s="15">
        <v>5.8984295765638999</v>
      </c>
      <c r="G244" s="16" t="s">
        <v>3</v>
      </c>
      <c r="I244" s="14">
        <v>42247</v>
      </c>
      <c r="J244" s="15">
        <v>4.9405155578964397</v>
      </c>
      <c r="K244" s="16" t="s">
        <v>4</v>
      </c>
    </row>
    <row r="245" spans="1:11" x14ac:dyDescent="0.2">
      <c r="A245" s="1">
        <v>42126</v>
      </c>
      <c r="B245">
        <v>4.9641140325430504</v>
      </c>
      <c r="C245" t="s">
        <v>4</v>
      </c>
      <c r="E245" s="17">
        <v>42248</v>
      </c>
      <c r="F245" s="18">
        <v>5.8984295765638999</v>
      </c>
      <c r="G245" s="19" t="s">
        <v>3</v>
      </c>
      <c r="I245" s="17">
        <v>42248</v>
      </c>
      <c r="J245" s="18">
        <v>4.9450869990355804</v>
      </c>
      <c r="K245" s="19" t="s">
        <v>4</v>
      </c>
    </row>
    <row r="246" spans="1:11" x14ac:dyDescent="0.2">
      <c r="A246" s="1">
        <v>42127</v>
      </c>
      <c r="B246">
        <v>5.8984295765638999</v>
      </c>
      <c r="C246" t="s">
        <v>3</v>
      </c>
      <c r="E246" s="14">
        <v>42249</v>
      </c>
      <c r="F246" s="15">
        <v>5.8984295765638999</v>
      </c>
      <c r="G246" s="16" t="s">
        <v>3</v>
      </c>
      <c r="I246" s="14">
        <v>42249</v>
      </c>
      <c r="J246" s="15">
        <v>4.9450869990355804</v>
      </c>
      <c r="K246" s="16" t="s">
        <v>4</v>
      </c>
    </row>
    <row r="247" spans="1:11" x14ac:dyDescent="0.2">
      <c r="A247" s="1">
        <v>42127</v>
      </c>
      <c r="B247">
        <v>4.9641140325430504</v>
      </c>
      <c r="C247" t="s">
        <v>4</v>
      </c>
      <c r="E247" s="17">
        <v>42250</v>
      </c>
      <c r="F247" s="18">
        <v>5.8984295765638999</v>
      </c>
      <c r="G247" s="19" t="s">
        <v>3</v>
      </c>
      <c r="I247" s="17">
        <v>42250</v>
      </c>
      <c r="J247" s="18">
        <v>4.9450869990355804</v>
      </c>
      <c r="K247" s="19" t="s">
        <v>4</v>
      </c>
    </row>
    <row r="248" spans="1:11" x14ac:dyDescent="0.2">
      <c r="A248" s="1">
        <v>42128</v>
      </c>
      <c r="B248">
        <v>5.8984295765638999</v>
      </c>
      <c r="C248" t="s">
        <v>3</v>
      </c>
      <c r="E248" s="14">
        <v>42251</v>
      </c>
      <c r="F248" s="15">
        <v>5.8984295765638999</v>
      </c>
      <c r="G248" s="16" t="s">
        <v>3</v>
      </c>
      <c r="I248" s="14">
        <v>42251</v>
      </c>
      <c r="J248" s="15">
        <v>4.9450869990355804</v>
      </c>
      <c r="K248" s="16" t="s">
        <v>4</v>
      </c>
    </row>
    <row r="249" spans="1:11" x14ac:dyDescent="0.2">
      <c r="A249" s="1">
        <v>42128</v>
      </c>
      <c r="B249">
        <v>4.9641140325430504</v>
      </c>
      <c r="C249" t="s">
        <v>4</v>
      </c>
      <c r="E249" s="17">
        <v>42252</v>
      </c>
      <c r="F249" s="18">
        <v>5.8984295765638999</v>
      </c>
      <c r="G249" s="19" t="s">
        <v>3</v>
      </c>
      <c r="I249" s="17">
        <v>42252</v>
      </c>
      <c r="J249" s="18">
        <v>4.9450869990355804</v>
      </c>
      <c r="K249" s="19" t="s">
        <v>4</v>
      </c>
    </row>
    <row r="250" spans="1:11" x14ac:dyDescent="0.2">
      <c r="A250" s="1">
        <v>42129</v>
      </c>
      <c r="B250">
        <v>5.8984295765638999</v>
      </c>
      <c r="C250" t="s">
        <v>3</v>
      </c>
      <c r="E250" s="14">
        <v>42253</v>
      </c>
      <c r="F250" s="15">
        <v>5.8984295765638999</v>
      </c>
      <c r="G250" s="16" t="s">
        <v>3</v>
      </c>
      <c r="I250" s="14">
        <v>42253</v>
      </c>
      <c r="J250" s="15">
        <v>4.9450869990355804</v>
      </c>
      <c r="K250" s="16" t="s">
        <v>4</v>
      </c>
    </row>
    <row r="251" spans="1:11" x14ac:dyDescent="0.2">
      <c r="A251" s="1">
        <v>42129</v>
      </c>
      <c r="B251">
        <v>4.9641140325430504</v>
      </c>
      <c r="C251" t="s">
        <v>4</v>
      </c>
      <c r="E251" s="17">
        <v>42254</v>
      </c>
      <c r="F251" s="18">
        <v>5.8984295765638999</v>
      </c>
      <c r="G251" s="19" t="s">
        <v>3</v>
      </c>
      <c r="I251" s="17">
        <v>42254</v>
      </c>
      <c r="J251" s="18">
        <v>4.9450869990355804</v>
      </c>
      <c r="K251" s="19" t="s">
        <v>4</v>
      </c>
    </row>
    <row r="252" spans="1:11" x14ac:dyDescent="0.2">
      <c r="A252" s="1">
        <v>42130</v>
      </c>
      <c r="B252">
        <v>5.8984295765638999</v>
      </c>
      <c r="C252" t="s">
        <v>3</v>
      </c>
      <c r="E252" s="14">
        <v>42255</v>
      </c>
      <c r="F252" s="15">
        <v>5.8984295765638999</v>
      </c>
      <c r="G252" s="16" t="s">
        <v>3</v>
      </c>
      <c r="I252" s="14">
        <v>42255</v>
      </c>
      <c r="J252" s="15">
        <v>4.9450869990355804</v>
      </c>
      <c r="K252" s="16" t="s">
        <v>4</v>
      </c>
    </row>
    <row r="253" spans="1:11" x14ac:dyDescent="0.2">
      <c r="A253" s="1">
        <v>42130</v>
      </c>
      <c r="B253">
        <v>4.9641140325430504</v>
      </c>
      <c r="C253" t="s">
        <v>4</v>
      </c>
      <c r="E253" s="17">
        <v>42256</v>
      </c>
      <c r="F253" s="18">
        <v>5.8984295765638999</v>
      </c>
      <c r="G253" s="19" t="s">
        <v>3</v>
      </c>
      <c r="I253" s="17">
        <v>42256</v>
      </c>
      <c r="J253" s="18">
        <v>4.9450869990355804</v>
      </c>
      <c r="K253" s="19" t="s">
        <v>4</v>
      </c>
    </row>
    <row r="254" spans="1:11" x14ac:dyDescent="0.2">
      <c r="A254" s="1">
        <v>42131</v>
      </c>
      <c r="B254">
        <v>5.8984295765638999</v>
      </c>
      <c r="C254" t="s">
        <v>3</v>
      </c>
      <c r="E254" s="14">
        <v>42257</v>
      </c>
      <c r="F254" s="15">
        <v>5.8984295765638999</v>
      </c>
      <c r="G254" s="16" t="s">
        <v>3</v>
      </c>
      <c r="I254" s="14">
        <v>42257</v>
      </c>
      <c r="J254" s="15">
        <v>4.9450869990355804</v>
      </c>
      <c r="K254" s="16" t="s">
        <v>4</v>
      </c>
    </row>
    <row r="255" spans="1:11" x14ac:dyDescent="0.2">
      <c r="A255" s="1">
        <v>42131</v>
      </c>
      <c r="B255">
        <v>4.9641140325430504</v>
      </c>
      <c r="C255" t="s">
        <v>4</v>
      </c>
      <c r="E255" s="17">
        <v>42258</v>
      </c>
      <c r="F255" s="18">
        <v>5.8984295765638999</v>
      </c>
      <c r="G255" s="19" t="s">
        <v>3</v>
      </c>
      <c r="I255" s="17">
        <v>42258</v>
      </c>
      <c r="J255" s="18">
        <v>4.9692432032947602</v>
      </c>
      <c r="K255" s="19" t="s">
        <v>4</v>
      </c>
    </row>
    <row r="256" spans="1:11" x14ac:dyDescent="0.2">
      <c r="A256" s="1">
        <v>42132</v>
      </c>
      <c r="B256">
        <v>5.8984295765638999</v>
      </c>
      <c r="C256" t="s">
        <v>3</v>
      </c>
      <c r="E256" s="14">
        <v>42259</v>
      </c>
      <c r="F256" s="15">
        <v>5.8984295765638999</v>
      </c>
      <c r="G256" s="16" t="s">
        <v>3</v>
      </c>
      <c r="I256" s="14">
        <v>42259</v>
      </c>
      <c r="J256" s="15">
        <v>4.9692432032947602</v>
      </c>
      <c r="K256" s="16" t="s">
        <v>4</v>
      </c>
    </row>
    <row r="257" spans="1:11" x14ac:dyDescent="0.2">
      <c r="A257" s="1">
        <v>42132</v>
      </c>
      <c r="B257">
        <v>4.9641140325430504</v>
      </c>
      <c r="C257" t="s">
        <v>4</v>
      </c>
      <c r="E257" s="17">
        <v>42260</v>
      </c>
      <c r="F257" s="18">
        <v>5.8984295765638999</v>
      </c>
      <c r="G257" s="19" t="s">
        <v>3</v>
      </c>
      <c r="I257" s="17">
        <v>42260</v>
      </c>
      <c r="J257" s="18">
        <v>4.9692432032947602</v>
      </c>
      <c r="K257" s="19" t="s">
        <v>4</v>
      </c>
    </row>
    <row r="258" spans="1:11" x14ac:dyDescent="0.2">
      <c r="A258" s="1">
        <v>42133</v>
      </c>
      <c r="B258">
        <v>5.8984295765638999</v>
      </c>
      <c r="C258" t="s">
        <v>3</v>
      </c>
      <c r="E258" s="14">
        <v>42261</v>
      </c>
      <c r="F258" s="15">
        <v>5.8984295765638999</v>
      </c>
      <c r="G258" s="16" t="s">
        <v>3</v>
      </c>
      <c r="I258" s="14">
        <v>42261</v>
      </c>
      <c r="J258" s="15">
        <v>4.9692432032947602</v>
      </c>
      <c r="K258" s="16" t="s">
        <v>4</v>
      </c>
    </row>
    <row r="259" spans="1:11" x14ac:dyDescent="0.2">
      <c r="A259" s="1">
        <v>42133</v>
      </c>
      <c r="B259">
        <v>4.9641140325430504</v>
      </c>
      <c r="C259" t="s">
        <v>4</v>
      </c>
      <c r="E259" s="17">
        <v>42262</v>
      </c>
      <c r="F259" s="18">
        <v>5.8984295765638999</v>
      </c>
      <c r="G259" s="19" t="s">
        <v>3</v>
      </c>
      <c r="I259" s="17">
        <v>42262</v>
      </c>
      <c r="J259" s="18">
        <v>4.9692432032947602</v>
      </c>
      <c r="K259" s="19" t="s">
        <v>4</v>
      </c>
    </row>
    <row r="260" spans="1:11" x14ac:dyDescent="0.2">
      <c r="A260" s="1">
        <v>42134</v>
      </c>
      <c r="B260">
        <v>5.8984295765638999</v>
      </c>
      <c r="C260" t="s">
        <v>3</v>
      </c>
      <c r="E260" s="14">
        <v>42263</v>
      </c>
      <c r="F260" s="15">
        <v>5.8984295765638999</v>
      </c>
      <c r="G260" s="16" t="s">
        <v>3</v>
      </c>
      <c r="I260" s="14">
        <v>42263</v>
      </c>
      <c r="J260" s="15">
        <v>4.9692432032947602</v>
      </c>
      <c r="K260" s="16" t="s">
        <v>4</v>
      </c>
    </row>
    <row r="261" spans="1:11" x14ac:dyDescent="0.2">
      <c r="A261" s="1">
        <v>42134</v>
      </c>
      <c r="B261">
        <v>4.9641140325430504</v>
      </c>
      <c r="C261" t="s">
        <v>4</v>
      </c>
      <c r="E261" s="17">
        <v>42264</v>
      </c>
      <c r="F261" s="18">
        <v>5.8984295765638999</v>
      </c>
      <c r="G261" s="19" t="s">
        <v>3</v>
      </c>
      <c r="I261" s="17">
        <v>42264</v>
      </c>
      <c r="J261" s="18">
        <v>4.9692432032947602</v>
      </c>
      <c r="K261" s="19" t="s">
        <v>4</v>
      </c>
    </row>
    <row r="262" spans="1:11" x14ac:dyDescent="0.2">
      <c r="A262" s="1">
        <v>42135</v>
      </c>
      <c r="B262">
        <v>5.8984295765638999</v>
      </c>
      <c r="C262" t="s">
        <v>3</v>
      </c>
      <c r="E262" s="14">
        <v>42265</v>
      </c>
      <c r="F262" s="15">
        <v>5.8984295765638999</v>
      </c>
      <c r="G262" s="16" t="s">
        <v>3</v>
      </c>
      <c r="I262" s="14">
        <v>42265</v>
      </c>
      <c r="J262" s="15">
        <v>4.9692432032947602</v>
      </c>
      <c r="K262" s="16" t="s">
        <v>4</v>
      </c>
    </row>
    <row r="263" spans="1:11" x14ac:dyDescent="0.2">
      <c r="A263" s="1">
        <v>42135</v>
      </c>
      <c r="B263">
        <v>4.9641140325430504</v>
      </c>
      <c r="C263" t="s">
        <v>4</v>
      </c>
      <c r="E263" s="17">
        <v>42266</v>
      </c>
      <c r="F263" s="18">
        <v>5.8984295765638999</v>
      </c>
      <c r="G263" s="19" t="s">
        <v>3</v>
      </c>
      <c r="I263" s="17">
        <v>42266</v>
      </c>
      <c r="J263" s="18">
        <v>4.9450869990355804</v>
      </c>
      <c r="K263" s="19" t="s">
        <v>4</v>
      </c>
    </row>
    <row r="264" spans="1:11" x14ac:dyDescent="0.2">
      <c r="A264" s="1">
        <v>42136</v>
      </c>
      <c r="B264">
        <v>5.8984295765638999</v>
      </c>
      <c r="C264" t="s">
        <v>3</v>
      </c>
      <c r="E264" s="14">
        <v>42267</v>
      </c>
      <c r="F264" s="15">
        <v>5.8984295765638999</v>
      </c>
      <c r="G264" s="16" t="s">
        <v>3</v>
      </c>
      <c r="I264" s="14">
        <v>42267</v>
      </c>
      <c r="J264" s="15">
        <v>4.9450869990355804</v>
      </c>
      <c r="K264" s="16" t="s">
        <v>4</v>
      </c>
    </row>
    <row r="265" spans="1:11" x14ac:dyDescent="0.2">
      <c r="A265" s="1">
        <v>42136</v>
      </c>
      <c r="B265">
        <v>4.9641140325430504</v>
      </c>
      <c r="C265" t="s">
        <v>4</v>
      </c>
      <c r="E265" s="17">
        <v>42268</v>
      </c>
      <c r="F265" s="18">
        <v>5.8984295765638999</v>
      </c>
      <c r="G265" s="19" t="s">
        <v>3</v>
      </c>
      <c r="I265" s="17">
        <v>42268</v>
      </c>
      <c r="J265" s="18">
        <v>4.9450869990355804</v>
      </c>
      <c r="K265" s="19" t="s">
        <v>4</v>
      </c>
    </row>
    <row r="266" spans="1:11" x14ac:dyDescent="0.2">
      <c r="A266" s="1">
        <v>42137</v>
      </c>
      <c r="B266">
        <v>5.8984295765638999</v>
      </c>
      <c r="C266" t="s">
        <v>3</v>
      </c>
      <c r="E266" s="14">
        <v>42269</v>
      </c>
      <c r="F266" s="15">
        <v>5.8984295765638999</v>
      </c>
      <c r="G266" s="16" t="s">
        <v>3</v>
      </c>
      <c r="I266" s="14">
        <v>42269</v>
      </c>
      <c r="J266" s="15">
        <v>4.9450869990355804</v>
      </c>
      <c r="K266" s="16" t="s">
        <v>4</v>
      </c>
    </row>
    <row r="267" spans="1:11" x14ac:dyDescent="0.2">
      <c r="A267" s="1">
        <v>42137</v>
      </c>
      <c r="B267">
        <v>4.9641140325430504</v>
      </c>
      <c r="C267" t="s">
        <v>4</v>
      </c>
      <c r="E267" s="17">
        <v>42270</v>
      </c>
      <c r="F267" s="18">
        <v>5.8984295765638999</v>
      </c>
      <c r="G267" s="19" t="s">
        <v>3</v>
      </c>
      <c r="I267" s="17">
        <v>42270</v>
      </c>
      <c r="J267" s="18">
        <v>4.9450869990355804</v>
      </c>
      <c r="K267" s="19" t="s">
        <v>4</v>
      </c>
    </row>
    <row r="268" spans="1:11" x14ac:dyDescent="0.2">
      <c r="A268" s="1">
        <v>42138</v>
      </c>
      <c r="B268">
        <v>5.8984295765638999</v>
      </c>
      <c r="C268" t="s">
        <v>3</v>
      </c>
      <c r="E268" s="14">
        <v>42271</v>
      </c>
      <c r="F268" s="15">
        <v>5.8984295765638999</v>
      </c>
      <c r="G268" s="16" t="s">
        <v>3</v>
      </c>
      <c r="I268" s="14">
        <v>42271</v>
      </c>
      <c r="J268" s="15">
        <v>4.9450869990355804</v>
      </c>
      <c r="K268" s="16" t="s">
        <v>4</v>
      </c>
    </row>
    <row r="269" spans="1:11" x14ac:dyDescent="0.2">
      <c r="A269" s="1">
        <v>42138</v>
      </c>
      <c r="B269">
        <v>4.9641140325430504</v>
      </c>
      <c r="C269" t="s">
        <v>4</v>
      </c>
      <c r="E269" s="17">
        <v>42272</v>
      </c>
      <c r="F269" s="18">
        <v>5.8984295765638999</v>
      </c>
      <c r="G269" s="19" t="s">
        <v>3</v>
      </c>
      <c r="I269" s="17">
        <v>42272</v>
      </c>
      <c r="J269" s="18">
        <v>4.9450869990355804</v>
      </c>
      <c r="K269" s="19" t="s">
        <v>4</v>
      </c>
    </row>
    <row r="270" spans="1:11" x14ac:dyDescent="0.2">
      <c r="A270" s="1">
        <v>42139</v>
      </c>
      <c r="B270">
        <v>5.8984295765638999</v>
      </c>
      <c r="C270" t="s">
        <v>3</v>
      </c>
      <c r="E270" s="14">
        <v>42273</v>
      </c>
      <c r="F270" s="15">
        <v>5.8984295765638999</v>
      </c>
      <c r="G270" s="16" t="s">
        <v>3</v>
      </c>
      <c r="I270" s="14">
        <v>42273</v>
      </c>
      <c r="J270" s="15">
        <v>4.9450869990355804</v>
      </c>
      <c r="K270" s="16" t="s">
        <v>4</v>
      </c>
    </row>
    <row r="271" spans="1:11" x14ac:dyDescent="0.2">
      <c r="A271" s="1">
        <v>42139</v>
      </c>
      <c r="B271">
        <v>4.9641140325430504</v>
      </c>
      <c r="C271" t="s">
        <v>4</v>
      </c>
      <c r="E271" s="17">
        <v>42274</v>
      </c>
      <c r="F271" s="18">
        <v>5.8984295765638999</v>
      </c>
      <c r="G271" s="19" t="s">
        <v>3</v>
      </c>
      <c r="I271" s="17">
        <v>42274</v>
      </c>
      <c r="J271" s="18">
        <v>4.9450869990355804</v>
      </c>
      <c r="K271" s="19" t="s">
        <v>4</v>
      </c>
    </row>
    <row r="272" spans="1:11" x14ac:dyDescent="0.2">
      <c r="A272" s="1">
        <v>42140</v>
      </c>
      <c r="B272">
        <v>5.8984295765638999</v>
      </c>
      <c r="C272" t="s">
        <v>3</v>
      </c>
      <c r="E272" s="14">
        <v>42275</v>
      </c>
      <c r="F272" s="15">
        <v>5.8984295765638999</v>
      </c>
      <c r="G272" s="16" t="s">
        <v>3</v>
      </c>
      <c r="I272" s="14">
        <v>42275</v>
      </c>
      <c r="J272" s="15">
        <v>4.9450869990355804</v>
      </c>
      <c r="K272" s="16" t="s">
        <v>4</v>
      </c>
    </row>
    <row r="273" spans="1:11" x14ac:dyDescent="0.2">
      <c r="A273" s="1">
        <v>42140</v>
      </c>
      <c r="B273">
        <v>4.9641140325430504</v>
      </c>
      <c r="C273" t="s">
        <v>4</v>
      </c>
      <c r="E273" s="17">
        <v>42276</v>
      </c>
      <c r="F273" s="18">
        <v>5.8984295765638999</v>
      </c>
      <c r="G273" s="19" t="s">
        <v>3</v>
      </c>
      <c r="I273" s="17">
        <v>42276</v>
      </c>
      <c r="J273" s="18">
        <v>4.9450869990355804</v>
      </c>
      <c r="K273" s="19" t="s">
        <v>4</v>
      </c>
    </row>
    <row r="274" spans="1:11" x14ac:dyDescent="0.2">
      <c r="A274" s="1">
        <v>42141</v>
      </c>
      <c r="B274">
        <v>5.8984295765638999</v>
      </c>
      <c r="C274" t="s">
        <v>3</v>
      </c>
      <c r="E274" s="14">
        <v>42277</v>
      </c>
      <c r="F274" s="15">
        <v>5.8984295765638999</v>
      </c>
      <c r="G274" s="16" t="s">
        <v>3</v>
      </c>
      <c r="I274" s="14">
        <v>42277</v>
      </c>
      <c r="J274" s="15">
        <v>4.9450869990355804</v>
      </c>
      <c r="K274" s="16" t="s">
        <v>4</v>
      </c>
    </row>
    <row r="275" spans="1:11" x14ac:dyDescent="0.2">
      <c r="A275" s="1">
        <v>42141</v>
      </c>
      <c r="B275">
        <v>4.9641140325430504</v>
      </c>
      <c r="C275" t="s">
        <v>4</v>
      </c>
      <c r="E275" s="17">
        <v>42278</v>
      </c>
      <c r="F275" s="18">
        <v>5.9386443834308196</v>
      </c>
      <c r="G275" s="19" t="s">
        <v>3</v>
      </c>
      <c r="I275" s="17">
        <v>42278</v>
      </c>
      <c r="J275" s="18">
        <v>4.9450869990355804</v>
      </c>
      <c r="K275" s="19" t="s">
        <v>4</v>
      </c>
    </row>
    <row r="276" spans="1:11" x14ac:dyDescent="0.2">
      <c r="A276" s="1">
        <v>42142</v>
      </c>
      <c r="B276">
        <v>5.8984295765638999</v>
      </c>
      <c r="C276" t="s">
        <v>3</v>
      </c>
      <c r="E276" s="14">
        <v>42279</v>
      </c>
      <c r="F276" s="15">
        <v>5.9386443834308196</v>
      </c>
      <c r="G276" s="16" t="s">
        <v>3</v>
      </c>
      <c r="I276" s="14">
        <v>42279</v>
      </c>
      <c r="J276" s="15">
        <v>4.9450869990355804</v>
      </c>
      <c r="K276" s="16" t="s">
        <v>4</v>
      </c>
    </row>
    <row r="277" spans="1:11" x14ac:dyDescent="0.2">
      <c r="A277" s="1">
        <v>42142</v>
      </c>
      <c r="B277">
        <v>4.9641140325430504</v>
      </c>
      <c r="C277" t="s">
        <v>4</v>
      </c>
      <c r="E277" s="17">
        <v>42280</v>
      </c>
      <c r="F277" s="18">
        <v>5.9386443834308196</v>
      </c>
      <c r="G277" s="19" t="s">
        <v>3</v>
      </c>
      <c r="I277" s="17">
        <v>42280</v>
      </c>
      <c r="J277" s="18">
        <v>4.9450869990355804</v>
      </c>
      <c r="K277" s="19" t="s">
        <v>4</v>
      </c>
    </row>
    <row r="278" spans="1:11" x14ac:dyDescent="0.2">
      <c r="A278" s="1">
        <v>42143</v>
      </c>
      <c r="B278">
        <v>5.8984295765638999</v>
      </c>
      <c r="C278" t="s">
        <v>3</v>
      </c>
      <c r="E278" s="14">
        <v>42281</v>
      </c>
      <c r="F278" s="15">
        <v>5.9386443834308196</v>
      </c>
      <c r="G278" s="16" t="s">
        <v>3</v>
      </c>
      <c r="I278" s="14">
        <v>42281</v>
      </c>
      <c r="J278" s="15">
        <v>4.9450869990355804</v>
      </c>
      <c r="K278" s="16" t="s">
        <v>4</v>
      </c>
    </row>
    <row r="279" spans="1:11" x14ac:dyDescent="0.2">
      <c r="A279" s="1">
        <v>42143</v>
      </c>
      <c r="B279">
        <v>4.9641140325430504</v>
      </c>
      <c r="C279" t="s">
        <v>4</v>
      </c>
      <c r="E279" s="17">
        <v>42282</v>
      </c>
      <c r="F279" s="18">
        <v>5.9386443834308196</v>
      </c>
      <c r="G279" s="19" t="s">
        <v>3</v>
      </c>
      <c r="I279" s="17">
        <v>42282</v>
      </c>
      <c r="J279" s="18">
        <v>4.9692432032947602</v>
      </c>
      <c r="K279" s="19" t="s">
        <v>4</v>
      </c>
    </row>
    <row r="280" spans="1:11" x14ac:dyDescent="0.2">
      <c r="A280" s="1">
        <v>42144</v>
      </c>
      <c r="B280">
        <v>5.8984295765638999</v>
      </c>
      <c r="C280" t="s">
        <v>3</v>
      </c>
      <c r="E280" s="14">
        <v>42283</v>
      </c>
      <c r="F280" s="15">
        <v>5.9386443834308196</v>
      </c>
      <c r="G280" s="16" t="s">
        <v>3</v>
      </c>
      <c r="I280" s="14">
        <v>42283</v>
      </c>
      <c r="J280" s="15">
        <v>4.9692432032947602</v>
      </c>
      <c r="K280" s="16" t="s">
        <v>4</v>
      </c>
    </row>
    <row r="281" spans="1:11" x14ac:dyDescent="0.2">
      <c r="A281" s="1">
        <v>42144</v>
      </c>
      <c r="B281">
        <v>4.9641140325430504</v>
      </c>
      <c r="C281" t="s">
        <v>4</v>
      </c>
      <c r="E281" s="17">
        <v>42284</v>
      </c>
      <c r="F281" s="18">
        <v>5.9386443834308196</v>
      </c>
      <c r="G281" s="19" t="s">
        <v>3</v>
      </c>
      <c r="I281" s="17">
        <v>42284</v>
      </c>
      <c r="J281" s="18">
        <v>4.9692432032947602</v>
      </c>
      <c r="K281" s="19" t="s">
        <v>4</v>
      </c>
    </row>
    <row r="282" spans="1:11" x14ac:dyDescent="0.2">
      <c r="A282" s="1">
        <v>42145</v>
      </c>
      <c r="B282">
        <v>5.8984295765638999</v>
      </c>
      <c r="C282" t="s">
        <v>3</v>
      </c>
      <c r="E282" s="14">
        <v>42285</v>
      </c>
      <c r="F282" s="15">
        <v>5.9386443834308196</v>
      </c>
      <c r="G282" s="16" t="s">
        <v>3</v>
      </c>
      <c r="I282" s="14">
        <v>42285</v>
      </c>
      <c r="J282" s="15">
        <v>4.9692432032947602</v>
      </c>
      <c r="K282" s="16" t="s">
        <v>4</v>
      </c>
    </row>
    <row r="283" spans="1:11" x14ac:dyDescent="0.2">
      <c r="A283" s="1">
        <v>42145</v>
      </c>
      <c r="B283">
        <v>4.9641140325430504</v>
      </c>
      <c r="C283" t="s">
        <v>4</v>
      </c>
      <c r="E283" s="17">
        <v>42286</v>
      </c>
      <c r="F283" s="18">
        <v>5.9386443834308196</v>
      </c>
      <c r="G283" s="19" t="s">
        <v>3</v>
      </c>
      <c r="I283" s="17">
        <v>42286</v>
      </c>
      <c r="J283" s="18">
        <v>4.9692432032947602</v>
      </c>
      <c r="K283" s="19" t="s">
        <v>4</v>
      </c>
    </row>
    <row r="284" spans="1:11" x14ac:dyDescent="0.2">
      <c r="A284" s="1">
        <v>42146</v>
      </c>
      <c r="B284">
        <v>5.8984295765638999</v>
      </c>
      <c r="C284" t="s">
        <v>3</v>
      </c>
      <c r="E284" s="14">
        <v>42287</v>
      </c>
      <c r="F284" s="15">
        <v>5.9386443834308196</v>
      </c>
      <c r="G284" s="16" t="s">
        <v>3</v>
      </c>
      <c r="I284" s="14">
        <v>42287</v>
      </c>
      <c r="J284" s="15">
        <v>4.9692432032947602</v>
      </c>
      <c r="K284" s="16" t="s">
        <v>4</v>
      </c>
    </row>
    <row r="285" spans="1:11" x14ac:dyDescent="0.2">
      <c r="A285" s="1">
        <v>42146</v>
      </c>
      <c r="B285">
        <v>4.9641140325430504</v>
      </c>
      <c r="C285" t="s">
        <v>4</v>
      </c>
      <c r="E285" s="17">
        <v>42288</v>
      </c>
      <c r="F285" s="18">
        <v>5.9386443834308196</v>
      </c>
      <c r="G285" s="19" t="s">
        <v>3</v>
      </c>
      <c r="I285" s="17">
        <v>42288</v>
      </c>
      <c r="J285" s="18">
        <v>4.9692432032947602</v>
      </c>
      <c r="K285" s="19" t="s">
        <v>4</v>
      </c>
    </row>
    <row r="286" spans="1:11" x14ac:dyDescent="0.2">
      <c r="A286" s="1">
        <v>42147</v>
      </c>
      <c r="B286">
        <v>5.8984295765638999</v>
      </c>
      <c r="C286" t="s">
        <v>3</v>
      </c>
      <c r="E286" s="14">
        <v>42289</v>
      </c>
      <c r="F286" s="15">
        <v>5.9386443834308196</v>
      </c>
      <c r="G286" s="16" t="s">
        <v>3</v>
      </c>
      <c r="I286" s="14">
        <v>42289</v>
      </c>
      <c r="J286" s="15">
        <v>4.9692432032947602</v>
      </c>
      <c r="K286" s="16" t="s">
        <v>4</v>
      </c>
    </row>
    <row r="287" spans="1:11" x14ac:dyDescent="0.2">
      <c r="A287" s="1">
        <v>42147</v>
      </c>
      <c r="B287">
        <v>4.9641140325430504</v>
      </c>
      <c r="C287" t="s">
        <v>4</v>
      </c>
      <c r="E287" s="17">
        <v>42290</v>
      </c>
      <c r="F287" s="18">
        <v>5.9386443834308196</v>
      </c>
      <c r="G287" s="19" t="s">
        <v>3</v>
      </c>
      <c r="I287" s="17">
        <v>42290</v>
      </c>
      <c r="J287" s="18">
        <v>4.9450869990355804</v>
      </c>
      <c r="K287" s="19" t="s">
        <v>4</v>
      </c>
    </row>
    <row r="288" spans="1:11" x14ac:dyDescent="0.2">
      <c r="A288" s="1">
        <v>42148</v>
      </c>
      <c r="B288">
        <v>5.8984295765638999</v>
      </c>
      <c r="C288" t="s">
        <v>3</v>
      </c>
      <c r="E288" s="14">
        <v>42291</v>
      </c>
      <c r="F288" s="15">
        <v>5.9386443834308196</v>
      </c>
      <c r="G288" s="16" t="s">
        <v>3</v>
      </c>
      <c r="I288" s="14">
        <v>42291</v>
      </c>
      <c r="J288" s="15">
        <v>4.9450869990355804</v>
      </c>
      <c r="K288" s="16" t="s">
        <v>4</v>
      </c>
    </row>
    <row r="289" spans="1:11" x14ac:dyDescent="0.2">
      <c r="A289" s="1">
        <v>42148</v>
      </c>
      <c r="B289">
        <v>4.9641140325430504</v>
      </c>
      <c r="C289" t="s">
        <v>4</v>
      </c>
      <c r="E289" s="17">
        <v>42292</v>
      </c>
      <c r="F289" s="18">
        <v>5.9386443834308196</v>
      </c>
      <c r="G289" s="19" t="s">
        <v>3</v>
      </c>
      <c r="I289" s="17">
        <v>42292</v>
      </c>
      <c r="J289" s="18">
        <v>4.9450869990355804</v>
      </c>
      <c r="K289" s="19" t="s">
        <v>4</v>
      </c>
    </row>
    <row r="290" spans="1:11" x14ac:dyDescent="0.2">
      <c r="A290" s="1">
        <v>42149</v>
      </c>
      <c r="B290">
        <v>5.8984295765638999</v>
      </c>
      <c r="C290" t="s">
        <v>3</v>
      </c>
      <c r="E290" s="14">
        <v>42293</v>
      </c>
      <c r="F290" s="15">
        <v>5.9386443834308196</v>
      </c>
      <c r="G290" s="16" t="s">
        <v>3</v>
      </c>
      <c r="I290" s="14">
        <v>42293</v>
      </c>
      <c r="J290" s="15">
        <v>4.9450869990355804</v>
      </c>
      <c r="K290" s="16" t="s">
        <v>4</v>
      </c>
    </row>
    <row r="291" spans="1:11" x14ac:dyDescent="0.2">
      <c r="A291" s="1">
        <v>42149</v>
      </c>
      <c r="B291">
        <v>4.9641140325430504</v>
      </c>
      <c r="C291" t="s">
        <v>4</v>
      </c>
      <c r="E291" s="17">
        <v>42294</v>
      </c>
      <c r="F291" s="18">
        <v>5.9386443834308196</v>
      </c>
      <c r="G291" s="19" t="s">
        <v>3</v>
      </c>
      <c r="I291" s="17">
        <v>42294</v>
      </c>
      <c r="J291" s="18">
        <v>4.9450869990355804</v>
      </c>
      <c r="K291" s="19" t="s">
        <v>4</v>
      </c>
    </row>
    <row r="292" spans="1:11" x14ac:dyDescent="0.2">
      <c r="A292" s="1">
        <v>42150</v>
      </c>
      <c r="B292">
        <v>5.8984295765638999</v>
      </c>
      <c r="C292" t="s">
        <v>3</v>
      </c>
      <c r="E292" s="14">
        <v>42295</v>
      </c>
      <c r="F292" s="15">
        <v>5.9386443834308196</v>
      </c>
      <c r="G292" s="16" t="s">
        <v>3</v>
      </c>
      <c r="I292" s="14">
        <v>42295</v>
      </c>
      <c r="J292" s="15">
        <v>4.9450869990355804</v>
      </c>
      <c r="K292" s="16" t="s">
        <v>4</v>
      </c>
    </row>
    <row r="293" spans="1:11" x14ac:dyDescent="0.2">
      <c r="A293" s="1">
        <v>42150</v>
      </c>
      <c r="B293">
        <v>4.9641140325430504</v>
      </c>
      <c r="C293" t="s">
        <v>4</v>
      </c>
      <c r="E293" s="17">
        <v>42296</v>
      </c>
      <c r="F293" s="18">
        <v>5.9386443834308196</v>
      </c>
      <c r="G293" s="19" t="s">
        <v>3</v>
      </c>
      <c r="I293" s="17">
        <v>42296</v>
      </c>
      <c r="J293" s="18">
        <v>4.9450869990355804</v>
      </c>
      <c r="K293" s="19" t="s">
        <v>4</v>
      </c>
    </row>
    <row r="294" spans="1:11" x14ac:dyDescent="0.2">
      <c r="A294" s="1">
        <v>42151</v>
      </c>
      <c r="B294">
        <v>5.8984295765638999</v>
      </c>
      <c r="C294" t="s">
        <v>3</v>
      </c>
      <c r="E294" s="14">
        <v>42297</v>
      </c>
      <c r="F294" s="15">
        <v>5.9386443834308196</v>
      </c>
      <c r="G294" s="16" t="s">
        <v>3</v>
      </c>
      <c r="I294" s="14">
        <v>42297</v>
      </c>
      <c r="J294" s="15">
        <v>4.9450869990355804</v>
      </c>
      <c r="K294" s="16" t="s">
        <v>4</v>
      </c>
    </row>
    <row r="295" spans="1:11" x14ac:dyDescent="0.2">
      <c r="A295" s="1">
        <v>42151</v>
      </c>
      <c r="B295">
        <v>4.9641140325430504</v>
      </c>
      <c r="C295" t="s">
        <v>4</v>
      </c>
      <c r="E295" s="17">
        <v>42298</v>
      </c>
      <c r="F295" s="18">
        <v>5.9386443834308196</v>
      </c>
      <c r="G295" s="19" t="s">
        <v>3</v>
      </c>
      <c r="I295" s="17">
        <v>42298</v>
      </c>
      <c r="J295" s="18">
        <v>4.9450869990355804</v>
      </c>
      <c r="K295" s="19" t="s">
        <v>4</v>
      </c>
    </row>
    <row r="296" spans="1:11" x14ac:dyDescent="0.2">
      <c r="A296" s="1">
        <v>42152</v>
      </c>
      <c r="B296">
        <v>5.8984295765638999</v>
      </c>
      <c r="C296" t="s">
        <v>3</v>
      </c>
      <c r="E296" s="14">
        <v>42299</v>
      </c>
      <c r="F296" s="15">
        <v>5.9386443834308196</v>
      </c>
      <c r="G296" s="16" t="s">
        <v>3</v>
      </c>
      <c r="I296" s="14">
        <v>42299</v>
      </c>
      <c r="J296" s="15">
        <v>4.9450869990355804</v>
      </c>
      <c r="K296" s="16" t="s">
        <v>4</v>
      </c>
    </row>
    <row r="297" spans="1:11" x14ac:dyDescent="0.2">
      <c r="A297" s="1">
        <v>42152</v>
      </c>
      <c r="B297">
        <v>4.9641140325430504</v>
      </c>
      <c r="C297" t="s">
        <v>4</v>
      </c>
      <c r="E297" s="17">
        <v>42300</v>
      </c>
      <c r="F297" s="18">
        <v>5.9386443834308196</v>
      </c>
      <c r="G297" s="19" t="s">
        <v>3</v>
      </c>
      <c r="I297" s="17">
        <v>42300</v>
      </c>
      <c r="J297" s="18">
        <v>4.9450869990355804</v>
      </c>
      <c r="K297" s="19" t="s">
        <v>4</v>
      </c>
    </row>
    <row r="298" spans="1:11" x14ac:dyDescent="0.2">
      <c r="A298" s="1">
        <v>42153</v>
      </c>
      <c r="B298">
        <v>5.8984295765638999</v>
      </c>
      <c r="C298" t="s">
        <v>3</v>
      </c>
      <c r="E298" s="14">
        <v>42301</v>
      </c>
      <c r="F298" s="15">
        <v>5.9386443834308196</v>
      </c>
      <c r="G298" s="16" t="s">
        <v>3</v>
      </c>
      <c r="I298" s="14">
        <v>42301</v>
      </c>
      <c r="J298" s="15">
        <v>4.9450869990355804</v>
      </c>
      <c r="K298" s="16" t="s">
        <v>4</v>
      </c>
    </row>
    <row r="299" spans="1:11" x14ac:dyDescent="0.2">
      <c r="A299" s="1">
        <v>42153</v>
      </c>
      <c r="B299">
        <v>4.9641140325430504</v>
      </c>
      <c r="C299" t="s">
        <v>4</v>
      </c>
      <c r="E299" s="17">
        <v>42302</v>
      </c>
      <c r="F299" s="18">
        <v>5.9386443834308196</v>
      </c>
      <c r="G299" s="19" t="s">
        <v>3</v>
      </c>
      <c r="I299" s="17">
        <v>42302</v>
      </c>
      <c r="J299" s="18">
        <v>4.9450869990355804</v>
      </c>
      <c r="K299" s="19" t="s">
        <v>4</v>
      </c>
    </row>
    <row r="300" spans="1:11" x14ac:dyDescent="0.2">
      <c r="A300" s="1">
        <v>42154</v>
      </c>
      <c r="B300">
        <v>5.8984295765638999</v>
      </c>
      <c r="C300" t="s">
        <v>3</v>
      </c>
      <c r="E300" s="14">
        <v>42303</v>
      </c>
      <c r="F300" s="15">
        <v>5.9386443834308196</v>
      </c>
      <c r="G300" s="16" t="s">
        <v>3</v>
      </c>
      <c r="I300" s="14">
        <v>42303</v>
      </c>
      <c r="J300" s="15">
        <v>4.9450869990355804</v>
      </c>
      <c r="K300" s="16" t="s">
        <v>4</v>
      </c>
    </row>
    <row r="301" spans="1:11" x14ac:dyDescent="0.2">
      <c r="A301" s="1">
        <v>42154</v>
      </c>
      <c r="B301">
        <v>4.9641140325430504</v>
      </c>
      <c r="C301" t="s">
        <v>4</v>
      </c>
      <c r="E301" s="17">
        <v>42304</v>
      </c>
      <c r="F301" s="18">
        <v>5.9386443834308196</v>
      </c>
      <c r="G301" s="19" t="s">
        <v>3</v>
      </c>
      <c r="I301" s="17">
        <v>42304</v>
      </c>
      <c r="J301" s="18">
        <v>4.9450869990355804</v>
      </c>
      <c r="K301" s="19" t="s">
        <v>4</v>
      </c>
    </row>
    <row r="302" spans="1:11" x14ac:dyDescent="0.2">
      <c r="A302" s="1">
        <v>42155</v>
      </c>
      <c r="B302">
        <v>5.8984295765638999</v>
      </c>
      <c r="C302" t="s">
        <v>3</v>
      </c>
      <c r="E302" s="14">
        <v>42305</v>
      </c>
      <c r="F302" s="15">
        <v>5.9386443834308196</v>
      </c>
      <c r="G302" s="16" t="s">
        <v>3</v>
      </c>
      <c r="I302" s="14">
        <v>42305</v>
      </c>
      <c r="J302" s="15">
        <v>4.9450869990355804</v>
      </c>
      <c r="K302" s="16" t="s">
        <v>4</v>
      </c>
    </row>
    <row r="303" spans="1:11" x14ac:dyDescent="0.2">
      <c r="A303" s="1">
        <v>42155</v>
      </c>
      <c r="B303">
        <v>4.9641140325430504</v>
      </c>
      <c r="C303" t="s">
        <v>4</v>
      </c>
      <c r="E303" s="17">
        <v>42306</v>
      </c>
      <c r="F303" s="18">
        <v>5.9386443834308196</v>
      </c>
      <c r="G303" s="19" t="s">
        <v>3</v>
      </c>
      <c r="I303" s="17">
        <v>42306</v>
      </c>
      <c r="J303" s="18">
        <v>4.9450869990355804</v>
      </c>
      <c r="K303" s="19" t="s">
        <v>4</v>
      </c>
    </row>
    <row r="304" spans="1:11" x14ac:dyDescent="0.2">
      <c r="A304" s="1">
        <v>42156</v>
      </c>
      <c r="B304">
        <v>5.8984295765638999</v>
      </c>
      <c r="C304" t="s">
        <v>3</v>
      </c>
      <c r="E304" s="14">
        <v>42307</v>
      </c>
      <c r="F304" s="15">
        <v>5.9386443834308196</v>
      </c>
      <c r="G304" s="16" t="s">
        <v>3</v>
      </c>
      <c r="I304" s="14">
        <v>42307</v>
      </c>
      <c r="J304" s="15">
        <v>4.9450869990355804</v>
      </c>
      <c r="K304" s="16" t="s">
        <v>4</v>
      </c>
    </row>
    <row r="305" spans="1:11" x14ac:dyDescent="0.2">
      <c r="A305" s="1">
        <v>42156</v>
      </c>
      <c r="B305">
        <v>4.9641140325430504</v>
      </c>
      <c r="C305" t="s">
        <v>4</v>
      </c>
      <c r="E305" s="17">
        <v>42308</v>
      </c>
      <c r="F305" s="18">
        <v>5.9386443834308196</v>
      </c>
      <c r="G305" s="19" t="s">
        <v>3</v>
      </c>
      <c r="I305" s="17">
        <v>42308</v>
      </c>
      <c r="J305" s="18">
        <v>4.9450869990355804</v>
      </c>
      <c r="K305" s="19" t="s">
        <v>4</v>
      </c>
    </row>
    <row r="306" spans="1:11" x14ac:dyDescent="0.2">
      <c r="A306" s="1">
        <v>42157</v>
      </c>
      <c r="B306">
        <v>5.8984295765638999</v>
      </c>
      <c r="C306" t="s">
        <v>3</v>
      </c>
      <c r="E306" s="14">
        <v>42309</v>
      </c>
      <c r="F306" s="15">
        <v>5.9421883171404604</v>
      </c>
      <c r="G306" s="16" t="s">
        <v>3</v>
      </c>
      <c r="I306" s="14">
        <v>42309</v>
      </c>
      <c r="J306" s="15">
        <v>4.8628629804382904</v>
      </c>
      <c r="K306" s="16" t="s">
        <v>4</v>
      </c>
    </row>
    <row r="307" spans="1:11" x14ac:dyDescent="0.2">
      <c r="A307" s="1">
        <v>42157</v>
      </c>
      <c r="B307">
        <v>4.9641140325430504</v>
      </c>
      <c r="C307" t="s">
        <v>4</v>
      </c>
      <c r="E307" s="17">
        <v>42310</v>
      </c>
      <c r="F307" s="18">
        <v>5.9421883171404604</v>
      </c>
      <c r="G307" s="19" t="s">
        <v>3</v>
      </c>
      <c r="I307" s="17">
        <v>42310</v>
      </c>
      <c r="J307" s="18">
        <v>4.8628629804382904</v>
      </c>
      <c r="K307" s="19" t="s">
        <v>4</v>
      </c>
    </row>
    <row r="308" spans="1:11" x14ac:dyDescent="0.2">
      <c r="A308" s="1">
        <v>42158</v>
      </c>
      <c r="B308">
        <v>5.8984295765638999</v>
      </c>
      <c r="C308" t="s">
        <v>3</v>
      </c>
      <c r="E308" s="14">
        <v>42311</v>
      </c>
      <c r="F308" s="15">
        <v>5.9421883171404604</v>
      </c>
      <c r="G308" s="16" t="s">
        <v>3</v>
      </c>
      <c r="I308" s="14">
        <v>42311</v>
      </c>
      <c r="J308" s="15">
        <v>4.8628629804382904</v>
      </c>
      <c r="K308" s="16" t="s">
        <v>4</v>
      </c>
    </row>
    <row r="309" spans="1:11" x14ac:dyDescent="0.2">
      <c r="A309" s="1">
        <v>42158</v>
      </c>
      <c r="B309">
        <v>4.9641140325430504</v>
      </c>
      <c r="C309" t="s">
        <v>4</v>
      </c>
      <c r="E309" s="17">
        <v>42312</v>
      </c>
      <c r="F309" s="18">
        <v>5.9421883171404604</v>
      </c>
      <c r="G309" s="19" t="s">
        <v>3</v>
      </c>
      <c r="I309" s="17">
        <v>42312</v>
      </c>
      <c r="J309" s="18">
        <v>4.8628629804382904</v>
      </c>
      <c r="K309" s="19" t="s">
        <v>4</v>
      </c>
    </row>
    <row r="310" spans="1:11" x14ac:dyDescent="0.2">
      <c r="A310" s="1">
        <v>42159</v>
      </c>
      <c r="B310">
        <v>5.8984295765638999</v>
      </c>
      <c r="C310" t="s">
        <v>3</v>
      </c>
      <c r="E310" s="14">
        <v>42313</v>
      </c>
      <c r="F310" s="15">
        <v>5.9421883171404604</v>
      </c>
      <c r="G310" s="16" t="s">
        <v>3</v>
      </c>
      <c r="I310" s="14">
        <v>42313</v>
      </c>
      <c r="J310" s="15">
        <v>4.8628629804382904</v>
      </c>
      <c r="K310" s="16" t="s">
        <v>4</v>
      </c>
    </row>
    <row r="311" spans="1:11" x14ac:dyDescent="0.2">
      <c r="A311" s="1">
        <v>42159</v>
      </c>
      <c r="B311">
        <v>4.9641140325430504</v>
      </c>
      <c r="C311" t="s">
        <v>4</v>
      </c>
      <c r="E311" s="17">
        <v>42314</v>
      </c>
      <c r="F311" s="18">
        <v>5.9421883171404604</v>
      </c>
      <c r="G311" s="19" t="s">
        <v>3</v>
      </c>
      <c r="I311" s="17">
        <v>42314</v>
      </c>
      <c r="J311" s="18">
        <v>4.8628629804382904</v>
      </c>
      <c r="K311" s="19" t="s">
        <v>4</v>
      </c>
    </row>
    <row r="312" spans="1:11" x14ac:dyDescent="0.2">
      <c r="A312" s="1">
        <v>42160</v>
      </c>
      <c r="B312">
        <v>5.8984295765638999</v>
      </c>
      <c r="C312" t="s">
        <v>3</v>
      </c>
      <c r="E312" s="14">
        <v>42315</v>
      </c>
      <c r="F312" s="15">
        <v>5.9421883171404604</v>
      </c>
      <c r="G312" s="16" t="s">
        <v>3</v>
      </c>
      <c r="I312" s="14">
        <v>42315</v>
      </c>
      <c r="J312" s="15">
        <v>4.8628629804382904</v>
      </c>
      <c r="K312" s="16" t="s">
        <v>4</v>
      </c>
    </row>
    <row r="313" spans="1:11" x14ac:dyDescent="0.2">
      <c r="A313" s="1">
        <v>42160</v>
      </c>
      <c r="B313">
        <v>4.9641140325430504</v>
      </c>
      <c r="C313" t="s">
        <v>4</v>
      </c>
      <c r="E313" s="17">
        <v>42316</v>
      </c>
      <c r="F313" s="18">
        <v>5.9421883171404604</v>
      </c>
      <c r="G313" s="19" t="s">
        <v>3</v>
      </c>
      <c r="I313" s="17">
        <v>42316</v>
      </c>
      <c r="J313" s="18">
        <v>4.8628629804382904</v>
      </c>
      <c r="K313" s="19" t="s">
        <v>4</v>
      </c>
    </row>
    <row r="314" spans="1:11" x14ac:dyDescent="0.2">
      <c r="A314" s="1">
        <v>42161</v>
      </c>
      <c r="B314">
        <v>5.8984295765638999</v>
      </c>
      <c r="C314" t="s">
        <v>3</v>
      </c>
      <c r="E314" s="14">
        <v>42317</v>
      </c>
      <c r="F314" s="15">
        <v>5.9421883171404604</v>
      </c>
      <c r="G314" s="16" t="s">
        <v>3</v>
      </c>
      <c r="I314" s="14">
        <v>42317</v>
      </c>
      <c r="J314" s="15">
        <v>4.8628629804382904</v>
      </c>
      <c r="K314" s="16" t="s">
        <v>4</v>
      </c>
    </row>
    <row r="315" spans="1:11" x14ac:dyDescent="0.2">
      <c r="A315" s="1">
        <v>42161</v>
      </c>
      <c r="B315">
        <v>4.9641140325430504</v>
      </c>
      <c r="C315" t="s">
        <v>4</v>
      </c>
      <c r="E315" s="17">
        <v>42318</v>
      </c>
      <c r="F315" s="18">
        <v>5.9421883171404604</v>
      </c>
      <c r="G315" s="19" t="s">
        <v>3</v>
      </c>
      <c r="I315" s="17">
        <v>42318</v>
      </c>
      <c r="J315" s="18">
        <v>4.8628629804382904</v>
      </c>
      <c r="K315" s="19" t="s">
        <v>4</v>
      </c>
    </row>
    <row r="316" spans="1:11" x14ac:dyDescent="0.2">
      <c r="A316" s="1">
        <v>42162</v>
      </c>
      <c r="B316">
        <v>5.8984295765638999</v>
      </c>
      <c r="C316" t="s">
        <v>3</v>
      </c>
      <c r="E316" s="14">
        <v>42319</v>
      </c>
      <c r="F316" s="15">
        <v>5.9421883171404604</v>
      </c>
      <c r="G316" s="16" t="s">
        <v>3</v>
      </c>
      <c r="I316" s="14">
        <v>42319</v>
      </c>
      <c r="J316" s="15">
        <v>4.8628629804382904</v>
      </c>
      <c r="K316" s="16" t="s">
        <v>4</v>
      </c>
    </row>
    <row r="317" spans="1:11" x14ac:dyDescent="0.2">
      <c r="A317" s="1">
        <v>42162</v>
      </c>
      <c r="B317">
        <v>4.9641140325430504</v>
      </c>
      <c r="C317" t="s">
        <v>4</v>
      </c>
      <c r="E317" s="17">
        <v>42320</v>
      </c>
      <c r="F317" s="18">
        <v>5.9421883171404604</v>
      </c>
      <c r="G317" s="19" t="s">
        <v>3</v>
      </c>
      <c r="I317" s="17">
        <v>42320</v>
      </c>
      <c r="J317" s="18">
        <v>4.8628629804382904</v>
      </c>
      <c r="K317" s="19" t="s">
        <v>4</v>
      </c>
    </row>
    <row r="318" spans="1:11" x14ac:dyDescent="0.2">
      <c r="A318" s="1">
        <v>42163</v>
      </c>
      <c r="B318">
        <v>5.8984295765638999</v>
      </c>
      <c r="C318" t="s">
        <v>3</v>
      </c>
      <c r="E318" s="14">
        <v>42321</v>
      </c>
      <c r="F318" s="15">
        <v>5.9421883171404604</v>
      </c>
      <c r="G318" s="16" t="s">
        <v>3</v>
      </c>
      <c r="I318" s="14">
        <v>42321</v>
      </c>
      <c r="J318" s="15">
        <v>4.8628629804382904</v>
      </c>
      <c r="K318" s="16" t="s">
        <v>4</v>
      </c>
    </row>
    <row r="319" spans="1:11" x14ac:dyDescent="0.2">
      <c r="A319" s="1">
        <v>42163</v>
      </c>
      <c r="B319">
        <v>4.9641140325430504</v>
      </c>
      <c r="C319" t="s">
        <v>4</v>
      </c>
      <c r="E319" s="17">
        <v>42322</v>
      </c>
      <c r="F319" s="18">
        <v>5.9421883171404604</v>
      </c>
      <c r="G319" s="19" t="s">
        <v>3</v>
      </c>
      <c r="I319" s="17">
        <v>42322</v>
      </c>
      <c r="J319" s="18">
        <v>4.8628629804382904</v>
      </c>
      <c r="K319" s="19" t="s">
        <v>4</v>
      </c>
    </row>
    <row r="320" spans="1:11" x14ac:dyDescent="0.2">
      <c r="A320" s="1">
        <v>42164</v>
      </c>
      <c r="B320">
        <v>5.8984295765638999</v>
      </c>
      <c r="C320" t="s">
        <v>3</v>
      </c>
      <c r="E320" s="14">
        <v>42323</v>
      </c>
      <c r="F320" s="15">
        <v>5.9421883171404604</v>
      </c>
      <c r="G320" s="16" t="s">
        <v>3</v>
      </c>
      <c r="I320" s="14">
        <v>42323</v>
      </c>
      <c r="J320" s="15">
        <v>4.8628629804382904</v>
      </c>
      <c r="K320" s="16" t="s">
        <v>4</v>
      </c>
    </row>
    <row r="321" spans="1:11" x14ac:dyDescent="0.2">
      <c r="A321" s="1">
        <v>42164</v>
      </c>
      <c r="B321">
        <v>4.9641140325430504</v>
      </c>
      <c r="C321" t="s">
        <v>4</v>
      </c>
      <c r="E321" s="17">
        <v>42324</v>
      </c>
      <c r="F321" s="18">
        <v>5.9421883171404604</v>
      </c>
      <c r="G321" s="19" t="s">
        <v>3</v>
      </c>
      <c r="I321" s="17">
        <v>42324</v>
      </c>
      <c r="J321" s="18">
        <v>4.8628629804382904</v>
      </c>
      <c r="K321" s="19" t="s">
        <v>4</v>
      </c>
    </row>
    <row r="322" spans="1:11" x14ac:dyDescent="0.2">
      <c r="A322" s="1">
        <v>42165</v>
      </c>
      <c r="B322">
        <v>5.8984295765638999</v>
      </c>
      <c r="C322" t="s">
        <v>3</v>
      </c>
      <c r="E322" s="14">
        <v>42325</v>
      </c>
      <c r="F322" s="15">
        <v>5.9421883171404604</v>
      </c>
      <c r="G322" s="16" t="s">
        <v>3</v>
      </c>
      <c r="I322" s="14">
        <v>42325</v>
      </c>
      <c r="J322" s="15">
        <v>4.8628629804382904</v>
      </c>
      <c r="K322" s="16" t="s">
        <v>4</v>
      </c>
    </row>
    <row r="323" spans="1:11" x14ac:dyDescent="0.2">
      <c r="A323" s="1">
        <v>42165</v>
      </c>
      <c r="B323">
        <v>4.9641140325430504</v>
      </c>
      <c r="C323" t="s">
        <v>4</v>
      </c>
      <c r="E323" s="17">
        <v>42326</v>
      </c>
      <c r="F323" s="18">
        <v>5.9421883171404604</v>
      </c>
      <c r="G323" s="19" t="s">
        <v>3</v>
      </c>
      <c r="I323" s="17">
        <v>42326</v>
      </c>
      <c r="J323" s="18">
        <v>4.8628629804382904</v>
      </c>
      <c r="K323" s="19" t="s">
        <v>4</v>
      </c>
    </row>
    <row r="324" spans="1:11" x14ac:dyDescent="0.2">
      <c r="A324" s="1">
        <v>42166</v>
      </c>
      <c r="B324">
        <v>5.8984295765638999</v>
      </c>
      <c r="C324" t="s">
        <v>3</v>
      </c>
      <c r="E324" s="14">
        <v>42327</v>
      </c>
      <c r="F324" s="15">
        <v>5.9421883171404604</v>
      </c>
      <c r="G324" s="16" t="s">
        <v>3</v>
      </c>
      <c r="I324" s="14">
        <v>42327</v>
      </c>
      <c r="J324" s="15">
        <v>4.88990195613796</v>
      </c>
      <c r="K324" s="16" t="s">
        <v>4</v>
      </c>
    </row>
    <row r="325" spans="1:11" x14ac:dyDescent="0.2">
      <c r="A325" s="1">
        <v>42166</v>
      </c>
      <c r="B325">
        <v>4.9641140325430504</v>
      </c>
      <c r="C325" t="s">
        <v>4</v>
      </c>
      <c r="E325" s="17">
        <v>42328</v>
      </c>
      <c r="F325" s="18">
        <v>5.9421883171404604</v>
      </c>
      <c r="G325" s="19" t="s">
        <v>3</v>
      </c>
      <c r="I325" s="17">
        <v>42328</v>
      </c>
      <c r="J325" s="18">
        <v>4.88990195613796</v>
      </c>
      <c r="K325" s="19" t="s">
        <v>4</v>
      </c>
    </row>
    <row r="326" spans="1:11" x14ac:dyDescent="0.2">
      <c r="A326" s="1">
        <v>42167</v>
      </c>
      <c r="B326">
        <v>5.8984295765638999</v>
      </c>
      <c r="C326" t="s">
        <v>3</v>
      </c>
      <c r="E326" s="14">
        <v>42329</v>
      </c>
      <c r="F326" s="15">
        <v>5.9421883171404604</v>
      </c>
      <c r="G326" s="16" t="s">
        <v>3</v>
      </c>
      <c r="I326" s="14">
        <v>42329</v>
      </c>
      <c r="J326" s="15">
        <v>4.8628629804382904</v>
      </c>
      <c r="K326" s="16" t="s">
        <v>4</v>
      </c>
    </row>
    <row r="327" spans="1:11" x14ac:dyDescent="0.2">
      <c r="A327" s="1">
        <v>42167</v>
      </c>
      <c r="B327">
        <v>4.9641140325430504</v>
      </c>
      <c r="C327" t="s">
        <v>4</v>
      </c>
      <c r="E327" s="17">
        <v>42330</v>
      </c>
      <c r="F327" s="18">
        <v>5.9421883171404604</v>
      </c>
      <c r="G327" s="19" t="s">
        <v>3</v>
      </c>
      <c r="I327" s="17">
        <v>42330</v>
      </c>
      <c r="J327" s="18">
        <v>4.8628629804382904</v>
      </c>
      <c r="K327" s="19" t="s">
        <v>4</v>
      </c>
    </row>
    <row r="328" spans="1:11" x14ac:dyDescent="0.2">
      <c r="A328" s="1">
        <v>42168</v>
      </c>
      <c r="B328">
        <v>5.8984295765638999</v>
      </c>
      <c r="C328" t="s">
        <v>3</v>
      </c>
      <c r="E328" s="14">
        <v>42331</v>
      </c>
      <c r="F328" s="15">
        <v>5.9421883171404604</v>
      </c>
      <c r="G328" s="16" t="s">
        <v>3</v>
      </c>
      <c r="I328" s="14">
        <v>42331</v>
      </c>
      <c r="J328" s="15">
        <v>4.8628629804382904</v>
      </c>
      <c r="K328" s="16" t="s">
        <v>4</v>
      </c>
    </row>
    <row r="329" spans="1:11" x14ac:dyDescent="0.2">
      <c r="A329" s="1">
        <v>42168</v>
      </c>
      <c r="B329">
        <v>4.9641140325430504</v>
      </c>
      <c r="C329" t="s">
        <v>4</v>
      </c>
      <c r="E329" s="17">
        <v>42332</v>
      </c>
      <c r="F329" s="18">
        <v>5.9421883171404604</v>
      </c>
      <c r="G329" s="19" t="s">
        <v>3</v>
      </c>
      <c r="I329" s="17">
        <v>42332</v>
      </c>
      <c r="J329" s="18">
        <v>4.8628629804382904</v>
      </c>
      <c r="K329" s="19" t="s">
        <v>4</v>
      </c>
    </row>
    <row r="330" spans="1:11" x14ac:dyDescent="0.2">
      <c r="A330" s="1">
        <v>42169</v>
      </c>
      <c r="B330">
        <v>5.8984295765638999</v>
      </c>
      <c r="C330" t="s">
        <v>3</v>
      </c>
      <c r="E330" s="14">
        <v>42333</v>
      </c>
      <c r="F330" s="15">
        <v>5.9421883171404604</v>
      </c>
      <c r="G330" s="16" t="s">
        <v>3</v>
      </c>
      <c r="I330" s="14">
        <v>42333</v>
      </c>
      <c r="J330" s="15">
        <v>4.8628629804382904</v>
      </c>
      <c r="K330" s="16" t="s">
        <v>4</v>
      </c>
    </row>
    <row r="331" spans="1:11" x14ac:dyDescent="0.2">
      <c r="A331" s="1">
        <v>42169</v>
      </c>
      <c r="B331">
        <v>4.9641140325430504</v>
      </c>
      <c r="C331" t="s">
        <v>4</v>
      </c>
      <c r="E331" s="17">
        <v>42334</v>
      </c>
      <c r="F331" s="18">
        <v>5.9421883171404604</v>
      </c>
      <c r="G331" s="19" t="s">
        <v>3</v>
      </c>
      <c r="I331" s="17">
        <v>42334</v>
      </c>
      <c r="J331" s="18">
        <v>4.8628629804382904</v>
      </c>
      <c r="K331" s="19" t="s">
        <v>4</v>
      </c>
    </row>
    <row r="332" spans="1:11" x14ac:dyDescent="0.2">
      <c r="A332" s="1">
        <v>42170</v>
      </c>
      <c r="B332">
        <v>5.8984295765638999</v>
      </c>
      <c r="C332" t="s">
        <v>3</v>
      </c>
      <c r="E332" s="14">
        <v>42335</v>
      </c>
      <c r="F332" s="15">
        <v>5.9421883171404604</v>
      </c>
      <c r="G332" s="16" t="s">
        <v>3</v>
      </c>
      <c r="I332" s="14">
        <v>42335</v>
      </c>
      <c r="J332" s="15">
        <v>4.8628629804382904</v>
      </c>
      <c r="K332" s="16" t="s">
        <v>4</v>
      </c>
    </row>
    <row r="333" spans="1:11" x14ac:dyDescent="0.2">
      <c r="A333" s="1">
        <v>42170</v>
      </c>
      <c r="B333">
        <v>4.9641140325430504</v>
      </c>
      <c r="C333" t="s">
        <v>4</v>
      </c>
      <c r="E333" s="17">
        <v>42336</v>
      </c>
      <c r="F333" s="18">
        <v>5.9421883171404604</v>
      </c>
      <c r="G333" s="19" t="s">
        <v>3</v>
      </c>
      <c r="I333" s="17">
        <v>42336</v>
      </c>
      <c r="J333" s="18">
        <v>4.8628629804382904</v>
      </c>
      <c r="K333" s="19" t="s">
        <v>4</v>
      </c>
    </row>
    <row r="334" spans="1:11" x14ac:dyDescent="0.2">
      <c r="A334" s="1">
        <v>42171</v>
      </c>
      <c r="B334">
        <v>5.8984295765638999</v>
      </c>
      <c r="C334" t="s">
        <v>3</v>
      </c>
      <c r="E334" s="14">
        <v>42337</v>
      </c>
      <c r="F334" s="15">
        <v>5.9421883171404604</v>
      </c>
      <c r="G334" s="16" t="s">
        <v>3</v>
      </c>
      <c r="I334" s="14">
        <v>42337</v>
      </c>
      <c r="J334" s="15">
        <v>4.8628629804382904</v>
      </c>
      <c r="K334" s="16" t="s">
        <v>4</v>
      </c>
    </row>
    <row r="335" spans="1:11" x14ac:dyDescent="0.2">
      <c r="A335" s="1">
        <v>42171</v>
      </c>
      <c r="B335">
        <v>4.9641140325430504</v>
      </c>
      <c r="C335" t="s">
        <v>4</v>
      </c>
      <c r="E335" s="17">
        <v>42338</v>
      </c>
      <c r="F335" s="18">
        <v>5.9421883171404604</v>
      </c>
      <c r="G335" s="19" t="s">
        <v>3</v>
      </c>
      <c r="I335" s="17">
        <v>42338</v>
      </c>
      <c r="J335" s="18">
        <v>4.8628629804382904</v>
      </c>
      <c r="K335" s="19" t="s">
        <v>4</v>
      </c>
    </row>
    <row r="336" spans="1:11" x14ac:dyDescent="0.2">
      <c r="A336" s="1">
        <v>42172</v>
      </c>
      <c r="B336">
        <v>5.8984295765638999</v>
      </c>
      <c r="C336" t="s">
        <v>3</v>
      </c>
      <c r="E336" s="14">
        <v>42339</v>
      </c>
      <c r="F336" s="15">
        <v>5.9292920851747697</v>
      </c>
      <c r="G336" s="16" t="s">
        <v>3</v>
      </c>
      <c r="I336" s="14">
        <v>42339</v>
      </c>
      <c r="J336" s="15">
        <v>4.9813028559581198</v>
      </c>
      <c r="K336" s="16" t="s">
        <v>4</v>
      </c>
    </row>
    <row r="337" spans="1:11" x14ac:dyDescent="0.2">
      <c r="A337" s="1">
        <v>42172</v>
      </c>
      <c r="B337">
        <v>4.9641140325430504</v>
      </c>
      <c r="C337" t="s">
        <v>4</v>
      </c>
      <c r="E337" s="17">
        <v>42340</v>
      </c>
      <c r="F337" s="18">
        <v>5.9292920851747697</v>
      </c>
      <c r="G337" s="19" t="s">
        <v>3</v>
      </c>
      <c r="I337" s="17">
        <v>42340</v>
      </c>
      <c r="J337" s="18">
        <v>4.9813028559581198</v>
      </c>
      <c r="K337" s="19" t="s">
        <v>4</v>
      </c>
    </row>
    <row r="338" spans="1:11" x14ac:dyDescent="0.2">
      <c r="A338" s="1">
        <v>42173</v>
      </c>
      <c r="B338">
        <v>5.8984295765638999</v>
      </c>
      <c r="C338" t="s">
        <v>3</v>
      </c>
      <c r="E338" s="14">
        <v>42341</v>
      </c>
      <c r="F338" s="15">
        <v>5.9292920851747697</v>
      </c>
      <c r="G338" s="16" t="s">
        <v>3</v>
      </c>
      <c r="I338" s="14">
        <v>42341</v>
      </c>
      <c r="J338" s="15">
        <v>4.9813028559581198</v>
      </c>
      <c r="K338" s="16" t="s">
        <v>4</v>
      </c>
    </row>
    <row r="339" spans="1:11" x14ac:dyDescent="0.2">
      <c r="A339" s="1">
        <v>42173</v>
      </c>
      <c r="B339">
        <v>4.9641140325430504</v>
      </c>
      <c r="C339" t="s">
        <v>4</v>
      </c>
      <c r="E339" s="17">
        <v>42342</v>
      </c>
      <c r="F339" s="18">
        <v>5.9292920851747697</v>
      </c>
      <c r="G339" s="19" t="s">
        <v>3</v>
      </c>
      <c r="I339" s="17">
        <v>42342</v>
      </c>
      <c r="J339" s="18">
        <v>4.9813028559581198</v>
      </c>
      <c r="K339" s="19" t="s">
        <v>4</v>
      </c>
    </row>
    <row r="340" spans="1:11" x14ac:dyDescent="0.2">
      <c r="A340" s="1">
        <v>42174</v>
      </c>
      <c r="B340">
        <v>5.8984295765638999</v>
      </c>
      <c r="C340" t="s">
        <v>3</v>
      </c>
      <c r="E340" s="14">
        <v>42343</v>
      </c>
      <c r="F340" s="15">
        <v>5.9292920851747697</v>
      </c>
      <c r="G340" s="16" t="s">
        <v>3</v>
      </c>
      <c r="I340" s="14">
        <v>42343</v>
      </c>
      <c r="J340" s="15">
        <v>4.9813028559581198</v>
      </c>
      <c r="K340" s="16" t="s">
        <v>4</v>
      </c>
    </row>
    <row r="341" spans="1:11" x14ac:dyDescent="0.2">
      <c r="A341" s="1">
        <v>42174</v>
      </c>
      <c r="B341">
        <v>4.9641140325430504</v>
      </c>
      <c r="C341" t="s">
        <v>4</v>
      </c>
      <c r="E341" s="17">
        <v>42344</v>
      </c>
      <c r="F341" s="18">
        <v>5.9292920851747697</v>
      </c>
      <c r="G341" s="19" t="s">
        <v>3</v>
      </c>
      <c r="I341" s="17">
        <v>42344</v>
      </c>
      <c r="J341" s="18">
        <v>4.9813028559581198</v>
      </c>
      <c r="K341" s="19" t="s">
        <v>4</v>
      </c>
    </row>
    <row r="342" spans="1:11" x14ac:dyDescent="0.2">
      <c r="A342" s="1">
        <v>42175</v>
      </c>
      <c r="B342">
        <v>5.8984295765638999</v>
      </c>
      <c r="C342" t="s">
        <v>3</v>
      </c>
      <c r="E342" s="14">
        <v>42345</v>
      </c>
      <c r="F342" s="15">
        <v>5.9292920851747697</v>
      </c>
      <c r="G342" s="16" t="s">
        <v>3</v>
      </c>
      <c r="I342" s="14">
        <v>42345</v>
      </c>
      <c r="J342" s="15">
        <v>4.9813028559581198</v>
      </c>
      <c r="K342" s="16" t="s">
        <v>4</v>
      </c>
    </row>
    <row r="343" spans="1:11" x14ac:dyDescent="0.2">
      <c r="A343" s="1">
        <v>42175</v>
      </c>
      <c r="B343">
        <v>4.9641140325430504</v>
      </c>
      <c r="C343" t="s">
        <v>4</v>
      </c>
      <c r="E343" s="17">
        <v>42346</v>
      </c>
      <c r="F343" s="18">
        <v>5.9292920851747697</v>
      </c>
      <c r="G343" s="19" t="s">
        <v>3</v>
      </c>
      <c r="I343" s="17">
        <v>42346</v>
      </c>
      <c r="J343" s="18">
        <v>4.9813028559581198</v>
      </c>
      <c r="K343" s="19" t="s">
        <v>4</v>
      </c>
    </row>
    <row r="344" spans="1:11" x14ac:dyDescent="0.2">
      <c r="A344" s="1">
        <v>42176</v>
      </c>
      <c r="B344">
        <v>5.8984295765638999</v>
      </c>
      <c r="C344" t="s">
        <v>3</v>
      </c>
      <c r="E344" s="14">
        <v>42347</v>
      </c>
      <c r="F344" s="15">
        <v>5.9292920851747697</v>
      </c>
      <c r="G344" s="16" t="s">
        <v>3</v>
      </c>
      <c r="I344" s="14">
        <v>42347</v>
      </c>
      <c r="J344" s="15">
        <v>4.9813028559581198</v>
      </c>
      <c r="K344" s="16" t="s">
        <v>4</v>
      </c>
    </row>
    <row r="345" spans="1:11" x14ac:dyDescent="0.2">
      <c r="A345" s="1">
        <v>42176</v>
      </c>
      <c r="B345">
        <v>4.9641140325430504</v>
      </c>
      <c r="C345" t="s">
        <v>4</v>
      </c>
      <c r="E345" s="17">
        <v>42348</v>
      </c>
      <c r="F345" s="18">
        <v>5.9292920851747697</v>
      </c>
      <c r="G345" s="19" t="s">
        <v>3</v>
      </c>
      <c r="I345" s="17">
        <v>42348</v>
      </c>
      <c r="J345" s="18">
        <v>4.9813028559581198</v>
      </c>
      <c r="K345" s="19" t="s">
        <v>4</v>
      </c>
    </row>
    <row r="346" spans="1:11" x14ac:dyDescent="0.2">
      <c r="A346" s="1">
        <v>42177</v>
      </c>
      <c r="B346">
        <v>5.8984295765638999</v>
      </c>
      <c r="C346" t="s">
        <v>3</v>
      </c>
      <c r="E346" s="14">
        <v>42349</v>
      </c>
      <c r="F346" s="15">
        <v>5.9292920851747697</v>
      </c>
      <c r="G346" s="16" t="s">
        <v>3</v>
      </c>
      <c r="I346" s="14">
        <v>42349</v>
      </c>
      <c r="J346" s="15">
        <v>4.9813028559581198</v>
      </c>
      <c r="K346" s="16" t="s">
        <v>4</v>
      </c>
    </row>
    <row r="347" spans="1:11" x14ac:dyDescent="0.2">
      <c r="A347" s="1">
        <v>42177</v>
      </c>
      <c r="B347">
        <v>4.9641140325430504</v>
      </c>
      <c r="C347" t="s">
        <v>4</v>
      </c>
      <c r="E347" s="17">
        <v>42350</v>
      </c>
      <c r="F347" s="18">
        <v>5.9292920851747697</v>
      </c>
      <c r="G347" s="19" t="s">
        <v>3</v>
      </c>
      <c r="I347" s="17">
        <v>42350</v>
      </c>
      <c r="J347" s="18">
        <v>4.9813028559581198</v>
      </c>
      <c r="K347" s="19" t="s">
        <v>4</v>
      </c>
    </row>
    <row r="348" spans="1:11" x14ac:dyDescent="0.2">
      <c r="A348" s="1">
        <v>42178</v>
      </c>
      <c r="B348">
        <v>5.8984295765638999</v>
      </c>
      <c r="C348" t="s">
        <v>3</v>
      </c>
      <c r="E348" s="14">
        <v>42351</v>
      </c>
      <c r="F348" s="15">
        <v>5.9292920851747697</v>
      </c>
      <c r="G348" s="16" t="s">
        <v>3</v>
      </c>
      <c r="I348" s="14">
        <v>42351</v>
      </c>
      <c r="J348" s="15">
        <v>4.9813028559581198</v>
      </c>
      <c r="K348" s="16" t="s">
        <v>4</v>
      </c>
    </row>
    <row r="349" spans="1:11" x14ac:dyDescent="0.2">
      <c r="A349" s="1">
        <v>42178</v>
      </c>
      <c r="B349">
        <v>4.9641140325430504</v>
      </c>
      <c r="C349" t="s">
        <v>4</v>
      </c>
      <c r="E349" s="17">
        <v>42352</v>
      </c>
      <c r="F349" s="18">
        <v>5.9292920851747697</v>
      </c>
      <c r="G349" s="19" t="s">
        <v>3</v>
      </c>
      <c r="I349" s="17">
        <v>42352</v>
      </c>
      <c r="J349" s="18">
        <v>4.9813028559581198</v>
      </c>
      <c r="K349" s="19" t="s">
        <v>4</v>
      </c>
    </row>
    <row r="350" spans="1:11" x14ac:dyDescent="0.2">
      <c r="A350" s="1">
        <v>42179</v>
      </c>
      <c r="B350">
        <v>5.8984295765638999</v>
      </c>
      <c r="C350" t="s">
        <v>3</v>
      </c>
      <c r="E350" s="14">
        <v>42353</v>
      </c>
      <c r="F350" s="15">
        <v>5.9292920851747697</v>
      </c>
      <c r="G350" s="16" t="s">
        <v>3</v>
      </c>
      <c r="I350" s="14">
        <v>42353</v>
      </c>
      <c r="J350" s="15">
        <v>4.9813028559581198</v>
      </c>
      <c r="K350" s="16" t="s">
        <v>4</v>
      </c>
    </row>
    <row r="351" spans="1:11" x14ac:dyDescent="0.2">
      <c r="A351" s="1">
        <v>42179</v>
      </c>
      <c r="B351">
        <v>4.9641140325430504</v>
      </c>
      <c r="C351" t="s">
        <v>4</v>
      </c>
      <c r="E351" s="17">
        <v>42354</v>
      </c>
      <c r="F351" s="18">
        <v>5.9292920851747697</v>
      </c>
      <c r="G351" s="19" t="s">
        <v>3</v>
      </c>
      <c r="I351" s="17">
        <v>42354</v>
      </c>
      <c r="J351" s="18">
        <v>4.9813028559581198</v>
      </c>
      <c r="K351" s="19" t="s">
        <v>4</v>
      </c>
    </row>
    <row r="352" spans="1:11" x14ac:dyDescent="0.2">
      <c r="A352" s="1">
        <v>42180</v>
      </c>
      <c r="B352">
        <v>5.8984295765638999</v>
      </c>
      <c r="C352" t="s">
        <v>3</v>
      </c>
      <c r="E352" s="14">
        <v>42355</v>
      </c>
      <c r="F352" s="15">
        <v>5.9292920851747697</v>
      </c>
      <c r="G352" s="16" t="s">
        <v>3</v>
      </c>
      <c r="I352" s="14">
        <v>42355</v>
      </c>
      <c r="J352" s="15">
        <v>4.9813028559581198</v>
      </c>
      <c r="K352" s="16" t="s">
        <v>4</v>
      </c>
    </row>
    <row r="353" spans="1:11" x14ac:dyDescent="0.2">
      <c r="A353" s="1">
        <v>42180</v>
      </c>
      <c r="B353">
        <v>4.9641140325430504</v>
      </c>
      <c r="C353" t="s">
        <v>4</v>
      </c>
      <c r="E353" s="17">
        <v>42356</v>
      </c>
      <c r="F353" s="18">
        <v>5.9292920851747697</v>
      </c>
      <c r="G353" s="19" t="s">
        <v>3</v>
      </c>
      <c r="I353" s="17">
        <v>42356</v>
      </c>
      <c r="J353" s="18">
        <v>4.9813028559581198</v>
      </c>
      <c r="K353" s="19" t="s">
        <v>4</v>
      </c>
    </row>
    <row r="354" spans="1:11" x14ac:dyDescent="0.2">
      <c r="A354" s="1">
        <v>42181</v>
      </c>
      <c r="B354">
        <v>5.8984295765638999</v>
      </c>
      <c r="C354" t="s">
        <v>3</v>
      </c>
      <c r="E354" s="14">
        <v>42357</v>
      </c>
      <c r="F354" s="15">
        <v>5.9292920851747697</v>
      </c>
      <c r="G354" s="16" t="s">
        <v>3</v>
      </c>
      <c r="I354" s="14">
        <v>42357</v>
      </c>
      <c r="J354" s="15">
        <v>4.9813028559581198</v>
      </c>
      <c r="K354" s="16" t="s">
        <v>4</v>
      </c>
    </row>
    <row r="355" spans="1:11" x14ac:dyDescent="0.2">
      <c r="A355" s="1">
        <v>42181</v>
      </c>
      <c r="B355">
        <v>4.9641140325430504</v>
      </c>
      <c r="C355" t="s">
        <v>4</v>
      </c>
      <c r="E355" s="17">
        <v>42358</v>
      </c>
      <c r="F355" s="18">
        <v>5.9292920851747697</v>
      </c>
      <c r="G355" s="19" t="s">
        <v>3</v>
      </c>
      <c r="I355" s="17">
        <v>42358</v>
      </c>
      <c r="J355" s="18">
        <v>4.9813028559581198</v>
      </c>
      <c r="K355" s="19" t="s">
        <v>4</v>
      </c>
    </row>
    <row r="356" spans="1:11" x14ac:dyDescent="0.2">
      <c r="A356" s="1">
        <v>42182</v>
      </c>
      <c r="B356">
        <v>5.8984295765638999</v>
      </c>
      <c r="C356" t="s">
        <v>3</v>
      </c>
      <c r="E356" s="14">
        <v>42359</v>
      </c>
      <c r="F356" s="15">
        <v>5.9292920851747697</v>
      </c>
      <c r="G356" s="16" t="s">
        <v>3</v>
      </c>
      <c r="I356" s="14">
        <v>42359</v>
      </c>
      <c r="J356" s="15">
        <v>4.9813028559581198</v>
      </c>
      <c r="K356" s="16" t="s">
        <v>4</v>
      </c>
    </row>
    <row r="357" spans="1:11" x14ac:dyDescent="0.2">
      <c r="A357" s="1">
        <v>42182</v>
      </c>
      <c r="B357">
        <v>4.9641140325430504</v>
      </c>
      <c r="C357" t="s">
        <v>4</v>
      </c>
      <c r="E357" s="17">
        <v>42360</v>
      </c>
      <c r="F357" s="18">
        <v>5.9292920851747697</v>
      </c>
      <c r="G357" s="19" t="s">
        <v>3</v>
      </c>
      <c r="I357" s="17">
        <v>42360</v>
      </c>
      <c r="J357" s="18">
        <v>4.9813028559581198</v>
      </c>
      <c r="K357" s="19" t="s">
        <v>4</v>
      </c>
    </row>
    <row r="358" spans="1:11" x14ac:dyDescent="0.2">
      <c r="A358" s="1">
        <v>42183</v>
      </c>
      <c r="B358">
        <v>5.8984295765638999</v>
      </c>
      <c r="C358" t="s">
        <v>3</v>
      </c>
      <c r="E358" s="14">
        <v>42361</v>
      </c>
      <c r="F358" s="15">
        <v>5.9292920851747697</v>
      </c>
      <c r="G358" s="16" t="s">
        <v>3</v>
      </c>
      <c r="I358" s="14">
        <v>42361</v>
      </c>
      <c r="J358" s="15">
        <v>4.9813028559581198</v>
      </c>
      <c r="K358" s="16" t="s">
        <v>4</v>
      </c>
    </row>
    <row r="359" spans="1:11" x14ac:dyDescent="0.2">
      <c r="A359" s="1">
        <v>42183</v>
      </c>
      <c r="B359">
        <v>4.9641140325430504</v>
      </c>
      <c r="C359" t="s">
        <v>4</v>
      </c>
      <c r="E359" s="17">
        <v>42362</v>
      </c>
      <c r="F359" s="18">
        <v>5.9292920851747697</v>
      </c>
      <c r="G359" s="19" t="s">
        <v>3</v>
      </c>
      <c r="I359" s="17">
        <v>42362</v>
      </c>
      <c r="J359" s="18">
        <v>4.9813028559581198</v>
      </c>
      <c r="K359" s="19" t="s">
        <v>4</v>
      </c>
    </row>
    <row r="360" spans="1:11" x14ac:dyDescent="0.2">
      <c r="A360" s="1">
        <v>42184</v>
      </c>
      <c r="B360">
        <v>5.8984295765638999</v>
      </c>
      <c r="C360" t="s">
        <v>3</v>
      </c>
      <c r="E360" s="14">
        <v>42363</v>
      </c>
      <c r="F360" s="15">
        <v>5.9292920851747697</v>
      </c>
      <c r="G360" s="16" t="s">
        <v>3</v>
      </c>
      <c r="I360" s="14">
        <v>42363</v>
      </c>
      <c r="J360" s="15">
        <v>4.9813028559581198</v>
      </c>
      <c r="K360" s="16" t="s">
        <v>4</v>
      </c>
    </row>
    <row r="361" spans="1:11" x14ac:dyDescent="0.2">
      <c r="A361" s="1">
        <v>42184</v>
      </c>
      <c r="B361">
        <v>4.9641140325430504</v>
      </c>
      <c r="C361" t="s">
        <v>4</v>
      </c>
      <c r="E361" s="17">
        <v>42364</v>
      </c>
      <c r="F361" s="18">
        <v>5.9292920851747697</v>
      </c>
      <c r="G361" s="19" t="s">
        <v>3</v>
      </c>
      <c r="I361" s="17">
        <v>42364</v>
      </c>
      <c r="J361" s="18">
        <v>4.9813028559581198</v>
      </c>
      <c r="K361" s="19" t="s">
        <v>4</v>
      </c>
    </row>
    <row r="362" spans="1:11" x14ac:dyDescent="0.2">
      <c r="A362" s="1">
        <v>42185</v>
      </c>
      <c r="B362">
        <v>5.8984295765638999</v>
      </c>
      <c r="C362" t="s">
        <v>3</v>
      </c>
      <c r="E362" s="14">
        <v>42365</v>
      </c>
      <c r="F362" s="15">
        <v>5.9292920851747697</v>
      </c>
      <c r="G362" s="16" t="s">
        <v>3</v>
      </c>
      <c r="I362" s="14">
        <v>42365</v>
      </c>
      <c r="J362" s="15">
        <v>4.9813028559581198</v>
      </c>
      <c r="K362" s="16" t="s">
        <v>4</v>
      </c>
    </row>
    <row r="363" spans="1:11" x14ac:dyDescent="0.2">
      <c r="A363" s="1">
        <v>42185</v>
      </c>
      <c r="B363">
        <v>4.9641140325430504</v>
      </c>
      <c r="C363" t="s">
        <v>4</v>
      </c>
      <c r="E363" s="17">
        <v>42366</v>
      </c>
      <c r="F363" s="18">
        <v>5.9292920851747697</v>
      </c>
      <c r="G363" s="19" t="s">
        <v>3</v>
      </c>
      <c r="I363" s="17">
        <v>42366</v>
      </c>
      <c r="J363" s="18">
        <v>4.9813028559581198</v>
      </c>
      <c r="K363" s="19" t="s">
        <v>4</v>
      </c>
    </row>
    <row r="364" spans="1:11" x14ac:dyDescent="0.2">
      <c r="A364" s="1">
        <v>42186</v>
      </c>
      <c r="B364">
        <v>5.8984295765638999</v>
      </c>
      <c r="C364" t="s">
        <v>3</v>
      </c>
      <c r="E364" s="14">
        <v>42367</v>
      </c>
      <c r="F364" s="15">
        <v>5.9292920851747697</v>
      </c>
      <c r="G364" s="16" t="s">
        <v>3</v>
      </c>
      <c r="I364" s="14">
        <v>42367</v>
      </c>
      <c r="J364" s="15">
        <v>4.9813028559581198</v>
      </c>
      <c r="K364" s="16" t="s">
        <v>4</v>
      </c>
    </row>
    <row r="365" spans="1:11" x14ac:dyDescent="0.2">
      <c r="A365" s="1">
        <v>42186</v>
      </c>
      <c r="B365">
        <v>4.9424082269714402</v>
      </c>
      <c r="C365" t="s">
        <v>4</v>
      </c>
      <c r="E365" s="17">
        <v>42368</v>
      </c>
      <c r="F365" s="18">
        <v>5.9292920851747697</v>
      </c>
      <c r="G365" s="19" t="s">
        <v>3</v>
      </c>
      <c r="I365" s="17">
        <v>42368</v>
      </c>
      <c r="J365" s="18">
        <v>4.9813028559581198</v>
      </c>
      <c r="K365" s="19" t="s">
        <v>4</v>
      </c>
    </row>
    <row r="366" spans="1:11" x14ac:dyDescent="0.2">
      <c r="A366" s="1">
        <v>42187</v>
      </c>
      <c r="B366">
        <v>5.8984295765638999</v>
      </c>
      <c r="C366" t="s">
        <v>3</v>
      </c>
      <c r="E366" s="14">
        <v>42369</v>
      </c>
      <c r="F366" s="15">
        <v>5.9292920851747697</v>
      </c>
      <c r="G366" s="16" t="s">
        <v>3</v>
      </c>
      <c r="I366" s="14">
        <v>42369</v>
      </c>
      <c r="J366" s="15">
        <v>4.9813028559581198</v>
      </c>
      <c r="K366" s="16" t="s">
        <v>4</v>
      </c>
    </row>
    <row r="367" spans="1:11" x14ac:dyDescent="0.2">
      <c r="A367" s="1">
        <v>42187</v>
      </c>
      <c r="B367">
        <v>4.9424082269714402</v>
      </c>
      <c r="C367" t="s">
        <v>4</v>
      </c>
      <c r="E367" s="17">
        <v>42370</v>
      </c>
      <c r="F367" s="18">
        <v>5.9292920851747697</v>
      </c>
      <c r="G367" s="19" t="s">
        <v>3</v>
      </c>
      <c r="I367" s="17">
        <v>42370</v>
      </c>
      <c r="J367" s="18">
        <v>4.9911017248545297</v>
      </c>
      <c r="K367" s="19" t="s">
        <v>4</v>
      </c>
    </row>
    <row r="368" spans="1:11" x14ac:dyDescent="0.2">
      <c r="A368" s="1">
        <v>42188</v>
      </c>
      <c r="B368">
        <v>5.8984295765638999</v>
      </c>
      <c r="C368" t="s">
        <v>3</v>
      </c>
      <c r="E368" s="14">
        <v>42371</v>
      </c>
      <c r="F368" s="15">
        <v>5.9292920851747697</v>
      </c>
      <c r="G368" s="16" t="s">
        <v>3</v>
      </c>
      <c r="I368" s="14">
        <v>42371</v>
      </c>
      <c r="J368" s="15">
        <v>4.9911017248545297</v>
      </c>
      <c r="K368" s="16" t="s">
        <v>4</v>
      </c>
    </row>
    <row r="369" spans="1:11" x14ac:dyDescent="0.2">
      <c r="A369" s="1">
        <v>42188</v>
      </c>
      <c r="B369">
        <v>4.9424082269714402</v>
      </c>
      <c r="C369" t="s">
        <v>4</v>
      </c>
      <c r="E369" s="17">
        <v>42372</v>
      </c>
      <c r="F369" s="18">
        <v>5.9292920851747697</v>
      </c>
      <c r="G369" s="19" t="s">
        <v>3</v>
      </c>
      <c r="I369" s="17">
        <v>42372</v>
      </c>
      <c r="J369" s="18">
        <v>4.9911017248545297</v>
      </c>
      <c r="K369" s="19" t="s">
        <v>4</v>
      </c>
    </row>
    <row r="370" spans="1:11" x14ac:dyDescent="0.2">
      <c r="A370" s="1">
        <v>42189</v>
      </c>
      <c r="B370">
        <v>5.8984295765638999</v>
      </c>
      <c r="C370" t="s">
        <v>3</v>
      </c>
      <c r="E370" s="14">
        <v>42373</v>
      </c>
      <c r="F370" s="15">
        <v>5.9292920851747697</v>
      </c>
      <c r="G370" s="16" t="s">
        <v>3</v>
      </c>
      <c r="I370" s="14">
        <v>42373</v>
      </c>
      <c r="J370" s="15">
        <v>4.9911017248545297</v>
      </c>
      <c r="K370" s="16" t="s">
        <v>4</v>
      </c>
    </row>
    <row r="371" spans="1:11" x14ac:dyDescent="0.2">
      <c r="A371" s="1">
        <v>42189</v>
      </c>
      <c r="B371">
        <v>4.9424082269714402</v>
      </c>
      <c r="C371" t="s">
        <v>4</v>
      </c>
      <c r="E371" s="17">
        <v>42374</v>
      </c>
      <c r="F371" s="18">
        <v>5.9292920851747697</v>
      </c>
      <c r="G371" s="19" t="s">
        <v>3</v>
      </c>
      <c r="I371" s="17">
        <v>42374</v>
      </c>
      <c r="J371" s="18">
        <v>4.9911017248545297</v>
      </c>
      <c r="K371" s="19" t="s">
        <v>4</v>
      </c>
    </row>
    <row r="372" spans="1:11" x14ac:dyDescent="0.2">
      <c r="A372" s="1">
        <v>42190</v>
      </c>
      <c r="B372">
        <v>5.8984295765638999</v>
      </c>
      <c r="C372" t="s">
        <v>3</v>
      </c>
      <c r="E372" s="14">
        <v>42375</v>
      </c>
      <c r="F372" s="15">
        <v>5.9292920851747697</v>
      </c>
      <c r="G372" s="16" t="s">
        <v>3</v>
      </c>
      <c r="I372" s="14">
        <v>42375</v>
      </c>
      <c r="J372" s="15">
        <v>4.9911017248545297</v>
      </c>
      <c r="K372" s="16" t="s">
        <v>4</v>
      </c>
    </row>
    <row r="373" spans="1:11" x14ac:dyDescent="0.2">
      <c r="A373" s="1">
        <v>42190</v>
      </c>
      <c r="B373">
        <v>4.9424082269714402</v>
      </c>
      <c r="C373" t="s">
        <v>4</v>
      </c>
      <c r="E373" s="17">
        <v>42376</v>
      </c>
      <c r="F373" s="18">
        <v>5.9292920851747697</v>
      </c>
      <c r="G373" s="19" t="s">
        <v>3</v>
      </c>
      <c r="I373" s="17">
        <v>42376</v>
      </c>
      <c r="J373" s="18">
        <v>4.9911017248545297</v>
      </c>
      <c r="K373" s="19" t="s">
        <v>4</v>
      </c>
    </row>
    <row r="374" spans="1:11" x14ac:dyDescent="0.2">
      <c r="A374" s="1">
        <v>42191</v>
      </c>
      <c r="B374">
        <v>5.8984295765638999</v>
      </c>
      <c r="C374" t="s">
        <v>3</v>
      </c>
      <c r="E374" s="14">
        <v>42377</v>
      </c>
      <c r="F374" s="15">
        <v>5.9292920851747697</v>
      </c>
      <c r="G374" s="16" t="s">
        <v>3</v>
      </c>
      <c r="I374" s="14">
        <v>42377</v>
      </c>
      <c r="J374" s="15">
        <v>4.9911017248545297</v>
      </c>
      <c r="K374" s="16" t="s">
        <v>4</v>
      </c>
    </row>
    <row r="375" spans="1:11" x14ac:dyDescent="0.2">
      <c r="A375" s="1">
        <v>42191</v>
      </c>
      <c r="B375">
        <v>4.9495481982072302</v>
      </c>
      <c r="C375" t="s">
        <v>4</v>
      </c>
      <c r="E375" s="17">
        <v>42378</v>
      </c>
      <c r="F375" s="18">
        <v>5.9292920851747697</v>
      </c>
      <c r="G375" s="19" t="s">
        <v>3</v>
      </c>
      <c r="I375" s="17">
        <v>42378</v>
      </c>
      <c r="J375" s="18">
        <v>4.9911017248545297</v>
      </c>
      <c r="K375" s="19" t="s">
        <v>4</v>
      </c>
    </row>
    <row r="376" spans="1:11" x14ac:dyDescent="0.2">
      <c r="A376" s="1">
        <v>42192</v>
      </c>
      <c r="B376">
        <v>5.8984295765638999</v>
      </c>
      <c r="C376" t="s">
        <v>3</v>
      </c>
      <c r="E376" s="14">
        <v>42379</v>
      </c>
      <c r="F376" s="15">
        <v>5.9292920851747697</v>
      </c>
      <c r="G376" s="16" t="s">
        <v>3</v>
      </c>
      <c r="I376" s="14">
        <v>42379</v>
      </c>
      <c r="J376" s="15">
        <v>4.9911017248545297</v>
      </c>
      <c r="K376" s="16" t="s">
        <v>4</v>
      </c>
    </row>
    <row r="377" spans="1:11" x14ac:dyDescent="0.2">
      <c r="A377" s="1">
        <v>42192</v>
      </c>
      <c r="B377">
        <v>4.9495481982072302</v>
      </c>
      <c r="C377" t="s">
        <v>4</v>
      </c>
      <c r="E377" s="17">
        <v>42380</v>
      </c>
      <c r="F377" s="18">
        <v>5.9292920851747697</v>
      </c>
      <c r="G377" s="19" t="s">
        <v>3</v>
      </c>
      <c r="I377" s="17">
        <v>42380</v>
      </c>
      <c r="J377" s="18">
        <v>4.9911017248545297</v>
      </c>
      <c r="K377" s="19" t="s">
        <v>4</v>
      </c>
    </row>
    <row r="378" spans="1:11" x14ac:dyDescent="0.2">
      <c r="A378" s="1">
        <v>42193</v>
      </c>
      <c r="B378">
        <v>5.8984295765638999</v>
      </c>
      <c r="C378" t="s">
        <v>3</v>
      </c>
      <c r="E378" s="14">
        <v>42381</v>
      </c>
      <c r="F378" s="15">
        <v>5.9292920851747697</v>
      </c>
      <c r="G378" s="16" t="s">
        <v>3</v>
      </c>
      <c r="I378" s="14">
        <v>42381</v>
      </c>
      <c r="J378" s="15">
        <v>4.9911017248545297</v>
      </c>
      <c r="K378" s="16" t="s">
        <v>4</v>
      </c>
    </row>
    <row r="379" spans="1:11" x14ac:dyDescent="0.2">
      <c r="A379" s="1">
        <v>42193</v>
      </c>
      <c r="B379">
        <v>4.9495481982072302</v>
      </c>
      <c r="C379" t="s">
        <v>4</v>
      </c>
      <c r="E379" s="17">
        <v>42382</v>
      </c>
      <c r="F379" s="18">
        <v>5.9292920851747697</v>
      </c>
      <c r="G379" s="19" t="s">
        <v>3</v>
      </c>
      <c r="I379" s="17">
        <v>42382</v>
      </c>
      <c r="J379" s="18">
        <v>4.9911017248545297</v>
      </c>
      <c r="K379" s="19" t="s">
        <v>4</v>
      </c>
    </row>
    <row r="380" spans="1:11" x14ac:dyDescent="0.2">
      <c r="A380" s="1">
        <v>42194</v>
      </c>
      <c r="B380">
        <v>5.8984295765638999</v>
      </c>
      <c r="C380" t="s">
        <v>3</v>
      </c>
      <c r="E380" s="14">
        <v>42383</v>
      </c>
      <c r="F380" s="15">
        <v>5.9292920851747697</v>
      </c>
      <c r="G380" s="16" t="s">
        <v>3</v>
      </c>
      <c r="I380" s="14">
        <v>42383</v>
      </c>
      <c r="J380" s="15">
        <v>4.9911017248545297</v>
      </c>
      <c r="K380" s="16" t="s">
        <v>4</v>
      </c>
    </row>
    <row r="381" spans="1:11" x14ac:dyDescent="0.2">
      <c r="A381" s="1">
        <v>42194</v>
      </c>
      <c r="B381">
        <v>4.9495481982072302</v>
      </c>
      <c r="C381" t="s">
        <v>4</v>
      </c>
      <c r="E381" s="17">
        <v>42384</v>
      </c>
      <c r="F381" s="18">
        <v>5.9292920851747697</v>
      </c>
      <c r="G381" s="19" t="s">
        <v>3</v>
      </c>
      <c r="I381" s="17">
        <v>42384</v>
      </c>
      <c r="J381" s="18">
        <v>4.9911017248545297</v>
      </c>
      <c r="K381" s="19" t="s">
        <v>4</v>
      </c>
    </row>
    <row r="382" spans="1:11" x14ac:dyDescent="0.2">
      <c r="A382" s="1">
        <v>42195</v>
      </c>
      <c r="B382">
        <v>5.8984295765638999</v>
      </c>
      <c r="C382" t="s">
        <v>3</v>
      </c>
      <c r="E382" s="14">
        <v>42385</v>
      </c>
      <c r="F382" s="15">
        <v>5.9292920851747697</v>
      </c>
      <c r="G382" s="16" t="s">
        <v>3</v>
      </c>
      <c r="I382" s="14">
        <v>42385</v>
      </c>
      <c r="J382" s="15">
        <v>4.9911017248545297</v>
      </c>
      <c r="K382" s="16" t="s">
        <v>4</v>
      </c>
    </row>
    <row r="383" spans="1:11" x14ac:dyDescent="0.2">
      <c r="A383" s="1">
        <v>42195</v>
      </c>
      <c r="B383">
        <v>4.9495481982072302</v>
      </c>
      <c r="C383" t="s">
        <v>4</v>
      </c>
      <c r="E383" s="17">
        <v>42386</v>
      </c>
      <c r="F383" s="18">
        <v>5.9292920851747697</v>
      </c>
      <c r="G383" s="19" t="s">
        <v>3</v>
      </c>
      <c r="I383" s="17">
        <v>42386</v>
      </c>
      <c r="J383" s="18">
        <v>4.9911017248545297</v>
      </c>
      <c r="K383" s="19" t="s">
        <v>4</v>
      </c>
    </row>
    <row r="384" spans="1:11" x14ac:dyDescent="0.2">
      <c r="A384" s="1">
        <v>42196</v>
      </c>
      <c r="B384">
        <v>5.8984295765638999</v>
      </c>
      <c r="C384" t="s">
        <v>3</v>
      </c>
      <c r="E384" s="14">
        <v>42387</v>
      </c>
      <c r="F384" s="15">
        <v>5.9292920851747697</v>
      </c>
      <c r="G384" s="16" t="s">
        <v>3</v>
      </c>
      <c r="I384" s="14">
        <v>42387</v>
      </c>
      <c r="J384" s="15">
        <v>4.9911017248545297</v>
      </c>
      <c r="K384" s="16" t="s">
        <v>4</v>
      </c>
    </row>
    <row r="385" spans="1:11" x14ac:dyDescent="0.2">
      <c r="A385" s="1">
        <v>42196</v>
      </c>
      <c r="B385">
        <v>4.9495481982072302</v>
      </c>
      <c r="C385" t="s">
        <v>4</v>
      </c>
      <c r="E385" s="17">
        <v>42388</v>
      </c>
      <c r="F385" s="18">
        <v>5.9292920851747697</v>
      </c>
      <c r="G385" s="19" t="s">
        <v>3</v>
      </c>
      <c r="I385" s="17">
        <v>42388</v>
      </c>
      <c r="J385" s="18">
        <v>4.9911017248545297</v>
      </c>
      <c r="K385" s="19" t="s">
        <v>4</v>
      </c>
    </row>
    <row r="386" spans="1:11" x14ac:dyDescent="0.2">
      <c r="A386" s="1">
        <v>42197</v>
      </c>
      <c r="B386">
        <v>5.8984295765638999</v>
      </c>
      <c r="C386" t="s">
        <v>3</v>
      </c>
      <c r="E386" s="14">
        <v>42389</v>
      </c>
      <c r="F386" s="15">
        <v>5.9292920851747697</v>
      </c>
      <c r="G386" s="16" t="s">
        <v>3</v>
      </c>
      <c r="I386" s="14">
        <v>42389</v>
      </c>
      <c r="J386" s="15">
        <v>4.9911017248545297</v>
      </c>
      <c r="K386" s="16" t="s">
        <v>4</v>
      </c>
    </row>
    <row r="387" spans="1:11" x14ac:dyDescent="0.2">
      <c r="A387" s="1">
        <v>42197</v>
      </c>
      <c r="B387">
        <v>4.9495481982072302</v>
      </c>
      <c r="C387" t="s">
        <v>4</v>
      </c>
      <c r="E387" s="17">
        <v>42390</v>
      </c>
      <c r="F387" s="18">
        <v>5.9292920851747697</v>
      </c>
      <c r="G387" s="19" t="s">
        <v>3</v>
      </c>
      <c r="I387" s="17">
        <v>42390</v>
      </c>
      <c r="J387" s="18">
        <v>4.9911017248545297</v>
      </c>
      <c r="K387" s="19" t="s">
        <v>4</v>
      </c>
    </row>
    <row r="388" spans="1:11" x14ac:dyDescent="0.2">
      <c r="A388" s="1">
        <v>42198</v>
      </c>
      <c r="B388">
        <v>5.8984295765638999</v>
      </c>
      <c r="C388" t="s">
        <v>3</v>
      </c>
      <c r="E388" s="14">
        <v>42391</v>
      </c>
      <c r="F388" s="15">
        <v>5.9292920851747697</v>
      </c>
      <c r="G388" s="16" t="s">
        <v>3</v>
      </c>
      <c r="I388" s="14">
        <v>42391</v>
      </c>
      <c r="J388" s="15">
        <v>4.9911017248545297</v>
      </c>
      <c r="K388" s="16" t="s">
        <v>4</v>
      </c>
    </row>
    <row r="389" spans="1:11" x14ac:dyDescent="0.2">
      <c r="A389" s="1">
        <v>42198</v>
      </c>
      <c r="B389">
        <v>4.9495481982072302</v>
      </c>
      <c r="C389" t="s">
        <v>4</v>
      </c>
      <c r="E389" s="17">
        <v>42392</v>
      </c>
      <c r="F389" s="18">
        <v>5.9292920851747697</v>
      </c>
      <c r="G389" s="19" t="s">
        <v>3</v>
      </c>
      <c r="I389" s="17">
        <v>42392</v>
      </c>
      <c r="J389" s="18">
        <v>4.9911017248545297</v>
      </c>
      <c r="K389" s="19" t="s">
        <v>4</v>
      </c>
    </row>
    <row r="390" spans="1:11" x14ac:dyDescent="0.2">
      <c r="A390" s="1">
        <v>42199</v>
      </c>
      <c r="B390">
        <v>5.8984295765638999</v>
      </c>
      <c r="C390" t="s">
        <v>3</v>
      </c>
      <c r="E390" s="14">
        <v>42393</v>
      </c>
      <c r="F390" s="15">
        <v>5.9292920851747697</v>
      </c>
      <c r="G390" s="16" t="s">
        <v>3</v>
      </c>
      <c r="I390" s="14">
        <v>42393</v>
      </c>
      <c r="J390" s="15">
        <v>4.9911017248545297</v>
      </c>
      <c r="K390" s="16" t="s">
        <v>4</v>
      </c>
    </row>
    <row r="391" spans="1:11" x14ac:dyDescent="0.2">
      <c r="A391" s="1">
        <v>42199</v>
      </c>
      <c r="B391">
        <v>4.9495481982072302</v>
      </c>
      <c r="C391" t="s">
        <v>4</v>
      </c>
      <c r="E391" s="17">
        <v>42394</v>
      </c>
      <c r="F391" s="18">
        <v>5.9292920851747697</v>
      </c>
      <c r="G391" s="19" t="s">
        <v>3</v>
      </c>
      <c r="I391" s="17">
        <v>42394</v>
      </c>
      <c r="J391" s="18">
        <v>4.9911017248545297</v>
      </c>
      <c r="K391" s="19" t="s">
        <v>4</v>
      </c>
    </row>
    <row r="392" spans="1:11" x14ac:dyDescent="0.2">
      <c r="A392" s="1">
        <v>42200</v>
      </c>
      <c r="B392">
        <v>5.8984295765638999</v>
      </c>
      <c r="C392" t="s">
        <v>3</v>
      </c>
      <c r="E392" s="14">
        <v>42395</v>
      </c>
      <c r="F392" s="15">
        <v>5.9292920851747697</v>
      </c>
      <c r="G392" s="16" t="s">
        <v>3</v>
      </c>
      <c r="I392" s="14">
        <v>42395</v>
      </c>
      <c r="J392" s="15">
        <v>4.9911017248545297</v>
      </c>
      <c r="K392" s="16" t="s">
        <v>4</v>
      </c>
    </row>
    <row r="393" spans="1:11" x14ac:dyDescent="0.2">
      <c r="A393" s="1">
        <v>42200</v>
      </c>
      <c r="B393">
        <v>4.9424082269714402</v>
      </c>
      <c r="C393" t="s">
        <v>4</v>
      </c>
      <c r="E393" s="17">
        <v>42396</v>
      </c>
      <c r="F393" s="18">
        <v>5.9292920851747697</v>
      </c>
      <c r="G393" s="19" t="s">
        <v>3</v>
      </c>
      <c r="I393" s="17">
        <v>42396</v>
      </c>
      <c r="J393" s="18">
        <v>4.9911017248545297</v>
      </c>
      <c r="K393" s="19" t="s">
        <v>4</v>
      </c>
    </row>
    <row r="394" spans="1:11" x14ac:dyDescent="0.2">
      <c r="A394" s="1">
        <v>42201</v>
      </c>
      <c r="B394">
        <v>5.8984295765638999</v>
      </c>
      <c r="C394" t="s">
        <v>3</v>
      </c>
      <c r="E394" s="14">
        <v>42397</v>
      </c>
      <c r="F394" s="15">
        <v>5.9292920851747697</v>
      </c>
      <c r="G394" s="16" t="s">
        <v>3</v>
      </c>
      <c r="I394" s="14">
        <v>42397</v>
      </c>
      <c r="J394" s="15">
        <v>4.9911017248545297</v>
      </c>
      <c r="K394" s="16" t="s">
        <v>4</v>
      </c>
    </row>
    <row r="395" spans="1:11" x14ac:dyDescent="0.2">
      <c r="A395" s="1">
        <v>42201</v>
      </c>
      <c r="B395">
        <v>4.9405155578964397</v>
      </c>
      <c r="C395" t="s">
        <v>4</v>
      </c>
      <c r="E395" s="17">
        <v>42398</v>
      </c>
      <c r="F395" s="18">
        <v>5.9292920851747697</v>
      </c>
      <c r="G395" s="19" t="s">
        <v>3</v>
      </c>
      <c r="I395" s="17">
        <v>42398</v>
      </c>
      <c r="J395" s="18">
        <v>4.9911017248545297</v>
      </c>
      <c r="K395" s="19" t="s">
        <v>4</v>
      </c>
    </row>
    <row r="396" spans="1:11" x14ac:dyDescent="0.2">
      <c r="A396" s="1">
        <v>42202</v>
      </c>
      <c r="B396">
        <v>5.8984295765638999</v>
      </c>
      <c r="C396" t="s">
        <v>3</v>
      </c>
      <c r="E396" s="14">
        <v>42399</v>
      </c>
      <c r="F396" s="15">
        <v>5.9292920851747697</v>
      </c>
      <c r="G396" s="16" t="s">
        <v>3</v>
      </c>
      <c r="I396" s="14">
        <v>42399</v>
      </c>
      <c r="J396" s="15">
        <v>4.9911017248545297</v>
      </c>
      <c r="K396" s="16" t="s">
        <v>4</v>
      </c>
    </row>
    <row r="397" spans="1:11" x14ac:dyDescent="0.2">
      <c r="A397" s="1">
        <v>42202</v>
      </c>
      <c r="B397">
        <v>4.9405155578964397</v>
      </c>
      <c r="C397" t="s">
        <v>4</v>
      </c>
      <c r="E397" s="17">
        <v>42400</v>
      </c>
      <c r="F397" s="18">
        <v>5.9292920851747697</v>
      </c>
      <c r="G397" s="19" t="s">
        <v>3</v>
      </c>
      <c r="I397" s="17">
        <v>42400</v>
      </c>
      <c r="J397" s="18">
        <v>4.9911017248545297</v>
      </c>
      <c r="K397" s="19" t="s">
        <v>4</v>
      </c>
    </row>
    <row r="398" spans="1:11" x14ac:dyDescent="0.2">
      <c r="A398" s="1">
        <v>42203</v>
      </c>
      <c r="B398">
        <v>5.8984295765638999</v>
      </c>
      <c r="C398" t="s">
        <v>3</v>
      </c>
      <c r="E398" s="14">
        <v>42401</v>
      </c>
      <c r="F398" s="15">
        <v>5.9292920851747697</v>
      </c>
      <c r="G398" s="16" t="s">
        <v>3</v>
      </c>
      <c r="I398" s="14">
        <v>42401</v>
      </c>
      <c r="J398" s="15">
        <v>4.9911017248545297</v>
      </c>
      <c r="K398" s="16" t="s">
        <v>4</v>
      </c>
    </row>
    <row r="399" spans="1:11" x14ac:dyDescent="0.2">
      <c r="A399" s="1">
        <v>42203</v>
      </c>
      <c r="B399">
        <v>4.9405155578964397</v>
      </c>
      <c r="C399" t="s">
        <v>4</v>
      </c>
      <c r="E399" s="17">
        <v>42402</v>
      </c>
      <c r="F399" s="18">
        <v>5.9292920851747697</v>
      </c>
      <c r="G399" s="19" t="s">
        <v>3</v>
      </c>
      <c r="I399" s="17">
        <v>42402</v>
      </c>
      <c r="J399" s="18">
        <v>4.9911017248545297</v>
      </c>
      <c r="K399" s="19" t="s">
        <v>4</v>
      </c>
    </row>
    <row r="400" spans="1:11" x14ac:dyDescent="0.2">
      <c r="A400" s="1">
        <v>42204</v>
      </c>
      <c r="B400">
        <v>5.8984295765638999</v>
      </c>
      <c r="C400" t="s">
        <v>3</v>
      </c>
      <c r="E400" s="14">
        <v>42403</v>
      </c>
      <c r="F400" s="15">
        <v>5.9292920851747697</v>
      </c>
      <c r="G400" s="16" t="s">
        <v>3</v>
      </c>
      <c r="I400" s="14">
        <v>42403</v>
      </c>
      <c r="J400" s="15">
        <v>4.9911017248545297</v>
      </c>
      <c r="K400" s="16" t="s">
        <v>4</v>
      </c>
    </row>
    <row r="401" spans="1:11" x14ac:dyDescent="0.2">
      <c r="A401" s="1">
        <v>42204</v>
      </c>
      <c r="B401">
        <v>4.9405155578964397</v>
      </c>
      <c r="C401" t="s">
        <v>4</v>
      </c>
      <c r="E401" s="17">
        <v>42404</v>
      </c>
      <c r="F401" s="18">
        <v>5.9292920851747697</v>
      </c>
      <c r="G401" s="19" t="s">
        <v>3</v>
      </c>
      <c r="I401" s="17">
        <v>42404</v>
      </c>
      <c r="J401" s="18">
        <v>4.9911017248545297</v>
      </c>
      <c r="K401" s="19" t="s">
        <v>4</v>
      </c>
    </row>
    <row r="402" spans="1:11" x14ac:dyDescent="0.2">
      <c r="A402" s="1">
        <v>42205</v>
      </c>
      <c r="B402">
        <v>5.8984295765638999</v>
      </c>
      <c r="C402" t="s">
        <v>3</v>
      </c>
      <c r="E402" s="14">
        <v>42405</v>
      </c>
      <c r="F402" s="15">
        <v>5.9292920851747697</v>
      </c>
      <c r="G402" s="16" t="s">
        <v>3</v>
      </c>
      <c r="I402" s="14">
        <v>42405</v>
      </c>
      <c r="J402" s="15">
        <v>4.9911017248545297</v>
      </c>
      <c r="K402" s="16" t="s">
        <v>4</v>
      </c>
    </row>
    <row r="403" spans="1:11" x14ac:dyDescent="0.2">
      <c r="A403" s="1">
        <v>42205</v>
      </c>
      <c r="B403">
        <v>4.9405155578964397</v>
      </c>
      <c r="C403" t="s">
        <v>4</v>
      </c>
      <c r="E403" s="17">
        <v>42406</v>
      </c>
      <c r="F403" s="18">
        <v>5.9292920851747697</v>
      </c>
      <c r="G403" s="19" t="s">
        <v>3</v>
      </c>
      <c r="I403" s="17">
        <v>42406</v>
      </c>
      <c r="J403" s="18">
        <v>5.0114089185953699</v>
      </c>
      <c r="K403" s="19" t="s">
        <v>4</v>
      </c>
    </row>
    <row r="404" spans="1:11" x14ac:dyDescent="0.2">
      <c r="A404" s="1">
        <v>42206</v>
      </c>
      <c r="B404">
        <v>5.8984295765638999</v>
      </c>
      <c r="C404" t="s">
        <v>3</v>
      </c>
      <c r="E404" s="14">
        <v>42407</v>
      </c>
      <c r="F404" s="15">
        <v>5.9292920851747697</v>
      </c>
      <c r="G404" s="16" t="s">
        <v>3</v>
      </c>
      <c r="I404" s="14">
        <v>42407</v>
      </c>
      <c r="J404" s="15">
        <v>5.0114089185953699</v>
      </c>
      <c r="K404" s="16" t="s">
        <v>4</v>
      </c>
    </row>
    <row r="405" spans="1:11" x14ac:dyDescent="0.2">
      <c r="A405" s="1">
        <v>42206</v>
      </c>
      <c r="B405">
        <v>4.9405155578964397</v>
      </c>
      <c r="C405" t="s">
        <v>4</v>
      </c>
      <c r="E405" s="17">
        <v>42408</v>
      </c>
      <c r="F405" s="18">
        <v>5.9292920851747697</v>
      </c>
      <c r="G405" s="19" t="s">
        <v>3</v>
      </c>
      <c r="I405" s="17">
        <v>42408</v>
      </c>
      <c r="J405" s="18">
        <v>5.0114089185953699</v>
      </c>
      <c r="K405" s="19" t="s">
        <v>4</v>
      </c>
    </row>
    <row r="406" spans="1:11" x14ac:dyDescent="0.2">
      <c r="A406" s="1">
        <v>42207</v>
      </c>
      <c r="B406">
        <v>5.8984295765638999</v>
      </c>
      <c r="C406" t="s">
        <v>3</v>
      </c>
      <c r="E406" s="14">
        <v>42409</v>
      </c>
      <c r="F406" s="15">
        <v>5.9292920851747697</v>
      </c>
      <c r="G406" s="16" t="s">
        <v>3</v>
      </c>
      <c r="I406" s="14">
        <v>42409</v>
      </c>
      <c r="J406" s="15">
        <v>4.9911017248545297</v>
      </c>
      <c r="K406" s="16" t="s">
        <v>4</v>
      </c>
    </row>
    <row r="407" spans="1:11" x14ac:dyDescent="0.2">
      <c r="A407" s="1">
        <v>42207</v>
      </c>
      <c r="B407">
        <v>4.9405155578964397</v>
      </c>
      <c r="C407" t="s">
        <v>4</v>
      </c>
      <c r="E407" s="17">
        <v>42410</v>
      </c>
      <c r="F407" s="18">
        <v>5.9292920851747697</v>
      </c>
      <c r="G407" s="19" t="s">
        <v>3</v>
      </c>
      <c r="I407" s="17">
        <v>42410</v>
      </c>
      <c r="J407" s="18">
        <v>4.9911017248545297</v>
      </c>
      <c r="K407" s="19" t="s">
        <v>4</v>
      </c>
    </row>
    <row r="408" spans="1:11" x14ac:dyDescent="0.2">
      <c r="A408" s="1">
        <v>42208</v>
      </c>
      <c r="B408">
        <v>5.8984295765638999</v>
      </c>
      <c r="C408" t="s">
        <v>3</v>
      </c>
      <c r="E408" s="14">
        <v>42411</v>
      </c>
      <c r="F408" s="15">
        <v>5.9292920851747697</v>
      </c>
      <c r="G408" s="16" t="s">
        <v>3</v>
      </c>
      <c r="I408" s="14">
        <v>42411</v>
      </c>
      <c r="J408" s="15">
        <v>4.9911017248545297</v>
      </c>
      <c r="K408" s="16" t="s">
        <v>4</v>
      </c>
    </row>
    <row r="409" spans="1:11" x14ac:dyDescent="0.2">
      <c r="A409" s="1">
        <v>42208</v>
      </c>
      <c r="B409">
        <v>4.9405155578964397</v>
      </c>
      <c r="C409" t="s">
        <v>4</v>
      </c>
      <c r="E409" s="17">
        <v>42412</v>
      </c>
      <c r="F409" s="18">
        <v>5.9292920851747697</v>
      </c>
      <c r="G409" s="19" t="s">
        <v>3</v>
      </c>
      <c r="I409" s="17">
        <v>42412</v>
      </c>
      <c r="J409" s="18">
        <v>4.9880466198056599</v>
      </c>
      <c r="K409" s="19" t="s">
        <v>4</v>
      </c>
    </row>
    <row r="410" spans="1:11" x14ac:dyDescent="0.2">
      <c r="A410" s="1">
        <v>42209</v>
      </c>
      <c r="B410">
        <v>5.8984295765638999</v>
      </c>
      <c r="C410" t="s">
        <v>3</v>
      </c>
      <c r="E410" s="14">
        <v>42413</v>
      </c>
      <c r="F410" s="15">
        <v>5.9292920851747697</v>
      </c>
      <c r="G410" s="16" t="s">
        <v>3</v>
      </c>
      <c r="I410" s="14">
        <v>42413</v>
      </c>
      <c r="J410" s="15">
        <v>4.9880466198056599</v>
      </c>
      <c r="K410" s="16" t="s">
        <v>4</v>
      </c>
    </row>
    <row r="411" spans="1:11" x14ac:dyDescent="0.2">
      <c r="A411" s="1">
        <v>42209</v>
      </c>
      <c r="B411">
        <v>4.9405155578964397</v>
      </c>
      <c r="C411" t="s">
        <v>4</v>
      </c>
      <c r="E411" s="17">
        <v>42414</v>
      </c>
      <c r="F411" s="18">
        <v>5.9292920851747697</v>
      </c>
      <c r="G411" s="19" t="s">
        <v>3</v>
      </c>
      <c r="I411" s="17">
        <v>42414</v>
      </c>
      <c r="J411" s="18">
        <v>4.9880466198056599</v>
      </c>
      <c r="K411" s="19" t="s">
        <v>4</v>
      </c>
    </row>
    <row r="412" spans="1:11" x14ac:dyDescent="0.2">
      <c r="A412" s="1">
        <v>42210</v>
      </c>
      <c r="B412">
        <v>5.8984295765638999</v>
      </c>
      <c r="C412" t="s">
        <v>3</v>
      </c>
      <c r="E412" s="14">
        <v>42415</v>
      </c>
      <c r="F412" s="15">
        <v>5.9292920851747697</v>
      </c>
      <c r="G412" s="16" t="s">
        <v>3</v>
      </c>
      <c r="I412" s="14">
        <v>42415</v>
      </c>
      <c r="J412" s="15">
        <v>4.9880466198056599</v>
      </c>
      <c r="K412" s="16" t="s">
        <v>4</v>
      </c>
    </row>
    <row r="413" spans="1:11" x14ac:dyDescent="0.2">
      <c r="A413" s="1">
        <v>42210</v>
      </c>
      <c r="B413">
        <v>4.9405155578964397</v>
      </c>
      <c r="C413" t="s">
        <v>4</v>
      </c>
      <c r="E413" s="17">
        <v>42416</v>
      </c>
      <c r="F413" s="18">
        <v>5.9292920851747697</v>
      </c>
      <c r="G413" s="19" t="s">
        <v>3</v>
      </c>
      <c r="I413" s="17">
        <v>42416</v>
      </c>
      <c r="J413" s="18">
        <v>4.9880466198056599</v>
      </c>
      <c r="K413" s="19" t="s">
        <v>4</v>
      </c>
    </row>
    <row r="414" spans="1:11" x14ac:dyDescent="0.2">
      <c r="A414" s="1">
        <v>42211</v>
      </c>
      <c r="B414">
        <v>5.8984295765638999</v>
      </c>
      <c r="C414" t="s">
        <v>3</v>
      </c>
      <c r="E414" s="14">
        <v>42417</v>
      </c>
      <c r="F414" s="15">
        <v>5.9292920851747697</v>
      </c>
      <c r="G414" s="16" t="s">
        <v>3</v>
      </c>
      <c r="I414" s="14">
        <v>42417</v>
      </c>
      <c r="J414" s="15">
        <v>4.9880466198056599</v>
      </c>
      <c r="K414" s="16" t="s">
        <v>4</v>
      </c>
    </row>
    <row r="415" spans="1:11" x14ac:dyDescent="0.2">
      <c r="A415" s="1">
        <v>42211</v>
      </c>
      <c r="B415">
        <v>4.9405155578964397</v>
      </c>
      <c r="C415" t="s">
        <v>4</v>
      </c>
      <c r="E415" s="17">
        <v>42418</v>
      </c>
      <c r="F415" s="18">
        <v>5.9292920851747697</v>
      </c>
      <c r="G415" s="19" t="s">
        <v>3</v>
      </c>
      <c r="I415" s="17">
        <v>42418</v>
      </c>
      <c r="J415" s="18">
        <v>4.9880466198056599</v>
      </c>
      <c r="K415" s="19" t="s">
        <v>4</v>
      </c>
    </row>
    <row r="416" spans="1:11" x14ac:dyDescent="0.2">
      <c r="A416" s="1">
        <v>42212</v>
      </c>
      <c r="B416">
        <v>5.8984295765638999</v>
      </c>
      <c r="C416" t="s">
        <v>3</v>
      </c>
      <c r="E416" s="14">
        <v>42419</v>
      </c>
      <c r="F416" s="15">
        <v>5.9292920851747697</v>
      </c>
      <c r="G416" s="16" t="s">
        <v>3</v>
      </c>
      <c r="I416" s="14">
        <v>42419</v>
      </c>
      <c r="J416" s="15">
        <v>4.9880466198056599</v>
      </c>
      <c r="K416" s="16" t="s">
        <v>4</v>
      </c>
    </row>
    <row r="417" spans="1:11" x14ac:dyDescent="0.2">
      <c r="A417" s="1">
        <v>42212</v>
      </c>
      <c r="B417">
        <v>4.9405155578964397</v>
      </c>
      <c r="C417" t="s">
        <v>4</v>
      </c>
      <c r="E417" s="17">
        <v>42420</v>
      </c>
      <c r="F417" s="18">
        <v>5.9292920851747697</v>
      </c>
      <c r="G417" s="19" t="s">
        <v>3</v>
      </c>
      <c r="I417" s="17">
        <v>42420</v>
      </c>
      <c r="J417" s="18">
        <v>4.9850229329494002</v>
      </c>
      <c r="K417" s="19" t="s">
        <v>4</v>
      </c>
    </row>
    <row r="418" spans="1:11" x14ac:dyDescent="0.2">
      <c r="A418" s="1">
        <v>42213</v>
      </c>
      <c r="B418">
        <v>5.8984295765638999</v>
      </c>
      <c r="C418" t="s">
        <v>3</v>
      </c>
      <c r="E418" s="14">
        <v>42421</v>
      </c>
      <c r="F418" s="15">
        <v>5.9292920851747697</v>
      </c>
      <c r="G418" s="16" t="s">
        <v>3</v>
      </c>
      <c r="I418" s="14">
        <v>42421</v>
      </c>
      <c r="J418" s="15">
        <v>4.9850229329494002</v>
      </c>
      <c r="K418" s="16" t="s">
        <v>4</v>
      </c>
    </row>
    <row r="419" spans="1:11" x14ac:dyDescent="0.2">
      <c r="A419" s="1">
        <v>42213</v>
      </c>
      <c r="B419">
        <v>4.9405155578964397</v>
      </c>
      <c r="C419" t="s">
        <v>4</v>
      </c>
      <c r="E419" s="17">
        <v>42422</v>
      </c>
      <c r="F419" s="18">
        <v>5.9292920851747697</v>
      </c>
      <c r="G419" s="19" t="s">
        <v>3</v>
      </c>
      <c r="I419" s="17">
        <v>42422</v>
      </c>
      <c r="J419" s="18">
        <v>4.9850229329494002</v>
      </c>
      <c r="K419" s="19" t="s">
        <v>4</v>
      </c>
    </row>
    <row r="420" spans="1:11" x14ac:dyDescent="0.2">
      <c r="A420" s="1">
        <v>42214</v>
      </c>
      <c r="B420">
        <v>5.8984295765638999</v>
      </c>
      <c r="C420" t="s">
        <v>3</v>
      </c>
      <c r="E420" s="14">
        <v>42423</v>
      </c>
      <c r="F420" s="15">
        <v>5.9292920851747697</v>
      </c>
      <c r="G420" s="16" t="s">
        <v>3</v>
      </c>
      <c r="I420" s="14">
        <v>42423</v>
      </c>
      <c r="J420" s="15">
        <v>4.9850229329494002</v>
      </c>
      <c r="K420" s="16" t="s">
        <v>4</v>
      </c>
    </row>
    <row r="421" spans="1:11" x14ac:dyDescent="0.2">
      <c r="A421" s="1">
        <v>42214</v>
      </c>
      <c r="B421">
        <v>4.9405155578964397</v>
      </c>
      <c r="C421" t="s">
        <v>4</v>
      </c>
      <c r="E421" s="17">
        <v>42424</v>
      </c>
      <c r="F421" s="18">
        <v>5.9292920851747697</v>
      </c>
      <c r="G421" s="19" t="s">
        <v>3</v>
      </c>
      <c r="I421" s="17">
        <v>42424</v>
      </c>
      <c r="J421" s="18">
        <v>4.9850229329494002</v>
      </c>
      <c r="K421" s="19" t="s">
        <v>4</v>
      </c>
    </row>
    <row r="422" spans="1:11" x14ac:dyDescent="0.2">
      <c r="A422" s="1">
        <v>42215</v>
      </c>
      <c r="B422">
        <v>5.8984295765638999</v>
      </c>
      <c r="C422" t="s">
        <v>3</v>
      </c>
      <c r="E422" s="14">
        <v>42425</v>
      </c>
      <c r="F422" s="15">
        <v>5.9292920851747697</v>
      </c>
      <c r="G422" s="16" t="s">
        <v>3</v>
      </c>
      <c r="I422" s="14">
        <v>42425</v>
      </c>
      <c r="J422" s="15">
        <v>4.9850229329494002</v>
      </c>
      <c r="K422" s="16" t="s">
        <v>4</v>
      </c>
    </row>
    <row r="423" spans="1:11" x14ac:dyDescent="0.2">
      <c r="A423" s="1">
        <v>42215</v>
      </c>
      <c r="B423">
        <v>4.9405155578964397</v>
      </c>
      <c r="C423" t="s">
        <v>4</v>
      </c>
      <c r="E423" s="17">
        <v>42426</v>
      </c>
      <c r="F423" s="18">
        <v>5.9292920851747697</v>
      </c>
      <c r="G423" s="19" t="s">
        <v>3</v>
      </c>
      <c r="I423" s="17">
        <v>42426</v>
      </c>
      <c r="J423" s="18">
        <v>4.9850229329494002</v>
      </c>
      <c r="K423" s="19" t="s">
        <v>4</v>
      </c>
    </row>
    <row r="424" spans="1:11" x14ac:dyDescent="0.2">
      <c r="A424" s="1">
        <v>42216</v>
      </c>
      <c r="B424">
        <v>5.8984295765638999</v>
      </c>
      <c r="C424" t="s">
        <v>3</v>
      </c>
      <c r="E424" s="14">
        <v>42427</v>
      </c>
      <c r="F424" s="15">
        <v>5.9292920851747697</v>
      </c>
      <c r="G424" s="16" t="s">
        <v>3</v>
      </c>
      <c r="I424" s="14">
        <v>42427</v>
      </c>
      <c r="J424" s="15">
        <v>4.9850229329494002</v>
      </c>
      <c r="K424" s="16" t="s">
        <v>4</v>
      </c>
    </row>
    <row r="425" spans="1:11" x14ac:dyDescent="0.2">
      <c r="A425" s="1">
        <v>42216</v>
      </c>
      <c r="B425">
        <v>4.9405155578964397</v>
      </c>
      <c r="C425" t="s">
        <v>4</v>
      </c>
      <c r="E425" s="17">
        <v>42428</v>
      </c>
      <c r="F425" s="18">
        <v>5.9292920851747697</v>
      </c>
      <c r="G425" s="19" t="s">
        <v>3</v>
      </c>
      <c r="I425" s="17">
        <v>42428</v>
      </c>
      <c r="J425" s="18">
        <v>4.9850229329494002</v>
      </c>
      <c r="K425" s="19" t="s">
        <v>4</v>
      </c>
    </row>
    <row r="426" spans="1:11" x14ac:dyDescent="0.2">
      <c r="A426" s="1">
        <v>42217</v>
      </c>
      <c r="B426">
        <v>5.8984295765638999</v>
      </c>
      <c r="C426" t="s">
        <v>3</v>
      </c>
      <c r="E426" s="14">
        <v>42429</v>
      </c>
      <c r="F426" s="15">
        <v>5.9292920851747697</v>
      </c>
      <c r="G426" s="16" t="s">
        <v>3</v>
      </c>
      <c r="I426" s="14">
        <v>42429</v>
      </c>
      <c r="J426" s="15">
        <v>4.9850229329494002</v>
      </c>
      <c r="K426" s="16" t="s">
        <v>4</v>
      </c>
    </row>
    <row r="427" spans="1:11" x14ac:dyDescent="0.2">
      <c r="A427" s="1">
        <v>42217</v>
      </c>
      <c r="B427">
        <v>4.9405155578964397</v>
      </c>
      <c r="C427" t="s">
        <v>4</v>
      </c>
      <c r="E427" s="17">
        <v>42430</v>
      </c>
      <c r="F427" s="18">
        <v>5.9292920851747697</v>
      </c>
      <c r="G427" s="19" t="s">
        <v>3</v>
      </c>
      <c r="I427" s="17">
        <v>42430</v>
      </c>
      <c r="J427" s="18">
        <v>4.9850229329494002</v>
      </c>
      <c r="K427" s="19" t="s">
        <v>4</v>
      </c>
    </row>
    <row r="428" spans="1:11" x14ac:dyDescent="0.2">
      <c r="A428" s="1">
        <v>42218</v>
      </c>
      <c r="B428">
        <v>5.8984295765638999</v>
      </c>
      <c r="C428" t="s">
        <v>3</v>
      </c>
      <c r="E428" s="14">
        <v>42431</v>
      </c>
      <c r="F428" s="15">
        <v>5.9292920851747697</v>
      </c>
      <c r="G428" s="16" t="s">
        <v>3</v>
      </c>
      <c r="I428" s="14">
        <v>42431</v>
      </c>
      <c r="J428" s="15">
        <v>4.9850229329494002</v>
      </c>
      <c r="K428" s="16" t="s">
        <v>4</v>
      </c>
    </row>
    <row r="429" spans="1:11" x14ac:dyDescent="0.2">
      <c r="A429" s="1">
        <v>42218</v>
      </c>
      <c r="B429">
        <v>4.9405155578964397</v>
      </c>
      <c r="C429" t="s">
        <v>4</v>
      </c>
      <c r="E429" s="17">
        <v>42432</v>
      </c>
      <c r="F429" s="18">
        <v>5.9292920851747697</v>
      </c>
      <c r="G429" s="19" t="s">
        <v>3</v>
      </c>
      <c r="I429" s="17">
        <v>42432</v>
      </c>
      <c r="J429" s="18">
        <v>4.9850229329494002</v>
      </c>
      <c r="K429" s="19" t="s">
        <v>4</v>
      </c>
    </row>
    <row r="430" spans="1:11" x14ac:dyDescent="0.2">
      <c r="A430" s="1">
        <v>42219</v>
      </c>
      <c r="B430">
        <v>5.8984295765638999</v>
      </c>
      <c r="C430" t="s">
        <v>3</v>
      </c>
      <c r="E430" s="14">
        <v>42433</v>
      </c>
      <c r="F430" s="15">
        <v>5.9292920851747697</v>
      </c>
      <c r="G430" s="16" t="s">
        <v>3</v>
      </c>
      <c r="I430" s="14">
        <v>42433</v>
      </c>
      <c r="J430" s="15">
        <v>4.9850229329494002</v>
      </c>
      <c r="K430" s="16" t="s">
        <v>4</v>
      </c>
    </row>
    <row r="431" spans="1:11" x14ac:dyDescent="0.2">
      <c r="A431" s="1">
        <v>42219</v>
      </c>
      <c r="B431">
        <v>4.9405155578964397</v>
      </c>
      <c r="C431" t="s">
        <v>4</v>
      </c>
      <c r="E431" s="17">
        <v>42434</v>
      </c>
      <c r="F431" s="18">
        <v>5.9292920851747697</v>
      </c>
      <c r="G431" s="19" t="s">
        <v>3</v>
      </c>
      <c r="I431" s="17">
        <v>42434</v>
      </c>
      <c r="J431" s="18">
        <v>4.9850229329494002</v>
      </c>
      <c r="K431" s="19" t="s">
        <v>4</v>
      </c>
    </row>
    <row r="432" spans="1:11" x14ac:dyDescent="0.2">
      <c r="A432" s="1">
        <v>42220</v>
      </c>
      <c r="B432">
        <v>5.8984295765638999</v>
      </c>
      <c r="C432" t="s">
        <v>3</v>
      </c>
      <c r="E432" s="14">
        <v>42435</v>
      </c>
      <c r="F432" s="15">
        <v>5.9292920851747697</v>
      </c>
      <c r="G432" s="16" t="s">
        <v>3</v>
      </c>
      <c r="I432" s="14">
        <v>42435</v>
      </c>
      <c r="J432" s="15">
        <v>4.9850229329494002</v>
      </c>
      <c r="K432" s="16" t="s">
        <v>4</v>
      </c>
    </row>
    <row r="433" spans="1:11" x14ac:dyDescent="0.2">
      <c r="A433" s="1">
        <v>42220</v>
      </c>
      <c r="B433">
        <v>4.9405155578964397</v>
      </c>
      <c r="C433" t="s">
        <v>4</v>
      </c>
      <c r="E433" s="17">
        <v>42436</v>
      </c>
      <c r="F433" s="18">
        <v>5.9292920851747697</v>
      </c>
      <c r="G433" s="19" t="s">
        <v>3</v>
      </c>
      <c r="I433" s="17">
        <v>42436</v>
      </c>
      <c r="J433" s="18">
        <v>4.9850229329494002</v>
      </c>
      <c r="K433" s="19" t="s">
        <v>4</v>
      </c>
    </row>
    <row r="434" spans="1:11" x14ac:dyDescent="0.2">
      <c r="A434" s="1">
        <v>42221</v>
      </c>
      <c r="B434">
        <v>5.8984295765638999</v>
      </c>
      <c r="C434" t="s">
        <v>3</v>
      </c>
      <c r="E434" s="14">
        <v>42437</v>
      </c>
      <c r="F434" s="15">
        <v>5.9292920851747697</v>
      </c>
      <c r="G434" s="16" t="s">
        <v>3</v>
      </c>
      <c r="I434" s="14">
        <v>42437</v>
      </c>
      <c r="J434" s="15">
        <v>4.9850229329494002</v>
      </c>
      <c r="K434" s="16" t="s">
        <v>4</v>
      </c>
    </row>
    <row r="435" spans="1:11" x14ac:dyDescent="0.2">
      <c r="A435" s="1">
        <v>42221</v>
      </c>
      <c r="B435">
        <v>4.9405155578964397</v>
      </c>
      <c r="C435" t="s">
        <v>4</v>
      </c>
      <c r="E435" s="17">
        <v>42438</v>
      </c>
      <c r="F435" s="18">
        <v>5.9292920851747697</v>
      </c>
      <c r="G435" s="19" t="s">
        <v>3</v>
      </c>
      <c r="I435" s="17">
        <v>42438</v>
      </c>
      <c r="J435" s="18">
        <v>4.9850229329494002</v>
      </c>
      <c r="K435" s="19" t="s">
        <v>4</v>
      </c>
    </row>
    <row r="436" spans="1:11" x14ac:dyDescent="0.2">
      <c r="A436" s="1">
        <v>42222</v>
      </c>
      <c r="B436">
        <v>5.8984295765638999</v>
      </c>
      <c r="C436" t="s">
        <v>3</v>
      </c>
      <c r="E436" s="14">
        <v>42439</v>
      </c>
      <c r="F436" s="15">
        <v>5.9292920851747697</v>
      </c>
      <c r="G436" s="16" t="s">
        <v>3</v>
      </c>
      <c r="I436" s="14">
        <v>42439</v>
      </c>
      <c r="J436" s="15">
        <v>4.9850229329494002</v>
      </c>
      <c r="K436" s="16" t="s">
        <v>4</v>
      </c>
    </row>
    <row r="437" spans="1:11" x14ac:dyDescent="0.2">
      <c r="A437" s="1">
        <v>42222</v>
      </c>
      <c r="B437">
        <v>4.9405155578964397</v>
      </c>
      <c r="C437" t="s">
        <v>4</v>
      </c>
      <c r="E437" s="17">
        <v>42440</v>
      </c>
      <c r="F437" s="18">
        <v>5.9292920851747697</v>
      </c>
      <c r="G437" s="19" t="s">
        <v>3</v>
      </c>
      <c r="I437" s="17">
        <v>42440</v>
      </c>
      <c r="J437" s="18">
        <v>4.9850229329494002</v>
      </c>
      <c r="K437" s="19" t="s">
        <v>4</v>
      </c>
    </row>
    <row r="438" spans="1:11" x14ac:dyDescent="0.2">
      <c r="A438" s="1">
        <v>42223</v>
      </c>
      <c r="B438">
        <v>5.8984295765638999</v>
      </c>
      <c r="C438" t="s">
        <v>3</v>
      </c>
      <c r="E438" s="14">
        <v>42441</v>
      </c>
      <c r="F438" s="15">
        <v>5.9292920851747697</v>
      </c>
      <c r="G438" s="16" t="s">
        <v>3</v>
      </c>
      <c r="I438" s="14">
        <v>42441</v>
      </c>
      <c r="J438" s="15">
        <v>4.9850229329494002</v>
      </c>
      <c r="K438" s="16" t="s">
        <v>4</v>
      </c>
    </row>
    <row r="439" spans="1:11" x14ac:dyDescent="0.2">
      <c r="A439" s="1">
        <v>42223</v>
      </c>
      <c r="B439">
        <v>4.9405155578964397</v>
      </c>
      <c r="C439" t="s">
        <v>4</v>
      </c>
      <c r="E439" s="17">
        <v>42442</v>
      </c>
      <c r="F439" s="18">
        <v>5.9292920851747697</v>
      </c>
      <c r="G439" s="19" t="s">
        <v>3</v>
      </c>
      <c r="I439" s="17">
        <v>42442</v>
      </c>
      <c r="J439" s="18">
        <v>4.9850229329494002</v>
      </c>
      <c r="K439" s="19" t="s">
        <v>4</v>
      </c>
    </row>
    <row r="440" spans="1:11" x14ac:dyDescent="0.2">
      <c r="A440" s="1">
        <v>42224</v>
      </c>
      <c r="B440">
        <v>5.8984295765638999</v>
      </c>
      <c r="C440" t="s">
        <v>3</v>
      </c>
      <c r="E440" s="14">
        <v>42443</v>
      </c>
      <c r="F440" s="15">
        <v>5.9292920851747697</v>
      </c>
      <c r="G440" s="16" t="s">
        <v>3</v>
      </c>
      <c r="I440" s="14">
        <v>42443</v>
      </c>
      <c r="J440" s="15">
        <v>4.9850229329494002</v>
      </c>
      <c r="K440" s="16" t="s">
        <v>4</v>
      </c>
    </row>
    <row r="441" spans="1:11" x14ac:dyDescent="0.2">
      <c r="A441" s="1">
        <v>42224</v>
      </c>
      <c r="B441">
        <v>4.9405155578964397</v>
      </c>
      <c r="C441" t="s">
        <v>4</v>
      </c>
      <c r="E441" s="17">
        <v>42444</v>
      </c>
      <c r="F441" s="18">
        <v>5.9292920851747697</v>
      </c>
      <c r="G441" s="19" t="s">
        <v>3</v>
      </c>
      <c r="I441" s="17">
        <v>42444</v>
      </c>
      <c r="J441" s="18">
        <v>4.9850229329494002</v>
      </c>
      <c r="K441" s="19" t="s">
        <v>4</v>
      </c>
    </row>
    <row r="442" spans="1:11" x14ac:dyDescent="0.2">
      <c r="A442" s="1">
        <v>42225</v>
      </c>
      <c r="B442">
        <v>5.8984295765638999</v>
      </c>
      <c r="C442" t="s">
        <v>3</v>
      </c>
      <c r="E442" s="14">
        <v>42445</v>
      </c>
      <c r="F442" s="15">
        <v>5.9292920851747697</v>
      </c>
      <c r="G442" s="16" t="s">
        <v>3</v>
      </c>
      <c r="I442" s="14">
        <v>42445</v>
      </c>
      <c r="J442" s="15">
        <v>4.9850229329494002</v>
      </c>
      <c r="K442" s="16" t="s">
        <v>4</v>
      </c>
    </row>
    <row r="443" spans="1:11" x14ac:dyDescent="0.2">
      <c r="A443" s="1">
        <v>42225</v>
      </c>
      <c r="B443">
        <v>4.9405155578964397</v>
      </c>
      <c r="C443" t="s">
        <v>4</v>
      </c>
      <c r="E443" s="17">
        <v>42446</v>
      </c>
      <c r="F443" s="18">
        <v>5.9292920851747697</v>
      </c>
      <c r="G443" s="19" t="s">
        <v>3</v>
      </c>
      <c r="I443" s="17">
        <v>42446</v>
      </c>
      <c r="J443" s="18">
        <v>4.9850229329494002</v>
      </c>
      <c r="K443" s="19" t="s">
        <v>4</v>
      </c>
    </row>
    <row r="444" spans="1:11" x14ac:dyDescent="0.2">
      <c r="A444" s="1">
        <v>42226</v>
      </c>
      <c r="B444">
        <v>5.8984295765638999</v>
      </c>
      <c r="C444" t="s">
        <v>3</v>
      </c>
      <c r="E444" s="14">
        <v>42447</v>
      </c>
      <c r="F444" s="15">
        <v>5.9292920851747697</v>
      </c>
      <c r="G444" s="16" t="s">
        <v>3</v>
      </c>
      <c r="I444" s="14">
        <v>42447</v>
      </c>
      <c r="J444" s="15">
        <v>4.9850229329494002</v>
      </c>
      <c r="K444" s="16" t="s">
        <v>4</v>
      </c>
    </row>
    <row r="445" spans="1:11" x14ac:dyDescent="0.2">
      <c r="A445" s="1">
        <v>42226</v>
      </c>
      <c r="B445">
        <v>4.9405155578964397</v>
      </c>
      <c r="C445" t="s">
        <v>4</v>
      </c>
      <c r="E445" s="17">
        <v>42448</v>
      </c>
      <c r="F445" s="18">
        <v>5.9292920851747697</v>
      </c>
      <c r="G445" s="19" t="s">
        <v>3</v>
      </c>
      <c r="I445" s="17">
        <v>42448</v>
      </c>
      <c r="J445" s="18">
        <v>4.9850229329494002</v>
      </c>
      <c r="K445" s="19" t="s">
        <v>4</v>
      </c>
    </row>
    <row r="446" spans="1:11" x14ac:dyDescent="0.2">
      <c r="A446" s="1">
        <v>42227</v>
      </c>
      <c r="B446">
        <v>5.8984295765638999</v>
      </c>
      <c r="C446" t="s">
        <v>3</v>
      </c>
      <c r="E446" s="14">
        <v>42449</v>
      </c>
      <c r="F446" s="15">
        <v>5.9292920851747697</v>
      </c>
      <c r="G446" s="16" t="s">
        <v>3</v>
      </c>
      <c r="I446" s="14">
        <v>42449</v>
      </c>
      <c r="J446" s="15">
        <v>4.9850229329494002</v>
      </c>
      <c r="K446" s="16" t="s">
        <v>4</v>
      </c>
    </row>
    <row r="447" spans="1:11" x14ac:dyDescent="0.2">
      <c r="A447" s="1">
        <v>42227</v>
      </c>
      <c r="B447">
        <v>4.9405155578964397</v>
      </c>
      <c r="C447" t="s">
        <v>4</v>
      </c>
      <c r="E447" s="17">
        <v>42450</v>
      </c>
      <c r="F447" s="18">
        <v>5.9292920851747697</v>
      </c>
      <c r="G447" s="19" t="s">
        <v>3</v>
      </c>
      <c r="I447" s="17">
        <v>42450</v>
      </c>
      <c r="J447" s="18">
        <v>4.9850229329494002</v>
      </c>
      <c r="K447" s="19" t="s">
        <v>4</v>
      </c>
    </row>
    <row r="448" spans="1:11" x14ac:dyDescent="0.2">
      <c r="A448" s="1">
        <v>42228</v>
      </c>
      <c r="B448">
        <v>5.8984295765638999</v>
      </c>
      <c r="C448" t="s">
        <v>3</v>
      </c>
      <c r="E448" s="14">
        <v>42451</v>
      </c>
      <c r="F448" s="15">
        <v>5.9292920851747697</v>
      </c>
      <c r="G448" s="16" t="s">
        <v>3</v>
      </c>
      <c r="I448" s="14">
        <v>42451</v>
      </c>
      <c r="J448" s="15">
        <v>4.9850229329494002</v>
      </c>
      <c r="K448" s="16" t="s">
        <v>4</v>
      </c>
    </row>
    <row r="449" spans="1:11" x14ac:dyDescent="0.2">
      <c r="A449" s="1">
        <v>42228</v>
      </c>
      <c r="B449">
        <v>4.9405155578964397</v>
      </c>
      <c r="C449" t="s">
        <v>4</v>
      </c>
      <c r="E449" s="17">
        <v>42452</v>
      </c>
      <c r="F449" s="18">
        <v>5.9292920851747697</v>
      </c>
      <c r="G449" s="19" t="s">
        <v>3</v>
      </c>
      <c r="I449" s="17">
        <v>42452</v>
      </c>
      <c r="J449" s="18">
        <v>4.9850229329494002</v>
      </c>
      <c r="K449" s="19" t="s">
        <v>4</v>
      </c>
    </row>
    <row r="450" spans="1:11" x14ac:dyDescent="0.2">
      <c r="A450" s="1">
        <v>42229</v>
      </c>
      <c r="B450">
        <v>5.8984295765638999</v>
      </c>
      <c r="C450" t="s">
        <v>3</v>
      </c>
      <c r="E450" s="14">
        <v>42453</v>
      </c>
      <c r="F450" s="15">
        <v>5.9292920851747697</v>
      </c>
      <c r="G450" s="16" t="s">
        <v>3</v>
      </c>
      <c r="I450" s="14">
        <v>42453</v>
      </c>
      <c r="J450" s="15">
        <v>4.9790678949511404</v>
      </c>
      <c r="K450" s="16" t="s">
        <v>4</v>
      </c>
    </row>
    <row r="451" spans="1:11" x14ac:dyDescent="0.2">
      <c r="A451" s="1">
        <v>42229</v>
      </c>
      <c r="B451">
        <v>4.9405155578964397</v>
      </c>
      <c r="C451" t="s">
        <v>4</v>
      </c>
      <c r="E451" s="17">
        <v>42454</v>
      </c>
      <c r="F451" s="18">
        <v>5.9292920851747697</v>
      </c>
      <c r="G451" s="19" t="s">
        <v>3</v>
      </c>
      <c r="I451" s="17">
        <v>42454</v>
      </c>
      <c r="J451" s="18">
        <v>4.9790678949511404</v>
      </c>
      <c r="K451" s="19" t="s">
        <v>4</v>
      </c>
    </row>
    <row r="452" spans="1:11" x14ac:dyDescent="0.2">
      <c r="A452" s="1">
        <v>42230</v>
      </c>
      <c r="B452">
        <v>5.8984295765638999</v>
      </c>
      <c r="C452" t="s">
        <v>3</v>
      </c>
      <c r="E452" s="14">
        <v>42455</v>
      </c>
      <c r="F452" s="15">
        <v>5.9292920851747697</v>
      </c>
      <c r="G452" s="16" t="s">
        <v>3</v>
      </c>
      <c r="I452" s="14">
        <v>42455</v>
      </c>
      <c r="J452" s="15">
        <v>4.9790678949511404</v>
      </c>
      <c r="K452" s="16" t="s">
        <v>4</v>
      </c>
    </row>
    <row r="453" spans="1:11" x14ac:dyDescent="0.2">
      <c r="A453" s="1">
        <v>42230</v>
      </c>
      <c r="B453">
        <v>4.9405155578964397</v>
      </c>
      <c r="C453" t="s">
        <v>4</v>
      </c>
      <c r="E453" s="17">
        <v>42456</v>
      </c>
      <c r="F453" s="18">
        <v>5.9292920851747697</v>
      </c>
      <c r="G453" s="19" t="s">
        <v>3</v>
      </c>
      <c r="I453" s="17">
        <v>42456</v>
      </c>
      <c r="J453" s="18">
        <v>4.9790678949511404</v>
      </c>
      <c r="K453" s="19" t="s">
        <v>4</v>
      </c>
    </row>
    <row r="454" spans="1:11" x14ac:dyDescent="0.2">
      <c r="A454" s="1">
        <v>42231</v>
      </c>
      <c r="B454">
        <v>5.8984295765638999</v>
      </c>
      <c r="C454" t="s">
        <v>3</v>
      </c>
      <c r="E454" s="14">
        <v>42457</v>
      </c>
      <c r="F454" s="15">
        <v>5.9292920851747697</v>
      </c>
      <c r="G454" s="16" t="s">
        <v>3</v>
      </c>
      <c r="I454" s="14">
        <v>42457</v>
      </c>
      <c r="J454" s="15">
        <v>4.9790678949511404</v>
      </c>
      <c r="K454" s="16" t="s">
        <v>4</v>
      </c>
    </row>
    <row r="455" spans="1:11" x14ac:dyDescent="0.2">
      <c r="A455" s="1">
        <v>42231</v>
      </c>
      <c r="B455">
        <v>4.9405155578964397</v>
      </c>
      <c r="C455" t="s">
        <v>4</v>
      </c>
      <c r="E455" s="17">
        <v>42458</v>
      </c>
      <c r="F455" s="18">
        <v>5.9292920851747697</v>
      </c>
      <c r="G455" s="19" t="s">
        <v>3</v>
      </c>
      <c r="I455" s="17">
        <v>42458</v>
      </c>
      <c r="J455" s="18">
        <v>4.9790678949511404</v>
      </c>
      <c r="K455" s="19" t="s">
        <v>4</v>
      </c>
    </row>
    <row r="456" spans="1:11" x14ac:dyDescent="0.2">
      <c r="A456" s="1">
        <v>42232</v>
      </c>
      <c r="B456">
        <v>5.8984295765638999</v>
      </c>
      <c r="C456" t="s">
        <v>3</v>
      </c>
      <c r="E456" s="14">
        <v>42459</v>
      </c>
      <c r="F456" s="15">
        <v>5.9292920851747697</v>
      </c>
      <c r="G456" s="16" t="s">
        <v>3</v>
      </c>
      <c r="I456" s="14">
        <v>42459</v>
      </c>
      <c r="J456" s="15">
        <v>4.9790678949511404</v>
      </c>
      <c r="K456" s="16" t="s">
        <v>4</v>
      </c>
    </row>
    <row r="457" spans="1:11" x14ac:dyDescent="0.2">
      <c r="A457" s="1">
        <v>42232</v>
      </c>
      <c r="B457">
        <v>4.9405155578964397</v>
      </c>
      <c r="C457" t="s">
        <v>4</v>
      </c>
      <c r="E457" s="17">
        <v>42460</v>
      </c>
      <c r="F457" s="18">
        <v>5.9292920851747697</v>
      </c>
      <c r="G457" s="19" t="s">
        <v>3</v>
      </c>
      <c r="I457" s="17">
        <v>42460</v>
      </c>
      <c r="J457" s="18">
        <v>4.9790678949511404</v>
      </c>
      <c r="K457" s="19" t="s">
        <v>4</v>
      </c>
    </row>
    <row r="458" spans="1:11" x14ac:dyDescent="0.2">
      <c r="A458" s="1">
        <v>42233</v>
      </c>
      <c r="B458">
        <v>5.8984295765638999</v>
      </c>
      <c r="C458" t="s">
        <v>3</v>
      </c>
      <c r="E458" s="14">
        <v>42461</v>
      </c>
      <c r="F458" s="15">
        <v>5.9292920851747697</v>
      </c>
      <c r="G458" s="16" t="s">
        <v>3</v>
      </c>
      <c r="I458" s="14">
        <v>42461</v>
      </c>
      <c r="J458" s="15">
        <v>4.9790678949511404</v>
      </c>
      <c r="K458" s="16" t="s">
        <v>4</v>
      </c>
    </row>
    <row r="459" spans="1:11" x14ac:dyDescent="0.2">
      <c r="A459" s="1">
        <v>42233</v>
      </c>
      <c r="B459">
        <v>4.9405155578964397</v>
      </c>
      <c r="C459" t="s">
        <v>4</v>
      </c>
      <c r="E459" s="17">
        <v>42462</v>
      </c>
      <c r="F459" s="18">
        <v>5.9292920851747697</v>
      </c>
      <c r="G459" s="19" t="s">
        <v>3</v>
      </c>
      <c r="I459" s="17">
        <v>42462</v>
      </c>
      <c r="J459" s="18">
        <v>4.9790678949511404</v>
      </c>
      <c r="K459" s="19" t="s">
        <v>4</v>
      </c>
    </row>
    <row r="460" spans="1:11" x14ac:dyDescent="0.2">
      <c r="A460" s="1">
        <v>42234</v>
      </c>
      <c r="B460">
        <v>5.8984295765638999</v>
      </c>
      <c r="C460" t="s">
        <v>3</v>
      </c>
      <c r="E460" s="14">
        <v>42463</v>
      </c>
      <c r="F460" s="15">
        <v>5.9292920851747697</v>
      </c>
      <c r="G460" s="16" t="s">
        <v>3</v>
      </c>
      <c r="I460" s="14">
        <v>42463</v>
      </c>
      <c r="J460" s="15">
        <v>4.9790678949511404</v>
      </c>
      <c r="K460" s="16" t="s">
        <v>4</v>
      </c>
    </row>
    <row r="461" spans="1:11" x14ac:dyDescent="0.2">
      <c r="A461" s="1">
        <v>42234</v>
      </c>
      <c r="B461">
        <v>4.9405155578964397</v>
      </c>
      <c r="C461" t="s">
        <v>4</v>
      </c>
      <c r="E461" s="17">
        <v>42464</v>
      </c>
      <c r="F461" s="18">
        <v>5.9292920851747697</v>
      </c>
      <c r="G461" s="19" t="s">
        <v>3</v>
      </c>
      <c r="I461" s="17">
        <v>42464</v>
      </c>
      <c r="J461" s="18">
        <v>4.9790678949511404</v>
      </c>
      <c r="K461" s="19" t="s">
        <v>4</v>
      </c>
    </row>
    <row r="462" spans="1:11" x14ac:dyDescent="0.2">
      <c r="A462" s="1">
        <v>42235</v>
      </c>
      <c r="B462">
        <v>5.8984295765638999</v>
      </c>
      <c r="C462" t="s">
        <v>3</v>
      </c>
      <c r="E462" s="14">
        <v>42465</v>
      </c>
      <c r="F462" s="15">
        <v>5.9292920851747697</v>
      </c>
      <c r="G462" s="16" t="s">
        <v>3</v>
      </c>
      <c r="I462" s="14">
        <v>42465</v>
      </c>
      <c r="J462" s="15">
        <v>4.9790678949511404</v>
      </c>
      <c r="K462" s="16" t="s">
        <v>4</v>
      </c>
    </row>
    <row r="463" spans="1:11" x14ac:dyDescent="0.2">
      <c r="A463" s="1">
        <v>42235</v>
      </c>
      <c r="B463">
        <v>4.9405155578964397</v>
      </c>
      <c r="C463" t="s">
        <v>4</v>
      </c>
      <c r="E463" s="17">
        <v>42466</v>
      </c>
      <c r="F463" s="18">
        <v>5.9292920851747697</v>
      </c>
      <c r="G463" s="19" t="s">
        <v>3</v>
      </c>
      <c r="I463" s="17">
        <v>42466</v>
      </c>
      <c r="J463" s="18">
        <v>4.9790678949511404</v>
      </c>
      <c r="K463" s="19" t="s">
        <v>4</v>
      </c>
    </row>
    <row r="464" spans="1:11" x14ac:dyDescent="0.2">
      <c r="A464" s="1">
        <v>42236</v>
      </c>
      <c r="B464">
        <v>5.8984295765638999</v>
      </c>
      <c r="C464" t="s">
        <v>3</v>
      </c>
      <c r="E464" s="14">
        <v>42467</v>
      </c>
      <c r="F464" s="15">
        <v>5.9292920851747697</v>
      </c>
      <c r="G464" s="16" t="s">
        <v>3</v>
      </c>
      <c r="I464" s="14">
        <v>42467</v>
      </c>
      <c r="J464" s="15">
        <v>4.9790678949511404</v>
      </c>
      <c r="K464" s="16" t="s">
        <v>4</v>
      </c>
    </row>
    <row r="465" spans="1:11" x14ac:dyDescent="0.2">
      <c r="A465" s="1">
        <v>42236</v>
      </c>
      <c r="B465">
        <v>4.9405155578964397</v>
      </c>
      <c r="C465" t="s">
        <v>4</v>
      </c>
      <c r="E465" s="17">
        <v>42468</v>
      </c>
      <c r="F465" s="18">
        <v>5.9292920851747697</v>
      </c>
      <c r="G465" s="19" t="s">
        <v>3</v>
      </c>
      <c r="I465" s="17">
        <v>42468</v>
      </c>
      <c r="J465" s="18">
        <v>4.9790678949511404</v>
      </c>
      <c r="K465" s="19" t="s">
        <v>4</v>
      </c>
    </row>
    <row r="466" spans="1:11" x14ac:dyDescent="0.2">
      <c r="A466" s="1">
        <v>42237</v>
      </c>
      <c r="B466">
        <v>5.8984295765638999</v>
      </c>
      <c r="C466" t="s">
        <v>3</v>
      </c>
      <c r="E466" s="14">
        <v>42469</v>
      </c>
      <c r="F466" s="15">
        <v>5.9292920851747697</v>
      </c>
      <c r="G466" s="16" t="s">
        <v>3</v>
      </c>
      <c r="I466" s="14">
        <v>42469</v>
      </c>
      <c r="J466" s="15">
        <v>4.9790678949511404</v>
      </c>
      <c r="K466" s="16" t="s">
        <v>4</v>
      </c>
    </row>
    <row r="467" spans="1:11" x14ac:dyDescent="0.2">
      <c r="A467" s="1">
        <v>42237</v>
      </c>
      <c r="B467">
        <v>4.9405155578964397</v>
      </c>
      <c r="C467" t="s">
        <v>4</v>
      </c>
      <c r="E467" s="17">
        <v>42470</v>
      </c>
      <c r="F467" s="18">
        <v>5.9292920851747697</v>
      </c>
      <c r="G467" s="19" t="s">
        <v>3</v>
      </c>
      <c r="I467" s="17">
        <v>42470</v>
      </c>
      <c r="J467" s="18">
        <v>4.9790678949511404</v>
      </c>
      <c r="K467" s="19" t="s">
        <v>4</v>
      </c>
    </row>
    <row r="468" spans="1:11" x14ac:dyDescent="0.2">
      <c r="A468" s="1">
        <v>42238</v>
      </c>
      <c r="B468">
        <v>5.8984295765638999</v>
      </c>
      <c r="C468" t="s">
        <v>3</v>
      </c>
      <c r="E468" s="14">
        <v>42471</v>
      </c>
      <c r="F468" s="15">
        <v>5.9292920851747697</v>
      </c>
      <c r="G468" s="16" t="s">
        <v>3</v>
      </c>
      <c r="I468" s="14">
        <v>42471</v>
      </c>
      <c r="J468" s="15">
        <v>4.9790678949511404</v>
      </c>
      <c r="K468" s="16" t="s">
        <v>4</v>
      </c>
    </row>
    <row r="469" spans="1:11" x14ac:dyDescent="0.2">
      <c r="A469" s="1">
        <v>42238</v>
      </c>
      <c r="B469">
        <v>4.9405155578964397</v>
      </c>
      <c r="C469" t="s">
        <v>4</v>
      </c>
      <c r="E469" s="17">
        <v>42472</v>
      </c>
      <c r="F469" s="18">
        <v>5.9292920851747697</v>
      </c>
      <c r="G469" s="19" t="s">
        <v>3</v>
      </c>
      <c r="I469" s="17">
        <v>42472</v>
      </c>
      <c r="J469" s="18">
        <v>4.9790678949511404</v>
      </c>
      <c r="K469" s="19" t="s">
        <v>4</v>
      </c>
    </row>
    <row r="470" spans="1:11" x14ac:dyDescent="0.2">
      <c r="A470" s="1">
        <v>42239</v>
      </c>
      <c r="B470">
        <v>5.8984295765638999</v>
      </c>
      <c r="C470" t="s">
        <v>3</v>
      </c>
      <c r="E470" s="14">
        <v>42473</v>
      </c>
      <c r="F470" s="15">
        <v>5.9292920851747697</v>
      </c>
      <c r="G470" s="16" t="s">
        <v>3</v>
      </c>
      <c r="I470" s="14">
        <v>42473</v>
      </c>
      <c r="J470" s="15">
        <v>4.9790678949511404</v>
      </c>
      <c r="K470" s="16" t="s">
        <v>4</v>
      </c>
    </row>
    <row r="471" spans="1:11" x14ac:dyDescent="0.2">
      <c r="A471" s="1">
        <v>42239</v>
      </c>
      <c r="B471">
        <v>4.9405155578964397</v>
      </c>
      <c r="C471" t="s">
        <v>4</v>
      </c>
      <c r="E471" s="17">
        <v>42474</v>
      </c>
      <c r="F471" s="18">
        <v>5.9292920851747697</v>
      </c>
      <c r="G471" s="19" t="s">
        <v>3</v>
      </c>
      <c r="I471" s="17">
        <v>42474</v>
      </c>
      <c r="J471" s="18">
        <v>4.9790678949511404</v>
      </c>
      <c r="K471" s="19" t="s">
        <v>4</v>
      </c>
    </row>
    <row r="472" spans="1:11" x14ac:dyDescent="0.2">
      <c r="A472" s="1">
        <v>42240</v>
      </c>
      <c r="B472">
        <v>5.8984295765638999</v>
      </c>
      <c r="C472" t="s">
        <v>3</v>
      </c>
      <c r="E472" s="14">
        <v>42475</v>
      </c>
      <c r="F472" s="15">
        <v>5.9292920851747697</v>
      </c>
      <c r="G472" s="16" t="s">
        <v>3</v>
      </c>
      <c r="I472" s="14">
        <v>42475</v>
      </c>
      <c r="J472" s="15">
        <v>4.9790678949511404</v>
      </c>
      <c r="K472" s="16" t="s">
        <v>4</v>
      </c>
    </row>
    <row r="473" spans="1:11" x14ac:dyDescent="0.2">
      <c r="A473" s="1">
        <v>42240</v>
      </c>
      <c r="B473">
        <v>4.9405155578964397</v>
      </c>
      <c r="C473" t="s">
        <v>4</v>
      </c>
      <c r="E473" s="17">
        <v>42476</v>
      </c>
      <c r="F473" s="18">
        <v>5.9292920851747697</v>
      </c>
      <c r="G473" s="19" t="s">
        <v>3</v>
      </c>
      <c r="I473" s="17">
        <v>42476</v>
      </c>
      <c r="J473" s="18">
        <v>4.9790678949511404</v>
      </c>
      <c r="K473" s="19" t="s">
        <v>4</v>
      </c>
    </row>
    <row r="474" spans="1:11" x14ac:dyDescent="0.2">
      <c r="A474" s="1">
        <v>42241</v>
      </c>
      <c r="B474">
        <v>5.8984295765638999</v>
      </c>
      <c r="C474" t="s">
        <v>3</v>
      </c>
      <c r="E474" s="14">
        <v>42477</v>
      </c>
      <c r="F474" s="15">
        <v>5.9292920851747697</v>
      </c>
      <c r="G474" s="16" t="s">
        <v>3</v>
      </c>
      <c r="I474" s="14">
        <v>42477</v>
      </c>
      <c r="J474" s="15">
        <v>4.9790678949511404</v>
      </c>
      <c r="K474" s="16" t="s">
        <v>4</v>
      </c>
    </row>
    <row r="475" spans="1:11" x14ac:dyDescent="0.2">
      <c r="A475" s="1">
        <v>42241</v>
      </c>
      <c r="B475">
        <v>4.9405155578964397</v>
      </c>
      <c r="C475" t="s">
        <v>4</v>
      </c>
      <c r="E475" s="17">
        <v>42478</v>
      </c>
      <c r="F475" s="18">
        <v>5.9292920851747697</v>
      </c>
      <c r="G475" s="19" t="s">
        <v>3</v>
      </c>
      <c r="I475" s="17">
        <v>42478</v>
      </c>
      <c r="J475" s="18">
        <v>4.9790678949511404</v>
      </c>
      <c r="K475" s="19" t="s">
        <v>4</v>
      </c>
    </row>
    <row r="476" spans="1:11" x14ac:dyDescent="0.2">
      <c r="A476" s="1">
        <v>42242</v>
      </c>
      <c r="B476">
        <v>5.8984295765638999</v>
      </c>
      <c r="C476" t="s">
        <v>3</v>
      </c>
      <c r="E476" s="14">
        <v>42479</v>
      </c>
      <c r="F476" s="15">
        <v>5.9292920851747697</v>
      </c>
      <c r="G476" s="16" t="s">
        <v>3</v>
      </c>
      <c r="I476" s="14">
        <v>42479</v>
      </c>
      <c r="J476" s="15">
        <v>4.9790678949511404</v>
      </c>
      <c r="K476" s="16" t="s">
        <v>4</v>
      </c>
    </row>
    <row r="477" spans="1:11" x14ac:dyDescent="0.2">
      <c r="A477" s="1">
        <v>42242</v>
      </c>
      <c r="B477">
        <v>4.9405155578964397</v>
      </c>
      <c r="C477" t="s">
        <v>4</v>
      </c>
      <c r="E477" s="17">
        <v>42480</v>
      </c>
      <c r="F477" s="18">
        <v>5.9292920851747697</v>
      </c>
      <c r="G477" s="19" t="s">
        <v>3</v>
      </c>
      <c r="I477" s="17">
        <v>42480</v>
      </c>
      <c r="J477" s="18">
        <v>4.9790678949511404</v>
      </c>
      <c r="K477" s="19" t="s">
        <v>4</v>
      </c>
    </row>
    <row r="478" spans="1:11" x14ac:dyDescent="0.2">
      <c r="A478" s="1">
        <v>42243</v>
      </c>
      <c r="B478">
        <v>5.8984295765638999</v>
      </c>
      <c r="C478" t="s">
        <v>3</v>
      </c>
      <c r="E478" s="14">
        <v>42481</v>
      </c>
      <c r="F478" s="15">
        <v>5.9292920851747697</v>
      </c>
      <c r="G478" s="16" t="s">
        <v>3</v>
      </c>
      <c r="I478" s="14">
        <v>42481</v>
      </c>
      <c r="J478" s="15">
        <v>4.9790678949511404</v>
      </c>
      <c r="K478" s="16" t="s">
        <v>4</v>
      </c>
    </row>
    <row r="479" spans="1:11" x14ac:dyDescent="0.2">
      <c r="A479" s="1">
        <v>42243</v>
      </c>
      <c r="B479">
        <v>4.9405155578964397</v>
      </c>
      <c r="C479" t="s">
        <v>4</v>
      </c>
      <c r="E479" s="17">
        <v>42482</v>
      </c>
      <c r="F479" s="18">
        <v>5.9292920851747697</v>
      </c>
      <c r="G479" s="19" t="s">
        <v>3</v>
      </c>
      <c r="I479" s="17">
        <v>42482</v>
      </c>
      <c r="J479" s="18">
        <v>4.9790678949511404</v>
      </c>
      <c r="K479" s="19" t="s">
        <v>4</v>
      </c>
    </row>
    <row r="480" spans="1:11" x14ac:dyDescent="0.2">
      <c r="A480" s="1">
        <v>42244</v>
      </c>
      <c r="B480">
        <v>5.8984295765638999</v>
      </c>
      <c r="C480" t="s">
        <v>3</v>
      </c>
      <c r="E480" s="14">
        <v>42483</v>
      </c>
      <c r="F480" s="15">
        <v>5.9292920851747697</v>
      </c>
      <c r="G480" s="16" t="s">
        <v>3</v>
      </c>
      <c r="I480" s="14">
        <v>42483</v>
      </c>
      <c r="J480" s="15">
        <v>4.9790678949511404</v>
      </c>
      <c r="K480" s="16" t="s">
        <v>4</v>
      </c>
    </row>
    <row r="481" spans="1:11" x14ac:dyDescent="0.2">
      <c r="A481" s="1">
        <v>42244</v>
      </c>
      <c r="B481">
        <v>4.9405155578964397</v>
      </c>
      <c r="C481" t="s">
        <v>4</v>
      </c>
      <c r="E481" s="17">
        <v>42484</v>
      </c>
      <c r="F481" s="18">
        <v>5.9292920851747697</v>
      </c>
      <c r="G481" s="19" t="s">
        <v>3</v>
      </c>
      <c r="I481" s="17">
        <v>42484</v>
      </c>
      <c r="J481" s="18">
        <v>4.9790678949511404</v>
      </c>
      <c r="K481" s="19" t="s">
        <v>4</v>
      </c>
    </row>
    <row r="482" spans="1:11" x14ac:dyDescent="0.2">
      <c r="A482" s="1">
        <v>42245</v>
      </c>
      <c r="B482">
        <v>5.8984295765638999</v>
      </c>
      <c r="C482" t="s">
        <v>3</v>
      </c>
      <c r="E482" s="14">
        <v>42485</v>
      </c>
      <c r="F482" s="15">
        <v>5.9292920851747697</v>
      </c>
      <c r="G482" s="16" t="s">
        <v>3</v>
      </c>
      <c r="I482" s="14">
        <v>42485</v>
      </c>
      <c r="J482" s="15">
        <v>4.9790678949511404</v>
      </c>
      <c r="K482" s="16" t="s">
        <v>4</v>
      </c>
    </row>
    <row r="483" spans="1:11" x14ac:dyDescent="0.2">
      <c r="A483" s="1">
        <v>42245</v>
      </c>
      <c r="B483">
        <v>4.9405155578964397</v>
      </c>
      <c r="C483" t="s">
        <v>4</v>
      </c>
      <c r="E483" s="17">
        <v>42486</v>
      </c>
      <c r="F483" s="18">
        <v>5.9292920851747697</v>
      </c>
      <c r="G483" s="19" t="s">
        <v>3</v>
      </c>
      <c r="I483" s="17">
        <v>42486</v>
      </c>
      <c r="J483" s="18">
        <v>4.9790678949511404</v>
      </c>
      <c r="K483" s="19" t="s">
        <v>4</v>
      </c>
    </row>
    <row r="484" spans="1:11" x14ac:dyDescent="0.2">
      <c r="A484" s="1">
        <v>42246</v>
      </c>
      <c r="B484">
        <v>5.8984295765638999</v>
      </c>
      <c r="C484" t="s">
        <v>3</v>
      </c>
      <c r="E484" s="14">
        <v>42487</v>
      </c>
      <c r="F484" s="15">
        <v>5.9292920851747697</v>
      </c>
      <c r="G484" s="16" t="s">
        <v>3</v>
      </c>
      <c r="I484" s="14">
        <v>42487</v>
      </c>
      <c r="J484" s="15">
        <v>4.9790678949511404</v>
      </c>
      <c r="K484" s="16" t="s">
        <v>4</v>
      </c>
    </row>
    <row r="485" spans="1:11" x14ac:dyDescent="0.2">
      <c r="A485" s="1">
        <v>42246</v>
      </c>
      <c r="B485">
        <v>4.9405155578964397</v>
      </c>
      <c r="C485" t="s">
        <v>4</v>
      </c>
      <c r="E485" s="17">
        <v>42488</v>
      </c>
      <c r="F485" s="18">
        <v>5.9292920851747697</v>
      </c>
      <c r="G485" s="19" t="s">
        <v>3</v>
      </c>
      <c r="I485" s="17">
        <v>42488</v>
      </c>
      <c r="J485" s="18">
        <v>4.9790678949511404</v>
      </c>
      <c r="K485" s="19" t="s">
        <v>4</v>
      </c>
    </row>
    <row r="486" spans="1:11" x14ac:dyDescent="0.2">
      <c r="A486" s="1">
        <v>42247</v>
      </c>
      <c r="B486">
        <v>5.8984295765638999</v>
      </c>
      <c r="C486" t="s">
        <v>3</v>
      </c>
      <c r="E486" s="14">
        <v>42489</v>
      </c>
      <c r="F486" s="15">
        <v>5.9292920851747697</v>
      </c>
      <c r="G486" s="16" t="s">
        <v>3</v>
      </c>
      <c r="I486" s="14">
        <v>42489</v>
      </c>
      <c r="J486" s="15">
        <v>4.9790678949511404</v>
      </c>
      <c r="K486" s="16" t="s">
        <v>4</v>
      </c>
    </row>
    <row r="487" spans="1:11" x14ac:dyDescent="0.2">
      <c r="A487" s="1">
        <v>42247</v>
      </c>
      <c r="B487">
        <v>4.9405155578964397</v>
      </c>
      <c r="C487" t="s">
        <v>4</v>
      </c>
      <c r="E487" s="17">
        <v>42490</v>
      </c>
      <c r="F487" s="18">
        <v>5.9292920851747697</v>
      </c>
      <c r="G487" s="19" t="s">
        <v>3</v>
      </c>
      <c r="I487" s="17">
        <v>42490</v>
      </c>
      <c r="J487" s="18">
        <v>4.9790678949511404</v>
      </c>
      <c r="K487" s="19" t="s">
        <v>4</v>
      </c>
    </row>
    <row r="488" spans="1:11" x14ac:dyDescent="0.2">
      <c r="A488" s="1">
        <v>42248</v>
      </c>
      <c r="B488">
        <v>5.8984295765638999</v>
      </c>
      <c r="C488" t="s">
        <v>3</v>
      </c>
      <c r="E488" s="14">
        <v>42491</v>
      </c>
      <c r="F488" s="15">
        <v>5.9292920851747697</v>
      </c>
      <c r="G488" s="16" t="s">
        <v>3</v>
      </c>
      <c r="I488" s="14">
        <v>42491</v>
      </c>
      <c r="J488" s="15">
        <v>4.9660663308563198</v>
      </c>
      <c r="K488" s="16" t="s">
        <v>4</v>
      </c>
    </row>
    <row r="489" spans="1:11" x14ac:dyDescent="0.2">
      <c r="A489" s="1">
        <v>42248</v>
      </c>
      <c r="B489">
        <v>4.9450869990355804</v>
      </c>
      <c r="C489" t="s">
        <v>4</v>
      </c>
      <c r="E489" s="17">
        <v>42492</v>
      </c>
      <c r="F489" s="18">
        <v>5.9292920851747697</v>
      </c>
      <c r="G489" s="19" t="s">
        <v>3</v>
      </c>
      <c r="I489" s="17">
        <v>42492</v>
      </c>
      <c r="J489" s="18">
        <v>4.9660663308563198</v>
      </c>
      <c r="K489" s="19" t="s">
        <v>4</v>
      </c>
    </row>
    <row r="490" spans="1:11" x14ac:dyDescent="0.2">
      <c r="A490" s="1">
        <v>42249</v>
      </c>
      <c r="B490">
        <v>5.8984295765638999</v>
      </c>
      <c r="C490" t="s">
        <v>3</v>
      </c>
      <c r="E490" s="14">
        <v>42493</v>
      </c>
      <c r="F490" s="15">
        <v>5.9292920851747697</v>
      </c>
      <c r="G490" s="16" t="s">
        <v>3</v>
      </c>
      <c r="I490" s="14">
        <v>42493</v>
      </c>
      <c r="J490" s="15">
        <v>4.9660663308563198</v>
      </c>
      <c r="K490" s="16" t="s">
        <v>4</v>
      </c>
    </row>
    <row r="491" spans="1:11" x14ac:dyDescent="0.2">
      <c r="A491" s="1">
        <v>42249</v>
      </c>
      <c r="B491">
        <v>4.9450869990355804</v>
      </c>
      <c r="C491" t="s">
        <v>4</v>
      </c>
      <c r="E491" s="17">
        <v>42494</v>
      </c>
      <c r="F491" s="18">
        <v>5.9292920851747697</v>
      </c>
      <c r="G491" s="19" t="s">
        <v>3</v>
      </c>
      <c r="I491" s="17">
        <v>42494</v>
      </c>
      <c r="J491" s="18">
        <v>4.9660663308563198</v>
      </c>
      <c r="K491" s="19" t="s">
        <v>4</v>
      </c>
    </row>
    <row r="492" spans="1:11" x14ac:dyDescent="0.2">
      <c r="A492" s="1">
        <v>42250</v>
      </c>
      <c r="B492">
        <v>5.8984295765638999</v>
      </c>
      <c r="C492" t="s">
        <v>3</v>
      </c>
      <c r="E492" s="14">
        <v>42495</v>
      </c>
      <c r="F492" s="15">
        <v>5.9292920851747697</v>
      </c>
      <c r="G492" s="16" t="s">
        <v>3</v>
      </c>
      <c r="I492" s="14">
        <v>42495</v>
      </c>
      <c r="J492" s="15">
        <v>4.9660663308563198</v>
      </c>
      <c r="K492" s="16" t="s">
        <v>4</v>
      </c>
    </row>
    <row r="493" spans="1:11" x14ac:dyDescent="0.2">
      <c r="A493" s="1">
        <v>42250</v>
      </c>
      <c r="B493">
        <v>4.9450869990355804</v>
      </c>
      <c r="C493" t="s">
        <v>4</v>
      </c>
      <c r="E493" s="17">
        <v>42496</v>
      </c>
      <c r="F493" s="18">
        <v>5.9292920851747697</v>
      </c>
      <c r="G493" s="19" t="s">
        <v>3</v>
      </c>
      <c r="I493" s="17">
        <v>42496</v>
      </c>
      <c r="J493" s="18">
        <v>4.9660663308563198</v>
      </c>
      <c r="K493" s="19" t="s">
        <v>4</v>
      </c>
    </row>
    <row r="494" spans="1:11" x14ac:dyDescent="0.2">
      <c r="A494" s="1">
        <v>42251</v>
      </c>
      <c r="B494">
        <v>5.8984295765638999</v>
      </c>
      <c r="C494" t="s">
        <v>3</v>
      </c>
      <c r="E494" s="14">
        <v>42497</v>
      </c>
      <c r="F494" s="15">
        <v>5.9292920851747697</v>
      </c>
      <c r="G494" s="16" t="s">
        <v>3</v>
      </c>
      <c r="I494" s="14">
        <v>42497</v>
      </c>
      <c r="J494" s="15">
        <v>4.9660663308563198</v>
      </c>
      <c r="K494" s="16" t="s">
        <v>4</v>
      </c>
    </row>
    <row r="495" spans="1:11" x14ac:dyDescent="0.2">
      <c r="A495" s="1">
        <v>42251</v>
      </c>
      <c r="B495">
        <v>4.9450869990355804</v>
      </c>
      <c r="C495" t="s">
        <v>4</v>
      </c>
      <c r="E495" s="17">
        <v>42498</v>
      </c>
      <c r="F495" s="18">
        <v>5.9292920851747697</v>
      </c>
      <c r="G495" s="19" t="s">
        <v>3</v>
      </c>
      <c r="I495" s="17">
        <v>42498</v>
      </c>
      <c r="J495" s="18">
        <v>4.9660663308563198</v>
      </c>
      <c r="K495" s="19" t="s">
        <v>4</v>
      </c>
    </row>
    <row r="496" spans="1:11" x14ac:dyDescent="0.2">
      <c r="A496" s="1">
        <v>42252</v>
      </c>
      <c r="B496">
        <v>5.8984295765638999</v>
      </c>
      <c r="C496" t="s">
        <v>3</v>
      </c>
      <c r="E496" s="14">
        <v>42499</v>
      </c>
      <c r="F496" s="15">
        <v>5.9292920851747697</v>
      </c>
      <c r="G496" s="16" t="s">
        <v>3</v>
      </c>
      <c r="I496" s="14">
        <v>42499</v>
      </c>
      <c r="J496" s="15">
        <v>4.9660663308563198</v>
      </c>
      <c r="K496" s="16" t="s">
        <v>4</v>
      </c>
    </row>
    <row r="497" spans="1:11" x14ac:dyDescent="0.2">
      <c r="A497" s="1">
        <v>42252</v>
      </c>
      <c r="B497">
        <v>4.9450869990355804</v>
      </c>
      <c r="C497" t="s">
        <v>4</v>
      </c>
      <c r="E497" s="17">
        <v>42500</v>
      </c>
      <c r="F497" s="18">
        <v>5.9292920851747697</v>
      </c>
      <c r="G497" s="19" t="s">
        <v>3</v>
      </c>
      <c r="I497" s="17">
        <v>42500</v>
      </c>
      <c r="J497" s="18">
        <v>4.9660663308563198</v>
      </c>
      <c r="K497" s="19" t="s">
        <v>4</v>
      </c>
    </row>
    <row r="498" spans="1:11" x14ac:dyDescent="0.2">
      <c r="A498" s="1">
        <v>42253</v>
      </c>
      <c r="B498">
        <v>5.8984295765638999</v>
      </c>
      <c r="C498" t="s">
        <v>3</v>
      </c>
      <c r="E498" s="14">
        <v>42501</v>
      </c>
      <c r="F498" s="15">
        <v>5.9292920851747697</v>
      </c>
      <c r="G498" s="16" t="s">
        <v>3</v>
      </c>
      <c r="I498" s="14">
        <v>42501</v>
      </c>
      <c r="J498" s="15">
        <v>4.9660663308563198</v>
      </c>
      <c r="K498" s="16" t="s">
        <v>4</v>
      </c>
    </row>
    <row r="499" spans="1:11" x14ac:dyDescent="0.2">
      <c r="A499" s="1">
        <v>42253</v>
      </c>
      <c r="B499">
        <v>4.9450869990355804</v>
      </c>
      <c r="C499" t="s">
        <v>4</v>
      </c>
      <c r="E499" s="17">
        <v>42502</v>
      </c>
      <c r="F499" s="18">
        <v>5.9292920851747697</v>
      </c>
      <c r="G499" s="19" t="s">
        <v>3</v>
      </c>
      <c r="I499" s="17">
        <v>42502</v>
      </c>
      <c r="J499" s="18">
        <v>4.9660663308563198</v>
      </c>
      <c r="K499" s="19" t="s">
        <v>4</v>
      </c>
    </row>
    <row r="500" spans="1:11" x14ac:dyDescent="0.2">
      <c r="A500" s="1">
        <v>42254</v>
      </c>
      <c r="B500">
        <v>5.8984295765638999</v>
      </c>
      <c r="C500" t="s">
        <v>3</v>
      </c>
      <c r="E500" s="14">
        <v>42503</v>
      </c>
      <c r="F500" s="15">
        <v>5.9292920851747697</v>
      </c>
      <c r="G500" s="16" t="s">
        <v>3</v>
      </c>
      <c r="I500" s="14">
        <v>42503</v>
      </c>
      <c r="J500" s="15">
        <v>4.9660663308563198</v>
      </c>
      <c r="K500" s="16" t="s">
        <v>4</v>
      </c>
    </row>
    <row r="501" spans="1:11" x14ac:dyDescent="0.2">
      <c r="A501" s="1">
        <v>42254</v>
      </c>
      <c r="B501">
        <v>4.9450869990355804</v>
      </c>
      <c r="C501" t="s">
        <v>4</v>
      </c>
      <c r="E501" s="17">
        <v>42504</v>
      </c>
      <c r="F501" s="18">
        <v>5.9292920851747697</v>
      </c>
      <c r="G501" s="19" t="s">
        <v>3</v>
      </c>
      <c r="I501" s="17">
        <v>42504</v>
      </c>
      <c r="J501" s="18">
        <v>4.9660663308563198</v>
      </c>
      <c r="K501" s="19" t="s">
        <v>4</v>
      </c>
    </row>
    <row r="502" spans="1:11" x14ac:dyDescent="0.2">
      <c r="A502" s="1">
        <v>42255</v>
      </c>
      <c r="B502">
        <v>5.8984295765638999</v>
      </c>
      <c r="C502" t="s">
        <v>3</v>
      </c>
      <c r="E502" s="14">
        <v>42505</v>
      </c>
      <c r="F502" s="15">
        <v>5.9292920851747697</v>
      </c>
      <c r="G502" s="16" t="s">
        <v>3</v>
      </c>
      <c r="I502" s="14">
        <v>42505</v>
      </c>
      <c r="J502" s="15">
        <v>4.9660663308563198</v>
      </c>
      <c r="K502" s="16" t="s">
        <v>4</v>
      </c>
    </row>
    <row r="503" spans="1:11" x14ac:dyDescent="0.2">
      <c r="A503" s="1">
        <v>42255</v>
      </c>
      <c r="B503">
        <v>4.9450869990355804</v>
      </c>
      <c r="C503" t="s">
        <v>4</v>
      </c>
      <c r="E503" s="17">
        <v>42506</v>
      </c>
      <c r="F503" s="18">
        <v>5.9292920851747697</v>
      </c>
      <c r="G503" s="19" t="s">
        <v>3</v>
      </c>
      <c r="I503" s="17">
        <v>42506</v>
      </c>
      <c r="J503" s="18">
        <v>4.9660663308563198</v>
      </c>
      <c r="K503" s="19" t="s">
        <v>4</v>
      </c>
    </row>
    <row r="504" spans="1:11" x14ac:dyDescent="0.2">
      <c r="A504" s="1">
        <v>42256</v>
      </c>
      <c r="B504">
        <v>5.8984295765638999</v>
      </c>
      <c r="C504" t="s">
        <v>3</v>
      </c>
      <c r="E504" s="14">
        <v>42507</v>
      </c>
      <c r="F504" s="15">
        <v>5.9292920851747697</v>
      </c>
      <c r="G504" s="16" t="s">
        <v>3</v>
      </c>
      <c r="I504" s="14">
        <v>42507</v>
      </c>
      <c r="J504" s="15">
        <v>4.9660663308563198</v>
      </c>
      <c r="K504" s="16" t="s">
        <v>4</v>
      </c>
    </row>
    <row r="505" spans="1:11" x14ac:dyDescent="0.2">
      <c r="A505" s="1">
        <v>42256</v>
      </c>
      <c r="B505">
        <v>4.9450869990355804</v>
      </c>
      <c r="C505" t="s">
        <v>4</v>
      </c>
      <c r="E505" s="17">
        <v>42508</v>
      </c>
      <c r="F505" s="18">
        <v>5.9292920851747697</v>
      </c>
      <c r="G505" s="19" t="s">
        <v>3</v>
      </c>
      <c r="I505" s="17">
        <v>42508</v>
      </c>
      <c r="J505" s="18">
        <v>4.9660663308563198</v>
      </c>
      <c r="K505" s="19" t="s">
        <v>4</v>
      </c>
    </row>
    <row r="506" spans="1:11" x14ac:dyDescent="0.2">
      <c r="A506" s="1">
        <v>42257</v>
      </c>
      <c r="B506">
        <v>5.8984295765638999</v>
      </c>
      <c r="C506" t="s">
        <v>3</v>
      </c>
      <c r="E506" s="14">
        <v>42509</v>
      </c>
      <c r="F506" s="15">
        <v>5.9292920851747697</v>
      </c>
      <c r="G506" s="16" t="s">
        <v>3</v>
      </c>
      <c r="I506" s="14">
        <v>42509</v>
      </c>
      <c r="J506" s="15">
        <v>4.9660663308563198</v>
      </c>
      <c r="K506" s="16" t="s">
        <v>4</v>
      </c>
    </row>
    <row r="507" spans="1:11" x14ac:dyDescent="0.2">
      <c r="A507" s="1">
        <v>42257</v>
      </c>
      <c r="B507">
        <v>4.9450869990355804</v>
      </c>
      <c r="C507" t="s">
        <v>4</v>
      </c>
      <c r="E507" s="17">
        <v>42510</v>
      </c>
      <c r="F507" s="18">
        <v>5.9292920851747697</v>
      </c>
      <c r="G507" s="19" t="s">
        <v>3</v>
      </c>
      <c r="I507" s="17">
        <v>42510</v>
      </c>
      <c r="J507" s="18">
        <v>4.9660663308563198</v>
      </c>
      <c r="K507" s="19" t="s">
        <v>4</v>
      </c>
    </row>
    <row r="508" spans="1:11" x14ac:dyDescent="0.2">
      <c r="A508" s="1">
        <v>42258</v>
      </c>
      <c r="B508">
        <v>5.8984295765638999</v>
      </c>
      <c r="C508" t="s">
        <v>3</v>
      </c>
      <c r="E508" s="14">
        <v>42511</v>
      </c>
      <c r="F508" s="15">
        <v>5.9292920851747697</v>
      </c>
      <c r="G508" s="16" t="s">
        <v>3</v>
      </c>
      <c r="I508" s="14">
        <v>42511</v>
      </c>
      <c r="J508" s="15">
        <v>4.9660663308563198</v>
      </c>
      <c r="K508" s="16" t="s">
        <v>4</v>
      </c>
    </row>
    <row r="509" spans="1:11" x14ac:dyDescent="0.2">
      <c r="A509" s="1">
        <v>42258</v>
      </c>
      <c r="B509">
        <v>4.9692432032947602</v>
      </c>
      <c r="C509" t="s">
        <v>4</v>
      </c>
      <c r="E509" s="17">
        <v>42512</v>
      </c>
      <c r="F509" s="18">
        <v>5.9292920851747697</v>
      </c>
      <c r="G509" s="19" t="s">
        <v>3</v>
      </c>
      <c r="I509" s="17">
        <v>42512</v>
      </c>
      <c r="J509" s="18">
        <v>4.9660663308563198</v>
      </c>
      <c r="K509" s="19" t="s">
        <v>4</v>
      </c>
    </row>
    <row r="510" spans="1:11" x14ac:dyDescent="0.2">
      <c r="A510" s="1">
        <v>42259</v>
      </c>
      <c r="B510">
        <v>5.8984295765638999</v>
      </c>
      <c r="C510" t="s">
        <v>3</v>
      </c>
      <c r="E510" s="14">
        <v>42513</v>
      </c>
      <c r="F510" s="15">
        <v>5.9292920851747697</v>
      </c>
      <c r="G510" s="16" t="s">
        <v>3</v>
      </c>
      <c r="I510" s="14">
        <v>42513</v>
      </c>
      <c r="J510" s="15">
        <v>4.9660663308563198</v>
      </c>
      <c r="K510" s="16" t="s">
        <v>4</v>
      </c>
    </row>
    <row r="511" spans="1:11" x14ac:dyDescent="0.2">
      <c r="A511" s="1">
        <v>42259</v>
      </c>
      <c r="B511">
        <v>4.9692432032947602</v>
      </c>
      <c r="C511" t="s">
        <v>4</v>
      </c>
      <c r="E511" s="17">
        <v>42514</v>
      </c>
      <c r="F511" s="18">
        <v>5.9292920851747697</v>
      </c>
      <c r="G511" s="19" t="s">
        <v>3</v>
      </c>
      <c r="I511" s="17">
        <v>42514</v>
      </c>
      <c r="J511" s="18">
        <v>4.9660663308563198</v>
      </c>
      <c r="K511" s="19" t="s">
        <v>4</v>
      </c>
    </row>
    <row r="512" spans="1:11" x14ac:dyDescent="0.2">
      <c r="A512" s="1">
        <v>42260</v>
      </c>
      <c r="B512">
        <v>5.8984295765638999</v>
      </c>
      <c r="C512" t="s">
        <v>3</v>
      </c>
      <c r="E512" s="14">
        <v>42515</v>
      </c>
      <c r="F512" s="15">
        <v>5.9292920851747697</v>
      </c>
      <c r="G512" s="16" t="s">
        <v>3</v>
      </c>
      <c r="I512" s="14">
        <v>42515</v>
      </c>
      <c r="J512" s="15">
        <v>4.9660663308563198</v>
      </c>
      <c r="K512" s="16" t="s">
        <v>4</v>
      </c>
    </row>
    <row r="513" spans="1:11" x14ac:dyDescent="0.2">
      <c r="A513" s="1">
        <v>42260</v>
      </c>
      <c r="B513">
        <v>4.9692432032947602</v>
      </c>
      <c r="C513" t="s">
        <v>4</v>
      </c>
      <c r="E513" s="17">
        <v>42516</v>
      </c>
      <c r="F513" s="18">
        <v>5.9292920851747697</v>
      </c>
      <c r="G513" s="19" t="s">
        <v>3</v>
      </c>
      <c r="I513" s="17">
        <v>42516</v>
      </c>
      <c r="J513" s="18">
        <v>4.9660663308563198</v>
      </c>
      <c r="K513" s="19" t="s">
        <v>4</v>
      </c>
    </row>
    <row r="514" spans="1:11" x14ac:dyDescent="0.2">
      <c r="A514" s="1">
        <v>42261</v>
      </c>
      <c r="B514">
        <v>5.8984295765638999</v>
      </c>
      <c r="C514" t="s">
        <v>3</v>
      </c>
      <c r="E514" s="14">
        <v>42517</v>
      </c>
      <c r="F514" s="15">
        <v>5.9292920851747697</v>
      </c>
      <c r="G514" s="16" t="s">
        <v>3</v>
      </c>
      <c r="I514" s="14">
        <v>42517</v>
      </c>
      <c r="J514" s="15">
        <v>4.9660663308563198</v>
      </c>
      <c r="K514" s="16" t="s">
        <v>4</v>
      </c>
    </row>
    <row r="515" spans="1:11" x14ac:dyDescent="0.2">
      <c r="A515" s="1">
        <v>42261</v>
      </c>
      <c r="B515">
        <v>4.9692432032947602</v>
      </c>
      <c r="C515" t="s">
        <v>4</v>
      </c>
      <c r="E515" s="17">
        <v>42518</v>
      </c>
      <c r="F515" s="18">
        <v>5.9292920851747697</v>
      </c>
      <c r="G515" s="19" t="s">
        <v>3</v>
      </c>
      <c r="I515" s="17">
        <v>42518</v>
      </c>
      <c r="J515" s="18">
        <v>4.9660663308563198</v>
      </c>
      <c r="K515" s="19" t="s">
        <v>4</v>
      </c>
    </row>
    <row r="516" spans="1:11" x14ac:dyDescent="0.2">
      <c r="A516" s="1">
        <v>42262</v>
      </c>
      <c r="B516">
        <v>5.8984295765638999</v>
      </c>
      <c r="C516" t="s">
        <v>3</v>
      </c>
      <c r="E516" s="14">
        <v>42519</v>
      </c>
      <c r="F516" s="15">
        <v>5.9292920851747697</v>
      </c>
      <c r="G516" s="16" t="s">
        <v>3</v>
      </c>
      <c r="I516" s="14">
        <v>42519</v>
      </c>
      <c r="J516" s="15">
        <v>4.9660663308563198</v>
      </c>
      <c r="K516" s="16" t="s">
        <v>4</v>
      </c>
    </row>
    <row r="517" spans="1:11" x14ac:dyDescent="0.2">
      <c r="A517" s="1">
        <v>42262</v>
      </c>
      <c r="B517">
        <v>4.9692432032947602</v>
      </c>
      <c r="C517" t="s">
        <v>4</v>
      </c>
      <c r="E517" s="17">
        <v>42520</v>
      </c>
      <c r="F517" s="18">
        <v>5.9292920851747697</v>
      </c>
      <c r="G517" s="19" t="s">
        <v>3</v>
      </c>
      <c r="I517" s="17">
        <v>42520</v>
      </c>
      <c r="J517" s="18">
        <v>4.9660663308563198</v>
      </c>
      <c r="K517" s="19" t="s">
        <v>4</v>
      </c>
    </row>
    <row r="518" spans="1:11" x14ac:dyDescent="0.2">
      <c r="A518" s="1">
        <v>42263</v>
      </c>
      <c r="B518">
        <v>5.8984295765638999</v>
      </c>
      <c r="C518" t="s">
        <v>3</v>
      </c>
      <c r="E518" s="14">
        <v>42521</v>
      </c>
      <c r="F518" s="15">
        <v>5.9292920851747697</v>
      </c>
      <c r="G518" s="16" t="s">
        <v>3</v>
      </c>
      <c r="I518" s="14">
        <v>42521</v>
      </c>
      <c r="J518" s="15">
        <v>4.9660663308563198</v>
      </c>
      <c r="K518" s="16" t="s">
        <v>4</v>
      </c>
    </row>
    <row r="519" spans="1:11" x14ac:dyDescent="0.2">
      <c r="A519" s="1">
        <v>42263</v>
      </c>
      <c r="B519">
        <v>4.9692432032947602</v>
      </c>
      <c r="C519" t="s">
        <v>4</v>
      </c>
      <c r="E519" s="17">
        <v>42522</v>
      </c>
      <c r="F519" s="18">
        <v>5.9292920851747697</v>
      </c>
      <c r="G519" s="19" t="s">
        <v>3</v>
      </c>
      <c r="I519" s="17">
        <v>42522</v>
      </c>
      <c r="J519" s="18">
        <v>4.9660663308563198</v>
      </c>
      <c r="K519" s="19" t="s">
        <v>4</v>
      </c>
    </row>
    <row r="520" spans="1:11" x14ac:dyDescent="0.2">
      <c r="A520" s="1">
        <v>42264</v>
      </c>
      <c r="B520">
        <v>5.8984295765638999</v>
      </c>
      <c r="C520" t="s">
        <v>3</v>
      </c>
      <c r="E520" s="14">
        <v>42523</v>
      </c>
      <c r="F520" s="15">
        <v>5.9292920851747697</v>
      </c>
      <c r="G520" s="16" t="s">
        <v>3</v>
      </c>
      <c r="I520" s="14">
        <v>42523</v>
      </c>
      <c r="J520" s="15">
        <v>4.9660663308563198</v>
      </c>
      <c r="K520" s="16" t="s">
        <v>4</v>
      </c>
    </row>
    <row r="521" spans="1:11" x14ac:dyDescent="0.2">
      <c r="A521" s="1">
        <v>42264</v>
      </c>
      <c r="B521">
        <v>4.9692432032947602</v>
      </c>
      <c r="C521" t="s">
        <v>4</v>
      </c>
      <c r="E521" s="17">
        <v>42524</v>
      </c>
      <c r="F521" s="18">
        <v>5.9292920851747697</v>
      </c>
      <c r="G521" s="19" t="s">
        <v>3</v>
      </c>
      <c r="I521" s="17">
        <v>42524</v>
      </c>
      <c r="J521" s="18">
        <v>4.9660663308563198</v>
      </c>
      <c r="K521" s="19" t="s">
        <v>4</v>
      </c>
    </row>
    <row r="522" spans="1:11" x14ac:dyDescent="0.2">
      <c r="A522" s="1">
        <v>42265</v>
      </c>
      <c r="B522">
        <v>5.8984295765638999</v>
      </c>
      <c r="C522" t="s">
        <v>3</v>
      </c>
      <c r="E522" s="14">
        <v>42525</v>
      </c>
      <c r="F522" s="15">
        <v>5.9292920851747697</v>
      </c>
      <c r="G522" s="16" t="s">
        <v>3</v>
      </c>
      <c r="I522" s="14">
        <v>42525</v>
      </c>
      <c r="J522" s="15">
        <v>4.9660663308563198</v>
      </c>
      <c r="K522" s="16" t="s">
        <v>4</v>
      </c>
    </row>
    <row r="523" spans="1:11" x14ac:dyDescent="0.2">
      <c r="A523" s="1">
        <v>42265</v>
      </c>
      <c r="B523">
        <v>4.9692432032947602</v>
      </c>
      <c r="C523" t="s">
        <v>4</v>
      </c>
      <c r="E523" s="17">
        <v>42526</v>
      </c>
      <c r="F523" s="18">
        <v>5.9292920851747697</v>
      </c>
      <c r="G523" s="19" t="s">
        <v>3</v>
      </c>
      <c r="I523" s="17">
        <v>42526</v>
      </c>
      <c r="J523" s="18">
        <v>4.9660663308563198</v>
      </c>
      <c r="K523" s="19" t="s">
        <v>4</v>
      </c>
    </row>
    <row r="524" spans="1:11" x14ac:dyDescent="0.2">
      <c r="A524" s="1">
        <v>42266</v>
      </c>
      <c r="B524">
        <v>5.8984295765638999</v>
      </c>
      <c r="C524" t="s">
        <v>3</v>
      </c>
      <c r="E524" s="14">
        <v>42527</v>
      </c>
      <c r="F524" s="15">
        <v>5.9292920851747697</v>
      </c>
      <c r="G524" s="16" t="s">
        <v>3</v>
      </c>
      <c r="I524" s="14">
        <v>42527</v>
      </c>
      <c r="J524" s="15">
        <v>4.9660663308563198</v>
      </c>
      <c r="K524" s="16" t="s">
        <v>4</v>
      </c>
    </row>
    <row r="525" spans="1:11" x14ac:dyDescent="0.2">
      <c r="A525" s="1">
        <v>42266</v>
      </c>
      <c r="B525">
        <v>4.9450869990355804</v>
      </c>
      <c r="C525" t="s">
        <v>4</v>
      </c>
      <c r="E525" s="17">
        <v>42528</v>
      </c>
      <c r="F525" s="18">
        <v>5.9292920851747697</v>
      </c>
      <c r="G525" s="19" t="s">
        <v>3</v>
      </c>
      <c r="I525" s="17">
        <v>42528</v>
      </c>
      <c r="J525" s="18">
        <v>4.9660663308563198</v>
      </c>
      <c r="K525" s="19" t="s">
        <v>4</v>
      </c>
    </row>
    <row r="526" spans="1:11" x14ac:dyDescent="0.2">
      <c r="A526" s="1">
        <v>42267</v>
      </c>
      <c r="B526">
        <v>5.8984295765638999</v>
      </c>
      <c r="C526" t="s">
        <v>3</v>
      </c>
      <c r="E526" s="14">
        <v>42529</v>
      </c>
      <c r="F526" s="15">
        <v>5.9292920851747697</v>
      </c>
      <c r="G526" s="16" t="s">
        <v>3</v>
      </c>
      <c r="I526" s="14">
        <v>42529</v>
      </c>
      <c r="J526" s="15">
        <v>4.9660663308563198</v>
      </c>
      <c r="K526" s="16" t="s">
        <v>4</v>
      </c>
    </row>
    <row r="527" spans="1:11" x14ac:dyDescent="0.2">
      <c r="A527" s="1">
        <v>42267</v>
      </c>
      <c r="B527">
        <v>4.9450869990355804</v>
      </c>
      <c r="C527" t="s">
        <v>4</v>
      </c>
      <c r="E527" s="17">
        <v>42530</v>
      </c>
      <c r="F527" s="18">
        <v>5.9292920851747697</v>
      </c>
      <c r="G527" s="19" t="s">
        <v>3</v>
      </c>
      <c r="I527" s="17">
        <v>42530</v>
      </c>
      <c r="J527" s="18">
        <v>4.9660663308563198</v>
      </c>
      <c r="K527" s="19" t="s">
        <v>4</v>
      </c>
    </row>
    <row r="528" spans="1:11" x14ac:dyDescent="0.2">
      <c r="A528" s="1">
        <v>42268</v>
      </c>
      <c r="B528">
        <v>5.8984295765638999</v>
      </c>
      <c r="C528" t="s">
        <v>3</v>
      </c>
      <c r="E528" s="14">
        <v>42531</v>
      </c>
      <c r="F528" s="15">
        <v>5.9292920851747697</v>
      </c>
      <c r="G528" s="16" t="s">
        <v>3</v>
      </c>
      <c r="I528" s="14">
        <v>42531</v>
      </c>
      <c r="J528" s="15">
        <v>4.9660663308563198</v>
      </c>
      <c r="K528" s="16" t="s">
        <v>4</v>
      </c>
    </row>
    <row r="529" spans="1:11" x14ac:dyDescent="0.2">
      <c r="A529" s="1">
        <v>42268</v>
      </c>
      <c r="B529">
        <v>4.9450869990355804</v>
      </c>
      <c r="C529" t="s">
        <v>4</v>
      </c>
      <c r="E529" s="17">
        <v>42532</v>
      </c>
      <c r="F529" s="18">
        <v>5.9292920851747697</v>
      </c>
      <c r="G529" s="19" t="s">
        <v>3</v>
      </c>
      <c r="I529" s="17">
        <v>42532</v>
      </c>
      <c r="J529" s="18">
        <v>4.9660663308563198</v>
      </c>
      <c r="K529" s="19" t="s">
        <v>4</v>
      </c>
    </row>
    <row r="530" spans="1:11" x14ac:dyDescent="0.2">
      <c r="A530" s="1">
        <v>42269</v>
      </c>
      <c r="B530">
        <v>5.8984295765638999</v>
      </c>
      <c r="C530" t="s">
        <v>3</v>
      </c>
      <c r="E530" s="14">
        <v>42533</v>
      </c>
      <c r="F530" s="15">
        <v>5.9292920851747697</v>
      </c>
      <c r="G530" s="16" t="s">
        <v>3</v>
      </c>
      <c r="I530" s="14">
        <v>42533</v>
      </c>
      <c r="J530" s="15">
        <v>4.9660663308563198</v>
      </c>
      <c r="K530" s="16" t="s">
        <v>4</v>
      </c>
    </row>
    <row r="531" spans="1:11" x14ac:dyDescent="0.2">
      <c r="A531" s="1">
        <v>42269</v>
      </c>
      <c r="B531">
        <v>4.9450869990355804</v>
      </c>
      <c r="C531" t="s">
        <v>4</v>
      </c>
      <c r="E531" s="17">
        <v>42534</v>
      </c>
      <c r="F531" s="18">
        <v>5.9292920851747697</v>
      </c>
      <c r="G531" s="19" t="s">
        <v>3</v>
      </c>
      <c r="I531" s="17">
        <v>42534</v>
      </c>
      <c r="J531" s="18">
        <v>4.9660663308563198</v>
      </c>
      <c r="K531" s="19" t="s">
        <v>4</v>
      </c>
    </row>
    <row r="532" spans="1:11" x14ac:dyDescent="0.2">
      <c r="A532" s="1">
        <v>42270</v>
      </c>
      <c r="B532">
        <v>5.8984295765638999</v>
      </c>
      <c r="C532" t="s">
        <v>3</v>
      </c>
      <c r="E532" s="14">
        <v>42535</v>
      </c>
      <c r="F532" s="15">
        <v>5.9292920851747697</v>
      </c>
      <c r="G532" s="16" t="s">
        <v>3</v>
      </c>
      <c r="I532" s="14">
        <v>42535</v>
      </c>
      <c r="J532" s="15">
        <v>4.9975941959811001</v>
      </c>
      <c r="K532" s="16" t="s">
        <v>4</v>
      </c>
    </row>
    <row r="533" spans="1:11" x14ac:dyDescent="0.2">
      <c r="A533" s="1">
        <v>42270</v>
      </c>
      <c r="B533">
        <v>4.9450869990355804</v>
      </c>
      <c r="C533" t="s">
        <v>4</v>
      </c>
      <c r="E533" s="17">
        <v>42536</v>
      </c>
      <c r="F533" s="18">
        <v>5.9292920851747697</v>
      </c>
      <c r="G533" s="19" t="s">
        <v>3</v>
      </c>
      <c r="I533" s="17">
        <v>42536</v>
      </c>
      <c r="J533" s="18">
        <v>4.9975941959811001</v>
      </c>
      <c r="K533" s="19" t="s">
        <v>4</v>
      </c>
    </row>
    <row r="534" spans="1:11" x14ac:dyDescent="0.2">
      <c r="A534" s="1">
        <v>42271</v>
      </c>
      <c r="B534">
        <v>5.8984295765638999</v>
      </c>
      <c r="C534" t="s">
        <v>3</v>
      </c>
      <c r="E534" s="14">
        <v>42537</v>
      </c>
      <c r="F534" s="15">
        <v>5.9292920851747697</v>
      </c>
      <c r="G534" s="16" t="s">
        <v>3</v>
      </c>
      <c r="I534" s="14">
        <v>42537</v>
      </c>
      <c r="J534" s="15">
        <v>4.9975941959811001</v>
      </c>
      <c r="K534" s="16" t="s">
        <v>4</v>
      </c>
    </row>
    <row r="535" spans="1:11" x14ac:dyDescent="0.2">
      <c r="A535" s="1">
        <v>42271</v>
      </c>
      <c r="B535">
        <v>4.9450869990355804</v>
      </c>
      <c r="C535" t="s">
        <v>4</v>
      </c>
      <c r="E535" s="17">
        <v>42538</v>
      </c>
      <c r="F535" s="18">
        <v>5.9292920851747697</v>
      </c>
      <c r="G535" s="19" t="s">
        <v>3</v>
      </c>
      <c r="I535" s="17">
        <v>42538</v>
      </c>
      <c r="J535" s="18">
        <v>4.9975941959811001</v>
      </c>
      <c r="K535" s="19" t="s">
        <v>4</v>
      </c>
    </row>
    <row r="536" spans="1:11" x14ac:dyDescent="0.2">
      <c r="A536" s="1">
        <v>42272</v>
      </c>
      <c r="B536">
        <v>5.8984295765638999</v>
      </c>
      <c r="C536" t="s">
        <v>3</v>
      </c>
      <c r="E536" s="14">
        <v>42539</v>
      </c>
      <c r="F536" s="15">
        <v>5.9292920851747697</v>
      </c>
      <c r="G536" s="16" t="s">
        <v>3</v>
      </c>
      <c r="I536" s="14">
        <v>42539</v>
      </c>
      <c r="J536" s="15">
        <v>4.9975941959811001</v>
      </c>
      <c r="K536" s="16" t="s">
        <v>4</v>
      </c>
    </row>
    <row r="537" spans="1:11" x14ac:dyDescent="0.2">
      <c r="A537" s="1">
        <v>42272</v>
      </c>
      <c r="B537">
        <v>4.9450869990355804</v>
      </c>
      <c r="C537" t="s">
        <v>4</v>
      </c>
      <c r="E537" s="17">
        <v>42540</v>
      </c>
      <c r="F537" s="18">
        <v>5.9292920851747697</v>
      </c>
      <c r="G537" s="19" t="s">
        <v>3</v>
      </c>
      <c r="I537" s="17">
        <v>42540</v>
      </c>
      <c r="J537" s="18">
        <v>4.9975941959811001</v>
      </c>
      <c r="K537" s="19" t="s">
        <v>4</v>
      </c>
    </row>
    <row r="538" spans="1:11" x14ac:dyDescent="0.2">
      <c r="A538" s="1">
        <v>42273</v>
      </c>
      <c r="B538">
        <v>5.8984295765638999</v>
      </c>
      <c r="C538" t="s">
        <v>3</v>
      </c>
      <c r="E538" s="14">
        <v>42541</v>
      </c>
      <c r="F538" s="15">
        <v>5.9292920851747697</v>
      </c>
      <c r="G538" s="16" t="s">
        <v>3</v>
      </c>
      <c r="I538" s="14">
        <v>42541</v>
      </c>
      <c r="J538" s="15">
        <v>4.9975941959811001</v>
      </c>
      <c r="K538" s="16" t="s">
        <v>4</v>
      </c>
    </row>
    <row r="539" spans="1:11" x14ac:dyDescent="0.2">
      <c r="A539" s="1">
        <v>42273</v>
      </c>
      <c r="B539">
        <v>4.9450869990355804</v>
      </c>
      <c r="C539" t="s">
        <v>4</v>
      </c>
      <c r="E539" s="17">
        <v>42542</v>
      </c>
      <c r="F539" s="18">
        <v>5.9292920851747697</v>
      </c>
      <c r="G539" s="19" t="s">
        <v>3</v>
      </c>
      <c r="I539" s="17">
        <v>42542</v>
      </c>
      <c r="J539" s="18">
        <v>4.9975941959811001</v>
      </c>
      <c r="K539" s="19" t="s">
        <v>4</v>
      </c>
    </row>
    <row r="540" spans="1:11" x14ac:dyDescent="0.2">
      <c r="A540" s="1">
        <v>42274</v>
      </c>
      <c r="B540">
        <v>5.8984295765638999</v>
      </c>
      <c r="C540" t="s">
        <v>3</v>
      </c>
      <c r="E540" s="14">
        <v>42543</v>
      </c>
      <c r="F540" s="15">
        <v>5.9292920851747697</v>
      </c>
      <c r="G540" s="16" t="s">
        <v>3</v>
      </c>
      <c r="I540" s="14">
        <v>42543</v>
      </c>
      <c r="J540" s="15">
        <v>4.9975941959811001</v>
      </c>
      <c r="K540" s="16" t="s">
        <v>4</v>
      </c>
    </row>
    <row r="541" spans="1:11" x14ac:dyDescent="0.2">
      <c r="A541" s="1">
        <v>42274</v>
      </c>
      <c r="B541">
        <v>4.9450869990355804</v>
      </c>
      <c r="C541" t="s">
        <v>4</v>
      </c>
      <c r="E541" s="17">
        <v>42544</v>
      </c>
      <c r="F541" s="18">
        <v>5.9292920851747697</v>
      </c>
      <c r="G541" s="19" t="s">
        <v>3</v>
      </c>
      <c r="I541" s="17">
        <v>42544</v>
      </c>
      <c r="J541" s="18">
        <v>4.9975941959811001</v>
      </c>
      <c r="K541" s="19" t="s">
        <v>4</v>
      </c>
    </row>
    <row r="542" spans="1:11" x14ac:dyDescent="0.2">
      <c r="A542" s="1">
        <v>42275</v>
      </c>
      <c r="B542">
        <v>5.8984295765638999</v>
      </c>
      <c r="C542" t="s">
        <v>3</v>
      </c>
      <c r="E542" s="14">
        <v>42545</v>
      </c>
      <c r="F542" s="15">
        <v>5.9292920851747697</v>
      </c>
      <c r="G542" s="16" t="s">
        <v>3</v>
      </c>
      <c r="I542" s="14">
        <v>42545</v>
      </c>
      <c r="J542" s="15">
        <v>4.9975941959811001</v>
      </c>
      <c r="K542" s="16" t="s">
        <v>4</v>
      </c>
    </row>
    <row r="543" spans="1:11" x14ac:dyDescent="0.2">
      <c r="A543" s="1">
        <v>42275</v>
      </c>
      <c r="B543">
        <v>4.9450869990355804</v>
      </c>
      <c r="C543" t="s">
        <v>4</v>
      </c>
      <c r="E543" s="17">
        <v>42546</v>
      </c>
      <c r="F543" s="18">
        <v>5.9292920851747697</v>
      </c>
      <c r="G543" s="19" t="s">
        <v>3</v>
      </c>
      <c r="I543" s="17">
        <v>42546</v>
      </c>
      <c r="J543" s="18">
        <v>4.9975941959811001</v>
      </c>
      <c r="K543" s="19" t="s">
        <v>4</v>
      </c>
    </row>
    <row r="544" spans="1:11" x14ac:dyDescent="0.2">
      <c r="A544" s="1">
        <v>42276</v>
      </c>
      <c r="B544">
        <v>5.8984295765638999</v>
      </c>
      <c r="C544" t="s">
        <v>3</v>
      </c>
      <c r="E544" s="14">
        <v>42547</v>
      </c>
      <c r="F544" s="15">
        <v>5.9292920851747697</v>
      </c>
      <c r="G544" s="16" t="s">
        <v>3</v>
      </c>
      <c r="I544" s="14">
        <v>42547</v>
      </c>
      <c r="J544" s="15">
        <v>4.9975941959811001</v>
      </c>
      <c r="K544" s="16" t="s">
        <v>4</v>
      </c>
    </row>
    <row r="545" spans="1:11" x14ac:dyDescent="0.2">
      <c r="A545" s="1">
        <v>42276</v>
      </c>
      <c r="B545">
        <v>4.9450869990355804</v>
      </c>
      <c r="C545" t="s">
        <v>4</v>
      </c>
      <c r="E545" s="17">
        <v>42548</v>
      </c>
      <c r="F545" s="18">
        <v>5.9292920851747697</v>
      </c>
      <c r="G545" s="19" t="s">
        <v>3</v>
      </c>
      <c r="I545" s="17">
        <v>42548</v>
      </c>
      <c r="J545" s="18">
        <v>4.9975941959811001</v>
      </c>
      <c r="K545" s="19" t="s">
        <v>4</v>
      </c>
    </row>
    <row r="546" spans="1:11" x14ac:dyDescent="0.2">
      <c r="A546" s="1">
        <v>42277</v>
      </c>
      <c r="B546">
        <v>5.8984295765638999</v>
      </c>
      <c r="C546" t="s">
        <v>3</v>
      </c>
      <c r="E546" s="14">
        <v>42549</v>
      </c>
      <c r="F546" s="15">
        <v>5.9292920851747697</v>
      </c>
      <c r="G546" s="16" t="s">
        <v>3</v>
      </c>
      <c r="I546" s="14">
        <v>42549</v>
      </c>
      <c r="J546" s="15">
        <v>4.9975941959811001</v>
      </c>
      <c r="K546" s="16" t="s">
        <v>4</v>
      </c>
    </row>
    <row r="547" spans="1:11" x14ac:dyDescent="0.2">
      <c r="A547" s="1">
        <v>42277</v>
      </c>
      <c r="B547">
        <v>4.9450869990355804</v>
      </c>
      <c r="C547" t="s">
        <v>4</v>
      </c>
      <c r="E547" s="17">
        <v>42550</v>
      </c>
      <c r="F547" s="18">
        <v>5.9292920851747697</v>
      </c>
      <c r="G547" s="19" t="s">
        <v>3</v>
      </c>
      <c r="I547" s="17">
        <v>42550</v>
      </c>
      <c r="J547" s="18">
        <v>4.9975941959811001</v>
      </c>
      <c r="K547" s="19" t="s">
        <v>4</v>
      </c>
    </row>
    <row r="548" spans="1:11" x14ac:dyDescent="0.2">
      <c r="A548" s="1">
        <v>42278</v>
      </c>
      <c r="B548">
        <v>5.9386443834308196</v>
      </c>
      <c r="C548" t="s">
        <v>3</v>
      </c>
      <c r="E548" s="14">
        <v>42551</v>
      </c>
      <c r="F548" s="15">
        <v>5.9292920851747697</v>
      </c>
      <c r="G548" s="16" t="s">
        <v>3</v>
      </c>
      <c r="I548" s="14">
        <v>42551</v>
      </c>
      <c r="J548" s="15">
        <v>4.9975941959811001</v>
      </c>
      <c r="K548" s="16" t="s">
        <v>4</v>
      </c>
    </row>
    <row r="549" spans="1:11" x14ac:dyDescent="0.2">
      <c r="A549" s="1">
        <v>42278</v>
      </c>
      <c r="B549">
        <v>4.9450869990355804</v>
      </c>
      <c r="C549" t="s">
        <v>4</v>
      </c>
      <c r="E549" s="17">
        <v>42552</v>
      </c>
      <c r="F549" s="18">
        <v>5.8973625883227996</v>
      </c>
      <c r="G549" s="19" t="s">
        <v>3</v>
      </c>
      <c r="I549" s="17">
        <v>42552</v>
      </c>
      <c r="J549" s="18">
        <v>5.0293375281088704</v>
      </c>
      <c r="K549" s="19" t="s">
        <v>4</v>
      </c>
    </row>
    <row r="550" spans="1:11" x14ac:dyDescent="0.2">
      <c r="A550" s="1">
        <v>42279</v>
      </c>
      <c r="B550">
        <v>5.9386443834308196</v>
      </c>
      <c r="C550" t="s">
        <v>3</v>
      </c>
      <c r="E550" s="14">
        <v>42553</v>
      </c>
      <c r="F550" s="15">
        <v>5.8973625883227996</v>
      </c>
      <c r="G550" s="16" t="s">
        <v>3</v>
      </c>
      <c r="I550" s="14">
        <v>42553</v>
      </c>
      <c r="J550" s="15">
        <v>5.0293375281088704</v>
      </c>
      <c r="K550" s="16" t="s">
        <v>4</v>
      </c>
    </row>
    <row r="551" spans="1:11" x14ac:dyDescent="0.2">
      <c r="A551" s="1">
        <v>42279</v>
      </c>
      <c r="B551">
        <v>4.9450869990355804</v>
      </c>
      <c r="C551" t="s">
        <v>4</v>
      </c>
      <c r="E551" s="17">
        <v>42554</v>
      </c>
      <c r="F551" s="18">
        <v>5.8973625883227996</v>
      </c>
      <c r="G551" s="19" t="s">
        <v>3</v>
      </c>
      <c r="I551" s="17">
        <v>42554</v>
      </c>
      <c r="J551" s="18">
        <v>5.0293375281088704</v>
      </c>
      <c r="K551" s="19" t="s">
        <v>4</v>
      </c>
    </row>
    <row r="552" spans="1:11" x14ac:dyDescent="0.2">
      <c r="A552" s="1">
        <v>42280</v>
      </c>
      <c r="B552">
        <v>5.9386443834308196</v>
      </c>
      <c r="C552" t="s">
        <v>3</v>
      </c>
      <c r="E552" s="14">
        <v>42555</v>
      </c>
      <c r="F552" s="15">
        <v>5.8973625883227996</v>
      </c>
      <c r="G552" s="16" t="s">
        <v>3</v>
      </c>
      <c r="I552" s="14">
        <v>42555</v>
      </c>
      <c r="J552" s="15">
        <v>5.0306293220114098</v>
      </c>
      <c r="K552" s="16" t="s">
        <v>4</v>
      </c>
    </row>
    <row r="553" spans="1:11" x14ac:dyDescent="0.2">
      <c r="A553" s="1">
        <v>42280</v>
      </c>
      <c r="B553">
        <v>4.9450869990355804</v>
      </c>
      <c r="C553" t="s">
        <v>4</v>
      </c>
      <c r="E553" s="17">
        <v>42556</v>
      </c>
      <c r="F553" s="18">
        <v>5.8973625883227996</v>
      </c>
      <c r="G553" s="19" t="s">
        <v>3</v>
      </c>
      <c r="I553" s="17">
        <v>42556</v>
      </c>
      <c r="J553" s="18">
        <v>5.0306293220114098</v>
      </c>
      <c r="K553" s="19" t="s">
        <v>4</v>
      </c>
    </row>
    <row r="554" spans="1:11" x14ac:dyDescent="0.2">
      <c r="A554" s="1">
        <v>42281</v>
      </c>
      <c r="B554">
        <v>5.9386443834308196</v>
      </c>
      <c r="C554" t="s">
        <v>3</v>
      </c>
      <c r="E554" s="14">
        <v>42557</v>
      </c>
      <c r="F554" s="15">
        <v>5.8973625883227996</v>
      </c>
      <c r="G554" s="16" t="s">
        <v>3</v>
      </c>
      <c r="I554" s="14">
        <v>42557</v>
      </c>
      <c r="J554" s="15">
        <v>5.0306293220114098</v>
      </c>
      <c r="K554" s="16" t="s">
        <v>4</v>
      </c>
    </row>
    <row r="555" spans="1:11" x14ac:dyDescent="0.2">
      <c r="A555" s="1">
        <v>42281</v>
      </c>
      <c r="B555">
        <v>4.9450869990355804</v>
      </c>
      <c r="C555" t="s">
        <v>4</v>
      </c>
      <c r="E555" s="17">
        <v>42558</v>
      </c>
      <c r="F555" s="18">
        <v>5.8973625883227996</v>
      </c>
      <c r="G555" s="19" t="s">
        <v>3</v>
      </c>
      <c r="I555" s="17">
        <v>42558</v>
      </c>
      <c r="J555" s="18">
        <v>5.0306293220114098</v>
      </c>
      <c r="K555" s="19" t="s">
        <v>4</v>
      </c>
    </row>
    <row r="556" spans="1:11" x14ac:dyDescent="0.2">
      <c r="A556" s="1">
        <v>42282</v>
      </c>
      <c r="B556">
        <v>5.9386443834308196</v>
      </c>
      <c r="C556" t="s">
        <v>3</v>
      </c>
      <c r="E556" s="14">
        <v>42559</v>
      </c>
      <c r="F556" s="15">
        <v>5.8973625883227996</v>
      </c>
      <c r="G556" s="16" t="s">
        <v>3</v>
      </c>
      <c r="I556" s="14">
        <v>42559</v>
      </c>
      <c r="J556" s="15">
        <v>5.0306293220114098</v>
      </c>
      <c r="K556" s="16" t="s">
        <v>4</v>
      </c>
    </row>
    <row r="557" spans="1:11" x14ac:dyDescent="0.2">
      <c r="A557" s="1">
        <v>42282</v>
      </c>
      <c r="B557">
        <v>4.9692432032947602</v>
      </c>
      <c r="C557" t="s">
        <v>4</v>
      </c>
      <c r="E557" s="17">
        <v>42560</v>
      </c>
      <c r="F557" s="18">
        <v>5.8973625883227996</v>
      </c>
      <c r="G557" s="19" t="s">
        <v>3</v>
      </c>
      <c r="I557" s="17">
        <v>42560</v>
      </c>
      <c r="J557" s="18">
        <v>5.0306293220114098</v>
      </c>
      <c r="K557" s="19" t="s">
        <v>4</v>
      </c>
    </row>
    <row r="558" spans="1:11" x14ac:dyDescent="0.2">
      <c r="A558" s="1">
        <v>42283</v>
      </c>
      <c r="B558">
        <v>5.9386443834308196</v>
      </c>
      <c r="C558" t="s">
        <v>3</v>
      </c>
      <c r="E558" s="14">
        <v>42561</v>
      </c>
      <c r="F558" s="15">
        <v>5.8973625883227996</v>
      </c>
      <c r="G558" s="16" t="s">
        <v>3</v>
      </c>
      <c r="I558" s="14">
        <v>42561</v>
      </c>
      <c r="J558" s="15">
        <v>5.0306293220114098</v>
      </c>
      <c r="K558" s="16" t="s">
        <v>4</v>
      </c>
    </row>
    <row r="559" spans="1:11" x14ac:dyDescent="0.2">
      <c r="A559" s="1">
        <v>42283</v>
      </c>
      <c r="B559">
        <v>4.9692432032947602</v>
      </c>
      <c r="C559" t="s">
        <v>4</v>
      </c>
      <c r="E559" s="17">
        <v>42562</v>
      </c>
      <c r="F559" s="18">
        <v>5.8973625883227996</v>
      </c>
      <c r="G559" s="19" t="s">
        <v>3</v>
      </c>
      <c r="I559" s="17">
        <v>42562</v>
      </c>
      <c r="J559" s="18">
        <v>5.0306293220114098</v>
      </c>
      <c r="K559" s="19" t="s">
        <v>4</v>
      </c>
    </row>
    <row r="560" spans="1:11" x14ac:dyDescent="0.2">
      <c r="A560" s="1">
        <v>42284</v>
      </c>
      <c r="B560">
        <v>5.9386443834308196</v>
      </c>
      <c r="C560" t="s">
        <v>3</v>
      </c>
      <c r="E560" s="14">
        <v>42563</v>
      </c>
      <c r="F560" s="15">
        <v>5.8973625883227996</v>
      </c>
      <c r="G560" s="16" t="s">
        <v>3</v>
      </c>
      <c r="I560" s="14">
        <v>42563</v>
      </c>
      <c r="J560" s="15">
        <v>5.0306293220114098</v>
      </c>
      <c r="K560" s="16" t="s">
        <v>4</v>
      </c>
    </row>
    <row r="561" spans="1:11" x14ac:dyDescent="0.2">
      <c r="A561" s="1">
        <v>42284</v>
      </c>
      <c r="B561">
        <v>4.9692432032947602</v>
      </c>
      <c r="C561" t="s">
        <v>4</v>
      </c>
      <c r="E561" s="17">
        <v>42564</v>
      </c>
      <c r="F561" s="18">
        <v>5.8973625883227996</v>
      </c>
      <c r="G561" s="19" t="s">
        <v>3</v>
      </c>
      <c r="I561" s="17">
        <v>42564</v>
      </c>
      <c r="J561" s="18">
        <v>5.0306293220114098</v>
      </c>
      <c r="K561" s="19" t="s">
        <v>4</v>
      </c>
    </row>
    <row r="562" spans="1:11" x14ac:dyDescent="0.2">
      <c r="A562" s="1">
        <v>42285</v>
      </c>
      <c r="B562">
        <v>5.9386443834308196</v>
      </c>
      <c r="C562" t="s">
        <v>3</v>
      </c>
      <c r="E562" s="14">
        <v>42565</v>
      </c>
      <c r="F562" s="15">
        <v>5.8973625883227996</v>
      </c>
      <c r="G562" s="16" t="s">
        <v>3</v>
      </c>
      <c r="I562" s="14">
        <v>42565</v>
      </c>
      <c r="J562" s="15">
        <v>5.0306293220114098</v>
      </c>
      <c r="K562" s="16" t="s">
        <v>4</v>
      </c>
    </row>
    <row r="563" spans="1:11" x14ac:dyDescent="0.2">
      <c r="A563" s="1">
        <v>42285</v>
      </c>
      <c r="B563">
        <v>4.9692432032947602</v>
      </c>
      <c r="C563" t="s">
        <v>4</v>
      </c>
      <c r="E563" s="17">
        <v>42566</v>
      </c>
      <c r="F563" s="18">
        <v>5.8973625883227996</v>
      </c>
      <c r="G563" s="19" t="s">
        <v>3</v>
      </c>
      <c r="I563" s="17">
        <v>42566</v>
      </c>
      <c r="J563" s="18">
        <v>5.0306293220114098</v>
      </c>
      <c r="K563" s="19" t="s">
        <v>4</v>
      </c>
    </row>
    <row r="564" spans="1:11" x14ac:dyDescent="0.2">
      <c r="A564" s="1">
        <v>42286</v>
      </c>
      <c r="B564">
        <v>5.9386443834308196</v>
      </c>
      <c r="C564" t="s">
        <v>3</v>
      </c>
      <c r="E564" s="14">
        <v>42567</v>
      </c>
      <c r="F564" s="15">
        <v>5.8973625883227996</v>
      </c>
      <c r="G564" s="16" t="s">
        <v>3</v>
      </c>
      <c r="I564" s="14">
        <v>42567</v>
      </c>
      <c r="J564" s="15">
        <v>5.0306293220114098</v>
      </c>
      <c r="K564" s="16" t="s">
        <v>4</v>
      </c>
    </row>
    <row r="565" spans="1:11" x14ac:dyDescent="0.2">
      <c r="A565" s="1">
        <v>42286</v>
      </c>
      <c r="B565">
        <v>4.9692432032947602</v>
      </c>
      <c r="C565" t="s">
        <v>4</v>
      </c>
      <c r="E565" s="17">
        <v>42568</v>
      </c>
      <c r="F565" s="18">
        <v>5.8973625883227996</v>
      </c>
      <c r="G565" s="19" t="s">
        <v>3</v>
      </c>
      <c r="I565" s="17">
        <v>42568</v>
      </c>
      <c r="J565" s="18">
        <v>5.0306293220114098</v>
      </c>
      <c r="K565" s="19" t="s">
        <v>4</v>
      </c>
    </row>
    <row r="566" spans="1:11" x14ac:dyDescent="0.2">
      <c r="A566" s="1">
        <v>42287</v>
      </c>
      <c r="B566">
        <v>5.9386443834308196</v>
      </c>
      <c r="C566" t="s">
        <v>3</v>
      </c>
      <c r="E566" s="14">
        <v>42569</v>
      </c>
      <c r="F566" s="15">
        <v>5.8973625883227996</v>
      </c>
      <c r="G566" s="16" t="s">
        <v>3</v>
      </c>
      <c r="I566" s="14">
        <v>42569</v>
      </c>
      <c r="J566" s="15">
        <v>5.0306293220114098</v>
      </c>
      <c r="K566" s="16" t="s">
        <v>4</v>
      </c>
    </row>
    <row r="567" spans="1:11" x14ac:dyDescent="0.2">
      <c r="A567" s="1">
        <v>42287</v>
      </c>
      <c r="B567">
        <v>4.9692432032947602</v>
      </c>
      <c r="C567" t="s">
        <v>4</v>
      </c>
      <c r="E567" s="17">
        <v>42570</v>
      </c>
      <c r="F567" s="18">
        <v>5.8973625883227996</v>
      </c>
      <c r="G567" s="19" t="s">
        <v>3</v>
      </c>
      <c r="I567" s="17">
        <v>42570</v>
      </c>
      <c r="J567" s="18">
        <v>5.0306293220114098</v>
      </c>
      <c r="K567" s="19" t="s">
        <v>4</v>
      </c>
    </row>
    <row r="568" spans="1:11" x14ac:dyDescent="0.2">
      <c r="A568" s="1">
        <v>42288</v>
      </c>
      <c r="B568">
        <v>5.9386443834308196</v>
      </c>
      <c r="C568" t="s">
        <v>3</v>
      </c>
      <c r="E568" s="14">
        <v>42571</v>
      </c>
      <c r="F568" s="15">
        <v>5.8973625883227996</v>
      </c>
      <c r="G568" s="16" t="s">
        <v>3</v>
      </c>
      <c r="I568" s="14">
        <v>42571</v>
      </c>
      <c r="J568" s="15">
        <v>5.0306293220114098</v>
      </c>
      <c r="K568" s="16" t="s">
        <v>4</v>
      </c>
    </row>
    <row r="569" spans="1:11" x14ac:dyDescent="0.2">
      <c r="A569" s="1">
        <v>42288</v>
      </c>
      <c r="B569">
        <v>4.9692432032947602</v>
      </c>
      <c r="C569" t="s">
        <v>4</v>
      </c>
      <c r="E569" s="17">
        <v>42572</v>
      </c>
      <c r="F569" s="18">
        <v>5.8973625883227996</v>
      </c>
      <c r="G569" s="19" t="s">
        <v>3</v>
      </c>
      <c r="I569" s="17">
        <v>42572</v>
      </c>
      <c r="J569" s="18">
        <v>5.0306293220114098</v>
      </c>
      <c r="K569" s="19" t="s">
        <v>4</v>
      </c>
    </row>
    <row r="570" spans="1:11" x14ac:dyDescent="0.2">
      <c r="A570" s="1">
        <v>42289</v>
      </c>
      <c r="B570">
        <v>5.9386443834308196</v>
      </c>
      <c r="C570" t="s">
        <v>3</v>
      </c>
      <c r="E570" s="14">
        <v>42573</v>
      </c>
      <c r="F570" s="15">
        <v>5.8973625883227996</v>
      </c>
      <c r="G570" s="16" t="s">
        <v>3</v>
      </c>
      <c r="I570" s="14">
        <v>42573</v>
      </c>
      <c r="J570" s="15">
        <v>5.0306293220114098</v>
      </c>
      <c r="K570" s="16" t="s">
        <v>4</v>
      </c>
    </row>
    <row r="571" spans="1:11" x14ac:dyDescent="0.2">
      <c r="A571" s="1">
        <v>42289</v>
      </c>
      <c r="B571">
        <v>4.9692432032947602</v>
      </c>
      <c r="C571" t="s">
        <v>4</v>
      </c>
      <c r="E571" s="17">
        <v>42574</v>
      </c>
      <c r="F571" s="18">
        <v>5.8973625883227996</v>
      </c>
      <c r="G571" s="19" t="s">
        <v>3</v>
      </c>
      <c r="I571" s="17">
        <v>42574</v>
      </c>
      <c r="J571" s="18">
        <v>5.0306293220114098</v>
      </c>
      <c r="K571" s="19" t="s">
        <v>4</v>
      </c>
    </row>
    <row r="572" spans="1:11" x14ac:dyDescent="0.2">
      <c r="A572" s="1">
        <v>42290</v>
      </c>
      <c r="B572">
        <v>5.9386443834308196</v>
      </c>
      <c r="C572" t="s">
        <v>3</v>
      </c>
      <c r="E572" s="14">
        <v>42575</v>
      </c>
      <c r="F572" s="15">
        <v>5.8973625883227996</v>
      </c>
      <c r="G572" s="16" t="s">
        <v>3</v>
      </c>
      <c r="I572" s="14">
        <v>42575</v>
      </c>
      <c r="J572" s="15">
        <v>5.0306293220114098</v>
      </c>
      <c r="K572" s="16" t="s">
        <v>4</v>
      </c>
    </row>
    <row r="573" spans="1:11" x14ac:dyDescent="0.2">
      <c r="A573" s="1">
        <v>42290</v>
      </c>
      <c r="B573">
        <v>4.9450869990355804</v>
      </c>
      <c r="C573" t="s">
        <v>4</v>
      </c>
      <c r="E573" s="17">
        <v>42576</v>
      </c>
      <c r="F573" s="18">
        <v>5.8973625883227996</v>
      </c>
      <c r="G573" s="19" t="s">
        <v>3</v>
      </c>
      <c r="I573" s="17">
        <v>42576</v>
      </c>
      <c r="J573" s="18">
        <v>5.0306293220114098</v>
      </c>
      <c r="K573" s="19" t="s">
        <v>4</v>
      </c>
    </row>
    <row r="574" spans="1:11" x14ac:dyDescent="0.2">
      <c r="A574" s="1">
        <v>42291</v>
      </c>
      <c r="B574">
        <v>5.9386443834308196</v>
      </c>
      <c r="C574" t="s">
        <v>3</v>
      </c>
      <c r="E574" s="14">
        <v>42577</v>
      </c>
      <c r="F574" s="15">
        <v>5.8973625883227996</v>
      </c>
      <c r="G574" s="16" t="s">
        <v>3</v>
      </c>
      <c r="I574" s="14">
        <v>42577</v>
      </c>
      <c r="J574" s="15">
        <v>5.0306293220114098</v>
      </c>
      <c r="K574" s="16" t="s">
        <v>4</v>
      </c>
    </row>
    <row r="575" spans="1:11" x14ac:dyDescent="0.2">
      <c r="A575" s="1">
        <v>42291</v>
      </c>
      <c r="B575">
        <v>4.9450869990355804</v>
      </c>
      <c r="C575" t="s">
        <v>4</v>
      </c>
      <c r="E575" s="17">
        <v>42578</v>
      </c>
      <c r="F575" s="18">
        <v>5.8973625883227996</v>
      </c>
      <c r="G575" s="19" t="s">
        <v>3</v>
      </c>
      <c r="I575" s="17">
        <v>42578</v>
      </c>
      <c r="J575" s="18">
        <v>5.0306293220114098</v>
      </c>
      <c r="K575" s="19" t="s">
        <v>4</v>
      </c>
    </row>
    <row r="576" spans="1:11" x14ac:dyDescent="0.2">
      <c r="A576" s="1">
        <v>42292</v>
      </c>
      <c r="B576">
        <v>5.9386443834308196</v>
      </c>
      <c r="C576" t="s">
        <v>3</v>
      </c>
      <c r="E576" s="14">
        <v>42579</v>
      </c>
      <c r="F576" s="15">
        <v>5.8973625883227996</v>
      </c>
      <c r="G576" s="16" t="s">
        <v>3</v>
      </c>
      <c r="I576" s="14">
        <v>42579</v>
      </c>
      <c r="J576" s="15">
        <v>5.0306293220114098</v>
      </c>
      <c r="K576" s="16" t="s">
        <v>4</v>
      </c>
    </row>
    <row r="577" spans="1:11" x14ac:dyDescent="0.2">
      <c r="A577" s="1">
        <v>42292</v>
      </c>
      <c r="B577">
        <v>4.9450869990355804</v>
      </c>
      <c r="C577" t="s">
        <v>4</v>
      </c>
      <c r="E577" s="17">
        <v>42580</v>
      </c>
      <c r="F577" s="18">
        <v>5.8973625883227996</v>
      </c>
      <c r="G577" s="19" t="s">
        <v>3</v>
      </c>
      <c r="I577" s="17">
        <v>42580</v>
      </c>
      <c r="J577" s="18">
        <v>5.0306293220114098</v>
      </c>
      <c r="K577" s="19" t="s">
        <v>4</v>
      </c>
    </row>
    <row r="578" spans="1:11" x14ac:dyDescent="0.2">
      <c r="A578" s="1">
        <v>42293</v>
      </c>
      <c r="B578">
        <v>5.9386443834308196</v>
      </c>
      <c r="C578" t="s">
        <v>3</v>
      </c>
      <c r="E578" s="14">
        <v>42581</v>
      </c>
      <c r="F578" s="15">
        <v>5.8973625883227996</v>
      </c>
      <c r="G578" s="16" t="s">
        <v>3</v>
      </c>
      <c r="I578" s="14">
        <v>42581</v>
      </c>
      <c r="J578" s="15">
        <v>5.0306293220114098</v>
      </c>
      <c r="K578" s="16" t="s">
        <v>4</v>
      </c>
    </row>
    <row r="579" spans="1:11" x14ac:dyDescent="0.2">
      <c r="A579" s="1">
        <v>42293</v>
      </c>
      <c r="B579">
        <v>4.9450869990355804</v>
      </c>
      <c r="C579" t="s">
        <v>4</v>
      </c>
      <c r="E579" s="17">
        <v>42582</v>
      </c>
      <c r="F579" s="18">
        <v>5.8973625883227996</v>
      </c>
      <c r="G579" s="19" t="s">
        <v>3</v>
      </c>
      <c r="I579" s="17">
        <v>42582</v>
      </c>
      <c r="J579" s="18">
        <v>5.0306293220114098</v>
      </c>
      <c r="K579" s="19" t="s">
        <v>4</v>
      </c>
    </row>
    <row r="580" spans="1:11" x14ac:dyDescent="0.2">
      <c r="A580" s="1">
        <v>42294</v>
      </c>
      <c r="B580">
        <v>5.9386443834308196</v>
      </c>
      <c r="C580" t="s">
        <v>3</v>
      </c>
      <c r="E580" s="14">
        <v>42583</v>
      </c>
      <c r="F580" s="15">
        <v>5.8973625883227996</v>
      </c>
      <c r="G580" s="16" t="s">
        <v>3</v>
      </c>
      <c r="I580" s="14">
        <v>42583</v>
      </c>
      <c r="J580" s="15">
        <v>4.9700699019486203</v>
      </c>
      <c r="K580" s="16" t="s">
        <v>4</v>
      </c>
    </row>
    <row r="581" spans="1:11" x14ac:dyDescent="0.2">
      <c r="A581" s="1">
        <v>42294</v>
      </c>
      <c r="B581">
        <v>4.9450869990355804</v>
      </c>
      <c r="C581" t="s">
        <v>4</v>
      </c>
      <c r="E581" s="17">
        <v>42584</v>
      </c>
      <c r="F581" s="18">
        <v>5.8973625883227996</v>
      </c>
      <c r="G581" s="19" t="s">
        <v>3</v>
      </c>
      <c r="I581" s="17">
        <v>42584</v>
      </c>
      <c r="J581" s="18">
        <v>4.9700699019486203</v>
      </c>
      <c r="K581" s="19" t="s">
        <v>4</v>
      </c>
    </row>
    <row r="582" spans="1:11" x14ac:dyDescent="0.2">
      <c r="A582" s="1">
        <v>42295</v>
      </c>
      <c r="B582">
        <v>5.9386443834308196</v>
      </c>
      <c r="C582" t="s">
        <v>3</v>
      </c>
      <c r="E582" s="14">
        <v>42585</v>
      </c>
      <c r="F582" s="15">
        <v>5.8973625883227996</v>
      </c>
      <c r="G582" s="16" t="s">
        <v>3</v>
      </c>
      <c r="I582" s="14">
        <v>42585</v>
      </c>
      <c r="J582" s="15">
        <v>4.9700699019486203</v>
      </c>
      <c r="K582" s="16" t="s">
        <v>4</v>
      </c>
    </row>
    <row r="583" spans="1:11" x14ac:dyDescent="0.2">
      <c r="A583" s="1">
        <v>42295</v>
      </c>
      <c r="B583">
        <v>4.9450869990355804</v>
      </c>
      <c r="C583" t="s">
        <v>4</v>
      </c>
      <c r="E583" s="17">
        <v>42586</v>
      </c>
      <c r="F583" s="18">
        <v>5.8973625883227996</v>
      </c>
      <c r="G583" s="19" t="s">
        <v>3</v>
      </c>
      <c r="I583" s="17">
        <v>42586</v>
      </c>
      <c r="J583" s="18">
        <v>4.9700699019486203</v>
      </c>
      <c r="K583" s="19" t="s">
        <v>4</v>
      </c>
    </row>
    <row r="584" spans="1:11" x14ac:dyDescent="0.2">
      <c r="A584" s="1">
        <v>42296</v>
      </c>
      <c r="B584">
        <v>5.9386443834308196</v>
      </c>
      <c r="C584" t="s">
        <v>3</v>
      </c>
      <c r="E584" s="14">
        <v>42587</v>
      </c>
      <c r="F584" s="15">
        <v>5.8973625883227996</v>
      </c>
      <c r="G584" s="16" t="s">
        <v>3</v>
      </c>
      <c r="I584" s="14">
        <v>42587</v>
      </c>
      <c r="J584" s="15">
        <v>4.9700699019486203</v>
      </c>
      <c r="K584" s="16" t="s">
        <v>4</v>
      </c>
    </row>
    <row r="585" spans="1:11" x14ac:dyDescent="0.2">
      <c r="A585" s="1">
        <v>42296</v>
      </c>
      <c r="B585">
        <v>4.9450869990355804</v>
      </c>
      <c r="C585" t="s">
        <v>4</v>
      </c>
      <c r="E585" s="17">
        <v>42588</v>
      </c>
      <c r="F585" s="18">
        <v>5.8973625883227996</v>
      </c>
      <c r="G585" s="19" t="s">
        <v>3</v>
      </c>
      <c r="I585" s="17">
        <v>42588</v>
      </c>
      <c r="J585" s="18">
        <v>4.9700699019486203</v>
      </c>
      <c r="K585" s="19" t="s">
        <v>4</v>
      </c>
    </row>
    <row r="586" spans="1:11" x14ac:dyDescent="0.2">
      <c r="A586" s="1">
        <v>42297</v>
      </c>
      <c r="B586">
        <v>5.9386443834308196</v>
      </c>
      <c r="C586" t="s">
        <v>3</v>
      </c>
      <c r="E586" s="14">
        <v>42589</v>
      </c>
      <c r="F586" s="15">
        <v>5.8973625883227996</v>
      </c>
      <c r="G586" s="16" t="s">
        <v>3</v>
      </c>
      <c r="I586" s="14">
        <v>42589</v>
      </c>
      <c r="J586" s="15">
        <v>5.0207461407862102</v>
      </c>
      <c r="K586" s="16" t="s">
        <v>4</v>
      </c>
    </row>
    <row r="587" spans="1:11" x14ac:dyDescent="0.2">
      <c r="A587" s="1">
        <v>42297</v>
      </c>
      <c r="B587">
        <v>4.9450869990355804</v>
      </c>
      <c r="C587" t="s">
        <v>4</v>
      </c>
      <c r="E587" s="17">
        <v>42590</v>
      </c>
      <c r="F587" s="18">
        <v>5.8973625883227996</v>
      </c>
      <c r="G587" s="19" t="s">
        <v>3</v>
      </c>
      <c r="I587" s="17">
        <v>42590</v>
      </c>
      <c r="J587" s="18">
        <v>5.0207461407862102</v>
      </c>
      <c r="K587" s="19" t="s">
        <v>4</v>
      </c>
    </row>
    <row r="588" spans="1:11" x14ac:dyDescent="0.2">
      <c r="A588" s="1">
        <v>42298</v>
      </c>
      <c r="B588">
        <v>5.9386443834308196</v>
      </c>
      <c r="C588" t="s">
        <v>3</v>
      </c>
      <c r="E588" s="14">
        <v>42591</v>
      </c>
      <c r="F588" s="15">
        <v>5.8973625883227996</v>
      </c>
      <c r="G588" s="16" t="s">
        <v>3</v>
      </c>
      <c r="I588" s="14">
        <v>42591</v>
      </c>
      <c r="J588" s="15">
        <v>5.0207461407862102</v>
      </c>
      <c r="K588" s="16" t="s">
        <v>4</v>
      </c>
    </row>
    <row r="589" spans="1:11" x14ac:dyDescent="0.2">
      <c r="A589" s="1">
        <v>42298</v>
      </c>
      <c r="B589">
        <v>4.9450869990355804</v>
      </c>
      <c r="C589" t="s">
        <v>4</v>
      </c>
      <c r="E589" s="17">
        <v>42592</v>
      </c>
      <c r="F589" s="18">
        <v>5.8973625883227996</v>
      </c>
      <c r="G589" s="19" t="s">
        <v>3</v>
      </c>
      <c r="I589" s="17">
        <v>42592</v>
      </c>
      <c r="J589" s="18">
        <v>5.0207461407862102</v>
      </c>
      <c r="K589" s="19" t="s">
        <v>4</v>
      </c>
    </row>
    <row r="590" spans="1:11" x14ac:dyDescent="0.2">
      <c r="A590" s="1">
        <v>42299</v>
      </c>
      <c r="B590">
        <v>5.9386443834308196</v>
      </c>
      <c r="C590" t="s">
        <v>3</v>
      </c>
      <c r="E590" s="14">
        <v>42593</v>
      </c>
      <c r="F590" s="15">
        <v>5.8973625883227996</v>
      </c>
      <c r="G590" s="16" t="s">
        <v>3</v>
      </c>
      <c r="I590" s="14">
        <v>42593</v>
      </c>
      <c r="J590" s="15">
        <v>5.0207461407862102</v>
      </c>
      <c r="K590" s="16" t="s">
        <v>4</v>
      </c>
    </row>
    <row r="591" spans="1:11" x14ac:dyDescent="0.2">
      <c r="A591" s="1">
        <v>42299</v>
      </c>
      <c r="B591">
        <v>4.9450869990355804</v>
      </c>
      <c r="C591" t="s">
        <v>4</v>
      </c>
      <c r="E591" s="17">
        <v>42594</v>
      </c>
      <c r="F591" s="18">
        <v>5.8973625883227996</v>
      </c>
      <c r="G591" s="19" t="s">
        <v>3</v>
      </c>
      <c r="I591" s="17">
        <v>42594</v>
      </c>
      <c r="J591" s="18">
        <v>5.0207461407862102</v>
      </c>
      <c r="K591" s="19" t="s">
        <v>4</v>
      </c>
    </row>
    <row r="592" spans="1:11" x14ac:dyDescent="0.2">
      <c r="A592" s="1">
        <v>42300</v>
      </c>
      <c r="B592">
        <v>5.9386443834308196</v>
      </c>
      <c r="C592" t="s">
        <v>3</v>
      </c>
      <c r="E592" s="14">
        <v>42595</v>
      </c>
      <c r="F592" s="15">
        <v>5.8973625883227996</v>
      </c>
      <c r="G592" s="16" t="s">
        <v>3</v>
      </c>
      <c r="I592" s="14">
        <v>42595</v>
      </c>
      <c r="J592" s="15">
        <v>5.0207461407862102</v>
      </c>
      <c r="K592" s="16" t="s">
        <v>4</v>
      </c>
    </row>
    <row r="593" spans="1:11" x14ac:dyDescent="0.2">
      <c r="A593" s="1">
        <v>42300</v>
      </c>
      <c r="B593">
        <v>4.9450869990355804</v>
      </c>
      <c r="C593" t="s">
        <v>4</v>
      </c>
      <c r="E593" s="17">
        <v>42596</v>
      </c>
      <c r="F593" s="18">
        <v>5.8973625883227996</v>
      </c>
      <c r="G593" s="19" t="s">
        <v>3</v>
      </c>
      <c r="I593" s="17">
        <v>42596</v>
      </c>
      <c r="J593" s="18">
        <v>5.0207461407862102</v>
      </c>
      <c r="K593" s="19" t="s">
        <v>4</v>
      </c>
    </row>
    <row r="594" spans="1:11" x14ac:dyDescent="0.2">
      <c r="A594" s="1">
        <v>42301</v>
      </c>
      <c r="B594">
        <v>5.9386443834308196</v>
      </c>
      <c r="C594" t="s">
        <v>3</v>
      </c>
      <c r="E594" s="14">
        <v>42597</v>
      </c>
      <c r="F594" s="15">
        <v>5.8973625883227996</v>
      </c>
      <c r="G594" s="16" t="s">
        <v>3</v>
      </c>
      <c r="I594" s="14">
        <v>42597</v>
      </c>
      <c r="J594" s="15">
        <v>5.0207461407862102</v>
      </c>
      <c r="K594" s="16" t="s">
        <v>4</v>
      </c>
    </row>
    <row r="595" spans="1:11" x14ac:dyDescent="0.2">
      <c r="A595" s="1">
        <v>42301</v>
      </c>
      <c r="B595">
        <v>4.9450869990355804</v>
      </c>
      <c r="C595" t="s">
        <v>4</v>
      </c>
      <c r="E595" s="17">
        <v>42598</v>
      </c>
      <c r="F595" s="18">
        <v>5.8973625883227996</v>
      </c>
      <c r="G595" s="19" t="s">
        <v>3</v>
      </c>
      <c r="I595" s="17">
        <v>42598</v>
      </c>
      <c r="J595" s="18">
        <v>5.0207461407862102</v>
      </c>
      <c r="K595" s="19" t="s">
        <v>4</v>
      </c>
    </row>
    <row r="596" spans="1:11" x14ac:dyDescent="0.2">
      <c r="A596" s="1">
        <v>42302</v>
      </c>
      <c r="B596">
        <v>5.9386443834308196</v>
      </c>
      <c r="C596" t="s">
        <v>3</v>
      </c>
      <c r="E596" s="14">
        <v>42599</v>
      </c>
      <c r="F596" s="15">
        <v>5.8973625883227996</v>
      </c>
      <c r="G596" s="16" t="s">
        <v>3</v>
      </c>
      <c r="I596" s="14">
        <v>42599</v>
      </c>
      <c r="J596" s="15">
        <v>5.0207461407862102</v>
      </c>
      <c r="K596" s="16" t="s">
        <v>4</v>
      </c>
    </row>
    <row r="597" spans="1:11" x14ac:dyDescent="0.2">
      <c r="A597" s="1">
        <v>42302</v>
      </c>
      <c r="B597">
        <v>4.9450869990355804</v>
      </c>
      <c r="C597" t="s">
        <v>4</v>
      </c>
      <c r="E597" s="17">
        <v>42600</v>
      </c>
      <c r="F597" s="18">
        <v>5.8973625883227996</v>
      </c>
      <c r="G597" s="19" t="s">
        <v>3</v>
      </c>
      <c r="I597" s="17">
        <v>42600</v>
      </c>
      <c r="J597" s="18">
        <v>5.0207461407862102</v>
      </c>
      <c r="K597" s="19" t="s">
        <v>4</v>
      </c>
    </row>
    <row r="598" spans="1:11" x14ac:dyDescent="0.2">
      <c r="A598" s="1">
        <v>42303</v>
      </c>
      <c r="B598">
        <v>5.9386443834308196</v>
      </c>
      <c r="C598" t="s">
        <v>3</v>
      </c>
      <c r="E598" s="14">
        <v>42601</v>
      </c>
      <c r="F598" s="15">
        <v>5.8973625883227996</v>
      </c>
      <c r="G598" s="16" t="s">
        <v>3</v>
      </c>
      <c r="I598" s="14">
        <v>42601</v>
      </c>
      <c r="J598" s="15">
        <v>5.0207461407862102</v>
      </c>
      <c r="K598" s="16" t="s">
        <v>4</v>
      </c>
    </row>
    <row r="599" spans="1:11" x14ac:dyDescent="0.2">
      <c r="A599" s="1">
        <v>42303</v>
      </c>
      <c r="B599">
        <v>4.9450869990355804</v>
      </c>
      <c r="C599" t="s">
        <v>4</v>
      </c>
      <c r="E599" s="17">
        <v>42602</v>
      </c>
      <c r="F599" s="18">
        <v>5.8973625883227996</v>
      </c>
      <c r="G599" s="19" t="s">
        <v>3</v>
      </c>
      <c r="I599" s="17">
        <v>42602</v>
      </c>
      <c r="J599" s="18">
        <v>5.0207461407862102</v>
      </c>
      <c r="K599" s="19" t="s">
        <v>4</v>
      </c>
    </row>
    <row r="600" spans="1:11" x14ac:dyDescent="0.2">
      <c r="A600" s="1">
        <v>42304</v>
      </c>
      <c r="B600">
        <v>5.9386443834308196</v>
      </c>
      <c r="C600" t="s">
        <v>3</v>
      </c>
      <c r="E600" s="14">
        <v>42603</v>
      </c>
      <c r="F600" s="15">
        <v>5.8973625883227996</v>
      </c>
      <c r="G600" s="16" t="s">
        <v>3</v>
      </c>
      <c r="I600" s="14">
        <v>42603</v>
      </c>
      <c r="J600" s="15">
        <v>5.0207461407862102</v>
      </c>
      <c r="K600" s="16" t="s">
        <v>4</v>
      </c>
    </row>
    <row r="601" spans="1:11" x14ac:dyDescent="0.2">
      <c r="A601" s="1">
        <v>42304</v>
      </c>
      <c r="B601">
        <v>4.9450869990355804</v>
      </c>
      <c r="C601" t="s">
        <v>4</v>
      </c>
      <c r="E601" s="17">
        <v>42604</v>
      </c>
      <c r="F601" s="18">
        <v>5.8973625883227996</v>
      </c>
      <c r="G601" s="19" t="s">
        <v>3</v>
      </c>
      <c r="I601" s="17">
        <v>42604</v>
      </c>
      <c r="J601" s="18">
        <v>5.0207461407862102</v>
      </c>
      <c r="K601" s="19" t="s">
        <v>4</v>
      </c>
    </row>
    <row r="602" spans="1:11" x14ac:dyDescent="0.2">
      <c r="A602" s="1">
        <v>42305</v>
      </c>
      <c r="B602">
        <v>5.9386443834308196</v>
      </c>
      <c r="C602" t="s">
        <v>3</v>
      </c>
      <c r="E602" s="14">
        <v>42605</v>
      </c>
      <c r="F602" s="15">
        <v>5.8973625883227996</v>
      </c>
      <c r="G602" s="16" t="s">
        <v>3</v>
      </c>
      <c r="I602" s="14">
        <v>42605</v>
      </c>
      <c r="J602" s="15">
        <v>5.0207461407862102</v>
      </c>
      <c r="K602" s="16" t="s">
        <v>4</v>
      </c>
    </row>
    <row r="603" spans="1:11" x14ac:dyDescent="0.2">
      <c r="A603" s="1">
        <v>42305</v>
      </c>
      <c r="B603">
        <v>4.9450869990355804</v>
      </c>
      <c r="C603" t="s">
        <v>4</v>
      </c>
      <c r="E603" s="17">
        <v>42606</v>
      </c>
      <c r="F603" s="18">
        <v>5.8973625883227996</v>
      </c>
      <c r="G603" s="19" t="s">
        <v>3</v>
      </c>
      <c r="I603" s="17">
        <v>42606</v>
      </c>
      <c r="J603" s="18">
        <v>5.0207461407862102</v>
      </c>
      <c r="K603" s="19" t="s">
        <v>4</v>
      </c>
    </row>
    <row r="604" spans="1:11" x14ac:dyDescent="0.2">
      <c r="A604" s="1">
        <v>42306</v>
      </c>
      <c r="B604">
        <v>5.9386443834308196</v>
      </c>
      <c r="C604" t="s">
        <v>3</v>
      </c>
      <c r="E604" s="14">
        <v>42607</v>
      </c>
      <c r="F604" s="15">
        <v>5.8973625883227996</v>
      </c>
      <c r="G604" s="16" t="s">
        <v>3</v>
      </c>
      <c r="I604" s="14">
        <v>42607</v>
      </c>
      <c r="J604" s="15">
        <v>5.0207461407862102</v>
      </c>
      <c r="K604" s="16" t="s">
        <v>4</v>
      </c>
    </row>
    <row r="605" spans="1:11" x14ac:dyDescent="0.2">
      <c r="A605" s="1">
        <v>42306</v>
      </c>
      <c r="B605">
        <v>4.9450869990355804</v>
      </c>
      <c r="C605" t="s">
        <v>4</v>
      </c>
      <c r="E605" s="17">
        <v>42608</v>
      </c>
      <c r="F605" s="18">
        <v>5.8973625883227996</v>
      </c>
      <c r="G605" s="19" t="s">
        <v>3</v>
      </c>
      <c r="I605" s="17">
        <v>42608</v>
      </c>
      <c r="J605" s="18">
        <v>5.0207461407862102</v>
      </c>
      <c r="K605" s="19" t="s">
        <v>4</v>
      </c>
    </row>
    <row r="606" spans="1:11" x14ac:dyDescent="0.2">
      <c r="A606" s="1">
        <v>42307</v>
      </c>
      <c r="B606">
        <v>5.9386443834308196</v>
      </c>
      <c r="C606" t="s">
        <v>3</v>
      </c>
      <c r="E606" s="14">
        <v>42609</v>
      </c>
      <c r="F606" s="15">
        <v>5.8973625883227996</v>
      </c>
      <c r="G606" s="16" t="s">
        <v>3</v>
      </c>
      <c r="I606" s="14">
        <v>42609</v>
      </c>
      <c r="J606" s="15">
        <v>5.0207461407862102</v>
      </c>
      <c r="K606" s="16" t="s">
        <v>4</v>
      </c>
    </row>
    <row r="607" spans="1:11" x14ac:dyDescent="0.2">
      <c r="A607" s="1">
        <v>42307</v>
      </c>
      <c r="B607">
        <v>4.9450869990355804</v>
      </c>
      <c r="C607" t="s">
        <v>4</v>
      </c>
      <c r="E607" s="17">
        <v>42610</v>
      </c>
      <c r="F607" s="18">
        <v>5.8973625883227996</v>
      </c>
      <c r="G607" s="19" t="s">
        <v>3</v>
      </c>
      <c r="I607" s="17">
        <v>42610</v>
      </c>
      <c r="J607" s="18">
        <v>5.0207461407862102</v>
      </c>
      <c r="K607" s="19" t="s">
        <v>4</v>
      </c>
    </row>
    <row r="608" spans="1:11" x14ac:dyDescent="0.2">
      <c r="A608" s="1">
        <v>42308</v>
      </c>
      <c r="B608">
        <v>5.9386443834308196</v>
      </c>
      <c r="C608" t="s">
        <v>3</v>
      </c>
      <c r="E608" s="14">
        <v>42611</v>
      </c>
      <c r="F608" s="15">
        <v>5.8973625883227996</v>
      </c>
      <c r="G608" s="16" t="s">
        <v>3</v>
      </c>
      <c r="I608" s="14">
        <v>42611</v>
      </c>
      <c r="J608" s="15">
        <v>5.0207461407862102</v>
      </c>
      <c r="K608" s="16" t="s">
        <v>4</v>
      </c>
    </row>
    <row r="609" spans="1:11" x14ac:dyDescent="0.2">
      <c r="A609" s="1">
        <v>42308</v>
      </c>
      <c r="B609">
        <v>4.9450869990355804</v>
      </c>
      <c r="C609" t="s">
        <v>4</v>
      </c>
      <c r="E609" s="17">
        <v>42612</v>
      </c>
      <c r="F609" s="18">
        <v>5.8973625883227996</v>
      </c>
      <c r="G609" s="19" t="s">
        <v>3</v>
      </c>
      <c r="I609" s="17">
        <v>42612</v>
      </c>
      <c r="J609" s="18">
        <v>5.0207461407862102</v>
      </c>
      <c r="K609" s="19" t="s">
        <v>4</v>
      </c>
    </row>
    <row r="610" spans="1:11" x14ac:dyDescent="0.2">
      <c r="A610" s="1">
        <v>42309</v>
      </c>
      <c r="B610">
        <v>5.9421883171404604</v>
      </c>
      <c r="C610" t="s">
        <v>3</v>
      </c>
      <c r="E610" s="14">
        <v>42613</v>
      </c>
      <c r="F610" s="15">
        <v>5.8973625883227996</v>
      </c>
      <c r="G610" s="16" t="s">
        <v>3</v>
      </c>
      <c r="I610" s="14">
        <v>42613</v>
      </c>
      <c r="J610" s="15">
        <v>5.0207461407862102</v>
      </c>
      <c r="K610" s="16" t="s">
        <v>4</v>
      </c>
    </row>
    <row r="611" spans="1:11" x14ac:dyDescent="0.2">
      <c r="A611" s="1">
        <v>42309</v>
      </c>
      <c r="B611">
        <v>4.8628629804382904</v>
      </c>
      <c r="C611" t="s">
        <v>4</v>
      </c>
      <c r="E611" s="17">
        <v>42614</v>
      </c>
      <c r="F611" s="18">
        <v>5.8973625883227996</v>
      </c>
      <c r="G611" s="19" t="s">
        <v>3</v>
      </c>
      <c r="I611" s="17">
        <v>42614</v>
      </c>
      <c r="J611" s="18">
        <v>5.00620200583979</v>
      </c>
      <c r="K611" s="19" t="s">
        <v>4</v>
      </c>
    </row>
    <row r="612" spans="1:11" x14ac:dyDescent="0.2">
      <c r="A612" s="1">
        <v>42310</v>
      </c>
      <c r="B612">
        <v>5.9421883171404604</v>
      </c>
      <c r="C612" t="s">
        <v>3</v>
      </c>
      <c r="E612" s="14">
        <v>42615</v>
      </c>
      <c r="F612" s="15">
        <v>5.8973625883227996</v>
      </c>
      <c r="G612" s="16" t="s">
        <v>3</v>
      </c>
      <c r="I612" s="14">
        <v>42615</v>
      </c>
      <c r="J612" s="15">
        <v>5.00620200583979</v>
      </c>
      <c r="K612" s="16" t="s">
        <v>4</v>
      </c>
    </row>
    <row r="613" spans="1:11" x14ac:dyDescent="0.2">
      <c r="A613" s="1">
        <v>42310</v>
      </c>
      <c r="B613">
        <v>4.8628629804382904</v>
      </c>
      <c r="C613" t="s">
        <v>4</v>
      </c>
      <c r="E613" s="17">
        <v>42616</v>
      </c>
      <c r="F613" s="18">
        <v>5.8973625883227996</v>
      </c>
      <c r="G613" s="19" t="s">
        <v>3</v>
      </c>
      <c r="I613" s="17">
        <v>42616</v>
      </c>
      <c r="J613" s="18">
        <v>5.00620200583979</v>
      </c>
      <c r="K613" s="19" t="s">
        <v>4</v>
      </c>
    </row>
    <row r="614" spans="1:11" x14ac:dyDescent="0.2">
      <c r="A614" s="1">
        <v>42311</v>
      </c>
      <c r="B614">
        <v>5.9421883171404604</v>
      </c>
      <c r="C614" t="s">
        <v>3</v>
      </c>
      <c r="E614" s="14">
        <v>42617</v>
      </c>
      <c r="F614" s="15">
        <v>5.8973625883227996</v>
      </c>
      <c r="G614" s="16" t="s">
        <v>3</v>
      </c>
      <c r="I614" s="14">
        <v>42617</v>
      </c>
      <c r="J614" s="15">
        <v>5.00620200583979</v>
      </c>
      <c r="K614" s="16" t="s">
        <v>4</v>
      </c>
    </row>
    <row r="615" spans="1:11" x14ac:dyDescent="0.2">
      <c r="A615" s="1">
        <v>42311</v>
      </c>
      <c r="B615">
        <v>4.8628629804382904</v>
      </c>
      <c r="C615" t="s">
        <v>4</v>
      </c>
      <c r="E615" s="17">
        <v>42618</v>
      </c>
      <c r="F615" s="18">
        <v>5.8973625883227996</v>
      </c>
      <c r="G615" s="19" t="s">
        <v>3</v>
      </c>
      <c r="I615" s="17">
        <v>42618</v>
      </c>
      <c r="J615" s="18">
        <v>5.00620200583979</v>
      </c>
      <c r="K615" s="19" t="s">
        <v>4</v>
      </c>
    </row>
    <row r="616" spans="1:11" x14ac:dyDescent="0.2">
      <c r="A616" s="1">
        <v>42312</v>
      </c>
      <c r="B616">
        <v>5.9421883171404604</v>
      </c>
      <c r="C616" t="s">
        <v>3</v>
      </c>
      <c r="E616" s="14">
        <v>42619</v>
      </c>
      <c r="F616" s="15">
        <v>5.8973625883227996</v>
      </c>
      <c r="G616" s="16" t="s">
        <v>3</v>
      </c>
      <c r="I616" s="14">
        <v>42619</v>
      </c>
      <c r="J616" s="15">
        <v>5.00620200583979</v>
      </c>
      <c r="K616" s="16" t="s">
        <v>4</v>
      </c>
    </row>
    <row r="617" spans="1:11" x14ac:dyDescent="0.2">
      <c r="A617" s="1">
        <v>42312</v>
      </c>
      <c r="B617">
        <v>4.8628629804382904</v>
      </c>
      <c r="C617" t="s">
        <v>4</v>
      </c>
      <c r="E617" s="17">
        <v>42620</v>
      </c>
      <c r="F617" s="18">
        <v>5.8973625883227996</v>
      </c>
      <c r="G617" s="19" t="s">
        <v>3</v>
      </c>
      <c r="I617" s="17">
        <v>42620</v>
      </c>
      <c r="J617" s="18">
        <v>5.00620200583979</v>
      </c>
      <c r="K617" s="19" t="s">
        <v>4</v>
      </c>
    </row>
    <row r="618" spans="1:11" x14ac:dyDescent="0.2">
      <c r="A618" s="1">
        <v>42313</v>
      </c>
      <c r="B618">
        <v>5.9421883171404604</v>
      </c>
      <c r="C618" t="s">
        <v>3</v>
      </c>
      <c r="E618" s="14">
        <v>42621</v>
      </c>
      <c r="F618" s="15">
        <v>5.8973625883227996</v>
      </c>
      <c r="G618" s="16" t="s">
        <v>3</v>
      </c>
      <c r="I618" s="14">
        <v>42621</v>
      </c>
      <c r="J618" s="15">
        <v>5.00620200583979</v>
      </c>
      <c r="K618" s="16" t="s">
        <v>4</v>
      </c>
    </row>
    <row r="619" spans="1:11" x14ac:dyDescent="0.2">
      <c r="A619" s="1">
        <v>42313</v>
      </c>
      <c r="B619">
        <v>4.8628629804382904</v>
      </c>
      <c r="C619" t="s">
        <v>4</v>
      </c>
      <c r="E619" s="17">
        <v>42622</v>
      </c>
      <c r="F619" s="18">
        <v>5.8973625883227996</v>
      </c>
      <c r="G619" s="19" t="s">
        <v>3</v>
      </c>
      <c r="I619" s="17">
        <v>42622</v>
      </c>
      <c r="J619" s="18">
        <v>5.00620200583979</v>
      </c>
      <c r="K619" s="19" t="s">
        <v>4</v>
      </c>
    </row>
    <row r="620" spans="1:11" x14ac:dyDescent="0.2">
      <c r="A620" s="1">
        <v>42314</v>
      </c>
      <c r="B620">
        <v>5.9421883171404604</v>
      </c>
      <c r="C620" t="s">
        <v>3</v>
      </c>
      <c r="E620" s="14">
        <v>42623</v>
      </c>
      <c r="F620" s="15">
        <v>5.8973625883227996</v>
      </c>
      <c r="G620" s="16" t="s">
        <v>3</v>
      </c>
      <c r="I620" s="14">
        <v>42623</v>
      </c>
      <c r="J620" s="15">
        <v>5.00620200583979</v>
      </c>
      <c r="K620" s="16" t="s">
        <v>4</v>
      </c>
    </row>
    <row r="621" spans="1:11" x14ac:dyDescent="0.2">
      <c r="A621" s="1">
        <v>42314</v>
      </c>
      <c r="B621">
        <v>4.8628629804382904</v>
      </c>
      <c r="C621" t="s">
        <v>4</v>
      </c>
      <c r="E621" s="17">
        <v>42624</v>
      </c>
      <c r="F621" s="18">
        <v>5.8973625883227996</v>
      </c>
      <c r="G621" s="19" t="s">
        <v>3</v>
      </c>
      <c r="I621" s="17">
        <v>42624</v>
      </c>
      <c r="J621" s="18">
        <v>5.00620200583979</v>
      </c>
      <c r="K621" s="19" t="s">
        <v>4</v>
      </c>
    </row>
    <row r="622" spans="1:11" x14ac:dyDescent="0.2">
      <c r="A622" s="1">
        <v>42315</v>
      </c>
      <c r="B622">
        <v>5.9421883171404604</v>
      </c>
      <c r="C622" t="s">
        <v>3</v>
      </c>
      <c r="E622" s="14">
        <v>42625</v>
      </c>
      <c r="F622" s="15">
        <v>5.8973625883227996</v>
      </c>
      <c r="G622" s="16" t="s">
        <v>3</v>
      </c>
      <c r="I622" s="14">
        <v>42625</v>
      </c>
      <c r="J622" s="15">
        <v>5.00620200583979</v>
      </c>
      <c r="K622" s="16" t="s">
        <v>4</v>
      </c>
    </row>
    <row r="623" spans="1:11" x14ac:dyDescent="0.2">
      <c r="A623" s="1">
        <v>42315</v>
      </c>
      <c r="B623">
        <v>4.8628629804382904</v>
      </c>
      <c r="C623" t="s">
        <v>4</v>
      </c>
      <c r="E623" s="17">
        <v>42626</v>
      </c>
      <c r="F623" s="18">
        <v>5.8973625883227996</v>
      </c>
      <c r="G623" s="19" t="s">
        <v>3</v>
      </c>
      <c r="I623" s="17">
        <v>42626</v>
      </c>
      <c r="J623" s="18">
        <v>5.00620200583979</v>
      </c>
      <c r="K623" s="19" t="s">
        <v>4</v>
      </c>
    </row>
    <row r="624" spans="1:11" x14ac:dyDescent="0.2">
      <c r="A624" s="1">
        <v>42316</v>
      </c>
      <c r="B624">
        <v>5.9421883171404604</v>
      </c>
      <c r="C624" t="s">
        <v>3</v>
      </c>
      <c r="E624" s="14">
        <v>42627</v>
      </c>
      <c r="F624" s="15">
        <v>5.8973625883227996</v>
      </c>
      <c r="G624" s="16" t="s">
        <v>3</v>
      </c>
      <c r="I624" s="14">
        <v>42627</v>
      </c>
      <c r="J624" s="15">
        <v>5.00620200583979</v>
      </c>
      <c r="K624" s="16" t="s">
        <v>4</v>
      </c>
    </row>
    <row r="625" spans="1:11" x14ac:dyDescent="0.2">
      <c r="A625" s="1">
        <v>42316</v>
      </c>
      <c r="B625">
        <v>4.8628629804382904</v>
      </c>
      <c r="C625" t="s">
        <v>4</v>
      </c>
      <c r="E625" s="17">
        <v>42628</v>
      </c>
      <c r="F625" s="18">
        <v>5.8973625883227996</v>
      </c>
      <c r="G625" s="19" t="s">
        <v>3</v>
      </c>
      <c r="I625" s="17">
        <v>42628</v>
      </c>
      <c r="J625" s="18">
        <v>5.00620200583979</v>
      </c>
      <c r="K625" s="19" t="s">
        <v>4</v>
      </c>
    </row>
    <row r="626" spans="1:11" x14ac:dyDescent="0.2">
      <c r="A626" s="1">
        <v>42317</v>
      </c>
      <c r="B626">
        <v>5.9421883171404604</v>
      </c>
      <c r="C626" t="s">
        <v>3</v>
      </c>
      <c r="E626" s="14">
        <v>42629</v>
      </c>
      <c r="F626" s="15">
        <v>5.8973625883227996</v>
      </c>
      <c r="G626" s="16" t="s">
        <v>3</v>
      </c>
      <c r="I626" s="14">
        <v>42629</v>
      </c>
      <c r="J626" s="15">
        <v>5.00620200583979</v>
      </c>
      <c r="K626" s="16" t="s">
        <v>4</v>
      </c>
    </row>
    <row r="627" spans="1:11" x14ac:dyDescent="0.2">
      <c r="A627" s="1">
        <v>42317</v>
      </c>
      <c r="B627">
        <v>4.8628629804382904</v>
      </c>
      <c r="C627" t="s">
        <v>4</v>
      </c>
      <c r="E627" s="17">
        <v>42630</v>
      </c>
      <c r="F627" s="18">
        <v>5.8973625883227996</v>
      </c>
      <c r="G627" s="19" t="s">
        <v>3</v>
      </c>
      <c r="I627" s="17">
        <v>42630</v>
      </c>
      <c r="J627" s="18">
        <v>5.00620200583979</v>
      </c>
      <c r="K627" s="19" t="s">
        <v>4</v>
      </c>
    </row>
    <row r="628" spans="1:11" x14ac:dyDescent="0.2">
      <c r="A628" s="1">
        <v>42318</v>
      </c>
      <c r="B628">
        <v>5.9421883171404604</v>
      </c>
      <c r="C628" t="s">
        <v>3</v>
      </c>
      <c r="E628" s="14">
        <v>42631</v>
      </c>
      <c r="F628" s="15">
        <v>5.8973625883227996</v>
      </c>
      <c r="G628" s="16" t="s">
        <v>3</v>
      </c>
      <c r="I628" s="14">
        <v>42631</v>
      </c>
      <c r="J628" s="15">
        <v>5.00620200583979</v>
      </c>
      <c r="K628" s="16" t="s">
        <v>4</v>
      </c>
    </row>
    <row r="629" spans="1:11" x14ac:dyDescent="0.2">
      <c r="A629" s="1">
        <v>42318</v>
      </c>
      <c r="B629">
        <v>4.8628629804382904</v>
      </c>
      <c r="C629" t="s">
        <v>4</v>
      </c>
      <c r="E629" s="17">
        <v>42632</v>
      </c>
      <c r="F629" s="18">
        <v>5.8973625883227996</v>
      </c>
      <c r="G629" s="19" t="s">
        <v>3</v>
      </c>
      <c r="I629" s="17">
        <v>42632</v>
      </c>
      <c r="J629" s="18">
        <v>5.00620200583979</v>
      </c>
      <c r="K629" s="19" t="s">
        <v>4</v>
      </c>
    </row>
    <row r="630" spans="1:11" x14ac:dyDescent="0.2">
      <c r="A630" s="1">
        <v>42319</v>
      </c>
      <c r="B630">
        <v>5.9421883171404604</v>
      </c>
      <c r="C630" t="s">
        <v>3</v>
      </c>
      <c r="E630" s="14">
        <v>42633</v>
      </c>
      <c r="F630" s="15">
        <v>5.8973625883227996</v>
      </c>
      <c r="G630" s="16" t="s">
        <v>3</v>
      </c>
      <c r="I630" s="14">
        <v>42633</v>
      </c>
      <c r="J630" s="15">
        <v>5.00620200583979</v>
      </c>
      <c r="K630" s="16" t="s">
        <v>4</v>
      </c>
    </row>
    <row r="631" spans="1:11" x14ac:dyDescent="0.2">
      <c r="A631" s="1">
        <v>42319</v>
      </c>
      <c r="B631">
        <v>4.8628629804382904</v>
      </c>
      <c r="C631" t="s">
        <v>4</v>
      </c>
      <c r="E631" s="17">
        <v>42634</v>
      </c>
      <c r="F631" s="18">
        <v>5.8973625883227996</v>
      </c>
      <c r="G631" s="19" t="s">
        <v>3</v>
      </c>
      <c r="I631" s="17">
        <v>42634</v>
      </c>
      <c r="J631" s="18">
        <v>5.00620200583979</v>
      </c>
      <c r="K631" s="19" t="s">
        <v>4</v>
      </c>
    </row>
    <row r="632" spans="1:11" x14ac:dyDescent="0.2">
      <c r="A632" s="1">
        <v>42320</v>
      </c>
      <c r="B632">
        <v>5.9421883171404604</v>
      </c>
      <c r="C632" t="s">
        <v>3</v>
      </c>
      <c r="E632" s="14">
        <v>42635</v>
      </c>
      <c r="F632" s="15">
        <v>5.8973625883227996</v>
      </c>
      <c r="G632" s="16" t="s">
        <v>3</v>
      </c>
      <c r="I632" s="14">
        <v>42635</v>
      </c>
      <c r="J632" s="15">
        <v>5.00620200583979</v>
      </c>
      <c r="K632" s="16" t="s">
        <v>4</v>
      </c>
    </row>
    <row r="633" spans="1:11" x14ac:dyDescent="0.2">
      <c r="A633" s="1">
        <v>42320</v>
      </c>
      <c r="B633">
        <v>4.8628629804382904</v>
      </c>
      <c r="C633" t="s">
        <v>4</v>
      </c>
      <c r="E633" s="17">
        <v>42636</v>
      </c>
      <c r="F633" s="18">
        <v>5.8973625883227996</v>
      </c>
      <c r="G633" s="19" t="s">
        <v>3</v>
      </c>
      <c r="I633" s="17">
        <v>42636</v>
      </c>
      <c r="J633" s="18">
        <v>5.00620200583979</v>
      </c>
      <c r="K633" s="19" t="s">
        <v>4</v>
      </c>
    </row>
    <row r="634" spans="1:11" x14ac:dyDescent="0.2">
      <c r="A634" s="1">
        <v>42321</v>
      </c>
      <c r="B634">
        <v>5.9421883171404604</v>
      </c>
      <c r="C634" t="s">
        <v>3</v>
      </c>
      <c r="E634" s="14">
        <v>42637</v>
      </c>
      <c r="F634" s="15">
        <v>5.8973625883227996</v>
      </c>
      <c r="G634" s="16" t="s">
        <v>3</v>
      </c>
      <c r="I634" s="14">
        <v>42637</v>
      </c>
      <c r="J634" s="15">
        <v>5.00620200583979</v>
      </c>
      <c r="K634" s="16" t="s">
        <v>4</v>
      </c>
    </row>
    <row r="635" spans="1:11" x14ac:dyDescent="0.2">
      <c r="A635" s="1">
        <v>42321</v>
      </c>
      <c r="B635">
        <v>4.8628629804382904</v>
      </c>
      <c r="C635" t="s">
        <v>4</v>
      </c>
      <c r="E635" s="17">
        <v>42638</v>
      </c>
      <c r="F635" s="18">
        <v>5.8973625883227996</v>
      </c>
      <c r="G635" s="19" t="s">
        <v>3</v>
      </c>
      <c r="I635" s="17">
        <v>42638</v>
      </c>
      <c r="J635" s="18">
        <v>5.00620200583979</v>
      </c>
      <c r="K635" s="19" t="s">
        <v>4</v>
      </c>
    </row>
    <row r="636" spans="1:11" x14ac:dyDescent="0.2">
      <c r="A636" s="1">
        <v>42322</v>
      </c>
      <c r="B636">
        <v>5.9421883171404604</v>
      </c>
      <c r="C636" t="s">
        <v>3</v>
      </c>
      <c r="E636" s="14">
        <v>42639</v>
      </c>
      <c r="F636" s="15">
        <v>5.8973625883227996</v>
      </c>
      <c r="G636" s="16" t="s">
        <v>3</v>
      </c>
      <c r="I636" s="14">
        <v>42639</v>
      </c>
      <c r="J636" s="15">
        <v>5.00620200583979</v>
      </c>
      <c r="K636" s="16" t="s">
        <v>4</v>
      </c>
    </row>
    <row r="637" spans="1:11" x14ac:dyDescent="0.2">
      <c r="A637" s="1">
        <v>42322</v>
      </c>
      <c r="B637">
        <v>4.8628629804382904</v>
      </c>
      <c r="C637" t="s">
        <v>4</v>
      </c>
      <c r="E637" s="17">
        <v>42640</v>
      </c>
      <c r="F637" s="18">
        <v>5.8973625883227996</v>
      </c>
      <c r="G637" s="19" t="s">
        <v>3</v>
      </c>
      <c r="I637" s="17">
        <v>42640</v>
      </c>
      <c r="J637" s="18">
        <v>5.00620200583979</v>
      </c>
      <c r="K637" s="19" t="s">
        <v>4</v>
      </c>
    </row>
    <row r="638" spans="1:11" x14ac:dyDescent="0.2">
      <c r="A638" s="1">
        <v>42323</v>
      </c>
      <c r="B638">
        <v>5.9421883171404604</v>
      </c>
      <c r="C638" t="s">
        <v>3</v>
      </c>
      <c r="E638" s="14">
        <v>42641</v>
      </c>
      <c r="F638" s="15">
        <v>5.8973625883227996</v>
      </c>
      <c r="G638" s="16" t="s">
        <v>3</v>
      </c>
      <c r="I638" s="14">
        <v>42641</v>
      </c>
      <c r="J638" s="15">
        <v>5.00620200583979</v>
      </c>
      <c r="K638" s="16" t="s">
        <v>4</v>
      </c>
    </row>
    <row r="639" spans="1:11" x14ac:dyDescent="0.2">
      <c r="A639" s="1">
        <v>42323</v>
      </c>
      <c r="B639">
        <v>4.8628629804382904</v>
      </c>
      <c r="C639" t="s">
        <v>4</v>
      </c>
      <c r="E639" s="17">
        <v>42642</v>
      </c>
      <c r="F639" s="18">
        <v>5.8973625883227996</v>
      </c>
      <c r="G639" s="19" t="s">
        <v>3</v>
      </c>
      <c r="I639" s="17">
        <v>42642</v>
      </c>
      <c r="J639" s="18">
        <v>5.00620200583979</v>
      </c>
      <c r="K639" s="19" t="s">
        <v>4</v>
      </c>
    </row>
    <row r="640" spans="1:11" x14ac:dyDescent="0.2">
      <c r="A640" s="1">
        <v>42324</v>
      </c>
      <c r="B640">
        <v>5.9421883171404604</v>
      </c>
      <c r="C640" t="s">
        <v>3</v>
      </c>
      <c r="E640" s="14">
        <v>42643</v>
      </c>
      <c r="F640" s="15">
        <v>5.8973625883227996</v>
      </c>
      <c r="G640" s="16" t="s">
        <v>3</v>
      </c>
      <c r="I640" s="14">
        <v>42643</v>
      </c>
      <c r="J640" s="15">
        <v>5.00620200583979</v>
      </c>
      <c r="K640" s="16" t="s">
        <v>4</v>
      </c>
    </row>
    <row r="641" spans="1:11" x14ac:dyDescent="0.2">
      <c r="A641" s="1">
        <v>42324</v>
      </c>
      <c r="B641">
        <v>4.8628629804382904</v>
      </c>
      <c r="C641" t="s">
        <v>4</v>
      </c>
      <c r="E641" s="17">
        <v>42644</v>
      </c>
      <c r="F641" s="18">
        <v>5.8973625883227996</v>
      </c>
      <c r="G641" s="19" t="s">
        <v>3</v>
      </c>
      <c r="I641" s="17">
        <v>42644</v>
      </c>
      <c r="J641" s="18">
        <v>5.00620200583979</v>
      </c>
      <c r="K641" s="19" t="s">
        <v>4</v>
      </c>
    </row>
    <row r="642" spans="1:11" x14ac:dyDescent="0.2">
      <c r="A642" s="1">
        <v>42325</v>
      </c>
      <c r="B642">
        <v>5.9421883171404604</v>
      </c>
      <c r="C642" t="s">
        <v>3</v>
      </c>
      <c r="E642" s="14">
        <v>42645</v>
      </c>
      <c r="F642" s="15">
        <v>5.8973625883227996</v>
      </c>
      <c r="G642" s="16" t="s">
        <v>3</v>
      </c>
      <c r="I642" s="14">
        <v>42645</v>
      </c>
      <c r="J642" s="15">
        <v>5.00620200583979</v>
      </c>
      <c r="K642" s="16" t="s">
        <v>4</v>
      </c>
    </row>
    <row r="643" spans="1:11" x14ac:dyDescent="0.2">
      <c r="A643" s="1">
        <v>42325</v>
      </c>
      <c r="B643">
        <v>4.8628629804382904</v>
      </c>
      <c r="C643" t="s">
        <v>4</v>
      </c>
      <c r="E643" s="17">
        <v>42646</v>
      </c>
      <c r="F643" s="18">
        <v>5.8973625883227996</v>
      </c>
      <c r="G643" s="19" t="s">
        <v>3</v>
      </c>
      <c r="I643" s="17">
        <v>42646</v>
      </c>
      <c r="J643" s="18">
        <v>5.00620200583979</v>
      </c>
      <c r="K643" s="19" t="s">
        <v>4</v>
      </c>
    </row>
    <row r="644" spans="1:11" x14ac:dyDescent="0.2">
      <c r="A644" s="1">
        <v>42326</v>
      </c>
      <c r="B644">
        <v>5.9421883171404604</v>
      </c>
      <c r="C644" t="s">
        <v>3</v>
      </c>
      <c r="E644" s="14">
        <v>42647</v>
      </c>
      <c r="F644" s="15">
        <v>5.8973625883227996</v>
      </c>
      <c r="G644" s="16" t="s">
        <v>3</v>
      </c>
      <c r="I644" s="14">
        <v>42647</v>
      </c>
      <c r="J644" s="15">
        <v>5.00620200583979</v>
      </c>
      <c r="K644" s="16" t="s">
        <v>4</v>
      </c>
    </row>
    <row r="645" spans="1:11" x14ac:dyDescent="0.2">
      <c r="A645" s="1">
        <v>42326</v>
      </c>
      <c r="B645">
        <v>4.8628629804382904</v>
      </c>
      <c r="C645" t="s">
        <v>4</v>
      </c>
      <c r="E645" s="17">
        <v>42648</v>
      </c>
      <c r="F645" s="18">
        <v>5.8973625883227996</v>
      </c>
      <c r="G645" s="19" t="s">
        <v>3</v>
      </c>
      <c r="I645" s="17">
        <v>42648</v>
      </c>
      <c r="J645" s="18">
        <v>5.00620200583979</v>
      </c>
      <c r="K645" s="19" t="s">
        <v>4</v>
      </c>
    </row>
    <row r="646" spans="1:11" x14ac:dyDescent="0.2">
      <c r="A646" s="1">
        <v>42327</v>
      </c>
      <c r="B646">
        <v>5.9421883171404604</v>
      </c>
      <c r="C646" t="s">
        <v>3</v>
      </c>
      <c r="E646" s="14">
        <v>42649</v>
      </c>
      <c r="F646" s="15">
        <v>5.8973625883227996</v>
      </c>
      <c r="G646" s="16" t="s">
        <v>3</v>
      </c>
      <c r="I646" s="14">
        <v>42649</v>
      </c>
      <c r="J646" s="15">
        <v>5.00620200583979</v>
      </c>
      <c r="K646" s="16" t="s">
        <v>4</v>
      </c>
    </row>
    <row r="647" spans="1:11" x14ac:dyDescent="0.2">
      <c r="A647" s="1">
        <v>42327</v>
      </c>
      <c r="B647">
        <v>4.88990195613796</v>
      </c>
      <c r="C647" t="s">
        <v>4</v>
      </c>
      <c r="E647" s="17">
        <v>42650</v>
      </c>
      <c r="F647" s="18">
        <v>5.8973625883227996</v>
      </c>
      <c r="G647" s="19" t="s">
        <v>3</v>
      </c>
      <c r="I647" s="17">
        <v>42650</v>
      </c>
      <c r="J647" s="18">
        <v>5.00620200583979</v>
      </c>
      <c r="K647" s="19" t="s">
        <v>4</v>
      </c>
    </row>
    <row r="648" spans="1:11" x14ac:dyDescent="0.2">
      <c r="A648" s="1">
        <v>42328</v>
      </c>
      <c r="B648">
        <v>5.9421883171404604</v>
      </c>
      <c r="C648" t="s">
        <v>3</v>
      </c>
      <c r="E648" s="14">
        <v>42651</v>
      </c>
      <c r="F648" s="15">
        <v>5.8973625883227996</v>
      </c>
      <c r="G648" s="16" t="s">
        <v>3</v>
      </c>
      <c r="I648" s="14">
        <v>42651</v>
      </c>
      <c r="J648" s="15">
        <v>5.00620200583979</v>
      </c>
      <c r="K648" s="16" t="s">
        <v>4</v>
      </c>
    </row>
    <row r="649" spans="1:11" x14ac:dyDescent="0.2">
      <c r="A649" s="1">
        <v>42328</v>
      </c>
      <c r="B649">
        <v>4.88990195613796</v>
      </c>
      <c r="C649" t="s">
        <v>4</v>
      </c>
      <c r="E649" s="17">
        <v>42652</v>
      </c>
      <c r="F649" s="18">
        <v>5.8973625883227996</v>
      </c>
      <c r="G649" s="19" t="s">
        <v>3</v>
      </c>
      <c r="I649" s="17">
        <v>42652</v>
      </c>
      <c r="J649" s="18">
        <v>5.00620200583979</v>
      </c>
      <c r="K649" s="19" t="s">
        <v>4</v>
      </c>
    </row>
    <row r="650" spans="1:11" x14ac:dyDescent="0.2">
      <c r="A650" s="1">
        <v>42329</v>
      </c>
      <c r="B650">
        <v>5.9421883171404604</v>
      </c>
      <c r="C650" t="s">
        <v>3</v>
      </c>
      <c r="E650" s="14">
        <v>42653</v>
      </c>
      <c r="F650" s="15">
        <v>5.8973625883227996</v>
      </c>
      <c r="G650" s="16" t="s">
        <v>3</v>
      </c>
      <c r="I650" s="14">
        <v>42653</v>
      </c>
      <c r="J650" s="15">
        <v>5.00620200583979</v>
      </c>
      <c r="K650" s="16" t="s">
        <v>4</v>
      </c>
    </row>
    <row r="651" spans="1:11" x14ac:dyDescent="0.2">
      <c r="A651" s="1">
        <v>42329</v>
      </c>
      <c r="B651">
        <v>4.8628629804382904</v>
      </c>
      <c r="C651" t="s">
        <v>4</v>
      </c>
      <c r="E651" s="17">
        <v>42654</v>
      </c>
      <c r="F651" s="18">
        <v>5.8973625883227996</v>
      </c>
      <c r="G651" s="19" t="s">
        <v>3</v>
      </c>
      <c r="I651" s="17">
        <v>42654</v>
      </c>
      <c r="J651" s="18">
        <v>5.00620200583979</v>
      </c>
      <c r="K651" s="19" t="s">
        <v>4</v>
      </c>
    </row>
    <row r="652" spans="1:11" x14ac:dyDescent="0.2">
      <c r="A652" s="1">
        <v>42330</v>
      </c>
      <c r="B652">
        <v>5.9421883171404604</v>
      </c>
      <c r="C652" t="s">
        <v>3</v>
      </c>
      <c r="E652" s="14">
        <v>42655</v>
      </c>
      <c r="F652" s="15">
        <v>5.8973625883227996</v>
      </c>
      <c r="G652" s="16" t="s">
        <v>3</v>
      </c>
      <c r="I652" s="14">
        <v>42655</v>
      </c>
      <c r="J652" s="15">
        <v>5.00620200583979</v>
      </c>
      <c r="K652" s="16" t="s">
        <v>4</v>
      </c>
    </row>
    <row r="653" spans="1:11" x14ac:dyDescent="0.2">
      <c r="A653" s="1">
        <v>42330</v>
      </c>
      <c r="B653">
        <v>4.8628629804382904</v>
      </c>
      <c r="C653" t="s">
        <v>4</v>
      </c>
      <c r="E653" s="17">
        <v>42656</v>
      </c>
      <c r="F653" s="18">
        <v>5.8973625883227996</v>
      </c>
      <c r="G653" s="19" t="s">
        <v>3</v>
      </c>
      <c r="I653" s="17">
        <v>42656</v>
      </c>
      <c r="J653" s="18">
        <v>5.00620200583979</v>
      </c>
      <c r="K653" s="19" t="s">
        <v>4</v>
      </c>
    </row>
    <row r="654" spans="1:11" x14ac:dyDescent="0.2">
      <c r="A654" s="1">
        <v>42331</v>
      </c>
      <c r="B654">
        <v>5.9421883171404604</v>
      </c>
      <c r="C654" t="s">
        <v>3</v>
      </c>
      <c r="E654" s="14">
        <v>42657</v>
      </c>
      <c r="F654" s="15">
        <v>5.8973625883227996</v>
      </c>
      <c r="G654" s="16" t="s">
        <v>3</v>
      </c>
      <c r="I654" s="14">
        <v>42657</v>
      </c>
      <c r="J654" s="15">
        <v>5.00620200583979</v>
      </c>
      <c r="K654" s="16" t="s">
        <v>4</v>
      </c>
    </row>
    <row r="655" spans="1:11" x14ac:dyDescent="0.2">
      <c r="A655" s="1">
        <v>42331</v>
      </c>
      <c r="B655">
        <v>4.8628629804382904</v>
      </c>
      <c r="C655" t="s">
        <v>4</v>
      </c>
      <c r="E655" s="17">
        <v>42658</v>
      </c>
      <c r="F655" s="18">
        <v>5.8973625883227996</v>
      </c>
      <c r="G655" s="19" t="s">
        <v>3</v>
      </c>
      <c r="I655" s="17">
        <v>42658</v>
      </c>
      <c r="J655" s="18">
        <v>5.00620200583979</v>
      </c>
      <c r="K655" s="19" t="s">
        <v>4</v>
      </c>
    </row>
    <row r="656" spans="1:11" x14ac:dyDescent="0.2">
      <c r="A656" s="1">
        <v>42332</v>
      </c>
      <c r="B656">
        <v>5.9421883171404604</v>
      </c>
      <c r="C656" t="s">
        <v>3</v>
      </c>
      <c r="E656" s="14">
        <v>42659</v>
      </c>
      <c r="F656" s="15">
        <v>5.8973625883227996</v>
      </c>
      <c r="G656" s="16" t="s">
        <v>3</v>
      </c>
      <c r="I656" s="14">
        <v>42659</v>
      </c>
      <c r="J656" s="15">
        <v>5.00620200583979</v>
      </c>
      <c r="K656" s="16" t="s">
        <v>4</v>
      </c>
    </row>
    <row r="657" spans="1:11" x14ac:dyDescent="0.2">
      <c r="A657" s="1">
        <v>42332</v>
      </c>
      <c r="B657">
        <v>4.8628629804382904</v>
      </c>
      <c r="C657" t="s">
        <v>4</v>
      </c>
      <c r="E657" s="17">
        <v>42660</v>
      </c>
      <c r="F657" s="18">
        <v>5.8973625883227996</v>
      </c>
      <c r="G657" s="19" t="s">
        <v>3</v>
      </c>
      <c r="I657" s="17">
        <v>42660</v>
      </c>
      <c r="J657" s="18">
        <v>5.00620200583979</v>
      </c>
      <c r="K657" s="19" t="s">
        <v>4</v>
      </c>
    </row>
    <row r="658" spans="1:11" x14ac:dyDescent="0.2">
      <c r="A658" s="1">
        <v>42333</v>
      </c>
      <c r="B658">
        <v>5.9421883171404604</v>
      </c>
      <c r="C658" t="s">
        <v>3</v>
      </c>
      <c r="E658" s="14">
        <v>42661</v>
      </c>
      <c r="F658" s="15">
        <v>5.8973625883227996</v>
      </c>
      <c r="G658" s="16" t="s">
        <v>3</v>
      </c>
      <c r="I658" s="14">
        <v>42661</v>
      </c>
      <c r="J658" s="15">
        <v>5.00620200583979</v>
      </c>
      <c r="K658" s="16" t="s">
        <v>4</v>
      </c>
    </row>
    <row r="659" spans="1:11" x14ac:dyDescent="0.2">
      <c r="A659" s="1">
        <v>42333</v>
      </c>
      <c r="B659">
        <v>4.8628629804382904</v>
      </c>
      <c r="C659" t="s">
        <v>4</v>
      </c>
      <c r="E659" s="17">
        <v>42662</v>
      </c>
      <c r="F659" s="18">
        <v>5.8973625883227996</v>
      </c>
      <c r="G659" s="19" t="s">
        <v>3</v>
      </c>
      <c r="I659" s="17">
        <v>42662</v>
      </c>
      <c r="J659" s="18">
        <v>5.00620200583979</v>
      </c>
      <c r="K659" s="19" t="s">
        <v>4</v>
      </c>
    </row>
    <row r="660" spans="1:11" x14ac:dyDescent="0.2">
      <c r="A660" s="1">
        <v>42334</v>
      </c>
      <c r="B660">
        <v>5.9421883171404604</v>
      </c>
      <c r="C660" t="s">
        <v>3</v>
      </c>
      <c r="E660" s="14">
        <v>42663</v>
      </c>
      <c r="F660" s="15">
        <v>5.8973625883227996</v>
      </c>
      <c r="G660" s="16" t="s">
        <v>3</v>
      </c>
      <c r="I660" s="14">
        <v>42663</v>
      </c>
      <c r="J660" s="15">
        <v>5.00620200583979</v>
      </c>
      <c r="K660" s="16" t="s">
        <v>4</v>
      </c>
    </row>
    <row r="661" spans="1:11" x14ac:dyDescent="0.2">
      <c r="A661" s="1">
        <v>42334</v>
      </c>
      <c r="B661">
        <v>4.8628629804382904</v>
      </c>
      <c r="C661" t="s">
        <v>4</v>
      </c>
      <c r="E661" s="17">
        <v>42664</v>
      </c>
      <c r="F661" s="18">
        <v>5.8973625883227996</v>
      </c>
      <c r="G661" s="19" t="s">
        <v>3</v>
      </c>
      <c r="I661" s="17">
        <v>42664</v>
      </c>
      <c r="J661" s="18">
        <v>5.00620200583979</v>
      </c>
      <c r="K661" s="19" t="s">
        <v>4</v>
      </c>
    </row>
    <row r="662" spans="1:11" x14ac:dyDescent="0.2">
      <c r="A662" s="1">
        <v>42335</v>
      </c>
      <c r="B662">
        <v>5.9421883171404604</v>
      </c>
      <c r="C662" t="s">
        <v>3</v>
      </c>
      <c r="E662" s="14">
        <v>42665</v>
      </c>
      <c r="F662" s="15">
        <v>5.8973625883227996</v>
      </c>
      <c r="G662" s="16" t="s">
        <v>3</v>
      </c>
      <c r="I662" s="14">
        <v>42665</v>
      </c>
      <c r="J662" s="15">
        <v>5.00620200583979</v>
      </c>
      <c r="K662" s="16" t="s">
        <v>4</v>
      </c>
    </row>
    <row r="663" spans="1:11" x14ac:dyDescent="0.2">
      <c r="A663" s="1">
        <v>42335</v>
      </c>
      <c r="B663">
        <v>4.8628629804382904</v>
      </c>
      <c r="C663" t="s">
        <v>4</v>
      </c>
      <c r="E663" s="17">
        <v>42666</v>
      </c>
      <c r="F663" s="18">
        <v>5.8973625883227996</v>
      </c>
      <c r="G663" s="19" t="s">
        <v>3</v>
      </c>
      <c r="I663" s="17">
        <v>42666</v>
      </c>
      <c r="J663" s="18">
        <v>5.00620200583979</v>
      </c>
      <c r="K663" s="19" t="s">
        <v>4</v>
      </c>
    </row>
    <row r="664" spans="1:11" x14ac:dyDescent="0.2">
      <c r="A664" s="1">
        <v>42336</v>
      </c>
      <c r="B664">
        <v>5.9421883171404604</v>
      </c>
      <c r="C664" t="s">
        <v>3</v>
      </c>
      <c r="E664" s="14">
        <v>42667</v>
      </c>
      <c r="F664" s="15">
        <v>5.8973625883227996</v>
      </c>
      <c r="G664" s="16" t="s">
        <v>3</v>
      </c>
      <c r="I664" s="14">
        <v>42667</v>
      </c>
      <c r="J664" s="15">
        <v>5.00620200583979</v>
      </c>
      <c r="K664" s="16" t="s">
        <v>4</v>
      </c>
    </row>
    <row r="665" spans="1:11" x14ac:dyDescent="0.2">
      <c r="A665" s="1">
        <v>42336</v>
      </c>
      <c r="B665">
        <v>4.8628629804382904</v>
      </c>
      <c r="C665" t="s">
        <v>4</v>
      </c>
      <c r="E665" s="17">
        <v>42668</v>
      </c>
      <c r="F665" s="18">
        <v>5.8973625883227996</v>
      </c>
      <c r="G665" s="19" t="s">
        <v>3</v>
      </c>
      <c r="I665" s="17">
        <v>42668</v>
      </c>
      <c r="J665" s="18">
        <v>5.00620200583979</v>
      </c>
      <c r="K665" s="19" t="s">
        <v>4</v>
      </c>
    </row>
    <row r="666" spans="1:11" x14ac:dyDescent="0.2">
      <c r="A666" s="1">
        <v>42337</v>
      </c>
      <c r="B666">
        <v>5.9421883171404604</v>
      </c>
      <c r="C666" t="s">
        <v>3</v>
      </c>
      <c r="E666" s="14">
        <v>42669</v>
      </c>
      <c r="F666" s="15">
        <v>5.8973625883227996</v>
      </c>
      <c r="G666" s="16" t="s">
        <v>3</v>
      </c>
      <c r="I666" s="14">
        <v>42669</v>
      </c>
      <c r="J666" s="15">
        <v>5.00620200583979</v>
      </c>
      <c r="K666" s="16" t="s">
        <v>4</v>
      </c>
    </row>
    <row r="667" spans="1:11" x14ac:dyDescent="0.2">
      <c r="A667" s="1">
        <v>42337</v>
      </c>
      <c r="B667">
        <v>4.8628629804382904</v>
      </c>
      <c r="C667" t="s">
        <v>4</v>
      </c>
      <c r="E667" s="17">
        <v>42670</v>
      </c>
      <c r="F667" s="18">
        <v>5.8973625883227996</v>
      </c>
      <c r="G667" s="19" t="s">
        <v>3</v>
      </c>
      <c r="I667" s="17">
        <v>42670</v>
      </c>
      <c r="J667" s="18">
        <v>5.00620200583979</v>
      </c>
      <c r="K667" s="19" t="s">
        <v>4</v>
      </c>
    </row>
    <row r="668" spans="1:11" x14ac:dyDescent="0.2">
      <c r="A668" s="1">
        <v>42338</v>
      </c>
      <c r="B668">
        <v>5.9421883171404604</v>
      </c>
      <c r="C668" t="s">
        <v>3</v>
      </c>
      <c r="E668" s="14">
        <v>42671</v>
      </c>
      <c r="F668" s="15">
        <v>5.8973625883227996</v>
      </c>
      <c r="G668" s="16" t="s">
        <v>3</v>
      </c>
      <c r="I668" s="14">
        <v>42671</v>
      </c>
      <c r="J668" s="15">
        <v>5.00620200583979</v>
      </c>
      <c r="K668" s="16" t="s">
        <v>4</v>
      </c>
    </row>
    <row r="669" spans="1:11" x14ac:dyDescent="0.2">
      <c r="A669" s="1">
        <v>42338</v>
      </c>
      <c r="B669">
        <v>4.8628629804382904</v>
      </c>
      <c r="C669" t="s">
        <v>4</v>
      </c>
      <c r="E669" s="17">
        <v>42672</v>
      </c>
      <c r="F669" s="18">
        <v>5.8973625883227996</v>
      </c>
      <c r="G669" s="19" t="s">
        <v>3</v>
      </c>
      <c r="I669" s="17">
        <v>42672</v>
      </c>
      <c r="J669" s="18">
        <v>5.00620200583979</v>
      </c>
      <c r="K669" s="19" t="s">
        <v>4</v>
      </c>
    </row>
    <row r="670" spans="1:11" x14ac:dyDescent="0.2">
      <c r="A670" s="1">
        <v>42339</v>
      </c>
      <c r="B670">
        <v>5.9292920851747697</v>
      </c>
      <c r="C670" t="s">
        <v>3</v>
      </c>
      <c r="E670" s="14">
        <v>42673</v>
      </c>
      <c r="F670" s="15">
        <v>5.8973625883227996</v>
      </c>
      <c r="G670" s="16" t="s">
        <v>3</v>
      </c>
      <c r="I670" s="14">
        <v>42673</v>
      </c>
      <c r="J670" s="15">
        <v>5.00620200583979</v>
      </c>
      <c r="K670" s="16" t="s">
        <v>4</v>
      </c>
    </row>
    <row r="671" spans="1:11" x14ac:dyDescent="0.2">
      <c r="A671" s="1">
        <v>42339</v>
      </c>
      <c r="B671">
        <v>4.9813028559581198</v>
      </c>
      <c r="C671" t="s">
        <v>4</v>
      </c>
      <c r="E671" s="17">
        <v>42674</v>
      </c>
      <c r="F671" s="18">
        <v>5.8973625883227996</v>
      </c>
      <c r="G671" s="19" t="s">
        <v>3</v>
      </c>
      <c r="I671" s="17">
        <v>42674</v>
      </c>
      <c r="J671" s="18">
        <v>5.00620200583979</v>
      </c>
      <c r="K671" s="19" t="s">
        <v>4</v>
      </c>
    </row>
    <row r="672" spans="1:11" x14ac:dyDescent="0.2">
      <c r="A672" s="1">
        <v>42340</v>
      </c>
      <c r="B672">
        <v>5.9292920851747697</v>
      </c>
      <c r="C672" t="s">
        <v>3</v>
      </c>
      <c r="E672" s="14">
        <v>42675</v>
      </c>
      <c r="F672" s="15">
        <v>5.8973625883227996</v>
      </c>
      <c r="G672" s="16" t="s">
        <v>3</v>
      </c>
      <c r="I672" s="14">
        <v>42675</v>
      </c>
      <c r="J672" s="15">
        <v>5.00620200583979</v>
      </c>
      <c r="K672" s="16" t="s">
        <v>4</v>
      </c>
    </row>
    <row r="673" spans="1:11" x14ac:dyDescent="0.2">
      <c r="A673" s="1">
        <v>42340</v>
      </c>
      <c r="B673">
        <v>4.9813028559581198</v>
      </c>
      <c r="C673" t="s">
        <v>4</v>
      </c>
      <c r="E673" s="17">
        <v>42676</v>
      </c>
      <c r="F673" s="18">
        <v>5.8973625883227996</v>
      </c>
      <c r="G673" s="19" t="s">
        <v>3</v>
      </c>
      <c r="I673" s="17">
        <v>42676</v>
      </c>
      <c r="J673" s="18">
        <v>5.00620200583979</v>
      </c>
      <c r="K673" s="19" t="s">
        <v>4</v>
      </c>
    </row>
    <row r="674" spans="1:11" x14ac:dyDescent="0.2">
      <c r="A674" s="1">
        <v>42341</v>
      </c>
      <c r="B674">
        <v>5.9292920851747697</v>
      </c>
      <c r="C674" t="s">
        <v>3</v>
      </c>
      <c r="E674" s="14">
        <v>42677</v>
      </c>
      <c r="F674" s="15">
        <v>5.8973625883227996</v>
      </c>
      <c r="G674" s="16" t="s">
        <v>3</v>
      </c>
      <c r="I674" s="14">
        <v>42677</v>
      </c>
      <c r="J674" s="15">
        <v>5.00620200583979</v>
      </c>
      <c r="K674" s="16" t="s">
        <v>4</v>
      </c>
    </row>
    <row r="675" spans="1:11" x14ac:dyDescent="0.2">
      <c r="A675" s="1">
        <v>42341</v>
      </c>
      <c r="B675">
        <v>4.9813028559581198</v>
      </c>
      <c r="C675" t="s">
        <v>4</v>
      </c>
      <c r="E675" s="17">
        <v>42678</v>
      </c>
      <c r="F675" s="18">
        <v>5.8973625883227996</v>
      </c>
      <c r="G675" s="19" t="s">
        <v>3</v>
      </c>
      <c r="I675" s="17">
        <v>42678</v>
      </c>
      <c r="J675" s="18">
        <v>5.00620200583979</v>
      </c>
      <c r="K675" s="19" t="s">
        <v>4</v>
      </c>
    </row>
    <row r="676" spans="1:11" x14ac:dyDescent="0.2">
      <c r="A676" s="1">
        <v>42342</v>
      </c>
      <c r="B676">
        <v>5.9292920851747697</v>
      </c>
      <c r="C676" t="s">
        <v>3</v>
      </c>
      <c r="E676" s="14">
        <v>42679</v>
      </c>
      <c r="F676" s="15">
        <v>5.8973625883227996</v>
      </c>
      <c r="G676" s="16" t="s">
        <v>3</v>
      </c>
      <c r="I676" s="14">
        <v>42679</v>
      </c>
      <c r="J676" s="15">
        <v>5.00620200583979</v>
      </c>
      <c r="K676" s="16" t="s">
        <v>4</v>
      </c>
    </row>
    <row r="677" spans="1:11" x14ac:dyDescent="0.2">
      <c r="A677" s="1">
        <v>42342</v>
      </c>
      <c r="B677">
        <v>4.9813028559581198</v>
      </c>
      <c r="C677" t="s">
        <v>4</v>
      </c>
      <c r="E677" s="17">
        <v>42680</v>
      </c>
      <c r="F677" s="18">
        <v>5.8973625883227996</v>
      </c>
      <c r="G677" s="19" t="s">
        <v>3</v>
      </c>
      <c r="I677" s="17">
        <v>42680</v>
      </c>
      <c r="J677" s="18">
        <v>5.00620200583979</v>
      </c>
      <c r="K677" s="19" t="s">
        <v>4</v>
      </c>
    </row>
    <row r="678" spans="1:11" x14ac:dyDescent="0.2">
      <c r="A678" s="1">
        <v>42343</v>
      </c>
      <c r="B678">
        <v>5.9292920851747697</v>
      </c>
      <c r="C678" t="s">
        <v>3</v>
      </c>
      <c r="E678" s="14">
        <v>42681</v>
      </c>
      <c r="F678" s="15">
        <v>5.8973625883227996</v>
      </c>
      <c r="G678" s="16" t="s">
        <v>3</v>
      </c>
      <c r="I678" s="14">
        <v>42681</v>
      </c>
      <c r="J678" s="15">
        <v>5.00620200583979</v>
      </c>
      <c r="K678" s="16" t="s">
        <v>4</v>
      </c>
    </row>
    <row r="679" spans="1:11" x14ac:dyDescent="0.2">
      <c r="A679" s="1">
        <v>42343</v>
      </c>
      <c r="B679">
        <v>4.9813028559581198</v>
      </c>
      <c r="C679" t="s">
        <v>4</v>
      </c>
      <c r="E679" s="17">
        <v>42682</v>
      </c>
      <c r="F679" s="18">
        <v>5.8973625883227996</v>
      </c>
      <c r="G679" s="19" t="s">
        <v>3</v>
      </c>
      <c r="I679" s="17">
        <v>42682</v>
      </c>
      <c r="J679" s="18">
        <v>5.00620200583979</v>
      </c>
      <c r="K679" s="19" t="s">
        <v>4</v>
      </c>
    </row>
    <row r="680" spans="1:11" x14ac:dyDescent="0.2">
      <c r="A680" s="1">
        <v>42344</v>
      </c>
      <c r="B680">
        <v>5.9292920851747697</v>
      </c>
      <c r="C680" t="s">
        <v>3</v>
      </c>
      <c r="E680" s="14">
        <v>42683</v>
      </c>
      <c r="F680" s="15">
        <v>5.8973625883227996</v>
      </c>
      <c r="G680" s="16" t="s">
        <v>3</v>
      </c>
      <c r="I680" s="14">
        <v>42683</v>
      </c>
      <c r="J680" s="15">
        <v>5.00620200583979</v>
      </c>
      <c r="K680" s="16" t="s">
        <v>4</v>
      </c>
    </row>
    <row r="681" spans="1:11" x14ac:dyDescent="0.2">
      <c r="A681" s="1">
        <v>42344</v>
      </c>
      <c r="B681">
        <v>4.9813028559581198</v>
      </c>
      <c r="C681" t="s">
        <v>4</v>
      </c>
      <c r="E681" s="17">
        <v>42684</v>
      </c>
      <c r="F681" s="18">
        <v>5.8973625883227996</v>
      </c>
      <c r="G681" s="19" t="s">
        <v>3</v>
      </c>
      <c r="I681" s="17">
        <v>42684</v>
      </c>
      <c r="J681" s="18">
        <v>5.00620200583979</v>
      </c>
      <c r="K681" s="19" t="s">
        <v>4</v>
      </c>
    </row>
    <row r="682" spans="1:11" x14ac:dyDescent="0.2">
      <c r="A682" s="1">
        <v>42345</v>
      </c>
      <c r="B682">
        <v>5.9292920851747697</v>
      </c>
      <c r="C682" t="s">
        <v>3</v>
      </c>
      <c r="E682" s="14">
        <v>42685</v>
      </c>
      <c r="F682" s="15">
        <v>5.8973625883227996</v>
      </c>
      <c r="G682" s="16" t="s">
        <v>3</v>
      </c>
      <c r="I682" s="14">
        <v>42685</v>
      </c>
      <c r="J682" s="15">
        <v>5.00620200583979</v>
      </c>
      <c r="K682" s="16" t="s">
        <v>4</v>
      </c>
    </row>
    <row r="683" spans="1:11" x14ac:dyDescent="0.2">
      <c r="A683" s="1">
        <v>42345</v>
      </c>
      <c r="B683">
        <v>4.9813028559581198</v>
      </c>
      <c r="C683" t="s">
        <v>4</v>
      </c>
      <c r="E683" s="17">
        <v>42686</v>
      </c>
      <c r="F683" s="18">
        <v>5.8973625883227996</v>
      </c>
      <c r="G683" s="19" t="s">
        <v>3</v>
      </c>
      <c r="I683" s="17">
        <v>42686</v>
      </c>
      <c r="J683" s="18">
        <v>5.00620200583979</v>
      </c>
      <c r="K683" s="19" t="s">
        <v>4</v>
      </c>
    </row>
    <row r="684" spans="1:11" x14ac:dyDescent="0.2">
      <c r="A684" s="1">
        <v>42346</v>
      </c>
      <c r="B684">
        <v>5.9292920851747697</v>
      </c>
      <c r="C684" t="s">
        <v>3</v>
      </c>
      <c r="E684" s="14">
        <v>42687</v>
      </c>
      <c r="F684" s="15">
        <v>5.8973625883227996</v>
      </c>
      <c r="G684" s="16" t="s">
        <v>3</v>
      </c>
      <c r="I684" s="14">
        <v>42687</v>
      </c>
      <c r="J684" s="15">
        <v>5.00620200583979</v>
      </c>
      <c r="K684" s="16" t="s">
        <v>4</v>
      </c>
    </row>
    <row r="685" spans="1:11" x14ac:dyDescent="0.2">
      <c r="A685" s="1">
        <v>42346</v>
      </c>
      <c r="B685">
        <v>4.9813028559581198</v>
      </c>
      <c r="C685" t="s">
        <v>4</v>
      </c>
      <c r="E685" s="17">
        <v>42688</v>
      </c>
      <c r="F685" s="18">
        <v>5.8973625883227996</v>
      </c>
      <c r="G685" s="19" t="s">
        <v>3</v>
      </c>
      <c r="I685" s="17">
        <v>42688</v>
      </c>
      <c r="J685" s="18">
        <v>5.00620200583979</v>
      </c>
      <c r="K685" s="19" t="s">
        <v>4</v>
      </c>
    </row>
    <row r="686" spans="1:11" x14ac:dyDescent="0.2">
      <c r="A686" s="1">
        <v>42347</v>
      </c>
      <c r="B686">
        <v>5.9292920851747697</v>
      </c>
      <c r="C686" t="s">
        <v>3</v>
      </c>
      <c r="E686" s="14">
        <v>42689</v>
      </c>
      <c r="F686" s="15">
        <v>5.8973625883227996</v>
      </c>
      <c r="G686" s="16" t="s">
        <v>3</v>
      </c>
      <c r="I686" s="14">
        <v>42689</v>
      </c>
      <c r="J686" s="15">
        <v>5.00620200583979</v>
      </c>
      <c r="K686" s="16" t="s">
        <v>4</v>
      </c>
    </row>
    <row r="687" spans="1:11" x14ac:dyDescent="0.2">
      <c r="A687" s="1">
        <v>42347</v>
      </c>
      <c r="B687">
        <v>4.9813028559581198</v>
      </c>
      <c r="C687" t="s">
        <v>4</v>
      </c>
      <c r="E687" s="17">
        <v>42690</v>
      </c>
      <c r="F687" s="18">
        <v>5.8973625883227996</v>
      </c>
      <c r="G687" s="19" t="s">
        <v>3</v>
      </c>
      <c r="I687" s="17">
        <v>42690</v>
      </c>
      <c r="J687" s="18">
        <v>5.00620200583979</v>
      </c>
      <c r="K687" s="19" t="s">
        <v>4</v>
      </c>
    </row>
    <row r="688" spans="1:11" x14ac:dyDescent="0.2">
      <c r="A688" s="1">
        <v>42348</v>
      </c>
      <c r="B688">
        <v>5.9292920851747697</v>
      </c>
      <c r="C688" t="s">
        <v>3</v>
      </c>
      <c r="E688" s="14">
        <v>42691</v>
      </c>
      <c r="F688" s="15">
        <v>5.8973625883227996</v>
      </c>
      <c r="G688" s="16" t="s">
        <v>3</v>
      </c>
      <c r="I688" s="14">
        <v>42691</v>
      </c>
      <c r="J688" s="15">
        <v>5.00620200583979</v>
      </c>
      <c r="K688" s="16" t="s">
        <v>4</v>
      </c>
    </row>
    <row r="689" spans="1:11" x14ac:dyDescent="0.2">
      <c r="A689" s="1">
        <v>42348</v>
      </c>
      <c r="B689">
        <v>4.9813028559581198</v>
      </c>
      <c r="C689" t="s">
        <v>4</v>
      </c>
      <c r="E689" s="17">
        <v>42692</v>
      </c>
      <c r="F689" s="18">
        <v>5.8973625883227996</v>
      </c>
      <c r="G689" s="19" t="s">
        <v>3</v>
      </c>
      <c r="I689" s="17">
        <v>42692</v>
      </c>
      <c r="J689" s="18">
        <v>5.00620200583979</v>
      </c>
      <c r="K689" s="19" t="s">
        <v>4</v>
      </c>
    </row>
    <row r="690" spans="1:11" x14ac:dyDescent="0.2">
      <c r="A690" s="1">
        <v>42349</v>
      </c>
      <c r="B690">
        <v>5.9292920851747697</v>
      </c>
      <c r="C690" t="s">
        <v>3</v>
      </c>
      <c r="E690" s="14">
        <v>42693</v>
      </c>
      <c r="F690" s="15">
        <v>5.8973625883227996</v>
      </c>
      <c r="G690" s="16" t="s">
        <v>3</v>
      </c>
      <c r="I690" s="14">
        <v>42693</v>
      </c>
      <c r="J690" s="15">
        <v>5.0059765020080897</v>
      </c>
      <c r="K690" s="16" t="s">
        <v>4</v>
      </c>
    </row>
    <row r="691" spans="1:11" x14ac:dyDescent="0.2">
      <c r="A691" s="1">
        <v>42349</v>
      </c>
      <c r="B691">
        <v>4.9813028559581198</v>
      </c>
      <c r="C691" t="s">
        <v>4</v>
      </c>
      <c r="E691" s="17">
        <v>42694</v>
      </c>
      <c r="F691" s="18">
        <v>5.8973625883227996</v>
      </c>
      <c r="G691" s="19" t="s">
        <v>3</v>
      </c>
      <c r="I691" s="17">
        <v>42694</v>
      </c>
      <c r="J691" s="18">
        <v>5.0059765020080897</v>
      </c>
      <c r="K691" s="19" t="s">
        <v>4</v>
      </c>
    </row>
    <row r="692" spans="1:11" x14ac:dyDescent="0.2">
      <c r="A692" s="1">
        <v>42350</v>
      </c>
      <c r="B692">
        <v>5.9292920851747697</v>
      </c>
      <c r="C692" t="s">
        <v>3</v>
      </c>
      <c r="E692" s="14">
        <v>42695</v>
      </c>
      <c r="F692" s="15">
        <v>5.8973625883227996</v>
      </c>
      <c r="G692" s="16" t="s">
        <v>3</v>
      </c>
      <c r="I692" s="14">
        <v>42695</v>
      </c>
      <c r="J692" s="15">
        <v>5.0059765020080897</v>
      </c>
      <c r="K692" s="16" t="s">
        <v>4</v>
      </c>
    </row>
    <row r="693" spans="1:11" x14ac:dyDescent="0.2">
      <c r="A693" s="1">
        <v>42350</v>
      </c>
      <c r="B693">
        <v>4.9813028559581198</v>
      </c>
      <c r="C693" t="s">
        <v>4</v>
      </c>
      <c r="E693" s="17">
        <v>42696</v>
      </c>
      <c r="F693" s="18">
        <v>5.8973625883227996</v>
      </c>
      <c r="G693" s="19" t="s">
        <v>3</v>
      </c>
      <c r="I693" s="17">
        <v>42696</v>
      </c>
      <c r="J693" s="18">
        <v>5.0059765020080897</v>
      </c>
      <c r="K693" s="19" t="s">
        <v>4</v>
      </c>
    </row>
    <row r="694" spans="1:11" x14ac:dyDescent="0.2">
      <c r="A694" s="1">
        <v>42351</v>
      </c>
      <c r="B694">
        <v>5.9292920851747697</v>
      </c>
      <c r="C694" t="s">
        <v>3</v>
      </c>
      <c r="E694" s="14">
        <v>42697</v>
      </c>
      <c r="F694" s="15">
        <v>5.8973625883227996</v>
      </c>
      <c r="G694" s="16" t="s">
        <v>3</v>
      </c>
      <c r="I694" s="14">
        <v>42697</v>
      </c>
      <c r="J694" s="15">
        <v>5.0059765020080897</v>
      </c>
      <c r="K694" s="16" t="s">
        <v>4</v>
      </c>
    </row>
    <row r="695" spans="1:11" x14ac:dyDescent="0.2">
      <c r="A695" s="1">
        <v>42351</v>
      </c>
      <c r="B695">
        <v>4.9813028559581198</v>
      </c>
      <c r="C695" t="s">
        <v>4</v>
      </c>
      <c r="E695" s="17">
        <v>42698</v>
      </c>
      <c r="F695" s="18">
        <v>5.8973625883227996</v>
      </c>
      <c r="G695" s="19" t="s">
        <v>3</v>
      </c>
      <c r="I695" s="17">
        <v>42698</v>
      </c>
      <c r="J695" s="18">
        <v>5.0059765020080897</v>
      </c>
      <c r="K695" s="19" t="s">
        <v>4</v>
      </c>
    </row>
    <row r="696" spans="1:11" x14ac:dyDescent="0.2">
      <c r="A696" s="1">
        <v>42352</v>
      </c>
      <c r="B696">
        <v>5.9292920851747697</v>
      </c>
      <c r="C696" t="s">
        <v>3</v>
      </c>
      <c r="E696" s="14">
        <v>42699</v>
      </c>
      <c r="F696" s="15">
        <v>5.8973625883227996</v>
      </c>
      <c r="G696" s="16" t="s">
        <v>3</v>
      </c>
      <c r="I696" s="14">
        <v>42699</v>
      </c>
      <c r="J696" s="15">
        <v>5.0059765020080897</v>
      </c>
      <c r="K696" s="16" t="s">
        <v>4</v>
      </c>
    </row>
    <row r="697" spans="1:11" x14ac:dyDescent="0.2">
      <c r="A697" s="1">
        <v>42352</v>
      </c>
      <c r="B697">
        <v>4.9813028559581198</v>
      </c>
      <c r="C697" t="s">
        <v>4</v>
      </c>
      <c r="E697" s="17">
        <v>42700</v>
      </c>
      <c r="F697" s="18">
        <v>5.8973625883227996</v>
      </c>
      <c r="G697" s="19" t="s">
        <v>3</v>
      </c>
      <c r="I697" s="17">
        <v>42700</v>
      </c>
      <c r="J697" s="18">
        <v>5.0059765020080897</v>
      </c>
      <c r="K697" s="19" t="s">
        <v>4</v>
      </c>
    </row>
    <row r="698" spans="1:11" x14ac:dyDescent="0.2">
      <c r="A698" s="1">
        <v>42353</v>
      </c>
      <c r="B698">
        <v>5.9292920851747697</v>
      </c>
      <c r="C698" t="s">
        <v>3</v>
      </c>
      <c r="E698" s="14">
        <v>42701</v>
      </c>
      <c r="F698" s="15">
        <v>5.8973625883227996</v>
      </c>
      <c r="G698" s="16" t="s">
        <v>3</v>
      </c>
      <c r="I698" s="14">
        <v>42701</v>
      </c>
      <c r="J698" s="15">
        <v>5.0059765020080897</v>
      </c>
      <c r="K698" s="16" t="s">
        <v>4</v>
      </c>
    </row>
    <row r="699" spans="1:11" x14ac:dyDescent="0.2">
      <c r="A699" s="1">
        <v>42353</v>
      </c>
      <c r="B699">
        <v>4.9813028559581198</v>
      </c>
      <c r="C699" t="s">
        <v>4</v>
      </c>
      <c r="E699" s="17">
        <v>42702</v>
      </c>
      <c r="F699" s="18">
        <v>5.8973625883227996</v>
      </c>
      <c r="G699" s="19" t="s">
        <v>3</v>
      </c>
      <c r="I699" s="17">
        <v>42702</v>
      </c>
      <c r="J699" s="18">
        <v>5.0059765020080897</v>
      </c>
      <c r="K699" s="19" t="s">
        <v>4</v>
      </c>
    </row>
    <row r="700" spans="1:11" x14ac:dyDescent="0.2">
      <c r="A700" s="1">
        <v>42354</v>
      </c>
      <c r="B700">
        <v>5.9292920851747697</v>
      </c>
      <c r="C700" t="s">
        <v>3</v>
      </c>
      <c r="E700" s="14">
        <v>42703</v>
      </c>
      <c r="F700" s="15">
        <v>5.8973625883227996</v>
      </c>
      <c r="G700" s="16" t="s">
        <v>3</v>
      </c>
      <c r="I700" s="14">
        <v>42703</v>
      </c>
      <c r="J700" s="15">
        <v>5.0059765020080897</v>
      </c>
      <c r="K700" s="16" t="s">
        <v>4</v>
      </c>
    </row>
    <row r="701" spans="1:11" x14ac:dyDescent="0.2">
      <c r="A701" s="1">
        <v>42354</v>
      </c>
      <c r="B701">
        <v>4.9813028559581198</v>
      </c>
      <c r="C701" t="s">
        <v>4</v>
      </c>
      <c r="E701" s="17">
        <v>42704</v>
      </c>
      <c r="F701" s="18">
        <v>5.8973625883227996</v>
      </c>
      <c r="G701" s="19" t="s">
        <v>3</v>
      </c>
      <c r="I701" s="17">
        <v>42704</v>
      </c>
      <c r="J701" s="18">
        <v>5.0059765020080897</v>
      </c>
      <c r="K701" s="19" t="s">
        <v>4</v>
      </c>
    </row>
    <row r="702" spans="1:11" x14ac:dyDescent="0.2">
      <c r="A702" s="1">
        <v>42355</v>
      </c>
      <c r="B702">
        <v>5.9292920851747697</v>
      </c>
      <c r="C702" t="s">
        <v>3</v>
      </c>
      <c r="E702" s="14">
        <v>42705</v>
      </c>
      <c r="F702" s="15">
        <v>5.9292920851747697</v>
      </c>
      <c r="G702" s="16" t="s">
        <v>3</v>
      </c>
      <c r="I702" s="14">
        <v>42705</v>
      </c>
      <c r="J702" s="15">
        <v>5.11159277639113</v>
      </c>
      <c r="K702" s="16" t="s">
        <v>4</v>
      </c>
    </row>
    <row r="703" spans="1:11" x14ac:dyDescent="0.2">
      <c r="A703" s="1">
        <v>42355</v>
      </c>
      <c r="B703">
        <v>4.9813028559581198</v>
      </c>
      <c r="C703" t="s">
        <v>4</v>
      </c>
      <c r="E703" s="17">
        <v>42706</v>
      </c>
      <c r="F703" s="18">
        <v>5.9292920851747697</v>
      </c>
      <c r="G703" s="19" t="s">
        <v>3</v>
      </c>
      <c r="I703" s="17">
        <v>42706</v>
      </c>
      <c r="J703" s="18">
        <v>5.1320070399029003</v>
      </c>
      <c r="K703" s="19" t="s">
        <v>4</v>
      </c>
    </row>
    <row r="704" spans="1:11" x14ac:dyDescent="0.2">
      <c r="A704" s="1">
        <v>42356</v>
      </c>
      <c r="B704">
        <v>5.9292920851747697</v>
      </c>
      <c r="C704" t="s">
        <v>3</v>
      </c>
      <c r="E704" s="14">
        <v>42707</v>
      </c>
      <c r="F704" s="15">
        <v>5.9292920851747697</v>
      </c>
      <c r="G704" s="16" t="s">
        <v>3</v>
      </c>
      <c r="I704" s="14">
        <v>42707</v>
      </c>
      <c r="J704" s="15">
        <v>5.1320070399029003</v>
      </c>
      <c r="K704" s="16" t="s">
        <v>4</v>
      </c>
    </row>
    <row r="705" spans="1:11" x14ac:dyDescent="0.2">
      <c r="A705" s="1">
        <v>42356</v>
      </c>
      <c r="B705">
        <v>4.9813028559581198</v>
      </c>
      <c r="C705" t="s">
        <v>4</v>
      </c>
      <c r="E705" s="17">
        <v>42708</v>
      </c>
      <c r="F705" s="18">
        <v>5.9292920851747697</v>
      </c>
      <c r="G705" s="19" t="s">
        <v>3</v>
      </c>
      <c r="I705" s="17">
        <v>42708</v>
      </c>
      <c r="J705" s="18">
        <v>5.1320070399029003</v>
      </c>
      <c r="K705" s="19" t="s">
        <v>4</v>
      </c>
    </row>
    <row r="706" spans="1:11" x14ac:dyDescent="0.2">
      <c r="A706" s="1">
        <v>42357</v>
      </c>
      <c r="B706">
        <v>5.9292920851747697</v>
      </c>
      <c r="C706" t="s">
        <v>3</v>
      </c>
      <c r="E706" s="14">
        <v>42709</v>
      </c>
      <c r="F706" s="15">
        <v>5.9292920851747697</v>
      </c>
      <c r="G706" s="16" t="s">
        <v>3</v>
      </c>
      <c r="I706" s="14">
        <v>42709</v>
      </c>
      <c r="J706" s="15">
        <v>5.1320070399029003</v>
      </c>
      <c r="K706" s="16" t="s">
        <v>4</v>
      </c>
    </row>
    <row r="707" spans="1:11" x14ac:dyDescent="0.2">
      <c r="A707" s="1">
        <v>42357</v>
      </c>
      <c r="B707">
        <v>4.9813028559581198</v>
      </c>
      <c r="C707" t="s">
        <v>4</v>
      </c>
      <c r="E707" s="17">
        <v>42710</v>
      </c>
      <c r="F707" s="18">
        <v>5.9292920851747697</v>
      </c>
      <c r="G707" s="19" t="s">
        <v>3</v>
      </c>
      <c r="I707" s="17">
        <v>42710</v>
      </c>
      <c r="J707" s="18">
        <v>5.1320070399029003</v>
      </c>
      <c r="K707" s="19" t="s">
        <v>4</v>
      </c>
    </row>
    <row r="708" spans="1:11" x14ac:dyDescent="0.2">
      <c r="A708" s="1">
        <v>42358</v>
      </c>
      <c r="B708">
        <v>5.9292920851747697</v>
      </c>
      <c r="C708" t="s">
        <v>3</v>
      </c>
      <c r="E708" s="14">
        <v>42711</v>
      </c>
      <c r="F708" s="15">
        <v>5.9292920851747697</v>
      </c>
      <c r="G708" s="16" t="s">
        <v>3</v>
      </c>
      <c r="I708" s="14">
        <v>42711</v>
      </c>
      <c r="J708" s="15">
        <v>5.1320070399029003</v>
      </c>
      <c r="K708" s="16" t="s">
        <v>4</v>
      </c>
    </row>
    <row r="709" spans="1:11" x14ac:dyDescent="0.2">
      <c r="A709" s="1">
        <v>42358</v>
      </c>
      <c r="B709">
        <v>4.9813028559581198</v>
      </c>
      <c r="C709" t="s">
        <v>4</v>
      </c>
      <c r="E709" s="17">
        <v>42712</v>
      </c>
      <c r="F709" s="18">
        <v>5.9292920851747697</v>
      </c>
      <c r="G709" s="19" t="s">
        <v>3</v>
      </c>
      <c r="I709" s="17">
        <v>42712</v>
      </c>
      <c r="J709" s="18">
        <v>5.1320070399029003</v>
      </c>
      <c r="K709" s="19" t="s">
        <v>4</v>
      </c>
    </row>
    <row r="710" spans="1:11" x14ac:dyDescent="0.2">
      <c r="A710" s="1">
        <v>42359</v>
      </c>
      <c r="B710">
        <v>5.9292920851747697</v>
      </c>
      <c r="C710" t="s">
        <v>3</v>
      </c>
      <c r="E710" s="14">
        <v>42713</v>
      </c>
      <c r="F710" s="15">
        <v>5.9292920851747697</v>
      </c>
      <c r="G710" s="16" t="s">
        <v>3</v>
      </c>
      <c r="I710" s="14">
        <v>42713</v>
      </c>
      <c r="J710" s="15">
        <v>5.1320070399029003</v>
      </c>
      <c r="K710" s="16" t="s">
        <v>4</v>
      </c>
    </row>
    <row r="711" spans="1:11" x14ac:dyDescent="0.2">
      <c r="A711" s="1">
        <v>42359</v>
      </c>
      <c r="B711">
        <v>4.9813028559581198</v>
      </c>
      <c r="C711" t="s">
        <v>4</v>
      </c>
      <c r="E711" s="17">
        <v>42714</v>
      </c>
      <c r="F711" s="18">
        <v>5.9292920851747697</v>
      </c>
      <c r="G711" s="19" t="s">
        <v>3</v>
      </c>
      <c r="I711" s="17">
        <v>42714</v>
      </c>
      <c r="J711" s="18">
        <v>5.1320070399029003</v>
      </c>
      <c r="K711" s="19" t="s">
        <v>4</v>
      </c>
    </row>
    <row r="712" spans="1:11" x14ac:dyDescent="0.2">
      <c r="A712" s="1">
        <v>42360</v>
      </c>
      <c r="B712">
        <v>5.9292920851747697</v>
      </c>
      <c r="C712" t="s">
        <v>3</v>
      </c>
      <c r="E712" s="14">
        <v>42715</v>
      </c>
      <c r="F712" s="15">
        <v>5.9292920851747697</v>
      </c>
      <c r="G712" s="16" t="s">
        <v>3</v>
      </c>
      <c r="I712" s="14">
        <v>42715</v>
      </c>
      <c r="J712" s="15">
        <v>5.1320070399029003</v>
      </c>
      <c r="K712" s="16" t="s">
        <v>4</v>
      </c>
    </row>
    <row r="713" spans="1:11" x14ac:dyDescent="0.2">
      <c r="A713" s="1">
        <v>42360</v>
      </c>
      <c r="B713">
        <v>4.9813028559581198</v>
      </c>
      <c r="C713" t="s">
        <v>4</v>
      </c>
      <c r="E713" s="17">
        <v>42716</v>
      </c>
      <c r="F713" s="18">
        <v>5.9292920851747697</v>
      </c>
      <c r="G713" s="19" t="s">
        <v>3</v>
      </c>
      <c r="I713" s="17">
        <v>42716</v>
      </c>
      <c r="J713" s="18">
        <v>5.1320070399029003</v>
      </c>
      <c r="K713" s="19" t="s">
        <v>4</v>
      </c>
    </row>
    <row r="714" spans="1:11" x14ac:dyDescent="0.2">
      <c r="A714" s="1">
        <v>42361</v>
      </c>
      <c r="B714">
        <v>5.9292920851747697</v>
      </c>
      <c r="C714" t="s">
        <v>3</v>
      </c>
      <c r="E714" s="14">
        <v>42717</v>
      </c>
      <c r="F714" s="15">
        <v>5.9292920851747697</v>
      </c>
      <c r="G714" s="16" t="s">
        <v>3</v>
      </c>
      <c r="I714" s="14">
        <v>42717</v>
      </c>
      <c r="J714" s="15">
        <v>5.1320070399029003</v>
      </c>
      <c r="K714" s="16" t="s">
        <v>4</v>
      </c>
    </row>
    <row r="715" spans="1:11" x14ac:dyDescent="0.2">
      <c r="A715" s="1">
        <v>42361</v>
      </c>
      <c r="B715">
        <v>4.9813028559581198</v>
      </c>
      <c r="C715" t="s">
        <v>4</v>
      </c>
      <c r="E715" s="17">
        <v>42718</v>
      </c>
      <c r="F715" s="18">
        <v>5.9292920851747697</v>
      </c>
      <c r="G715" s="19" t="s">
        <v>3</v>
      </c>
      <c r="I715" s="17">
        <v>42718</v>
      </c>
      <c r="J715" s="18">
        <v>5.1320070399029003</v>
      </c>
      <c r="K715" s="19" t="s">
        <v>4</v>
      </c>
    </row>
    <row r="716" spans="1:11" x14ac:dyDescent="0.2">
      <c r="A716" s="1">
        <v>42362</v>
      </c>
      <c r="B716">
        <v>5.9292920851747697</v>
      </c>
      <c r="C716" t="s">
        <v>3</v>
      </c>
      <c r="E716" s="14">
        <v>42719</v>
      </c>
      <c r="F716" s="15">
        <v>5.9292920851747697</v>
      </c>
      <c r="G716" s="16" t="s">
        <v>3</v>
      </c>
      <c r="I716" s="14">
        <v>42719</v>
      </c>
      <c r="J716" s="15">
        <v>5.1320070399029003</v>
      </c>
      <c r="K716" s="16" t="s">
        <v>4</v>
      </c>
    </row>
    <row r="717" spans="1:11" x14ac:dyDescent="0.2">
      <c r="A717" s="1">
        <v>42362</v>
      </c>
      <c r="B717">
        <v>4.9813028559581198</v>
      </c>
      <c r="C717" t="s">
        <v>4</v>
      </c>
      <c r="E717" s="17">
        <v>42720</v>
      </c>
      <c r="F717" s="18">
        <v>5.9292920851747697</v>
      </c>
      <c r="G717" s="19" t="s">
        <v>3</v>
      </c>
      <c r="I717" s="17">
        <v>42720</v>
      </c>
      <c r="J717" s="18">
        <v>5.1320070399029003</v>
      </c>
      <c r="K717" s="19" t="s">
        <v>4</v>
      </c>
    </row>
    <row r="718" spans="1:11" x14ac:dyDescent="0.2">
      <c r="A718" s="1">
        <v>42363</v>
      </c>
      <c r="B718">
        <v>5.9292920851747697</v>
      </c>
      <c r="C718" t="s">
        <v>3</v>
      </c>
      <c r="E718" s="14">
        <v>42721</v>
      </c>
      <c r="F718" s="15">
        <v>5.9292920851747697</v>
      </c>
      <c r="G718" s="16" t="s">
        <v>3</v>
      </c>
      <c r="I718" s="14">
        <v>42721</v>
      </c>
      <c r="J718" s="15">
        <v>5.1320070399029003</v>
      </c>
      <c r="K718" s="16" t="s">
        <v>4</v>
      </c>
    </row>
    <row r="719" spans="1:11" x14ac:dyDescent="0.2">
      <c r="A719" s="1">
        <v>42363</v>
      </c>
      <c r="B719">
        <v>4.9813028559581198</v>
      </c>
      <c r="C719" t="s">
        <v>4</v>
      </c>
      <c r="E719" s="17">
        <v>42722</v>
      </c>
      <c r="F719" s="18">
        <v>5.9292920851747697</v>
      </c>
      <c r="G719" s="19" t="s">
        <v>3</v>
      </c>
      <c r="I719" s="17">
        <v>42722</v>
      </c>
      <c r="J719" s="18">
        <v>5.1320070399029003</v>
      </c>
      <c r="K719" s="19" t="s">
        <v>4</v>
      </c>
    </row>
    <row r="720" spans="1:11" x14ac:dyDescent="0.2">
      <c r="A720" s="1">
        <v>42364</v>
      </c>
      <c r="B720">
        <v>5.9292920851747697</v>
      </c>
      <c r="C720" t="s">
        <v>3</v>
      </c>
      <c r="E720" s="14">
        <v>42723</v>
      </c>
      <c r="F720" s="15">
        <v>5.9292920851747697</v>
      </c>
      <c r="G720" s="16" t="s">
        <v>3</v>
      </c>
      <c r="I720" s="14">
        <v>42723</v>
      </c>
      <c r="J720" s="15">
        <v>5.1320070399029003</v>
      </c>
      <c r="K720" s="16" t="s">
        <v>4</v>
      </c>
    </row>
    <row r="721" spans="1:11" x14ac:dyDescent="0.2">
      <c r="A721" s="1">
        <v>42364</v>
      </c>
      <c r="B721">
        <v>4.9813028559581198</v>
      </c>
      <c r="C721" t="s">
        <v>4</v>
      </c>
      <c r="E721" s="17">
        <v>42724</v>
      </c>
      <c r="F721" s="18">
        <v>5.9292920851747697</v>
      </c>
      <c r="G721" s="19" t="s">
        <v>3</v>
      </c>
      <c r="I721" s="17">
        <v>42724</v>
      </c>
      <c r="J721" s="18">
        <v>5.1320070399029003</v>
      </c>
      <c r="K721" s="19" t="s">
        <v>4</v>
      </c>
    </row>
    <row r="722" spans="1:11" x14ac:dyDescent="0.2">
      <c r="A722" s="1">
        <v>42365</v>
      </c>
      <c r="B722">
        <v>5.9292920851747697</v>
      </c>
      <c r="C722" t="s">
        <v>3</v>
      </c>
      <c r="E722" s="14">
        <v>42725</v>
      </c>
      <c r="F722" s="15">
        <v>5.9292920851747697</v>
      </c>
      <c r="G722" s="16" t="s">
        <v>3</v>
      </c>
      <c r="I722" s="14">
        <v>42725</v>
      </c>
      <c r="J722" s="15">
        <v>5.1320070399029003</v>
      </c>
      <c r="K722" s="16" t="s">
        <v>4</v>
      </c>
    </row>
    <row r="723" spans="1:11" x14ac:dyDescent="0.2">
      <c r="A723" s="1">
        <v>42365</v>
      </c>
      <c r="B723">
        <v>4.9813028559581198</v>
      </c>
      <c r="C723" t="s">
        <v>4</v>
      </c>
      <c r="E723" s="17">
        <v>42726</v>
      </c>
      <c r="F723" s="18">
        <v>5.9292920851747697</v>
      </c>
      <c r="G723" s="19" t="s">
        <v>3</v>
      </c>
      <c r="I723" s="17">
        <v>42726</v>
      </c>
      <c r="J723" s="18">
        <v>5.1320070399029003</v>
      </c>
      <c r="K723" s="19" t="s">
        <v>4</v>
      </c>
    </row>
    <row r="724" spans="1:11" x14ac:dyDescent="0.2">
      <c r="A724" s="1">
        <v>42366</v>
      </c>
      <c r="B724">
        <v>5.9292920851747697</v>
      </c>
      <c r="C724" t="s">
        <v>3</v>
      </c>
      <c r="E724" s="14">
        <v>42727</v>
      </c>
      <c r="F724" s="15">
        <v>5.9292920851747697</v>
      </c>
      <c r="G724" s="16" t="s">
        <v>3</v>
      </c>
      <c r="I724" s="14">
        <v>42727</v>
      </c>
      <c r="J724" s="15">
        <v>5.1320070399029003</v>
      </c>
      <c r="K724" s="16" t="s">
        <v>4</v>
      </c>
    </row>
    <row r="725" spans="1:11" x14ac:dyDescent="0.2">
      <c r="A725" s="1">
        <v>42366</v>
      </c>
      <c r="B725">
        <v>4.9813028559581198</v>
      </c>
      <c r="C725" t="s">
        <v>4</v>
      </c>
      <c r="E725" s="17">
        <v>42728</v>
      </c>
      <c r="F725" s="18">
        <v>5.9292920851747697</v>
      </c>
      <c r="G725" s="19" t="s">
        <v>3</v>
      </c>
      <c r="I725" s="17">
        <v>42728</v>
      </c>
      <c r="J725" s="18">
        <v>5.1320070399029003</v>
      </c>
      <c r="K725" s="19" t="s">
        <v>4</v>
      </c>
    </row>
    <row r="726" spans="1:11" x14ac:dyDescent="0.2">
      <c r="A726" s="1">
        <v>42367</v>
      </c>
      <c r="B726">
        <v>5.9292920851747697</v>
      </c>
      <c r="C726" t="s">
        <v>3</v>
      </c>
      <c r="E726" s="14">
        <v>42729</v>
      </c>
      <c r="F726" s="15">
        <v>5.9292920851747697</v>
      </c>
      <c r="G726" s="16" t="s">
        <v>3</v>
      </c>
      <c r="I726" s="14">
        <v>42729</v>
      </c>
      <c r="J726" s="15">
        <v>5.1320070399029003</v>
      </c>
      <c r="K726" s="16" t="s">
        <v>4</v>
      </c>
    </row>
    <row r="727" spans="1:11" x14ac:dyDescent="0.2">
      <c r="A727" s="1">
        <v>42367</v>
      </c>
      <c r="B727">
        <v>4.9813028559581198</v>
      </c>
      <c r="C727" t="s">
        <v>4</v>
      </c>
      <c r="E727" s="17">
        <v>42730</v>
      </c>
      <c r="F727" s="18">
        <v>5.9292920851747697</v>
      </c>
      <c r="G727" s="19" t="s">
        <v>3</v>
      </c>
      <c r="I727" s="17">
        <v>42730</v>
      </c>
      <c r="J727" s="18">
        <v>5.1320070399029003</v>
      </c>
      <c r="K727" s="19" t="s">
        <v>4</v>
      </c>
    </row>
    <row r="728" spans="1:11" x14ac:dyDescent="0.2">
      <c r="A728" s="1">
        <v>42368</v>
      </c>
      <c r="B728">
        <v>5.9292920851747697</v>
      </c>
      <c r="C728" t="s">
        <v>3</v>
      </c>
      <c r="E728" s="14">
        <v>42731</v>
      </c>
      <c r="F728" s="15">
        <v>5.9292920851747697</v>
      </c>
      <c r="G728" s="16" t="s">
        <v>3</v>
      </c>
      <c r="I728" s="14">
        <v>42731</v>
      </c>
      <c r="J728" s="15">
        <v>5.1320070399029003</v>
      </c>
      <c r="K728" s="16" t="s">
        <v>4</v>
      </c>
    </row>
    <row r="729" spans="1:11" x14ac:dyDescent="0.2">
      <c r="A729" s="1">
        <v>42368</v>
      </c>
      <c r="B729">
        <v>4.9813028559581198</v>
      </c>
      <c r="C729" t="s">
        <v>4</v>
      </c>
      <c r="E729" s="17">
        <v>42732</v>
      </c>
      <c r="F729" s="18">
        <v>5.9292920851747697</v>
      </c>
      <c r="G729" s="19" t="s">
        <v>3</v>
      </c>
      <c r="I729" s="17">
        <v>42732</v>
      </c>
      <c r="J729" s="18">
        <v>5.1320070399029003</v>
      </c>
      <c r="K729" s="19" t="s">
        <v>4</v>
      </c>
    </row>
    <row r="730" spans="1:11" x14ac:dyDescent="0.2">
      <c r="A730" s="1">
        <v>42369</v>
      </c>
      <c r="B730">
        <v>5.9292920851747697</v>
      </c>
      <c r="C730" t="s">
        <v>3</v>
      </c>
      <c r="E730" s="14">
        <v>42733</v>
      </c>
      <c r="F730" s="15">
        <v>5.9292920851747697</v>
      </c>
      <c r="G730" s="16" t="s">
        <v>3</v>
      </c>
      <c r="I730" s="14">
        <v>42733</v>
      </c>
      <c r="J730" s="15">
        <v>5.1320070399029003</v>
      </c>
      <c r="K730" s="16" t="s">
        <v>4</v>
      </c>
    </row>
    <row r="731" spans="1:11" x14ac:dyDescent="0.2">
      <c r="A731" s="1">
        <v>42369</v>
      </c>
      <c r="B731">
        <v>4.9813028559581198</v>
      </c>
      <c r="C731" t="s">
        <v>4</v>
      </c>
      <c r="E731" s="17">
        <v>42734</v>
      </c>
      <c r="F731" s="18">
        <v>5.9292920851747697</v>
      </c>
      <c r="G731" s="19" t="s">
        <v>3</v>
      </c>
      <c r="I731" s="17">
        <v>42734</v>
      </c>
      <c r="J731" s="18">
        <v>5.1320070399029003</v>
      </c>
      <c r="K731" s="19" t="s">
        <v>4</v>
      </c>
    </row>
    <row r="732" spans="1:11" x14ac:dyDescent="0.2">
      <c r="A732" s="1">
        <v>42370</v>
      </c>
      <c r="B732">
        <v>5.9292920851747697</v>
      </c>
      <c r="C732" t="s">
        <v>3</v>
      </c>
      <c r="E732" s="14">
        <v>42735</v>
      </c>
      <c r="F732" s="15">
        <v>5.9292920851747697</v>
      </c>
      <c r="G732" s="16" t="s">
        <v>3</v>
      </c>
      <c r="I732" s="14">
        <v>42735</v>
      </c>
      <c r="J732" s="15">
        <v>5.1320070399029003</v>
      </c>
      <c r="K732" s="16" t="s">
        <v>4</v>
      </c>
    </row>
    <row r="733" spans="1:11" x14ac:dyDescent="0.2">
      <c r="A733" s="1">
        <v>42370</v>
      </c>
      <c r="B733">
        <v>4.9911017248545297</v>
      </c>
      <c r="C733" t="s">
        <v>4</v>
      </c>
      <c r="E733" s="17">
        <v>42736</v>
      </c>
      <c r="F733" s="18">
        <v>5.9292920851747697</v>
      </c>
      <c r="G733" s="19" t="s">
        <v>3</v>
      </c>
      <c r="I733" s="17">
        <v>42736</v>
      </c>
      <c r="J733" s="18">
        <v>5.10713038546701</v>
      </c>
      <c r="K733" s="19" t="s">
        <v>4</v>
      </c>
    </row>
    <row r="734" spans="1:11" x14ac:dyDescent="0.2">
      <c r="A734" s="1">
        <v>42371</v>
      </c>
      <c r="B734">
        <v>5.9292920851747697</v>
      </c>
      <c r="C734" t="s">
        <v>3</v>
      </c>
      <c r="E734" s="14">
        <v>42737</v>
      </c>
      <c r="F734" s="15">
        <v>5.9292920851747697</v>
      </c>
      <c r="G734" s="16" t="s">
        <v>3</v>
      </c>
      <c r="I734" s="14">
        <v>42737</v>
      </c>
      <c r="J734" s="15">
        <v>5.10713038546701</v>
      </c>
      <c r="K734" s="16" t="s">
        <v>4</v>
      </c>
    </row>
    <row r="735" spans="1:11" x14ac:dyDescent="0.2">
      <c r="A735" s="1">
        <v>42371</v>
      </c>
      <c r="B735">
        <v>4.9911017248545297</v>
      </c>
      <c r="C735" t="s">
        <v>4</v>
      </c>
      <c r="E735" s="17">
        <v>42738</v>
      </c>
      <c r="F735" s="18">
        <v>5.9292920851747697</v>
      </c>
      <c r="G735" s="19" t="s">
        <v>3</v>
      </c>
      <c r="I735" s="17">
        <v>42738</v>
      </c>
      <c r="J735" s="18">
        <v>5.10713038546701</v>
      </c>
      <c r="K735" s="19" t="s">
        <v>4</v>
      </c>
    </row>
    <row r="736" spans="1:11" x14ac:dyDescent="0.2">
      <c r="A736" s="1">
        <v>42372</v>
      </c>
      <c r="B736">
        <v>5.9292920851747697</v>
      </c>
      <c r="C736" t="s">
        <v>3</v>
      </c>
      <c r="E736" s="14">
        <v>42739</v>
      </c>
      <c r="F736" s="15">
        <v>5.9292920851747697</v>
      </c>
      <c r="G736" s="16" t="s">
        <v>3</v>
      </c>
      <c r="I736" s="14">
        <v>42739</v>
      </c>
      <c r="J736" s="15">
        <v>5.10713038546701</v>
      </c>
      <c r="K736" s="16" t="s">
        <v>4</v>
      </c>
    </row>
    <row r="737" spans="1:11" x14ac:dyDescent="0.2">
      <c r="A737" s="1">
        <v>42372</v>
      </c>
      <c r="B737">
        <v>4.9911017248545297</v>
      </c>
      <c r="C737" t="s">
        <v>4</v>
      </c>
      <c r="E737" s="17">
        <v>42740</v>
      </c>
      <c r="F737" s="18">
        <v>5.9292920851747697</v>
      </c>
      <c r="G737" s="19" t="s">
        <v>3</v>
      </c>
      <c r="I737" s="17">
        <v>42740</v>
      </c>
      <c r="J737" s="18">
        <v>5.10713038546701</v>
      </c>
      <c r="K737" s="19" t="s">
        <v>4</v>
      </c>
    </row>
    <row r="738" spans="1:11" x14ac:dyDescent="0.2">
      <c r="A738" s="1">
        <v>42373</v>
      </c>
      <c r="B738">
        <v>5.9292920851747697</v>
      </c>
      <c r="C738" t="s">
        <v>3</v>
      </c>
      <c r="E738" s="14">
        <v>42741</v>
      </c>
      <c r="F738" s="15">
        <v>5.9292920851747697</v>
      </c>
      <c r="G738" s="16" t="s">
        <v>3</v>
      </c>
      <c r="I738" s="14">
        <v>42741</v>
      </c>
      <c r="J738" s="15">
        <v>5.10713038546701</v>
      </c>
      <c r="K738" s="16" t="s">
        <v>4</v>
      </c>
    </row>
    <row r="739" spans="1:11" x14ac:dyDescent="0.2">
      <c r="A739" s="1">
        <v>42373</v>
      </c>
      <c r="B739">
        <v>4.9911017248545297</v>
      </c>
      <c r="C739" t="s">
        <v>4</v>
      </c>
      <c r="E739" s="17">
        <v>42742</v>
      </c>
      <c r="F739" s="18">
        <v>5.9292920851747697</v>
      </c>
      <c r="G739" s="19" t="s">
        <v>3</v>
      </c>
      <c r="I739" s="17">
        <v>42742</v>
      </c>
      <c r="J739" s="18">
        <v>5.10713038546701</v>
      </c>
      <c r="K739" s="19" t="s">
        <v>4</v>
      </c>
    </row>
    <row r="740" spans="1:11" x14ac:dyDescent="0.2">
      <c r="A740" s="1">
        <v>42374</v>
      </c>
      <c r="B740">
        <v>5.9292920851747697</v>
      </c>
      <c r="C740" t="s">
        <v>3</v>
      </c>
      <c r="E740" s="14">
        <v>42743</v>
      </c>
      <c r="F740" s="15">
        <v>5.9292920851747697</v>
      </c>
      <c r="G740" s="16" t="s">
        <v>3</v>
      </c>
      <c r="I740" s="14">
        <v>42743</v>
      </c>
      <c r="J740" s="15">
        <v>5.10713038546701</v>
      </c>
      <c r="K740" s="16" t="s">
        <v>4</v>
      </c>
    </row>
    <row r="741" spans="1:11" x14ac:dyDescent="0.2">
      <c r="A741" s="1">
        <v>42374</v>
      </c>
      <c r="B741">
        <v>4.9911017248545297</v>
      </c>
      <c r="C741" t="s">
        <v>4</v>
      </c>
      <c r="E741" s="17">
        <v>42744</v>
      </c>
      <c r="F741" s="18">
        <v>5.9292920851747697</v>
      </c>
      <c r="G741" s="19" t="s">
        <v>3</v>
      </c>
      <c r="I741" s="17">
        <v>42744</v>
      </c>
      <c r="J741" s="18">
        <v>5.10713038546701</v>
      </c>
      <c r="K741" s="19" t="s">
        <v>4</v>
      </c>
    </row>
    <row r="742" spans="1:11" x14ac:dyDescent="0.2">
      <c r="A742" s="1">
        <v>42375</v>
      </c>
      <c r="B742">
        <v>5.9292920851747697</v>
      </c>
      <c r="C742" t="s">
        <v>3</v>
      </c>
      <c r="E742" s="14">
        <v>42745</v>
      </c>
      <c r="F742" s="15">
        <v>5.9292920851747697</v>
      </c>
      <c r="G742" s="16" t="s">
        <v>3</v>
      </c>
      <c r="I742" s="14">
        <v>42745</v>
      </c>
      <c r="J742" s="15">
        <v>5.10713038546701</v>
      </c>
      <c r="K742" s="16" t="s">
        <v>4</v>
      </c>
    </row>
    <row r="743" spans="1:11" x14ac:dyDescent="0.2">
      <c r="A743" s="1">
        <v>42375</v>
      </c>
      <c r="B743">
        <v>4.9911017248545297</v>
      </c>
      <c r="C743" t="s">
        <v>4</v>
      </c>
      <c r="E743" s="17">
        <v>42746</v>
      </c>
      <c r="F743" s="18">
        <v>5.9292920851747697</v>
      </c>
      <c r="G743" s="19" t="s">
        <v>3</v>
      </c>
      <c r="I743" s="17">
        <v>42746</v>
      </c>
      <c r="J743" s="18">
        <v>5.10713038546701</v>
      </c>
      <c r="K743" s="19" t="s">
        <v>4</v>
      </c>
    </row>
    <row r="744" spans="1:11" x14ac:dyDescent="0.2">
      <c r="A744" s="1">
        <v>42376</v>
      </c>
      <c r="B744">
        <v>5.9292920851747697</v>
      </c>
      <c r="C744" t="s">
        <v>3</v>
      </c>
      <c r="E744" s="14">
        <v>42747</v>
      </c>
      <c r="F744" s="15">
        <v>5.9292920851747697</v>
      </c>
      <c r="G744" s="16" t="s">
        <v>3</v>
      </c>
      <c r="I744" s="14">
        <v>42747</v>
      </c>
      <c r="J744" s="15">
        <v>5.10713038546701</v>
      </c>
      <c r="K744" s="16" t="s">
        <v>4</v>
      </c>
    </row>
    <row r="745" spans="1:11" x14ac:dyDescent="0.2">
      <c r="A745" s="1">
        <v>42376</v>
      </c>
      <c r="B745">
        <v>4.9911017248545297</v>
      </c>
      <c r="C745" t="s">
        <v>4</v>
      </c>
      <c r="E745" s="17">
        <v>42748</v>
      </c>
      <c r="F745" s="18">
        <v>5.9292920851747697</v>
      </c>
      <c r="G745" s="19" t="s">
        <v>3</v>
      </c>
      <c r="I745" s="17">
        <v>42748</v>
      </c>
      <c r="J745" s="18">
        <v>5.10713038546701</v>
      </c>
      <c r="K745" s="19" t="s">
        <v>4</v>
      </c>
    </row>
    <row r="746" spans="1:11" x14ac:dyDescent="0.2">
      <c r="A746" s="1">
        <v>42377</v>
      </c>
      <c r="B746">
        <v>5.9292920851747697</v>
      </c>
      <c r="C746" t="s">
        <v>3</v>
      </c>
      <c r="E746" s="14">
        <v>42749</v>
      </c>
      <c r="F746" s="15">
        <v>5.9292920851747697</v>
      </c>
      <c r="G746" s="16" t="s">
        <v>3</v>
      </c>
      <c r="I746" s="14">
        <v>42749</v>
      </c>
      <c r="J746" s="15">
        <v>5.10713038546701</v>
      </c>
      <c r="K746" s="16" t="s">
        <v>4</v>
      </c>
    </row>
    <row r="747" spans="1:11" x14ac:dyDescent="0.2">
      <c r="A747" s="1">
        <v>42377</v>
      </c>
      <c r="B747">
        <v>4.9911017248545297</v>
      </c>
      <c r="C747" t="s">
        <v>4</v>
      </c>
      <c r="E747" s="17">
        <v>42750</v>
      </c>
      <c r="F747" s="18">
        <v>5.9292920851747697</v>
      </c>
      <c r="G747" s="19" t="s">
        <v>3</v>
      </c>
      <c r="I747" s="17">
        <v>42750</v>
      </c>
      <c r="J747" s="18">
        <v>5.10713038546701</v>
      </c>
      <c r="K747" s="19" t="s">
        <v>4</v>
      </c>
    </row>
    <row r="748" spans="1:11" x14ac:dyDescent="0.2">
      <c r="A748" s="1">
        <v>42378</v>
      </c>
      <c r="B748">
        <v>5.9292920851747697</v>
      </c>
      <c r="C748" t="s">
        <v>3</v>
      </c>
      <c r="E748" s="14">
        <v>42751</v>
      </c>
      <c r="F748" s="15">
        <v>5.9292920851747697</v>
      </c>
      <c r="G748" s="16" t="s">
        <v>3</v>
      </c>
      <c r="I748" s="14">
        <v>42751</v>
      </c>
      <c r="J748" s="15">
        <v>5.10713038546701</v>
      </c>
      <c r="K748" s="16" t="s">
        <v>4</v>
      </c>
    </row>
    <row r="749" spans="1:11" x14ac:dyDescent="0.2">
      <c r="A749" s="1">
        <v>42378</v>
      </c>
      <c r="B749">
        <v>4.9911017248545297</v>
      </c>
      <c r="C749" t="s">
        <v>4</v>
      </c>
      <c r="E749" s="17">
        <v>42752</v>
      </c>
      <c r="F749" s="18">
        <v>5.9292920851747697</v>
      </c>
      <c r="G749" s="19" t="s">
        <v>3</v>
      </c>
      <c r="I749" s="17">
        <v>42752</v>
      </c>
      <c r="J749" s="18">
        <v>5.10713038546701</v>
      </c>
      <c r="K749" s="19" t="s">
        <v>4</v>
      </c>
    </row>
    <row r="750" spans="1:11" x14ac:dyDescent="0.2">
      <c r="A750" s="1">
        <v>42379</v>
      </c>
      <c r="B750">
        <v>5.9292920851747697</v>
      </c>
      <c r="C750" t="s">
        <v>3</v>
      </c>
      <c r="E750" s="14">
        <v>42753</v>
      </c>
      <c r="F750" s="15">
        <v>5.9292920851747697</v>
      </c>
      <c r="G750" s="16" t="s">
        <v>3</v>
      </c>
      <c r="I750" s="14">
        <v>42753</v>
      </c>
      <c r="J750" s="15">
        <v>5.10713038546701</v>
      </c>
      <c r="K750" s="16" t="s">
        <v>4</v>
      </c>
    </row>
    <row r="751" spans="1:11" x14ac:dyDescent="0.2">
      <c r="A751" s="1">
        <v>42379</v>
      </c>
      <c r="B751">
        <v>4.9911017248545297</v>
      </c>
      <c r="C751" t="s">
        <v>4</v>
      </c>
      <c r="E751" s="17">
        <v>42754</v>
      </c>
      <c r="F751" s="18">
        <v>5.9292920851747697</v>
      </c>
      <c r="G751" s="19" t="s">
        <v>3</v>
      </c>
      <c r="I751" s="17">
        <v>42754</v>
      </c>
      <c r="J751" s="18">
        <v>5.10713038546701</v>
      </c>
      <c r="K751" s="19" t="s">
        <v>4</v>
      </c>
    </row>
    <row r="752" spans="1:11" x14ac:dyDescent="0.2">
      <c r="A752" s="1">
        <v>42380</v>
      </c>
      <c r="B752">
        <v>5.9292920851747697</v>
      </c>
      <c r="C752" t="s">
        <v>3</v>
      </c>
      <c r="E752" s="14">
        <v>42755</v>
      </c>
      <c r="F752" s="15">
        <v>5.9292920851747697</v>
      </c>
      <c r="G752" s="16" t="s">
        <v>3</v>
      </c>
      <c r="I752" s="14">
        <v>42755</v>
      </c>
      <c r="J752" s="15">
        <v>5.10713038546701</v>
      </c>
      <c r="K752" s="16" t="s">
        <v>4</v>
      </c>
    </row>
    <row r="753" spans="1:11" x14ac:dyDescent="0.2">
      <c r="A753" s="1">
        <v>42380</v>
      </c>
      <c r="B753">
        <v>4.9911017248545297</v>
      </c>
      <c r="C753" t="s">
        <v>4</v>
      </c>
      <c r="E753" s="17">
        <v>42756</v>
      </c>
      <c r="F753" s="18">
        <v>5.9292920851747697</v>
      </c>
      <c r="G753" s="19" t="s">
        <v>3</v>
      </c>
      <c r="I753" s="17">
        <v>42756</v>
      </c>
      <c r="J753" s="18">
        <v>5.10713038546701</v>
      </c>
      <c r="K753" s="19" t="s">
        <v>4</v>
      </c>
    </row>
    <row r="754" spans="1:11" x14ac:dyDescent="0.2">
      <c r="A754" s="1">
        <v>42381</v>
      </c>
      <c r="B754">
        <v>5.9292920851747697</v>
      </c>
      <c r="C754" t="s">
        <v>3</v>
      </c>
      <c r="E754" s="14">
        <v>42757</v>
      </c>
      <c r="F754" s="15">
        <v>5.9292920851747697</v>
      </c>
      <c r="G754" s="16" t="s">
        <v>3</v>
      </c>
      <c r="I754" s="14">
        <v>42757</v>
      </c>
      <c r="J754" s="15">
        <v>5.10713038546701</v>
      </c>
      <c r="K754" s="16" t="s">
        <v>4</v>
      </c>
    </row>
    <row r="755" spans="1:11" x14ac:dyDescent="0.2">
      <c r="A755" s="1">
        <v>42381</v>
      </c>
      <c r="B755">
        <v>4.9911017248545297</v>
      </c>
      <c r="C755" t="s">
        <v>4</v>
      </c>
      <c r="E755" s="17">
        <v>42758</v>
      </c>
      <c r="F755" s="18">
        <v>5.9292920851747697</v>
      </c>
      <c r="G755" s="19" t="s">
        <v>3</v>
      </c>
      <c r="I755" s="17">
        <v>42758</v>
      </c>
      <c r="J755" s="18">
        <v>5.10713038546701</v>
      </c>
      <c r="K755" s="19" t="s">
        <v>4</v>
      </c>
    </row>
    <row r="756" spans="1:11" x14ac:dyDescent="0.2">
      <c r="A756" s="1">
        <v>42382</v>
      </c>
      <c r="B756">
        <v>5.9292920851747697</v>
      </c>
      <c r="C756" t="s">
        <v>3</v>
      </c>
      <c r="E756" s="14">
        <v>42759</v>
      </c>
      <c r="F756" s="15">
        <v>5.9292920851747697</v>
      </c>
      <c r="G756" s="16" t="s">
        <v>3</v>
      </c>
      <c r="I756" s="14">
        <v>42759</v>
      </c>
      <c r="J756" s="15">
        <v>5.10713038546701</v>
      </c>
      <c r="K756" s="16" t="s">
        <v>4</v>
      </c>
    </row>
    <row r="757" spans="1:11" x14ac:dyDescent="0.2">
      <c r="A757" s="1">
        <v>42382</v>
      </c>
      <c r="B757">
        <v>4.9911017248545297</v>
      </c>
      <c r="C757" t="s">
        <v>4</v>
      </c>
      <c r="E757" s="17">
        <v>42760</v>
      </c>
      <c r="F757" s="18">
        <v>5.9292920851747697</v>
      </c>
      <c r="G757" s="19" t="s">
        <v>3</v>
      </c>
      <c r="I757" s="17">
        <v>42760</v>
      </c>
      <c r="J757" s="18">
        <v>5.10713038546701</v>
      </c>
      <c r="K757" s="19" t="s">
        <v>4</v>
      </c>
    </row>
    <row r="758" spans="1:11" x14ac:dyDescent="0.2">
      <c r="A758" s="1">
        <v>42383</v>
      </c>
      <c r="B758">
        <v>5.9292920851747697</v>
      </c>
      <c r="C758" t="s">
        <v>3</v>
      </c>
      <c r="E758" s="14">
        <v>42761</v>
      </c>
      <c r="F758" s="15">
        <v>5.9292920851747697</v>
      </c>
      <c r="G758" s="16" t="s">
        <v>3</v>
      </c>
      <c r="I758" s="14">
        <v>42761</v>
      </c>
      <c r="J758" s="15">
        <v>5.10713038546701</v>
      </c>
      <c r="K758" s="16" t="s">
        <v>4</v>
      </c>
    </row>
    <row r="759" spans="1:11" x14ac:dyDescent="0.2">
      <c r="A759" s="1">
        <v>42383</v>
      </c>
      <c r="B759">
        <v>4.9911017248545297</v>
      </c>
      <c r="C759" t="s">
        <v>4</v>
      </c>
      <c r="E759" s="17">
        <v>42762</v>
      </c>
      <c r="F759" s="18">
        <v>5.9292920851747697</v>
      </c>
      <c r="G759" s="19" t="s">
        <v>3</v>
      </c>
      <c r="I759" s="17">
        <v>42762</v>
      </c>
      <c r="J759" s="18">
        <v>5.10713038546701</v>
      </c>
      <c r="K759" s="19" t="s">
        <v>4</v>
      </c>
    </row>
    <row r="760" spans="1:11" x14ac:dyDescent="0.2">
      <c r="A760" s="1">
        <v>42384</v>
      </c>
      <c r="B760">
        <v>5.9292920851747697</v>
      </c>
      <c r="C760" t="s">
        <v>3</v>
      </c>
      <c r="E760" s="14">
        <v>42763</v>
      </c>
      <c r="F760" s="15">
        <v>5.9292920851747697</v>
      </c>
      <c r="G760" s="16" t="s">
        <v>3</v>
      </c>
      <c r="I760" s="14">
        <v>42763</v>
      </c>
      <c r="J760" s="15">
        <v>5.10713038546701</v>
      </c>
      <c r="K760" s="16" t="s">
        <v>4</v>
      </c>
    </row>
    <row r="761" spans="1:11" x14ac:dyDescent="0.2">
      <c r="A761" s="1">
        <v>42384</v>
      </c>
      <c r="B761">
        <v>4.9911017248545297</v>
      </c>
      <c r="C761" t="s">
        <v>4</v>
      </c>
      <c r="E761" s="17">
        <v>42764</v>
      </c>
      <c r="F761" s="18">
        <v>5.9292920851747697</v>
      </c>
      <c r="G761" s="19" t="s">
        <v>3</v>
      </c>
      <c r="I761" s="17">
        <v>42764</v>
      </c>
      <c r="J761" s="18">
        <v>5.10713038546701</v>
      </c>
      <c r="K761" s="19" t="s">
        <v>4</v>
      </c>
    </row>
    <row r="762" spans="1:11" x14ac:dyDescent="0.2">
      <c r="A762" s="1">
        <v>42385</v>
      </c>
      <c r="B762">
        <v>5.9292920851747697</v>
      </c>
      <c r="C762" t="s">
        <v>3</v>
      </c>
      <c r="E762" s="14">
        <v>42765</v>
      </c>
      <c r="F762" s="15">
        <v>5.9292920851747697</v>
      </c>
      <c r="G762" s="16" t="s">
        <v>3</v>
      </c>
      <c r="I762" s="14">
        <v>42765</v>
      </c>
      <c r="J762" s="15">
        <v>5.10713038546701</v>
      </c>
      <c r="K762" s="16" t="s">
        <v>4</v>
      </c>
    </row>
    <row r="763" spans="1:11" x14ac:dyDescent="0.2">
      <c r="A763" s="1">
        <v>42385</v>
      </c>
      <c r="B763">
        <v>4.9911017248545297</v>
      </c>
      <c r="C763" t="s">
        <v>4</v>
      </c>
      <c r="E763" s="17">
        <v>42766</v>
      </c>
      <c r="F763" s="18">
        <v>5.9292920851747697</v>
      </c>
      <c r="G763" s="19" t="s">
        <v>3</v>
      </c>
      <c r="I763" s="17">
        <v>42766</v>
      </c>
      <c r="J763" s="18">
        <v>5.10713038546701</v>
      </c>
      <c r="K763" s="19" t="s">
        <v>4</v>
      </c>
    </row>
    <row r="764" spans="1:11" x14ac:dyDescent="0.2">
      <c r="A764" s="1">
        <v>42386</v>
      </c>
      <c r="B764">
        <v>5.9292920851747697</v>
      </c>
      <c r="C764" t="s">
        <v>3</v>
      </c>
      <c r="E764" s="14">
        <v>42767</v>
      </c>
      <c r="F764" s="15">
        <v>5.9292920851747697</v>
      </c>
      <c r="G764" s="16" t="s">
        <v>3</v>
      </c>
      <c r="I764" s="14">
        <v>42767</v>
      </c>
      <c r="J764" s="15">
        <v>5.10713038546701</v>
      </c>
      <c r="K764" s="16" t="s">
        <v>4</v>
      </c>
    </row>
    <row r="765" spans="1:11" x14ac:dyDescent="0.2">
      <c r="A765" s="1">
        <v>42386</v>
      </c>
      <c r="B765">
        <v>4.9911017248545297</v>
      </c>
      <c r="C765" t="s">
        <v>4</v>
      </c>
      <c r="E765" s="17">
        <v>42768</v>
      </c>
      <c r="F765" s="18">
        <v>5.9292920851747697</v>
      </c>
      <c r="G765" s="19" t="s">
        <v>3</v>
      </c>
      <c r="I765" s="17">
        <v>42768</v>
      </c>
      <c r="J765" s="18">
        <v>5.10713038546701</v>
      </c>
      <c r="K765" s="19" t="s">
        <v>4</v>
      </c>
    </row>
    <row r="766" spans="1:11" x14ac:dyDescent="0.2">
      <c r="A766" s="1">
        <v>42387</v>
      </c>
      <c r="B766">
        <v>5.9292920851747697</v>
      </c>
      <c r="C766" t="s">
        <v>3</v>
      </c>
      <c r="E766" s="14">
        <v>42769</v>
      </c>
      <c r="F766" s="15">
        <v>5.9292920851747697</v>
      </c>
      <c r="G766" s="16" t="s">
        <v>3</v>
      </c>
      <c r="I766" s="14">
        <v>42769</v>
      </c>
      <c r="J766" s="15">
        <v>5.10713038546701</v>
      </c>
      <c r="K766" s="16" t="s">
        <v>4</v>
      </c>
    </row>
    <row r="767" spans="1:11" x14ac:dyDescent="0.2">
      <c r="A767" s="1">
        <v>42387</v>
      </c>
      <c r="B767">
        <v>4.9911017248545297</v>
      </c>
      <c r="C767" t="s">
        <v>4</v>
      </c>
      <c r="E767" s="17">
        <v>42770</v>
      </c>
      <c r="F767" s="18">
        <v>5.9292920851747697</v>
      </c>
      <c r="G767" s="19" t="s">
        <v>3</v>
      </c>
      <c r="I767" s="17">
        <v>42770</v>
      </c>
      <c r="J767" s="18">
        <v>5.10713038546701</v>
      </c>
      <c r="K767" s="19" t="s">
        <v>4</v>
      </c>
    </row>
    <row r="768" spans="1:11" x14ac:dyDescent="0.2">
      <c r="A768" s="1">
        <v>42388</v>
      </c>
      <c r="B768">
        <v>5.9292920851747697</v>
      </c>
      <c r="C768" t="s">
        <v>3</v>
      </c>
      <c r="E768" s="14">
        <v>42771</v>
      </c>
      <c r="F768" s="15">
        <v>5.9292920851747697</v>
      </c>
      <c r="G768" s="16" t="s">
        <v>3</v>
      </c>
      <c r="I768" s="14">
        <v>42771</v>
      </c>
      <c r="J768" s="15">
        <v>5.10713038546701</v>
      </c>
      <c r="K768" s="16" t="s">
        <v>4</v>
      </c>
    </row>
    <row r="769" spans="1:11" x14ac:dyDescent="0.2">
      <c r="A769" s="1">
        <v>42388</v>
      </c>
      <c r="B769">
        <v>4.9911017248545297</v>
      </c>
      <c r="C769" t="s">
        <v>4</v>
      </c>
      <c r="E769" s="17">
        <v>42772</v>
      </c>
      <c r="F769" s="18">
        <v>5.9292920851747697</v>
      </c>
      <c r="G769" s="19" t="s">
        <v>3</v>
      </c>
      <c r="I769" s="17">
        <v>42772</v>
      </c>
      <c r="J769" s="18">
        <v>5.10713038546701</v>
      </c>
      <c r="K769" s="19" t="s">
        <v>4</v>
      </c>
    </row>
    <row r="770" spans="1:11" x14ac:dyDescent="0.2">
      <c r="A770" s="1">
        <v>42389</v>
      </c>
      <c r="B770">
        <v>5.9292920851747697</v>
      </c>
      <c r="C770" t="s">
        <v>3</v>
      </c>
      <c r="E770" s="14">
        <v>42773</v>
      </c>
      <c r="F770" s="15">
        <v>5.9292920851747697</v>
      </c>
      <c r="G770" s="16" t="s">
        <v>3</v>
      </c>
      <c r="I770" s="14">
        <v>42773</v>
      </c>
      <c r="J770" s="15">
        <v>5.10713038546701</v>
      </c>
      <c r="K770" s="16" t="s">
        <v>4</v>
      </c>
    </row>
    <row r="771" spans="1:11" x14ac:dyDescent="0.2">
      <c r="A771" s="1">
        <v>42389</v>
      </c>
      <c r="B771">
        <v>4.9911017248545297</v>
      </c>
      <c r="C771" t="s">
        <v>4</v>
      </c>
      <c r="E771" s="17">
        <v>42774</v>
      </c>
      <c r="F771" s="18">
        <v>5.9292920851747697</v>
      </c>
      <c r="G771" s="19" t="s">
        <v>3</v>
      </c>
      <c r="I771" s="17">
        <v>42774</v>
      </c>
      <c r="J771" s="18">
        <v>5.10713038546701</v>
      </c>
      <c r="K771" s="19" t="s">
        <v>4</v>
      </c>
    </row>
    <row r="772" spans="1:11" x14ac:dyDescent="0.2">
      <c r="A772" s="1">
        <v>42390</v>
      </c>
      <c r="B772">
        <v>5.9292920851747697</v>
      </c>
      <c r="C772" t="s">
        <v>3</v>
      </c>
      <c r="E772" s="14">
        <v>42775</v>
      </c>
      <c r="F772" s="15">
        <v>5.9292920851747697</v>
      </c>
      <c r="G772" s="16" t="s">
        <v>3</v>
      </c>
      <c r="I772" s="14">
        <v>42775</v>
      </c>
      <c r="J772" s="15">
        <v>5.10713038546701</v>
      </c>
      <c r="K772" s="16" t="s">
        <v>4</v>
      </c>
    </row>
    <row r="773" spans="1:11" x14ac:dyDescent="0.2">
      <c r="A773" s="1">
        <v>42390</v>
      </c>
      <c r="B773">
        <v>4.9911017248545297</v>
      </c>
      <c r="C773" t="s">
        <v>4</v>
      </c>
      <c r="E773" s="17">
        <v>42776</v>
      </c>
      <c r="F773" s="18">
        <v>5.9292920851747697</v>
      </c>
      <c r="G773" s="19" t="s">
        <v>3</v>
      </c>
      <c r="I773" s="17">
        <v>42776</v>
      </c>
      <c r="J773" s="18">
        <v>5.10713038546701</v>
      </c>
      <c r="K773" s="19" t="s">
        <v>4</v>
      </c>
    </row>
    <row r="774" spans="1:11" x14ac:dyDescent="0.2">
      <c r="A774" s="1">
        <v>42391</v>
      </c>
      <c r="B774">
        <v>5.9292920851747697</v>
      </c>
      <c r="C774" t="s">
        <v>3</v>
      </c>
      <c r="E774" s="14">
        <v>42777</v>
      </c>
      <c r="F774" s="15">
        <v>5.9292920851747697</v>
      </c>
      <c r="G774" s="16" t="s">
        <v>3</v>
      </c>
      <c r="I774" s="14">
        <v>42777</v>
      </c>
      <c r="J774" s="15">
        <v>5.10713038546701</v>
      </c>
      <c r="K774" s="16" t="s">
        <v>4</v>
      </c>
    </row>
    <row r="775" spans="1:11" x14ac:dyDescent="0.2">
      <c r="A775" s="1">
        <v>42391</v>
      </c>
      <c r="B775">
        <v>4.9911017248545297</v>
      </c>
      <c r="C775" t="s">
        <v>4</v>
      </c>
      <c r="E775" s="17">
        <v>42778</v>
      </c>
      <c r="F775" s="18">
        <v>5.9292920851747697</v>
      </c>
      <c r="G775" s="19" t="s">
        <v>3</v>
      </c>
      <c r="I775" s="17">
        <v>42778</v>
      </c>
      <c r="J775" s="18">
        <v>5.10713038546701</v>
      </c>
      <c r="K775" s="19" t="s">
        <v>4</v>
      </c>
    </row>
    <row r="776" spans="1:11" x14ac:dyDescent="0.2">
      <c r="A776" s="1">
        <v>42392</v>
      </c>
      <c r="B776">
        <v>5.9292920851747697</v>
      </c>
      <c r="C776" t="s">
        <v>3</v>
      </c>
      <c r="E776" s="14">
        <v>42779</v>
      </c>
      <c r="F776" s="15">
        <v>5.9292920851747697</v>
      </c>
      <c r="G776" s="16" t="s">
        <v>3</v>
      </c>
      <c r="I776" s="14">
        <v>42779</v>
      </c>
      <c r="J776" s="15">
        <v>5.10713038546701</v>
      </c>
      <c r="K776" s="16" t="s">
        <v>4</v>
      </c>
    </row>
    <row r="777" spans="1:11" x14ac:dyDescent="0.2">
      <c r="A777" s="1">
        <v>42392</v>
      </c>
      <c r="B777">
        <v>4.9911017248545297</v>
      </c>
      <c r="C777" t="s">
        <v>4</v>
      </c>
      <c r="E777" s="17">
        <v>42780</v>
      </c>
      <c r="F777" s="18">
        <v>5.9292920851747697</v>
      </c>
      <c r="G777" s="19" t="s">
        <v>3</v>
      </c>
      <c r="I777" s="17">
        <v>42780</v>
      </c>
      <c r="J777" s="18">
        <v>5.10713038546701</v>
      </c>
      <c r="K777" s="19" t="s">
        <v>4</v>
      </c>
    </row>
    <row r="778" spans="1:11" x14ac:dyDescent="0.2">
      <c r="A778" s="1">
        <v>42393</v>
      </c>
      <c r="B778">
        <v>5.9292920851747697</v>
      </c>
      <c r="C778" t="s">
        <v>3</v>
      </c>
      <c r="E778" s="14">
        <v>42781</v>
      </c>
      <c r="F778" s="15">
        <v>5.9292920851747697</v>
      </c>
      <c r="G778" s="16" t="s">
        <v>3</v>
      </c>
      <c r="I778" s="14">
        <v>42781</v>
      </c>
      <c r="J778" s="15">
        <v>5.10713038546701</v>
      </c>
      <c r="K778" s="16" t="s">
        <v>4</v>
      </c>
    </row>
    <row r="779" spans="1:11" x14ac:dyDescent="0.2">
      <c r="A779" s="1">
        <v>42393</v>
      </c>
      <c r="B779">
        <v>4.9911017248545297</v>
      </c>
      <c r="C779" t="s">
        <v>4</v>
      </c>
      <c r="E779" s="17">
        <v>42782</v>
      </c>
      <c r="F779" s="18">
        <v>5.9292920851747697</v>
      </c>
      <c r="G779" s="19" t="s">
        <v>3</v>
      </c>
      <c r="I779" s="17">
        <v>42782</v>
      </c>
      <c r="J779" s="18">
        <v>5.10713038546701</v>
      </c>
      <c r="K779" s="19" t="s">
        <v>4</v>
      </c>
    </row>
    <row r="780" spans="1:11" x14ac:dyDescent="0.2">
      <c r="A780" s="1">
        <v>42394</v>
      </c>
      <c r="B780">
        <v>5.9292920851747697</v>
      </c>
      <c r="C780" t="s">
        <v>3</v>
      </c>
      <c r="E780" s="14">
        <v>42783</v>
      </c>
      <c r="F780" s="15">
        <v>5.9292920851747697</v>
      </c>
      <c r="G780" s="16" t="s">
        <v>3</v>
      </c>
      <c r="I780" s="14">
        <v>42783</v>
      </c>
      <c r="J780" s="15">
        <v>5.10713038546701</v>
      </c>
      <c r="K780" s="16" t="s">
        <v>4</v>
      </c>
    </row>
    <row r="781" spans="1:11" x14ac:dyDescent="0.2">
      <c r="A781" s="1">
        <v>42394</v>
      </c>
      <c r="B781">
        <v>4.9911017248545297</v>
      </c>
      <c r="C781" t="s">
        <v>4</v>
      </c>
      <c r="E781" s="17">
        <v>42784</v>
      </c>
      <c r="F781" s="18">
        <v>5.9292920851747697</v>
      </c>
      <c r="G781" s="19" t="s">
        <v>3</v>
      </c>
      <c r="I781" s="17">
        <v>42784</v>
      </c>
      <c r="J781" s="18">
        <v>5.10713038546701</v>
      </c>
      <c r="K781" s="19" t="s">
        <v>4</v>
      </c>
    </row>
    <row r="782" spans="1:11" x14ac:dyDescent="0.2">
      <c r="A782" s="1">
        <v>42395</v>
      </c>
      <c r="B782">
        <v>5.9292920851747697</v>
      </c>
      <c r="C782" t="s">
        <v>3</v>
      </c>
      <c r="E782" s="14">
        <v>42785</v>
      </c>
      <c r="F782" s="15">
        <v>5.9292920851747697</v>
      </c>
      <c r="G782" s="16" t="s">
        <v>3</v>
      </c>
      <c r="I782" s="14">
        <v>42785</v>
      </c>
      <c r="J782" s="15">
        <v>5.10713038546701</v>
      </c>
      <c r="K782" s="16" t="s">
        <v>4</v>
      </c>
    </row>
    <row r="783" spans="1:11" x14ac:dyDescent="0.2">
      <c r="A783" s="1">
        <v>42395</v>
      </c>
      <c r="B783">
        <v>4.9911017248545297</v>
      </c>
      <c r="C783" t="s">
        <v>4</v>
      </c>
      <c r="E783" s="17">
        <v>42786</v>
      </c>
      <c r="F783" s="18">
        <v>5.9292920851747697</v>
      </c>
      <c r="G783" s="19" t="s">
        <v>3</v>
      </c>
      <c r="I783" s="17">
        <v>42786</v>
      </c>
      <c r="J783" s="18">
        <v>5.10713038546701</v>
      </c>
      <c r="K783" s="19" t="s">
        <v>4</v>
      </c>
    </row>
    <row r="784" spans="1:11" x14ac:dyDescent="0.2">
      <c r="A784" s="1">
        <v>42396</v>
      </c>
      <c r="B784">
        <v>5.9292920851747697</v>
      </c>
      <c r="C784" t="s">
        <v>3</v>
      </c>
      <c r="E784" s="14">
        <v>42787</v>
      </c>
      <c r="F784" s="15">
        <v>5.9292920851747697</v>
      </c>
      <c r="G784" s="16" t="s">
        <v>3</v>
      </c>
      <c r="I784" s="14">
        <v>42787</v>
      </c>
      <c r="J784" s="15">
        <v>5.10713038546701</v>
      </c>
      <c r="K784" s="16" t="s">
        <v>4</v>
      </c>
    </row>
    <row r="785" spans="1:11" x14ac:dyDescent="0.2">
      <c r="A785" s="1">
        <v>42396</v>
      </c>
      <c r="B785">
        <v>4.9911017248545297</v>
      </c>
      <c r="C785" t="s">
        <v>4</v>
      </c>
      <c r="E785" s="17">
        <v>42788</v>
      </c>
      <c r="F785" s="18">
        <v>5.9292920851747697</v>
      </c>
      <c r="G785" s="19" t="s">
        <v>3</v>
      </c>
      <c r="I785" s="17">
        <v>42788</v>
      </c>
      <c r="J785" s="18">
        <v>5.10713038546701</v>
      </c>
      <c r="K785" s="19" t="s">
        <v>4</v>
      </c>
    </row>
    <row r="786" spans="1:11" x14ac:dyDescent="0.2">
      <c r="A786" s="1">
        <v>42397</v>
      </c>
      <c r="B786">
        <v>5.9292920851747697</v>
      </c>
      <c r="C786" t="s">
        <v>3</v>
      </c>
      <c r="E786" s="14">
        <v>42789</v>
      </c>
      <c r="F786" s="15">
        <v>5.9292920851747697</v>
      </c>
      <c r="G786" s="16" t="s">
        <v>3</v>
      </c>
      <c r="I786" s="14">
        <v>42789</v>
      </c>
      <c r="J786" s="15">
        <v>5.10713038546701</v>
      </c>
      <c r="K786" s="16" t="s">
        <v>4</v>
      </c>
    </row>
    <row r="787" spans="1:11" x14ac:dyDescent="0.2">
      <c r="A787" s="1">
        <v>42397</v>
      </c>
      <c r="B787">
        <v>4.9911017248545297</v>
      </c>
      <c r="C787" t="s">
        <v>4</v>
      </c>
      <c r="E787" s="17">
        <v>42790</v>
      </c>
      <c r="F787" s="18">
        <v>5.9292920851747697</v>
      </c>
      <c r="G787" s="19" t="s">
        <v>3</v>
      </c>
      <c r="I787" s="17">
        <v>42790</v>
      </c>
      <c r="J787" s="18">
        <v>5.10713038546701</v>
      </c>
      <c r="K787" s="19" t="s">
        <v>4</v>
      </c>
    </row>
    <row r="788" spans="1:11" x14ac:dyDescent="0.2">
      <c r="A788" s="1">
        <v>42398</v>
      </c>
      <c r="B788">
        <v>5.9292920851747697</v>
      </c>
      <c r="C788" t="s">
        <v>3</v>
      </c>
      <c r="E788" s="14">
        <v>42791</v>
      </c>
      <c r="F788" s="15">
        <v>5.9292920851747697</v>
      </c>
      <c r="G788" s="16" t="s">
        <v>3</v>
      </c>
      <c r="I788" s="14">
        <v>42791</v>
      </c>
      <c r="J788" s="15">
        <v>5.10713038546701</v>
      </c>
      <c r="K788" s="16" t="s">
        <v>4</v>
      </c>
    </row>
    <row r="789" spans="1:11" x14ac:dyDescent="0.2">
      <c r="A789" s="1">
        <v>42398</v>
      </c>
      <c r="B789">
        <v>4.9911017248545297</v>
      </c>
      <c r="C789" t="s">
        <v>4</v>
      </c>
      <c r="E789" s="17">
        <v>42792</v>
      </c>
      <c r="F789" s="18">
        <v>5.9292920851747697</v>
      </c>
      <c r="G789" s="19" t="s">
        <v>3</v>
      </c>
      <c r="I789" s="17">
        <v>42792</v>
      </c>
      <c r="J789" s="18">
        <v>5.10713038546701</v>
      </c>
      <c r="K789" s="19" t="s">
        <v>4</v>
      </c>
    </row>
    <row r="790" spans="1:11" x14ac:dyDescent="0.2">
      <c r="A790" s="1">
        <v>42399</v>
      </c>
      <c r="B790">
        <v>5.9292920851747697</v>
      </c>
      <c r="C790" t="s">
        <v>3</v>
      </c>
      <c r="E790" s="14">
        <v>42793</v>
      </c>
      <c r="F790" s="15">
        <v>5.9292920851747697</v>
      </c>
      <c r="G790" s="16" t="s">
        <v>3</v>
      </c>
      <c r="I790" s="14">
        <v>42793</v>
      </c>
      <c r="J790" s="15">
        <v>5.10713038546701</v>
      </c>
      <c r="K790" s="16" t="s">
        <v>4</v>
      </c>
    </row>
    <row r="791" spans="1:11" x14ac:dyDescent="0.2">
      <c r="A791" s="1">
        <v>42399</v>
      </c>
      <c r="B791">
        <v>4.9911017248545297</v>
      </c>
      <c r="C791" t="s">
        <v>4</v>
      </c>
      <c r="E791" s="17">
        <v>42794</v>
      </c>
      <c r="F791" s="18">
        <v>5.9292920851747697</v>
      </c>
      <c r="G791" s="19" t="s">
        <v>3</v>
      </c>
      <c r="I791" s="17">
        <v>42794</v>
      </c>
      <c r="J791" s="18">
        <v>5.10713038546701</v>
      </c>
      <c r="K791" s="19" t="s">
        <v>4</v>
      </c>
    </row>
    <row r="792" spans="1:11" x14ac:dyDescent="0.2">
      <c r="A792" s="1">
        <v>42400</v>
      </c>
      <c r="B792">
        <v>5.9292920851747697</v>
      </c>
      <c r="C792" t="s">
        <v>3</v>
      </c>
      <c r="E792" s="14">
        <v>42795</v>
      </c>
      <c r="F792" s="15">
        <v>5.9211778586669999</v>
      </c>
      <c r="G792" s="16" t="s">
        <v>3</v>
      </c>
      <c r="I792" s="14">
        <v>42795</v>
      </c>
      <c r="J792" s="15">
        <v>5.10713038546701</v>
      </c>
      <c r="K792" s="16" t="s">
        <v>4</v>
      </c>
    </row>
    <row r="793" spans="1:11" x14ac:dyDescent="0.2">
      <c r="A793" s="1">
        <v>42400</v>
      </c>
      <c r="B793">
        <v>4.9911017248545297</v>
      </c>
      <c r="C793" t="s">
        <v>4</v>
      </c>
      <c r="E793" s="17">
        <v>42796</v>
      </c>
      <c r="F793" s="18">
        <v>5.9211778586669999</v>
      </c>
      <c r="G793" s="19" t="s">
        <v>3</v>
      </c>
      <c r="I793" s="17">
        <v>42796</v>
      </c>
      <c r="J793" s="18">
        <v>5.10713038546701</v>
      </c>
      <c r="K793" s="19" t="s">
        <v>4</v>
      </c>
    </row>
    <row r="794" spans="1:11" x14ac:dyDescent="0.2">
      <c r="A794" s="1">
        <v>42401</v>
      </c>
      <c r="B794">
        <v>5.9292920851747697</v>
      </c>
      <c r="C794" t="s">
        <v>3</v>
      </c>
      <c r="E794" s="14">
        <v>42797</v>
      </c>
      <c r="F794" s="15">
        <v>5.9211778586669999</v>
      </c>
      <c r="G794" s="16" t="s">
        <v>3</v>
      </c>
      <c r="I794" s="14">
        <v>42797</v>
      </c>
      <c r="J794" s="15">
        <v>5.10713038546701</v>
      </c>
      <c r="K794" s="16" t="s">
        <v>4</v>
      </c>
    </row>
    <row r="795" spans="1:11" x14ac:dyDescent="0.2">
      <c r="A795" s="1">
        <v>42401</v>
      </c>
      <c r="B795">
        <v>4.9911017248545297</v>
      </c>
      <c r="C795" t="s">
        <v>4</v>
      </c>
      <c r="E795" s="17">
        <v>42798</v>
      </c>
      <c r="F795" s="18">
        <v>5.9211778586669999</v>
      </c>
      <c r="G795" s="19" t="s">
        <v>3</v>
      </c>
      <c r="I795" s="17">
        <v>42798</v>
      </c>
      <c r="J795" s="18">
        <v>5.10713038546701</v>
      </c>
      <c r="K795" s="19" t="s">
        <v>4</v>
      </c>
    </row>
    <row r="796" spans="1:11" x14ac:dyDescent="0.2">
      <c r="A796" s="1">
        <v>42402</v>
      </c>
      <c r="B796">
        <v>5.9292920851747697</v>
      </c>
      <c r="C796" t="s">
        <v>3</v>
      </c>
      <c r="E796" s="14">
        <v>42799</v>
      </c>
      <c r="F796" s="15">
        <v>5.9211778586669999</v>
      </c>
      <c r="G796" s="16" t="s">
        <v>3</v>
      </c>
      <c r="I796" s="14">
        <v>42799</v>
      </c>
      <c r="J796" s="15">
        <v>5.10713038546701</v>
      </c>
      <c r="K796" s="16" t="s">
        <v>4</v>
      </c>
    </row>
    <row r="797" spans="1:11" x14ac:dyDescent="0.2">
      <c r="A797" s="1">
        <v>42402</v>
      </c>
      <c r="B797">
        <v>4.9911017248545297</v>
      </c>
      <c r="C797" t="s">
        <v>4</v>
      </c>
      <c r="E797" s="17">
        <v>42800</v>
      </c>
      <c r="F797" s="18">
        <v>5.9211778586669999</v>
      </c>
      <c r="G797" s="19" t="s">
        <v>3</v>
      </c>
      <c r="I797" s="17">
        <v>42800</v>
      </c>
      <c r="J797" s="18">
        <v>5.10713038546701</v>
      </c>
      <c r="K797" s="19" t="s">
        <v>4</v>
      </c>
    </row>
    <row r="798" spans="1:11" x14ac:dyDescent="0.2">
      <c r="A798" s="1">
        <v>42403</v>
      </c>
      <c r="B798">
        <v>5.9292920851747697</v>
      </c>
      <c r="C798" t="s">
        <v>3</v>
      </c>
      <c r="E798" s="14">
        <v>42801</v>
      </c>
      <c r="F798" s="15">
        <v>5.9211778586669999</v>
      </c>
      <c r="G798" s="16" t="s">
        <v>3</v>
      </c>
      <c r="I798" s="14">
        <v>42801</v>
      </c>
      <c r="J798" s="15">
        <v>5.10713038546701</v>
      </c>
      <c r="K798" s="16" t="s">
        <v>4</v>
      </c>
    </row>
    <row r="799" spans="1:11" x14ac:dyDescent="0.2">
      <c r="A799" s="1">
        <v>42403</v>
      </c>
      <c r="B799">
        <v>4.9911017248545297</v>
      </c>
      <c r="C799" t="s">
        <v>4</v>
      </c>
      <c r="E799" s="17">
        <v>42802</v>
      </c>
      <c r="F799" s="18">
        <v>5.9211778586669999</v>
      </c>
      <c r="G799" s="19" t="s">
        <v>3</v>
      </c>
      <c r="I799" s="17">
        <v>42802</v>
      </c>
      <c r="J799" s="18">
        <v>5.10713038546701</v>
      </c>
      <c r="K799" s="19" t="s">
        <v>4</v>
      </c>
    </row>
    <row r="800" spans="1:11" x14ac:dyDescent="0.2">
      <c r="A800" s="1">
        <v>42404</v>
      </c>
      <c r="B800">
        <v>5.9292920851747697</v>
      </c>
      <c r="C800" t="s">
        <v>3</v>
      </c>
      <c r="E800" s="14">
        <v>42803</v>
      </c>
      <c r="F800" s="15">
        <v>5.9211778586669999</v>
      </c>
      <c r="G800" s="16" t="s">
        <v>3</v>
      </c>
      <c r="I800" s="14">
        <v>42803</v>
      </c>
      <c r="J800" s="15">
        <v>5.10713038546701</v>
      </c>
      <c r="K800" s="16" t="s">
        <v>4</v>
      </c>
    </row>
    <row r="801" spans="1:11" x14ac:dyDescent="0.2">
      <c r="A801" s="1">
        <v>42404</v>
      </c>
      <c r="B801">
        <v>4.9911017248545297</v>
      </c>
      <c r="C801" t="s">
        <v>4</v>
      </c>
      <c r="E801" s="17">
        <v>42804</v>
      </c>
      <c r="F801" s="18">
        <v>5.9211778586669999</v>
      </c>
      <c r="G801" s="19" t="s">
        <v>3</v>
      </c>
      <c r="I801" s="17">
        <v>42804</v>
      </c>
      <c r="J801" s="18">
        <v>5.10713038546701</v>
      </c>
      <c r="K801" s="19" t="s">
        <v>4</v>
      </c>
    </row>
    <row r="802" spans="1:11" x14ac:dyDescent="0.2">
      <c r="A802" s="1">
        <v>42405</v>
      </c>
      <c r="B802">
        <v>5.9292920851747697</v>
      </c>
      <c r="C802" t="s">
        <v>3</v>
      </c>
      <c r="E802" s="14">
        <v>42805</v>
      </c>
      <c r="F802" s="15">
        <v>5.9211778586669999</v>
      </c>
      <c r="G802" s="16" t="s">
        <v>3</v>
      </c>
      <c r="I802" s="14">
        <v>42805</v>
      </c>
      <c r="J802" s="15">
        <v>5.10713038546701</v>
      </c>
      <c r="K802" s="16" t="s">
        <v>4</v>
      </c>
    </row>
    <row r="803" spans="1:11" x14ac:dyDescent="0.2">
      <c r="A803" s="1">
        <v>42405</v>
      </c>
      <c r="B803">
        <v>4.9911017248545297</v>
      </c>
      <c r="C803" t="s">
        <v>4</v>
      </c>
      <c r="E803" s="17">
        <v>42806</v>
      </c>
      <c r="F803" s="18">
        <v>5.9211778586669999</v>
      </c>
      <c r="G803" s="19" t="s">
        <v>3</v>
      </c>
      <c r="I803" s="17">
        <v>42806</v>
      </c>
      <c r="J803" s="18">
        <v>5.10713038546701</v>
      </c>
      <c r="K803" s="19" t="s">
        <v>4</v>
      </c>
    </row>
    <row r="804" spans="1:11" x14ac:dyDescent="0.2">
      <c r="A804" s="1">
        <v>42406</v>
      </c>
      <c r="B804">
        <v>5.9292920851747697</v>
      </c>
      <c r="C804" t="s">
        <v>3</v>
      </c>
      <c r="E804" s="14">
        <v>42807</v>
      </c>
      <c r="F804" s="15">
        <v>5.9211778586669999</v>
      </c>
      <c r="G804" s="16" t="s">
        <v>3</v>
      </c>
      <c r="I804" s="14">
        <v>42807</v>
      </c>
      <c r="J804" s="15">
        <v>5.10713038546701</v>
      </c>
      <c r="K804" s="16" t="s">
        <v>4</v>
      </c>
    </row>
    <row r="805" spans="1:11" x14ac:dyDescent="0.2">
      <c r="A805" s="1">
        <v>42406</v>
      </c>
      <c r="B805">
        <v>5.0114089185953699</v>
      </c>
      <c r="C805" t="s">
        <v>4</v>
      </c>
      <c r="E805" s="17">
        <v>42808</v>
      </c>
      <c r="F805" s="18">
        <v>5.9211778586669999</v>
      </c>
      <c r="G805" s="19" t="s">
        <v>3</v>
      </c>
      <c r="I805" s="17">
        <v>42808</v>
      </c>
      <c r="J805" s="18">
        <v>5.10713038546701</v>
      </c>
      <c r="K805" s="19" t="s">
        <v>4</v>
      </c>
    </row>
    <row r="806" spans="1:11" x14ac:dyDescent="0.2">
      <c r="A806" s="1">
        <v>42407</v>
      </c>
      <c r="B806">
        <v>5.9292920851747697</v>
      </c>
      <c r="C806" t="s">
        <v>3</v>
      </c>
      <c r="E806" s="14">
        <v>42809</v>
      </c>
      <c r="F806" s="15">
        <v>5.9211778586669999</v>
      </c>
      <c r="G806" s="16" t="s">
        <v>3</v>
      </c>
      <c r="I806" s="14">
        <v>42809</v>
      </c>
      <c r="J806" s="15">
        <v>5.10713038546701</v>
      </c>
      <c r="K806" s="16" t="s">
        <v>4</v>
      </c>
    </row>
    <row r="807" spans="1:11" x14ac:dyDescent="0.2">
      <c r="A807" s="1">
        <v>42407</v>
      </c>
      <c r="B807">
        <v>5.0114089185953699</v>
      </c>
      <c r="C807" t="s">
        <v>4</v>
      </c>
      <c r="E807" s="17">
        <v>42810</v>
      </c>
      <c r="F807" s="18">
        <v>5.9211778586669999</v>
      </c>
      <c r="G807" s="19" t="s">
        <v>3</v>
      </c>
      <c r="I807" s="17">
        <v>42810</v>
      </c>
      <c r="J807" s="18">
        <v>5.10713038546701</v>
      </c>
      <c r="K807" s="19" t="s">
        <v>4</v>
      </c>
    </row>
    <row r="808" spans="1:11" x14ac:dyDescent="0.2">
      <c r="A808" s="1">
        <v>42408</v>
      </c>
      <c r="B808">
        <v>5.9292920851747697</v>
      </c>
      <c r="C808" t="s">
        <v>3</v>
      </c>
      <c r="E808" s="14">
        <v>42811</v>
      </c>
      <c r="F808" s="15">
        <v>5.9211778586669999</v>
      </c>
      <c r="G808" s="16" t="s">
        <v>3</v>
      </c>
      <c r="I808" s="14">
        <v>42811</v>
      </c>
      <c r="J808" s="15">
        <v>5.10713038546701</v>
      </c>
      <c r="K808" s="16" t="s">
        <v>4</v>
      </c>
    </row>
    <row r="809" spans="1:11" x14ac:dyDescent="0.2">
      <c r="A809" s="1">
        <v>42408</v>
      </c>
      <c r="B809">
        <v>5.0114089185953699</v>
      </c>
      <c r="C809" t="s">
        <v>4</v>
      </c>
      <c r="E809" s="17">
        <v>42812</v>
      </c>
      <c r="F809" s="18">
        <v>5.9211778586669999</v>
      </c>
      <c r="G809" s="19" t="s">
        <v>3</v>
      </c>
      <c r="I809" s="17">
        <v>42812</v>
      </c>
      <c r="J809" s="18">
        <v>5.10713038546701</v>
      </c>
      <c r="K809" s="19" t="s">
        <v>4</v>
      </c>
    </row>
    <row r="810" spans="1:11" x14ac:dyDescent="0.2">
      <c r="A810" s="1">
        <v>42409</v>
      </c>
      <c r="B810">
        <v>5.9292920851747697</v>
      </c>
      <c r="C810" t="s">
        <v>3</v>
      </c>
      <c r="E810" s="14">
        <v>42813</v>
      </c>
      <c r="F810" s="15">
        <v>5.9211778586669999</v>
      </c>
      <c r="G810" s="16" t="s">
        <v>3</v>
      </c>
      <c r="I810" s="14">
        <v>42813</v>
      </c>
      <c r="J810" s="15">
        <v>5.10713038546701</v>
      </c>
      <c r="K810" s="16" t="s">
        <v>4</v>
      </c>
    </row>
    <row r="811" spans="1:11" x14ac:dyDescent="0.2">
      <c r="A811" s="1">
        <v>42409</v>
      </c>
      <c r="B811">
        <v>4.9911017248545297</v>
      </c>
      <c r="C811" t="s">
        <v>4</v>
      </c>
      <c r="E811" s="17">
        <v>42814</v>
      </c>
      <c r="F811" s="18">
        <v>5.9211778586669999</v>
      </c>
      <c r="G811" s="19" t="s">
        <v>3</v>
      </c>
      <c r="I811" s="17">
        <v>42814</v>
      </c>
      <c r="J811" s="18">
        <v>5.10713038546701</v>
      </c>
      <c r="K811" s="19" t="s">
        <v>4</v>
      </c>
    </row>
    <row r="812" spans="1:11" x14ac:dyDescent="0.2">
      <c r="A812" s="1">
        <v>42410</v>
      </c>
      <c r="B812">
        <v>5.9292920851747697</v>
      </c>
      <c r="C812" t="s">
        <v>3</v>
      </c>
      <c r="E812" s="14">
        <v>42815</v>
      </c>
      <c r="F812" s="15">
        <v>5.9211778586669999</v>
      </c>
      <c r="G812" s="16" t="s">
        <v>3</v>
      </c>
      <c r="I812" s="14">
        <v>42815</v>
      </c>
      <c r="J812" s="15">
        <v>5.10713038546701</v>
      </c>
      <c r="K812" s="16" t="s">
        <v>4</v>
      </c>
    </row>
    <row r="813" spans="1:11" x14ac:dyDescent="0.2">
      <c r="A813" s="1">
        <v>42410</v>
      </c>
      <c r="B813">
        <v>4.9911017248545297</v>
      </c>
      <c r="C813" t="s">
        <v>4</v>
      </c>
      <c r="E813" s="17">
        <v>42816</v>
      </c>
      <c r="F813" s="18">
        <v>5.9211778586669999</v>
      </c>
      <c r="G813" s="19" t="s">
        <v>3</v>
      </c>
      <c r="I813" s="17">
        <v>42816</v>
      </c>
      <c r="J813" s="18">
        <v>5.10713038546701</v>
      </c>
      <c r="K813" s="19" t="s">
        <v>4</v>
      </c>
    </row>
    <row r="814" spans="1:11" x14ac:dyDescent="0.2">
      <c r="A814" s="1">
        <v>42411</v>
      </c>
      <c r="B814">
        <v>5.9292920851747697</v>
      </c>
      <c r="C814" t="s">
        <v>3</v>
      </c>
      <c r="E814" s="14">
        <v>42817</v>
      </c>
      <c r="F814" s="15">
        <v>5.9211778586669999</v>
      </c>
      <c r="G814" s="16" t="s">
        <v>3</v>
      </c>
      <c r="I814" s="14">
        <v>42817</v>
      </c>
      <c r="J814" s="15">
        <v>5.10713038546701</v>
      </c>
      <c r="K814" s="16" t="s">
        <v>4</v>
      </c>
    </row>
    <row r="815" spans="1:11" x14ac:dyDescent="0.2">
      <c r="A815" s="1">
        <v>42411</v>
      </c>
      <c r="B815">
        <v>4.9911017248545297</v>
      </c>
      <c r="C815" t="s">
        <v>4</v>
      </c>
      <c r="E815" s="17">
        <v>42818</v>
      </c>
      <c r="F815" s="18">
        <v>5.9211778586669999</v>
      </c>
      <c r="G815" s="19" t="s">
        <v>3</v>
      </c>
      <c r="I815" s="17">
        <v>42818</v>
      </c>
      <c r="J815" s="18">
        <v>5.10713038546701</v>
      </c>
      <c r="K815" s="19" t="s">
        <v>4</v>
      </c>
    </row>
    <row r="816" spans="1:11" x14ac:dyDescent="0.2">
      <c r="A816" s="1">
        <v>42412</v>
      </c>
      <c r="B816">
        <v>5.9292920851747697</v>
      </c>
      <c r="C816" t="s">
        <v>3</v>
      </c>
      <c r="E816" s="14">
        <v>42819</v>
      </c>
      <c r="F816" s="15">
        <v>5.9211778586669999</v>
      </c>
      <c r="G816" s="16" t="s">
        <v>3</v>
      </c>
      <c r="I816" s="14">
        <v>42819</v>
      </c>
      <c r="J816" s="15">
        <v>5.10713038546701</v>
      </c>
      <c r="K816" s="16" t="s">
        <v>4</v>
      </c>
    </row>
    <row r="817" spans="1:11" x14ac:dyDescent="0.2">
      <c r="A817" s="1">
        <v>42412</v>
      </c>
      <c r="B817">
        <v>4.9880466198056599</v>
      </c>
      <c r="C817" t="s">
        <v>4</v>
      </c>
      <c r="E817" s="17">
        <v>42820</v>
      </c>
      <c r="F817" s="18">
        <v>5.9211778586669999</v>
      </c>
      <c r="G817" s="19" t="s">
        <v>3</v>
      </c>
      <c r="I817" s="17">
        <v>42820</v>
      </c>
      <c r="J817" s="18">
        <v>5.10713038546701</v>
      </c>
      <c r="K817" s="19" t="s">
        <v>4</v>
      </c>
    </row>
    <row r="818" spans="1:11" x14ac:dyDescent="0.2">
      <c r="A818" s="1">
        <v>42413</v>
      </c>
      <c r="B818">
        <v>5.9292920851747697</v>
      </c>
      <c r="C818" t="s">
        <v>3</v>
      </c>
      <c r="E818" s="14">
        <v>42821</v>
      </c>
      <c r="F818" s="15">
        <v>5.9211778586669999</v>
      </c>
      <c r="G818" s="16" t="s">
        <v>3</v>
      </c>
      <c r="I818" s="14">
        <v>42821</v>
      </c>
      <c r="J818" s="15">
        <v>5.10713038546701</v>
      </c>
      <c r="K818" s="16" t="s">
        <v>4</v>
      </c>
    </row>
    <row r="819" spans="1:11" x14ac:dyDescent="0.2">
      <c r="A819" s="1">
        <v>42413</v>
      </c>
      <c r="B819">
        <v>4.9880466198056599</v>
      </c>
      <c r="C819" t="s">
        <v>4</v>
      </c>
      <c r="E819" s="17">
        <v>42822</v>
      </c>
      <c r="F819" s="18">
        <v>5.9211778586669999</v>
      </c>
      <c r="G819" s="19" t="s">
        <v>3</v>
      </c>
      <c r="I819" s="17">
        <v>42822</v>
      </c>
      <c r="J819" s="18">
        <v>5.10713038546701</v>
      </c>
      <c r="K819" s="19" t="s">
        <v>4</v>
      </c>
    </row>
    <row r="820" spans="1:11" x14ac:dyDescent="0.2">
      <c r="A820" s="1">
        <v>42414</v>
      </c>
      <c r="B820">
        <v>5.9292920851747697</v>
      </c>
      <c r="C820" t="s">
        <v>3</v>
      </c>
      <c r="E820" s="14">
        <v>42823</v>
      </c>
      <c r="F820" s="15">
        <v>5.9211778586669999</v>
      </c>
      <c r="G820" s="16" t="s">
        <v>3</v>
      </c>
      <c r="I820" s="14">
        <v>42823</v>
      </c>
      <c r="J820" s="15">
        <v>5.10713038546701</v>
      </c>
      <c r="K820" s="16" t="s">
        <v>4</v>
      </c>
    </row>
    <row r="821" spans="1:11" x14ac:dyDescent="0.2">
      <c r="A821" s="1">
        <v>42414</v>
      </c>
      <c r="B821">
        <v>4.9880466198056599</v>
      </c>
      <c r="C821" t="s">
        <v>4</v>
      </c>
      <c r="E821" s="17">
        <v>42824</v>
      </c>
      <c r="F821" s="18">
        <v>5.9211778586669999</v>
      </c>
      <c r="G821" s="19" t="s">
        <v>3</v>
      </c>
      <c r="I821" s="17">
        <v>42824</v>
      </c>
      <c r="J821" s="18">
        <v>5.10713038546701</v>
      </c>
      <c r="K821" s="19" t="s">
        <v>4</v>
      </c>
    </row>
    <row r="822" spans="1:11" x14ac:dyDescent="0.2">
      <c r="A822" s="1">
        <v>42415</v>
      </c>
      <c r="B822">
        <v>5.9292920851747697</v>
      </c>
      <c r="C822" t="s">
        <v>3</v>
      </c>
      <c r="E822" s="14">
        <v>42825</v>
      </c>
      <c r="F822" s="15">
        <v>5.9211778586669999</v>
      </c>
      <c r="G822" s="16" t="s">
        <v>3</v>
      </c>
      <c r="I822" s="14">
        <v>42825</v>
      </c>
      <c r="J822" s="15">
        <v>5.10713038546701</v>
      </c>
      <c r="K822" s="16" t="s">
        <v>4</v>
      </c>
    </row>
    <row r="823" spans="1:11" x14ac:dyDescent="0.2">
      <c r="A823" s="1">
        <v>42415</v>
      </c>
      <c r="B823">
        <v>4.9880466198056599</v>
      </c>
      <c r="C823" t="s">
        <v>4</v>
      </c>
      <c r="E823" s="17">
        <v>42826</v>
      </c>
      <c r="F823" s="18">
        <v>5.9211778586669999</v>
      </c>
      <c r="G823" s="19" t="s">
        <v>3</v>
      </c>
      <c r="I823" s="17">
        <v>42826</v>
      </c>
      <c r="J823" s="18">
        <v>5.10713038546701</v>
      </c>
      <c r="K823" s="19" t="s">
        <v>4</v>
      </c>
    </row>
    <row r="824" spans="1:11" x14ac:dyDescent="0.2">
      <c r="A824" s="1">
        <v>42416</v>
      </c>
      <c r="B824">
        <v>5.9292920851747697</v>
      </c>
      <c r="C824" t="s">
        <v>3</v>
      </c>
      <c r="E824" s="14">
        <v>42827</v>
      </c>
      <c r="F824" s="15">
        <v>5.9211778586669999</v>
      </c>
      <c r="G824" s="16" t="s">
        <v>3</v>
      </c>
      <c r="I824" s="14">
        <v>42827</v>
      </c>
      <c r="J824" s="15">
        <v>5.10713038546701</v>
      </c>
      <c r="K824" s="16" t="s">
        <v>4</v>
      </c>
    </row>
    <row r="825" spans="1:11" x14ac:dyDescent="0.2">
      <c r="A825" s="1">
        <v>42416</v>
      </c>
      <c r="B825">
        <v>4.9880466198056599</v>
      </c>
      <c r="C825" t="s">
        <v>4</v>
      </c>
      <c r="E825" s="17">
        <v>42828</v>
      </c>
      <c r="F825" s="18">
        <v>5.9211778586669999</v>
      </c>
      <c r="G825" s="19" t="s">
        <v>3</v>
      </c>
      <c r="I825" s="17">
        <v>42828</v>
      </c>
      <c r="J825" s="18">
        <v>5.10713038546701</v>
      </c>
      <c r="K825" s="19" t="s">
        <v>4</v>
      </c>
    </row>
    <row r="826" spans="1:11" x14ac:dyDescent="0.2">
      <c r="A826" s="1">
        <v>42417</v>
      </c>
      <c r="B826">
        <v>5.9292920851747697</v>
      </c>
      <c r="C826" t="s">
        <v>3</v>
      </c>
      <c r="E826" s="14">
        <v>42829</v>
      </c>
      <c r="F826" s="15">
        <v>5.9211778586669999</v>
      </c>
      <c r="G826" s="16" t="s">
        <v>3</v>
      </c>
      <c r="I826" s="14">
        <v>42829</v>
      </c>
      <c r="J826" s="15">
        <v>5.10713038546701</v>
      </c>
      <c r="K826" s="16" t="s">
        <v>4</v>
      </c>
    </row>
    <row r="827" spans="1:11" x14ac:dyDescent="0.2">
      <c r="A827" s="1">
        <v>42417</v>
      </c>
      <c r="B827">
        <v>4.9880466198056599</v>
      </c>
      <c r="C827" t="s">
        <v>4</v>
      </c>
      <c r="E827" s="17">
        <v>42830</v>
      </c>
      <c r="F827" s="18">
        <v>5.9211778586669999</v>
      </c>
      <c r="G827" s="19" t="s">
        <v>3</v>
      </c>
      <c r="I827" s="17">
        <v>42830</v>
      </c>
      <c r="J827" s="18">
        <v>5.10713038546701</v>
      </c>
      <c r="K827" s="19" t="s">
        <v>4</v>
      </c>
    </row>
    <row r="828" spans="1:11" x14ac:dyDescent="0.2">
      <c r="A828" s="1">
        <v>42418</v>
      </c>
      <c r="B828">
        <v>5.9292920851747697</v>
      </c>
      <c r="C828" t="s">
        <v>3</v>
      </c>
      <c r="E828" s="14">
        <v>42831</v>
      </c>
      <c r="F828" s="15">
        <v>5.9211778586669999</v>
      </c>
      <c r="G828" s="16" t="s">
        <v>3</v>
      </c>
      <c r="I828" s="14">
        <v>42831</v>
      </c>
      <c r="J828" s="15">
        <v>5.10713038546701</v>
      </c>
      <c r="K828" s="16" t="s">
        <v>4</v>
      </c>
    </row>
    <row r="829" spans="1:11" x14ac:dyDescent="0.2">
      <c r="A829" s="1">
        <v>42418</v>
      </c>
      <c r="B829">
        <v>4.9880466198056599</v>
      </c>
      <c r="C829" t="s">
        <v>4</v>
      </c>
      <c r="E829" s="17">
        <v>42832</v>
      </c>
      <c r="F829" s="18">
        <v>5.9211778586669999</v>
      </c>
      <c r="G829" s="19" t="s">
        <v>3</v>
      </c>
      <c r="I829" s="17">
        <v>42832</v>
      </c>
      <c r="J829" s="18">
        <v>5.10713038546701</v>
      </c>
      <c r="K829" s="19" t="s">
        <v>4</v>
      </c>
    </row>
    <row r="830" spans="1:11" x14ac:dyDescent="0.2">
      <c r="A830" s="1">
        <v>42419</v>
      </c>
      <c r="B830">
        <v>5.9292920851747697</v>
      </c>
      <c r="C830" t="s">
        <v>3</v>
      </c>
      <c r="E830" s="14">
        <v>42833</v>
      </c>
      <c r="F830" s="15">
        <v>5.9211778586669999</v>
      </c>
      <c r="G830" s="16" t="s">
        <v>3</v>
      </c>
      <c r="I830" s="14">
        <v>42833</v>
      </c>
      <c r="J830" s="15">
        <v>5.10713038546701</v>
      </c>
      <c r="K830" s="16" t="s">
        <v>4</v>
      </c>
    </row>
    <row r="831" spans="1:11" x14ac:dyDescent="0.2">
      <c r="A831" s="1">
        <v>42419</v>
      </c>
      <c r="B831">
        <v>4.9880466198056599</v>
      </c>
      <c r="C831" t="s">
        <v>4</v>
      </c>
      <c r="E831" s="17">
        <v>42834</v>
      </c>
      <c r="F831" s="18">
        <v>5.9211778586669999</v>
      </c>
      <c r="G831" s="19" t="s">
        <v>3</v>
      </c>
      <c r="I831" s="17">
        <v>42834</v>
      </c>
      <c r="J831" s="18">
        <v>5.10713038546701</v>
      </c>
      <c r="K831" s="19" t="s">
        <v>4</v>
      </c>
    </row>
    <row r="832" spans="1:11" x14ac:dyDescent="0.2">
      <c r="A832" s="1">
        <v>42420</v>
      </c>
      <c r="B832">
        <v>5.9292920851747697</v>
      </c>
      <c r="C832" t="s">
        <v>3</v>
      </c>
      <c r="E832" s="14">
        <v>42835</v>
      </c>
      <c r="F832" s="15">
        <v>5.9211778586669999</v>
      </c>
      <c r="G832" s="16" t="s">
        <v>3</v>
      </c>
      <c r="I832" s="14">
        <v>42835</v>
      </c>
      <c r="J832" s="15">
        <v>5.10713038546701</v>
      </c>
      <c r="K832" s="16" t="s">
        <v>4</v>
      </c>
    </row>
    <row r="833" spans="1:11" x14ac:dyDescent="0.2">
      <c r="A833" s="1">
        <v>42420</v>
      </c>
      <c r="B833">
        <v>4.9850229329494002</v>
      </c>
      <c r="C833" t="s">
        <v>4</v>
      </c>
      <c r="E833" s="17">
        <v>42836</v>
      </c>
      <c r="F833" s="18">
        <v>5.9211778586669999</v>
      </c>
      <c r="G833" s="19" t="s">
        <v>3</v>
      </c>
      <c r="I833" s="17">
        <v>42836</v>
      </c>
      <c r="J833" s="18">
        <v>5.10713038546701</v>
      </c>
      <c r="K833" s="19" t="s">
        <v>4</v>
      </c>
    </row>
    <row r="834" spans="1:11" x14ac:dyDescent="0.2">
      <c r="A834" s="1">
        <v>42421</v>
      </c>
      <c r="B834">
        <v>5.9292920851747697</v>
      </c>
      <c r="C834" t="s">
        <v>3</v>
      </c>
      <c r="E834" s="14">
        <v>42837</v>
      </c>
      <c r="F834" s="15">
        <v>5.9211778586669999</v>
      </c>
      <c r="G834" s="16" t="s">
        <v>3</v>
      </c>
      <c r="I834" s="14">
        <v>42837</v>
      </c>
      <c r="J834" s="15">
        <v>5.10713038546701</v>
      </c>
      <c r="K834" s="16" t="s">
        <v>4</v>
      </c>
    </row>
    <row r="835" spans="1:11" x14ac:dyDescent="0.2">
      <c r="A835" s="1">
        <v>42421</v>
      </c>
      <c r="B835">
        <v>4.9850229329494002</v>
      </c>
      <c r="C835" t="s">
        <v>4</v>
      </c>
      <c r="E835" s="17">
        <v>42838</v>
      </c>
      <c r="F835" s="18">
        <v>5.9211778586669999</v>
      </c>
      <c r="G835" s="19" t="s">
        <v>3</v>
      </c>
      <c r="I835" s="17">
        <v>42838</v>
      </c>
      <c r="J835" s="18">
        <v>5.10713038546701</v>
      </c>
      <c r="K835" s="19" t="s">
        <v>4</v>
      </c>
    </row>
    <row r="836" spans="1:11" x14ac:dyDescent="0.2">
      <c r="A836" s="1">
        <v>42422</v>
      </c>
      <c r="B836">
        <v>5.9292920851747697</v>
      </c>
      <c r="C836" t="s">
        <v>3</v>
      </c>
      <c r="E836" s="14">
        <v>42839</v>
      </c>
      <c r="F836" s="15">
        <v>5.9211778586669999</v>
      </c>
      <c r="G836" s="16" t="s">
        <v>3</v>
      </c>
      <c r="I836" s="14">
        <v>42839</v>
      </c>
      <c r="J836" s="15">
        <v>5.10713038546701</v>
      </c>
      <c r="K836" s="16" t="s">
        <v>4</v>
      </c>
    </row>
    <row r="837" spans="1:11" x14ac:dyDescent="0.2">
      <c r="A837" s="1">
        <v>42422</v>
      </c>
      <c r="B837">
        <v>4.9850229329494002</v>
      </c>
      <c r="C837" t="s">
        <v>4</v>
      </c>
      <c r="E837" s="17">
        <v>42840</v>
      </c>
      <c r="F837" s="18">
        <v>5.9211778586669999</v>
      </c>
      <c r="G837" s="19" t="s">
        <v>3</v>
      </c>
      <c r="I837" s="17">
        <v>42840</v>
      </c>
      <c r="J837" s="18">
        <v>5.10713038546701</v>
      </c>
      <c r="K837" s="19" t="s">
        <v>4</v>
      </c>
    </row>
    <row r="838" spans="1:11" x14ac:dyDescent="0.2">
      <c r="A838" s="1">
        <v>42423</v>
      </c>
      <c r="B838">
        <v>5.9292920851747697</v>
      </c>
      <c r="C838" t="s">
        <v>3</v>
      </c>
      <c r="E838" s="14">
        <v>42841</v>
      </c>
      <c r="F838" s="15">
        <v>5.9211778586669999</v>
      </c>
      <c r="G838" s="16" t="s">
        <v>3</v>
      </c>
      <c r="I838" s="14">
        <v>42841</v>
      </c>
      <c r="J838" s="15">
        <v>5.10713038546701</v>
      </c>
      <c r="K838" s="16" t="s">
        <v>4</v>
      </c>
    </row>
    <row r="839" spans="1:11" x14ac:dyDescent="0.2">
      <c r="A839" s="1">
        <v>42423</v>
      </c>
      <c r="B839">
        <v>4.9850229329494002</v>
      </c>
      <c r="C839" t="s">
        <v>4</v>
      </c>
      <c r="E839" s="17">
        <v>42842</v>
      </c>
      <c r="F839" s="18">
        <v>5.9211778586669999</v>
      </c>
      <c r="G839" s="19" t="s">
        <v>3</v>
      </c>
      <c r="I839" s="17">
        <v>42842</v>
      </c>
      <c r="J839" s="18">
        <v>5.10713038546701</v>
      </c>
      <c r="K839" s="19" t="s">
        <v>4</v>
      </c>
    </row>
    <row r="840" spans="1:11" x14ac:dyDescent="0.2">
      <c r="A840" s="1">
        <v>42424</v>
      </c>
      <c r="B840">
        <v>5.9292920851747697</v>
      </c>
      <c r="C840" t="s">
        <v>3</v>
      </c>
      <c r="E840" s="14">
        <v>42843</v>
      </c>
      <c r="F840" s="15">
        <v>5.9211778586669999</v>
      </c>
      <c r="G840" s="16" t="s">
        <v>3</v>
      </c>
      <c r="I840" s="14">
        <v>42843</v>
      </c>
      <c r="J840" s="15">
        <v>5.10713038546701</v>
      </c>
      <c r="K840" s="16" t="s">
        <v>4</v>
      </c>
    </row>
    <row r="841" spans="1:11" x14ac:dyDescent="0.2">
      <c r="A841" s="1">
        <v>42424</v>
      </c>
      <c r="B841">
        <v>4.9850229329494002</v>
      </c>
      <c r="C841" t="s">
        <v>4</v>
      </c>
      <c r="E841" s="17">
        <v>42844</v>
      </c>
      <c r="F841" s="18">
        <v>5.9211778586669999</v>
      </c>
      <c r="G841" s="19" t="s">
        <v>3</v>
      </c>
      <c r="I841" s="17">
        <v>42844</v>
      </c>
      <c r="J841" s="18">
        <v>5.10713038546701</v>
      </c>
      <c r="K841" s="19" t="s">
        <v>4</v>
      </c>
    </row>
    <row r="842" spans="1:11" x14ac:dyDescent="0.2">
      <c r="A842" s="1">
        <v>42425</v>
      </c>
      <c r="B842">
        <v>5.9292920851747697</v>
      </c>
      <c r="C842" t="s">
        <v>3</v>
      </c>
      <c r="E842" s="14">
        <v>42845</v>
      </c>
      <c r="F842" s="15">
        <v>5.9211778586669999</v>
      </c>
      <c r="G842" s="16" t="s">
        <v>3</v>
      </c>
      <c r="I842" s="14">
        <v>42845</v>
      </c>
      <c r="J842" s="15">
        <v>5.10713038546701</v>
      </c>
      <c r="K842" s="16" t="s">
        <v>4</v>
      </c>
    </row>
    <row r="843" spans="1:11" x14ac:dyDescent="0.2">
      <c r="A843" s="1">
        <v>42425</v>
      </c>
      <c r="B843">
        <v>4.9850229329494002</v>
      </c>
      <c r="C843" t="s">
        <v>4</v>
      </c>
      <c r="E843" s="17">
        <v>42846</v>
      </c>
      <c r="F843" s="18">
        <v>5.9211778586669999</v>
      </c>
      <c r="G843" s="19" t="s">
        <v>3</v>
      </c>
      <c r="I843" s="17">
        <v>42846</v>
      </c>
      <c r="J843" s="18">
        <v>5.10713038546701</v>
      </c>
      <c r="K843" s="19" t="s">
        <v>4</v>
      </c>
    </row>
    <row r="844" spans="1:11" x14ac:dyDescent="0.2">
      <c r="A844" s="1">
        <v>42426</v>
      </c>
      <c r="B844">
        <v>5.9292920851747697</v>
      </c>
      <c r="C844" t="s">
        <v>3</v>
      </c>
      <c r="E844" s="14">
        <v>42847</v>
      </c>
      <c r="F844" s="15">
        <v>5.9211778586669999</v>
      </c>
      <c r="G844" s="16" t="s">
        <v>3</v>
      </c>
      <c r="I844" s="14">
        <v>42847</v>
      </c>
      <c r="J844" s="15">
        <v>5.10713038546701</v>
      </c>
      <c r="K844" s="16" t="s">
        <v>4</v>
      </c>
    </row>
    <row r="845" spans="1:11" x14ac:dyDescent="0.2">
      <c r="A845" s="1">
        <v>42426</v>
      </c>
      <c r="B845">
        <v>4.9850229329494002</v>
      </c>
      <c r="C845" t="s">
        <v>4</v>
      </c>
      <c r="E845" s="17">
        <v>42848</v>
      </c>
      <c r="F845" s="18">
        <v>5.9211778586669999</v>
      </c>
      <c r="G845" s="19" t="s">
        <v>3</v>
      </c>
      <c r="I845" s="17">
        <v>42848</v>
      </c>
      <c r="J845" s="18">
        <v>5.10713038546701</v>
      </c>
      <c r="K845" s="19" t="s">
        <v>4</v>
      </c>
    </row>
    <row r="846" spans="1:11" x14ac:dyDescent="0.2">
      <c r="A846" s="1">
        <v>42427</v>
      </c>
      <c r="B846">
        <v>5.9292920851747697</v>
      </c>
      <c r="C846" t="s">
        <v>3</v>
      </c>
      <c r="E846" s="14">
        <v>42849</v>
      </c>
      <c r="F846" s="15">
        <v>5.9211778586669999</v>
      </c>
      <c r="G846" s="16" t="s">
        <v>3</v>
      </c>
      <c r="I846" s="14">
        <v>42849</v>
      </c>
      <c r="J846" s="15">
        <v>5.10713038546701</v>
      </c>
      <c r="K846" s="16" t="s">
        <v>4</v>
      </c>
    </row>
    <row r="847" spans="1:11" x14ac:dyDescent="0.2">
      <c r="A847" s="1">
        <v>42427</v>
      </c>
      <c r="B847">
        <v>4.9850229329494002</v>
      </c>
      <c r="C847" t="s">
        <v>4</v>
      </c>
      <c r="E847" s="17">
        <v>42850</v>
      </c>
      <c r="F847" s="18">
        <v>5.9211778586669999</v>
      </c>
      <c r="G847" s="19" t="s">
        <v>3</v>
      </c>
      <c r="I847" s="17">
        <v>42850</v>
      </c>
      <c r="J847" s="18">
        <v>5.10713038546701</v>
      </c>
      <c r="K847" s="19" t="s">
        <v>4</v>
      </c>
    </row>
    <row r="848" spans="1:11" x14ac:dyDescent="0.2">
      <c r="A848" s="1">
        <v>42428</v>
      </c>
      <c r="B848">
        <v>5.9292920851747697</v>
      </c>
      <c r="C848" t="s">
        <v>3</v>
      </c>
      <c r="E848" s="14">
        <v>42851</v>
      </c>
      <c r="F848" s="15">
        <v>5.9211778586669999</v>
      </c>
      <c r="G848" s="16" t="s">
        <v>3</v>
      </c>
      <c r="I848" s="14">
        <v>42851</v>
      </c>
      <c r="J848" s="15">
        <v>5.10713038546701</v>
      </c>
      <c r="K848" s="16" t="s">
        <v>4</v>
      </c>
    </row>
    <row r="849" spans="1:11" x14ac:dyDescent="0.2">
      <c r="A849" s="1">
        <v>42428</v>
      </c>
      <c r="B849">
        <v>4.9850229329494002</v>
      </c>
      <c r="C849" t="s">
        <v>4</v>
      </c>
      <c r="E849" s="17">
        <v>42852</v>
      </c>
      <c r="F849" s="18">
        <v>5.9211778586669999</v>
      </c>
      <c r="G849" s="19" t="s">
        <v>3</v>
      </c>
      <c r="I849" s="17">
        <v>42852</v>
      </c>
      <c r="J849" s="18">
        <v>5.10713038546701</v>
      </c>
      <c r="K849" s="19" t="s">
        <v>4</v>
      </c>
    </row>
    <row r="850" spans="1:11" x14ac:dyDescent="0.2">
      <c r="A850" s="1">
        <v>42429</v>
      </c>
      <c r="B850">
        <v>5.9292920851747697</v>
      </c>
      <c r="C850" t="s">
        <v>3</v>
      </c>
      <c r="E850" s="14">
        <v>42853</v>
      </c>
      <c r="F850" s="15">
        <v>5.9211778586669999</v>
      </c>
      <c r="G850" s="16" t="s">
        <v>3</v>
      </c>
      <c r="I850" s="14">
        <v>42853</v>
      </c>
      <c r="J850" s="15">
        <v>5.10713038546701</v>
      </c>
      <c r="K850" s="16" t="s">
        <v>4</v>
      </c>
    </row>
    <row r="851" spans="1:11" x14ac:dyDescent="0.2">
      <c r="A851" s="1">
        <v>42429</v>
      </c>
      <c r="B851">
        <v>4.9850229329494002</v>
      </c>
      <c r="C851" t="s">
        <v>4</v>
      </c>
      <c r="E851" s="17">
        <v>42854</v>
      </c>
      <c r="F851" s="18">
        <v>5.9211778586669999</v>
      </c>
      <c r="G851" s="19" t="s">
        <v>3</v>
      </c>
      <c r="I851" s="17">
        <v>42854</v>
      </c>
      <c r="J851" s="18">
        <v>5.10713038546701</v>
      </c>
      <c r="K851" s="19" t="s">
        <v>4</v>
      </c>
    </row>
    <row r="852" spans="1:11" x14ac:dyDescent="0.2">
      <c r="A852" s="1">
        <v>42430</v>
      </c>
      <c r="B852">
        <v>5.9292920851747697</v>
      </c>
      <c r="C852" t="s">
        <v>3</v>
      </c>
      <c r="E852" s="14">
        <v>42855</v>
      </c>
      <c r="F852" s="15">
        <v>5.9211778586669999</v>
      </c>
      <c r="G852" s="16" t="s">
        <v>3</v>
      </c>
      <c r="I852" s="14">
        <v>42855</v>
      </c>
      <c r="J852" s="15">
        <v>5.10713038546701</v>
      </c>
      <c r="K852" s="16" t="s">
        <v>4</v>
      </c>
    </row>
    <row r="853" spans="1:11" x14ac:dyDescent="0.2">
      <c r="A853" s="1">
        <v>42430</v>
      </c>
      <c r="B853">
        <v>4.9850229329494002</v>
      </c>
      <c r="C853" t="s">
        <v>4</v>
      </c>
      <c r="E853" s="17">
        <v>42856</v>
      </c>
      <c r="F853" s="18">
        <v>5.9211778586669999</v>
      </c>
      <c r="G853" s="19" t="s">
        <v>3</v>
      </c>
      <c r="I853" s="17">
        <v>42856</v>
      </c>
      <c r="J853" s="18">
        <v>5.10713038546701</v>
      </c>
      <c r="K853" s="19" t="s">
        <v>4</v>
      </c>
    </row>
    <row r="854" spans="1:11" x14ac:dyDescent="0.2">
      <c r="A854" s="1">
        <v>42431</v>
      </c>
      <c r="B854">
        <v>5.9292920851747697</v>
      </c>
      <c r="C854" t="s">
        <v>3</v>
      </c>
      <c r="E854" s="14">
        <v>42857</v>
      </c>
      <c r="F854" s="15">
        <v>5.9211778586669999</v>
      </c>
      <c r="G854" s="16" t="s">
        <v>3</v>
      </c>
      <c r="I854" s="14">
        <v>42857</v>
      </c>
      <c r="J854" s="15">
        <v>5.10713038546701</v>
      </c>
      <c r="K854" s="16" t="s">
        <v>4</v>
      </c>
    </row>
    <row r="855" spans="1:11" x14ac:dyDescent="0.2">
      <c r="A855" s="1">
        <v>42431</v>
      </c>
      <c r="B855">
        <v>4.9850229329494002</v>
      </c>
      <c r="C855" t="s">
        <v>4</v>
      </c>
      <c r="E855" s="17">
        <v>42858</v>
      </c>
      <c r="F855" s="18">
        <v>5.9211778586669999</v>
      </c>
      <c r="G855" s="19" t="s">
        <v>3</v>
      </c>
      <c r="I855" s="17">
        <v>42858</v>
      </c>
      <c r="J855" s="18">
        <v>5.10713038546701</v>
      </c>
      <c r="K855" s="19" t="s">
        <v>4</v>
      </c>
    </row>
    <row r="856" spans="1:11" x14ac:dyDescent="0.2">
      <c r="A856" s="1">
        <v>42432</v>
      </c>
      <c r="B856">
        <v>5.9292920851747697</v>
      </c>
      <c r="C856" t="s">
        <v>3</v>
      </c>
      <c r="E856" s="14">
        <v>42859</v>
      </c>
      <c r="F856" s="15">
        <v>5.9211778586669999</v>
      </c>
      <c r="G856" s="16" t="s">
        <v>3</v>
      </c>
      <c r="I856" s="14">
        <v>42859</v>
      </c>
      <c r="J856" s="15">
        <v>5.10713038546701</v>
      </c>
      <c r="K856" s="16" t="s">
        <v>4</v>
      </c>
    </row>
    <row r="857" spans="1:11" x14ac:dyDescent="0.2">
      <c r="A857" s="1">
        <v>42432</v>
      </c>
      <c r="B857">
        <v>4.9850229329494002</v>
      </c>
      <c r="C857" t="s">
        <v>4</v>
      </c>
      <c r="E857" s="17">
        <v>42860</v>
      </c>
      <c r="F857" s="18">
        <v>5.9211778586669999</v>
      </c>
      <c r="G857" s="19" t="s">
        <v>3</v>
      </c>
      <c r="I857" s="17">
        <v>42860</v>
      </c>
      <c r="J857" s="18">
        <v>5.10713038546701</v>
      </c>
      <c r="K857" s="19" t="s">
        <v>4</v>
      </c>
    </row>
    <row r="858" spans="1:11" x14ac:dyDescent="0.2">
      <c r="A858" s="1">
        <v>42433</v>
      </c>
      <c r="B858">
        <v>5.9292920851747697</v>
      </c>
      <c r="C858" t="s">
        <v>3</v>
      </c>
      <c r="E858" s="14">
        <v>42861</v>
      </c>
      <c r="F858" s="15">
        <v>5.9211778586669999</v>
      </c>
      <c r="G858" s="16" t="s">
        <v>3</v>
      </c>
      <c r="I858" s="14">
        <v>42861</v>
      </c>
      <c r="J858" s="15">
        <v>5.10713038546701</v>
      </c>
      <c r="K858" s="16" t="s">
        <v>4</v>
      </c>
    </row>
    <row r="859" spans="1:11" x14ac:dyDescent="0.2">
      <c r="A859" s="1">
        <v>42433</v>
      </c>
      <c r="B859">
        <v>4.9850229329494002</v>
      </c>
      <c r="C859" t="s">
        <v>4</v>
      </c>
      <c r="E859" s="17">
        <v>42862</v>
      </c>
      <c r="F859" s="18">
        <v>5.9211778586669999</v>
      </c>
      <c r="G859" s="19" t="s">
        <v>3</v>
      </c>
      <c r="I859" s="17">
        <v>42862</v>
      </c>
      <c r="J859" s="18">
        <v>5.10713038546701</v>
      </c>
      <c r="K859" s="19" t="s">
        <v>4</v>
      </c>
    </row>
    <row r="860" spans="1:11" x14ac:dyDescent="0.2">
      <c r="A860" s="1">
        <v>42434</v>
      </c>
      <c r="B860">
        <v>5.9292920851747697</v>
      </c>
      <c r="C860" t="s">
        <v>3</v>
      </c>
      <c r="E860" s="14">
        <v>42863</v>
      </c>
      <c r="F860" s="15">
        <v>5.9211778586669999</v>
      </c>
      <c r="G860" s="16" t="s">
        <v>3</v>
      </c>
      <c r="I860" s="14">
        <v>42863</v>
      </c>
      <c r="J860" s="15">
        <v>5.10713038546701</v>
      </c>
      <c r="K860" s="16" t="s">
        <v>4</v>
      </c>
    </row>
    <row r="861" spans="1:11" x14ac:dyDescent="0.2">
      <c r="A861" s="1">
        <v>42434</v>
      </c>
      <c r="B861">
        <v>4.9850229329494002</v>
      </c>
      <c r="C861" t="s">
        <v>4</v>
      </c>
      <c r="E861" s="17">
        <v>42864</v>
      </c>
      <c r="F861" s="18">
        <v>5.9211778586669999</v>
      </c>
      <c r="G861" s="19" t="s">
        <v>3</v>
      </c>
      <c r="I861" s="17">
        <v>42864</v>
      </c>
      <c r="J861" s="18">
        <v>5.10713038546701</v>
      </c>
      <c r="K861" s="19" t="s">
        <v>4</v>
      </c>
    </row>
    <row r="862" spans="1:11" x14ac:dyDescent="0.2">
      <c r="A862" s="1">
        <v>42435</v>
      </c>
      <c r="B862">
        <v>5.9292920851747697</v>
      </c>
      <c r="C862" t="s">
        <v>3</v>
      </c>
      <c r="E862" s="14">
        <v>42865</v>
      </c>
      <c r="F862" s="15">
        <v>5.9211778586669999</v>
      </c>
      <c r="G862" s="16" t="s">
        <v>3</v>
      </c>
      <c r="I862" s="14">
        <v>42865</v>
      </c>
      <c r="J862" s="15">
        <v>5.10713038546701</v>
      </c>
      <c r="K862" s="16" t="s">
        <v>4</v>
      </c>
    </row>
    <row r="863" spans="1:11" x14ac:dyDescent="0.2">
      <c r="A863" s="1">
        <v>42435</v>
      </c>
      <c r="B863">
        <v>4.9850229329494002</v>
      </c>
      <c r="C863" t="s">
        <v>4</v>
      </c>
      <c r="E863" s="17">
        <v>42866</v>
      </c>
      <c r="F863" s="18">
        <v>5.9211778586669999</v>
      </c>
      <c r="G863" s="19" t="s">
        <v>3</v>
      </c>
      <c r="I863" s="17">
        <v>42866</v>
      </c>
      <c r="J863" s="18">
        <v>5.10713038546701</v>
      </c>
      <c r="K863" s="19" t="s">
        <v>4</v>
      </c>
    </row>
    <row r="864" spans="1:11" x14ac:dyDescent="0.2">
      <c r="A864" s="1">
        <v>42436</v>
      </c>
      <c r="B864">
        <v>5.9292920851747697</v>
      </c>
      <c r="C864" t="s">
        <v>3</v>
      </c>
      <c r="E864" s="14">
        <v>42867</v>
      </c>
      <c r="F864" s="15">
        <v>5.9211778586669999</v>
      </c>
      <c r="G864" s="16" t="s">
        <v>3</v>
      </c>
      <c r="I864" s="14">
        <v>42867</v>
      </c>
      <c r="J864" s="15">
        <v>5.10713038546701</v>
      </c>
      <c r="K864" s="16" t="s">
        <v>4</v>
      </c>
    </row>
    <row r="865" spans="1:11" x14ac:dyDescent="0.2">
      <c r="A865" s="1">
        <v>42436</v>
      </c>
      <c r="B865">
        <v>4.9850229329494002</v>
      </c>
      <c r="C865" t="s">
        <v>4</v>
      </c>
      <c r="E865" s="17">
        <v>42868</v>
      </c>
      <c r="F865" s="18">
        <v>5.9211778586669999</v>
      </c>
      <c r="G865" s="19" t="s">
        <v>3</v>
      </c>
      <c r="I865" s="17">
        <v>42868</v>
      </c>
      <c r="J865" s="18">
        <v>5.10713038546701</v>
      </c>
      <c r="K865" s="19" t="s">
        <v>4</v>
      </c>
    </row>
    <row r="866" spans="1:11" x14ac:dyDescent="0.2">
      <c r="A866" s="1">
        <v>42437</v>
      </c>
      <c r="B866">
        <v>5.9292920851747697</v>
      </c>
      <c r="C866" t="s">
        <v>3</v>
      </c>
      <c r="E866" s="14">
        <v>42869</v>
      </c>
      <c r="F866" s="15">
        <v>5.9211778586669999</v>
      </c>
      <c r="G866" s="16" t="s">
        <v>3</v>
      </c>
      <c r="I866" s="14">
        <v>42869</v>
      </c>
      <c r="J866" s="15">
        <v>5.10713038546701</v>
      </c>
      <c r="K866" s="16" t="s">
        <v>4</v>
      </c>
    </row>
    <row r="867" spans="1:11" x14ac:dyDescent="0.2">
      <c r="A867" s="1">
        <v>42437</v>
      </c>
      <c r="B867">
        <v>4.9850229329494002</v>
      </c>
      <c r="C867" t="s">
        <v>4</v>
      </c>
      <c r="E867" s="17">
        <v>42870</v>
      </c>
      <c r="F867" s="18">
        <v>5.9211778586669999</v>
      </c>
      <c r="G867" s="19" t="s">
        <v>3</v>
      </c>
      <c r="I867" s="17">
        <v>42870</v>
      </c>
      <c r="J867" s="18">
        <v>5.10713038546701</v>
      </c>
      <c r="K867" s="19" t="s">
        <v>4</v>
      </c>
    </row>
    <row r="868" spans="1:11" x14ac:dyDescent="0.2">
      <c r="A868" s="1">
        <v>42438</v>
      </c>
      <c r="B868">
        <v>5.9292920851747697</v>
      </c>
      <c r="C868" t="s">
        <v>3</v>
      </c>
      <c r="E868" s="14">
        <v>42871</v>
      </c>
      <c r="F868" s="15">
        <v>5.9211778586669999</v>
      </c>
      <c r="G868" s="16" t="s">
        <v>3</v>
      </c>
      <c r="I868" s="14">
        <v>42871</v>
      </c>
      <c r="J868" s="15">
        <v>5.10713038546701</v>
      </c>
      <c r="K868" s="16" t="s">
        <v>4</v>
      </c>
    </row>
    <row r="869" spans="1:11" x14ac:dyDescent="0.2">
      <c r="A869" s="1">
        <v>42438</v>
      </c>
      <c r="B869">
        <v>4.9850229329494002</v>
      </c>
      <c r="C869" t="s">
        <v>4</v>
      </c>
      <c r="E869" s="17">
        <v>42872</v>
      </c>
      <c r="F869" s="18">
        <v>5.9211778586669999</v>
      </c>
      <c r="G869" s="19" t="s">
        <v>3</v>
      </c>
      <c r="I869" s="17">
        <v>42872</v>
      </c>
      <c r="J869" s="18">
        <v>5.10713038546701</v>
      </c>
      <c r="K869" s="19" t="s">
        <v>4</v>
      </c>
    </row>
    <row r="870" spans="1:11" x14ac:dyDescent="0.2">
      <c r="A870" s="1">
        <v>42439</v>
      </c>
      <c r="B870">
        <v>5.9292920851747697</v>
      </c>
      <c r="C870" t="s">
        <v>3</v>
      </c>
      <c r="E870" s="14">
        <v>42873</v>
      </c>
      <c r="F870" s="15">
        <v>5.9211778586669999</v>
      </c>
      <c r="G870" s="16" t="s">
        <v>3</v>
      </c>
      <c r="I870" s="14">
        <v>42873</v>
      </c>
      <c r="J870" s="15">
        <v>5.10713038546701</v>
      </c>
      <c r="K870" s="16" t="s">
        <v>4</v>
      </c>
    </row>
    <row r="871" spans="1:11" x14ac:dyDescent="0.2">
      <c r="A871" s="1">
        <v>42439</v>
      </c>
      <c r="B871">
        <v>4.9850229329494002</v>
      </c>
      <c r="C871" t="s">
        <v>4</v>
      </c>
      <c r="E871" s="17">
        <v>42874</v>
      </c>
      <c r="F871" s="18">
        <v>5.9211778586669999</v>
      </c>
      <c r="G871" s="19" t="s">
        <v>3</v>
      </c>
      <c r="I871" s="17">
        <v>42874</v>
      </c>
      <c r="J871" s="18">
        <v>5.10713038546701</v>
      </c>
      <c r="K871" s="19" t="s">
        <v>4</v>
      </c>
    </row>
    <row r="872" spans="1:11" x14ac:dyDescent="0.2">
      <c r="A872" s="1">
        <v>42440</v>
      </c>
      <c r="B872">
        <v>5.9292920851747697</v>
      </c>
      <c r="C872" t="s">
        <v>3</v>
      </c>
      <c r="E872" s="14">
        <v>42875</v>
      </c>
      <c r="F872" s="15">
        <v>5.9211778586669999</v>
      </c>
      <c r="G872" s="16" t="s">
        <v>3</v>
      </c>
      <c r="I872" s="14">
        <v>42875</v>
      </c>
      <c r="J872" s="15">
        <v>5.10713038546701</v>
      </c>
      <c r="K872" s="16" t="s">
        <v>4</v>
      </c>
    </row>
    <row r="873" spans="1:11" x14ac:dyDescent="0.2">
      <c r="A873" s="1">
        <v>42440</v>
      </c>
      <c r="B873">
        <v>4.9850229329494002</v>
      </c>
      <c r="C873" t="s">
        <v>4</v>
      </c>
      <c r="E873" s="17">
        <v>42876</v>
      </c>
      <c r="F873" s="18">
        <v>5.9211778586669999</v>
      </c>
      <c r="G873" s="19" t="s">
        <v>3</v>
      </c>
      <c r="I873" s="17">
        <v>42876</v>
      </c>
      <c r="J873" s="18">
        <v>5.10713038546701</v>
      </c>
      <c r="K873" s="19" t="s">
        <v>4</v>
      </c>
    </row>
    <row r="874" spans="1:11" x14ac:dyDescent="0.2">
      <c r="A874" s="1">
        <v>42441</v>
      </c>
      <c r="B874">
        <v>5.9292920851747697</v>
      </c>
      <c r="C874" t="s">
        <v>3</v>
      </c>
      <c r="E874" s="14">
        <v>42877</v>
      </c>
      <c r="F874" s="15">
        <v>5.9211778586669999</v>
      </c>
      <c r="G874" s="16" t="s">
        <v>3</v>
      </c>
      <c r="I874" s="14">
        <v>42877</v>
      </c>
      <c r="J874" s="15">
        <v>5.10713038546701</v>
      </c>
      <c r="K874" s="16" t="s">
        <v>4</v>
      </c>
    </row>
    <row r="875" spans="1:11" x14ac:dyDescent="0.2">
      <c r="A875" s="1">
        <v>42441</v>
      </c>
      <c r="B875">
        <v>4.9850229329494002</v>
      </c>
      <c r="C875" t="s">
        <v>4</v>
      </c>
      <c r="E875" s="17">
        <v>42878</v>
      </c>
      <c r="F875" s="18">
        <v>5.9211778586669999</v>
      </c>
      <c r="G875" s="19" t="s">
        <v>3</v>
      </c>
      <c r="I875" s="17">
        <v>42878</v>
      </c>
      <c r="J875" s="18">
        <v>5.10713038546701</v>
      </c>
      <c r="K875" s="19" t="s">
        <v>4</v>
      </c>
    </row>
    <row r="876" spans="1:11" x14ac:dyDescent="0.2">
      <c r="A876" s="1">
        <v>42442</v>
      </c>
      <c r="B876">
        <v>5.9292920851747697</v>
      </c>
      <c r="C876" t="s">
        <v>3</v>
      </c>
      <c r="E876" s="14">
        <v>42879</v>
      </c>
      <c r="F876" s="15">
        <v>5.9211778586669999</v>
      </c>
      <c r="G876" s="16" t="s">
        <v>3</v>
      </c>
      <c r="I876" s="14">
        <v>42879</v>
      </c>
      <c r="J876" s="15">
        <v>5.10713038546701</v>
      </c>
      <c r="K876" s="16" t="s">
        <v>4</v>
      </c>
    </row>
    <row r="877" spans="1:11" x14ac:dyDescent="0.2">
      <c r="A877" s="1">
        <v>42442</v>
      </c>
      <c r="B877">
        <v>4.9850229329494002</v>
      </c>
      <c r="C877" t="s">
        <v>4</v>
      </c>
      <c r="E877" s="17">
        <v>42880</v>
      </c>
      <c r="F877" s="18">
        <v>5.9211778586669999</v>
      </c>
      <c r="G877" s="19" t="s">
        <v>3</v>
      </c>
      <c r="I877" s="17">
        <v>42880</v>
      </c>
      <c r="J877" s="18">
        <v>5.10713038546701</v>
      </c>
      <c r="K877" s="19" t="s">
        <v>4</v>
      </c>
    </row>
    <row r="878" spans="1:11" x14ac:dyDescent="0.2">
      <c r="A878" s="1">
        <v>42443</v>
      </c>
      <c r="B878">
        <v>5.9292920851747697</v>
      </c>
      <c r="C878" t="s">
        <v>3</v>
      </c>
      <c r="E878" s="14">
        <v>42881</v>
      </c>
      <c r="F878" s="15">
        <v>5.9211778586669999</v>
      </c>
      <c r="G878" s="16" t="s">
        <v>3</v>
      </c>
      <c r="I878" s="14">
        <v>42881</v>
      </c>
      <c r="J878" s="15">
        <v>5.10713038546701</v>
      </c>
      <c r="K878" s="16" t="s">
        <v>4</v>
      </c>
    </row>
    <row r="879" spans="1:11" x14ac:dyDescent="0.2">
      <c r="A879" s="1">
        <v>42443</v>
      </c>
      <c r="B879">
        <v>4.9850229329494002</v>
      </c>
      <c r="C879" t="s">
        <v>4</v>
      </c>
      <c r="E879" s="17">
        <v>42882</v>
      </c>
      <c r="F879" s="18">
        <v>5.9211778586669999</v>
      </c>
      <c r="G879" s="19" t="s">
        <v>3</v>
      </c>
      <c r="I879" s="17">
        <v>42882</v>
      </c>
      <c r="J879" s="18">
        <v>5.10713038546701</v>
      </c>
      <c r="K879" s="19" t="s">
        <v>4</v>
      </c>
    </row>
    <row r="880" spans="1:11" x14ac:dyDescent="0.2">
      <c r="A880" s="1">
        <v>42444</v>
      </c>
      <c r="B880">
        <v>5.9292920851747697</v>
      </c>
      <c r="C880" t="s">
        <v>3</v>
      </c>
      <c r="E880" s="14">
        <v>42883</v>
      </c>
      <c r="F880" s="15">
        <v>5.9211778586669999</v>
      </c>
      <c r="G880" s="16" t="s">
        <v>3</v>
      </c>
      <c r="I880" s="14">
        <v>42883</v>
      </c>
      <c r="J880" s="15">
        <v>5.10713038546701</v>
      </c>
      <c r="K880" s="16" t="s">
        <v>4</v>
      </c>
    </row>
    <row r="881" spans="1:11" x14ac:dyDescent="0.2">
      <c r="A881" s="1">
        <v>42444</v>
      </c>
      <c r="B881">
        <v>4.9850229329494002</v>
      </c>
      <c r="C881" t="s">
        <v>4</v>
      </c>
      <c r="E881" s="17">
        <v>42884</v>
      </c>
      <c r="F881" s="18">
        <v>5.9211778586669999</v>
      </c>
      <c r="G881" s="19" t="s">
        <v>3</v>
      </c>
      <c r="I881" s="17">
        <v>42884</v>
      </c>
      <c r="J881" s="18">
        <v>5.10713038546701</v>
      </c>
      <c r="K881" s="19" t="s">
        <v>4</v>
      </c>
    </row>
    <row r="882" spans="1:11" x14ac:dyDescent="0.2">
      <c r="A882" s="1">
        <v>42445</v>
      </c>
      <c r="B882">
        <v>5.9292920851747697</v>
      </c>
      <c r="C882" t="s">
        <v>3</v>
      </c>
      <c r="E882" s="14">
        <v>42885</v>
      </c>
      <c r="F882" s="15">
        <v>5.9211778586669999</v>
      </c>
      <c r="G882" s="16" t="s">
        <v>3</v>
      </c>
      <c r="I882" s="14">
        <v>42885</v>
      </c>
      <c r="J882" s="15">
        <v>5.10713038546701</v>
      </c>
      <c r="K882" s="16" t="s">
        <v>4</v>
      </c>
    </row>
    <row r="883" spans="1:11" x14ac:dyDescent="0.2">
      <c r="A883" s="1">
        <v>42445</v>
      </c>
      <c r="B883">
        <v>4.9850229329494002</v>
      </c>
      <c r="C883" t="s">
        <v>4</v>
      </c>
      <c r="E883" s="17">
        <v>42886</v>
      </c>
      <c r="F883" s="18">
        <v>5.9211778586669999</v>
      </c>
      <c r="G883" s="19" t="s">
        <v>3</v>
      </c>
      <c r="I883" s="17">
        <v>42886</v>
      </c>
      <c r="J883" s="18">
        <v>5.10713038546701</v>
      </c>
      <c r="K883" s="19" t="s">
        <v>4</v>
      </c>
    </row>
    <row r="884" spans="1:11" x14ac:dyDescent="0.2">
      <c r="A884" s="1">
        <v>42446</v>
      </c>
      <c r="B884">
        <v>5.9292920851747697</v>
      </c>
      <c r="C884" t="s">
        <v>3</v>
      </c>
      <c r="E884" s="14">
        <v>42887</v>
      </c>
      <c r="F884" s="15">
        <v>5.9211778586669999</v>
      </c>
      <c r="G884" s="16" t="s">
        <v>3</v>
      </c>
      <c r="I884" s="14">
        <v>42887</v>
      </c>
      <c r="J884" s="15">
        <v>5.10713038546701</v>
      </c>
      <c r="K884" s="16" t="s">
        <v>4</v>
      </c>
    </row>
    <row r="885" spans="1:11" x14ac:dyDescent="0.2">
      <c r="A885" s="1">
        <v>42446</v>
      </c>
      <c r="B885">
        <v>4.9850229329494002</v>
      </c>
      <c r="C885" t="s">
        <v>4</v>
      </c>
      <c r="E885" s="17">
        <v>42888</v>
      </c>
      <c r="F885" s="18">
        <v>5.9211778586669999</v>
      </c>
      <c r="G885" s="19" t="s">
        <v>3</v>
      </c>
      <c r="I885" s="17">
        <v>42888</v>
      </c>
      <c r="J885" s="18">
        <v>5.10713038546701</v>
      </c>
      <c r="K885" s="19" t="s">
        <v>4</v>
      </c>
    </row>
    <row r="886" spans="1:11" x14ac:dyDescent="0.2">
      <c r="A886" s="1">
        <v>42447</v>
      </c>
      <c r="B886">
        <v>5.9292920851747697</v>
      </c>
      <c r="C886" t="s">
        <v>3</v>
      </c>
      <c r="E886" s="14">
        <v>42889</v>
      </c>
      <c r="F886" s="15">
        <v>5.9211778586669999</v>
      </c>
      <c r="G886" s="16" t="s">
        <v>3</v>
      </c>
      <c r="I886" s="14">
        <v>42889</v>
      </c>
      <c r="J886" s="15">
        <v>5.10713038546701</v>
      </c>
      <c r="K886" s="16" t="s">
        <v>4</v>
      </c>
    </row>
    <row r="887" spans="1:11" x14ac:dyDescent="0.2">
      <c r="A887" s="1">
        <v>42447</v>
      </c>
      <c r="B887">
        <v>4.9850229329494002</v>
      </c>
      <c r="C887" t="s">
        <v>4</v>
      </c>
      <c r="E887" s="17">
        <v>42890</v>
      </c>
      <c r="F887" s="18">
        <v>5.9211778586669999</v>
      </c>
      <c r="G887" s="19" t="s">
        <v>3</v>
      </c>
      <c r="I887" s="17">
        <v>42890</v>
      </c>
      <c r="J887" s="18">
        <v>5.10713038546701</v>
      </c>
      <c r="K887" s="19" t="s">
        <v>4</v>
      </c>
    </row>
    <row r="888" spans="1:11" x14ac:dyDescent="0.2">
      <c r="A888" s="1">
        <v>42448</v>
      </c>
      <c r="B888">
        <v>5.9292920851747697</v>
      </c>
      <c r="C888" t="s">
        <v>3</v>
      </c>
      <c r="E888" s="14">
        <v>42891</v>
      </c>
      <c r="F888" s="15">
        <v>5.9211778586669999</v>
      </c>
      <c r="G888" s="16" t="s">
        <v>3</v>
      </c>
      <c r="I888" s="14">
        <v>42891</v>
      </c>
      <c r="J888" s="15">
        <v>5.10713038546701</v>
      </c>
      <c r="K888" s="16" t="s">
        <v>4</v>
      </c>
    </row>
    <row r="889" spans="1:11" x14ac:dyDescent="0.2">
      <c r="A889" s="1">
        <v>42448</v>
      </c>
      <c r="B889">
        <v>4.9850229329494002</v>
      </c>
      <c r="C889" t="s">
        <v>4</v>
      </c>
      <c r="E889" s="17">
        <v>42892</v>
      </c>
      <c r="F889" s="18">
        <v>5.9211778586669999</v>
      </c>
      <c r="G889" s="19" t="s">
        <v>3</v>
      </c>
      <c r="I889" s="17">
        <v>42892</v>
      </c>
      <c r="J889" s="18">
        <v>5.10713038546701</v>
      </c>
      <c r="K889" s="19" t="s">
        <v>4</v>
      </c>
    </row>
    <row r="890" spans="1:11" x14ac:dyDescent="0.2">
      <c r="A890" s="1">
        <v>42449</v>
      </c>
      <c r="B890">
        <v>5.9292920851747697</v>
      </c>
      <c r="C890" t="s">
        <v>3</v>
      </c>
      <c r="E890" s="14">
        <v>42893</v>
      </c>
      <c r="F890" s="15">
        <v>5.9211778586669999</v>
      </c>
      <c r="G890" s="16" t="s">
        <v>3</v>
      </c>
      <c r="I890" s="14">
        <v>42893</v>
      </c>
      <c r="J890" s="15">
        <v>5.10713038546701</v>
      </c>
      <c r="K890" s="16" t="s">
        <v>4</v>
      </c>
    </row>
    <row r="891" spans="1:11" x14ac:dyDescent="0.2">
      <c r="A891" s="1">
        <v>42449</v>
      </c>
      <c r="B891">
        <v>4.9850229329494002</v>
      </c>
      <c r="C891" t="s">
        <v>4</v>
      </c>
      <c r="E891" s="17">
        <v>42894</v>
      </c>
      <c r="F891" s="18">
        <v>5.9211778586669999</v>
      </c>
      <c r="G891" s="19" t="s">
        <v>3</v>
      </c>
      <c r="I891" s="17">
        <v>42894</v>
      </c>
      <c r="J891" s="18">
        <v>5.10713038546701</v>
      </c>
      <c r="K891" s="19" t="s">
        <v>4</v>
      </c>
    </row>
    <row r="892" spans="1:11" x14ac:dyDescent="0.2">
      <c r="A892" s="1">
        <v>42450</v>
      </c>
      <c r="B892">
        <v>5.9292920851747697</v>
      </c>
      <c r="C892" t="s">
        <v>3</v>
      </c>
      <c r="E892" s="14">
        <v>42895</v>
      </c>
      <c r="F892" s="15">
        <v>5.9211778586669999</v>
      </c>
      <c r="G892" s="16" t="s">
        <v>3</v>
      </c>
      <c r="I892" s="14">
        <v>42895</v>
      </c>
      <c r="J892" s="15">
        <v>5.10713038546701</v>
      </c>
      <c r="K892" s="16" t="s">
        <v>4</v>
      </c>
    </row>
    <row r="893" spans="1:11" x14ac:dyDescent="0.2">
      <c r="A893" s="1">
        <v>42450</v>
      </c>
      <c r="B893">
        <v>4.9850229329494002</v>
      </c>
      <c r="C893" t="s">
        <v>4</v>
      </c>
      <c r="E893" s="17">
        <v>42896</v>
      </c>
      <c r="F893" s="18">
        <v>5.9211778586669999</v>
      </c>
      <c r="G893" s="19" t="s">
        <v>3</v>
      </c>
      <c r="I893" s="17">
        <v>42896</v>
      </c>
      <c r="J893" s="18">
        <v>5.10713038546701</v>
      </c>
      <c r="K893" s="19" t="s">
        <v>4</v>
      </c>
    </row>
    <row r="894" spans="1:11" x14ac:dyDescent="0.2">
      <c r="A894" s="1">
        <v>42451</v>
      </c>
      <c r="B894">
        <v>5.9292920851747697</v>
      </c>
      <c r="C894" t="s">
        <v>3</v>
      </c>
      <c r="E894" s="14">
        <v>42897</v>
      </c>
      <c r="F894" s="15">
        <v>5.9211778586669999</v>
      </c>
      <c r="G894" s="16" t="s">
        <v>3</v>
      </c>
      <c r="I894" s="14">
        <v>42897</v>
      </c>
      <c r="J894" s="15">
        <v>5.10713038546701</v>
      </c>
      <c r="K894" s="16" t="s">
        <v>4</v>
      </c>
    </row>
    <row r="895" spans="1:11" x14ac:dyDescent="0.2">
      <c r="A895" s="1">
        <v>42451</v>
      </c>
      <c r="B895">
        <v>4.9850229329494002</v>
      </c>
      <c r="C895" t="s">
        <v>4</v>
      </c>
      <c r="E895" s="17">
        <v>42898</v>
      </c>
      <c r="F895" s="18">
        <v>5.9211778586669999</v>
      </c>
      <c r="G895" s="19" t="s">
        <v>3</v>
      </c>
      <c r="I895" s="17">
        <v>42898</v>
      </c>
      <c r="J895" s="18">
        <v>5.10713038546701</v>
      </c>
      <c r="K895" s="19" t="s">
        <v>4</v>
      </c>
    </row>
    <row r="896" spans="1:11" x14ac:dyDescent="0.2">
      <c r="A896" s="1">
        <v>42452</v>
      </c>
      <c r="B896">
        <v>5.9292920851747697</v>
      </c>
      <c r="C896" t="s">
        <v>3</v>
      </c>
      <c r="E896" s="14">
        <v>42899</v>
      </c>
      <c r="F896" s="15">
        <v>5.9211778586669999</v>
      </c>
      <c r="G896" s="16" t="s">
        <v>3</v>
      </c>
      <c r="I896" s="14">
        <v>42899</v>
      </c>
      <c r="J896" s="15">
        <v>5.10713038546701</v>
      </c>
      <c r="K896" s="16" t="s">
        <v>4</v>
      </c>
    </row>
    <row r="897" spans="1:11" x14ac:dyDescent="0.2">
      <c r="A897" s="1">
        <v>42452</v>
      </c>
      <c r="B897">
        <v>4.9850229329494002</v>
      </c>
      <c r="C897" t="s">
        <v>4</v>
      </c>
      <c r="E897" s="17">
        <v>42900</v>
      </c>
      <c r="F897" s="18">
        <v>5.9211778586669999</v>
      </c>
      <c r="G897" s="19" t="s">
        <v>3</v>
      </c>
      <c r="I897" s="17">
        <v>42900</v>
      </c>
      <c r="J897" s="18">
        <v>5.10713038546701</v>
      </c>
      <c r="K897" s="19" t="s">
        <v>4</v>
      </c>
    </row>
    <row r="898" spans="1:11" x14ac:dyDescent="0.2">
      <c r="A898" s="1">
        <v>42453</v>
      </c>
      <c r="B898">
        <v>5.9292920851747697</v>
      </c>
      <c r="C898" t="s">
        <v>3</v>
      </c>
      <c r="E898" s="14">
        <v>42901</v>
      </c>
      <c r="F898" s="15">
        <v>5.9211778586669999</v>
      </c>
      <c r="G898" s="16" t="s">
        <v>3</v>
      </c>
      <c r="I898" s="14">
        <v>42901</v>
      </c>
      <c r="J898" s="15">
        <v>5.1081238932722997</v>
      </c>
      <c r="K898" s="16" t="s">
        <v>4</v>
      </c>
    </row>
    <row r="899" spans="1:11" x14ac:dyDescent="0.2">
      <c r="A899" s="1">
        <v>42453</v>
      </c>
      <c r="B899">
        <v>4.9790678949511404</v>
      </c>
      <c r="C899" t="s">
        <v>4</v>
      </c>
      <c r="E899" s="17">
        <v>42902</v>
      </c>
      <c r="F899" s="18">
        <v>5.9211778586669999</v>
      </c>
      <c r="G899" s="19" t="s">
        <v>3</v>
      </c>
      <c r="I899" s="17">
        <v>42902</v>
      </c>
      <c r="J899" s="18">
        <v>5.1106462737045497</v>
      </c>
      <c r="K899" s="19" t="s">
        <v>4</v>
      </c>
    </row>
    <row r="900" spans="1:11" x14ac:dyDescent="0.2">
      <c r="A900" s="1">
        <v>42454</v>
      </c>
      <c r="B900">
        <v>5.9292920851747697</v>
      </c>
      <c r="C900" t="s">
        <v>3</v>
      </c>
      <c r="E900" s="14">
        <v>42903</v>
      </c>
      <c r="F900" s="15">
        <v>5.9211778586669999</v>
      </c>
      <c r="G900" s="16" t="s">
        <v>3</v>
      </c>
      <c r="I900" s="14">
        <v>42903</v>
      </c>
      <c r="J900" s="15">
        <v>5.1106462737045497</v>
      </c>
      <c r="K900" s="16" t="s">
        <v>4</v>
      </c>
    </row>
    <row r="901" spans="1:11" x14ac:dyDescent="0.2">
      <c r="A901" s="1">
        <v>42454</v>
      </c>
      <c r="B901">
        <v>4.9790678949511404</v>
      </c>
      <c r="C901" t="s">
        <v>4</v>
      </c>
      <c r="E901" s="17">
        <v>42904</v>
      </c>
      <c r="F901" s="18">
        <v>5.9211778586669999</v>
      </c>
      <c r="G901" s="19" t="s">
        <v>3</v>
      </c>
      <c r="I901" s="17">
        <v>42904</v>
      </c>
      <c r="J901" s="18">
        <v>5.1106462737045497</v>
      </c>
      <c r="K901" s="19" t="s">
        <v>4</v>
      </c>
    </row>
    <row r="902" spans="1:11" x14ac:dyDescent="0.2">
      <c r="A902" s="1">
        <v>42455</v>
      </c>
      <c r="B902">
        <v>5.9292920851747697</v>
      </c>
      <c r="C902" t="s">
        <v>3</v>
      </c>
      <c r="E902" s="14">
        <v>42905</v>
      </c>
      <c r="F902" s="15">
        <v>5.9211778586669999</v>
      </c>
      <c r="G902" s="16" t="s">
        <v>3</v>
      </c>
      <c r="I902" s="14">
        <v>42905</v>
      </c>
      <c r="J902" s="15">
        <v>5.1106462737045497</v>
      </c>
      <c r="K902" s="16" t="s">
        <v>4</v>
      </c>
    </row>
    <row r="903" spans="1:11" x14ac:dyDescent="0.2">
      <c r="A903" s="1">
        <v>42455</v>
      </c>
      <c r="B903">
        <v>4.9790678949511404</v>
      </c>
      <c r="C903" t="s">
        <v>4</v>
      </c>
      <c r="E903" s="17">
        <v>42906</v>
      </c>
      <c r="F903" s="18">
        <v>5.9211778586669999</v>
      </c>
      <c r="G903" s="19" t="s">
        <v>3</v>
      </c>
      <c r="I903" s="17">
        <v>42906</v>
      </c>
      <c r="J903" s="18">
        <v>5.1106462737045497</v>
      </c>
      <c r="K903" s="19" t="s">
        <v>4</v>
      </c>
    </row>
    <row r="904" spans="1:11" x14ac:dyDescent="0.2">
      <c r="A904" s="1">
        <v>42456</v>
      </c>
      <c r="B904">
        <v>5.9292920851747697</v>
      </c>
      <c r="C904" t="s">
        <v>3</v>
      </c>
      <c r="E904" s="14">
        <v>42907</v>
      </c>
      <c r="F904" s="15">
        <v>5.9211778586669999</v>
      </c>
      <c r="G904" s="16" t="s">
        <v>3</v>
      </c>
      <c r="I904" s="14">
        <v>42907</v>
      </c>
      <c r="J904" s="15">
        <v>5.1106462737045497</v>
      </c>
      <c r="K904" s="16" t="s">
        <v>4</v>
      </c>
    </row>
    <row r="905" spans="1:11" x14ac:dyDescent="0.2">
      <c r="A905" s="1">
        <v>42456</v>
      </c>
      <c r="B905">
        <v>4.9790678949511404</v>
      </c>
      <c r="C905" t="s">
        <v>4</v>
      </c>
      <c r="E905" s="17">
        <v>42908</v>
      </c>
      <c r="F905" s="18">
        <v>5.9211778586669999</v>
      </c>
      <c r="G905" s="19" t="s">
        <v>3</v>
      </c>
      <c r="I905" s="17">
        <v>42908</v>
      </c>
      <c r="J905" s="18">
        <v>5.1106462737045497</v>
      </c>
      <c r="K905" s="19" t="s">
        <v>4</v>
      </c>
    </row>
    <row r="906" spans="1:11" x14ac:dyDescent="0.2">
      <c r="A906" s="1">
        <v>42457</v>
      </c>
      <c r="B906">
        <v>5.9292920851747697</v>
      </c>
      <c r="C906" t="s">
        <v>3</v>
      </c>
      <c r="E906" s="14">
        <v>42909</v>
      </c>
      <c r="F906" s="15">
        <v>5.9211778586669999</v>
      </c>
      <c r="G906" s="16" t="s">
        <v>3</v>
      </c>
      <c r="I906" s="14">
        <v>42909</v>
      </c>
      <c r="J906" s="15">
        <v>5.1106462737045497</v>
      </c>
      <c r="K906" s="16" t="s">
        <v>4</v>
      </c>
    </row>
    <row r="907" spans="1:11" x14ac:dyDescent="0.2">
      <c r="A907" s="1">
        <v>42457</v>
      </c>
      <c r="B907">
        <v>4.9790678949511404</v>
      </c>
      <c r="C907" t="s">
        <v>4</v>
      </c>
      <c r="E907" s="17">
        <v>42910</v>
      </c>
      <c r="F907" s="18">
        <v>5.9211778586669999</v>
      </c>
      <c r="G907" s="19" t="s">
        <v>3</v>
      </c>
      <c r="I907" s="17">
        <v>42910</v>
      </c>
      <c r="J907" s="18">
        <v>5.1106462737045497</v>
      </c>
      <c r="K907" s="19" t="s">
        <v>4</v>
      </c>
    </row>
    <row r="908" spans="1:11" x14ac:dyDescent="0.2">
      <c r="A908" s="1">
        <v>42458</v>
      </c>
      <c r="B908">
        <v>5.9292920851747697</v>
      </c>
      <c r="C908" t="s">
        <v>3</v>
      </c>
      <c r="E908" s="14">
        <v>42911</v>
      </c>
      <c r="F908" s="15">
        <v>5.9211778586669999</v>
      </c>
      <c r="G908" s="16" t="s">
        <v>3</v>
      </c>
      <c r="I908" s="14">
        <v>42911</v>
      </c>
      <c r="J908" s="15">
        <v>5.1106462737045497</v>
      </c>
      <c r="K908" s="16" t="s">
        <v>4</v>
      </c>
    </row>
    <row r="909" spans="1:11" x14ac:dyDescent="0.2">
      <c r="A909" s="1">
        <v>42458</v>
      </c>
      <c r="B909">
        <v>4.9790678949511404</v>
      </c>
      <c r="C909" t="s">
        <v>4</v>
      </c>
      <c r="E909" s="17">
        <v>42912</v>
      </c>
      <c r="F909" s="18">
        <v>5.9211778586669999</v>
      </c>
      <c r="G909" s="19" t="s">
        <v>3</v>
      </c>
      <c r="I909" s="17">
        <v>42912</v>
      </c>
      <c r="J909" s="18">
        <v>5.1106462737045497</v>
      </c>
      <c r="K909" s="19" t="s">
        <v>4</v>
      </c>
    </row>
    <row r="910" spans="1:11" x14ac:dyDescent="0.2">
      <c r="A910" s="1">
        <v>42459</v>
      </c>
      <c r="B910">
        <v>5.9292920851747697</v>
      </c>
      <c r="C910" t="s">
        <v>3</v>
      </c>
      <c r="E910" s="14">
        <v>42913</v>
      </c>
      <c r="F910" s="15">
        <v>5.9211778586669999</v>
      </c>
      <c r="G910" s="16" t="s">
        <v>3</v>
      </c>
      <c r="I910" s="14">
        <v>42913</v>
      </c>
      <c r="J910" s="15">
        <v>5.1106462737045497</v>
      </c>
      <c r="K910" s="16" t="s">
        <v>4</v>
      </c>
    </row>
    <row r="911" spans="1:11" x14ac:dyDescent="0.2">
      <c r="A911" s="1">
        <v>42459</v>
      </c>
      <c r="B911">
        <v>4.9790678949511404</v>
      </c>
      <c r="C911" t="s">
        <v>4</v>
      </c>
      <c r="E911" s="17">
        <v>42914</v>
      </c>
      <c r="F911" s="18">
        <v>5.9211778586669999</v>
      </c>
      <c r="G911" s="19" t="s">
        <v>3</v>
      </c>
      <c r="I911" s="17">
        <v>42914</v>
      </c>
      <c r="J911" s="18">
        <v>5.1106462737045497</v>
      </c>
      <c r="K911" s="19" t="s">
        <v>4</v>
      </c>
    </row>
    <row r="912" spans="1:11" x14ac:dyDescent="0.2">
      <c r="A912" s="1">
        <v>42460</v>
      </c>
      <c r="B912">
        <v>5.9292920851747697</v>
      </c>
      <c r="C912" t="s">
        <v>3</v>
      </c>
      <c r="E912" s="14">
        <v>42915</v>
      </c>
      <c r="F912" s="15">
        <v>5.9211778586669999</v>
      </c>
      <c r="G912" s="16" t="s">
        <v>3</v>
      </c>
      <c r="I912" s="14">
        <v>42915</v>
      </c>
      <c r="J912" s="15">
        <v>5.1106462737045497</v>
      </c>
      <c r="K912" s="16" t="s">
        <v>4</v>
      </c>
    </row>
    <row r="913" spans="1:11" x14ac:dyDescent="0.2">
      <c r="A913" s="1">
        <v>42460</v>
      </c>
      <c r="B913">
        <v>4.9790678949511404</v>
      </c>
      <c r="C913" t="s">
        <v>4</v>
      </c>
      <c r="E913" s="17">
        <v>42916</v>
      </c>
      <c r="F913" s="18">
        <v>5.9211778586669999</v>
      </c>
      <c r="G913" s="19" t="s">
        <v>3</v>
      </c>
      <c r="I913" s="17">
        <v>42916</v>
      </c>
      <c r="J913" s="18">
        <v>5.1106462737045497</v>
      </c>
      <c r="K913" s="19" t="s">
        <v>4</v>
      </c>
    </row>
    <row r="914" spans="1:11" x14ac:dyDescent="0.2">
      <c r="A914" s="1">
        <v>42461</v>
      </c>
      <c r="B914">
        <v>5.9292920851747697</v>
      </c>
      <c r="C914" t="s">
        <v>3</v>
      </c>
      <c r="E914" s="14">
        <v>42917</v>
      </c>
      <c r="F914" s="15">
        <v>5.9211778586669999</v>
      </c>
      <c r="G914" s="16" t="s">
        <v>3</v>
      </c>
      <c r="I914" s="14">
        <v>42917</v>
      </c>
      <c r="J914" s="15">
        <v>5.1250663331289203</v>
      </c>
      <c r="K914" s="16" t="s">
        <v>4</v>
      </c>
    </row>
    <row r="915" spans="1:11" x14ac:dyDescent="0.2">
      <c r="A915" s="1">
        <v>42461</v>
      </c>
      <c r="B915">
        <v>4.9790678949511404</v>
      </c>
      <c r="C915" t="s">
        <v>4</v>
      </c>
      <c r="E915" s="17">
        <v>42918</v>
      </c>
      <c r="F915" s="18">
        <v>5.9211778586669999</v>
      </c>
      <c r="G915" s="19" t="s">
        <v>3</v>
      </c>
      <c r="I915" s="17">
        <v>42918</v>
      </c>
      <c r="J915" s="18">
        <v>5.1250663331289203</v>
      </c>
      <c r="K915" s="19" t="s">
        <v>4</v>
      </c>
    </row>
    <row r="916" spans="1:11" x14ac:dyDescent="0.2">
      <c r="A916" s="1">
        <v>42462</v>
      </c>
      <c r="B916">
        <v>5.9292920851747697</v>
      </c>
      <c r="C916" t="s">
        <v>3</v>
      </c>
      <c r="E916" s="14">
        <v>42919</v>
      </c>
      <c r="F916" s="15">
        <v>5.9211778586669999</v>
      </c>
      <c r="G916" s="16" t="s">
        <v>3</v>
      </c>
      <c r="I916" s="14">
        <v>42919</v>
      </c>
      <c r="J916" s="15">
        <v>5.1250663331289203</v>
      </c>
      <c r="K916" s="16" t="s">
        <v>4</v>
      </c>
    </row>
    <row r="917" spans="1:11" x14ac:dyDescent="0.2">
      <c r="A917" s="1">
        <v>42462</v>
      </c>
      <c r="B917">
        <v>4.9790678949511404</v>
      </c>
      <c r="C917" t="s">
        <v>4</v>
      </c>
      <c r="E917" s="17">
        <v>42920</v>
      </c>
      <c r="F917" s="18">
        <v>5.9211778586669999</v>
      </c>
      <c r="G917" s="19" t="s">
        <v>3</v>
      </c>
      <c r="I917" s="17">
        <v>42920</v>
      </c>
      <c r="J917" s="18">
        <v>5.1250663331289203</v>
      </c>
      <c r="K917" s="19" t="s">
        <v>4</v>
      </c>
    </row>
    <row r="918" spans="1:11" x14ac:dyDescent="0.2">
      <c r="A918" s="1">
        <v>42463</v>
      </c>
      <c r="B918">
        <v>5.9292920851747697</v>
      </c>
      <c r="C918" t="s">
        <v>3</v>
      </c>
      <c r="E918" s="14">
        <v>42921</v>
      </c>
      <c r="F918" s="15">
        <v>5.9211778586669999</v>
      </c>
      <c r="G918" s="16" t="s">
        <v>3</v>
      </c>
      <c r="I918" s="14">
        <v>42921</v>
      </c>
      <c r="J918" s="15">
        <v>5.1250663331289203</v>
      </c>
      <c r="K918" s="16" t="s">
        <v>4</v>
      </c>
    </row>
    <row r="919" spans="1:11" x14ac:dyDescent="0.2">
      <c r="A919" s="1">
        <v>42463</v>
      </c>
      <c r="B919">
        <v>4.9790678949511404</v>
      </c>
      <c r="C919" t="s">
        <v>4</v>
      </c>
      <c r="E919" s="17">
        <v>42922</v>
      </c>
      <c r="F919" s="18">
        <v>5.9211778586669999</v>
      </c>
      <c r="G919" s="19" t="s">
        <v>3</v>
      </c>
      <c r="I919" s="17">
        <v>42922</v>
      </c>
      <c r="J919" s="18">
        <v>5.1250663331289203</v>
      </c>
      <c r="K919" s="19" t="s">
        <v>4</v>
      </c>
    </row>
    <row r="920" spans="1:11" x14ac:dyDescent="0.2">
      <c r="A920" s="1">
        <v>42464</v>
      </c>
      <c r="B920">
        <v>5.9292920851747697</v>
      </c>
      <c r="C920" t="s">
        <v>3</v>
      </c>
      <c r="E920" s="14">
        <v>42923</v>
      </c>
      <c r="F920" s="15">
        <v>5.9211778586669999</v>
      </c>
      <c r="G920" s="16" t="s">
        <v>3</v>
      </c>
      <c r="I920" s="14">
        <v>42923</v>
      </c>
      <c r="J920" s="15">
        <v>5.1250663331289203</v>
      </c>
      <c r="K920" s="16" t="s">
        <v>4</v>
      </c>
    </row>
    <row r="921" spans="1:11" x14ac:dyDescent="0.2">
      <c r="A921" s="1">
        <v>42464</v>
      </c>
      <c r="B921">
        <v>4.9790678949511404</v>
      </c>
      <c r="C921" t="s">
        <v>4</v>
      </c>
      <c r="E921" s="17">
        <v>42924</v>
      </c>
      <c r="F921" s="18">
        <v>5.9211778586669999</v>
      </c>
      <c r="G921" s="19" t="s">
        <v>3</v>
      </c>
      <c r="I921" s="17">
        <v>42924</v>
      </c>
      <c r="J921" s="18">
        <v>5.1250663331289203</v>
      </c>
      <c r="K921" s="19" t="s">
        <v>4</v>
      </c>
    </row>
    <row r="922" spans="1:11" x14ac:dyDescent="0.2">
      <c r="A922" s="1">
        <v>42465</v>
      </c>
      <c r="B922">
        <v>5.9292920851747697</v>
      </c>
      <c r="C922" t="s">
        <v>3</v>
      </c>
      <c r="E922" s="14">
        <v>42925</v>
      </c>
      <c r="F922" s="15">
        <v>5.9211778586669999</v>
      </c>
      <c r="G922" s="16" t="s">
        <v>3</v>
      </c>
      <c r="I922" s="14">
        <v>42925</v>
      </c>
      <c r="J922" s="15">
        <v>5.1250663331289203</v>
      </c>
      <c r="K922" s="16" t="s">
        <v>4</v>
      </c>
    </row>
    <row r="923" spans="1:11" x14ac:dyDescent="0.2">
      <c r="A923" s="1">
        <v>42465</v>
      </c>
      <c r="B923">
        <v>4.9790678949511404</v>
      </c>
      <c r="C923" t="s">
        <v>4</v>
      </c>
      <c r="E923" s="17">
        <v>42926</v>
      </c>
      <c r="F923" s="18">
        <v>5.9211778586669999</v>
      </c>
      <c r="G923" s="19" t="s">
        <v>3</v>
      </c>
      <c r="I923" s="17">
        <v>42926</v>
      </c>
      <c r="J923" s="18">
        <v>5.1250663331289203</v>
      </c>
      <c r="K923" s="19" t="s">
        <v>4</v>
      </c>
    </row>
    <row r="924" spans="1:11" x14ac:dyDescent="0.2">
      <c r="A924" s="1">
        <v>42466</v>
      </c>
      <c r="B924">
        <v>5.9292920851747697</v>
      </c>
      <c r="C924" t="s">
        <v>3</v>
      </c>
      <c r="E924" s="14">
        <v>42927</v>
      </c>
      <c r="F924" s="15">
        <v>5.9211778586669999</v>
      </c>
      <c r="G924" s="16" t="s">
        <v>3</v>
      </c>
      <c r="I924" s="14">
        <v>42927</v>
      </c>
      <c r="J924" s="15">
        <v>5.1250663331289203</v>
      </c>
      <c r="K924" s="16" t="s">
        <v>4</v>
      </c>
    </row>
    <row r="925" spans="1:11" x14ac:dyDescent="0.2">
      <c r="A925" s="1">
        <v>42466</v>
      </c>
      <c r="B925">
        <v>4.9790678949511404</v>
      </c>
      <c r="C925" t="s">
        <v>4</v>
      </c>
      <c r="E925" s="17">
        <v>42928</v>
      </c>
      <c r="F925" s="18">
        <v>5.9211778586669999</v>
      </c>
      <c r="G925" s="19" t="s">
        <v>3</v>
      </c>
      <c r="I925" s="17">
        <v>42928</v>
      </c>
      <c r="J925" s="18">
        <v>5.1250663331289203</v>
      </c>
      <c r="K925" s="19" t="s">
        <v>4</v>
      </c>
    </row>
    <row r="926" spans="1:11" x14ac:dyDescent="0.2">
      <c r="A926" s="1">
        <v>42467</v>
      </c>
      <c r="B926">
        <v>5.9292920851747697</v>
      </c>
      <c r="C926" t="s">
        <v>3</v>
      </c>
      <c r="E926" s="14">
        <v>42929</v>
      </c>
      <c r="F926" s="15">
        <v>5.9211778586669999</v>
      </c>
      <c r="G926" s="16" t="s">
        <v>3</v>
      </c>
      <c r="I926" s="14">
        <v>42929</v>
      </c>
      <c r="J926" s="15">
        <v>5.1250663331289203</v>
      </c>
      <c r="K926" s="16" t="s">
        <v>4</v>
      </c>
    </row>
    <row r="927" spans="1:11" x14ac:dyDescent="0.2">
      <c r="A927" s="1">
        <v>42467</v>
      </c>
      <c r="B927">
        <v>4.9790678949511404</v>
      </c>
      <c r="C927" t="s">
        <v>4</v>
      </c>
      <c r="E927" s="17">
        <v>42930</v>
      </c>
      <c r="F927" s="18">
        <v>5.9211778586669999</v>
      </c>
      <c r="G927" s="19" t="s">
        <v>3</v>
      </c>
      <c r="I927" s="17">
        <v>42930</v>
      </c>
      <c r="J927" s="18">
        <v>5.1250663331289203</v>
      </c>
      <c r="K927" s="19" t="s">
        <v>4</v>
      </c>
    </row>
    <row r="928" spans="1:11" x14ac:dyDescent="0.2">
      <c r="A928" s="1">
        <v>42468</v>
      </c>
      <c r="B928">
        <v>5.9292920851747697</v>
      </c>
      <c r="C928" t="s">
        <v>3</v>
      </c>
      <c r="E928" s="14">
        <v>42931</v>
      </c>
      <c r="F928" s="15">
        <v>5.9211778586669999</v>
      </c>
      <c r="G928" s="16" t="s">
        <v>3</v>
      </c>
      <c r="I928" s="14">
        <v>42931</v>
      </c>
      <c r="J928" s="15">
        <v>5.1250663331289203</v>
      </c>
      <c r="K928" s="16" t="s">
        <v>4</v>
      </c>
    </row>
    <row r="929" spans="1:11" x14ac:dyDescent="0.2">
      <c r="A929" s="1">
        <v>42468</v>
      </c>
      <c r="B929">
        <v>4.9790678949511404</v>
      </c>
      <c r="C929" t="s">
        <v>4</v>
      </c>
      <c r="E929" s="17">
        <v>42932</v>
      </c>
      <c r="F929" s="18">
        <v>5.9211778586669999</v>
      </c>
      <c r="G929" s="19" t="s">
        <v>3</v>
      </c>
      <c r="I929" s="17">
        <v>42932</v>
      </c>
      <c r="J929" s="18">
        <v>5.1250663331289203</v>
      </c>
      <c r="K929" s="19" t="s">
        <v>4</v>
      </c>
    </row>
    <row r="930" spans="1:11" x14ac:dyDescent="0.2">
      <c r="A930" s="1">
        <v>42469</v>
      </c>
      <c r="B930">
        <v>5.9292920851747697</v>
      </c>
      <c r="C930" t="s">
        <v>3</v>
      </c>
      <c r="E930" s="14">
        <v>42933</v>
      </c>
      <c r="F930" s="15">
        <v>5.9211778586669999</v>
      </c>
      <c r="G930" s="16" t="s">
        <v>3</v>
      </c>
      <c r="I930" s="14">
        <v>42933</v>
      </c>
      <c r="J930" s="15">
        <v>5.1250663331289203</v>
      </c>
      <c r="K930" s="16" t="s">
        <v>4</v>
      </c>
    </row>
    <row r="931" spans="1:11" x14ac:dyDescent="0.2">
      <c r="A931" s="1">
        <v>42469</v>
      </c>
      <c r="B931">
        <v>4.9790678949511404</v>
      </c>
      <c r="C931" t="s">
        <v>4</v>
      </c>
      <c r="E931" s="17">
        <v>42934</v>
      </c>
      <c r="F931" s="18">
        <v>5.9211778586669999</v>
      </c>
      <c r="G931" s="19" t="s">
        <v>3</v>
      </c>
      <c r="I931" s="17">
        <v>42934</v>
      </c>
      <c r="J931" s="18">
        <v>5.1250663331289203</v>
      </c>
      <c r="K931" s="19" t="s">
        <v>4</v>
      </c>
    </row>
    <row r="932" spans="1:11" x14ac:dyDescent="0.2">
      <c r="A932" s="1">
        <v>42470</v>
      </c>
      <c r="B932">
        <v>5.9292920851747697</v>
      </c>
      <c r="C932" t="s">
        <v>3</v>
      </c>
      <c r="E932" s="14">
        <v>42935</v>
      </c>
      <c r="F932" s="15">
        <v>5.9211778586669999</v>
      </c>
      <c r="G932" s="16" t="s">
        <v>3</v>
      </c>
      <c r="I932" s="14">
        <v>42935</v>
      </c>
      <c r="J932" s="15">
        <v>5.1250663331289203</v>
      </c>
      <c r="K932" s="16" t="s">
        <v>4</v>
      </c>
    </row>
    <row r="933" spans="1:11" x14ac:dyDescent="0.2">
      <c r="A933" s="1">
        <v>42470</v>
      </c>
      <c r="B933">
        <v>4.9790678949511404</v>
      </c>
      <c r="C933" t="s">
        <v>4</v>
      </c>
      <c r="E933" s="17">
        <v>42936</v>
      </c>
      <c r="F933" s="18">
        <v>5.9211778586669999</v>
      </c>
      <c r="G933" s="19" t="s">
        <v>3</v>
      </c>
      <c r="I933" s="17">
        <v>42936</v>
      </c>
      <c r="J933" s="18">
        <v>5.1250663331289203</v>
      </c>
      <c r="K933" s="19" t="s">
        <v>4</v>
      </c>
    </row>
    <row r="934" spans="1:11" x14ac:dyDescent="0.2">
      <c r="A934" s="1">
        <v>42471</v>
      </c>
      <c r="B934">
        <v>5.9292920851747697</v>
      </c>
      <c r="C934" t="s">
        <v>3</v>
      </c>
      <c r="E934" s="14">
        <v>42937</v>
      </c>
      <c r="F934" s="15">
        <v>5.9211778586669999</v>
      </c>
      <c r="G934" s="16" t="s">
        <v>3</v>
      </c>
      <c r="I934" s="14">
        <v>42937</v>
      </c>
      <c r="J934" s="15">
        <v>5.1250663331289203</v>
      </c>
      <c r="K934" s="16" t="s">
        <v>4</v>
      </c>
    </row>
    <row r="935" spans="1:11" x14ac:dyDescent="0.2">
      <c r="A935" s="1">
        <v>42471</v>
      </c>
      <c r="B935">
        <v>4.9790678949511404</v>
      </c>
      <c r="C935" t="s">
        <v>4</v>
      </c>
      <c r="E935" s="17">
        <v>42938</v>
      </c>
      <c r="F935" s="18">
        <v>5.9211778586669999</v>
      </c>
      <c r="G935" s="19" t="s">
        <v>3</v>
      </c>
      <c r="I935" s="17">
        <v>42938</v>
      </c>
      <c r="J935" s="18">
        <v>5.1250663331289203</v>
      </c>
      <c r="K935" s="19" t="s">
        <v>4</v>
      </c>
    </row>
    <row r="936" spans="1:11" x14ac:dyDescent="0.2">
      <c r="A936" s="1">
        <v>42472</v>
      </c>
      <c r="B936">
        <v>5.9292920851747697</v>
      </c>
      <c r="C936" t="s">
        <v>3</v>
      </c>
      <c r="E936" s="14">
        <v>42939</v>
      </c>
      <c r="F936" s="15">
        <v>5.9211778586669999</v>
      </c>
      <c r="G936" s="16" t="s">
        <v>3</v>
      </c>
      <c r="I936" s="14">
        <v>42939</v>
      </c>
      <c r="J936" s="15">
        <v>5.1250663331289203</v>
      </c>
      <c r="K936" s="16" t="s">
        <v>4</v>
      </c>
    </row>
    <row r="937" spans="1:11" x14ac:dyDescent="0.2">
      <c r="A937" s="1">
        <v>42472</v>
      </c>
      <c r="B937">
        <v>4.9790678949511404</v>
      </c>
      <c r="C937" t="s">
        <v>4</v>
      </c>
      <c r="E937" s="17">
        <v>42940</v>
      </c>
      <c r="F937" s="18">
        <v>5.9211778586669999</v>
      </c>
      <c r="G937" s="19" t="s">
        <v>3</v>
      </c>
      <c r="I937" s="17">
        <v>42940</v>
      </c>
      <c r="J937" s="18">
        <v>5.1250663331289203</v>
      </c>
      <c r="K937" s="19" t="s">
        <v>4</v>
      </c>
    </row>
    <row r="938" spans="1:11" x14ac:dyDescent="0.2">
      <c r="A938" s="1">
        <v>42473</v>
      </c>
      <c r="B938">
        <v>5.9292920851747697</v>
      </c>
      <c r="C938" t="s">
        <v>3</v>
      </c>
      <c r="E938" s="14">
        <v>42941</v>
      </c>
      <c r="F938" s="15">
        <v>5.9211778586669999</v>
      </c>
      <c r="G938" s="16" t="s">
        <v>3</v>
      </c>
      <c r="I938" s="14">
        <v>42941</v>
      </c>
      <c r="J938" s="15">
        <v>5.1250663331289203</v>
      </c>
      <c r="K938" s="16" t="s">
        <v>4</v>
      </c>
    </row>
    <row r="939" spans="1:11" x14ac:dyDescent="0.2">
      <c r="A939" s="1">
        <v>42473</v>
      </c>
      <c r="B939">
        <v>4.9790678949511404</v>
      </c>
      <c r="C939" t="s">
        <v>4</v>
      </c>
      <c r="E939" s="17">
        <v>42942</v>
      </c>
      <c r="F939" s="18">
        <v>5.9211778586669999</v>
      </c>
      <c r="G939" s="19" t="s">
        <v>3</v>
      </c>
      <c r="I939" s="17">
        <v>42942</v>
      </c>
      <c r="J939" s="18">
        <v>5.1250663331289203</v>
      </c>
      <c r="K939" s="19" t="s">
        <v>4</v>
      </c>
    </row>
    <row r="940" spans="1:11" x14ac:dyDescent="0.2">
      <c r="A940" s="1">
        <v>42474</v>
      </c>
      <c r="B940">
        <v>5.9292920851747697</v>
      </c>
      <c r="C940" t="s">
        <v>3</v>
      </c>
      <c r="E940" s="14">
        <v>42943</v>
      </c>
      <c r="F940" s="15">
        <v>5.9211778586669999</v>
      </c>
      <c r="G940" s="16" t="s">
        <v>3</v>
      </c>
      <c r="I940" s="14">
        <v>42943</v>
      </c>
      <c r="J940" s="15">
        <v>5.1250663331289203</v>
      </c>
      <c r="K940" s="16" t="s">
        <v>4</v>
      </c>
    </row>
    <row r="941" spans="1:11" x14ac:dyDescent="0.2">
      <c r="A941" s="1">
        <v>42474</v>
      </c>
      <c r="B941">
        <v>4.9790678949511404</v>
      </c>
      <c r="C941" t="s">
        <v>4</v>
      </c>
      <c r="E941" s="17">
        <v>42944</v>
      </c>
      <c r="F941" s="18">
        <v>5.9211778586669999</v>
      </c>
      <c r="G941" s="19" t="s">
        <v>3</v>
      </c>
      <c r="I941" s="17">
        <v>42944</v>
      </c>
      <c r="J941" s="18">
        <v>5.1250663331289203</v>
      </c>
      <c r="K941" s="19" t="s">
        <v>4</v>
      </c>
    </row>
    <row r="942" spans="1:11" x14ac:dyDescent="0.2">
      <c r="A942" s="1">
        <v>42475</v>
      </c>
      <c r="B942">
        <v>5.9292920851747697</v>
      </c>
      <c r="C942" t="s">
        <v>3</v>
      </c>
      <c r="E942" s="14">
        <v>42945</v>
      </c>
      <c r="F942" s="15">
        <v>5.9211778586669999</v>
      </c>
      <c r="G942" s="16" t="s">
        <v>3</v>
      </c>
      <c r="I942" s="14">
        <v>42945</v>
      </c>
      <c r="J942" s="15">
        <v>5.1250663331289203</v>
      </c>
      <c r="K942" s="16" t="s">
        <v>4</v>
      </c>
    </row>
    <row r="943" spans="1:11" x14ac:dyDescent="0.2">
      <c r="A943" s="1">
        <v>42475</v>
      </c>
      <c r="B943">
        <v>4.9790678949511404</v>
      </c>
      <c r="C943" t="s">
        <v>4</v>
      </c>
      <c r="E943" s="17">
        <v>42946</v>
      </c>
      <c r="F943" s="18">
        <v>5.9211778586669999</v>
      </c>
      <c r="G943" s="19" t="s">
        <v>3</v>
      </c>
      <c r="I943" s="17">
        <v>42946</v>
      </c>
      <c r="J943" s="18">
        <v>5.1250663331289203</v>
      </c>
      <c r="K943" s="19" t="s">
        <v>4</v>
      </c>
    </row>
    <row r="944" spans="1:11" x14ac:dyDescent="0.2">
      <c r="A944" s="1">
        <v>42476</v>
      </c>
      <c r="B944">
        <v>5.9292920851747697</v>
      </c>
      <c r="C944" t="s">
        <v>3</v>
      </c>
      <c r="E944" s="14">
        <v>42947</v>
      </c>
      <c r="F944" s="15">
        <v>5.9211778586669999</v>
      </c>
      <c r="G944" s="16" t="s">
        <v>3</v>
      </c>
      <c r="I944" s="14">
        <v>42947</v>
      </c>
      <c r="J944" s="15">
        <v>5.1250663331289203</v>
      </c>
      <c r="K944" s="16" t="s">
        <v>4</v>
      </c>
    </row>
    <row r="945" spans="1:11" x14ac:dyDescent="0.2">
      <c r="A945" s="1">
        <v>42476</v>
      </c>
      <c r="B945">
        <v>4.9790678949511404</v>
      </c>
      <c r="C945" t="s">
        <v>4</v>
      </c>
      <c r="E945" s="17">
        <v>42948</v>
      </c>
      <c r="F945" s="18">
        <v>5.9211778586669999</v>
      </c>
      <c r="G945" s="19" t="s">
        <v>3</v>
      </c>
      <c r="I945" s="17">
        <v>42948</v>
      </c>
      <c r="J945" s="18">
        <v>5.1248999259160302</v>
      </c>
      <c r="K945" s="19" t="s">
        <v>4</v>
      </c>
    </row>
    <row r="946" spans="1:11" x14ac:dyDescent="0.2">
      <c r="A946" s="1">
        <v>42477</v>
      </c>
      <c r="B946">
        <v>5.9292920851747697</v>
      </c>
      <c r="C946" t="s">
        <v>3</v>
      </c>
      <c r="E946" s="14">
        <v>42949</v>
      </c>
      <c r="F946" s="15">
        <v>5.9211778586669999</v>
      </c>
      <c r="G946" s="16" t="s">
        <v>3</v>
      </c>
      <c r="I946" s="14">
        <v>42949</v>
      </c>
      <c r="J946" s="15">
        <v>5.1248999259160302</v>
      </c>
      <c r="K946" s="16" t="s">
        <v>4</v>
      </c>
    </row>
    <row r="947" spans="1:11" x14ac:dyDescent="0.2">
      <c r="A947" s="1">
        <v>42477</v>
      </c>
      <c r="B947">
        <v>4.9790678949511404</v>
      </c>
      <c r="C947" t="s">
        <v>4</v>
      </c>
      <c r="E947" s="17">
        <v>42950</v>
      </c>
      <c r="F947" s="18">
        <v>5.9211778586669999</v>
      </c>
      <c r="G947" s="19" t="s">
        <v>3</v>
      </c>
      <c r="I947" s="17">
        <v>42950</v>
      </c>
      <c r="J947" s="18">
        <v>5.1248999259160302</v>
      </c>
      <c r="K947" s="19" t="s">
        <v>4</v>
      </c>
    </row>
    <row r="948" spans="1:11" x14ac:dyDescent="0.2">
      <c r="A948" s="1">
        <v>42478</v>
      </c>
      <c r="B948">
        <v>5.9292920851747697</v>
      </c>
      <c r="C948" t="s">
        <v>3</v>
      </c>
      <c r="E948" s="14">
        <v>42951</v>
      </c>
      <c r="F948" s="15">
        <v>5.9211778586669999</v>
      </c>
      <c r="G948" s="16" t="s">
        <v>3</v>
      </c>
      <c r="I948" s="14">
        <v>42951</v>
      </c>
      <c r="J948" s="15">
        <v>5.1248999259160302</v>
      </c>
      <c r="K948" s="16" t="s">
        <v>4</v>
      </c>
    </row>
    <row r="949" spans="1:11" x14ac:dyDescent="0.2">
      <c r="A949" s="1">
        <v>42478</v>
      </c>
      <c r="B949">
        <v>4.9790678949511404</v>
      </c>
      <c r="C949" t="s">
        <v>4</v>
      </c>
      <c r="E949" s="17">
        <v>42952</v>
      </c>
      <c r="F949" s="18">
        <v>5.9211778586669999</v>
      </c>
      <c r="G949" s="19" t="s">
        <v>3</v>
      </c>
      <c r="I949" s="17">
        <v>42952</v>
      </c>
      <c r="J949" s="18">
        <v>5.1248999259160302</v>
      </c>
      <c r="K949" s="19" t="s">
        <v>4</v>
      </c>
    </row>
    <row r="950" spans="1:11" x14ac:dyDescent="0.2">
      <c r="A950" s="1">
        <v>42479</v>
      </c>
      <c r="B950">
        <v>5.9292920851747697</v>
      </c>
      <c r="C950" t="s">
        <v>3</v>
      </c>
      <c r="E950" s="14">
        <v>42953</v>
      </c>
      <c r="F950" s="15">
        <v>5.9211778586669999</v>
      </c>
      <c r="G950" s="16" t="s">
        <v>3</v>
      </c>
      <c r="I950" s="14">
        <v>42953</v>
      </c>
      <c r="J950" s="15">
        <v>5.1248999259160302</v>
      </c>
      <c r="K950" s="16" t="s">
        <v>4</v>
      </c>
    </row>
    <row r="951" spans="1:11" x14ac:dyDescent="0.2">
      <c r="A951" s="1">
        <v>42479</v>
      </c>
      <c r="B951">
        <v>4.9790678949511404</v>
      </c>
      <c r="C951" t="s">
        <v>4</v>
      </c>
      <c r="E951" s="17">
        <v>42954</v>
      </c>
      <c r="F951" s="18">
        <v>5.9211778586669999</v>
      </c>
      <c r="G951" s="19" t="s">
        <v>3</v>
      </c>
      <c r="I951" s="17">
        <v>42954</v>
      </c>
      <c r="J951" s="18">
        <v>5.1248999259160302</v>
      </c>
      <c r="K951" s="19" t="s">
        <v>4</v>
      </c>
    </row>
    <row r="952" spans="1:11" x14ac:dyDescent="0.2">
      <c r="A952" s="1">
        <v>42480</v>
      </c>
      <c r="B952">
        <v>5.9292920851747697</v>
      </c>
      <c r="C952" t="s">
        <v>3</v>
      </c>
      <c r="E952" s="14">
        <v>42955</v>
      </c>
      <c r="F952" s="15">
        <v>5.9211778586669999</v>
      </c>
      <c r="G952" s="16" t="s">
        <v>3</v>
      </c>
      <c r="I952" s="14">
        <v>42955</v>
      </c>
      <c r="J952" s="15">
        <v>5.1248999259160302</v>
      </c>
      <c r="K952" s="16" t="s">
        <v>4</v>
      </c>
    </row>
    <row r="953" spans="1:11" x14ac:dyDescent="0.2">
      <c r="A953" s="1">
        <v>42480</v>
      </c>
      <c r="B953">
        <v>4.9790678949511404</v>
      </c>
      <c r="C953" t="s">
        <v>4</v>
      </c>
      <c r="E953" s="17">
        <v>42956</v>
      </c>
      <c r="F953" s="18">
        <v>5.9211778586669999</v>
      </c>
      <c r="G953" s="19" t="s">
        <v>3</v>
      </c>
      <c r="I953" s="17">
        <v>42956</v>
      </c>
      <c r="J953" s="18">
        <v>5.1248999259160302</v>
      </c>
      <c r="K953" s="19" t="s">
        <v>4</v>
      </c>
    </row>
    <row r="954" spans="1:11" x14ac:dyDescent="0.2">
      <c r="A954" s="1">
        <v>42481</v>
      </c>
      <c r="B954">
        <v>5.9292920851747697</v>
      </c>
      <c r="C954" t="s">
        <v>3</v>
      </c>
      <c r="E954" s="14">
        <v>42957</v>
      </c>
      <c r="F954" s="15">
        <v>5.9211778586669999</v>
      </c>
      <c r="G954" s="16" t="s">
        <v>3</v>
      </c>
      <c r="I954" s="14">
        <v>42957</v>
      </c>
      <c r="J954" s="15">
        <v>5.1248999259160302</v>
      </c>
      <c r="K954" s="16" t="s">
        <v>4</v>
      </c>
    </row>
    <row r="955" spans="1:11" x14ac:dyDescent="0.2">
      <c r="A955" s="1">
        <v>42481</v>
      </c>
      <c r="B955">
        <v>4.9790678949511404</v>
      </c>
      <c r="C955" t="s">
        <v>4</v>
      </c>
      <c r="E955" s="17">
        <v>42958</v>
      </c>
      <c r="F955" s="18">
        <v>5.9211778586669999</v>
      </c>
      <c r="G955" s="19" t="s">
        <v>3</v>
      </c>
      <c r="I955" s="17">
        <v>42958</v>
      </c>
      <c r="J955" s="18">
        <v>5.1248999259160302</v>
      </c>
      <c r="K955" s="19" t="s">
        <v>4</v>
      </c>
    </row>
    <row r="956" spans="1:11" x14ac:dyDescent="0.2">
      <c r="A956" s="1">
        <v>42482</v>
      </c>
      <c r="B956">
        <v>5.9292920851747697</v>
      </c>
      <c r="C956" t="s">
        <v>3</v>
      </c>
      <c r="E956" s="14">
        <v>42959</v>
      </c>
      <c r="F956" s="15">
        <v>5.9211778586669999</v>
      </c>
      <c r="G956" s="16" t="s">
        <v>3</v>
      </c>
      <c r="I956" s="14">
        <v>42959</v>
      </c>
      <c r="J956" s="15">
        <v>5.1248999259160302</v>
      </c>
      <c r="K956" s="16" t="s">
        <v>4</v>
      </c>
    </row>
    <row r="957" spans="1:11" x14ac:dyDescent="0.2">
      <c r="A957" s="1">
        <v>42482</v>
      </c>
      <c r="B957">
        <v>4.9790678949511404</v>
      </c>
      <c r="C957" t="s">
        <v>4</v>
      </c>
      <c r="E957" s="17">
        <v>42960</v>
      </c>
      <c r="F957" s="18">
        <v>5.9211778586669999</v>
      </c>
      <c r="G957" s="19" t="s">
        <v>3</v>
      </c>
      <c r="I957" s="17">
        <v>42960</v>
      </c>
      <c r="J957" s="18">
        <v>5.1248999259160302</v>
      </c>
      <c r="K957" s="19" t="s">
        <v>4</v>
      </c>
    </row>
    <row r="958" spans="1:11" x14ac:dyDescent="0.2">
      <c r="A958" s="1">
        <v>42483</v>
      </c>
      <c r="B958">
        <v>5.9292920851747697</v>
      </c>
      <c r="C958" t="s">
        <v>3</v>
      </c>
      <c r="E958" s="14">
        <v>42961</v>
      </c>
      <c r="F958" s="15">
        <v>5.9211778586669999</v>
      </c>
      <c r="G958" s="16" t="s">
        <v>3</v>
      </c>
      <c r="I958" s="14">
        <v>42961</v>
      </c>
      <c r="J958" s="15">
        <v>5.1248999259160302</v>
      </c>
      <c r="K958" s="16" t="s">
        <v>4</v>
      </c>
    </row>
    <row r="959" spans="1:11" x14ac:dyDescent="0.2">
      <c r="A959" s="1">
        <v>42483</v>
      </c>
      <c r="B959">
        <v>4.9790678949511404</v>
      </c>
      <c r="C959" t="s">
        <v>4</v>
      </c>
      <c r="E959" s="17">
        <v>42962</v>
      </c>
      <c r="F959" s="18">
        <v>5.9211778586669999</v>
      </c>
      <c r="G959" s="19" t="s">
        <v>3</v>
      </c>
      <c r="I959" s="17">
        <v>42962</v>
      </c>
      <c r="J959" s="18">
        <v>5.1248999259160302</v>
      </c>
      <c r="K959" s="19" t="s">
        <v>4</v>
      </c>
    </row>
    <row r="960" spans="1:11" x14ac:dyDescent="0.2">
      <c r="A960" s="1">
        <v>42484</v>
      </c>
      <c r="B960">
        <v>5.9292920851747697</v>
      </c>
      <c r="C960" t="s">
        <v>3</v>
      </c>
      <c r="E960" s="14">
        <v>42963</v>
      </c>
      <c r="F960" s="15">
        <v>5.9211778586669999</v>
      </c>
      <c r="G960" s="16" t="s">
        <v>3</v>
      </c>
      <c r="I960" s="14">
        <v>42963</v>
      </c>
      <c r="J960" s="15">
        <v>5.1248999259160302</v>
      </c>
      <c r="K960" s="16" t="s">
        <v>4</v>
      </c>
    </row>
    <row r="961" spans="1:11" x14ac:dyDescent="0.2">
      <c r="A961" s="1">
        <v>42484</v>
      </c>
      <c r="B961">
        <v>4.9790678949511404</v>
      </c>
      <c r="C961" t="s">
        <v>4</v>
      </c>
      <c r="E961" s="17">
        <v>42964</v>
      </c>
      <c r="F961" s="18">
        <v>5.9211778586669999</v>
      </c>
      <c r="G961" s="19" t="s">
        <v>3</v>
      </c>
      <c r="I961" s="17">
        <v>42964</v>
      </c>
      <c r="J961" s="18">
        <v>5.1248999259160302</v>
      </c>
      <c r="K961" s="19" t="s">
        <v>4</v>
      </c>
    </row>
    <row r="962" spans="1:11" x14ac:dyDescent="0.2">
      <c r="A962" s="1">
        <v>42485</v>
      </c>
      <c r="B962">
        <v>5.9292920851747697</v>
      </c>
      <c r="C962" t="s">
        <v>3</v>
      </c>
      <c r="E962" s="14">
        <v>42965</v>
      </c>
      <c r="F962" s="15">
        <v>5.9211778586669999</v>
      </c>
      <c r="G962" s="16" t="s">
        <v>3</v>
      </c>
      <c r="I962" s="14">
        <v>42965</v>
      </c>
      <c r="J962" s="15">
        <v>5.1248999259160302</v>
      </c>
      <c r="K962" s="16" t="s">
        <v>4</v>
      </c>
    </row>
    <row r="963" spans="1:11" x14ac:dyDescent="0.2">
      <c r="A963" s="1">
        <v>42485</v>
      </c>
      <c r="B963">
        <v>4.9790678949511404</v>
      </c>
      <c r="C963" t="s">
        <v>4</v>
      </c>
      <c r="E963" s="17">
        <v>42966</v>
      </c>
      <c r="F963" s="18">
        <v>5.9211778586669999</v>
      </c>
      <c r="G963" s="19" t="s">
        <v>3</v>
      </c>
      <c r="I963" s="17">
        <v>42966</v>
      </c>
      <c r="J963" s="18">
        <v>5.1248999259160302</v>
      </c>
      <c r="K963" s="19" t="s">
        <v>4</v>
      </c>
    </row>
    <row r="964" spans="1:11" x14ac:dyDescent="0.2">
      <c r="A964" s="1">
        <v>42486</v>
      </c>
      <c r="B964">
        <v>5.9292920851747697</v>
      </c>
      <c r="C964" t="s">
        <v>3</v>
      </c>
      <c r="E964" s="14">
        <v>42967</v>
      </c>
      <c r="F964" s="15">
        <v>5.9211778586669999</v>
      </c>
      <c r="G964" s="16" t="s">
        <v>3</v>
      </c>
      <c r="I964" s="14">
        <v>42967</v>
      </c>
      <c r="J964" s="15">
        <v>5.1248999259160302</v>
      </c>
      <c r="K964" s="16" t="s">
        <v>4</v>
      </c>
    </row>
    <row r="965" spans="1:11" x14ac:dyDescent="0.2">
      <c r="A965" s="1">
        <v>42486</v>
      </c>
      <c r="B965">
        <v>4.9790678949511404</v>
      </c>
      <c r="C965" t="s">
        <v>4</v>
      </c>
      <c r="E965" s="17">
        <v>42968</v>
      </c>
      <c r="F965" s="18">
        <v>5.9211778586669999</v>
      </c>
      <c r="G965" s="19" t="s">
        <v>3</v>
      </c>
      <c r="I965" s="17">
        <v>42968</v>
      </c>
      <c r="J965" s="18">
        <v>5.1248999259160302</v>
      </c>
      <c r="K965" s="19" t="s">
        <v>4</v>
      </c>
    </row>
    <row r="966" spans="1:11" x14ac:dyDescent="0.2">
      <c r="A966" s="1">
        <v>42487</v>
      </c>
      <c r="B966">
        <v>5.9292920851747697</v>
      </c>
      <c r="C966" t="s">
        <v>3</v>
      </c>
      <c r="E966" s="14">
        <v>42969</v>
      </c>
      <c r="F966" s="15">
        <v>5.9211778586669999</v>
      </c>
      <c r="G966" s="16" t="s">
        <v>3</v>
      </c>
      <c r="I966" s="14">
        <v>42969</v>
      </c>
      <c r="J966" s="15">
        <v>5.1248999259160302</v>
      </c>
      <c r="K966" s="16" t="s">
        <v>4</v>
      </c>
    </row>
    <row r="967" spans="1:11" x14ac:dyDescent="0.2">
      <c r="A967" s="1">
        <v>42487</v>
      </c>
      <c r="B967">
        <v>4.9790678949511404</v>
      </c>
      <c r="C967" t="s">
        <v>4</v>
      </c>
      <c r="E967" s="17">
        <v>42970</v>
      </c>
      <c r="F967" s="18">
        <v>5.9211778586669999</v>
      </c>
      <c r="G967" s="19" t="s">
        <v>3</v>
      </c>
      <c r="I967" s="17">
        <v>42970</v>
      </c>
      <c r="J967" s="18">
        <v>5.1248999259160302</v>
      </c>
      <c r="K967" s="19" t="s">
        <v>4</v>
      </c>
    </row>
    <row r="968" spans="1:11" x14ac:dyDescent="0.2">
      <c r="A968" s="1">
        <v>42488</v>
      </c>
      <c r="B968">
        <v>5.9292920851747697</v>
      </c>
      <c r="C968" t="s">
        <v>3</v>
      </c>
      <c r="E968" s="14">
        <v>42971</v>
      </c>
      <c r="F968" s="15">
        <v>5.9211778586669999</v>
      </c>
      <c r="G968" s="16" t="s">
        <v>3</v>
      </c>
      <c r="I968" s="14">
        <v>42971</v>
      </c>
      <c r="J968" s="15">
        <v>5.1248999259160302</v>
      </c>
      <c r="K968" s="16" t="s">
        <v>4</v>
      </c>
    </row>
    <row r="969" spans="1:11" x14ac:dyDescent="0.2">
      <c r="A969" s="1">
        <v>42488</v>
      </c>
      <c r="B969">
        <v>4.9790678949511404</v>
      </c>
      <c r="C969" t="s">
        <v>4</v>
      </c>
      <c r="E969" s="17">
        <v>42972</v>
      </c>
      <c r="F969" s="18">
        <v>5.9211778586669999</v>
      </c>
      <c r="G969" s="19" t="s">
        <v>3</v>
      </c>
      <c r="I969" s="17">
        <v>42972</v>
      </c>
      <c r="J969" s="18">
        <v>5.1248999259160302</v>
      </c>
      <c r="K969" s="19" t="s">
        <v>4</v>
      </c>
    </row>
    <row r="970" spans="1:11" x14ac:dyDescent="0.2">
      <c r="A970" s="1">
        <v>42489</v>
      </c>
      <c r="B970">
        <v>5.9292920851747697</v>
      </c>
      <c r="C970" t="s">
        <v>3</v>
      </c>
      <c r="E970" s="14">
        <v>42973</v>
      </c>
      <c r="F970" s="15">
        <v>5.9211778586669999</v>
      </c>
      <c r="G970" s="16" t="s">
        <v>3</v>
      </c>
      <c r="I970" s="14">
        <v>42973</v>
      </c>
      <c r="J970" s="15">
        <v>5.1248999259160302</v>
      </c>
      <c r="K970" s="16" t="s">
        <v>4</v>
      </c>
    </row>
    <row r="971" spans="1:11" x14ac:dyDescent="0.2">
      <c r="A971" s="1">
        <v>42489</v>
      </c>
      <c r="B971">
        <v>4.9790678949511404</v>
      </c>
      <c r="C971" t="s">
        <v>4</v>
      </c>
      <c r="E971" s="17">
        <v>42974</v>
      </c>
      <c r="F971" s="18">
        <v>5.9211778586669999</v>
      </c>
      <c r="G971" s="19" t="s">
        <v>3</v>
      </c>
      <c r="I971" s="17">
        <v>42974</v>
      </c>
      <c r="J971" s="18">
        <v>5.1248999259160302</v>
      </c>
      <c r="K971" s="19" t="s">
        <v>4</v>
      </c>
    </row>
    <row r="972" spans="1:11" x14ac:dyDescent="0.2">
      <c r="A972" s="1">
        <v>42490</v>
      </c>
      <c r="B972">
        <v>5.9292920851747697</v>
      </c>
      <c r="C972" t="s">
        <v>3</v>
      </c>
      <c r="E972" s="14">
        <v>42975</v>
      </c>
      <c r="F972" s="15">
        <v>5.9211778586669999</v>
      </c>
      <c r="G972" s="16" t="s">
        <v>3</v>
      </c>
      <c r="I972" s="14">
        <v>42975</v>
      </c>
      <c r="J972" s="15">
        <v>5.1248999259160302</v>
      </c>
      <c r="K972" s="16" t="s">
        <v>4</v>
      </c>
    </row>
    <row r="973" spans="1:11" x14ac:dyDescent="0.2">
      <c r="A973" s="1">
        <v>42490</v>
      </c>
      <c r="B973">
        <v>4.9790678949511404</v>
      </c>
      <c r="C973" t="s">
        <v>4</v>
      </c>
      <c r="E973" s="17">
        <v>42976</v>
      </c>
      <c r="F973" s="18">
        <v>5.9211778586669999</v>
      </c>
      <c r="G973" s="19" t="s">
        <v>3</v>
      </c>
      <c r="I973" s="17">
        <v>42976</v>
      </c>
      <c r="J973" s="18">
        <v>5.1248999259160302</v>
      </c>
      <c r="K973" s="19" t="s">
        <v>4</v>
      </c>
    </row>
    <row r="974" spans="1:11" x14ac:dyDescent="0.2">
      <c r="A974" s="1">
        <v>42491</v>
      </c>
      <c r="B974">
        <v>5.9292920851747697</v>
      </c>
      <c r="C974" t="s">
        <v>3</v>
      </c>
      <c r="E974" s="14">
        <v>42977</v>
      </c>
      <c r="F974" s="15">
        <v>5.9211778586669999</v>
      </c>
      <c r="G974" s="16" t="s">
        <v>3</v>
      </c>
      <c r="I974" s="14">
        <v>42977</v>
      </c>
      <c r="J974" s="15">
        <v>5.1248999259160302</v>
      </c>
      <c r="K974" s="16" t="s">
        <v>4</v>
      </c>
    </row>
    <row r="975" spans="1:11" x14ac:dyDescent="0.2">
      <c r="A975" s="1">
        <v>42491</v>
      </c>
      <c r="B975">
        <v>4.9660663308563198</v>
      </c>
      <c r="C975" t="s">
        <v>4</v>
      </c>
      <c r="E975" s="17">
        <v>42978</v>
      </c>
      <c r="F975" s="18">
        <v>5.9211778586669999</v>
      </c>
      <c r="G975" s="19" t="s">
        <v>3</v>
      </c>
      <c r="I975" s="17">
        <v>42978</v>
      </c>
      <c r="J975" s="18">
        <v>5.1248999259160302</v>
      </c>
      <c r="K975" s="19" t="s">
        <v>4</v>
      </c>
    </row>
    <row r="976" spans="1:11" x14ac:dyDescent="0.2">
      <c r="A976" s="1">
        <v>42492</v>
      </c>
      <c r="B976">
        <v>5.9292920851747697</v>
      </c>
      <c r="C976" t="s">
        <v>3</v>
      </c>
      <c r="E976" s="14">
        <v>42979</v>
      </c>
      <c r="F976" s="15">
        <v>5.9211778586669999</v>
      </c>
      <c r="G976" s="16" t="s">
        <v>3</v>
      </c>
      <c r="I976" s="14">
        <v>42979</v>
      </c>
      <c r="J976" s="15">
        <v>5.1248999259160302</v>
      </c>
      <c r="K976" s="16" t="s">
        <v>4</v>
      </c>
    </row>
    <row r="977" spans="1:11" x14ac:dyDescent="0.2">
      <c r="A977" s="1">
        <v>42492</v>
      </c>
      <c r="B977">
        <v>4.9660663308563198</v>
      </c>
      <c r="C977" t="s">
        <v>4</v>
      </c>
      <c r="E977" s="17">
        <v>42980</v>
      </c>
      <c r="F977" s="18">
        <v>5.9211778586669999</v>
      </c>
      <c r="G977" s="19" t="s">
        <v>3</v>
      </c>
      <c r="I977" s="17">
        <v>42980</v>
      </c>
      <c r="J977" s="18">
        <v>5.1248999259160302</v>
      </c>
      <c r="K977" s="19" t="s">
        <v>4</v>
      </c>
    </row>
    <row r="978" spans="1:11" x14ac:dyDescent="0.2">
      <c r="A978" s="1">
        <v>42493</v>
      </c>
      <c r="B978">
        <v>5.9292920851747697</v>
      </c>
      <c r="C978" t="s">
        <v>3</v>
      </c>
      <c r="E978" s="14">
        <v>42981</v>
      </c>
      <c r="F978" s="15">
        <v>5.9211778586669999</v>
      </c>
      <c r="G978" s="16" t="s">
        <v>3</v>
      </c>
      <c r="I978" s="14">
        <v>42981</v>
      </c>
      <c r="J978" s="15">
        <v>5.1248999259160302</v>
      </c>
      <c r="K978" s="16" t="s">
        <v>4</v>
      </c>
    </row>
    <row r="979" spans="1:11" x14ac:dyDescent="0.2">
      <c r="A979" s="1">
        <v>42493</v>
      </c>
      <c r="B979">
        <v>4.9660663308563198</v>
      </c>
      <c r="C979" t="s">
        <v>4</v>
      </c>
      <c r="E979" s="17">
        <v>42982</v>
      </c>
      <c r="F979" s="18">
        <v>5.9211778586669999</v>
      </c>
      <c r="G979" s="19" t="s">
        <v>3</v>
      </c>
      <c r="I979" s="17">
        <v>42982</v>
      </c>
      <c r="J979" s="18">
        <v>5.1248999259160302</v>
      </c>
      <c r="K979" s="19" t="s">
        <v>4</v>
      </c>
    </row>
    <row r="980" spans="1:11" x14ac:dyDescent="0.2">
      <c r="A980" s="1">
        <v>42494</v>
      </c>
      <c r="B980">
        <v>5.9292920851747697</v>
      </c>
      <c r="C980" t="s">
        <v>3</v>
      </c>
      <c r="E980" s="14">
        <v>42983</v>
      </c>
      <c r="F980" s="15">
        <v>5.9211778586669999</v>
      </c>
      <c r="G980" s="16" t="s">
        <v>3</v>
      </c>
      <c r="I980" s="14">
        <v>42983</v>
      </c>
      <c r="J980" s="15">
        <v>5.1248999259160302</v>
      </c>
      <c r="K980" s="16" t="s">
        <v>4</v>
      </c>
    </row>
    <row r="981" spans="1:11" x14ac:dyDescent="0.2">
      <c r="A981" s="1">
        <v>42494</v>
      </c>
      <c r="B981">
        <v>4.9660663308563198</v>
      </c>
      <c r="C981" t="s">
        <v>4</v>
      </c>
      <c r="E981" s="17">
        <v>42984</v>
      </c>
      <c r="F981" s="18">
        <v>5.9211778586669999</v>
      </c>
      <c r="G981" s="19" t="s">
        <v>3</v>
      </c>
      <c r="I981" s="17">
        <v>42984</v>
      </c>
      <c r="J981" s="18">
        <v>5.1248999259160302</v>
      </c>
      <c r="K981" s="19" t="s">
        <v>4</v>
      </c>
    </row>
    <row r="982" spans="1:11" x14ac:dyDescent="0.2">
      <c r="A982" s="1">
        <v>42495</v>
      </c>
      <c r="B982">
        <v>5.9292920851747697</v>
      </c>
      <c r="C982" t="s">
        <v>3</v>
      </c>
      <c r="E982" s="14">
        <v>42985</v>
      </c>
      <c r="F982" s="15">
        <v>5.9211778586669999</v>
      </c>
      <c r="G982" s="16" t="s">
        <v>3</v>
      </c>
      <c r="I982" s="14">
        <v>42985</v>
      </c>
      <c r="J982" s="15">
        <v>5.1248999259160302</v>
      </c>
      <c r="K982" s="16" t="s">
        <v>4</v>
      </c>
    </row>
    <row r="983" spans="1:11" x14ac:dyDescent="0.2">
      <c r="A983" s="1">
        <v>42495</v>
      </c>
      <c r="B983">
        <v>4.9660663308563198</v>
      </c>
      <c r="C983" t="s">
        <v>4</v>
      </c>
      <c r="E983" s="17">
        <v>42986</v>
      </c>
      <c r="F983" s="18">
        <v>5.9211778586669999</v>
      </c>
      <c r="G983" s="19" t="s">
        <v>3</v>
      </c>
      <c r="I983" s="17">
        <v>42986</v>
      </c>
      <c r="J983" s="18">
        <v>5.1248999259160302</v>
      </c>
      <c r="K983" s="19" t="s">
        <v>4</v>
      </c>
    </row>
    <row r="984" spans="1:11" x14ac:dyDescent="0.2">
      <c r="A984" s="1">
        <v>42496</v>
      </c>
      <c r="B984">
        <v>5.9292920851747697</v>
      </c>
      <c r="C984" t="s">
        <v>3</v>
      </c>
      <c r="E984" s="14">
        <v>42987</v>
      </c>
      <c r="F984" s="15">
        <v>5.9211778586669999</v>
      </c>
      <c r="G984" s="16" t="s">
        <v>3</v>
      </c>
      <c r="I984" s="14">
        <v>42987</v>
      </c>
      <c r="J984" s="15">
        <v>5.1248999259160302</v>
      </c>
      <c r="K984" s="16" t="s">
        <v>4</v>
      </c>
    </row>
    <row r="985" spans="1:11" x14ac:dyDescent="0.2">
      <c r="A985" s="1">
        <v>42496</v>
      </c>
      <c r="B985">
        <v>4.9660663308563198</v>
      </c>
      <c r="C985" t="s">
        <v>4</v>
      </c>
      <c r="E985" s="17">
        <v>42988</v>
      </c>
      <c r="F985" s="18">
        <v>5.9211778586669999</v>
      </c>
      <c r="G985" s="19" t="s">
        <v>3</v>
      </c>
      <c r="I985" s="17">
        <v>42988</v>
      </c>
      <c r="J985" s="18">
        <v>5.1248999259160302</v>
      </c>
      <c r="K985" s="19" t="s">
        <v>4</v>
      </c>
    </row>
    <row r="986" spans="1:11" x14ac:dyDescent="0.2">
      <c r="A986" s="1">
        <v>42497</v>
      </c>
      <c r="B986">
        <v>5.9292920851747697</v>
      </c>
      <c r="C986" t="s">
        <v>3</v>
      </c>
      <c r="E986" s="14">
        <v>42989</v>
      </c>
      <c r="F986" s="15">
        <v>5.9211778586669999</v>
      </c>
      <c r="G986" s="16" t="s">
        <v>3</v>
      </c>
      <c r="I986" s="14">
        <v>42989</v>
      </c>
      <c r="J986" s="15">
        <v>5.1248999259160302</v>
      </c>
      <c r="K986" s="16" t="s">
        <v>4</v>
      </c>
    </row>
    <row r="987" spans="1:11" x14ac:dyDescent="0.2">
      <c r="A987" s="1">
        <v>42497</v>
      </c>
      <c r="B987">
        <v>4.9660663308563198</v>
      </c>
      <c r="C987" t="s">
        <v>4</v>
      </c>
      <c r="E987" s="17">
        <v>42990</v>
      </c>
      <c r="F987" s="18">
        <v>5.9211778586669999</v>
      </c>
      <c r="G987" s="19" t="s">
        <v>3</v>
      </c>
      <c r="I987" s="17">
        <v>42990</v>
      </c>
      <c r="J987" s="18">
        <v>5.1248999259160302</v>
      </c>
      <c r="K987" s="19" t="s">
        <v>4</v>
      </c>
    </row>
    <row r="988" spans="1:11" x14ac:dyDescent="0.2">
      <c r="A988" s="1">
        <v>42498</v>
      </c>
      <c r="B988">
        <v>5.9292920851747697</v>
      </c>
      <c r="C988" t="s">
        <v>3</v>
      </c>
      <c r="E988" s="14">
        <v>42991</v>
      </c>
      <c r="F988" s="15">
        <v>5.9211778586669999</v>
      </c>
      <c r="G988" s="16" t="s">
        <v>3</v>
      </c>
      <c r="I988" s="14">
        <v>42991</v>
      </c>
      <c r="J988" s="15">
        <v>5.1248999259160302</v>
      </c>
      <c r="K988" s="16" t="s">
        <v>4</v>
      </c>
    </row>
    <row r="989" spans="1:11" x14ac:dyDescent="0.2">
      <c r="A989" s="1">
        <v>42498</v>
      </c>
      <c r="B989">
        <v>4.9660663308563198</v>
      </c>
      <c r="C989" t="s">
        <v>4</v>
      </c>
      <c r="E989" s="17">
        <v>42992</v>
      </c>
      <c r="F989" s="18">
        <v>5.9211778586669999</v>
      </c>
      <c r="G989" s="19" t="s">
        <v>3</v>
      </c>
      <c r="I989" s="17">
        <v>42992</v>
      </c>
      <c r="J989" s="18">
        <v>5.1248999259160302</v>
      </c>
      <c r="K989" s="19" t="s">
        <v>4</v>
      </c>
    </row>
    <row r="990" spans="1:11" x14ac:dyDescent="0.2">
      <c r="A990" s="1">
        <v>42499</v>
      </c>
      <c r="B990">
        <v>5.9292920851747697</v>
      </c>
      <c r="C990" t="s">
        <v>3</v>
      </c>
      <c r="E990" s="14">
        <v>42993</v>
      </c>
      <c r="F990" s="15">
        <v>5.9211778586669999</v>
      </c>
      <c r="G990" s="16" t="s">
        <v>3</v>
      </c>
      <c r="I990" s="14">
        <v>42993</v>
      </c>
      <c r="J990" s="15">
        <v>5.1248999259160302</v>
      </c>
      <c r="K990" s="16" t="s">
        <v>4</v>
      </c>
    </row>
    <row r="991" spans="1:11" x14ac:dyDescent="0.2">
      <c r="A991" s="1">
        <v>42499</v>
      </c>
      <c r="B991">
        <v>4.9660663308563198</v>
      </c>
      <c r="C991" t="s">
        <v>4</v>
      </c>
      <c r="E991" s="17">
        <v>42994</v>
      </c>
      <c r="F991" s="18">
        <v>5.9211778586669999</v>
      </c>
      <c r="G991" s="19" t="s">
        <v>3</v>
      </c>
      <c r="I991" s="17">
        <v>42994</v>
      </c>
      <c r="J991" s="18">
        <v>5.1248999259160302</v>
      </c>
      <c r="K991" s="19" t="s">
        <v>4</v>
      </c>
    </row>
    <row r="992" spans="1:11" x14ac:dyDescent="0.2">
      <c r="A992" s="1">
        <v>42500</v>
      </c>
      <c r="B992">
        <v>5.9292920851747697</v>
      </c>
      <c r="C992" t="s">
        <v>3</v>
      </c>
      <c r="E992" s="14">
        <v>42995</v>
      </c>
      <c r="F992" s="15">
        <v>5.9211778586669999</v>
      </c>
      <c r="G992" s="16" t="s">
        <v>3</v>
      </c>
      <c r="I992" s="14">
        <v>42995</v>
      </c>
      <c r="J992" s="15">
        <v>5.1248999259160302</v>
      </c>
      <c r="K992" s="16" t="s">
        <v>4</v>
      </c>
    </row>
    <row r="993" spans="1:11" x14ac:dyDescent="0.2">
      <c r="A993" s="1">
        <v>42500</v>
      </c>
      <c r="B993">
        <v>4.9660663308563198</v>
      </c>
      <c r="C993" t="s">
        <v>4</v>
      </c>
      <c r="E993" s="17">
        <v>42996</v>
      </c>
      <c r="F993" s="18">
        <v>5.9211778586669999</v>
      </c>
      <c r="G993" s="19" t="s">
        <v>3</v>
      </c>
      <c r="I993" s="17">
        <v>42996</v>
      </c>
      <c r="J993" s="18">
        <v>5.1248999259160302</v>
      </c>
      <c r="K993" s="19" t="s">
        <v>4</v>
      </c>
    </row>
    <row r="994" spans="1:11" x14ac:dyDescent="0.2">
      <c r="A994" s="1">
        <v>42501</v>
      </c>
      <c r="B994">
        <v>5.9292920851747697</v>
      </c>
      <c r="C994" t="s">
        <v>3</v>
      </c>
      <c r="E994" s="14">
        <v>42997</v>
      </c>
      <c r="F994" s="15">
        <v>5.9211778586669999</v>
      </c>
      <c r="G994" s="16" t="s">
        <v>3</v>
      </c>
      <c r="I994" s="14">
        <v>42997</v>
      </c>
      <c r="J994" s="15">
        <v>5.1248999259160302</v>
      </c>
      <c r="K994" s="16" t="s">
        <v>4</v>
      </c>
    </row>
    <row r="995" spans="1:11" x14ac:dyDescent="0.2">
      <c r="A995" s="1">
        <v>42501</v>
      </c>
      <c r="B995">
        <v>4.9660663308563198</v>
      </c>
      <c r="C995" t="s">
        <v>4</v>
      </c>
      <c r="E995" s="17">
        <v>42998</v>
      </c>
      <c r="F995" s="18">
        <v>5.9211778586669999</v>
      </c>
      <c r="G995" s="19" t="s">
        <v>3</v>
      </c>
      <c r="I995" s="17">
        <v>42998</v>
      </c>
      <c r="J995" s="18">
        <v>5.1248999259160302</v>
      </c>
      <c r="K995" s="19" t="s">
        <v>4</v>
      </c>
    </row>
    <row r="996" spans="1:11" x14ac:dyDescent="0.2">
      <c r="A996" s="1">
        <v>42502</v>
      </c>
      <c r="B996">
        <v>5.9292920851747697</v>
      </c>
      <c r="C996" t="s">
        <v>3</v>
      </c>
      <c r="E996" s="14">
        <v>42999</v>
      </c>
      <c r="F996" s="15">
        <v>5.9211778586669999</v>
      </c>
      <c r="G996" s="16" t="s">
        <v>3</v>
      </c>
      <c r="I996" s="14">
        <v>42999</v>
      </c>
      <c r="J996" s="15">
        <v>5.1248999259160302</v>
      </c>
      <c r="K996" s="16" t="s">
        <v>4</v>
      </c>
    </row>
    <row r="997" spans="1:11" x14ac:dyDescent="0.2">
      <c r="A997" s="1">
        <v>42502</v>
      </c>
      <c r="B997">
        <v>4.9660663308563198</v>
      </c>
      <c r="C997" t="s">
        <v>4</v>
      </c>
      <c r="E997" s="17">
        <v>43000</v>
      </c>
      <c r="F997" s="18">
        <v>5.9211778586669999</v>
      </c>
      <c r="G997" s="19" t="s">
        <v>3</v>
      </c>
      <c r="I997" s="17">
        <v>43000</v>
      </c>
      <c r="J997" s="18">
        <v>5.1248999259160302</v>
      </c>
      <c r="K997" s="19" t="s">
        <v>4</v>
      </c>
    </row>
    <row r="998" spans="1:11" x14ac:dyDescent="0.2">
      <c r="A998" s="1">
        <v>42503</v>
      </c>
      <c r="B998">
        <v>5.9292920851747697</v>
      </c>
      <c r="C998" t="s">
        <v>3</v>
      </c>
      <c r="E998" s="14">
        <v>43001</v>
      </c>
      <c r="F998" s="15">
        <v>5.9211778586669999</v>
      </c>
      <c r="G998" s="16" t="s">
        <v>3</v>
      </c>
      <c r="I998" s="14">
        <v>43001</v>
      </c>
      <c r="J998" s="15">
        <v>5.1248999259160302</v>
      </c>
      <c r="K998" s="16" t="s">
        <v>4</v>
      </c>
    </row>
    <row r="999" spans="1:11" x14ac:dyDescent="0.2">
      <c r="A999" s="1">
        <v>42503</v>
      </c>
      <c r="B999">
        <v>4.9660663308563198</v>
      </c>
      <c r="C999" t="s">
        <v>4</v>
      </c>
      <c r="E999" s="17">
        <v>43002</v>
      </c>
      <c r="F999" s="18">
        <v>5.9211778586669999</v>
      </c>
      <c r="G999" s="19" t="s">
        <v>3</v>
      </c>
      <c r="I999" s="17">
        <v>43002</v>
      </c>
      <c r="J999" s="18">
        <v>5.1248999259160302</v>
      </c>
      <c r="K999" s="19" t="s">
        <v>4</v>
      </c>
    </row>
    <row r="1000" spans="1:11" x14ac:dyDescent="0.2">
      <c r="A1000" s="1">
        <v>42504</v>
      </c>
      <c r="B1000">
        <v>5.9292920851747697</v>
      </c>
      <c r="C1000" t="s">
        <v>3</v>
      </c>
      <c r="E1000" s="14">
        <v>43003</v>
      </c>
      <c r="F1000" s="15">
        <v>5.9211778586669999</v>
      </c>
      <c r="G1000" s="16" t="s">
        <v>3</v>
      </c>
      <c r="I1000" s="14">
        <v>43003</v>
      </c>
      <c r="J1000" s="15">
        <v>5.1248999259160302</v>
      </c>
      <c r="K1000" s="16" t="s">
        <v>4</v>
      </c>
    </row>
    <row r="1001" spans="1:11" x14ac:dyDescent="0.2">
      <c r="A1001" s="1">
        <v>42504</v>
      </c>
      <c r="B1001">
        <v>4.9660663308563198</v>
      </c>
      <c r="C1001" t="s">
        <v>4</v>
      </c>
      <c r="E1001" s="17">
        <v>43004</v>
      </c>
      <c r="F1001" s="18">
        <v>5.9211778586669999</v>
      </c>
      <c r="G1001" s="19" t="s">
        <v>3</v>
      </c>
      <c r="I1001" s="17">
        <v>43004</v>
      </c>
      <c r="J1001" s="18">
        <v>5.1248999259160302</v>
      </c>
      <c r="K1001" s="19" t="s">
        <v>4</v>
      </c>
    </row>
    <row r="1002" spans="1:11" x14ac:dyDescent="0.2">
      <c r="A1002" s="1">
        <v>42505</v>
      </c>
      <c r="B1002">
        <v>5.9292920851747697</v>
      </c>
      <c r="C1002" t="s">
        <v>3</v>
      </c>
      <c r="E1002" s="14">
        <v>43005</v>
      </c>
      <c r="F1002" s="15">
        <v>5.9211778586669999</v>
      </c>
      <c r="G1002" s="16" t="s">
        <v>3</v>
      </c>
      <c r="I1002" s="14">
        <v>43005</v>
      </c>
      <c r="J1002" s="15">
        <v>5.1248999259160302</v>
      </c>
      <c r="K1002" s="16" t="s">
        <v>4</v>
      </c>
    </row>
    <row r="1003" spans="1:11" x14ac:dyDescent="0.2">
      <c r="A1003" s="1">
        <v>42505</v>
      </c>
      <c r="B1003">
        <v>4.9660663308563198</v>
      </c>
      <c r="C1003" t="s">
        <v>4</v>
      </c>
      <c r="E1003" s="17">
        <v>43006</v>
      </c>
      <c r="F1003" s="18">
        <v>5.9211778586669999</v>
      </c>
      <c r="G1003" s="19" t="s">
        <v>3</v>
      </c>
      <c r="I1003" s="17">
        <v>43006</v>
      </c>
      <c r="J1003" s="18">
        <v>5.1248999259160302</v>
      </c>
      <c r="K1003" s="19" t="s">
        <v>4</v>
      </c>
    </row>
    <row r="1004" spans="1:11" x14ac:dyDescent="0.2">
      <c r="A1004" s="1">
        <v>42506</v>
      </c>
      <c r="B1004">
        <v>5.9292920851747697</v>
      </c>
      <c r="C1004" t="s">
        <v>3</v>
      </c>
      <c r="E1004" s="14">
        <v>43007</v>
      </c>
      <c r="F1004" s="15">
        <v>5.9211778586669999</v>
      </c>
      <c r="G1004" s="16" t="s">
        <v>3</v>
      </c>
      <c r="I1004" s="14">
        <v>43007</v>
      </c>
      <c r="J1004" s="15">
        <v>5.1248999259160302</v>
      </c>
      <c r="K1004" s="16" t="s">
        <v>4</v>
      </c>
    </row>
    <row r="1005" spans="1:11" x14ac:dyDescent="0.2">
      <c r="A1005" s="1">
        <v>42506</v>
      </c>
      <c r="B1005">
        <v>4.9660663308563198</v>
      </c>
      <c r="C1005" t="s">
        <v>4</v>
      </c>
      <c r="E1005" s="17">
        <v>43008</v>
      </c>
      <c r="F1005" s="18">
        <v>5.9211778586669999</v>
      </c>
      <c r="G1005" s="19" t="s">
        <v>3</v>
      </c>
      <c r="I1005" s="17">
        <v>43008</v>
      </c>
      <c r="J1005" s="18">
        <v>5.1248999259160302</v>
      </c>
      <c r="K1005" s="19" t="s">
        <v>4</v>
      </c>
    </row>
    <row r="1006" spans="1:11" x14ac:dyDescent="0.2">
      <c r="A1006" s="1">
        <v>42507</v>
      </c>
      <c r="B1006">
        <v>5.9292920851747697</v>
      </c>
      <c r="C1006" t="s">
        <v>3</v>
      </c>
      <c r="E1006" s="14">
        <v>43009</v>
      </c>
      <c r="F1006" s="15">
        <v>5.9211778586669999</v>
      </c>
      <c r="G1006" s="16" t="s">
        <v>3</v>
      </c>
      <c r="I1006" s="14">
        <v>43009</v>
      </c>
      <c r="J1006" s="15">
        <v>5.1248999259160302</v>
      </c>
      <c r="K1006" s="16" t="s">
        <v>4</v>
      </c>
    </row>
    <row r="1007" spans="1:11" x14ac:dyDescent="0.2">
      <c r="A1007" s="1">
        <v>42507</v>
      </c>
      <c r="B1007">
        <v>4.9660663308563198</v>
      </c>
      <c r="C1007" t="s">
        <v>4</v>
      </c>
      <c r="E1007" s="17">
        <v>43010</v>
      </c>
      <c r="F1007" s="18">
        <v>5.9211778586669999</v>
      </c>
      <c r="G1007" s="19" t="s">
        <v>3</v>
      </c>
      <c r="I1007" s="17">
        <v>43010</v>
      </c>
      <c r="J1007" s="18">
        <v>5.1248999259160302</v>
      </c>
      <c r="K1007" s="19" t="s">
        <v>4</v>
      </c>
    </row>
    <row r="1008" spans="1:11" x14ac:dyDescent="0.2">
      <c r="A1008" s="1">
        <v>42508</v>
      </c>
      <c r="B1008">
        <v>5.9292920851747697</v>
      </c>
      <c r="C1008" t="s">
        <v>3</v>
      </c>
      <c r="E1008" s="14">
        <v>43011</v>
      </c>
      <c r="F1008" s="15">
        <v>5.9211778586669999</v>
      </c>
      <c r="G1008" s="16" t="s">
        <v>3</v>
      </c>
      <c r="I1008" s="14">
        <v>43011</v>
      </c>
      <c r="J1008" s="15">
        <v>5.1248999259160302</v>
      </c>
      <c r="K1008" s="16" t="s">
        <v>4</v>
      </c>
    </row>
    <row r="1009" spans="1:11" x14ac:dyDescent="0.2">
      <c r="A1009" s="1">
        <v>42508</v>
      </c>
      <c r="B1009">
        <v>4.9660663308563198</v>
      </c>
      <c r="C1009" t="s">
        <v>4</v>
      </c>
      <c r="E1009" s="17">
        <v>43012</v>
      </c>
      <c r="F1009" s="18">
        <v>5.9211778586669999</v>
      </c>
      <c r="G1009" s="19" t="s">
        <v>3</v>
      </c>
      <c r="I1009" s="17">
        <v>43012</v>
      </c>
      <c r="J1009" s="18">
        <v>5.1248999259160302</v>
      </c>
      <c r="K1009" s="19" t="s">
        <v>4</v>
      </c>
    </row>
    <row r="1010" spans="1:11" x14ac:dyDescent="0.2">
      <c r="A1010" s="1">
        <v>42509</v>
      </c>
      <c r="B1010">
        <v>5.9292920851747697</v>
      </c>
      <c r="C1010" t="s">
        <v>3</v>
      </c>
      <c r="E1010" s="14">
        <v>43013</v>
      </c>
      <c r="F1010" s="15">
        <v>5.9211778586669999</v>
      </c>
      <c r="G1010" s="16" t="s">
        <v>3</v>
      </c>
      <c r="I1010" s="14">
        <v>43013</v>
      </c>
      <c r="J1010" s="15">
        <v>5.1248999259160302</v>
      </c>
      <c r="K1010" s="16" t="s">
        <v>4</v>
      </c>
    </row>
    <row r="1011" spans="1:11" x14ac:dyDescent="0.2">
      <c r="A1011" s="1">
        <v>42509</v>
      </c>
      <c r="B1011">
        <v>4.9660663308563198</v>
      </c>
      <c r="C1011" t="s">
        <v>4</v>
      </c>
      <c r="E1011" s="17">
        <v>43014</v>
      </c>
      <c r="F1011" s="18">
        <v>5.9211778586669999</v>
      </c>
      <c r="G1011" s="19" t="s">
        <v>3</v>
      </c>
      <c r="I1011" s="17">
        <v>43014</v>
      </c>
      <c r="J1011" s="18">
        <v>5.1248999259160302</v>
      </c>
      <c r="K1011" s="19" t="s">
        <v>4</v>
      </c>
    </row>
    <row r="1012" spans="1:11" x14ac:dyDescent="0.2">
      <c r="A1012" s="1">
        <v>42510</v>
      </c>
      <c r="B1012">
        <v>5.9292920851747697</v>
      </c>
      <c r="C1012" t="s">
        <v>3</v>
      </c>
      <c r="E1012" s="14">
        <v>43015</v>
      </c>
      <c r="F1012" s="15">
        <v>5.9211778586669999</v>
      </c>
      <c r="G1012" s="16" t="s">
        <v>3</v>
      </c>
      <c r="I1012" s="14">
        <v>43015</v>
      </c>
      <c r="J1012" s="15">
        <v>5.1248999259160302</v>
      </c>
      <c r="K1012" s="16" t="s">
        <v>4</v>
      </c>
    </row>
    <row r="1013" spans="1:11" x14ac:dyDescent="0.2">
      <c r="A1013" s="1">
        <v>42510</v>
      </c>
      <c r="B1013">
        <v>4.9660663308563198</v>
      </c>
      <c r="C1013" t="s">
        <v>4</v>
      </c>
      <c r="E1013" s="17">
        <v>43016</v>
      </c>
      <c r="F1013" s="18">
        <v>5.9211778586669999</v>
      </c>
      <c r="G1013" s="19" t="s">
        <v>3</v>
      </c>
      <c r="I1013" s="17">
        <v>43016</v>
      </c>
      <c r="J1013" s="18">
        <v>5.1248999259160302</v>
      </c>
      <c r="K1013" s="19" t="s">
        <v>4</v>
      </c>
    </row>
    <row r="1014" spans="1:11" x14ac:dyDescent="0.2">
      <c r="A1014" s="1">
        <v>42511</v>
      </c>
      <c r="B1014">
        <v>5.9292920851747697</v>
      </c>
      <c r="C1014" t="s">
        <v>3</v>
      </c>
      <c r="E1014" s="14">
        <v>43017</v>
      </c>
      <c r="F1014" s="15">
        <v>5.9211778586669999</v>
      </c>
      <c r="G1014" s="16" t="s">
        <v>3</v>
      </c>
      <c r="I1014" s="14">
        <v>43017</v>
      </c>
      <c r="J1014" s="15">
        <v>5.1248999259160302</v>
      </c>
      <c r="K1014" s="16" t="s">
        <v>4</v>
      </c>
    </row>
    <row r="1015" spans="1:11" x14ac:dyDescent="0.2">
      <c r="A1015" s="1">
        <v>42511</v>
      </c>
      <c r="B1015">
        <v>4.9660663308563198</v>
      </c>
      <c r="C1015" t="s">
        <v>4</v>
      </c>
      <c r="E1015" s="17">
        <v>43018</v>
      </c>
      <c r="F1015" s="18">
        <v>5.9211778586669999</v>
      </c>
      <c r="G1015" s="19" t="s">
        <v>3</v>
      </c>
      <c r="I1015" s="17">
        <v>43018</v>
      </c>
      <c r="J1015" s="18">
        <v>5.1248999259160302</v>
      </c>
      <c r="K1015" s="19" t="s">
        <v>4</v>
      </c>
    </row>
    <row r="1016" spans="1:11" x14ac:dyDescent="0.2">
      <c r="A1016" s="1">
        <v>42512</v>
      </c>
      <c r="B1016">
        <v>5.9292920851747697</v>
      </c>
      <c r="C1016" t="s">
        <v>3</v>
      </c>
      <c r="E1016" s="14">
        <v>43019</v>
      </c>
      <c r="F1016" s="15">
        <v>5.9211778586669999</v>
      </c>
      <c r="G1016" s="16" t="s">
        <v>3</v>
      </c>
      <c r="I1016" s="14">
        <v>43019</v>
      </c>
      <c r="J1016" s="15">
        <v>5.1248999259160302</v>
      </c>
      <c r="K1016" s="16" t="s">
        <v>4</v>
      </c>
    </row>
    <row r="1017" spans="1:11" x14ac:dyDescent="0.2">
      <c r="A1017" s="1">
        <v>42512</v>
      </c>
      <c r="B1017">
        <v>4.9660663308563198</v>
      </c>
      <c r="C1017" t="s">
        <v>4</v>
      </c>
      <c r="E1017" s="17">
        <v>43020</v>
      </c>
      <c r="F1017" s="18">
        <v>5.9211778586669999</v>
      </c>
      <c r="G1017" s="19" t="s">
        <v>3</v>
      </c>
      <c r="I1017" s="17">
        <v>43020</v>
      </c>
      <c r="J1017" s="18">
        <v>5.1248999259160302</v>
      </c>
      <c r="K1017" s="19" t="s">
        <v>4</v>
      </c>
    </row>
    <row r="1018" spans="1:11" x14ac:dyDescent="0.2">
      <c r="A1018" s="1">
        <v>42513</v>
      </c>
      <c r="B1018">
        <v>5.9292920851747697</v>
      </c>
      <c r="C1018" t="s">
        <v>3</v>
      </c>
      <c r="E1018" s="14">
        <v>43021</v>
      </c>
      <c r="F1018" s="15">
        <v>5.9211778586669999</v>
      </c>
      <c r="G1018" s="16" t="s">
        <v>3</v>
      </c>
      <c r="I1018" s="14">
        <v>43021</v>
      </c>
      <c r="J1018" s="15">
        <v>5.1248999259160302</v>
      </c>
      <c r="K1018" s="16" t="s">
        <v>4</v>
      </c>
    </row>
    <row r="1019" spans="1:11" x14ac:dyDescent="0.2">
      <c r="A1019" s="1">
        <v>42513</v>
      </c>
      <c r="B1019">
        <v>4.9660663308563198</v>
      </c>
      <c r="C1019" t="s">
        <v>4</v>
      </c>
      <c r="E1019" s="17">
        <v>43022</v>
      </c>
      <c r="F1019" s="18">
        <v>5.9211778586669999</v>
      </c>
      <c r="G1019" s="19" t="s">
        <v>3</v>
      </c>
      <c r="I1019" s="17">
        <v>43022</v>
      </c>
      <c r="J1019" s="18">
        <v>5.1248999259160302</v>
      </c>
      <c r="K1019" s="19" t="s">
        <v>4</v>
      </c>
    </row>
    <row r="1020" spans="1:11" x14ac:dyDescent="0.2">
      <c r="A1020" s="1">
        <v>42514</v>
      </c>
      <c r="B1020">
        <v>5.9292920851747697</v>
      </c>
      <c r="C1020" t="s">
        <v>3</v>
      </c>
      <c r="E1020" s="14">
        <v>43023</v>
      </c>
      <c r="F1020" s="15">
        <v>5.9211778586669999</v>
      </c>
      <c r="G1020" s="16" t="s">
        <v>3</v>
      </c>
      <c r="I1020" s="14">
        <v>43023</v>
      </c>
      <c r="J1020" s="15">
        <v>5.1248999259160302</v>
      </c>
      <c r="K1020" s="16" t="s">
        <v>4</v>
      </c>
    </row>
    <row r="1021" spans="1:11" x14ac:dyDescent="0.2">
      <c r="A1021" s="1">
        <v>42514</v>
      </c>
      <c r="B1021">
        <v>4.9660663308563198</v>
      </c>
      <c r="C1021" t="s">
        <v>4</v>
      </c>
      <c r="E1021" s="17">
        <v>43024</v>
      </c>
      <c r="F1021" s="18">
        <v>5.9211778586669999</v>
      </c>
      <c r="G1021" s="19" t="s">
        <v>3</v>
      </c>
      <c r="I1021" s="17">
        <v>43024</v>
      </c>
      <c r="J1021" s="18">
        <v>5.1248999259160302</v>
      </c>
      <c r="K1021" s="19" t="s">
        <v>4</v>
      </c>
    </row>
    <row r="1022" spans="1:11" x14ac:dyDescent="0.2">
      <c r="A1022" s="1">
        <v>42515</v>
      </c>
      <c r="B1022">
        <v>5.9292920851747697</v>
      </c>
      <c r="C1022" t="s">
        <v>3</v>
      </c>
      <c r="E1022" s="14">
        <v>43025</v>
      </c>
      <c r="F1022" s="15">
        <v>5.9211778586669999</v>
      </c>
      <c r="G1022" s="16" t="s">
        <v>3</v>
      </c>
      <c r="I1022" s="14">
        <v>43025</v>
      </c>
      <c r="J1022" s="15">
        <v>5.1248999259160302</v>
      </c>
      <c r="K1022" s="16" t="s">
        <v>4</v>
      </c>
    </row>
    <row r="1023" spans="1:11" x14ac:dyDescent="0.2">
      <c r="A1023" s="1">
        <v>42515</v>
      </c>
      <c r="B1023">
        <v>4.9660663308563198</v>
      </c>
      <c r="C1023" t="s">
        <v>4</v>
      </c>
      <c r="E1023" s="17">
        <v>43026</v>
      </c>
      <c r="F1023" s="18">
        <v>5.9211778586669999</v>
      </c>
      <c r="G1023" s="19" t="s">
        <v>3</v>
      </c>
      <c r="I1023" s="17">
        <v>43026</v>
      </c>
      <c r="J1023" s="18">
        <v>5.1248999259160302</v>
      </c>
      <c r="K1023" s="19" t="s">
        <v>4</v>
      </c>
    </row>
    <row r="1024" spans="1:11" x14ac:dyDescent="0.2">
      <c r="A1024" s="1">
        <v>42516</v>
      </c>
      <c r="B1024">
        <v>5.9292920851747697</v>
      </c>
      <c r="C1024" t="s">
        <v>3</v>
      </c>
      <c r="E1024" s="14">
        <v>43027</v>
      </c>
      <c r="F1024" s="15">
        <v>5.9211778586669999</v>
      </c>
      <c r="G1024" s="16" t="s">
        <v>3</v>
      </c>
      <c r="I1024" s="14">
        <v>43027</v>
      </c>
      <c r="J1024" s="15">
        <v>5.1248999259160302</v>
      </c>
      <c r="K1024" s="16" t="s">
        <v>4</v>
      </c>
    </row>
    <row r="1025" spans="1:11" x14ac:dyDescent="0.2">
      <c r="A1025" s="1">
        <v>42516</v>
      </c>
      <c r="B1025">
        <v>4.9660663308563198</v>
      </c>
      <c r="C1025" t="s">
        <v>4</v>
      </c>
      <c r="E1025" s="17">
        <v>43028</v>
      </c>
      <c r="F1025" s="18">
        <v>5.9211778586669999</v>
      </c>
      <c r="G1025" s="19" t="s">
        <v>3</v>
      </c>
      <c r="I1025" s="17">
        <v>43028</v>
      </c>
      <c r="J1025" s="18">
        <v>5.1248999259160302</v>
      </c>
      <c r="K1025" s="19" t="s">
        <v>4</v>
      </c>
    </row>
    <row r="1026" spans="1:11" x14ac:dyDescent="0.2">
      <c r="A1026" s="1">
        <v>42517</v>
      </c>
      <c r="B1026">
        <v>5.9292920851747697</v>
      </c>
      <c r="C1026" t="s">
        <v>3</v>
      </c>
      <c r="E1026" s="14">
        <v>43029</v>
      </c>
      <c r="F1026" s="15">
        <v>5.9211778586669999</v>
      </c>
      <c r="G1026" s="16" t="s">
        <v>3</v>
      </c>
      <c r="I1026" s="14">
        <v>43029</v>
      </c>
      <c r="J1026" s="15">
        <v>5.1248999259160302</v>
      </c>
      <c r="K1026" s="16" t="s">
        <v>4</v>
      </c>
    </row>
    <row r="1027" spans="1:11" x14ac:dyDescent="0.2">
      <c r="A1027" s="1">
        <v>42517</v>
      </c>
      <c r="B1027">
        <v>4.9660663308563198</v>
      </c>
      <c r="C1027" t="s">
        <v>4</v>
      </c>
      <c r="E1027" s="17">
        <v>43030</v>
      </c>
      <c r="F1027" s="18">
        <v>5.9211778586669999</v>
      </c>
      <c r="G1027" s="19" t="s">
        <v>3</v>
      </c>
      <c r="I1027" s="17">
        <v>43030</v>
      </c>
      <c r="J1027" s="18">
        <v>5.1248999259160302</v>
      </c>
      <c r="K1027" s="19" t="s">
        <v>4</v>
      </c>
    </row>
    <row r="1028" spans="1:11" x14ac:dyDescent="0.2">
      <c r="A1028" s="1">
        <v>42518</v>
      </c>
      <c r="B1028">
        <v>5.9292920851747697</v>
      </c>
      <c r="C1028" t="s">
        <v>3</v>
      </c>
      <c r="E1028" s="14">
        <v>43031</v>
      </c>
      <c r="F1028" s="15">
        <v>5.9211778586669999</v>
      </c>
      <c r="G1028" s="16" t="s">
        <v>3</v>
      </c>
      <c r="I1028" s="14">
        <v>43031</v>
      </c>
      <c r="J1028" s="15">
        <v>5.1248999259160302</v>
      </c>
      <c r="K1028" s="16" t="s">
        <v>4</v>
      </c>
    </row>
    <row r="1029" spans="1:11" x14ac:dyDescent="0.2">
      <c r="A1029" s="1">
        <v>42518</v>
      </c>
      <c r="B1029">
        <v>4.9660663308563198</v>
      </c>
      <c r="C1029" t="s">
        <v>4</v>
      </c>
      <c r="E1029" s="17">
        <v>43032</v>
      </c>
      <c r="F1029" s="18">
        <v>5.9211778586669999</v>
      </c>
      <c r="G1029" s="19" t="s">
        <v>3</v>
      </c>
      <c r="I1029" s="17">
        <v>43032</v>
      </c>
      <c r="J1029" s="18">
        <v>5.1248999259160302</v>
      </c>
      <c r="K1029" s="19" t="s">
        <v>4</v>
      </c>
    </row>
    <row r="1030" spans="1:11" x14ac:dyDescent="0.2">
      <c r="A1030" s="1">
        <v>42519</v>
      </c>
      <c r="B1030">
        <v>5.9292920851747697</v>
      </c>
      <c r="C1030" t="s">
        <v>3</v>
      </c>
      <c r="E1030" s="14">
        <v>43033</v>
      </c>
      <c r="F1030" s="15">
        <v>5.9211778586669999</v>
      </c>
      <c r="G1030" s="16" t="s">
        <v>3</v>
      </c>
      <c r="I1030" s="14">
        <v>43033</v>
      </c>
      <c r="J1030" s="15">
        <v>5.1248999259160302</v>
      </c>
      <c r="K1030" s="16" t="s">
        <v>4</v>
      </c>
    </row>
    <row r="1031" spans="1:11" x14ac:dyDescent="0.2">
      <c r="A1031" s="1">
        <v>42519</v>
      </c>
      <c r="B1031">
        <v>4.9660663308563198</v>
      </c>
      <c r="C1031" t="s">
        <v>4</v>
      </c>
      <c r="E1031" s="17">
        <v>43034</v>
      </c>
      <c r="F1031" s="18">
        <v>5.9211778586669999</v>
      </c>
      <c r="G1031" s="19" t="s">
        <v>3</v>
      </c>
      <c r="I1031" s="17">
        <v>43034</v>
      </c>
      <c r="J1031" s="18">
        <v>5.1248999259160302</v>
      </c>
      <c r="K1031" s="19" t="s">
        <v>4</v>
      </c>
    </row>
    <row r="1032" spans="1:11" x14ac:dyDescent="0.2">
      <c r="A1032" s="1">
        <v>42520</v>
      </c>
      <c r="B1032">
        <v>5.9292920851747697</v>
      </c>
      <c r="C1032" t="s">
        <v>3</v>
      </c>
      <c r="E1032" s="14">
        <v>43035</v>
      </c>
      <c r="F1032" s="15">
        <v>5.9211778586669999</v>
      </c>
      <c r="G1032" s="16" t="s">
        <v>3</v>
      </c>
      <c r="I1032" s="14">
        <v>43035</v>
      </c>
      <c r="J1032" s="15">
        <v>5.1248999259160302</v>
      </c>
      <c r="K1032" s="16" t="s">
        <v>4</v>
      </c>
    </row>
    <row r="1033" spans="1:11" x14ac:dyDescent="0.2">
      <c r="A1033" s="1">
        <v>42520</v>
      </c>
      <c r="B1033">
        <v>4.9660663308563198</v>
      </c>
      <c r="C1033" t="s">
        <v>4</v>
      </c>
      <c r="E1033" s="17">
        <v>43036</v>
      </c>
      <c r="F1033" s="18">
        <v>5.9211778586669999</v>
      </c>
      <c r="G1033" s="19" t="s">
        <v>3</v>
      </c>
      <c r="I1033" s="17">
        <v>43036</v>
      </c>
      <c r="J1033" s="18">
        <v>5.1248999259160302</v>
      </c>
      <c r="K1033" s="19" t="s">
        <v>4</v>
      </c>
    </row>
    <row r="1034" spans="1:11" x14ac:dyDescent="0.2">
      <c r="A1034" s="1">
        <v>42521</v>
      </c>
      <c r="B1034">
        <v>5.9292920851747697</v>
      </c>
      <c r="C1034" t="s">
        <v>3</v>
      </c>
      <c r="E1034" s="14">
        <v>43037</v>
      </c>
      <c r="F1034" s="15">
        <v>5.9211778586669999</v>
      </c>
      <c r="G1034" s="16" t="s">
        <v>3</v>
      </c>
      <c r="I1034" s="14">
        <v>43037</v>
      </c>
      <c r="J1034" s="15">
        <v>5.1248999259160302</v>
      </c>
      <c r="K1034" s="16" t="s">
        <v>4</v>
      </c>
    </row>
    <row r="1035" spans="1:11" x14ac:dyDescent="0.2">
      <c r="A1035" s="1">
        <v>42521</v>
      </c>
      <c r="B1035">
        <v>4.9660663308563198</v>
      </c>
      <c r="C1035" t="s">
        <v>4</v>
      </c>
      <c r="E1035" s="17">
        <v>43038</v>
      </c>
      <c r="F1035" s="18">
        <v>5.9211778586669999</v>
      </c>
      <c r="G1035" s="19" t="s">
        <v>3</v>
      </c>
      <c r="I1035" s="17">
        <v>43038</v>
      </c>
      <c r="J1035" s="18">
        <v>5.1248999259160302</v>
      </c>
      <c r="K1035" s="19" t="s">
        <v>4</v>
      </c>
    </row>
    <row r="1036" spans="1:11" x14ac:dyDescent="0.2">
      <c r="A1036" s="1">
        <v>42522</v>
      </c>
      <c r="B1036">
        <v>5.9292920851747697</v>
      </c>
      <c r="C1036" t="s">
        <v>3</v>
      </c>
      <c r="E1036" s="14">
        <v>43039</v>
      </c>
      <c r="F1036" s="15">
        <v>5.9211778586669999</v>
      </c>
      <c r="G1036" s="16" t="s">
        <v>3</v>
      </c>
      <c r="I1036" s="14">
        <v>43039</v>
      </c>
      <c r="J1036" s="15">
        <v>5.1248999259160302</v>
      </c>
      <c r="K1036" s="16" t="s">
        <v>4</v>
      </c>
    </row>
    <row r="1037" spans="1:11" x14ac:dyDescent="0.2">
      <c r="A1037" s="1">
        <v>42522</v>
      </c>
      <c r="B1037">
        <v>4.9660663308563198</v>
      </c>
      <c r="C1037" t="s">
        <v>4</v>
      </c>
      <c r="E1037" s="17">
        <v>43040</v>
      </c>
      <c r="F1037" s="18">
        <v>5.9211778586669999</v>
      </c>
      <c r="G1037" s="19" t="s">
        <v>3</v>
      </c>
      <c r="I1037" s="17">
        <v>43040</v>
      </c>
      <c r="J1037" s="18">
        <v>5.1248999259160302</v>
      </c>
      <c r="K1037" s="19" t="s">
        <v>4</v>
      </c>
    </row>
    <row r="1038" spans="1:11" x14ac:dyDescent="0.2">
      <c r="A1038" s="1">
        <v>42523</v>
      </c>
      <c r="B1038">
        <v>5.9292920851747697</v>
      </c>
      <c r="C1038" t="s">
        <v>3</v>
      </c>
      <c r="E1038" s="14">
        <v>43041</v>
      </c>
      <c r="F1038" s="15">
        <v>5.9211778586669999</v>
      </c>
      <c r="G1038" s="16" t="s">
        <v>3</v>
      </c>
      <c r="I1038" s="14">
        <v>43041</v>
      </c>
      <c r="J1038" s="15">
        <v>5.1248999259160302</v>
      </c>
      <c r="K1038" s="16" t="s">
        <v>4</v>
      </c>
    </row>
    <row r="1039" spans="1:11" x14ac:dyDescent="0.2">
      <c r="A1039" s="1">
        <v>42523</v>
      </c>
      <c r="B1039">
        <v>4.9660663308563198</v>
      </c>
      <c r="C1039" t="s">
        <v>4</v>
      </c>
      <c r="E1039" s="17">
        <v>43042</v>
      </c>
      <c r="F1039" s="18">
        <v>5.9211778586669999</v>
      </c>
      <c r="G1039" s="19" t="s">
        <v>3</v>
      </c>
      <c r="I1039" s="17">
        <v>43042</v>
      </c>
      <c r="J1039" s="18">
        <v>5.1248999259160302</v>
      </c>
      <c r="K1039" s="19" t="s">
        <v>4</v>
      </c>
    </row>
    <row r="1040" spans="1:11" x14ac:dyDescent="0.2">
      <c r="A1040" s="1">
        <v>42524</v>
      </c>
      <c r="B1040">
        <v>5.9292920851747697</v>
      </c>
      <c r="C1040" t="s">
        <v>3</v>
      </c>
      <c r="E1040" s="14">
        <v>43043</v>
      </c>
      <c r="F1040" s="15">
        <v>5.9211778586669999</v>
      </c>
      <c r="G1040" s="16" t="s">
        <v>3</v>
      </c>
      <c r="I1040" s="14">
        <v>43043</v>
      </c>
      <c r="J1040" s="15">
        <v>5.1248999259160302</v>
      </c>
      <c r="K1040" s="16" t="s">
        <v>4</v>
      </c>
    </row>
    <row r="1041" spans="1:11" x14ac:dyDescent="0.2">
      <c r="A1041" s="1">
        <v>42524</v>
      </c>
      <c r="B1041">
        <v>4.9660663308563198</v>
      </c>
      <c r="C1041" t="s">
        <v>4</v>
      </c>
      <c r="E1041" s="17">
        <v>43044</v>
      </c>
      <c r="F1041" s="18">
        <v>5.9211778586669999</v>
      </c>
      <c r="G1041" s="19" t="s">
        <v>3</v>
      </c>
      <c r="I1041" s="17">
        <v>43044</v>
      </c>
      <c r="J1041" s="18">
        <v>5.1248999259160302</v>
      </c>
      <c r="K1041" s="19" t="s">
        <v>4</v>
      </c>
    </row>
    <row r="1042" spans="1:11" x14ac:dyDescent="0.2">
      <c r="A1042" s="1">
        <v>42525</v>
      </c>
      <c r="B1042">
        <v>5.9292920851747697</v>
      </c>
      <c r="C1042" t="s">
        <v>3</v>
      </c>
      <c r="E1042" s="14">
        <v>43045</v>
      </c>
      <c r="F1042" s="15">
        <v>5.9211778586669999</v>
      </c>
      <c r="G1042" s="16" t="s">
        <v>3</v>
      </c>
      <c r="I1042" s="14">
        <v>43045</v>
      </c>
      <c r="J1042" s="15">
        <v>5.1248999259160302</v>
      </c>
      <c r="K1042" s="16" t="s">
        <v>4</v>
      </c>
    </row>
    <row r="1043" spans="1:11" x14ac:dyDescent="0.2">
      <c r="A1043" s="1">
        <v>42525</v>
      </c>
      <c r="B1043">
        <v>4.9660663308563198</v>
      </c>
      <c r="C1043" t="s">
        <v>4</v>
      </c>
      <c r="E1043" s="17">
        <v>43046</v>
      </c>
      <c r="F1043" s="18">
        <v>5.9211778586669999</v>
      </c>
      <c r="G1043" s="19" t="s">
        <v>3</v>
      </c>
      <c r="I1043" s="17">
        <v>43046</v>
      </c>
      <c r="J1043" s="18">
        <v>5.1248999259160302</v>
      </c>
      <c r="K1043" s="19" t="s">
        <v>4</v>
      </c>
    </row>
    <row r="1044" spans="1:11" x14ac:dyDescent="0.2">
      <c r="A1044" s="1">
        <v>42526</v>
      </c>
      <c r="B1044">
        <v>5.9292920851747697</v>
      </c>
      <c r="C1044" t="s">
        <v>3</v>
      </c>
      <c r="E1044" s="14">
        <v>43047</v>
      </c>
      <c r="F1044" s="15">
        <v>5.9211778586669999</v>
      </c>
      <c r="G1044" s="16" t="s">
        <v>3</v>
      </c>
      <c r="I1044" s="14">
        <v>43047</v>
      </c>
      <c r="J1044" s="15">
        <v>5.1248999259160302</v>
      </c>
      <c r="K1044" s="16" t="s">
        <v>4</v>
      </c>
    </row>
    <row r="1045" spans="1:11" x14ac:dyDescent="0.2">
      <c r="A1045" s="1">
        <v>42526</v>
      </c>
      <c r="B1045">
        <v>4.9660663308563198</v>
      </c>
      <c r="C1045" t="s">
        <v>4</v>
      </c>
      <c r="E1045" s="17">
        <v>43048</v>
      </c>
      <c r="F1045" s="18">
        <v>5.9211778586669999</v>
      </c>
      <c r="G1045" s="19" t="s">
        <v>3</v>
      </c>
      <c r="I1045" s="17">
        <v>43048</v>
      </c>
      <c r="J1045" s="18">
        <v>5.1248999259160302</v>
      </c>
      <c r="K1045" s="19" t="s">
        <v>4</v>
      </c>
    </row>
    <row r="1046" spans="1:11" x14ac:dyDescent="0.2">
      <c r="A1046" s="1">
        <v>42527</v>
      </c>
      <c r="B1046">
        <v>5.9292920851747697</v>
      </c>
      <c r="C1046" t="s">
        <v>3</v>
      </c>
      <c r="E1046" s="14">
        <v>43049</v>
      </c>
      <c r="F1046" s="15">
        <v>5.9211778586669999</v>
      </c>
      <c r="G1046" s="16" t="s">
        <v>3</v>
      </c>
      <c r="I1046" s="14">
        <v>43049</v>
      </c>
      <c r="J1046" s="15">
        <v>5.1248999259160302</v>
      </c>
      <c r="K1046" s="16" t="s">
        <v>4</v>
      </c>
    </row>
    <row r="1047" spans="1:11" x14ac:dyDescent="0.2">
      <c r="A1047" s="1">
        <v>42527</v>
      </c>
      <c r="B1047">
        <v>4.9660663308563198</v>
      </c>
      <c r="C1047" t="s">
        <v>4</v>
      </c>
      <c r="E1047" s="17">
        <v>43050</v>
      </c>
      <c r="F1047" s="18">
        <v>5.9211778586669999</v>
      </c>
      <c r="G1047" s="19" t="s">
        <v>3</v>
      </c>
      <c r="I1047" s="17">
        <v>43050</v>
      </c>
      <c r="J1047" s="18">
        <v>5.1248999259160302</v>
      </c>
      <c r="K1047" s="19" t="s">
        <v>4</v>
      </c>
    </row>
    <row r="1048" spans="1:11" x14ac:dyDescent="0.2">
      <c r="A1048" s="1">
        <v>42528</v>
      </c>
      <c r="B1048">
        <v>5.9292920851747697</v>
      </c>
      <c r="C1048" t="s">
        <v>3</v>
      </c>
      <c r="E1048" s="14">
        <v>43051</v>
      </c>
      <c r="F1048" s="15">
        <v>5.9211778586669999</v>
      </c>
      <c r="G1048" s="16" t="s">
        <v>3</v>
      </c>
      <c r="I1048" s="14">
        <v>43051</v>
      </c>
      <c r="J1048" s="15">
        <v>5.1248999259160302</v>
      </c>
      <c r="K1048" s="16" t="s">
        <v>4</v>
      </c>
    </row>
    <row r="1049" spans="1:11" x14ac:dyDescent="0.2">
      <c r="A1049" s="1">
        <v>42528</v>
      </c>
      <c r="B1049">
        <v>4.9660663308563198</v>
      </c>
      <c r="C1049" t="s">
        <v>4</v>
      </c>
      <c r="E1049" s="17">
        <v>43052</v>
      </c>
      <c r="F1049" s="18">
        <v>5.9211778586669999</v>
      </c>
      <c r="G1049" s="19" t="s">
        <v>3</v>
      </c>
      <c r="I1049" s="17">
        <v>43052</v>
      </c>
      <c r="J1049" s="18">
        <v>5.1248999259160302</v>
      </c>
      <c r="K1049" s="19" t="s">
        <v>4</v>
      </c>
    </row>
    <row r="1050" spans="1:11" x14ac:dyDescent="0.2">
      <c r="A1050" s="1">
        <v>42529</v>
      </c>
      <c r="B1050">
        <v>5.9292920851747697</v>
      </c>
      <c r="C1050" t="s">
        <v>3</v>
      </c>
      <c r="E1050" s="14">
        <v>43053</v>
      </c>
      <c r="F1050" s="15">
        <v>5.9211778586669999</v>
      </c>
      <c r="G1050" s="16" t="s">
        <v>3</v>
      </c>
      <c r="I1050" s="14">
        <v>43053</v>
      </c>
      <c r="J1050" s="15">
        <v>5.1248999259160302</v>
      </c>
      <c r="K1050" s="16" t="s">
        <v>4</v>
      </c>
    </row>
    <row r="1051" spans="1:11" x14ac:dyDescent="0.2">
      <c r="A1051" s="1">
        <v>42529</v>
      </c>
      <c r="B1051">
        <v>4.9660663308563198</v>
      </c>
      <c r="C1051" t="s">
        <v>4</v>
      </c>
      <c r="E1051" s="17">
        <v>43054</v>
      </c>
      <c r="F1051" s="18">
        <v>5.9211778586669999</v>
      </c>
      <c r="G1051" s="19" t="s">
        <v>3</v>
      </c>
      <c r="I1051" s="17">
        <v>43054</v>
      </c>
      <c r="J1051" s="18">
        <v>5.1248999259160302</v>
      </c>
      <c r="K1051" s="19" t="s">
        <v>4</v>
      </c>
    </row>
    <row r="1052" spans="1:11" x14ac:dyDescent="0.2">
      <c r="A1052" s="1">
        <v>42530</v>
      </c>
      <c r="B1052">
        <v>5.9292920851747697</v>
      </c>
      <c r="C1052" t="s">
        <v>3</v>
      </c>
      <c r="E1052" s="14">
        <v>43055</v>
      </c>
      <c r="F1052" s="15">
        <v>5.9211778586669999</v>
      </c>
      <c r="G1052" s="16" t="s">
        <v>3</v>
      </c>
      <c r="I1052" s="14">
        <v>43055</v>
      </c>
      <c r="J1052" s="15">
        <v>5.1248999259160302</v>
      </c>
      <c r="K1052" s="16" t="s">
        <v>4</v>
      </c>
    </row>
    <row r="1053" spans="1:11" x14ac:dyDescent="0.2">
      <c r="A1053" s="1">
        <v>42530</v>
      </c>
      <c r="B1053">
        <v>4.9660663308563198</v>
      </c>
      <c r="C1053" t="s">
        <v>4</v>
      </c>
      <c r="E1053" s="17">
        <v>43056</v>
      </c>
      <c r="F1053" s="18">
        <v>5.9211778586669999</v>
      </c>
      <c r="G1053" s="19" t="s">
        <v>3</v>
      </c>
      <c r="I1053" s="17">
        <v>43056</v>
      </c>
      <c r="J1053" s="18">
        <v>5.1248999259160302</v>
      </c>
      <c r="K1053" s="19" t="s">
        <v>4</v>
      </c>
    </row>
    <row r="1054" spans="1:11" x14ac:dyDescent="0.2">
      <c r="A1054" s="1">
        <v>42531</v>
      </c>
      <c r="B1054">
        <v>5.9292920851747697</v>
      </c>
      <c r="C1054" t="s">
        <v>3</v>
      </c>
      <c r="E1054" s="14">
        <v>43057</v>
      </c>
      <c r="F1054" s="15">
        <v>5.9211778586669999</v>
      </c>
      <c r="G1054" s="16" t="s">
        <v>3</v>
      </c>
      <c r="I1054" s="14">
        <v>43057</v>
      </c>
      <c r="J1054" s="15">
        <v>5.1248999259160302</v>
      </c>
      <c r="K1054" s="16" t="s">
        <v>4</v>
      </c>
    </row>
    <row r="1055" spans="1:11" x14ac:dyDescent="0.2">
      <c r="A1055" s="1">
        <v>42531</v>
      </c>
      <c r="B1055">
        <v>4.9660663308563198</v>
      </c>
      <c r="C1055" t="s">
        <v>4</v>
      </c>
      <c r="E1055" s="17">
        <v>43058</v>
      </c>
      <c r="F1055" s="18">
        <v>5.9211778586669999</v>
      </c>
      <c r="G1055" s="19" t="s">
        <v>3</v>
      </c>
      <c r="I1055" s="17">
        <v>43058</v>
      </c>
      <c r="J1055" s="18">
        <v>5.1248999259160302</v>
      </c>
      <c r="K1055" s="19" t="s">
        <v>4</v>
      </c>
    </row>
    <row r="1056" spans="1:11" x14ac:dyDescent="0.2">
      <c r="A1056" s="1">
        <v>42532</v>
      </c>
      <c r="B1056">
        <v>5.9292920851747697</v>
      </c>
      <c r="C1056" t="s">
        <v>3</v>
      </c>
      <c r="E1056" s="14">
        <v>43059</v>
      </c>
      <c r="F1056" s="15">
        <v>5.9211778586669999</v>
      </c>
      <c r="G1056" s="16" t="s">
        <v>3</v>
      </c>
      <c r="I1056" s="14">
        <v>43059</v>
      </c>
      <c r="J1056" s="15">
        <v>5.1248999259160302</v>
      </c>
      <c r="K1056" s="16" t="s">
        <v>4</v>
      </c>
    </row>
    <row r="1057" spans="1:11" x14ac:dyDescent="0.2">
      <c r="A1057" s="1">
        <v>42532</v>
      </c>
      <c r="B1057">
        <v>4.9660663308563198</v>
      </c>
      <c r="C1057" t="s">
        <v>4</v>
      </c>
      <c r="E1057" s="17">
        <v>43060</v>
      </c>
      <c r="F1057" s="18">
        <v>5.9211778586669999</v>
      </c>
      <c r="G1057" s="19" t="s">
        <v>3</v>
      </c>
      <c r="I1057" s="17">
        <v>43060</v>
      </c>
      <c r="J1057" s="18">
        <v>5.1248999259160302</v>
      </c>
      <c r="K1057" s="19" t="s">
        <v>4</v>
      </c>
    </row>
    <row r="1058" spans="1:11" x14ac:dyDescent="0.2">
      <c r="A1058" s="1">
        <v>42533</v>
      </c>
      <c r="B1058">
        <v>5.9292920851747697</v>
      </c>
      <c r="C1058" t="s">
        <v>3</v>
      </c>
      <c r="E1058" s="14">
        <v>43061</v>
      </c>
      <c r="F1058" s="15">
        <v>5.9211778586669999</v>
      </c>
      <c r="G1058" s="16" t="s">
        <v>3</v>
      </c>
      <c r="I1058" s="14">
        <v>43061</v>
      </c>
      <c r="J1058" s="15">
        <v>5.1248999259160302</v>
      </c>
      <c r="K1058" s="16" t="s">
        <v>4</v>
      </c>
    </row>
    <row r="1059" spans="1:11" x14ac:dyDescent="0.2">
      <c r="A1059" s="1">
        <v>42533</v>
      </c>
      <c r="B1059">
        <v>4.9660663308563198</v>
      </c>
      <c r="C1059" t="s">
        <v>4</v>
      </c>
      <c r="E1059" s="17">
        <v>43062</v>
      </c>
      <c r="F1059" s="18">
        <v>5.9211778586669999</v>
      </c>
      <c r="G1059" s="19" t="s">
        <v>3</v>
      </c>
      <c r="I1059" s="17">
        <v>43062</v>
      </c>
      <c r="J1059" s="18">
        <v>5.1248999259160302</v>
      </c>
      <c r="K1059" s="19" t="s">
        <v>4</v>
      </c>
    </row>
    <row r="1060" spans="1:11" x14ac:dyDescent="0.2">
      <c r="A1060" s="1">
        <v>42534</v>
      </c>
      <c r="B1060">
        <v>5.9292920851747697</v>
      </c>
      <c r="C1060" t="s">
        <v>3</v>
      </c>
      <c r="E1060" s="14">
        <v>43063</v>
      </c>
      <c r="F1060" s="15">
        <v>5.9211778586669999</v>
      </c>
      <c r="G1060" s="16" t="s">
        <v>3</v>
      </c>
      <c r="I1060" s="14">
        <v>43063</v>
      </c>
      <c r="J1060" s="15">
        <v>5.1248999259160302</v>
      </c>
      <c r="K1060" s="16" t="s">
        <v>4</v>
      </c>
    </row>
    <row r="1061" spans="1:11" x14ac:dyDescent="0.2">
      <c r="A1061" s="1">
        <v>42534</v>
      </c>
      <c r="B1061">
        <v>4.9660663308563198</v>
      </c>
      <c r="C1061" t="s">
        <v>4</v>
      </c>
      <c r="E1061" s="17">
        <v>43064</v>
      </c>
      <c r="F1061" s="18">
        <v>5.9211778586669999</v>
      </c>
      <c r="G1061" s="19" t="s">
        <v>3</v>
      </c>
      <c r="I1061" s="17">
        <v>43064</v>
      </c>
      <c r="J1061" s="18">
        <v>5.1248999259160302</v>
      </c>
      <c r="K1061" s="19" t="s">
        <v>4</v>
      </c>
    </row>
    <row r="1062" spans="1:11" x14ac:dyDescent="0.2">
      <c r="A1062" s="1">
        <v>42535</v>
      </c>
      <c r="B1062">
        <v>5.9292920851747697</v>
      </c>
      <c r="C1062" t="s">
        <v>3</v>
      </c>
      <c r="E1062" s="14">
        <v>43065</v>
      </c>
      <c r="F1062" s="15">
        <v>5.9211778586669999</v>
      </c>
      <c r="G1062" s="16" t="s">
        <v>3</v>
      </c>
      <c r="I1062" s="14">
        <v>43065</v>
      </c>
      <c r="J1062" s="15">
        <v>5.1248999259160302</v>
      </c>
      <c r="K1062" s="16" t="s">
        <v>4</v>
      </c>
    </row>
    <row r="1063" spans="1:11" x14ac:dyDescent="0.2">
      <c r="A1063" s="1">
        <v>42535</v>
      </c>
      <c r="B1063">
        <v>4.9975941959811001</v>
      </c>
      <c r="C1063" t="s">
        <v>4</v>
      </c>
      <c r="E1063" s="17">
        <v>43066</v>
      </c>
      <c r="F1063" s="18">
        <v>5.9211778586669999</v>
      </c>
      <c r="G1063" s="19" t="s">
        <v>3</v>
      </c>
      <c r="I1063" s="17">
        <v>43066</v>
      </c>
      <c r="J1063" s="18">
        <v>5.1248999259160302</v>
      </c>
      <c r="K1063" s="19" t="s">
        <v>4</v>
      </c>
    </row>
    <row r="1064" spans="1:11" x14ac:dyDescent="0.2">
      <c r="A1064" s="1">
        <v>42536</v>
      </c>
      <c r="B1064">
        <v>5.9292920851747697</v>
      </c>
      <c r="C1064" t="s">
        <v>3</v>
      </c>
      <c r="E1064" s="14">
        <v>43067</v>
      </c>
      <c r="F1064" s="15">
        <v>5.9211778586669999</v>
      </c>
      <c r="G1064" s="16" t="s">
        <v>3</v>
      </c>
      <c r="I1064" s="14">
        <v>43067</v>
      </c>
      <c r="J1064" s="15">
        <v>5.1248999259160302</v>
      </c>
      <c r="K1064" s="16" t="s">
        <v>4</v>
      </c>
    </row>
    <row r="1065" spans="1:11" x14ac:dyDescent="0.2">
      <c r="A1065" s="1">
        <v>42536</v>
      </c>
      <c r="B1065">
        <v>4.9975941959811001</v>
      </c>
      <c r="C1065" t="s">
        <v>4</v>
      </c>
      <c r="E1065" s="17">
        <v>43068</v>
      </c>
      <c r="F1065" s="18">
        <v>5.9211778586669999</v>
      </c>
      <c r="G1065" s="19" t="s">
        <v>3</v>
      </c>
      <c r="I1065" s="17">
        <v>43068</v>
      </c>
      <c r="J1065" s="18">
        <v>5.1248999259160302</v>
      </c>
      <c r="K1065" s="19" t="s">
        <v>4</v>
      </c>
    </row>
    <row r="1066" spans="1:11" x14ac:dyDescent="0.2">
      <c r="A1066" s="1">
        <v>42537</v>
      </c>
      <c r="B1066">
        <v>5.9292920851747697</v>
      </c>
      <c r="C1066" t="s">
        <v>3</v>
      </c>
      <c r="E1066" s="14">
        <v>43069</v>
      </c>
      <c r="F1066" s="15">
        <v>5.9211778586669999</v>
      </c>
      <c r="G1066" s="16" t="s">
        <v>3</v>
      </c>
      <c r="I1066" s="14">
        <v>43069</v>
      </c>
      <c r="J1066" s="15">
        <v>5.1248999259160302</v>
      </c>
      <c r="K1066" s="16" t="s">
        <v>4</v>
      </c>
    </row>
    <row r="1067" spans="1:11" x14ac:dyDescent="0.2">
      <c r="A1067" s="1">
        <v>42537</v>
      </c>
      <c r="B1067">
        <v>4.9975941959811001</v>
      </c>
      <c r="C1067" t="s">
        <v>4</v>
      </c>
      <c r="E1067" s="17">
        <v>43070</v>
      </c>
      <c r="F1067" s="18">
        <v>5.86909929341763</v>
      </c>
      <c r="G1067" s="19" t="s">
        <v>3</v>
      </c>
      <c r="I1067" s="17">
        <v>43070</v>
      </c>
      <c r="J1067" s="18">
        <v>5.1864783164897004</v>
      </c>
      <c r="K1067" s="19" t="s">
        <v>4</v>
      </c>
    </row>
    <row r="1068" spans="1:11" x14ac:dyDescent="0.2">
      <c r="A1068" s="1">
        <v>42538</v>
      </c>
      <c r="B1068">
        <v>5.9292920851747697</v>
      </c>
      <c r="C1068" t="s">
        <v>3</v>
      </c>
      <c r="E1068" s="14">
        <v>43071</v>
      </c>
      <c r="F1068" s="15">
        <v>5.86909929341763</v>
      </c>
      <c r="G1068" s="16" t="s">
        <v>3</v>
      </c>
      <c r="I1068" s="14">
        <v>43071</v>
      </c>
      <c r="J1068" s="15">
        <v>5.1864783164897004</v>
      </c>
      <c r="K1068" s="16" t="s">
        <v>4</v>
      </c>
    </row>
    <row r="1069" spans="1:11" x14ac:dyDescent="0.2">
      <c r="A1069" s="1">
        <v>42538</v>
      </c>
      <c r="B1069">
        <v>4.9975941959811001</v>
      </c>
      <c r="C1069" t="s">
        <v>4</v>
      </c>
      <c r="E1069" s="17">
        <v>43072</v>
      </c>
      <c r="F1069" s="18">
        <v>5.86909929341763</v>
      </c>
      <c r="G1069" s="19" t="s">
        <v>3</v>
      </c>
      <c r="I1069" s="17">
        <v>43072</v>
      </c>
      <c r="J1069" s="18">
        <v>5.1864783164897004</v>
      </c>
      <c r="K1069" s="19" t="s">
        <v>4</v>
      </c>
    </row>
    <row r="1070" spans="1:11" x14ac:dyDescent="0.2">
      <c r="A1070" s="1">
        <v>42539</v>
      </c>
      <c r="B1070">
        <v>5.9292920851747697</v>
      </c>
      <c r="C1070" t="s">
        <v>3</v>
      </c>
      <c r="E1070" s="14">
        <v>43073</v>
      </c>
      <c r="F1070" s="15">
        <v>5.86909929341763</v>
      </c>
      <c r="G1070" s="16" t="s">
        <v>3</v>
      </c>
      <c r="I1070" s="14">
        <v>43073</v>
      </c>
      <c r="J1070" s="15">
        <v>5.1864783164897004</v>
      </c>
      <c r="K1070" s="16" t="s">
        <v>4</v>
      </c>
    </row>
    <row r="1071" spans="1:11" x14ac:dyDescent="0.2">
      <c r="A1071" s="1">
        <v>42539</v>
      </c>
      <c r="B1071">
        <v>4.9975941959811001</v>
      </c>
      <c r="C1071" t="s">
        <v>4</v>
      </c>
      <c r="E1071" s="17">
        <v>43074</v>
      </c>
      <c r="F1071" s="18">
        <v>5.86909929341763</v>
      </c>
      <c r="G1071" s="19" t="s">
        <v>3</v>
      </c>
      <c r="I1071" s="17">
        <v>43074</v>
      </c>
      <c r="J1071" s="18">
        <v>5.1864783164897004</v>
      </c>
      <c r="K1071" s="19" t="s">
        <v>4</v>
      </c>
    </row>
    <row r="1072" spans="1:11" x14ac:dyDescent="0.2">
      <c r="A1072" s="1">
        <v>42540</v>
      </c>
      <c r="B1072">
        <v>5.9292920851747697</v>
      </c>
      <c r="C1072" t="s">
        <v>3</v>
      </c>
      <c r="E1072" s="14">
        <v>43075</v>
      </c>
      <c r="F1072" s="15">
        <v>5.86909929341763</v>
      </c>
      <c r="G1072" s="16" t="s">
        <v>3</v>
      </c>
      <c r="I1072" s="14">
        <v>43075</v>
      </c>
      <c r="J1072" s="15">
        <v>5.1864783164897004</v>
      </c>
      <c r="K1072" s="16" t="s">
        <v>4</v>
      </c>
    </row>
    <row r="1073" spans="1:11" x14ac:dyDescent="0.2">
      <c r="A1073" s="1">
        <v>42540</v>
      </c>
      <c r="B1073">
        <v>4.9975941959811001</v>
      </c>
      <c r="C1073" t="s">
        <v>4</v>
      </c>
      <c r="E1073" s="17">
        <v>43076</v>
      </c>
      <c r="F1073" s="18">
        <v>5.86909929341763</v>
      </c>
      <c r="G1073" s="19" t="s">
        <v>3</v>
      </c>
      <c r="I1073" s="17">
        <v>43076</v>
      </c>
      <c r="J1073" s="18">
        <v>5.1864783164897004</v>
      </c>
      <c r="K1073" s="19" t="s">
        <v>4</v>
      </c>
    </row>
    <row r="1074" spans="1:11" x14ac:dyDescent="0.2">
      <c r="A1074" s="1">
        <v>42541</v>
      </c>
      <c r="B1074">
        <v>5.9292920851747697</v>
      </c>
      <c r="C1074" t="s">
        <v>3</v>
      </c>
      <c r="E1074" s="14">
        <v>43077</v>
      </c>
      <c r="F1074" s="15">
        <v>5.86909929341763</v>
      </c>
      <c r="G1074" s="16" t="s">
        <v>3</v>
      </c>
      <c r="I1074" s="14">
        <v>43077</v>
      </c>
      <c r="J1074" s="15">
        <v>5.1864783164897004</v>
      </c>
      <c r="K1074" s="16" t="s">
        <v>4</v>
      </c>
    </row>
    <row r="1075" spans="1:11" x14ac:dyDescent="0.2">
      <c r="A1075" s="1">
        <v>42541</v>
      </c>
      <c r="B1075">
        <v>4.9975941959811001</v>
      </c>
      <c r="C1075" t="s">
        <v>4</v>
      </c>
      <c r="E1075" s="17">
        <v>43078</v>
      </c>
      <c r="F1075" s="18">
        <v>5.86909929341763</v>
      </c>
      <c r="G1075" s="19" t="s">
        <v>3</v>
      </c>
      <c r="I1075" s="17">
        <v>43078</v>
      </c>
      <c r="J1075" s="18">
        <v>5.1864783164897004</v>
      </c>
      <c r="K1075" s="19" t="s">
        <v>4</v>
      </c>
    </row>
    <row r="1076" spans="1:11" x14ac:dyDescent="0.2">
      <c r="A1076" s="1">
        <v>42542</v>
      </c>
      <c r="B1076">
        <v>5.9292920851747697</v>
      </c>
      <c r="C1076" t="s">
        <v>3</v>
      </c>
      <c r="E1076" s="14">
        <v>43079</v>
      </c>
      <c r="F1076" s="15">
        <v>5.86909929341763</v>
      </c>
      <c r="G1076" s="16" t="s">
        <v>3</v>
      </c>
      <c r="I1076" s="14">
        <v>43079</v>
      </c>
      <c r="J1076" s="15">
        <v>5.1864783164897004</v>
      </c>
      <c r="K1076" s="16" t="s">
        <v>4</v>
      </c>
    </row>
    <row r="1077" spans="1:11" x14ac:dyDescent="0.2">
      <c r="A1077" s="1">
        <v>42542</v>
      </c>
      <c r="B1077">
        <v>4.9975941959811001</v>
      </c>
      <c r="C1077" t="s">
        <v>4</v>
      </c>
      <c r="E1077" s="17">
        <v>43080</v>
      </c>
      <c r="F1077" s="18">
        <v>5.86909929341763</v>
      </c>
      <c r="G1077" s="19" t="s">
        <v>3</v>
      </c>
      <c r="I1077" s="17">
        <v>43080</v>
      </c>
      <c r="J1077" s="18">
        <v>5.1864783164897004</v>
      </c>
      <c r="K1077" s="19" t="s">
        <v>4</v>
      </c>
    </row>
    <row r="1078" spans="1:11" x14ac:dyDescent="0.2">
      <c r="A1078" s="1">
        <v>42543</v>
      </c>
      <c r="B1078">
        <v>5.9292920851747697</v>
      </c>
      <c r="C1078" t="s">
        <v>3</v>
      </c>
      <c r="E1078" s="14">
        <v>43081</v>
      </c>
      <c r="F1078" s="15">
        <v>5.86909929341763</v>
      </c>
      <c r="G1078" s="16" t="s">
        <v>3</v>
      </c>
      <c r="I1078" s="14">
        <v>43081</v>
      </c>
      <c r="J1078" s="15">
        <v>5.1864783164897004</v>
      </c>
      <c r="K1078" s="16" t="s">
        <v>4</v>
      </c>
    </row>
    <row r="1079" spans="1:11" x14ac:dyDescent="0.2">
      <c r="A1079" s="1">
        <v>42543</v>
      </c>
      <c r="B1079">
        <v>4.9975941959811001</v>
      </c>
      <c r="C1079" t="s">
        <v>4</v>
      </c>
      <c r="E1079" s="17">
        <v>43082</v>
      </c>
      <c r="F1079" s="18">
        <v>5.86909929341763</v>
      </c>
      <c r="G1079" s="19" t="s">
        <v>3</v>
      </c>
      <c r="I1079" s="17">
        <v>43082</v>
      </c>
      <c r="J1079" s="18">
        <v>5.1864783164897004</v>
      </c>
      <c r="K1079" s="19" t="s">
        <v>4</v>
      </c>
    </row>
    <row r="1080" spans="1:11" x14ac:dyDescent="0.2">
      <c r="A1080" s="1">
        <v>42544</v>
      </c>
      <c r="B1080">
        <v>5.9292920851747697</v>
      </c>
      <c r="C1080" t="s">
        <v>3</v>
      </c>
      <c r="E1080" s="14">
        <v>43083</v>
      </c>
      <c r="F1080" s="15">
        <v>5.86909929341763</v>
      </c>
      <c r="G1080" s="16" t="s">
        <v>3</v>
      </c>
      <c r="I1080" s="14">
        <v>43083</v>
      </c>
      <c r="J1080" s="15">
        <v>5.1864783164897004</v>
      </c>
      <c r="K1080" s="16" t="s">
        <v>4</v>
      </c>
    </row>
    <row r="1081" spans="1:11" x14ac:dyDescent="0.2">
      <c r="A1081" s="1">
        <v>42544</v>
      </c>
      <c r="B1081">
        <v>4.9975941959811001</v>
      </c>
      <c r="C1081" t="s">
        <v>4</v>
      </c>
      <c r="E1081" s="17">
        <v>43084</v>
      </c>
      <c r="F1081" s="18">
        <v>5.86909929341763</v>
      </c>
      <c r="G1081" s="19" t="s">
        <v>3</v>
      </c>
      <c r="I1081" s="17">
        <v>43084</v>
      </c>
      <c r="J1081" s="18">
        <v>5.1864783164897004</v>
      </c>
      <c r="K1081" s="19" t="s">
        <v>4</v>
      </c>
    </row>
    <row r="1082" spans="1:11" x14ac:dyDescent="0.2">
      <c r="A1082" s="1">
        <v>42545</v>
      </c>
      <c r="B1082">
        <v>5.9292920851747697</v>
      </c>
      <c r="C1082" t="s">
        <v>3</v>
      </c>
      <c r="E1082" s="14">
        <v>43085</v>
      </c>
      <c r="F1082" s="15">
        <v>5.86909929341763</v>
      </c>
      <c r="G1082" s="16" t="s">
        <v>3</v>
      </c>
      <c r="I1082" s="14">
        <v>43085</v>
      </c>
      <c r="J1082" s="15">
        <v>5.1864783164897004</v>
      </c>
      <c r="K1082" s="16" t="s">
        <v>4</v>
      </c>
    </row>
    <row r="1083" spans="1:11" x14ac:dyDescent="0.2">
      <c r="A1083" s="1">
        <v>42545</v>
      </c>
      <c r="B1083">
        <v>4.9975941959811001</v>
      </c>
      <c r="C1083" t="s">
        <v>4</v>
      </c>
      <c r="E1083" s="17">
        <v>43086</v>
      </c>
      <c r="F1083" s="18">
        <v>5.86909929341763</v>
      </c>
      <c r="G1083" s="19" t="s">
        <v>3</v>
      </c>
      <c r="I1083" s="17">
        <v>43086</v>
      </c>
      <c r="J1083" s="18">
        <v>5.1864783164897004</v>
      </c>
      <c r="K1083" s="19" t="s">
        <v>4</v>
      </c>
    </row>
    <row r="1084" spans="1:11" x14ac:dyDescent="0.2">
      <c r="A1084" s="1">
        <v>42546</v>
      </c>
      <c r="B1084">
        <v>5.9292920851747697</v>
      </c>
      <c r="C1084" t="s">
        <v>3</v>
      </c>
      <c r="E1084" s="14">
        <v>43087</v>
      </c>
      <c r="F1084" s="15">
        <v>5.86909929341763</v>
      </c>
      <c r="G1084" s="16" t="s">
        <v>3</v>
      </c>
      <c r="I1084" s="14">
        <v>43087</v>
      </c>
      <c r="J1084" s="15">
        <v>5.1864783164897004</v>
      </c>
      <c r="K1084" s="16" t="s">
        <v>4</v>
      </c>
    </row>
    <row r="1085" spans="1:11" x14ac:dyDescent="0.2">
      <c r="A1085" s="1">
        <v>42546</v>
      </c>
      <c r="B1085">
        <v>4.9975941959811001</v>
      </c>
      <c r="C1085" t="s">
        <v>4</v>
      </c>
      <c r="E1085" s="17">
        <v>43088</v>
      </c>
      <c r="F1085" s="18">
        <v>5.86909929341763</v>
      </c>
      <c r="G1085" s="19" t="s">
        <v>3</v>
      </c>
      <c r="I1085" s="17">
        <v>43088</v>
      </c>
      <c r="J1085" s="18">
        <v>5.1864783164897004</v>
      </c>
      <c r="K1085" s="19" t="s">
        <v>4</v>
      </c>
    </row>
    <row r="1086" spans="1:11" x14ac:dyDescent="0.2">
      <c r="A1086" s="1">
        <v>42547</v>
      </c>
      <c r="B1086">
        <v>5.9292920851747697</v>
      </c>
      <c r="C1086" t="s">
        <v>3</v>
      </c>
      <c r="E1086" s="14">
        <v>43089</v>
      </c>
      <c r="F1086" s="15">
        <v>5.86909929341763</v>
      </c>
      <c r="G1086" s="16" t="s">
        <v>3</v>
      </c>
      <c r="I1086" s="14">
        <v>43089</v>
      </c>
      <c r="J1086" s="15">
        <v>5.1864783164897004</v>
      </c>
      <c r="K1086" s="16" t="s">
        <v>4</v>
      </c>
    </row>
    <row r="1087" spans="1:11" x14ac:dyDescent="0.2">
      <c r="A1087" s="1">
        <v>42547</v>
      </c>
      <c r="B1087">
        <v>4.9975941959811001</v>
      </c>
      <c r="C1087" t="s">
        <v>4</v>
      </c>
      <c r="E1087" s="17">
        <v>43090</v>
      </c>
      <c r="F1087" s="18">
        <v>5.86909929341763</v>
      </c>
      <c r="G1087" s="19" t="s">
        <v>3</v>
      </c>
      <c r="I1087" s="17">
        <v>43090</v>
      </c>
      <c r="J1087" s="18">
        <v>5.1864783164897004</v>
      </c>
      <c r="K1087" s="19" t="s">
        <v>4</v>
      </c>
    </row>
    <row r="1088" spans="1:11" x14ac:dyDescent="0.2">
      <c r="A1088" s="1">
        <v>42548</v>
      </c>
      <c r="B1088">
        <v>5.9292920851747697</v>
      </c>
      <c r="C1088" t="s">
        <v>3</v>
      </c>
      <c r="E1088" s="14">
        <v>43091</v>
      </c>
      <c r="F1088" s="15">
        <v>5.86909929341763</v>
      </c>
      <c r="G1088" s="16" t="s">
        <v>3</v>
      </c>
      <c r="I1088" s="14">
        <v>43091</v>
      </c>
      <c r="J1088" s="15">
        <v>5.1864783164897004</v>
      </c>
      <c r="K1088" s="16" t="s">
        <v>4</v>
      </c>
    </row>
    <row r="1089" spans="1:11" x14ac:dyDescent="0.2">
      <c r="A1089" s="1">
        <v>42548</v>
      </c>
      <c r="B1089">
        <v>4.9975941959811001</v>
      </c>
      <c r="C1089" t="s">
        <v>4</v>
      </c>
      <c r="E1089" s="17">
        <v>43092</v>
      </c>
      <c r="F1089" s="18">
        <v>5.86909929341763</v>
      </c>
      <c r="G1089" s="19" t="s">
        <v>3</v>
      </c>
      <c r="I1089" s="17">
        <v>43092</v>
      </c>
      <c r="J1089" s="18">
        <v>5.1864783164897004</v>
      </c>
      <c r="K1089" s="19" t="s">
        <v>4</v>
      </c>
    </row>
    <row r="1090" spans="1:11" x14ac:dyDescent="0.2">
      <c r="A1090" s="1">
        <v>42549</v>
      </c>
      <c r="B1090">
        <v>5.9292920851747697</v>
      </c>
      <c r="C1090" t="s">
        <v>3</v>
      </c>
      <c r="E1090" s="14">
        <v>43093</v>
      </c>
      <c r="F1090" s="15">
        <v>5.86909929341763</v>
      </c>
      <c r="G1090" s="16" t="s">
        <v>3</v>
      </c>
      <c r="I1090" s="14">
        <v>43093</v>
      </c>
      <c r="J1090" s="15">
        <v>5.1864783164897004</v>
      </c>
      <c r="K1090" s="16" t="s">
        <v>4</v>
      </c>
    </row>
    <row r="1091" spans="1:11" x14ac:dyDescent="0.2">
      <c r="A1091" s="1">
        <v>42549</v>
      </c>
      <c r="B1091">
        <v>4.9975941959811001</v>
      </c>
      <c r="C1091" t="s">
        <v>4</v>
      </c>
      <c r="E1091" s="17">
        <v>43094</v>
      </c>
      <c r="F1091" s="18">
        <v>5.86909929341763</v>
      </c>
      <c r="G1091" s="19" t="s">
        <v>3</v>
      </c>
      <c r="I1091" s="17">
        <v>43094</v>
      </c>
      <c r="J1091" s="18">
        <v>5.1864783164897004</v>
      </c>
      <c r="K1091" s="19" t="s">
        <v>4</v>
      </c>
    </row>
    <row r="1092" spans="1:11" x14ac:dyDescent="0.2">
      <c r="A1092" s="1">
        <v>42550</v>
      </c>
      <c r="B1092">
        <v>5.9292920851747697</v>
      </c>
      <c r="C1092" t="s">
        <v>3</v>
      </c>
      <c r="E1092" s="14">
        <v>43095</v>
      </c>
      <c r="F1092" s="15">
        <v>5.86909929341763</v>
      </c>
      <c r="G1092" s="16" t="s">
        <v>3</v>
      </c>
      <c r="I1092" s="14">
        <v>43095</v>
      </c>
      <c r="J1092" s="15">
        <v>5.1864783164897004</v>
      </c>
      <c r="K1092" s="16" t="s">
        <v>4</v>
      </c>
    </row>
    <row r="1093" spans="1:11" x14ac:dyDescent="0.2">
      <c r="A1093" s="1">
        <v>42550</v>
      </c>
      <c r="B1093">
        <v>4.9975941959811001</v>
      </c>
      <c r="C1093" t="s">
        <v>4</v>
      </c>
      <c r="E1093" s="17">
        <v>43096</v>
      </c>
      <c r="F1093" s="18">
        <v>5.86909929341763</v>
      </c>
      <c r="G1093" s="19" t="s">
        <v>3</v>
      </c>
      <c r="I1093" s="17">
        <v>43096</v>
      </c>
      <c r="J1093" s="18">
        <v>5.1864783164897004</v>
      </c>
      <c r="K1093" s="19" t="s">
        <v>4</v>
      </c>
    </row>
    <row r="1094" spans="1:11" x14ac:dyDescent="0.2">
      <c r="A1094" s="1">
        <v>42551</v>
      </c>
      <c r="B1094">
        <v>5.9292920851747697</v>
      </c>
      <c r="C1094" t="s">
        <v>3</v>
      </c>
      <c r="E1094" s="14">
        <v>43097</v>
      </c>
      <c r="F1094" s="15">
        <v>5.86909929341763</v>
      </c>
      <c r="G1094" s="16" t="s">
        <v>3</v>
      </c>
      <c r="I1094" s="14">
        <v>43097</v>
      </c>
      <c r="J1094" s="15">
        <v>5.1864783164897004</v>
      </c>
      <c r="K1094" s="16" t="s">
        <v>4</v>
      </c>
    </row>
    <row r="1095" spans="1:11" x14ac:dyDescent="0.2">
      <c r="A1095" s="1">
        <v>42551</v>
      </c>
      <c r="B1095">
        <v>4.9975941959811001</v>
      </c>
      <c r="C1095" t="s">
        <v>4</v>
      </c>
      <c r="E1095" s="17">
        <v>43098</v>
      </c>
      <c r="F1095" s="18">
        <v>5.86909929341763</v>
      </c>
      <c r="G1095" s="19" t="s">
        <v>3</v>
      </c>
      <c r="I1095" s="17">
        <v>43098</v>
      </c>
      <c r="J1095" s="18">
        <v>5.1864783164897004</v>
      </c>
      <c r="K1095" s="19" t="s">
        <v>4</v>
      </c>
    </row>
    <row r="1096" spans="1:11" x14ac:dyDescent="0.2">
      <c r="A1096" s="1">
        <v>42552</v>
      </c>
      <c r="B1096">
        <v>5.8973625883227996</v>
      </c>
      <c r="C1096" t="s">
        <v>3</v>
      </c>
      <c r="E1096" s="14">
        <v>43099</v>
      </c>
      <c r="F1096" s="15">
        <v>5.86909929341763</v>
      </c>
      <c r="G1096" s="16" t="s">
        <v>3</v>
      </c>
      <c r="I1096" s="14">
        <v>43099</v>
      </c>
      <c r="J1096" s="15">
        <v>5.1864783164897004</v>
      </c>
      <c r="K1096" s="16" t="s">
        <v>4</v>
      </c>
    </row>
    <row r="1097" spans="1:11" x14ac:dyDescent="0.2">
      <c r="A1097" s="1">
        <v>42552</v>
      </c>
      <c r="B1097">
        <v>5.0293375281088704</v>
      </c>
      <c r="C1097" t="s">
        <v>4</v>
      </c>
      <c r="E1097" s="17">
        <v>43100</v>
      </c>
      <c r="F1097" s="18">
        <v>5.86909929341763</v>
      </c>
      <c r="G1097" s="19" t="s">
        <v>3</v>
      </c>
      <c r="I1097" s="17">
        <v>43100</v>
      </c>
      <c r="J1097" s="18">
        <v>5.1864783164897004</v>
      </c>
      <c r="K1097" s="19" t="s">
        <v>4</v>
      </c>
    </row>
    <row r="1098" spans="1:11" x14ac:dyDescent="0.2">
      <c r="A1098" s="1">
        <v>42553</v>
      </c>
      <c r="B1098">
        <v>5.8973625883227996</v>
      </c>
      <c r="C1098" t="s">
        <v>3</v>
      </c>
      <c r="E1098" s="14">
        <v>43101</v>
      </c>
      <c r="F1098" s="15">
        <v>5.86909929341763</v>
      </c>
      <c r="G1098" s="16" t="s">
        <v>3</v>
      </c>
      <c r="I1098" s="14">
        <v>43101</v>
      </c>
      <c r="J1098" s="15">
        <v>5.1903413790895696</v>
      </c>
      <c r="K1098" s="16" t="s">
        <v>4</v>
      </c>
    </row>
    <row r="1099" spans="1:11" x14ac:dyDescent="0.2">
      <c r="A1099" s="1">
        <v>42553</v>
      </c>
      <c r="B1099">
        <v>5.0293375281088704</v>
      </c>
      <c r="C1099" t="s">
        <v>4</v>
      </c>
      <c r="E1099" s="17">
        <v>43102</v>
      </c>
      <c r="F1099" s="18">
        <v>5.86909929341763</v>
      </c>
      <c r="G1099" s="19" t="s">
        <v>3</v>
      </c>
      <c r="I1099" s="17">
        <v>43102</v>
      </c>
      <c r="J1099" s="18">
        <v>5.1903413790895696</v>
      </c>
      <c r="K1099" s="19" t="s">
        <v>4</v>
      </c>
    </row>
    <row r="1100" spans="1:11" x14ac:dyDescent="0.2">
      <c r="A1100" s="1">
        <v>42554</v>
      </c>
      <c r="B1100">
        <v>5.8973625883227996</v>
      </c>
      <c r="C1100" t="s">
        <v>3</v>
      </c>
      <c r="E1100" s="14">
        <v>43103</v>
      </c>
      <c r="F1100" s="15">
        <v>5.86909929341763</v>
      </c>
      <c r="G1100" s="16" t="s">
        <v>3</v>
      </c>
      <c r="I1100" s="14">
        <v>43103</v>
      </c>
      <c r="J1100" s="15">
        <v>5.1903413790895696</v>
      </c>
      <c r="K1100" s="16" t="s">
        <v>4</v>
      </c>
    </row>
    <row r="1101" spans="1:11" x14ac:dyDescent="0.2">
      <c r="A1101" s="1">
        <v>42554</v>
      </c>
      <c r="B1101">
        <v>5.0293375281088704</v>
      </c>
      <c r="C1101" t="s">
        <v>4</v>
      </c>
      <c r="E1101" s="17">
        <v>43104</v>
      </c>
      <c r="F1101" s="18">
        <v>5.86909929341763</v>
      </c>
      <c r="G1101" s="19" t="s">
        <v>3</v>
      </c>
      <c r="I1101" s="17">
        <v>43104</v>
      </c>
      <c r="J1101" s="18">
        <v>5.1903413790895696</v>
      </c>
      <c r="K1101" s="19" t="s">
        <v>4</v>
      </c>
    </row>
    <row r="1102" spans="1:11" x14ac:dyDescent="0.2">
      <c r="A1102" s="1">
        <v>42555</v>
      </c>
      <c r="B1102">
        <v>5.8973625883227996</v>
      </c>
      <c r="C1102" t="s">
        <v>3</v>
      </c>
      <c r="E1102" s="14">
        <v>43105</v>
      </c>
      <c r="F1102" s="15">
        <v>5.86909929341763</v>
      </c>
      <c r="G1102" s="16" t="s">
        <v>3</v>
      </c>
      <c r="I1102" s="14">
        <v>43105</v>
      </c>
      <c r="J1102" s="15">
        <v>5.1903413790895696</v>
      </c>
      <c r="K1102" s="16" t="s">
        <v>4</v>
      </c>
    </row>
    <row r="1103" spans="1:11" x14ac:dyDescent="0.2">
      <c r="A1103" s="1">
        <v>42555</v>
      </c>
      <c r="B1103">
        <v>5.0306293220114098</v>
      </c>
      <c r="C1103" t="s">
        <v>4</v>
      </c>
      <c r="E1103" s="17">
        <v>43106</v>
      </c>
      <c r="F1103" s="18">
        <v>5.86909929341763</v>
      </c>
      <c r="G1103" s="19" t="s">
        <v>3</v>
      </c>
      <c r="I1103" s="17">
        <v>43106</v>
      </c>
      <c r="J1103" s="18">
        <v>5.1903413790895696</v>
      </c>
      <c r="K1103" s="19" t="s">
        <v>4</v>
      </c>
    </row>
    <row r="1104" spans="1:11" x14ac:dyDescent="0.2">
      <c r="A1104" s="1">
        <v>42556</v>
      </c>
      <c r="B1104">
        <v>5.8973625883227996</v>
      </c>
      <c r="C1104" t="s">
        <v>3</v>
      </c>
      <c r="E1104" s="14">
        <v>43107</v>
      </c>
      <c r="F1104" s="15">
        <v>5.86909929341763</v>
      </c>
      <c r="G1104" s="16" t="s">
        <v>3</v>
      </c>
      <c r="I1104" s="14">
        <v>43107</v>
      </c>
      <c r="J1104" s="15">
        <v>5.1903413790895696</v>
      </c>
      <c r="K1104" s="16" t="s">
        <v>4</v>
      </c>
    </row>
    <row r="1105" spans="1:11" x14ac:dyDescent="0.2">
      <c r="A1105" s="1">
        <v>42556</v>
      </c>
      <c r="B1105">
        <v>5.0306293220114098</v>
      </c>
      <c r="C1105" t="s">
        <v>4</v>
      </c>
      <c r="E1105" s="17">
        <v>43108</v>
      </c>
      <c r="F1105" s="18">
        <v>5.86909929341763</v>
      </c>
      <c r="G1105" s="19" t="s">
        <v>3</v>
      </c>
      <c r="I1105" s="17">
        <v>43108</v>
      </c>
      <c r="J1105" s="18">
        <v>5.1903413790895696</v>
      </c>
      <c r="K1105" s="19" t="s">
        <v>4</v>
      </c>
    </row>
    <row r="1106" spans="1:11" x14ac:dyDescent="0.2">
      <c r="A1106" s="1">
        <v>42557</v>
      </c>
      <c r="B1106">
        <v>5.8973625883227996</v>
      </c>
      <c r="C1106" t="s">
        <v>3</v>
      </c>
      <c r="E1106" s="14">
        <v>43109</v>
      </c>
      <c r="F1106" s="15">
        <v>5.86909929341763</v>
      </c>
      <c r="G1106" s="16" t="s">
        <v>3</v>
      </c>
      <c r="I1106" s="14">
        <v>43109</v>
      </c>
      <c r="J1106" s="15">
        <v>5.1903413790895696</v>
      </c>
      <c r="K1106" s="16" t="s">
        <v>4</v>
      </c>
    </row>
    <row r="1107" spans="1:11" x14ac:dyDescent="0.2">
      <c r="A1107" s="1">
        <v>42557</v>
      </c>
      <c r="B1107">
        <v>5.0306293220114098</v>
      </c>
      <c r="C1107" t="s">
        <v>4</v>
      </c>
      <c r="E1107" s="17">
        <v>43110</v>
      </c>
      <c r="F1107" s="18">
        <v>5.86909929341763</v>
      </c>
      <c r="G1107" s="19" t="s">
        <v>3</v>
      </c>
      <c r="I1107" s="17">
        <v>43110</v>
      </c>
      <c r="J1107" s="18">
        <v>5.1903413790895696</v>
      </c>
      <c r="K1107" s="19" t="s">
        <v>4</v>
      </c>
    </row>
    <row r="1108" spans="1:11" x14ac:dyDescent="0.2">
      <c r="A1108" s="1">
        <v>42558</v>
      </c>
      <c r="B1108">
        <v>5.8973625883227996</v>
      </c>
      <c r="C1108" t="s">
        <v>3</v>
      </c>
      <c r="E1108" s="14">
        <v>43111</v>
      </c>
      <c r="F1108" s="15">
        <v>5.86909929341763</v>
      </c>
      <c r="G1108" s="16" t="s">
        <v>3</v>
      </c>
      <c r="I1108" s="14">
        <v>43111</v>
      </c>
      <c r="J1108" s="15">
        <v>5.1903413790895696</v>
      </c>
      <c r="K1108" s="16" t="s">
        <v>4</v>
      </c>
    </row>
    <row r="1109" spans="1:11" x14ac:dyDescent="0.2">
      <c r="A1109" s="1">
        <v>42558</v>
      </c>
      <c r="B1109">
        <v>5.0306293220114098</v>
      </c>
      <c r="C1109" t="s">
        <v>4</v>
      </c>
      <c r="E1109" s="17">
        <v>43112</v>
      </c>
      <c r="F1109" s="18">
        <v>5.86909929341763</v>
      </c>
      <c r="G1109" s="19" t="s">
        <v>3</v>
      </c>
      <c r="I1109" s="17">
        <v>43112</v>
      </c>
      <c r="J1109" s="18">
        <v>5.1903413790895696</v>
      </c>
      <c r="K1109" s="19" t="s">
        <v>4</v>
      </c>
    </row>
    <row r="1110" spans="1:11" x14ac:dyDescent="0.2">
      <c r="A1110" s="1">
        <v>42559</v>
      </c>
      <c r="B1110">
        <v>5.8973625883227996</v>
      </c>
      <c r="C1110" t="s">
        <v>3</v>
      </c>
      <c r="E1110" s="14">
        <v>43113</v>
      </c>
      <c r="F1110" s="15">
        <v>5.86909929341763</v>
      </c>
      <c r="G1110" s="16" t="s">
        <v>3</v>
      </c>
      <c r="I1110" s="14">
        <v>43113</v>
      </c>
      <c r="J1110" s="15">
        <v>5.1903413790895696</v>
      </c>
      <c r="K1110" s="16" t="s">
        <v>4</v>
      </c>
    </row>
    <row r="1111" spans="1:11" x14ac:dyDescent="0.2">
      <c r="A1111" s="1">
        <v>42559</v>
      </c>
      <c r="B1111">
        <v>5.0306293220114098</v>
      </c>
      <c r="C1111" t="s">
        <v>4</v>
      </c>
      <c r="E1111" s="17">
        <v>43114</v>
      </c>
      <c r="F1111" s="18">
        <v>5.86909929341763</v>
      </c>
      <c r="G1111" s="19" t="s">
        <v>3</v>
      </c>
      <c r="I1111" s="17">
        <v>43114</v>
      </c>
      <c r="J1111" s="18">
        <v>5.1903413790895696</v>
      </c>
      <c r="K1111" s="19" t="s">
        <v>4</v>
      </c>
    </row>
    <row r="1112" spans="1:11" x14ac:dyDescent="0.2">
      <c r="A1112" s="1">
        <v>42560</v>
      </c>
      <c r="B1112">
        <v>5.8973625883227996</v>
      </c>
      <c r="C1112" t="s">
        <v>3</v>
      </c>
      <c r="E1112" s="14">
        <v>43115</v>
      </c>
      <c r="F1112" s="15">
        <v>5.86909929341763</v>
      </c>
      <c r="G1112" s="16" t="s">
        <v>3</v>
      </c>
      <c r="I1112" s="14">
        <v>43115</v>
      </c>
      <c r="J1112" s="15">
        <v>5.1903413790895696</v>
      </c>
      <c r="K1112" s="16" t="s">
        <v>4</v>
      </c>
    </row>
    <row r="1113" spans="1:11" x14ac:dyDescent="0.2">
      <c r="A1113" s="1">
        <v>42560</v>
      </c>
      <c r="B1113">
        <v>5.0306293220114098</v>
      </c>
      <c r="C1113" t="s">
        <v>4</v>
      </c>
      <c r="E1113" s="17">
        <v>43116</v>
      </c>
      <c r="F1113" s="18">
        <v>5.86909929341763</v>
      </c>
      <c r="G1113" s="19" t="s">
        <v>3</v>
      </c>
      <c r="I1113" s="17">
        <v>43116</v>
      </c>
      <c r="J1113" s="18">
        <v>5.1903413790895696</v>
      </c>
      <c r="K1113" s="19" t="s">
        <v>4</v>
      </c>
    </row>
    <row r="1114" spans="1:11" x14ac:dyDescent="0.2">
      <c r="A1114" s="1">
        <v>42561</v>
      </c>
      <c r="B1114">
        <v>5.8973625883227996</v>
      </c>
      <c r="C1114" t="s">
        <v>3</v>
      </c>
      <c r="E1114" s="14">
        <v>43117</v>
      </c>
      <c r="F1114" s="15">
        <v>5.86909929341763</v>
      </c>
      <c r="G1114" s="16" t="s">
        <v>3</v>
      </c>
      <c r="I1114" s="14">
        <v>43117</v>
      </c>
      <c r="J1114" s="15">
        <v>5.1903413790895696</v>
      </c>
      <c r="K1114" s="16" t="s">
        <v>4</v>
      </c>
    </row>
    <row r="1115" spans="1:11" x14ac:dyDescent="0.2">
      <c r="A1115" s="1">
        <v>42561</v>
      </c>
      <c r="B1115">
        <v>5.0306293220114098</v>
      </c>
      <c r="C1115" t="s">
        <v>4</v>
      </c>
      <c r="E1115" s="17">
        <v>43118</v>
      </c>
      <c r="F1115" s="18">
        <v>5.86909929341763</v>
      </c>
      <c r="G1115" s="19" t="s">
        <v>3</v>
      </c>
      <c r="I1115" s="17">
        <v>43118</v>
      </c>
      <c r="J1115" s="18">
        <v>5.1903413790895696</v>
      </c>
      <c r="K1115" s="19" t="s">
        <v>4</v>
      </c>
    </row>
    <row r="1116" spans="1:11" x14ac:dyDescent="0.2">
      <c r="A1116" s="1">
        <v>42562</v>
      </c>
      <c r="B1116">
        <v>5.8973625883227996</v>
      </c>
      <c r="C1116" t="s">
        <v>3</v>
      </c>
      <c r="E1116" s="14">
        <v>43119</v>
      </c>
      <c r="F1116" s="15">
        <v>5.86909929341763</v>
      </c>
      <c r="G1116" s="16" t="s">
        <v>3</v>
      </c>
      <c r="I1116" s="14">
        <v>43119</v>
      </c>
      <c r="J1116" s="15">
        <v>5.1903413790895696</v>
      </c>
      <c r="K1116" s="16" t="s">
        <v>4</v>
      </c>
    </row>
    <row r="1117" spans="1:11" x14ac:dyDescent="0.2">
      <c r="A1117" s="1">
        <v>42562</v>
      </c>
      <c r="B1117">
        <v>5.0306293220114098</v>
      </c>
      <c r="C1117" t="s">
        <v>4</v>
      </c>
      <c r="E1117" s="17">
        <v>43120</v>
      </c>
      <c r="F1117" s="18">
        <v>5.86909929341763</v>
      </c>
      <c r="G1117" s="19" t="s">
        <v>3</v>
      </c>
      <c r="I1117" s="17">
        <v>43120</v>
      </c>
      <c r="J1117" s="18">
        <v>5.1903413790895696</v>
      </c>
      <c r="K1117" s="19" t="s">
        <v>4</v>
      </c>
    </row>
    <row r="1118" spans="1:11" x14ac:dyDescent="0.2">
      <c r="A1118" s="1">
        <v>42563</v>
      </c>
      <c r="B1118">
        <v>5.8973625883227996</v>
      </c>
      <c r="C1118" t="s">
        <v>3</v>
      </c>
      <c r="E1118" s="14">
        <v>43121</v>
      </c>
      <c r="F1118" s="15">
        <v>5.86909929341763</v>
      </c>
      <c r="G1118" s="16" t="s">
        <v>3</v>
      </c>
      <c r="I1118" s="14">
        <v>43121</v>
      </c>
      <c r="J1118" s="15">
        <v>5.1903413790895696</v>
      </c>
      <c r="K1118" s="16" t="s">
        <v>4</v>
      </c>
    </row>
    <row r="1119" spans="1:11" x14ac:dyDescent="0.2">
      <c r="A1119" s="1">
        <v>42563</v>
      </c>
      <c r="B1119">
        <v>5.0306293220114098</v>
      </c>
      <c r="C1119" t="s">
        <v>4</v>
      </c>
      <c r="E1119" s="17">
        <v>43122</v>
      </c>
      <c r="F1119" s="18">
        <v>5.86909929341763</v>
      </c>
      <c r="G1119" s="19" t="s">
        <v>3</v>
      </c>
      <c r="I1119" s="17">
        <v>43122</v>
      </c>
      <c r="J1119" s="18">
        <v>5.1903413790895696</v>
      </c>
      <c r="K1119" s="19" t="s">
        <v>4</v>
      </c>
    </row>
    <row r="1120" spans="1:11" x14ac:dyDescent="0.2">
      <c r="A1120" s="1">
        <v>42564</v>
      </c>
      <c r="B1120">
        <v>5.8973625883227996</v>
      </c>
      <c r="C1120" t="s">
        <v>3</v>
      </c>
      <c r="E1120" s="14">
        <v>43123</v>
      </c>
      <c r="F1120" s="15">
        <v>5.86909929341763</v>
      </c>
      <c r="G1120" s="16" t="s">
        <v>3</v>
      </c>
      <c r="I1120" s="14">
        <v>43123</v>
      </c>
      <c r="J1120" s="15">
        <v>5.1903413790895696</v>
      </c>
      <c r="K1120" s="16" t="s">
        <v>4</v>
      </c>
    </row>
    <row r="1121" spans="1:11" x14ac:dyDescent="0.2">
      <c r="A1121" s="1">
        <v>42564</v>
      </c>
      <c r="B1121">
        <v>5.0306293220114098</v>
      </c>
      <c r="C1121" t="s">
        <v>4</v>
      </c>
      <c r="E1121" s="17">
        <v>43124</v>
      </c>
      <c r="F1121" s="18">
        <v>5.86909929341763</v>
      </c>
      <c r="G1121" s="19" t="s">
        <v>3</v>
      </c>
      <c r="I1121" s="17">
        <v>43124</v>
      </c>
      <c r="J1121" s="18">
        <v>5.1903413790895696</v>
      </c>
      <c r="K1121" s="19" t="s">
        <v>4</v>
      </c>
    </row>
    <row r="1122" spans="1:11" x14ac:dyDescent="0.2">
      <c r="A1122" s="1">
        <v>42565</v>
      </c>
      <c r="B1122">
        <v>5.8973625883227996</v>
      </c>
      <c r="C1122" t="s">
        <v>3</v>
      </c>
      <c r="E1122" s="14">
        <v>43125</v>
      </c>
      <c r="F1122" s="15">
        <v>5.86909929341763</v>
      </c>
      <c r="G1122" s="16" t="s">
        <v>3</v>
      </c>
      <c r="I1122" s="14">
        <v>43125</v>
      </c>
      <c r="J1122" s="15">
        <v>5.1903413790895696</v>
      </c>
      <c r="K1122" s="16" t="s">
        <v>4</v>
      </c>
    </row>
    <row r="1123" spans="1:11" x14ac:dyDescent="0.2">
      <c r="A1123" s="1">
        <v>42565</v>
      </c>
      <c r="B1123">
        <v>5.0306293220114098</v>
      </c>
      <c r="C1123" t="s">
        <v>4</v>
      </c>
      <c r="E1123" s="17">
        <v>43126</v>
      </c>
      <c r="F1123" s="18">
        <v>5.86909929341763</v>
      </c>
      <c r="G1123" s="19" t="s">
        <v>3</v>
      </c>
      <c r="I1123" s="17">
        <v>43126</v>
      </c>
      <c r="J1123" s="18">
        <v>5.1903413790895696</v>
      </c>
      <c r="K1123" s="19" t="s">
        <v>4</v>
      </c>
    </row>
    <row r="1124" spans="1:11" x14ac:dyDescent="0.2">
      <c r="A1124" s="1">
        <v>42566</v>
      </c>
      <c r="B1124">
        <v>5.8973625883227996</v>
      </c>
      <c r="C1124" t="s">
        <v>3</v>
      </c>
      <c r="E1124" s="14">
        <v>43127</v>
      </c>
      <c r="F1124" s="15">
        <v>5.86909929341763</v>
      </c>
      <c r="G1124" s="16" t="s">
        <v>3</v>
      </c>
      <c r="I1124" s="14">
        <v>43127</v>
      </c>
      <c r="J1124" s="15">
        <v>5.1903413790895696</v>
      </c>
      <c r="K1124" s="16" t="s">
        <v>4</v>
      </c>
    </row>
    <row r="1125" spans="1:11" x14ac:dyDescent="0.2">
      <c r="A1125" s="1">
        <v>42566</v>
      </c>
      <c r="B1125">
        <v>5.0306293220114098</v>
      </c>
      <c r="C1125" t="s">
        <v>4</v>
      </c>
      <c r="E1125" s="17">
        <v>43128</v>
      </c>
      <c r="F1125" s="18">
        <v>5.86909929341763</v>
      </c>
      <c r="G1125" s="19" t="s">
        <v>3</v>
      </c>
      <c r="I1125" s="17">
        <v>43128</v>
      </c>
      <c r="J1125" s="18">
        <v>5.1903413790895696</v>
      </c>
      <c r="K1125" s="19" t="s">
        <v>4</v>
      </c>
    </row>
    <row r="1126" spans="1:11" x14ac:dyDescent="0.2">
      <c r="A1126" s="1">
        <v>42567</v>
      </c>
      <c r="B1126">
        <v>5.8973625883227996</v>
      </c>
      <c r="C1126" t="s">
        <v>3</v>
      </c>
      <c r="E1126" s="14">
        <v>43129</v>
      </c>
      <c r="F1126" s="15">
        <v>5.86909929341763</v>
      </c>
      <c r="G1126" s="16" t="s">
        <v>3</v>
      </c>
      <c r="I1126" s="14">
        <v>43129</v>
      </c>
      <c r="J1126" s="15">
        <v>5.1903413790895696</v>
      </c>
      <c r="K1126" s="16" t="s">
        <v>4</v>
      </c>
    </row>
    <row r="1127" spans="1:11" x14ac:dyDescent="0.2">
      <c r="A1127" s="1">
        <v>42567</v>
      </c>
      <c r="B1127">
        <v>5.0306293220114098</v>
      </c>
      <c r="C1127" t="s">
        <v>4</v>
      </c>
      <c r="E1127" s="17">
        <v>43130</v>
      </c>
      <c r="F1127" s="18">
        <v>5.86909929341763</v>
      </c>
      <c r="G1127" s="19" t="s">
        <v>3</v>
      </c>
      <c r="I1127" s="17">
        <v>43130</v>
      </c>
      <c r="J1127" s="18">
        <v>5.1903413790895696</v>
      </c>
      <c r="K1127" s="19" t="s">
        <v>4</v>
      </c>
    </row>
    <row r="1128" spans="1:11" x14ac:dyDescent="0.2">
      <c r="A1128" s="1">
        <v>42568</v>
      </c>
      <c r="B1128">
        <v>5.8973625883227996</v>
      </c>
      <c r="C1128" t="s">
        <v>3</v>
      </c>
      <c r="E1128" s="14">
        <v>43131</v>
      </c>
      <c r="F1128" s="15">
        <v>5.86909929341763</v>
      </c>
      <c r="G1128" s="16" t="s">
        <v>3</v>
      </c>
      <c r="I1128" s="14">
        <v>43131</v>
      </c>
      <c r="J1128" s="15">
        <v>5.1903413790895696</v>
      </c>
      <c r="K1128" s="16" t="s">
        <v>4</v>
      </c>
    </row>
    <row r="1129" spans="1:11" x14ac:dyDescent="0.2">
      <c r="A1129" s="1">
        <v>42568</v>
      </c>
      <c r="B1129">
        <v>5.0306293220114098</v>
      </c>
      <c r="C1129" t="s">
        <v>4</v>
      </c>
      <c r="E1129" s="17">
        <v>43132</v>
      </c>
      <c r="F1129" s="18">
        <v>5.86909929341763</v>
      </c>
      <c r="G1129" s="19" t="s">
        <v>3</v>
      </c>
      <c r="I1129" s="17">
        <v>43132</v>
      </c>
      <c r="J1129" s="18">
        <v>5.1904182085921002</v>
      </c>
      <c r="K1129" s="19" t="s">
        <v>4</v>
      </c>
    </row>
    <row r="1130" spans="1:11" x14ac:dyDescent="0.2">
      <c r="A1130" s="1">
        <v>42569</v>
      </c>
      <c r="B1130">
        <v>5.8973625883227996</v>
      </c>
      <c r="C1130" t="s">
        <v>3</v>
      </c>
      <c r="E1130" s="14">
        <v>43133</v>
      </c>
      <c r="F1130" s="15">
        <v>5.86909929341763</v>
      </c>
      <c r="G1130" s="16" t="s">
        <v>3</v>
      </c>
      <c r="I1130" s="14">
        <v>43133</v>
      </c>
      <c r="J1130" s="15">
        <v>5.1904182085921002</v>
      </c>
      <c r="K1130" s="16" t="s">
        <v>4</v>
      </c>
    </row>
    <row r="1131" spans="1:11" x14ac:dyDescent="0.2">
      <c r="A1131" s="1">
        <v>42569</v>
      </c>
      <c r="B1131">
        <v>5.0306293220114098</v>
      </c>
      <c r="C1131" t="s">
        <v>4</v>
      </c>
      <c r="E1131" s="17">
        <v>43134</v>
      </c>
      <c r="F1131" s="18">
        <v>5.86909929341763</v>
      </c>
      <c r="G1131" s="19" t="s">
        <v>3</v>
      </c>
      <c r="I1131" s="17">
        <v>43134</v>
      </c>
      <c r="J1131" s="18">
        <v>5.1904182085921002</v>
      </c>
      <c r="K1131" s="19" t="s">
        <v>4</v>
      </c>
    </row>
    <row r="1132" spans="1:11" x14ac:dyDescent="0.2">
      <c r="A1132" s="1">
        <v>42570</v>
      </c>
      <c r="B1132">
        <v>5.8973625883227996</v>
      </c>
      <c r="C1132" t="s">
        <v>3</v>
      </c>
      <c r="E1132" s="14">
        <v>43135</v>
      </c>
      <c r="F1132" s="15">
        <v>5.86909929341763</v>
      </c>
      <c r="G1132" s="16" t="s">
        <v>3</v>
      </c>
      <c r="I1132" s="14">
        <v>43135</v>
      </c>
      <c r="J1132" s="15">
        <v>5.1904182085921002</v>
      </c>
      <c r="K1132" s="16" t="s">
        <v>4</v>
      </c>
    </row>
    <row r="1133" spans="1:11" x14ac:dyDescent="0.2">
      <c r="A1133" s="1">
        <v>42570</v>
      </c>
      <c r="B1133">
        <v>5.0306293220114098</v>
      </c>
      <c r="C1133" t="s">
        <v>4</v>
      </c>
      <c r="E1133" s="17">
        <v>43136</v>
      </c>
      <c r="F1133" s="18">
        <v>5.86909929341763</v>
      </c>
      <c r="G1133" s="19" t="s">
        <v>3</v>
      </c>
      <c r="I1133" s="17">
        <v>43136</v>
      </c>
      <c r="J1133" s="18">
        <v>5.1904182085921002</v>
      </c>
      <c r="K1133" s="19" t="s">
        <v>4</v>
      </c>
    </row>
    <row r="1134" spans="1:11" x14ac:dyDescent="0.2">
      <c r="A1134" s="1">
        <v>42571</v>
      </c>
      <c r="B1134">
        <v>5.8973625883227996</v>
      </c>
      <c r="C1134" t="s">
        <v>3</v>
      </c>
      <c r="E1134" s="14">
        <v>43137</v>
      </c>
      <c r="F1134" s="15">
        <v>5.86909929341763</v>
      </c>
      <c r="G1134" s="16" t="s">
        <v>3</v>
      </c>
      <c r="I1134" s="14">
        <v>43137</v>
      </c>
      <c r="J1134" s="15">
        <v>5.1904182085921002</v>
      </c>
      <c r="K1134" s="16" t="s">
        <v>4</v>
      </c>
    </row>
    <row r="1135" spans="1:11" x14ac:dyDescent="0.2">
      <c r="A1135" s="1">
        <v>42571</v>
      </c>
      <c r="B1135">
        <v>5.0306293220114098</v>
      </c>
      <c r="C1135" t="s">
        <v>4</v>
      </c>
      <c r="E1135" s="17">
        <v>43138</v>
      </c>
      <c r="F1135" s="18">
        <v>5.86909929341763</v>
      </c>
      <c r="G1135" s="19" t="s">
        <v>3</v>
      </c>
      <c r="I1135" s="17">
        <v>43138</v>
      </c>
      <c r="J1135" s="18">
        <v>5.1904182085921002</v>
      </c>
      <c r="K1135" s="19" t="s">
        <v>4</v>
      </c>
    </row>
    <row r="1136" spans="1:11" x14ac:dyDescent="0.2">
      <c r="A1136" s="1">
        <v>42572</v>
      </c>
      <c r="B1136">
        <v>5.8973625883227996</v>
      </c>
      <c r="C1136" t="s">
        <v>3</v>
      </c>
      <c r="E1136" s="14">
        <v>43139</v>
      </c>
      <c r="F1136" s="15">
        <v>5.86909929341763</v>
      </c>
      <c r="G1136" s="16" t="s">
        <v>3</v>
      </c>
      <c r="I1136" s="14">
        <v>43139</v>
      </c>
      <c r="J1136" s="15">
        <v>5.1904182085921002</v>
      </c>
      <c r="K1136" s="16" t="s">
        <v>4</v>
      </c>
    </row>
    <row r="1137" spans="1:11" x14ac:dyDescent="0.2">
      <c r="A1137" s="1">
        <v>42572</v>
      </c>
      <c r="B1137">
        <v>5.0306293220114098</v>
      </c>
      <c r="C1137" t="s">
        <v>4</v>
      </c>
      <c r="E1137" s="17">
        <v>43140</v>
      </c>
      <c r="F1137" s="18">
        <v>5.86909929341763</v>
      </c>
      <c r="G1137" s="19" t="s">
        <v>3</v>
      </c>
      <c r="I1137" s="17">
        <v>43140</v>
      </c>
      <c r="J1137" s="18">
        <v>5.1904182085921002</v>
      </c>
      <c r="K1137" s="19" t="s">
        <v>4</v>
      </c>
    </row>
    <row r="1138" spans="1:11" x14ac:dyDescent="0.2">
      <c r="A1138" s="1">
        <v>42573</v>
      </c>
      <c r="B1138">
        <v>5.8973625883227996</v>
      </c>
      <c r="C1138" t="s">
        <v>3</v>
      </c>
      <c r="E1138" s="14">
        <v>43141</v>
      </c>
      <c r="F1138" s="15">
        <v>5.86909929341763</v>
      </c>
      <c r="G1138" s="16" t="s">
        <v>3</v>
      </c>
      <c r="I1138" s="14">
        <v>43141</v>
      </c>
      <c r="J1138" s="15">
        <v>5.1904182085921002</v>
      </c>
      <c r="K1138" s="16" t="s">
        <v>4</v>
      </c>
    </row>
    <row r="1139" spans="1:11" x14ac:dyDescent="0.2">
      <c r="A1139" s="1">
        <v>42573</v>
      </c>
      <c r="B1139">
        <v>5.0306293220114098</v>
      </c>
      <c r="C1139" t="s">
        <v>4</v>
      </c>
      <c r="E1139" s="17">
        <v>43142</v>
      </c>
      <c r="F1139" s="18">
        <v>5.86909929341763</v>
      </c>
      <c r="G1139" s="19" t="s">
        <v>3</v>
      </c>
      <c r="I1139" s="17">
        <v>43142</v>
      </c>
      <c r="J1139" s="18">
        <v>5.1904182085921002</v>
      </c>
      <c r="K1139" s="19" t="s">
        <v>4</v>
      </c>
    </row>
    <row r="1140" spans="1:11" x14ac:dyDescent="0.2">
      <c r="A1140" s="1">
        <v>42574</v>
      </c>
      <c r="B1140">
        <v>5.8973625883227996</v>
      </c>
      <c r="C1140" t="s">
        <v>3</v>
      </c>
      <c r="E1140" s="14">
        <v>43143</v>
      </c>
      <c r="F1140" s="15">
        <v>5.86909929341763</v>
      </c>
      <c r="G1140" s="16" t="s">
        <v>3</v>
      </c>
      <c r="I1140" s="14">
        <v>43143</v>
      </c>
      <c r="J1140" s="15">
        <v>5.1904182085921002</v>
      </c>
      <c r="K1140" s="16" t="s">
        <v>4</v>
      </c>
    </row>
    <row r="1141" spans="1:11" x14ac:dyDescent="0.2">
      <c r="A1141" s="1">
        <v>42574</v>
      </c>
      <c r="B1141">
        <v>5.0306293220114098</v>
      </c>
      <c r="C1141" t="s">
        <v>4</v>
      </c>
      <c r="E1141" s="17">
        <v>43144</v>
      </c>
      <c r="F1141" s="18">
        <v>5.86909929341763</v>
      </c>
      <c r="G1141" s="19" t="s">
        <v>3</v>
      </c>
      <c r="I1141" s="17">
        <v>43144</v>
      </c>
      <c r="J1141" s="18">
        <v>5.1904182085921002</v>
      </c>
      <c r="K1141" s="19" t="s">
        <v>4</v>
      </c>
    </row>
    <row r="1142" spans="1:11" x14ac:dyDescent="0.2">
      <c r="A1142" s="1">
        <v>42575</v>
      </c>
      <c r="B1142">
        <v>5.8973625883227996</v>
      </c>
      <c r="C1142" t="s">
        <v>3</v>
      </c>
      <c r="E1142" s="14">
        <v>43145</v>
      </c>
      <c r="F1142" s="15">
        <v>5.86909929341763</v>
      </c>
      <c r="G1142" s="16" t="s">
        <v>3</v>
      </c>
      <c r="I1142" s="14">
        <v>43145</v>
      </c>
      <c r="J1142" s="15">
        <v>5.1904182085921002</v>
      </c>
      <c r="K1142" s="16" t="s">
        <v>4</v>
      </c>
    </row>
    <row r="1143" spans="1:11" x14ac:dyDescent="0.2">
      <c r="A1143" s="1">
        <v>42575</v>
      </c>
      <c r="B1143">
        <v>5.0306293220114098</v>
      </c>
      <c r="C1143" t="s">
        <v>4</v>
      </c>
      <c r="E1143" s="17">
        <v>43146</v>
      </c>
      <c r="F1143" s="18">
        <v>5.86909929341763</v>
      </c>
      <c r="G1143" s="19" t="s">
        <v>3</v>
      </c>
      <c r="I1143" s="17">
        <v>43146</v>
      </c>
      <c r="J1143" s="18">
        <v>5.1904182085921002</v>
      </c>
      <c r="K1143" s="19" t="s">
        <v>4</v>
      </c>
    </row>
    <row r="1144" spans="1:11" x14ac:dyDescent="0.2">
      <c r="A1144" s="1">
        <v>42576</v>
      </c>
      <c r="B1144">
        <v>5.8973625883227996</v>
      </c>
      <c r="C1144" t="s">
        <v>3</v>
      </c>
      <c r="E1144" s="14">
        <v>43147</v>
      </c>
      <c r="F1144" s="15">
        <v>5.86909929341763</v>
      </c>
      <c r="G1144" s="16" t="s">
        <v>3</v>
      </c>
      <c r="I1144" s="14">
        <v>43147</v>
      </c>
      <c r="J1144" s="15">
        <v>5.1904182085921002</v>
      </c>
      <c r="K1144" s="16" t="s">
        <v>4</v>
      </c>
    </row>
    <row r="1145" spans="1:11" x14ac:dyDescent="0.2">
      <c r="A1145" s="1">
        <v>42576</v>
      </c>
      <c r="B1145">
        <v>5.0306293220114098</v>
      </c>
      <c r="C1145" t="s">
        <v>4</v>
      </c>
      <c r="E1145" s="17">
        <v>43148</v>
      </c>
      <c r="F1145" s="18">
        <v>5.86909929341763</v>
      </c>
      <c r="G1145" s="19" t="s">
        <v>3</v>
      </c>
      <c r="I1145" s="17">
        <v>43148</v>
      </c>
      <c r="J1145" s="18">
        <v>5.1904182085921002</v>
      </c>
      <c r="K1145" s="19" t="s">
        <v>4</v>
      </c>
    </row>
    <row r="1146" spans="1:11" x14ac:dyDescent="0.2">
      <c r="A1146" s="1">
        <v>42577</v>
      </c>
      <c r="B1146">
        <v>5.8973625883227996</v>
      </c>
      <c r="C1146" t="s">
        <v>3</v>
      </c>
      <c r="E1146" s="14">
        <v>43149</v>
      </c>
      <c r="F1146" s="15">
        <v>5.86909929341763</v>
      </c>
      <c r="G1146" s="16" t="s">
        <v>3</v>
      </c>
      <c r="I1146" s="14">
        <v>43149</v>
      </c>
      <c r="J1146" s="15">
        <v>5.1904182085921002</v>
      </c>
      <c r="K1146" s="16" t="s">
        <v>4</v>
      </c>
    </row>
    <row r="1147" spans="1:11" x14ac:dyDescent="0.2">
      <c r="A1147" s="1">
        <v>42577</v>
      </c>
      <c r="B1147">
        <v>5.0306293220114098</v>
      </c>
      <c r="C1147" t="s">
        <v>4</v>
      </c>
      <c r="E1147" s="17">
        <v>43150</v>
      </c>
      <c r="F1147" s="18">
        <v>5.86909929341763</v>
      </c>
      <c r="G1147" s="19" t="s">
        <v>3</v>
      </c>
      <c r="I1147" s="17">
        <v>43150</v>
      </c>
      <c r="J1147" s="18">
        <v>5.1904182085921002</v>
      </c>
      <c r="K1147" s="19" t="s">
        <v>4</v>
      </c>
    </row>
    <row r="1148" spans="1:11" x14ac:dyDescent="0.2">
      <c r="A1148" s="1">
        <v>42578</v>
      </c>
      <c r="B1148">
        <v>5.8973625883227996</v>
      </c>
      <c r="C1148" t="s">
        <v>3</v>
      </c>
      <c r="E1148" s="14">
        <v>43151</v>
      </c>
      <c r="F1148" s="15">
        <v>5.86909929341763</v>
      </c>
      <c r="G1148" s="16" t="s">
        <v>3</v>
      </c>
      <c r="I1148" s="14">
        <v>43151</v>
      </c>
      <c r="J1148" s="15">
        <v>5.1904182085921002</v>
      </c>
      <c r="K1148" s="16" t="s">
        <v>4</v>
      </c>
    </row>
    <row r="1149" spans="1:11" x14ac:dyDescent="0.2">
      <c r="A1149" s="1">
        <v>42578</v>
      </c>
      <c r="B1149">
        <v>5.0306293220114098</v>
      </c>
      <c r="C1149" t="s">
        <v>4</v>
      </c>
      <c r="E1149" s="17">
        <v>43152</v>
      </c>
      <c r="F1149" s="18">
        <v>5.86909929341763</v>
      </c>
      <c r="G1149" s="19" t="s">
        <v>3</v>
      </c>
      <c r="I1149" s="17">
        <v>43152</v>
      </c>
      <c r="J1149" s="18">
        <v>5.1904182085921002</v>
      </c>
      <c r="K1149" s="19" t="s">
        <v>4</v>
      </c>
    </row>
    <row r="1150" spans="1:11" x14ac:dyDescent="0.2">
      <c r="A1150" s="1">
        <v>42579</v>
      </c>
      <c r="B1150">
        <v>5.8973625883227996</v>
      </c>
      <c r="C1150" t="s">
        <v>3</v>
      </c>
      <c r="E1150" s="14">
        <v>43153</v>
      </c>
      <c r="F1150" s="15">
        <v>5.86909929341763</v>
      </c>
      <c r="G1150" s="16" t="s">
        <v>3</v>
      </c>
      <c r="I1150" s="14">
        <v>43153</v>
      </c>
      <c r="J1150" s="15">
        <v>5.1904182085921002</v>
      </c>
      <c r="K1150" s="16" t="s">
        <v>4</v>
      </c>
    </row>
    <row r="1151" spans="1:11" x14ac:dyDescent="0.2">
      <c r="A1151" s="1">
        <v>42579</v>
      </c>
      <c r="B1151">
        <v>5.0306293220114098</v>
      </c>
      <c r="C1151" t="s">
        <v>4</v>
      </c>
      <c r="E1151" s="17">
        <v>43154</v>
      </c>
      <c r="F1151" s="18">
        <v>5.86909929341763</v>
      </c>
      <c r="G1151" s="19" t="s">
        <v>3</v>
      </c>
      <c r="I1151" s="17">
        <v>43154</v>
      </c>
      <c r="J1151" s="18">
        <v>5.1904182085921002</v>
      </c>
      <c r="K1151" s="19" t="s">
        <v>4</v>
      </c>
    </row>
    <row r="1152" spans="1:11" x14ac:dyDescent="0.2">
      <c r="A1152" s="1">
        <v>42580</v>
      </c>
      <c r="B1152">
        <v>5.8973625883227996</v>
      </c>
      <c r="C1152" t="s">
        <v>3</v>
      </c>
      <c r="E1152" s="14">
        <v>43155</v>
      </c>
      <c r="F1152" s="15">
        <v>5.86909929341763</v>
      </c>
      <c r="G1152" s="16" t="s">
        <v>3</v>
      </c>
      <c r="I1152" s="14">
        <v>43155</v>
      </c>
      <c r="J1152" s="15">
        <v>5.1904182085921002</v>
      </c>
      <c r="K1152" s="16" t="s">
        <v>4</v>
      </c>
    </row>
    <row r="1153" spans="1:11" x14ac:dyDescent="0.2">
      <c r="A1153" s="1">
        <v>42580</v>
      </c>
      <c r="B1153">
        <v>5.0306293220114098</v>
      </c>
      <c r="C1153" t="s">
        <v>4</v>
      </c>
      <c r="E1153" s="17">
        <v>43156</v>
      </c>
      <c r="F1153" s="18">
        <v>5.86909929341763</v>
      </c>
      <c r="G1153" s="19" t="s">
        <v>3</v>
      </c>
      <c r="I1153" s="17">
        <v>43156</v>
      </c>
      <c r="J1153" s="18">
        <v>5.1904182085921002</v>
      </c>
      <c r="K1153" s="19" t="s">
        <v>4</v>
      </c>
    </row>
    <row r="1154" spans="1:11" x14ac:dyDescent="0.2">
      <c r="A1154" s="1">
        <v>42581</v>
      </c>
      <c r="B1154">
        <v>5.8973625883227996</v>
      </c>
      <c r="C1154" t="s">
        <v>3</v>
      </c>
      <c r="E1154" s="14">
        <v>43157</v>
      </c>
      <c r="F1154" s="15">
        <v>5.86909929341763</v>
      </c>
      <c r="G1154" s="16" t="s">
        <v>3</v>
      </c>
      <c r="I1154" s="14">
        <v>43157</v>
      </c>
      <c r="J1154" s="15">
        <v>5.1904182085921002</v>
      </c>
      <c r="K1154" s="16" t="s">
        <v>4</v>
      </c>
    </row>
    <row r="1155" spans="1:11" x14ac:dyDescent="0.2">
      <c r="A1155" s="1">
        <v>42581</v>
      </c>
      <c r="B1155">
        <v>5.0306293220114098</v>
      </c>
      <c r="C1155" t="s">
        <v>4</v>
      </c>
      <c r="E1155" s="17">
        <v>43158</v>
      </c>
      <c r="F1155" s="18">
        <v>5.86909929341763</v>
      </c>
      <c r="G1155" s="19" t="s">
        <v>3</v>
      </c>
      <c r="I1155" s="17">
        <v>43158</v>
      </c>
      <c r="J1155" s="18">
        <v>5.1904182085921002</v>
      </c>
      <c r="K1155" s="19" t="s">
        <v>4</v>
      </c>
    </row>
    <row r="1156" spans="1:11" x14ac:dyDescent="0.2">
      <c r="A1156" s="1">
        <v>42582</v>
      </c>
      <c r="B1156">
        <v>5.8973625883227996</v>
      </c>
      <c r="C1156" t="s">
        <v>3</v>
      </c>
      <c r="E1156" s="14">
        <v>43159</v>
      </c>
      <c r="F1156" s="15">
        <v>5.86909929341763</v>
      </c>
      <c r="G1156" s="16" t="s">
        <v>3</v>
      </c>
      <c r="I1156" s="14">
        <v>43159</v>
      </c>
      <c r="J1156" s="15">
        <v>5.1904182085921002</v>
      </c>
      <c r="K1156" s="16" t="s">
        <v>4</v>
      </c>
    </row>
    <row r="1157" spans="1:11" x14ac:dyDescent="0.2">
      <c r="A1157" s="1">
        <v>42582</v>
      </c>
      <c r="B1157">
        <v>5.0306293220114098</v>
      </c>
      <c r="C1157" t="s">
        <v>4</v>
      </c>
      <c r="E1157" s="17">
        <v>43160</v>
      </c>
      <c r="F1157" s="18">
        <v>5.86909929341763</v>
      </c>
      <c r="G1157" s="19" t="s">
        <v>3</v>
      </c>
      <c r="I1157" s="17">
        <v>43160</v>
      </c>
      <c r="J1157" s="18">
        <v>5.1904182085921002</v>
      </c>
      <c r="K1157" s="19" t="s">
        <v>4</v>
      </c>
    </row>
    <row r="1158" spans="1:11" x14ac:dyDescent="0.2">
      <c r="A1158" s="1">
        <v>42583</v>
      </c>
      <c r="B1158">
        <v>5.8973625883227996</v>
      </c>
      <c r="C1158" t="s">
        <v>3</v>
      </c>
      <c r="E1158" s="14">
        <v>43161</v>
      </c>
      <c r="F1158" s="15">
        <v>5.86909929341763</v>
      </c>
      <c r="G1158" s="16" t="s">
        <v>3</v>
      </c>
      <c r="I1158" s="14">
        <v>43161</v>
      </c>
      <c r="J1158" s="15">
        <v>5.1904182085921002</v>
      </c>
      <c r="K1158" s="16" t="s">
        <v>4</v>
      </c>
    </row>
    <row r="1159" spans="1:11" x14ac:dyDescent="0.2">
      <c r="A1159" s="1">
        <v>42583</v>
      </c>
      <c r="B1159">
        <v>4.9700699019486203</v>
      </c>
      <c r="C1159" t="s">
        <v>4</v>
      </c>
      <c r="E1159" s="17">
        <v>43162</v>
      </c>
      <c r="F1159" s="18">
        <v>5.86909929341763</v>
      </c>
      <c r="G1159" s="19" t="s">
        <v>3</v>
      </c>
      <c r="I1159" s="17">
        <v>43162</v>
      </c>
      <c r="J1159" s="18">
        <v>5.1904182085921002</v>
      </c>
      <c r="K1159" s="19" t="s">
        <v>4</v>
      </c>
    </row>
    <row r="1160" spans="1:11" x14ac:dyDescent="0.2">
      <c r="A1160" s="1">
        <v>42584</v>
      </c>
      <c r="B1160">
        <v>5.8973625883227996</v>
      </c>
      <c r="C1160" t="s">
        <v>3</v>
      </c>
      <c r="E1160" s="14">
        <v>43163</v>
      </c>
      <c r="F1160" s="15">
        <v>5.86909929341763</v>
      </c>
      <c r="G1160" s="16" t="s">
        <v>3</v>
      </c>
      <c r="I1160" s="14">
        <v>43163</v>
      </c>
      <c r="J1160" s="15">
        <v>5.1904182085921002</v>
      </c>
      <c r="K1160" s="16" t="s">
        <v>4</v>
      </c>
    </row>
    <row r="1161" spans="1:11" x14ac:dyDescent="0.2">
      <c r="A1161" s="1">
        <v>42584</v>
      </c>
      <c r="B1161">
        <v>4.9700699019486203</v>
      </c>
      <c r="C1161" t="s">
        <v>4</v>
      </c>
      <c r="E1161" s="17">
        <v>43164</v>
      </c>
      <c r="F1161" s="18">
        <v>5.86909929341763</v>
      </c>
      <c r="G1161" s="19" t="s">
        <v>3</v>
      </c>
      <c r="I1161" s="17">
        <v>43164</v>
      </c>
      <c r="J1161" s="18">
        <v>5.1904182085921002</v>
      </c>
      <c r="K1161" s="19" t="s">
        <v>4</v>
      </c>
    </row>
    <row r="1162" spans="1:11" x14ac:dyDescent="0.2">
      <c r="A1162" s="1">
        <v>42585</v>
      </c>
      <c r="B1162">
        <v>5.8973625883227996</v>
      </c>
      <c r="C1162" t="s">
        <v>3</v>
      </c>
      <c r="E1162" s="14">
        <v>43165</v>
      </c>
      <c r="F1162" s="15">
        <v>5.86909929341763</v>
      </c>
      <c r="G1162" s="16" t="s">
        <v>3</v>
      </c>
      <c r="I1162" s="14">
        <v>43165</v>
      </c>
      <c r="J1162" s="15">
        <v>5.1904182085921002</v>
      </c>
      <c r="K1162" s="16" t="s">
        <v>4</v>
      </c>
    </row>
    <row r="1163" spans="1:11" x14ac:dyDescent="0.2">
      <c r="A1163" s="1">
        <v>42585</v>
      </c>
      <c r="B1163">
        <v>4.9700699019486203</v>
      </c>
      <c r="C1163" t="s">
        <v>4</v>
      </c>
      <c r="E1163" s="17">
        <v>43166</v>
      </c>
      <c r="F1163" s="18">
        <v>5.86909929341763</v>
      </c>
      <c r="G1163" s="19" t="s">
        <v>3</v>
      </c>
      <c r="I1163" s="17">
        <v>43166</v>
      </c>
      <c r="J1163" s="18">
        <v>5.1904182085921002</v>
      </c>
      <c r="K1163" s="19" t="s">
        <v>4</v>
      </c>
    </row>
    <row r="1164" spans="1:11" x14ac:dyDescent="0.2">
      <c r="A1164" s="1">
        <v>42586</v>
      </c>
      <c r="B1164">
        <v>5.8973625883227996</v>
      </c>
      <c r="C1164" t="s">
        <v>3</v>
      </c>
      <c r="E1164" s="14">
        <v>43167</v>
      </c>
      <c r="F1164" s="15">
        <v>5.86909929341763</v>
      </c>
      <c r="G1164" s="16" t="s">
        <v>3</v>
      </c>
      <c r="I1164" s="14">
        <v>43167</v>
      </c>
      <c r="J1164" s="15">
        <v>5.1904182085921002</v>
      </c>
      <c r="K1164" s="16" t="s">
        <v>4</v>
      </c>
    </row>
    <row r="1165" spans="1:11" x14ac:dyDescent="0.2">
      <c r="A1165" s="1">
        <v>42586</v>
      </c>
      <c r="B1165">
        <v>4.9700699019486203</v>
      </c>
      <c r="C1165" t="s">
        <v>4</v>
      </c>
      <c r="E1165" s="17">
        <v>43168</v>
      </c>
      <c r="F1165" s="18">
        <v>5.86909929341763</v>
      </c>
      <c r="G1165" s="19" t="s">
        <v>3</v>
      </c>
      <c r="I1165" s="17">
        <v>43168</v>
      </c>
      <c r="J1165" s="18">
        <v>5.1904182085921002</v>
      </c>
      <c r="K1165" s="19" t="s">
        <v>4</v>
      </c>
    </row>
    <row r="1166" spans="1:11" x14ac:dyDescent="0.2">
      <c r="A1166" s="1">
        <v>42587</v>
      </c>
      <c r="B1166">
        <v>5.8973625883227996</v>
      </c>
      <c r="C1166" t="s">
        <v>3</v>
      </c>
      <c r="E1166" s="14">
        <v>43169</v>
      </c>
      <c r="F1166" s="15">
        <v>5.86909929341763</v>
      </c>
      <c r="G1166" s="16" t="s">
        <v>3</v>
      </c>
      <c r="I1166" s="14">
        <v>43169</v>
      </c>
      <c r="J1166" s="15">
        <v>5.1904182085921002</v>
      </c>
      <c r="K1166" s="16" t="s">
        <v>4</v>
      </c>
    </row>
    <row r="1167" spans="1:11" x14ac:dyDescent="0.2">
      <c r="A1167" s="1">
        <v>42587</v>
      </c>
      <c r="B1167">
        <v>4.9700699019486203</v>
      </c>
      <c r="C1167" t="s">
        <v>4</v>
      </c>
      <c r="E1167" s="17">
        <v>43170</v>
      </c>
      <c r="F1167" s="18">
        <v>5.86909929341763</v>
      </c>
      <c r="G1167" s="19" t="s">
        <v>3</v>
      </c>
      <c r="I1167" s="17">
        <v>43170</v>
      </c>
      <c r="J1167" s="18">
        <v>5.1904182085921002</v>
      </c>
      <c r="K1167" s="19" t="s">
        <v>4</v>
      </c>
    </row>
    <row r="1168" spans="1:11" x14ac:dyDescent="0.2">
      <c r="A1168" s="1">
        <v>42588</v>
      </c>
      <c r="B1168">
        <v>5.8973625883227996</v>
      </c>
      <c r="C1168" t="s">
        <v>3</v>
      </c>
      <c r="E1168" s="14">
        <v>43171</v>
      </c>
      <c r="F1168" s="15">
        <v>5.86909929341763</v>
      </c>
      <c r="G1168" s="16" t="s">
        <v>3</v>
      </c>
      <c r="I1168" s="14">
        <v>43171</v>
      </c>
      <c r="J1168" s="15">
        <v>5.1904182085921002</v>
      </c>
      <c r="K1168" s="16" t="s">
        <v>4</v>
      </c>
    </row>
    <row r="1169" spans="1:11" x14ac:dyDescent="0.2">
      <c r="A1169" s="1">
        <v>42588</v>
      </c>
      <c r="B1169">
        <v>4.9700699019486203</v>
      </c>
      <c r="C1169" t="s">
        <v>4</v>
      </c>
      <c r="E1169" s="17">
        <v>43172</v>
      </c>
      <c r="F1169" s="18">
        <v>5.86909929341763</v>
      </c>
      <c r="G1169" s="19" t="s">
        <v>3</v>
      </c>
      <c r="I1169" s="17">
        <v>43172</v>
      </c>
      <c r="J1169" s="18">
        <v>5.1904182085921002</v>
      </c>
      <c r="K1169" s="19" t="s">
        <v>4</v>
      </c>
    </row>
    <row r="1170" spans="1:11" x14ac:dyDescent="0.2">
      <c r="A1170" s="1">
        <v>42589</v>
      </c>
      <c r="B1170">
        <v>5.8973625883227996</v>
      </c>
      <c r="C1170" t="s">
        <v>3</v>
      </c>
      <c r="E1170" s="14">
        <v>43173</v>
      </c>
      <c r="F1170" s="15">
        <v>5.86909929341763</v>
      </c>
      <c r="G1170" s="16" t="s">
        <v>3</v>
      </c>
      <c r="I1170" s="14">
        <v>43173</v>
      </c>
      <c r="J1170" s="15">
        <v>5.1904182085921002</v>
      </c>
      <c r="K1170" s="16" t="s">
        <v>4</v>
      </c>
    </row>
    <row r="1171" spans="1:11" x14ac:dyDescent="0.2">
      <c r="A1171" s="1">
        <v>42589</v>
      </c>
      <c r="B1171">
        <v>5.0207461407862102</v>
      </c>
      <c r="C1171" t="s">
        <v>4</v>
      </c>
      <c r="E1171" s="17">
        <v>43174</v>
      </c>
      <c r="F1171" s="18">
        <v>5.86909929341763</v>
      </c>
      <c r="G1171" s="19" t="s">
        <v>3</v>
      </c>
      <c r="I1171" s="17">
        <v>43174</v>
      </c>
      <c r="J1171" s="18">
        <v>5.1904182085921002</v>
      </c>
      <c r="K1171" s="19" t="s">
        <v>4</v>
      </c>
    </row>
    <row r="1172" spans="1:11" x14ac:dyDescent="0.2">
      <c r="A1172" s="1">
        <v>42590</v>
      </c>
      <c r="B1172">
        <v>5.8973625883227996</v>
      </c>
      <c r="C1172" t="s">
        <v>3</v>
      </c>
      <c r="E1172" s="14">
        <v>43175</v>
      </c>
      <c r="F1172" s="15">
        <v>5.86909929341763</v>
      </c>
      <c r="G1172" s="16" t="s">
        <v>3</v>
      </c>
      <c r="I1172" s="14">
        <v>43175</v>
      </c>
      <c r="J1172" s="15">
        <v>5.1904182085921002</v>
      </c>
      <c r="K1172" s="16" t="s">
        <v>4</v>
      </c>
    </row>
    <row r="1173" spans="1:11" x14ac:dyDescent="0.2">
      <c r="A1173" s="1">
        <v>42590</v>
      </c>
      <c r="B1173">
        <v>5.0207461407862102</v>
      </c>
      <c r="C1173" t="s">
        <v>4</v>
      </c>
      <c r="E1173" s="17">
        <v>43176</v>
      </c>
      <c r="F1173" s="18">
        <v>5.86909929341763</v>
      </c>
      <c r="G1173" s="19" t="s">
        <v>3</v>
      </c>
      <c r="I1173" s="17">
        <v>43176</v>
      </c>
      <c r="J1173" s="18">
        <v>5.1904182085921002</v>
      </c>
      <c r="K1173" s="19" t="s">
        <v>4</v>
      </c>
    </row>
    <row r="1174" spans="1:11" x14ac:dyDescent="0.2">
      <c r="A1174" s="1">
        <v>42591</v>
      </c>
      <c r="B1174">
        <v>5.8973625883227996</v>
      </c>
      <c r="C1174" t="s">
        <v>3</v>
      </c>
      <c r="E1174" s="14">
        <v>43177</v>
      </c>
      <c r="F1174" s="15">
        <v>5.86909929341763</v>
      </c>
      <c r="G1174" s="16" t="s">
        <v>3</v>
      </c>
      <c r="I1174" s="14">
        <v>43177</v>
      </c>
      <c r="J1174" s="15">
        <v>5.1904182085921002</v>
      </c>
      <c r="K1174" s="16" t="s">
        <v>4</v>
      </c>
    </row>
    <row r="1175" spans="1:11" x14ac:dyDescent="0.2">
      <c r="A1175" s="1">
        <v>42591</v>
      </c>
      <c r="B1175">
        <v>5.0207461407862102</v>
      </c>
      <c r="C1175" t="s">
        <v>4</v>
      </c>
      <c r="E1175" s="17">
        <v>43178</v>
      </c>
      <c r="F1175" s="18">
        <v>5.86909929341763</v>
      </c>
      <c r="G1175" s="19" t="s">
        <v>3</v>
      </c>
      <c r="I1175" s="17">
        <v>43178</v>
      </c>
      <c r="J1175" s="18">
        <v>5.1904182085921002</v>
      </c>
      <c r="K1175" s="19" t="s">
        <v>4</v>
      </c>
    </row>
    <row r="1176" spans="1:11" x14ac:dyDescent="0.2">
      <c r="A1176" s="1">
        <v>42592</v>
      </c>
      <c r="B1176">
        <v>5.8973625883227996</v>
      </c>
      <c r="C1176" t="s">
        <v>3</v>
      </c>
      <c r="E1176" s="14">
        <v>43179</v>
      </c>
      <c r="F1176" s="15">
        <v>5.86909929341763</v>
      </c>
      <c r="G1176" s="16" t="s">
        <v>3</v>
      </c>
      <c r="I1176" s="14">
        <v>43179</v>
      </c>
      <c r="J1176" s="15">
        <v>5.1904182085921002</v>
      </c>
      <c r="K1176" s="16" t="s">
        <v>4</v>
      </c>
    </row>
    <row r="1177" spans="1:11" x14ac:dyDescent="0.2">
      <c r="A1177" s="1">
        <v>42592</v>
      </c>
      <c r="B1177">
        <v>5.0207461407862102</v>
      </c>
      <c r="C1177" t="s">
        <v>4</v>
      </c>
      <c r="E1177" s="17">
        <v>43180</v>
      </c>
      <c r="F1177" s="18">
        <v>5.86909929341763</v>
      </c>
      <c r="G1177" s="19" t="s">
        <v>3</v>
      </c>
      <c r="I1177" s="17">
        <v>43180</v>
      </c>
      <c r="J1177" s="18">
        <v>5.1904182085921002</v>
      </c>
      <c r="K1177" s="19" t="s">
        <v>4</v>
      </c>
    </row>
    <row r="1178" spans="1:11" x14ac:dyDescent="0.2">
      <c r="A1178" s="1">
        <v>42593</v>
      </c>
      <c r="B1178">
        <v>5.8973625883227996</v>
      </c>
      <c r="C1178" t="s">
        <v>3</v>
      </c>
      <c r="E1178" s="14">
        <v>43181</v>
      </c>
      <c r="F1178" s="15">
        <v>5.86909929341763</v>
      </c>
      <c r="G1178" s="16" t="s">
        <v>3</v>
      </c>
      <c r="I1178" s="14">
        <v>43181</v>
      </c>
      <c r="J1178" s="15">
        <v>5.1904182085921002</v>
      </c>
      <c r="K1178" s="16" t="s">
        <v>4</v>
      </c>
    </row>
    <row r="1179" spans="1:11" x14ac:dyDescent="0.2">
      <c r="A1179" s="1">
        <v>42593</v>
      </c>
      <c r="B1179">
        <v>5.0207461407862102</v>
      </c>
      <c r="C1179" t="s">
        <v>4</v>
      </c>
      <c r="E1179" s="17">
        <v>43182</v>
      </c>
      <c r="F1179" s="18">
        <v>5.86909929341763</v>
      </c>
      <c r="G1179" s="19" t="s">
        <v>3</v>
      </c>
      <c r="I1179" s="17">
        <v>43182</v>
      </c>
      <c r="J1179" s="18">
        <v>5.1904182085921002</v>
      </c>
      <c r="K1179" s="19" t="s">
        <v>4</v>
      </c>
    </row>
    <row r="1180" spans="1:11" x14ac:dyDescent="0.2">
      <c r="A1180" s="1">
        <v>42594</v>
      </c>
      <c r="B1180">
        <v>5.8973625883227996</v>
      </c>
      <c r="C1180" t="s">
        <v>3</v>
      </c>
      <c r="E1180" s="14">
        <v>43183</v>
      </c>
      <c r="F1180" s="15">
        <v>5.86909929341763</v>
      </c>
      <c r="G1180" s="16" t="s">
        <v>3</v>
      </c>
      <c r="I1180" s="14">
        <v>43183</v>
      </c>
      <c r="J1180" s="15">
        <v>5.1904182085921002</v>
      </c>
      <c r="K1180" s="16" t="s">
        <v>4</v>
      </c>
    </row>
    <row r="1181" spans="1:11" x14ac:dyDescent="0.2">
      <c r="A1181" s="1">
        <v>42594</v>
      </c>
      <c r="B1181">
        <v>5.0207461407862102</v>
      </c>
      <c r="C1181" t="s">
        <v>4</v>
      </c>
      <c r="E1181" s="17">
        <v>43184</v>
      </c>
      <c r="F1181" s="18">
        <v>5.86909929341763</v>
      </c>
      <c r="G1181" s="19" t="s">
        <v>3</v>
      </c>
      <c r="I1181" s="17">
        <v>43184</v>
      </c>
      <c r="J1181" s="18">
        <v>5.1904182085921002</v>
      </c>
      <c r="K1181" s="19" t="s">
        <v>4</v>
      </c>
    </row>
    <row r="1182" spans="1:11" x14ac:dyDescent="0.2">
      <c r="A1182" s="1">
        <v>42595</v>
      </c>
      <c r="B1182">
        <v>5.8973625883227996</v>
      </c>
      <c r="C1182" t="s">
        <v>3</v>
      </c>
      <c r="E1182" s="14">
        <v>43185</v>
      </c>
      <c r="F1182" s="15">
        <v>5.86909929341763</v>
      </c>
      <c r="G1182" s="16" t="s">
        <v>3</v>
      </c>
      <c r="I1182" s="14">
        <v>43185</v>
      </c>
      <c r="J1182" s="15">
        <v>5.1904182085921002</v>
      </c>
      <c r="K1182" s="16" t="s">
        <v>4</v>
      </c>
    </row>
    <row r="1183" spans="1:11" x14ac:dyDescent="0.2">
      <c r="A1183" s="1">
        <v>42595</v>
      </c>
      <c r="B1183">
        <v>5.0207461407862102</v>
      </c>
      <c r="C1183" t="s">
        <v>4</v>
      </c>
      <c r="E1183" s="17">
        <v>43186</v>
      </c>
      <c r="F1183" s="18">
        <v>5.86909929341763</v>
      </c>
      <c r="G1183" s="19" t="s">
        <v>3</v>
      </c>
      <c r="I1183" s="17">
        <v>43186</v>
      </c>
      <c r="J1183" s="18">
        <v>5.1904182085921002</v>
      </c>
      <c r="K1183" s="19" t="s">
        <v>4</v>
      </c>
    </row>
    <row r="1184" spans="1:11" x14ac:dyDescent="0.2">
      <c r="A1184" s="1">
        <v>42596</v>
      </c>
      <c r="B1184">
        <v>5.8973625883227996</v>
      </c>
      <c r="C1184" t="s">
        <v>3</v>
      </c>
      <c r="E1184" s="14">
        <v>43187</v>
      </c>
      <c r="F1184" s="15">
        <v>5.86909929341763</v>
      </c>
      <c r="G1184" s="16" t="s">
        <v>3</v>
      </c>
      <c r="I1184" s="14">
        <v>43187</v>
      </c>
      <c r="J1184" s="15">
        <v>5.1904182085921002</v>
      </c>
      <c r="K1184" s="16" t="s">
        <v>4</v>
      </c>
    </row>
    <row r="1185" spans="1:11" x14ac:dyDescent="0.2">
      <c r="A1185" s="1">
        <v>42596</v>
      </c>
      <c r="B1185">
        <v>5.0207461407862102</v>
      </c>
      <c r="C1185" t="s">
        <v>4</v>
      </c>
      <c r="E1185" s="17">
        <v>43188</v>
      </c>
      <c r="F1185" s="18">
        <v>5.86909929341763</v>
      </c>
      <c r="G1185" s="19" t="s">
        <v>3</v>
      </c>
      <c r="I1185" s="17">
        <v>43188</v>
      </c>
      <c r="J1185" s="18">
        <v>5.1904182085921002</v>
      </c>
      <c r="K1185" s="19" t="s">
        <v>4</v>
      </c>
    </row>
    <row r="1186" spans="1:11" x14ac:dyDescent="0.2">
      <c r="A1186" s="1">
        <v>42597</v>
      </c>
      <c r="B1186">
        <v>5.8973625883227996</v>
      </c>
      <c r="C1186" t="s">
        <v>3</v>
      </c>
      <c r="E1186" s="14">
        <v>43189</v>
      </c>
      <c r="F1186" s="15">
        <v>5.86909929341763</v>
      </c>
      <c r="G1186" s="16" t="s">
        <v>3</v>
      </c>
      <c r="I1186" s="14">
        <v>43189</v>
      </c>
      <c r="J1186" s="15">
        <v>5.1904182085921002</v>
      </c>
      <c r="K1186" s="16" t="s">
        <v>4</v>
      </c>
    </row>
    <row r="1187" spans="1:11" x14ac:dyDescent="0.2">
      <c r="A1187" s="1">
        <v>42597</v>
      </c>
      <c r="B1187">
        <v>5.0207461407862102</v>
      </c>
      <c r="C1187" t="s">
        <v>4</v>
      </c>
      <c r="E1187" s="17">
        <v>43190</v>
      </c>
      <c r="F1187" s="18">
        <v>5.86909929341763</v>
      </c>
      <c r="G1187" s="19" t="s">
        <v>3</v>
      </c>
      <c r="I1187" s="17">
        <v>43190</v>
      </c>
      <c r="J1187" s="18">
        <v>5.1904182085921002</v>
      </c>
      <c r="K1187" s="19" t="s">
        <v>4</v>
      </c>
    </row>
    <row r="1188" spans="1:11" x14ac:dyDescent="0.2">
      <c r="A1188" s="1">
        <v>42598</v>
      </c>
      <c r="B1188">
        <v>5.8973625883227996</v>
      </c>
      <c r="C1188" t="s">
        <v>3</v>
      </c>
      <c r="E1188" s="14">
        <v>43191</v>
      </c>
      <c r="F1188" s="15">
        <v>5.86909929341763</v>
      </c>
      <c r="G1188" s="16" t="s">
        <v>3</v>
      </c>
      <c r="I1188" s="14">
        <v>43191</v>
      </c>
      <c r="J1188" s="15">
        <v>5.1904182085921002</v>
      </c>
      <c r="K1188" s="16" t="s">
        <v>4</v>
      </c>
    </row>
    <row r="1189" spans="1:11" x14ac:dyDescent="0.2">
      <c r="A1189" s="1">
        <v>42598</v>
      </c>
      <c r="B1189">
        <v>5.0207461407862102</v>
      </c>
      <c r="C1189" t="s">
        <v>4</v>
      </c>
      <c r="E1189" s="17">
        <v>43192</v>
      </c>
      <c r="F1189" s="18">
        <v>5.86909929341763</v>
      </c>
      <c r="G1189" s="19" t="s">
        <v>3</v>
      </c>
      <c r="I1189" s="17">
        <v>43192</v>
      </c>
      <c r="J1189" s="18">
        <v>5.1904182085921002</v>
      </c>
      <c r="K1189" s="19" t="s">
        <v>4</v>
      </c>
    </row>
    <row r="1190" spans="1:11" x14ac:dyDescent="0.2">
      <c r="A1190" s="1">
        <v>42599</v>
      </c>
      <c r="B1190">
        <v>5.8973625883227996</v>
      </c>
      <c r="C1190" t="s">
        <v>3</v>
      </c>
      <c r="E1190" s="14">
        <v>43193</v>
      </c>
      <c r="F1190" s="15">
        <v>5.86909929341763</v>
      </c>
      <c r="G1190" s="16" t="s">
        <v>3</v>
      </c>
      <c r="I1190" s="14">
        <v>43193</v>
      </c>
      <c r="J1190" s="15">
        <v>5.1904182085921002</v>
      </c>
      <c r="K1190" s="16" t="s">
        <v>4</v>
      </c>
    </row>
    <row r="1191" spans="1:11" x14ac:dyDescent="0.2">
      <c r="A1191" s="1">
        <v>42599</v>
      </c>
      <c r="B1191">
        <v>5.0207461407862102</v>
      </c>
      <c r="C1191" t="s">
        <v>4</v>
      </c>
      <c r="E1191" s="17">
        <v>43194</v>
      </c>
      <c r="F1191" s="18">
        <v>5.86909929341763</v>
      </c>
      <c r="G1191" s="19" t="s">
        <v>3</v>
      </c>
      <c r="I1191" s="17">
        <v>43194</v>
      </c>
      <c r="J1191" s="18">
        <v>5.1904182085921002</v>
      </c>
      <c r="K1191" s="19" t="s">
        <v>4</v>
      </c>
    </row>
    <row r="1192" spans="1:11" x14ac:dyDescent="0.2">
      <c r="A1192" s="1">
        <v>42600</v>
      </c>
      <c r="B1192">
        <v>5.8973625883227996</v>
      </c>
      <c r="C1192" t="s">
        <v>3</v>
      </c>
      <c r="E1192" s="14">
        <v>43195</v>
      </c>
      <c r="F1192" s="15">
        <v>5.86909929341763</v>
      </c>
      <c r="G1192" s="16" t="s">
        <v>3</v>
      </c>
      <c r="I1192" s="14">
        <v>43195</v>
      </c>
      <c r="J1192" s="15">
        <v>5.1904182085921002</v>
      </c>
      <c r="K1192" s="16" t="s">
        <v>4</v>
      </c>
    </row>
    <row r="1193" spans="1:11" x14ac:dyDescent="0.2">
      <c r="A1193" s="1">
        <v>42600</v>
      </c>
      <c r="B1193">
        <v>5.0207461407862102</v>
      </c>
      <c r="C1193" t="s">
        <v>4</v>
      </c>
      <c r="E1193" s="17">
        <v>43196</v>
      </c>
      <c r="F1193" s="18">
        <v>5.86909929341763</v>
      </c>
      <c r="G1193" s="19" t="s">
        <v>3</v>
      </c>
      <c r="I1193" s="17">
        <v>43196</v>
      </c>
      <c r="J1193" s="18">
        <v>5.1904182085921002</v>
      </c>
      <c r="K1193" s="19" t="s">
        <v>4</v>
      </c>
    </row>
    <row r="1194" spans="1:11" x14ac:dyDescent="0.2">
      <c r="A1194" s="1">
        <v>42601</v>
      </c>
      <c r="B1194">
        <v>5.8973625883227996</v>
      </c>
      <c r="C1194" t="s">
        <v>3</v>
      </c>
      <c r="E1194" s="14">
        <v>43197</v>
      </c>
      <c r="F1194" s="15">
        <v>5.86909929341763</v>
      </c>
      <c r="G1194" s="16" t="s">
        <v>3</v>
      </c>
      <c r="I1194" s="14">
        <v>43197</v>
      </c>
      <c r="J1194" s="15">
        <v>5.1904182085921002</v>
      </c>
      <c r="K1194" s="16" t="s">
        <v>4</v>
      </c>
    </row>
    <row r="1195" spans="1:11" x14ac:dyDescent="0.2">
      <c r="A1195" s="1">
        <v>42601</v>
      </c>
      <c r="B1195">
        <v>5.0207461407862102</v>
      </c>
      <c r="C1195" t="s">
        <v>4</v>
      </c>
      <c r="E1195" s="17">
        <v>43198</v>
      </c>
      <c r="F1195" s="18">
        <v>5.86909929341763</v>
      </c>
      <c r="G1195" s="19" t="s">
        <v>3</v>
      </c>
      <c r="I1195" s="17">
        <v>43198</v>
      </c>
      <c r="J1195" s="18">
        <v>5.1904182085921002</v>
      </c>
      <c r="K1195" s="19" t="s">
        <v>4</v>
      </c>
    </row>
    <row r="1196" spans="1:11" x14ac:dyDescent="0.2">
      <c r="A1196" s="1">
        <v>42602</v>
      </c>
      <c r="B1196">
        <v>5.8973625883227996</v>
      </c>
      <c r="C1196" t="s">
        <v>3</v>
      </c>
      <c r="E1196" s="14">
        <v>43199</v>
      </c>
      <c r="F1196" s="15">
        <v>5.86909929341763</v>
      </c>
      <c r="G1196" s="16" t="s">
        <v>3</v>
      </c>
      <c r="I1196" s="14">
        <v>43199</v>
      </c>
      <c r="J1196" s="15">
        <v>5.1904182085921002</v>
      </c>
      <c r="K1196" s="16" t="s">
        <v>4</v>
      </c>
    </row>
    <row r="1197" spans="1:11" x14ac:dyDescent="0.2">
      <c r="A1197" s="1">
        <v>42602</v>
      </c>
      <c r="B1197">
        <v>5.0207461407862102</v>
      </c>
      <c r="C1197" t="s">
        <v>4</v>
      </c>
      <c r="E1197" s="17">
        <v>43200</v>
      </c>
      <c r="F1197" s="18">
        <v>5.86909929341763</v>
      </c>
      <c r="G1197" s="19" t="s">
        <v>3</v>
      </c>
      <c r="I1197" s="17">
        <v>43200</v>
      </c>
      <c r="J1197" s="18">
        <v>5.1904182085921002</v>
      </c>
      <c r="K1197" s="19" t="s">
        <v>4</v>
      </c>
    </row>
    <row r="1198" spans="1:11" x14ac:dyDescent="0.2">
      <c r="A1198" s="1">
        <v>42603</v>
      </c>
      <c r="B1198">
        <v>5.8973625883227996</v>
      </c>
      <c r="C1198" t="s">
        <v>3</v>
      </c>
      <c r="E1198" s="14">
        <v>43201</v>
      </c>
      <c r="F1198" s="15">
        <v>5.86909929341763</v>
      </c>
      <c r="G1198" s="16" t="s">
        <v>3</v>
      </c>
      <c r="I1198" s="14">
        <v>43201</v>
      </c>
      <c r="J1198" s="15">
        <v>5.1904182085921002</v>
      </c>
      <c r="K1198" s="16" t="s">
        <v>4</v>
      </c>
    </row>
    <row r="1199" spans="1:11" x14ac:dyDescent="0.2">
      <c r="A1199" s="1">
        <v>42603</v>
      </c>
      <c r="B1199">
        <v>5.0207461407862102</v>
      </c>
      <c r="C1199" t="s">
        <v>4</v>
      </c>
      <c r="E1199" s="17">
        <v>43202</v>
      </c>
      <c r="F1199" s="18">
        <v>5.86909929341763</v>
      </c>
      <c r="G1199" s="19" t="s">
        <v>3</v>
      </c>
      <c r="I1199" s="17">
        <v>43202</v>
      </c>
      <c r="J1199" s="18">
        <v>5.1904182085921002</v>
      </c>
      <c r="K1199" s="19" t="s">
        <v>4</v>
      </c>
    </row>
    <row r="1200" spans="1:11" x14ac:dyDescent="0.2">
      <c r="A1200" s="1">
        <v>42604</v>
      </c>
      <c r="B1200">
        <v>5.8973625883227996</v>
      </c>
      <c r="C1200" t="s">
        <v>3</v>
      </c>
      <c r="E1200" s="14">
        <v>43203</v>
      </c>
      <c r="F1200" s="15">
        <v>5.86909929341763</v>
      </c>
      <c r="G1200" s="16" t="s">
        <v>3</v>
      </c>
      <c r="I1200" s="14">
        <v>43203</v>
      </c>
      <c r="J1200" s="15">
        <v>5.1904182085921002</v>
      </c>
      <c r="K1200" s="16" t="s">
        <v>4</v>
      </c>
    </row>
    <row r="1201" spans="1:11" x14ac:dyDescent="0.2">
      <c r="A1201" s="1">
        <v>42604</v>
      </c>
      <c r="B1201">
        <v>5.0207461407862102</v>
      </c>
      <c r="C1201" t="s">
        <v>4</v>
      </c>
      <c r="E1201" s="17">
        <v>43204</v>
      </c>
      <c r="F1201" s="18">
        <v>5.86909929341763</v>
      </c>
      <c r="G1201" s="19" t="s">
        <v>3</v>
      </c>
      <c r="I1201" s="17">
        <v>43204</v>
      </c>
      <c r="J1201" s="18">
        <v>5.1904182085921002</v>
      </c>
      <c r="K1201" s="19" t="s">
        <v>4</v>
      </c>
    </row>
    <row r="1202" spans="1:11" x14ac:dyDescent="0.2">
      <c r="A1202" s="1">
        <v>42605</v>
      </c>
      <c r="B1202">
        <v>5.8973625883227996</v>
      </c>
      <c r="C1202" t="s">
        <v>3</v>
      </c>
      <c r="E1202" s="14">
        <v>43205</v>
      </c>
      <c r="F1202" s="15">
        <v>5.86909929341763</v>
      </c>
      <c r="G1202" s="16" t="s">
        <v>3</v>
      </c>
      <c r="I1202" s="14">
        <v>43205</v>
      </c>
      <c r="J1202" s="15">
        <v>5.1904182085921002</v>
      </c>
      <c r="K1202" s="16" t="s">
        <v>4</v>
      </c>
    </row>
    <row r="1203" spans="1:11" x14ac:dyDescent="0.2">
      <c r="A1203" s="1">
        <v>42605</v>
      </c>
      <c r="B1203">
        <v>5.0207461407862102</v>
      </c>
      <c r="C1203" t="s">
        <v>4</v>
      </c>
      <c r="E1203" s="17">
        <v>43206</v>
      </c>
      <c r="F1203" s="18">
        <v>5.86909929341763</v>
      </c>
      <c r="G1203" s="19" t="s">
        <v>3</v>
      </c>
      <c r="I1203" s="17">
        <v>43206</v>
      </c>
      <c r="J1203" s="18">
        <v>5.1904182085921002</v>
      </c>
      <c r="K1203" s="19" t="s">
        <v>4</v>
      </c>
    </row>
    <row r="1204" spans="1:11" x14ac:dyDescent="0.2">
      <c r="A1204" s="1">
        <v>42606</v>
      </c>
      <c r="B1204">
        <v>5.8973625883227996</v>
      </c>
      <c r="C1204" t="s">
        <v>3</v>
      </c>
      <c r="E1204" s="14">
        <v>43207</v>
      </c>
      <c r="F1204" s="15">
        <v>5.86909929341763</v>
      </c>
      <c r="G1204" s="16" t="s">
        <v>3</v>
      </c>
      <c r="I1204" s="14">
        <v>43207</v>
      </c>
      <c r="J1204" s="15">
        <v>5.1904182085921002</v>
      </c>
      <c r="K1204" s="16" t="s">
        <v>4</v>
      </c>
    </row>
    <row r="1205" spans="1:11" x14ac:dyDescent="0.2">
      <c r="A1205" s="1">
        <v>42606</v>
      </c>
      <c r="B1205">
        <v>5.0207461407862102</v>
      </c>
      <c r="C1205" t="s">
        <v>4</v>
      </c>
      <c r="E1205" s="17">
        <v>43208</v>
      </c>
      <c r="F1205" s="18">
        <v>5.86909929341763</v>
      </c>
      <c r="G1205" s="19" t="s">
        <v>3</v>
      </c>
      <c r="I1205" s="17">
        <v>43208</v>
      </c>
      <c r="J1205" s="18">
        <v>5.1904182085921002</v>
      </c>
      <c r="K1205" s="19" t="s">
        <v>4</v>
      </c>
    </row>
    <row r="1206" spans="1:11" x14ac:dyDescent="0.2">
      <c r="A1206" s="1">
        <v>42607</v>
      </c>
      <c r="B1206">
        <v>5.8973625883227996</v>
      </c>
      <c r="C1206" t="s">
        <v>3</v>
      </c>
      <c r="E1206" s="14">
        <v>43209</v>
      </c>
      <c r="F1206" s="15">
        <v>5.86909929341763</v>
      </c>
      <c r="G1206" s="16" t="s">
        <v>3</v>
      </c>
      <c r="I1206" s="14">
        <v>43209</v>
      </c>
      <c r="J1206" s="15">
        <v>5.1904182085921002</v>
      </c>
      <c r="K1206" s="16" t="s">
        <v>4</v>
      </c>
    </row>
    <row r="1207" spans="1:11" x14ac:dyDescent="0.2">
      <c r="A1207" s="1">
        <v>42607</v>
      </c>
      <c r="B1207">
        <v>5.0207461407862102</v>
      </c>
      <c r="C1207" t="s">
        <v>4</v>
      </c>
      <c r="E1207" s="17">
        <v>43210</v>
      </c>
      <c r="F1207" s="18">
        <v>5.86909929341763</v>
      </c>
      <c r="G1207" s="19" t="s">
        <v>3</v>
      </c>
      <c r="I1207" s="17">
        <v>43210</v>
      </c>
      <c r="J1207" s="18">
        <v>5.1904182085921002</v>
      </c>
      <c r="K1207" s="19" t="s">
        <v>4</v>
      </c>
    </row>
    <row r="1208" spans="1:11" x14ac:dyDescent="0.2">
      <c r="A1208" s="1">
        <v>42608</v>
      </c>
      <c r="B1208">
        <v>5.8973625883227996</v>
      </c>
      <c r="C1208" t="s">
        <v>3</v>
      </c>
      <c r="E1208" s="14">
        <v>43211</v>
      </c>
      <c r="F1208" s="15">
        <v>5.86909929341763</v>
      </c>
      <c r="G1208" s="16" t="s">
        <v>3</v>
      </c>
      <c r="I1208" s="14">
        <v>43211</v>
      </c>
      <c r="J1208" s="15">
        <v>5.1904182085921002</v>
      </c>
      <c r="K1208" s="16" t="s">
        <v>4</v>
      </c>
    </row>
    <row r="1209" spans="1:11" x14ac:dyDescent="0.2">
      <c r="A1209" s="1">
        <v>42608</v>
      </c>
      <c r="B1209">
        <v>5.0207461407862102</v>
      </c>
      <c r="C1209" t="s">
        <v>4</v>
      </c>
      <c r="E1209" s="17">
        <v>43212</v>
      </c>
      <c r="F1209" s="18">
        <v>5.86909929341763</v>
      </c>
      <c r="G1209" s="19" t="s">
        <v>3</v>
      </c>
      <c r="I1209" s="17">
        <v>43212</v>
      </c>
      <c r="J1209" s="18">
        <v>5.1904182085921002</v>
      </c>
      <c r="K1209" s="19" t="s">
        <v>4</v>
      </c>
    </row>
    <row r="1210" spans="1:11" x14ac:dyDescent="0.2">
      <c r="A1210" s="1">
        <v>42609</v>
      </c>
      <c r="B1210">
        <v>5.8973625883227996</v>
      </c>
      <c r="C1210" t="s">
        <v>3</v>
      </c>
      <c r="E1210" s="14">
        <v>43213</v>
      </c>
      <c r="F1210" s="15">
        <v>5.86909929341763</v>
      </c>
      <c r="G1210" s="16" t="s">
        <v>3</v>
      </c>
      <c r="I1210" s="14">
        <v>43213</v>
      </c>
      <c r="J1210" s="15">
        <v>5.1904182085921002</v>
      </c>
      <c r="K1210" s="16" t="s">
        <v>4</v>
      </c>
    </row>
    <row r="1211" spans="1:11" x14ac:dyDescent="0.2">
      <c r="A1211" s="1">
        <v>42609</v>
      </c>
      <c r="B1211">
        <v>5.0207461407862102</v>
      </c>
      <c r="C1211" t="s">
        <v>4</v>
      </c>
      <c r="E1211" s="17">
        <v>43214</v>
      </c>
      <c r="F1211" s="18">
        <v>5.86909929341763</v>
      </c>
      <c r="G1211" s="19" t="s">
        <v>3</v>
      </c>
      <c r="I1211" s="17">
        <v>43214</v>
      </c>
      <c r="J1211" s="18">
        <v>5.1904182085921002</v>
      </c>
      <c r="K1211" s="19" t="s">
        <v>4</v>
      </c>
    </row>
    <row r="1212" spans="1:11" x14ac:dyDescent="0.2">
      <c r="A1212" s="1">
        <v>42610</v>
      </c>
      <c r="B1212">
        <v>5.8973625883227996</v>
      </c>
      <c r="C1212" t="s">
        <v>3</v>
      </c>
      <c r="E1212" s="14">
        <v>43215</v>
      </c>
      <c r="F1212" s="15">
        <v>5.86909929341763</v>
      </c>
      <c r="G1212" s="16" t="s">
        <v>3</v>
      </c>
      <c r="I1212" s="14">
        <v>43215</v>
      </c>
      <c r="J1212" s="15">
        <v>5.1904182085921002</v>
      </c>
      <c r="K1212" s="16" t="s">
        <v>4</v>
      </c>
    </row>
    <row r="1213" spans="1:11" x14ac:dyDescent="0.2">
      <c r="A1213" s="1">
        <v>42610</v>
      </c>
      <c r="B1213">
        <v>5.0207461407862102</v>
      </c>
      <c r="C1213" t="s">
        <v>4</v>
      </c>
      <c r="E1213" s="17">
        <v>43216</v>
      </c>
      <c r="F1213" s="18">
        <v>5.86909929341763</v>
      </c>
      <c r="G1213" s="19" t="s">
        <v>3</v>
      </c>
      <c r="I1213" s="17">
        <v>43216</v>
      </c>
      <c r="J1213" s="18">
        <v>5.1904182085921002</v>
      </c>
      <c r="K1213" s="19" t="s">
        <v>4</v>
      </c>
    </row>
    <row r="1214" spans="1:11" x14ac:dyDescent="0.2">
      <c r="A1214" s="1">
        <v>42611</v>
      </c>
      <c r="B1214">
        <v>5.8973625883227996</v>
      </c>
      <c r="C1214" t="s">
        <v>3</v>
      </c>
      <c r="E1214" s="14">
        <v>43217</v>
      </c>
      <c r="F1214" s="15">
        <v>5.86909929341763</v>
      </c>
      <c r="G1214" s="16" t="s">
        <v>3</v>
      </c>
      <c r="I1214" s="14">
        <v>43217</v>
      </c>
      <c r="J1214" s="15">
        <v>5.1904182085921002</v>
      </c>
      <c r="K1214" s="16" t="s">
        <v>4</v>
      </c>
    </row>
    <row r="1215" spans="1:11" x14ac:dyDescent="0.2">
      <c r="A1215" s="1">
        <v>42611</v>
      </c>
      <c r="B1215">
        <v>5.0207461407862102</v>
      </c>
      <c r="C1215" t="s">
        <v>4</v>
      </c>
      <c r="E1215" s="17">
        <v>43218</v>
      </c>
      <c r="F1215" s="18">
        <v>5.86909929341763</v>
      </c>
      <c r="G1215" s="19" t="s">
        <v>3</v>
      </c>
      <c r="I1215" s="17">
        <v>43218</v>
      </c>
      <c r="J1215" s="18">
        <v>5.1904182085921002</v>
      </c>
      <c r="K1215" s="19" t="s">
        <v>4</v>
      </c>
    </row>
    <row r="1216" spans="1:11" x14ac:dyDescent="0.2">
      <c r="A1216" s="1">
        <v>42612</v>
      </c>
      <c r="B1216">
        <v>5.8973625883227996</v>
      </c>
      <c r="C1216" t="s">
        <v>3</v>
      </c>
      <c r="E1216" s="14">
        <v>43219</v>
      </c>
      <c r="F1216" s="15">
        <v>5.86909929341763</v>
      </c>
      <c r="G1216" s="16" t="s">
        <v>3</v>
      </c>
      <c r="I1216" s="14">
        <v>43219</v>
      </c>
      <c r="J1216" s="15">
        <v>5.1904182085921002</v>
      </c>
      <c r="K1216" s="16" t="s">
        <v>4</v>
      </c>
    </row>
    <row r="1217" spans="1:11" x14ac:dyDescent="0.2">
      <c r="A1217" s="1">
        <v>42612</v>
      </c>
      <c r="B1217">
        <v>5.0207461407862102</v>
      </c>
      <c r="C1217" t="s">
        <v>4</v>
      </c>
      <c r="E1217" s="17">
        <v>43220</v>
      </c>
      <c r="F1217" s="18">
        <v>5.86909929341763</v>
      </c>
      <c r="G1217" s="19" t="s">
        <v>3</v>
      </c>
      <c r="I1217" s="17">
        <v>43220</v>
      </c>
      <c r="J1217" s="18">
        <v>5.1904182085921002</v>
      </c>
      <c r="K1217" s="19" t="s">
        <v>4</v>
      </c>
    </row>
    <row r="1218" spans="1:11" x14ac:dyDescent="0.2">
      <c r="A1218" s="1">
        <v>42613</v>
      </c>
      <c r="B1218">
        <v>5.8973625883227996</v>
      </c>
      <c r="C1218" t="s">
        <v>3</v>
      </c>
      <c r="E1218" s="14">
        <v>43221</v>
      </c>
      <c r="F1218" s="15">
        <v>5.86909929341763</v>
      </c>
      <c r="G1218" s="16" t="s">
        <v>3</v>
      </c>
      <c r="I1218" s="14">
        <v>43221</v>
      </c>
      <c r="J1218" s="15">
        <v>5.1914488370602898</v>
      </c>
      <c r="K1218" s="16" t="s">
        <v>4</v>
      </c>
    </row>
    <row r="1219" spans="1:11" x14ac:dyDescent="0.2">
      <c r="A1219" s="1">
        <v>42613</v>
      </c>
      <c r="B1219">
        <v>5.0207461407862102</v>
      </c>
      <c r="C1219" t="s">
        <v>4</v>
      </c>
      <c r="E1219" s="17">
        <v>43222</v>
      </c>
      <c r="F1219" s="18">
        <v>5.86909929341763</v>
      </c>
      <c r="G1219" s="19" t="s">
        <v>3</v>
      </c>
      <c r="I1219" s="17">
        <v>43222</v>
      </c>
      <c r="J1219" s="18">
        <v>5.1914488370602898</v>
      </c>
      <c r="K1219" s="19" t="s">
        <v>4</v>
      </c>
    </row>
    <row r="1220" spans="1:11" x14ac:dyDescent="0.2">
      <c r="A1220" s="1">
        <v>42614</v>
      </c>
      <c r="B1220">
        <v>5.8973625883227996</v>
      </c>
      <c r="C1220" t="s">
        <v>3</v>
      </c>
      <c r="E1220" s="14">
        <v>43223</v>
      </c>
      <c r="F1220" s="15">
        <v>5.86909929341763</v>
      </c>
      <c r="G1220" s="16" t="s">
        <v>3</v>
      </c>
      <c r="I1220" s="14">
        <v>43223</v>
      </c>
      <c r="J1220" s="15">
        <v>5.1914488370602898</v>
      </c>
      <c r="K1220" s="16" t="s">
        <v>4</v>
      </c>
    </row>
    <row r="1221" spans="1:11" x14ac:dyDescent="0.2">
      <c r="A1221" s="1">
        <v>42614</v>
      </c>
      <c r="B1221">
        <v>5.00620200583979</v>
      </c>
      <c r="C1221" t="s">
        <v>4</v>
      </c>
      <c r="E1221" s="17">
        <v>43224</v>
      </c>
      <c r="F1221" s="18">
        <v>5.86909929341763</v>
      </c>
      <c r="G1221" s="19" t="s">
        <v>3</v>
      </c>
      <c r="I1221" s="17">
        <v>43224</v>
      </c>
      <c r="J1221" s="18">
        <v>5.1914488370602898</v>
      </c>
      <c r="K1221" s="19" t="s">
        <v>4</v>
      </c>
    </row>
    <row r="1222" spans="1:11" x14ac:dyDescent="0.2">
      <c r="A1222" s="1">
        <v>42615</v>
      </c>
      <c r="B1222">
        <v>5.8973625883227996</v>
      </c>
      <c r="C1222" t="s">
        <v>3</v>
      </c>
      <c r="E1222" s="14">
        <v>43225</v>
      </c>
      <c r="F1222" s="15">
        <v>5.86909929341763</v>
      </c>
      <c r="G1222" s="16" t="s">
        <v>3</v>
      </c>
      <c r="I1222" s="14">
        <v>43225</v>
      </c>
      <c r="J1222" s="15">
        <v>5.1914488370602898</v>
      </c>
      <c r="K1222" s="16" t="s">
        <v>4</v>
      </c>
    </row>
    <row r="1223" spans="1:11" x14ac:dyDescent="0.2">
      <c r="A1223" s="1">
        <v>42615</v>
      </c>
      <c r="B1223">
        <v>5.00620200583979</v>
      </c>
      <c r="C1223" t="s">
        <v>4</v>
      </c>
      <c r="E1223" s="17">
        <v>43226</v>
      </c>
      <c r="F1223" s="18">
        <v>5.86909929341763</v>
      </c>
      <c r="G1223" s="19" t="s">
        <v>3</v>
      </c>
      <c r="I1223" s="17">
        <v>43226</v>
      </c>
      <c r="J1223" s="18">
        <v>5.1914488370602898</v>
      </c>
      <c r="K1223" s="19" t="s">
        <v>4</v>
      </c>
    </row>
    <row r="1224" spans="1:11" x14ac:dyDescent="0.2">
      <c r="A1224" s="1">
        <v>42616</v>
      </c>
      <c r="B1224">
        <v>5.8973625883227996</v>
      </c>
      <c r="C1224" t="s">
        <v>3</v>
      </c>
      <c r="E1224" s="14">
        <v>43227</v>
      </c>
      <c r="F1224" s="15">
        <v>5.86909929341763</v>
      </c>
      <c r="G1224" s="16" t="s">
        <v>3</v>
      </c>
      <c r="I1224" s="14">
        <v>43227</v>
      </c>
      <c r="J1224" s="15">
        <v>5.1914488370602898</v>
      </c>
      <c r="K1224" s="16" t="s">
        <v>4</v>
      </c>
    </row>
    <row r="1225" spans="1:11" x14ac:dyDescent="0.2">
      <c r="A1225" s="1">
        <v>42616</v>
      </c>
      <c r="B1225">
        <v>5.00620200583979</v>
      </c>
      <c r="C1225" t="s">
        <v>4</v>
      </c>
      <c r="E1225" s="17">
        <v>43228</v>
      </c>
      <c r="F1225" s="18">
        <v>5.86909929341763</v>
      </c>
      <c r="G1225" s="19" t="s">
        <v>3</v>
      </c>
      <c r="I1225" s="17">
        <v>43228</v>
      </c>
      <c r="J1225" s="18">
        <v>5.1914488370602898</v>
      </c>
      <c r="K1225" s="19" t="s">
        <v>4</v>
      </c>
    </row>
    <row r="1226" spans="1:11" x14ac:dyDescent="0.2">
      <c r="A1226" s="1">
        <v>42617</v>
      </c>
      <c r="B1226">
        <v>5.8973625883227996</v>
      </c>
      <c r="C1226" t="s">
        <v>3</v>
      </c>
      <c r="E1226" s="14">
        <v>43229</v>
      </c>
      <c r="F1226" s="15">
        <v>5.86909929341763</v>
      </c>
      <c r="G1226" s="16" t="s">
        <v>3</v>
      </c>
      <c r="I1226" s="14">
        <v>43229</v>
      </c>
      <c r="J1226" s="15">
        <v>5.1914488370602898</v>
      </c>
      <c r="K1226" s="16" t="s">
        <v>4</v>
      </c>
    </row>
    <row r="1227" spans="1:11" x14ac:dyDescent="0.2">
      <c r="A1227" s="1">
        <v>42617</v>
      </c>
      <c r="B1227">
        <v>5.00620200583979</v>
      </c>
      <c r="C1227" t="s">
        <v>4</v>
      </c>
      <c r="E1227" s="17">
        <v>43230</v>
      </c>
      <c r="F1227" s="18">
        <v>5.86909929341763</v>
      </c>
      <c r="G1227" s="19" t="s">
        <v>3</v>
      </c>
      <c r="I1227" s="17">
        <v>43230</v>
      </c>
      <c r="J1227" s="18">
        <v>5.1914488370602898</v>
      </c>
      <c r="K1227" s="19" t="s">
        <v>4</v>
      </c>
    </row>
    <row r="1228" spans="1:11" x14ac:dyDescent="0.2">
      <c r="A1228" s="1">
        <v>42618</v>
      </c>
      <c r="B1228">
        <v>5.8973625883227996</v>
      </c>
      <c r="C1228" t="s">
        <v>3</v>
      </c>
      <c r="E1228" s="14">
        <v>43231</v>
      </c>
      <c r="F1228" s="15">
        <v>5.86909929341763</v>
      </c>
      <c r="G1228" s="16" t="s">
        <v>3</v>
      </c>
      <c r="I1228" s="14">
        <v>43231</v>
      </c>
      <c r="J1228" s="15">
        <v>5.17854399816036</v>
      </c>
      <c r="K1228" s="16" t="s">
        <v>4</v>
      </c>
    </row>
    <row r="1229" spans="1:11" x14ac:dyDescent="0.2">
      <c r="A1229" s="1">
        <v>42618</v>
      </c>
      <c r="B1229">
        <v>5.00620200583979</v>
      </c>
      <c r="C1229" t="s">
        <v>4</v>
      </c>
      <c r="E1229" s="17">
        <v>43232</v>
      </c>
      <c r="F1229" s="18">
        <v>5.86909929341763</v>
      </c>
      <c r="G1229" s="19" t="s">
        <v>3</v>
      </c>
      <c r="I1229" s="17">
        <v>43232</v>
      </c>
      <c r="J1229" s="18">
        <v>5.17854399816036</v>
      </c>
      <c r="K1229" s="19" t="s">
        <v>4</v>
      </c>
    </row>
    <row r="1230" spans="1:11" x14ac:dyDescent="0.2">
      <c r="A1230" s="1">
        <v>42619</v>
      </c>
      <c r="B1230">
        <v>5.8973625883227996</v>
      </c>
      <c r="C1230" t="s">
        <v>3</v>
      </c>
      <c r="E1230" s="14">
        <v>43233</v>
      </c>
      <c r="F1230" s="15">
        <v>5.86909929341763</v>
      </c>
      <c r="G1230" s="16" t="s">
        <v>3</v>
      </c>
      <c r="I1230" s="14">
        <v>43233</v>
      </c>
      <c r="J1230" s="15">
        <v>5.17854399816036</v>
      </c>
      <c r="K1230" s="16" t="s">
        <v>4</v>
      </c>
    </row>
    <row r="1231" spans="1:11" x14ac:dyDescent="0.2">
      <c r="A1231" s="1">
        <v>42619</v>
      </c>
      <c r="B1231">
        <v>5.00620200583979</v>
      </c>
      <c r="C1231" t="s">
        <v>4</v>
      </c>
      <c r="E1231" s="17">
        <v>43234</v>
      </c>
      <c r="F1231" s="18">
        <v>5.86909929341763</v>
      </c>
      <c r="G1231" s="19" t="s">
        <v>3</v>
      </c>
      <c r="I1231" s="17">
        <v>43234</v>
      </c>
      <c r="J1231" s="18">
        <v>5.17854399816036</v>
      </c>
      <c r="K1231" s="19" t="s">
        <v>4</v>
      </c>
    </row>
    <row r="1232" spans="1:11" x14ac:dyDescent="0.2">
      <c r="A1232" s="1">
        <v>42620</v>
      </c>
      <c r="B1232">
        <v>5.8973625883227996</v>
      </c>
      <c r="C1232" t="s">
        <v>3</v>
      </c>
      <c r="E1232" s="14">
        <v>43235</v>
      </c>
      <c r="F1232" s="15">
        <v>5.86909929341763</v>
      </c>
      <c r="G1232" s="16" t="s">
        <v>3</v>
      </c>
      <c r="I1232" s="14">
        <v>43235</v>
      </c>
      <c r="J1232" s="15">
        <v>5.17854399816036</v>
      </c>
      <c r="K1232" s="16" t="s">
        <v>4</v>
      </c>
    </row>
    <row r="1233" spans="1:11" x14ac:dyDescent="0.2">
      <c r="A1233" s="1">
        <v>42620</v>
      </c>
      <c r="B1233">
        <v>5.00620200583979</v>
      </c>
      <c r="C1233" t="s">
        <v>4</v>
      </c>
      <c r="E1233" s="17">
        <v>43236</v>
      </c>
      <c r="F1233" s="18">
        <v>5.86909929341763</v>
      </c>
      <c r="G1233" s="19" t="s">
        <v>3</v>
      </c>
      <c r="I1233" s="17">
        <v>43236</v>
      </c>
      <c r="J1233" s="18">
        <v>5.17854399816036</v>
      </c>
      <c r="K1233" s="19" t="s">
        <v>4</v>
      </c>
    </row>
    <row r="1234" spans="1:11" x14ac:dyDescent="0.2">
      <c r="A1234" s="1">
        <v>42621</v>
      </c>
      <c r="B1234">
        <v>5.8973625883227996</v>
      </c>
      <c r="C1234" t="s">
        <v>3</v>
      </c>
      <c r="E1234" s="14">
        <v>43237</v>
      </c>
      <c r="F1234" s="15">
        <v>5.86909929341763</v>
      </c>
      <c r="G1234" s="16" t="s">
        <v>3</v>
      </c>
      <c r="I1234" s="14">
        <v>43237</v>
      </c>
      <c r="J1234" s="15">
        <v>5.17854399816036</v>
      </c>
      <c r="K1234" s="16" t="s">
        <v>4</v>
      </c>
    </row>
    <row r="1235" spans="1:11" x14ac:dyDescent="0.2">
      <c r="A1235" s="1">
        <v>42621</v>
      </c>
      <c r="B1235">
        <v>5.00620200583979</v>
      </c>
      <c r="C1235" t="s">
        <v>4</v>
      </c>
      <c r="E1235" s="17">
        <v>43238</v>
      </c>
      <c r="F1235" s="18">
        <v>5.86909929341763</v>
      </c>
      <c r="G1235" s="19" t="s">
        <v>3</v>
      </c>
      <c r="I1235" s="17">
        <v>43238</v>
      </c>
      <c r="J1235" s="18">
        <v>5.17854399816036</v>
      </c>
      <c r="K1235" s="19" t="s">
        <v>4</v>
      </c>
    </row>
    <row r="1236" spans="1:11" x14ac:dyDescent="0.2">
      <c r="A1236" s="1">
        <v>42622</v>
      </c>
      <c r="B1236">
        <v>5.8973625883227996</v>
      </c>
      <c r="C1236" t="s">
        <v>3</v>
      </c>
      <c r="E1236" s="14">
        <v>43239</v>
      </c>
      <c r="F1236" s="15">
        <v>5.86909929341763</v>
      </c>
      <c r="G1236" s="16" t="s">
        <v>3</v>
      </c>
      <c r="I1236" s="14">
        <v>43239</v>
      </c>
      <c r="J1236" s="15">
        <v>5.17854399816036</v>
      </c>
      <c r="K1236" s="16" t="s">
        <v>4</v>
      </c>
    </row>
    <row r="1237" spans="1:11" x14ac:dyDescent="0.2">
      <c r="A1237" s="1">
        <v>42622</v>
      </c>
      <c r="B1237">
        <v>5.00620200583979</v>
      </c>
      <c r="C1237" t="s">
        <v>4</v>
      </c>
      <c r="E1237" s="17">
        <v>43240</v>
      </c>
      <c r="F1237" s="18">
        <v>5.86909929341763</v>
      </c>
      <c r="G1237" s="19" t="s">
        <v>3</v>
      </c>
      <c r="I1237" s="17">
        <v>43240</v>
      </c>
      <c r="J1237" s="18">
        <v>5.17854399816036</v>
      </c>
      <c r="K1237" s="19" t="s">
        <v>4</v>
      </c>
    </row>
    <row r="1238" spans="1:11" x14ac:dyDescent="0.2">
      <c r="A1238" s="1">
        <v>42623</v>
      </c>
      <c r="B1238">
        <v>5.8973625883227996</v>
      </c>
      <c r="C1238" t="s">
        <v>3</v>
      </c>
      <c r="E1238" s="14">
        <v>43241</v>
      </c>
      <c r="F1238" s="15">
        <v>5.86909929341763</v>
      </c>
      <c r="G1238" s="16" t="s">
        <v>3</v>
      </c>
      <c r="I1238" s="14">
        <v>43241</v>
      </c>
      <c r="J1238" s="15">
        <v>5.17854399816036</v>
      </c>
      <c r="K1238" s="16" t="s">
        <v>4</v>
      </c>
    </row>
    <row r="1239" spans="1:11" x14ac:dyDescent="0.2">
      <c r="A1239" s="1">
        <v>42623</v>
      </c>
      <c r="B1239">
        <v>5.00620200583979</v>
      </c>
      <c r="C1239" t="s">
        <v>4</v>
      </c>
      <c r="E1239" s="17">
        <v>43242</v>
      </c>
      <c r="F1239" s="18">
        <v>5.86909929341763</v>
      </c>
      <c r="G1239" s="19" t="s">
        <v>3</v>
      </c>
      <c r="I1239" s="17">
        <v>43242</v>
      </c>
      <c r="J1239" s="18">
        <v>5.17854399816036</v>
      </c>
      <c r="K1239" s="19" t="s">
        <v>4</v>
      </c>
    </row>
    <row r="1240" spans="1:11" x14ac:dyDescent="0.2">
      <c r="A1240" s="1">
        <v>42624</v>
      </c>
      <c r="B1240">
        <v>5.8973625883227996</v>
      </c>
      <c r="C1240" t="s">
        <v>3</v>
      </c>
      <c r="E1240" s="14">
        <v>43243</v>
      </c>
      <c r="F1240" s="15">
        <v>5.86909929341763</v>
      </c>
      <c r="G1240" s="16" t="s">
        <v>3</v>
      </c>
      <c r="I1240" s="14">
        <v>43243</v>
      </c>
      <c r="J1240" s="15">
        <v>5.17854399816036</v>
      </c>
      <c r="K1240" s="16" t="s">
        <v>4</v>
      </c>
    </row>
    <row r="1241" spans="1:11" x14ac:dyDescent="0.2">
      <c r="A1241" s="1">
        <v>42624</v>
      </c>
      <c r="B1241">
        <v>5.00620200583979</v>
      </c>
      <c r="C1241" t="s">
        <v>4</v>
      </c>
      <c r="E1241" s="17">
        <v>43244</v>
      </c>
      <c r="F1241" s="18">
        <v>5.86909929341763</v>
      </c>
      <c r="G1241" s="19" t="s">
        <v>3</v>
      </c>
      <c r="I1241" s="17">
        <v>43244</v>
      </c>
      <c r="J1241" s="18">
        <v>5.17854399816036</v>
      </c>
      <c r="K1241" s="19" t="s">
        <v>4</v>
      </c>
    </row>
    <row r="1242" spans="1:11" x14ac:dyDescent="0.2">
      <c r="A1242" s="1">
        <v>42625</v>
      </c>
      <c r="B1242">
        <v>5.8973625883227996</v>
      </c>
      <c r="C1242" t="s">
        <v>3</v>
      </c>
      <c r="E1242" s="14">
        <v>43245</v>
      </c>
      <c r="F1242" s="15">
        <v>5.86909929341763</v>
      </c>
      <c r="G1242" s="16" t="s">
        <v>3</v>
      </c>
      <c r="I1242" s="14">
        <v>43245</v>
      </c>
      <c r="J1242" s="15">
        <v>5.17854399816036</v>
      </c>
      <c r="K1242" s="16" t="s">
        <v>4</v>
      </c>
    </row>
    <row r="1243" spans="1:11" x14ac:dyDescent="0.2">
      <c r="A1243" s="1">
        <v>42625</v>
      </c>
      <c r="B1243">
        <v>5.00620200583979</v>
      </c>
      <c r="C1243" t="s">
        <v>4</v>
      </c>
      <c r="E1243" s="17">
        <v>43246</v>
      </c>
      <c r="F1243" s="18">
        <v>5.86909929341763</v>
      </c>
      <c r="G1243" s="19" t="s">
        <v>3</v>
      </c>
      <c r="I1243" s="17">
        <v>43246</v>
      </c>
      <c r="J1243" s="18">
        <v>5.17854399816036</v>
      </c>
      <c r="K1243" s="19" t="s">
        <v>4</v>
      </c>
    </row>
    <row r="1244" spans="1:11" x14ac:dyDescent="0.2">
      <c r="A1244" s="1">
        <v>42626</v>
      </c>
      <c r="B1244">
        <v>5.8973625883227996</v>
      </c>
      <c r="C1244" t="s">
        <v>3</v>
      </c>
      <c r="E1244" s="14">
        <v>43247</v>
      </c>
      <c r="F1244" s="15">
        <v>5.86909929341763</v>
      </c>
      <c r="G1244" s="16" t="s">
        <v>3</v>
      </c>
      <c r="I1244" s="14">
        <v>43247</v>
      </c>
      <c r="J1244" s="15">
        <v>5.17854399816036</v>
      </c>
      <c r="K1244" s="16" t="s">
        <v>4</v>
      </c>
    </row>
    <row r="1245" spans="1:11" x14ac:dyDescent="0.2">
      <c r="A1245" s="1">
        <v>42626</v>
      </c>
      <c r="B1245">
        <v>5.00620200583979</v>
      </c>
      <c r="C1245" t="s">
        <v>4</v>
      </c>
      <c r="E1245" s="17">
        <v>43248</v>
      </c>
      <c r="F1245" s="18">
        <v>5.86909929341763</v>
      </c>
      <c r="G1245" s="19" t="s">
        <v>3</v>
      </c>
      <c r="I1245" s="17">
        <v>43248</v>
      </c>
      <c r="J1245" s="18">
        <v>5.17854399816036</v>
      </c>
      <c r="K1245" s="19" t="s">
        <v>4</v>
      </c>
    </row>
    <row r="1246" spans="1:11" x14ac:dyDescent="0.2">
      <c r="A1246" s="1">
        <v>42627</v>
      </c>
      <c r="B1246">
        <v>5.8973625883227996</v>
      </c>
      <c r="C1246" t="s">
        <v>3</v>
      </c>
      <c r="E1246" s="14">
        <v>43249</v>
      </c>
      <c r="F1246" s="15">
        <v>5.86909929341763</v>
      </c>
      <c r="G1246" s="16" t="s">
        <v>3</v>
      </c>
      <c r="I1246" s="14">
        <v>43249</v>
      </c>
      <c r="J1246" s="15">
        <v>5.17854399816036</v>
      </c>
      <c r="K1246" s="16" t="s">
        <v>4</v>
      </c>
    </row>
    <row r="1247" spans="1:11" x14ac:dyDescent="0.2">
      <c r="A1247" s="1">
        <v>42627</v>
      </c>
      <c r="B1247">
        <v>5.00620200583979</v>
      </c>
      <c r="C1247" t="s">
        <v>4</v>
      </c>
      <c r="E1247" s="17">
        <v>43250</v>
      </c>
      <c r="F1247" s="18">
        <v>5.86909929341763</v>
      </c>
      <c r="G1247" s="19" t="s">
        <v>3</v>
      </c>
      <c r="I1247" s="17">
        <v>43250</v>
      </c>
      <c r="J1247" s="18">
        <v>5.17854399816036</v>
      </c>
      <c r="K1247" s="19" t="s">
        <v>4</v>
      </c>
    </row>
    <row r="1248" spans="1:11" x14ac:dyDescent="0.2">
      <c r="A1248" s="1">
        <v>42628</v>
      </c>
      <c r="B1248">
        <v>5.8973625883227996</v>
      </c>
      <c r="C1248" t="s">
        <v>3</v>
      </c>
      <c r="E1248" s="14">
        <v>43251</v>
      </c>
      <c r="F1248" s="15">
        <v>5.86909929341763</v>
      </c>
      <c r="G1248" s="16" t="s">
        <v>3</v>
      </c>
      <c r="I1248" s="14">
        <v>43251</v>
      </c>
      <c r="J1248" s="15">
        <v>5.17854399816036</v>
      </c>
      <c r="K1248" s="16" t="s">
        <v>4</v>
      </c>
    </row>
    <row r="1249" spans="1:11" x14ac:dyDescent="0.2">
      <c r="A1249" s="1">
        <v>42628</v>
      </c>
      <c r="B1249">
        <v>5.00620200583979</v>
      </c>
      <c r="C1249" t="s">
        <v>4</v>
      </c>
      <c r="E1249" s="17">
        <v>43252</v>
      </c>
      <c r="F1249" s="18">
        <v>5.86909929341763</v>
      </c>
      <c r="G1249" s="19" t="s">
        <v>3</v>
      </c>
      <c r="I1249" s="17">
        <v>43252</v>
      </c>
      <c r="J1249" s="18">
        <v>5.17854399816036</v>
      </c>
      <c r="K1249" s="19" t="s">
        <v>4</v>
      </c>
    </row>
    <row r="1250" spans="1:11" x14ac:dyDescent="0.2">
      <c r="A1250" s="1">
        <v>42629</v>
      </c>
      <c r="B1250">
        <v>5.8973625883227996</v>
      </c>
      <c r="C1250" t="s">
        <v>3</v>
      </c>
      <c r="E1250" s="14">
        <v>43253</v>
      </c>
      <c r="F1250" s="15">
        <v>5.86909929341763</v>
      </c>
      <c r="G1250" s="16" t="s">
        <v>3</v>
      </c>
      <c r="I1250" s="14">
        <v>43253</v>
      </c>
      <c r="J1250" s="15">
        <v>5.17854399816036</v>
      </c>
      <c r="K1250" s="16" t="s">
        <v>4</v>
      </c>
    </row>
    <row r="1251" spans="1:11" x14ac:dyDescent="0.2">
      <c r="A1251" s="1">
        <v>42629</v>
      </c>
      <c r="B1251">
        <v>5.00620200583979</v>
      </c>
      <c r="C1251" t="s">
        <v>4</v>
      </c>
      <c r="E1251" s="17">
        <v>43254</v>
      </c>
      <c r="F1251" s="18">
        <v>5.86909929341763</v>
      </c>
      <c r="G1251" s="19" t="s">
        <v>3</v>
      </c>
      <c r="I1251" s="17">
        <v>43254</v>
      </c>
      <c r="J1251" s="18">
        <v>5.17854399816036</v>
      </c>
      <c r="K1251" s="19" t="s">
        <v>4</v>
      </c>
    </row>
    <row r="1252" spans="1:11" x14ac:dyDescent="0.2">
      <c r="A1252" s="1">
        <v>42630</v>
      </c>
      <c r="B1252">
        <v>5.8973625883227996</v>
      </c>
      <c r="C1252" t="s">
        <v>3</v>
      </c>
      <c r="E1252" s="14">
        <v>43255</v>
      </c>
      <c r="F1252" s="15">
        <v>5.86909929341763</v>
      </c>
      <c r="G1252" s="16" t="s">
        <v>3</v>
      </c>
      <c r="I1252" s="14">
        <v>43255</v>
      </c>
      <c r="J1252" s="15">
        <v>5.17854399816036</v>
      </c>
      <c r="K1252" s="16" t="s">
        <v>4</v>
      </c>
    </row>
    <row r="1253" spans="1:11" x14ac:dyDescent="0.2">
      <c r="A1253" s="1">
        <v>42630</v>
      </c>
      <c r="B1253">
        <v>5.00620200583979</v>
      </c>
      <c r="C1253" t="s">
        <v>4</v>
      </c>
      <c r="E1253" s="17">
        <v>43256</v>
      </c>
      <c r="F1253" s="18">
        <v>5.86909929341763</v>
      </c>
      <c r="G1253" s="19" t="s">
        <v>3</v>
      </c>
      <c r="I1253" s="17">
        <v>43256</v>
      </c>
      <c r="J1253" s="18">
        <v>5.17854399816036</v>
      </c>
      <c r="K1253" s="19" t="s">
        <v>4</v>
      </c>
    </row>
    <row r="1254" spans="1:11" x14ac:dyDescent="0.2">
      <c r="A1254" s="1">
        <v>42631</v>
      </c>
      <c r="B1254">
        <v>5.8973625883227996</v>
      </c>
      <c r="C1254" t="s">
        <v>3</v>
      </c>
      <c r="E1254" s="14">
        <v>43257</v>
      </c>
      <c r="F1254" s="15">
        <v>5.86909929341763</v>
      </c>
      <c r="G1254" s="16" t="s">
        <v>3</v>
      </c>
      <c r="I1254" s="14">
        <v>43257</v>
      </c>
      <c r="J1254" s="15">
        <v>5.17854399816036</v>
      </c>
      <c r="K1254" s="16" t="s">
        <v>4</v>
      </c>
    </row>
    <row r="1255" spans="1:11" x14ac:dyDescent="0.2">
      <c r="A1255" s="1">
        <v>42631</v>
      </c>
      <c r="B1255">
        <v>5.00620200583979</v>
      </c>
      <c r="C1255" t="s">
        <v>4</v>
      </c>
      <c r="E1255" s="17">
        <v>43258</v>
      </c>
      <c r="F1255" s="18">
        <v>5.86909929341763</v>
      </c>
      <c r="G1255" s="19" t="s">
        <v>3</v>
      </c>
      <c r="I1255" s="17">
        <v>43258</v>
      </c>
      <c r="J1255" s="18">
        <v>5.17854399816036</v>
      </c>
      <c r="K1255" s="19" t="s">
        <v>4</v>
      </c>
    </row>
    <row r="1256" spans="1:11" x14ac:dyDescent="0.2">
      <c r="A1256" s="1">
        <v>42632</v>
      </c>
      <c r="B1256">
        <v>5.8973625883227996</v>
      </c>
      <c r="C1256" t="s">
        <v>3</v>
      </c>
      <c r="E1256" s="14">
        <v>43259</v>
      </c>
      <c r="F1256" s="15">
        <v>5.86909929341763</v>
      </c>
      <c r="G1256" s="16" t="s">
        <v>3</v>
      </c>
      <c r="I1256" s="14">
        <v>43259</v>
      </c>
      <c r="J1256" s="15">
        <v>5.17854399816036</v>
      </c>
      <c r="K1256" s="16" t="s">
        <v>4</v>
      </c>
    </row>
    <row r="1257" spans="1:11" x14ac:dyDescent="0.2">
      <c r="A1257" s="1">
        <v>42632</v>
      </c>
      <c r="B1257">
        <v>5.00620200583979</v>
      </c>
      <c r="C1257" t="s">
        <v>4</v>
      </c>
      <c r="E1257" s="17">
        <v>43260</v>
      </c>
      <c r="F1257" s="18">
        <v>5.86909929341763</v>
      </c>
      <c r="G1257" s="19" t="s">
        <v>3</v>
      </c>
      <c r="I1257" s="17">
        <v>43260</v>
      </c>
      <c r="J1257" s="18">
        <v>5.17854399816036</v>
      </c>
      <c r="K1257" s="19" t="s">
        <v>4</v>
      </c>
    </row>
    <row r="1258" spans="1:11" x14ac:dyDescent="0.2">
      <c r="A1258" s="1">
        <v>42633</v>
      </c>
      <c r="B1258">
        <v>5.8973625883227996</v>
      </c>
      <c r="C1258" t="s">
        <v>3</v>
      </c>
      <c r="E1258" s="14">
        <v>43261</v>
      </c>
      <c r="F1258" s="15">
        <v>5.86909929341763</v>
      </c>
      <c r="G1258" s="16" t="s">
        <v>3</v>
      </c>
      <c r="I1258" s="14">
        <v>43261</v>
      </c>
      <c r="J1258" s="15">
        <v>5.17854399816036</v>
      </c>
      <c r="K1258" s="16" t="s">
        <v>4</v>
      </c>
    </row>
    <row r="1259" spans="1:11" x14ac:dyDescent="0.2">
      <c r="A1259" s="1">
        <v>42633</v>
      </c>
      <c r="B1259">
        <v>5.00620200583979</v>
      </c>
      <c r="C1259" t="s">
        <v>4</v>
      </c>
      <c r="E1259" s="17">
        <v>43262</v>
      </c>
      <c r="F1259" s="18">
        <v>5.86909929341763</v>
      </c>
      <c r="G1259" s="19" t="s">
        <v>3</v>
      </c>
      <c r="I1259" s="17">
        <v>43262</v>
      </c>
      <c r="J1259" s="18">
        <v>5.17854399816036</v>
      </c>
      <c r="K1259" s="19" t="s">
        <v>4</v>
      </c>
    </row>
    <row r="1260" spans="1:11" x14ac:dyDescent="0.2">
      <c r="A1260" s="1">
        <v>42634</v>
      </c>
      <c r="B1260">
        <v>5.8973625883227996</v>
      </c>
      <c r="C1260" t="s">
        <v>3</v>
      </c>
      <c r="E1260" s="14">
        <v>43263</v>
      </c>
      <c r="F1260" s="15">
        <v>5.86909929341763</v>
      </c>
      <c r="G1260" s="16" t="s">
        <v>3</v>
      </c>
      <c r="I1260" s="14">
        <v>43263</v>
      </c>
      <c r="J1260" s="15">
        <v>5.17854399816036</v>
      </c>
      <c r="K1260" s="16" t="s">
        <v>4</v>
      </c>
    </row>
    <row r="1261" spans="1:11" x14ac:dyDescent="0.2">
      <c r="A1261" s="1">
        <v>42634</v>
      </c>
      <c r="B1261">
        <v>5.00620200583979</v>
      </c>
      <c r="C1261" t="s">
        <v>4</v>
      </c>
      <c r="E1261" s="17">
        <v>43264</v>
      </c>
      <c r="F1261" s="18">
        <v>5.86909929341763</v>
      </c>
      <c r="G1261" s="19" t="s">
        <v>3</v>
      </c>
      <c r="I1261" s="17">
        <v>43264</v>
      </c>
      <c r="J1261" s="18">
        <v>5.17854399816036</v>
      </c>
      <c r="K1261" s="19" t="s">
        <v>4</v>
      </c>
    </row>
    <row r="1262" spans="1:11" x14ac:dyDescent="0.2">
      <c r="A1262" s="1">
        <v>42635</v>
      </c>
      <c r="B1262">
        <v>5.8973625883227996</v>
      </c>
      <c r="C1262" t="s">
        <v>3</v>
      </c>
      <c r="E1262" s="14">
        <v>43265</v>
      </c>
      <c r="F1262" s="15">
        <v>5.86909929341763</v>
      </c>
      <c r="G1262" s="16" t="s">
        <v>3</v>
      </c>
      <c r="I1262" s="14">
        <v>43265</v>
      </c>
      <c r="J1262" s="15">
        <v>5.17854399816036</v>
      </c>
      <c r="K1262" s="16" t="s">
        <v>4</v>
      </c>
    </row>
    <row r="1263" spans="1:11" x14ac:dyDescent="0.2">
      <c r="A1263" s="1">
        <v>42635</v>
      </c>
      <c r="B1263">
        <v>5.00620200583979</v>
      </c>
      <c r="C1263" t="s">
        <v>4</v>
      </c>
      <c r="E1263" s="17">
        <v>43266</v>
      </c>
      <c r="F1263" s="18">
        <v>5.86909929341763</v>
      </c>
      <c r="G1263" s="19" t="s">
        <v>3</v>
      </c>
      <c r="I1263" s="17">
        <v>43266</v>
      </c>
      <c r="J1263" s="18">
        <v>5.17854399816036</v>
      </c>
      <c r="K1263" s="19" t="s">
        <v>4</v>
      </c>
    </row>
    <row r="1264" spans="1:11" x14ac:dyDescent="0.2">
      <c r="A1264" s="1">
        <v>42636</v>
      </c>
      <c r="B1264">
        <v>5.8973625883227996</v>
      </c>
      <c r="C1264" t="s">
        <v>3</v>
      </c>
      <c r="E1264" s="14">
        <v>43267</v>
      </c>
      <c r="F1264" s="15">
        <v>5.86909929341763</v>
      </c>
      <c r="G1264" s="16" t="s">
        <v>3</v>
      </c>
      <c r="I1264" s="14">
        <v>43267</v>
      </c>
      <c r="J1264" s="15">
        <v>5.17854399816036</v>
      </c>
      <c r="K1264" s="16" t="s">
        <v>4</v>
      </c>
    </row>
    <row r="1265" spans="1:11" x14ac:dyDescent="0.2">
      <c r="A1265" s="1">
        <v>42636</v>
      </c>
      <c r="B1265">
        <v>5.00620200583979</v>
      </c>
      <c r="C1265" t="s">
        <v>4</v>
      </c>
      <c r="E1265" s="17">
        <v>43268</v>
      </c>
      <c r="F1265" s="18">
        <v>5.86909929341763</v>
      </c>
      <c r="G1265" s="19" t="s">
        <v>3</v>
      </c>
      <c r="I1265" s="17">
        <v>43268</v>
      </c>
      <c r="J1265" s="18">
        <v>5.17854399816036</v>
      </c>
      <c r="K1265" s="19" t="s">
        <v>4</v>
      </c>
    </row>
    <row r="1266" spans="1:11" x14ac:dyDescent="0.2">
      <c r="A1266" s="1">
        <v>42637</v>
      </c>
      <c r="B1266">
        <v>5.8973625883227996</v>
      </c>
      <c r="C1266" t="s">
        <v>3</v>
      </c>
      <c r="E1266" s="14">
        <v>43269</v>
      </c>
      <c r="F1266" s="15">
        <v>5.86909929341763</v>
      </c>
      <c r="G1266" s="16" t="s">
        <v>3</v>
      </c>
      <c r="I1266" s="14">
        <v>43269</v>
      </c>
      <c r="J1266" s="15">
        <v>5.17854399816036</v>
      </c>
      <c r="K1266" s="16" t="s">
        <v>4</v>
      </c>
    </row>
    <row r="1267" spans="1:11" x14ac:dyDescent="0.2">
      <c r="A1267" s="1">
        <v>42637</v>
      </c>
      <c r="B1267">
        <v>5.00620200583979</v>
      </c>
      <c r="C1267" t="s">
        <v>4</v>
      </c>
      <c r="E1267" s="17">
        <v>43270</v>
      </c>
      <c r="F1267" s="18">
        <v>5.86909929341763</v>
      </c>
      <c r="G1267" s="19" t="s">
        <v>3</v>
      </c>
      <c r="I1267" s="17">
        <v>43270</v>
      </c>
      <c r="J1267" s="18">
        <v>5.17854399816036</v>
      </c>
      <c r="K1267" s="19" t="s">
        <v>4</v>
      </c>
    </row>
    <row r="1268" spans="1:11" x14ac:dyDescent="0.2">
      <c r="A1268" s="1">
        <v>42638</v>
      </c>
      <c r="B1268">
        <v>5.8973625883227996</v>
      </c>
      <c r="C1268" t="s">
        <v>3</v>
      </c>
      <c r="E1268" s="14">
        <v>43271</v>
      </c>
      <c r="F1268" s="15">
        <v>5.86909929341763</v>
      </c>
      <c r="G1268" s="16" t="s">
        <v>3</v>
      </c>
      <c r="I1268" s="14">
        <v>43271</v>
      </c>
      <c r="J1268" s="15">
        <v>5.17854399816036</v>
      </c>
      <c r="K1268" s="16" t="s">
        <v>4</v>
      </c>
    </row>
    <row r="1269" spans="1:11" x14ac:dyDescent="0.2">
      <c r="A1269" s="1">
        <v>42638</v>
      </c>
      <c r="B1269">
        <v>5.00620200583979</v>
      </c>
      <c r="C1269" t="s">
        <v>4</v>
      </c>
      <c r="E1269" s="17">
        <v>43272</v>
      </c>
      <c r="F1269" s="18">
        <v>5.86909929341763</v>
      </c>
      <c r="G1269" s="19" t="s">
        <v>3</v>
      </c>
      <c r="I1269" s="17">
        <v>43272</v>
      </c>
      <c r="J1269" s="18">
        <v>5.0531708326191396</v>
      </c>
      <c r="K1269" s="19" t="s">
        <v>4</v>
      </c>
    </row>
    <row r="1270" spans="1:11" x14ac:dyDescent="0.2">
      <c r="A1270" s="1">
        <v>42639</v>
      </c>
      <c r="B1270">
        <v>5.8973625883227996</v>
      </c>
      <c r="C1270" t="s">
        <v>3</v>
      </c>
      <c r="E1270" s="14">
        <v>43273</v>
      </c>
      <c r="F1270" s="15">
        <v>5.86909929341763</v>
      </c>
      <c r="G1270" s="16" t="s">
        <v>3</v>
      </c>
      <c r="I1270" s="14">
        <v>43273</v>
      </c>
      <c r="J1270" s="15">
        <v>5.0411067695326999</v>
      </c>
      <c r="K1270" s="16" t="s">
        <v>4</v>
      </c>
    </row>
    <row r="1271" spans="1:11" x14ac:dyDescent="0.2">
      <c r="A1271" s="1">
        <v>42639</v>
      </c>
      <c r="B1271">
        <v>5.00620200583979</v>
      </c>
      <c r="C1271" t="s">
        <v>4</v>
      </c>
      <c r="E1271" s="17">
        <v>43274</v>
      </c>
      <c r="F1271" s="18">
        <v>5.86909929341763</v>
      </c>
      <c r="G1271" s="19" t="s">
        <v>3</v>
      </c>
      <c r="I1271" s="17">
        <v>43274</v>
      </c>
      <c r="J1271" s="18">
        <v>5.0411067695326999</v>
      </c>
      <c r="K1271" s="19" t="s">
        <v>4</v>
      </c>
    </row>
    <row r="1272" spans="1:11" x14ac:dyDescent="0.2">
      <c r="A1272" s="1">
        <v>42640</v>
      </c>
      <c r="B1272">
        <v>5.8973625883227996</v>
      </c>
      <c r="C1272" t="s">
        <v>3</v>
      </c>
      <c r="E1272" s="14">
        <v>43275</v>
      </c>
      <c r="F1272" s="15">
        <v>5.86909929341763</v>
      </c>
      <c r="G1272" s="16" t="s">
        <v>3</v>
      </c>
      <c r="I1272" s="14">
        <v>43275</v>
      </c>
      <c r="J1272" s="15">
        <v>5.1647165380318896</v>
      </c>
      <c r="K1272" s="16" t="s">
        <v>4</v>
      </c>
    </row>
    <row r="1273" spans="1:11" x14ac:dyDescent="0.2">
      <c r="A1273" s="1">
        <v>42640</v>
      </c>
      <c r="B1273">
        <v>5.00620200583979</v>
      </c>
      <c r="C1273" t="s">
        <v>4</v>
      </c>
      <c r="E1273" s="17">
        <v>43276</v>
      </c>
      <c r="F1273" s="18">
        <v>5.86909929341763</v>
      </c>
      <c r="G1273" s="19" t="s">
        <v>3</v>
      </c>
      <c r="I1273" s="17">
        <v>43276</v>
      </c>
      <c r="J1273" s="18">
        <v>5.1647165380318896</v>
      </c>
      <c r="K1273" s="19" t="s">
        <v>4</v>
      </c>
    </row>
    <row r="1274" spans="1:11" x14ac:dyDescent="0.2">
      <c r="A1274" s="1">
        <v>42641</v>
      </c>
      <c r="B1274">
        <v>5.8973625883227996</v>
      </c>
      <c r="C1274" t="s">
        <v>3</v>
      </c>
      <c r="E1274" s="14">
        <v>43277</v>
      </c>
      <c r="F1274" s="15">
        <v>5.86909929341763</v>
      </c>
      <c r="G1274" s="16" t="s">
        <v>3</v>
      </c>
      <c r="I1274" s="14">
        <v>43277</v>
      </c>
      <c r="J1274" s="15">
        <v>5.1647165380318896</v>
      </c>
      <c r="K1274" s="16" t="s">
        <v>4</v>
      </c>
    </row>
    <row r="1275" spans="1:11" x14ac:dyDescent="0.2">
      <c r="A1275" s="1">
        <v>42641</v>
      </c>
      <c r="B1275">
        <v>5.00620200583979</v>
      </c>
      <c r="C1275" t="s">
        <v>4</v>
      </c>
      <c r="E1275" s="17">
        <v>43278</v>
      </c>
      <c r="F1275" s="18">
        <v>5.86909929341763</v>
      </c>
      <c r="G1275" s="19" t="s">
        <v>3</v>
      </c>
      <c r="I1275" s="17">
        <v>43278</v>
      </c>
      <c r="J1275" s="18">
        <v>5.1647165380318896</v>
      </c>
      <c r="K1275" s="19" t="s">
        <v>4</v>
      </c>
    </row>
    <row r="1276" spans="1:11" x14ac:dyDescent="0.2">
      <c r="A1276" s="1">
        <v>42642</v>
      </c>
      <c r="B1276">
        <v>5.8973625883227996</v>
      </c>
      <c r="C1276" t="s">
        <v>3</v>
      </c>
      <c r="E1276" s="14">
        <v>43279</v>
      </c>
      <c r="F1276" s="15">
        <v>5.86909929341763</v>
      </c>
      <c r="G1276" s="16" t="s">
        <v>3</v>
      </c>
      <c r="I1276" s="14">
        <v>43279</v>
      </c>
      <c r="J1276" s="15">
        <v>5.1647165380318896</v>
      </c>
      <c r="K1276" s="16" t="s">
        <v>4</v>
      </c>
    </row>
    <row r="1277" spans="1:11" x14ac:dyDescent="0.2">
      <c r="A1277" s="1">
        <v>42642</v>
      </c>
      <c r="B1277">
        <v>5.00620200583979</v>
      </c>
      <c r="C1277" t="s">
        <v>4</v>
      </c>
      <c r="E1277" s="17">
        <v>43280</v>
      </c>
      <c r="F1277" s="18">
        <v>5.86909929341763</v>
      </c>
      <c r="G1277" s="19" t="s">
        <v>3</v>
      </c>
      <c r="I1277" s="17">
        <v>43280</v>
      </c>
      <c r="J1277" s="18">
        <v>5.1647165380318896</v>
      </c>
      <c r="K1277" s="19" t="s">
        <v>4</v>
      </c>
    </row>
    <row r="1278" spans="1:11" x14ac:dyDescent="0.2">
      <c r="A1278" s="1">
        <v>42643</v>
      </c>
      <c r="B1278">
        <v>5.8973625883227996</v>
      </c>
      <c r="C1278" t="s">
        <v>3</v>
      </c>
      <c r="E1278" s="14">
        <v>43281</v>
      </c>
      <c r="F1278" s="15">
        <v>5.86909929341763</v>
      </c>
      <c r="G1278" s="16" t="s">
        <v>3</v>
      </c>
      <c r="I1278" s="14">
        <v>43281</v>
      </c>
      <c r="J1278" s="15">
        <v>5.1647165380318896</v>
      </c>
      <c r="K1278" s="16" t="s">
        <v>4</v>
      </c>
    </row>
    <row r="1279" spans="1:11" x14ac:dyDescent="0.2">
      <c r="A1279" s="1">
        <v>42643</v>
      </c>
      <c r="B1279">
        <v>5.00620200583979</v>
      </c>
      <c r="C1279" t="s">
        <v>4</v>
      </c>
      <c r="E1279" s="17">
        <v>43282</v>
      </c>
      <c r="F1279" s="18">
        <v>5.86909929341763</v>
      </c>
      <c r="G1279" s="19" t="s">
        <v>3</v>
      </c>
      <c r="I1279" s="17">
        <v>43282</v>
      </c>
      <c r="J1279" s="18">
        <v>5.1828592768500101</v>
      </c>
      <c r="K1279" s="19" t="s">
        <v>4</v>
      </c>
    </row>
    <row r="1280" spans="1:11" x14ac:dyDescent="0.2">
      <c r="A1280" s="1">
        <v>42644</v>
      </c>
      <c r="B1280">
        <v>5.8973625883227996</v>
      </c>
      <c r="C1280" t="s">
        <v>3</v>
      </c>
      <c r="E1280" s="14">
        <v>43283</v>
      </c>
      <c r="F1280" s="15">
        <v>5.86909929341763</v>
      </c>
      <c r="G1280" s="16" t="s">
        <v>3</v>
      </c>
      <c r="I1280" s="14">
        <v>43283</v>
      </c>
      <c r="J1280" s="15">
        <v>5.1828592768500101</v>
      </c>
      <c r="K1280" s="16" t="s">
        <v>4</v>
      </c>
    </row>
    <row r="1281" spans="1:11" x14ac:dyDescent="0.2">
      <c r="A1281" s="1">
        <v>42644</v>
      </c>
      <c r="B1281">
        <v>5.00620200583979</v>
      </c>
      <c r="C1281" t="s">
        <v>4</v>
      </c>
      <c r="E1281" s="17">
        <v>43284</v>
      </c>
      <c r="F1281" s="18">
        <v>5.86909929341763</v>
      </c>
      <c r="G1281" s="19" t="s">
        <v>3</v>
      </c>
      <c r="I1281" s="17">
        <v>43284</v>
      </c>
      <c r="J1281" s="18">
        <v>5.1828592768500101</v>
      </c>
      <c r="K1281" s="19" t="s">
        <v>4</v>
      </c>
    </row>
    <row r="1282" spans="1:11" x14ac:dyDescent="0.2">
      <c r="A1282" s="1">
        <v>42645</v>
      </c>
      <c r="B1282">
        <v>5.8973625883227996</v>
      </c>
      <c r="C1282" t="s">
        <v>3</v>
      </c>
      <c r="E1282" s="14">
        <v>43285</v>
      </c>
      <c r="F1282" s="15">
        <v>5.86909929341763</v>
      </c>
      <c r="G1282" s="16" t="s">
        <v>3</v>
      </c>
      <c r="I1282" s="14">
        <v>43285</v>
      </c>
      <c r="J1282" s="15">
        <v>5.1828592768500101</v>
      </c>
      <c r="K1282" s="16" t="s">
        <v>4</v>
      </c>
    </row>
    <row r="1283" spans="1:11" x14ac:dyDescent="0.2">
      <c r="A1283" s="1">
        <v>42645</v>
      </c>
      <c r="B1283">
        <v>5.00620200583979</v>
      </c>
      <c r="C1283" t="s">
        <v>4</v>
      </c>
      <c r="E1283" s="17">
        <v>43286</v>
      </c>
      <c r="F1283" s="18">
        <v>5.86909929341763</v>
      </c>
      <c r="G1283" s="19" t="s">
        <v>3</v>
      </c>
      <c r="I1283" s="17">
        <v>43286</v>
      </c>
      <c r="J1283" s="18">
        <v>5.1828592768500101</v>
      </c>
      <c r="K1283" s="19" t="s">
        <v>4</v>
      </c>
    </row>
    <row r="1284" spans="1:11" x14ac:dyDescent="0.2">
      <c r="A1284" s="1">
        <v>42646</v>
      </c>
      <c r="B1284">
        <v>5.8973625883227996</v>
      </c>
      <c r="C1284" t="s">
        <v>3</v>
      </c>
      <c r="E1284" s="14">
        <v>43287</v>
      </c>
      <c r="F1284" s="15">
        <v>5.86909929341763</v>
      </c>
      <c r="G1284" s="16" t="s">
        <v>3</v>
      </c>
      <c r="I1284" s="14">
        <v>43287</v>
      </c>
      <c r="J1284" s="15">
        <v>5.1828592768500101</v>
      </c>
      <c r="K1284" s="16" t="s">
        <v>4</v>
      </c>
    </row>
    <row r="1285" spans="1:11" x14ac:dyDescent="0.2">
      <c r="A1285" s="1">
        <v>42646</v>
      </c>
      <c r="B1285">
        <v>5.00620200583979</v>
      </c>
      <c r="C1285" t="s">
        <v>4</v>
      </c>
      <c r="E1285" s="17">
        <v>43288</v>
      </c>
      <c r="F1285" s="18">
        <v>5.86909929341763</v>
      </c>
      <c r="G1285" s="19" t="s">
        <v>3</v>
      </c>
      <c r="I1285" s="17">
        <v>43288</v>
      </c>
      <c r="J1285" s="18">
        <v>5.1828592768500101</v>
      </c>
      <c r="K1285" s="19" t="s">
        <v>4</v>
      </c>
    </row>
    <row r="1286" spans="1:11" x14ac:dyDescent="0.2">
      <c r="A1286" s="1">
        <v>42647</v>
      </c>
      <c r="B1286">
        <v>5.8973625883227996</v>
      </c>
      <c r="C1286" t="s">
        <v>3</v>
      </c>
      <c r="E1286" s="14">
        <v>43289</v>
      </c>
      <c r="F1286" s="15">
        <v>5.86909929341763</v>
      </c>
      <c r="G1286" s="16" t="s">
        <v>3</v>
      </c>
      <c r="I1286" s="14">
        <v>43289</v>
      </c>
      <c r="J1286" s="15">
        <v>5.1828592768500101</v>
      </c>
      <c r="K1286" s="16" t="s">
        <v>4</v>
      </c>
    </row>
    <row r="1287" spans="1:11" x14ac:dyDescent="0.2">
      <c r="A1287" s="1">
        <v>42647</v>
      </c>
      <c r="B1287">
        <v>5.00620200583979</v>
      </c>
      <c r="C1287" t="s">
        <v>4</v>
      </c>
      <c r="E1287" s="17">
        <v>43290</v>
      </c>
      <c r="F1287" s="18">
        <v>5.86909929341763</v>
      </c>
      <c r="G1287" s="19" t="s">
        <v>3</v>
      </c>
      <c r="I1287" s="17">
        <v>43290</v>
      </c>
      <c r="J1287" s="18">
        <v>5.1828592768500101</v>
      </c>
      <c r="K1287" s="19" t="s">
        <v>4</v>
      </c>
    </row>
    <row r="1288" spans="1:11" x14ac:dyDescent="0.2">
      <c r="A1288" s="1">
        <v>42648</v>
      </c>
      <c r="B1288">
        <v>5.8973625883227996</v>
      </c>
      <c r="C1288" t="s">
        <v>3</v>
      </c>
      <c r="E1288" s="14">
        <v>43291</v>
      </c>
      <c r="F1288" s="15">
        <v>5.86909929341763</v>
      </c>
      <c r="G1288" s="16" t="s">
        <v>3</v>
      </c>
      <c r="I1288" s="14">
        <v>43291</v>
      </c>
      <c r="J1288" s="15">
        <v>5.1828592768500101</v>
      </c>
      <c r="K1288" s="16" t="s">
        <v>4</v>
      </c>
    </row>
    <row r="1289" spans="1:11" x14ac:dyDescent="0.2">
      <c r="A1289" s="1">
        <v>42648</v>
      </c>
      <c r="B1289">
        <v>5.00620200583979</v>
      </c>
      <c r="C1289" t="s">
        <v>4</v>
      </c>
      <c r="E1289" s="17">
        <v>43292</v>
      </c>
      <c r="F1289" s="18">
        <v>5.86909929341763</v>
      </c>
      <c r="G1289" s="19" t="s">
        <v>3</v>
      </c>
      <c r="I1289" s="17">
        <v>43292</v>
      </c>
      <c r="J1289" s="18">
        <v>5.1828592768500101</v>
      </c>
      <c r="K1289" s="19" t="s">
        <v>4</v>
      </c>
    </row>
    <row r="1290" spans="1:11" x14ac:dyDescent="0.2">
      <c r="A1290" s="1">
        <v>42649</v>
      </c>
      <c r="B1290">
        <v>5.8973625883227996</v>
      </c>
      <c r="C1290" t="s">
        <v>3</v>
      </c>
      <c r="E1290" s="14">
        <v>43293</v>
      </c>
      <c r="F1290" s="15">
        <v>5.86909929341763</v>
      </c>
      <c r="G1290" s="16" t="s">
        <v>3</v>
      </c>
      <c r="I1290" s="14">
        <v>43293</v>
      </c>
      <c r="J1290" s="15">
        <v>5.1828592768500101</v>
      </c>
      <c r="K1290" s="16" t="s">
        <v>4</v>
      </c>
    </row>
    <row r="1291" spans="1:11" x14ac:dyDescent="0.2">
      <c r="A1291" s="1">
        <v>42649</v>
      </c>
      <c r="B1291">
        <v>5.00620200583979</v>
      </c>
      <c r="C1291" t="s">
        <v>4</v>
      </c>
      <c r="E1291" s="17">
        <v>43294</v>
      </c>
      <c r="F1291" s="18">
        <v>5.86909929341763</v>
      </c>
      <c r="G1291" s="19" t="s">
        <v>3</v>
      </c>
      <c r="I1291" s="17">
        <v>43294</v>
      </c>
      <c r="J1291" s="18">
        <v>5.1828592768500101</v>
      </c>
      <c r="K1291" s="19" t="s">
        <v>4</v>
      </c>
    </row>
    <row r="1292" spans="1:11" x14ac:dyDescent="0.2">
      <c r="A1292" s="1">
        <v>42650</v>
      </c>
      <c r="B1292">
        <v>5.8973625883227996</v>
      </c>
      <c r="C1292" t="s">
        <v>3</v>
      </c>
      <c r="E1292" s="14">
        <v>43295</v>
      </c>
      <c r="F1292" s="15">
        <v>5.86909929341763</v>
      </c>
      <c r="G1292" s="16" t="s">
        <v>3</v>
      </c>
      <c r="I1292" s="14">
        <v>43295</v>
      </c>
      <c r="J1292" s="15">
        <v>5.1828592768500101</v>
      </c>
      <c r="K1292" s="16" t="s">
        <v>4</v>
      </c>
    </row>
    <row r="1293" spans="1:11" x14ac:dyDescent="0.2">
      <c r="A1293" s="1">
        <v>42650</v>
      </c>
      <c r="B1293">
        <v>5.00620200583979</v>
      </c>
      <c r="C1293" t="s">
        <v>4</v>
      </c>
      <c r="E1293" s="17">
        <v>43296</v>
      </c>
      <c r="F1293" s="18">
        <v>5.86909929341763</v>
      </c>
      <c r="G1293" s="19" t="s">
        <v>3</v>
      </c>
      <c r="I1293" s="17">
        <v>43296</v>
      </c>
      <c r="J1293" s="18">
        <v>5.1828592768500101</v>
      </c>
      <c r="K1293" s="19" t="s">
        <v>4</v>
      </c>
    </row>
    <row r="1294" spans="1:11" x14ac:dyDescent="0.2">
      <c r="A1294" s="1">
        <v>42651</v>
      </c>
      <c r="B1294">
        <v>5.8973625883227996</v>
      </c>
      <c r="C1294" t="s">
        <v>3</v>
      </c>
      <c r="E1294" s="14">
        <v>43297</v>
      </c>
      <c r="F1294" s="15">
        <v>5.86909929341763</v>
      </c>
      <c r="G1294" s="16" t="s">
        <v>3</v>
      </c>
      <c r="I1294" s="14">
        <v>43297</v>
      </c>
      <c r="J1294" s="15">
        <v>5.1828592768500101</v>
      </c>
      <c r="K1294" s="16" t="s">
        <v>4</v>
      </c>
    </row>
    <row r="1295" spans="1:11" x14ac:dyDescent="0.2">
      <c r="A1295" s="1">
        <v>42651</v>
      </c>
      <c r="B1295">
        <v>5.00620200583979</v>
      </c>
      <c r="C1295" t="s">
        <v>4</v>
      </c>
      <c r="E1295" s="17">
        <v>43298</v>
      </c>
      <c r="F1295" s="18">
        <v>5.86909929341763</v>
      </c>
      <c r="G1295" s="19" t="s">
        <v>3</v>
      </c>
      <c r="I1295" s="17">
        <v>43298</v>
      </c>
      <c r="J1295" s="18">
        <v>5.1828592768500101</v>
      </c>
      <c r="K1295" s="19" t="s">
        <v>4</v>
      </c>
    </row>
    <row r="1296" spans="1:11" x14ac:dyDescent="0.2">
      <c r="A1296" s="1">
        <v>42652</v>
      </c>
      <c r="B1296">
        <v>5.8973625883227996</v>
      </c>
      <c r="C1296" t="s">
        <v>3</v>
      </c>
      <c r="E1296" s="14">
        <v>43299</v>
      </c>
      <c r="F1296" s="15">
        <v>5.86909929341763</v>
      </c>
      <c r="G1296" s="16" t="s">
        <v>3</v>
      </c>
      <c r="I1296" s="14">
        <v>43299</v>
      </c>
      <c r="J1296" s="15">
        <v>5.1828592768500101</v>
      </c>
      <c r="K1296" s="16" t="s">
        <v>4</v>
      </c>
    </row>
    <row r="1297" spans="1:11" x14ac:dyDescent="0.2">
      <c r="A1297" s="1">
        <v>42652</v>
      </c>
      <c r="B1297">
        <v>5.00620200583979</v>
      </c>
      <c r="C1297" t="s">
        <v>4</v>
      </c>
      <c r="E1297" s="17">
        <v>43300</v>
      </c>
      <c r="F1297" s="18">
        <v>5.86909929341763</v>
      </c>
      <c r="G1297" s="19" t="s">
        <v>3</v>
      </c>
      <c r="I1297" s="17">
        <v>43300</v>
      </c>
      <c r="J1297" s="18">
        <v>5.1828592768500101</v>
      </c>
      <c r="K1297" s="19" t="s">
        <v>4</v>
      </c>
    </row>
    <row r="1298" spans="1:11" x14ac:dyDescent="0.2">
      <c r="A1298" s="1">
        <v>42653</v>
      </c>
      <c r="B1298">
        <v>5.8973625883227996</v>
      </c>
      <c r="C1298" t="s">
        <v>3</v>
      </c>
      <c r="E1298" s="14">
        <v>43301</v>
      </c>
      <c r="F1298" s="15">
        <v>5.86909929341763</v>
      </c>
      <c r="G1298" s="16" t="s">
        <v>3</v>
      </c>
      <c r="I1298" s="14">
        <v>43301</v>
      </c>
      <c r="J1298" s="15">
        <v>5.1828592768500101</v>
      </c>
      <c r="K1298" s="16" t="s">
        <v>4</v>
      </c>
    </row>
    <row r="1299" spans="1:11" x14ac:dyDescent="0.2">
      <c r="A1299" s="1">
        <v>42653</v>
      </c>
      <c r="B1299">
        <v>5.00620200583979</v>
      </c>
      <c r="C1299" t="s">
        <v>4</v>
      </c>
      <c r="E1299" s="17">
        <v>43302</v>
      </c>
      <c r="F1299" s="18">
        <v>5.86909929341763</v>
      </c>
      <c r="G1299" s="19" t="s">
        <v>3</v>
      </c>
      <c r="I1299" s="17">
        <v>43302</v>
      </c>
      <c r="J1299" s="18">
        <v>5.1828592768500101</v>
      </c>
      <c r="K1299" s="19" t="s">
        <v>4</v>
      </c>
    </row>
    <row r="1300" spans="1:11" x14ac:dyDescent="0.2">
      <c r="A1300" s="1">
        <v>42654</v>
      </c>
      <c r="B1300">
        <v>5.8973625883227996</v>
      </c>
      <c r="C1300" t="s">
        <v>3</v>
      </c>
      <c r="E1300" s="14">
        <v>43303</v>
      </c>
      <c r="F1300" s="15">
        <v>5.86909929341763</v>
      </c>
      <c r="G1300" s="16" t="s">
        <v>3</v>
      </c>
      <c r="I1300" s="14">
        <v>43303</v>
      </c>
      <c r="J1300" s="15">
        <v>5.1828592768500101</v>
      </c>
      <c r="K1300" s="16" t="s">
        <v>4</v>
      </c>
    </row>
    <row r="1301" spans="1:11" x14ac:dyDescent="0.2">
      <c r="A1301" s="1">
        <v>42654</v>
      </c>
      <c r="B1301">
        <v>5.00620200583979</v>
      </c>
      <c r="C1301" t="s">
        <v>4</v>
      </c>
      <c r="E1301" s="17">
        <v>43304</v>
      </c>
      <c r="F1301" s="18">
        <v>5.86909929341763</v>
      </c>
      <c r="G1301" s="19" t="s">
        <v>3</v>
      </c>
      <c r="I1301" s="17">
        <v>43304</v>
      </c>
      <c r="J1301" s="18">
        <v>5.1828592768500101</v>
      </c>
      <c r="K1301" s="19" t="s">
        <v>4</v>
      </c>
    </row>
    <row r="1302" spans="1:11" x14ac:dyDescent="0.2">
      <c r="A1302" s="1">
        <v>42655</v>
      </c>
      <c r="B1302">
        <v>5.8973625883227996</v>
      </c>
      <c r="C1302" t="s">
        <v>3</v>
      </c>
      <c r="E1302" s="14">
        <v>43305</v>
      </c>
      <c r="F1302" s="15">
        <v>5.86909929341763</v>
      </c>
      <c r="G1302" s="16" t="s">
        <v>3</v>
      </c>
      <c r="I1302" s="14">
        <v>43305</v>
      </c>
      <c r="J1302" s="15">
        <v>5.1828592768500101</v>
      </c>
      <c r="K1302" s="16" t="s">
        <v>4</v>
      </c>
    </row>
    <row r="1303" spans="1:11" x14ac:dyDescent="0.2">
      <c r="A1303" s="1">
        <v>42655</v>
      </c>
      <c r="B1303">
        <v>5.00620200583979</v>
      </c>
      <c r="C1303" t="s">
        <v>4</v>
      </c>
      <c r="E1303" s="17">
        <v>43306</v>
      </c>
      <c r="F1303" s="18">
        <v>5.86909929341763</v>
      </c>
      <c r="G1303" s="19" t="s">
        <v>3</v>
      </c>
      <c r="I1303" s="17">
        <v>43306</v>
      </c>
      <c r="J1303" s="18">
        <v>5.1828592768500101</v>
      </c>
      <c r="K1303" s="19" t="s">
        <v>4</v>
      </c>
    </row>
    <row r="1304" spans="1:11" x14ac:dyDescent="0.2">
      <c r="A1304" s="1">
        <v>42656</v>
      </c>
      <c r="B1304">
        <v>5.8973625883227996</v>
      </c>
      <c r="C1304" t="s">
        <v>3</v>
      </c>
      <c r="E1304" s="14">
        <v>43307</v>
      </c>
      <c r="F1304" s="15">
        <v>5.86909929341763</v>
      </c>
      <c r="G1304" s="16" t="s">
        <v>3</v>
      </c>
      <c r="I1304" s="14">
        <v>43307</v>
      </c>
      <c r="J1304" s="15">
        <v>5.1828592768500101</v>
      </c>
      <c r="K1304" s="16" t="s">
        <v>4</v>
      </c>
    </row>
    <row r="1305" spans="1:11" x14ac:dyDescent="0.2">
      <c r="A1305" s="1">
        <v>42656</v>
      </c>
      <c r="B1305">
        <v>5.00620200583979</v>
      </c>
      <c r="C1305" t="s">
        <v>4</v>
      </c>
      <c r="E1305" s="17">
        <v>43308</v>
      </c>
      <c r="F1305" s="18">
        <v>5.86909929341763</v>
      </c>
      <c r="G1305" s="19" t="s">
        <v>3</v>
      </c>
      <c r="I1305" s="17">
        <v>43308</v>
      </c>
      <c r="J1305" s="18">
        <v>5.1828592768500101</v>
      </c>
      <c r="K1305" s="19" t="s">
        <v>4</v>
      </c>
    </row>
    <row r="1306" spans="1:11" x14ac:dyDescent="0.2">
      <c r="A1306" s="1">
        <v>42657</v>
      </c>
      <c r="B1306">
        <v>5.8973625883227996</v>
      </c>
      <c r="C1306" t="s">
        <v>3</v>
      </c>
      <c r="E1306" s="14">
        <v>43309</v>
      </c>
      <c r="F1306" s="15">
        <v>5.86909929341763</v>
      </c>
      <c r="G1306" s="16" t="s">
        <v>3</v>
      </c>
      <c r="I1306" s="14">
        <v>43309</v>
      </c>
      <c r="J1306" s="15">
        <v>5.1828592768500101</v>
      </c>
      <c r="K1306" s="16" t="s">
        <v>4</v>
      </c>
    </row>
    <row r="1307" spans="1:11" x14ac:dyDescent="0.2">
      <c r="A1307" s="1">
        <v>42657</v>
      </c>
      <c r="B1307">
        <v>5.00620200583979</v>
      </c>
      <c r="C1307" t="s">
        <v>4</v>
      </c>
      <c r="E1307" s="17">
        <v>43310</v>
      </c>
      <c r="F1307" s="18">
        <v>5.86909929341763</v>
      </c>
      <c r="G1307" s="19" t="s">
        <v>3</v>
      </c>
      <c r="I1307" s="17">
        <v>43310</v>
      </c>
      <c r="J1307" s="18">
        <v>5.1828592768500101</v>
      </c>
      <c r="K1307" s="19" t="s">
        <v>4</v>
      </c>
    </row>
    <row r="1308" spans="1:11" x14ac:dyDescent="0.2">
      <c r="A1308" s="1">
        <v>42658</v>
      </c>
      <c r="B1308">
        <v>5.8973625883227996</v>
      </c>
      <c r="C1308" t="s">
        <v>3</v>
      </c>
      <c r="E1308" s="14">
        <v>43311</v>
      </c>
      <c r="F1308" s="15">
        <v>5.86909929341763</v>
      </c>
      <c r="G1308" s="16" t="s">
        <v>3</v>
      </c>
      <c r="I1308" s="14">
        <v>43311</v>
      </c>
      <c r="J1308" s="15">
        <v>5.1828592768500101</v>
      </c>
      <c r="K1308" s="16" t="s">
        <v>4</v>
      </c>
    </row>
    <row r="1309" spans="1:11" x14ac:dyDescent="0.2">
      <c r="A1309" s="1">
        <v>42658</v>
      </c>
      <c r="B1309">
        <v>5.00620200583979</v>
      </c>
      <c r="C1309" t="s">
        <v>4</v>
      </c>
      <c r="E1309" s="17">
        <v>43312</v>
      </c>
      <c r="F1309" s="18">
        <v>5.86909929341763</v>
      </c>
      <c r="G1309" s="19" t="s">
        <v>3</v>
      </c>
      <c r="I1309" s="17">
        <v>43312</v>
      </c>
      <c r="J1309" s="18">
        <v>5.1828592768500101</v>
      </c>
      <c r="K1309" s="19" t="s">
        <v>4</v>
      </c>
    </row>
    <row r="1310" spans="1:11" x14ac:dyDescent="0.2">
      <c r="A1310" s="1">
        <v>42659</v>
      </c>
      <c r="B1310">
        <v>5.8973625883227996</v>
      </c>
      <c r="C1310" t="s">
        <v>3</v>
      </c>
      <c r="E1310" s="14">
        <v>43313</v>
      </c>
      <c r="F1310" s="15">
        <v>5.86909929341763</v>
      </c>
      <c r="G1310" s="16" t="s">
        <v>3</v>
      </c>
      <c r="I1310" s="14">
        <v>43313</v>
      </c>
      <c r="J1310" s="15">
        <v>5.1828592768500101</v>
      </c>
      <c r="K1310" s="16" t="s">
        <v>4</v>
      </c>
    </row>
    <row r="1311" spans="1:11" x14ac:dyDescent="0.2">
      <c r="A1311" s="1">
        <v>42659</v>
      </c>
      <c r="B1311">
        <v>5.00620200583979</v>
      </c>
      <c r="C1311" t="s">
        <v>4</v>
      </c>
      <c r="E1311" s="17">
        <v>43314</v>
      </c>
      <c r="F1311" s="18">
        <v>5.86909929341763</v>
      </c>
      <c r="G1311" s="19" t="s">
        <v>3</v>
      </c>
      <c r="I1311" s="17">
        <v>43314</v>
      </c>
      <c r="J1311" s="18">
        <v>5.1828592768500101</v>
      </c>
      <c r="K1311" s="19" t="s">
        <v>4</v>
      </c>
    </row>
    <row r="1312" spans="1:11" x14ac:dyDescent="0.2">
      <c r="A1312" s="1">
        <v>42660</v>
      </c>
      <c r="B1312">
        <v>5.8973625883227996</v>
      </c>
      <c r="C1312" t="s">
        <v>3</v>
      </c>
      <c r="E1312" s="14">
        <v>43315</v>
      </c>
      <c r="F1312" s="15">
        <v>5.86909929341763</v>
      </c>
      <c r="G1312" s="16" t="s">
        <v>3</v>
      </c>
      <c r="I1312" s="14">
        <v>43315</v>
      </c>
      <c r="J1312" s="15">
        <v>5.1828592768500101</v>
      </c>
      <c r="K1312" s="16" t="s">
        <v>4</v>
      </c>
    </row>
    <row r="1313" spans="1:11" x14ac:dyDescent="0.2">
      <c r="A1313" s="1">
        <v>42660</v>
      </c>
      <c r="B1313">
        <v>5.00620200583979</v>
      </c>
      <c r="C1313" t="s">
        <v>4</v>
      </c>
      <c r="E1313" s="17">
        <v>43316</v>
      </c>
      <c r="F1313" s="18">
        <v>5.86909929341763</v>
      </c>
      <c r="G1313" s="19" t="s">
        <v>3</v>
      </c>
      <c r="I1313" s="17">
        <v>43316</v>
      </c>
      <c r="J1313" s="18">
        <v>5.1828592768500101</v>
      </c>
      <c r="K1313" s="19" t="s">
        <v>4</v>
      </c>
    </row>
    <row r="1314" spans="1:11" x14ac:dyDescent="0.2">
      <c r="A1314" s="1">
        <v>42661</v>
      </c>
      <c r="B1314">
        <v>5.8973625883227996</v>
      </c>
      <c r="C1314" t="s">
        <v>3</v>
      </c>
      <c r="E1314" s="14">
        <v>43317</v>
      </c>
      <c r="F1314" s="15">
        <v>5.86909929341763</v>
      </c>
      <c r="G1314" s="16" t="s">
        <v>3</v>
      </c>
      <c r="I1314" s="14">
        <v>43317</v>
      </c>
      <c r="J1314" s="15">
        <v>5.1828592768500101</v>
      </c>
      <c r="K1314" s="16" t="s">
        <v>4</v>
      </c>
    </row>
    <row r="1315" spans="1:11" x14ac:dyDescent="0.2">
      <c r="A1315" s="1">
        <v>42661</v>
      </c>
      <c r="B1315">
        <v>5.00620200583979</v>
      </c>
      <c r="C1315" t="s">
        <v>4</v>
      </c>
      <c r="E1315" s="17">
        <v>43318</v>
      </c>
      <c r="F1315" s="18">
        <v>5.86909929341763</v>
      </c>
      <c r="G1315" s="19" t="s">
        <v>3</v>
      </c>
      <c r="I1315" s="17">
        <v>43318</v>
      </c>
      <c r="J1315" s="18">
        <v>5.1828592768500101</v>
      </c>
      <c r="K1315" s="19" t="s">
        <v>4</v>
      </c>
    </row>
    <row r="1316" spans="1:11" x14ac:dyDescent="0.2">
      <c r="A1316" s="1">
        <v>42662</v>
      </c>
      <c r="B1316">
        <v>5.8973625883227996</v>
      </c>
      <c r="C1316" t="s">
        <v>3</v>
      </c>
      <c r="E1316" s="14">
        <v>43319</v>
      </c>
      <c r="F1316" s="15">
        <v>5.86909929341763</v>
      </c>
      <c r="G1316" s="16" t="s">
        <v>3</v>
      </c>
      <c r="I1316" s="14">
        <v>43319</v>
      </c>
      <c r="J1316" s="15">
        <v>5.1828592768500101</v>
      </c>
      <c r="K1316" s="16" t="s">
        <v>4</v>
      </c>
    </row>
    <row r="1317" spans="1:11" x14ac:dyDescent="0.2">
      <c r="A1317" s="1">
        <v>42662</v>
      </c>
      <c r="B1317">
        <v>5.00620200583979</v>
      </c>
      <c r="C1317" t="s">
        <v>4</v>
      </c>
      <c r="E1317" s="17">
        <v>43320</v>
      </c>
      <c r="F1317" s="18">
        <v>5.86909929341763</v>
      </c>
      <c r="G1317" s="19" t="s">
        <v>3</v>
      </c>
      <c r="I1317" s="17">
        <v>43320</v>
      </c>
      <c r="J1317" s="18">
        <v>5.1828592768500101</v>
      </c>
      <c r="K1317" s="19" t="s">
        <v>4</v>
      </c>
    </row>
    <row r="1318" spans="1:11" x14ac:dyDescent="0.2">
      <c r="A1318" s="1">
        <v>42663</v>
      </c>
      <c r="B1318">
        <v>5.8973625883227996</v>
      </c>
      <c r="C1318" t="s">
        <v>3</v>
      </c>
      <c r="E1318" s="14">
        <v>43321</v>
      </c>
      <c r="F1318" s="15">
        <v>5.86909929341763</v>
      </c>
      <c r="G1318" s="16" t="s">
        <v>3</v>
      </c>
      <c r="I1318" s="14">
        <v>43321</v>
      </c>
      <c r="J1318" s="15">
        <v>5.1828592768500101</v>
      </c>
      <c r="K1318" s="16" t="s">
        <v>4</v>
      </c>
    </row>
    <row r="1319" spans="1:11" x14ac:dyDescent="0.2">
      <c r="A1319" s="1">
        <v>42663</v>
      </c>
      <c r="B1319">
        <v>5.00620200583979</v>
      </c>
      <c r="C1319" t="s">
        <v>4</v>
      </c>
      <c r="E1319" s="17">
        <v>43322</v>
      </c>
      <c r="F1319" s="18">
        <v>5.86909929341763</v>
      </c>
      <c r="G1319" s="19" t="s">
        <v>3</v>
      </c>
      <c r="I1319" s="17">
        <v>43322</v>
      </c>
      <c r="J1319" s="18">
        <v>5.1828592768500101</v>
      </c>
      <c r="K1319" s="19" t="s">
        <v>4</v>
      </c>
    </row>
    <row r="1320" spans="1:11" x14ac:dyDescent="0.2">
      <c r="A1320" s="1">
        <v>42664</v>
      </c>
      <c r="B1320">
        <v>5.8973625883227996</v>
      </c>
      <c r="C1320" t="s">
        <v>3</v>
      </c>
      <c r="E1320" s="14">
        <v>43323</v>
      </c>
      <c r="F1320" s="15">
        <v>5.86909929341763</v>
      </c>
      <c r="G1320" s="16" t="s">
        <v>3</v>
      </c>
      <c r="I1320" s="14">
        <v>43323</v>
      </c>
      <c r="J1320" s="15">
        <v>5.1828592768500101</v>
      </c>
      <c r="K1320" s="16" t="s">
        <v>4</v>
      </c>
    </row>
    <row r="1321" spans="1:11" x14ac:dyDescent="0.2">
      <c r="A1321" s="1">
        <v>42664</v>
      </c>
      <c r="B1321">
        <v>5.00620200583979</v>
      </c>
      <c r="C1321" t="s">
        <v>4</v>
      </c>
      <c r="E1321" s="17">
        <v>43324</v>
      </c>
      <c r="F1321" s="18">
        <v>5.86909929341763</v>
      </c>
      <c r="G1321" s="19" t="s">
        <v>3</v>
      </c>
      <c r="I1321" s="17">
        <v>43324</v>
      </c>
      <c r="J1321" s="18">
        <v>5.1828592768500101</v>
      </c>
      <c r="K1321" s="19" t="s">
        <v>4</v>
      </c>
    </row>
    <row r="1322" spans="1:11" x14ac:dyDescent="0.2">
      <c r="A1322" s="1">
        <v>42665</v>
      </c>
      <c r="B1322">
        <v>5.8973625883227996</v>
      </c>
      <c r="C1322" t="s">
        <v>3</v>
      </c>
      <c r="E1322" s="14">
        <v>43325</v>
      </c>
      <c r="F1322" s="15">
        <v>5.86909929341763</v>
      </c>
      <c r="G1322" s="16" t="s">
        <v>3</v>
      </c>
      <c r="I1322" s="14">
        <v>43325</v>
      </c>
      <c r="J1322" s="15">
        <v>5.1828592768500101</v>
      </c>
      <c r="K1322" s="16" t="s">
        <v>4</v>
      </c>
    </row>
    <row r="1323" spans="1:11" x14ac:dyDescent="0.2">
      <c r="A1323" s="1">
        <v>42665</v>
      </c>
      <c r="B1323">
        <v>5.00620200583979</v>
      </c>
      <c r="C1323" t="s">
        <v>4</v>
      </c>
      <c r="E1323" s="17">
        <v>43326</v>
      </c>
      <c r="F1323" s="18">
        <v>5.86909929341763</v>
      </c>
      <c r="G1323" s="19" t="s">
        <v>3</v>
      </c>
      <c r="I1323" s="17">
        <v>43326</v>
      </c>
      <c r="J1323" s="18">
        <v>5.1828592768500101</v>
      </c>
      <c r="K1323" s="19" t="s">
        <v>4</v>
      </c>
    </row>
    <row r="1324" spans="1:11" x14ac:dyDescent="0.2">
      <c r="A1324" s="1">
        <v>42666</v>
      </c>
      <c r="B1324">
        <v>5.8973625883227996</v>
      </c>
      <c r="C1324" t="s">
        <v>3</v>
      </c>
      <c r="E1324" s="14">
        <v>43327</v>
      </c>
      <c r="F1324" s="15">
        <v>5.86909929341763</v>
      </c>
      <c r="G1324" s="16" t="s">
        <v>3</v>
      </c>
      <c r="I1324" s="14">
        <v>43327</v>
      </c>
      <c r="J1324" s="15">
        <v>5.1828592768500101</v>
      </c>
      <c r="K1324" s="16" t="s">
        <v>4</v>
      </c>
    </row>
    <row r="1325" spans="1:11" x14ac:dyDescent="0.2">
      <c r="A1325" s="1">
        <v>42666</v>
      </c>
      <c r="B1325">
        <v>5.00620200583979</v>
      </c>
      <c r="C1325" t="s">
        <v>4</v>
      </c>
      <c r="E1325" s="17">
        <v>43328</v>
      </c>
      <c r="F1325" s="18">
        <v>5.86909929341763</v>
      </c>
      <c r="G1325" s="19" t="s">
        <v>3</v>
      </c>
      <c r="I1325" s="17">
        <v>43328</v>
      </c>
      <c r="J1325" s="18">
        <v>5.1828592768500101</v>
      </c>
      <c r="K1325" s="19" t="s">
        <v>4</v>
      </c>
    </row>
    <row r="1326" spans="1:11" x14ac:dyDescent="0.2">
      <c r="A1326" s="1">
        <v>42667</v>
      </c>
      <c r="B1326">
        <v>5.8973625883227996</v>
      </c>
      <c r="C1326" t="s">
        <v>3</v>
      </c>
      <c r="E1326" s="14">
        <v>43329</v>
      </c>
      <c r="F1326" s="15">
        <v>5.86909929341763</v>
      </c>
      <c r="G1326" s="16" t="s">
        <v>3</v>
      </c>
      <c r="I1326" s="14">
        <v>43329</v>
      </c>
      <c r="J1326" s="15">
        <v>5.1828592768500101</v>
      </c>
      <c r="K1326" s="16" t="s">
        <v>4</v>
      </c>
    </row>
    <row r="1327" spans="1:11" x14ac:dyDescent="0.2">
      <c r="A1327" s="1">
        <v>42667</v>
      </c>
      <c r="B1327">
        <v>5.00620200583979</v>
      </c>
      <c r="C1327" t="s">
        <v>4</v>
      </c>
      <c r="E1327" s="17">
        <v>43330</v>
      </c>
      <c r="F1327" s="18">
        <v>5.86909929341763</v>
      </c>
      <c r="G1327" s="19" t="s">
        <v>3</v>
      </c>
      <c r="I1327" s="17">
        <v>43330</v>
      </c>
      <c r="J1327" s="18">
        <v>5.1828592768500101</v>
      </c>
      <c r="K1327" s="19" t="s">
        <v>4</v>
      </c>
    </row>
    <row r="1328" spans="1:11" x14ac:dyDescent="0.2">
      <c r="A1328" s="1">
        <v>42668</v>
      </c>
      <c r="B1328">
        <v>5.8973625883227996</v>
      </c>
      <c r="C1328" t="s">
        <v>3</v>
      </c>
      <c r="E1328" s="14">
        <v>43331</v>
      </c>
      <c r="F1328" s="15">
        <v>5.86909929341763</v>
      </c>
      <c r="G1328" s="16" t="s">
        <v>3</v>
      </c>
      <c r="I1328" s="14">
        <v>43331</v>
      </c>
      <c r="J1328" s="15">
        <v>5.1828592768500101</v>
      </c>
      <c r="K1328" s="16" t="s">
        <v>4</v>
      </c>
    </row>
    <row r="1329" spans="1:11" x14ac:dyDescent="0.2">
      <c r="A1329" s="1">
        <v>42668</v>
      </c>
      <c r="B1329">
        <v>5.00620200583979</v>
      </c>
      <c r="C1329" t="s">
        <v>4</v>
      </c>
      <c r="E1329" s="17">
        <v>43332</v>
      </c>
      <c r="F1329" s="18">
        <v>5.86909929341763</v>
      </c>
      <c r="G1329" s="19" t="s">
        <v>3</v>
      </c>
      <c r="I1329" s="17">
        <v>43332</v>
      </c>
      <c r="J1329" s="18">
        <v>5.1828592768500101</v>
      </c>
      <c r="K1329" s="19" t="s">
        <v>4</v>
      </c>
    </row>
    <row r="1330" spans="1:11" x14ac:dyDescent="0.2">
      <c r="A1330" s="1">
        <v>42669</v>
      </c>
      <c r="B1330">
        <v>5.8973625883227996</v>
      </c>
      <c r="C1330" t="s">
        <v>3</v>
      </c>
      <c r="E1330" s="14">
        <v>43333</v>
      </c>
      <c r="F1330" s="15">
        <v>5.86909929341763</v>
      </c>
      <c r="G1330" s="16" t="s">
        <v>3</v>
      </c>
      <c r="I1330" s="14">
        <v>43333</v>
      </c>
      <c r="J1330" s="15">
        <v>5.1828592768500101</v>
      </c>
      <c r="K1330" s="16" t="s">
        <v>4</v>
      </c>
    </row>
    <row r="1331" spans="1:11" x14ac:dyDescent="0.2">
      <c r="A1331" s="1">
        <v>42669</v>
      </c>
      <c r="B1331">
        <v>5.00620200583979</v>
      </c>
      <c r="C1331" t="s">
        <v>4</v>
      </c>
      <c r="E1331" s="17">
        <v>43334</v>
      </c>
      <c r="F1331" s="18">
        <v>5.86909929341763</v>
      </c>
      <c r="G1331" s="19" t="s">
        <v>3</v>
      </c>
      <c r="I1331" s="17">
        <v>43334</v>
      </c>
      <c r="J1331" s="18">
        <v>5.1828592768500101</v>
      </c>
      <c r="K1331" s="19" t="s">
        <v>4</v>
      </c>
    </row>
    <row r="1332" spans="1:11" x14ac:dyDescent="0.2">
      <c r="A1332" s="1">
        <v>42670</v>
      </c>
      <c r="B1332">
        <v>5.8973625883227996</v>
      </c>
      <c r="C1332" t="s">
        <v>3</v>
      </c>
      <c r="E1332" s="14">
        <v>43335</v>
      </c>
      <c r="F1332" s="15">
        <v>5.86909929341763</v>
      </c>
      <c r="G1332" s="16" t="s">
        <v>3</v>
      </c>
      <c r="I1332" s="14">
        <v>43335</v>
      </c>
      <c r="J1332" s="15">
        <v>5.1828592768500101</v>
      </c>
      <c r="K1332" s="16" t="s">
        <v>4</v>
      </c>
    </row>
    <row r="1333" spans="1:11" x14ac:dyDescent="0.2">
      <c r="A1333" s="1">
        <v>42670</v>
      </c>
      <c r="B1333">
        <v>5.00620200583979</v>
      </c>
      <c r="C1333" t="s">
        <v>4</v>
      </c>
      <c r="E1333" s="17">
        <v>43336</v>
      </c>
      <c r="F1333" s="18">
        <v>5.86909929341763</v>
      </c>
      <c r="G1333" s="19" t="s">
        <v>3</v>
      </c>
      <c r="I1333" s="17">
        <v>43336</v>
      </c>
      <c r="J1333" s="18">
        <v>5.1828592768500101</v>
      </c>
      <c r="K1333" s="19" t="s">
        <v>4</v>
      </c>
    </row>
    <row r="1334" spans="1:11" x14ac:dyDescent="0.2">
      <c r="A1334" s="1">
        <v>42671</v>
      </c>
      <c r="B1334">
        <v>5.8973625883227996</v>
      </c>
      <c r="C1334" t="s">
        <v>3</v>
      </c>
      <c r="E1334" s="14">
        <v>43337</v>
      </c>
      <c r="F1334" s="15">
        <v>5.86909929341763</v>
      </c>
      <c r="G1334" s="16" t="s">
        <v>3</v>
      </c>
      <c r="I1334" s="14">
        <v>43337</v>
      </c>
      <c r="J1334" s="15">
        <v>5.1828592768500101</v>
      </c>
      <c r="K1334" s="16" t="s">
        <v>4</v>
      </c>
    </row>
    <row r="1335" spans="1:11" x14ac:dyDescent="0.2">
      <c r="A1335" s="1">
        <v>42671</v>
      </c>
      <c r="B1335">
        <v>5.00620200583979</v>
      </c>
      <c r="C1335" t="s">
        <v>4</v>
      </c>
      <c r="E1335" s="17">
        <v>43338</v>
      </c>
      <c r="F1335" s="18">
        <v>5.86909929341763</v>
      </c>
      <c r="G1335" s="19" t="s">
        <v>3</v>
      </c>
      <c r="I1335" s="17">
        <v>43338</v>
      </c>
      <c r="J1335" s="18">
        <v>5.1828592768500101</v>
      </c>
      <c r="K1335" s="19" t="s">
        <v>4</v>
      </c>
    </row>
    <row r="1336" spans="1:11" x14ac:dyDescent="0.2">
      <c r="A1336" s="1">
        <v>42672</v>
      </c>
      <c r="B1336">
        <v>5.8973625883227996</v>
      </c>
      <c r="C1336" t="s">
        <v>3</v>
      </c>
      <c r="E1336" s="14">
        <v>43339</v>
      </c>
      <c r="F1336" s="15">
        <v>5.86909929341763</v>
      </c>
      <c r="G1336" s="16" t="s">
        <v>3</v>
      </c>
      <c r="I1336" s="14">
        <v>43339</v>
      </c>
      <c r="J1336" s="15">
        <v>5.1828592768500101</v>
      </c>
      <c r="K1336" s="16" t="s">
        <v>4</v>
      </c>
    </row>
    <row r="1337" spans="1:11" x14ac:dyDescent="0.2">
      <c r="A1337" s="1">
        <v>42672</v>
      </c>
      <c r="B1337">
        <v>5.00620200583979</v>
      </c>
      <c r="C1337" t="s">
        <v>4</v>
      </c>
      <c r="E1337" s="17">
        <v>43340</v>
      </c>
      <c r="F1337" s="18">
        <v>5.86909929341763</v>
      </c>
      <c r="G1337" s="19" t="s">
        <v>3</v>
      </c>
      <c r="I1337" s="17">
        <v>43340</v>
      </c>
      <c r="J1337" s="18">
        <v>5.1828592768500101</v>
      </c>
      <c r="K1337" s="19" t="s">
        <v>4</v>
      </c>
    </row>
    <row r="1338" spans="1:11" x14ac:dyDescent="0.2">
      <c r="A1338" s="1">
        <v>42673</v>
      </c>
      <c r="B1338">
        <v>5.8973625883227996</v>
      </c>
      <c r="C1338" t="s">
        <v>3</v>
      </c>
      <c r="E1338" s="14">
        <v>43341</v>
      </c>
      <c r="F1338" s="15">
        <v>5.86909929341763</v>
      </c>
      <c r="G1338" s="16" t="s">
        <v>3</v>
      </c>
      <c r="I1338" s="14">
        <v>43341</v>
      </c>
      <c r="J1338" s="15">
        <v>5.1828592768500101</v>
      </c>
      <c r="K1338" s="16" t="s">
        <v>4</v>
      </c>
    </row>
    <row r="1339" spans="1:11" x14ac:dyDescent="0.2">
      <c r="A1339" s="1">
        <v>42673</v>
      </c>
      <c r="B1339">
        <v>5.00620200583979</v>
      </c>
      <c r="C1339" t="s">
        <v>4</v>
      </c>
      <c r="E1339" s="17">
        <v>43342</v>
      </c>
      <c r="F1339" s="18">
        <v>5.86909929341763</v>
      </c>
      <c r="G1339" s="19" t="s">
        <v>3</v>
      </c>
      <c r="I1339" s="17">
        <v>43342</v>
      </c>
      <c r="J1339" s="18">
        <v>5.1828592768500101</v>
      </c>
      <c r="K1339" s="19" t="s">
        <v>4</v>
      </c>
    </row>
    <row r="1340" spans="1:11" x14ac:dyDescent="0.2">
      <c r="A1340" s="1">
        <v>42674</v>
      </c>
      <c r="B1340">
        <v>5.8973625883227996</v>
      </c>
      <c r="C1340" t="s">
        <v>3</v>
      </c>
      <c r="E1340" s="14">
        <v>43343</v>
      </c>
      <c r="F1340" s="15">
        <v>5.86909929341763</v>
      </c>
      <c r="G1340" s="16" t="s">
        <v>3</v>
      </c>
      <c r="I1340" s="14">
        <v>43343</v>
      </c>
      <c r="J1340" s="15">
        <v>5.1828592768500101</v>
      </c>
      <c r="K1340" s="16" t="s">
        <v>4</v>
      </c>
    </row>
    <row r="1341" spans="1:11" x14ac:dyDescent="0.2">
      <c r="A1341" s="1">
        <v>42674</v>
      </c>
      <c r="B1341">
        <v>5.00620200583979</v>
      </c>
      <c r="C1341" t="s">
        <v>4</v>
      </c>
      <c r="E1341" s="17">
        <v>43344</v>
      </c>
      <c r="F1341" s="18">
        <v>5.86909929341763</v>
      </c>
      <c r="G1341" s="19" t="s">
        <v>3</v>
      </c>
      <c r="I1341" s="17">
        <v>43344</v>
      </c>
      <c r="J1341" s="18">
        <v>5.1801640839814</v>
      </c>
      <c r="K1341" s="19" t="s">
        <v>4</v>
      </c>
    </row>
    <row r="1342" spans="1:11" x14ac:dyDescent="0.2">
      <c r="A1342" s="1">
        <v>42675</v>
      </c>
      <c r="B1342">
        <v>5.8973625883227996</v>
      </c>
      <c r="C1342" t="s">
        <v>3</v>
      </c>
      <c r="E1342" s="14">
        <v>43345</v>
      </c>
      <c r="F1342" s="15">
        <v>5.86909929341763</v>
      </c>
      <c r="G1342" s="16" t="s">
        <v>3</v>
      </c>
      <c r="I1342" s="14">
        <v>43345</v>
      </c>
      <c r="J1342" s="15">
        <v>5.1801640839814</v>
      </c>
      <c r="K1342" s="16" t="s">
        <v>4</v>
      </c>
    </row>
    <row r="1343" spans="1:11" x14ac:dyDescent="0.2">
      <c r="A1343" s="1">
        <v>42675</v>
      </c>
      <c r="B1343">
        <v>5.00620200583979</v>
      </c>
      <c r="C1343" t="s">
        <v>4</v>
      </c>
      <c r="E1343" s="17">
        <v>43346</v>
      </c>
      <c r="F1343" s="18">
        <v>5.86909929341763</v>
      </c>
      <c r="G1343" s="19" t="s">
        <v>3</v>
      </c>
      <c r="I1343" s="17">
        <v>43346</v>
      </c>
      <c r="J1343" s="18">
        <v>5.1801640839814</v>
      </c>
      <c r="K1343" s="19" t="s">
        <v>4</v>
      </c>
    </row>
    <row r="1344" spans="1:11" x14ac:dyDescent="0.2">
      <c r="A1344" s="1">
        <v>42676</v>
      </c>
      <c r="B1344">
        <v>5.8973625883227996</v>
      </c>
      <c r="C1344" t="s">
        <v>3</v>
      </c>
      <c r="E1344" s="14">
        <v>43347</v>
      </c>
      <c r="F1344" s="15">
        <v>5.86909929341763</v>
      </c>
      <c r="G1344" s="16" t="s">
        <v>3</v>
      </c>
      <c r="I1344" s="14">
        <v>43347</v>
      </c>
      <c r="J1344" s="15">
        <v>5.1801640839814</v>
      </c>
      <c r="K1344" s="16" t="s">
        <v>4</v>
      </c>
    </row>
    <row r="1345" spans="1:11" x14ac:dyDescent="0.2">
      <c r="A1345" s="1">
        <v>42676</v>
      </c>
      <c r="B1345">
        <v>5.00620200583979</v>
      </c>
      <c r="C1345" t="s">
        <v>4</v>
      </c>
      <c r="E1345" s="17">
        <v>43348</v>
      </c>
      <c r="F1345" s="18">
        <v>5.86909929341763</v>
      </c>
      <c r="G1345" s="19" t="s">
        <v>3</v>
      </c>
      <c r="I1345" s="17">
        <v>43348</v>
      </c>
      <c r="J1345" s="18">
        <v>5.1801640839814</v>
      </c>
      <c r="K1345" s="19" t="s">
        <v>4</v>
      </c>
    </row>
    <row r="1346" spans="1:11" x14ac:dyDescent="0.2">
      <c r="A1346" s="1">
        <v>42677</v>
      </c>
      <c r="B1346">
        <v>5.8973625883227996</v>
      </c>
      <c r="C1346" t="s">
        <v>3</v>
      </c>
      <c r="E1346" s="14">
        <v>43349</v>
      </c>
      <c r="F1346" s="15">
        <v>5.86909929341763</v>
      </c>
      <c r="G1346" s="16" t="s">
        <v>3</v>
      </c>
      <c r="I1346" s="14">
        <v>43349</v>
      </c>
      <c r="J1346" s="15">
        <v>5.1801640839814</v>
      </c>
      <c r="K1346" s="16" t="s">
        <v>4</v>
      </c>
    </row>
    <row r="1347" spans="1:11" x14ac:dyDescent="0.2">
      <c r="A1347" s="1">
        <v>42677</v>
      </c>
      <c r="B1347">
        <v>5.00620200583979</v>
      </c>
      <c r="C1347" t="s">
        <v>4</v>
      </c>
      <c r="E1347" s="17">
        <v>43350</v>
      </c>
      <c r="F1347" s="18">
        <v>5.86909929341763</v>
      </c>
      <c r="G1347" s="19" t="s">
        <v>3</v>
      </c>
      <c r="I1347" s="17">
        <v>43350</v>
      </c>
      <c r="J1347" s="18">
        <v>5.1801640839814</v>
      </c>
      <c r="K1347" s="19" t="s">
        <v>4</v>
      </c>
    </row>
    <row r="1348" spans="1:11" x14ac:dyDescent="0.2">
      <c r="A1348" s="1">
        <v>42678</v>
      </c>
      <c r="B1348">
        <v>5.8973625883227996</v>
      </c>
      <c r="C1348" t="s">
        <v>3</v>
      </c>
      <c r="E1348" s="14">
        <v>43351</v>
      </c>
      <c r="F1348" s="15">
        <v>5.86909929341763</v>
      </c>
      <c r="G1348" s="16" t="s">
        <v>3</v>
      </c>
      <c r="I1348" s="14">
        <v>43351</v>
      </c>
      <c r="J1348" s="15">
        <v>5.1801640839814</v>
      </c>
      <c r="K1348" s="16" t="s">
        <v>4</v>
      </c>
    </row>
    <row r="1349" spans="1:11" x14ac:dyDescent="0.2">
      <c r="A1349" s="1">
        <v>42678</v>
      </c>
      <c r="B1349">
        <v>5.00620200583979</v>
      </c>
      <c r="C1349" t="s">
        <v>4</v>
      </c>
      <c r="E1349" s="17">
        <v>43352</v>
      </c>
      <c r="F1349" s="18">
        <v>5.86909929341763</v>
      </c>
      <c r="G1349" s="19" t="s">
        <v>3</v>
      </c>
      <c r="I1349" s="17">
        <v>43352</v>
      </c>
      <c r="J1349" s="18">
        <v>5.1801640839814</v>
      </c>
      <c r="K1349" s="19" t="s">
        <v>4</v>
      </c>
    </row>
    <row r="1350" spans="1:11" x14ac:dyDescent="0.2">
      <c r="A1350" s="1">
        <v>42679</v>
      </c>
      <c r="B1350">
        <v>5.8973625883227996</v>
      </c>
      <c r="C1350" t="s">
        <v>3</v>
      </c>
      <c r="E1350" s="14">
        <v>43353</v>
      </c>
      <c r="F1350" s="15">
        <v>5.86909929341763</v>
      </c>
      <c r="G1350" s="16" t="s">
        <v>3</v>
      </c>
      <c r="I1350" s="14">
        <v>43353</v>
      </c>
      <c r="J1350" s="15">
        <v>5.1801640839814</v>
      </c>
      <c r="K1350" s="16" t="s">
        <v>4</v>
      </c>
    </row>
    <row r="1351" spans="1:11" x14ac:dyDescent="0.2">
      <c r="A1351" s="1">
        <v>42679</v>
      </c>
      <c r="B1351">
        <v>5.00620200583979</v>
      </c>
      <c r="C1351" t="s">
        <v>4</v>
      </c>
      <c r="E1351" s="17">
        <v>43354</v>
      </c>
      <c r="F1351" s="18">
        <v>5.86909929341763</v>
      </c>
      <c r="G1351" s="19" t="s">
        <v>3</v>
      </c>
      <c r="I1351" s="17">
        <v>43354</v>
      </c>
      <c r="J1351" s="18">
        <v>5.1801640839814</v>
      </c>
      <c r="K1351" s="19" t="s">
        <v>4</v>
      </c>
    </row>
    <row r="1352" spans="1:11" x14ac:dyDescent="0.2">
      <c r="A1352" s="1">
        <v>42680</v>
      </c>
      <c r="B1352">
        <v>5.8973625883227996</v>
      </c>
      <c r="C1352" t="s">
        <v>3</v>
      </c>
      <c r="E1352" s="14">
        <v>43355</v>
      </c>
      <c r="F1352" s="15">
        <v>5.86909929341763</v>
      </c>
      <c r="G1352" s="16" t="s">
        <v>3</v>
      </c>
      <c r="I1352" s="14">
        <v>43355</v>
      </c>
      <c r="J1352" s="15">
        <v>5.1801640839814</v>
      </c>
      <c r="K1352" s="16" t="s">
        <v>4</v>
      </c>
    </row>
    <row r="1353" spans="1:11" x14ac:dyDescent="0.2">
      <c r="A1353" s="1">
        <v>42680</v>
      </c>
      <c r="B1353">
        <v>5.00620200583979</v>
      </c>
      <c r="C1353" t="s">
        <v>4</v>
      </c>
      <c r="E1353" s="17">
        <v>43356</v>
      </c>
      <c r="F1353" s="18">
        <v>5.86909929341763</v>
      </c>
      <c r="G1353" s="19" t="s">
        <v>3</v>
      </c>
      <c r="I1353" s="17">
        <v>43356</v>
      </c>
      <c r="J1353" s="18">
        <v>5.1801640839814</v>
      </c>
      <c r="K1353" s="19" t="s">
        <v>4</v>
      </c>
    </row>
    <row r="1354" spans="1:11" x14ac:dyDescent="0.2">
      <c r="A1354" s="1">
        <v>42681</v>
      </c>
      <c r="B1354">
        <v>5.8973625883227996</v>
      </c>
      <c r="C1354" t="s">
        <v>3</v>
      </c>
      <c r="E1354" s="14">
        <v>43357</v>
      </c>
      <c r="F1354" s="15">
        <v>5.86909929341763</v>
      </c>
      <c r="G1354" s="16" t="s">
        <v>3</v>
      </c>
      <c r="I1354" s="14">
        <v>43357</v>
      </c>
      <c r="J1354" s="15">
        <v>5.1801640839814</v>
      </c>
      <c r="K1354" s="16" t="s">
        <v>4</v>
      </c>
    </row>
    <row r="1355" spans="1:11" x14ac:dyDescent="0.2">
      <c r="A1355" s="1">
        <v>42681</v>
      </c>
      <c r="B1355">
        <v>5.00620200583979</v>
      </c>
      <c r="C1355" t="s">
        <v>4</v>
      </c>
      <c r="E1355" s="17">
        <v>43358</v>
      </c>
      <c r="F1355" s="18">
        <v>5.86909929341763</v>
      </c>
      <c r="G1355" s="19" t="s">
        <v>3</v>
      </c>
      <c r="I1355" s="17">
        <v>43358</v>
      </c>
      <c r="J1355" s="18">
        <v>5.1801640839814</v>
      </c>
      <c r="K1355" s="19" t="s">
        <v>4</v>
      </c>
    </row>
    <row r="1356" spans="1:11" x14ac:dyDescent="0.2">
      <c r="A1356" s="1">
        <v>42682</v>
      </c>
      <c r="B1356">
        <v>5.8973625883227996</v>
      </c>
      <c r="C1356" t="s">
        <v>3</v>
      </c>
      <c r="E1356" s="14">
        <v>43359</v>
      </c>
      <c r="F1356" s="15">
        <v>5.86909929341763</v>
      </c>
      <c r="G1356" s="16" t="s">
        <v>3</v>
      </c>
      <c r="I1356" s="14">
        <v>43359</v>
      </c>
      <c r="J1356" s="15">
        <v>5.1801640839814</v>
      </c>
      <c r="K1356" s="16" t="s">
        <v>4</v>
      </c>
    </row>
    <row r="1357" spans="1:11" x14ac:dyDescent="0.2">
      <c r="A1357" s="1">
        <v>42682</v>
      </c>
      <c r="B1357">
        <v>5.00620200583979</v>
      </c>
      <c r="C1357" t="s">
        <v>4</v>
      </c>
      <c r="E1357" s="17">
        <v>43360</v>
      </c>
      <c r="F1357" s="18">
        <v>5.86909929341763</v>
      </c>
      <c r="G1357" s="19" t="s">
        <v>3</v>
      </c>
      <c r="I1357" s="17">
        <v>43360</v>
      </c>
      <c r="J1357" s="18">
        <v>5.1801640839814</v>
      </c>
      <c r="K1357" s="19" t="s">
        <v>4</v>
      </c>
    </row>
    <row r="1358" spans="1:11" x14ac:dyDescent="0.2">
      <c r="A1358" s="1">
        <v>42683</v>
      </c>
      <c r="B1358">
        <v>5.8973625883227996</v>
      </c>
      <c r="C1358" t="s">
        <v>3</v>
      </c>
      <c r="E1358" s="14">
        <v>43361</v>
      </c>
      <c r="F1358" s="15">
        <v>5.86909929341763</v>
      </c>
      <c r="G1358" s="16" t="s">
        <v>3</v>
      </c>
      <c r="I1358" s="14">
        <v>43361</v>
      </c>
      <c r="J1358" s="15">
        <v>5.1801640839814</v>
      </c>
      <c r="K1358" s="16" t="s">
        <v>4</v>
      </c>
    </row>
    <row r="1359" spans="1:11" x14ac:dyDescent="0.2">
      <c r="A1359" s="1">
        <v>42683</v>
      </c>
      <c r="B1359">
        <v>5.00620200583979</v>
      </c>
      <c r="C1359" t="s">
        <v>4</v>
      </c>
      <c r="E1359" s="17">
        <v>43362</v>
      </c>
      <c r="F1359" s="18">
        <v>5.86909929341763</v>
      </c>
      <c r="G1359" s="19" t="s">
        <v>3</v>
      </c>
      <c r="I1359" s="17">
        <v>43362</v>
      </c>
      <c r="J1359" s="18">
        <v>5.1801640839814</v>
      </c>
      <c r="K1359" s="19" t="s">
        <v>4</v>
      </c>
    </row>
    <row r="1360" spans="1:11" x14ac:dyDescent="0.2">
      <c r="A1360" s="1">
        <v>42684</v>
      </c>
      <c r="B1360">
        <v>5.8973625883227996</v>
      </c>
      <c r="C1360" t="s">
        <v>3</v>
      </c>
      <c r="E1360" s="14">
        <v>43363</v>
      </c>
      <c r="F1360" s="15">
        <v>5.86909929341763</v>
      </c>
      <c r="G1360" s="16" t="s">
        <v>3</v>
      </c>
      <c r="I1360" s="14">
        <v>43363</v>
      </c>
      <c r="J1360" s="15">
        <v>5.1801640839814</v>
      </c>
      <c r="K1360" s="16" t="s">
        <v>4</v>
      </c>
    </row>
    <row r="1361" spans="1:11" x14ac:dyDescent="0.2">
      <c r="A1361" s="1">
        <v>42684</v>
      </c>
      <c r="B1361">
        <v>5.00620200583979</v>
      </c>
      <c r="C1361" t="s">
        <v>4</v>
      </c>
      <c r="E1361" s="17">
        <v>43364</v>
      </c>
      <c r="F1361" s="18">
        <v>5.86909929341763</v>
      </c>
      <c r="G1361" s="19" t="s">
        <v>3</v>
      </c>
      <c r="I1361" s="17">
        <v>43364</v>
      </c>
      <c r="J1361" s="18">
        <v>5.1801640839814</v>
      </c>
      <c r="K1361" s="19" t="s">
        <v>4</v>
      </c>
    </row>
    <row r="1362" spans="1:11" x14ac:dyDescent="0.2">
      <c r="A1362" s="1">
        <v>42685</v>
      </c>
      <c r="B1362">
        <v>5.8973625883227996</v>
      </c>
      <c r="C1362" t="s">
        <v>3</v>
      </c>
      <c r="E1362" s="14">
        <v>43365</v>
      </c>
      <c r="F1362" s="15">
        <v>5.86909929341763</v>
      </c>
      <c r="G1362" s="16" t="s">
        <v>3</v>
      </c>
      <c r="I1362" s="14">
        <v>43365</v>
      </c>
      <c r="J1362" s="15">
        <v>5.1801640839814</v>
      </c>
      <c r="K1362" s="16" t="s">
        <v>4</v>
      </c>
    </row>
    <row r="1363" spans="1:11" x14ac:dyDescent="0.2">
      <c r="A1363" s="1">
        <v>42685</v>
      </c>
      <c r="B1363">
        <v>5.00620200583979</v>
      </c>
      <c r="C1363" t="s">
        <v>4</v>
      </c>
      <c r="E1363" s="17">
        <v>43366</v>
      </c>
      <c r="F1363" s="18">
        <v>5.86909929341763</v>
      </c>
      <c r="G1363" s="19" t="s">
        <v>3</v>
      </c>
      <c r="I1363" s="17">
        <v>43366</v>
      </c>
      <c r="J1363" s="18">
        <v>5.1801640839814</v>
      </c>
      <c r="K1363" s="19" t="s">
        <v>4</v>
      </c>
    </row>
    <row r="1364" spans="1:11" x14ac:dyDescent="0.2">
      <c r="A1364" s="1">
        <v>42686</v>
      </c>
      <c r="B1364">
        <v>5.8973625883227996</v>
      </c>
      <c r="C1364" t="s">
        <v>3</v>
      </c>
      <c r="E1364" s="14">
        <v>43367</v>
      </c>
      <c r="F1364" s="15">
        <v>5.86909929341763</v>
      </c>
      <c r="G1364" s="16" t="s">
        <v>3</v>
      </c>
      <c r="I1364" s="14">
        <v>43367</v>
      </c>
      <c r="J1364" s="15">
        <v>5.1801640839814</v>
      </c>
      <c r="K1364" s="16" t="s">
        <v>4</v>
      </c>
    </row>
    <row r="1365" spans="1:11" x14ac:dyDescent="0.2">
      <c r="A1365" s="1">
        <v>42686</v>
      </c>
      <c r="B1365">
        <v>5.00620200583979</v>
      </c>
      <c r="C1365" t="s">
        <v>4</v>
      </c>
      <c r="E1365" s="17">
        <v>43368</v>
      </c>
      <c r="F1365" s="18">
        <v>5.86909929341763</v>
      </c>
      <c r="G1365" s="19" t="s">
        <v>3</v>
      </c>
      <c r="I1365" s="17">
        <v>43368</v>
      </c>
      <c r="J1365" s="18">
        <v>5.1801640839814</v>
      </c>
      <c r="K1365" s="19" t="s">
        <v>4</v>
      </c>
    </row>
    <row r="1366" spans="1:11" x14ac:dyDescent="0.2">
      <c r="A1366" s="1">
        <v>42687</v>
      </c>
      <c r="B1366">
        <v>5.8973625883227996</v>
      </c>
      <c r="C1366" t="s">
        <v>3</v>
      </c>
      <c r="E1366" s="14">
        <v>43369</v>
      </c>
      <c r="F1366" s="15">
        <v>5.86909929341763</v>
      </c>
      <c r="G1366" s="16" t="s">
        <v>3</v>
      </c>
      <c r="I1366" s="14">
        <v>43369</v>
      </c>
      <c r="J1366" s="15">
        <v>5.1801640839814</v>
      </c>
      <c r="K1366" s="16" t="s">
        <v>4</v>
      </c>
    </row>
    <row r="1367" spans="1:11" x14ac:dyDescent="0.2">
      <c r="A1367" s="1">
        <v>42687</v>
      </c>
      <c r="B1367">
        <v>5.00620200583979</v>
      </c>
      <c r="C1367" t="s">
        <v>4</v>
      </c>
      <c r="E1367" s="17">
        <v>43370</v>
      </c>
      <c r="F1367" s="18">
        <v>5.86909929341763</v>
      </c>
      <c r="G1367" s="19" t="s">
        <v>3</v>
      </c>
      <c r="I1367" s="17">
        <v>43370</v>
      </c>
      <c r="J1367" s="18">
        <v>5.1801640839814</v>
      </c>
      <c r="K1367" s="19" t="s">
        <v>4</v>
      </c>
    </row>
    <row r="1368" spans="1:11" x14ac:dyDescent="0.2">
      <c r="A1368" s="1">
        <v>42688</v>
      </c>
      <c r="B1368">
        <v>5.8973625883227996</v>
      </c>
      <c r="C1368" t="s">
        <v>3</v>
      </c>
      <c r="E1368" s="14">
        <v>43371</v>
      </c>
      <c r="F1368" s="15">
        <v>5.86909929341763</v>
      </c>
      <c r="G1368" s="16" t="s">
        <v>3</v>
      </c>
      <c r="I1368" s="14">
        <v>43371</v>
      </c>
      <c r="J1368" s="15">
        <v>5.1801640839814</v>
      </c>
      <c r="K1368" s="16" t="s">
        <v>4</v>
      </c>
    </row>
    <row r="1369" spans="1:11" x14ac:dyDescent="0.2">
      <c r="A1369" s="1">
        <v>42688</v>
      </c>
      <c r="B1369">
        <v>5.00620200583979</v>
      </c>
      <c r="C1369" t="s">
        <v>4</v>
      </c>
      <c r="E1369" s="17">
        <v>43372</v>
      </c>
      <c r="F1369" s="18">
        <v>5.86909929341763</v>
      </c>
      <c r="G1369" s="19" t="s">
        <v>3</v>
      </c>
      <c r="I1369" s="17">
        <v>43372</v>
      </c>
      <c r="J1369" s="18">
        <v>5.1801640839814</v>
      </c>
      <c r="K1369" s="19" t="s">
        <v>4</v>
      </c>
    </row>
    <row r="1370" spans="1:11" x14ac:dyDescent="0.2">
      <c r="A1370" s="1">
        <v>42689</v>
      </c>
      <c r="B1370">
        <v>5.8973625883227996</v>
      </c>
      <c r="C1370" t="s">
        <v>3</v>
      </c>
      <c r="E1370" s="14">
        <v>43373</v>
      </c>
      <c r="F1370" s="15">
        <v>5.86909929341763</v>
      </c>
      <c r="G1370" s="16" t="s">
        <v>3</v>
      </c>
      <c r="I1370" s="14">
        <v>43373</v>
      </c>
      <c r="J1370" s="15">
        <v>5.1801640839814</v>
      </c>
      <c r="K1370" s="16" t="s">
        <v>4</v>
      </c>
    </row>
    <row r="1371" spans="1:11" x14ac:dyDescent="0.2">
      <c r="A1371" s="1">
        <v>42689</v>
      </c>
      <c r="B1371">
        <v>5.00620200583979</v>
      </c>
      <c r="C1371" t="s">
        <v>4</v>
      </c>
      <c r="E1371" s="17">
        <v>43374</v>
      </c>
      <c r="F1371" s="18">
        <v>5.86909929341763</v>
      </c>
      <c r="G1371" s="19" t="s">
        <v>3</v>
      </c>
      <c r="I1371" s="17">
        <v>43374</v>
      </c>
      <c r="J1371" s="18">
        <v>5.1790700520816699</v>
      </c>
      <c r="K1371" s="19" t="s">
        <v>4</v>
      </c>
    </row>
    <row r="1372" spans="1:11" x14ac:dyDescent="0.2">
      <c r="A1372" s="1">
        <v>42690</v>
      </c>
      <c r="B1372">
        <v>5.8973625883227996</v>
      </c>
      <c r="C1372" t="s">
        <v>3</v>
      </c>
      <c r="E1372" s="14">
        <v>43375</v>
      </c>
      <c r="F1372" s="15">
        <v>5.86909929341763</v>
      </c>
      <c r="G1372" s="16" t="s">
        <v>3</v>
      </c>
      <c r="I1372" s="14">
        <v>43375</v>
      </c>
      <c r="J1372" s="15">
        <v>5.1790700520816699</v>
      </c>
      <c r="K1372" s="16" t="s">
        <v>4</v>
      </c>
    </row>
    <row r="1373" spans="1:11" x14ac:dyDescent="0.2">
      <c r="A1373" s="1">
        <v>42690</v>
      </c>
      <c r="B1373">
        <v>5.00620200583979</v>
      </c>
      <c r="C1373" t="s">
        <v>4</v>
      </c>
      <c r="E1373" s="17">
        <v>43376</v>
      </c>
      <c r="F1373" s="18">
        <v>5.86909929341763</v>
      </c>
      <c r="G1373" s="19" t="s">
        <v>3</v>
      </c>
      <c r="I1373" s="17">
        <v>43376</v>
      </c>
      <c r="J1373" s="18">
        <v>5.1790700520816699</v>
      </c>
      <c r="K1373" s="19" t="s">
        <v>4</v>
      </c>
    </row>
    <row r="1374" spans="1:11" x14ac:dyDescent="0.2">
      <c r="A1374" s="1">
        <v>42691</v>
      </c>
      <c r="B1374">
        <v>5.8973625883227996</v>
      </c>
      <c r="C1374" t="s">
        <v>3</v>
      </c>
      <c r="E1374" s="14">
        <v>43377</v>
      </c>
      <c r="F1374" s="15">
        <v>5.86909929341763</v>
      </c>
      <c r="G1374" s="16" t="s">
        <v>3</v>
      </c>
      <c r="I1374" s="14">
        <v>43377</v>
      </c>
      <c r="J1374" s="15">
        <v>5.1790700520816699</v>
      </c>
      <c r="K1374" s="16" t="s">
        <v>4</v>
      </c>
    </row>
    <row r="1375" spans="1:11" x14ac:dyDescent="0.2">
      <c r="A1375" s="1">
        <v>42691</v>
      </c>
      <c r="B1375">
        <v>5.00620200583979</v>
      </c>
      <c r="C1375" t="s">
        <v>4</v>
      </c>
      <c r="E1375" s="17">
        <v>43378</v>
      </c>
      <c r="F1375" s="18">
        <v>5.86909929341763</v>
      </c>
      <c r="G1375" s="19" t="s">
        <v>3</v>
      </c>
      <c r="I1375" s="17">
        <v>43378</v>
      </c>
      <c r="J1375" s="18">
        <v>5.1790700520816699</v>
      </c>
      <c r="K1375" s="19" t="s">
        <v>4</v>
      </c>
    </row>
    <row r="1376" spans="1:11" x14ac:dyDescent="0.2">
      <c r="A1376" s="1">
        <v>42692</v>
      </c>
      <c r="B1376">
        <v>5.8973625883227996</v>
      </c>
      <c r="C1376" t="s">
        <v>3</v>
      </c>
      <c r="E1376" s="14">
        <v>43379</v>
      </c>
      <c r="F1376" s="15">
        <v>5.86909929341763</v>
      </c>
      <c r="G1376" s="16" t="s">
        <v>3</v>
      </c>
      <c r="I1376" s="14">
        <v>43379</v>
      </c>
      <c r="J1376" s="15">
        <v>5.1790700520816699</v>
      </c>
      <c r="K1376" s="16" t="s">
        <v>4</v>
      </c>
    </row>
    <row r="1377" spans="1:11" x14ac:dyDescent="0.2">
      <c r="A1377" s="1">
        <v>42692</v>
      </c>
      <c r="B1377">
        <v>5.00620200583979</v>
      </c>
      <c r="C1377" t="s">
        <v>4</v>
      </c>
      <c r="E1377" s="17">
        <v>43380</v>
      </c>
      <c r="F1377" s="18">
        <v>5.86909929341763</v>
      </c>
      <c r="G1377" s="19" t="s">
        <v>3</v>
      </c>
      <c r="I1377" s="17">
        <v>43380</v>
      </c>
      <c r="J1377" s="18">
        <v>5.1790700520816699</v>
      </c>
      <c r="K1377" s="19" t="s">
        <v>4</v>
      </c>
    </row>
    <row r="1378" spans="1:11" x14ac:dyDescent="0.2">
      <c r="A1378" s="1">
        <v>42693</v>
      </c>
      <c r="B1378">
        <v>5.8973625883227996</v>
      </c>
      <c r="C1378" t="s">
        <v>3</v>
      </c>
      <c r="E1378" s="14">
        <v>43381</v>
      </c>
      <c r="F1378" s="15">
        <v>5.86909929341763</v>
      </c>
      <c r="G1378" s="16" t="s">
        <v>3</v>
      </c>
      <c r="I1378" s="14">
        <v>43381</v>
      </c>
      <c r="J1378" s="15">
        <v>5.1790700520816699</v>
      </c>
      <c r="K1378" s="16" t="s">
        <v>4</v>
      </c>
    </row>
    <row r="1379" spans="1:11" x14ac:dyDescent="0.2">
      <c r="A1379" s="1">
        <v>42693</v>
      </c>
      <c r="B1379">
        <v>5.0059765020080897</v>
      </c>
      <c r="C1379" t="s">
        <v>4</v>
      </c>
      <c r="E1379" s="17">
        <v>43382</v>
      </c>
      <c r="F1379" s="18">
        <v>5.86909929341763</v>
      </c>
      <c r="G1379" s="19" t="s">
        <v>3</v>
      </c>
      <c r="I1379" s="17">
        <v>43382</v>
      </c>
      <c r="J1379" s="18">
        <v>5.1790700520816699</v>
      </c>
      <c r="K1379" s="19" t="s">
        <v>4</v>
      </c>
    </row>
    <row r="1380" spans="1:11" x14ac:dyDescent="0.2">
      <c r="A1380" s="1">
        <v>42694</v>
      </c>
      <c r="B1380">
        <v>5.8973625883227996</v>
      </c>
      <c r="C1380" t="s">
        <v>3</v>
      </c>
      <c r="E1380" s="14">
        <v>43383</v>
      </c>
      <c r="F1380" s="15">
        <v>5.86909929341763</v>
      </c>
      <c r="G1380" s="16" t="s">
        <v>3</v>
      </c>
      <c r="I1380" s="14">
        <v>43383</v>
      </c>
      <c r="J1380" s="15">
        <v>5.1790700520816699</v>
      </c>
      <c r="K1380" s="16" t="s">
        <v>4</v>
      </c>
    </row>
    <row r="1381" spans="1:11" x14ac:dyDescent="0.2">
      <c r="A1381" s="1">
        <v>42694</v>
      </c>
      <c r="B1381">
        <v>5.0059765020080897</v>
      </c>
      <c r="C1381" t="s">
        <v>4</v>
      </c>
      <c r="E1381" s="17">
        <v>43384</v>
      </c>
      <c r="F1381" s="18">
        <v>5.86909929341763</v>
      </c>
      <c r="G1381" s="19" t="s">
        <v>3</v>
      </c>
      <c r="I1381" s="17">
        <v>43384</v>
      </c>
      <c r="J1381" s="18">
        <v>5.1790700520816699</v>
      </c>
      <c r="K1381" s="19" t="s">
        <v>4</v>
      </c>
    </row>
    <row r="1382" spans="1:11" x14ac:dyDescent="0.2">
      <c r="A1382" s="1">
        <v>42695</v>
      </c>
      <c r="B1382">
        <v>5.8973625883227996</v>
      </c>
      <c r="C1382" t="s">
        <v>3</v>
      </c>
      <c r="E1382" s="14">
        <v>43385</v>
      </c>
      <c r="F1382" s="15">
        <v>5.86909929341763</v>
      </c>
      <c r="G1382" s="16" t="s">
        <v>3</v>
      </c>
      <c r="I1382" s="14">
        <v>43385</v>
      </c>
      <c r="J1382" s="15">
        <v>5.1790700520816699</v>
      </c>
      <c r="K1382" s="16" t="s">
        <v>4</v>
      </c>
    </row>
    <row r="1383" spans="1:11" x14ac:dyDescent="0.2">
      <c r="A1383" s="1">
        <v>42695</v>
      </c>
      <c r="B1383">
        <v>5.0059765020080897</v>
      </c>
      <c r="C1383" t="s">
        <v>4</v>
      </c>
      <c r="E1383" s="17">
        <v>43386</v>
      </c>
      <c r="F1383" s="18">
        <v>5.86909929341763</v>
      </c>
      <c r="G1383" s="19" t="s">
        <v>3</v>
      </c>
      <c r="I1383" s="17">
        <v>43386</v>
      </c>
      <c r="J1383" s="18">
        <v>5.1790700520816699</v>
      </c>
      <c r="K1383" s="19" t="s">
        <v>4</v>
      </c>
    </row>
    <row r="1384" spans="1:11" x14ac:dyDescent="0.2">
      <c r="A1384" s="1">
        <v>42696</v>
      </c>
      <c r="B1384">
        <v>5.8973625883227996</v>
      </c>
      <c r="C1384" t="s">
        <v>3</v>
      </c>
      <c r="E1384" s="14">
        <v>43387</v>
      </c>
      <c r="F1384" s="15">
        <v>5.86909929341763</v>
      </c>
      <c r="G1384" s="16" t="s">
        <v>3</v>
      </c>
      <c r="I1384" s="14">
        <v>43387</v>
      </c>
      <c r="J1384" s="15">
        <v>5.1790700520816699</v>
      </c>
      <c r="K1384" s="16" t="s">
        <v>4</v>
      </c>
    </row>
    <row r="1385" spans="1:11" x14ac:dyDescent="0.2">
      <c r="A1385" s="1">
        <v>42696</v>
      </c>
      <c r="B1385">
        <v>5.0059765020080897</v>
      </c>
      <c r="C1385" t="s">
        <v>4</v>
      </c>
      <c r="E1385" s="17">
        <v>43388</v>
      </c>
      <c r="F1385" s="18">
        <v>5.86909929341763</v>
      </c>
      <c r="G1385" s="19" t="s">
        <v>3</v>
      </c>
      <c r="I1385" s="17">
        <v>43388</v>
      </c>
      <c r="J1385" s="18">
        <v>5.1790700520816699</v>
      </c>
      <c r="K1385" s="19" t="s">
        <v>4</v>
      </c>
    </row>
    <row r="1386" spans="1:11" x14ac:dyDescent="0.2">
      <c r="A1386" s="1">
        <v>42697</v>
      </c>
      <c r="B1386">
        <v>5.8973625883227996</v>
      </c>
      <c r="C1386" t="s">
        <v>3</v>
      </c>
      <c r="E1386" s="14">
        <v>43389</v>
      </c>
      <c r="F1386" s="15">
        <v>5.86909929341763</v>
      </c>
      <c r="G1386" s="16" t="s">
        <v>3</v>
      </c>
      <c r="I1386" s="14">
        <v>43389</v>
      </c>
      <c r="J1386" s="15">
        <v>5.1790700520816699</v>
      </c>
      <c r="K1386" s="16" t="s">
        <v>4</v>
      </c>
    </row>
    <row r="1387" spans="1:11" x14ac:dyDescent="0.2">
      <c r="A1387" s="1">
        <v>42697</v>
      </c>
      <c r="B1387">
        <v>5.0059765020080897</v>
      </c>
      <c r="C1387" t="s">
        <v>4</v>
      </c>
      <c r="E1387" s="17">
        <v>43390</v>
      </c>
      <c r="F1387" s="18">
        <v>5.86909929341763</v>
      </c>
      <c r="G1387" s="19" t="s">
        <v>3</v>
      </c>
      <c r="I1387" s="17">
        <v>43390</v>
      </c>
      <c r="J1387" s="18">
        <v>5.1790700520816699</v>
      </c>
      <c r="K1387" s="19" t="s">
        <v>4</v>
      </c>
    </row>
    <row r="1388" spans="1:11" x14ac:dyDescent="0.2">
      <c r="A1388" s="1">
        <v>42698</v>
      </c>
      <c r="B1388">
        <v>5.8973625883227996</v>
      </c>
      <c r="C1388" t="s">
        <v>3</v>
      </c>
      <c r="E1388" s="14">
        <v>43391</v>
      </c>
      <c r="F1388" s="15">
        <v>5.86909929341763</v>
      </c>
      <c r="G1388" s="16" t="s">
        <v>3</v>
      </c>
      <c r="I1388" s="14">
        <v>43391</v>
      </c>
      <c r="J1388" s="15">
        <v>5.1790700520816699</v>
      </c>
      <c r="K1388" s="16" t="s">
        <v>4</v>
      </c>
    </row>
    <row r="1389" spans="1:11" x14ac:dyDescent="0.2">
      <c r="A1389" s="1">
        <v>42698</v>
      </c>
      <c r="B1389">
        <v>5.0059765020080897</v>
      </c>
      <c r="C1389" t="s">
        <v>4</v>
      </c>
      <c r="E1389" s="17">
        <v>43392</v>
      </c>
      <c r="F1389" s="18">
        <v>5.86909929341763</v>
      </c>
      <c r="G1389" s="19" t="s">
        <v>3</v>
      </c>
      <c r="I1389" s="17">
        <v>43392</v>
      </c>
      <c r="J1389" s="18">
        <v>5.1790700520816699</v>
      </c>
      <c r="K1389" s="19" t="s">
        <v>4</v>
      </c>
    </row>
    <row r="1390" spans="1:11" x14ac:dyDescent="0.2">
      <c r="A1390" s="1">
        <v>42699</v>
      </c>
      <c r="B1390">
        <v>5.8973625883227996</v>
      </c>
      <c r="C1390" t="s">
        <v>3</v>
      </c>
      <c r="E1390" s="14">
        <v>43393</v>
      </c>
      <c r="F1390" s="15">
        <v>5.86909929341763</v>
      </c>
      <c r="G1390" s="16" t="s">
        <v>3</v>
      </c>
      <c r="I1390" s="14">
        <v>43393</v>
      </c>
      <c r="J1390" s="15">
        <v>5.1790700520816699</v>
      </c>
      <c r="K1390" s="16" t="s">
        <v>4</v>
      </c>
    </row>
    <row r="1391" spans="1:11" x14ac:dyDescent="0.2">
      <c r="A1391" s="1">
        <v>42699</v>
      </c>
      <c r="B1391">
        <v>5.0059765020080897</v>
      </c>
      <c r="C1391" t="s">
        <v>4</v>
      </c>
      <c r="E1391" s="17">
        <v>43394</v>
      </c>
      <c r="F1391" s="18">
        <v>5.86909929341763</v>
      </c>
      <c r="G1391" s="19" t="s">
        <v>3</v>
      </c>
      <c r="I1391" s="17">
        <v>43394</v>
      </c>
      <c r="J1391" s="18">
        <v>5.1790700520816699</v>
      </c>
      <c r="K1391" s="19" t="s">
        <v>4</v>
      </c>
    </row>
    <row r="1392" spans="1:11" x14ac:dyDescent="0.2">
      <c r="A1392" s="1">
        <v>42700</v>
      </c>
      <c r="B1392">
        <v>5.8973625883227996</v>
      </c>
      <c r="C1392" t="s">
        <v>3</v>
      </c>
      <c r="E1392" s="14">
        <v>43395</v>
      </c>
      <c r="F1392" s="15">
        <v>5.86909929341763</v>
      </c>
      <c r="G1392" s="16" t="s">
        <v>3</v>
      </c>
      <c r="I1392" s="14">
        <v>43395</v>
      </c>
      <c r="J1392" s="15">
        <v>5.1790700520816699</v>
      </c>
      <c r="K1392" s="16" t="s">
        <v>4</v>
      </c>
    </row>
    <row r="1393" spans="1:11" x14ac:dyDescent="0.2">
      <c r="A1393" s="1">
        <v>42700</v>
      </c>
      <c r="B1393">
        <v>5.0059765020080897</v>
      </c>
      <c r="C1393" t="s">
        <v>4</v>
      </c>
      <c r="E1393" s="17">
        <v>43396</v>
      </c>
      <c r="F1393" s="18">
        <v>5.86909929341763</v>
      </c>
      <c r="G1393" s="19" t="s">
        <v>3</v>
      </c>
      <c r="I1393" s="17">
        <v>43396</v>
      </c>
      <c r="J1393" s="18">
        <v>5.1790700520816699</v>
      </c>
      <c r="K1393" s="19" t="s">
        <v>4</v>
      </c>
    </row>
    <row r="1394" spans="1:11" x14ac:dyDescent="0.2">
      <c r="A1394" s="1">
        <v>42701</v>
      </c>
      <c r="B1394">
        <v>5.8973625883227996</v>
      </c>
      <c r="C1394" t="s">
        <v>3</v>
      </c>
      <c r="E1394" s="14">
        <v>43397</v>
      </c>
      <c r="F1394" s="15">
        <v>5.86909929341763</v>
      </c>
      <c r="G1394" s="16" t="s">
        <v>3</v>
      </c>
      <c r="I1394" s="14">
        <v>43397</v>
      </c>
      <c r="J1394" s="15">
        <v>5.1790700520816699</v>
      </c>
      <c r="K1394" s="16" t="s">
        <v>4</v>
      </c>
    </row>
    <row r="1395" spans="1:11" x14ac:dyDescent="0.2">
      <c r="A1395" s="1">
        <v>42701</v>
      </c>
      <c r="B1395">
        <v>5.0059765020080897</v>
      </c>
      <c r="C1395" t="s">
        <v>4</v>
      </c>
      <c r="E1395" s="17">
        <v>43398</v>
      </c>
      <c r="F1395" s="18">
        <v>5.86909929341763</v>
      </c>
      <c r="G1395" s="19" t="s">
        <v>3</v>
      </c>
      <c r="I1395" s="17">
        <v>43398</v>
      </c>
      <c r="J1395" s="18">
        <v>5.1790700520816699</v>
      </c>
      <c r="K1395" s="19" t="s">
        <v>4</v>
      </c>
    </row>
    <row r="1396" spans="1:11" x14ac:dyDescent="0.2">
      <c r="A1396" s="1">
        <v>42702</v>
      </c>
      <c r="B1396">
        <v>5.8973625883227996</v>
      </c>
      <c r="C1396" t="s">
        <v>3</v>
      </c>
      <c r="E1396" s="14">
        <v>43399</v>
      </c>
      <c r="F1396" s="15">
        <v>5.86909929341763</v>
      </c>
      <c r="G1396" s="16" t="s">
        <v>3</v>
      </c>
      <c r="I1396" s="14">
        <v>43399</v>
      </c>
      <c r="J1396" s="15">
        <v>5.1790700520816699</v>
      </c>
      <c r="K1396" s="16" t="s">
        <v>4</v>
      </c>
    </row>
    <row r="1397" spans="1:11" x14ac:dyDescent="0.2">
      <c r="A1397" s="1">
        <v>42702</v>
      </c>
      <c r="B1397">
        <v>5.0059765020080897</v>
      </c>
      <c r="C1397" t="s">
        <v>4</v>
      </c>
      <c r="E1397" s="17">
        <v>43400</v>
      </c>
      <c r="F1397" s="18">
        <v>5.86909929341763</v>
      </c>
      <c r="G1397" s="19" t="s">
        <v>3</v>
      </c>
      <c r="I1397" s="17">
        <v>43400</v>
      </c>
      <c r="J1397" s="18">
        <v>5.1790700520816699</v>
      </c>
      <c r="K1397" s="19" t="s">
        <v>4</v>
      </c>
    </row>
    <row r="1398" spans="1:11" x14ac:dyDescent="0.2">
      <c r="A1398" s="1">
        <v>42703</v>
      </c>
      <c r="B1398">
        <v>5.8973625883227996</v>
      </c>
      <c r="C1398" t="s">
        <v>3</v>
      </c>
      <c r="E1398" s="14">
        <v>43401</v>
      </c>
      <c r="F1398" s="15">
        <v>5.86909929341763</v>
      </c>
      <c r="G1398" s="16" t="s">
        <v>3</v>
      </c>
      <c r="I1398" s="14">
        <v>43401</v>
      </c>
      <c r="J1398" s="15">
        <v>5.1790700520816699</v>
      </c>
      <c r="K1398" s="16" t="s">
        <v>4</v>
      </c>
    </row>
    <row r="1399" spans="1:11" x14ac:dyDescent="0.2">
      <c r="A1399" s="1">
        <v>42703</v>
      </c>
      <c r="B1399">
        <v>5.0059765020080897</v>
      </c>
      <c r="C1399" t="s">
        <v>4</v>
      </c>
      <c r="E1399" s="17">
        <v>43402</v>
      </c>
      <c r="F1399" s="18">
        <v>5.86909929341763</v>
      </c>
      <c r="G1399" s="19" t="s">
        <v>3</v>
      </c>
      <c r="I1399" s="17">
        <v>43402</v>
      </c>
      <c r="J1399" s="18">
        <v>5.1790700520816699</v>
      </c>
      <c r="K1399" s="19" t="s">
        <v>4</v>
      </c>
    </row>
    <row r="1400" spans="1:11" x14ac:dyDescent="0.2">
      <c r="A1400" s="1">
        <v>42704</v>
      </c>
      <c r="B1400">
        <v>5.8973625883227996</v>
      </c>
      <c r="C1400" t="s">
        <v>3</v>
      </c>
      <c r="E1400" s="14">
        <v>43403</v>
      </c>
      <c r="F1400" s="15">
        <v>5.86909929341763</v>
      </c>
      <c r="G1400" s="16" t="s">
        <v>3</v>
      </c>
      <c r="I1400" s="14">
        <v>43403</v>
      </c>
      <c r="J1400" s="15">
        <v>5.1790700520816699</v>
      </c>
      <c r="K1400" s="16" t="s">
        <v>4</v>
      </c>
    </row>
    <row r="1401" spans="1:11" x14ac:dyDescent="0.2">
      <c r="A1401" s="1">
        <v>42704</v>
      </c>
      <c r="B1401">
        <v>5.0059765020080897</v>
      </c>
      <c r="C1401" t="s">
        <v>4</v>
      </c>
      <c r="E1401" s="17">
        <v>43404</v>
      </c>
      <c r="F1401" s="18">
        <v>5.86909929341763</v>
      </c>
      <c r="G1401" s="19" t="s">
        <v>3</v>
      </c>
      <c r="I1401" s="17">
        <v>43404</v>
      </c>
      <c r="J1401" s="18">
        <v>5.1790700520816699</v>
      </c>
      <c r="K1401" s="19" t="s">
        <v>4</v>
      </c>
    </row>
    <row r="1402" spans="1:11" x14ac:dyDescent="0.2">
      <c r="A1402" s="1">
        <v>42705</v>
      </c>
      <c r="B1402">
        <v>5.9292920851747697</v>
      </c>
      <c r="C1402" t="s">
        <v>3</v>
      </c>
      <c r="E1402" s="14">
        <v>43405</v>
      </c>
      <c r="F1402" s="15">
        <v>5.86909929341763</v>
      </c>
      <c r="G1402" s="16" t="s">
        <v>3</v>
      </c>
      <c r="I1402" s="14">
        <v>43405</v>
      </c>
      <c r="J1402" s="15">
        <v>5.1801640839814</v>
      </c>
      <c r="K1402" s="16" t="s">
        <v>4</v>
      </c>
    </row>
    <row r="1403" spans="1:11" x14ac:dyDescent="0.2">
      <c r="A1403" s="1">
        <v>42705</v>
      </c>
      <c r="B1403">
        <v>5.11159277639113</v>
      </c>
      <c r="C1403" t="s">
        <v>4</v>
      </c>
      <c r="E1403" s="17">
        <v>43406</v>
      </c>
      <c r="F1403" s="18">
        <v>5.86909929341763</v>
      </c>
      <c r="G1403" s="19" t="s">
        <v>3</v>
      </c>
      <c r="I1403" s="17">
        <v>43406</v>
      </c>
      <c r="J1403" s="18">
        <v>5.1801640839814</v>
      </c>
      <c r="K1403" s="19" t="s">
        <v>4</v>
      </c>
    </row>
    <row r="1404" spans="1:11" x14ac:dyDescent="0.2">
      <c r="A1404" s="1">
        <v>42706</v>
      </c>
      <c r="B1404">
        <v>5.9292920851747697</v>
      </c>
      <c r="C1404" t="s">
        <v>3</v>
      </c>
      <c r="E1404" s="14">
        <v>43407</v>
      </c>
      <c r="F1404" s="15">
        <v>5.86909929341763</v>
      </c>
      <c r="G1404" s="16" t="s">
        <v>3</v>
      </c>
      <c r="I1404" s="14">
        <v>43407</v>
      </c>
      <c r="J1404" s="15">
        <v>5.15396667319638</v>
      </c>
      <c r="K1404" s="16" t="s">
        <v>4</v>
      </c>
    </row>
    <row r="1405" spans="1:11" x14ac:dyDescent="0.2">
      <c r="A1405" s="1">
        <v>42706</v>
      </c>
      <c r="B1405">
        <v>5.1320070399029003</v>
      </c>
      <c r="C1405" t="s">
        <v>4</v>
      </c>
      <c r="E1405" s="17">
        <v>43408</v>
      </c>
      <c r="F1405" s="18">
        <v>5.86909929341763</v>
      </c>
      <c r="G1405" s="19" t="s">
        <v>3</v>
      </c>
      <c r="I1405" s="17">
        <v>43408</v>
      </c>
      <c r="J1405" s="18">
        <v>5.15396667319638</v>
      </c>
      <c r="K1405" s="19" t="s">
        <v>4</v>
      </c>
    </row>
    <row r="1406" spans="1:11" x14ac:dyDescent="0.2">
      <c r="A1406" s="1">
        <v>42707</v>
      </c>
      <c r="B1406">
        <v>5.9292920851747697</v>
      </c>
      <c r="C1406" t="s">
        <v>3</v>
      </c>
      <c r="E1406" s="14">
        <v>43409</v>
      </c>
      <c r="F1406" s="15">
        <v>5.86909929341763</v>
      </c>
      <c r="G1406" s="16" t="s">
        <v>3</v>
      </c>
      <c r="I1406" s="14">
        <v>43409</v>
      </c>
      <c r="J1406" s="15">
        <v>5.15396667319638</v>
      </c>
      <c r="K1406" s="16" t="s">
        <v>4</v>
      </c>
    </row>
    <row r="1407" spans="1:11" x14ac:dyDescent="0.2">
      <c r="A1407" s="1">
        <v>42707</v>
      </c>
      <c r="B1407">
        <v>5.1320070399029003</v>
      </c>
      <c r="C1407" t="s">
        <v>4</v>
      </c>
      <c r="E1407" s="17">
        <v>43410</v>
      </c>
      <c r="F1407" s="18">
        <v>5.86909929341763</v>
      </c>
      <c r="G1407" s="19" t="s">
        <v>3</v>
      </c>
      <c r="I1407" s="17">
        <v>43410</v>
      </c>
      <c r="J1407" s="18">
        <v>5.15396667319638</v>
      </c>
      <c r="K1407" s="19" t="s">
        <v>4</v>
      </c>
    </row>
    <row r="1408" spans="1:11" x14ac:dyDescent="0.2">
      <c r="A1408" s="1">
        <v>42708</v>
      </c>
      <c r="B1408">
        <v>5.9292920851747697</v>
      </c>
      <c r="C1408" t="s">
        <v>3</v>
      </c>
      <c r="E1408" s="14">
        <v>43411</v>
      </c>
      <c r="F1408" s="15">
        <v>5.86909929341763</v>
      </c>
      <c r="G1408" s="16" t="s">
        <v>3</v>
      </c>
      <c r="I1408" s="14">
        <v>43411</v>
      </c>
      <c r="J1408" s="15">
        <v>5.15396667319638</v>
      </c>
      <c r="K1408" s="16" t="s">
        <v>4</v>
      </c>
    </row>
    <row r="1409" spans="1:11" x14ac:dyDescent="0.2">
      <c r="A1409" s="1">
        <v>42708</v>
      </c>
      <c r="B1409">
        <v>5.1320070399029003</v>
      </c>
      <c r="C1409" t="s">
        <v>4</v>
      </c>
      <c r="E1409" s="17">
        <v>43412</v>
      </c>
      <c r="F1409" s="18">
        <v>5.86909929341763</v>
      </c>
      <c r="G1409" s="19" t="s">
        <v>3</v>
      </c>
      <c r="I1409" s="17">
        <v>43412</v>
      </c>
      <c r="J1409" s="18">
        <v>5.15396667319638</v>
      </c>
      <c r="K1409" s="19" t="s">
        <v>4</v>
      </c>
    </row>
    <row r="1410" spans="1:11" x14ac:dyDescent="0.2">
      <c r="A1410" s="1">
        <v>42709</v>
      </c>
      <c r="B1410">
        <v>5.9292920851747697</v>
      </c>
      <c r="C1410" t="s">
        <v>3</v>
      </c>
      <c r="E1410" s="14">
        <v>43413</v>
      </c>
      <c r="F1410" s="15">
        <v>5.86909929341763</v>
      </c>
      <c r="G1410" s="16" t="s">
        <v>3</v>
      </c>
      <c r="I1410" s="14">
        <v>43413</v>
      </c>
      <c r="J1410" s="15">
        <v>5.15396667319638</v>
      </c>
      <c r="K1410" s="16" t="s">
        <v>4</v>
      </c>
    </row>
    <row r="1411" spans="1:11" x14ac:dyDescent="0.2">
      <c r="A1411" s="1">
        <v>42709</v>
      </c>
      <c r="B1411">
        <v>5.1320070399029003</v>
      </c>
      <c r="C1411" t="s">
        <v>4</v>
      </c>
      <c r="E1411" s="17">
        <v>43414</v>
      </c>
      <c r="F1411" s="18">
        <v>5.86909929341763</v>
      </c>
      <c r="G1411" s="19" t="s">
        <v>3</v>
      </c>
      <c r="I1411" s="17">
        <v>43414</v>
      </c>
      <c r="J1411" s="18">
        <v>5.15396667319638</v>
      </c>
      <c r="K1411" s="19" t="s">
        <v>4</v>
      </c>
    </row>
    <row r="1412" spans="1:11" x14ac:dyDescent="0.2">
      <c r="A1412" s="1">
        <v>42710</v>
      </c>
      <c r="B1412">
        <v>5.9292920851747697</v>
      </c>
      <c r="C1412" t="s">
        <v>3</v>
      </c>
      <c r="E1412" s="14">
        <v>43415</v>
      </c>
      <c r="F1412" s="15">
        <v>5.86909929341763</v>
      </c>
      <c r="G1412" s="16" t="s">
        <v>3</v>
      </c>
      <c r="I1412" s="14">
        <v>43415</v>
      </c>
      <c r="J1412" s="15">
        <v>5.15396667319638</v>
      </c>
      <c r="K1412" s="16" t="s">
        <v>4</v>
      </c>
    </row>
    <row r="1413" spans="1:11" x14ac:dyDescent="0.2">
      <c r="A1413" s="1">
        <v>42710</v>
      </c>
      <c r="B1413">
        <v>5.1320070399029003</v>
      </c>
      <c r="C1413" t="s">
        <v>4</v>
      </c>
      <c r="E1413" s="17">
        <v>43416</v>
      </c>
      <c r="F1413" s="18">
        <v>5.86909929341763</v>
      </c>
      <c r="G1413" s="19" t="s">
        <v>3</v>
      </c>
      <c r="I1413" s="17">
        <v>43416</v>
      </c>
      <c r="J1413" s="18">
        <v>5.15396667319638</v>
      </c>
      <c r="K1413" s="19" t="s">
        <v>4</v>
      </c>
    </row>
    <row r="1414" spans="1:11" x14ac:dyDescent="0.2">
      <c r="A1414" s="1">
        <v>42711</v>
      </c>
      <c r="B1414">
        <v>5.9292920851747697</v>
      </c>
      <c r="C1414" t="s">
        <v>3</v>
      </c>
      <c r="E1414" s="14">
        <v>43417</v>
      </c>
      <c r="F1414" s="15">
        <v>5.86909929341763</v>
      </c>
      <c r="G1414" s="16" t="s">
        <v>3</v>
      </c>
      <c r="I1414" s="14">
        <v>43417</v>
      </c>
      <c r="J1414" s="15">
        <v>5.15396667319638</v>
      </c>
      <c r="K1414" s="16" t="s">
        <v>4</v>
      </c>
    </row>
    <row r="1415" spans="1:11" x14ac:dyDescent="0.2">
      <c r="A1415" s="1">
        <v>42711</v>
      </c>
      <c r="B1415">
        <v>5.1320070399029003</v>
      </c>
      <c r="C1415" t="s">
        <v>4</v>
      </c>
      <c r="E1415" s="17">
        <v>43418</v>
      </c>
      <c r="F1415" s="18">
        <v>5.86909929341763</v>
      </c>
      <c r="G1415" s="19" t="s">
        <v>3</v>
      </c>
      <c r="I1415" s="17">
        <v>43418</v>
      </c>
      <c r="J1415" s="18">
        <v>5.15396667319638</v>
      </c>
      <c r="K1415" s="19" t="s">
        <v>4</v>
      </c>
    </row>
    <row r="1416" spans="1:11" x14ac:dyDescent="0.2">
      <c r="A1416" s="1">
        <v>42712</v>
      </c>
      <c r="B1416">
        <v>5.9292920851747697</v>
      </c>
      <c r="C1416" t="s">
        <v>3</v>
      </c>
      <c r="E1416" s="14">
        <v>43419</v>
      </c>
      <c r="F1416" s="15">
        <v>5.86909929341763</v>
      </c>
      <c r="G1416" s="16" t="s">
        <v>3</v>
      </c>
      <c r="I1416" s="14">
        <v>43419</v>
      </c>
      <c r="J1416" s="15">
        <v>5.15396667319638</v>
      </c>
      <c r="K1416" s="16" t="s">
        <v>4</v>
      </c>
    </row>
    <row r="1417" spans="1:11" x14ac:dyDescent="0.2">
      <c r="A1417" s="1">
        <v>42712</v>
      </c>
      <c r="B1417">
        <v>5.1320070399029003</v>
      </c>
      <c r="C1417" t="s">
        <v>4</v>
      </c>
      <c r="E1417" s="17">
        <v>43420</v>
      </c>
      <c r="F1417" s="18">
        <v>5.86909929341763</v>
      </c>
      <c r="G1417" s="19" t="s">
        <v>3</v>
      </c>
      <c r="I1417" s="17">
        <v>43420</v>
      </c>
      <c r="J1417" s="18">
        <v>5.15396667319638</v>
      </c>
      <c r="K1417" s="19" t="s">
        <v>4</v>
      </c>
    </row>
    <row r="1418" spans="1:11" x14ac:dyDescent="0.2">
      <c r="A1418" s="1">
        <v>42713</v>
      </c>
      <c r="B1418">
        <v>5.9292920851747697</v>
      </c>
      <c r="C1418" t="s">
        <v>3</v>
      </c>
      <c r="E1418" s="14">
        <v>43421</v>
      </c>
      <c r="F1418" s="15">
        <v>5.86909929341763</v>
      </c>
      <c r="G1418" s="16" t="s">
        <v>3</v>
      </c>
      <c r="I1418" s="14">
        <v>43421</v>
      </c>
      <c r="J1418" s="15">
        <v>5.15396667319638</v>
      </c>
      <c r="K1418" s="16" t="s">
        <v>4</v>
      </c>
    </row>
    <row r="1419" spans="1:11" x14ac:dyDescent="0.2">
      <c r="A1419" s="1">
        <v>42713</v>
      </c>
      <c r="B1419">
        <v>5.1320070399029003</v>
      </c>
      <c r="C1419" t="s">
        <v>4</v>
      </c>
      <c r="E1419" s="17">
        <v>43422</v>
      </c>
      <c r="F1419" s="18">
        <v>5.86909929341763</v>
      </c>
      <c r="G1419" s="19" t="s">
        <v>3</v>
      </c>
      <c r="I1419" s="17">
        <v>43422</v>
      </c>
      <c r="J1419" s="18">
        <v>5.15396667319638</v>
      </c>
      <c r="K1419" s="19" t="s">
        <v>4</v>
      </c>
    </row>
    <row r="1420" spans="1:11" x14ac:dyDescent="0.2">
      <c r="A1420" s="1">
        <v>42714</v>
      </c>
      <c r="B1420">
        <v>5.9292920851747697</v>
      </c>
      <c r="C1420" t="s">
        <v>3</v>
      </c>
      <c r="E1420" s="14">
        <v>43423</v>
      </c>
      <c r="F1420" s="15">
        <v>5.86909929341763</v>
      </c>
      <c r="G1420" s="16" t="s">
        <v>3</v>
      </c>
      <c r="I1420" s="14">
        <v>43423</v>
      </c>
      <c r="J1420" s="15">
        <v>5.15396667319638</v>
      </c>
      <c r="K1420" s="16" t="s">
        <v>4</v>
      </c>
    </row>
    <row r="1421" spans="1:11" x14ac:dyDescent="0.2">
      <c r="A1421" s="1">
        <v>42714</v>
      </c>
      <c r="B1421">
        <v>5.1320070399029003</v>
      </c>
      <c r="C1421" t="s">
        <v>4</v>
      </c>
      <c r="E1421" s="17">
        <v>43424</v>
      </c>
      <c r="F1421" s="18">
        <v>5.86909929341763</v>
      </c>
      <c r="G1421" s="19" t="s">
        <v>3</v>
      </c>
      <c r="I1421" s="17">
        <v>43424</v>
      </c>
      <c r="J1421" s="18">
        <v>5.15396667319638</v>
      </c>
      <c r="K1421" s="19" t="s">
        <v>4</v>
      </c>
    </row>
    <row r="1422" spans="1:11" x14ac:dyDescent="0.2">
      <c r="A1422" s="1">
        <v>42715</v>
      </c>
      <c r="B1422">
        <v>5.9292920851747697</v>
      </c>
      <c r="C1422" t="s">
        <v>3</v>
      </c>
      <c r="E1422" s="14">
        <v>43425</v>
      </c>
      <c r="F1422" s="15">
        <v>5.86909929341763</v>
      </c>
      <c r="G1422" s="16" t="s">
        <v>3</v>
      </c>
      <c r="I1422" s="14">
        <v>43425</v>
      </c>
      <c r="J1422" s="15">
        <v>5.15396667319638</v>
      </c>
      <c r="K1422" s="16" t="s">
        <v>4</v>
      </c>
    </row>
    <row r="1423" spans="1:11" x14ac:dyDescent="0.2">
      <c r="A1423" s="1">
        <v>42715</v>
      </c>
      <c r="B1423">
        <v>5.1320070399029003</v>
      </c>
      <c r="C1423" t="s">
        <v>4</v>
      </c>
      <c r="E1423" s="17">
        <v>43426</v>
      </c>
      <c r="F1423" s="18">
        <v>5.86909929341763</v>
      </c>
      <c r="G1423" s="19" t="s">
        <v>3</v>
      </c>
      <c r="I1423" s="17">
        <v>43426</v>
      </c>
      <c r="J1423" s="18">
        <v>5.15396667319638</v>
      </c>
      <c r="K1423" s="19" t="s">
        <v>4</v>
      </c>
    </row>
    <row r="1424" spans="1:11" x14ac:dyDescent="0.2">
      <c r="A1424" s="1">
        <v>42716</v>
      </c>
      <c r="B1424">
        <v>5.9292920851747697</v>
      </c>
      <c r="C1424" t="s">
        <v>3</v>
      </c>
      <c r="E1424" s="14">
        <v>43427</v>
      </c>
      <c r="F1424" s="15">
        <v>5.86909929341763</v>
      </c>
      <c r="G1424" s="16" t="s">
        <v>3</v>
      </c>
      <c r="I1424" s="14">
        <v>43427</v>
      </c>
      <c r="J1424" s="15">
        <v>5.15396667319638</v>
      </c>
      <c r="K1424" s="16" t="s">
        <v>4</v>
      </c>
    </row>
    <row r="1425" spans="1:11" x14ac:dyDescent="0.2">
      <c r="A1425" s="1">
        <v>42716</v>
      </c>
      <c r="B1425">
        <v>5.1320070399029003</v>
      </c>
      <c r="C1425" t="s">
        <v>4</v>
      </c>
      <c r="E1425" s="17">
        <v>43428</v>
      </c>
      <c r="F1425" s="18">
        <v>5.86909929341763</v>
      </c>
      <c r="G1425" s="19" t="s">
        <v>3</v>
      </c>
      <c r="I1425" s="17">
        <v>43428</v>
      </c>
      <c r="J1425" s="18">
        <v>5.15396667319638</v>
      </c>
      <c r="K1425" s="19" t="s">
        <v>4</v>
      </c>
    </row>
    <row r="1426" spans="1:11" x14ac:dyDescent="0.2">
      <c r="A1426" s="1">
        <v>42717</v>
      </c>
      <c r="B1426">
        <v>5.9292920851747697</v>
      </c>
      <c r="C1426" t="s">
        <v>3</v>
      </c>
      <c r="E1426" s="14">
        <v>43429</v>
      </c>
      <c r="F1426" s="15">
        <v>5.86909929341763</v>
      </c>
      <c r="G1426" s="16" t="s">
        <v>3</v>
      </c>
      <c r="I1426" s="14">
        <v>43429</v>
      </c>
      <c r="J1426" s="15">
        <v>5.15396667319638</v>
      </c>
      <c r="K1426" s="16" t="s">
        <v>4</v>
      </c>
    </row>
    <row r="1427" spans="1:11" x14ac:dyDescent="0.2">
      <c r="A1427" s="1">
        <v>42717</v>
      </c>
      <c r="B1427">
        <v>5.1320070399029003</v>
      </c>
      <c r="C1427" t="s">
        <v>4</v>
      </c>
      <c r="E1427" s="17">
        <v>43430</v>
      </c>
      <c r="F1427" s="18">
        <v>5.86909929341763</v>
      </c>
      <c r="G1427" s="19" t="s">
        <v>3</v>
      </c>
      <c r="I1427" s="17">
        <v>43430</v>
      </c>
      <c r="J1427" s="18">
        <v>5.15396667319638</v>
      </c>
      <c r="K1427" s="19" t="s">
        <v>4</v>
      </c>
    </row>
    <row r="1428" spans="1:11" x14ac:dyDescent="0.2">
      <c r="A1428" s="1">
        <v>42718</v>
      </c>
      <c r="B1428">
        <v>5.9292920851747697</v>
      </c>
      <c r="C1428" t="s">
        <v>3</v>
      </c>
      <c r="E1428" s="14">
        <v>43431</v>
      </c>
      <c r="F1428" s="15">
        <v>5.86909929341763</v>
      </c>
      <c r="G1428" s="16" t="s">
        <v>3</v>
      </c>
      <c r="I1428" s="14">
        <v>43431</v>
      </c>
      <c r="J1428" s="15">
        <v>5.15396667319638</v>
      </c>
      <c r="K1428" s="16" t="s">
        <v>4</v>
      </c>
    </row>
    <row r="1429" spans="1:11" x14ac:dyDescent="0.2">
      <c r="A1429" s="1">
        <v>42718</v>
      </c>
      <c r="B1429">
        <v>5.1320070399029003</v>
      </c>
      <c r="C1429" t="s">
        <v>4</v>
      </c>
      <c r="E1429" s="17">
        <v>43432</v>
      </c>
      <c r="F1429" s="18">
        <v>5.86909929341763</v>
      </c>
      <c r="G1429" s="19" t="s">
        <v>3</v>
      </c>
      <c r="I1429" s="17">
        <v>43432</v>
      </c>
      <c r="J1429" s="18">
        <v>5.15396667319638</v>
      </c>
      <c r="K1429" s="19" t="s">
        <v>4</v>
      </c>
    </row>
    <row r="1430" spans="1:11" x14ac:dyDescent="0.2">
      <c r="A1430" s="1">
        <v>42719</v>
      </c>
      <c r="B1430">
        <v>5.9292920851747697</v>
      </c>
      <c r="C1430" t="s">
        <v>3</v>
      </c>
      <c r="E1430" s="14">
        <v>43433</v>
      </c>
      <c r="F1430" s="15">
        <v>5.86909929341763</v>
      </c>
      <c r="G1430" s="16" t="s">
        <v>3</v>
      </c>
      <c r="I1430" s="14">
        <v>43433</v>
      </c>
      <c r="J1430" s="15">
        <v>5.15396667319638</v>
      </c>
      <c r="K1430" s="16" t="s">
        <v>4</v>
      </c>
    </row>
    <row r="1431" spans="1:11" x14ac:dyDescent="0.2">
      <c r="A1431" s="1">
        <v>42719</v>
      </c>
      <c r="B1431">
        <v>5.1320070399029003</v>
      </c>
      <c r="C1431" t="s">
        <v>4</v>
      </c>
      <c r="E1431" s="17">
        <v>43434</v>
      </c>
      <c r="F1431" s="18">
        <v>5.86909929341763</v>
      </c>
      <c r="G1431" s="19" t="s">
        <v>3</v>
      </c>
      <c r="I1431" s="17">
        <v>43434</v>
      </c>
      <c r="J1431" s="18">
        <v>5.15396667319638</v>
      </c>
      <c r="K1431" s="19" t="s">
        <v>4</v>
      </c>
    </row>
    <row r="1432" spans="1:11" x14ac:dyDescent="0.2">
      <c r="A1432" s="1">
        <v>42720</v>
      </c>
      <c r="B1432">
        <v>5.9292920851747697</v>
      </c>
      <c r="C1432" t="s">
        <v>3</v>
      </c>
      <c r="E1432" s="14">
        <v>43435</v>
      </c>
      <c r="F1432" s="15">
        <v>4.5868691487517301</v>
      </c>
      <c r="G1432" s="16" t="s">
        <v>3</v>
      </c>
      <c r="I1432" s="14">
        <v>43435</v>
      </c>
      <c r="J1432" s="15">
        <v>5.4293430765512003</v>
      </c>
      <c r="K1432" s="16" t="s">
        <v>4</v>
      </c>
    </row>
    <row r="1433" spans="1:11" x14ac:dyDescent="0.2">
      <c r="A1433" s="1">
        <v>42720</v>
      </c>
      <c r="B1433">
        <v>5.1320070399029003</v>
      </c>
      <c r="C1433" t="s">
        <v>4</v>
      </c>
      <c r="E1433" s="17">
        <v>43436</v>
      </c>
      <c r="F1433" s="18">
        <v>4.50251460226219</v>
      </c>
      <c r="G1433" s="19" t="s">
        <v>3</v>
      </c>
      <c r="I1433" s="17">
        <v>43436</v>
      </c>
      <c r="J1433" s="18">
        <v>5.4293430765512003</v>
      </c>
      <c r="K1433" s="19" t="s">
        <v>4</v>
      </c>
    </row>
    <row r="1434" spans="1:11" x14ac:dyDescent="0.2">
      <c r="A1434" s="1">
        <v>42721</v>
      </c>
      <c r="B1434">
        <v>5.9292920851747697</v>
      </c>
      <c r="C1434" t="s">
        <v>3</v>
      </c>
      <c r="E1434" s="14">
        <v>43437</v>
      </c>
      <c r="F1434" s="15">
        <v>4.50251460226219</v>
      </c>
      <c r="G1434" s="16" t="s">
        <v>3</v>
      </c>
      <c r="I1434" s="14">
        <v>43437</v>
      </c>
      <c r="J1434" s="15">
        <v>5.4293430765512003</v>
      </c>
      <c r="K1434" s="16" t="s">
        <v>4</v>
      </c>
    </row>
    <row r="1435" spans="1:11" x14ac:dyDescent="0.2">
      <c r="A1435" s="1">
        <v>42721</v>
      </c>
      <c r="B1435">
        <v>5.1320070399029003</v>
      </c>
      <c r="C1435" t="s">
        <v>4</v>
      </c>
      <c r="E1435" s="17">
        <v>43438</v>
      </c>
      <c r="F1435" s="18">
        <v>4.50251460226219</v>
      </c>
      <c r="G1435" s="19" t="s">
        <v>3</v>
      </c>
      <c r="I1435" s="17">
        <v>43438</v>
      </c>
      <c r="J1435" s="18">
        <v>5.4293430765512003</v>
      </c>
      <c r="K1435" s="19" t="s">
        <v>4</v>
      </c>
    </row>
    <row r="1436" spans="1:11" x14ac:dyDescent="0.2">
      <c r="A1436" s="1">
        <v>42722</v>
      </c>
      <c r="B1436">
        <v>5.9292920851747697</v>
      </c>
      <c r="C1436" t="s">
        <v>3</v>
      </c>
      <c r="E1436" s="14">
        <v>43439</v>
      </c>
      <c r="F1436" s="15">
        <v>4.50251460226219</v>
      </c>
      <c r="G1436" s="16" t="s">
        <v>3</v>
      </c>
      <c r="I1436" s="14">
        <v>43439</v>
      </c>
      <c r="J1436" s="15">
        <v>5.4293430765512003</v>
      </c>
      <c r="K1436" s="16" t="s">
        <v>4</v>
      </c>
    </row>
    <row r="1437" spans="1:11" x14ac:dyDescent="0.2">
      <c r="A1437" s="1">
        <v>42722</v>
      </c>
      <c r="B1437">
        <v>5.1320070399029003</v>
      </c>
      <c r="C1437" t="s">
        <v>4</v>
      </c>
      <c r="E1437" s="17">
        <v>43440</v>
      </c>
      <c r="F1437" s="18">
        <v>4.50251460226219</v>
      </c>
      <c r="G1437" s="19" t="s">
        <v>3</v>
      </c>
      <c r="I1437" s="17">
        <v>43440</v>
      </c>
      <c r="J1437" s="18">
        <v>5.4293430765512003</v>
      </c>
      <c r="K1437" s="19" t="s">
        <v>4</v>
      </c>
    </row>
    <row r="1438" spans="1:11" x14ac:dyDescent="0.2">
      <c r="A1438" s="1">
        <v>42723</v>
      </c>
      <c r="B1438">
        <v>5.9292920851747697</v>
      </c>
      <c r="C1438" t="s">
        <v>3</v>
      </c>
      <c r="E1438" s="14">
        <v>43441</v>
      </c>
      <c r="F1438" s="15">
        <v>4.50251460226219</v>
      </c>
      <c r="G1438" s="16" t="s">
        <v>3</v>
      </c>
      <c r="I1438" s="14">
        <v>43441</v>
      </c>
      <c r="J1438" s="15">
        <v>5.4293430765512003</v>
      </c>
      <c r="K1438" s="16" t="s">
        <v>4</v>
      </c>
    </row>
    <row r="1439" spans="1:11" x14ac:dyDescent="0.2">
      <c r="A1439" s="1">
        <v>42723</v>
      </c>
      <c r="B1439">
        <v>5.1320070399029003</v>
      </c>
      <c r="C1439" t="s">
        <v>4</v>
      </c>
      <c r="E1439" s="17">
        <v>43442</v>
      </c>
      <c r="F1439" s="18">
        <v>4.50251460226219</v>
      </c>
      <c r="G1439" s="19" t="s">
        <v>3</v>
      </c>
      <c r="I1439" s="17">
        <v>43442</v>
      </c>
      <c r="J1439" s="18">
        <v>5.4293430765512003</v>
      </c>
      <c r="K1439" s="19" t="s">
        <v>4</v>
      </c>
    </row>
    <row r="1440" spans="1:11" x14ac:dyDescent="0.2">
      <c r="A1440" s="1">
        <v>42724</v>
      </c>
      <c r="B1440">
        <v>5.9292920851747697</v>
      </c>
      <c r="C1440" t="s">
        <v>3</v>
      </c>
      <c r="E1440" s="14">
        <v>43443</v>
      </c>
      <c r="F1440" s="15">
        <v>4.50251460226219</v>
      </c>
      <c r="G1440" s="16" t="s">
        <v>3</v>
      </c>
      <c r="I1440" s="14">
        <v>43443</v>
      </c>
      <c r="J1440" s="15">
        <v>5.4293430765512003</v>
      </c>
      <c r="K1440" s="16" t="s">
        <v>4</v>
      </c>
    </row>
    <row r="1441" spans="1:11" x14ac:dyDescent="0.2">
      <c r="A1441" s="1">
        <v>42724</v>
      </c>
      <c r="B1441">
        <v>5.1320070399029003</v>
      </c>
      <c r="C1441" t="s">
        <v>4</v>
      </c>
      <c r="E1441" s="17">
        <v>43444</v>
      </c>
      <c r="F1441" s="18">
        <v>4.50251460226219</v>
      </c>
      <c r="G1441" s="19" t="s">
        <v>3</v>
      </c>
      <c r="I1441" s="17">
        <v>43444</v>
      </c>
      <c r="J1441" s="18">
        <v>5.4293430765512003</v>
      </c>
      <c r="K1441" s="19" t="s">
        <v>4</v>
      </c>
    </row>
    <row r="1442" spans="1:11" x14ac:dyDescent="0.2">
      <c r="A1442" s="1">
        <v>42725</v>
      </c>
      <c r="B1442">
        <v>5.9292920851747697</v>
      </c>
      <c r="C1442" t="s">
        <v>3</v>
      </c>
      <c r="E1442" s="14">
        <v>43445</v>
      </c>
      <c r="F1442" s="15">
        <v>4.50251460226219</v>
      </c>
      <c r="G1442" s="16" t="s">
        <v>3</v>
      </c>
      <c r="I1442" s="14">
        <v>43445</v>
      </c>
      <c r="J1442" s="15">
        <v>5.4293430765512003</v>
      </c>
      <c r="K1442" s="16" t="s">
        <v>4</v>
      </c>
    </row>
    <row r="1443" spans="1:11" x14ac:dyDescent="0.2">
      <c r="A1443" s="1">
        <v>42725</v>
      </c>
      <c r="B1443">
        <v>5.1320070399029003</v>
      </c>
      <c r="C1443" t="s">
        <v>4</v>
      </c>
      <c r="E1443" s="17">
        <v>43446</v>
      </c>
      <c r="F1443" s="18">
        <v>4.50251460226219</v>
      </c>
      <c r="G1443" s="19" t="s">
        <v>3</v>
      </c>
      <c r="I1443" s="17">
        <v>43446</v>
      </c>
      <c r="J1443" s="18">
        <v>5.4293430765512003</v>
      </c>
      <c r="K1443" s="19" t="s">
        <v>4</v>
      </c>
    </row>
    <row r="1444" spans="1:11" x14ac:dyDescent="0.2">
      <c r="A1444" s="1">
        <v>42726</v>
      </c>
      <c r="B1444">
        <v>5.9292920851747697</v>
      </c>
      <c r="C1444" t="s">
        <v>3</v>
      </c>
      <c r="E1444" s="14">
        <v>43447</v>
      </c>
      <c r="F1444" s="15">
        <v>4.50251460226219</v>
      </c>
      <c r="G1444" s="16" t="s">
        <v>3</v>
      </c>
      <c r="I1444" s="14">
        <v>43447</v>
      </c>
      <c r="J1444" s="15">
        <v>5.4293430765512003</v>
      </c>
      <c r="K1444" s="16" t="s">
        <v>4</v>
      </c>
    </row>
    <row r="1445" spans="1:11" x14ac:dyDescent="0.2">
      <c r="A1445" s="1">
        <v>42726</v>
      </c>
      <c r="B1445">
        <v>5.1320070399029003</v>
      </c>
      <c r="C1445" t="s">
        <v>4</v>
      </c>
      <c r="E1445" s="17">
        <v>43448</v>
      </c>
      <c r="F1445" s="18">
        <v>4.50251460226219</v>
      </c>
      <c r="G1445" s="19" t="s">
        <v>3</v>
      </c>
      <c r="I1445" s="17">
        <v>43448</v>
      </c>
      <c r="J1445" s="18">
        <v>5.4293430765512003</v>
      </c>
      <c r="K1445" s="19" t="s">
        <v>4</v>
      </c>
    </row>
    <row r="1446" spans="1:11" x14ac:dyDescent="0.2">
      <c r="A1446" s="1">
        <v>42727</v>
      </c>
      <c r="B1446">
        <v>5.9292920851747697</v>
      </c>
      <c r="C1446" t="s">
        <v>3</v>
      </c>
      <c r="E1446" s="14">
        <v>43449</v>
      </c>
      <c r="F1446" s="15">
        <v>4.50251460226219</v>
      </c>
      <c r="G1446" s="16" t="s">
        <v>3</v>
      </c>
      <c r="I1446" s="14">
        <v>43449</v>
      </c>
      <c r="J1446" s="15">
        <v>5.4375547161494504</v>
      </c>
      <c r="K1446" s="16" t="s">
        <v>4</v>
      </c>
    </row>
    <row r="1447" spans="1:11" x14ac:dyDescent="0.2">
      <c r="A1447" s="1">
        <v>42727</v>
      </c>
      <c r="B1447">
        <v>5.1320070399029003</v>
      </c>
      <c r="C1447" t="s">
        <v>4</v>
      </c>
      <c r="E1447" s="17">
        <v>43450</v>
      </c>
      <c r="F1447" s="18">
        <v>4.50251460226219</v>
      </c>
      <c r="G1447" s="19" t="s">
        <v>3</v>
      </c>
      <c r="I1447" s="17">
        <v>43450</v>
      </c>
      <c r="J1447" s="18">
        <v>5.4042888207083504</v>
      </c>
      <c r="K1447" s="19" t="s">
        <v>4</v>
      </c>
    </row>
    <row r="1448" spans="1:11" x14ac:dyDescent="0.2">
      <c r="A1448" s="1">
        <v>42728</v>
      </c>
      <c r="B1448">
        <v>5.9292920851747697</v>
      </c>
      <c r="C1448" t="s">
        <v>3</v>
      </c>
      <c r="E1448" s="14">
        <v>43451</v>
      </c>
      <c r="F1448" s="15">
        <v>4.50251460226219</v>
      </c>
      <c r="G1448" s="16" t="s">
        <v>3</v>
      </c>
      <c r="I1448" s="14">
        <v>43451</v>
      </c>
      <c r="J1448" s="15">
        <v>5.4375547161494504</v>
      </c>
      <c r="K1448" s="16" t="s">
        <v>4</v>
      </c>
    </row>
    <row r="1449" spans="1:11" x14ac:dyDescent="0.2">
      <c r="A1449" s="1">
        <v>42728</v>
      </c>
      <c r="B1449">
        <v>5.1320070399029003</v>
      </c>
      <c r="C1449" t="s">
        <v>4</v>
      </c>
      <c r="E1449" s="17">
        <v>43452</v>
      </c>
      <c r="F1449" s="18">
        <v>4.50251460226219</v>
      </c>
      <c r="G1449" s="19" t="s">
        <v>3</v>
      </c>
      <c r="I1449" s="17">
        <v>43452</v>
      </c>
      <c r="J1449" s="18">
        <v>5.4375547161494504</v>
      </c>
      <c r="K1449" s="19" t="s">
        <v>4</v>
      </c>
    </row>
    <row r="1450" spans="1:11" x14ac:dyDescent="0.2">
      <c r="A1450" s="1">
        <v>42729</v>
      </c>
      <c r="B1450">
        <v>5.9292920851747697</v>
      </c>
      <c r="C1450" t="s">
        <v>3</v>
      </c>
      <c r="E1450" s="14">
        <v>43453</v>
      </c>
      <c r="F1450" s="15">
        <v>4.50251460226219</v>
      </c>
      <c r="G1450" s="16" t="s">
        <v>3</v>
      </c>
      <c r="I1450" s="14">
        <v>43453</v>
      </c>
      <c r="J1450" s="15">
        <v>5.4375547161494504</v>
      </c>
      <c r="K1450" s="16" t="s">
        <v>4</v>
      </c>
    </row>
    <row r="1451" spans="1:11" x14ac:dyDescent="0.2">
      <c r="A1451" s="1">
        <v>42729</v>
      </c>
      <c r="B1451">
        <v>5.1320070399029003</v>
      </c>
      <c r="C1451" t="s">
        <v>4</v>
      </c>
      <c r="E1451" s="17">
        <v>43454</v>
      </c>
      <c r="F1451" s="18">
        <v>4.50251460226219</v>
      </c>
      <c r="G1451" s="19" t="s">
        <v>3</v>
      </c>
      <c r="I1451" s="17">
        <v>43454</v>
      </c>
      <c r="J1451" s="18">
        <v>5.4375547161494504</v>
      </c>
      <c r="K1451" s="19" t="s">
        <v>4</v>
      </c>
    </row>
    <row r="1452" spans="1:11" x14ac:dyDescent="0.2">
      <c r="A1452" s="1">
        <v>42730</v>
      </c>
      <c r="B1452">
        <v>5.9292920851747697</v>
      </c>
      <c r="C1452" t="s">
        <v>3</v>
      </c>
      <c r="E1452" s="14">
        <v>43455</v>
      </c>
      <c r="F1452" s="15">
        <v>4.50251460226219</v>
      </c>
      <c r="G1452" s="16" t="s">
        <v>3</v>
      </c>
      <c r="I1452" s="14">
        <v>43455</v>
      </c>
      <c r="J1452" s="15">
        <v>5.4375547161494504</v>
      </c>
      <c r="K1452" s="16" t="s">
        <v>4</v>
      </c>
    </row>
    <row r="1453" spans="1:11" x14ac:dyDescent="0.2">
      <c r="A1453" s="1">
        <v>42730</v>
      </c>
      <c r="B1453">
        <v>5.1320070399029003</v>
      </c>
      <c r="C1453" t="s">
        <v>4</v>
      </c>
      <c r="E1453" s="17">
        <v>43456</v>
      </c>
      <c r="F1453" s="18">
        <v>4.50251460226219</v>
      </c>
      <c r="G1453" s="19" t="s">
        <v>3</v>
      </c>
      <c r="I1453" s="17">
        <v>43456</v>
      </c>
      <c r="J1453" s="18">
        <v>5.4375547161494504</v>
      </c>
      <c r="K1453" s="19" t="s">
        <v>4</v>
      </c>
    </row>
    <row r="1454" spans="1:11" x14ac:dyDescent="0.2">
      <c r="A1454" s="1">
        <v>42731</v>
      </c>
      <c r="B1454">
        <v>5.9292920851747697</v>
      </c>
      <c r="C1454" t="s">
        <v>3</v>
      </c>
      <c r="E1454" s="14">
        <v>43457</v>
      </c>
      <c r="F1454" s="15">
        <v>4.50251460226219</v>
      </c>
      <c r="G1454" s="16" t="s">
        <v>3</v>
      </c>
      <c r="I1454" s="14">
        <v>43457</v>
      </c>
      <c r="J1454" s="15">
        <v>5.4375547161494504</v>
      </c>
      <c r="K1454" s="16" t="s">
        <v>4</v>
      </c>
    </row>
    <row r="1455" spans="1:11" x14ac:dyDescent="0.2">
      <c r="A1455" s="1">
        <v>42731</v>
      </c>
      <c r="B1455">
        <v>5.1320070399029003</v>
      </c>
      <c r="C1455" t="s">
        <v>4</v>
      </c>
      <c r="E1455" s="17">
        <v>43458</v>
      </c>
      <c r="F1455" s="18">
        <v>4.50251460226219</v>
      </c>
      <c r="G1455" s="19" t="s">
        <v>3</v>
      </c>
      <c r="I1455" s="17">
        <v>43458</v>
      </c>
      <c r="J1455" s="18">
        <v>5.4375547161494504</v>
      </c>
      <c r="K1455" s="19" t="s">
        <v>4</v>
      </c>
    </row>
    <row r="1456" spans="1:11" x14ac:dyDescent="0.2">
      <c r="A1456" s="1">
        <v>42732</v>
      </c>
      <c r="B1456">
        <v>5.9292920851747697</v>
      </c>
      <c r="C1456" t="s">
        <v>3</v>
      </c>
      <c r="E1456" s="14">
        <v>43459</v>
      </c>
      <c r="F1456" s="15">
        <v>4.50251460226219</v>
      </c>
      <c r="G1456" s="16" t="s">
        <v>3</v>
      </c>
      <c r="I1456" s="14">
        <v>43459</v>
      </c>
      <c r="J1456" s="15">
        <v>5.4375547161494504</v>
      </c>
      <c r="K1456" s="16" t="s">
        <v>4</v>
      </c>
    </row>
    <row r="1457" spans="1:11" x14ac:dyDescent="0.2">
      <c r="A1457" s="1">
        <v>42732</v>
      </c>
      <c r="B1457">
        <v>5.1320070399029003</v>
      </c>
      <c r="C1457" t="s">
        <v>4</v>
      </c>
      <c r="E1457" s="17">
        <v>43460</v>
      </c>
      <c r="F1457" s="18">
        <v>4.50251460226219</v>
      </c>
      <c r="G1457" s="19" t="s">
        <v>3</v>
      </c>
      <c r="I1457" s="17">
        <v>43460</v>
      </c>
      <c r="J1457" s="18">
        <v>5.4375547161494504</v>
      </c>
      <c r="K1457" s="19" t="s">
        <v>4</v>
      </c>
    </row>
    <row r="1458" spans="1:11" x14ac:dyDescent="0.2">
      <c r="A1458" s="1">
        <v>42733</v>
      </c>
      <c r="B1458">
        <v>5.9292920851747697</v>
      </c>
      <c r="C1458" t="s">
        <v>3</v>
      </c>
      <c r="E1458" s="14">
        <v>43461</v>
      </c>
      <c r="F1458" s="15">
        <v>4.50251460226219</v>
      </c>
      <c r="G1458" s="16" t="s">
        <v>3</v>
      </c>
      <c r="I1458" s="14">
        <v>43461</v>
      </c>
      <c r="J1458" s="15">
        <v>5.4375547161494504</v>
      </c>
      <c r="K1458" s="16" t="s">
        <v>4</v>
      </c>
    </row>
    <row r="1459" spans="1:11" x14ac:dyDescent="0.2">
      <c r="A1459" s="1">
        <v>42733</v>
      </c>
      <c r="B1459">
        <v>5.1320070399029003</v>
      </c>
      <c r="C1459" t="s">
        <v>4</v>
      </c>
      <c r="E1459" s="17">
        <v>43462</v>
      </c>
      <c r="F1459" s="18">
        <v>4.50251460226219</v>
      </c>
      <c r="G1459" s="19" t="s">
        <v>3</v>
      </c>
      <c r="I1459" s="17">
        <v>43462</v>
      </c>
      <c r="J1459" s="18">
        <v>5.4375547161494504</v>
      </c>
      <c r="K1459" s="19" t="s">
        <v>4</v>
      </c>
    </row>
    <row r="1460" spans="1:11" x14ac:dyDescent="0.2">
      <c r="A1460" s="1">
        <v>42734</v>
      </c>
      <c r="B1460">
        <v>5.9292920851747697</v>
      </c>
      <c r="C1460" t="s">
        <v>3</v>
      </c>
      <c r="E1460" s="14">
        <v>43463</v>
      </c>
      <c r="F1460" s="15">
        <v>4.50251460226219</v>
      </c>
      <c r="G1460" s="16" t="s">
        <v>3</v>
      </c>
      <c r="I1460" s="14">
        <v>43463</v>
      </c>
      <c r="J1460" s="15">
        <v>5.4375547161494504</v>
      </c>
      <c r="K1460" s="16" t="s">
        <v>4</v>
      </c>
    </row>
    <row r="1461" spans="1:11" x14ac:dyDescent="0.2">
      <c r="A1461" s="1">
        <v>42734</v>
      </c>
      <c r="B1461">
        <v>5.1320070399029003</v>
      </c>
      <c r="C1461" t="s">
        <v>4</v>
      </c>
      <c r="E1461" s="17">
        <v>43464</v>
      </c>
      <c r="F1461" s="18">
        <v>4.50251460226219</v>
      </c>
      <c r="G1461" s="19" t="s">
        <v>3</v>
      </c>
      <c r="I1461" s="17">
        <v>43464</v>
      </c>
      <c r="J1461" s="18">
        <v>5.4375547161494504</v>
      </c>
      <c r="K1461" s="19" t="s">
        <v>4</v>
      </c>
    </row>
    <row r="1462" spans="1:11" x14ac:dyDescent="0.2">
      <c r="A1462" s="1">
        <v>42735</v>
      </c>
      <c r="B1462">
        <v>5.9292920851747697</v>
      </c>
      <c r="C1462" t="s">
        <v>3</v>
      </c>
      <c r="E1462" s="14">
        <v>43465</v>
      </c>
      <c r="F1462" s="15">
        <v>4.50251460226219</v>
      </c>
      <c r="G1462" s="16" t="s">
        <v>3</v>
      </c>
      <c r="I1462" s="14">
        <v>43465</v>
      </c>
      <c r="J1462" s="15">
        <v>5.4375547161494504</v>
      </c>
      <c r="K1462" s="16" t="s">
        <v>4</v>
      </c>
    </row>
    <row r="1463" spans="1:11" x14ac:dyDescent="0.2">
      <c r="A1463" s="1">
        <v>42735</v>
      </c>
      <c r="B1463">
        <v>5.1320070399029003</v>
      </c>
      <c r="C1463" t="s">
        <v>4</v>
      </c>
      <c r="E1463" s="17">
        <v>43466</v>
      </c>
      <c r="F1463" s="18">
        <v>4.50251460226219</v>
      </c>
      <c r="G1463" s="19" t="s">
        <v>3</v>
      </c>
      <c r="I1463" s="17">
        <v>43466</v>
      </c>
      <c r="J1463" s="18">
        <v>5.4335673959715898</v>
      </c>
      <c r="K1463" s="19" t="s">
        <v>4</v>
      </c>
    </row>
    <row r="1464" spans="1:11" x14ac:dyDescent="0.2">
      <c r="A1464" s="1">
        <v>42736</v>
      </c>
      <c r="B1464">
        <v>5.9292920851747697</v>
      </c>
      <c r="C1464" t="s">
        <v>3</v>
      </c>
      <c r="E1464" s="14">
        <v>43467</v>
      </c>
      <c r="F1464" s="15">
        <v>4.50251460226219</v>
      </c>
      <c r="G1464" s="16" t="s">
        <v>3</v>
      </c>
      <c r="I1464" s="14">
        <v>43467</v>
      </c>
      <c r="J1464" s="15">
        <v>5.4335673959715898</v>
      </c>
      <c r="K1464" s="16" t="s">
        <v>4</v>
      </c>
    </row>
    <row r="1465" spans="1:11" x14ac:dyDescent="0.2">
      <c r="A1465" s="1">
        <v>42736</v>
      </c>
      <c r="B1465">
        <v>5.10713038546701</v>
      </c>
      <c r="C1465" t="s">
        <v>4</v>
      </c>
      <c r="E1465" s="17">
        <v>43468</v>
      </c>
      <c r="F1465" s="18">
        <v>4.50251460226219</v>
      </c>
      <c r="G1465" s="19" t="s">
        <v>3</v>
      </c>
      <c r="I1465" s="17">
        <v>43468</v>
      </c>
      <c r="J1465" s="18">
        <v>5.4335673959715898</v>
      </c>
      <c r="K1465" s="19" t="s">
        <v>4</v>
      </c>
    </row>
    <row r="1466" spans="1:11" x14ac:dyDescent="0.2">
      <c r="A1466" s="1">
        <v>42737</v>
      </c>
      <c r="B1466">
        <v>5.9292920851747697</v>
      </c>
      <c r="C1466" t="s">
        <v>3</v>
      </c>
      <c r="E1466" s="14">
        <v>43469</v>
      </c>
      <c r="F1466" s="15">
        <v>4.50251460226219</v>
      </c>
      <c r="G1466" s="16" t="s">
        <v>3</v>
      </c>
      <c r="I1466" s="14">
        <v>43469</v>
      </c>
      <c r="J1466" s="15">
        <v>5.4335673959715898</v>
      </c>
      <c r="K1466" s="16" t="s">
        <v>4</v>
      </c>
    </row>
    <row r="1467" spans="1:11" x14ac:dyDescent="0.2">
      <c r="A1467" s="1">
        <v>42737</v>
      </c>
      <c r="B1467">
        <v>5.10713038546701</v>
      </c>
      <c r="C1467" t="s">
        <v>4</v>
      </c>
      <c r="E1467" s="17">
        <v>43470</v>
      </c>
      <c r="F1467" s="18">
        <v>4.50251460226219</v>
      </c>
      <c r="G1467" s="19" t="s">
        <v>3</v>
      </c>
      <c r="I1467" s="17">
        <v>43470</v>
      </c>
      <c r="J1467" s="18">
        <v>5.4335673959715898</v>
      </c>
      <c r="K1467" s="19" t="s">
        <v>4</v>
      </c>
    </row>
    <row r="1468" spans="1:11" x14ac:dyDescent="0.2">
      <c r="A1468" s="1">
        <v>42738</v>
      </c>
      <c r="B1468">
        <v>5.9292920851747697</v>
      </c>
      <c r="C1468" t="s">
        <v>3</v>
      </c>
      <c r="E1468" s="14">
        <v>43471</v>
      </c>
      <c r="F1468" s="15">
        <v>4.50251460226219</v>
      </c>
      <c r="G1468" s="16" t="s">
        <v>3</v>
      </c>
      <c r="I1468" s="14">
        <v>43471</v>
      </c>
      <c r="J1468" s="15">
        <v>5.4335673959715898</v>
      </c>
      <c r="K1468" s="16" t="s">
        <v>4</v>
      </c>
    </row>
    <row r="1469" spans="1:11" x14ac:dyDescent="0.2">
      <c r="A1469" s="1">
        <v>42738</v>
      </c>
      <c r="B1469">
        <v>5.10713038546701</v>
      </c>
      <c r="C1469" t="s">
        <v>4</v>
      </c>
      <c r="E1469" s="17">
        <v>43472</v>
      </c>
      <c r="F1469" s="18">
        <v>4.50251460226219</v>
      </c>
      <c r="G1469" s="19" t="s">
        <v>3</v>
      </c>
      <c r="I1469" s="17">
        <v>43472</v>
      </c>
      <c r="J1469" s="18">
        <v>5.4335673959715898</v>
      </c>
      <c r="K1469" s="19" t="s">
        <v>4</v>
      </c>
    </row>
    <row r="1470" spans="1:11" x14ac:dyDescent="0.2">
      <c r="A1470" s="1">
        <v>42739</v>
      </c>
      <c r="B1470">
        <v>5.9292920851747697</v>
      </c>
      <c r="C1470" t="s">
        <v>3</v>
      </c>
      <c r="E1470" s="14">
        <v>43473</v>
      </c>
      <c r="F1470" s="15">
        <v>4.50251460226219</v>
      </c>
      <c r="G1470" s="16" t="s">
        <v>3</v>
      </c>
      <c r="I1470" s="14">
        <v>43473</v>
      </c>
      <c r="J1470" s="15">
        <v>5.4335673959715898</v>
      </c>
      <c r="K1470" s="16" t="s">
        <v>4</v>
      </c>
    </row>
    <row r="1471" spans="1:11" x14ac:dyDescent="0.2">
      <c r="A1471" s="1">
        <v>42739</v>
      </c>
      <c r="B1471">
        <v>5.10713038546701</v>
      </c>
      <c r="C1471" t="s">
        <v>4</v>
      </c>
      <c r="E1471" s="17">
        <v>43474</v>
      </c>
      <c r="F1471" s="18">
        <v>4.50251460226219</v>
      </c>
      <c r="G1471" s="19" t="s">
        <v>3</v>
      </c>
      <c r="I1471" s="17">
        <v>43474</v>
      </c>
      <c r="J1471" s="18">
        <v>5.4335673959715898</v>
      </c>
      <c r="K1471" s="19" t="s">
        <v>4</v>
      </c>
    </row>
    <row r="1472" spans="1:11" x14ac:dyDescent="0.2">
      <c r="A1472" s="1">
        <v>42740</v>
      </c>
      <c r="B1472">
        <v>5.9292920851747697</v>
      </c>
      <c r="C1472" t="s">
        <v>3</v>
      </c>
      <c r="E1472" s="14">
        <v>43475</v>
      </c>
      <c r="F1472" s="15">
        <v>4.50251460226219</v>
      </c>
      <c r="G1472" s="16" t="s">
        <v>3</v>
      </c>
      <c r="I1472" s="14">
        <v>43475</v>
      </c>
      <c r="J1472" s="15">
        <v>5.4335673959715898</v>
      </c>
      <c r="K1472" s="16" t="s">
        <v>4</v>
      </c>
    </row>
    <row r="1473" spans="1:11" x14ac:dyDescent="0.2">
      <c r="A1473" s="1">
        <v>42740</v>
      </c>
      <c r="B1473">
        <v>5.10713038546701</v>
      </c>
      <c r="C1473" t="s">
        <v>4</v>
      </c>
      <c r="E1473" s="17">
        <v>43476</v>
      </c>
      <c r="F1473" s="18">
        <v>4.50251460226219</v>
      </c>
      <c r="G1473" s="19" t="s">
        <v>3</v>
      </c>
      <c r="I1473" s="17">
        <v>43476</v>
      </c>
      <c r="J1473" s="18">
        <v>5.4335673959715898</v>
      </c>
      <c r="K1473" s="19" t="s">
        <v>4</v>
      </c>
    </row>
    <row r="1474" spans="1:11" x14ac:dyDescent="0.2">
      <c r="A1474" s="1">
        <v>42741</v>
      </c>
      <c r="B1474">
        <v>5.9292920851747697</v>
      </c>
      <c r="C1474" t="s">
        <v>3</v>
      </c>
      <c r="E1474" s="14">
        <v>43477</v>
      </c>
      <c r="F1474" s="15">
        <v>4.50251460226219</v>
      </c>
      <c r="G1474" s="16" t="s">
        <v>3</v>
      </c>
      <c r="I1474" s="14">
        <v>43477</v>
      </c>
      <c r="J1474" s="15">
        <v>5.4335673959715898</v>
      </c>
      <c r="K1474" s="16" t="s">
        <v>4</v>
      </c>
    </row>
    <row r="1475" spans="1:11" x14ac:dyDescent="0.2">
      <c r="A1475" s="1">
        <v>42741</v>
      </c>
      <c r="B1475">
        <v>5.10713038546701</v>
      </c>
      <c r="C1475" t="s">
        <v>4</v>
      </c>
      <c r="E1475" s="17">
        <v>43478</v>
      </c>
      <c r="F1475" s="18">
        <v>4.50251460226219</v>
      </c>
      <c r="G1475" s="19" t="s">
        <v>3</v>
      </c>
      <c r="I1475" s="17">
        <v>43478</v>
      </c>
      <c r="J1475" s="18">
        <v>5.4335673959715898</v>
      </c>
      <c r="K1475" s="19" t="s">
        <v>4</v>
      </c>
    </row>
    <row r="1476" spans="1:11" x14ac:dyDescent="0.2">
      <c r="A1476" s="1">
        <v>42742</v>
      </c>
      <c r="B1476">
        <v>5.9292920851747697</v>
      </c>
      <c r="C1476" t="s">
        <v>3</v>
      </c>
      <c r="E1476" s="14">
        <v>43479</v>
      </c>
      <c r="F1476" s="15">
        <v>4.50251460226219</v>
      </c>
      <c r="G1476" s="16" t="s">
        <v>3</v>
      </c>
      <c r="I1476" s="14">
        <v>43479</v>
      </c>
      <c r="J1476" s="15">
        <v>5.4335673959715898</v>
      </c>
      <c r="K1476" s="16" t="s">
        <v>4</v>
      </c>
    </row>
    <row r="1477" spans="1:11" x14ac:dyDescent="0.2">
      <c r="A1477" s="1">
        <v>42742</v>
      </c>
      <c r="B1477">
        <v>5.10713038546701</v>
      </c>
      <c r="C1477" t="s">
        <v>4</v>
      </c>
      <c r="E1477" s="17">
        <v>43480</v>
      </c>
      <c r="F1477" s="18">
        <v>4.50251460226219</v>
      </c>
      <c r="G1477" s="19" t="s">
        <v>3</v>
      </c>
      <c r="I1477" s="17">
        <v>43480</v>
      </c>
      <c r="J1477" s="18">
        <v>5.4335673959715898</v>
      </c>
      <c r="K1477" s="19" t="s">
        <v>4</v>
      </c>
    </row>
    <row r="1478" spans="1:11" x14ac:dyDescent="0.2">
      <c r="A1478" s="1">
        <v>42743</v>
      </c>
      <c r="B1478">
        <v>5.9292920851747697</v>
      </c>
      <c r="C1478" t="s">
        <v>3</v>
      </c>
      <c r="E1478" s="14">
        <v>43481</v>
      </c>
      <c r="F1478" s="15">
        <v>4.50251460226219</v>
      </c>
      <c r="G1478" s="16" t="s">
        <v>3</v>
      </c>
      <c r="I1478" s="14">
        <v>43481</v>
      </c>
      <c r="J1478" s="15">
        <v>5.4335673959715898</v>
      </c>
      <c r="K1478" s="16" t="s">
        <v>4</v>
      </c>
    </row>
    <row r="1479" spans="1:11" x14ac:dyDescent="0.2">
      <c r="A1479" s="1">
        <v>42743</v>
      </c>
      <c r="B1479">
        <v>5.10713038546701</v>
      </c>
      <c r="C1479" t="s">
        <v>4</v>
      </c>
      <c r="E1479" s="17">
        <v>43482</v>
      </c>
      <c r="F1479" s="18">
        <v>4.50251460226219</v>
      </c>
      <c r="G1479" s="19" t="s">
        <v>3</v>
      </c>
      <c r="I1479" s="17">
        <v>43482</v>
      </c>
      <c r="J1479" s="18">
        <v>5.4335673959715898</v>
      </c>
      <c r="K1479" s="19" t="s">
        <v>4</v>
      </c>
    </row>
    <row r="1480" spans="1:11" x14ac:dyDescent="0.2">
      <c r="A1480" s="1">
        <v>42744</v>
      </c>
      <c r="B1480">
        <v>5.9292920851747697</v>
      </c>
      <c r="C1480" t="s">
        <v>3</v>
      </c>
      <c r="E1480" s="14">
        <v>43483</v>
      </c>
      <c r="F1480" s="15">
        <v>4.50251460226219</v>
      </c>
      <c r="G1480" s="16" t="s">
        <v>3</v>
      </c>
      <c r="I1480" s="14">
        <v>43483</v>
      </c>
      <c r="J1480" s="15">
        <v>5.4335673959715898</v>
      </c>
      <c r="K1480" s="16" t="s">
        <v>4</v>
      </c>
    </row>
    <row r="1481" spans="1:11" x14ac:dyDescent="0.2">
      <c r="A1481" s="1">
        <v>42744</v>
      </c>
      <c r="B1481">
        <v>5.10713038546701</v>
      </c>
      <c r="C1481" t="s">
        <v>4</v>
      </c>
      <c r="E1481" s="17">
        <v>43484</v>
      </c>
      <c r="F1481" s="18">
        <v>4.50251460226219</v>
      </c>
      <c r="G1481" s="19" t="s">
        <v>3</v>
      </c>
      <c r="I1481" s="17">
        <v>43484</v>
      </c>
      <c r="J1481" s="18">
        <v>5.4335673959715898</v>
      </c>
      <c r="K1481" s="19" t="s">
        <v>4</v>
      </c>
    </row>
    <row r="1482" spans="1:11" x14ac:dyDescent="0.2">
      <c r="A1482" s="1">
        <v>42745</v>
      </c>
      <c r="B1482">
        <v>5.9292920851747697</v>
      </c>
      <c r="C1482" t="s">
        <v>3</v>
      </c>
      <c r="E1482" s="14">
        <v>43485</v>
      </c>
      <c r="F1482" s="15">
        <v>4.50251460226219</v>
      </c>
      <c r="G1482" s="16" t="s">
        <v>3</v>
      </c>
      <c r="I1482" s="14">
        <v>43485</v>
      </c>
      <c r="J1482" s="15">
        <v>5.4335673959715898</v>
      </c>
      <c r="K1482" s="16" t="s">
        <v>4</v>
      </c>
    </row>
    <row r="1483" spans="1:11" x14ac:dyDescent="0.2">
      <c r="A1483" s="1">
        <v>42745</v>
      </c>
      <c r="B1483">
        <v>5.10713038546701</v>
      </c>
      <c r="C1483" t="s">
        <v>4</v>
      </c>
      <c r="E1483" s="17">
        <v>43486</v>
      </c>
      <c r="F1483" s="18">
        <v>4.50251460226219</v>
      </c>
      <c r="G1483" s="19" t="s">
        <v>3</v>
      </c>
      <c r="I1483" s="17">
        <v>43486</v>
      </c>
      <c r="J1483" s="18">
        <v>5.4335673959715898</v>
      </c>
      <c r="K1483" s="19" t="s">
        <v>4</v>
      </c>
    </row>
    <row r="1484" spans="1:11" x14ac:dyDescent="0.2">
      <c r="A1484" s="1">
        <v>42746</v>
      </c>
      <c r="B1484">
        <v>5.9292920851747697</v>
      </c>
      <c r="C1484" t="s">
        <v>3</v>
      </c>
      <c r="E1484" s="14">
        <v>43487</v>
      </c>
      <c r="F1484" s="15">
        <v>4.50251460226219</v>
      </c>
      <c r="G1484" s="16" t="s">
        <v>3</v>
      </c>
      <c r="I1484" s="14">
        <v>43487</v>
      </c>
      <c r="J1484" s="15">
        <v>5.4335673959715898</v>
      </c>
      <c r="K1484" s="16" t="s">
        <v>4</v>
      </c>
    </row>
    <row r="1485" spans="1:11" x14ac:dyDescent="0.2">
      <c r="A1485" s="1">
        <v>42746</v>
      </c>
      <c r="B1485">
        <v>5.10713038546701</v>
      </c>
      <c r="C1485" t="s">
        <v>4</v>
      </c>
      <c r="E1485" s="17">
        <v>43488</v>
      </c>
      <c r="F1485" s="18">
        <v>4.50251460226219</v>
      </c>
      <c r="G1485" s="19" t="s">
        <v>3</v>
      </c>
      <c r="I1485" s="17">
        <v>43488</v>
      </c>
      <c r="J1485" s="18">
        <v>5.4335673959715898</v>
      </c>
      <c r="K1485" s="19" t="s">
        <v>4</v>
      </c>
    </row>
    <row r="1486" spans="1:11" x14ac:dyDescent="0.2">
      <c r="A1486" s="1">
        <v>42747</v>
      </c>
      <c r="B1486">
        <v>5.9292920851747697</v>
      </c>
      <c r="C1486" t="s">
        <v>3</v>
      </c>
      <c r="E1486" s="14">
        <v>43489</v>
      </c>
      <c r="F1486" s="15">
        <v>4.50251460226219</v>
      </c>
      <c r="G1486" s="16" t="s">
        <v>3</v>
      </c>
      <c r="I1486" s="14">
        <v>43489</v>
      </c>
      <c r="J1486" s="15">
        <v>5.4335673959715898</v>
      </c>
      <c r="K1486" s="16" t="s">
        <v>4</v>
      </c>
    </row>
    <row r="1487" spans="1:11" x14ac:dyDescent="0.2">
      <c r="A1487" s="1">
        <v>42747</v>
      </c>
      <c r="B1487">
        <v>5.10713038546701</v>
      </c>
      <c r="C1487" t="s">
        <v>4</v>
      </c>
      <c r="E1487" s="17">
        <v>43490</v>
      </c>
      <c r="F1487" s="18">
        <v>4.50251460226219</v>
      </c>
      <c r="G1487" s="19" t="s">
        <v>3</v>
      </c>
      <c r="I1487" s="17">
        <v>43490</v>
      </c>
      <c r="J1487" s="18">
        <v>5.4335673959715898</v>
      </c>
      <c r="K1487" s="19" t="s">
        <v>4</v>
      </c>
    </row>
    <row r="1488" spans="1:11" x14ac:dyDescent="0.2">
      <c r="A1488" s="1">
        <v>42748</v>
      </c>
      <c r="B1488">
        <v>5.9292920851747697</v>
      </c>
      <c r="C1488" t="s">
        <v>3</v>
      </c>
      <c r="E1488" s="14">
        <v>43491</v>
      </c>
      <c r="F1488" s="15">
        <v>4.50251460226219</v>
      </c>
      <c r="G1488" s="16" t="s">
        <v>3</v>
      </c>
      <c r="I1488" s="14">
        <v>43491</v>
      </c>
      <c r="J1488" s="15">
        <v>5.4335673959715898</v>
      </c>
      <c r="K1488" s="16" t="s">
        <v>4</v>
      </c>
    </row>
    <row r="1489" spans="1:11" x14ac:dyDescent="0.2">
      <c r="A1489" s="1">
        <v>42748</v>
      </c>
      <c r="B1489">
        <v>5.10713038546701</v>
      </c>
      <c r="C1489" t="s">
        <v>4</v>
      </c>
      <c r="E1489" s="17">
        <v>43492</v>
      </c>
      <c r="F1489" s="18">
        <v>4.50251460226219</v>
      </c>
      <c r="G1489" s="19" t="s">
        <v>3</v>
      </c>
      <c r="I1489" s="17">
        <v>43492</v>
      </c>
      <c r="J1489" s="18">
        <v>5.4335673959715898</v>
      </c>
      <c r="K1489" s="19" t="s">
        <v>4</v>
      </c>
    </row>
    <row r="1490" spans="1:11" x14ac:dyDescent="0.2">
      <c r="A1490" s="1">
        <v>42749</v>
      </c>
      <c r="B1490">
        <v>5.9292920851747697</v>
      </c>
      <c r="C1490" t="s">
        <v>3</v>
      </c>
      <c r="E1490" s="14">
        <v>43493</v>
      </c>
      <c r="F1490" s="15">
        <v>4.50251460226219</v>
      </c>
      <c r="G1490" s="16" t="s">
        <v>3</v>
      </c>
      <c r="I1490" s="14">
        <v>43493</v>
      </c>
      <c r="J1490" s="15">
        <v>5.4335673959715898</v>
      </c>
      <c r="K1490" s="16" t="s">
        <v>4</v>
      </c>
    </row>
    <row r="1491" spans="1:11" x14ac:dyDescent="0.2">
      <c r="A1491" s="1">
        <v>42749</v>
      </c>
      <c r="B1491">
        <v>5.10713038546701</v>
      </c>
      <c r="C1491" t="s">
        <v>4</v>
      </c>
      <c r="E1491" s="17">
        <v>43494</v>
      </c>
      <c r="F1491" s="18">
        <v>4.50251460226219</v>
      </c>
      <c r="G1491" s="19" t="s">
        <v>3</v>
      </c>
      <c r="I1491" s="17">
        <v>43494</v>
      </c>
      <c r="J1491" s="18">
        <v>5.4335673959715898</v>
      </c>
      <c r="K1491" s="19" t="s">
        <v>4</v>
      </c>
    </row>
    <row r="1492" spans="1:11" x14ac:dyDescent="0.2">
      <c r="A1492" s="1">
        <v>42750</v>
      </c>
      <c r="B1492">
        <v>5.9292920851747697</v>
      </c>
      <c r="C1492" t="s">
        <v>3</v>
      </c>
      <c r="E1492" s="14">
        <v>43495</v>
      </c>
      <c r="F1492" s="15">
        <v>4.50251460226219</v>
      </c>
      <c r="G1492" s="16" t="s">
        <v>3</v>
      </c>
      <c r="I1492" s="14">
        <v>43495</v>
      </c>
      <c r="J1492" s="15">
        <v>5.4335673959715898</v>
      </c>
      <c r="K1492" s="16" t="s">
        <v>4</v>
      </c>
    </row>
    <row r="1493" spans="1:11" x14ac:dyDescent="0.2">
      <c r="A1493" s="1">
        <v>42750</v>
      </c>
      <c r="B1493">
        <v>5.10713038546701</v>
      </c>
      <c r="C1493" t="s">
        <v>4</v>
      </c>
      <c r="E1493" s="17">
        <v>43496</v>
      </c>
      <c r="F1493" s="18">
        <v>4.50251460226219</v>
      </c>
      <c r="G1493" s="19" t="s">
        <v>3</v>
      </c>
      <c r="I1493" s="17">
        <v>43496</v>
      </c>
      <c r="J1493" s="18">
        <v>5.4335673959715898</v>
      </c>
      <c r="K1493" s="19" t="s">
        <v>4</v>
      </c>
    </row>
    <row r="1494" spans="1:11" x14ac:dyDescent="0.2">
      <c r="A1494" s="1">
        <v>42751</v>
      </c>
      <c r="B1494">
        <v>5.9292920851747697</v>
      </c>
      <c r="C1494" t="s">
        <v>3</v>
      </c>
      <c r="E1494" s="14">
        <v>43497</v>
      </c>
      <c r="F1494" s="15">
        <v>4.50251460226219</v>
      </c>
      <c r="G1494" s="16" t="s">
        <v>3</v>
      </c>
      <c r="I1494" s="14">
        <v>43497</v>
      </c>
      <c r="J1494" s="15">
        <v>5.4158515564780902</v>
      </c>
      <c r="K1494" s="16" t="s">
        <v>4</v>
      </c>
    </row>
    <row r="1495" spans="1:11" x14ac:dyDescent="0.2">
      <c r="A1495" s="1">
        <v>42751</v>
      </c>
      <c r="B1495">
        <v>5.10713038546701</v>
      </c>
      <c r="C1495" t="s">
        <v>4</v>
      </c>
      <c r="E1495" s="17">
        <v>43498</v>
      </c>
      <c r="F1495" s="18">
        <v>4.50251460226219</v>
      </c>
      <c r="G1495" s="19" t="s">
        <v>3</v>
      </c>
      <c r="I1495" s="17">
        <v>43498</v>
      </c>
      <c r="J1495" s="18">
        <v>5.4158515564780902</v>
      </c>
      <c r="K1495" s="19" t="s">
        <v>4</v>
      </c>
    </row>
    <row r="1496" spans="1:11" x14ac:dyDescent="0.2">
      <c r="A1496" s="1">
        <v>42752</v>
      </c>
      <c r="B1496">
        <v>5.9292920851747697</v>
      </c>
      <c r="C1496" t="s">
        <v>3</v>
      </c>
      <c r="E1496" s="14">
        <v>43499</v>
      </c>
      <c r="F1496" s="15">
        <v>4.50251460226219</v>
      </c>
      <c r="G1496" s="16" t="s">
        <v>3</v>
      </c>
      <c r="I1496" s="14">
        <v>43499</v>
      </c>
      <c r="J1496" s="15">
        <v>5.4158515564780902</v>
      </c>
      <c r="K1496" s="16" t="s">
        <v>4</v>
      </c>
    </row>
    <row r="1497" spans="1:11" x14ac:dyDescent="0.2">
      <c r="A1497" s="1">
        <v>42752</v>
      </c>
      <c r="B1497">
        <v>5.10713038546701</v>
      </c>
      <c r="C1497" t="s">
        <v>4</v>
      </c>
      <c r="E1497" s="17">
        <v>43500</v>
      </c>
      <c r="F1497" s="18">
        <v>4.50251460226219</v>
      </c>
      <c r="G1497" s="19" t="s">
        <v>3</v>
      </c>
      <c r="I1497" s="17">
        <v>43500</v>
      </c>
      <c r="J1497" s="18">
        <v>5.4158515564780902</v>
      </c>
      <c r="K1497" s="19" t="s">
        <v>4</v>
      </c>
    </row>
    <row r="1498" spans="1:11" x14ac:dyDescent="0.2">
      <c r="A1498" s="1">
        <v>42753</v>
      </c>
      <c r="B1498">
        <v>5.9292920851747697</v>
      </c>
      <c r="C1498" t="s">
        <v>3</v>
      </c>
      <c r="E1498" s="14">
        <v>43501</v>
      </c>
      <c r="F1498" s="15">
        <v>4.50251460226219</v>
      </c>
      <c r="G1498" s="16" t="s">
        <v>3</v>
      </c>
      <c r="I1498" s="14">
        <v>43501</v>
      </c>
      <c r="J1498" s="15">
        <v>5.4158515564780902</v>
      </c>
      <c r="K1498" s="16" t="s">
        <v>4</v>
      </c>
    </row>
    <row r="1499" spans="1:11" x14ac:dyDescent="0.2">
      <c r="A1499" s="1">
        <v>42753</v>
      </c>
      <c r="B1499">
        <v>5.10713038546701</v>
      </c>
      <c r="C1499" t="s">
        <v>4</v>
      </c>
      <c r="E1499" s="17">
        <v>43502</v>
      </c>
      <c r="F1499" s="18">
        <v>4.50251460226219</v>
      </c>
      <c r="G1499" s="19" t="s">
        <v>3</v>
      </c>
      <c r="I1499" s="17">
        <v>43502</v>
      </c>
      <c r="J1499" s="18">
        <v>5.4158515564780902</v>
      </c>
      <c r="K1499" s="19" t="s">
        <v>4</v>
      </c>
    </row>
    <row r="1500" spans="1:11" x14ac:dyDescent="0.2">
      <c r="A1500" s="1">
        <v>42754</v>
      </c>
      <c r="B1500">
        <v>5.9292920851747697</v>
      </c>
      <c r="C1500" t="s">
        <v>3</v>
      </c>
      <c r="E1500" s="14">
        <v>43503</v>
      </c>
      <c r="F1500" s="15">
        <v>4.50251460226219</v>
      </c>
      <c r="G1500" s="16" t="s">
        <v>3</v>
      </c>
      <c r="I1500" s="14">
        <v>43503</v>
      </c>
      <c r="J1500" s="15">
        <v>5.4158515564780902</v>
      </c>
      <c r="K1500" s="16" t="s">
        <v>4</v>
      </c>
    </row>
    <row r="1501" spans="1:11" x14ac:dyDescent="0.2">
      <c r="A1501" s="1">
        <v>42754</v>
      </c>
      <c r="B1501">
        <v>5.10713038546701</v>
      </c>
      <c r="C1501" t="s">
        <v>4</v>
      </c>
      <c r="E1501" s="17">
        <v>43504</v>
      </c>
      <c r="F1501" s="18">
        <v>4.50251460226219</v>
      </c>
      <c r="G1501" s="19" t="s">
        <v>3</v>
      </c>
      <c r="I1501" s="17">
        <v>43504</v>
      </c>
      <c r="J1501" s="18">
        <v>5.4158515564780902</v>
      </c>
      <c r="K1501" s="19" t="s">
        <v>4</v>
      </c>
    </row>
    <row r="1502" spans="1:11" x14ac:dyDescent="0.2">
      <c r="A1502" s="1">
        <v>42755</v>
      </c>
      <c r="B1502">
        <v>5.9292920851747697</v>
      </c>
      <c r="C1502" t="s">
        <v>3</v>
      </c>
      <c r="E1502" s="14">
        <v>43505</v>
      </c>
      <c r="F1502" s="15">
        <v>4.50251460226219</v>
      </c>
      <c r="G1502" s="16" t="s">
        <v>3</v>
      </c>
      <c r="I1502" s="14">
        <v>43505</v>
      </c>
      <c r="J1502" s="15">
        <v>5.4158515564780902</v>
      </c>
      <c r="K1502" s="16" t="s">
        <v>4</v>
      </c>
    </row>
    <row r="1503" spans="1:11" x14ac:dyDescent="0.2">
      <c r="A1503" s="1">
        <v>42755</v>
      </c>
      <c r="B1503">
        <v>5.10713038546701</v>
      </c>
      <c r="C1503" t="s">
        <v>4</v>
      </c>
      <c r="E1503" s="17">
        <v>43506</v>
      </c>
      <c r="F1503" s="18">
        <v>4.50251460226219</v>
      </c>
      <c r="G1503" s="19" t="s">
        <v>3</v>
      </c>
      <c r="I1503" s="17">
        <v>43506</v>
      </c>
      <c r="J1503" s="18">
        <v>5.4158515564780902</v>
      </c>
      <c r="K1503" s="19" t="s">
        <v>4</v>
      </c>
    </row>
    <row r="1504" spans="1:11" x14ac:dyDescent="0.2">
      <c r="A1504" s="1">
        <v>42756</v>
      </c>
      <c r="B1504">
        <v>5.9292920851747697</v>
      </c>
      <c r="C1504" t="s">
        <v>3</v>
      </c>
      <c r="E1504" s="14">
        <v>43507</v>
      </c>
      <c r="F1504" s="15">
        <v>4.50251460226219</v>
      </c>
      <c r="G1504" s="16" t="s">
        <v>3</v>
      </c>
      <c r="I1504" s="14">
        <v>43507</v>
      </c>
      <c r="J1504" s="15">
        <v>5.4158515564780902</v>
      </c>
      <c r="K1504" s="16" t="s">
        <v>4</v>
      </c>
    </row>
    <row r="1505" spans="1:11" x14ac:dyDescent="0.2">
      <c r="A1505" s="1">
        <v>42756</v>
      </c>
      <c r="B1505">
        <v>5.10713038546701</v>
      </c>
      <c r="C1505" t="s">
        <v>4</v>
      </c>
      <c r="E1505" s="17">
        <v>43508</v>
      </c>
      <c r="F1505" s="18">
        <v>4.50251460226219</v>
      </c>
      <c r="G1505" s="19" t="s">
        <v>3</v>
      </c>
      <c r="I1505" s="17">
        <v>43508</v>
      </c>
      <c r="J1505" s="18">
        <v>5.4158515564780902</v>
      </c>
      <c r="K1505" s="19" t="s">
        <v>4</v>
      </c>
    </row>
    <row r="1506" spans="1:11" x14ac:dyDescent="0.2">
      <c r="A1506" s="1">
        <v>42757</v>
      </c>
      <c r="B1506">
        <v>5.9292920851747697</v>
      </c>
      <c r="C1506" t="s">
        <v>3</v>
      </c>
      <c r="E1506" s="14">
        <v>43509</v>
      </c>
      <c r="F1506" s="15">
        <v>4.50251460226219</v>
      </c>
      <c r="G1506" s="16" t="s">
        <v>3</v>
      </c>
      <c r="I1506" s="14">
        <v>43509</v>
      </c>
      <c r="J1506" s="15">
        <v>5.4158515564780902</v>
      </c>
      <c r="K1506" s="16" t="s">
        <v>4</v>
      </c>
    </row>
    <row r="1507" spans="1:11" x14ac:dyDescent="0.2">
      <c r="A1507" s="1">
        <v>42757</v>
      </c>
      <c r="B1507">
        <v>5.10713038546701</v>
      </c>
      <c r="C1507" t="s">
        <v>4</v>
      </c>
      <c r="E1507" s="17">
        <v>43510</v>
      </c>
      <c r="F1507" s="18">
        <v>4.50251460226219</v>
      </c>
      <c r="G1507" s="19" t="s">
        <v>3</v>
      </c>
      <c r="I1507" s="17">
        <v>43510</v>
      </c>
      <c r="J1507" s="18">
        <v>5.4158515564780902</v>
      </c>
      <c r="K1507" s="19" t="s">
        <v>4</v>
      </c>
    </row>
    <row r="1508" spans="1:11" x14ac:dyDescent="0.2">
      <c r="A1508" s="1">
        <v>42758</v>
      </c>
      <c r="B1508">
        <v>5.9292920851747697</v>
      </c>
      <c r="C1508" t="s">
        <v>3</v>
      </c>
      <c r="E1508" s="14">
        <v>43511</v>
      </c>
      <c r="F1508" s="15">
        <v>4.50251460226219</v>
      </c>
      <c r="G1508" s="16" t="s">
        <v>3</v>
      </c>
      <c r="I1508" s="14">
        <v>43511</v>
      </c>
      <c r="J1508" s="15">
        <v>5.4158515564780902</v>
      </c>
      <c r="K1508" s="16" t="s">
        <v>4</v>
      </c>
    </row>
    <row r="1509" spans="1:11" x14ac:dyDescent="0.2">
      <c r="A1509" s="1">
        <v>42758</v>
      </c>
      <c r="B1509">
        <v>5.10713038546701</v>
      </c>
      <c r="C1509" t="s">
        <v>4</v>
      </c>
      <c r="E1509" s="17">
        <v>43512</v>
      </c>
      <c r="F1509" s="18">
        <v>4.50251460226219</v>
      </c>
      <c r="G1509" s="19" t="s">
        <v>3</v>
      </c>
      <c r="I1509" s="17">
        <v>43512</v>
      </c>
      <c r="J1509" s="18">
        <v>5.4158515564780902</v>
      </c>
      <c r="K1509" s="19" t="s">
        <v>4</v>
      </c>
    </row>
    <row r="1510" spans="1:11" x14ac:dyDescent="0.2">
      <c r="A1510" s="1">
        <v>42759</v>
      </c>
      <c r="B1510">
        <v>5.9292920851747697</v>
      </c>
      <c r="C1510" t="s">
        <v>3</v>
      </c>
      <c r="E1510" s="14">
        <v>43513</v>
      </c>
      <c r="F1510" s="15">
        <v>4.50251460226219</v>
      </c>
      <c r="G1510" s="16" t="s">
        <v>3</v>
      </c>
      <c r="I1510" s="14">
        <v>43513</v>
      </c>
      <c r="J1510" s="15">
        <v>5.4158515564780902</v>
      </c>
      <c r="K1510" s="16" t="s">
        <v>4</v>
      </c>
    </row>
    <row r="1511" spans="1:11" x14ac:dyDescent="0.2">
      <c r="A1511" s="1">
        <v>42759</v>
      </c>
      <c r="B1511">
        <v>5.10713038546701</v>
      </c>
      <c r="C1511" t="s">
        <v>4</v>
      </c>
      <c r="E1511" s="17">
        <v>43514</v>
      </c>
      <c r="F1511" s="18">
        <v>4.50251460226219</v>
      </c>
      <c r="G1511" s="19" t="s">
        <v>3</v>
      </c>
      <c r="I1511" s="17">
        <v>43514</v>
      </c>
      <c r="J1511" s="18">
        <v>5.4158515564780902</v>
      </c>
      <c r="K1511" s="19" t="s">
        <v>4</v>
      </c>
    </row>
    <row r="1512" spans="1:11" x14ac:dyDescent="0.2">
      <c r="A1512" s="1">
        <v>42760</v>
      </c>
      <c r="B1512">
        <v>5.9292920851747697</v>
      </c>
      <c r="C1512" t="s">
        <v>3</v>
      </c>
      <c r="E1512" s="14">
        <v>43515</v>
      </c>
      <c r="F1512" s="15">
        <v>4.50251460226219</v>
      </c>
      <c r="G1512" s="16" t="s">
        <v>3</v>
      </c>
      <c r="I1512" s="14">
        <v>43515</v>
      </c>
      <c r="J1512" s="15">
        <v>5.4158515564780902</v>
      </c>
      <c r="K1512" s="16" t="s">
        <v>4</v>
      </c>
    </row>
    <row r="1513" spans="1:11" x14ac:dyDescent="0.2">
      <c r="A1513" s="1">
        <v>42760</v>
      </c>
      <c r="B1513">
        <v>5.10713038546701</v>
      </c>
      <c r="C1513" t="s">
        <v>4</v>
      </c>
      <c r="E1513" s="17">
        <v>43516</v>
      </c>
      <c r="F1513" s="18">
        <v>4.50251460226219</v>
      </c>
      <c r="G1513" s="19" t="s">
        <v>3</v>
      </c>
      <c r="I1513" s="17">
        <v>43516</v>
      </c>
      <c r="J1513" s="18">
        <v>5.4158515564780902</v>
      </c>
      <c r="K1513" s="19" t="s">
        <v>4</v>
      </c>
    </row>
    <row r="1514" spans="1:11" x14ac:dyDescent="0.2">
      <c r="A1514" s="1">
        <v>42761</v>
      </c>
      <c r="B1514">
        <v>5.9292920851747697</v>
      </c>
      <c r="C1514" t="s">
        <v>3</v>
      </c>
      <c r="E1514" s="14">
        <v>43517</v>
      </c>
      <c r="F1514" s="15">
        <v>4.50251460226219</v>
      </c>
      <c r="G1514" s="16" t="s">
        <v>3</v>
      </c>
      <c r="I1514" s="14">
        <v>43517</v>
      </c>
      <c r="J1514" s="15">
        <v>5.4158515564780902</v>
      </c>
      <c r="K1514" s="16" t="s">
        <v>4</v>
      </c>
    </row>
    <row r="1515" spans="1:11" x14ac:dyDescent="0.2">
      <c r="A1515" s="1">
        <v>42761</v>
      </c>
      <c r="B1515">
        <v>5.10713038546701</v>
      </c>
      <c r="C1515" t="s">
        <v>4</v>
      </c>
      <c r="E1515" s="17">
        <v>43518</v>
      </c>
      <c r="F1515" s="18">
        <v>4.50251460226219</v>
      </c>
      <c r="G1515" s="19" t="s">
        <v>3</v>
      </c>
      <c r="I1515" s="17">
        <v>43518</v>
      </c>
      <c r="J1515" s="18">
        <v>5.4158515564780902</v>
      </c>
      <c r="K1515" s="19" t="s">
        <v>4</v>
      </c>
    </row>
    <row r="1516" spans="1:11" x14ac:dyDescent="0.2">
      <c r="A1516" s="1">
        <v>42762</v>
      </c>
      <c r="B1516">
        <v>5.9292920851747697</v>
      </c>
      <c r="C1516" t="s">
        <v>3</v>
      </c>
      <c r="E1516" s="14">
        <v>43519</v>
      </c>
      <c r="F1516" s="15">
        <v>4.50251460226219</v>
      </c>
      <c r="G1516" s="16" t="s">
        <v>3</v>
      </c>
      <c r="I1516" s="14">
        <v>43519</v>
      </c>
      <c r="J1516" s="15">
        <v>5.4158515564780902</v>
      </c>
      <c r="K1516" s="16" t="s">
        <v>4</v>
      </c>
    </row>
    <row r="1517" spans="1:11" x14ac:dyDescent="0.2">
      <c r="A1517" s="1">
        <v>42762</v>
      </c>
      <c r="B1517">
        <v>5.10713038546701</v>
      </c>
      <c r="C1517" t="s">
        <v>4</v>
      </c>
      <c r="E1517" s="17">
        <v>43520</v>
      </c>
      <c r="F1517" s="18">
        <v>4.50251460226219</v>
      </c>
      <c r="G1517" s="19" t="s">
        <v>3</v>
      </c>
      <c r="I1517" s="17">
        <v>43520</v>
      </c>
      <c r="J1517" s="18">
        <v>5.4158515564780902</v>
      </c>
      <c r="K1517" s="19" t="s">
        <v>4</v>
      </c>
    </row>
    <row r="1518" spans="1:11" x14ac:dyDescent="0.2">
      <c r="A1518" s="1">
        <v>42763</v>
      </c>
      <c r="B1518">
        <v>5.9292920851747697</v>
      </c>
      <c r="C1518" t="s">
        <v>3</v>
      </c>
      <c r="E1518" s="14">
        <v>43521</v>
      </c>
      <c r="F1518" s="15">
        <v>4.50251460226219</v>
      </c>
      <c r="G1518" s="16" t="s">
        <v>3</v>
      </c>
      <c r="I1518" s="14">
        <v>43521</v>
      </c>
      <c r="J1518" s="15">
        <v>5.4158515564780902</v>
      </c>
      <c r="K1518" s="16" t="s">
        <v>4</v>
      </c>
    </row>
    <row r="1519" spans="1:11" x14ac:dyDescent="0.2">
      <c r="A1519" s="1">
        <v>42763</v>
      </c>
      <c r="B1519">
        <v>5.10713038546701</v>
      </c>
      <c r="C1519" t="s">
        <v>4</v>
      </c>
      <c r="E1519" s="17">
        <v>43522</v>
      </c>
      <c r="F1519" s="18">
        <v>4.50251460226219</v>
      </c>
      <c r="G1519" s="19" t="s">
        <v>3</v>
      </c>
      <c r="I1519" s="17">
        <v>43522</v>
      </c>
      <c r="J1519" s="18">
        <v>5.4158515564780902</v>
      </c>
      <c r="K1519" s="19" t="s">
        <v>4</v>
      </c>
    </row>
    <row r="1520" spans="1:11" x14ac:dyDescent="0.2">
      <c r="A1520" s="1">
        <v>42764</v>
      </c>
      <c r="B1520">
        <v>5.9292920851747697</v>
      </c>
      <c r="C1520" t="s">
        <v>3</v>
      </c>
      <c r="E1520" s="14">
        <v>43523</v>
      </c>
      <c r="F1520" s="15">
        <v>4.50251460226219</v>
      </c>
      <c r="G1520" s="16" t="s">
        <v>3</v>
      </c>
      <c r="I1520" s="14">
        <v>43523</v>
      </c>
      <c r="J1520" s="15">
        <v>5.4158515564780902</v>
      </c>
      <c r="K1520" s="16" t="s">
        <v>4</v>
      </c>
    </row>
    <row r="1521" spans="1:11" x14ac:dyDescent="0.2">
      <c r="A1521" s="1">
        <v>42764</v>
      </c>
      <c r="B1521">
        <v>5.10713038546701</v>
      </c>
      <c r="C1521" t="s">
        <v>4</v>
      </c>
      <c r="E1521" s="17">
        <v>43524</v>
      </c>
      <c r="F1521" s="18">
        <v>4.50251460226219</v>
      </c>
      <c r="G1521" s="19" t="s">
        <v>3</v>
      </c>
      <c r="I1521" s="17">
        <v>43524</v>
      </c>
      <c r="J1521" s="18">
        <v>5.4158515564780902</v>
      </c>
      <c r="K1521" s="19" t="s">
        <v>4</v>
      </c>
    </row>
    <row r="1522" spans="1:11" x14ac:dyDescent="0.2">
      <c r="A1522" s="1">
        <v>42765</v>
      </c>
      <c r="B1522">
        <v>5.9292920851747697</v>
      </c>
      <c r="C1522" t="s">
        <v>3</v>
      </c>
      <c r="E1522" s="14">
        <v>43525</v>
      </c>
      <c r="F1522" s="15">
        <v>4.50251460226219</v>
      </c>
      <c r="G1522" s="16" t="s">
        <v>3</v>
      </c>
      <c r="I1522" s="14">
        <v>43525</v>
      </c>
      <c r="J1522" s="15">
        <v>5.4434133687776001</v>
      </c>
      <c r="K1522" s="16" t="s">
        <v>4</v>
      </c>
    </row>
    <row r="1523" spans="1:11" x14ac:dyDescent="0.2">
      <c r="A1523" s="1">
        <v>42765</v>
      </c>
      <c r="B1523">
        <v>5.10713038546701</v>
      </c>
      <c r="C1523" t="s">
        <v>4</v>
      </c>
      <c r="E1523" s="17">
        <v>43526</v>
      </c>
      <c r="F1523" s="18">
        <v>4.50251460226219</v>
      </c>
      <c r="G1523" s="19" t="s">
        <v>3</v>
      </c>
      <c r="I1523" s="17">
        <v>43526</v>
      </c>
      <c r="J1523" s="18">
        <v>5.4434133687776001</v>
      </c>
      <c r="K1523" s="19" t="s">
        <v>4</v>
      </c>
    </row>
    <row r="1524" spans="1:11" x14ac:dyDescent="0.2">
      <c r="A1524" s="1">
        <v>42766</v>
      </c>
      <c r="B1524">
        <v>5.9292920851747697</v>
      </c>
      <c r="C1524" t="s">
        <v>3</v>
      </c>
      <c r="E1524" s="14">
        <v>43527</v>
      </c>
      <c r="F1524" s="15">
        <v>4.50251460226219</v>
      </c>
      <c r="G1524" s="16" t="s">
        <v>3</v>
      </c>
      <c r="I1524" s="14">
        <v>43527</v>
      </c>
      <c r="J1524" s="15">
        <v>5.4434133687776001</v>
      </c>
      <c r="K1524" s="16" t="s">
        <v>4</v>
      </c>
    </row>
    <row r="1525" spans="1:11" x14ac:dyDescent="0.2">
      <c r="A1525" s="1">
        <v>42766</v>
      </c>
      <c r="B1525">
        <v>5.10713038546701</v>
      </c>
      <c r="C1525" t="s">
        <v>4</v>
      </c>
      <c r="E1525" s="17">
        <v>43528</v>
      </c>
      <c r="F1525" s="18">
        <v>4.50251460226219</v>
      </c>
      <c r="G1525" s="19" t="s">
        <v>3</v>
      </c>
      <c r="I1525" s="17">
        <v>43528</v>
      </c>
      <c r="J1525" s="18">
        <v>5.4434133687776001</v>
      </c>
      <c r="K1525" s="19" t="s">
        <v>4</v>
      </c>
    </row>
    <row r="1526" spans="1:11" x14ac:dyDescent="0.2">
      <c r="A1526" s="1">
        <v>42767</v>
      </c>
      <c r="B1526">
        <v>5.9292920851747697</v>
      </c>
      <c r="C1526" t="s">
        <v>3</v>
      </c>
      <c r="E1526" s="14">
        <v>43529</v>
      </c>
      <c r="F1526" s="15">
        <v>4.50251460226219</v>
      </c>
      <c r="G1526" s="16" t="s">
        <v>3</v>
      </c>
      <c r="I1526" s="14">
        <v>43529</v>
      </c>
      <c r="J1526" s="15">
        <v>5.4434133687776001</v>
      </c>
      <c r="K1526" s="16" t="s">
        <v>4</v>
      </c>
    </row>
    <row r="1527" spans="1:11" x14ac:dyDescent="0.2">
      <c r="A1527" s="1">
        <v>42767</v>
      </c>
      <c r="B1527">
        <v>5.10713038546701</v>
      </c>
      <c r="C1527" t="s">
        <v>4</v>
      </c>
      <c r="E1527" s="17">
        <v>43530</v>
      </c>
      <c r="F1527" s="18">
        <v>4.50251460226219</v>
      </c>
      <c r="G1527" s="19" t="s">
        <v>3</v>
      </c>
      <c r="I1527" s="17">
        <v>43530</v>
      </c>
      <c r="J1527" s="18">
        <v>5.4434133687776001</v>
      </c>
      <c r="K1527" s="19" t="s">
        <v>4</v>
      </c>
    </row>
    <row r="1528" spans="1:11" x14ac:dyDescent="0.2">
      <c r="A1528" s="1">
        <v>42768</v>
      </c>
      <c r="B1528">
        <v>5.9292920851747697</v>
      </c>
      <c r="C1528" t="s">
        <v>3</v>
      </c>
      <c r="E1528" s="14">
        <v>43531</v>
      </c>
      <c r="F1528" s="15">
        <v>4.50251460226219</v>
      </c>
      <c r="G1528" s="16" t="s">
        <v>3</v>
      </c>
      <c r="I1528" s="14">
        <v>43531</v>
      </c>
      <c r="J1528" s="15">
        <v>5.4434133687776001</v>
      </c>
      <c r="K1528" s="16" t="s">
        <v>4</v>
      </c>
    </row>
    <row r="1529" spans="1:11" x14ac:dyDescent="0.2">
      <c r="A1529" s="1">
        <v>42768</v>
      </c>
      <c r="B1529">
        <v>5.10713038546701</v>
      </c>
      <c r="C1529" t="s">
        <v>4</v>
      </c>
      <c r="E1529" s="17">
        <v>43532</v>
      </c>
      <c r="F1529" s="18">
        <v>4.50251460226219</v>
      </c>
      <c r="G1529" s="19" t="s">
        <v>3</v>
      </c>
      <c r="I1529" s="17">
        <v>43532</v>
      </c>
      <c r="J1529" s="18">
        <v>5.4434133687776001</v>
      </c>
      <c r="K1529" s="19" t="s">
        <v>4</v>
      </c>
    </row>
    <row r="1530" spans="1:11" x14ac:dyDescent="0.2">
      <c r="A1530" s="1">
        <v>42769</v>
      </c>
      <c r="B1530">
        <v>5.9292920851747697</v>
      </c>
      <c r="C1530" t="s">
        <v>3</v>
      </c>
      <c r="E1530" s="14">
        <v>43533</v>
      </c>
      <c r="F1530" s="15">
        <v>4.50251460226219</v>
      </c>
      <c r="G1530" s="16" t="s">
        <v>3</v>
      </c>
      <c r="I1530" s="14">
        <v>43533</v>
      </c>
      <c r="J1530" s="15">
        <v>5.4434133687776001</v>
      </c>
      <c r="K1530" s="16" t="s">
        <v>4</v>
      </c>
    </row>
    <row r="1531" spans="1:11" x14ac:dyDescent="0.2">
      <c r="A1531" s="1">
        <v>42769</v>
      </c>
      <c r="B1531">
        <v>5.10713038546701</v>
      </c>
      <c r="C1531" t="s">
        <v>4</v>
      </c>
      <c r="E1531" s="17">
        <v>43534</v>
      </c>
      <c r="F1531" s="18">
        <v>4.50251460226219</v>
      </c>
      <c r="G1531" s="19" t="s">
        <v>3</v>
      </c>
      <c r="I1531" s="17">
        <v>43534</v>
      </c>
      <c r="J1531" s="18">
        <v>5.4434133687776001</v>
      </c>
      <c r="K1531" s="19" t="s">
        <v>4</v>
      </c>
    </row>
    <row r="1532" spans="1:11" x14ac:dyDescent="0.2">
      <c r="A1532" s="1">
        <v>42770</v>
      </c>
      <c r="B1532">
        <v>5.9292920851747697</v>
      </c>
      <c r="C1532" t="s">
        <v>3</v>
      </c>
      <c r="E1532" s="14">
        <v>43535</v>
      </c>
      <c r="F1532" s="15">
        <v>4.50251460226219</v>
      </c>
      <c r="G1532" s="16" t="s">
        <v>3</v>
      </c>
      <c r="I1532" s="14">
        <v>43535</v>
      </c>
      <c r="J1532" s="15">
        <v>5.4434133687776001</v>
      </c>
      <c r="K1532" s="16" t="s">
        <v>4</v>
      </c>
    </row>
    <row r="1533" spans="1:11" x14ac:dyDescent="0.2">
      <c r="A1533" s="1">
        <v>42770</v>
      </c>
      <c r="B1533">
        <v>5.10713038546701</v>
      </c>
      <c r="C1533" t="s">
        <v>4</v>
      </c>
      <c r="E1533" s="17">
        <v>43536</v>
      </c>
      <c r="F1533" s="18">
        <v>4.50251460226219</v>
      </c>
      <c r="G1533" s="19" t="s">
        <v>3</v>
      </c>
      <c r="I1533" s="17">
        <v>43536</v>
      </c>
      <c r="J1533" s="18">
        <v>5.4434133687776001</v>
      </c>
      <c r="K1533" s="19" t="s">
        <v>4</v>
      </c>
    </row>
    <row r="1534" spans="1:11" x14ac:dyDescent="0.2">
      <c r="A1534" s="1">
        <v>42771</v>
      </c>
      <c r="B1534">
        <v>5.9292920851747697</v>
      </c>
      <c r="C1534" t="s">
        <v>3</v>
      </c>
      <c r="E1534" s="14">
        <v>43537</v>
      </c>
      <c r="F1534" s="15">
        <v>4.50251460226219</v>
      </c>
      <c r="G1534" s="16" t="s">
        <v>3</v>
      </c>
      <c r="I1534" s="14">
        <v>43537</v>
      </c>
      <c r="J1534" s="15">
        <v>5.4434133687776001</v>
      </c>
      <c r="K1534" s="16" t="s">
        <v>4</v>
      </c>
    </row>
    <row r="1535" spans="1:11" x14ac:dyDescent="0.2">
      <c r="A1535" s="1">
        <v>42771</v>
      </c>
      <c r="B1535">
        <v>5.10713038546701</v>
      </c>
      <c r="C1535" t="s">
        <v>4</v>
      </c>
      <c r="E1535" s="17">
        <v>43538</v>
      </c>
      <c r="F1535" s="18">
        <v>4.50251460226219</v>
      </c>
      <c r="G1535" s="19" t="s">
        <v>3</v>
      </c>
      <c r="I1535" s="17">
        <v>43538</v>
      </c>
      <c r="J1535" s="18">
        <v>5.4434133687776001</v>
      </c>
      <c r="K1535" s="19" t="s">
        <v>4</v>
      </c>
    </row>
    <row r="1536" spans="1:11" x14ac:dyDescent="0.2">
      <c r="A1536" s="1">
        <v>42772</v>
      </c>
      <c r="B1536">
        <v>5.9292920851747697</v>
      </c>
      <c r="C1536" t="s">
        <v>3</v>
      </c>
      <c r="E1536" s="14">
        <v>43539</v>
      </c>
      <c r="F1536" s="15">
        <v>4.50251460226219</v>
      </c>
      <c r="G1536" s="16" t="s">
        <v>3</v>
      </c>
      <c r="I1536" s="14">
        <v>43539</v>
      </c>
      <c r="J1536" s="15">
        <v>5.4434133687776001</v>
      </c>
      <c r="K1536" s="16" t="s">
        <v>4</v>
      </c>
    </row>
    <row r="1537" spans="1:11" x14ac:dyDescent="0.2">
      <c r="A1537" s="1">
        <v>42772</v>
      </c>
      <c r="B1537">
        <v>5.10713038546701</v>
      </c>
      <c r="C1537" t="s">
        <v>4</v>
      </c>
      <c r="E1537" s="17">
        <v>43540</v>
      </c>
      <c r="F1537" s="18">
        <v>4.50251460226219</v>
      </c>
      <c r="G1537" s="19" t="s">
        <v>3</v>
      </c>
      <c r="I1537" s="17">
        <v>43540</v>
      </c>
      <c r="J1537" s="18">
        <v>5.4434133687776001</v>
      </c>
      <c r="K1537" s="19" t="s">
        <v>4</v>
      </c>
    </row>
    <row r="1538" spans="1:11" x14ac:dyDescent="0.2">
      <c r="A1538" s="1">
        <v>42773</v>
      </c>
      <c r="B1538">
        <v>5.9292920851747697</v>
      </c>
      <c r="C1538" t="s">
        <v>3</v>
      </c>
      <c r="E1538" s="14">
        <v>43541</v>
      </c>
      <c r="F1538" s="15">
        <v>4.50251460226219</v>
      </c>
      <c r="G1538" s="16" t="s">
        <v>3</v>
      </c>
      <c r="I1538" s="14">
        <v>43541</v>
      </c>
      <c r="J1538" s="15">
        <v>5.4434133687776001</v>
      </c>
      <c r="K1538" s="16" t="s">
        <v>4</v>
      </c>
    </row>
    <row r="1539" spans="1:11" x14ac:dyDescent="0.2">
      <c r="A1539" s="1">
        <v>42773</v>
      </c>
      <c r="B1539">
        <v>5.10713038546701</v>
      </c>
      <c r="C1539" t="s">
        <v>4</v>
      </c>
      <c r="E1539" s="17">
        <v>43542</v>
      </c>
      <c r="F1539" s="18">
        <v>4.50251460226219</v>
      </c>
      <c r="G1539" s="19" t="s">
        <v>3</v>
      </c>
      <c r="I1539" s="17">
        <v>43542</v>
      </c>
      <c r="J1539" s="18">
        <v>5.4434133687776001</v>
      </c>
      <c r="K1539" s="19" t="s">
        <v>4</v>
      </c>
    </row>
    <row r="1540" spans="1:11" x14ac:dyDescent="0.2">
      <c r="A1540" s="1">
        <v>42774</v>
      </c>
      <c r="B1540">
        <v>5.9292920851747697</v>
      </c>
      <c r="C1540" t="s">
        <v>3</v>
      </c>
      <c r="E1540" s="14">
        <v>43543</v>
      </c>
      <c r="F1540" s="15">
        <v>4.50251460226219</v>
      </c>
      <c r="G1540" s="16" t="s">
        <v>3</v>
      </c>
      <c r="I1540" s="14">
        <v>43543</v>
      </c>
      <c r="J1540" s="15">
        <v>5.4434133687776001</v>
      </c>
      <c r="K1540" s="16" t="s">
        <v>4</v>
      </c>
    </row>
    <row r="1541" spans="1:11" x14ac:dyDescent="0.2">
      <c r="A1541" s="1">
        <v>42774</v>
      </c>
      <c r="B1541">
        <v>5.10713038546701</v>
      </c>
      <c r="C1541" t="s">
        <v>4</v>
      </c>
      <c r="E1541" s="17">
        <v>43544</v>
      </c>
      <c r="F1541" s="18">
        <v>4.50251460226219</v>
      </c>
      <c r="G1541" s="19" t="s">
        <v>3</v>
      </c>
      <c r="I1541" s="17">
        <v>43544</v>
      </c>
      <c r="J1541" s="18">
        <v>5.4434133687776001</v>
      </c>
      <c r="K1541" s="19" t="s">
        <v>4</v>
      </c>
    </row>
    <row r="1542" spans="1:11" x14ac:dyDescent="0.2">
      <c r="A1542" s="1">
        <v>42775</v>
      </c>
      <c r="B1542">
        <v>5.9292920851747697</v>
      </c>
      <c r="C1542" t="s">
        <v>3</v>
      </c>
      <c r="E1542" s="14">
        <v>43545</v>
      </c>
      <c r="F1542" s="15">
        <v>4.50251460226219</v>
      </c>
      <c r="G1542" s="16" t="s">
        <v>3</v>
      </c>
      <c r="I1542" s="14">
        <v>43545</v>
      </c>
      <c r="J1542" s="15">
        <v>5.4434133687776001</v>
      </c>
      <c r="K1542" s="16" t="s">
        <v>4</v>
      </c>
    </row>
    <row r="1543" spans="1:11" x14ac:dyDescent="0.2">
      <c r="A1543" s="1">
        <v>42775</v>
      </c>
      <c r="B1543">
        <v>5.10713038546701</v>
      </c>
      <c r="C1543" t="s">
        <v>4</v>
      </c>
      <c r="E1543" s="17">
        <v>43546</v>
      </c>
      <c r="F1543" s="18">
        <v>4.50251460226219</v>
      </c>
      <c r="G1543" s="19" t="s">
        <v>3</v>
      </c>
      <c r="I1543" s="17">
        <v>43546</v>
      </c>
      <c r="J1543" s="18">
        <v>5.4434133687776001</v>
      </c>
      <c r="K1543" s="19" t="s">
        <v>4</v>
      </c>
    </row>
    <row r="1544" spans="1:11" x14ac:dyDescent="0.2">
      <c r="A1544" s="1">
        <v>42776</v>
      </c>
      <c r="B1544">
        <v>5.9292920851747697</v>
      </c>
      <c r="C1544" t="s">
        <v>3</v>
      </c>
      <c r="E1544" s="14">
        <v>43547</v>
      </c>
      <c r="F1544" s="15">
        <v>4.50251460226219</v>
      </c>
      <c r="G1544" s="16" t="s">
        <v>3</v>
      </c>
      <c r="I1544" s="14">
        <v>43547</v>
      </c>
      <c r="J1544" s="15">
        <v>5.4434133687776001</v>
      </c>
      <c r="K1544" s="16" t="s">
        <v>4</v>
      </c>
    </row>
    <row r="1545" spans="1:11" x14ac:dyDescent="0.2">
      <c r="A1545" s="1">
        <v>42776</v>
      </c>
      <c r="B1545">
        <v>5.10713038546701</v>
      </c>
      <c r="C1545" t="s">
        <v>4</v>
      </c>
      <c r="E1545" s="17">
        <v>43548</v>
      </c>
      <c r="F1545" s="18">
        <v>4.50251460226219</v>
      </c>
      <c r="G1545" s="19" t="s">
        <v>3</v>
      </c>
      <c r="I1545" s="17">
        <v>43548</v>
      </c>
      <c r="J1545" s="18">
        <v>5.4434133687776001</v>
      </c>
      <c r="K1545" s="19" t="s">
        <v>4</v>
      </c>
    </row>
    <row r="1546" spans="1:11" x14ac:dyDescent="0.2">
      <c r="A1546" s="1">
        <v>42777</v>
      </c>
      <c r="B1546">
        <v>5.9292920851747697</v>
      </c>
      <c r="C1546" t="s">
        <v>3</v>
      </c>
      <c r="E1546" s="14">
        <v>43549</v>
      </c>
      <c r="F1546" s="15">
        <v>4.50251460226219</v>
      </c>
      <c r="G1546" s="16" t="s">
        <v>3</v>
      </c>
      <c r="I1546" s="14">
        <v>43549</v>
      </c>
      <c r="J1546" s="15">
        <v>5.4434133687776001</v>
      </c>
      <c r="K1546" s="16" t="s">
        <v>4</v>
      </c>
    </row>
    <row r="1547" spans="1:11" x14ac:dyDescent="0.2">
      <c r="A1547" s="1">
        <v>42777</v>
      </c>
      <c r="B1547">
        <v>5.10713038546701</v>
      </c>
      <c r="C1547" t="s">
        <v>4</v>
      </c>
      <c r="E1547" s="17">
        <v>43550</v>
      </c>
      <c r="F1547" s="18">
        <v>4.50251460226219</v>
      </c>
      <c r="G1547" s="19" t="s">
        <v>3</v>
      </c>
      <c r="I1547" s="17">
        <v>43550</v>
      </c>
      <c r="J1547" s="18">
        <v>5.4434133687776001</v>
      </c>
      <c r="K1547" s="19" t="s">
        <v>4</v>
      </c>
    </row>
    <row r="1548" spans="1:11" x14ac:dyDescent="0.2">
      <c r="A1548" s="1">
        <v>42778</v>
      </c>
      <c r="B1548">
        <v>5.9292920851747697</v>
      </c>
      <c r="C1548" t="s">
        <v>3</v>
      </c>
      <c r="E1548" s="14">
        <v>43551</v>
      </c>
      <c r="F1548" s="15">
        <v>4.50251460226219</v>
      </c>
      <c r="G1548" s="16" t="s">
        <v>3</v>
      </c>
      <c r="I1548" s="14">
        <v>43551</v>
      </c>
      <c r="J1548" s="15">
        <v>5.4434133687776001</v>
      </c>
      <c r="K1548" s="16" t="s">
        <v>4</v>
      </c>
    </row>
    <row r="1549" spans="1:11" x14ac:dyDescent="0.2">
      <c r="A1549" s="1">
        <v>42778</v>
      </c>
      <c r="B1549">
        <v>5.10713038546701</v>
      </c>
      <c r="C1549" t="s">
        <v>4</v>
      </c>
      <c r="E1549" s="17">
        <v>43552</v>
      </c>
      <c r="F1549" s="18">
        <v>4.50251460226219</v>
      </c>
      <c r="G1549" s="19" t="s">
        <v>3</v>
      </c>
      <c r="I1549" s="17">
        <v>43552</v>
      </c>
      <c r="J1549" s="18">
        <v>5.4434133687776001</v>
      </c>
      <c r="K1549" s="19" t="s">
        <v>4</v>
      </c>
    </row>
    <row r="1550" spans="1:11" x14ac:dyDescent="0.2">
      <c r="A1550" s="1">
        <v>42779</v>
      </c>
      <c r="B1550">
        <v>5.9292920851747697</v>
      </c>
      <c r="C1550" t="s">
        <v>3</v>
      </c>
      <c r="E1550" s="14">
        <v>43553</v>
      </c>
      <c r="F1550" s="15">
        <v>4.50251460226219</v>
      </c>
      <c r="G1550" s="16" t="s">
        <v>3</v>
      </c>
      <c r="I1550" s="14">
        <v>43553</v>
      </c>
      <c r="J1550" s="15">
        <v>5.4434133687776001</v>
      </c>
      <c r="K1550" s="16" t="s">
        <v>4</v>
      </c>
    </row>
    <row r="1551" spans="1:11" x14ac:dyDescent="0.2">
      <c r="A1551" s="1">
        <v>42779</v>
      </c>
      <c r="B1551">
        <v>5.10713038546701</v>
      </c>
      <c r="C1551" t="s">
        <v>4</v>
      </c>
      <c r="E1551" s="17">
        <v>43554</v>
      </c>
      <c r="F1551" s="18">
        <v>4.50251460226219</v>
      </c>
      <c r="G1551" s="19" t="s">
        <v>3</v>
      </c>
      <c r="I1551" s="17">
        <v>43554</v>
      </c>
      <c r="J1551" s="18">
        <v>5.4434133687776001</v>
      </c>
      <c r="K1551" s="19" t="s">
        <v>4</v>
      </c>
    </row>
    <row r="1552" spans="1:11" x14ac:dyDescent="0.2">
      <c r="A1552" s="1">
        <v>42780</v>
      </c>
      <c r="B1552">
        <v>5.9292920851747697</v>
      </c>
      <c r="C1552" t="s">
        <v>3</v>
      </c>
      <c r="E1552" s="14">
        <v>43555</v>
      </c>
      <c r="F1552" s="15">
        <v>4.50251460226219</v>
      </c>
      <c r="G1552" s="16" t="s">
        <v>3</v>
      </c>
      <c r="I1552" s="14">
        <v>43555</v>
      </c>
      <c r="J1552" s="15">
        <v>5.4434133687776001</v>
      </c>
      <c r="K1552" s="16" t="s">
        <v>4</v>
      </c>
    </row>
    <row r="1553" spans="1:11" x14ac:dyDescent="0.2">
      <c r="A1553" s="1">
        <v>42780</v>
      </c>
      <c r="B1553">
        <v>5.10713038546701</v>
      </c>
      <c r="C1553" t="s">
        <v>4</v>
      </c>
      <c r="E1553" s="17">
        <v>43556</v>
      </c>
      <c r="F1553" s="18">
        <v>4.50251460226219</v>
      </c>
      <c r="G1553" s="19" t="s">
        <v>3</v>
      </c>
      <c r="I1553" s="17">
        <v>43556</v>
      </c>
      <c r="J1553" s="18">
        <v>5.4462637017900004</v>
      </c>
      <c r="K1553" s="19" t="s">
        <v>4</v>
      </c>
    </row>
    <row r="1554" spans="1:11" x14ac:dyDescent="0.2">
      <c r="A1554" s="1">
        <v>42781</v>
      </c>
      <c r="B1554">
        <v>5.9292920851747697</v>
      </c>
      <c r="C1554" t="s">
        <v>3</v>
      </c>
      <c r="E1554" s="14">
        <v>43557</v>
      </c>
      <c r="F1554" s="15">
        <v>4.50251460226219</v>
      </c>
      <c r="G1554" s="16" t="s">
        <v>3</v>
      </c>
      <c r="I1554" s="14">
        <v>43557</v>
      </c>
      <c r="J1554" s="15">
        <v>5.4462637017900004</v>
      </c>
      <c r="K1554" s="16" t="s">
        <v>4</v>
      </c>
    </row>
    <row r="1555" spans="1:11" x14ac:dyDescent="0.2">
      <c r="A1555" s="1">
        <v>42781</v>
      </c>
      <c r="B1555">
        <v>5.10713038546701</v>
      </c>
      <c r="C1555" t="s">
        <v>4</v>
      </c>
      <c r="E1555" s="17">
        <v>43558</v>
      </c>
      <c r="F1555" s="18">
        <v>4.50251460226219</v>
      </c>
      <c r="G1555" s="19" t="s">
        <v>3</v>
      </c>
      <c r="I1555" s="17">
        <v>43558</v>
      </c>
      <c r="J1555" s="18">
        <v>5.4462637017900004</v>
      </c>
      <c r="K1555" s="19" t="s">
        <v>4</v>
      </c>
    </row>
    <row r="1556" spans="1:11" x14ac:dyDescent="0.2">
      <c r="A1556" s="1">
        <v>42782</v>
      </c>
      <c r="B1556">
        <v>5.9292920851747697</v>
      </c>
      <c r="C1556" t="s">
        <v>3</v>
      </c>
      <c r="E1556" s="14">
        <v>43559</v>
      </c>
      <c r="F1556" s="15">
        <v>4.50251460226219</v>
      </c>
      <c r="G1556" s="16" t="s">
        <v>3</v>
      </c>
      <c r="I1556" s="14">
        <v>43559</v>
      </c>
      <c r="J1556" s="15">
        <v>5.4462637017900004</v>
      </c>
      <c r="K1556" s="16" t="s">
        <v>4</v>
      </c>
    </row>
    <row r="1557" spans="1:11" x14ac:dyDescent="0.2">
      <c r="A1557" s="1">
        <v>42782</v>
      </c>
      <c r="B1557">
        <v>5.10713038546701</v>
      </c>
      <c r="C1557" t="s">
        <v>4</v>
      </c>
      <c r="E1557" s="17">
        <v>43560</v>
      </c>
      <c r="F1557" s="18">
        <v>4.50251460226219</v>
      </c>
      <c r="G1557" s="19" t="s">
        <v>3</v>
      </c>
      <c r="I1557" s="17">
        <v>43560</v>
      </c>
      <c r="J1557" s="18">
        <v>5.4462637017900004</v>
      </c>
      <c r="K1557" s="19" t="s">
        <v>4</v>
      </c>
    </row>
    <row r="1558" spans="1:11" x14ac:dyDescent="0.2">
      <c r="A1558" s="1">
        <v>42783</v>
      </c>
      <c r="B1558">
        <v>5.9292920851747697</v>
      </c>
      <c r="C1558" t="s">
        <v>3</v>
      </c>
      <c r="E1558" s="14">
        <v>43561</v>
      </c>
      <c r="F1558" s="15">
        <v>4.50251460226219</v>
      </c>
      <c r="G1558" s="16" t="s">
        <v>3</v>
      </c>
      <c r="I1558" s="14">
        <v>43561</v>
      </c>
      <c r="J1558" s="15">
        <v>5.4462637017900004</v>
      </c>
      <c r="K1558" s="16" t="s">
        <v>4</v>
      </c>
    </row>
    <row r="1559" spans="1:11" x14ac:dyDescent="0.2">
      <c r="A1559" s="1">
        <v>42783</v>
      </c>
      <c r="B1559">
        <v>5.10713038546701</v>
      </c>
      <c r="C1559" t="s">
        <v>4</v>
      </c>
      <c r="E1559" s="17">
        <v>43562</v>
      </c>
      <c r="F1559" s="18">
        <v>4.50251460226219</v>
      </c>
      <c r="G1559" s="19" t="s">
        <v>3</v>
      </c>
      <c r="I1559" s="17">
        <v>43562</v>
      </c>
      <c r="J1559" s="18">
        <v>5.4462637017900004</v>
      </c>
      <c r="K1559" s="19" t="s">
        <v>4</v>
      </c>
    </row>
    <row r="1560" spans="1:11" x14ac:dyDescent="0.2">
      <c r="A1560" s="1">
        <v>42784</v>
      </c>
      <c r="B1560">
        <v>5.9292920851747697</v>
      </c>
      <c r="C1560" t="s">
        <v>3</v>
      </c>
      <c r="E1560" s="14">
        <v>43563</v>
      </c>
      <c r="F1560" s="15">
        <v>4.50251460226219</v>
      </c>
      <c r="G1560" s="16" t="s">
        <v>3</v>
      </c>
      <c r="I1560" s="14">
        <v>43563</v>
      </c>
      <c r="J1560" s="15">
        <v>5.4462637017900004</v>
      </c>
      <c r="K1560" s="16" t="s">
        <v>4</v>
      </c>
    </row>
    <row r="1561" spans="1:11" x14ac:dyDescent="0.2">
      <c r="A1561" s="1">
        <v>42784</v>
      </c>
      <c r="B1561">
        <v>5.10713038546701</v>
      </c>
      <c r="C1561" t="s">
        <v>4</v>
      </c>
      <c r="E1561" s="17">
        <v>43564</v>
      </c>
      <c r="F1561" s="18">
        <v>4.50251460226219</v>
      </c>
      <c r="G1561" s="19" t="s">
        <v>3</v>
      </c>
      <c r="I1561" s="17">
        <v>43564</v>
      </c>
      <c r="J1561" s="18">
        <v>5.4462637017900004</v>
      </c>
      <c r="K1561" s="19" t="s">
        <v>4</v>
      </c>
    </row>
    <row r="1562" spans="1:11" x14ac:dyDescent="0.2">
      <c r="A1562" s="1">
        <v>42785</v>
      </c>
      <c r="B1562">
        <v>5.9292920851747697</v>
      </c>
      <c r="C1562" t="s">
        <v>3</v>
      </c>
      <c r="E1562" s="14">
        <v>43565</v>
      </c>
      <c r="F1562" s="15">
        <v>4.50251460226219</v>
      </c>
      <c r="G1562" s="16" t="s">
        <v>3</v>
      </c>
      <c r="I1562" s="14">
        <v>43565</v>
      </c>
      <c r="J1562" s="15">
        <v>5.4462637017900004</v>
      </c>
      <c r="K1562" s="16" t="s">
        <v>4</v>
      </c>
    </row>
    <row r="1563" spans="1:11" x14ac:dyDescent="0.2">
      <c r="A1563" s="1">
        <v>42785</v>
      </c>
      <c r="B1563">
        <v>5.10713038546701</v>
      </c>
      <c r="C1563" t="s">
        <v>4</v>
      </c>
      <c r="E1563" s="17">
        <v>43566</v>
      </c>
      <c r="F1563" s="18">
        <v>4.50251460226219</v>
      </c>
      <c r="G1563" s="19" t="s">
        <v>3</v>
      </c>
      <c r="I1563" s="17">
        <v>43566</v>
      </c>
      <c r="J1563" s="18">
        <v>5.4462637017900004</v>
      </c>
      <c r="K1563" s="19" t="s">
        <v>4</v>
      </c>
    </row>
    <row r="1564" spans="1:11" x14ac:dyDescent="0.2">
      <c r="A1564" s="1">
        <v>42786</v>
      </c>
      <c r="B1564">
        <v>5.9292920851747697</v>
      </c>
      <c r="C1564" t="s">
        <v>3</v>
      </c>
      <c r="E1564" s="14">
        <v>43567</v>
      </c>
      <c r="F1564" s="15">
        <v>4.50251460226219</v>
      </c>
      <c r="G1564" s="16" t="s">
        <v>3</v>
      </c>
      <c r="I1564" s="14">
        <v>43567</v>
      </c>
      <c r="J1564" s="15">
        <v>5.4462637017900004</v>
      </c>
      <c r="K1564" s="16" t="s">
        <v>4</v>
      </c>
    </row>
    <row r="1565" spans="1:11" x14ac:dyDescent="0.2">
      <c r="A1565" s="1">
        <v>42786</v>
      </c>
      <c r="B1565">
        <v>5.10713038546701</v>
      </c>
      <c r="C1565" t="s">
        <v>4</v>
      </c>
      <c r="E1565" s="17">
        <v>43568</v>
      </c>
      <c r="F1565" s="18">
        <v>4.50251460226219</v>
      </c>
      <c r="G1565" s="19" t="s">
        <v>3</v>
      </c>
      <c r="I1565" s="17">
        <v>43568</v>
      </c>
      <c r="J1565" s="18">
        <v>5.4462637017900004</v>
      </c>
      <c r="K1565" s="19" t="s">
        <v>4</v>
      </c>
    </row>
    <row r="1566" spans="1:11" x14ac:dyDescent="0.2">
      <c r="A1566" s="1">
        <v>42787</v>
      </c>
      <c r="B1566">
        <v>5.9292920851747697</v>
      </c>
      <c r="C1566" t="s">
        <v>3</v>
      </c>
      <c r="E1566" s="14">
        <v>43569</v>
      </c>
      <c r="F1566" s="15">
        <v>4.50251460226219</v>
      </c>
      <c r="G1566" s="16" t="s">
        <v>3</v>
      </c>
      <c r="I1566" s="14">
        <v>43569</v>
      </c>
      <c r="J1566" s="15">
        <v>5.4462637017900004</v>
      </c>
      <c r="K1566" s="16" t="s">
        <v>4</v>
      </c>
    </row>
    <row r="1567" spans="1:11" x14ac:dyDescent="0.2">
      <c r="A1567" s="1">
        <v>42787</v>
      </c>
      <c r="B1567">
        <v>5.10713038546701</v>
      </c>
      <c r="C1567" t="s">
        <v>4</v>
      </c>
      <c r="E1567" s="17">
        <v>43570</v>
      </c>
      <c r="F1567" s="18">
        <v>4.50251460226219</v>
      </c>
      <c r="G1567" s="19" t="s">
        <v>3</v>
      </c>
      <c r="I1567" s="17">
        <v>43570</v>
      </c>
      <c r="J1567" s="18">
        <v>5.4462637017900004</v>
      </c>
      <c r="K1567" s="19" t="s">
        <v>4</v>
      </c>
    </row>
    <row r="1568" spans="1:11" x14ac:dyDescent="0.2">
      <c r="A1568" s="1">
        <v>42788</v>
      </c>
      <c r="B1568">
        <v>5.9292920851747697</v>
      </c>
      <c r="C1568" t="s">
        <v>3</v>
      </c>
      <c r="E1568" s="14">
        <v>43571</v>
      </c>
      <c r="F1568" s="15">
        <v>4.50251460226219</v>
      </c>
      <c r="G1568" s="16" t="s">
        <v>3</v>
      </c>
      <c r="I1568" s="14">
        <v>43571</v>
      </c>
      <c r="J1568" s="15">
        <v>5.4462637017900004</v>
      </c>
      <c r="K1568" s="16" t="s">
        <v>4</v>
      </c>
    </row>
    <row r="1569" spans="1:11" x14ac:dyDescent="0.2">
      <c r="A1569" s="1">
        <v>42788</v>
      </c>
      <c r="B1569">
        <v>5.10713038546701</v>
      </c>
      <c r="C1569" t="s">
        <v>4</v>
      </c>
      <c r="E1569" s="17">
        <v>43572</v>
      </c>
      <c r="F1569" s="18">
        <v>4.50251460226219</v>
      </c>
      <c r="G1569" s="19" t="s">
        <v>3</v>
      </c>
      <c r="I1569" s="17">
        <v>43572</v>
      </c>
      <c r="J1569" s="18">
        <v>5.4462637017900004</v>
      </c>
      <c r="K1569" s="19" t="s">
        <v>4</v>
      </c>
    </row>
    <row r="1570" spans="1:11" x14ac:dyDescent="0.2">
      <c r="A1570" s="1">
        <v>42789</v>
      </c>
      <c r="B1570">
        <v>5.9292920851747697</v>
      </c>
      <c r="C1570" t="s">
        <v>3</v>
      </c>
      <c r="E1570" s="14">
        <v>43573</v>
      </c>
      <c r="F1570" s="15">
        <v>4.50251460226219</v>
      </c>
      <c r="G1570" s="16" t="s">
        <v>3</v>
      </c>
      <c r="I1570" s="14">
        <v>43573</v>
      </c>
      <c r="J1570" s="15">
        <v>5.4462637017900004</v>
      </c>
      <c r="K1570" s="16" t="s">
        <v>4</v>
      </c>
    </row>
    <row r="1571" spans="1:11" x14ac:dyDescent="0.2">
      <c r="A1571" s="1">
        <v>42789</v>
      </c>
      <c r="B1571">
        <v>5.10713038546701</v>
      </c>
      <c r="C1571" t="s">
        <v>4</v>
      </c>
      <c r="E1571" s="17">
        <v>43574</v>
      </c>
      <c r="F1571" s="18">
        <v>4.50251460226219</v>
      </c>
      <c r="G1571" s="19" t="s">
        <v>3</v>
      </c>
      <c r="I1571" s="17">
        <v>43574</v>
      </c>
      <c r="J1571" s="18">
        <v>5.4462637017900004</v>
      </c>
      <c r="K1571" s="19" t="s">
        <v>4</v>
      </c>
    </row>
    <row r="1572" spans="1:11" x14ac:dyDescent="0.2">
      <c r="A1572" s="1">
        <v>42790</v>
      </c>
      <c r="B1572">
        <v>5.9292920851747697</v>
      </c>
      <c r="C1572" t="s">
        <v>3</v>
      </c>
      <c r="E1572" s="14">
        <v>43575</v>
      </c>
      <c r="F1572" s="15">
        <v>4.50251460226219</v>
      </c>
      <c r="G1572" s="16" t="s">
        <v>3</v>
      </c>
      <c r="I1572" s="14">
        <v>43575</v>
      </c>
      <c r="J1572" s="15">
        <v>5.4462637017900004</v>
      </c>
      <c r="K1572" s="16" t="s">
        <v>4</v>
      </c>
    </row>
    <row r="1573" spans="1:11" x14ac:dyDescent="0.2">
      <c r="A1573" s="1">
        <v>42790</v>
      </c>
      <c r="B1573">
        <v>5.10713038546701</v>
      </c>
      <c r="C1573" t="s">
        <v>4</v>
      </c>
      <c r="E1573" s="17">
        <v>43576</v>
      </c>
      <c r="F1573" s="18">
        <v>4.50251460226219</v>
      </c>
      <c r="G1573" s="19" t="s">
        <v>3</v>
      </c>
      <c r="I1573" s="17">
        <v>43576</v>
      </c>
      <c r="J1573" s="18">
        <v>5.4462637017900004</v>
      </c>
      <c r="K1573" s="19" t="s">
        <v>4</v>
      </c>
    </row>
    <row r="1574" spans="1:11" x14ac:dyDescent="0.2">
      <c r="A1574" s="1">
        <v>42791</v>
      </c>
      <c r="B1574">
        <v>5.9292920851747697</v>
      </c>
      <c r="C1574" t="s">
        <v>3</v>
      </c>
      <c r="E1574" s="14">
        <v>43577</v>
      </c>
      <c r="F1574" s="15">
        <v>4.50251460226219</v>
      </c>
      <c r="G1574" s="16" t="s">
        <v>3</v>
      </c>
      <c r="I1574" s="14">
        <v>43577</v>
      </c>
      <c r="J1574" s="15">
        <v>5.4462637017900004</v>
      </c>
      <c r="K1574" s="16" t="s">
        <v>4</v>
      </c>
    </row>
    <row r="1575" spans="1:11" x14ac:dyDescent="0.2">
      <c r="A1575" s="1">
        <v>42791</v>
      </c>
      <c r="B1575">
        <v>5.10713038546701</v>
      </c>
      <c r="C1575" t="s">
        <v>4</v>
      </c>
      <c r="E1575" s="17">
        <v>43578</v>
      </c>
      <c r="F1575" s="18">
        <v>4.50251460226219</v>
      </c>
      <c r="G1575" s="19" t="s">
        <v>3</v>
      </c>
      <c r="I1575" s="17">
        <v>43578</v>
      </c>
      <c r="J1575" s="18">
        <v>5.4462637017900004</v>
      </c>
      <c r="K1575" s="19" t="s">
        <v>4</v>
      </c>
    </row>
    <row r="1576" spans="1:11" x14ac:dyDescent="0.2">
      <c r="A1576" s="1">
        <v>42792</v>
      </c>
      <c r="B1576">
        <v>5.9292920851747697</v>
      </c>
      <c r="C1576" t="s">
        <v>3</v>
      </c>
      <c r="E1576" s="14">
        <v>43579</v>
      </c>
      <c r="F1576" s="15">
        <v>4.50251460226219</v>
      </c>
      <c r="G1576" s="16" t="s">
        <v>3</v>
      </c>
      <c r="I1576" s="14">
        <v>43579</v>
      </c>
      <c r="J1576" s="15">
        <v>5.4462637017900004</v>
      </c>
      <c r="K1576" s="16" t="s">
        <v>4</v>
      </c>
    </row>
    <row r="1577" spans="1:11" x14ac:dyDescent="0.2">
      <c r="A1577" s="1">
        <v>42792</v>
      </c>
      <c r="B1577">
        <v>5.10713038546701</v>
      </c>
      <c r="C1577" t="s">
        <v>4</v>
      </c>
      <c r="E1577" s="17">
        <v>43580</v>
      </c>
      <c r="F1577" s="18">
        <v>4.50251460226219</v>
      </c>
      <c r="G1577" s="19" t="s">
        <v>3</v>
      </c>
      <c r="I1577" s="17">
        <v>43580</v>
      </c>
      <c r="J1577" s="18">
        <v>5.4462637017900004</v>
      </c>
      <c r="K1577" s="19" t="s">
        <v>4</v>
      </c>
    </row>
    <row r="1578" spans="1:11" x14ac:dyDescent="0.2">
      <c r="A1578" s="1">
        <v>42793</v>
      </c>
      <c r="B1578">
        <v>5.9292920851747697</v>
      </c>
      <c r="C1578" t="s">
        <v>3</v>
      </c>
      <c r="E1578" s="14">
        <v>43581</v>
      </c>
      <c r="F1578" s="15">
        <v>4.50251460226219</v>
      </c>
      <c r="G1578" s="16" t="s">
        <v>3</v>
      </c>
      <c r="I1578" s="14">
        <v>43581</v>
      </c>
      <c r="J1578" s="15">
        <v>5.4462637017900004</v>
      </c>
      <c r="K1578" s="16" t="s">
        <v>4</v>
      </c>
    </row>
    <row r="1579" spans="1:11" x14ac:dyDescent="0.2">
      <c r="A1579" s="1">
        <v>42793</v>
      </c>
      <c r="B1579">
        <v>5.10713038546701</v>
      </c>
      <c r="C1579" t="s">
        <v>4</v>
      </c>
      <c r="E1579" s="17">
        <v>43582</v>
      </c>
      <c r="F1579" s="18">
        <v>4.50251460226219</v>
      </c>
      <c r="G1579" s="19" t="s">
        <v>3</v>
      </c>
      <c r="I1579" s="17">
        <v>43582</v>
      </c>
      <c r="J1579" s="18">
        <v>5.4462637017900004</v>
      </c>
      <c r="K1579" s="19" t="s">
        <v>4</v>
      </c>
    </row>
    <row r="1580" spans="1:11" x14ac:dyDescent="0.2">
      <c r="A1580" s="1">
        <v>42794</v>
      </c>
      <c r="B1580">
        <v>5.9292920851747697</v>
      </c>
      <c r="C1580" t="s">
        <v>3</v>
      </c>
      <c r="E1580" s="14">
        <v>43583</v>
      </c>
      <c r="F1580" s="15">
        <v>4.50251460226219</v>
      </c>
      <c r="G1580" s="16" t="s">
        <v>3</v>
      </c>
      <c r="I1580" s="14">
        <v>43583</v>
      </c>
      <c r="J1580" s="15">
        <v>5.4462637017900004</v>
      </c>
      <c r="K1580" s="16" t="s">
        <v>4</v>
      </c>
    </row>
    <row r="1581" spans="1:11" x14ac:dyDescent="0.2">
      <c r="A1581" s="1">
        <v>42794</v>
      </c>
      <c r="B1581">
        <v>5.10713038546701</v>
      </c>
      <c r="C1581" t="s">
        <v>4</v>
      </c>
      <c r="E1581" s="17">
        <v>43584</v>
      </c>
      <c r="F1581" s="18">
        <v>4.50251460226219</v>
      </c>
      <c r="G1581" s="19" t="s">
        <v>3</v>
      </c>
      <c r="I1581" s="17">
        <v>43584</v>
      </c>
      <c r="J1581" s="18">
        <v>5.4462637017900004</v>
      </c>
      <c r="K1581" s="19" t="s">
        <v>4</v>
      </c>
    </row>
    <row r="1582" spans="1:11" x14ac:dyDescent="0.2">
      <c r="A1582" s="1">
        <v>42795</v>
      </c>
      <c r="B1582">
        <v>5.9211778586669999</v>
      </c>
      <c r="C1582" t="s">
        <v>3</v>
      </c>
      <c r="E1582" s="14">
        <v>43585</v>
      </c>
      <c r="F1582" s="15">
        <v>4.50251460226219</v>
      </c>
      <c r="G1582" s="16" t="s">
        <v>3</v>
      </c>
      <c r="I1582" s="14">
        <v>43585</v>
      </c>
      <c r="J1582" s="15">
        <v>5.4462637017900004</v>
      </c>
      <c r="K1582" s="16" t="s">
        <v>4</v>
      </c>
    </row>
    <row r="1583" spans="1:11" x14ac:dyDescent="0.2">
      <c r="A1583" s="1">
        <v>42795</v>
      </c>
      <c r="B1583">
        <v>5.10713038546701</v>
      </c>
      <c r="C1583" t="s">
        <v>4</v>
      </c>
      <c r="E1583" s="17">
        <v>43586</v>
      </c>
      <c r="F1583" s="18">
        <v>4.6002377931293701</v>
      </c>
      <c r="G1583" s="19" t="s">
        <v>3</v>
      </c>
      <c r="I1583" s="17">
        <v>43586</v>
      </c>
      <c r="J1583" s="18">
        <v>5.4462740357999602</v>
      </c>
      <c r="K1583" s="19" t="s">
        <v>4</v>
      </c>
    </row>
    <row r="1584" spans="1:11" x14ac:dyDescent="0.2">
      <c r="A1584" s="1">
        <v>42796</v>
      </c>
      <c r="B1584">
        <v>5.9211778586669999</v>
      </c>
      <c r="C1584" t="s">
        <v>3</v>
      </c>
      <c r="E1584" s="14">
        <v>43587</v>
      </c>
      <c r="F1584" s="15">
        <v>4.6002377931293701</v>
      </c>
      <c r="G1584" s="16" t="s">
        <v>3</v>
      </c>
      <c r="I1584" s="14">
        <v>43587</v>
      </c>
      <c r="J1584" s="15">
        <v>5.4462740357999602</v>
      </c>
      <c r="K1584" s="16" t="s">
        <v>4</v>
      </c>
    </row>
    <row r="1585" spans="1:11" x14ac:dyDescent="0.2">
      <c r="A1585" s="1">
        <v>42796</v>
      </c>
      <c r="B1585">
        <v>5.10713038546701</v>
      </c>
      <c r="C1585" t="s">
        <v>4</v>
      </c>
      <c r="E1585" s="17">
        <v>43588</v>
      </c>
      <c r="F1585" s="18">
        <v>4.6002377931293701</v>
      </c>
      <c r="G1585" s="19" t="s">
        <v>3</v>
      </c>
      <c r="I1585" s="17">
        <v>43588</v>
      </c>
      <c r="J1585" s="18">
        <v>5.4462740357999602</v>
      </c>
      <c r="K1585" s="19" t="s">
        <v>4</v>
      </c>
    </row>
    <row r="1586" spans="1:11" x14ac:dyDescent="0.2">
      <c r="A1586" s="1">
        <v>42797</v>
      </c>
      <c r="B1586">
        <v>5.9211778586669999</v>
      </c>
      <c r="C1586" t="s">
        <v>3</v>
      </c>
      <c r="E1586" s="14">
        <v>43589</v>
      </c>
      <c r="F1586" s="15">
        <v>4.6002377931293701</v>
      </c>
      <c r="G1586" s="16" t="s">
        <v>3</v>
      </c>
      <c r="I1586" s="14">
        <v>43589</v>
      </c>
      <c r="J1586" s="15">
        <v>5.4462740357999602</v>
      </c>
      <c r="K1586" s="16" t="s">
        <v>4</v>
      </c>
    </row>
    <row r="1587" spans="1:11" x14ac:dyDescent="0.2">
      <c r="A1587" s="1">
        <v>42797</v>
      </c>
      <c r="B1587">
        <v>5.10713038546701</v>
      </c>
      <c r="C1587" t="s">
        <v>4</v>
      </c>
      <c r="E1587" s="17">
        <v>43590</v>
      </c>
      <c r="F1587" s="18">
        <v>4.6002377931293701</v>
      </c>
      <c r="G1587" s="19" t="s">
        <v>3</v>
      </c>
      <c r="I1587" s="17">
        <v>43590</v>
      </c>
      <c r="J1587" s="18">
        <v>5.4462740357999602</v>
      </c>
      <c r="K1587" s="19" t="s">
        <v>4</v>
      </c>
    </row>
    <row r="1588" spans="1:11" x14ac:dyDescent="0.2">
      <c r="A1588" s="1">
        <v>42798</v>
      </c>
      <c r="B1588">
        <v>5.9211778586669999</v>
      </c>
      <c r="C1588" t="s">
        <v>3</v>
      </c>
      <c r="E1588" s="14">
        <v>43591</v>
      </c>
      <c r="F1588" s="15">
        <v>4.6002377931293701</v>
      </c>
      <c r="G1588" s="16" t="s">
        <v>3</v>
      </c>
      <c r="I1588" s="14">
        <v>43591</v>
      </c>
      <c r="J1588" s="15">
        <v>5.4462740357999602</v>
      </c>
      <c r="K1588" s="16" t="s">
        <v>4</v>
      </c>
    </row>
    <row r="1589" spans="1:11" x14ac:dyDescent="0.2">
      <c r="A1589" s="1">
        <v>42798</v>
      </c>
      <c r="B1589">
        <v>5.10713038546701</v>
      </c>
      <c r="C1589" t="s">
        <v>4</v>
      </c>
      <c r="E1589" s="17">
        <v>43592</v>
      </c>
      <c r="F1589" s="18">
        <v>4.6002377931293701</v>
      </c>
      <c r="G1589" s="19" t="s">
        <v>3</v>
      </c>
      <c r="I1589" s="17">
        <v>43592</v>
      </c>
      <c r="J1589" s="18">
        <v>5.4462740357999602</v>
      </c>
      <c r="K1589" s="19" t="s">
        <v>4</v>
      </c>
    </row>
    <row r="1590" spans="1:11" x14ac:dyDescent="0.2">
      <c r="A1590" s="1">
        <v>42799</v>
      </c>
      <c r="B1590">
        <v>5.9211778586669999</v>
      </c>
      <c r="C1590" t="s">
        <v>3</v>
      </c>
      <c r="E1590" s="14">
        <v>43593</v>
      </c>
      <c r="F1590" s="15">
        <v>4.6002377931293701</v>
      </c>
      <c r="G1590" s="16" t="s">
        <v>3</v>
      </c>
      <c r="I1590" s="14">
        <v>43593</v>
      </c>
      <c r="J1590" s="15">
        <v>5.4462740357999602</v>
      </c>
      <c r="K1590" s="16" t="s">
        <v>4</v>
      </c>
    </row>
    <row r="1591" spans="1:11" x14ac:dyDescent="0.2">
      <c r="A1591" s="1">
        <v>42799</v>
      </c>
      <c r="B1591">
        <v>5.10713038546701</v>
      </c>
      <c r="C1591" t="s">
        <v>4</v>
      </c>
      <c r="E1591" s="17">
        <v>43594</v>
      </c>
      <c r="F1591" s="18">
        <v>4.6002377931293701</v>
      </c>
      <c r="G1591" s="19" t="s">
        <v>3</v>
      </c>
      <c r="I1591" s="17">
        <v>43594</v>
      </c>
      <c r="J1591" s="18">
        <v>5.4462740357999602</v>
      </c>
      <c r="K1591" s="19" t="s">
        <v>4</v>
      </c>
    </row>
    <row r="1592" spans="1:11" x14ac:dyDescent="0.2">
      <c r="A1592" s="1">
        <v>42800</v>
      </c>
      <c r="B1592">
        <v>5.9211778586669999</v>
      </c>
      <c r="C1592" t="s">
        <v>3</v>
      </c>
      <c r="E1592" s="14">
        <v>43595</v>
      </c>
      <c r="F1592" s="15">
        <v>4.6002377931293701</v>
      </c>
      <c r="G1592" s="16" t="s">
        <v>3</v>
      </c>
      <c r="I1592" s="14">
        <v>43595</v>
      </c>
      <c r="J1592" s="15">
        <v>5.4462740357999602</v>
      </c>
      <c r="K1592" s="16" t="s">
        <v>4</v>
      </c>
    </row>
    <row r="1593" spans="1:11" x14ac:dyDescent="0.2">
      <c r="A1593" s="1">
        <v>42800</v>
      </c>
      <c r="B1593">
        <v>5.10713038546701</v>
      </c>
      <c r="C1593" t="s">
        <v>4</v>
      </c>
      <c r="E1593" s="17">
        <v>43596</v>
      </c>
      <c r="F1593" s="18">
        <v>4.6002377931293701</v>
      </c>
      <c r="G1593" s="19" t="s">
        <v>3</v>
      </c>
      <c r="I1593" s="17">
        <v>43596</v>
      </c>
      <c r="J1593" s="18">
        <v>5.4462740357999602</v>
      </c>
      <c r="K1593" s="19" t="s">
        <v>4</v>
      </c>
    </row>
    <row r="1594" spans="1:11" x14ac:dyDescent="0.2">
      <c r="A1594" s="1">
        <v>42801</v>
      </c>
      <c r="B1594">
        <v>5.9211778586669999</v>
      </c>
      <c r="C1594" t="s">
        <v>3</v>
      </c>
      <c r="E1594" s="14">
        <v>43597</v>
      </c>
      <c r="F1594" s="15">
        <v>4.6002377931293701</v>
      </c>
      <c r="G1594" s="16" t="s">
        <v>3</v>
      </c>
      <c r="I1594" s="14">
        <v>43597</v>
      </c>
      <c r="J1594" s="15">
        <v>5.4462740357999602</v>
      </c>
      <c r="K1594" s="16" t="s">
        <v>4</v>
      </c>
    </row>
    <row r="1595" spans="1:11" x14ac:dyDescent="0.2">
      <c r="A1595" s="1">
        <v>42801</v>
      </c>
      <c r="B1595">
        <v>5.10713038546701</v>
      </c>
      <c r="C1595" t="s">
        <v>4</v>
      </c>
      <c r="E1595" s="17">
        <v>43598</v>
      </c>
      <c r="F1595" s="18">
        <v>4.6002377931293701</v>
      </c>
      <c r="G1595" s="19" t="s">
        <v>3</v>
      </c>
      <c r="I1595" s="17">
        <v>43598</v>
      </c>
      <c r="J1595" s="18">
        <v>5.4462740357999602</v>
      </c>
      <c r="K1595" s="19" t="s">
        <v>4</v>
      </c>
    </row>
    <row r="1596" spans="1:11" x14ac:dyDescent="0.2">
      <c r="A1596" s="1">
        <v>42802</v>
      </c>
      <c r="B1596">
        <v>5.9211778586669999</v>
      </c>
      <c r="C1596" t="s">
        <v>3</v>
      </c>
      <c r="E1596" s="14">
        <v>43599</v>
      </c>
      <c r="F1596" s="15">
        <v>4.6002377931293701</v>
      </c>
      <c r="G1596" s="16" t="s">
        <v>3</v>
      </c>
      <c r="I1596" s="14">
        <v>43599</v>
      </c>
      <c r="J1596" s="15">
        <v>5.4462740357999602</v>
      </c>
      <c r="K1596" s="16" t="s">
        <v>4</v>
      </c>
    </row>
    <row r="1597" spans="1:11" x14ac:dyDescent="0.2">
      <c r="A1597" s="1">
        <v>42802</v>
      </c>
      <c r="B1597">
        <v>5.10713038546701</v>
      </c>
      <c r="C1597" t="s">
        <v>4</v>
      </c>
      <c r="E1597" s="17">
        <v>43600</v>
      </c>
      <c r="F1597" s="18">
        <v>4.6002377931293701</v>
      </c>
      <c r="G1597" s="19" t="s">
        <v>3</v>
      </c>
      <c r="I1597" s="17">
        <v>43600</v>
      </c>
      <c r="J1597" s="18">
        <v>5.4462740357999602</v>
      </c>
      <c r="K1597" s="19" t="s">
        <v>4</v>
      </c>
    </row>
    <row r="1598" spans="1:11" x14ac:dyDescent="0.2">
      <c r="A1598" s="1">
        <v>42803</v>
      </c>
      <c r="B1598">
        <v>5.9211778586669999</v>
      </c>
      <c r="C1598" t="s">
        <v>3</v>
      </c>
      <c r="E1598" s="14">
        <v>43601</v>
      </c>
      <c r="F1598" s="15">
        <v>4.6002377931293701</v>
      </c>
      <c r="G1598" s="16" t="s">
        <v>3</v>
      </c>
      <c r="I1598" s="14">
        <v>43601</v>
      </c>
      <c r="J1598" s="15">
        <v>5.4462740357999602</v>
      </c>
      <c r="K1598" s="16" t="s">
        <v>4</v>
      </c>
    </row>
    <row r="1599" spans="1:11" x14ac:dyDescent="0.2">
      <c r="A1599" s="1">
        <v>42803</v>
      </c>
      <c r="B1599">
        <v>5.10713038546701</v>
      </c>
      <c r="C1599" t="s">
        <v>4</v>
      </c>
      <c r="E1599" s="17">
        <v>43602</v>
      </c>
      <c r="F1599" s="18">
        <v>4.6002377931293701</v>
      </c>
      <c r="G1599" s="19" t="s">
        <v>3</v>
      </c>
      <c r="I1599" s="17">
        <v>43602</v>
      </c>
      <c r="J1599" s="18">
        <v>5.4462740357999602</v>
      </c>
      <c r="K1599" s="19" t="s">
        <v>4</v>
      </c>
    </row>
    <row r="1600" spans="1:11" x14ac:dyDescent="0.2">
      <c r="A1600" s="1">
        <v>42804</v>
      </c>
      <c r="B1600">
        <v>5.9211778586669999</v>
      </c>
      <c r="C1600" t="s">
        <v>3</v>
      </c>
      <c r="E1600" s="14">
        <v>43603</v>
      </c>
      <c r="F1600" s="15">
        <v>4.6002377931293701</v>
      </c>
      <c r="G1600" s="16" t="s">
        <v>3</v>
      </c>
      <c r="I1600" s="14">
        <v>43603</v>
      </c>
      <c r="J1600" s="15">
        <v>5.4462740357999602</v>
      </c>
      <c r="K1600" s="16" t="s">
        <v>4</v>
      </c>
    </row>
    <row r="1601" spans="1:11" x14ac:dyDescent="0.2">
      <c r="A1601" s="1">
        <v>42804</v>
      </c>
      <c r="B1601">
        <v>5.10713038546701</v>
      </c>
      <c r="C1601" t="s">
        <v>4</v>
      </c>
      <c r="E1601" s="17">
        <v>43604</v>
      </c>
      <c r="F1601" s="18">
        <v>4.6002377931293701</v>
      </c>
      <c r="G1601" s="19" t="s">
        <v>3</v>
      </c>
      <c r="I1601" s="17">
        <v>43604</v>
      </c>
      <c r="J1601" s="18">
        <v>5.4462740357999602</v>
      </c>
      <c r="K1601" s="19" t="s">
        <v>4</v>
      </c>
    </row>
    <row r="1602" spans="1:11" x14ac:dyDescent="0.2">
      <c r="A1602" s="1">
        <v>42805</v>
      </c>
      <c r="B1602">
        <v>5.9211778586669999</v>
      </c>
      <c r="C1602" t="s">
        <v>3</v>
      </c>
      <c r="E1602" s="14">
        <v>43605</v>
      </c>
      <c r="F1602" s="15">
        <v>4.6002377931293701</v>
      </c>
      <c r="G1602" s="16" t="s">
        <v>3</v>
      </c>
      <c r="I1602" s="14">
        <v>43605</v>
      </c>
      <c r="J1602" s="15">
        <v>5.4462740357999602</v>
      </c>
      <c r="K1602" s="16" t="s">
        <v>4</v>
      </c>
    </row>
    <row r="1603" spans="1:11" x14ac:dyDescent="0.2">
      <c r="A1603" s="1">
        <v>42805</v>
      </c>
      <c r="B1603">
        <v>5.10713038546701</v>
      </c>
      <c r="C1603" t="s">
        <v>4</v>
      </c>
      <c r="E1603" s="17">
        <v>43606</v>
      </c>
      <c r="F1603" s="18">
        <v>4.6002377931293701</v>
      </c>
      <c r="G1603" s="19" t="s">
        <v>3</v>
      </c>
      <c r="I1603" s="17">
        <v>43606</v>
      </c>
      <c r="J1603" s="18">
        <v>5.4462740357999602</v>
      </c>
      <c r="K1603" s="19" t="s">
        <v>4</v>
      </c>
    </row>
    <row r="1604" spans="1:11" x14ac:dyDescent="0.2">
      <c r="A1604" s="1">
        <v>42806</v>
      </c>
      <c r="B1604">
        <v>5.9211778586669999</v>
      </c>
      <c r="C1604" t="s">
        <v>3</v>
      </c>
      <c r="E1604" s="14">
        <v>43607</v>
      </c>
      <c r="F1604" s="15">
        <v>4.6002377931293701</v>
      </c>
      <c r="G1604" s="16" t="s">
        <v>3</v>
      </c>
      <c r="I1604" s="14">
        <v>43607</v>
      </c>
      <c r="J1604" s="15">
        <v>5.4462740357999602</v>
      </c>
      <c r="K1604" s="16" t="s">
        <v>4</v>
      </c>
    </row>
    <row r="1605" spans="1:11" x14ac:dyDescent="0.2">
      <c r="A1605" s="1">
        <v>42806</v>
      </c>
      <c r="B1605">
        <v>5.10713038546701</v>
      </c>
      <c r="C1605" t="s">
        <v>4</v>
      </c>
      <c r="E1605" s="17">
        <v>43608</v>
      </c>
      <c r="F1605" s="18">
        <v>4.6002377931293701</v>
      </c>
      <c r="G1605" s="19" t="s">
        <v>3</v>
      </c>
      <c r="I1605" s="17">
        <v>43608</v>
      </c>
      <c r="J1605" s="18">
        <v>5.4462740357999602</v>
      </c>
      <c r="K1605" s="19" t="s">
        <v>4</v>
      </c>
    </row>
    <row r="1606" spans="1:11" x14ac:dyDescent="0.2">
      <c r="A1606" s="1">
        <v>42807</v>
      </c>
      <c r="B1606">
        <v>5.9211778586669999</v>
      </c>
      <c r="C1606" t="s">
        <v>3</v>
      </c>
      <c r="E1606" s="14">
        <v>43609</v>
      </c>
      <c r="F1606" s="15">
        <v>4.6002377931293701</v>
      </c>
      <c r="G1606" s="16" t="s">
        <v>3</v>
      </c>
      <c r="I1606" s="14">
        <v>43609</v>
      </c>
      <c r="J1606" s="15">
        <v>5.4462740357999602</v>
      </c>
      <c r="K1606" s="16" t="s">
        <v>4</v>
      </c>
    </row>
    <row r="1607" spans="1:11" x14ac:dyDescent="0.2">
      <c r="A1607" s="1">
        <v>42807</v>
      </c>
      <c r="B1607">
        <v>5.10713038546701</v>
      </c>
      <c r="C1607" t="s">
        <v>4</v>
      </c>
      <c r="E1607" s="17">
        <v>43610</v>
      </c>
      <c r="F1607" s="18">
        <v>4.6002377931293701</v>
      </c>
      <c r="G1607" s="19" t="s">
        <v>3</v>
      </c>
      <c r="I1607" s="17">
        <v>43610</v>
      </c>
      <c r="J1607" s="18">
        <v>5.4462740357999602</v>
      </c>
      <c r="K1607" s="19" t="s">
        <v>4</v>
      </c>
    </row>
    <row r="1608" spans="1:11" x14ac:dyDescent="0.2">
      <c r="A1608" s="1">
        <v>42808</v>
      </c>
      <c r="B1608">
        <v>5.9211778586669999</v>
      </c>
      <c r="C1608" t="s">
        <v>3</v>
      </c>
      <c r="E1608" s="14">
        <v>43611</v>
      </c>
      <c r="F1608" s="15">
        <v>4.6002377931293701</v>
      </c>
      <c r="G1608" s="16" t="s">
        <v>3</v>
      </c>
      <c r="I1608" s="14">
        <v>43611</v>
      </c>
      <c r="J1608" s="15">
        <v>5.4462740357999602</v>
      </c>
      <c r="K1608" s="16" t="s">
        <v>4</v>
      </c>
    </row>
    <row r="1609" spans="1:11" x14ac:dyDescent="0.2">
      <c r="A1609" s="1">
        <v>42808</v>
      </c>
      <c r="B1609">
        <v>5.10713038546701</v>
      </c>
      <c r="C1609" t="s">
        <v>4</v>
      </c>
      <c r="E1609" s="17">
        <v>43612</v>
      </c>
      <c r="F1609" s="18">
        <v>4.6002377931293701</v>
      </c>
      <c r="G1609" s="19" t="s">
        <v>3</v>
      </c>
      <c r="I1609" s="17">
        <v>43612</v>
      </c>
      <c r="J1609" s="18">
        <v>5.4462740357999602</v>
      </c>
      <c r="K1609" s="19" t="s">
        <v>4</v>
      </c>
    </row>
    <row r="1610" spans="1:11" x14ac:dyDescent="0.2">
      <c r="A1610" s="1">
        <v>42809</v>
      </c>
      <c r="B1610">
        <v>5.9211778586669999</v>
      </c>
      <c r="C1610" t="s">
        <v>3</v>
      </c>
      <c r="E1610" s="14">
        <v>43613</v>
      </c>
      <c r="F1610" s="15">
        <v>4.6002377931293701</v>
      </c>
      <c r="G1610" s="16" t="s">
        <v>3</v>
      </c>
      <c r="I1610" s="14">
        <v>43613</v>
      </c>
      <c r="J1610" s="15">
        <v>5.4462740357999602</v>
      </c>
      <c r="K1610" s="16" t="s">
        <v>4</v>
      </c>
    </row>
    <row r="1611" spans="1:11" x14ac:dyDescent="0.2">
      <c r="A1611" s="1">
        <v>42809</v>
      </c>
      <c r="B1611">
        <v>5.10713038546701</v>
      </c>
      <c r="C1611" t="s">
        <v>4</v>
      </c>
      <c r="E1611" s="17">
        <v>43614</v>
      </c>
      <c r="F1611" s="18">
        <v>4.6002377931293701</v>
      </c>
      <c r="G1611" s="19" t="s">
        <v>3</v>
      </c>
      <c r="I1611" s="17">
        <v>43614</v>
      </c>
      <c r="J1611" s="18">
        <v>5.4462740357999602</v>
      </c>
      <c r="K1611" s="19" t="s">
        <v>4</v>
      </c>
    </row>
    <row r="1612" spans="1:11" x14ac:dyDescent="0.2">
      <c r="A1612" s="1">
        <v>42810</v>
      </c>
      <c r="B1612">
        <v>5.9211778586669999</v>
      </c>
      <c r="C1612" t="s">
        <v>3</v>
      </c>
      <c r="E1612" s="14">
        <v>43615</v>
      </c>
      <c r="F1612" s="15">
        <v>4.6002377931293701</v>
      </c>
      <c r="G1612" s="16" t="s">
        <v>3</v>
      </c>
      <c r="I1612" s="14">
        <v>43615</v>
      </c>
      <c r="J1612" s="15">
        <v>5.4462740357999602</v>
      </c>
      <c r="K1612" s="16" t="s">
        <v>4</v>
      </c>
    </row>
    <row r="1613" spans="1:11" x14ac:dyDescent="0.2">
      <c r="A1613" s="1">
        <v>42810</v>
      </c>
      <c r="B1613">
        <v>5.10713038546701</v>
      </c>
      <c r="C1613" t="s">
        <v>4</v>
      </c>
      <c r="E1613" s="17">
        <v>43616</v>
      </c>
      <c r="F1613" s="18">
        <v>4.6002377931293701</v>
      </c>
      <c r="G1613" s="19" t="s">
        <v>3</v>
      </c>
      <c r="I1613" s="17">
        <v>43616</v>
      </c>
      <c r="J1613" s="18">
        <v>5.4462740357999602</v>
      </c>
      <c r="K1613" s="19" t="s">
        <v>4</v>
      </c>
    </row>
    <row r="1614" spans="1:11" x14ac:dyDescent="0.2">
      <c r="A1614" s="1">
        <v>42811</v>
      </c>
      <c r="B1614">
        <v>5.9211778586669999</v>
      </c>
      <c r="C1614" t="s">
        <v>3</v>
      </c>
      <c r="E1614" s="14">
        <v>43617</v>
      </c>
      <c r="F1614" s="15">
        <v>4.6002377931293701</v>
      </c>
      <c r="G1614" s="16" t="s">
        <v>3</v>
      </c>
      <c r="I1614" s="14">
        <v>43617</v>
      </c>
      <c r="J1614" s="15">
        <v>5.47123272771465</v>
      </c>
      <c r="K1614" s="16" t="s">
        <v>4</v>
      </c>
    </row>
    <row r="1615" spans="1:11" x14ac:dyDescent="0.2">
      <c r="A1615" s="1">
        <v>42811</v>
      </c>
      <c r="B1615">
        <v>5.10713038546701</v>
      </c>
      <c r="C1615" t="s">
        <v>4</v>
      </c>
      <c r="E1615" s="17">
        <v>43618</v>
      </c>
      <c r="F1615" s="18">
        <v>4.6002377931293701</v>
      </c>
      <c r="G1615" s="19" t="s">
        <v>3</v>
      </c>
      <c r="I1615" s="17">
        <v>43618</v>
      </c>
      <c r="J1615" s="18">
        <v>5.47123272771465</v>
      </c>
      <c r="K1615" s="19" t="s">
        <v>4</v>
      </c>
    </row>
    <row r="1616" spans="1:11" x14ac:dyDescent="0.2">
      <c r="A1616" s="1">
        <v>42812</v>
      </c>
      <c r="B1616">
        <v>5.9211778586669999</v>
      </c>
      <c r="C1616" t="s">
        <v>3</v>
      </c>
      <c r="E1616" s="14">
        <v>43619</v>
      </c>
      <c r="F1616" s="15">
        <v>4.6002377931293701</v>
      </c>
      <c r="G1616" s="16" t="s">
        <v>3</v>
      </c>
      <c r="I1616" s="14">
        <v>43619</v>
      </c>
      <c r="J1616" s="15">
        <v>5.47123272771465</v>
      </c>
      <c r="K1616" s="16" t="s">
        <v>4</v>
      </c>
    </row>
    <row r="1617" spans="1:11" x14ac:dyDescent="0.2">
      <c r="A1617" s="1">
        <v>42812</v>
      </c>
      <c r="B1617">
        <v>5.10713038546701</v>
      </c>
      <c r="C1617" t="s">
        <v>4</v>
      </c>
      <c r="E1617" s="17">
        <v>43620</v>
      </c>
      <c r="F1617" s="18">
        <v>4.6002377931293701</v>
      </c>
      <c r="G1617" s="19" t="s">
        <v>3</v>
      </c>
      <c r="I1617" s="17">
        <v>43620</v>
      </c>
      <c r="J1617" s="18">
        <v>5.4462740357999602</v>
      </c>
      <c r="K1617" s="19" t="s">
        <v>4</v>
      </c>
    </row>
    <row r="1618" spans="1:11" x14ac:dyDescent="0.2">
      <c r="A1618" s="1">
        <v>42813</v>
      </c>
      <c r="B1618">
        <v>5.9211778586669999</v>
      </c>
      <c r="C1618" t="s">
        <v>3</v>
      </c>
      <c r="E1618" s="14">
        <v>43621</v>
      </c>
      <c r="F1618" s="15">
        <v>4.6002377931293701</v>
      </c>
      <c r="G1618" s="16" t="s">
        <v>3</v>
      </c>
      <c r="I1618" s="14">
        <v>43621</v>
      </c>
      <c r="J1618" s="15">
        <v>5.4462740357999602</v>
      </c>
      <c r="K1618" s="16" t="s">
        <v>4</v>
      </c>
    </row>
    <row r="1619" spans="1:11" x14ac:dyDescent="0.2">
      <c r="A1619" s="1">
        <v>42813</v>
      </c>
      <c r="B1619">
        <v>5.10713038546701</v>
      </c>
      <c r="C1619" t="s">
        <v>4</v>
      </c>
      <c r="E1619" s="17">
        <v>43622</v>
      </c>
      <c r="F1619" s="18">
        <v>4.6002377931293701</v>
      </c>
      <c r="G1619" s="19" t="s">
        <v>3</v>
      </c>
      <c r="I1619" s="17">
        <v>43622</v>
      </c>
      <c r="J1619" s="18">
        <v>5.4462740357999602</v>
      </c>
      <c r="K1619" s="19" t="s">
        <v>4</v>
      </c>
    </row>
    <row r="1620" spans="1:11" x14ac:dyDescent="0.2">
      <c r="A1620" s="1">
        <v>42814</v>
      </c>
      <c r="B1620">
        <v>5.9211778586669999</v>
      </c>
      <c r="C1620" t="s">
        <v>3</v>
      </c>
      <c r="E1620" s="14">
        <v>43623</v>
      </c>
      <c r="F1620" s="15">
        <v>4.6002377931293701</v>
      </c>
      <c r="G1620" s="16" t="s">
        <v>3</v>
      </c>
      <c r="I1620" s="14">
        <v>43623</v>
      </c>
      <c r="J1620" s="15">
        <v>5.4462740357999602</v>
      </c>
      <c r="K1620" s="16" t="s">
        <v>4</v>
      </c>
    </row>
    <row r="1621" spans="1:11" x14ac:dyDescent="0.2">
      <c r="A1621" s="1">
        <v>42814</v>
      </c>
      <c r="B1621">
        <v>5.10713038546701</v>
      </c>
      <c r="C1621" t="s">
        <v>4</v>
      </c>
      <c r="E1621" s="17">
        <v>43624</v>
      </c>
      <c r="F1621" s="18">
        <v>4.6002377931293701</v>
      </c>
      <c r="G1621" s="19" t="s">
        <v>3</v>
      </c>
      <c r="I1621" s="17">
        <v>43624</v>
      </c>
      <c r="J1621" s="18">
        <v>5.4462740357999602</v>
      </c>
      <c r="K1621" s="19" t="s">
        <v>4</v>
      </c>
    </row>
    <row r="1622" spans="1:11" x14ac:dyDescent="0.2">
      <c r="A1622" s="1">
        <v>42815</v>
      </c>
      <c r="B1622">
        <v>5.9211778586669999</v>
      </c>
      <c r="C1622" t="s">
        <v>3</v>
      </c>
      <c r="E1622" s="14">
        <v>43625</v>
      </c>
      <c r="F1622" s="15">
        <v>4.6002377931293701</v>
      </c>
      <c r="G1622" s="16" t="s">
        <v>3</v>
      </c>
      <c r="I1622" s="14">
        <v>43625</v>
      </c>
      <c r="J1622" s="15">
        <v>5.4462740357999602</v>
      </c>
      <c r="K1622" s="16" t="s">
        <v>4</v>
      </c>
    </row>
    <row r="1623" spans="1:11" x14ac:dyDescent="0.2">
      <c r="A1623" s="1">
        <v>42815</v>
      </c>
      <c r="B1623">
        <v>5.10713038546701</v>
      </c>
      <c r="C1623" t="s">
        <v>4</v>
      </c>
      <c r="E1623" s="17">
        <v>43626</v>
      </c>
      <c r="F1623" s="18">
        <v>4.6002377931293701</v>
      </c>
      <c r="G1623" s="19" t="s">
        <v>3</v>
      </c>
      <c r="I1623" s="17">
        <v>43626</v>
      </c>
      <c r="J1623" s="18">
        <v>5.4462740357999602</v>
      </c>
      <c r="K1623" s="19" t="s">
        <v>4</v>
      </c>
    </row>
    <row r="1624" spans="1:11" x14ac:dyDescent="0.2">
      <c r="A1624" s="1">
        <v>42816</v>
      </c>
      <c r="B1624">
        <v>5.9211778586669999</v>
      </c>
      <c r="C1624" t="s">
        <v>3</v>
      </c>
      <c r="E1624" s="14">
        <v>43627</v>
      </c>
      <c r="F1624" s="15">
        <v>4.6002377931293701</v>
      </c>
      <c r="G1624" s="16" t="s">
        <v>3</v>
      </c>
      <c r="I1624" s="14">
        <v>43627</v>
      </c>
      <c r="J1624" s="15">
        <v>5.4462740357999602</v>
      </c>
      <c r="K1624" s="16" t="s">
        <v>4</v>
      </c>
    </row>
    <row r="1625" spans="1:11" x14ac:dyDescent="0.2">
      <c r="A1625" s="1">
        <v>42816</v>
      </c>
      <c r="B1625">
        <v>5.10713038546701</v>
      </c>
      <c r="C1625" t="s">
        <v>4</v>
      </c>
      <c r="E1625" s="17">
        <v>43628</v>
      </c>
      <c r="F1625" s="18">
        <v>4.6002377931293701</v>
      </c>
      <c r="G1625" s="19" t="s">
        <v>3</v>
      </c>
      <c r="I1625" s="17">
        <v>43628</v>
      </c>
      <c r="J1625" s="18">
        <v>5.4462740357999602</v>
      </c>
      <c r="K1625" s="19" t="s">
        <v>4</v>
      </c>
    </row>
    <row r="1626" spans="1:11" x14ac:dyDescent="0.2">
      <c r="A1626" s="1">
        <v>42817</v>
      </c>
      <c r="B1626">
        <v>5.9211778586669999</v>
      </c>
      <c r="C1626" t="s">
        <v>3</v>
      </c>
      <c r="E1626" s="14">
        <v>43629</v>
      </c>
      <c r="F1626" s="15">
        <v>4.6002377931293701</v>
      </c>
      <c r="G1626" s="16" t="s">
        <v>3</v>
      </c>
      <c r="I1626" s="14">
        <v>43629</v>
      </c>
      <c r="J1626" s="15">
        <v>5.4462740357999602</v>
      </c>
      <c r="K1626" s="16" t="s">
        <v>4</v>
      </c>
    </row>
    <row r="1627" spans="1:11" x14ac:dyDescent="0.2">
      <c r="A1627" s="1">
        <v>42817</v>
      </c>
      <c r="B1627">
        <v>5.10713038546701</v>
      </c>
      <c r="C1627" t="s">
        <v>4</v>
      </c>
      <c r="E1627" s="17">
        <v>43630</v>
      </c>
      <c r="F1627" s="18">
        <v>4.6002377931293701</v>
      </c>
      <c r="G1627" s="19" t="s">
        <v>3</v>
      </c>
      <c r="I1627" s="17">
        <v>43630</v>
      </c>
      <c r="J1627" s="18">
        <v>5.4462740357999602</v>
      </c>
      <c r="K1627" s="19" t="s">
        <v>4</v>
      </c>
    </row>
    <row r="1628" spans="1:11" x14ac:dyDescent="0.2">
      <c r="A1628" s="1">
        <v>42818</v>
      </c>
      <c r="B1628">
        <v>5.9211778586669999</v>
      </c>
      <c r="C1628" t="s">
        <v>3</v>
      </c>
      <c r="E1628" s="14">
        <v>43631</v>
      </c>
      <c r="F1628" s="15">
        <v>4.6002377931293701</v>
      </c>
      <c r="G1628" s="16" t="s">
        <v>3</v>
      </c>
      <c r="I1628" s="14">
        <v>43631</v>
      </c>
      <c r="J1628" s="15">
        <v>5.4462740357999602</v>
      </c>
      <c r="K1628" s="16" t="s">
        <v>4</v>
      </c>
    </row>
    <row r="1629" spans="1:11" x14ac:dyDescent="0.2">
      <c r="A1629" s="1">
        <v>42818</v>
      </c>
      <c r="B1629">
        <v>5.10713038546701</v>
      </c>
      <c r="C1629" t="s">
        <v>4</v>
      </c>
      <c r="E1629" s="17">
        <v>43632</v>
      </c>
      <c r="F1629" s="18">
        <v>4.6002377931293701</v>
      </c>
      <c r="G1629" s="19" t="s">
        <v>3</v>
      </c>
      <c r="I1629" s="17">
        <v>43632</v>
      </c>
      <c r="J1629" s="18">
        <v>5.4462740357999602</v>
      </c>
      <c r="K1629" s="19" t="s">
        <v>4</v>
      </c>
    </row>
    <row r="1630" spans="1:11" x14ac:dyDescent="0.2">
      <c r="A1630" s="1">
        <v>42819</v>
      </c>
      <c r="B1630">
        <v>5.9211778586669999</v>
      </c>
      <c r="C1630" t="s">
        <v>3</v>
      </c>
      <c r="E1630" s="14">
        <v>43633</v>
      </c>
      <c r="F1630" s="15">
        <v>4.6002377931293701</v>
      </c>
      <c r="G1630" s="16" t="s">
        <v>3</v>
      </c>
      <c r="I1630" s="14">
        <v>43633</v>
      </c>
      <c r="J1630" s="15">
        <v>5.4462740357999602</v>
      </c>
      <c r="K1630" s="16" t="s">
        <v>4</v>
      </c>
    </row>
    <row r="1631" spans="1:11" x14ac:dyDescent="0.2">
      <c r="A1631" s="1">
        <v>42819</v>
      </c>
      <c r="B1631">
        <v>5.10713038546701</v>
      </c>
      <c r="C1631" t="s">
        <v>4</v>
      </c>
      <c r="E1631" s="17">
        <v>43634</v>
      </c>
      <c r="F1631" s="18">
        <v>4.6002377931293701</v>
      </c>
      <c r="G1631" s="19" t="s">
        <v>3</v>
      </c>
      <c r="I1631" s="17">
        <v>43634</v>
      </c>
      <c r="J1631" s="18">
        <v>5.4462740357999602</v>
      </c>
      <c r="K1631" s="19" t="s">
        <v>4</v>
      </c>
    </row>
    <row r="1632" spans="1:11" x14ac:dyDescent="0.2">
      <c r="A1632" s="1">
        <v>42820</v>
      </c>
      <c r="B1632">
        <v>5.9211778586669999</v>
      </c>
      <c r="C1632" t="s">
        <v>3</v>
      </c>
      <c r="E1632" s="14">
        <v>43635</v>
      </c>
      <c r="F1632" s="15">
        <v>4.6002377931293701</v>
      </c>
      <c r="G1632" s="16" t="s">
        <v>3</v>
      </c>
      <c r="I1632" s="14">
        <v>43635</v>
      </c>
      <c r="J1632" s="15">
        <v>5.4462740357999602</v>
      </c>
      <c r="K1632" s="16" t="s">
        <v>4</v>
      </c>
    </row>
    <row r="1633" spans="1:11" x14ac:dyDescent="0.2">
      <c r="A1633" s="1">
        <v>42820</v>
      </c>
      <c r="B1633">
        <v>5.10713038546701</v>
      </c>
      <c r="C1633" t="s">
        <v>4</v>
      </c>
      <c r="E1633" s="17">
        <v>43636</v>
      </c>
      <c r="F1633" s="18">
        <v>4.6002377931293701</v>
      </c>
      <c r="G1633" s="19" t="s">
        <v>3</v>
      </c>
      <c r="I1633" s="17">
        <v>43636</v>
      </c>
      <c r="J1633" s="18">
        <v>5.4462740357999602</v>
      </c>
      <c r="K1633" s="19" t="s">
        <v>4</v>
      </c>
    </row>
    <row r="1634" spans="1:11" x14ac:dyDescent="0.2">
      <c r="A1634" s="1">
        <v>42821</v>
      </c>
      <c r="B1634">
        <v>5.9211778586669999</v>
      </c>
      <c r="C1634" t="s">
        <v>3</v>
      </c>
      <c r="E1634" s="14">
        <v>43637</v>
      </c>
      <c r="F1634" s="15">
        <v>4.6002377931293701</v>
      </c>
      <c r="G1634" s="16" t="s">
        <v>3</v>
      </c>
      <c r="I1634" s="14">
        <v>43637</v>
      </c>
      <c r="J1634" s="15">
        <v>5.3736013087590804</v>
      </c>
      <c r="K1634" s="16" t="s">
        <v>4</v>
      </c>
    </row>
    <row r="1635" spans="1:11" x14ac:dyDescent="0.2">
      <c r="A1635" s="1">
        <v>42821</v>
      </c>
      <c r="B1635">
        <v>5.10713038546701</v>
      </c>
      <c r="C1635" t="s">
        <v>4</v>
      </c>
      <c r="E1635" s="17">
        <v>43638</v>
      </c>
      <c r="F1635" s="18">
        <v>4.6002377931293701</v>
      </c>
      <c r="G1635" s="19" t="s">
        <v>3</v>
      </c>
      <c r="I1635" s="17">
        <v>43638</v>
      </c>
      <c r="J1635" s="18">
        <v>5.3736013087590804</v>
      </c>
      <c r="K1635" s="19" t="s">
        <v>4</v>
      </c>
    </row>
    <row r="1636" spans="1:11" x14ac:dyDescent="0.2">
      <c r="A1636" s="1">
        <v>42822</v>
      </c>
      <c r="B1636">
        <v>5.9211778586669999</v>
      </c>
      <c r="C1636" t="s">
        <v>3</v>
      </c>
      <c r="E1636" s="14">
        <v>43639</v>
      </c>
      <c r="F1636" s="15">
        <v>4.6002377931293701</v>
      </c>
      <c r="G1636" s="16" t="s">
        <v>3</v>
      </c>
      <c r="I1636" s="14">
        <v>43639</v>
      </c>
      <c r="J1636" s="15">
        <v>5.3736013087590804</v>
      </c>
      <c r="K1636" s="16" t="s">
        <v>4</v>
      </c>
    </row>
    <row r="1637" spans="1:11" x14ac:dyDescent="0.2">
      <c r="A1637" s="1">
        <v>42822</v>
      </c>
      <c r="B1637">
        <v>5.10713038546701</v>
      </c>
      <c r="C1637" t="s">
        <v>4</v>
      </c>
      <c r="E1637" s="17">
        <v>43640</v>
      </c>
      <c r="F1637" s="18">
        <v>4.6002377931293701</v>
      </c>
      <c r="G1637" s="19" t="s">
        <v>3</v>
      </c>
      <c r="I1637" s="17">
        <v>43640</v>
      </c>
      <c r="J1637" s="18">
        <v>5.3736013087590804</v>
      </c>
      <c r="K1637" s="19" t="s">
        <v>4</v>
      </c>
    </row>
    <row r="1638" spans="1:11" x14ac:dyDescent="0.2">
      <c r="A1638" s="1">
        <v>42823</v>
      </c>
      <c r="B1638">
        <v>5.9211778586669999</v>
      </c>
      <c r="C1638" t="s">
        <v>3</v>
      </c>
      <c r="E1638" s="14">
        <v>43641</v>
      </c>
      <c r="F1638" s="15">
        <v>4.6002377931293701</v>
      </c>
      <c r="G1638" s="16" t="s">
        <v>3</v>
      </c>
      <c r="I1638" s="14">
        <v>43641</v>
      </c>
      <c r="J1638" s="15">
        <v>5.3736013087590804</v>
      </c>
      <c r="K1638" s="16" t="s">
        <v>4</v>
      </c>
    </row>
    <row r="1639" spans="1:11" x14ac:dyDescent="0.2">
      <c r="A1639" s="1">
        <v>42823</v>
      </c>
      <c r="B1639">
        <v>5.10713038546701</v>
      </c>
      <c r="C1639" t="s">
        <v>4</v>
      </c>
      <c r="E1639" s="17">
        <v>43642</v>
      </c>
      <c r="F1639" s="18">
        <v>4.6002377931293701</v>
      </c>
      <c r="G1639" s="19" t="s">
        <v>3</v>
      </c>
      <c r="I1639" s="17">
        <v>43642</v>
      </c>
      <c r="J1639" s="18">
        <v>5.3736013087590804</v>
      </c>
      <c r="K1639" s="19" t="s">
        <v>4</v>
      </c>
    </row>
    <row r="1640" spans="1:11" x14ac:dyDescent="0.2">
      <c r="A1640" s="1">
        <v>42824</v>
      </c>
      <c r="B1640">
        <v>5.9211778586669999</v>
      </c>
      <c r="C1640" t="s">
        <v>3</v>
      </c>
      <c r="E1640" s="14">
        <v>43643</v>
      </c>
      <c r="F1640" s="15">
        <v>4.6002377931293701</v>
      </c>
      <c r="G1640" s="16" t="s">
        <v>3</v>
      </c>
      <c r="I1640" s="14">
        <v>43643</v>
      </c>
      <c r="J1640" s="15">
        <v>5.3736013087590804</v>
      </c>
      <c r="K1640" s="16" t="s">
        <v>4</v>
      </c>
    </row>
    <row r="1641" spans="1:11" x14ac:dyDescent="0.2">
      <c r="A1641" s="1">
        <v>42824</v>
      </c>
      <c r="B1641">
        <v>5.10713038546701</v>
      </c>
      <c r="C1641" t="s">
        <v>4</v>
      </c>
      <c r="E1641" s="17">
        <v>43644</v>
      </c>
      <c r="F1641" s="18">
        <v>4.6002377931293701</v>
      </c>
      <c r="G1641" s="19" t="s">
        <v>3</v>
      </c>
      <c r="I1641" s="17">
        <v>43644</v>
      </c>
      <c r="J1641" s="18">
        <v>5.3736013087590804</v>
      </c>
      <c r="K1641" s="19" t="s">
        <v>4</v>
      </c>
    </row>
    <row r="1642" spans="1:11" x14ac:dyDescent="0.2">
      <c r="A1642" s="1">
        <v>42825</v>
      </c>
      <c r="B1642">
        <v>5.9211778586669999</v>
      </c>
      <c r="C1642" t="s">
        <v>3</v>
      </c>
      <c r="E1642" s="14">
        <v>43645</v>
      </c>
      <c r="F1642" s="15">
        <v>4.6002377931293701</v>
      </c>
      <c r="G1642" s="16" t="s">
        <v>3</v>
      </c>
      <c r="I1642" s="14">
        <v>43645</v>
      </c>
      <c r="J1642" s="15">
        <v>5.3736013087590804</v>
      </c>
      <c r="K1642" s="16" t="s">
        <v>4</v>
      </c>
    </row>
    <row r="1643" spans="1:11" x14ac:dyDescent="0.2">
      <c r="A1643" s="1">
        <v>42825</v>
      </c>
      <c r="B1643">
        <v>5.10713038546701</v>
      </c>
      <c r="C1643" t="s">
        <v>4</v>
      </c>
      <c r="E1643" s="17">
        <v>43646</v>
      </c>
      <c r="F1643" s="18">
        <v>4.6002377931293701</v>
      </c>
      <c r="G1643" s="19" t="s">
        <v>3</v>
      </c>
      <c r="I1643" s="17">
        <v>43646</v>
      </c>
      <c r="J1643" s="18">
        <v>5.3736013087590804</v>
      </c>
      <c r="K1643" s="19" t="s">
        <v>4</v>
      </c>
    </row>
    <row r="1644" spans="1:11" x14ac:dyDescent="0.2">
      <c r="A1644" s="1">
        <v>42826</v>
      </c>
      <c r="B1644">
        <v>5.9211778586669999</v>
      </c>
      <c r="C1644" t="s">
        <v>3</v>
      </c>
      <c r="E1644" s="14">
        <v>43647</v>
      </c>
      <c r="F1644" s="15">
        <v>4.6002377931293701</v>
      </c>
      <c r="G1644" s="16" t="s">
        <v>3</v>
      </c>
      <c r="I1644" s="14">
        <v>43647</v>
      </c>
      <c r="J1644" s="15">
        <v>5.38293076032235</v>
      </c>
      <c r="K1644" s="16" t="s">
        <v>4</v>
      </c>
    </row>
    <row r="1645" spans="1:11" x14ac:dyDescent="0.2">
      <c r="A1645" s="1">
        <v>42826</v>
      </c>
      <c r="B1645">
        <v>5.10713038546701</v>
      </c>
      <c r="C1645" t="s">
        <v>4</v>
      </c>
      <c r="E1645" s="17">
        <v>43648</v>
      </c>
      <c r="F1645" s="18">
        <v>4.6002377931293701</v>
      </c>
      <c r="G1645" s="19" t="s">
        <v>3</v>
      </c>
      <c r="I1645" s="17">
        <v>43648</v>
      </c>
      <c r="J1645" s="18">
        <v>5.38293076032235</v>
      </c>
      <c r="K1645" s="19" t="s">
        <v>4</v>
      </c>
    </row>
    <row r="1646" spans="1:11" x14ac:dyDescent="0.2">
      <c r="A1646" s="1">
        <v>42827</v>
      </c>
      <c r="B1646">
        <v>5.9211778586669999</v>
      </c>
      <c r="C1646" t="s">
        <v>3</v>
      </c>
      <c r="E1646" s="14">
        <v>43649</v>
      </c>
      <c r="F1646" s="15">
        <v>4.6002377931293701</v>
      </c>
      <c r="G1646" s="16" t="s">
        <v>3</v>
      </c>
      <c r="I1646" s="14">
        <v>43649</v>
      </c>
      <c r="J1646" s="15">
        <v>5.38293076032235</v>
      </c>
      <c r="K1646" s="16" t="s">
        <v>4</v>
      </c>
    </row>
    <row r="1647" spans="1:11" x14ac:dyDescent="0.2">
      <c r="A1647" s="1">
        <v>42827</v>
      </c>
      <c r="B1647">
        <v>5.10713038546701</v>
      </c>
      <c r="C1647" t="s">
        <v>4</v>
      </c>
      <c r="E1647" s="17">
        <v>43650</v>
      </c>
      <c r="F1647" s="18">
        <v>4.6002377931293701</v>
      </c>
      <c r="G1647" s="19" t="s">
        <v>3</v>
      </c>
      <c r="I1647" s="17">
        <v>43650</v>
      </c>
      <c r="J1647" s="18">
        <v>5.38293076032235</v>
      </c>
      <c r="K1647" s="19" t="s">
        <v>4</v>
      </c>
    </row>
    <row r="1648" spans="1:11" x14ac:dyDescent="0.2">
      <c r="A1648" s="1">
        <v>42828</v>
      </c>
      <c r="B1648">
        <v>5.9211778586669999</v>
      </c>
      <c r="C1648" t="s">
        <v>3</v>
      </c>
      <c r="E1648" s="14">
        <v>43651</v>
      </c>
      <c r="F1648" s="15">
        <v>4.6002377931293701</v>
      </c>
      <c r="G1648" s="16" t="s">
        <v>3</v>
      </c>
      <c r="I1648" s="14">
        <v>43651</v>
      </c>
      <c r="J1648" s="15">
        <v>5.38293076032235</v>
      </c>
      <c r="K1648" s="16" t="s">
        <v>4</v>
      </c>
    </row>
    <row r="1649" spans="1:11" x14ac:dyDescent="0.2">
      <c r="A1649" s="1">
        <v>42828</v>
      </c>
      <c r="B1649">
        <v>5.10713038546701</v>
      </c>
      <c r="C1649" t="s">
        <v>4</v>
      </c>
      <c r="E1649" s="17">
        <v>43652</v>
      </c>
      <c r="F1649" s="18">
        <v>4.6002377931293701</v>
      </c>
      <c r="G1649" s="19" t="s">
        <v>3</v>
      </c>
      <c r="I1649" s="17">
        <v>43652</v>
      </c>
      <c r="J1649" s="18">
        <v>5.38293076032235</v>
      </c>
      <c r="K1649" s="19" t="s">
        <v>4</v>
      </c>
    </row>
    <row r="1650" spans="1:11" x14ac:dyDescent="0.2">
      <c r="A1650" s="1">
        <v>42829</v>
      </c>
      <c r="B1650">
        <v>5.9211778586669999</v>
      </c>
      <c r="C1650" t="s">
        <v>3</v>
      </c>
      <c r="E1650" s="14">
        <v>43653</v>
      </c>
      <c r="F1650" s="15">
        <v>4.6002377931293701</v>
      </c>
      <c r="G1650" s="16" t="s">
        <v>3</v>
      </c>
      <c r="I1650" s="14">
        <v>43653</v>
      </c>
      <c r="J1650" s="15">
        <v>5.38293076032235</v>
      </c>
      <c r="K1650" s="16" t="s">
        <v>4</v>
      </c>
    </row>
    <row r="1651" spans="1:11" x14ac:dyDescent="0.2">
      <c r="A1651" s="1">
        <v>42829</v>
      </c>
      <c r="B1651">
        <v>5.10713038546701</v>
      </c>
      <c r="C1651" t="s">
        <v>4</v>
      </c>
      <c r="E1651" s="17">
        <v>43654</v>
      </c>
      <c r="F1651" s="18">
        <v>4.6002377931293701</v>
      </c>
      <c r="G1651" s="19" t="s">
        <v>3</v>
      </c>
      <c r="I1651" s="17">
        <v>43654</v>
      </c>
      <c r="J1651" s="18">
        <v>5.38293076032235</v>
      </c>
      <c r="K1651" s="19" t="s">
        <v>4</v>
      </c>
    </row>
    <row r="1652" spans="1:11" x14ac:dyDescent="0.2">
      <c r="A1652" s="1">
        <v>42830</v>
      </c>
      <c r="B1652">
        <v>5.9211778586669999</v>
      </c>
      <c r="C1652" t="s">
        <v>3</v>
      </c>
      <c r="E1652" s="14">
        <v>43655</v>
      </c>
      <c r="F1652" s="15">
        <v>4.6002377931293701</v>
      </c>
      <c r="G1652" s="16" t="s">
        <v>3</v>
      </c>
      <c r="I1652" s="14">
        <v>43655</v>
      </c>
      <c r="J1652" s="15">
        <v>5.38293076032235</v>
      </c>
      <c r="K1652" s="16" t="s">
        <v>4</v>
      </c>
    </row>
    <row r="1653" spans="1:11" x14ac:dyDescent="0.2">
      <c r="A1653" s="1">
        <v>42830</v>
      </c>
      <c r="B1653">
        <v>5.10713038546701</v>
      </c>
      <c r="C1653" t="s">
        <v>4</v>
      </c>
      <c r="E1653" s="17">
        <v>43656</v>
      </c>
      <c r="F1653" s="18">
        <v>4.6002377931293701</v>
      </c>
      <c r="G1653" s="19" t="s">
        <v>3</v>
      </c>
      <c r="I1653" s="17">
        <v>43656</v>
      </c>
      <c r="J1653" s="18">
        <v>5.38293076032235</v>
      </c>
      <c r="K1653" s="19" t="s">
        <v>4</v>
      </c>
    </row>
    <row r="1654" spans="1:11" x14ac:dyDescent="0.2">
      <c r="A1654" s="1">
        <v>42831</v>
      </c>
      <c r="B1654">
        <v>5.9211778586669999</v>
      </c>
      <c r="C1654" t="s">
        <v>3</v>
      </c>
      <c r="E1654" s="14">
        <v>43657</v>
      </c>
      <c r="F1654" s="15">
        <v>4.6002377931293701</v>
      </c>
      <c r="G1654" s="16" t="s">
        <v>3</v>
      </c>
      <c r="I1654" s="14">
        <v>43657</v>
      </c>
      <c r="J1654" s="15">
        <v>5.38293076032235</v>
      </c>
      <c r="K1654" s="16" t="s">
        <v>4</v>
      </c>
    </row>
    <row r="1655" spans="1:11" x14ac:dyDescent="0.2">
      <c r="A1655" s="1">
        <v>42831</v>
      </c>
      <c r="B1655">
        <v>5.10713038546701</v>
      </c>
      <c r="C1655" t="s">
        <v>4</v>
      </c>
      <c r="E1655" s="17">
        <v>43658</v>
      </c>
      <c r="F1655" s="18">
        <v>4.6002377931293701</v>
      </c>
      <c r="G1655" s="19" t="s">
        <v>3</v>
      </c>
      <c r="I1655" s="17">
        <v>43658</v>
      </c>
      <c r="J1655" s="18">
        <v>5.38293076032235</v>
      </c>
      <c r="K1655" s="19" t="s">
        <v>4</v>
      </c>
    </row>
    <row r="1656" spans="1:11" x14ac:dyDescent="0.2">
      <c r="A1656" s="1">
        <v>42832</v>
      </c>
      <c r="B1656">
        <v>5.9211778586669999</v>
      </c>
      <c r="C1656" t="s">
        <v>3</v>
      </c>
      <c r="E1656" s="14">
        <v>43659</v>
      </c>
      <c r="F1656" s="15">
        <v>4.6002377931293701</v>
      </c>
      <c r="G1656" s="16" t="s">
        <v>3</v>
      </c>
      <c r="I1656" s="14">
        <v>43659</v>
      </c>
      <c r="J1656" s="15">
        <v>5.3761593369996401</v>
      </c>
      <c r="K1656" s="16" t="s">
        <v>4</v>
      </c>
    </row>
    <row r="1657" spans="1:11" x14ac:dyDescent="0.2">
      <c r="A1657" s="1">
        <v>42832</v>
      </c>
      <c r="B1657">
        <v>5.10713038546701</v>
      </c>
      <c r="C1657" t="s">
        <v>4</v>
      </c>
      <c r="E1657" s="17">
        <v>43660</v>
      </c>
      <c r="F1657" s="18">
        <v>4.6002377931293701</v>
      </c>
      <c r="G1657" s="19" t="s">
        <v>3</v>
      </c>
      <c r="I1657" s="17">
        <v>43660</v>
      </c>
      <c r="J1657" s="18">
        <v>5.3761593369996401</v>
      </c>
      <c r="K1657" s="19" t="s">
        <v>4</v>
      </c>
    </row>
    <row r="1658" spans="1:11" x14ac:dyDescent="0.2">
      <c r="A1658" s="1">
        <v>42833</v>
      </c>
      <c r="B1658">
        <v>5.9211778586669999</v>
      </c>
      <c r="C1658" t="s">
        <v>3</v>
      </c>
      <c r="E1658" s="14">
        <v>43661</v>
      </c>
      <c r="F1658" s="15">
        <v>4.6002377931293701</v>
      </c>
      <c r="G1658" s="16" t="s">
        <v>3</v>
      </c>
      <c r="I1658" s="14">
        <v>43661</v>
      </c>
      <c r="J1658" s="15">
        <v>5.3761593369996401</v>
      </c>
      <c r="K1658" s="16" t="s">
        <v>4</v>
      </c>
    </row>
    <row r="1659" spans="1:11" x14ac:dyDescent="0.2">
      <c r="A1659" s="1">
        <v>42833</v>
      </c>
      <c r="B1659">
        <v>5.10713038546701</v>
      </c>
      <c r="C1659" t="s">
        <v>4</v>
      </c>
      <c r="E1659" s="17">
        <v>43662</v>
      </c>
      <c r="F1659" s="18">
        <v>4.6002377931293701</v>
      </c>
      <c r="G1659" s="19" t="s">
        <v>3</v>
      </c>
      <c r="I1659" s="17">
        <v>43662</v>
      </c>
      <c r="J1659" s="18">
        <v>5.38293076032235</v>
      </c>
      <c r="K1659" s="19" t="s">
        <v>4</v>
      </c>
    </row>
    <row r="1660" spans="1:11" x14ac:dyDescent="0.2">
      <c r="A1660" s="1">
        <v>42834</v>
      </c>
      <c r="B1660">
        <v>5.9211778586669999</v>
      </c>
      <c r="C1660" t="s">
        <v>3</v>
      </c>
      <c r="E1660" s="14">
        <v>43663</v>
      </c>
      <c r="F1660" s="15">
        <v>4.6002377931293701</v>
      </c>
      <c r="G1660" s="16" t="s">
        <v>3</v>
      </c>
      <c r="I1660" s="14">
        <v>43663</v>
      </c>
      <c r="J1660" s="15">
        <v>5.38293076032235</v>
      </c>
      <c r="K1660" s="16" t="s">
        <v>4</v>
      </c>
    </row>
    <row r="1661" spans="1:11" x14ac:dyDescent="0.2">
      <c r="A1661" s="1">
        <v>42834</v>
      </c>
      <c r="B1661">
        <v>5.10713038546701</v>
      </c>
      <c r="C1661" t="s">
        <v>4</v>
      </c>
      <c r="E1661" s="17">
        <v>43664</v>
      </c>
      <c r="F1661" s="18">
        <v>4.6002377931293701</v>
      </c>
      <c r="G1661" s="19" t="s">
        <v>3</v>
      </c>
      <c r="I1661" s="17">
        <v>43664</v>
      </c>
      <c r="J1661" s="18">
        <v>5.38293076032235</v>
      </c>
      <c r="K1661" s="19" t="s">
        <v>4</v>
      </c>
    </row>
    <row r="1662" spans="1:11" x14ac:dyDescent="0.2">
      <c r="A1662" s="1">
        <v>42835</v>
      </c>
      <c r="B1662">
        <v>5.9211778586669999</v>
      </c>
      <c r="C1662" t="s">
        <v>3</v>
      </c>
      <c r="E1662" s="14">
        <v>43665</v>
      </c>
      <c r="F1662" s="15">
        <v>4.6002377931293701</v>
      </c>
      <c r="G1662" s="16" t="s">
        <v>3</v>
      </c>
      <c r="I1662" s="14">
        <v>43665</v>
      </c>
      <c r="J1662" s="15">
        <v>5.38293076032235</v>
      </c>
      <c r="K1662" s="16" t="s">
        <v>4</v>
      </c>
    </row>
    <row r="1663" spans="1:11" x14ac:dyDescent="0.2">
      <c r="A1663" s="1">
        <v>42835</v>
      </c>
      <c r="B1663">
        <v>5.10713038546701</v>
      </c>
      <c r="C1663" t="s">
        <v>4</v>
      </c>
      <c r="E1663" s="17">
        <v>43666</v>
      </c>
      <c r="F1663" s="18">
        <v>4.6002377931293701</v>
      </c>
      <c r="G1663" s="19" t="s">
        <v>3</v>
      </c>
      <c r="I1663" s="17">
        <v>43666</v>
      </c>
      <c r="J1663" s="18">
        <v>5.38293076032235</v>
      </c>
      <c r="K1663" s="19" t="s">
        <v>4</v>
      </c>
    </row>
    <row r="1664" spans="1:11" x14ac:dyDescent="0.2">
      <c r="A1664" s="1">
        <v>42836</v>
      </c>
      <c r="B1664">
        <v>5.9211778586669999</v>
      </c>
      <c r="C1664" t="s">
        <v>3</v>
      </c>
      <c r="E1664" s="14">
        <v>43667</v>
      </c>
      <c r="F1664" s="15">
        <v>4.6002377931293701</v>
      </c>
      <c r="G1664" s="16" t="s">
        <v>3</v>
      </c>
      <c r="I1664" s="14">
        <v>43667</v>
      </c>
      <c r="J1664" s="15">
        <v>5.38293076032235</v>
      </c>
      <c r="K1664" s="16" t="s">
        <v>4</v>
      </c>
    </row>
    <row r="1665" spans="1:11" x14ac:dyDescent="0.2">
      <c r="A1665" s="1">
        <v>42836</v>
      </c>
      <c r="B1665">
        <v>5.10713038546701</v>
      </c>
      <c r="C1665" t="s">
        <v>4</v>
      </c>
      <c r="E1665" s="17">
        <v>43668</v>
      </c>
      <c r="F1665" s="18">
        <v>4.6002377931293701</v>
      </c>
      <c r="G1665" s="19" t="s">
        <v>3</v>
      </c>
      <c r="I1665" s="17">
        <v>43668</v>
      </c>
      <c r="J1665" s="18">
        <v>5.38293076032235</v>
      </c>
      <c r="K1665" s="19" t="s">
        <v>4</v>
      </c>
    </row>
    <row r="1666" spans="1:11" x14ac:dyDescent="0.2">
      <c r="A1666" s="1">
        <v>42837</v>
      </c>
      <c r="B1666">
        <v>5.9211778586669999</v>
      </c>
      <c r="C1666" t="s">
        <v>3</v>
      </c>
      <c r="E1666" s="14">
        <v>43669</v>
      </c>
      <c r="F1666" s="15">
        <v>4.6002377931293701</v>
      </c>
      <c r="G1666" s="16" t="s">
        <v>3</v>
      </c>
      <c r="I1666" s="14">
        <v>43669</v>
      </c>
      <c r="J1666" s="15">
        <v>5.38293076032235</v>
      </c>
      <c r="K1666" s="16" t="s">
        <v>4</v>
      </c>
    </row>
    <row r="1667" spans="1:11" x14ac:dyDescent="0.2">
      <c r="A1667" s="1">
        <v>42837</v>
      </c>
      <c r="B1667">
        <v>5.10713038546701</v>
      </c>
      <c r="C1667" t="s">
        <v>4</v>
      </c>
      <c r="E1667" s="17">
        <v>43670</v>
      </c>
      <c r="F1667" s="18">
        <v>4.6002377931293701</v>
      </c>
      <c r="G1667" s="19" t="s">
        <v>3</v>
      </c>
      <c r="I1667" s="17">
        <v>43670</v>
      </c>
      <c r="J1667" s="18">
        <v>5.3607202955180204</v>
      </c>
      <c r="K1667" s="19" t="s">
        <v>4</v>
      </c>
    </row>
    <row r="1668" spans="1:11" x14ac:dyDescent="0.2">
      <c r="A1668" s="1">
        <v>42838</v>
      </c>
      <c r="B1668">
        <v>5.9211778586669999</v>
      </c>
      <c r="C1668" t="s">
        <v>3</v>
      </c>
      <c r="E1668" s="14">
        <v>43671</v>
      </c>
      <c r="F1668" s="15">
        <v>4.6002377931293701</v>
      </c>
      <c r="G1668" s="16" t="s">
        <v>3</v>
      </c>
      <c r="I1668" s="14">
        <v>43671</v>
      </c>
      <c r="J1668" s="15">
        <v>5.3607202955180204</v>
      </c>
      <c r="K1668" s="16" t="s">
        <v>4</v>
      </c>
    </row>
    <row r="1669" spans="1:11" x14ac:dyDescent="0.2">
      <c r="A1669" s="1">
        <v>42838</v>
      </c>
      <c r="B1669">
        <v>5.10713038546701</v>
      </c>
      <c r="C1669" t="s">
        <v>4</v>
      </c>
      <c r="E1669" s="17">
        <v>43672</v>
      </c>
      <c r="F1669" s="18">
        <v>5.0098252552564597</v>
      </c>
      <c r="G1669" s="19" t="s">
        <v>3</v>
      </c>
      <c r="I1669" s="17">
        <v>43672</v>
      </c>
      <c r="J1669" s="18">
        <v>5.3607202955180204</v>
      </c>
      <c r="K1669" s="19" t="s">
        <v>4</v>
      </c>
    </row>
    <row r="1670" spans="1:11" x14ac:dyDescent="0.2">
      <c r="A1670" s="1">
        <v>42839</v>
      </c>
      <c r="B1670">
        <v>5.9211778586669999</v>
      </c>
      <c r="C1670" t="s">
        <v>3</v>
      </c>
      <c r="E1670" s="14">
        <v>43673</v>
      </c>
      <c r="F1670" s="15">
        <v>4.6002377931293701</v>
      </c>
      <c r="G1670" s="16" t="s">
        <v>3</v>
      </c>
      <c r="I1670" s="14">
        <v>43673</v>
      </c>
      <c r="J1670" s="15">
        <v>5.3607202955180204</v>
      </c>
      <c r="K1670" s="16" t="s">
        <v>4</v>
      </c>
    </row>
    <row r="1671" spans="1:11" x14ac:dyDescent="0.2">
      <c r="A1671" s="1">
        <v>42839</v>
      </c>
      <c r="B1671">
        <v>5.10713038546701</v>
      </c>
      <c r="C1671" t="s">
        <v>4</v>
      </c>
      <c r="E1671" s="17">
        <v>43674</v>
      </c>
      <c r="F1671" s="18">
        <v>4.6002377931293701</v>
      </c>
      <c r="G1671" s="19" t="s">
        <v>3</v>
      </c>
      <c r="I1671" s="17">
        <v>43674</v>
      </c>
      <c r="J1671" s="18">
        <v>5.3607202955180204</v>
      </c>
      <c r="K1671" s="19" t="s">
        <v>4</v>
      </c>
    </row>
    <row r="1672" spans="1:11" x14ac:dyDescent="0.2">
      <c r="A1672" s="1">
        <v>42840</v>
      </c>
      <c r="B1672">
        <v>5.9211778586669999</v>
      </c>
      <c r="C1672" t="s">
        <v>3</v>
      </c>
      <c r="E1672" s="14">
        <v>43675</v>
      </c>
      <c r="F1672" s="15">
        <v>4.6002377931293701</v>
      </c>
      <c r="G1672" s="16" t="s">
        <v>3</v>
      </c>
      <c r="I1672" s="14">
        <v>43675</v>
      </c>
      <c r="J1672" s="15">
        <v>5.3607202955180204</v>
      </c>
      <c r="K1672" s="16" t="s">
        <v>4</v>
      </c>
    </row>
    <row r="1673" spans="1:11" x14ac:dyDescent="0.2">
      <c r="A1673" s="1">
        <v>42840</v>
      </c>
      <c r="B1673">
        <v>5.10713038546701</v>
      </c>
      <c r="C1673" t="s">
        <v>4</v>
      </c>
      <c r="E1673" s="17">
        <v>43676</v>
      </c>
      <c r="F1673" s="18">
        <v>4.6002377931293701</v>
      </c>
      <c r="G1673" s="19" t="s">
        <v>3</v>
      </c>
      <c r="I1673" s="17">
        <v>43676</v>
      </c>
      <c r="J1673" s="18">
        <v>5.3607202955180204</v>
      </c>
      <c r="K1673" s="19" t="s">
        <v>4</v>
      </c>
    </row>
    <row r="1674" spans="1:11" x14ac:dyDescent="0.2">
      <c r="A1674" s="1">
        <v>42841</v>
      </c>
      <c r="B1674">
        <v>5.9211778586669999</v>
      </c>
      <c r="C1674" t="s">
        <v>3</v>
      </c>
      <c r="E1674" s="14">
        <v>43677</v>
      </c>
      <c r="F1674" s="15">
        <v>4.6002377931293701</v>
      </c>
      <c r="G1674" s="16" t="s">
        <v>3</v>
      </c>
      <c r="I1674" s="14">
        <v>43677</v>
      </c>
      <c r="J1674" s="15">
        <v>5.3607202955180204</v>
      </c>
      <c r="K1674" s="16" t="s">
        <v>4</v>
      </c>
    </row>
    <row r="1675" spans="1:11" x14ac:dyDescent="0.2">
      <c r="A1675" s="1">
        <v>42841</v>
      </c>
      <c r="B1675">
        <v>5.10713038546701</v>
      </c>
      <c r="C1675" t="s">
        <v>4</v>
      </c>
      <c r="E1675" s="17">
        <v>43678</v>
      </c>
      <c r="F1675" s="18">
        <v>4.6002377931293701</v>
      </c>
      <c r="G1675" s="19" t="s">
        <v>3</v>
      </c>
      <c r="I1675" s="17">
        <v>43678</v>
      </c>
      <c r="J1675" s="18">
        <v>5.3607202955180204</v>
      </c>
      <c r="K1675" s="19" t="s">
        <v>4</v>
      </c>
    </row>
    <row r="1676" spans="1:11" x14ac:dyDescent="0.2">
      <c r="A1676" s="1">
        <v>42842</v>
      </c>
      <c r="B1676">
        <v>5.9211778586669999</v>
      </c>
      <c r="C1676" t="s">
        <v>3</v>
      </c>
      <c r="E1676" s="14">
        <v>43679</v>
      </c>
      <c r="F1676" s="15">
        <v>4.6002377931293701</v>
      </c>
      <c r="G1676" s="16" t="s">
        <v>3</v>
      </c>
      <c r="I1676" s="14">
        <v>43679</v>
      </c>
      <c r="J1676" s="15">
        <v>5.3607202955180204</v>
      </c>
      <c r="K1676" s="16" t="s">
        <v>4</v>
      </c>
    </row>
    <row r="1677" spans="1:11" x14ac:dyDescent="0.2">
      <c r="A1677" s="1">
        <v>42842</v>
      </c>
      <c r="B1677">
        <v>5.10713038546701</v>
      </c>
      <c r="C1677" t="s">
        <v>4</v>
      </c>
      <c r="E1677" s="17">
        <v>43680</v>
      </c>
      <c r="F1677" s="18">
        <v>4.6002377931293701</v>
      </c>
      <c r="G1677" s="19" t="s">
        <v>3</v>
      </c>
      <c r="I1677" s="17">
        <v>43680</v>
      </c>
      <c r="J1677" s="18">
        <v>5.3607202955180204</v>
      </c>
      <c r="K1677" s="19" t="s">
        <v>4</v>
      </c>
    </row>
    <row r="1678" spans="1:11" x14ac:dyDescent="0.2">
      <c r="A1678" s="1">
        <v>42843</v>
      </c>
      <c r="B1678">
        <v>5.9211778586669999</v>
      </c>
      <c r="C1678" t="s">
        <v>3</v>
      </c>
      <c r="E1678" s="14">
        <v>43681</v>
      </c>
      <c r="F1678" s="15">
        <v>4.6002377931293701</v>
      </c>
      <c r="G1678" s="16" t="s">
        <v>3</v>
      </c>
      <c r="I1678" s="14">
        <v>43681</v>
      </c>
      <c r="J1678" s="15">
        <v>5.3607202955180204</v>
      </c>
      <c r="K1678" s="16" t="s">
        <v>4</v>
      </c>
    </row>
    <row r="1679" spans="1:11" x14ac:dyDescent="0.2">
      <c r="A1679" s="1">
        <v>42843</v>
      </c>
      <c r="B1679">
        <v>5.10713038546701</v>
      </c>
      <c r="C1679" t="s">
        <v>4</v>
      </c>
      <c r="E1679" s="17">
        <v>43682</v>
      </c>
      <c r="F1679" s="18">
        <v>4.6002377931293701</v>
      </c>
      <c r="G1679" s="19" t="s">
        <v>3</v>
      </c>
      <c r="I1679" s="17">
        <v>43682</v>
      </c>
      <c r="J1679" s="18">
        <v>5.3607202955180204</v>
      </c>
      <c r="K1679" s="19" t="s">
        <v>4</v>
      </c>
    </row>
    <row r="1680" spans="1:11" x14ac:dyDescent="0.2">
      <c r="A1680" s="1">
        <v>42844</v>
      </c>
      <c r="B1680">
        <v>5.9211778586669999</v>
      </c>
      <c r="C1680" t="s">
        <v>3</v>
      </c>
      <c r="E1680" s="14">
        <v>43683</v>
      </c>
      <c r="F1680" s="15">
        <v>4.6002377931293701</v>
      </c>
      <c r="G1680" s="16" t="s">
        <v>3</v>
      </c>
      <c r="I1680" s="14">
        <v>43683</v>
      </c>
      <c r="J1680" s="15">
        <v>5.3607202955180204</v>
      </c>
      <c r="K1680" s="16" t="s">
        <v>4</v>
      </c>
    </row>
    <row r="1681" spans="1:11" x14ac:dyDescent="0.2">
      <c r="A1681" s="1">
        <v>42844</v>
      </c>
      <c r="B1681">
        <v>5.10713038546701</v>
      </c>
      <c r="C1681" t="s">
        <v>4</v>
      </c>
      <c r="E1681" s="17">
        <v>43684</v>
      </c>
      <c r="F1681" s="18">
        <v>4.6002377931293701</v>
      </c>
      <c r="G1681" s="19" t="s">
        <v>3</v>
      </c>
      <c r="I1681" s="17">
        <v>43684</v>
      </c>
      <c r="J1681" s="18">
        <v>5.3607202955180204</v>
      </c>
      <c r="K1681" s="19" t="s">
        <v>4</v>
      </c>
    </row>
    <row r="1682" spans="1:11" x14ac:dyDescent="0.2">
      <c r="A1682" s="1">
        <v>42845</v>
      </c>
      <c r="B1682">
        <v>5.9211778586669999</v>
      </c>
      <c r="C1682" t="s">
        <v>3</v>
      </c>
      <c r="E1682" s="14">
        <v>43685</v>
      </c>
      <c r="F1682" s="15">
        <v>4.6002377931293701</v>
      </c>
      <c r="G1682" s="16" t="s">
        <v>3</v>
      </c>
      <c r="I1682" s="14">
        <v>43685</v>
      </c>
      <c r="J1682" s="15">
        <v>5.38293076032235</v>
      </c>
      <c r="K1682" s="16" t="s">
        <v>4</v>
      </c>
    </row>
    <row r="1683" spans="1:11" x14ac:dyDescent="0.2">
      <c r="A1683" s="1">
        <v>42845</v>
      </c>
      <c r="B1683">
        <v>5.10713038546701</v>
      </c>
      <c r="C1683" t="s">
        <v>4</v>
      </c>
      <c r="E1683" s="17">
        <v>43686</v>
      </c>
      <c r="F1683" s="18">
        <v>4.6002377931293701</v>
      </c>
      <c r="G1683" s="19" t="s">
        <v>3</v>
      </c>
      <c r="I1683" s="17">
        <v>43686</v>
      </c>
      <c r="J1683" s="18">
        <v>5.38293076032235</v>
      </c>
      <c r="K1683" s="19" t="s">
        <v>4</v>
      </c>
    </row>
    <row r="1684" spans="1:11" x14ac:dyDescent="0.2">
      <c r="A1684" s="1">
        <v>42846</v>
      </c>
      <c r="B1684">
        <v>5.9211778586669999</v>
      </c>
      <c r="C1684" t="s">
        <v>3</v>
      </c>
      <c r="E1684" s="14">
        <v>43687</v>
      </c>
      <c r="F1684" s="15">
        <v>4.6002377931293701</v>
      </c>
      <c r="G1684" s="16" t="s">
        <v>3</v>
      </c>
      <c r="I1684" s="14">
        <v>43687</v>
      </c>
      <c r="J1684" s="15">
        <v>5.38293076032235</v>
      </c>
      <c r="K1684" s="16" t="s">
        <v>4</v>
      </c>
    </row>
    <row r="1685" spans="1:11" x14ac:dyDescent="0.2">
      <c r="A1685" s="1">
        <v>42846</v>
      </c>
      <c r="B1685">
        <v>5.10713038546701</v>
      </c>
      <c r="C1685" t="s">
        <v>4</v>
      </c>
      <c r="E1685" s="17">
        <v>43688</v>
      </c>
      <c r="F1685" s="18">
        <v>4.6002377931293701</v>
      </c>
      <c r="G1685" s="19" t="s">
        <v>3</v>
      </c>
      <c r="I1685" s="17">
        <v>43688</v>
      </c>
      <c r="J1685" s="18">
        <v>5.38293076032235</v>
      </c>
      <c r="K1685" s="19" t="s">
        <v>4</v>
      </c>
    </row>
    <row r="1686" spans="1:11" x14ac:dyDescent="0.2">
      <c r="A1686" s="1">
        <v>42847</v>
      </c>
      <c r="B1686">
        <v>5.9211778586669999</v>
      </c>
      <c r="C1686" t="s">
        <v>3</v>
      </c>
      <c r="E1686" s="14">
        <v>43689</v>
      </c>
      <c r="F1686" s="15">
        <v>4.6002377931293701</v>
      </c>
      <c r="G1686" s="16" t="s">
        <v>3</v>
      </c>
      <c r="I1686" s="14">
        <v>43689</v>
      </c>
      <c r="J1686" s="15">
        <v>5.38293076032235</v>
      </c>
      <c r="K1686" s="16" t="s">
        <v>4</v>
      </c>
    </row>
    <row r="1687" spans="1:11" x14ac:dyDescent="0.2">
      <c r="A1687" s="1">
        <v>42847</v>
      </c>
      <c r="B1687">
        <v>5.10713038546701</v>
      </c>
      <c r="C1687" t="s">
        <v>4</v>
      </c>
      <c r="E1687" s="17">
        <v>43690</v>
      </c>
      <c r="F1687" s="18">
        <v>4.6002377931293701</v>
      </c>
      <c r="G1687" s="19" t="s">
        <v>3</v>
      </c>
      <c r="I1687" s="17">
        <v>43690</v>
      </c>
      <c r="J1687" s="18">
        <v>5.38293076032235</v>
      </c>
      <c r="K1687" s="19" t="s">
        <v>4</v>
      </c>
    </row>
    <row r="1688" spans="1:11" x14ac:dyDescent="0.2">
      <c r="A1688" s="1">
        <v>42848</v>
      </c>
      <c r="B1688">
        <v>5.9211778586669999</v>
      </c>
      <c r="C1688" t="s">
        <v>3</v>
      </c>
      <c r="E1688" s="14">
        <v>43691</v>
      </c>
      <c r="F1688" s="15">
        <v>4.6002377931293701</v>
      </c>
      <c r="G1688" s="16" t="s">
        <v>3</v>
      </c>
      <c r="I1688" s="14">
        <v>43691</v>
      </c>
      <c r="J1688" s="15">
        <v>5.38293076032235</v>
      </c>
      <c r="K1688" s="16" t="s">
        <v>4</v>
      </c>
    </row>
    <row r="1689" spans="1:11" x14ac:dyDescent="0.2">
      <c r="A1689" s="1">
        <v>42848</v>
      </c>
      <c r="B1689">
        <v>5.10713038546701</v>
      </c>
      <c r="C1689" t="s">
        <v>4</v>
      </c>
      <c r="E1689" s="17">
        <v>43692</v>
      </c>
      <c r="F1689" s="18">
        <v>4.6002377931293701</v>
      </c>
      <c r="G1689" s="19" t="s">
        <v>3</v>
      </c>
      <c r="I1689" s="17">
        <v>43692</v>
      </c>
      <c r="J1689" s="18">
        <v>5.38293076032235</v>
      </c>
      <c r="K1689" s="19" t="s">
        <v>4</v>
      </c>
    </row>
    <row r="1690" spans="1:11" x14ac:dyDescent="0.2">
      <c r="A1690" s="1">
        <v>42849</v>
      </c>
      <c r="B1690">
        <v>5.9211778586669999</v>
      </c>
      <c r="C1690" t="s">
        <v>3</v>
      </c>
      <c r="E1690" s="14">
        <v>43693</v>
      </c>
      <c r="F1690" s="15">
        <v>4.6002377931293701</v>
      </c>
      <c r="G1690" s="16" t="s">
        <v>3</v>
      </c>
      <c r="I1690" s="14">
        <v>43693</v>
      </c>
      <c r="J1690" s="15">
        <v>5.38293076032235</v>
      </c>
      <c r="K1690" s="16" t="s">
        <v>4</v>
      </c>
    </row>
    <row r="1691" spans="1:11" x14ac:dyDescent="0.2">
      <c r="A1691" s="1">
        <v>42849</v>
      </c>
      <c r="B1691">
        <v>5.10713038546701</v>
      </c>
      <c r="C1691" t="s">
        <v>4</v>
      </c>
      <c r="E1691" s="17">
        <v>43694</v>
      </c>
      <c r="F1691" s="18">
        <v>4.6002377931293701</v>
      </c>
      <c r="G1691" s="19" t="s">
        <v>3</v>
      </c>
      <c r="I1691" s="17">
        <v>43694</v>
      </c>
      <c r="J1691" s="18">
        <v>5.38293076032235</v>
      </c>
      <c r="K1691" s="19" t="s">
        <v>4</v>
      </c>
    </row>
    <row r="1692" spans="1:11" x14ac:dyDescent="0.2">
      <c r="A1692" s="1">
        <v>42850</v>
      </c>
      <c r="B1692">
        <v>5.9211778586669999</v>
      </c>
      <c r="C1692" t="s">
        <v>3</v>
      </c>
      <c r="E1692" s="14">
        <v>43695</v>
      </c>
      <c r="F1692" s="15">
        <v>4.6002377931293701</v>
      </c>
      <c r="G1692" s="16" t="s">
        <v>3</v>
      </c>
      <c r="I1692" s="14">
        <v>43695</v>
      </c>
      <c r="J1692" s="15">
        <v>5.38293076032235</v>
      </c>
      <c r="K1692" s="16" t="s">
        <v>4</v>
      </c>
    </row>
    <row r="1693" spans="1:11" x14ac:dyDescent="0.2">
      <c r="A1693" s="1">
        <v>42850</v>
      </c>
      <c r="B1693">
        <v>5.10713038546701</v>
      </c>
      <c r="C1693" t="s">
        <v>4</v>
      </c>
      <c r="E1693" s="17">
        <v>43696</v>
      </c>
      <c r="F1693" s="18">
        <v>4.6002377931293701</v>
      </c>
      <c r="G1693" s="19" t="s">
        <v>3</v>
      </c>
      <c r="I1693" s="17">
        <v>43696</v>
      </c>
      <c r="J1693" s="18">
        <v>5.38293076032235</v>
      </c>
      <c r="K1693" s="19" t="s">
        <v>4</v>
      </c>
    </row>
    <row r="1694" spans="1:11" x14ac:dyDescent="0.2">
      <c r="A1694" s="1">
        <v>42851</v>
      </c>
      <c r="B1694">
        <v>5.9211778586669999</v>
      </c>
      <c r="C1694" t="s">
        <v>3</v>
      </c>
      <c r="E1694" s="14">
        <v>43697</v>
      </c>
      <c r="F1694" s="15">
        <v>4.6002377931293701</v>
      </c>
      <c r="G1694" s="16" t="s">
        <v>3</v>
      </c>
      <c r="I1694" s="14">
        <v>43697</v>
      </c>
      <c r="J1694" s="15">
        <v>5.38293076032235</v>
      </c>
      <c r="K1694" s="16" t="s">
        <v>4</v>
      </c>
    </row>
    <row r="1695" spans="1:11" x14ac:dyDescent="0.2">
      <c r="A1695" s="1">
        <v>42851</v>
      </c>
      <c r="B1695">
        <v>5.10713038546701</v>
      </c>
      <c r="C1695" t="s">
        <v>4</v>
      </c>
      <c r="E1695" s="17">
        <v>43698</v>
      </c>
      <c r="F1695" s="18">
        <v>4.6002377931293701</v>
      </c>
      <c r="G1695" s="19" t="s">
        <v>3</v>
      </c>
      <c r="I1695" s="17">
        <v>43698</v>
      </c>
      <c r="J1695" s="18">
        <v>5.38293076032235</v>
      </c>
      <c r="K1695" s="19" t="s">
        <v>4</v>
      </c>
    </row>
    <row r="1696" spans="1:11" x14ac:dyDescent="0.2">
      <c r="A1696" s="1">
        <v>42852</v>
      </c>
      <c r="B1696">
        <v>5.9211778586669999</v>
      </c>
      <c r="C1696" t="s">
        <v>3</v>
      </c>
      <c r="E1696" s="14">
        <v>43699</v>
      </c>
      <c r="F1696" s="15">
        <v>4.6002377931293701</v>
      </c>
      <c r="G1696" s="16" t="s">
        <v>3</v>
      </c>
      <c r="I1696" s="14">
        <v>43699</v>
      </c>
      <c r="J1696" s="15">
        <v>5.38293076032235</v>
      </c>
      <c r="K1696" s="16" t="s">
        <v>4</v>
      </c>
    </row>
    <row r="1697" spans="1:11" x14ac:dyDescent="0.2">
      <c r="A1697" s="1">
        <v>42852</v>
      </c>
      <c r="B1697">
        <v>5.10713038546701</v>
      </c>
      <c r="C1697" t="s">
        <v>4</v>
      </c>
      <c r="E1697" s="17">
        <v>43700</v>
      </c>
      <c r="F1697" s="18">
        <v>4.6002377931293701</v>
      </c>
      <c r="G1697" s="19" t="s">
        <v>3</v>
      </c>
      <c r="I1697" s="17">
        <v>43700</v>
      </c>
      <c r="J1697" s="18">
        <v>5.38293076032235</v>
      </c>
      <c r="K1697" s="19" t="s">
        <v>4</v>
      </c>
    </row>
    <row r="1698" spans="1:11" x14ac:dyDescent="0.2">
      <c r="A1698" s="1">
        <v>42853</v>
      </c>
      <c r="B1698">
        <v>5.9211778586669999</v>
      </c>
      <c r="C1698" t="s">
        <v>3</v>
      </c>
      <c r="E1698" s="14">
        <v>43701</v>
      </c>
      <c r="F1698" s="15">
        <v>4.6002377931293701</v>
      </c>
      <c r="G1698" s="16" t="s">
        <v>3</v>
      </c>
      <c r="I1698" s="14">
        <v>43701</v>
      </c>
      <c r="J1698" s="15">
        <v>5.38293076032235</v>
      </c>
      <c r="K1698" s="16" t="s">
        <v>4</v>
      </c>
    </row>
    <row r="1699" spans="1:11" x14ac:dyDescent="0.2">
      <c r="A1699" s="1">
        <v>42853</v>
      </c>
      <c r="B1699">
        <v>5.10713038546701</v>
      </c>
      <c r="C1699" t="s">
        <v>4</v>
      </c>
      <c r="E1699" s="17">
        <v>43702</v>
      </c>
      <c r="F1699" s="18">
        <v>4.6002377931293701</v>
      </c>
      <c r="G1699" s="19" t="s">
        <v>3</v>
      </c>
      <c r="I1699" s="17">
        <v>43702</v>
      </c>
      <c r="J1699" s="18">
        <v>5.38293076032235</v>
      </c>
      <c r="K1699" s="19" t="s">
        <v>4</v>
      </c>
    </row>
    <row r="1700" spans="1:11" x14ac:dyDescent="0.2">
      <c r="A1700" s="1">
        <v>42854</v>
      </c>
      <c r="B1700">
        <v>5.9211778586669999</v>
      </c>
      <c r="C1700" t="s">
        <v>3</v>
      </c>
      <c r="E1700" s="14">
        <v>43703</v>
      </c>
      <c r="F1700" s="15">
        <v>4.6002377931293701</v>
      </c>
      <c r="G1700" s="16" t="s">
        <v>3</v>
      </c>
      <c r="I1700" s="14">
        <v>43703</v>
      </c>
      <c r="J1700" s="15">
        <v>5.38293076032235</v>
      </c>
      <c r="K1700" s="16" t="s">
        <v>4</v>
      </c>
    </row>
    <row r="1701" spans="1:11" x14ac:dyDescent="0.2">
      <c r="A1701" s="1">
        <v>42854</v>
      </c>
      <c r="B1701">
        <v>5.10713038546701</v>
      </c>
      <c r="C1701" t="s">
        <v>4</v>
      </c>
      <c r="E1701" s="17">
        <v>43704</v>
      </c>
      <c r="F1701" s="18">
        <v>4.6002377931293701</v>
      </c>
      <c r="G1701" s="19" t="s">
        <v>3</v>
      </c>
      <c r="I1701" s="17">
        <v>43704</v>
      </c>
      <c r="J1701" s="18">
        <v>5.38293076032235</v>
      </c>
      <c r="K1701" s="19" t="s">
        <v>4</v>
      </c>
    </row>
    <row r="1702" spans="1:11" x14ac:dyDescent="0.2">
      <c r="A1702" s="1">
        <v>42855</v>
      </c>
      <c r="B1702">
        <v>5.9211778586669999</v>
      </c>
      <c r="C1702" t="s">
        <v>3</v>
      </c>
      <c r="E1702" s="14">
        <v>43705</v>
      </c>
      <c r="F1702" s="15">
        <v>4.6002377931293701</v>
      </c>
      <c r="G1702" s="16" t="s">
        <v>3</v>
      </c>
      <c r="I1702" s="14">
        <v>43705</v>
      </c>
      <c r="J1702" s="15">
        <v>5.38293076032235</v>
      </c>
      <c r="K1702" s="16" t="s">
        <v>4</v>
      </c>
    </row>
    <row r="1703" spans="1:11" x14ac:dyDescent="0.2">
      <c r="A1703" s="1">
        <v>42855</v>
      </c>
      <c r="B1703">
        <v>5.10713038546701</v>
      </c>
      <c r="C1703" t="s">
        <v>4</v>
      </c>
      <c r="E1703" s="17">
        <v>43706</v>
      </c>
      <c r="F1703" s="18">
        <v>4.6002377931293701</v>
      </c>
      <c r="G1703" s="19" t="s">
        <v>3</v>
      </c>
      <c r="I1703" s="17">
        <v>43706</v>
      </c>
      <c r="J1703" s="18">
        <v>5.38293076032235</v>
      </c>
      <c r="K1703" s="19" t="s">
        <v>4</v>
      </c>
    </row>
    <row r="1704" spans="1:11" x14ac:dyDescent="0.2">
      <c r="A1704" s="1">
        <v>42856</v>
      </c>
      <c r="B1704">
        <v>5.9211778586669999</v>
      </c>
      <c r="C1704" t="s">
        <v>3</v>
      </c>
      <c r="E1704" s="14">
        <v>43707</v>
      </c>
      <c r="F1704" s="15">
        <v>4.6002377931293701</v>
      </c>
      <c r="G1704" s="16" t="s">
        <v>3</v>
      </c>
      <c r="I1704" s="14">
        <v>43707</v>
      </c>
      <c r="J1704" s="15">
        <v>5.38293076032235</v>
      </c>
      <c r="K1704" s="16" t="s">
        <v>4</v>
      </c>
    </row>
    <row r="1705" spans="1:11" x14ac:dyDescent="0.2">
      <c r="A1705" s="1">
        <v>42856</v>
      </c>
      <c r="B1705">
        <v>5.10713038546701</v>
      </c>
      <c r="C1705" t="s">
        <v>4</v>
      </c>
      <c r="E1705" s="17">
        <v>43708</v>
      </c>
      <c r="F1705" s="18">
        <v>4.6002377931293701</v>
      </c>
      <c r="G1705" s="19" t="s">
        <v>3</v>
      </c>
      <c r="I1705" s="17">
        <v>43708</v>
      </c>
      <c r="J1705" s="18">
        <v>5.38293076032235</v>
      </c>
      <c r="K1705" s="19" t="s">
        <v>4</v>
      </c>
    </row>
    <row r="1706" spans="1:11" x14ac:dyDescent="0.2">
      <c r="A1706" s="1">
        <v>42857</v>
      </c>
      <c r="B1706">
        <v>5.9211778586669999</v>
      </c>
      <c r="C1706" t="s">
        <v>3</v>
      </c>
      <c r="E1706" s="14">
        <v>43709</v>
      </c>
      <c r="F1706" s="15">
        <v>4.6002377931293701</v>
      </c>
      <c r="G1706" s="16" t="s">
        <v>3</v>
      </c>
      <c r="I1706" s="14">
        <v>43709</v>
      </c>
      <c r="J1706" s="15">
        <v>5.38293076032235</v>
      </c>
      <c r="K1706" s="16" t="s">
        <v>4</v>
      </c>
    </row>
    <row r="1707" spans="1:11" x14ac:dyDescent="0.2">
      <c r="A1707" s="1">
        <v>42857</v>
      </c>
      <c r="B1707">
        <v>5.10713038546701</v>
      </c>
      <c r="C1707" t="s">
        <v>4</v>
      </c>
      <c r="E1707" s="17">
        <v>43710</v>
      </c>
      <c r="F1707" s="18">
        <v>4.6002377931293701</v>
      </c>
      <c r="G1707" s="19" t="s">
        <v>3</v>
      </c>
      <c r="I1707" s="17">
        <v>43710</v>
      </c>
      <c r="J1707" s="18">
        <v>5.38293076032235</v>
      </c>
      <c r="K1707" s="19" t="s">
        <v>4</v>
      </c>
    </row>
    <row r="1708" spans="1:11" x14ac:dyDescent="0.2">
      <c r="A1708" s="1">
        <v>42858</v>
      </c>
      <c r="B1708">
        <v>5.9211778586669999</v>
      </c>
      <c r="C1708" t="s">
        <v>3</v>
      </c>
      <c r="E1708" s="14">
        <v>43711</v>
      </c>
      <c r="F1708" s="15">
        <v>4.6002377931293701</v>
      </c>
      <c r="G1708" s="16" t="s">
        <v>3</v>
      </c>
      <c r="I1708" s="14">
        <v>43711</v>
      </c>
      <c r="J1708" s="15">
        <v>5.38293076032235</v>
      </c>
      <c r="K1708" s="16" t="s">
        <v>4</v>
      </c>
    </row>
    <row r="1709" spans="1:11" x14ac:dyDescent="0.2">
      <c r="A1709" s="1">
        <v>42858</v>
      </c>
      <c r="B1709">
        <v>5.10713038546701</v>
      </c>
      <c r="C1709" t="s">
        <v>4</v>
      </c>
      <c r="E1709" s="17">
        <v>43712</v>
      </c>
      <c r="F1709" s="18">
        <v>4.6002377931293701</v>
      </c>
      <c r="G1709" s="19" t="s">
        <v>3</v>
      </c>
      <c r="I1709" s="17">
        <v>43712</v>
      </c>
      <c r="J1709" s="18">
        <v>5.38293076032235</v>
      </c>
      <c r="K1709" s="19" t="s">
        <v>4</v>
      </c>
    </row>
    <row r="1710" spans="1:11" x14ac:dyDescent="0.2">
      <c r="A1710" s="1">
        <v>42859</v>
      </c>
      <c r="B1710">
        <v>5.9211778586669999</v>
      </c>
      <c r="C1710" t="s">
        <v>3</v>
      </c>
      <c r="E1710" s="14">
        <v>43713</v>
      </c>
      <c r="F1710" s="15">
        <v>4.6002377931293701</v>
      </c>
      <c r="G1710" s="16" t="s">
        <v>3</v>
      </c>
      <c r="I1710" s="14">
        <v>43713</v>
      </c>
      <c r="J1710" s="15">
        <v>5.38293076032235</v>
      </c>
      <c r="K1710" s="16" t="s">
        <v>4</v>
      </c>
    </row>
    <row r="1711" spans="1:11" x14ac:dyDescent="0.2">
      <c r="A1711" s="1">
        <v>42859</v>
      </c>
      <c r="B1711">
        <v>5.10713038546701</v>
      </c>
      <c r="C1711" t="s">
        <v>4</v>
      </c>
      <c r="E1711" s="17">
        <v>43714</v>
      </c>
      <c r="F1711" s="18">
        <v>4.6002377931293701</v>
      </c>
      <c r="G1711" s="19" t="s">
        <v>3</v>
      </c>
      <c r="I1711" s="17">
        <v>43714</v>
      </c>
      <c r="J1711" s="18">
        <v>5.38293076032235</v>
      </c>
      <c r="K1711" s="19" t="s">
        <v>4</v>
      </c>
    </row>
    <row r="1712" spans="1:11" x14ac:dyDescent="0.2">
      <c r="A1712" s="1">
        <v>42860</v>
      </c>
      <c r="B1712">
        <v>5.9211778586669999</v>
      </c>
      <c r="C1712" t="s">
        <v>3</v>
      </c>
      <c r="E1712" s="14">
        <v>43715</v>
      </c>
      <c r="F1712" s="15">
        <v>4.6002377931293701</v>
      </c>
      <c r="G1712" s="16" t="s">
        <v>3</v>
      </c>
      <c r="I1712" s="14">
        <v>43715</v>
      </c>
      <c r="J1712" s="15">
        <v>5.38293076032235</v>
      </c>
      <c r="K1712" s="16" t="s">
        <v>4</v>
      </c>
    </row>
    <row r="1713" spans="1:11" x14ac:dyDescent="0.2">
      <c r="A1713" s="1">
        <v>42860</v>
      </c>
      <c r="B1713">
        <v>5.10713038546701</v>
      </c>
      <c r="C1713" t="s">
        <v>4</v>
      </c>
      <c r="E1713" s="17">
        <v>43716</v>
      </c>
      <c r="F1713" s="18">
        <v>4.6002377931293701</v>
      </c>
      <c r="G1713" s="19" t="s">
        <v>3</v>
      </c>
      <c r="I1713" s="17">
        <v>43716</v>
      </c>
      <c r="J1713" s="18">
        <v>5.38293076032235</v>
      </c>
      <c r="K1713" s="19" t="s">
        <v>4</v>
      </c>
    </row>
    <row r="1714" spans="1:11" x14ac:dyDescent="0.2">
      <c r="A1714" s="1">
        <v>42861</v>
      </c>
      <c r="B1714">
        <v>5.9211778586669999</v>
      </c>
      <c r="C1714" t="s">
        <v>3</v>
      </c>
      <c r="E1714" s="14">
        <v>43717</v>
      </c>
      <c r="F1714" s="15">
        <v>4.6002377931293701</v>
      </c>
      <c r="G1714" s="16" t="s">
        <v>3</v>
      </c>
      <c r="I1714" s="14">
        <v>43717</v>
      </c>
      <c r="J1714" s="15">
        <v>5.38293076032235</v>
      </c>
      <c r="K1714" s="16" t="s">
        <v>4</v>
      </c>
    </row>
    <row r="1715" spans="1:11" x14ac:dyDescent="0.2">
      <c r="A1715" s="1">
        <v>42861</v>
      </c>
      <c r="B1715">
        <v>5.10713038546701</v>
      </c>
      <c r="C1715" t="s">
        <v>4</v>
      </c>
      <c r="E1715" s="17">
        <v>43718</v>
      </c>
      <c r="F1715" s="18">
        <v>4.6002377931293701</v>
      </c>
      <c r="G1715" s="19" t="s">
        <v>3</v>
      </c>
      <c r="I1715" s="17">
        <v>43718</v>
      </c>
      <c r="J1715" s="18">
        <v>5.38293076032235</v>
      </c>
      <c r="K1715" s="19" t="s">
        <v>4</v>
      </c>
    </row>
    <row r="1716" spans="1:11" x14ac:dyDescent="0.2">
      <c r="A1716" s="1">
        <v>42862</v>
      </c>
      <c r="B1716">
        <v>5.9211778586669999</v>
      </c>
      <c r="C1716" t="s">
        <v>3</v>
      </c>
      <c r="E1716" s="14">
        <v>43719</v>
      </c>
      <c r="F1716" s="15">
        <v>4.6002377931293701</v>
      </c>
      <c r="G1716" s="16" t="s">
        <v>3</v>
      </c>
      <c r="I1716" s="14">
        <v>43719</v>
      </c>
      <c r="J1716" s="15">
        <v>5.38293076032235</v>
      </c>
      <c r="K1716" s="16" t="s">
        <v>4</v>
      </c>
    </row>
    <row r="1717" spans="1:11" x14ac:dyDescent="0.2">
      <c r="A1717" s="1">
        <v>42862</v>
      </c>
      <c r="B1717">
        <v>5.10713038546701</v>
      </c>
      <c r="C1717" t="s">
        <v>4</v>
      </c>
      <c r="E1717" s="17">
        <v>43720</v>
      </c>
      <c r="F1717" s="18">
        <v>4.6002377931293701</v>
      </c>
      <c r="G1717" s="19" t="s">
        <v>3</v>
      </c>
      <c r="I1717" s="17">
        <v>43720</v>
      </c>
      <c r="J1717" s="18">
        <v>5.38293076032235</v>
      </c>
      <c r="K1717" s="19" t="s">
        <v>4</v>
      </c>
    </row>
    <row r="1718" spans="1:11" x14ac:dyDescent="0.2">
      <c r="A1718" s="1">
        <v>42863</v>
      </c>
      <c r="B1718">
        <v>5.9211778586669999</v>
      </c>
      <c r="C1718" t="s">
        <v>3</v>
      </c>
      <c r="E1718" s="14">
        <v>43721</v>
      </c>
      <c r="F1718" s="15">
        <v>4.6002377931293701</v>
      </c>
      <c r="G1718" s="16" t="s">
        <v>3</v>
      </c>
      <c r="I1718" s="14">
        <v>43721</v>
      </c>
      <c r="J1718" s="15">
        <v>5.38293076032235</v>
      </c>
      <c r="K1718" s="16" t="s">
        <v>4</v>
      </c>
    </row>
    <row r="1719" spans="1:11" x14ac:dyDescent="0.2">
      <c r="A1719" s="1">
        <v>42863</v>
      </c>
      <c r="B1719">
        <v>5.10713038546701</v>
      </c>
      <c r="C1719" t="s">
        <v>4</v>
      </c>
      <c r="E1719" s="17">
        <v>43722</v>
      </c>
      <c r="F1719" s="18">
        <v>4.6002377931293701</v>
      </c>
      <c r="G1719" s="19" t="s">
        <v>3</v>
      </c>
      <c r="I1719" s="17">
        <v>43722</v>
      </c>
      <c r="J1719" s="18">
        <v>5.38293076032235</v>
      </c>
      <c r="K1719" s="19" t="s">
        <v>4</v>
      </c>
    </row>
    <row r="1720" spans="1:11" x14ac:dyDescent="0.2">
      <c r="A1720" s="1">
        <v>42864</v>
      </c>
      <c r="B1720">
        <v>5.9211778586669999</v>
      </c>
      <c r="C1720" t="s">
        <v>3</v>
      </c>
      <c r="E1720" s="14">
        <v>43723</v>
      </c>
      <c r="F1720" s="15">
        <v>4.6002377931293701</v>
      </c>
      <c r="G1720" s="16" t="s">
        <v>3</v>
      </c>
      <c r="I1720" s="14">
        <v>43723</v>
      </c>
      <c r="J1720" s="15">
        <v>5.38293076032235</v>
      </c>
      <c r="K1720" s="16" t="s">
        <v>4</v>
      </c>
    </row>
    <row r="1721" spans="1:11" x14ac:dyDescent="0.2">
      <c r="A1721" s="1">
        <v>42864</v>
      </c>
      <c r="B1721">
        <v>5.10713038546701</v>
      </c>
      <c r="C1721" t="s">
        <v>4</v>
      </c>
      <c r="E1721" s="17">
        <v>43724</v>
      </c>
      <c r="F1721" s="18">
        <v>4.6002377931293701</v>
      </c>
      <c r="G1721" s="19" t="s">
        <v>3</v>
      </c>
      <c r="I1721" s="17">
        <v>43724</v>
      </c>
      <c r="J1721" s="18">
        <v>5.38293076032235</v>
      </c>
      <c r="K1721" s="19" t="s">
        <v>4</v>
      </c>
    </row>
    <row r="1722" spans="1:11" x14ac:dyDescent="0.2">
      <c r="A1722" s="1">
        <v>42865</v>
      </c>
      <c r="B1722">
        <v>5.9211778586669999</v>
      </c>
      <c r="C1722" t="s">
        <v>3</v>
      </c>
      <c r="E1722" s="14">
        <v>43725</v>
      </c>
      <c r="F1722" s="15">
        <v>4.6002377931293701</v>
      </c>
      <c r="G1722" s="16" t="s">
        <v>3</v>
      </c>
      <c r="I1722" s="14">
        <v>43725</v>
      </c>
      <c r="J1722" s="15">
        <v>5.38293076032235</v>
      </c>
      <c r="K1722" s="16" t="s">
        <v>4</v>
      </c>
    </row>
    <row r="1723" spans="1:11" x14ac:dyDescent="0.2">
      <c r="A1723" s="1">
        <v>42865</v>
      </c>
      <c r="B1723">
        <v>5.10713038546701</v>
      </c>
      <c r="C1723" t="s">
        <v>4</v>
      </c>
      <c r="E1723" s="17">
        <v>43726</v>
      </c>
      <c r="F1723" s="18">
        <v>4.6002377931293701</v>
      </c>
      <c r="G1723" s="19" t="s">
        <v>3</v>
      </c>
      <c r="I1723" s="17">
        <v>43726</v>
      </c>
      <c r="J1723" s="18">
        <v>5.38293076032235</v>
      </c>
      <c r="K1723" s="19" t="s">
        <v>4</v>
      </c>
    </row>
    <row r="1724" spans="1:11" x14ac:dyDescent="0.2">
      <c r="A1724" s="1">
        <v>42866</v>
      </c>
      <c r="B1724">
        <v>5.9211778586669999</v>
      </c>
      <c r="C1724" t="s">
        <v>3</v>
      </c>
      <c r="E1724" s="14">
        <v>43727</v>
      </c>
      <c r="F1724" s="15">
        <v>4.6002377931293701</v>
      </c>
      <c r="G1724" s="16" t="s">
        <v>3</v>
      </c>
      <c r="I1724" s="14">
        <v>43727</v>
      </c>
      <c r="J1724" s="15">
        <v>5.38293076032235</v>
      </c>
      <c r="K1724" s="16" t="s">
        <v>4</v>
      </c>
    </row>
    <row r="1725" spans="1:11" x14ac:dyDescent="0.2">
      <c r="A1725" s="1">
        <v>42866</v>
      </c>
      <c r="B1725">
        <v>5.10713038546701</v>
      </c>
      <c r="C1725" t="s">
        <v>4</v>
      </c>
      <c r="E1725" s="17">
        <v>43728</v>
      </c>
      <c r="F1725" s="18">
        <v>4.6002377931293701</v>
      </c>
      <c r="G1725" s="19" t="s">
        <v>3</v>
      </c>
      <c r="I1725" s="17">
        <v>43728</v>
      </c>
      <c r="J1725" s="18">
        <v>5.38293076032235</v>
      </c>
      <c r="K1725" s="19" t="s">
        <v>4</v>
      </c>
    </row>
    <row r="1726" spans="1:11" x14ac:dyDescent="0.2">
      <c r="A1726" s="1">
        <v>42867</v>
      </c>
      <c r="B1726">
        <v>5.9211778586669999</v>
      </c>
      <c r="C1726" t="s">
        <v>3</v>
      </c>
      <c r="E1726" s="14">
        <v>43729</v>
      </c>
      <c r="F1726" s="15">
        <v>4.6002377931293701</v>
      </c>
      <c r="G1726" s="16" t="s">
        <v>3</v>
      </c>
      <c r="I1726" s="14">
        <v>43729</v>
      </c>
      <c r="J1726" s="15">
        <v>5.38293076032235</v>
      </c>
      <c r="K1726" s="16" t="s">
        <v>4</v>
      </c>
    </row>
    <row r="1727" spans="1:11" x14ac:dyDescent="0.2">
      <c r="A1727" s="1">
        <v>42867</v>
      </c>
      <c r="B1727">
        <v>5.10713038546701</v>
      </c>
      <c r="C1727" t="s">
        <v>4</v>
      </c>
      <c r="E1727" s="17">
        <v>43730</v>
      </c>
      <c r="F1727" s="18">
        <v>4.6002377931293701</v>
      </c>
      <c r="G1727" s="19" t="s">
        <v>3</v>
      </c>
      <c r="I1727" s="17">
        <v>43730</v>
      </c>
      <c r="J1727" s="18">
        <v>5.38293076032235</v>
      </c>
      <c r="K1727" s="19" t="s">
        <v>4</v>
      </c>
    </row>
    <row r="1728" spans="1:11" x14ac:dyDescent="0.2">
      <c r="A1728" s="1">
        <v>42868</v>
      </c>
      <c r="B1728">
        <v>5.9211778586669999</v>
      </c>
      <c r="C1728" t="s">
        <v>3</v>
      </c>
      <c r="E1728" s="14">
        <v>43731</v>
      </c>
      <c r="F1728" s="15">
        <v>4.6002377931293701</v>
      </c>
      <c r="G1728" s="16" t="s">
        <v>3</v>
      </c>
      <c r="I1728" s="14">
        <v>43731</v>
      </c>
      <c r="J1728" s="15">
        <v>5.38293076032235</v>
      </c>
      <c r="K1728" s="16" t="s">
        <v>4</v>
      </c>
    </row>
    <row r="1729" spans="1:11" x14ac:dyDescent="0.2">
      <c r="A1729" s="1">
        <v>42868</v>
      </c>
      <c r="B1729">
        <v>5.10713038546701</v>
      </c>
      <c r="C1729" t="s">
        <v>4</v>
      </c>
      <c r="E1729" s="17">
        <v>43732</v>
      </c>
      <c r="F1729" s="18">
        <v>4.6002377931293701</v>
      </c>
      <c r="G1729" s="19" t="s">
        <v>3</v>
      </c>
      <c r="I1729" s="17">
        <v>43732</v>
      </c>
      <c r="J1729" s="18">
        <v>5.38293076032235</v>
      </c>
      <c r="K1729" s="19" t="s">
        <v>4</v>
      </c>
    </row>
    <row r="1730" spans="1:11" x14ac:dyDescent="0.2">
      <c r="A1730" s="1">
        <v>42869</v>
      </c>
      <c r="B1730">
        <v>5.9211778586669999</v>
      </c>
      <c r="C1730" t="s">
        <v>3</v>
      </c>
      <c r="E1730" s="14">
        <v>43733</v>
      </c>
      <c r="F1730" s="15">
        <v>4.6002377931293701</v>
      </c>
      <c r="G1730" s="16" t="s">
        <v>3</v>
      </c>
      <c r="I1730" s="14">
        <v>43733</v>
      </c>
      <c r="J1730" s="15">
        <v>5.38293076032235</v>
      </c>
      <c r="K1730" s="16" t="s">
        <v>4</v>
      </c>
    </row>
    <row r="1731" spans="1:11" x14ac:dyDescent="0.2">
      <c r="A1731" s="1">
        <v>42869</v>
      </c>
      <c r="B1731">
        <v>5.10713038546701</v>
      </c>
      <c r="C1731" t="s">
        <v>4</v>
      </c>
      <c r="E1731" s="17">
        <v>43734</v>
      </c>
      <c r="F1731" s="18">
        <v>4.6002377931293701</v>
      </c>
      <c r="G1731" s="19" t="s">
        <v>3</v>
      </c>
      <c r="I1731" s="17">
        <v>43734</v>
      </c>
      <c r="J1731" s="18">
        <v>5.38293076032235</v>
      </c>
      <c r="K1731" s="19" t="s">
        <v>4</v>
      </c>
    </row>
    <row r="1732" spans="1:11" x14ac:dyDescent="0.2">
      <c r="A1732" s="1">
        <v>42870</v>
      </c>
      <c r="B1732">
        <v>5.9211778586669999</v>
      </c>
      <c r="C1732" t="s">
        <v>3</v>
      </c>
      <c r="E1732" s="14">
        <v>43735</v>
      </c>
      <c r="F1732" s="15">
        <v>4.6002377931293701</v>
      </c>
      <c r="G1732" s="16" t="s">
        <v>3</v>
      </c>
      <c r="I1732" s="14">
        <v>43735</v>
      </c>
      <c r="J1732" s="15">
        <v>5.38293076032235</v>
      </c>
      <c r="K1732" s="16" t="s">
        <v>4</v>
      </c>
    </row>
    <row r="1733" spans="1:11" x14ac:dyDescent="0.2">
      <c r="A1733" s="1">
        <v>42870</v>
      </c>
      <c r="B1733">
        <v>5.10713038546701</v>
      </c>
      <c r="C1733" t="s">
        <v>4</v>
      </c>
      <c r="E1733" s="17">
        <v>43736</v>
      </c>
      <c r="F1733" s="18">
        <v>4.6002377931293701</v>
      </c>
      <c r="G1733" s="19" t="s">
        <v>3</v>
      </c>
      <c r="I1733" s="17">
        <v>43736</v>
      </c>
      <c r="J1733" s="18">
        <v>5.38293076032235</v>
      </c>
      <c r="K1733" s="19" t="s">
        <v>4</v>
      </c>
    </row>
    <row r="1734" spans="1:11" x14ac:dyDescent="0.2">
      <c r="A1734" s="1">
        <v>42871</v>
      </c>
      <c r="B1734">
        <v>5.9211778586669999</v>
      </c>
      <c r="C1734" t="s">
        <v>3</v>
      </c>
      <c r="E1734" s="14">
        <v>43737</v>
      </c>
      <c r="F1734" s="15">
        <v>4.6002377931293701</v>
      </c>
      <c r="G1734" s="16" t="s">
        <v>3</v>
      </c>
      <c r="I1734" s="14">
        <v>43737</v>
      </c>
      <c r="J1734" s="15">
        <v>5.38293076032235</v>
      </c>
      <c r="K1734" s="16" t="s">
        <v>4</v>
      </c>
    </row>
    <row r="1735" spans="1:11" x14ac:dyDescent="0.2">
      <c r="A1735" s="1">
        <v>42871</v>
      </c>
      <c r="B1735">
        <v>5.10713038546701</v>
      </c>
      <c r="C1735" t="s">
        <v>4</v>
      </c>
      <c r="E1735" s="17">
        <v>43738</v>
      </c>
      <c r="F1735" s="18">
        <v>4.6002377931293701</v>
      </c>
      <c r="G1735" s="19" t="s">
        <v>3</v>
      </c>
      <c r="I1735" s="17">
        <v>43738</v>
      </c>
      <c r="J1735" s="18">
        <v>5.38293076032235</v>
      </c>
      <c r="K1735" s="19" t="s">
        <v>4</v>
      </c>
    </row>
    <row r="1736" spans="1:11" x14ac:dyDescent="0.2">
      <c r="A1736" s="1">
        <v>42872</v>
      </c>
      <c r="B1736">
        <v>5.9211778586669999</v>
      </c>
      <c r="C1736" t="s">
        <v>3</v>
      </c>
      <c r="E1736" s="14">
        <v>43739</v>
      </c>
      <c r="F1736" s="15">
        <v>4.6002377931293701</v>
      </c>
      <c r="G1736" s="16" t="s">
        <v>3</v>
      </c>
      <c r="I1736" s="14">
        <v>43739</v>
      </c>
      <c r="J1736" s="15">
        <v>5.38293076032235</v>
      </c>
      <c r="K1736" s="16" t="s">
        <v>4</v>
      </c>
    </row>
    <row r="1737" spans="1:11" x14ac:dyDescent="0.2">
      <c r="A1737" s="1">
        <v>42872</v>
      </c>
      <c r="B1737">
        <v>5.10713038546701</v>
      </c>
      <c r="C1737" t="s">
        <v>4</v>
      </c>
      <c r="E1737" s="17">
        <v>43740</v>
      </c>
      <c r="F1737" s="18">
        <v>4.6002377931293701</v>
      </c>
      <c r="G1737" s="19" t="s">
        <v>3</v>
      </c>
      <c r="I1737" s="17">
        <v>43740</v>
      </c>
      <c r="J1737" s="18">
        <v>5.38293076032235</v>
      </c>
      <c r="K1737" s="19" t="s">
        <v>4</v>
      </c>
    </row>
    <row r="1738" spans="1:11" x14ac:dyDescent="0.2">
      <c r="A1738" s="1">
        <v>42873</v>
      </c>
      <c r="B1738">
        <v>5.9211778586669999</v>
      </c>
      <c r="C1738" t="s">
        <v>3</v>
      </c>
      <c r="E1738" s="14">
        <v>43741</v>
      </c>
      <c r="F1738" s="15">
        <v>4.6002377931293701</v>
      </c>
      <c r="G1738" s="16" t="s">
        <v>3</v>
      </c>
      <c r="I1738" s="14">
        <v>43741</v>
      </c>
      <c r="J1738" s="15">
        <v>5.38293076032235</v>
      </c>
      <c r="K1738" s="16" t="s">
        <v>4</v>
      </c>
    </row>
    <row r="1739" spans="1:11" x14ac:dyDescent="0.2">
      <c r="A1739" s="1">
        <v>42873</v>
      </c>
      <c r="B1739">
        <v>5.10713038546701</v>
      </c>
      <c r="C1739" t="s">
        <v>4</v>
      </c>
      <c r="E1739" s="17">
        <v>43742</v>
      </c>
      <c r="F1739" s="18">
        <v>4.6002377931293701</v>
      </c>
      <c r="G1739" s="19" t="s">
        <v>3</v>
      </c>
      <c r="I1739" s="17">
        <v>43742</v>
      </c>
      <c r="J1739" s="18">
        <v>5.38293076032235</v>
      </c>
      <c r="K1739" s="19" t="s">
        <v>4</v>
      </c>
    </row>
    <row r="1740" spans="1:11" x14ac:dyDescent="0.2">
      <c r="A1740" s="1">
        <v>42874</v>
      </c>
      <c r="B1740">
        <v>5.9211778586669999</v>
      </c>
      <c r="C1740" t="s">
        <v>3</v>
      </c>
      <c r="E1740" s="14">
        <v>43743</v>
      </c>
      <c r="F1740" s="15">
        <v>4.6002377931293701</v>
      </c>
      <c r="G1740" s="16" t="s">
        <v>3</v>
      </c>
      <c r="I1740" s="14">
        <v>43743</v>
      </c>
      <c r="J1740" s="15">
        <v>5.38293076032235</v>
      </c>
      <c r="K1740" s="16" t="s">
        <v>4</v>
      </c>
    </row>
    <row r="1741" spans="1:11" x14ac:dyDescent="0.2">
      <c r="A1741" s="1">
        <v>42874</v>
      </c>
      <c r="B1741">
        <v>5.10713038546701</v>
      </c>
      <c r="C1741" t="s">
        <v>4</v>
      </c>
      <c r="E1741" s="17">
        <v>43744</v>
      </c>
      <c r="F1741" s="18">
        <v>4.6002377931293701</v>
      </c>
      <c r="G1741" s="19" t="s">
        <v>3</v>
      </c>
      <c r="I1741" s="17">
        <v>43744</v>
      </c>
      <c r="J1741" s="18">
        <v>5.38293076032235</v>
      </c>
      <c r="K1741" s="19" t="s">
        <v>4</v>
      </c>
    </row>
    <row r="1742" spans="1:11" x14ac:dyDescent="0.2">
      <c r="A1742" s="1">
        <v>42875</v>
      </c>
      <c r="B1742">
        <v>5.9211778586669999</v>
      </c>
      <c r="C1742" t="s">
        <v>3</v>
      </c>
      <c r="E1742" s="14">
        <v>43745</v>
      </c>
      <c r="F1742" s="15">
        <v>4.6002377931293701</v>
      </c>
      <c r="G1742" s="16" t="s">
        <v>3</v>
      </c>
      <c r="I1742" s="14">
        <v>43745</v>
      </c>
      <c r="J1742" s="15">
        <v>5.38293076032235</v>
      </c>
      <c r="K1742" s="16" t="s">
        <v>4</v>
      </c>
    </row>
    <row r="1743" spans="1:11" x14ac:dyDescent="0.2">
      <c r="A1743" s="1">
        <v>42875</v>
      </c>
      <c r="B1743">
        <v>5.10713038546701</v>
      </c>
      <c r="C1743" t="s">
        <v>4</v>
      </c>
      <c r="E1743" s="17">
        <v>43746</v>
      </c>
      <c r="F1743" s="18">
        <v>4.6002377931293701</v>
      </c>
      <c r="G1743" s="19" t="s">
        <v>3</v>
      </c>
      <c r="I1743" s="17">
        <v>43746</v>
      </c>
      <c r="J1743" s="18">
        <v>5.38293076032235</v>
      </c>
      <c r="K1743" s="19" t="s">
        <v>4</v>
      </c>
    </row>
    <row r="1744" spans="1:11" x14ac:dyDescent="0.2">
      <c r="A1744" s="1">
        <v>42876</v>
      </c>
      <c r="B1744">
        <v>5.9211778586669999</v>
      </c>
      <c r="C1744" t="s">
        <v>3</v>
      </c>
      <c r="E1744" s="14">
        <v>43747</v>
      </c>
      <c r="F1744" s="15">
        <v>4.6002377931293701</v>
      </c>
      <c r="G1744" s="16" t="s">
        <v>3</v>
      </c>
      <c r="I1744" s="14">
        <v>43747</v>
      </c>
      <c r="J1744" s="15">
        <v>5.38293076032235</v>
      </c>
      <c r="K1744" s="16" t="s">
        <v>4</v>
      </c>
    </row>
    <row r="1745" spans="1:11" x14ac:dyDescent="0.2">
      <c r="A1745" s="1">
        <v>42876</v>
      </c>
      <c r="B1745">
        <v>5.10713038546701</v>
      </c>
      <c r="C1745" t="s">
        <v>4</v>
      </c>
      <c r="E1745" s="17">
        <v>43748</v>
      </c>
      <c r="F1745" s="18">
        <v>4.6002377931293701</v>
      </c>
      <c r="G1745" s="19" t="s">
        <v>3</v>
      </c>
      <c r="I1745" s="17">
        <v>43748</v>
      </c>
      <c r="J1745" s="18">
        <v>5.38293076032235</v>
      </c>
      <c r="K1745" s="19" t="s">
        <v>4</v>
      </c>
    </row>
    <row r="1746" spans="1:11" x14ac:dyDescent="0.2">
      <c r="A1746" s="1">
        <v>42877</v>
      </c>
      <c r="B1746">
        <v>5.9211778586669999</v>
      </c>
      <c r="C1746" t="s">
        <v>3</v>
      </c>
      <c r="E1746" s="14">
        <v>43749</v>
      </c>
      <c r="F1746" s="15">
        <v>4.6002377931293701</v>
      </c>
      <c r="G1746" s="16" t="s">
        <v>3</v>
      </c>
      <c r="I1746" s="14">
        <v>43749</v>
      </c>
      <c r="J1746" s="15">
        <v>5.38293076032235</v>
      </c>
      <c r="K1746" s="16" t="s">
        <v>4</v>
      </c>
    </row>
    <row r="1747" spans="1:11" x14ac:dyDescent="0.2">
      <c r="A1747" s="1">
        <v>42877</v>
      </c>
      <c r="B1747">
        <v>5.10713038546701</v>
      </c>
      <c r="C1747" t="s">
        <v>4</v>
      </c>
      <c r="E1747" s="17">
        <v>43750</v>
      </c>
      <c r="F1747" s="18">
        <v>4.6002377931293701</v>
      </c>
      <c r="G1747" s="19" t="s">
        <v>3</v>
      </c>
      <c r="I1747" s="17">
        <v>43750</v>
      </c>
      <c r="J1747" s="18">
        <v>5.38293076032235</v>
      </c>
      <c r="K1747" s="19" t="s">
        <v>4</v>
      </c>
    </row>
    <row r="1748" spans="1:11" x14ac:dyDescent="0.2">
      <c r="A1748" s="1">
        <v>42878</v>
      </c>
      <c r="B1748">
        <v>5.9211778586669999</v>
      </c>
      <c r="C1748" t="s">
        <v>3</v>
      </c>
      <c r="E1748" s="14">
        <v>43751</v>
      </c>
      <c r="F1748" s="15">
        <v>4.6002377931293701</v>
      </c>
      <c r="G1748" s="16" t="s">
        <v>3</v>
      </c>
      <c r="I1748" s="14">
        <v>43751</v>
      </c>
      <c r="J1748" s="15">
        <v>5.38293076032235</v>
      </c>
      <c r="K1748" s="16" t="s">
        <v>4</v>
      </c>
    </row>
    <row r="1749" spans="1:11" x14ac:dyDescent="0.2">
      <c r="A1749" s="1">
        <v>42878</v>
      </c>
      <c r="B1749">
        <v>5.10713038546701</v>
      </c>
      <c r="C1749" t="s">
        <v>4</v>
      </c>
      <c r="E1749" s="17">
        <v>43752</v>
      </c>
      <c r="F1749" s="18">
        <v>4.6002377931293701</v>
      </c>
      <c r="G1749" s="19" t="s">
        <v>3</v>
      </c>
      <c r="I1749" s="17">
        <v>43752</v>
      </c>
      <c r="J1749" s="18">
        <v>5.38293076032235</v>
      </c>
      <c r="K1749" s="19" t="s">
        <v>4</v>
      </c>
    </row>
    <row r="1750" spans="1:11" x14ac:dyDescent="0.2">
      <c r="A1750" s="1">
        <v>42879</v>
      </c>
      <c r="B1750">
        <v>5.9211778586669999</v>
      </c>
      <c r="C1750" t="s">
        <v>3</v>
      </c>
      <c r="E1750" s="14">
        <v>43753</v>
      </c>
      <c r="F1750" s="15">
        <v>4.6002377931293701</v>
      </c>
      <c r="G1750" s="16" t="s">
        <v>3</v>
      </c>
      <c r="I1750" s="14">
        <v>43753</v>
      </c>
      <c r="J1750" s="15">
        <v>5.38293076032235</v>
      </c>
      <c r="K1750" s="16" t="s">
        <v>4</v>
      </c>
    </row>
    <row r="1751" spans="1:11" x14ac:dyDescent="0.2">
      <c r="A1751" s="1">
        <v>42879</v>
      </c>
      <c r="B1751">
        <v>5.10713038546701</v>
      </c>
      <c r="C1751" t="s">
        <v>4</v>
      </c>
      <c r="E1751" s="17">
        <v>43754</v>
      </c>
      <c r="F1751" s="18">
        <v>4.6002377931293701</v>
      </c>
      <c r="G1751" s="19" t="s">
        <v>3</v>
      </c>
      <c r="I1751" s="17">
        <v>43754</v>
      </c>
      <c r="J1751" s="18">
        <v>5.38293076032235</v>
      </c>
      <c r="K1751" s="19" t="s">
        <v>4</v>
      </c>
    </row>
    <row r="1752" spans="1:11" x14ac:dyDescent="0.2">
      <c r="A1752" s="1">
        <v>42880</v>
      </c>
      <c r="B1752">
        <v>5.9211778586669999</v>
      </c>
      <c r="C1752" t="s">
        <v>3</v>
      </c>
      <c r="E1752" s="14">
        <v>43755</v>
      </c>
      <c r="F1752" s="15">
        <v>4.6002377931293701</v>
      </c>
      <c r="G1752" s="16" t="s">
        <v>3</v>
      </c>
      <c r="I1752" s="14">
        <v>43755</v>
      </c>
      <c r="J1752" s="15">
        <v>5.38293076032235</v>
      </c>
      <c r="K1752" s="16" t="s">
        <v>4</v>
      </c>
    </row>
    <row r="1753" spans="1:11" x14ac:dyDescent="0.2">
      <c r="A1753" s="1">
        <v>42880</v>
      </c>
      <c r="B1753">
        <v>5.10713038546701</v>
      </c>
      <c r="C1753" t="s">
        <v>4</v>
      </c>
      <c r="E1753" s="17">
        <v>43756</v>
      </c>
      <c r="F1753" s="18">
        <v>4.6002377931293701</v>
      </c>
      <c r="G1753" s="19" t="s">
        <v>3</v>
      </c>
      <c r="I1753" s="17">
        <v>43756</v>
      </c>
      <c r="J1753" s="18">
        <v>5.38293076032235</v>
      </c>
      <c r="K1753" s="19" t="s">
        <v>4</v>
      </c>
    </row>
    <row r="1754" spans="1:11" x14ac:dyDescent="0.2">
      <c r="A1754" s="1">
        <v>42881</v>
      </c>
      <c r="B1754">
        <v>5.9211778586669999</v>
      </c>
      <c r="C1754" t="s">
        <v>3</v>
      </c>
      <c r="E1754" s="14">
        <v>43757</v>
      </c>
      <c r="F1754" s="15">
        <v>4.6002377931293701</v>
      </c>
      <c r="G1754" s="16" t="s">
        <v>3</v>
      </c>
      <c r="I1754" s="14">
        <v>43757</v>
      </c>
      <c r="J1754" s="15">
        <v>5.38293076032235</v>
      </c>
      <c r="K1754" s="16" t="s">
        <v>4</v>
      </c>
    </row>
    <row r="1755" spans="1:11" x14ac:dyDescent="0.2">
      <c r="A1755" s="1">
        <v>42881</v>
      </c>
      <c r="B1755">
        <v>5.10713038546701</v>
      </c>
      <c r="C1755" t="s">
        <v>4</v>
      </c>
      <c r="E1755" s="17">
        <v>43758</v>
      </c>
      <c r="F1755" s="18">
        <v>4.6002377931293701</v>
      </c>
      <c r="G1755" s="19" t="s">
        <v>3</v>
      </c>
      <c r="I1755" s="17">
        <v>43758</v>
      </c>
      <c r="J1755" s="18">
        <v>5.38293076032235</v>
      </c>
      <c r="K1755" s="19" t="s">
        <v>4</v>
      </c>
    </row>
    <row r="1756" spans="1:11" x14ac:dyDescent="0.2">
      <c r="A1756" s="1">
        <v>42882</v>
      </c>
      <c r="B1756">
        <v>5.9211778586669999</v>
      </c>
      <c r="C1756" t="s">
        <v>3</v>
      </c>
      <c r="E1756" s="14">
        <v>43759</v>
      </c>
      <c r="F1756" s="15">
        <v>4.6002377931293701</v>
      </c>
      <c r="G1756" s="16" t="s">
        <v>3</v>
      </c>
      <c r="I1756" s="14">
        <v>43759</v>
      </c>
      <c r="J1756" s="15">
        <v>5.38293076032235</v>
      </c>
      <c r="K1756" s="16" t="s">
        <v>4</v>
      </c>
    </row>
    <row r="1757" spans="1:11" x14ac:dyDescent="0.2">
      <c r="A1757" s="1">
        <v>42882</v>
      </c>
      <c r="B1757">
        <v>5.10713038546701</v>
      </c>
      <c r="C1757" t="s">
        <v>4</v>
      </c>
      <c r="E1757" s="17">
        <v>43760</v>
      </c>
      <c r="F1757" s="18">
        <v>4.6002377931293701</v>
      </c>
      <c r="G1757" s="19" t="s">
        <v>3</v>
      </c>
      <c r="I1757" s="17">
        <v>43760</v>
      </c>
      <c r="J1757" s="18">
        <v>5.38293076032235</v>
      </c>
      <c r="K1757" s="19" t="s">
        <v>4</v>
      </c>
    </row>
    <row r="1758" spans="1:11" x14ac:dyDescent="0.2">
      <c r="A1758" s="1">
        <v>42883</v>
      </c>
      <c r="B1758">
        <v>5.9211778586669999</v>
      </c>
      <c r="C1758" t="s">
        <v>3</v>
      </c>
      <c r="E1758" s="14">
        <v>43761</v>
      </c>
      <c r="F1758" s="15">
        <v>4.6002377931293701</v>
      </c>
      <c r="G1758" s="16" t="s">
        <v>3</v>
      </c>
      <c r="I1758" s="14">
        <v>43761</v>
      </c>
      <c r="J1758" s="15">
        <v>5.38293076032235</v>
      </c>
      <c r="K1758" s="16" t="s">
        <v>4</v>
      </c>
    </row>
    <row r="1759" spans="1:11" x14ac:dyDescent="0.2">
      <c r="A1759" s="1">
        <v>42883</v>
      </c>
      <c r="B1759">
        <v>5.10713038546701</v>
      </c>
      <c r="C1759" t="s">
        <v>4</v>
      </c>
      <c r="E1759" s="17">
        <v>43762</v>
      </c>
      <c r="F1759" s="18">
        <v>4.6002377931293701</v>
      </c>
      <c r="G1759" s="19" t="s">
        <v>3</v>
      </c>
      <c r="I1759" s="17">
        <v>43762</v>
      </c>
      <c r="J1759" s="18">
        <v>5.38293076032235</v>
      </c>
      <c r="K1759" s="19" t="s">
        <v>4</v>
      </c>
    </row>
    <row r="1760" spans="1:11" x14ac:dyDescent="0.2">
      <c r="A1760" s="1">
        <v>42884</v>
      </c>
      <c r="B1760">
        <v>5.9211778586669999</v>
      </c>
      <c r="C1760" t="s">
        <v>3</v>
      </c>
      <c r="E1760" s="14">
        <v>43763</v>
      </c>
      <c r="F1760" s="15">
        <v>4.6002377931293701</v>
      </c>
      <c r="G1760" s="16" t="s">
        <v>3</v>
      </c>
      <c r="I1760" s="14">
        <v>43763</v>
      </c>
      <c r="J1760" s="15">
        <v>5.38293076032235</v>
      </c>
      <c r="K1760" s="16" t="s">
        <v>4</v>
      </c>
    </row>
    <row r="1761" spans="1:11" x14ac:dyDescent="0.2">
      <c r="A1761" s="1">
        <v>42884</v>
      </c>
      <c r="B1761">
        <v>5.10713038546701</v>
      </c>
      <c r="C1761" t="s">
        <v>4</v>
      </c>
      <c r="E1761" s="17">
        <v>43764</v>
      </c>
      <c r="F1761" s="18">
        <v>4.6002377931293701</v>
      </c>
      <c r="G1761" s="19" t="s">
        <v>3</v>
      </c>
      <c r="I1761" s="17">
        <v>43764</v>
      </c>
      <c r="J1761" s="18">
        <v>5.38293076032235</v>
      </c>
      <c r="K1761" s="19" t="s">
        <v>4</v>
      </c>
    </row>
    <row r="1762" spans="1:11" x14ac:dyDescent="0.2">
      <c r="A1762" s="1">
        <v>42885</v>
      </c>
      <c r="B1762">
        <v>5.9211778586669999</v>
      </c>
      <c r="C1762" t="s">
        <v>3</v>
      </c>
      <c r="E1762" s="14">
        <v>43765</v>
      </c>
      <c r="F1762" s="15">
        <v>4.6002377931293701</v>
      </c>
      <c r="G1762" s="16" t="s">
        <v>3</v>
      </c>
      <c r="I1762" s="14">
        <v>43765</v>
      </c>
      <c r="J1762" s="15">
        <v>5.38293076032235</v>
      </c>
      <c r="K1762" s="16" t="s">
        <v>4</v>
      </c>
    </row>
    <row r="1763" spans="1:11" x14ac:dyDescent="0.2">
      <c r="A1763" s="1">
        <v>42885</v>
      </c>
      <c r="B1763">
        <v>5.10713038546701</v>
      </c>
      <c r="C1763" t="s">
        <v>4</v>
      </c>
      <c r="E1763" s="17">
        <v>43766</v>
      </c>
      <c r="F1763" s="18">
        <v>4.6002377931293701</v>
      </c>
      <c r="G1763" s="19" t="s">
        <v>3</v>
      </c>
      <c r="I1763" s="17">
        <v>43766</v>
      </c>
      <c r="J1763" s="18">
        <v>5.38293076032235</v>
      </c>
      <c r="K1763" s="19" t="s">
        <v>4</v>
      </c>
    </row>
    <row r="1764" spans="1:11" x14ac:dyDescent="0.2">
      <c r="A1764" s="1">
        <v>42886</v>
      </c>
      <c r="B1764">
        <v>5.9211778586669999</v>
      </c>
      <c r="C1764" t="s">
        <v>3</v>
      </c>
      <c r="E1764" s="14">
        <v>43767</v>
      </c>
      <c r="F1764" s="15">
        <v>4.6002377931293701</v>
      </c>
      <c r="G1764" s="16" t="s">
        <v>3</v>
      </c>
      <c r="I1764" s="14">
        <v>43767</v>
      </c>
      <c r="J1764" s="15">
        <v>5.38293076032235</v>
      </c>
      <c r="K1764" s="16" t="s">
        <v>4</v>
      </c>
    </row>
    <row r="1765" spans="1:11" x14ac:dyDescent="0.2">
      <c r="A1765" s="1">
        <v>42886</v>
      </c>
      <c r="B1765">
        <v>5.10713038546701</v>
      </c>
      <c r="C1765" t="s">
        <v>4</v>
      </c>
      <c r="E1765" s="17">
        <v>43768</v>
      </c>
      <c r="F1765" s="18">
        <v>4.6002377931293701</v>
      </c>
      <c r="G1765" s="19" t="s">
        <v>3</v>
      </c>
      <c r="I1765" s="17">
        <v>43768</v>
      </c>
      <c r="J1765" s="18">
        <v>5.38293076032235</v>
      </c>
      <c r="K1765" s="19" t="s">
        <v>4</v>
      </c>
    </row>
    <row r="1766" spans="1:11" x14ac:dyDescent="0.2">
      <c r="A1766" s="1">
        <v>42887</v>
      </c>
      <c r="B1766">
        <v>5.9211778586669999</v>
      </c>
      <c r="C1766" t="s">
        <v>3</v>
      </c>
      <c r="E1766" s="14">
        <v>43769</v>
      </c>
      <c r="F1766" s="15">
        <v>4.6002377931293701</v>
      </c>
      <c r="G1766" s="16" t="s">
        <v>3</v>
      </c>
      <c r="I1766" s="14">
        <v>43769</v>
      </c>
      <c r="J1766" s="15">
        <v>5.38293076032235</v>
      </c>
      <c r="K1766" s="16" t="s">
        <v>4</v>
      </c>
    </row>
    <row r="1767" spans="1:11" x14ac:dyDescent="0.2">
      <c r="A1767" s="1">
        <v>42887</v>
      </c>
      <c r="B1767">
        <v>5.10713038546701</v>
      </c>
      <c r="C1767" t="s">
        <v>4</v>
      </c>
      <c r="E1767" s="17">
        <v>43770</v>
      </c>
      <c r="F1767" s="18">
        <v>4.6002377931293701</v>
      </c>
      <c r="G1767" s="19" t="s">
        <v>3</v>
      </c>
      <c r="I1767" s="17">
        <v>43770</v>
      </c>
      <c r="J1767" s="18">
        <v>5.38293076032235</v>
      </c>
      <c r="K1767" s="19" t="s">
        <v>4</v>
      </c>
    </row>
    <row r="1768" spans="1:11" x14ac:dyDescent="0.2">
      <c r="A1768" s="1">
        <v>42888</v>
      </c>
      <c r="B1768">
        <v>5.9211778586669999</v>
      </c>
      <c r="C1768" t="s">
        <v>3</v>
      </c>
      <c r="E1768" s="14">
        <v>43771</v>
      </c>
      <c r="F1768" s="15">
        <v>4.6002377931293701</v>
      </c>
      <c r="G1768" s="16" t="s">
        <v>3</v>
      </c>
      <c r="I1768" s="14">
        <v>43771</v>
      </c>
      <c r="J1768" s="15">
        <v>5.38293076032235</v>
      </c>
      <c r="K1768" s="16" t="s">
        <v>4</v>
      </c>
    </row>
    <row r="1769" spans="1:11" x14ac:dyDescent="0.2">
      <c r="A1769" s="1">
        <v>42888</v>
      </c>
      <c r="B1769">
        <v>5.10713038546701</v>
      </c>
      <c r="C1769" t="s">
        <v>4</v>
      </c>
      <c r="E1769" s="17">
        <v>43772</v>
      </c>
      <c r="F1769" s="18">
        <v>4.6002377931293701</v>
      </c>
      <c r="G1769" s="19" t="s">
        <v>3</v>
      </c>
      <c r="I1769" s="17">
        <v>43772</v>
      </c>
      <c r="J1769" s="18">
        <v>5.38293076032235</v>
      </c>
      <c r="K1769" s="19" t="s">
        <v>4</v>
      </c>
    </row>
    <row r="1770" spans="1:11" x14ac:dyDescent="0.2">
      <c r="A1770" s="1">
        <v>42889</v>
      </c>
      <c r="B1770">
        <v>5.9211778586669999</v>
      </c>
      <c r="C1770" t="s">
        <v>3</v>
      </c>
      <c r="E1770" s="14">
        <v>43773</v>
      </c>
      <c r="F1770" s="15">
        <v>4.6002377931293701</v>
      </c>
      <c r="G1770" s="16" t="s">
        <v>3</v>
      </c>
      <c r="I1770" s="14">
        <v>43773</v>
      </c>
      <c r="J1770" s="15">
        <v>5.38293076032235</v>
      </c>
      <c r="K1770" s="16" t="s">
        <v>4</v>
      </c>
    </row>
    <row r="1771" spans="1:11" x14ac:dyDescent="0.2">
      <c r="A1771" s="1">
        <v>42889</v>
      </c>
      <c r="B1771">
        <v>5.10713038546701</v>
      </c>
      <c r="C1771" t="s">
        <v>4</v>
      </c>
      <c r="E1771" s="17">
        <v>43774</v>
      </c>
      <c r="F1771" s="18">
        <v>4.6002377931293701</v>
      </c>
      <c r="G1771" s="19" t="s">
        <v>3</v>
      </c>
      <c r="I1771" s="17">
        <v>43774</v>
      </c>
      <c r="J1771" s="18">
        <v>5.38293076032235</v>
      </c>
      <c r="K1771" s="19" t="s">
        <v>4</v>
      </c>
    </row>
    <row r="1772" spans="1:11" x14ac:dyDescent="0.2">
      <c r="A1772" s="1">
        <v>42890</v>
      </c>
      <c r="B1772">
        <v>5.9211778586669999</v>
      </c>
      <c r="C1772" t="s">
        <v>3</v>
      </c>
      <c r="E1772" s="14">
        <v>43775</v>
      </c>
      <c r="F1772" s="15">
        <v>4.6002377931293701</v>
      </c>
      <c r="G1772" s="16" t="s">
        <v>3</v>
      </c>
      <c r="I1772" s="14">
        <v>43775</v>
      </c>
      <c r="J1772" s="15">
        <v>5.38293076032235</v>
      </c>
      <c r="K1772" s="16" t="s">
        <v>4</v>
      </c>
    </row>
    <row r="1773" spans="1:11" x14ac:dyDescent="0.2">
      <c r="A1773" s="1">
        <v>42890</v>
      </c>
      <c r="B1773">
        <v>5.10713038546701</v>
      </c>
      <c r="C1773" t="s">
        <v>4</v>
      </c>
      <c r="E1773" s="17">
        <v>43776</v>
      </c>
      <c r="F1773" s="18">
        <v>4.6002377931293701</v>
      </c>
      <c r="G1773" s="19" t="s">
        <v>3</v>
      </c>
      <c r="I1773" s="17">
        <v>43776</v>
      </c>
      <c r="J1773" s="18">
        <v>5.38293076032235</v>
      </c>
      <c r="K1773" s="19" t="s">
        <v>4</v>
      </c>
    </row>
    <row r="1774" spans="1:11" x14ac:dyDescent="0.2">
      <c r="A1774" s="1">
        <v>42891</v>
      </c>
      <c r="B1774">
        <v>5.9211778586669999</v>
      </c>
      <c r="C1774" t="s">
        <v>3</v>
      </c>
      <c r="E1774" s="14">
        <v>43777</v>
      </c>
      <c r="F1774" s="15">
        <v>4.6002377931293701</v>
      </c>
      <c r="G1774" s="16" t="s">
        <v>3</v>
      </c>
      <c r="I1774" s="14">
        <v>43777</v>
      </c>
      <c r="J1774" s="15">
        <v>5.38293076032235</v>
      </c>
      <c r="K1774" s="16" t="s">
        <v>4</v>
      </c>
    </row>
    <row r="1775" spans="1:11" x14ac:dyDescent="0.2">
      <c r="A1775" s="1">
        <v>42891</v>
      </c>
      <c r="B1775">
        <v>5.10713038546701</v>
      </c>
      <c r="C1775" t="s">
        <v>4</v>
      </c>
      <c r="E1775" s="17">
        <v>43778</v>
      </c>
      <c r="F1775" s="18">
        <v>4.6002377931293701</v>
      </c>
      <c r="G1775" s="19" t="s">
        <v>3</v>
      </c>
      <c r="I1775" s="17">
        <v>43778</v>
      </c>
      <c r="J1775" s="18">
        <v>5.38293076032235</v>
      </c>
      <c r="K1775" s="19" t="s">
        <v>4</v>
      </c>
    </row>
    <row r="1776" spans="1:11" x14ac:dyDescent="0.2">
      <c r="A1776" s="1">
        <v>42892</v>
      </c>
      <c r="B1776">
        <v>5.9211778586669999</v>
      </c>
      <c r="C1776" t="s">
        <v>3</v>
      </c>
      <c r="E1776" s="14">
        <v>43779</v>
      </c>
      <c r="F1776" s="15">
        <v>4.6002377931293701</v>
      </c>
      <c r="G1776" s="16" t="s">
        <v>3</v>
      </c>
      <c r="I1776" s="14">
        <v>43779</v>
      </c>
      <c r="J1776" s="15">
        <v>5.38293076032235</v>
      </c>
      <c r="K1776" s="16" t="s">
        <v>4</v>
      </c>
    </row>
    <row r="1777" spans="1:11" x14ac:dyDescent="0.2">
      <c r="A1777" s="1">
        <v>42892</v>
      </c>
      <c r="B1777">
        <v>5.10713038546701</v>
      </c>
      <c r="C1777" t="s">
        <v>4</v>
      </c>
      <c r="E1777" s="17">
        <v>43780</v>
      </c>
      <c r="F1777" s="18">
        <v>4.6002377931293701</v>
      </c>
      <c r="G1777" s="19" t="s">
        <v>3</v>
      </c>
      <c r="I1777" s="17">
        <v>43780</v>
      </c>
      <c r="J1777" s="18">
        <v>5.38293076032235</v>
      </c>
      <c r="K1777" s="19" t="s">
        <v>4</v>
      </c>
    </row>
    <row r="1778" spans="1:11" x14ac:dyDescent="0.2">
      <c r="A1778" s="1">
        <v>42893</v>
      </c>
      <c r="B1778">
        <v>5.9211778586669999</v>
      </c>
      <c r="C1778" t="s">
        <v>3</v>
      </c>
      <c r="E1778" s="14">
        <v>43781</v>
      </c>
      <c r="F1778" s="15">
        <v>4.6002377931293701</v>
      </c>
      <c r="G1778" s="16" t="s">
        <v>3</v>
      </c>
      <c r="I1778" s="14">
        <v>43781</v>
      </c>
      <c r="J1778" s="15">
        <v>5.38293076032235</v>
      </c>
      <c r="K1778" s="16" t="s">
        <v>4</v>
      </c>
    </row>
    <row r="1779" spans="1:11" x14ac:dyDescent="0.2">
      <c r="A1779" s="1">
        <v>42893</v>
      </c>
      <c r="B1779">
        <v>5.10713038546701</v>
      </c>
      <c r="C1779" t="s">
        <v>4</v>
      </c>
      <c r="E1779" s="17">
        <v>43782</v>
      </c>
      <c r="F1779" s="18">
        <v>4.6002377931293701</v>
      </c>
      <c r="G1779" s="19" t="s">
        <v>3</v>
      </c>
      <c r="I1779" s="17">
        <v>43782</v>
      </c>
      <c r="J1779" s="18">
        <v>5.38293076032235</v>
      </c>
      <c r="K1779" s="19" t="s">
        <v>4</v>
      </c>
    </row>
    <row r="1780" spans="1:11" x14ac:dyDescent="0.2">
      <c r="A1780" s="1">
        <v>42894</v>
      </c>
      <c r="B1780">
        <v>5.9211778586669999</v>
      </c>
      <c r="C1780" t="s">
        <v>3</v>
      </c>
      <c r="E1780" s="14">
        <v>43783</v>
      </c>
      <c r="F1780" s="15">
        <v>4.6002377931293701</v>
      </c>
      <c r="G1780" s="16" t="s">
        <v>3</v>
      </c>
      <c r="I1780" s="14">
        <v>43783</v>
      </c>
      <c r="J1780" s="15">
        <v>5.38293076032235</v>
      </c>
      <c r="K1780" s="16" t="s">
        <v>4</v>
      </c>
    </row>
    <row r="1781" spans="1:11" x14ac:dyDescent="0.2">
      <c r="A1781" s="1">
        <v>42894</v>
      </c>
      <c r="B1781">
        <v>5.10713038546701</v>
      </c>
      <c r="C1781" t="s">
        <v>4</v>
      </c>
      <c r="E1781" s="17">
        <v>43784</v>
      </c>
      <c r="F1781" s="18">
        <v>4.6002377931293701</v>
      </c>
      <c r="G1781" s="19" t="s">
        <v>3</v>
      </c>
      <c r="I1781" s="17">
        <v>43784</v>
      </c>
      <c r="J1781" s="18">
        <v>5.38293076032235</v>
      </c>
      <c r="K1781" s="19" t="s">
        <v>4</v>
      </c>
    </row>
    <row r="1782" spans="1:11" x14ac:dyDescent="0.2">
      <c r="A1782" s="1">
        <v>42895</v>
      </c>
      <c r="B1782">
        <v>5.9211778586669999</v>
      </c>
      <c r="C1782" t="s">
        <v>3</v>
      </c>
      <c r="E1782" s="14">
        <v>43785</v>
      </c>
      <c r="F1782" s="15">
        <v>4.6002377931293701</v>
      </c>
      <c r="G1782" s="16" t="s">
        <v>3</v>
      </c>
      <c r="I1782" s="14">
        <v>43785</v>
      </c>
      <c r="J1782" s="15">
        <v>5.38293076032235</v>
      </c>
      <c r="K1782" s="16" t="s">
        <v>4</v>
      </c>
    </row>
    <row r="1783" spans="1:11" x14ac:dyDescent="0.2">
      <c r="A1783" s="1">
        <v>42895</v>
      </c>
      <c r="B1783">
        <v>5.10713038546701</v>
      </c>
      <c r="C1783" t="s">
        <v>4</v>
      </c>
      <c r="E1783" s="17">
        <v>43786</v>
      </c>
      <c r="F1783" s="18">
        <v>4.6002377931293701</v>
      </c>
      <c r="G1783" s="19" t="s">
        <v>3</v>
      </c>
      <c r="I1783" s="17">
        <v>43786</v>
      </c>
      <c r="J1783" s="18">
        <v>5.38293076032235</v>
      </c>
      <c r="K1783" s="19" t="s">
        <v>4</v>
      </c>
    </row>
    <row r="1784" spans="1:11" x14ac:dyDescent="0.2">
      <c r="A1784" s="1">
        <v>42896</v>
      </c>
      <c r="B1784">
        <v>5.9211778586669999</v>
      </c>
      <c r="C1784" t="s">
        <v>3</v>
      </c>
      <c r="E1784" s="14">
        <v>43787</v>
      </c>
      <c r="F1784" s="15">
        <v>4.6002377931293701</v>
      </c>
      <c r="G1784" s="16" t="s">
        <v>3</v>
      </c>
      <c r="I1784" s="14">
        <v>43787</v>
      </c>
      <c r="J1784" s="15">
        <v>5.38293076032235</v>
      </c>
      <c r="K1784" s="16" t="s">
        <v>4</v>
      </c>
    </row>
    <row r="1785" spans="1:11" x14ac:dyDescent="0.2">
      <c r="A1785" s="1">
        <v>42896</v>
      </c>
      <c r="B1785">
        <v>5.10713038546701</v>
      </c>
      <c r="C1785" t="s">
        <v>4</v>
      </c>
      <c r="E1785" s="17">
        <v>43788</v>
      </c>
      <c r="F1785" s="18">
        <v>4.6002377931293701</v>
      </c>
      <c r="G1785" s="19" t="s">
        <v>3</v>
      </c>
      <c r="I1785" s="17">
        <v>43788</v>
      </c>
      <c r="J1785" s="18">
        <v>5.38293076032235</v>
      </c>
      <c r="K1785" s="19" t="s">
        <v>4</v>
      </c>
    </row>
    <row r="1786" spans="1:11" x14ac:dyDescent="0.2">
      <c r="A1786" s="1">
        <v>42897</v>
      </c>
      <c r="B1786">
        <v>5.9211778586669999</v>
      </c>
      <c r="C1786" t="s">
        <v>3</v>
      </c>
      <c r="E1786" s="14">
        <v>43789</v>
      </c>
      <c r="F1786" s="15">
        <v>4.6002377931293701</v>
      </c>
      <c r="G1786" s="16" t="s">
        <v>3</v>
      </c>
      <c r="I1786" s="14">
        <v>43789</v>
      </c>
      <c r="J1786" s="15">
        <v>5.38293076032235</v>
      </c>
      <c r="K1786" s="16" t="s">
        <v>4</v>
      </c>
    </row>
    <row r="1787" spans="1:11" x14ac:dyDescent="0.2">
      <c r="A1787" s="1">
        <v>42897</v>
      </c>
      <c r="B1787">
        <v>5.10713038546701</v>
      </c>
      <c r="C1787" t="s">
        <v>4</v>
      </c>
      <c r="E1787" s="17">
        <v>43790</v>
      </c>
      <c r="F1787" s="18">
        <v>4.6002377931293701</v>
      </c>
      <c r="G1787" s="19" t="s">
        <v>3</v>
      </c>
      <c r="I1787" s="17">
        <v>43790</v>
      </c>
      <c r="J1787" s="18">
        <v>5.38293076032235</v>
      </c>
      <c r="K1787" s="19" t="s">
        <v>4</v>
      </c>
    </row>
    <row r="1788" spans="1:11" x14ac:dyDescent="0.2">
      <c r="A1788" s="1">
        <v>42898</v>
      </c>
      <c r="B1788">
        <v>5.9211778586669999</v>
      </c>
      <c r="C1788" t="s">
        <v>3</v>
      </c>
      <c r="E1788" s="14">
        <v>43791</v>
      </c>
      <c r="F1788" s="15">
        <v>4.6002377931293701</v>
      </c>
      <c r="G1788" s="16" t="s">
        <v>3</v>
      </c>
      <c r="I1788" s="14">
        <v>43791</v>
      </c>
      <c r="J1788" s="15">
        <v>5.38293076032235</v>
      </c>
      <c r="K1788" s="16" t="s">
        <v>4</v>
      </c>
    </row>
    <row r="1789" spans="1:11" x14ac:dyDescent="0.2">
      <c r="A1789" s="1">
        <v>42898</v>
      </c>
      <c r="B1789">
        <v>5.10713038546701</v>
      </c>
      <c r="C1789" t="s">
        <v>4</v>
      </c>
      <c r="E1789" s="17">
        <v>43792</v>
      </c>
      <c r="F1789" s="18">
        <v>4.6002377931293701</v>
      </c>
      <c r="G1789" s="19" t="s">
        <v>3</v>
      </c>
      <c r="I1789" s="17">
        <v>43792</v>
      </c>
      <c r="J1789" s="18">
        <v>5.38293076032235</v>
      </c>
      <c r="K1789" s="19" t="s">
        <v>4</v>
      </c>
    </row>
    <row r="1790" spans="1:11" x14ac:dyDescent="0.2">
      <c r="A1790" s="1">
        <v>42899</v>
      </c>
      <c r="B1790">
        <v>5.9211778586669999</v>
      </c>
      <c r="C1790" t="s">
        <v>3</v>
      </c>
      <c r="E1790" s="14">
        <v>43793</v>
      </c>
      <c r="F1790" s="15">
        <v>4.6002377931293701</v>
      </c>
      <c r="G1790" s="16" t="s">
        <v>3</v>
      </c>
      <c r="I1790" s="14">
        <v>43793</v>
      </c>
      <c r="J1790" s="15">
        <v>5.38293076032235</v>
      </c>
      <c r="K1790" s="16" t="s">
        <v>4</v>
      </c>
    </row>
    <row r="1791" spans="1:11" x14ac:dyDescent="0.2">
      <c r="A1791" s="1">
        <v>42899</v>
      </c>
      <c r="B1791">
        <v>5.10713038546701</v>
      </c>
      <c r="C1791" t="s">
        <v>4</v>
      </c>
      <c r="E1791" s="17">
        <v>43794</v>
      </c>
      <c r="F1791" s="18">
        <v>4.6002377931293701</v>
      </c>
      <c r="G1791" s="19" t="s">
        <v>3</v>
      </c>
      <c r="I1791" s="17">
        <v>43794</v>
      </c>
      <c r="J1791" s="18">
        <v>5.38293076032235</v>
      </c>
      <c r="K1791" s="19" t="s">
        <v>4</v>
      </c>
    </row>
    <row r="1792" spans="1:11" x14ac:dyDescent="0.2">
      <c r="A1792" s="1">
        <v>42900</v>
      </c>
      <c r="B1792">
        <v>5.9211778586669999</v>
      </c>
      <c r="C1792" t="s">
        <v>3</v>
      </c>
      <c r="E1792" s="14">
        <v>43795</v>
      </c>
      <c r="F1792" s="15">
        <v>4.6002377931293701</v>
      </c>
      <c r="G1792" s="16" t="s">
        <v>3</v>
      </c>
      <c r="I1792" s="14">
        <v>43795</v>
      </c>
      <c r="J1792" s="15">
        <v>5.38293076032235</v>
      </c>
      <c r="K1792" s="16" t="s">
        <v>4</v>
      </c>
    </row>
    <row r="1793" spans="1:11" x14ac:dyDescent="0.2">
      <c r="A1793" s="1">
        <v>42900</v>
      </c>
      <c r="B1793">
        <v>5.10713038546701</v>
      </c>
      <c r="C1793" t="s">
        <v>4</v>
      </c>
      <c r="E1793" s="17">
        <v>43796</v>
      </c>
      <c r="F1793" s="18">
        <v>4.6002377931293701</v>
      </c>
      <c r="G1793" s="19" t="s">
        <v>3</v>
      </c>
      <c r="I1793" s="17">
        <v>43796</v>
      </c>
      <c r="J1793" s="18">
        <v>5.38293076032235</v>
      </c>
      <c r="K1793" s="19" t="s">
        <v>4</v>
      </c>
    </row>
    <row r="1794" spans="1:11" x14ac:dyDescent="0.2">
      <c r="A1794" s="1">
        <v>42901</v>
      </c>
      <c r="B1794">
        <v>5.9211778586669999</v>
      </c>
      <c r="C1794" t="s">
        <v>3</v>
      </c>
      <c r="E1794" s="14">
        <v>43797</v>
      </c>
      <c r="F1794" s="15">
        <v>4.6002377931293701</v>
      </c>
      <c r="G1794" s="16" t="s">
        <v>3</v>
      </c>
      <c r="I1794" s="14">
        <v>43797</v>
      </c>
      <c r="J1794" s="15">
        <v>5.38293076032235</v>
      </c>
      <c r="K1794" s="16" t="s">
        <v>4</v>
      </c>
    </row>
    <row r="1795" spans="1:11" x14ac:dyDescent="0.2">
      <c r="A1795" s="1">
        <v>42901</v>
      </c>
      <c r="B1795">
        <v>5.1081238932722997</v>
      </c>
      <c r="C1795" t="s">
        <v>4</v>
      </c>
      <c r="E1795" s="17">
        <v>43798</v>
      </c>
      <c r="F1795" s="18">
        <v>4.6002377931293701</v>
      </c>
      <c r="G1795" s="19" t="s">
        <v>3</v>
      </c>
      <c r="I1795" s="17">
        <v>43798</v>
      </c>
      <c r="J1795" s="18">
        <v>5.38293076032235</v>
      </c>
      <c r="K1795" s="19" t="s">
        <v>4</v>
      </c>
    </row>
    <row r="1796" spans="1:11" x14ac:dyDescent="0.2">
      <c r="A1796" s="1">
        <v>42902</v>
      </c>
      <c r="B1796">
        <v>5.9211778586669999</v>
      </c>
      <c r="C1796" t="s">
        <v>3</v>
      </c>
      <c r="E1796" s="14">
        <v>43799</v>
      </c>
      <c r="F1796" s="15">
        <v>4.6002377931293701</v>
      </c>
      <c r="G1796" s="16" t="s">
        <v>3</v>
      </c>
      <c r="I1796" s="14">
        <v>43799</v>
      </c>
      <c r="J1796" s="15">
        <v>5.38293076032235</v>
      </c>
      <c r="K1796" s="16" t="s">
        <v>4</v>
      </c>
    </row>
    <row r="1797" spans="1:11" x14ac:dyDescent="0.2">
      <c r="A1797" s="1">
        <v>42902</v>
      </c>
      <c r="B1797">
        <v>5.1106462737045497</v>
      </c>
      <c r="C1797" t="s">
        <v>4</v>
      </c>
      <c r="E1797" s="17">
        <v>43800</v>
      </c>
      <c r="F1797" s="18">
        <v>4.9375125443642096</v>
      </c>
      <c r="G1797" s="19" t="s">
        <v>3</v>
      </c>
      <c r="I1797" s="17">
        <v>43800</v>
      </c>
      <c r="J1797" s="18">
        <v>5.4564462598014396</v>
      </c>
      <c r="K1797" s="19" t="s">
        <v>4</v>
      </c>
    </row>
    <row r="1798" spans="1:11" x14ac:dyDescent="0.2">
      <c r="A1798" s="1">
        <v>42903</v>
      </c>
      <c r="B1798">
        <v>5.9211778586669999</v>
      </c>
      <c r="C1798" t="s">
        <v>3</v>
      </c>
      <c r="E1798" s="14">
        <v>43801</v>
      </c>
      <c r="F1798" s="15">
        <v>4.9375125443642096</v>
      </c>
      <c r="G1798" s="16" t="s">
        <v>3</v>
      </c>
      <c r="I1798" s="14">
        <v>43801</v>
      </c>
      <c r="J1798" s="15">
        <v>5.4564462598014396</v>
      </c>
      <c r="K1798" s="16" t="s">
        <v>4</v>
      </c>
    </row>
    <row r="1799" spans="1:11" x14ac:dyDescent="0.2">
      <c r="A1799" s="1">
        <v>42903</v>
      </c>
      <c r="B1799">
        <v>5.1106462737045497</v>
      </c>
      <c r="C1799" t="s">
        <v>4</v>
      </c>
      <c r="E1799" s="17">
        <v>43802</v>
      </c>
      <c r="F1799" s="18">
        <v>4.9375125443642096</v>
      </c>
      <c r="G1799" s="19" t="s">
        <v>3</v>
      </c>
      <c r="I1799" s="17">
        <v>43802</v>
      </c>
      <c r="J1799" s="18">
        <v>5.4564462598014396</v>
      </c>
      <c r="K1799" s="19" t="s">
        <v>4</v>
      </c>
    </row>
    <row r="1800" spans="1:11" x14ac:dyDescent="0.2">
      <c r="A1800" s="1">
        <v>42904</v>
      </c>
      <c r="B1800">
        <v>5.9211778586669999</v>
      </c>
      <c r="C1800" t="s">
        <v>3</v>
      </c>
      <c r="E1800" s="14">
        <v>43803</v>
      </c>
      <c r="F1800" s="15">
        <v>4.9375125443642096</v>
      </c>
      <c r="G1800" s="16" t="s">
        <v>3</v>
      </c>
      <c r="I1800" s="14">
        <v>43803</v>
      </c>
      <c r="J1800" s="15">
        <v>5.4564462598014396</v>
      </c>
      <c r="K1800" s="16" t="s">
        <v>4</v>
      </c>
    </row>
    <row r="1801" spans="1:11" x14ac:dyDescent="0.2">
      <c r="A1801" s="1">
        <v>42904</v>
      </c>
      <c r="B1801">
        <v>5.1106462737045497</v>
      </c>
      <c r="C1801" t="s">
        <v>4</v>
      </c>
      <c r="E1801" s="17">
        <v>43804</v>
      </c>
      <c r="F1801" s="18">
        <v>4.9375125443642096</v>
      </c>
      <c r="G1801" s="19" t="s">
        <v>3</v>
      </c>
      <c r="I1801" s="17">
        <v>43804</v>
      </c>
      <c r="J1801" s="18">
        <v>5.4564462598014396</v>
      </c>
      <c r="K1801" s="19" t="s">
        <v>4</v>
      </c>
    </row>
    <row r="1802" spans="1:11" x14ac:dyDescent="0.2">
      <c r="A1802" s="1">
        <v>42905</v>
      </c>
      <c r="B1802">
        <v>5.9211778586669999</v>
      </c>
      <c r="C1802" t="s">
        <v>3</v>
      </c>
      <c r="E1802" s="14">
        <v>43805</v>
      </c>
      <c r="F1802" s="15">
        <v>4.9375125443642096</v>
      </c>
      <c r="G1802" s="16" t="s">
        <v>3</v>
      </c>
      <c r="I1802" s="14">
        <v>43805</v>
      </c>
      <c r="J1802" s="15">
        <v>5.4564462598014396</v>
      </c>
      <c r="K1802" s="16" t="s">
        <v>4</v>
      </c>
    </row>
    <row r="1803" spans="1:11" x14ac:dyDescent="0.2">
      <c r="A1803" s="1">
        <v>42905</v>
      </c>
      <c r="B1803">
        <v>5.1106462737045497</v>
      </c>
      <c r="C1803" t="s">
        <v>4</v>
      </c>
      <c r="E1803" s="17">
        <v>43806</v>
      </c>
      <c r="F1803" s="18">
        <v>4.9375125443642096</v>
      </c>
      <c r="G1803" s="19" t="s">
        <v>3</v>
      </c>
      <c r="I1803" s="17">
        <v>43806</v>
      </c>
      <c r="J1803" s="18">
        <v>5.4564462598014396</v>
      </c>
      <c r="K1803" s="19" t="s">
        <v>4</v>
      </c>
    </row>
    <row r="1804" spans="1:11" x14ac:dyDescent="0.2">
      <c r="A1804" s="1">
        <v>42906</v>
      </c>
      <c r="B1804">
        <v>5.9211778586669999</v>
      </c>
      <c r="C1804" t="s">
        <v>3</v>
      </c>
      <c r="E1804" s="14">
        <v>43807</v>
      </c>
      <c r="F1804" s="15">
        <v>4.9375125443642096</v>
      </c>
      <c r="G1804" s="16" t="s">
        <v>3</v>
      </c>
      <c r="I1804" s="14">
        <v>43807</v>
      </c>
      <c r="J1804" s="15">
        <v>5.4564462598014396</v>
      </c>
      <c r="K1804" s="16" t="s">
        <v>4</v>
      </c>
    </row>
    <row r="1805" spans="1:11" x14ac:dyDescent="0.2">
      <c r="A1805" s="1">
        <v>42906</v>
      </c>
      <c r="B1805">
        <v>5.1106462737045497</v>
      </c>
      <c r="C1805" t="s">
        <v>4</v>
      </c>
      <c r="E1805" s="17">
        <v>43808</v>
      </c>
      <c r="F1805" s="18">
        <v>4.9375125443642096</v>
      </c>
      <c r="G1805" s="19" t="s">
        <v>3</v>
      </c>
      <c r="I1805" s="17">
        <v>43808</v>
      </c>
      <c r="J1805" s="18">
        <v>5.4564462598014396</v>
      </c>
      <c r="K1805" s="19" t="s">
        <v>4</v>
      </c>
    </row>
    <row r="1806" spans="1:11" x14ac:dyDescent="0.2">
      <c r="A1806" s="1">
        <v>42907</v>
      </c>
      <c r="B1806">
        <v>5.9211778586669999</v>
      </c>
      <c r="C1806" t="s">
        <v>3</v>
      </c>
      <c r="E1806" s="14">
        <v>43809</v>
      </c>
      <c r="F1806" s="15">
        <v>4.9375125443642096</v>
      </c>
      <c r="G1806" s="16" t="s">
        <v>3</v>
      </c>
      <c r="I1806" s="14">
        <v>43809</v>
      </c>
      <c r="J1806" s="15">
        <v>5.4564462598014396</v>
      </c>
      <c r="K1806" s="16" t="s">
        <v>4</v>
      </c>
    </row>
    <row r="1807" spans="1:11" x14ac:dyDescent="0.2">
      <c r="A1807" s="1">
        <v>42907</v>
      </c>
      <c r="B1807">
        <v>5.1106462737045497</v>
      </c>
      <c r="C1807" t="s">
        <v>4</v>
      </c>
      <c r="E1807" s="17">
        <v>43810</v>
      </c>
      <c r="F1807" s="18">
        <v>4.9375125443642096</v>
      </c>
      <c r="G1807" s="19" t="s">
        <v>3</v>
      </c>
      <c r="I1807" s="17">
        <v>43810</v>
      </c>
      <c r="J1807" s="18">
        <v>5.4564462598014396</v>
      </c>
      <c r="K1807" s="19" t="s">
        <v>4</v>
      </c>
    </row>
    <row r="1808" spans="1:11" x14ac:dyDescent="0.2">
      <c r="A1808" s="1">
        <v>42908</v>
      </c>
      <c r="B1808">
        <v>5.9211778586669999</v>
      </c>
      <c r="C1808" t="s">
        <v>3</v>
      </c>
      <c r="E1808" s="14">
        <v>43811</v>
      </c>
      <c r="F1808" s="15">
        <v>4.9375125443642096</v>
      </c>
      <c r="G1808" s="16" t="s">
        <v>3</v>
      </c>
      <c r="I1808" s="14">
        <v>43811</v>
      </c>
      <c r="J1808" s="15">
        <v>5.4564462598014396</v>
      </c>
      <c r="K1808" s="16" t="s">
        <v>4</v>
      </c>
    </row>
    <row r="1809" spans="1:11" x14ac:dyDescent="0.2">
      <c r="A1809" s="1">
        <v>42908</v>
      </c>
      <c r="B1809">
        <v>5.1106462737045497</v>
      </c>
      <c r="C1809" t="s">
        <v>4</v>
      </c>
      <c r="E1809" s="17">
        <v>43812</v>
      </c>
      <c r="F1809" s="18">
        <v>4.9375125443642096</v>
      </c>
      <c r="G1809" s="19" t="s">
        <v>3</v>
      </c>
      <c r="I1809" s="17">
        <v>43812</v>
      </c>
      <c r="J1809" s="18">
        <v>5.4564462598014396</v>
      </c>
      <c r="K1809" s="19" t="s">
        <v>4</v>
      </c>
    </row>
    <row r="1810" spans="1:11" x14ac:dyDescent="0.2">
      <c r="A1810" s="1">
        <v>42909</v>
      </c>
      <c r="B1810">
        <v>5.9211778586669999</v>
      </c>
      <c r="C1810" t="s">
        <v>3</v>
      </c>
      <c r="E1810" s="14">
        <v>43813</v>
      </c>
      <c r="F1810" s="15">
        <v>4.9375125443642096</v>
      </c>
      <c r="G1810" s="16" t="s">
        <v>3</v>
      </c>
      <c r="I1810" s="14">
        <v>43813</v>
      </c>
      <c r="J1810" s="15">
        <v>5.4564462598014396</v>
      </c>
      <c r="K1810" s="16" t="s">
        <v>4</v>
      </c>
    </row>
    <row r="1811" spans="1:11" x14ac:dyDescent="0.2">
      <c r="A1811" s="1">
        <v>42909</v>
      </c>
      <c r="B1811">
        <v>5.1106462737045497</v>
      </c>
      <c r="C1811" t="s">
        <v>4</v>
      </c>
      <c r="E1811" s="17">
        <v>43814</v>
      </c>
      <c r="F1811" s="18">
        <v>4.9375125443642096</v>
      </c>
      <c r="G1811" s="19" t="s">
        <v>3</v>
      </c>
      <c r="I1811" s="17">
        <v>43814</v>
      </c>
      <c r="J1811" s="18">
        <v>5.4564462598014396</v>
      </c>
      <c r="K1811" s="19" t="s">
        <v>4</v>
      </c>
    </row>
    <row r="1812" spans="1:11" x14ac:dyDescent="0.2">
      <c r="A1812" s="1">
        <v>42910</v>
      </c>
      <c r="B1812">
        <v>5.9211778586669999</v>
      </c>
      <c r="C1812" t="s">
        <v>3</v>
      </c>
      <c r="E1812" s="14">
        <v>43815</v>
      </c>
      <c r="F1812" s="15">
        <v>4.9375125443642096</v>
      </c>
      <c r="G1812" s="16" t="s">
        <v>3</v>
      </c>
      <c r="I1812" s="14">
        <v>43815</v>
      </c>
      <c r="J1812" s="15">
        <v>5.4564462598014396</v>
      </c>
      <c r="K1812" s="16" t="s">
        <v>4</v>
      </c>
    </row>
    <row r="1813" spans="1:11" x14ac:dyDescent="0.2">
      <c r="A1813" s="1">
        <v>42910</v>
      </c>
      <c r="B1813">
        <v>5.1106462737045497</v>
      </c>
      <c r="C1813" t="s">
        <v>4</v>
      </c>
      <c r="E1813" s="17">
        <v>43816</v>
      </c>
      <c r="F1813" s="18">
        <v>4.9375125443642096</v>
      </c>
      <c r="G1813" s="19" t="s">
        <v>3</v>
      </c>
      <c r="I1813" s="17">
        <v>43816</v>
      </c>
      <c r="J1813" s="18">
        <v>5.4564462598014396</v>
      </c>
      <c r="K1813" s="19" t="s">
        <v>4</v>
      </c>
    </row>
    <row r="1814" spans="1:11" x14ac:dyDescent="0.2">
      <c r="A1814" s="1">
        <v>42911</v>
      </c>
      <c r="B1814">
        <v>5.9211778586669999</v>
      </c>
      <c r="C1814" t="s">
        <v>3</v>
      </c>
      <c r="E1814" s="14">
        <v>43817</v>
      </c>
      <c r="F1814" s="15">
        <v>4.9375125443642096</v>
      </c>
      <c r="G1814" s="16" t="s">
        <v>3</v>
      </c>
      <c r="I1814" s="14">
        <v>43817</v>
      </c>
      <c r="J1814" s="15">
        <v>5.4564462598014396</v>
      </c>
      <c r="K1814" s="16" t="s">
        <v>4</v>
      </c>
    </row>
    <row r="1815" spans="1:11" x14ac:dyDescent="0.2">
      <c r="A1815" s="1">
        <v>42911</v>
      </c>
      <c r="B1815">
        <v>5.1106462737045497</v>
      </c>
      <c r="C1815" t="s">
        <v>4</v>
      </c>
      <c r="E1815" s="17">
        <v>43818</v>
      </c>
      <c r="F1815" s="18">
        <v>4.9375125443642096</v>
      </c>
      <c r="G1815" s="19" t="s">
        <v>3</v>
      </c>
      <c r="I1815" s="17">
        <v>43818</v>
      </c>
      <c r="J1815" s="18">
        <v>5.4564462598014396</v>
      </c>
      <c r="K1815" s="19" t="s">
        <v>4</v>
      </c>
    </row>
    <row r="1816" spans="1:11" x14ac:dyDescent="0.2">
      <c r="A1816" s="1">
        <v>42912</v>
      </c>
      <c r="B1816">
        <v>5.9211778586669999</v>
      </c>
      <c r="C1816" t="s">
        <v>3</v>
      </c>
      <c r="E1816" s="14">
        <v>43819</v>
      </c>
      <c r="F1816" s="15">
        <v>4.9375125443642096</v>
      </c>
      <c r="G1816" s="16" t="s">
        <v>3</v>
      </c>
      <c r="I1816" s="14">
        <v>43819</v>
      </c>
      <c r="J1816" s="15">
        <v>5.4564462598014396</v>
      </c>
      <c r="K1816" s="16" t="s">
        <v>4</v>
      </c>
    </row>
    <row r="1817" spans="1:11" x14ac:dyDescent="0.2">
      <c r="A1817" s="1">
        <v>42912</v>
      </c>
      <c r="B1817">
        <v>5.1106462737045497</v>
      </c>
      <c r="C1817" t="s">
        <v>4</v>
      </c>
      <c r="E1817" s="17">
        <v>43820</v>
      </c>
      <c r="F1817" s="18">
        <v>4.9375125443642096</v>
      </c>
      <c r="G1817" s="19" t="s">
        <v>3</v>
      </c>
      <c r="I1817" s="17">
        <v>43820</v>
      </c>
      <c r="J1817" s="18">
        <v>5.4564462598014396</v>
      </c>
      <c r="K1817" s="19" t="s">
        <v>4</v>
      </c>
    </row>
    <row r="1818" spans="1:11" x14ac:dyDescent="0.2">
      <c r="A1818" s="1">
        <v>42913</v>
      </c>
      <c r="B1818">
        <v>5.9211778586669999</v>
      </c>
      <c r="C1818" t="s">
        <v>3</v>
      </c>
      <c r="E1818" s="14">
        <v>43821</v>
      </c>
      <c r="F1818" s="15">
        <v>4.9375125443642096</v>
      </c>
      <c r="G1818" s="16" t="s">
        <v>3</v>
      </c>
      <c r="I1818" s="14">
        <v>43821</v>
      </c>
      <c r="J1818" s="15">
        <v>5.4564462598014396</v>
      </c>
      <c r="K1818" s="16" t="s">
        <v>4</v>
      </c>
    </row>
    <row r="1819" spans="1:11" x14ac:dyDescent="0.2">
      <c r="A1819" s="1">
        <v>42913</v>
      </c>
      <c r="B1819">
        <v>5.1106462737045497</v>
      </c>
      <c r="C1819" t="s">
        <v>4</v>
      </c>
      <c r="E1819" s="17">
        <v>43822</v>
      </c>
      <c r="F1819" s="18">
        <v>4.9375125443642096</v>
      </c>
      <c r="G1819" s="19" t="s">
        <v>3</v>
      </c>
      <c r="I1819" s="17">
        <v>43822</v>
      </c>
      <c r="J1819" s="18">
        <v>5.4564462598014396</v>
      </c>
      <c r="K1819" s="19" t="s">
        <v>4</v>
      </c>
    </row>
    <row r="1820" spans="1:11" x14ac:dyDescent="0.2">
      <c r="A1820" s="1">
        <v>42914</v>
      </c>
      <c r="B1820">
        <v>5.9211778586669999</v>
      </c>
      <c r="C1820" t="s">
        <v>3</v>
      </c>
      <c r="E1820" s="14">
        <v>43823</v>
      </c>
      <c r="F1820" s="15">
        <v>4.9375125443642096</v>
      </c>
      <c r="G1820" s="16" t="s">
        <v>3</v>
      </c>
      <c r="I1820" s="14">
        <v>43823</v>
      </c>
      <c r="J1820" s="15">
        <v>5.4564462598014396</v>
      </c>
      <c r="K1820" s="16" t="s">
        <v>4</v>
      </c>
    </row>
    <row r="1821" spans="1:11" x14ac:dyDescent="0.2">
      <c r="A1821" s="1">
        <v>42914</v>
      </c>
      <c r="B1821">
        <v>5.1106462737045497</v>
      </c>
      <c r="C1821" t="s">
        <v>4</v>
      </c>
      <c r="E1821" s="17">
        <v>43824</v>
      </c>
      <c r="F1821" s="18">
        <v>4.9375125443642096</v>
      </c>
      <c r="G1821" s="19" t="s">
        <v>3</v>
      </c>
      <c r="I1821" s="17">
        <v>43824</v>
      </c>
      <c r="J1821" s="18">
        <v>5.4564462598014396</v>
      </c>
      <c r="K1821" s="19" t="s">
        <v>4</v>
      </c>
    </row>
    <row r="1822" spans="1:11" x14ac:dyDescent="0.2">
      <c r="A1822" s="1">
        <v>42915</v>
      </c>
      <c r="B1822">
        <v>5.9211778586669999</v>
      </c>
      <c r="C1822" t="s">
        <v>3</v>
      </c>
      <c r="E1822" s="14">
        <v>43825</v>
      </c>
      <c r="F1822" s="15">
        <v>4.9375125443642096</v>
      </c>
      <c r="G1822" s="16" t="s">
        <v>3</v>
      </c>
      <c r="I1822" s="14">
        <v>43825</v>
      </c>
      <c r="J1822" s="15">
        <v>5.4564462598014396</v>
      </c>
      <c r="K1822" s="16" t="s">
        <v>4</v>
      </c>
    </row>
    <row r="1823" spans="1:11" x14ac:dyDescent="0.2">
      <c r="A1823" s="1">
        <v>42915</v>
      </c>
      <c r="B1823">
        <v>5.1106462737045497</v>
      </c>
      <c r="C1823" t="s">
        <v>4</v>
      </c>
      <c r="E1823" s="17">
        <v>43826</v>
      </c>
      <c r="F1823" s="18">
        <v>4.9375125443642096</v>
      </c>
      <c r="G1823" s="19" t="s">
        <v>3</v>
      </c>
      <c r="I1823" s="17">
        <v>43826</v>
      </c>
      <c r="J1823" s="18">
        <v>5.4564462598014396</v>
      </c>
      <c r="K1823" s="19" t="s">
        <v>4</v>
      </c>
    </row>
    <row r="1824" spans="1:11" x14ac:dyDescent="0.2">
      <c r="A1824" s="1">
        <v>42916</v>
      </c>
      <c r="B1824">
        <v>5.9211778586669999</v>
      </c>
      <c r="C1824" t="s">
        <v>3</v>
      </c>
      <c r="E1824" s="14">
        <v>43827</v>
      </c>
      <c r="F1824" s="15">
        <v>4.9375125443642096</v>
      </c>
      <c r="G1824" s="16" t="s">
        <v>3</v>
      </c>
      <c r="I1824" s="14">
        <v>43827</v>
      </c>
      <c r="J1824" s="15">
        <v>5.4564462598014396</v>
      </c>
      <c r="K1824" s="16" t="s">
        <v>4</v>
      </c>
    </row>
    <row r="1825" spans="1:11" x14ac:dyDescent="0.2">
      <c r="A1825" s="1">
        <v>42916</v>
      </c>
      <c r="B1825">
        <v>5.1106462737045497</v>
      </c>
      <c r="C1825" t="s">
        <v>4</v>
      </c>
      <c r="E1825" s="17">
        <v>43828</v>
      </c>
      <c r="F1825" s="18">
        <v>4.9375125443642096</v>
      </c>
      <c r="G1825" s="19" t="s">
        <v>3</v>
      </c>
      <c r="I1825" s="17">
        <v>43828</v>
      </c>
      <c r="J1825" s="18">
        <v>5.4564462598014396</v>
      </c>
      <c r="K1825" s="19" t="s">
        <v>4</v>
      </c>
    </row>
    <row r="1826" spans="1:11" x14ac:dyDescent="0.2">
      <c r="A1826" s="1">
        <v>42917</v>
      </c>
      <c r="B1826">
        <v>5.9211778586669999</v>
      </c>
      <c r="C1826" t="s">
        <v>3</v>
      </c>
      <c r="E1826" s="14">
        <v>43829</v>
      </c>
      <c r="F1826" s="15">
        <v>4.9375125443642096</v>
      </c>
      <c r="G1826" s="16" t="s">
        <v>3</v>
      </c>
      <c r="I1826" s="14">
        <v>43829</v>
      </c>
      <c r="J1826" s="15">
        <v>5.4564462598014396</v>
      </c>
      <c r="K1826" s="16" t="s">
        <v>4</v>
      </c>
    </row>
    <row r="1827" spans="1:11" x14ac:dyDescent="0.2">
      <c r="A1827" s="1">
        <v>42917</v>
      </c>
      <c r="B1827">
        <v>5.1250663331289203</v>
      </c>
      <c r="C1827" t="s">
        <v>4</v>
      </c>
      <c r="E1827" s="17">
        <v>43830</v>
      </c>
      <c r="F1827" s="18">
        <v>4.9375125443642096</v>
      </c>
      <c r="G1827" s="19" t="s">
        <v>3</v>
      </c>
      <c r="I1827" s="17">
        <v>43830</v>
      </c>
      <c r="J1827" s="18">
        <v>5.4564462598014396</v>
      </c>
      <c r="K1827" s="19" t="s">
        <v>4</v>
      </c>
    </row>
    <row r="1828" spans="1:11" x14ac:dyDescent="0.2">
      <c r="A1828" s="1">
        <v>42918</v>
      </c>
      <c r="B1828">
        <v>5.9211778586669999</v>
      </c>
      <c r="C1828" t="s">
        <v>3</v>
      </c>
      <c r="E1828" s="14">
        <v>43831</v>
      </c>
      <c r="F1828" s="15">
        <v>4.9514101873062897</v>
      </c>
      <c r="G1828" s="16" t="s">
        <v>3</v>
      </c>
      <c r="I1828" s="14">
        <v>43831</v>
      </c>
      <c r="J1828" s="15">
        <v>5.4565039802033297</v>
      </c>
      <c r="K1828" s="16" t="s">
        <v>4</v>
      </c>
    </row>
    <row r="1829" spans="1:11" x14ac:dyDescent="0.2">
      <c r="A1829" s="1">
        <v>42918</v>
      </c>
      <c r="B1829">
        <v>5.1250663331289203</v>
      </c>
      <c r="C1829" t="s">
        <v>4</v>
      </c>
      <c r="E1829" s="17">
        <v>43832</v>
      </c>
      <c r="F1829" s="18">
        <v>4.9514101873062897</v>
      </c>
      <c r="G1829" s="19" t="s">
        <v>3</v>
      </c>
      <c r="I1829" s="17">
        <v>43832</v>
      </c>
      <c r="J1829" s="18">
        <v>5.4565039802033297</v>
      </c>
      <c r="K1829" s="19" t="s">
        <v>4</v>
      </c>
    </row>
    <row r="1830" spans="1:11" x14ac:dyDescent="0.2">
      <c r="A1830" s="1">
        <v>42919</v>
      </c>
      <c r="B1830">
        <v>5.9211778586669999</v>
      </c>
      <c r="C1830" t="s">
        <v>3</v>
      </c>
      <c r="E1830" s="14">
        <v>43833</v>
      </c>
      <c r="F1830" s="15">
        <v>4.9514101873062897</v>
      </c>
      <c r="G1830" s="16" t="s">
        <v>3</v>
      </c>
      <c r="I1830" s="14">
        <v>43833</v>
      </c>
      <c r="J1830" s="15">
        <v>5.4565039802033297</v>
      </c>
      <c r="K1830" s="16" t="s">
        <v>4</v>
      </c>
    </row>
    <row r="1831" spans="1:11" x14ac:dyDescent="0.2">
      <c r="A1831" s="1">
        <v>42919</v>
      </c>
      <c r="B1831">
        <v>5.1250663331289203</v>
      </c>
      <c r="C1831" t="s">
        <v>4</v>
      </c>
      <c r="E1831" s="17">
        <v>43834</v>
      </c>
      <c r="F1831" s="18">
        <v>4.9514101873062897</v>
      </c>
      <c r="G1831" s="19" t="s">
        <v>3</v>
      </c>
      <c r="I1831" s="17">
        <v>43834</v>
      </c>
      <c r="J1831" s="18">
        <v>5.4565039802033297</v>
      </c>
      <c r="K1831" s="19" t="s">
        <v>4</v>
      </c>
    </row>
    <row r="1832" spans="1:11" x14ac:dyDescent="0.2">
      <c r="A1832" s="1">
        <v>42920</v>
      </c>
      <c r="B1832">
        <v>5.9211778586669999</v>
      </c>
      <c r="C1832" t="s">
        <v>3</v>
      </c>
      <c r="E1832" s="14">
        <v>43835</v>
      </c>
      <c r="F1832" s="15">
        <v>4.9514101873062897</v>
      </c>
      <c r="G1832" s="16" t="s">
        <v>3</v>
      </c>
      <c r="I1832" s="14">
        <v>43835</v>
      </c>
      <c r="J1832" s="15">
        <v>5.4565039802033297</v>
      </c>
      <c r="K1832" s="16" t="s">
        <v>4</v>
      </c>
    </row>
    <row r="1833" spans="1:11" x14ac:dyDescent="0.2">
      <c r="A1833" s="1">
        <v>42920</v>
      </c>
      <c r="B1833">
        <v>5.1250663331289203</v>
      </c>
      <c r="C1833" t="s">
        <v>4</v>
      </c>
      <c r="E1833" s="17">
        <v>43836</v>
      </c>
      <c r="F1833" s="18">
        <v>4.9514101873062897</v>
      </c>
      <c r="G1833" s="19" t="s">
        <v>3</v>
      </c>
      <c r="I1833" s="17">
        <v>43836</v>
      </c>
      <c r="J1833" s="18">
        <v>5.4565039802033297</v>
      </c>
      <c r="K1833" s="19" t="s">
        <v>4</v>
      </c>
    </row>
    <row r="1834" spans="1:11" x14ac:dyDescent="0.2">
      <c r="A1834" s="1">
        <v>42921</v>
      </c>
      <c r="B1834">
        <v>5.9211778586669999</v>
      </c>
      <c r="C1834" t="s">
        <v>3</v>
      </c>
      <c r="E1834" s="14">
        <v>43837</v>
      </c>
      <c r="F1834" s="15">
        <v>4.9514101873062897</v>
      </c>
      <c r="G1834" s="16" t="s">
        <v>3</v>
      </c>
      <c r="I1834" s="14">
        <v>43837</v>
      </c>
      <c r="J1834" s="15">
        <v>5.4565039802033297</v>
      </c>
      <c r="K1834" s="16" t="s">
        <v>4</v>
      </c>
    </row>
    <row r="1835" spans="1:11" x14ac:dyDescent="0.2">
      <c r="A1835" s="1">
        <v>42921</v>
      </c>
      <c r="B1835">
        <v>5.1250663331289203</v>
      </c>
      <c r="C1835" t="s">
        <v>4</v>
      </c>
      <c r="E1835" s="17">
        <v>43838</v>
      </c>
      <c r="F1835" s="18">
        <v>4.9514101873062897</v>
      </c>
      <c r="G1835" s="19" t="s">
        <v>3</v>
      </c>
      <c r="I1835" s="17">
        <v>43838</v>
      </c>
      <c r="J1835" s="18">
        <v>5.4565039802033297</v>
      </c>
      <c r="K1835" s="19" t="s">
        <v>4</v>
      </c>
    </row>
    <row r="1836" spans="1:11" x14ac:dyDescent="0.2">
      <c r="A1836" s="1">
        <v>42922</v>
      </c>
      <c r="B1836">
        <v>5.9211778586669999</v>
      </c>
      <c r="C1836" t="s">
        <v>3</v>
      </c>
      <c r="E1836" s="14">
        <v>43839</v>
      </c>
      <c r="F1836" s="15">
        <v>4.9514101873062897</v>
      </c>
      <c r="G1836" s="16" t="s">
        <v>3</v>
      </c>
      <c r="I1836" s="14">
        <v>43839</v>
      </c>
      <c r="J1836" s="15">
        <v>5.4565039802033297</v>
      </c>
      <c r="K1836" s="16" t="s">
        <v>4</v>
      </c>
    </row>
    <row r="1837" spans="1:11" x14ac:dyDescent="0.2">
      <c r="A1837" s="1">
        <v>42922</v>
      </c>
      <c r="B1837">
        <v>5.1250663331289203</v>
      </c>
      <c r="C1837" t="s">
        <v>4</v>
      </c>
      <c r="E1837" s="17">
        <v>43840</v>
      </c>
      <c r="F1837" s="18">
        <v>4.9514101873062897</v>
      </c>
      <c r="G1837" s="19" t="s">
        <v>3</v>
      </c>
      <c r="I1837" s="17">
        <v>43840</v>
      </c>
      <c r="J1837" s="18">
        <v>5.4565039802033297</v>
      </c>
      <c r="K1837" s="19" t="s">
        <v>4</v>
      </c>
    </row>
    <row r="1838" spans="1:11" x14ac:dyDescent="0.2">
      <c r="A1838" s="1">
        <v>42923</v>
      </c>
      <c r="B1838">
        <v>5.9211778586669999</v>
      </c>
      <c r="C1838" t="s">
        <v>3</v>
      </c>
      <c r="E1838" s="14">
        <v>43841</v>
      </c>
      <c r="F1838" s="15">
        <v>4.9514101873062897</v>
      </c>
      <c r="G1838" s="16" t="s">
        <v>3</v>
      </c>
      <c r="I1838" s="14">
        <v>43841</v>
      </c>
      <c r="J1838" s="15">
        <v>5.4565039802033297</v>
      </c>
      <c r="K1838" s="16" t="s">
        <v>4</v>
      </c>
    </row>
    <row r="1839" spans="1:11" x14ac:dyDescent="0.2">
      <c r="A1839" s="1">
        <v>42923</v>
      </c>
      <c r="B1839">
        <v>5.1250663331289203</v>
      </c>
      <c r="C1839" t="s">
        <v>4</v>
      </c>
      <c r="E1839" s="17">
        <v>43842</v>
      </c>
      <c r="F1839" s="18">
        <v>4.9514101873062897</v>
      </c>
      <c r="G1839" s="19" t="s">
        <v>3</v>
      </c>
      <c r="I1839" s="17">
        <v>43842</v>
      </c>
      <c r="J1839" s="18">
        <v>5.4565039802033297</v>
      </c>
      <c r="K1839" s="19" t="s">
        <v>4</v>
      </c>
    </row>
    <row r="1840" spans="1:11" x14ac:dyDescent="0.2">
      <c r="A1840" s="1">
        <v>42924</v>
      </c>
      <c r="B1840">
        <v>5.9211778586669999</v>
      </c>
      <c r="C1840" t="s">
        <v>3</v>
      </c>
      <c r="E1840" s="14">
        <v>43843</v>
      </c>
      <c r="F1840" s="15">
        <v>4.9514101873062897</v>
      </c>
      <c r="G1840" s="16" t="s">
        <v>3</v>
      </c>
      <c r="I1840" s="14">
        <v>43843</v>
      </c>
      <c r="J1840" s="15">
        <v>5.4565039802033297</v>
      </c>
      <c r="K1840" s="16" t="s">
        <v>4</v>
      </c>
    </row>
    <row r="1841" spans="1:11" x14ac:dyDescent="0.2">
      <c r="A1841" s="1">
        <v>42924</v>
      </c>
      <c r="B1841">
        <v>5.1250663331289203</v>
      </c>
      <c r="C1841" t="s">
        <v>4</v>
      </c>
      <c r="E1841" s="17">
        <v>43844</v>
      </c>
      <c r="F1841" s="18">
        <v>4.9514101873062897</v>
      </c>
      <c r="G1841" s="19" t="s">
        <v>3</v>
      </c>
      <c r="I1841" s="17">
        <v>43844</v>
      </c>
      <c r="J1841" s="18">
        <v>5.4565039802033297</v>
      </c>
      <c r="K1841" s="19" t="s">
        <v>4</v>
      </c>
    </row>
    <row r="1842" spans="1:11" x14ac:dyDescent="0.2">
      <c r="A1842" s="1">
        <v>42925</v>
      </c>
      <c r="B1842">
        <v>5.9211778586669999</v>
      </c>
      <c r="C1842" t="s">
        <v>3</v>
      </c>
      <c r="E1842" s="14">
        <v>43845</v>
      </c>
      <c r="F1842" s="15">
        <v>4.9514101873062897</v>
      </c>
      <c r="G1842" s="16" t="s">
        <v>3</v>
      </c>
      <c r="I1842" s="14">
        <v>43845</v>
      </c>
      <c r="J1842" s="15">
        <v>5.4565039802033297</v>
      </c>
      <c r="K1842" s="16" t="s">
        <v>4</v>
      </c>
    </row>
    <row r="1843" spans="1:11" x14ac:dyDescent="0.2">
      <c r="A1843" s="1">
        <v>42925</v>
      </c>
      <c r="B1843">
        <v>5.1250663331289203</v>
      </c>
      <c r="C1843" t="s">
        <v>4</v>
      </c>
      <c r="E1843" s="17">
        <v>43846</v>
      </c>
      <c r="F1843" s="18">
        <v>4.9514101873062897</v>
      </c>
      <c r="G1843" s="19" t="s">
        <v>3</v>
      </c>
      <c r="I1843" s="17">
        <v>43846</v>
      </c>
      <c r="J1843" s="18">
        <v>5.4565039802033297</v>
      </c>
      <c r="K1843" s="19" t="s">
        <v>4</v>
      </c>
    </row>
    <row r="1844" spans="1:11" x14ac:dyDescent="0.2">
      <c r="A1844" s="1">
        <v>42926</v>
      </c>
      <c r="B1844">
        <v>5.9211778586669999</v>
      </c>
      <c r="C1844" t="s">
        <v>3</v>
      </c>
      <c r="E1844" s="14">
        <v>43847</v>
      </c>
      <c r="F1844" s="15">
        <v>4.9514101873062897</v>
      </c>
      <c r="G1844" s="16" t="s">
        <v>3</v>
      </c>
      <c r="I1844" s="14">
        <v>43847</v>
      </c>
      <c r="J1844" s="15">
        <v>5.42249386054469</v>
      </c>
      <c r="K1844" s="16" t="s">
        <v>4</v>
      </c>
    </row>
    <row r="1845" spans="1:11" x14ac:dyDescent="0.2">
      <c r="A1845" s="1">
        <v>42926</v>
      </c>
      <c r="B1845">
        <v>5.1250663331289203</v>
      </c>
      <c r="C1845" t="s">
        <v>4</v>
      </c>
      <c r="E1845" s="17">
        <v>43848</v>
      </c>
      <c r="F1845" s="18">
        <v>5.0927631413875298</v>
      </c>
      <c r="G1845" s="19" t="s">
        <v>3</v>
      </c>
      <c r="I1845" s="17">
        <v>43848</v>
      </c>
      <c r="J1845" s="18">
        <v>5.42249386054469</v>
      </c>
      <c r="K1845" s="19" t="s">
        <v>4</v>
      </c>
    </row>
    <row r="1846" spans="1:11" x14ac:dyDescent="0.2">
      <c r="A1846" s="1">
        <v>42927</v>
      </c>
      <c r="B1846">
        <v>5.9211778586669999</v>
      </c>
      <c r="C1846" t="s">
        <v>3</v>
      </c>
      <c r="E1846" s="14">
        <v>43849</v>
      </c>
      <c r="F1846" s="15">
        <v>5.0927631413875298</v>
      </c>
      <c r="G1846" s="16" t="s">
        <v>3</v>
      </c>
      <c r="I1846" s="14">
        <v>43849</v>
      </c>
      <c r="J1846" s="15">
        <v>5.42249386054469</v>
      </c>
      <c r="K1846" s="16" t="s">
        <v>4</v>
      </c>
    </row>
    <row r="1847" spans="1:11" x14ac:dyDescent="0.2">
      <c r="A1847" s="1">
        <v>42927</v>
      </c>
      <c r="B1847">
        <v>5.1250663331289203</v>
      </c>
      <c r="C1847" t="s">
        <v>4</v>
      </c>
      <c r="E1847" s="17">
        <v>43850</v>
      </c>
      <c r="F1847" s="18">
        <v>5.0927631413875298</v>
      </c>
      <c r="G1847" s="19" t="s">
        <v>3</v>
      </c>
      <c r="I1847" s="17">
        <v>43850</v>
      </c>
      <c r="J1847" s="18">
        <v>5.42249386054469</v>
      </c>
      <c r="K1847" s="19" t="s">
        <v>4</v>
      </c>
    </row>
    <row r="1848" spans="1:11" x14ac:dyDescent="0.2">
      <c r="A1848" s="1">
        <v>42928</v>
      </c>
      <c r="B1848">
        <v>5.9211778586669999</v>
      </c>
      <c r="C1848" t="s">
        <v>3</v>
      </c>
      <c r="E1848" s="14">
        <v>43851</v>
      </c>
      <c r="F1848" s="15">
        <v>5.0927631413875298</v>
      </c>
      <c r="G1848" s="16" t="s">
        <v>3</v>
      </c>
      <c r="I1848" s="14">
        <v>43851</v>
      </c>
      <c r="J1848" s="15">
        <v>5.42249386054469</v>
      </c>
      <c r="K1848" s="16" t="s">
        <v>4</v>
      </c>
    </row>
    <row r="1849" spans="1:11" x14ac:dyDescent="0.2">
      <c r="A1849" s="1">
        <v>42928</v>
      </c>
      <c r="B1849">
        <v>5.1250663331289203</v>
      </c>
      <c r="C1849" t="s">
        <v>4</v>
      </c>
      <c r="E1849" s="17">
        <v>43852</v>
      </c>
      <c r="F1849" s="18">
        <v>5.0927631413875298</v>
      </c>
      <c r="G1849" s="19" t="s">
        <v>3</v>
      </c>
      <c r="I1849" s="17">
        <v>43852</v>
      </c>
      <c r="J1849" s="18">
        <v>5.42249386054469</v>
      </c>
      <c r="K1849" s="19" t="s">
        <v>4</v>
      </c>
    </row>
    <row r="1850" spans="1:11" x14ac:dyDescent="0.2">
      <c r="A1850" s="1">
        <v>42929</v>
      </c>
      <c r="B1850">
        <v>5.9211778586669999</v>
      </c>
      <c r="C1850" t="s">
        <v>3</v>
      </c>
      <c r="E1850" s="14">
        <v>43853</v>
      </c>
      <c r="F1850" s="15">
        <v>5.0927631413875298</v>
      </c>
      <c r="G1850" s="16" t="s">
        <v>3</v>
      </c>
      <c r="I1850" s="14">
        <v>43853</v>
      </c>
      <c r="J1850" s="15">
        <v>5.42249386054469</v>
      </c>
      <c r="K1850" s="16" t="s">
        <v>4</v>
      </c>
    </row>
    <row r="1851" spans="1:11" x14ac:dyDescent="0.2">
      <c r="A1851" s="1">
        <v>42929</v>
      </c>
      <c r="B1851">
        <v>5.1250663331289203</v>
      </c>
      <c r="C1851" t="s">
        <v>4</v>
      </c>
      <c r="E1851" s="17">
        <v>43854</v>
      </c>
      <c r="F1851" s="18">
        <v>5.0927631413875298</v>
      </c>
      <c r="G1851" s="19" t="s">
        <v>3</v>
      </c>
      <c r="I1851" s="17">
        <v>43854</v>
      </c>
      <c r="J1851" s="18">
        <v>5.42249386054469</v>
      </c>
      <c r="K1851" s="19" t="s">
        <v>4</v>
      </c>
    </row>
    <row r="1852" spans="1:11" x14ac:dyDescent="0.2">
      <c r="A1852" s="1">
        <v>42930</v>
      </c>
      <c r="B1852">
        <v>5.9211778586669999</v>
      </c>
      <c r="C1852" t="s">
        <v>3</v>
      </c>
      <c r="E1852" s="14">
        <v>43855</v>
      </c>
      <c r="F1852" s="15">
        <v>5.0927631413875298</v>
      </c>
      <c r="G1852" s="16" t="s">
        <v>3</v>
      </c>
      <c r="I1852" s="14">
        <v>43855</v>
      </c>
      <c r="J1852" s="15">
        <v>5.42249386054469</v>
      </c>
      <c r="K1852" s="16" t="s">
        <v>4</v>
      </c>
    </row>
    <row r="1853" spans="1:11" x14ac:dyDescent="0.2">
      <c r="A1853" s="1">
        <v>42930</v>
      </c>
      <c r="B1853">
        <v>5.1250663331289203</v>
      </c>
      <c r="C1853" t="s">
        <v>4</v>
      </c>
      <c r="E1853" s="17">
        <v>43856</v>
      </c>
      <c r="F1853" s="18">
        <v>5.0927631413875298</v>
      </c>
      <c r="G1853" s="19" t="s">
        <v>3</v>
      </c>
      <c r="I1853" s="17">
        <v>43856</v>
      </c>
      <c r="J1853" s="18">
        <v>5.42249386054469</v>
      </c>
      <c r="K1853" s="19" t="s">
        <v>4</v>
      </c>
    </row>
    <row r="1854" spans="1:11" x14ac:dyDescent="0.2">
      <c r="A1854" s="1">
        <v>42931</v>
      </c>
      <c r="B1854">
        <v>5.9211778586669999</v>
      </c>
      <c r="C1854" t="s">
        <v>3</v>
      </c>
      <c r="E1854" s="14">
        <v>43857</v>
      </c>
      <c r="F1854" s="15">
        <v>5.0927631413875298</v>
      </c>
      <c r="G1854" s="16" t="s">
        <v>3</v>
      </c>
      <c r="I1854" s="14">
        <v>43857</v>
      </c>
      <c r="J1854" s="15">
        <v>5.42249386054469</v>
      </c>
      <c r="K1854" s="16" t="s">
        <v>4</v>
      </c>
    </row>
    <row r="1855" spans="1:11" x14ac:dyDescent="0.2">
      <c r="A1855" s="1">
        <v>42931</v>
      </c>
      <c r="B1855">
        <v>5.1250663331289203</v>
      </c>
      <c r="C1855" t="s">
        <v>4</v>
      </c>
      <c r="E1855" s="17">
        <v>43858</v>
      </c>
      <c r="F1855" s="18">
        <v>5.0927631413875298</v>
      </c>
      <c r="G1855" s="19" t="s">
        <v>3</v>
      </c>
      <c r="I1855" s="17">
        <v>43858</v>
      </c>
      <c r="J1855" s="18">
        <v>5.42249386054469</v>
      </c>
      <c r="K1855" s="19" t="s">
        <v>4</v>
      </c>
    </row>
    <row r="1856" spans="1:11" x14ac:dyDescent="0.2">
      <c r="A1856" s="1">
        <v>42932</v>
      </c>
      <c r="B1856">
        <v>5.9211778586669999</v>
      </c>
      <c r="C1856" t="s">
        <v>3</v>
      </c>
      <c r="E1856" s="14">
        <v>43859</v>
      </c>
      <c r="F1856" s="15">
        <v>5.0927631413875298</v>
      </c>
      <c r="G1856" s="16" t="s">
        <v>3</v>
      </c>
      <c r="I1856" s="14">
        <v>43859</v>
      </c>
      <c r="J1856" s="15">
        <v>5.42249386054469</v>
      </c>
      <c r="K1856" s="16" t="s">
        <v>4</v>
      </c>
    </row>
    <row r="1857" spans="1:11" x14ac:dyDescent="0.2">
      <c r="A1857" s="1">
        <v>42932</v>
      </c>
      <c r="B1857">
        <v>5.1250663331289203</v>
      </c>
      <c r="C1857" t="s">
        <v>4</v>
      </c>
      <c r="E1857" s="17">
        <v>43860</v>
      </c>
      <c r="F1857" s="18">
        <v>5.0927631413875298</v>
      </c>
      <c r="G1857" s="19" t="s">
        <v>3</v>
      </c>
      <c r="I1857" s="17">
        <v>43860</v>
      </c>
      <c r="J1857" s="18">
        <v>5.42249386054469</v>
      </c>
      <c r="K1857" s="19" t="s">
        <v>4</v>
      </c>
    </row>
    <row r="1858" spans="1:11" x14ac:dyDescent="0.2">
      <c r="A1858" s="1">
        <v>42933</v>
      </c>
      <c r="B1858">
        <v>5.9211778586669999</v>
      </c>
      <c r="C1858" t="s">
        <v>3</v>
      </c>
      <c r="E1858" s="14">
        <v>43861</v>
      </c>
      <c r="F1858" s="15">
        <v>5.0927631413875298</v>
      </c>
      <c r="G1858" s="16" t="s">
        <v>3</v>
      </c>
      <c r="I1858" s="14">
        <v>43861</v>
      </c>
      <c r="J1858" s="15">
        <v>5.42249386054469</v>
      </c>
      <c r="K1858" s="16" t="s">
        <v>4</v>
      </c>
    </row>
    <row r="1859" spans="1:11" x14ac:dyDescent="0.2">
      <c r="A1859" s="1">
        <v>42933</v>
      </c>
      <c r="B1859">
        <v>5.1250663331289203</v>
      </c>
      <c r="C1859" t="s">
        <v>4</v>
      </c>
      <c r="E1859" s="17">
        <v>43862</v>
      </c>
      <c r="F1859" s="18">
        <v>5.0927631413875298</v>
      </c>
      <c r="G1859" s="19" t="s">
        <v>3</v>
      </c>
      <c r="I1859" s="17">
        <v>43862</v>
      </c>
      <c r="J1859" s="18">
        <v>5.4565039802033297</v>
      </c>
      <c r="K1859" s="19" t="s">
        <v>4</v>
      </c>
    </row>
    <row r="1860" spans="1:11" x14ac:dyDescent="0.2">
      <c r="A1860" s="1">
        <v>42934</v>
      </c>
      <c r="B1860">
        <v>5.9211778586669999</v>
      </c>
      <c r="C1860" t="s">
        <v>3</v>
      </c>
      <c r="E1860" s="14">
        <v>43863</v>
      </c>
      <c r="F1860" s="15">
        <v>5.0927631413875298</v>
      </c>
      <c r="G1860" s="16" t="s">
        <v>3</v>
      </c>
      <c r="I1860" s="14">
        <v>43863</v>
      </c>
      <c r="J1860" s="15">
        <v>5.4565039802033297</v>
      </c>
      <c r="K1860" s="16" t="s">
        <v>4</v>
      </c>
    </row>
    <row r="1861" spans="1:11" x14ac:dyDescent="0.2">
      <c r="A1861" s="1">
        <v>42934</v>
      </c>
      <c r="B1861">
        <v>5.1250663331289203</v>
      </c>
      <c r="C1861" t="s">
        <v>4</v>
      </c>
      <c r="E1861" s="17">
        <v>43864</v>
      </c>
      <c r="F1861" s="18">
        <v>5.0927631413875298</v>
      </c>
      <c r="G1861" s="19" t="s">
        <v>3</v>
      </c>
      <c r="I1861" s="17">
        <v>43864</v>
      </c>
      <c r="J1861" s="18">
        <v>5.4565039802033297</v>
      </c>
      <c r="K1861" s="19" t="s">
        <v>4</v>
      </c>
    </row>
    <row r="1862" spans="1:11" x14ac:dyDescent="0.2">
      <c r="A1862" s="1">
        <v>42935</v>
      </c>
      <c r="B1862">
        <v>5.9211778586669999</v>
      </c>
      <c r="C1862" t="s">
        <v>3</v>
      </c>
      <c r="E1862" s="14">
        <v>43865</v>
      </c>
      <c r="F1862" s="15">
        <v>5.0927631413875298</v>
      </c>
      <c r="G1862" s="16" t="s">
        <v>3</v>
      </c>
      <c r="I1862" s="14">
        <v>43865</v>
      </c>
      <c r="J1862" s="15">
        <v>5.4565039802033297</v>
      </c>
      <c r="K1862" s="16" t="s">
        <v>4</v>
      </c>
    </row>
    <row r="1863" spans="1:11" x14ac:dyDescent="0.2">
      <c r="A1863" s="1">
        <v>42935</v>
      </c>
      <c r="B1863">
        <v>5.1250663331289203</v>
      </c>
      <c r="C1863" t="s">
        <v>4</v>
      </c>
      <c r="E1863" s="17">
        <v>43866</v>
      </c>
      <c r="F1863" s="18">
        <v>5.0927631413875298</v>
      </c>
      <c r="G1863" s="19" t="s">
        <v>3</v>
      </c>
      <c r="I1863" s="17">
        <v>43866</v>
      </c>
      <c r="J1863" s="18">
        <v>5.4565039802033297</v>
      </c>
      <c r="K1863" s="19" t="s">
        <v>4</v>
      </c>
    </row>
    <row r="1864" spans="1:11" x14ac:dyDescent="0.2">
      <c r="A1864" s="1">
        <v>42936</v>
      </c>
      <c r="B1864">
        <v>5.9211778586669999</v>
      </c>
      <c r="C1864" t="s">
        <v>3</v>
      </c>
      <c r="E1864" s="14">
        <v>43867</v>
      </c>
      <c r="F1864" s="15">
        <v>5.0927631413875298</v>
      </c>
      <c r="G1864" s="16" t="s">
        <v>3</v>
      </c>
      <c r="I1864" s="14">
        <v>43867</v>
      </c>
      <c r="J1864" s="15">
        <v>5.4565039802033297</v>
      </c>
      <c r="K1864" s="16" t="s">
        <v>4</v>
      </c>
    </row>
    <row r="1865" spans="1:11" x14ac:dyDescent="0.2">
      <c r="A1865" s="1">
        <v>42936</v>
      </c>
      <c r="B1865">
        <v>5.1250663331289203</v>
      </c>
      <c r="C1865" t="s">
        <v>4</v>
      </c>
      <c r="E1865" s="17">
        <v>43868</v>
      </c>
      <c r="F1865" s="18">
        <v>5.0927631413875298</v>
      </c>
      <c r="G1865" s="19" t="s">
        <v>3</v>
      </c>
      <c r="I1865" s="17">
        <v>43868</v>
      </c>
      <c r="J1865" s="18">
        <v>5.4565039802033297</v>
      </c>
      <c r="K1865" s="19" t="s">
        <v>4</v>
      </c>
    </row>
    <row r="1866" spans="1:11" x14ac:dyDescent="0.2">
      <c r="A1866" s="1">
        <v>42937</v>
      </c>
      <c r="B1866">
        <v>5.9211778586669999</v>
      </c>
      <c r="C1866" t="s">
        <v>3</v>
      </c>
      <c r="E1866" s="14">
        <v>43869</v>
      </c>
      <c r="F1866" s="15">
        <v>5.0927631413875298</v>
      </c>
      <c r="G1866" s="16" t="s">
        <v>3</v>
      </c>
      <c r="I1866" s="14">
        <v>43869</v>
      </c>
      <c r="J1866" s="15">
        <v>5.4565039802033297</v>
      </c>
      <c r="K1866" s="16" t="s">
        <v>4</v>
      </c>
    </row>
    <row r="1867" spans="1:11" x14ac:dyDescent="0.2">
      <c r="A1867" s="1">
        <v>42937</v>
      </c>
      <c r="B1867">
        <v>5.1250663331289203</v>
      </c>
      <c r="C1867" t="s">
        <v>4</v>
      </c>
      <c r="E1867" s="17">
        <v>43870</v>
      </c>
      <c r="F1867" s="18">
        <v>5.0927631413875298</v>
      </c>
      <c r="G1867" s="19" t="s">
        <v>3</v>
      </c>
      <c r="I1867" s="17">
        <v>43870</v>
      </c>
      <c r="J1867" s="18">
        <v>5.4565039802033297</v>
      </c>
      <c r="K1867" s="19" t="s">
        <v>4</v>
      </c>
    </row>
    <row r="1868" spans="1:11" x14ac:dyDescent="0.2">
      <c r="A1868" s="1">
        <v>42938</v>
      </c>
      <c r="B1868">
        <v>5.9211778586669999</v>
      </c>
      <c r="C1868" t="s">
        <v>3</v>
      </c>
      <c r="E1868" s="14">
        <v>43871</v>
      </c>
      <c r="F1868" s="15">
        <v>5.0927631413875298</v>
      </c>
      <c r="G1868" s="16" t="s">
        <v>3</v>
      </c>
      <c r="I1868" s="14">
        <v>43871</v>
      </c>
      <c r="J1868" s="15">
        <v>5.4565039802033297</v>
      </c>
      <c r="K1868" s="16" t="s">
        <v>4</v>
      </c>
    </row>
    <row r="1869" spans="1:11" x14ac:dyDescent="0.2">
      <c r="A1869" s="1">
        <v>42938</v>
      </c>
      <c r="B1869">
        <v>5.1250663331289203</v>
      </c>
      <c r="C1869" t="s">
        <v>4</v>
      </c>
      <c r="E1869" s="17">
        <v>43872</v>
      </c>
      <c r="F1869" s="18">
        <v>5.0927631413875298</v>
      </c>
      <c r="G1869" s="19" t="s">
        <v>3</v>
      </c>
      <c r="I1869" s="17">
        <v>43872</v>
      </c>
      <c r="J1869" s="18">
        <v>5.4565039802033297</v>
      </c>
      <c r="K1869" s="19" t="s">
        <v>4</v>
      </c>
    </row>
    <row r="1870" spans="1:11" x14ac:dyDescent="0.2">
      <c r="A1870" s="1">
        <v>42939</v>
      </c>
      <c r="B1870">
        <v>5.9211778586669999</v>
      </c>
      <c r="C1870" t="s">
        <v>3</v>
      </c>
      <c r="E1870" s="14">
        <v>43873</v>
      </c>
      <c r="F1870" s="15">
        <v>5.0927631413875298</v>
      </c>
      <c r="G1870" s="16" t="s">
        <v>3</v>
      </c>
      <c r="I1870" s="14">
        <v>43873</v>
      </c>
      <c r="J1870" s="15">
        <v>5.4565039802033297</v>
      </c>
      <c r="K1870" s="16" t="s">
        <v>4</v>
      </c>
    </row>
    <row r="1871" spans="1:11" x14ac:dyDescent="0.2">
      <c r="A1871" s="1">
        <v>42939</v>
      </c>
      <c r="B1871">
        <v>5.1250663331289203</v>
      </c>
      <c r="C1871" t="s">
        <v>4</v>
      </c>
      <c r="E1871" s="17">
        <v>43874</v>
      </c>
      <c r="F1871" s="18">
        <v>5.0927631413875298</v>
      </c>
      <c r="G1871" s="19" t="s">
        <v>3</v>
      </c>
      <c r="I1871" s="17">
        <v>43874</v>
      </c>
      <c r="J1871" s="18">
        <v>5.4565039802033297</v>
      </c>
      <c r="K1871" s="19" t="s">
        <v>4</v>
      </c>
    </row>
    <row r="1872" spans="1:11" x14ac:dyDescent="0.2">
      <c r="A1872" s="1">
        <v>42940</v>
      </c>
      <c r="B1872">
        <v>5.9211778586669999</v>
      </c>
      <c r="C1872" t="s">
        <v>3</v>
      </c>
      <c r="E1872" s="14">
        <v>43875</v>
      </c>
      <c r="F1872" s="15">
        <v>5.0927631413875298</v>
      </c>
      <c r="G1872" s="16" t="s">
        <v>3</v>
      </c>
      <c r="I1872" s="14">
        <v>43875</v>
      </c>
      <c r="J1872" s="15">
        <v>5.4565039802033297</v>
      </c>
      <c r="K1872" s="16" t="s">
        <v>4</v>
      </c>
    </row>
    <row r="1873" spans="1:11" x14ac:dyDescent="0.2">
      <c r="A1873" s="1">
        <v>42940</v>
      </c>
      <c r="B1873">
        <v>5.1250663331289203</v>
      </c>
      <c r="C1873" t="s">
        <v>4</v>
      </c>
      <c r="E1873" s="17">
        <v>43876</v>
      </c>
      <c r="F1873" s="18">
        <v>5.0927631413875298</v>
      </c>
      <c r="G1873" s="19" t="s">
        <v>3</v>
      </c>
      <c r="I1873" s="17">
        <v>43876</v>
      </c>
      <c r="J1873" s="18">
        <v>5.4565039802033297</v>
      </c>
      <c r="K1873" s="19" t="s">
        <v>4</v>
      </c>
    </row>
    <row r="1874" spans="1:11" x14ac:dyDescent="0.2">
      <c r="A1874" s="1">
        <v>42941</v>
      </c>
      <c r="B1874">
        <v>5.9211778586669999</v>
      </c>
      <c r="C1874" t="s">
        <v>3</v>
      </c>
      <c r="E1874" s="14">
        <v>43877</v>
      </c>
      <c r="F1874" s="15">
        <v>5.0927631413875298</v>
      </c>
      <c r="G1874" s="16" t="s">
        <v>3</v>
      </c>
      <c r="I1874" s="14">
        <v>43877</v>
      </c>
      <c r="J1874" s="15">
        <v>5.4565039802033297</v>
      </c>
      <c r="K1874" s="16" t="s">
        <v>4</v>
      </c>
    </row>
    <row r="1875" spans="1:11" x14ac:dyDescent="0.2">
      <c r="A1875" s="1">
        <v>42941</v>
      </c>
      <c r="B1875">
        <v>5.1250663331289203</v>
      </c>
      <c r="C1875" t="s">
        <v>4</v>
      </c>
      <c r="E1875" s="17">
        <v>43878</v>
      </c>
      <c r="F1875" s="18">
        <v>5.0927631413875298</v>
      </c>
      <c r="G1875" s="19" t="s">
        <v>3</v>
      </c>
      <c r="I1875" s="17">
        <v>43878</v>
      </c>
      <c r="J1875" s="18">
        <v>5.4565039802033297</v>
      </c>
      <c r="K1875" s="19" t="s">
        <v>4</v>
      </c>
    </row>
    <row r="1876" spans="1:11" x14ac:dyDescent="0.2">
      <c r="A1876" s="1">
        <v>42942</v>
      </c>
      <c r="B1876">
        <v>5.9211778586669999</v>
      </c>
      <c r="C1876" t="s">
        <v>3</v>
      </c>
      <c r="E1876" s="14">
        <v>43879</v>
      </c>
      <c r="F1876" s="15">
        <v>5.0927631413875298</v>
      </c>
      <c r="G1876" s="16" t="s">
        <v>3</v>
      </c>
      <c r="I1876" s="14">
        <v>43879</v>
      </c>
      <c r="J1876" s="15">
        <v>5.4565039802033297</v>
      </c>
      <c r="K1876" s="16" t="s">
        <v>4</v>
      </c>
    </row>
    <row r="1877" spans="1:11" x14ac:dyDescent="0.2">
      <c r="A1877" s="1">
        <v>42942</v>
      </c>
      <c r="B1877">
        <v>5.1250663331289203</v>
      </c>
      <c r="C1877" t="s">
        <v>4</v>
      </c>
      <c r="E1877" s="17">
        <v>43880</v>
      </c>
      <c r="F1877" s="18">
        <v>5.0927631413875298</v>
      </c>
      <c r="G1877" s="19" t="s">
        <v>3</v>
      </c>
      <c r="I1877" s="17">
        <v>43880</v>
      </c>
      <c r="J1877" s="18">
        <v>5.4565039802033297</v>
      </c>
      <c r="K1877" s="19" t="s">
        <v>4</v>
      </c>
    </row>
    <row r="1878" spans="1:11" x14ac:dyDescent="0.2">
      <c r="A1878" s="1">
        <v>42943</v>
      </c>
      <c r="B1878">
        <v>5.9211778586669999</v>
      </c>
      <c r="C1878" t="s">
        <v>3</v>
      </c>
      <c r="E1878" s="14">
        <v>43881</v>
      </c>
      <c r="F1878" s="15">
        <v>5.0927631413875298</v>
      </c>
      <c r="G1878" s="16" t="s">
        <v>3</v>
      </c>
      <c r="I1878" s="14">
        <v>43881</v>
      </c>
      <c r="J1878" s="15">
        <v>5.4565039802033297</v>
      </c>
      <c r="K1878" s="16" t="s">
        <v>4</v>
      </c>
    </row>
    <row r="1879" spans="1:11" x14ac:dyDescent="0.2">
      <c r="A1879" s="1">
        <v>42943</v>
      </c>
      <c r="B1879">
        <v>5.1250663331289203</v>
      </c>
      <c r="C1879" t="s">
        <v>4</v>
      </c>
      <c r="E1879" s="17">
        <v>43882</v>
      </c>
      <c r="F1879" s="18">
        <v>5.0927631413875298</v>
      </c>
      <c r="G1879" s="19" t="s">
        <v>3</v>
      </c>
      <c r="I1879" s="17">
        <v>43882</v>
      </c>
      <c r="J1879" s="18">
        <v>5.4565039802033297</v>
      </c>
      <c r="K1879" s="19" t="s">
        <v>4</v>
      </c>
    </row>
    <row r="1880" spans="1:11" x14ac:dyDescent="0.2">
      <c r="A1880" s="1">
        <v>42944</v>
      </c>
      <c r="B1880">
        <v>5.9211778586669999</v>
      </c>
      <c r="C1880" t="s">
        <v>3</v>
      </c>
      <c r="E1880" s="14">
        <v>43883</v>
      </c>
      <c r="F1880" s="15">
        <v>5.0927631413875298</v>
      </c>
      <c r="G1880" s="16" t="s">
        <v>3</v>
      </c>
      <c r="I1880" s="14">
        <v>43883</v>
      </c>
      <c r="J1880" s="15">
        <v>5.4565039802033297</v>
      </c>
      <c r="K1880" s="16" t="s">
        <v>4</v>
      </c>
    </row>
    <row r="1881" spans="1:11" x14ac:dyDescent="0.2">
      <c r="A1881" s="1">
        <v>42944</v>
      </c>
      <c r="B1881">
        <v>5.1250663331289203</v>
      </c>
      <c r="C1881" t="s">
        <v>4</v>
      </c>
      <c r="E1881" s="17">
        <v>43884</v>
      </c>
      <c r="F1881" s="18">
        <v>5.0927631413875298</v>
      </c>
      <c r="G1881" s="19" t="s">
        <v>3</v>
      </c>
      <c r="I1881" s="17">
        <v>43884</v>
      </c>
      <c r="J1881" s="18">
        <v>5.4565039802033297</v>
      </c>
      <c r="K1881" s="19" t="s">
        <v>4</v>
      </c>
    </row>
    <row r="1882" spans="1:11" x14ac:dyDescent="0.2">
      <c r="A1882" s="1">
        <v>42945</v>
      </c>
      <c r="B1882">
        <v>5.9211778586669999</v>
      </c>
      <c r="C1882" t="s">
        <v>3</v>
      </c>
      <c r="E1882" s="14">
        <v>43885</v>
      </c>
      <c r="F1882" s="15">
        <v>5.0927631413875298</v>
      </c>
      <c r="G1882" s="16" t="s">
        <v>3</v>
      </c>
      <c r="I1882" s="14">
        <v>43885</v>
      </c>
      <c r="J1882" s="15">
        <v>5.4565039802033297</v>
      </c>
      <c r="K1882" s="16" t="s">
        <v>4</v>
      </c>
    </row>
    <row r="1883" spans="1:11" x14ac:dyDescent="0.2">
      <c r="A1883" s="1">
        <v>42945</v>
      </c>
      <c r="B1883">
        <v>5.1250663331289203</v>
      </c>
      <c r="C1883" t="s">
        <v>4</v>
      </c>
      <c r="E1883" s="17">
        <v>43886</v>
      </c>
      <c r="F1883" s="18">
        <v>5.0927631413875298</v>
      </c>
      <c r="G1883" s="19" t="s">
        <v>3</v>
      </c>
      <c r="I1883" s="17">
        <v>43886</v>
      </c>
      <c r="J1883" s="18">
        <v>5.4565039802033297</v>
      </c>
      <c r="K1883" s="19" t="s">
        <v>4</v>
      </c>
    </row>
    <row r="1884" spans="1:11" x14ac:dyDescent="0.2">
      <c r="A1884" s="1">
        <v>42946</v>
      </c>
      <c r="B1884">
        <v>5.9211778586669999</v>
      </c>
      <c r="C1884" t="s">
        <v>3</v>
      </c>
      <c r="E1884" s="14">
        <v>43887</v>
      </c>
      <c r="F1884" s="15">
        <v>5.0927631413875298</v>
      </c>
      <c r="G1884" s="16" t="s">
        <v>3</v>
      </c>
      <c r="I1884" s="14">
        <v>43887</v>
      </c>
      <c r="J1884" s="15">
        <v>5.4565039802033297</v>
      </c>
      <c r="K1884" s="16" t="s">
        <v>4</v>
      </c>
    </row>
    <row r="1885" spans="1:11" x14ac:dyDescent="0.2">
      <c r="A1885" s="1">
        <v>42946</v>
      </c>
      <c r="B1885">
        <v>5.1250663331289203</v>
      </c>
      <c r="C1885" t="s">
        <v>4</v>
      </c>
      <c r="E1885" s="17">
        <v>43888</v>
      </c>
      <c r="F1885" s="18">
        <v>5.0927631413875298</v>
      </c>
      <c r="G1885" s="19" t="s">
        <v>3</v>
      </c>
      <c r="I1885" s="17">
        <v>43888</v>
      </c>
      <c r="J1885" s="18">
        <v>5.4565039802033297</v>
      </c>
      <c r="K1885" s="19" t="s">
        <v>4</v>
      </c>
    </row>
    <row r="1886" spans="1:11" x14ac:dyDescent="0.2">
      <c r="A1886" s="1">
        <v>42947</v>
      </c>
      <c r="B1886">
        <v>5.9211778586669999</v>
      </c>
      <c r="C1886" t="s">
        <v>3</v>
      </c>
      <c r="E1886" s="14">
        <v>43889</v>
      </c>
      <c r="F1886" s="15">
        <v>5.0927631413875298</v>
      </c>
      <c r="G1886" s="16" t="s">
        <v>3</v>
      </c>
      <c r="I1886" s="14">
        <v>43889</v>
      </c>
      <c r="J1886" s="15">
        <v>5.4565039802033297</v>
      </c>
      <c r="K1886" s="16" t="s">
        <v>4</v>
      </c>
    </row>
    <row r="1887" spans="1:11" x14ac:dyDescent="0.2">
      <c r="A1887" s="1">
        <v>42947</v>
      </c>
      <c r="B1887">
        <v>5.1250663331289203</v>
      </c>
      <c r="C1887" t="s">
        <v>4</v>
      </c>
      <c r="E1887" s="17">
        <v>43890</v>
      </c>
      <c r="F1887" s="18">
        <v>5.0927631413875298</v>
      </c>
      <c r="G1887" s="19" t="s">
        <v>3</v>
      </c>
      <c r="I1887" s="17">
        <v>43890</v>
      </c>
      <c r="J1887" s="18">
        <v>5.4565039802033297</v>
      </c>
      <c r="K1887" s="19" t="s">
        <v>4</v>
      </c>
    </row>
    <row r="1888" spans="1:11" x14ac:dyDescent="0.2">
      <c r="A1888" s="1">
        <v>42948</v>
      </c>
      <c r="B1888">
        <v>5.9211778586669999</v>
      </c>
      <c r="C1888" t="s">
        <v>3</v>
      </c>
      <c r="E1888" s="14">
        <v>43891</v>
      </c>
      <c r="F1888" s="15">
        <v>5.0927631413875298</v>
      </c>
      <c r="G1888" s="16" t="s">
        <v>3</v>
      </c>
      <c r="I1888" s="14">
        <v>43891</v>
      </c>
      <c r="J1888" s="15">
        <v>5.45648074297943</v>
      </c>
      <c r="K1888" s="16" t="s">
        <v>4</v>
      </c>
    </row>
    <row r="1889" spans="1:11" x14ac:dyDescent="0.2">
      <c r="A1889" s="1">
        <v>42948</v>
      </c>
      <c r="B1889">
        <v>5.1248999259160302</v>
      </c>
      <c r="C1889" t="s">
        <v>4</v>
      </c>
      <c r="E1889" s="17">
        <v>43892</v>
      </c>
      <c r="F1889" s="18">
        <v>5.0927631413875298</v>
      </c>
      <c r="G1889" s="19" t="s">
        <v>3</v>
      </c>
      <c r="I1889" s="17">
        <v>43892</v>
      </c>
      <c r="J1889" s="18">
        <v>5.45648074297943</v>
      </c>
      <c r="K1889" s="19" t="s">
        <v>4</v>
      </c>
    </row>
    <row r="1890" spans="1:11" x14ac:dyDescent="0.2">
      <c r="A1890" s="1">
        <v>42949</v>
      </c>
      <c r="B1890">
        <v>5.9211778586669999</v>
      </c>
      <c r="C1890" t="s">
        <v>3</v>
      </c>
      <c r="E1890" s="14">
        <v>43893</v>
      </c>
      <c r="F1890" s="15">
        <v>5.0927631413875298</v>
      </c>
      <c r="G1890" s="16" t="s">
        <v>3</v>
      </c>
      <c r="I1890" s="14">
        <v>43893</v>
      </c>
      <c r="J1890" s="15">
        <v>5.45648074297943</v>
      </c>
      <c r="K1890" s="16" t="s">
        <v>4</v>
      </c>
    </row>
    <row r="1891" spans="1:11" x14ac:dyDescent="0.2">
      <c r="A1891" s="1">
        <v>42949</v>
      </c>
      <c r="B1891">
        <v>5.1248999259160302</v>
      </c>
      <c r="C1891" t="s">
        <v>4</v>
      </c>
      <c r="E1891" s="17">
        <v>43894</v>
      </c>
      <c r="F1891" s="18">
        <v>5.0927631413875298</v>
      </c>
      <c r="G1891" s="19" t="s">
        <v>3</v>
      </c>
      <c r="I1891" s="17">
        <v>43894</v>
      </c>
      <c r="J1891" s="18">
        <v>5.45648074297943</v>
      </c>
      <c r="K1891" s="19" t="s">
        <v>4</v>
      </c>
    </row>
    <row r="1892" spans="1:11" x14ac:dyDescent="0.2">
      <c r="A1892" s="1">
        <v>42950</v>
      </c>
      <c r="B1892">
        <v>5.9211778586669999</v>
      </c>
      <c r="C1892" t="s">
        <v>3</v>
      </c>
      <c r="E1892" s="14">
        <v>43895</v>
      </c>
      <c r="F1892" s="15">
        <v>5.0927631413875298</v>
      </c>
      <c r="G1892" s="16" t="s">
        <v>3</v>
      </c>
      <c r="I1892" s="14">
        <v>43895</v>
      </c>
      <c r="J1892" s="15">
        <v>5.45648074297943</v>
      </c>
      <c r="K1892" s="16" t="s">
        <v>4</v>
      </c>
    </row>
    <row r="1893" spans="1:11" x14ac:dyDescent="0.2">
      <c r="A1893" s="1">
        <v>42950</v>
      </c>
      <c r="B1893">
        <v>5.1248999259160302</v>
      </c>
      <c r="C1893" t="s">
        <v>4</v>
      </c>
      <c r="E1893" s="17">
        <v>43896</v>
      </c>
      <c r="F1893" s="18">
        <v>5.0927631413875298</v>
      </c>
      <c r="G1893" s="19" t="s">
        <v>3</v>
      </c>
      <c r="I1893" s="17">
        <v>43896</v>
      </c>
      <c r="J1893" s="18">
        <v>5.45648074297943</v>
      </c>
      <c r="K1893" s="19" t="s">
        <v>4</v>
      </c>
    </row>
    <row r="1894" spans="1:11" x14ac:dyDescent="0.2">
      <c r="A1894" s="1">
        <v>42951</v>
      </c>
      <c r="B1894">
        <v>5.9211778586669999</v>
      </c>
      <c r="C1894" t="s">
        <v>3</v>
      </c>
      <c r="E1894" s="14">
        <v>43897</v>
      </c>
      <c r="F1894" s="15">
        <v>5.0927631413875298</v>
      </c>
      <c r="G1894" s="16" t="s">
        <v>3</v>
      </c>
      <c r="I1894" s="14">
        <v>43897</v>
      </c>
      <c r="J1894" s="15">
        <v>5.45648074297943</v>
      </c>
      <c r="K1894" s="16" t="s">
        <v>4</v>
      </c>
    </row>
    <row r="1895" spans="1:11" x14ac:dyDescent="0.2">
      <c r="A1895" s="1">
        <v>42951</v>
      </c>
      <c r="B1895">
        <v>5.1248999259160302</v>
      </c>
      <c r="C1895" t="s">
        <v>4</v>
      </c>
      <c r="E1895" s="17">
        <v>43898</v>
      </c>
      <c r="F1895" s="18">
        <v>5.0927631413875298</v>
      </c>
      <c r="G1895" s="19" t="s">
        <v>3</v>
      </c>
      <c r="I1895" s="17">
        <v>43898</v>
      </c>
      <c r="J1895" s="18">
        <v>5.45648074297943</v>
      </c>
      <c r="K1895" s="19" t="s">
        <v>4</v>
      </c>
    </row>
    <row r="1896" spans="1:11" x14ac:dyDescent="0.2">
      <c r="A1896" s="1">
        <v>42952</v>
      </c>
      <c r="B1896">
        <v>5.9211778586669999</v>
      </c>
      <c r="C1896" t="s">
        <v>3</v>
      </c>
      <c r="E1896" s="14">
        <v>43899</v>
      </c>
      <c r="F1896" s="15">
        <v>5.0927631413875298</v>
      </c>
      <c r="G1896" s="16" t="s">
        <v>3</v>
      </c>
      <c r="I1896" s="14">
        <v>43899</v>
      </c>
      <c r="J1896" s="15">
        <v>5.45648074297943</v>
      </c>
      <c r="K1896" s="16" t="s">
        <v>4</v>
      </c>
    </row>
    <row r="1897" spans="1:11" x14ac:dyDescent="0.2">
      <c r="A1897" s="1">
        <v>42952</v>
      </c>
      <c r="B1897">
        <v>5.1248999259160302</v>
      </c>
      <c r="C1897" t="s">
        <v>4</v>
      </c>
      <c r="E1897" s="17">
        <v>43900</v>
      </c>
      <c r="F1897" s="18">
        <v>5.0927631413875298</v>
      </c>
      <c r="G1897" s="19" t="s">
        <v>3</v>
      </c>
      <c r="I1897" s="17">
        <v>43900</v>
      </c>
      <c r="J1897" s="18">
        <v>5.45648074297943</v>
      </c>
      <c r="K1897" s="19" t="s">
        <v>4</v>
      </c>
    </row>
    <row r="1898" spans="1:11" x14ac:dyDescent="0.2">
      <c r="A1898" s="1">
        <v>42953</v>
      </c>
      <c r="B1898">
        <v>5.9211778586669999</v>
      </c>
      <c r="C1898" t="s">
        <v>3</v>
      </c>
      <c r="E1898" s="14">
        <v>43901</v>
      </c>
      <c r="F1898" s="15">
        <v>5.0927631413875298</v>
      </c>
      <c r="G1898" s="16" t="s">
        <v>3</v>
      </c>
      <c r="I1898" s="14">
        <v>43901</v>
      </c>
      <c r="J1898" s="15">
        <v>5.45648074297943</v>
      </c>
      <c r="K1898" s="16" t="s">
        <v>4</v>
      </c>
    </row>
    <row r="1899" spans="1:11" x14ac:dyDescent="0.2">
      <c r="A1899" s="1">
        <v>42953</v>
      </c>
      <c r="B1899">
        <v>5.1248999259160302</v>
      </c>
      <c r="C1899" t="s">
        <v>4</v>
      </c>
      <c r="E1899" s="17">
        <v>43902</v>
      </c>
      <c r="F1899" s="18">
        <v>5.0927631413875298</v>
      </c>
      <c r="G1899" s="19" t="s">
        <v>3</v>
      </c>
      <c r="I1899" s="17">
        <v>43902</v>
      </c>
      <c r="J1899" s="18">
        <v>5.45648074297943</v>
      </c>
      <c r="K1899" s="19" t="s">
        <v>4</v>
      </c>
    </row>
    <row r="1900" spans="1:11" x14ac:dyDescent="0.2">
      <c r="A1900" s="1">
        <v>42954</v>
      </c>
      <c r="B1900">
        <v>5.9211778586669999</v>
      </c>
      <c r="C1900" t="s">
        <v>3</v>
      </c>
      <c r="E1900" s="14">
        <v>43903</v>
      </c>
      <c r="F1900" s="15">
        <v>5.0927631413875298</v>
      </c>
      <c r="G1900" s="16" t="s">
        <v>3</v>
      </c>
      <c r="I1900" s="14">
        <v>43903</v>
      </c>
      <c r="J1900" s="15">
        <v>5.45648074297943</v>
      </c>
      <c r="K1900" s="16" t="s">
        <v>4</v>
      </c>
    </row>
    <row r="1901" spans="1:11" x14ac:dyDescent="0.2">
      <c r="A1901" s="1">
        <v>42954</v>
      </c>
      <c r="B1901">
        <v>5.1248999259160302</v>
      </c>
      <c r="C1901" t="s">
        <v>4</v>
      </c>
      <c r="E1901" s="17">
        <v>43904</v>
      </c>
      <c r="F1901" s="18">
        <v>5.0927631413875298</v>
      </c>
      <c r="G1901" s="19" t="s">
        <v>3</v>
      </c>
      <c r="I1901" s="17">
        <v>43904</v>
      </c>
      <c r="J1901" s="18">
        <v>5.45648074297943</v>
      </c>
      <c r="K1901" s="19" t="s">
        <v>4</v>
      </c>
    </row>
    <row r="1902" spans="1:11" x14ac:dyDescent="0.2">
      <c r="A1902" s="1">
        <v>42955</v>
      </c>
      <c r="B1902">
        <v>5.9211778586669999</v>
      </c>
      <c r="C1902" t="s">
        <v>3</v>
      </c>
      <c r="E1902" s="14">
        <v>43905</v>
      </c>
      <c r="F1902" s="15">
        <v>5.0927631413875298</v>
      </c>
      <c r="G1902" s="16" t="s">
        <v>3</v>
      </c>
      <c r="I1902" s="14">
        <v>43905</v>
      </c>
      <c r="J1902" s="15">
        <v>5.45648074297943</v>
      </c>
      <c r="K1902" s="16" t="s">
        <v>4</v>
      </c>
    </row>
    <row r="1903" spans="1:11" x14ac:dyDescent="0.2">
      <c r="A1903" s="1">
        <v>42955</v>
      </c>
      <c r="B1903">
        <v>5.1248999259160302</v>
      </c>
      <c r="C1903" t="s">
        <v>4</v>
      </c>
      <c r="E1903" s="17">
        <v>43906</v>
      </c>
      <c r="F1903" s="18">
        <v>5.0927631413875298</v>
      </c>
      <c r="G1903" s="19" t="s">
        <v>3</v>
      </c>
      <c r="I1903" s="17">
        <v>43906</v>
      </c>
      <c r="J1903" s="18">
        <v>5.45648074297943</v>
      </c>
      <c r="K1903" s="19" t="s">
        <v>4</v>
      </c>
    </row>
    <row r="1904" spans="1:11" x14ac:dyDescent="0.2">
      <c r="A1904" s="1">
        <v>42956</v>
      </c>
      <c r="B1904">
        <v>5.9211778586669999</v>
      </c>
      <c r="C1904" t="s">
        <v>3</v>
      </c>
      <c r="E1904" s="14">
        <v>43907</v>
      </c>
      <c r="F1904" s="15">
        <v>5.0927631413875298</v>
      </c>
      <c r="G1904" s="16" t="s">
        <v>3</v>
      </c>
      <c r="I1904" s="14">
        <v>43907</v>
      </c>
      <c r="J1904" s="15">
        <v>5.45648074297943</v>
      </c>
      <c r="K1904" s="16" t="s">
        <v>4</v>
      </c>
    </row>
    <row r="1905" spans="1:11" x14ac:dyDescent="0.2">
      <c r="A1905" s="1">
        <v>42956</v>
      </c>
      <c r="B1905">
        <v>5.1248999259160302</v>
      </c>
      <c r="C1905" t="s">
        <v>4</v>
      </c>
      <c r="E1905" s="17">
        <v>43908</v>
      </c>
      <c r="F1905" s="18">
        <v>5.0927631413875298</v>
      </c>
      <c r="G1905" s="19" t="s">
        <v>3</v>
      </c>
      <c r="I1905" s="17">
        <v>43908</v>
      </c>
      <c r="J1905" s="18">
        <v>5.45648074297943</v>
      </c>
      <c r="K1905" s="19" t="s">
        <v>4</v>
      </c>
    </row>
    <row r="1906" spans="1:11" x14ac:dyDescent="0.2">
      <c r="A1906" s="1">
        <v>42957</v>
      </c>
      <c r="B1906">
        <v>5.9211778586669999</v>
      </c>
      <c r="C1906" t="s">
        <v>3</v>
      </c>
      <c r="E1906" s="14">
        <v>43909</v>
      </c>
      <c r="F1906" s="15">
        <v>5.0927631413875298</v>
      </c>
      <c r="G1906" s="16" t="s">
        <v>3</v>
      </c>
      <c r="I1906" s="14">
        <v>43909</v>
      </c>
      <c r="J1906" s="15">
        <v>5.45648074297943</v>
      </c>
      <c r="K1906" s="16" t="s">
        <v>4</v>
      </c>
    </row>
    <row r="1907" spans="1:11" x14ac:dyDescent="0.2">
      <c r="A1907" s="1">
        <v>42957</v>
      </c>
      <c r="B1907">
        <v>5.1248999259160302</v>
      </c>
      <c r="C1907" t="s">
        <v>4</v>
      </c>
      <c r="E1907" s="17">
        <v>43910</v>
      </c>
      <c r="F1907" s="18">
        <v>5.0927631413875298</v>
      </c>
      <c r="G1907" s="19" t="s">
        <v>3</v>
      </c>
      <c r="I1907" s="17">
        <v>43910</v>
      </c>
      <c r="J1907" s="18">
        <v>5.45648074297943</v>
      </c>
      <c r="K1907" s="19" t="s">
        <v>4</v>
      </c>
    </row>
    <row r="1908" spans="1:11" x14ac:dyDescent="0.2">
      <c r="A1908" s="1">
        <v>42958</v>
      </c>
      <c r="B1908">
        <v>5.9211778586669999</v>
      </c>
      <c r="C1908" t="s">
        <v>3</v>
      </c>
      <c r="E1908" s="14">
        <v>43911</v>
      </c>
      <c r="F1908" s="15">
        <v>5.0927631413875298</v>
      </c>
      <c r="G1908" s="16" t="s">
        <v>3</v>
      </c>
      <c r="I1908" s="14">
        <v>43911</v>
      </c>
      <c r="J1908" s="15">
        <v>5.45648074297943</v>
      </c>
      <c r="K1908" s="16" t="s">
        <v>4</v>
      </c>
    </row>
    <row r="1909" spans="1:11" x14ac:dyDescent="0.2">
      <c r="A1909" s="1">
        <v>42958</v>
      </c>
      <c r="B1909">
        <v>5.1248999259160302</v>
      </c>
      <c r="C1909" t="s">
        <v>4</v>
      </c>
      <c r="E1909" s="17">
        <v>43912</v>
      </c>
      <c r="F1909" s="18">
        <v>5.0927631413875298</v>
      </c>
      <c r="G1909" s="19" t="s">
        <v>3</v>
      </c>
      <c r="I1909" s="17">
        <v>43912</v>
      </c>
      <c r="J1909" s="18">
        <v>5.45648074297943</v>
      </c>
      <c r="K1909" s="19" t="s">
        <v>4</v>
      </c>
    </row>
    <row r="1910" spans="1:11" x14ac:dyDescent="0.2">
      <c r="A1910" s="1">
        <v>42959</v>
      </c>
      <c r="B1910">
        <v>5.9211778586669999</v>
      </c>
      <c r="C1910" t="s">
        <v>3</v>
      </c>
      <c r="E1910" s="14">
        <v>43913</v>
      </c>
      <c r="F1910" s="15">
        <v>5.0927631413875298</v>
      </c>
      <c r="G1910" s="16" t="s">
        <v>3</v>
      </c>
      <c r="I1910" s="14">
        <v>43913</v>
      </c>
      <c r="J1910" s="15">
        <v>5.45648074297943</v>
      </c>
      <c r="K1910" s="16" t="s">
        <v>4</v>
      </c>
    </row>
    <row r="1911" spans="1:11" x14ac:dyDescent="0.2">
      <c r="A1911" s="1">
        <v>42959</v>
      </c>
      <c r="B1911">
        <v>5.1248999259160302</v>
      </c>
      <c r="C1911" t="s">
        <v>4</v>
      </c>
      <c r="E1911" s="17">
        <v>43914</v>
      </c>
      <c r="F1911" s="18">
        <v>5.0927631413875298</v>
      </c>
      <c r="G1911" s="19" t="s">
        <v>3</v>
      </c>
      <c r="I1911" s="17">
        <v>43914</v>
      </c>
      <c r="J1911" s="18">
        <v>5.45648074297943</v>
      </c>
      <c r="K1911" s="19" t="s">
        <v>4</v>
      </c>
    </row>
    <row r="1912" spans="1:11" x14ac:dyDescent="0.2">
      <c r="A1912" s="1">
        <v>42960</v>
      </c>
      <c r="B1912">
        <v>5.9211778586669999</v>
      </c>
      <c r="C1912" t="s">
        <v>3</v>
      </c>
      <c r="E1912" s="14">
        <v>43915</v>
      </c>
      <c r="F1912" s="15">
        <v>5.0927631413875298</v>
      </c>
      <c r="G1912" s="16" t="s">
        <v>3</v>
      </c>
      <c r="I1912" s="14">
        <v>43915</v>
      </c>
      <c r="J1912" s="15">
        <v>5.45648074297943</v>
      </c>
      <c r="K1912" s="16" t="s">
        <v>4</v>
      </c>
    </row>
    <row r="1913" spans="1:11" x14ac:dyDescent="0.2">
      <c r="A1913" s="1">
        <v>42960</v>
      </c>
      <c r="B1913">
        <v>5.1248999259160302</v>
      </c>
      <c r="C1913" t="s">
        <v>4</v>
      </c>
      <c r="E1913" s="17">
        <v>43916</v>
      </c>
      <c r="F1913" s="18">
        <v>5.0927631413875298</v>
      </c>
      <c r="G1913" s="19" t="s">
        <v>3</v>
      </c>
      <c r="I1913" s="17">
        <v>43916</v>
      </c>
      <c r="J1913" s="18">
        <v>5.45648074297943</v>
      </c>
      <c r="K1913" s="19" t="s">
        <v>4</v>
      </c>
    </row>
    <row r="1914" spans="1:11" x14ac:dyDescent="0.2">
      <c r="A1914" s="1">
        <v>42961</v>
      </c>
      <c r="B1914">
        <v>5.9211778586669999</v>
      </c>
      <c r="C1914" t="s">
        <v>3</v>
      </c>
      <c r="E1914" s="14">
        <v>43917</v>
      </c>
      <c r="F1914" s="15">
        <v>5.0927631413875298</v>
      </c>
      <c r="G1914" s="16" t="s">
        <v>3</v>
      </c>
      <c r="I1914" s="14">
        <v>43917</v>
      </c>
      <c r="J1914" s="15">
        <v>5.45648074297943</v>
      </c>
      <c r="K1914" s="16" t="s">
        <v>4</v>
      </c>
    </row>
    <row r="1915" spans="1:11" x14ac:dyDescent="0.2">
      <c r="A1915" s="1">
        <v>42961</v>
      </c>
      <c r="B1915">
        <v>5.1248999259160302</v>
      </c>
      <c r="C1915" t="s">
        <v>4</v>
      </c>
      <c r="E1915" s="17">
        <v>43918</v>
      </c>
      <c r="F1915" s="18">
        <v>5.0927631413875298</v>
      </c>
      <c r="G1915" s="19" t="s">
        <v>3</v>
      </c>
      <c r="I1915" s="17">
        <v>43918</v>
      </c>
      <c r="J1915" s="18">
        <v>5.45648074297943</v>
      </c>
      <c r="K1915" s="19" t="s">
        <v>4</v>
      </c>
    </row>
    <row r="1916" spans="1:11" x14ac:dyDescent="0.2">
      <c r="A1916" s="1">
        <v>42962</v>
      </c>
      <c r="B1916">
        <v>5.9211778586669999</v>
      </c>
      <c r="C1916" t="s">
        <v>3</v>
      </c>
      <c r="E1916" s="14">
        <v>43919</v>
      </c>
      <c r="F1916" s="15">
        <v>5.0927631413875298</v>
      </c>
      <c r="G1916" s="16" t="s">
        <v>3</v>
      </c>
      <c r="I1916" s="14">
        <v>43919</v>
      </c>
      <c r="J1916" s="15">
        <v>5.45648074297943</v>
      </c>
      <c r="K1916" s="16" t="s">
        <v>4</v>
      </c>
    </row>
    <row r="1917" spans="1:11" x14ac:dyDescent="0.2">
      <c r="A1917" s="1">
        <v>42962</v>
      </c>
      <c r="B1917">
        <v>5.1248999259160302</v>
      </c>
      <c r="C1917" t="s">
        <v>4</v>
      </c>
      <c r="E1917" s="17">
        <v>43920</v>
      </c>
      <c r="F1917" s="18">
        <v>5.0927631413875298</v>
      </c>
      <c r="G1917" s="19" t="s">
        <v>3</v>
      </c>
      <c r="I1917" s="17">
        <v>43920</v>
      </c>
      <c r="J1917" s="18">
        <v>5.45648074297943</v>
      </c>
      <c r="K1917" s="19" t="s">
        <v>4</v>
      </c>
    </row>
    <row r="1918" spans="1:11" x14ac:dyDescent="0.2">
      <c r="A1918" s="1">
        <v>42963</v>
      </c>
      <c r="B1918">
        <v>5.9211778586669999</v>
      </c>
      <c r="C1918" t="s">
        <v>3</v>
      </c>
      <c r="E1918" s="14">
        <v>43921</v>
      </c>
      <c r="F1918" s="15">
        <v>5.0927631413875298</v>
      </c>
      <c r="G1918" s="16" t="s">
        <v>3</v>
      </c>
      <c r="I1918" s="14">
        <v>43921</v>
      </c>
      <c r="J1918" s="15">
        <v>5.45648074297943</v>
      </c>
      <c r="K1918" s="16" t="s">
        <v>4</v>
      </c>
    </row>
    <row r="1919" spans="1:11" x14ac:dyDescent="0.2">
      <c r="A1919" s="1">
        <v>42963</v>
      </c>
      <c r="B1919">
        <v>5.1248999259160302</v>
      </c>
      <c r="C1919" t="s">
        <v>4</v>
      </c>
      <c r="E1919" s="17">
        <v>43922</v>
      </c>
      <c r="F1919" s="18">
        <v>4.9514101873062897</v>
      </c>
      <c r="G1919" s="19" t="s">
        <v>3</v>
      </c>
      <c r="I1919" s="17">
        <v>43922</v>
      </c>
      <c r="J1919" s="18">
        <v>5.45648074297943</v>
      </c>
      <c r="K1919" s="19" t="s">
        <v>4</v>
      </c>
    </row>
    <row r="1920" spans="1:11" x14ac:dyDescent="0.2">
      <c r="A1920" s="1">
        <v>42964</v>
      </c>
      <c r="B1920">
        <v>5.9211778586669999</v>
      </c>
      <c r="C1920" t="s">
        <v>3</v>
      </c>
      <c r="E1920" s="14">
        <v>43923</v>
      </c>
      <c r="F1920" s="15">
        <v>4.9514101873062897</v>
      </c>
      <c r="G1920" s="16" t="s">
        <v>3</v>
      </c>
      <c r="I1920" s="14">
        <v>43923</v>
      </c>
      <c r="J1920" s="15">
        <v>5.45648074297943</v>
      </c>
      <c r="K1920" s="16" t="s">
        <v>4</v>
      </c>
    </row>
    <row r="1921" spans="1:11" x14ac:dyDescent="0.2">
      <c r="A1921" s="1">
        <v>42964</v>
      </c>
      <c r="B1921">
        <v>5.1248999259160302</v>
      </c>
      <c r="C1921" t="s">
        <v>4</v>
      </c>
      <c r="E1921" s="17">
        <v>43924</v>
      </c>
      <c r="F1921" s="18">
        <v>4.9514101873062897</v>
      </c>
      <c r="G1921" s="19" t="s">
        <v>3</v>
      </c>
      <c r="I1921" s="17">
        <v>43924</v>
      </c>
      <c r="J1921" s="18">
        <v>5.45648074297943</v>
      </c>
      <c r="K1921" s="19" t="s">
        <v>4</v>
      </c>
    </row>
    <row r="1922" spans="1:11" x14ac:dyDescent="0.2">
      <c r="A1922" s="1">
        <v>42965</v>
      </c>
      <c r="B1922">
        <v>5.9211778586669999</v>
      </c>
      <c r="C1922" t="s">
        <v>3</v>
      </c>
      <c r="E1922" s="14">
        <v>43925</v>
      </c>
      <c r="F1922" s="15">
        <v>4.9514101873062897</v>
      </c>
      <c r="G1922" s="16" t="s">
        <v>3</v>
      </c>
      <c r="I1922" s="14">
        <v>43925</v>
      </c>
      <c r="J1922" s="15">
        <v>5.45648074297943</v>
      </c>
      <c r="K1922" s="16" t="s">
        <v>4</v>
      </c>
    </row>
    <row r="1923" spans="1:11" x14ac:dyDescent="0.2">
      <c r="A1923" s="1">
        <v>42965</v>
      </c>
      <c r="B1923">
        <v>5.1248999259160302</v>
      </c>
      <c r="C1923" t="s">
        <v>4</v>
      </c>
      <c r="E1923" s="17">
        <v>43926</v>
      </c>
      <c r="F1923" s="18">
        <v>4.9514101873062897</v>
      </c>
      <c r="G1923" s="19" t="s">
        <v>3</v>
      </c>
      <c r="I1923" s="17">
        <v>43926</v>
      </c>
      <c r="J1923" s="18">
        <v>5.45648074297943</v>
      </c>
      <c r="K1923" s="19" t="s">
        <v>4</v>
      </c>
    </row>
    <row r="1924" spans="1:11" x14ac:dyDescent="0.2">
      <c r="A1924" s="1">
        <v>42966</v>
      </c>
      <c r="B1924">
        <v>5.9211778586669999</v>
      </c>
      <c r="C1924" t="s">
        <v>3</v>
      </c>
      <c r="E1924" s="14">
        <v>43927</v>
      </c>
      <c r="F1924" s="15">
        <v>4.9514101873062897</v>
      </c>
      <c r="G1924" s="16" t="s">
        <v>3</v>
      </c>
      <c r="I1924" s="14">
        <v>43927</v>
      </c>
      <c r="J1924" s="15">
        <v>5.45648074297943</v>
      </c>
      <c r="K1924" s="16" t="s">
        <v>4</v>
      </c>
    </row>
    <row r="1925" spans="1:11" x14ac:dyDescent="0.2">
      <c r="A1925" s="1">
        <v>42966</v>
      </c>
      <c r="B1925">
        <v>5.1248999259160302</v>
      </c>
      <c r="C1925" t="s">
        <v>4</v>
      </c>
      <c r="E1925" s="17">
        <v>43928</v>
      </c>
      <c r="F1925" s="18">
        <v>4.9514101873062897</v>
      </c>
      <c r="G1925" s="19" t="s">
        <v>3</v>
      </c>
      <c r="I1925" s="17">
        <v>43928</v>
      </c>
      <c r="J1925" s="18">
        <v>5.45648074297943</v>
      </c>
      <c r="K1925" s="19" t="s">
        <v>4</v>
      </c>
    </row>
    <row r="1926" spans="1:11" x14ac:dyDescent="0.2">
      <c r="A1926" s="1">
        <v>42967</v>
      </c>
      <c r="B1926">
        <v>5.9211778586669999</v>
      </c>
      <c r="C1926" t="s">
        <v>3</v>
      </c>
      <c r="E1926" s="14">
        <v>43929</v>
      </c>
      <c r="F1926" s="15">
        <v>4.9514101873062897</v>
      </c>
      <c r="G1926" s="16" t="s">
        <v>3</v>
      </c>
      <c r="I1926" s="14">
        <v>43929</v>
      </c>
      <c r="J1926" s="15">
        <v>5.45648074297943</v>
      </c>
      <c r="K1926" s="16" t="s">
        <v>4</v>
      </c>
    </row>
    <row r="1927" spans="1:11" x14ac:dyDescent="0.2">
      <c r="A1927" s="1">
        <v>42967</v>
      </c>
      <c r="B1927">
        <v>5.1248999259160302</v>
      </c>
      <c r="C1927" t="s">
        <v>4</v>
      </c>
      <c r="E1927" s="17">
        <v>43930</v>
      </c>
      <c r="F1927" s="18">
        <v>4.9514101873062897</v>
      </c>
      <c r="G1927" s="19" t="s">
        <v>3</v>
      </c>
      <c r="I1927" s="17">
        <v>43930</v>
      </c>
      <c r="J1927" s="18">
        <v>5.45648074297943</v>
      </c>
      <c r="K1927" s="19" t="s">
        <v>4</v>
      </c>
    </row>
    <row r="1928" spans="1:11" x14ac:dyDescent="0.2">
      <c r="A1928" s="1">
        <v>42968</v>
      </c>
      <c r="B1928">
        <v>5.9211778586669999</v>
      </c>
      <c r="C1928" t="s">
        <v>3</v>
      </c>
      <c r="E1928" s="14">
        <v>43931</v>
      </c>
      <c r="F1928" s="15">
        <v>4.9514101873062897</v>
      </c>
      <c r="G1928" s="16" t="s">
        <v>3</v>
      </c>
      <c r="I1928" s="14">
        <v>43931</v>
      </c>
      <c r="J1928" s="15">
        <v>5.45648074297943</v>
      </c>
      <c r="K1928" s="16" t="s">
        <v>4</v>
      </c>
    </row>
    <row r="1929" spans="1:11" x14ac:dyDescent="0.2">
      <c r="A1929" s="1">
        <v>42968</v>
      </c>
      <c r="B1929">
        <v>5.1248999259160302</v>
      </c>
      <c r="C1929" t="s">
        <v>4</v>
      </c>
      <c r="E1929" s="17">
        <v>43932</v>
      </c>
      <c r="F1929" s="18">
        <v>4.9514101873062897</v>
      </c>
      <c r="G1929" s="19" t="s">
        <v>3</v>
      </c>
      <c r="I1929" s="17">
        <v>43932</v>
      </c>
      <c r="J1929" s="18">
        <v>5.45648074297943</v>
      </c>
      <c r="K1929" s="19" t="s">
        <v>4</v>
      </c>
    </row>
    <row r="1930" spans="1:11" x14ac:dyDescent="0.2">
      <c r="A1930" s="1">
        <v>42969</v>
      </c>
      <c r="B1930">
        <v>5.9211778586669999</v>
      </c>
      <c r="C1930" t="s">
        <v>3</v>
      </c>
      <c r="E1930" s="14">
        <v>43933</v>
      </c>
      <c r="F1930" s="15">
        <v>4.9514101873062897</v>
      </c>
      <c r="G1930" s="16" t="s">
        <v>3</v>
      </c>
      <c r="I1930" s="14">
        <v>43933</v>
      </c>
      <c r="J1930" s="15">
        <v>5.45648074297943</v>
      </c>
      <c r="K1930" s="16" t="s">
        <v>4</v>
      </c>
    </row>
    <row r="1931" spans="1:11" x14ac:dyDescent="0.2">
      <c r="A1931" s="1">
        <v>42969</v>
      </c>
      <c r="B1931">
        <v>5.1248999259160302</v>
      </c>
      <c r="C1931" t="s">
        <v>4</v>
      </c>
      <c r="E1931" s="17">
        <v>43934</v>
      </c>
      <c r="F1931" s="18">
        <v>4.9514101873062897</v>
      </c>
      <c r="G1931" s="19" t="s">
        <v>3</v>
      </c>
      <c r="I1931" s="17">
        <v>43934</v>
      </c>
      <c r="J1931" s="18">
        <v>5.45648074297943</v>
      </c>
      <c r="K1931" s="19" t="s">
        <v>4</v>
      </c>
    </row>
    <row r="1932" spans="1:11" x14ac:dyDescent="0.2">
      <c r="A1932" s="1">
        <v>42970</v>
      </c>
      <c r="B1932">
        <v>5.9211778586669999</v>
      </c>
      <c r="C1932" t="s">
        <v>3</v>
      </c>
      <c r="E1932" s="14">
        <v>43935</v>
      </c>
      <c r="F1932" s="15">
        <v>4.9514101873062897</v>
      </c>
      <c r="G1932" s="16" t="s">
        <v>3</v>
      </c>
      <c r="I1932" s="14">
        <v>43935</v>
      </c>
      <c r="J1932" s="15">
        <v>5.45648074297943</v>
      </c>
      <c r="K1932" s="16" t="s">
        <v>4</v>
      </c>
    </row>
    <row r="1933" spans="1:11" x14ac:dyDescent="0.2">
      <c r="A1933" s="1">
        <v>42970</v>
      </c>
      <c r="B1933">
        <v>5.1248999259160302</v>
      </c>
      <c r="C1933" t="s">
        <v>4</v>
      </c>
      <c r="E1933" s="17">
        <v>43936</v>
      </c>
      <c r="F1933" s="18">
        <v>4.9514101873062897</v>
      </c>
      <c r="G1933" s="19" t="s">
        <v>3</v>
      </c>
      <c r="I1933" s="17">
        <v>43936</v>
      </c>
      <c r="J1933" s="18">
        <v>5.45648074297943</v>
      </c>
      <c r="K1933" s="19" t="s">
        <v>4</v>
      </c>
    </row>
    <row r="1934" spans="1:11" x14ac:dyDescent="0.2">
      <c r="A1934" s="1">
        <v>42971</v>
      </c>
      <c r="B1934">
        <v>5.9211778586669999</v>
      </c>
      <c r="C1934" t="s">
        <v>3</v>
      </c>
      <c r="E1934" s="14">
        <v>43937</v>
      </c>
      <c r="F1934" s="15">
        <v>4.9514101873062897</v>
      </c>
      <c r="G1934" s="16" t="s">
        <v>3</v>
      </c>
      <c r="I1934" s="14">
        <v>43937</v>
      </c>
      <c r="J1934" s="15">
        <v>5.45648074297943</v>
      </c>
      <c r="K1934" s="16" t="s">
        <v>4</v>
      </c>
    </row>
    <row r="1935" spans="1:11" x14ac:dyDescent="0.2">
      <c r="A1935" s="1">
        <v>42971</v>
      </c>
      <c r="B1935">
        <v>5.1248999259160302</v>
      </c>
      <c r="C1935" t="s">
        <v>4</v>
      </c>
      <c r="E1935" s="17">
        <v>43938</v>
      </c>
      <c r="F1935" s="18">
        <v>4.9514101873062897</v>
      </c>
      <c r="G1935" s="19" t="s">
        <v>3</v>
      </c>
      <c r="I1935" s="17">
        <v>43938</v>
      </c>
      <c r="J1935" s="18">
        <v>5.45648074297943</v>
      </c>
      <c r="K1935" s="19" t="s">
        <v>4</v>
      </c>
    </row>
    <row r="1936" spans="1:11" x14ac:dyDescent="0.2">
      <c r="A1936" s="1">
        <v>42972</v>
      </c>
      <c r="B1936">
        <v>5.9211778586669999</v>
      </c>
      <c r="C1936" t="s">
        <v>3</v>
      </c>
      <c r="E1936" s="14">
        <v>43939</v>
      </c>
      <c r="F1936" s="15">
        <v>4.9514101873062897</v>
      </c>
      <c r="G1936" s="16" t="s">
        <v>3</v>
      </c>
      <c r="I1936" s="14">
        <v>43939</v>
      </c>
      <c r="J1936" s="15">
        <v>5.45648074297943</v>
      </c>
      <c r="K1936" s="16" t="s">
        <v>4</v>
      </c>
    </row>
    <row r="1937" spans="1:11" x14ac:dyDescent="0.2">
      <c r="A1937" s="1">
        <v>42972</v>
      </c>
      <c r="B1937">
        <v>5.1248999259160302</v>
      </c>
      <c r="C1937" t="s">
        <v>4</v>
      </c>
      <c r="E1937" s="17">
        <v>43940</v>
      </c>
      <c r="F1937" s="18">
        <v>4.9514101873062897</v>
      </c>
      <c r="G1937" s="19" t="s">
        <v>3</v>
      </c>
      <c r="I1937" s="17">
        <v>43940</v>
      </c>
      <c r="J1937" s="18">
        <v>5.45648074297943</v>
      </c>
      <c r="K1937" s="19" t="s">
        <v>4</v>
      </c>
    </row>
    <row r="1938" spans="1:11" x14ac:dyDescent="0.2">
      <c r="A1938" s="1">
        <v>42973</v>
      </c>
      <c r="B1938">
        <v>5.9211778586669999</v>
      </c>
      <c r="C1938" t="s">
        <v>3</v>
      </c>
      <c r="E1938" s="14">
        <v>43941</v>
      </c>
      <c r="F1938" s="15">
        <v>4.9514101873062897</v>
      </c>
      <c r="G1938" s="16" t="s">
        <v>3</v>
      </c>
      <c r="I1938" s="14">
        <v>43941</v>
      </c>
      <c r="J1938" s="15">
        <v>5.45648074297943</v>
      </c>
      <c r="K1938" s="16" t="s">
        <v>4</v>
      </c>
    </row>
    <row r="1939" spans="1:11" x14ac:dyDescent="0.2">
      <c r="A1939" s="1">
        <v>42973</v>
      </c>
      <c r="B1939">
        <v>5.1248999259160302</v>
      </c>
      <c r="C1939" t="s">
        <v>4</v>
      </c>
      <c r="E1939" s="17">
        <v>43942</v>
      </c>
      <c r="F1939" s="18">
        <v>4.9514101873062897</v>
      </c>
      <c r="G1939" s="19" t="s">
        <v>3</v>
      </c>
      <c r="I1939" s="17">
        <v>43942</v>
      </c>
      <c r="J1939" s="18">
        <v>5.45648074297943</v>
      </c>
      <c r="K1939" s="19" t="s">
        <v>4</v>
      </c>
    </row>
    <row r="1940" spans="1:11" x14ac:dyDescent="0.2">
      <c r="A1940" s="1">
        <v>42974</v>
      </c>
      <c r="B1940">
        <v>5.9211778586669999</v>
      </c>
      <c r="C1940" t="s">
        <v>3</v>
      </c>
      <c r="E1940" s="14">
        <v>43943</v>
      </c>
      <c r="F1940" s="15">
        <v>4.9514101873062897</v>
      </c>
      <c r="G1940" s="16" t="s">
        <v>3</v>
      </c>
      <c r="I1940" s="14">
        <v>43943</v>
      </c>
      <c r="J1940" s="15">
        <v>5.45648074297943</v>
      </c>
      <c r="K1940" s="16" t="s">
        <v>4</v>
      </c>
    </row>
    <row r="1941" spans="1:11" x14ac:dyDescent="0.2">
      <c r="A1941" s="1">
        <v>42974</v>
      </c>
      <c r="B1941">
        <v>5.1248999259160302</v>
      </c>
      <c r="C1941" t="s">
        <v>4</v>
      </c>
      <c r="E1941" s="17">
        <v>43944</v>
      </c>
      <c r="F1941" s="18">
        <v>4.9514101873062897</v>
      </c>
      <c r="G1941" s="19" t="s">
        <v>3</v>
      </c>
      <c r="I1941" s="17">
        <v>43944</v>
      </c>
      <c r="J1941" s="18">
        <v>5.45648074297943</v>
      </c>
      <c r="K1941" s="19" t="s">
        <v>4</v>
      </c>
    </row>
    <row r="1942" spans="1:11" x14ac:dyDescent="0.2">
      <c r="A1942" s="1">
        <v>42975</v>
      </c>
      <c r="B1942">
        <v>5.9211778586669999</v>
      </c>
      <c r="C1942" t="s">
        <v>3</v>
      </c>
      <c r="E1942" s="14">
        <v>43945</v>
      </c>
      <c r="F1942" s="15">
        <v>4.9514101873062897</v>
      </c>
      <c r="G1942" s="16" t="s">
        <v>3</v>
      </c>
      <c r="I1942" s="14">
        <v>43945</v>
      </c>
      <c r="J1942" s="15">
        <v>5.45648074297943</v>
      </c>
      <c r="K1942" s="16" t="s">
        <v>4</v>
      </c>
    </row>
    <row r="1943" spans="1:11" x14ac:dyDescent="0.2">
      <c r="A1943" s="1">
        <v>42975</v>
      </c>
      <c r="B1943">
        <v>5.1248999259160302</v>
      </c>
      <c r="C1943" t="s">
        <v>4</v>
      </c>
      <c r="E1943" s="17">
        <v>43946</v>
      </c>
      <c r="F1943" s="18">
        <v>4.9514101873062897</v>
      </c>
      <c r="G1943" s="19" t="s">
        <v>3</v>
      </c>
      <c r="I1943" s="17">
        <v>43946</v>
      </c>
      <c r="J1943" s="18">
        <v>5.45648074297943</v>
      </c>
      <c r="K1943" s="19" t="s">
        <v>4</v>
      </c>
    </row>
    <row r="1944" spans="1:11" x14ac:dyDescent="0.2">
      <c r="A1944" s="1">
        <v>42976</v>
      </c>
      <c r="B1944">
        <v>5.9211778586669999</v>
      </c>
      <c r="C1944" t="s">
        <v>3</v>
      </c>
      <c r="E1944" s="14">
        <v>43947</v>
      </c>
      <c r="F1944" s="15">
        <v>4.9514101873062897</v>
      </c>
      <c r="G1944" s="16" t="s">
        <v>3</v>
      </c>
      <c r="I1944" s="14">
        <v>43947</v>
      </c>
      <c r="J1944" s="15">
        <v>5.45648074297943</v>
      </c>
      <c r="K1944" s="16" t="s">
        <v>4</v>
      </c>
    </row>
    <row r="1945" spans="1:11" x14ac:dyDescent="0.2">
      <c r="A1945" s="1">
        <v>42976</v>
      </c>
      <c r="B1945">
        <v>5.1248999259160302</v>
      </c>
      <c r="C1945" t="s">
        <v>4</v>
      </c>
      <c r="E1945" s="17">
        <v>43948</v>
      </c>
      <c r="F1945" s="18">
        <v>4.9514101873062897</v>
      </c>
      <c r="G1945" s="19" t="s">
        <v>3</v>
      </c>
      <c r="I1945" s="17">
        <v>43948</v>
      </c>
      <c r="J1945" s="18">
        <v>5.45648074297943</v>
      </c>
      <c r="K1945" s="19" t="s">
        <v>4</v>
      </c>
    </row>
    <row r="1946" spans="1:11" x14ac:dyDescent="0.2">
      <c r="A1946" s="1">
        <v>42977</v>
      </c>
      <c r="B1946">
        <v>5.9211778586669999</v>
      </c>
      <c r="C1946" t="s">
        <v>3</v>
      </c>
      <c r="E1946" s="14">
        <v>43949</v>
      </c>
      <c r="F1946" s="15">
        <v>4.9514101873062897</v>
      </c>
      <c r="G1946" s="16" t="s">
        <v>3</v>
      </c>
      <c r="I1946" s="14">
        <v>43949</v>
      </c>
      <c r="J1946" s="15">
        <v>5.45648074297943</v>
      </c>
      <c r="K1946" s="16" t="s">
        <v>4</v>
      </c>
    </row>
    <row r="1947" spans="1:11" x14ac:dyDescent="0.2">
      <c r="A1947" s="1">
        <v>42977</v>
      </c>
      <c r="B1947">
        <v>5.1248999259160302</v>
      </c>
      <c r="C1947" t="s">
        <v>4</v>
      </c>
      <c r="E1947" s="17">
        <v>43950</v>
      </c>
      <c r="F1947" s="18">
        <v>4.9514101873062897</v>
      </c>
      <c r="G1947" s="19" t="s">
        <v>3</v>
      </c>
      <c r="I1947" s="17">
        <v>43950</v>
      </c>
      <c r="J1947" s="18">
        <v>5.45648074297943</v>
      </c>
      <c r="K1947" s="19" t="s">
        <v>4</v>
      </c>
    </row>
    <row r="1948" spans="1:11" x14ac:dyDescent="0.2">
      <c r="A1948" s="1">
        <v>42978</v>
      </c>
      <c r="B1948">
        <v>5.9211778586669999</v>
      </c>
      <c r="C1948" t="s">
        <v>3</v>
      </c>
      <c r="E1948" s="14">
        <v>43951</v>
      </c>
      <c r="F1948" s="15">
        <v>4.9514101873062897</v>
      </c>
      <c r="G1948" s="16" t="s">
        <v>3</v>
      </c>
      <c r="I1948" s="14">
        <v>43951</v>
      </c>
      <c r="J1948" s="15">
        <v>5.45648074297943</v>
      </c>
      <c r="K1948" s="16" t="s">
        <v>4</v>
      </c>
    </row>
    <row r="1949" spans="1:11" x14ac:dyDescent="0.2">
      <c r="A1949" s="1">
        <v>42978</v>
      </c>
      <c r="B1949">
        <v>5.1248999259160302</v>
      </c>
      <c r="C1949" t="s">
        <v>4</v>
      </c>
      <c r="E1949" s="17">
        <v>43952</v>
      </c>
      <c r="F1949" s="18">
        <v>5.0608329347236802</v>
      </c>
      <c r="G1949" s="19" t="s">
        <v>3</v>
      </c>
      <c r="I1949" s="17">
        <v>43952</v>
      </c>
      <c r="J1949" s="18">
        <v>5.4439626364324596</v>
      </c>
      <c r="K1949" s="19" t="s">
        <v>4</v>
      </c>
    </row>
    <row r="1950" spans="1:11" x14ac:dyDescent="0.2">
      <c r="A1950" s="1">
        <v>42979</v>
      </c>
      <c r="B1950">
        <v>5.9211778586669999</v>
      </c>
      <c r="C1950" t="s">
        <v>3</v>
      </c>
      <c r="E1950" s="14">
        <v>43953</v>
      </c>
      <c r="F1950" s="15">
        <v>5.0608329347236802</v>
      </c>
      <c r="G1950" s="16" t="s">
        <v>3</v>
      </c>
      <c r="I1950" s="14">
        <v>43953</v>
      </c>
      <c r="J1950" s="15">
        <v>5.4439626364324596</v>
      </c>
      <c r="K1950" s="16" t="s">
        <v>4</v>
      </c>
    </row>
    <row r="1951" spans="1:11" x14ac:dyDescent="0.2">
      <c r="A1951" s="1">
        <v>42979</v>
      </c>
      <c r="B1951">
        <v>5.1248999259160302</v>
      </c>
      <c r="C1951" t="s">
        <v>4</v>
      </c>
      <c r="E1951" s="17">
        <v>43954</v>
      </c>
      <c r="F1951" s="18">
        <v>5.0608329347236802</v>
      </c>
      <c r="G1951" s="19" t="s">
        <v>3</v>
      </c>
      <c r="I1951" s="17">
        <v>43954</v>
      </c>
      <c r="J1951" s="18">
        <v>5.4439626364324596</v>
      </c>
      <c r="K1951" s="19" t="s">
        <v>4</v>
      </c>
    </row>
    <row r="1952" spans="1:11" x14ac:dyDescent="0.2">
      <c r="A1952" s="1">
        <v>42980</v>
      </c>
      <c r="B1952">
        <v>5.9211778586669999</v>
      </c>
      <c r="C1952" t="s">
        <v>3</v>
      </c>
      <c r="E1952" s="14">
        <v>43955</v>
      </c>
      <c r="F1952" s="15">
        <v>5.0608329347236802</v>
      </c>
      <c r="G1952" s="16" t="s">
        <v>3</v>
      </c>
      <c r="I1952" s="14">
        <v>43955</v>
      </c>
      <c r="J1952" s="15">
        <v>5.4439626364324596</v>
      </c>
      <c r="K1952" s="16" t="s">
        <v>4</v>
      </c>
    </row>
    <row r="1953" spans="1:11" x14ac:dyDescent="0.2">
      <c r="A1953" s="1">
        <v>42980</v>
      </c>
      <c r="B1953">
        <v>5.1248999259160302</v>
      </c>
      <c r="C1953" t="s">
        <v>4</v>
      </c>
      <c r="E1953" s="17">
        <v>43956</v>
      </c>
      <c r="F1953" s="18">
        <v>5.0608329347236802</v>
      </c>
      <c r="G1953" s="19" t="s">
        <v>3</v>
      </c>
      <c r="I1953" s="17">
        <v>43956</v>
      </c>
      <c r="J1953" s="18">
        <v>5.4439626364324596</v>
      </c>
      <c r="K1953" s="19" t="s">
        <v>4</v>
      </c>
    </row>
    <row r="1954" spans="1:11" x14ac:dyDescent="0.2">
      <c r="A1954" s="1">
        <v>42981</v>
      </c>
      <c r="B1954">
        <v>5.9211778586669999</v>
      </c>
      <c r="C1954" t="s">
        <v>3</v>
      </c>
      <c r="E1954" s="14">
        <v>43957</v>
      </c>
      <c r="F1954" s="15">
        <v>5.0608329347236802</v>
      </c>
      <c r="G1954" s="16" t="s">
        <v>3</v>
      </c>
      <c r="I1954" s="14">
        <v>43957</v>
      </c>
      <c r="J1954" s="15">
        <v>5.4439626364324596</v>
      </c>
      <c r="K1954" s="16" t="s">
        <v>4</v>
      </c>
    </row>
    <row r="1955" spans="1:11" x14ac:dyDescent="0.2">
      <c r="A1955" s="1">
        <v>42981</v>
      </c>
      <c r="B1955">
        <v>5.1248999259160302</v>
      </c>
      <c r="C1955" t="s">
        <v>4</v>
      </c>
      <c r="E1955" s="17">
        <v>43958</v>
      </c>
      <c r="F1955" s="18">
        <v>5.0608329347236802</v>
      </c>
      <c r="G1955" s="19" t="s">
        <v>3</v>
      </c>
      <c r="I1955" s="17">
        <v>43958</v>
      </c>
      <c r="J1955" s="18">
        <v>5.4439626364324596</v>
      </c>
      <c r="K1955" s="19" t="s">
        <v>4</v>
      </c>
    </row>
    <row r="1956" spans="1:11" x14ac:dyDescent="0.2">
      <c r="A1956" s="1">
        <v>42982</v>
      </c>
      <c r="B1956">
        <v>5.9211778586669999</v>
      </c>
      <c r="C1956" t="s">
        <v>3</v>
      </c>
      <c r="E1956" s="14">
        <v>43959</v>
      </c>
      <c r="F1956" s="15">
        <v>5.0608329347236802</v>
      </c>
      <c r="G1956" s="16" t="s">
        <v>3</v>
      </c>
      <c r="I1956" s="14">
        <v>43959</v>
      </c>
      <c r="J1956" s="15">
        <v>5.4439626364324596</v>
      </c>
      <c r="K1956" s="16" t="s">
        <v>4</v>
      </c>
    </row>
    <row r="1957" spans="1:11" x14ac:dyDescent="0.2">
      <c r="A1957" s="1">
        <v>42982</v>
      </c>
      <c r="B1957">
        <v>5.1248999259160302</v>
      </c>
      <c r="C1957" t="s">
        <v>4</v>
      </c>
      <c r="E1957" s="17">
        <v>43960</v>
      </c>
      <c r="F1957" s="18">
        <v>5.0608329347236802</v>
      </c>
      <c r="G1957" s="19" t="s">
        <v>3</v>
      </c>
      <c r="I1957" s="17">
        <v>43960</v>
      </c>
      <c r="J1957" s="18">
        <v>5.4439626364324596</v>
      </c>
      <c r="K1957" s="19" t="s">
        <v>4</v>
      </c>
    </row>
    <row r="1958" spans="1:11" x14ac:dyDescent="0.2">
      <c r="A1958" s="1">
        <v>42983</v>
      </c>
      <c r="B1958">
        <v>5.9211778586669999</v>
      </c>
      <c r="C1958" t="s">
        <v>3</v>
      </c>
      <c r="E1958" s="14">
        <v>43961</v>
      </c>
      <c r="F1958" s="15">
        <v>5.0608329347236802</v>
      </c>
      <c r="G1958" s="16" t="s">
        <v>3</v>
      </c>
      <c r="I1958" s="14">
        <v>43961</v>
      </c>
      <c r="J1958" s="15">
        <v>5.4439626364324596</v>
      </c>
      <c r="K1958" s="16" t="s">
        <v>4</v>
      </c>
    </row>
    <row r="1959" spans="1:11" x14ac:dyDescent="0.2">
      <c r="A1959" s="1">
        <v>42983</v>
      </c>
      <c r="B1959">
        <v>5.1248999259160302</v>
      </c>
      <c r="C1959" t="s">
        <v>4</v>
      </c>
      <c r="E1959" s="17">
        <v>43962</v>
      </c>
      <c r="F1959" s="18">
        <v>5.0608329347236802</v>
      </c>
      <c r="G1959" s="19" t="s">
        <v>3</v>
      </c>
      <c r="I1959" s="17">
        <v>43962</v>
      </c>
      <c r="J1959" s="18">
        <v>5.4439626364324596</v>
      </c>
      <c r="K1959" s="19" t="s">
        <v>4</v>
      </c>
    </row>
    <row r="1960" spans="1:11" x14ac:dyDescent="0.2">
      <c r="A1960" s="1">
        <v>42984</v>
      </c>
      <c r="B1960">
        <v>5.9211778586669999</v>
      </c>
      <c r="C1960" t="s">
        <v>3</v>
      </c>
      <c r="E1960" s="14">
        <v>43963</v>
      </c>
      <c r="F1960" s="15">
        <v>5.0608329347236802</v>
      </c>
      <c r="G1960" s="16" t="s">
        <v>3</v>
      </c>
      <c r="I1960" s="14">
        <v>43963</v>
      </c>
      <c r="J1960" s="15">
        <v>5.4439626364324596</v>
      </c>
      <c r="K1960" s="16" t="s">
        <v>4</v>
      </c>
    </row>
    <row r="1961" spans="1:11" x14ac:dyDescent="0.2">
      <c r="A1961" s="1">
        <v>42984</v>
      </c>
      <c r="B1961">
        <v>5.1248999259160302</v>
      </c>
      <c r="C1961" t="s">
        <v>4</v>
      </c>
      <c r="E1961" s="17">
        <v>43964</v>
      </c>
      <c r="F1961" s="18">
        <v>5.0608329347236802</v>
      </c>
      <c r="G1961" s="19" t="s">
        <v>3</v>
      </c>
      <c r="I1961" s="17">
        <v>43964</v>
      </c>
      <c r="J1961" s="18">
        <v>5.4439626364324596</v>
      </c>
      <c r="K1961" s="19" t="s">
        <v>4</v>
      </c>
    </row>
    <row r="1962" spans="1:11" x14ac:dyDescent="0.2">
      <c r="A1962" s="1">
        <v>42985</v>
      </c>
      <c r="B1962">
        <v>5.9211778586669999</v>
      </c>
      <c r="C1962" t="s">
        <v>3</v>
      </c>
      <c r="E1962" s="14">
        <v>43965</v>
      </c>
      <c r="F1962" s="15">
        <v>5.0608329347236802</v>
      </c>
      <c r="G1962" s="16" t="s">
        <v>3</v>
      </c>
      <c r="I1962" s="14">
        <v>43965</v>
      </c>
      <c r="J1962" s="15">
        <v>5.4439626364324596</v>
      </c>
      <c r="K1962" s="16" t="s">
        <v>4</v>
      </c>
    </row>
    <row r="1963" spans="1:11" x14ac:dyDescent="0.2">
      <c r="A1963" s="1">
        <v>42985</v>
      </c>
      <c r="B1963">
        <v>5.1248999259160302</v>
      </c>
      <c r="C1963" t="s">
        <v>4</v>
      </c>
      <c r="E1963" s="17">
        <v>43966</v>
      </c>
      <c r="F1963" s="18">
        <v>5.0608329347236802</v>
      </c>
      <c r="G1963" s="19" t="s">
        <v>3</v>
      </c>
      <c r="I1963" s="17">
        <v>43966</v>
      </c>
      <c r="J1963" s="18">
        <v>5.4439626364324596</v>
      </c>
      <c r="K1963" s="19" t="s">
        <v>4</v>
      </c>
    </row>
    <row r="1964" spans="1:11" x14ac:dyDescent="0.2">
      <c r="A1964" s="1">
        <v>42986</v>
      </c>
      <c r="B1964">
        <v>5.9211778586669999</v>
      </c>
      <c r="C1964" t="s">
        <v>3</v>
      </c>
      <c r="E1964" s="14">
        <v>43967</v>
      </c>
      <c r="F1964" s="15">
        <v>5.0608329347236802</v>
      </c>
      <c r="G1964" s="16" t="s">
        <v>3</v>
      </c>
      <c r="I1964" s="14">
        <v>43967</v>
      </c>
      <c r="J1964" s="15">
        <v>5.4439626364324596</v>
      </c>
      <c r="K1964" s="16" t="s">
        <v>4</v>
      </c>
    </row>
    <row r="1965" spans="1:11" x14ac:dyDescent="0.2">
      <c r="A1965" s="1">
        <v>42986</v>
      </c>
      <c r="B1965">
        <v>5.1248999259160302</v>
      </c>
      <c r="C1965" t="s">
        <v>4</v>
      </c>
      <c r="E1965" s="17">
        <v>43968</v>
      </c>
      <c r="F1965" s="18">
        <v>5.0608329347236802</v>
      </c>
      <c r="G1965" s="19" t="s">
        <v>3</v>
      </c>
      <c r="I1965" s="17">
        <v>43968</v>
      </c>
      <c r="J1965" s="18">
        <v>5.4439626364324596</v>
      </c>
      <c r="K1965" s="19" t="s">
        <v>4</v>
      </c>
    </row>
    <row r="1966" spans="1:11" x14ac:dyDescent="0.2">
      <c r="A1966" s="1">
        <v>42987</v>
      </c>
      <c r="B1966">
        <v>5.9211778586669999</v>
      </c>
      <c r="C1966" t="s">
        <v>3</v>
      </c>
      <c r="E1966" s="14">
        <v>43969</v>
      </c>
      <c r="F1966" s="15">
        <v>5.0608329347236802</v>
      </c>
      <c r="G1966" s="16" t="s">
        <v>3</v>
      </c>
      <c r="I1966" s="14">
        <v>43969</v>
      </c>
      <c r="J1966" s="15">
        <v>5.4439626364324596</v>
      </c>
      <c r="K1966" s="16" t="s">
        <v>4</v>
      </c>
    </row>
    <row r="1967" spans="1:11" x14ac:dyDescent="0.2">
      <c r="A1967" s="1">
        <v>42987</v>
      </c>
      <c r="B1967">
        <v>5.1248999259160302</v>
      </c>
      <c r="C1967" t="s">
        <v>4</v>
      </c>
      <c r="E1967" s="17">
        <v>43970</v>
      </c>
      <c r="F1967" s="18">
        <v>5.0608329347236802</v>
      </c>
      <c r="G1967" s="19" t="s">
        <v>3</v>
      </c>
      <c r="I1967" s="17">
        <v>43970</v>
      </c>
      <c r="J1967" s="18">
        <v>5.4439626364324596</v>
      </c>
      <c r="K1967" s="19" t="s">
        <v>4</v>
      </c>
    </row>
    <row r="1968" spans="1:11" x14ac:dyDescent="0.2">
      <c r="A1968" s="1">
        <v>42988</v>
      </c>
      <c r="B1968">
        <v>5.9211778586669999</v>
      </c>
      <c r="C1968" t="s">
        <v>3</v>
      </c>
      <c r="E1968" s="14">
        <v>43971</v>
      </c>
      <c r="F1968" s="15">
        <v>5.0608329347236802</v>
      </c>
      <c r="G1968" s="16" t="s">
        <v>3</v>
      </c>
      <c r="I1968" s="14">
        <v>43971</v>
      </c>
      <c r="J1968" s="15">
        <v>5.4439626364324596</v>
      </c>
      <c r="K1968" s="16" t="s">
        <v>4</v>
      </c>
    </row>
    <row r="1969" spans="1:11" x14ac:dyDescent="0.2">
      <c r="A1969" s="1">
        <v>42988</v>
      </c>
      <c r="B1969">
        <v>5.1248999259160302</v>
      </c>
      <c r="C1969" t="s">
        <v>4</v>
      </c>
      <c r="E1969" s="17">
        <v>43972</v>
      </c>
      <c r="F1969" s="18">
        <v>5.0608329347236802</v>
      </c>
      <c r="G1969" s="19" t="s">
        <v>3</v>
      </c>
      <c r="I1969" s="17">
        <v>43972</v>
      </c>
      <c r="J1969" s="18">
        <v>5.4439626364324596</v>
      </c>
      <c r="K1969" s="19" t="s">
        <v>4</v>
      </c>
    </row>
    <row r="1970" spans="1:11" x14ac:dyDescent="0.2">
      <c r="A1970" s="1">
        <v>42989</v>
      </c>
      <c r="B1970">
        <v>5.9211778586669999</v>
      </c>
      <c r="C1970" t="s">
        <v>3</v>
      </c>
      <c r="E1970" s="14">
        <v>43973</v>
      </c>
      <c r="F1970" s="15">
        <v>5.0608329347236802</v>
      </c>
      <c r="G1970" s="16" t="s">
        <v>3</v>
      </c>
      <c r="I1970" s="14">
        <v>43973</v>
      </c>
      <c r="J1970" s="15">
        <v>5.4439626364324596</v>
      </c>
      <c r="K1970" s="16" t="s">
        <v>4</v>
      </c>
    </row>
    <row r="1971" spans="1:11" x14ac:dyDescent="0.2">
      <c r="A1971" s="1">
        <v>42989</v>
      </c>
      <c r="B1971">
        <v>5.1248999259160302</v>
      </c>
      <c r="C1971" t="s">
        <v>4</v>
      </c>
      <c r="E1971" s="17">
        <v>43974</v>
      </c>
      <c r="F1971" s="18">
        <v>5.0608329347236802</v>
      </c>
      <c r="G1971" s="19" t="s">
        <v>3</v>
      </c>
      <c r="I1971" s="17">
        <v>43974</v>
      </c>
      <c r="J1971" s="18">
        <v>5.4439626364324596</v>
      </c>
      <c r="K1971" s="19" t="s">
        <v>4</v>
      </c>
    </row>
    <row r="1972" spans="1:11" x14ac:dyDescent="0.2">
      <c r="A1972" s="1">
        <v>42990</v>
      </c>
      <c r="B1972">
        <v>5.9211778586669999</v>
      </c>
      <c r="C1972" t="s">
        <v>3</v>
      </c>
      <c r="E1972" s="14">
        <v>43975</v>
      </c>
      <c r="F1972" s="15">
        <v>5.0608329347236802</v>
      </c>
      <c r="G1972" s="16" t="s">
        <v>3</v>
      </c>
      <c r="I1972" s="14">
        <v>43975</v>
      </c>
      <c r="J1972" s="15">
        <v>5.4439626364324596</v>
      </c>
      <c r="K1972" s="16" t="s">
        <v>4</v>
      </c>
    </row>
    <row r="1973" spans="1:11" x14ac:dyDescent="0.2">
      <c r="A1973" s="1">
        <v>42990</v>
      </c>
      <c r="B1973">
        <v>5.1248999259160302</v>
      </c>
      <c r="C1973" t="s">
        <v>4</v>
      </c>
      <c r="E1973" s="17">
        <v>43976</v>
      </c>
      <c r="F1973" s="18">
        <v>5.0608329347236802</v>
      </c>
      <c r="G1973" s="19" t="s">
        <v>3</v>
      </c>
      <c r="I1973" s="17">
        <v>43976</v>
      </c>
      <c r="J1973" s="18">
        <v>5.4439626364324596</v>
      </c>
      <c r="K1973" s="19" t="s">
        <v>4</v>
      </c>
    </row>
    <row r="1974" spans="1:11" x14ac:dyDescent="0.2">
      <c r="A1974" s="1">
        <v>42991</v>
      </c>
      <c r="B1974">
        <v>5.9211778586669999</v>
      </c>
      <c r="C1974" t="s">
        <v>3</v>
      </c>
      <c r="E1974" s="14">
        <v>43977</v>
      </c>
      <c r="F1974" s="15">
        <v>5.0608329347236802</v>
      </c>
      <c r="G1974" s="16" t="s">
        <v>3</v>
      </c>
      <c r="I1974" s="14">
        <v>43977</v>
      </c>
      <c r="J1974" s="15">
        <v>5.4439626364324596</v>
      </c>
      <c r="K1974" s="16" t="s">
        <v>4</v>
      </c>
    </row>
    <row r="1975" spans="1:11" x14ac:dyDescent="0.2">
      <c r="A1975" s="1">
        <v>42991</v>
      </c>
      <c r="B1975">
        <v>5.1248999259160302</v>
      </c>
      <c r="C1975" t="s">
        <v>4</v>
      </c>
      <c r="E1975" s="17">
        <v>43978</v>
      </c>
      <c r="F1975" s="18">
        <v>5.0608329347236802</v>
      </c>
      <c r="G1975" s="19" t="s">
        <v>3</v>
      </c>
      <c r="I1975" s="17">
        <v>43978</v>
      </c>
      <c r="J1975" s="18">
        <v>5.4439626364324596</v>
      </c>
      <c r="K1975" s="19" t="s">
        <v>4</v>
      </c>
    </row>
    <row r="1976" spans="1:11" x14ac:dyDescent="0.2">
      <c r="A1976" s="1">
        <v>42992</v>
      </c>
      <c r="B1976">
        <v>5.9211778586669999</v>
      </c>
      <c r="C1976" t="s">
        <v>3</v>
      </c>
      <c r="E1976" s="14">
        <v>43979</v>
      </c>
      <c r="F1976" s="15">
        <v>5.0608329347236802</v>
      </c>
      <c r="G1976" s="16" t="s">
        <v>3</v>
      </c>
      <c r="I1976" s="14">
        <v>43979</v>
      </c>
      <c r="J1976" s="15">
        <v>5.4439626364324596</v>
      </c>
      <c r="K1976" s="16" t="s">
        <v>4</v>
      </c>
    </row>
    <row r="1977" spans="1:11" x14ac:dyDescent="0.2">
      <c r="A1977" s="1">
        <v>42992</v>
      </c>
      <c r="B1977">
        <v>5.1248999259160302</v>
      </c>
      <c r="C1977" t="s">
        <v>4</v>
      </c>
      <c r="E1977" s="17">
        <v>43980</v>
      </c>
      <c r="F1977" s="18">
        <v>5.0608329347236802</v>
      </c>
      <c r="G1977" s="19" t="s">
        <v>3</v>
      </c>
      <c r="I1977" s="17">
        <v>43980</v>
      </c>
      <c r="J1977" s="18">
        <v>5.4439626364324596</v>
      </c>
      <c r="K1977" s="19" t="s">
        <v>4</v>
      </c>
    </row>
    <row r="1978" spans="1:11" x14ac:dyDescent="0.2">
      <c r="A1978" s="1">
        <v>42993</v>
      </c>
      <c r="B1978">
        <v>5.9211778586669999</v>
      </c>
      <c r="C1978" t="s">
        <v>3</v>
      </c>
      <c r="E1978" s="14">
        <v>43981</v>
      </c>
      <c r="F1978" s="15">
        <v>5.0608329347236802</v>
      </c>
      <c r="G1978" s="16" t="s">
        <v>3</v>
      </c>
      <c r="I1978" s="14">
        <v>43981</v>
      </c>
      <c r="J1978" s="15">
        <v>5.4439626364324596</v>
      </c>
      <c r="K1978" s="16" t="s">
        <v>4</v>
      </c>
    </row>
    <row r="1979" spans="1:11" x14ac:dyDescent="0.2">
      <c r="A1979" s="1">
        <v>42993</v>
      </c>
      <c r="B1979">
        <v>5.1248999259160302</v>
      </c>
      <c r="C1979" t="s">
        <v>4</v>
      </c>
      <c r="E1979" s="17">
        <v>43982</v>
      </c>
      <c r="F1979" s="18">
        <v>5.0608329347236802</v>
      </c>
      <c r="G1979" s="19" t="s">
        <v>3</v>
      </c>
      <c r="I1979" s="17">
        <v>43982</v>
      </c>
      <c r="J1979" s="18">
        <v>5.4439626364324596</v>
      </c>
      <c r="K1979" s="19" t="s">
        <v>4</v>
      </c>
    </row>
    <row r="1980" spans="1:11" x14ac:dyDescent="0.2">
      <c r="A1980" s="1">
        <v>42994</v>
      </c>
      <c r="B1980">
        <v>5.9211778586669999</v>
      </c>
      <c r="C1980" t="s">
        <v>3</v>
      </c>
      <c r="E1980" s="14">
        <v>43983</v>
      </c>
      <c r="F1980" s="15">
        <v>4.9514101873062897</v>
      </c>
      <c r="G1980" s="16" t="s">
        <v>3</v>
      </c>
      <c r="I1980" s="14">
        <v>43983</v>
      </c>
      <c r="J1980" s="15">
        <v>5.4439626364324596</v>
      </c>
      <c r="K1980" s="16" t="s">
        <v>4</v>
      </c>
    </row>
    <row r="1981" spans="1:11" x14ac:dyDescent="0.2">
      <c r="A1981" s="1">
        <v>42994</v>
      </c>
      <c r="B1981">
        <v>5.1248999259160302</v>
      </c>
      <c r="C1981" t="s">
        <v>4</v>
      </c>
      <c r="E1981" s="17">
        <v>43984</v>
      </c>
      <c r="F1981" s="18">
        <v>4.9514101873062897</v>
      </c>
      <c r="G1981" s="19" t="s">
        <v>3</v>
      </c>
      <c r="I1981" s="17">
        <v>43984</v>
      </c>
      <c r="J1981" s="18">
        <v>5.4439626364324596</v>
      </c>
      <c r="K1981" s="19" t="s">
        <v>4</v>
      </c>
    </row>
    <row r="1982" spans="1:11" x14ac:dyDescent="0.2">
      <c r="A1982" s="1">
        <v>42995</v>
      </c>
      <c r="B1982">
        <v>5.9211778586669999</v>
      </c>
      <c r="C1982" t="s">
        <v>3</v>
      </c>
      <c r="E1982" s="14">
        <v>43985</v>
      </c>
      <c r="F1982" s="15">
        <v>4.9514101873062897</v>
      </c>
      <c r="G1982" s="16" t="s">
        <v>3</v>
      </c>
      <c r="I1982" s="14">
        <v>43985</v>
      </c>
      <c r="J1982" s="15">
        <v>5.4439626364324596</v>
      </c>
      <c r="K1982" s="16" t="s">
        <v>4</v>
      </c>
    </row>
    <row r="1983" spans="1:11" x14ac:dyDescent="0.2">
      <c r="A1983" s="1">
        <v>42995</v>
      </c>
      <c r="B1983">
        <v>5.1248999259160302</v>
      </c>
      <c r="C1983" t="s">
        <v>4</v>
      </c>
      <c r="E1983" s="17">
        <v>43986</v>
      </c>
      <c r="F1983" s="18">
        <v>4.9514101873062897</v>
      </c>
      <c r="G1983" s="19" t="s">
        <v>3</v>
      </c>
      <c r="I1983" s="17">
        <v>43986</v>
      </c>
      <c r="J1983" s="18">
        <v>5.4439626364324596</v>
      </c>
      <c r="K1983" s="19" t="s">
        <v>4</v>
      </c>
    </row>
    <row r="1984" spans="1:11" x14ac:dyDescent="0.2">
      <c r="A1984" s="1">
        <v>42996</v>
      </c>
      <c r="B1984">
        <v>5.9211778586669999</v>
      </c>
      <c r="C1984" t="s">
        <v>3</v>
      </c>
      <c r="E1984" s="14">
        <v>43987</v>
      </c>
      <c r="F1984" s="15">
        <v>4.9514101873062897</v>
      </c>
      <c r="G1984" s="16" t="s">
        <v>3</v>
      </c>
      <c r="I1984" s="14">
        <v>43987</v>
      </c>
      <c r="J1984" s="15">
        <v>5.4439626364324596</v>
      </c>
      <c r="K1984" s="16" t="s">
        <v>4</v>
      </c>
    </row>
    <row r="1985" spans="1:11" x14ac:dyDescent="0.2">
      <c r="A1985" s="1">
        <v>42996</v>
      </c>
      <c r="B1985">
        <v>5.1248999259160302</v>
      </c>
      <c r="C1985" t="s">
        <v>4</v>
      </c>
      <c r="E1985" s="17">
        <v>43988</v>
      </c>
      <c r="F1985" s="18">
        <v>4.9514101873062897</v>
      </c>
      <c r="G1985" s="19" t="s">
        <v>3</v>
      </c>
      <c r="I1985" s="17">
        <v>43988</v>
      </c>
      <c r="J1985" s="18">
        <v>5.4439626364324596</v>
      </c>
      <c r="K1985" s="19" t="s">
        <v>4</v>
      </c>
    </row>
    <row r="1986" spans="1:11" x14ac:dyDescent="0.2">
      <c r="A1986" s="1">
        <v>42997</v>
      </c>
      <c r="B1986">
        <v>5.9211778586669999</v>
      </c>
      <c r="C1986" t="s">
        <v>3</v>
      </c>
      <c r="E1986" s="14">
        <v>43989</v>
      </c>
      <c r="F1986" s="15">
        <v>4.9514101873062897</v>
      </c>
      <c r="G1986" s="16" t="s">
        <v>3</v>
      </c>
      <c r="I1986" s="14">
        <v>43989</v>
      </c>
      <c r="J1986" s="15">
        <v>5.4439626364324596</v>
      </c>
      <c r="K1986" s="16" t="s">
        <v>4</v>
      </c>
    </row>
    <row r="1987" spans="1:11" x14ac:dyDescent="0.2">
      <c r="A1987" s="1">
        <v>42997</v>
      </c>
      <c r="B1987">
        <v>5.1248999259160302</v>
      </c>
      <c r="C1987" t="s">
        <v>4</v>
      </c>
      <c r="E1987" s="17">
        <v>43990</v>
      </c>
      <c r="F1987" s="18">
        <v>4.9514101873062897</v>
      </c>
      <c r="G1987" s="19" t="s">
        <v>3</v>
      </c>
      <c r="I1987" s="17">
        <v>43990</v>
      </c>
      <c r="J1987" s="18">
        <v>5.4439626364324596</v>
      </c>
      <c r="K1987" s="19" t="s">
        <v>4</v>
      </c>
    </row>
    <row r="1988" spans="1:11" x14ac:dyDescent="0.2">
      <c r="A1988" s="1">
        <v>42998</v>
      </c>
      <c r="B1988">
        <v>5.9211778586669999</v>
      </c>
      <c r="C1988" t="s">
        <v>3</v>
      </c>
      <c r="E1988" s="14">
        <v>43991</v>
      </c>
      <c r="F1988" s="15">
        <v>4.9514101873062897</v>
      </c>
      <c r="G1988" s="16" t="s">
        <v>3</v>
      </c>
      <c r="I1988" s="14">
        <v>43991</v>
      </c>
      <c r="J1988" s="15">
        <v>5.4439626364324596</v>
      </c>
      <c r="K1988" s="16" t="s">
        <v>4</v>
      </c>
    </row>
    <row r="1989" spans="1:11" x14ac:dyDescent="0.2">
      <c r="A1989" s="1">
        <v>42998</v>
      </c>
      <c r="B1989">
        <v>5.1248999259160302</v>
      </c>
      <c r="C1989" t="s">
        <v>4</v>
      </c>
      <c r="E1989" s="17">
        <v>43992</v>
      </c>
      <c r="F1989" s="18">
        <v>4.9514101873062897</v>
      </c>
      <c r="G1989" s="19" t="s">
        <v>3</v>
      </c>
      <c r="I1989" s="17">
        <v>43992</v>
      </c>
      <c r="J1989" s="18">
        <v>5.4439626364324596</v>
      </c>
      <c r="K1989" s="19" t="s">
        <v>4</v>
      </c>
    </row>
    <row r="1990" spans="1:11" x14ac:dyDescent="0.2">
      <c r="A1990" s="1">
        <v>42999</v>
      </c>
      <c r="B1990">
        <v>5.9211778586669999</v>
      </c>
      <c r="C1990" t="s">
        <v>3</v>
      </c>
      <c r="E1990" s="14">
        <v>43993</v>
      </c>
      <c r="F1990" s="15">
        <v>4.9514101873062897</v>
      </c>
      <c r="G1990" s="16" t="s">
        <v>3</v>
      </c>
      <c r="I1990" s="14">
        <v>43993</v>
      </c>
      <c r="J1990" s="15">
        <v>5.4439626364324596</v>
      </c>
      <c r="K1990" s="16" t="s">
        <v>4</v>
      </c>
    </row>
    <row r="1991" spans="1:11" x14ac:dyDescent="0.2">
      <c r="A1991" s="1">
        <v>42999</v>
      </c>
      <c r="B1991">
        <v>5.1248999259160302</v>
      </c>
      <c r="C1991" t="s">
        <v>4</v>
      </c>
      <c r="E1991" s="17">
        <v>43994</v>
      </c>
      <c r="F1991" s="18">
        <v>4.9514101873062897</v>
      </c>
      <c r="G1991" s="19" t="s">
        <v>3</v>
      </c>
      <c r="I1991" s="17">
        <v>43994</v>
      </c>
      <c r="J1991" s="18">
        <v>5.4439626364324596</v>
      </c>
      <c r="K1991" s="19" t="s">
        <v>4</v>
      </c>
    </row>
    <row r="1992" spans="1:11" x14ac:dyDescent="0.2">
      <c r="A1992" s="1">
        <v>43000</v>
      </c>
      <c r="B1992">
        <v>5.9211778586669999</v>
      </c>
      <c r="C1992" t="s">
        <v>3</v>
      </c>
      <c r="E1992" s="14">
        <v>43995</v>
      </c>
      <c r="F1992" s="15">
        <v>4.9514101873062897</v>
      </c>
      <c r="G1992" s="16" t="s">
        <v>3</v>
      </c>
      <c r="I1992" s="14">
        <v>43995</v>
      </c>
      <c r="J1992" s="15">
        <v>5.4439626364324596</v>
      </c>
      <c r="K1992" s="16" t="s">
        <v>4</v>
      </c>
    </row>
    <row r="1993" spans="1:11" x14ac:dyDescent="0.2">
      <c r="A1993" s="1">
        <v>43000</v>
      </c>
      <c r="B1993">
        <v>5.1248999259160302</v>
      </c>
      <c r="C1993" t="s">
        <v>4</v>
      </c>
      <c r="E1993" s="17">
        <v>43996</v>
      </c>
      <c r="F1993" s="18">
        <v>4.9514101873062897</v>
      </c>
      <c r="G1993" s="19" t="s">
        <v>3</v>
      </c>
      <c r="I1993" s="17">
        <v>43996</v>
      </c>
      <c r="J1993" s="18">
        <v>5.4439626364324596</v>
      </c>
      <c r="K1993" s="19" t="s">
        <v>4</v>
      </c>
    </row>
    <row r="1994" spans="1:11" x14ac:dyDescent="0.2">
      <c r="A1994" s="1">
        <v>43001</v>
      </c>
      <c r="B1994">
        <v>5.9211778586669999</v>
      </c>
      <c r="C1994" t="s">
        <v>3</v>
      </c>
      <c r="E1994" s="14">
        <v>43997</v>
      </c>
      <c r="F1994" s="15">
        <v>4.9514101873062897</v>
      </c>
      <c r="G1994" s="16" t="s">
        <v>3</v>
      </c>
      <c r="I1994" s="14">
        <v>43997</v>
      </c>
      <c r="J1994" s="15">
        <v>5.4439626364324596</v>
      </c>
      <c r="K1994" s="16" t="s">
        <v>4</v>
      </c>
    </row>
    <row r="1995" spans="1:11" x14ac:dyDescent="0.2">
      <c r="A1995" s="1">
        <v>43001</v>
      </c>
      <c r="B1995">
        <v>5.1248999259160302</v>
      </c>
      <c r="C1995" t="s">
        <v>4</v>
      </c>
      <c r="E1995" s="17">
        <v>43998</v>
      </c>
      <c r="F1995" s="18">
        <v>4.9514101873062897</v>
      </c>
      <c r="G1995" s="19" t="s">
        <v>3</v>
      </c>
      <c r="I1995" s="17">
        <v>43998</v>
      </c>
      <c r="J1995" s="18">
        <v>5.4439626364324596</v>
      </c>
      <c r="K1995" s="19" t="s">
        <v>4</v>
      </c>
    </row>
    <row r="1996" spans="1:11" x14ac:dyDescent="0.2">
      <c r="A1996" s="1">
        <v>43002</v>
      </c>
      <c r="B1996">
        <v>5.9211778586669999</v>
      </c>
      <c r="C1996" t="s">
        <v>3</v>
      </c>
      <c r="E1996" s="14">
        <v>43999</v>
      </c>
      <c r="F1996" s="15">
        <v>4.9514101873062897</v>
      </c>
      <c r="G1996" s="16" t="s">
        <v>3</v>
      </c>
      <c r="I1996" s="14">
        <v>43999</v>
      </c>
      <c r="J1996" s="15">
        <v>5.4439626364324596</v>
      </c>
      <c r="K1996" s="16" t="s">
        <v>4</v>
      </c>
    </row>
    <row r="1997" spans="1:11" x14ac:dyDescent="0.2">
      <c r="A1997" s="1">
        <v>43002</v>
      </c>
      <c r="B1997">
        <v>5.1248999259160302</v>
      </c>
      <c r="C1997" t="s">
        <v>4</v>
      </c>
      <c r="E1997" s="17">
        <v>44000</v>
      </c>
      <c r="F1997" s="18">
        <v>4.9514101873062897</v>
      </c>
      <c r="G1997" s="19" t="s">
        <v>3</v>
      </c>
      <c r="I1997" s="17">
        <v>44000</v>
      </c>
      <c r="J1997" s="18">
        <v>5.4439626364324596</v>
      </c>
      <c r="K1997" s="19" t="s">
        <v>4</v>
      </c>
    </row>
    <row r="1998" spans="1:11" x14ac:dyDescent="0.2">
      <c r="A1998" s="1">
        <v>43003</v>
      </c>
      <c r="B1998">
        <v>5.9211778586669999</v>
      </c>
      <c r="C1998" t="s">
        <v>3</v>
      </c>
      <c r="E1998" s="14">
        <v>44001</v>
      </c>
      <c r="F1998" s="15">
        <v>4.9514101873062897</v>
      </c>
      <c r="G1998" s="16" t="s">
        <v>3</v>
      </c>
      <c r="I1998" s="14">
        <v>44001</v>
      </c>
      <c r="J1998" s="15">
        <v>5.4439626364324596</v>
      </c>
      <c r="K1998" s="16" t="s">
        <v>4</v>
      </c>
    </row>
    <row r="1999" spans="1:11" x14ac:dyDescent="0.2">
      <c r="A1999" s="1">
        <v>43003</v>
      </c>
      <c r="B1999">
        <v>5.1248999259160302</v>
      </c>
      <c r="C1999" t="s">
        <v>4</v>
      </c>
      <c r="E1999" s="17">
        <v>44002</v>
      </c>
      <c r="F1999" s="18">
        <v>4.9514101873062897</v>
      </c>
      <c r="G1999" s="19" t="s">
        <v>3</v>
      </c>
      <c r="I1999" s="17">
        <v>44002</v>
      </c>
      <c r="J1999" s="18">
        <v>5.4439626364324596</v>
      </c>
      <c r="K1999" s="19" t="s">
        <v>4</v>
      </c>
    </row>
    <row r="2000" spans="1:11" x14ac:dyDescent="0.2">
      <c r="A2000" s="1">
        <v>43004</v>
      </c>
      <c r="B2000">
        <v>5.9211778586669999</v>
      </c>
      <c r="C2000" t="s">
        <v>3</v>
      </c>
      <c r="E2000" s="14">
        <v>44003</v>
      </c>
      <c r="F2000" s="15">
        <v>4.9514101873062897</v>
      </c>
      <c r="G2000" s="16" t="s">
        <v>3</v>
      </c>
      <c r="I2000" s="14">
        <v>44003</v>
      </c>
      <c r="J2000" s="15">
        <v>5.4439626364324596</v>
      </c>
      <c r="K2000" s="16" t="s">
        <v>4</v>
      </c>
    </row>
    <row r="2001" spans="1:11" x14ac:dyDescent="0.2">
      <c r="A2001" s="1">
        <v>43004</v>
      </c>
      <c r="B2001">
        <v>5.1248999259160302</v>
      </c>
      <c r="C2001" t="s">
        <v>4</v>
      </c>
      <c r="E2001" s="17">
        <v>44004</v>
      </c>
      <c r="F2001" s="18">
        <v>4.9514101873062897</v>
      </c>
      <c r="G2001" s="19" t="s">
        <v>3</v>
      </c>
      <c r="I2001" s="17">
        <v>44004</v>
      </c>
      <c r="J2001" s="18">
        <v>5.4439626364324596</v>
      </c>
      <c r="K2001" s="19" t="s">
        <v>4</v>
      </c>
    </row>
    <row r="2002" spans="1:11" x14ac:dyDescent="0.2">
      <c r="A2002" s="1">
        <v>43005</v>
      </c>
      <c r="B2002">
        <v>5.9211778586669999</v>
      </c>
      <c r="C2002" t="s">
        <v>3</v>
      </c>
      <c r="E2002" s="14">
        <v>44005</v>
      </c>
      <c r="F2002" s="15">
        <v>4.9514101873062897</v>
      </c>
      <c r="G2002" s="16" t="s">
        <v>3</v>
      </c>
      <c r="I2002" s="14">
        <v>44005</v>
      </c>
      <c r="J2002" s="15">
        <v>5.4439626364324596</v>
      </c>
      <c r="K2002" s="16" t="s">
        <v>4</v>
      </c>
    </row>
    <row r="2003" spans="1:11" x14ac:dyDescent="0.2">
      <c r="A2003" s="1">
        <v>43005</v>
      </c>
      <c r="B2003">
        <v>5.1248999259160302</v>
      </c>
      <c r="C2003" t="s">
        <v>4</v>
      </c>
      <c r="E2003" s="17">
        <v>44006</v>
      </c>
      <c r="F2003" s="18">
        <v>4.9514101873062897</v>
      </c>
      <c r="G2003" s="19" t="s">
        <v>3</v>
      </c>
      <c r="I2003" s="17">
        <v>44006</v>
      </c>
      <c r="J2003" s="18">
        <v>5.4439626364324596</v>
      </c>
      <c r="K2003" s="19" t="s">
        <v>4</v>
      </c>
    </row>
    <row r="2004" spans="1:11" x14ac:dyDescent="0.2">
      <c r="A2004" s="1">
        <v>43006</v>
      </c>
      <c r="B2004">
        <v>5.9211778586669999</v>
      </c>
      <c r="C2004" t="s">
        <v>3</v>
      </c>
      <c r="E2004" s="14">
        <v>44007</v>
      </c>
      <c r="F2004" s="15">
        <v>4.9514101873062897</v>
      </c>
      <c r="G2004" s="16" t="s">
        <v>3</v>
      </c>
      <c r="I2004" s="14">
        <v>44007</v>
      </c>
      <c r="J2004" s="15">
        <v>5.4439626364324596</v>
      </c>
      <c r="K2004" s="16" t="s">
        <v>4</v>
      </c>
    </row>
    <row r="2005" spans="1:11" x14ac:dyDescent="0.2">
      <c r="A2005" s="1">
        <v>43006</v>
      </c>
      <c r="B2005">
        <v>5.1248999259160302</v>
      </c>
      <c r="C2005" t="s">
        <v>4</v>
      </c>
      <c r="E2005" s="17">
        <v>44008</v>
      </c>
      <c r="F2005" s="18">
        <v>4.9514101873062897</v>
      </c>
      <c r="G2005" s="19" t="s">
        <v>3</v>
      </c>
      <c r="I2005" s="17">
        <v>44008</v>
      </c>
      <c r="J2005" s="18">
        <v>5.4439626364324596</v>
      </c>
      <c r="K2005" s="19" t="s">
        <v>4</v>
      </c>
    </row>
    <row r="2006" spans="1:11" x14ac:dyDescent="0.2">
      <c r="A2006" s="1">
        <v>43007</v>
      </c>
      <c r="B2006">
        <v>5.9211778586669999</v>
      </c>
      <c r="C2006" t="s">
        <v>3</v>
      </c>
      <c r="E2006" s="14">
        <v>44009</v>
      </c>
      <c r="F2006" s="15">
        <v>4.9514101873062897</v>
      </c>
      <c r="G2006" s="16" t="s">
        <v>3</v>
      </c>
      <c r="I2006" s="14">
        <v>44009</v>
      </c>
      <c r="J2006" s="15">
        <v>5.4439626364324596</v>
      </c>
      <c r="K2006" s="16" t="s">
        <v>4</v>
      </c>
    </row>
    <row r="2007" spans="1:11" x14ac:dyDescent="0.2">
      <c r="A2007" s="1">
        <v>43007</v>
      </c>
      <c r="B2007">
        <v>5.1248999259160302</v>
      </c>
      <c r="C2007" t="s">
        <v>4</v>
      </c>
      <c r="E2007" s="17">
        <v>44010</v>
      </c>
      <c r="F2007" s="18">
        <v>4.9514101873062897</v>
      </c>
      <c r="G2007" s="19" t="s">
        <v>3</v>
      </c>
      <c r="I2007" s="17">
        <v>44010</v>
      </c>
      <c r="J2007" s="18">
        <v>5.4439626364324596</v>
      </c>
      <c r="K2007" s="19" t="s">
        <v>4</v>
      </c>
    </row>
    <row r="2008" spans="1:11" x14ac:dyDescent="0.2">
      <c r="A2008" s="1">
        <v>43008</v>
      </c>
      <c r="B2008">
        <v>5.9211778586669999</v>
      </c>
      <c r="C2008" t="s">
        <v>3</v>
      </c>
      <c r="E2008" s="14">
        <v>44011</v>
      </c>
      <c r="F2008" s="15">
        <v>4.9514101873062897</v>
      </c>
      <c r="G2008" s="16" t="s">
        <v>3</v>
      </c>
      <c r="I2008" s="14">
        <v>44011</v>
      </c>
      <c r="J2008" s="15">
        <v>5.4439626364324596</v>
      </c>
      <c r="K2008" s="16" t="s">
        <v>4</v>
      </c>
    </row>
    <row r="2009" spans="1:11" x14ac:dyDescent="0.2">
      <c r="A2009" s="1">
        <v>43008</v>
      </c>
      <c r="B2009">
        <v>5.1248999259160302</v>
      </c>
      <c r="C2009" t="s">
        <v>4</v>
      </c>
      <c r="E2009" s="17">
        <v>44012</v>
      </c>
      <c r="F2009" s="18">
        <v>4.9514101873062897</v>
      </c>
      <c r="G2009" s="19" t="s">
        <v>3</v>
      </c>
      <c r="I2009" s="17">
        <v>44012</v>
      </c>
      <c r="J2009" s="18">
        <v>5.4439626364324596</v>
      </c>
      <c r="K2009" s="19" t="s">
        <v>4</v>
      </c>
    </row>
    <row r="2010" spans="1:11" x14ac:dyDescent="0.2">
      <c r="A2010" s="1">
        <v>43009</v>
      </c>
      <c r="B2010">
        <v>5.9211778586669999</v>
      </c>
      <c r="C2010" t="s">
        <v>3</v>
      </c>
      <c r="E2010" s="14">
        <v>44013</v>
      </c>
      <c r="F2010" s="15">
        <v>5.0949229008147601</v>
      </c>
      <c r="G2010" s="16" t="s">
        <v>3</v>
      </c>
      <c r="I2010" s="14">
        <v>44013</v>
      </c>
      <c r="J2010" s="15">
        <v>5.4633816344526798</v>
      </c>
      <c r="K2010" s="16" t="s">
        <v>4</v>
      </c>
    </row>
    <row r="2011" spans="1:11" x14ac:dyDescent="0.2">
      <c r="A2011" s="1">
        <v>43009</v>
      </c>
      <c r="B2011">
        <v>5.1248999259160302</v>
      </c>
      <c r="C2011" t="s">
        <v>4</v>
      </c>
      <c r="E2011" s="17">
        <v>44014</v>
      </c>
      <c r="F2011" s="18">
        <v>5.0949229008147601</v>
      </c>
      <c r="G2011" s="19" t="s">
        <v>3</v>
      </c>
      <c r="I2011" s="17">
        <v>44014</v>
      </c>
      <c r="J2011" s="18">
        <v>5.4633816344526798</v>
      </c>
      <c r="K2011" s="19" t="s">
        <v>4</v>
      </c>
    </row>
    <row r="2012" spans="1:11" x14ac:dyDescent="0.2">
      <c r="A2012" s="1">
        <v>43010</v>
      </c>
      <c r="B2012">
        <v>5.9211778586669999</v>
      </c>
      <c r="C2012" t="s">
        <v>3</v>
      </c>
      <c r="E2012" s="14">
        <v>44015</v>
      </c>
      <c r="F2012" s="15">
        <v>5.0949229008147601</v>
      </c>
      <c r="G2012" s="16" t="s">
        <v>3</v>
      </c>
      <c r="I2012" s="14">
        <v>44015</v>
      </c>
      <c r="J2012" s="15">
        <v>5.4633816344526798</v>
      </c>
      <c r="K2012" s="16" t="s">
        <v>4</v>
      </c>
    </row>
    <row r="2013" spans="1:11" x14ac:dyDescent="0.2">
      <c r="A2013" s="1">
        <v>43010</v>
      </c>
      <c r="B2013">
        <v>5.1248999259160302</v>
      </c>
      <c r="C2013" t="s">
        <v>4</v>
      </c>
      <c r="E2013" s="17">
        <v>44016</v>
      </c>
      <c r="F2013" s="18">
        <v>5.0949229008147601</v>
      </c>
      <c r="G2013" s="19" t="s">
        <v>3</v>
      </c>
      <c r="I2013" s="17">
        <v>44016</v>
      </c>
      <c r="J2013" s="18">
        <v>5.4633816344526798</v>
      </c>
      <c r="K2013" s="19" t="s">
        <v>4</v>
      </c>
    </row>
    <row r="2014" spans="1:11" x14ac:dyDescent="0.2">
      <c r="A2014" s="1">
        <v>43011</v>
      </c>
      <c r="B2014">
        <v>5.9211778586669999</v>
      </c>
      <c r="C2014" t="s">
        <v>3</v>
      </c>
      <c r="E2014" s="14">
        <v>44017</v>
      </c>
      <c r="F2014" s="15">
        <v>5.0949229008147601</v>
      </c>
      <c r="G2014" s="16" t="s">
        <v>3</v>
      </c>
      <c r="I2014" s="14">
        <v>44017</v>
      </c>
      <c r="J2014" s="15">
        <v>5.4633816344526798</v>
      </c>
      <c r="K2014" s="16" t="s">
        <v>4</v>
      </c>
    </row>
    <row r="2015" spans="1:11" x14ac:dyDescent="0.2">
      <c r="A2015" s="1">
        <v>43011</v>
      </c>
      <c r="B2015">
        <v>5.1248999259160302</v>
      </c>
      <c r="C2015" t="s">
        <v>4</v>
      </c>
      <c r="E2015" s="17">
        <v>44018</v>
      </c>
      <c r="F2015" s="18">
        <v>5.0949229008147601</v>
      </c>
      <c r="G2015" s="19" t="s">
        <v>3</v>
      </c>
      <c r="I2015" s="17">
        <v>44018</v>
      </c>
      <c r="J2015" s="18">
        <v>5.4633816344526798</v>
      </c>
      <c r="K2015" s="19" t="s">
        <v>4</v>
      </c>
    </row>
    <row r="2016" spans="1:11" x14ac:dyDescent="0.2">
      <c r="A2016" s="1">
        <v>43012</v>
      </c>
      <c r="B2016">
        <v>5.9211778586669999</v>
      </c>
      <c r="C2016" t="s">
        <v>3</v>
      </c>
      <c r="E2016" s="14">
        <v>44019</v>
      </c>
      <c r="F2016" s="15">
        <v>5.0949229008147601</v>
      </c>
      <c r="G2016" s="16" t="s">
        <v>3</v>
      </c>
      <c r="I2016" s="14">
        <v>44019</v>
      </c>
      <c r="J2016" s="15">
        <v>5.4633816344526798</v>
      </c>
      <c r="K2016" s="16" t="s">
        <v>4</v>
      </c>
    </row>
    <row r="2017" spans="1:11" x14ac:dyDescent="0.2">
      <c r="A2017" s="1">
        <v>43012</v>
      </c>
      <c r="B2017">
        <v>5.1248999259160302</v>
      </c>
      <c r="C2017" t="s">
        <v>4</v>
      </c>
      <c r="E2017" s="17">
        <v>44020</v>
      </c>
      <c r="F2017" s="18">
        <v>5.0949229008147601</v>
      </c>
      <c r="G2017" s="19" t="s">
        <v>3</v>
      </c>
      <c r="I2017" s="17">
        <v>44020</v>
      </c>
      <c r="J2017" s="18">
        <v>5.4633816344526798</v>
      </c>
      <c r="K2017" s="19" t="s">
        <v>4</v>
      </c>
    </row>
    <row r="2018" spans="1:11" x14ac:dyDescent="0.2">
      <c r="A2018" s="1">
        <v>43013</v>
      </c>
      <c r="B2018">
        <v>5.9211778586669999</v>
      </c>
      <c r="C2018" t="s">
        <v>3</v>
      </c>
      <c r="E2018" s="14">
        <v>44021</v>
      </c>
      <c r="F2018" s="15">
        <v>5.0949229008147601</v>
      </c>
      <c r="G2018" s="16" t="s">
        <v>3</v>
      </c>
      <c r="I2018" s="14">
        <v>44021</v>
      </c>
      <c r="J2018" s="15">
        <v>5.4633816344526798</v>
      </c>
      <c r="K2018" s="16" t="s">
        <v>4</v>
      </c>
    </row>
    <row r="2019" spans="1:11" x14ac:dyDescent="0.2">
      <c r="A2019" s="1">
        <v>43013</v>
      </c>
      <c r="B2019">
        <v>5.1248999259160302</v>
      </c>
      <c r="C2019" t="s">
        <v>4</v>
      </c>
      <c r="E2019" s="17">
        <v>44022</v>
      </c>
      <c r="F2019" s="18">
        <v>5.0949229008147601</v>
      </c>
      <c r="G2019" s="19" t="s">
        <v>3</v>
      </c>
      <c r="I2019" s="17">
        <v>44022</v>
      </c>
      <c r="J2019" s="18">
        <v>5.4633816344526798</v>
      </c>
      <c r="K2019" s="19" t="s">
        <v>4</v>
      </c>
    </row>
    <row r="2020" spans="1:11" x14ac:dyDescent="0.2">
      <c r="A2020" s="1">
        <v>43014</v>
      </c>
      <c r="B2020">
        <v>5.9211778586669999</v>
      </c>
      <c r="C2020" t="s">
        <v>3</v>
      </c>
      <c r="E2020" s="14">
        <v>44023</v>
      </c>
      <c r="F2020" s="15">
        <v>5.0949229008147601</v>
      </c>
      <c r="G2020" s="16" t="s">
        <v>3</v>
      </c>
      <c r="I2020" s="14">
        <v>44023</v>
      </c>
      <c r="J2020" s="15">
        <v>5.4633816344526798</v>
      </c>
      <c r="K2020" s="16" t="s">
        <v>4</v>
      </c>
    </row>
    <row r="2021" spans="1:11" x14ac:dyDescent="0.2">
      <c r="A2021" s="1">
        <v>43014</v>
      </c>
      <c r="B2021">
        <v>5.1248999259160302</v>
      </c>
      <c r="C2021" t="s">
        <v>4</v>
      </c>
      <c r="E2021" s="17">
        <v>44024</v>
      </c>
      <c r="F2021" s="18">
        <v>5.0949229008147601</v>
      </c>
      <c r="G2021" s="19" t="s">
        <v>3</v>
      </c>
      <c r="I2021" s="17">
        <v>44024</v>
      </c>
      <c r="J2021" s="18">
        <v>5.4633816344526798</v>
      </c>
      <c r="K2021" s="19" t="s">
        <v>4</v>
      </c>
    </row>
    <row r="2022" spans="1:11" x14ac:dyDescent="0.2">
      <c r="A2022" s="1">
        <v>43015</v>
      </c>
      <c r="B2022">
        <v>5.9211778586669999</v>
      </c>
      <c r="C2022" t="s">
        <v>3</v>
      </c>
      <c r="E2022" s="14">
        <v>44025</v>
      </c>
      <c r="F2022" s="15">
        <v>5.0949229008147601</v>
      </c>
      <c r="G2022" s="16" t="s">
        <v>3</v>
      </c>
      <c r="I2022" s="14">
        <v>44025</v>
      </c>
      <c r="J2022" s="15">
        <v>5.4633816344526798</v>
      </c>
      <c r="K2022" s="16" t="s">
        <v>4</v>
      </c>
    </row>
    <row r="2023" spans="1:11" x14ac:dyDescent="0.2">
      <c r="A2023" s="1">
        <v>43015</v>
      </c>
      <c r="B2023">
        <v>5.1248999259160302</v>
      </c>
      <c r="C2023" t="s">
        <v>4</v>
      </c>
      <c r="E2023" s="17">
        <v>44026</v>
      </c>
      <c r="F2023" s="18">
        <v>5.0949229008147601</v>
      </c>
      <c r="G2023" s="19" t="s">
        <v>3</v>
      </c>
      <c r="I2023" s="17">
        <v>44026</v>
      </c>
      <c r="J2023" s="18">
        <v>5.4633816344526798</v>
      </c>
      <c r="K2023" s="19" t="s">
        <v>4</v>
      </c>
    </row>
    <row r="2024" spans="1:11" x14ac:dyDescent="0.2">
      <c r="A2024" s="1">
        <v>43016</v>
      </c>
      <c r="B2024">
        <v>5.9211778586669999</v>
      </c>
      <c r="C2024" t="s">
        <v>3</v>
      </c>
      <c r="E2024" s="14">
        <v>44027</v>
      </c>
      <c r="F2024" s="15">
        <v>5.0949229008147601</v>
      </c>
      <c r="G2024" s="16" t="s">
        <v>3</v>
      </c>
      <c r="I2024" s="14">
        <v>44027</v>
      </c>
      <c r="J2024" s="15">
        <v>5.4633816344526798</v>
      </c>
      <c r="K2024" s="16" t="s">
        <v>4</v>
      </c>
    </row>
    <row r="2025" spans="1:11" x14ac:dyDescent="0.2">
      <c r="A2025" s="1">
        <v>43016</v>
      </c>
      <c r="B2025">
        <v>5.1248999259160302</v>
      </c>
      <c r="C2025" t="s">
        <v>4</v>
      </c>
      <c r="E2025" s="17">
        <v>44028</v>
      </c>
      <c r="F2025" s="18">
        <v>5.0949229008147601</v>
      </c>
      <c r="G2025" s="19" t="s">
        <v>3</v>
      </c>
      <c r="I2025" s="17">
        <v>44028</v>
      </c>
      <c r="J2025" s="18">
        <v>5.4633816344526798</v>
      </c>
      <c r="K2025" s="19" t="s">
        <v>4</v>
      </c>
    </row>
    <row r="2026" spans="1:11" x14ac:dyDescent="0.2">
      <c r="A2026" s="1">
        <v>43017</v>
      </c>
      <c r="B2026">
        <v>5.9211778586669999</v>
      </c>
      <c r="C2026" t="s">
        <v>3</v>
      </c>
      <c r="E2026" s="14">
        <v>44029</v>
      </c>
      <c r="F2026" s="15">
        <v>5.0949229008147601</v>
      </c>
      <c r="G2026" s="16" t="s">
        <v>3</v>
      </c>
      <c r="I2026" s="14">
        <v>44029</v>
      </c>
      <c r="J2026" s="15">
        <v>5.4633816344526798</v>
      </c>
      <c r="K2026" s="16" t="s">
        <v>4</v>
      </c>
    </row>
    <row r="2027" spans="1:11" x14ac:dyDescent="0.2">
      <c r="A2027" s="1">
        <v>43017</v>
      </c>
      <c r="B2027">
        <v>5.1248999259160302</v>
      </c>
      <c r="C2027" t="s">
        <v>4</v>
      </c>
      <c r="E2027" s="17">
        <v>44030</v>
      </c>
      <c r="F2027" s="18">
        <v>5.0949229008147601</v>
      </c>
      <c r="G2027" s="19" t="s">
        <v>3</v>
      </c>
      <c r="I2027" s="17">
        <v>44030</v>
      </c>
      <c r="J2027" s="18">
        <v>5.4633816344526798</v>
      </c>
      <c r="K2027" s="19" t="s">
        <v>4</v>
      </c>
    </row>
    <row r="2028" spans="1:11" x14ac:dyDescent="0.2">
      <c r="A2028" s="1">
        <v>43018</v>
      </c>
      <c r="B2028">
        <v>5.9211778586669999</v>
      </c>
      <c r="C2028" t="s">
        <v>3</v>
      </c>
      <c r="E2028" s="14">
        <v>44031</v>
      </c>
      <c r="F2028" s="15">
        <v>5.0949229008147601</v>
      </c>
      <c r="G2028" s="16" t="s">
        <v>3</v>
      </c>
      <c r="I2028" s="14">
        <v>44031</v>
      </c>
      <c r="J2028" s="15">
        <v>5.4633816344526798</v>
      </c>
      <c r="K2028" s="16" t="s">
        <v>4</v>
      </c>
    </row>
    <row r="2029" spans="1:11" x14ac:dyDescent="0.2">
      <c r="A2029" s="1">
        <v>43018</v>
      </c>
      <c r="B2029">
        <v>5.1248999259160302</v>
      </c>
      <c r="C2029" t="s">
        <v>4</v>
      </c>
      <c r="E2029" s="17">
        <v>44032</v>
      </c>
      <c r="F2029" s="18">
        <v>5.0949229008147601</v>
      </c>
      <c r="G2029" s="19" t="s">
        <v>3</v>
      </c>
      <c r="I2029" s="17">
        <v>44032</v>
      </c>
      <c r="J2029" s="18">
        <v>5.4633816344526798</v>
      </c>
      <c r="K2029" s="19" t="s">
        <v>4</v>
      </c>
    </row>
    <row r="2030" spans="1:11" x14ac:dyDescent="0.2">
      <c r="A2030" s="1">
        <v>43019</v>
      </c>
      <c r="B2030">
        <v>5.9211778586669999</v>
      </c>
      <c r="C2030" t="s">
        <v>3</v>
      </c>
      <c r="E2030" s="14">
        <v>44033</v>
      </c>
      <c r="F2030" s="15">
        <v>5.0949229008147601</v>
      </c>
      <c r="G2030" s="16" t="s">
        <v>3</v>
      </c>
      <c r="I2030" s="14">
        <v>44033</v>
      </c>
      <c r="J2030" s="15">
        <v>5.4633816344526798</v>
      </c>
      <c r="K2030" s="16" t="s">
        <v>4</v>
      </c>
    </row>
    <row r="2031" spans="1:11" x14ac:dyDescent="0.2">
      <c r="A2031" s="1">
        <v>43019</v>
      </c>
      <c r="B2031">
        <v>5.1248999259160302</v>
      </c>
      <c r="C2031" t="s">
        <v>4</v>
      </c>
      <c r="E2031" s="17">
        <v>44034</v>
      </c>
      <c r="F2031" s="18">
        <v>5.0949229008147601</v>
      </c>
      <c r="G2031" s="19" t="s">
        <v>3</v>
      </c>
      <c r="I2031" s="17">
        <v>44034</v>
      </c>
      <c r="J2031" s="18">
        <v>5.4633816344526798</v>
      </c>
      <c r="K2031" s="19" t="s">
        <v>4</v>
      </c>
    </row>
    <row r="2032" spans="1:11" x14ac:dyDescent="0.2">
      <c r="A2032" s="1">
        <v>43020</v>
      </c>
      <c r="B2032">
        <v>5.9211778586669999</v>
      </c>
      <c r="C2032" t="s">
        <v>3</v>
      </c>
      <c r="E2032" s="14">
        <v>44035</v>
      </c>
      <c r="F2032" s="15">
        <v>5.0949229008147601</v>
      </c>
      <c r="G2032" s="16" t="s">
        <v>3</v>
      </c>
      <c r="I2032" s="14">
        <v>44035</v>
      </c>
      <c r="J2032" s="15">
        <v>5.4633816344526798</v>
      </c>
      <c r="K2032" s="16" t="s">
        <v>4</v>
      </c>
    </row>
    <row r="2033" spans="1:11" x14ac:dyDescent="0.2">
      <c r="A2033" s="1">
        <v>43020</v>
      </c>
      <c r="B2033">
        <v>5.1248999259160302</v>
      </c>
      <c r="C2033" t="s">
        <v>4</v>
      </c>
      <c r="E2033" s="17">
        <v>44036</v>
      </c>
      <c r="F2033" s="18">
        <v>5.0949229008147601</v>
      </c>
      <c r="G2033" s="19" t="s">
        <v>3</v>
      </c>
      <c r="I2033" s="17">
        <v>44036</v>
      </c>
      <c r="J2033" s="18">
        <v>5.4633816344526798</v>
      </c>
      <c r="K2033" s="19" t="s">
        <v>4</v>
      </c>
    </row>
    <row r="2034" spans="1:11" x14ac:dyDescent="0.2">
      <c r="A2034" s="1">
        <v>43021</v>
      </c>
      <c r="B2034">
        <v>5.9211778586669999</v>
      </c>
      <c r="C2034" t="s">
        <v>3</v>
      </c>
      <c r="E2034" s="14">
        <v>44037</v>
      </c>
      <c r="F2034" s="15">
        <v>5.0949229008147601</v>
      </c>
      <c r="G2034" s="16" t="s">
        <v>3</v>
      </c>
      <c r="I2034" s="14">
        <v>44037</v>
      </c>
      <c r="J2034" s="15">
        <v>5.4633816344526798</v>
      </c>
      <c r="K2034" s="16" t="s">
        <v>4</v>
      </c>
    </row>
    <row r="2035" spans="1:11" x14ac:dyDescent="0.2">
      <c r="A2035" s="1">
        <v>43021</v>
      </c>
      <c r="B2035">
        <v>5.1248999259160302</v>
      </c>
      <c r="C2035" t="s">
        <v>4</v>
      </c>
      <c r="E2035" s="17">
        <v>44038</v>
      </c>
      <c r="F2035" s="18">
        <v>5.0949229008147601</v>
      </c>
      <c r="G2035" s="19" t="s">
        <v>3</v>
      </c>
      <c r="I2035" s="17">
        <v>44038</v>
      </c>
      <c r="J2035" s="18">
        <v>5.4633816344526798</v>
      </c>
      <c r="K2035" s="19" t="s">
        <v>4</v>
      </c>
    </row>
    <row r="2036" spans="1:11" x14ac:dyDescent="0.2">
      <c r="A2036" s="1">
        <v>43022</v>
      </c>
      <c r="B2036">
        <v>5.9211778586669999</v>
      </c>
      <c r="C2036" t="s">
        <v>3</v>
      </c>
      <c r="E2036" s="14">
        <v>44039</v>
      </c>
      <c r="F2036" s="15">
        <v>5.0949229008147601</v>
      </c>
      <c r="G2036" s="16" t="s">
        <v>3</v>
      </c>
      <c r="I2036" s="14">
        <v>44039</v>
      </c>
      <c r="J2036" s="15">
        <v>5.4633816344526798</v>
      </c>
      <c r="K2036" s="16" t="s">
        <v>4</v>
      </c>
    </row>
    <row r="2037" spans="1:11" x14ac:dyDescent="0.2">
      <c r="A2037" s="1">
        <v>43022</v>
      </c>
      <c r="B2037">
        <v>5.1248999259160302</v>
      </c>
      <c r="C2037" t="s">
        <v>4</v>
      </c>
      <c r="E2037" s="17">
        <v>44040</v>
      </c>
      <c r="F2037" s="18">
        <v>5.0949229008147601</v>
      </c>
      <c r="G2037" s="19" t="s">
        <v>3</v>
      </c>
      <c r="I2037" s="17">
        <v>44040</v>
      </c>
      <c r="J2037" s="18">
        <v>5.4633816344526798</v>
      </c>
      <c r="K2037" s="19" t="s">
        <v>4</v>
      </c>
    </row>
    <row r="2038" spans="1:11" x14ac:dyDescent="0.2">
      <c r="A2038" s="1">
        <v>43023</v>
      </c>
      <c r="B2038">
        <v>5.9211778586669999</v>
      </c>
      <c r="C2038" t="s">
        <v>3</v>
      </c>
      <c r="E2038" s="14">
        <v>44041</v>
      </c>
      <c r="F2038" s="15">
        <v>5.0949229008147601</v>
      </c>
      <c r="G2038" s="16" t="s">
        <v>3</v>
      </c>
      <c r="I2038" s="14">
        <v>44041</v>
      </c>
      <c r="J2038" s="15">
        <v>5.4633816344526798</v>
      </c>
      <c r="K2038" s="16" t="s">
        <v>4</v>
      </c>
    </row>
    <row r="2039" spans="1:11" x14ac:dyDescent="0.2">
      <c r="A2039" s="1">
        <v>43023</v>
      </c>
      <c r="B2039">
        <v>5.1248999259160302</v>
      </c>
      <c r="C2039" t="s">
        <v>4</v>
      </c>
      <c r="E2039" s="17">
        <v>44042</v>
      </c>
      <c r="F2039" s="18">
        <v>5.0949229008147601</v>
      </c>
      <c r="G2039" s="19" t="s">
        <v>3</v>
      </c>
      <c r="I2039" s="17">
        <v>44042</v>
      </c>
      <c r="J2039" s="18">
        <v>5.4633816344526798</v>
      </c>
      <c r="K2039" s="19" t="s">
        <v>4</v>
      </c>
    </row>
    <row r="2040" spans="1:11" x14ac:dyDescent="0.2">
      <c r="A2040" s="1">
        <v>43024</v>
      </c>
      <c r="B2040">
        <v>5.9211778586669999</v>
      </c>
      <c r="C2040" t="s">
        <v>3</v>
      </c>
      <c r="E2040" s="14">
        <v>44043</v>
      </c>
      <c r="F2040" s="15">
        <v>5.0949229008147601</v>
      </c>
      <c r="G2040" s="16" t="s">
        <v>3</v>
      </c>
      <c r="I2040" s="14">
        <v>44043</v>
      </c>
      <c r="J2040" s="15">
        <v>5.4633816344526798</v>
      </c>
      <c r="K2040" s="16" t="s">
        <v>4</v>
      </c>
    </row>
    <row r="2041" spans="1:11" x14ac:dyDescent="0.2">
      <c r="A2041" s="1">
        <v>43024</v>
      </c>
      <c r="B2041">
        <v>5.1248999259160302</v>
      </c>
      <c r="C2041" t="s">
        <v>4</v>
      </c>
      <c r="E2041" s="17">
        <v>44044</v>
      </c>
      <c r="F2041" s="18">
        <v>5.0949229008147601</v>
      </c>
      <c r="G2041" s="19" t="s">
        <v>3</v>
      </c>
      <c r="I2041" s="17">
        <v>44044</v>
      </c>
      <c r="J2041" s="18">
        <v>5.4633816344526798</v>
      </c>
      <c r="K2041" s="19" t="s">
        <v>4</v>
      </c>
    </row>
    <row r="2042" spans="1:11" x14ac:dyDescent="0.2">
      <c r="A2042" s="1">
        <v>43025</v>
      </c>
      <c r="B2042">
        <v>5.9211778586669999</v>
      </c>
      <c r="C2042" t="s">
        <v>3</v>
      </c>
      <c r="E2042" s="14">
        <v>44045</v>
      </c>
      <c r="F2042" s="15">
        <v>5.0949229008147601</v>
      </c>
      <c r="G2042" s="16" t="s">
        <v>3</v>
      </c>
      <c r="I2042" s="14">
        <v>44045</v>
      </c>
      <c r="J2042" s="15">
        <v>5.4633816344526798</v>
      </c>
      <c r="K2042" s="16" t="s">
        <v>4</v>
      </c>
    </row>
    <row r="2043" spans="1:11" x14ac:dyDescent="0.2">
      <c r="A2043" s="1">
        <v>43025</v>
      </c>
      <c r="B2043">
        <v>5.1248999259160302</v>
      </c>
      <c r="C2043" t="s">
        <v>4</v>
      </c>
      <c r="E2043" s="17">
        <v>44046</v>
      </c>
      <c r="F2043" s="18">
        <v>5.0949229008147601</v>
      </c>
      <c r="G2043" s="19" t="s">
        <v>3</v>
      </c>
      <c r="I2043" s="17">
        <v>44046</v>
      </c>
      <c r="J2043" s="18">
        <v>5.4633816344526798</v>
      </c>
      <c r="K2043" s="19" t="s">
        <v>4</v>
      </c>
    </row>
    <row r="2044" spans="1:11" x14ac:dyDescent="0.2">
      <c r="A2044" s="1">
        <v>43026</v>
      </c>
      <c r="B2044">
        <v>5.9211778586669999</v>
      </c>
      <c r="C2044" t="s">
        <v>3</v>
      </c>
      <c r="E2044" s="14">
        <v>44047</v>
      </c>
      <c r="F2044" s="15">
        <v>5.0949229008147601</v>
      </c>
      <c r="G2044" s="16" t="s">
        <v>3</v>
      </c>
      <c r="I2044" s="14">
        <v>44047</v>
      </c>
      <c r="J2044" s="15">
        <v>5.4633816344526798</v>
      </c>
      <c r="K2044" s="16" t="s">
        <v>4</v>
      </c>
    </row>
    <row r="2045" spans="1:11" x14ac:dyDescent="0.2">
      <c r="A2045" s="1">
        <v>43026</v>
      </c>
      <c r="B2045">
        <v>5.1248999259160302</v>
      </c>
      <c r="C2045" t="s">
        <v>4</v>
      </c>
      <c r="E2045" s="17">
        <v>44048</v>
      </c>
      <c r="F2045" s="18">
        <v>5.0949229008147601</v>
      </c>
      <c r="G2045" s="19" t="s">
        <v>3</v>
      </c>
      <c r="I2045" s="17">
        <v>44048</v>
      </c>
      <c r="J2045" s="18">
        <v>5.4633816344526798</v>
      </c>
      <c r="K2045" s="19" t="s">
        <v>4</v>
      </c>
    </row>
    <row r="2046" spans="1:11" x14ac:dyDescent="0.2">
      <c r="A2046" s="1">
        <v>43027</v>
      </c>
      <c r="B2046">
        <v>5.9211778586669999</v>
      </c>
      <c r="C2046" t="s">
        <v>3</v>
      </c>
      <c r="E2046" s="14">
        <v>44049</v>
      </c>
      <c r="F2046" s="15">
        <v>5.0949229008147601</v>
      </c>
      <c r="G2046" s="16" t="s">
        <v>3</v>
      </c>
      <c r="I2046" s="14">
        <v>44049</v>
      </c>
      <c r="J2046" s="15">
        <v>5.4633816344526798</v>
      </c>
      <c r="K2046" s="16" t="s">
        <v>4</v>
      </c>
    </row>
    <row r="2047" spans="1:11" x14ac:dyDescent="0.2">
      <c r="A2047" s="1">
        <v>43027</v>
      </c>
      <c r="B2047">
        <v>5.1248999259160302</v>
      </c>
      <c r="C2047" t="s">
        <v>4</v>
      </c>
      <c r="E2047" s="17">
        <v>44050</v>
      </c>
      <c r="F2047" s="18">
        <v>5.0949229008147601</v>
      </c>
      <c r="G2047" s="19" t="s">
        <v>3</v>
      </c>
      <c r="I2047" s="17">
        <v>44050</v>
      </c>
      <c r="J2047" s="18">
        <v>5.4633816344526798</v>
      </c>
      <c r="K2047" s="19" t="s">
        <v>4</v>
      </c>
    </row>
    <row r="2048" spans="1:11" x14ac:dyDescent="0.2">
      <c r="A2048" s="1">
        <v>43028</v>
      </c>
      <c r="B2048">
        <v>5.9211778586669999</v>
      </c>
      <c r="C2048" t="s">
        <v>3</v>
      </c>
      <c r="E2048" s="14">
        <v>44051</v>
      </c>
      <c r="F2048" s="15">
        <v>5.0949229008147601</v>
      </c>
      <c r="G2048" s="16" t="s">
        <v>3</v>
      </c>
      <c r="I2048" s="14">
        <v>44051</v>
      </c>
      <c r="J2048" s="15">
        <v>5.4633816344526798</v>
      </c>
      <c r="K2048" s="16" t="s">
        <v>4</v>
      </c>
    </row>
    <row r="2049" spans="1:11" x14ac:dyDescent="0.2">
      <c r="A2049" s="1">
        <v>43028</v>
      </c>
      <c r="B2049">
        <v>5.1248999259160302</v>
      </c>
      <c r="C2049" t="s">
        <v>4</v>
      </c>
      <c r="E2049" s="17">
        <v>44052</v>
      </c>
      <c r="F2049" s="18">
        <v>5.0949229008147601</v>
      </c>
      <c r="G2049" s="19" t="s">
        <v>3</v>
      </c>
      <c r="I2049" s="17">
        <v>44052</v>
      </c>
      <c r="J2049" s="18">
        <v>5.4633816344526798</v>
      </c>
      <c r="K2049" s="19" t="s">
        <v>4</v>
      </c>
    </row>
    <row r="2050" spans="1:11" x14ac:dyDescent="0.2">
      <c r="A2050" s="1">
        <v>43029</v>
      </c>
      <c r="B2050">
        <v>5.9211778586669999</v>
      </c>
      <c r="C2050" t="s">
        <v>3</v>
      </c>
      <c r="E2050" s="14">
        <v>44053</v>
      </c>
      <c r="F2050" s="15">
        <v>5.0949229008147601</v>
      </c>
      <c r="G2050" s="16" t="s">
        <v>3</v>
      </c>
      <c r="I2050" s="14">
        <v>44053</v>
      </c>
      <c r="J2050" s="15">
        <v>5.4633816344526798</v>
      </c>
      <c r="K2050" s="16" t="s">
        <v>4</v>
      </c>
    </row>
    <row r="2051" spans="1:11" x14ac:dyDescent="0.2">
      <c r="A2051" s="1">
        <v>43029</v>
      </c>
      <c r="B2051">
        <v>5.1248999259160302</v>
      </c>
      <c r="C2051" t="s">
        <v>4</v>
      </c>
      <c r="E2051" s="17">
        <v>44054</v>
      </c>
      <c r="F2051" s="18">
        <v>5.0949229008147601</v>
      </c>
      <c r="G2051" s="19" t="s">
        <v>3</v>
      </c>
      <c r="I2051" s="17">
        <v>44054</v>
      </c>
      <c r="J2051" s="18">
        <v>5.4633816344526798</v>
      </c>
      <c r="K2051" s="19" t="s">
        <v>4</v>
      </c>
    </row>
    <row r="2052" spans="1:11" x14ac:dyDescent="0.2">
      <c r="A2052" s="1">
        <v>43030</v>
      </c>
      <c r="B2052">
        <v>5.9211778586669999</v>
      </c>
      <c r="C2052" t="s">
        <v>3</v>
      </c>
      <c r="E2052" s="14">
        <v>44055</v>
      </c>
      <c r="F2052" s="15">
        <v>5.0949229008147601</v>
      </c>
      <c r="G2052" s="16" t="s">
        <v>3</v>
      </c>
      <c r="I2052" s="14">
        <v>44055</v>
      </c>
      <c r="J2052" s="15">
        <v>5.4633816344526798</v>
      </c>
      <c r="K2052" s="16" t="s">
        <v>4</v>
      </c>
    </row>
    <row r="2053" spans="1:11" x14ac:dyDescent="0.2">
      <c r="A2053" s="1">
        <v>43030</v>
      </c>
      <c r="B2053">
        <v>5.1248999259160302</v>
      </c>
      <c r="C2053" t="s">
        <v>4</v>
      </c>
      <c r="E2053" s="17">
        <v>44056</v>
      </c>
      <c r="F2053" s="18">
        <v>5.0949229008147601</v>
      </c>
      <c r="G2053" s="19" t="s">
        <v>3</v>
      </c>
      <c r="I2053" s="17">
        <v>44056</v>
      </c>
      <c r="J2053" s="18">
        <v>5.4633816344526798</v>
      </c>
      <c r="K2053" s="19" t="s">
        <v>4</v>
      </c>
    </row>
    <row r="2054" spans="1:11" x14ac:dyDescent="0.2">
      <c r="A2054" s="1">
        <v>43031</v>
      </c>
      <c r="B2054">
        <v>5.9211778586669999</v>
      </c>
      <c r="C2054" t="s">
        <v>3</v>
      </c>
      <c r="E2054" s="14">
        <v>44057</v>
      </c>
      <c r="F2054" s="15">
        <v>5.0949229008147601</v>
      </c>
      <c r="G2054" s="16" t="s">
        <v>3</v>
      </c>
      <c r="I2054" s="14">
        <v>44057</v>
      </c>
      <c r="J2054" s="15">
        <v>5.4633816344526798</v>
      </c>
      <c r="K2054" s="16" t="s">
        <v>4</v>
      </c>
    </row>
    <row r="2055" spans="1:11" x14ac:dyDescent="0.2">
      <c r="A2055" s="1">
        <v>43031</v>
      </c>
      <c r="B2055">
        <v>5.1248999259160302</v>
      </c>
      <c r="C2055" t="s">
        <v>4</v>
      </c>
      <c r="E2055" s="17">
        <v>44058</v>
      </c>
      <c r="F2055" s="18">
        <v>5.0949229008147601</v>
      </c>
      <c r="G2055" s="19" t="s">
        <v>3</v>
      </c>
      <c r="I2055" s="17">
        <v>44058</v>
      </c>
      <c r="J2055" s="18">
        <v>5.4633816344526798</v>
      </c>
      <c r="K2055" s="19" t="s">
        <v>4</v>
      </c>
    </row>
    <row r="2056" spans="1:11" x14ac:dyDescent="0.2">
      <c r="A2056" s="1">
        <v>43032</v>
      </c>
      <c r="B2056">
        <v>5.9211778586669999</v>
      </c>
      <c r="C2056" t="s">
        <v>3</v>
      </c>
      <c r="E2056" s="14">
        <v>44059</v>
      </c>
      <c r="F2056" s="15">
        <v>5.0949229008147601</v>
      </c>
      <c r="G2056" s="16" t="s">
        <v>3</v>
      </c>
      <c r="I2056" s="14">
        <v>44059</v>
      </c>
      <c r="J2056" s="15">
        <v>5.4633816344526798</v>
      </c>
      <c r="K2056" s="16" t="s">
        <v>4</v>
      </c>
    </row>
    <row r="2057" spans="1:11" x14ac:dyDescent="0.2">
      <c r="A2057" s="1">
        <v>43032</v>
      </c>
      <c r="B2057">
        <v>5.1248999259160302</v>
      </c>
      <c r="C2057" t="s">
        <v>4</v>
      </c>
      <c r="E2057" s="17">
        <v>44060</v>
      </c>
      <c r="F2057" s="18">
        <v>5.0949229008147601</v>
      </c>
      <c r="G2057" s="19" t="s">
        <v>3</v>
      </c>
      <c r="I2057" s="17">
        <v>44060</v>
      </c>
      <c r="J2057" s="18">
        <v>5.4633816344526798</v>
      </c>
      <c r="K2057" s="19" t="s">
        <v>4</v>
      </c>
    </row>
    <row r="2058" spans="1:11" x14ac:dyDescent="0.2">
      <c r="A2058" s="1">
        <v>43033</v>
      </c>
      <c r="B2058">
        <v>5.9211778586669999</v>
      </c>
      <c r="C2058" t="s">
        <v>3</v>
      </c>
      <c r="E2058" s="14">
        <v>44061</v>
      </c>
      <c r="F2058" s="15">
        <v>5.0949229008147601</v>
      </c>
      <c r="G2058" s="16" t="s">
        <v>3</v>
      </c>
      <c r="I2058" s="14">
        <v>44061</v>
      </c>
      <c r="J2058" s="15">
        <v>5.4633816344526798</v>
      </c>
      <c r="K2058" s="16" t="s">
        <v>4</v>
      </c>
    </row>
    <row r="2059" spans="1:11" x14ac:dyDescent="0.2">
      <c r="A2059" s="1">
        <v>43033</v>
      </c>
      <c r="B2059">
        <v>5.1248999259160302</v>
      </c>
      <c r="C2059" t="s">
        <v>4</v>
      </c>
      <c r="E2059" s="17">
        <v>44062</v>
      </c>
      <c r="F2059" s="18">
        <v>5.0949229008147601</v>
      </c>
      <c r="G2059" s="19" t="s">
        <v>3</v>
      </c>
      <c r="I2059" s="17">
        <v>44062</v>
      </c>
      <c r="J2059" s="18">
        <v>5.4633816344526798</v>
      </c>
      <c r="K2059" s="19" t="s">
        <v>4</v>
      </c>
    </row>
    <row r="2060" spans="1:11" x14ac:dyDescent="0.2">
      <c r="A2060" s="1">
        <v>43034</v>
      </c>
      <c r="B2060">
        <v>5.9211778586669999</v>
      </c>
      <c r="C2060" t="s">
        <v>3</v>
      </c>
      <c r="E2060" s="14">
        <v>44063</v>
      </c>
      <c r="F2060" s="15">
        <v>5.0949229008147601</v>
      </c>
      <c r="G2060" s="16" t="s">
        <v>3</v>
      </c>
      <c r="I2060" s="14">
        <v>44063</v>
      </c>
      <c r="J2060" s="15">
        <v>5.4633816344526798</v>
      </c>
      <c r="K2060" s="16" t="s">
        <v>4</v>
      </c>
    </row>
    <row r="2061" spans="1:11" x14ac:dyDescent="0.2">
      <c r="A2061" s="1">
        <v>43034</v>
      </c>
      <c r="B2061">
        <v>5.1248999259160302</v>
      </c>
      <c r="C2061" t="s">
        <v>4</v>
      </c>
      <c r="E2061" s="17">
        <v>44064</v>
      </c>
      <c r="F2061" s="18">
        <v>5.0949229008147601</v>
      </c>
      <c r="G2061" s="19" t="s">
        <v>3</v>
      </c>
      <c r="I2061" s="17">
        <v>44064</v>
      </c>
      <c r="J2061" s="18">
        <v>5.4633816344526798</v>
      </c>
      <c r="K2061" s="19" t="s">
        <v>4</v>
      </c>
    </row>
    <row r="2062" spans="1:11" x14ac:dyDescent="0.2">
      <c r="A2062" s="1">
        <v>43035</v>
      </c>
      <c r="B2062">
        <v>5.9211778586669999</v>
      </c>
      <c r="C2062" t="s">
        <v>3</v>
      </c>
      <c r="E2062" s="14">
        <v>44065</v>
      </c>
      <c r="F2062" s="15">
        <v>5.0949229008147601</v>
      </c>
      <c r="G2062" s="16" t="s">
        <v>3</v>
      </c>
      <c r="I2062" s="14">
        <v>44065</v>
      </c>
      <c r="J2062" s="15">
        <v>5.4633816344526798</v>
      </c>
      <c r="K2062" s="16" t="s">
        <v>4</v>
      </c>
    </row>
    <row r="2063" spans="1:11" x14ac:dyDescent="0.2">
      <c r="A2063" s="1">
        <v>43035</v>
      </c>
      <c r="B2063">
        <v>5.1248999259160302</v>
      </c>
      <c r="C2063" t="s">
        <v>4</v>
      </c>
      <c r="E2063" s="17">
        <v>44066</v>
      </c>
      <c r="F2063" s="18">
        <v>5.0949229008147601</v>
      </c>
      <c r="G2063" s="19" t="s">
        <v>3</v>
      </c>
      <c r="I2063" s="17">
        <v>44066</v>
      </c>
      <c r="J2063" s="18">
        <v>5.4633816344526798</v>
      </c>
      <c r="K2063" s="19" t="s">
        <v>4</v>
      </c>
    </row>
    <row r="2064" spans="1:11" x14ac:dyDescent="0.2">
      <c r="A2064" s="1">
        <v>43036</v>
      </c>
      <c r="B2064">
        <v>5.9211778586669999</v>
      </c>
      <c r="C2064" t="s">
        <v>3</v>
      </c>
      <c r="E2064" s="14">
        <v>44067</v>
      </c>
      <c r="F2064" s="15">
        <v>5.0949229008147601</v>
      </c>
      <c r="G2064" s="16" t="s">
        <v>3</v>
      </c>
      <c r="I2064" s="14">
        <v>44067</v>
      </c>
      <c r="J2064" s="15">
        <v>5.4633816344526798</v>
      </c>
      <c r="K2064" s="16" t="s">
        <v>4</v>
      </c>
    </row>
    <row r="2065" spans="1:11" x14ac:dyDescent="0.2">
      <c r="A2065" s="1">
        <v>43036</v>
      </c>
      <c r="B2065">
        <v>5.1248999259160302</v>
      </c>
      <c r="C2065" t="s">
        <v>4</v>
      </c>
      <c r="E2065" s="17">
        <v>44068</v>
      </c>
      <c r="F2065" s="18">
        <v>5.0949229008147601</v>
      </c>
      <c r="G2065" s="19" t="s">
        <v>3</v>
      </c>
      <c r="I2065" s="17">
        <v>44068</v>
      </c>
      <c r="J2065" s="18">
        <v>5.4633816344526798</v>
      </c>
      <c r="K2065" s="19" t="s">
        <v>4</v>
      </c>
    </row>
    <row r="2066" spans="1:11" x14ac:dyDescent="0.2">
      <c r="A2066" s="1">
        <v>43037</v>
      </c>
      <c r="B2066">
        <v>5.9211778586669999</v>
      </c>
      <c r="C2066" t="s">
        <v>3</v>
      </c>
      <c r="E2066" s="14">
        <v>44069</v>
      </c>
      <c r="F2066" s="15">
        <v>5.0949229008147601</v>
      </c>
      <c r="G2066" s="16" t="s">
        <v>3</v>
      </c>
      <c r="I2066" s="14">
        <v>44069</v>
      </c>
      <c r="J2066" s="15">
        <v>5.4633816344526798</v>
      </c>
      <c r="K2066" s="16" t="s">
        <v>4</v>
      </c>
    </row>
    <row r="2067" spans="1:11" x14ac:dyDescent="0.2">
      <c r="A2067" s="1">
        <v>43037</v>
      </c>
      <c r="B2067">
        <v>5.1248999259160302</v>
      </c>
      <c r="C2067" t="s">
        <v>4</v>
      </c>
      <c r="E2067" s="17">
        <v>44070</v>
      </c>
      <c r="F2067" s="18">
        <v>5.0949229008147601</v>
      </c>
      <c r="G2067" s="19" t="s">
        <v>3</v>
      </c>
      <c r="I2067" s="17">
        <v>44070</v>
      </c>
      <c r="J2067" s="18">
        <v>5.4633816344526798</v>
      </c>
      <c r="K2067" s="19" t="s">
        <v>4</v>
      </c>
    </row>
    <row r="2068" spans="1:11" x14ac:dyDescent="0.2">
      <c r="A2068" s="1">
        <v>43038</v>
      </c>
      <c r="B2068">
        <v>5.9211778586669999</v>
      </c>
      <c r="C2068" t="s">
        <v>3</v>
      </c>
      <c r="E2068" s="14">
        <v>44071</v>
      </c>
      <c r="F2068" s="15">
        <v>5.0949229008147601</v>
      </c>
      <c r="G2068" s="16" t="s">
        <v>3</v>
      </c>
      <c r="I2068" s="14">
        <v>44071</v>
      </c>
      <c r="J2068" s="15">
        <v>5.4633816344526798</v>
      </c>
      <c r="K2068" s="16" t="s">
        <v>4</v>
      </c>
    </row>
    <row r="2069" spans="1:11" x14ac:dyDescent="0.2">
      <c r="A2069" s="1">
        <v>43038</v>
      </c>
      <c r="B2069">
        <v>5.1248999259160302</v>
      </c>
      <c r="C2069" t="s">
        <v>4</v>
      </c>
      <c r="E2069" s="17">
        <v>44072</v>
      </c>
      <c r="F2069" s="18">
        <v>5.0949229008147601</v>
      </c>
      <c r="G2069" s="19" t="s">
        <v>3</v>
      </c>
      <c r="I2069" s="17">
        <v>44072</v>
      </c>
      <c r="J2069" s="18">
        <v>5.4633816344526798</v>
      </c>
      <c r="K2069" s="19" t="s">
        <v>4</v>
      </c>
    </row>
    <row r="2070" spans="1:11" x14ac:dyDescent="0.2">
      <c r="A2070" s="1">
        <v>43039</v>
      </c>
      <c r="B2070">
        <v>5.9211778586669999</v>
      </c>
      <c r="C2070" t="s">
        <v>3</v>
      </c>
      <c r="E2070" s="14">
        <v>44073</v>
      </c>
      <c r="F2070" s="15">
        <v>5.0949229008147601</v>
      </c>
      <c r="G2070" s="16" t="s">
        <v>3</v>
      </c>
      <c r="I2070" s="14">
        <v>44073</v>
      </c>
      <c r="J2070" s="15">
        <v>5.4633816344526798</v>
      </c>
      <c r="K2070" s="16" t="s">
        <v>4</v>
      </c>
    </row>
    <row r="2071" spans="1:11" x14ac:dyDescent="0.2">
      <c r="A2071" s="1">
        <v>43039</v>
      </c>
      <c r="B2071">
        <v>5.1248999259160302</v>
      </c>
      <c r="C2071" t="s">
        <v>4</v>
      </c>
      <c r="E2071" s="17">
        <v>44074</v>
      </c>
      <c r="F2071" s="18">
        <v>5.0949229008147601</v>
      </c>
      <c r="G2071" s="19" t="s">
        <v>3</v>
      </c>
      <c r="I2071" s="17">
        <v>44074</v>
      </c>
      <c r="J2071" s="18">
        <v>5.4633816344526798</v>
      </c>
      <c r="K2071" s="19" t="s">
        <v>4</v>
      </c>
    </row>
    <row r="2072" spans="1:11" x14ac:dyDescent="0.2">
      <c r="A2072" s="1">
        <v>43040</v>
      </c>
      <c r="B2072">
        <v>5.9211778586669999</v>
      </c>
      <c r="C2072" t="s">
        <v>3</v>
      </c>
      <c r="E2072" s="14">
        <v>44075</v>
      </c>
      <c r="F2072" s="15">
        <v>5.0949229008147601</v>
      </c>
      <c r="G2072" s="16" t="s">
        <v>3</v>
      </c>
      <c r="I2072" s="14">
        <v>44075</v>
      </c>
      <c r="J2072" s="15">
        <v>5.4665793823504902</v>
      </c>
      <c r="K2072" s="16" t="s">
        <v>4</v>
      </c>
    </row>
    <row r="2073" spans="1:11" x14ac:dyDescent="0.2">
      <c r="A2073" s="1">
        <v>43040</v>
      </c>
      <c r="B2073">
        <v>5.1248999259160302</v>
      </c>
      <c r="C2073" t="s">
        <v>4</v>
      </c>
      <c r="E2073" s="17">
        <v>44076</v>
      </c>
      <c r="F2073" s="18">
        <v>5.0949229008147601</v>
      </c>
      <c r="G2073" s="19" t="s">
        <v>3</v>
      </c>
      <c r="I2073" s="17">
        <v>44076</v>
      </c>
      <c r="J2073" s="18">
        <v>5.4665793823504902</v>
      </c>
      <c r="K2073" s="19" t="s">
        <v>4</v>
      </c>
    </row>
    <row r="2074" spans="1:11" x14ac:dyDescent="0.2">
      <c r="A2074" s="1">
        <v>43041</v>
      </c>
      <c r="B2074">
        <v>5.9211778586669999</v>
      </c>
      <c r="C2074" t="s">
        <v>3</v>
      </c>
      <c r="E2074" s="14">
        <v>44077</v>
      </c>
      <c r="F2074" s="15">
        <v>5.0949229008147601</v>
      </c>
      <c r="G2074" s="16" t="s">
        <v>3</v>
      </c>
      <c r="I2074" s="14">
        <v>44077</v>
      </c>
      <c r="J2074" s="15">
        <v>5.4665793823504902</v>
      </c>
      <c r="K2074" s="16" t="s">
        <v>4</v>
      </c>
    </row>
    <row r="2075" spans="1:11" x14ac:dyDescent="0.2">
      <c r="A2075" s="1">
        <v>43041</v>
      </c>
      <c r="B2075">
        <v>5.1248999259160302</v>
      </c>
      <c r="C2075" t="s">
        <v>4</v>
      </c>
      <c r="E2075" s="17">
        <v>44078</v>
      </c>
      <c r="F2075" s="18">
        <v>5.0949229008147601</v>
      </c>
      <c r="G2075" s="19" t="s">
        <v>3</v>
      </c>
      <c r="I2075" s="17">
        <v>44078</v>
      </c>
      <c r="J2075" s="18">
        <v>5.4665793823504902</v>
      </c>
      <c r="K2075" s="19" t="s">
        <v>4</v>
      </c>
    </row>
    <row r="2076" spans="1:11" x14ac:dyDescent="0.2">
      <c r="A2076" s="1">
        <v>43042</v>
      </c>
      <c r="B2076">
        <v>5.9211778586669999</v>
      </c>
      <c r="C2076" t="s">
        <v>3</v>
      </c>
      <c r="E2076" s="14">
        <v>44079</v>
      </c>
      <c r="F2076" s="15">
        <v>5.0949229008147601</v>
      </c>
      <c r="G2076" s="16" t="s">
        <v>3</v>
      </c>
      <c r="I2076" s="14">
        <v>44079</v>
      </c>
      <c r="J2076" s="15">
        <v>5.4665793823504902</v>
      </c>
      <c r="K2076" s="16" t="s">
        <v>4</v>
      </c>
    </row>
    <row r="2077" spans="1:11" x14ac:dyDescent="0.2">
      <c r="A2077" s="1">
        <v>43042</v>
      </c>
      <c r="B2077">
        <v>5.1248999259160302</v>
      </c>
      <c r="C2077" t="s">
        <v>4</v>
      </c>
      <c r="E2077" s="17">
        <v>44080</v>
      </c>
      <c r="F2077" s="18">
        <v>5.0949229008147601</v>
      </c>
      <c r="G2077" s="19" t="s">
        <v>3</v>
      </c>
      <c r="I2077" s="17">
        <v>44080</v>
      </c>
      <c r="J2077" s="18">
        <v>5.4665793823504902</v>
      </c>
      <c r="K2077" s="19" t="s">
        <v>4</v>
      </c>
    </row>
    <row r="2078" spans="1:11" x14ac:dyDescent="0.2">
      <c r="A2078" s="1">
        <v>43043</v>
      </c>
      <c r="B2078">
        <v>5.9211778586669999</v>
      </c>
      <c r="C2078" t="s">
        <v>3</v>
      </c>
      <c r="E2078" s="14">
        <v>44081</v>
      </c>
      <c r="F2078" s="15">
        <v>5.0949229008147601</v>
      </c>
      <c r="G2078" s="16" t="s">
        <v>3</v>
      </c>
      <c r="I2078" s="14">
        <v>44081</v>
      </c>
      <c r="J2078" s="15">
        <v>5.4665793823504902</v>
      </c>
      <c r="K2078" s="16" t="s">
        <v>4</v>
      </c>
    </row>
    <row r="2079" spans="1:11" x14ac:dyDescent="0.2">
      <c r="A2079" s="1">
        <v>43043</v>
      </c>
      <c r="B2079">
        <v>5.1248999259160302</v>
      </c>
      <c r="C2079" t="s">
        <v>4</v>
      </c>
      <c r="E2079" s="17">
        <v>44082</v>
      </c>
      <c r="F2079" s="18">
        <v>5.0949229008147601</v>
      </c>
      <c r="G2079" s="19" t="s">
        <v>3</v>
      </c>
      <c r="I2079" s="17">
        <v>44082</v>
      </c>
      <c r="J2079" s="18">
        <v>5.4665793823504902</v>
      </c>
      <c r="K2079" s="19" t="s">
        <v>4</v>
      </c>
    </row>
    <row r="2080" spans="1:11" x14ac:dyDescent="0.2">
      <c r="A2080" s="1">
        <v>43044</v>
      </c>
      <c r="B2080">
        <v>5.9211778586669999</v>
      </c>
      <c r="C2080" t="s">
        <v>3</v>
      </c>
      <c r="E2080" s="14">
        <v>44083</v>
      </c>
      <c r="F2080" s="15">
        <v>5.0949229008147601</v>
      </c>
      <c r="G2080" s="16" t="s">
        <v>3</v>
      </c>
      <c r="I2080" s="14">
        <v>44083</v>
      </c>
      <c r="J2080" s="15">
        <v>5.4665793823504902</v>
      </c>
      <c r="K2080" s="16" t="s">
        <v>4</v>
      </c>
    </row>
    <row r="2081" spans="1:11" x14ac:dyDescent="0.2">
      <c r="A2081" s="1">
        <v>43044</v>
      </c>
      <c r="B2081">
        <v>5.1248999259160302</v>
      </c>
      <c r="C2081" t="s">
        <v>4</v>
      </c>
      <c r="E2081" s="17">
        <v>44084</v>
      </c>
      <c r="F2081" s="18">
        <v>5.0949229008147601</v>
      </c>
      <c r="G2081" s="19" t="s">
        <v>3</v>
      </c>
      <c r="I2081" s="17">
        <v>44084</v>
      </c>
      <c r="J2081" s="18">
        <v>5.4665793823504902</v>
      </c>
      <c r="K2081" s="19" t="s">
        <v>4</v>
      </c>
    </row>
    <row r="2082" spans="1:11" x14ac:dyDescent="0.2">
      <c r="A2082" s="1">
        <v>43045</v>
      </c>
      <c r="B2082">
        <v>5.9211778586669999</v>
      </c>
      <c r="C2082" t="s">
        <v>3</v>
      </c>
      <c r="E2082" s="14">
        <v>44085</v>
      </c>
      <c r="F2082" s="15">
        <v>5.0949229008147601</v>
      </c>
      <c r="G2082" s="16" t="s">
        <v>3</v>
      </c>
      <c r="I2082" s="14">
        <v>44085</v>
      </c>
      <c r="J2082" s="15">
        <v>5.4665793823504902</v>
      </c>
      <c r="K2082" s="16" t="s">
        <v>4</v>
      </c>
    </row>
    <row r="2083" spans="1:11" x14ac:dyDescent="0.2">
      <c r="A2083" s="1">
        <v>43045</v>
      </c>
      <c r="B2083">
        <v>5.1248999259160302</v>
      </c>
      <c r="C2083" t="s">
        <v>4</v>
      </c>
      <c r="E2083" s="17">
        <v>44086</v>
      </c>
      <c r="F2083" s="18">
        <v>5.0949229008147601</v>
      </c>
      <c r="G2083" s="19" t="s">
        <v>3</v>
      </c>
      <c r="I2083" s="17">
        <v>44086</v>
      </c>
      <c r="J2083" s="18">
        <v>5.4665793823504902</v>
      </c>
      <c r="K2083" s="19" t="s">
        <v>4</v>
      </c>
    </row>
    <row r="2084" spans="1:11" x14ac:dyDescent="0.2">
      <c r="A2084" s="1">
        <v>43046</v>
      </c>
      <c r="B2084">
        <v>5.9211778586669999</v>
      </c>
      <c r="C2084" t="s">
        <v>3</v>
      </c>
      <c r="E2084" s="14">
        <v>44087</v>
      </c>
      <c r="F2084" s="15">
        <v>5.0949229008147601</v>
      </c>
      <c r="G2084" s="16" t="s">
        <v>3</v>
      </c>
      <c r="I2084" s="14">
        <v>44087</v>
      </c>
      <c r="J2084" s="15">
        <v>5.4665793823504902</v>
      </c>
      <c r="K2084" s="16" t="s">
        <v>4</v>
      </c>
    </row>
    <row r="2085" spans="1:11" x14ac:dyDescent="0.2">
      <c r="A2085" s="1">
        <v>43046</v>
      </c>
      <c r="B2085">
        <v>5.1248999259160302</v>
      </c>
      <c r="C2085" t="s">
        <v>4</v>
      </c>
      <c r="E2085" s="17">
        <v>44088</v>
      </c>
      <c r="F2085" s="18">
        <v>5.0949229008147601</v>
      </c>
      <c r="G2085" s="19" t="s">
        <v>3</v>
      </c>
      <c r="I2085" s="17">
        <v>44088</v>
      </c>
      <c r="J2085" s="18">
        <v>5.4665793823504902</v>
      </c>
      <c r="K2085" s="19" t="s">
        <v>4</v>
      </c>
    </row>
    <row r="2086" spans="1:11" x14ac:dyDescent="0.2">
      <c r="A2086" s="1">
        <v>43047</v>
      </c>
      <c r="B2086">
        <v>5.9211778586669999</v>
      </c>
      <c r="C2086" t="s">
        <v>3</v>
      </c>
      <c r="E2086" s="14">
        <v>44089</v>
      </c>
      <c r="F2086" s="15">
        <v>5.0949229008147601</v>
      </c>
      <c r="G2086" s="16" t="s">
        <v>3</v>
      </c>
      <c r="I2086" s="14">
        <v>44089</v>
      </c>
      <c r="J2086" s="15">
        <v>5.4665793823504902</v>
      </c>
      <c r="K2086" s="16" t="s">
        <v>4</v>
      </c>
    </row>
    <row r="2087" spans="1:11" x14ac:dyDescent="0.2">
      <c r="A2087" s="1">
        <v>43047</v>
      </c>
      <c r="B2087">
        <v>5.1248999259160302</v>
      </c>
      <c r="C2087" t="s">
        <v>4</v>
      </c>
      <c r="E2087" s="17">
        <v>44090</v>
      </c>
      <c r="F2087" s="18">
        <v>5.0949229008147601</v>
      </c>
      <c r="G2087" s="19" t="s">
        <v>3</v>
      </c>
      <c r="I2087" s="17">
        <v>44090</v>
      </c>
      <c r="J2087" s="18">
        <v>5.4665793823504902</v>
      </c>
      <c r="K2087" s="19" t="s">
        <v>4</v>
      </c>
    </row>
    <row r="2088" spans="1:11" x14ac:dyDescent="0.2">
      <c r="A2088" s="1">
        <v>43048</v>
      </c>
      <c r="B2088">
        <v>5.9211778586669999</v>
      </c>
      <c r="C2088" t="s">
        <v>3</v>
      </c>
      <c r="E2088" s="14">
        <v>44091</v>
      </c>
      <c r="F2088" s="15">
        <v>5.0949229008147601</v>
      </c>
      <c r="G2088" s="16" t="s">
        <v>3</v>
      </c>
      <c r="I2088" s="14">
        <v>44091</v>
      </c>
      <c r="J2088" s="15">
        <v>5.4665793823504902</v>
      </c>
      <c r="K2088" s="16" t="s">
        <v>4</v>
      </c>
    </row>
    <row r="2089" spans="1:11" x14ac:dyDescent="0.2">
      <c r="A2089" s="1">
        <v>43048</v>
      </c>
      <c r="B2089">
        <v>5.1248999259160302</v>
      </c>
      <c r="C2089" t="s">
        <v>4</v>
      </c>
      <c r="E2089" s="17">
        <v>44092</v>
      </c>
      <c r="F2089" s="18">
        <v>5.0949229008147601</v>
      </c>
      <c r="G2089" s="19" t="s">
        <v>3</v>
      </c>
      <c r="I2089" s="17">
        <v>44092</v>
      </c>
      <c r="J2089" s="18">
        <v>5.4665793823504902</v>
      </c>
      <c r="K2089" s="19" t="s">
        <v>4</v>
      </c>
    </row>
    <row r="2090" spans="1:11" x14ac:dyDescent="0.2">
      <c r="A2090" s="1">
        <v>43049</v>
      </c>
      <c r="B2090">
        <v>5.9211778586669999</v>
      </c>
      <c r="C2090" t="s">
        <v>3</v>
      </c>
      <c r="E2090" s="14">
        <v>44093</v>
      </c>
      <c r="F2090" s="15">
        <v>5.0949229008147601</v>
      </c>
      <c r="G2090" s="16" t="s">
        <v>3</v>
      </c>
      <c r="I2090" s="14">
        <v>44093</v>
      </c>
      <c r="J2090" s="15">
        <v>5.4665793823504902</v>
      </c>
      <c r="K2090" s="16" t="s">
        <v>4</v>
      </c>
    </row>
    <row r="2091" spans="1:11" x14ac:dyDescent="0.2">
      <c r="A2091" s="1">
        <v>43049</v>
      </c>
      <c r="B2091">
        <v>5.1248999259160302</v>
      </c>
      <c r="C2091" t="s">
        <v>4</v>
      </c>
      <c r="E2091" s="17">
        <v>44094</v>
      </c>
      <c r="F2091" s="18">
        <v>5.0949229008147601</v>
      </c>
      <c r="G2091" s="19" t="s">
        <v>3</v>
      </c>
      <c r="I2091" s="17">
        <v>44094</v>
      </c>
      <c r="J2091" s="18">
        <v>5.4665793823504902</v>
      </c>
      <c r="K2091" s="19" t="s">
        <v>4</v>
      </c>
    </row>
    <row r="2092" spans="1:11" x14ac:dyDescent="0.2">
      <c r="A2092" s="1">
        <v>43050</v>
      </c>
      <c r="B2092">
        <v>5.9211778586669999</v>
      </c>
      <c r="C2092" t="s">
        <v>3</v>
      </c>
      <c r="E2092" s="14">
        <v>44095</v>
      </c>
      <c r="F2092" s="15">
        <v>5.0949229008147601</v>
      </c>
      <c r="G2092" s="16" t="s">
        <v>3</v>
      </c>
      <c r="I2092" s="14">
        <v>44095</v>
      </c>
      <c r="J2092" s="15">
        <v>5.4665793823504902</v>
      </c>
      <c r="K2092" s="16" t="s">
        <v>4</v>
      </c>
    </row>
    <row r="2093" spans="1:11" x14ac:dyDescent="0.2">
      <c r="A2093" s="1">
        <v>43050</v>
      </c>
      <c r="B2093">
        <v>5.1248999259160302</v>
      </c>
      <c r="C2093" t="s">
        <v>4</v>
      </c>
      <c r="E2093" s="17">
        <v>44096</v>
      </c>
      <c r="F2093" s="18">
        <v>5.0949229008147601</v>
      </c>
      <c r="G2093" s="19" t="s">
        <v>3</v>
      </c>
      <c r="I2093" s="17">
        <v>44096</v>
      </c>
      <c r="J2093" s="18">
        <v>5.4665793823504902</v>
      </c>
      <c r="K2093" s="19" t="s">
        <v>4</v>
      </c>
    </row>
    <row r="2094" spans="1:11" x14ac:dyDescent="0.2">
      <c r="A2094" s="1">
        <v>43051</v>
      </c>
      <c r="B2094">
        <v>5.9211778586669999</v>
      </c>
      <c r="C2094" t="s">
        <v>3</v>
      </c>
      <c r="E2094" s="14">
        <v>44097</v>
      </c>
      <c r="F2094" s="15">
        <v>5.0949229008147601</v>
      </c>
      <c r="G2094" s="16" t="s">
        <v>3</v>
      </c>
      <c r="I2094" s="14">
        <v>44097</v>
      </c>
      <c r="J2094" s="15">
        <v>5.4665793823504902</v>
      </c>
      <c r="K2094" s="16" t="s">
        <v>4</v>
      </c>
    </row>
    <row r="2095" spans="1:11" x14ac:dyDescent="0.2">
      <c r="A2095" s="1">
        <v>43051</v>
      </c>
      <c r="B2095">
        <v>5.1248999259160302</v>
      </c>
      <c r="C2095" t="s">
        <v>4</v>
      </c>
      <c r="E2095" s="17">
        <v>44098</v>
      </c>
      <c r="F2095" s="18">
        <v>5.0949229008147601</v>
      </c>
      <c r="G2095" s="19" t="s">
        <v>3</v>
      </c>
      <c r="I2095" s="17">
        <v>44098</v>
      </c>
      <c r="J2095" s="18">
        <v>5.4665793823504902</v>
      </c>
      <c r="K2095" s="19" t="s">
        <v>4</v>
      </c>
    </row>
    <row r="2096" spans="1:11" x14ac:dyDescent="0.2">
      <c r="A2096" s="1">
        <v>43052</v>
      </c>
      <c r="B2096">
        <v>5.9211778586669999</v>
      </c>
      <c r="C2096" t="s">
        <v>3</v>
      </c>
      <c r="E2096" s="14">
        <v>44099</v>
      </c>
      <c r="F2096" s="15">
        <v>5.0949229008147601</v>
      </c>
      <c r="G2096" s="16" t="s">
        <v>3</v>
      </c>
      <c r="I2096" s="14">
        <v>44099</v>
      </c>
      <c r="J2096" s="15">
        <v>5.4665793823504902</v>
      </c>
      <c r="K2096" s="16" t="s">
        <v>4</v>
      </c>
    </row>
    <row r="2097" spans="1:11" x14ac:dyDescent="0.2">
      <c r="A2097" s="1">
        <v>43052</v>
      </c>
      <c r="B2097">
        <v>5.1248999259160302</v>
      </c>
      <c r="C2097" t="s">
        <v>4</v>
      </c>
      <c r="E2097" s="17">
        <v>44100</v>
      </c>
      <c r="F2097" s="18">
        <v>5.0949229008147601</v>
      </c>
      <c r="G2097" s="19" t="s">
        <v>3</v>
      </c>
      <c r="I2097" s="17">
        <v>44100</v>
      </c>
      <c r="J2097" s="18">
        <v>5.4665793823504902</v>
      </c>
      <c r="K2097" s="19" t="s">
        <v>4</v>
      </c>
    </row>
    <row r="2098" spans="1:11" x14ac:dyDescent="0.2">
      <c r="A2098" s="1">
        <v>43053</v>
      </c>
      <c r="B2098">
        <v>5.9211778586669999</v>
      </c>
      <c r="C2098" t="s">
        <v>3</v>
      </c>
      <c r="E2098" s="14">
        <v>44101</v>
      </c>
      <c r="F2098" s="15">
        <v>5.0949229008147601</v>
      </c>
      <c r="G2098" s="16" t="s">
        <v>3</v>
      </c>
      <c r="I2098" s="14">
        <v>44101</v>
      </c>
      <c r="J2098" s="15">
        <v>5.4665793823504902</v>
      </c>
      <c r="K2098" s="16" t="s">
        <v>4</v>
      </c>
    </row>
    <row r="2099" spans="1:11" x14ac:dyDescent="0.2">
      <c r="A2099" s="1">
        <v>43053</v>
      </c>
      <c r="B2099">
        <v>5.1248999259160302</v>
      </c>
      <c r="C2099" t="s">
        <v>4</v>
      </c>
      <c r="E2099" s="17">
        <v>44102</v>
      </c>
      <c r="F2099" s="18">
        <v>5.0949229008147601</v>
      </c>
      <c r="G2099" s="19" t="s">
        <v>3</v>
      </c>
      <c r="I2099" s="17">
        <v>44102</v>
      </c>
      <c r="J2099" s="18">
        <v>5.4665793823504902</v>
      </c>
      <c r="K2099" s="19" t="s">
        <v>4</v>
      </c>
    </row>
    <row r="2100" spans="1:11" x14ac:dyDescent="0.2">
      <c r="A2100" s="1">
        <v>43054</v>
      </c>
      <c r="B2100">
        <v>5.9211778586669999</v>
      </c>
      <c r="C2100" t="s">
        <v>3</v>
      </c>
      <c r="E2100" s="14">
        <v>44103</v>
      </c>
      <c r="F2100" s="15">
        <v>5.0949229008147601</v>
      </c>
      <c r="G2100" s="16" t="s">
        <v>3</v>
      </c>
      <c r="I2100" s="14">
        <v>44103</v>
      </c>
      <c r="J2100" s="15">
        <v>5.4665793823504902</v>
      </c>
      <c r="K2100" s="16" t="s">
        <v>4</v>
      </c>
    </row>
    <row r="2101" spans="1:11" x14ac:dyDescent="0.2">
      <c r="A2101" s="1">
        <v>43054</v>
      </c>
      <c r="B2101">
        <v>5.1248999259160302</v>
      </c>
      <c r="C2101" t="s">
        <v>4</v>
      </c>
      <c r="E2101" s="17">
        <v>44104</v>
      </c>
      <c r="F2101" s="18">
        <v>5.0949229008147601</v>
      </c>
      <c r="G2101" s="19" t="s">
        <v>3</v>
      </c>
      <c r="I2101" s="17">
        <v>44104</v>
      </c>
      <c r="J2101" s="18">
        <v>5.4665793823504902</v>
      </c>
      <c r="K2101" s="19" t="s">
        <v>4</v>
      </c>
    </row>
    <row r="2102" spans="1:11" x14ac:dyDescent="0.2">
      <c r="A2102" s="1">
        <v>43055</v>
      </c>
      <c r="B2102">
        <v>5.9211778586669999</v>
      </c>
      <c r="C2102" t="s">
        <v>3</v>
      </c>
      <c r="E2102" s="14">
        <v>44105</v>
      </c>
      <c r="F2102" s="15">
        <v>5.0949229008147601</v>
      </c>
      <c r="G2102" s="16" t="s">
        <v>3</v>
      </c>
      <c r="I2102" s="14">
        <v>44105</v>
      </c>
      <c r="J2102" s="15">
        <v>5.4665793823504902</v>
      </c>
      <c r="K2102" s="16" t="s">
        <v>4</v>
      </c>
    </row>
    <row r="2103" spans="1:11" x14ac:dyDescent="0.2">
      <c r="A2103" s="1">
        <v>43055</v>
      </c>
      <c r="B2103">
        <v>5.1248999259160302</v>
      </c>
      <c r="C2103" t="s">
        <v>4</v>
      </c>
      <c r="E2103" s="17">
        <v>44106</v>
      </c>
      <c r="F2103" s="18">
        <v>5.0949229008147601</v>
      </c>
      <c r="G2103" s="19" t="s">
        <v>3</v>
      </c>
      <c r="I2103" s="17">
        <v>44106</v>
      </c>
      <c r="J2103" s="18">
        <v>5.4665793823504902</v>
      </c>
      <c r="K2103" s="19" t="s">
        <v>4</v>
      </c>
    </row>
    <row r="2104" spans="1:11" x14ac:dyDescent="0.2">
      <c r="A2104" s="1">
        <v>43056</v>
      </c>
      <c r="B2104">
        <v>5.9211778586669999</v>
      </c>
      <c r="C2104" t="s">
        <v>3</v>
      </c>
      <c r="E2104" s="14">
        <v>44107</v>
      </c>
      <c r="F2104" s="15">
        <v>5.0949229008147601</v>
      </c>
      <c r="G2104" s="16" t="s">
        <v>3</v>
      </c>
      <c r="I2104" s="14">
        <v>44107</v>
      </c>
      <c r="J2104" s="15">
        <v>5.4665793823504902</v>
      </c>
      <c r="K2104" s="16" t="s">
        <v>4</v>
      </c>
    </row>
    <row r="2105" spans="1:11" x14ac:dyDescent="0.2">
      <c r="A2105" s="1">
        <v>43056</v>
      </c>
      <c r="B2105">
        <v>5.1248999259160302</v>
      </c>
      <c r="C2105" t="s">
        <v>4</v>
      </c>
      <c r="E2105" s="17">
        <v>44108</v>
      </c>
      <c r="F2105" s="18">
        <v>5.0949229008147601</v>
      </c>
      <c r="G2105" s="19" t="s">
        <v>3</v>
      </c>
      <c r="I2105" s="17">
        <v>44108</v>
      </c>
      <c r="J2105" s="18">
        <v>5.4665793823504902</v>
      </c>
      <c r="K2105" s="19" t="s">
        <v>4</v>
      </c>
    </row>
    <row r="2106" spans="1:11" x14ac:dyDescent="0.2">
      <c r="A2106" s="1">
        <v>43057</v>
      </c>
      <c r="B2106">
        <v>5.9211778586669999</v>
      </c>
      <c r="C2106" t="s">
        <v>3</v>
      </c>
      <c r="E2106" s="14">
        <v>44109</v>
      </c>
      <c r="F2106" s="15">
        <v>5.0949229008147601</v>
      </c>
      <c r="G2106" s="16" t="s">
        <v>3</v>
      </c>
      <c r="I2106" s="14">
        <v>44109</v>
      </c>
      <c r="J2106" s="15">
        <v>5.4665793823504902</v>
      </c>
      <c r="K2106" s="16" t="s">
        <v>4</v>
      </c>
    </row>
    <row r="2107" spans="1:11" x14ac:dyDescent="0.2">
      <c r="A2107" s="1">
        <v>43057</v>
      </c>
      <c r="B2107">
        <v>5.1248999259160302</v>
      </c>
      <c r="C2107" t="s">
        <v>4</v>
      </c>
      <c r="E2107" s="17">
        <v>44110</v>
      </c>
      <c r="F2107" s="18">
        <v>5.0949229008147601</v>
      </c>
      <c r="G2107" s="19" t="s">
        <v>3</v>
      </c>
      <c r="I2107" s="17">
        <v>44110</v>
      </c>
      <c r="J2107" s="18">
        <v>5.4665793823504902</v>
      </c>
      <c r="K2107" s="19" t="s">
        <v>4</v>
      </c>
    </row>
    <row r="2108" spans="1:11" x14ac:dyDescent="0.2">
      <c r="A2108" s="1">
        <v>43058</v>
      </c>
      <c r="B2108">
        <v>5.9211778586669999</v>
      </c>
      <c r="C2108" t="s">
        <v>3</v>
      </c>
      <c r="E2108" s="14">
        <v>44111</v>
      </c>
      <c r="F2108" s="15">
        <v>5.0949229008147601</v>
      </c>
      <c r="G2108" s="16" t="s">
        <v>3</v>
      </c>
      <c r="I2108" s="14">
        <v>44111</v>
      </c>
      <c r="J2108" s="15">
        <v>5.4665793823504902</v>
      </c>
      <c r="K2108" s="16" t="s">
        <v>4</v>
      </c>
    </row>
    <row r="2109" spans="1:11" x14ac:dyDescent="0.2">
      <c r="A2109" s="1">
        <v>43058</v>
      </c>
      <c r="B2109">
        <v>5.1248999259160302</v>
      </c>
      <c r="C2109" t="s">
        <v>4</v>
      </c>
      <c r="E2109" s="17">
        <v>44112</v>
      </c>
      <c r="F2109" s="18">
        <v>5.0949229008147601</v>
      </c>
      <c r="G2109" s="19" t="s">
        <v>3</v>
      </c>
      <c r="I2109" s="17">
        <v>44112</v>
      </c>
      <c r="J2109" s="18">
        <v>5.4665793823504902</v>
      </c>
      <c r="K2109" s="19" t="s">
        <v>4</v>
      </c>
    </row>
    <row r="2110" spans="1:11" x14ac:dyDescent="0.2">
      <c r="A2110" s="1">
        <v>43059</v>
      </c>
      <c r="B2110">
        <v>5.9211778586669999</v>
      </c>
      <c r="C2110" t="s">
        <v>3</v>
      </c>
      <c r="E2110" s="14">
        <v>44113</v>
      </c>
      <c r="F2110" s="15">
        <v>5.0949229008147601</v>
      </c>
      <c r="G2110" s="16" t="s">
        <v>3</v>
      </c>
      <c r="I2110" s="14">
        <v>44113</v>
      </c>
      <c r="J2110" s="15">
        <v>5.4665793823504902</v>
      </c>
      <c r="K2110" s="16" t="s">
        <v>4</v>
      </c>
    </row>
    <row r="2111" spans="1:11" x14ac:dyDescent="0.2">
      <c r="A2111" s="1">
        <v>43059</v>
      </c>
      <c r="B2111">
        <v>5.1248999259160302</v>
      </c>
      <c r="C2111" t="s">
        <v>4</v>
      </c>
      <c r="E2111" s="17">
        <v>44114</v>
      </c>
      <c r="F2111" s="18">
        <v>5.0949229008147601</v>
      </c>
      <c r="G2111" s="19" t="s">
        <v>3</v>
      </c>
      <c r="I2111" s="17">
        <v>44114</v>
      </c>
      <c r="J2111" s="18">
        <v>5.4665793823504902</v>
      </c>
      <c r="K2111" s="19" t="s">
        <v>4</v>
      </c>
    </row>
    <row r="2112" spans="1:11" x14ac:dyDescent="0.2">
      <c r="A2112" s="1">
        <v>43060</v>
      </c>
      <c r="B2112">
        <v>5.9211778586669999</v>
      </c>
      <c r="C2112" t="s">
        <v>3</v>
      </c>
      <c r="E2112" s="14">
        <v>44115</v>
      </c>
      <c r="F2112" s="15">
        <v>5.0949229008147601</v>
      </c>
      <c r="G2112" s="16" t="s">
        <v>3</v>
      </c>
      <c r="I2112" s="14">
        <v>44115</v>
      </c>
      <c r="J2112" s="15">
        <v>5.4665793823504902</v>
      </c>
      <c r="K2112" s="16" t="s">
        <v>4</v>
      </c>
    </row>
    <row r="2113" spans="1:11" x14ac:dyDescent="0.2">
      <c r="A2113" s="1">
        <v>43060</v>
      </c>
      <c r="B2113">
        <v>5.1248999259160302</v>
      </c>
      <c r="C2113" t="s">
        <v>4</v>
      </c>
      <c r="E2113" s="17">
        <v>44116</v>
      </c>
      <c r="F2113" s="18">
        <v>5.0949229008147601</v>
      </c>
      <c r="G2113" s="19" t="s">
        <v>3</v>
      </c>
      <c r="I2113" s="17">
        <v>44116</v>
      </c>
      <c r="J2113" s="18">
        <v>5.4665793823504902</v>
      </c>
      <c r="K2113" s="19" t="s">
        <v>4</v>
      </c>
    </row>
    <row r="2114" spans="1:11" x14ac:dyDescent="0.2">
      <c r="A2114" s="1">
        <v>43061</v>
      </c>
      <c r="B2114">
        <v>5.9211778586669999</v>
      </c>
      <c r="C2114" t="s">
        <v>3</v>
      </c>
      <c r="E2114" s="14">
        <v>44117</v>
      </c>
      <c r="F2114" s="15">
        <v>5.0949229008147601</v>
      </c>
      <c r="G2114" s="16" t="s">
        <v>3</v>
      </c>
      <c r="I2114" s="14">
        <v>44117</v>
      </c>
      <c r="J2114" s="15">
        <v>5.4665793823504902</v>
      </c>
      <c r="K2114" s="16" t="s">
        <v>4</v>
      </c>
    </row>
    <row r="2115" spans="1:11" x14ac:dyDescent="0.2">
      <c r="A2115" s="1">
        <v>43061</v>
      </c>
      <c r="B2115">
        <v>5.1248999259160302</v>
      </c>
      <c r="C2115" t="s">
        <v>4</v>
      </c>
      <c r="E2115" s="17">
        <v>44118</v>
      </c>
      <c r="F2115" s="18">
        <v>5.0949229008147601</v>
      </c>
      <c r="G2115" s="19" t="s">
        <v>3</v>
      </c>
      <c r="I2115" s="17">
        <v>44118</v>
      </c>
      <c r="J2115" s="18">
        <v>5.4665793823504902</v>
      </c>
      <c r="K2115" s="19" t="s">
        <v>4</v>
      </c>
    </row>
    <row r="2116" spans="1:11" x14ac:dyDescent="0.2">
      <c r="A2116" s="1">
        <v>43062</v>
      </c>
      <c r="B2116">
        <v>5.9211778586669999</v>
      </c>
      <c r="C2116" t="s">
        <v>3</v>
      </c>
      <c r="E2116" s="14">
        <v>44119</v>
      </c>
      <c r="F2116" s="15">
        <v>5.0949229008147601</v>
      </c>
      <c r="G2116" s="16" t="s">
        <v>3</v>
      </c>
      <c r="I2116" s="14">
        <v>44119</v>
      </c>
      <c r="J2116" s="15">
        <v>5.4665793823504902</v>
      </c>
      <c r="K2116" s="16" t="s">
        <v>4</v>
      </c>
    </row>
    <row r="2117" spans="1:11" x14ac:dyDescent="0.2">
      <c r="A2117" s="1">
        <v>43062</v>
      </c>
      <c r="B2117">
        <v>5.1248999259160302</v>
      </c>
      <c r="C2117" t="s">
        <v>4</v>
      </c>
      <c r="E2117" s="17">
        <v>44120</v>
      </c>
      <c r="F2117" s="18">
        <v>5.0949229008147601</v>
      </c>
      <c r="G2117" s="19" t="s">
        <v>3</v>
      </c>
      <c r="I2117" s="17">
        <v>44120</v>
      </c>
      <c r="J2117" s="18">
        <v>5.4665793823504902</v>
      </c>
      <c r="K2117" s="19" t="s">
        <v>4</v>
      </c>
    </row>
    <row r="2118" spans="1:11" x14ac:dyDescent="0.2">
      <c r="A2118" s="1">
        <v>43063</v>
      </c>
      <c r="B2118">
        <v>5.9211778586669999</v>
      </c>
      <c r="C2118" t="s">
        <v>3</v>
      </c>
      <c r="E2118" s="14">
        <v>44121</v>
      </c>
      <c r="F2118" s="15">
        <v>5.0949229008147601</v>
      </c>
      <c r="G2118" s="16" t="s">
        <v>3</v>
      </c>
      <c r="I2118" s="14">
        <v>44121</v>
      </c>
      <c r="J2118" s="15">
        <v>5.4665793823504902</v>
      </c>
      <c r="K2118" s="16" t="s">
        <v>4</v>
      </c>
    </row>
    <row r="2119" spans="1:11" x14ac:dyDescent="0.2">
      <c r="A2119" s="1">
        <v>43063</v>
      </c>
      <c r="B2119">
        <v>5.1248999259160302</v>
      </c>
      <c r="C2119" t="s">
        <v>4</v>
      </c>
      <c r="E2119" s="17">
        <v>44122</v>
      </c>
      <c r="F2119" s="18">
        <v>5.0949229008147601</v>
      </c>
      <c r="G2119" s="19" t="s">
        <v>3</v>
      </c>
      <c r="I2119" s="17">
        <v>44122</v>
      </c>
      <c r="J2119" s="18">
        <v>5.4665793823504902</v>
      </c>
      <c r="K2119" s="19" t="s">
        <v>4</v>
      </c>
    </row>
    <row r="2120" spans="1:11" x14ac:dyDescent="0.2">
      <c r="A2120" s="1">
        <v>43064</v>
      </c>
      <c r="B2120">
        <v>5.9211778586669999</v>
      </c>
      <c r="C2120" t="s">
        <v>3</v>
      </c>
      <c r="E2120" s="14">
        <v>44123</v>
      </c>
      <c r="F2120" s="15">
        <v>5.0949229008147601</v>
      </c>
      <c r="G2120" s="16" t="s">
        <v>3</v>
      </c>
      <c r="I2120" s="14">
        <v>44123</v>
      </c>
      <c r="J2120" s="15">
        <v>5.4665793823504902</v>
      </c>
      <c r="K2120" s="16" t="s">
        <v>4</v>
      </c>
    </row>
    <row r="2121" spans="1:11" x14ac:dyDescent="0.2">
      <c r="A2121" s="1">
        <v>43064</v>
      </c>
      <c r="B2121">
        <v>5.1248999259160302</v>
      </c>
      <c r="C2121" t="s">
        <v>4</v>
      </c>
      <c r="E2121" s="17">
        <v>44124</v>
      </c>
      <c r="F2121" s="18">
        <v>5.0949229008147601</v>
      </c>
      <c r="G2121" s="19" t="s">
        <v>3</v>
      </c>
      <c r="I2121" s="17">
        <v>44124</v>
      </c>
      <c r="J2121" s="18">
        <v>5.4665793823504902</v>
      </c>
      <c r="K2121" s="19" t="s">
        <v>4</v>
      </c>
    </row>
    <row r="2122" spans="1:11" x14ac:dyDescent="0.2">
      <c r="A2122" s="1">
        <v>43065</v>
      </c>
      <c r="B2122">
        <v>5.9211778586669999</v>
      </c>
      <c r="C2122" t="s">
        <v>3</v>
      </c>
      <c r="E2122" s="14">
        <v>44125</v>
      </c>
      <c r="F2122" s="15">
        <v>5.0949229008147601</v>
      </c>
      <c r="G2122" s="16" t="s">
        <v>3</v>
      </c>
      <c r="I2122" s="14">
        <v>44125</v>
      </c>
      <c r="J2122" s="15">
        <v>5.4665793823504902</v>
      </c>
      <c r="K2122" s="16" t="s">
        <v>4</v>
      </c>
    </row>
    <row r="2123" spans="1:11" x14ac:dyDescent="0.2">
      <c r="A2123" s="1">
        <v>43065</v>
      </c>
      <c r="B2123">
        <v>5.1248999259160302</v>
      </c>
      <c r="C2123" t="s">
        <v>4</v>
      </c>
      <c r="E2123" s="17">
        <v>44126</v>
      </c>
      <c r="F2123" s="18">
        <v>5.0949229008147601</v>
      </c>
      <c r="G2123" s="19" t="s">
        <v>3</v>
      </c>
      <c r="I2123" s="17">
        <v>44126</v>
      </c>
      <c r="J2123" s="18">
        <v>5.4665793823504902</v>
      </c>
      <c r="K2123" s="19" t="s">
        <v>4</v>
      </c>
    </row>
    <row r="2124" spans="1:11" x14ac:dyDescent="0.2">
      <c r="A2124" s="1">
        <v>43066</v>
      </c>
      <c r="B2124">
        <v>5.9211778586669999</v>
      </c>
      <c r="C2124" t="s">
        <v>3</v>
      </c>
      <c r="E2124" s="14">
        <v>44127</v>
      </c>
      <c r="F2124" s="15">
        <v>5.0949229008147601</v>
      </c>
      <c r="G2124" s="16" t="s">
        <v>3</v>
      </c>
      <c r="I2124" s="14">
        <v>44127</v>
      </c>
      <c r="J2124" s="15">
        <v>5.4665793823504902</v>
      </c>
      <c r="K2124" s="16" t="s">
        <v>4</v>
      </c>
    </row>
    <row r="2125" spans="1:11" x14ac:dyDescent="0.2">
      <c r="A2125" s="1">
        <v>43066</v>
      </c>
      <c r="B2125">
        <v>5.1248999259160302</v>
      </c>
      <c r="C2125" t="s">
        <v>4</v>
      </c>
      <c r="E2125" s="17">
        <v>44128</v>
      </c>
      <c r="F2125" s="18">
        <v>5.0949229008147601</v>
      </c>
      <c r="G2125" s="19" t="s">
        <v>3</v>
      </c>
      <c r="I2125" s="17">
        <v>44128</v>
      </c>
      <c r="J2125" s="18">
        <v>5.4665793823504902</v>
      </c>
      <c r="K2125" s="19" t="s">
        <v>4</v>
      </c>
    </row>
    <row r="2126" spans="1:11" x14ac:dyDescent="0.2">
      <c r="A2126" s="1">
        <v>43067</v>
      </c>
      <c r="B2126">
        <v>5.9211778586669999</v>
      </c>
      <c r="C2126" t="s">
        <v>3</v>
      </c>
      <c r="E2126" s="14">
        <v>44129</v>
      </c>
      <c r="F2126" s="15">
        <v>5.0949229008147601</v>
      </c>
      <c r="G2126" s="16" t="s">
        <v>3</v>
      </c>
      <c r="I2126" s="14">
        <v>44129</v>
      </c>
      <c r="J2126" s="15">
        <v>5.4665793823504902</v>
      </c>
      <c r="K2126" s="16" t="s">
        <v>4</v>
      </c>
    </row>
    <row r="2127" spans="1:11" x14ac:dyDescent="0.2">
      <c r="A2127" s="1">
        <v>43067</v>
      </c>
      <c r="B2127">
        <v>5.1248999259160302</v>
      </c>
      <c r="C2127" t="s">
        <v>4</v>
      </c>
      <c r="E2127" s="17">
        <v>44130</v>
      </c>
      <c r="F2127" s="18">
        <v>5.0949229008147601</v>
      </c>
      <c r="G2127" s="19" t="s">
        <v>3</v>
      </c>
      <c r="I2127" s="17">
        <v>44130</v>
      </c>
      <c r="J2127" s="18">
        <v>5.4665793823504902</v>
      </c>
      <c r="K2127" s="19" t="s">
        <v>4</v>
      </c>
    </row>
    <row r="2128" spans="1:11" x14ac:dyDescent="0.2">
      <c r="A2128" s="1">
        <v>43068</v>
      </c>
      <c r="B2128">
        <v>5.9211778586669999</v>
      </c>
      <c r="C2128" t="s">
        <v>3</v>
      </c>
      <c r="E2128" s="14">
        <v>44131</v>
      </c>
      <c r="F2128" s="15">
        <v>5.0949229008147601</v>
      </c>
      <c r="G2128" s="16" t="s">
        <v>3</v>
      </c>
      <c r="I2128" s="14">
        <v>44131</v>
      </c>
      <c r="J2128" s="15">
        <v>5.4665793823504902</v>
      </c>
      <c r="K2128" s="16" t="s">
        <v>4</v>
      </c>
    </row>
    <row r="2129" spans="1:11" x14ac:dyDescent="0.2">
      <c r="A2129" s="1">
        <v>43068</v>
      </c>
      <c r="B2129">
        <v>5.1248999259160302</v>
      </c>
      <c r="C2129" t="s">
        <v>4</v>
      </c>
      <c r="E2129" s="17">
        <v>44132</v>
      </c>
      <c r="F2129" s="18">
        <v>5.0949229008147601</v>
      </c>
      <c r="G2129" s="19" t="s">
        <v>3</v>
      </c>
      <c r="I2129" s="17">
        <v>44132</v>
      </c>
      <c r="J2129" s="18">
        <v>5.4665793823504902</v>
      </c>
      <c r="K2129" s="19" t="s">
        <v>4</v>
      </c>
    </row>
    <row r="2130" spans="1:11" x14ac:dyDescent="0.2">
      <c r="A2130" s="1">
        <v>43069</v>
      </c>
      <c r="B2130">
        <v>5.9211778586669999</v>
      </c>
      <c r="C2130" t="s">
        <v>3</v>
      </c>
      <c r="E2130" s="14">
        <v>44133</v>
      </c>
      <c r="F2130" s="15">
        <v>5.0949229008147601</v>
      </c>
      <c r="G2130" s="16" t="s">
        <v>3</v>
      </c>
      <c r="I2130" s="14">
        <v>44133</v>
      </c>
      <c r="J2130" s="15">
        <v>5.4665793823504902</v>
      </c>
      <c r="K2130" s="16" t="s">
        <v>4</v>
      </c>
    </row>
    <row r="2131" spans="1:11" x14ac:dyDescent="0.2">
      <c r="A2131" s="1">
        <v>43069</v>
      </c>
      <c r="B2131">
        <v>5.1248999259160302</v>
      </c>
      <c r="C2131" t="s">
        <v>4</v>
      </c>
      <c r="E2131" s="17">
        <v>44134</v>
      </c>
      <c r="F2131" s="18">
        <v>5.0949229008147601</v>
      </c>
      <c r="G2131" s="19" t="s">
        <v>3</v>
      </c>
      <c r="I2131" s="17">
        <v>44134</v>
      </c>
      <c r="J2131" s="18">
        <v>5.4665793823504902</v>
      </c>
      <c r="K2131" s="19" t="s">
        <v>4</v>
      </c>
    </row>
    <row r="2132" spans="1:11" x14ac:dyDescent="0.2">
      <c r="A2132" s="1">
        <v>43070</v>
      </c>
      <c r="B2132">
        <v>5.86909929341763</v>
      </c>
      <c r="C2132" t="s">
        <v>3</v>
      </c>
      <c r="E2132" s="14">
        <v>44135</v>
      </c>
      <c r="F2132" s="15">
        <v>5.0949229008147601</v>
      </c>
      <c r="G2132" s="16" t="s">
        <v>3</v>
      </c>
      <c r="I2132" s="14">
        <v>44135</v>
      </c>
      <c r="J2132" s="15">
        <v>5.4665793823504902</v>
      </c>
      <c r="K2132" s="16" t="s">
        <v>4</v>
      </c>
    </row>
    <row r="2133" spans="1:11" x14ac:dyDescent="0.2">
      <c r="A2133" s="1">
        <v>43070</v>
      </c>
      <c r="B2133">
        <v>5.1864783164897004</v>
      </c>
      <c r="C2133" t="s">
        <v>4</v>
      </c>
      <c r="E2133" s="17">
        <v>44136</v>
      </c>
      <c r="F2133" s="18">
        <v>5.0949229008147601</v>
      </c>
      <c r="G2133" s="19" t="s">
        <v>3</v>
      </c>
      <c r="I2133" s="17">
        <v>44136</v>
      </c>
      <c r="J2133" s="18">
        <v>5.4665793823504902</v>
      </c>
      <c r="K2133" s="19" t="s">
        <v>4</v>
      </c>
    </row>
    <row r="2134" spans="1:11" x14ac:dyDescent="0.2">
      <c r="A2134" s="1">
        <v>43071</v>
      </c>
      <c r="B2134">
        <v>5.86909929341763</v>
      </c>
      <c r="C2134" t="s">
        <v>3</v>
      </c>
      <c r="E2134" s="14">
        <v>44137</v>
      </c>
      <c r="F2134" s="15">
        <v>5.0949229008147601</v>
      </c>
      <c r="G2134" s="16" t="s">
        <v>3</v>
      </c>
      <c r="I2134" s="14">
        <v>44137</v>
      </c>
      <c r="J2134" s="15">
        <v>5.4665793823504902</v>
      </c>
      <c r="K2134" s="16" t="s">
        <v>4</v>
      </c>
    </row>
    <row r="2135" spans="1:11" x14ac:dyDescent="0.2">
      <c r="A2135" s="1">
        <v>43071</v>
      </c>
      <c r="B2135">
        <v>5.1864783164897004</v>
      </c>
      <c r="C2135" t="s">
        <v>4</v>
      </c>
      <c r="E2135" s="17">
        <v>44138</v>
      </c>
      <c r="F2135" s="18">
        <v>5.0949229008147601</v>
      </c>
      <c r="G2135" s="19" t="s">
        <v>3</v>
      </c>
      <c r="I2135" s="17">
        <v>44138</v>
      </c>
      <c r="J2135" s="18">
        <v>5.4665793823504902</v>
      </c>
      <c r="K2135" s="19" t="s">
        <v>4</v>
      </c>
    </row>
    <row r="2136" spans="1:11" x14ac:dyDescent="0.2">
      <c r="A2136" s="1">
        <v>43072</v>
      </c>
      <c r="B2136">
        <v>5.86909929341763</v>
      </c>
      <c r="C2136" t="s">
        <v>3</v>
      </c>
      <c r="E2136" s="14">
        <v>44139</v>
      </c>
      <c r="F2136" s="15">
        <v>5.0949229008147601</v>
      </c>
      <c r="G2136" s="16" t="s">
        <v>3</v>
      </c>
      <c r="I2136" s="14">
        <v>44139</v>
      </c>
      <c r="J2136" s="15">
        <v>5.4665793823504902</v>
      </c>
      <c r="K2136" s="16" t="s">
        <v>4</v>
      </c>
    </row>
    <row r="2137" spans="1:11" x14ac:dyDescent="0.2">
      <c r="A2137" s="1">
        <v>43072</v>
      </c>
      <c r="B2137">
        <v>5.1864783164897004</v>
      </c>
      <c r="C2137" t="s">
        <v>4</v>
      </c>
      <c r="E2137" s="17">
        <v>44140</v>
      </c>
      <c r="F2137" s="18">
        <v>5.0949229008147601</v>
      </c>
      <c r="G2137" s="19" t="s">
        <v>3</v>
      </c>
      <c r="I2137" s="17">
        <v>44140</v>
      </c>
      <c r="J2137" s="18">
        <v>5.4665793823504902</v>
      </c>
      <c r="K2137" s="19" t="s">
        <v>4</v>
      </c>
    </row>
    <row r="2138" spans="1:11" x14ac:dyDescent="0.2">
      <c r="A2138" s="1">
        <v>43073</v>
      </c>
      <c r="B2138">
        <v>5.86909929341763</v>
      </c>
      <c r="C2138" t="s">
        <v>3</v>
      </c>
      <c r="E2138" s="14">
        <v>44141</v>
      </c>
      <c r="F2138" s="15">
        <v>5.0949229008147601</v>
      </c>
      <c r="G2138" s="16" t="s">
        <v>3</v>
      </c>
      <c r="I2138" s="14">
        <v>44141</v>
      </c>
      <c r="J2138" s="15">
        <v>5.4665793823504902</v>
      </c>
      <c r="K2138" s="16" t="s">
        <v>4</v>
      </c>
    </row>
    <row r="2139" spans="1:11" x14ac:dyDescent="0.2">
      <c r="A2139" s="1">
        <v>43073</v>
      </c>
      <c r="B2139">
        <v>5.1864783164897004</v>
      </c>
      <c r="C2139" t="s">
        <v>4</v>
      </c>
      <c r="E2139" s="17">
        <v>44142</v>
      </c>
      <c r="F2139" s="18">
        <v>5.0949229008147601</v>
      </c>
      <c r="G2139" s="19" t="s">
        <v>3</v>
      </c>
      <c r="I2139" s="17">
        <v>44142</v>
      </c>
      <c r="J2139" s="18">
        <v>5.4665793823504902</v>
      </c>
      <c r="K2139" s="19" t="s">
        <v>4</v>
      </c>
    </row>
    <row r="2140" spans="1:11" x14ac:dyDescent="0.2">
      <c r="A2140" s="1">
        <v>43074</v>
      </c>
      <c r="B2140">
        <v>5.86909929341763</v>
      </c>
      <c r="C2140" t="s">
        <v>3</v>
      </c>
      <c r="E2140" s="14">
        <v>44143</v>
      </c>
      <c r="F2140" s="15">
        <v>5.0949229008147601</v>
      </c>
      <c r="G2140" s="16" t="s">
        <v>3</v>
      </c>
      <c r="I2140" s="14">
        <v>44143</v>
      </c>
      <c r="J2140" s="15">
        <v>5.4665793823504902</v>
      </c>
      <c r="K2140" s="16" t="s">
        <v>4</v>
      </c>
    </row>
    <row r="2141" spans="1:11" x14ac:dyDescent="0.2">
      <c r="A2141" s="1">
        <v>43074</v>
      </c>
      <c r="B2141">
        <v>5.1864783164897004</v>
      </c>
      <c r="C2141" t="s">
        <v>4</v>
      </c>
      <c r="E2141" s="17">
        <v>44144</v>
      </c>
      <c r="F2141" s="18">
        <v>5.0949229008147601</v>
      </c>
      <c r="G2141" s="19" t="s">
        <v>3</v>
      </c>
      <c r="I2141" s="17">
        <v>44144</v>
      </c>
      <c r="J2141" s="18">
        <v>5.4665793823504902</v>
      </c>
      <c r="K2141" s="19" t="s">
        <v>4</v>
      </c>
    </row>
    <row r="2142" spans="1:11" x14ac:dyDescent="0.2">
      <c r="A2142" s="1">
        <v>43075</v>
      </c>
      <c r="B2142">
        <v>5.86909929341763</v>
      </c>
      <c r="C2142" t="s">
        <v>3</v>
      </c>
      <c r="E2142" s="14">
        <v>44145</v>
      </c>
      <c r="F2142" s="15">
        <v>5.0949229008147601</v>
      </c>
      <c r="G2142" s="16" t="s">
        <v>3</v>
      </c>
      <c r="I2142" s="14">
        <v>44145</v>
      </c>
      <c r="J2142" s="15">
        <v>5.4665793823504902</v>
      </c>
      <c r="K2142" s="16" t="s">
        <v>4</v>
      </c>
    </row>
    <row r="2143" spans="1:11" x14ac:dyDescent="0.2">
      <c r="A2143" s="1">
        <v>43075</v>
      </c>
      <c r="B2143">
        <v>5.1864783164897004</v>
      </c>
      <c r="C2143" t="s">
        <v>4</v>
      </c>
      <c r="E2143" s="17">
        <v>44146</v>
      </c>
      <c r="F2143" s="18">
        <v>5.0949229008147601</v>
      </c>
      <c r="G2143" s="19" t="s">
        <v>3</v>
      </c>
      <c r="I2143" s="17">
        <v>44146</v>
      </c>
      <c r="J2143" s="18">
        <v>5.4665793823504902</v>
      </c>
      <c r="K2143" s="19" t="s">
        <v>4</v>
      </c>
    </row>
    <row r="2144" spans="1:11" x14ac:dyDescent="0.2">
      <c r="A2144" s="1">
        <v>43076</v>
      </c>
      <c r="B2144">
        <v>5.86909929341763</v>
      </c>
      <c r="C2144" t="s">
        <v>3</v>
      </c>
      <c r="E2144" s="14">
        <v>44147</v>
      </c>
      <c r="F2144" s="15">
        <v>5.0949229008147601</v>
      </c>
      <c r="G2144" s="16" t="s">
        <v>3</v>
      </c>
      <c r="I2144" s="14">
        <v>44147</v>
      </c>
      <c r="J2144" s="15">
        <v>5.4665793823504902</v>
      </c>
      <c r="K2144" s="16" t="s">
        <v>4</v>
      </c>
    </row>
    <row r="2145" spans="1:11" x14ac:dyDescent="0.2">
      <c r="A2145" s="1">
        <v>43076</v>
      </c>
      <c r="B2145">
        <v>5.1864783164897004</v>
      </c>
      <c r="C2145" t="s">
        <v>4</v>
      </c>
      <c r="E2145" s="17">
        <v>44148</v>
      </c>
      <c r="F2145" s="18">
        <v>5.0949229008147601</v>
      </c>
      <c r="G2145" s="19" t="s">
        <v>3</v>
      </c>
      <c r="I2145" s="17">
        <v>44148</v>
      </c>
      <c r="J2145" s="18">
        <v>5.4665793823504902</v>
      </c>
      <c r="K2145" s="19" t="s">
        <v>4</v>
      </c>
    </row>
    <row r="2146" spans="1:11" x14ac:dyDescent="0.2">
      <c r="A2146" s="1">
        <v>43077</v>
      </c>
      <c r="B2146">
        <v>5.86909929341763</v>
      </c>
      <c r="C2146" t="s">
        <v>3</v>
      </c>
      <c r="E2146" s="14">
        <v>44149</v>
      </c>
      <c r="F2146" s="15">
        <v>5.0949229008147601</v>
      </c>
      <c r="G2146" s="16" t="s">
        <v>3</v>
      </c>
      <c r="I2146" s="14">
        <v>44149</v>
      </c>
      <c r="J2146" s="15">
        <v>5.4665793823504902</v>
      </c>
      <c r="K2146" s="16" t="s">
        <v>4</v>
      </c>
    </row>
    <row r="2147" spans="1:11" x14ac:dyDescent="0.2">
      <c r="A2147" s="1">
        <v>43077</v>
      </c>
      <c r="B2147">
        <v>5.1864783164897004</v>
      </c>
      <c r="C2147" t="s">
        <v>4</v>
      </c>
      <c r="E2147" s="17">
        <v>44150</v>
      </c>
      <c r="F2147" s="18">
        <v>5.0949229008147601</v>
      </c>
      <c r="G2147" s="19" t="s">
        <v>3</v>
      </c>
      <c r="I2147" s="17">
        <v>44150</v>
      </c>
      <c r="J2147" s="18">
        <v>5.4665793823504902</v>
      </c>
      <c r="K2147" s="19" t="s">
        <v>4</v>
      </c>
    </row>
    <row r="2148" spans="1:11" x14ac:dyDescent="0.2">
      <c r="A2148" s="1">
        <v>43078</v>
      </c>
      <c r="B2148">
        <v>5.86909929341763</v>
      </c>
      <c r="C2148" t="s">
        <v>3</v>
      </c>
      <c r="E2148" s="14">
        <v>44151</v>
      </c>
      <c r="F2148" s="15">
        <v>5.0949229008147601</v>
      </c>
      <c r="G2148" s="16" t="s">
        <v>3</v>
      </c>
      <c r="I2148" s="14">
        <v>44151</v>
      </c>
      <c r="J2148" s="15">
        <v>5.4665793823504902</v>
      </c>
      <c r="K2148" s="16" t="s">
        <v>4</v>
      </c>
    </row>
    <row r="2149" spans="1:11" x14ac:dyDescent="0.2">
      <c r="A2149" s="1">
        <v>43078</v>
      </c>
      <c r="B2149">
        <v>5.1864783164897004</v>
      </c>
      <c r="C2149" t="s">
        <v>4</v>
      </c>
      <c r="E2149" s="17">
        <v>44152</v>
      </c>
      <c r="F2149" s="18">
        <v>5.0949229008147601</v>
      </c>
      <c r="G2149" s="19" t="s">
        <v>3</v>
      </c>
      <c r="I2149" s="17">
        <v>44152</v>
      </c>
      <c r="J2149" s="18">
        <v>5.4665793823504902</v>
      </c>
      <c r="K2149" s="19" t="s">
        <v>4</v>
      </c>
    </row>
    <row r="2150" spans="1:11" x14ac:dyDescent="0.2">
      <c r="A2150" s="1">
        <v>43079</v>
      </c>
      <c r="B2150">
        <v>5.86909929341763</v>
      </c>
      <c r="C2150" t="s">
        <v>3</v>
      </c>
      <c r="E2150" s="14">
        <v>44153</v>
      </c>
      <c r="F2150" s="15">
        <v>5.0949229008147601</v>
      </c>
      <c r="G2150" s="16" t="s">
        <v>3</v>
      </c>
      <c r="I2150" s="14">
        <v>44153</v>
      </c>
      <c r="J2150" s="15">
        <v>5.4665793823504902</v>
      </c>
      <c r="K2150" s="16" t="s">
        <v>4</v>
      </c>
    </row>
    <row r="2151" spans="1:11" x14ac:dyDescent="0.2">
      <c r="A2151" s="1">
        <v>43079</v>
      </c>
      <c r="B2151">
        <v>5.1864783164897004</v>
      </c>
      <c r="C2151" t="s">
        <v>4</v>
      </c>
      <c r="E2151" s="17">
        <v>44154</v>
      </c>
      <c r="F2151" s="18">
        <v>5.0949229008147601</v>
      </c>
      <c r="G2151" s="19" t="s">
        <v>3</v>
      </c>
      <c r="I2151" s="17">
        <v>44154</v>
      </c>
      <c r="J2151" s="18">
        <v>5.4665793823504902</v>
      </c>
      <c r="K2151" s="19" t="s">
        <v>4</v>
      </c>
    </row>
    <row r="2152" spans="1:11" x14ac:dyDescent="0.2">
      <c r="A2152" s="1">
        <v>43080</v>
      </c>
      <c r="B2152">
        <v>5.86909929341763</v>
      </c>
      <c r="C2152" t="s">
        <v>3</v>
      </c>
      <c r="E2152" s="14">
        <v>44155</v>
      </c>
      <c r="F2152" s="15">
        <v>5.0949229008147601</v>
      </c>
      <c r="G2152" s="16" t="s">
        <v>3</v>
      </c>
      <c r="I2152" s="14">
        <v>44155</v>
      </c>
      <c r="J2152" s="15">
        <v>5.4665793823504902</v>
      </c>
      <c r="K2152" s="16" t="s">
        <v>4</v>
      </c>
    </row>
    <row r="2153" spans="1:11" x14ac:dyDescent="0.2">
      <c r="A2153" s="1">
        <v>43080</v>
      </c>
      <c r="B2153">
        <v>5.1864783164897004</v>
      </c>
      <c r="C2153" t="s">
        <v>4</v>
      </c>
      <c r="E2153" s="17">
        <v>44156</v>
      </c>
      <c r="F2153" s="18">
        <v>5.0949229008147601</v>
      </c>
      <c r="G2153" s="19" t="s">
        <v>3</v>
      </c>
      <c r="I2153" s="17">
        <v>44156</v>
      </c>
      <c r="J2153" s="18">
        <v>5.4665793823504902</v>
      </c>
      <c r="K2153" s="19" t="s">
        <v>4</v>
      </c>
    </row>
    <row r="2154" spans="1:11" x14ac:dyDescent="0.2">
      <c r="A2154" s="1">
        <v>43081</v>
      </c>
      <c r="B2154">
        <v>5.86909929341763</v>
      </c>
      <c r="C2154" t="s">
        <v>3</v>
      </c>
      <c r="E2154" s="14">
        <v>44157</v>
      </c>
      <c r="F2154" s="15">
        <v>5.0949229008147601</v>
      </c>
      <c r="G2154" s="16" t="s">
        <v>3</v>
      </c>
      <c r="I2154" s="14">
        <v>44157</v>
      </c>
      <c r="J2154" s="15">
        <v>5.4665793823504902</v>
      </c>
      <c r="K2154" s="16" t="s">
        <v>4</v>
      </c>
    </row>
    <row r="2155" spans="1:11" x14ac:dyDescent="0.2">
      <c r="A2155" s="1">
        <v>43081</v>
      </c>
      <c r="B2155">
        <v>5.1864783164897004</v>
      </c>
      <c r="C2155" t="s">
        <v>4</v>
      </c>
      <c r="E2155" s="17">
        <v>44158</v>
      </c>
      <c r="F2155" s="18">
        <v>5.0949229008147601</v>
      </c>
      <c r="G2155" s="19" t="s">
        <v>3</v>
      </c>
      <c r="I2155" s="17">
        <v>44158</v>
      </c>
      <c r="J2155" s="18">
        <v>5.4665793823504902</v>
      </c>
      <c r="K2155" s="19" t="s">
        <v>4</v>
      </c>
    </row>
    <row r="2156" spans="1:11" x14ac:dyDescent="0.2">
      <c r="A2156" s="1">
        <v>43082</v>
      </c>
      <c r="B2156">
        <v>5.86909929341763</v>
      </c>
      <c r="C2156" t="s">
        <v>3</v>
      </c>
      <c r="E2156" s="14">
        <v>44159</v>
      </c>
      <c r="F2156" s="15">
        <v>5.0949229008147601</v>
      </c>
      <c r="G2156" s="16" t="s">
        <v>3</v>
      </c>
      <c r="I2156" s="14">
        <v>44159</v>
      </c>
      <c r="J2156" s="15">
        <v>5.4665793823504902</v>
      </c>
      <c r="K2156" s="16" t="s">
        <v>4</v>
      </c>
    </row>
    <row r="2157" spans="1:11" x14ac:dyDescent="0.2">
      <c r="A2157" s="1">
        <v>43082</v>
      </c>
      <c r="B2157">
        <v>5.1864783164897004</v>
      </c>
      <c r="C2157" t="s">
        <v>4</v>
      </c>
      <c r="E2157" s="17">
        <v>44160</v>
      </c>
      <c r="F2157" s="18">
        <v>5.0949229008147601</v>
      </c>
      <c r="G2157" s="19" t="s">
        <v>3</v>
      </c>
      <c r="I2157" s="17">
        <v>44160</v>
      </c>
      <c r="J2157" s="18">
        <v>5.4665793823504902</v>
      </c>
      <c r="K2157" s="19" t="s">
        <v>4</v>
      </c>
    </row>
    <row r="2158" spans="1:11" x14ac:dyDescent="0.2">
      <c r="A2158" s="1">
        <v>43083</v>
      </c>
      <c r="B2158">
        <v>5.86909929341763</v>
      </c>
      <c r="C2158" t="s">
        <v>3</v>
      </c>
      <c r="E2158" s="14">
        <v>44161</v>
      </c>
      <c r="F2158" s="15">
        <v>5.0949229008147601</v>
      </c>
      <c r="G2158" s="16" t="s">
        <v>3</v>
      </c>
      <c r="I2158" s="14">
        <v>44161</v>
      </c>
      <c r="J2158" s="15">
        <v>5.4665793823504902</v>
      </c>
      <c r="K2158" s="16" t="s">
        <v>4</v>
      </c>
    </row>
    <row r="2159" spans="1:11" x14ac:dyDescent="0.2">
      <c r="A2159" s="1">
        <v>43083</v>
      </c>
      <c r="B2159">
        <v>5.1864783164897004</v>
      </c>
      <c r="C2159" t="s">
        <v>4</v>
      </c>
      <c r="E2159" s="17">
        <v>44162</v>
      </c>
      <c r="F2159" s="18">
        <v>5.0949229008147601</v>
      </c>
      <c r="G2159" s="19" t="s">
        <v>3</v>
      </c>
      <c r="I2159" s="17">
        <v>44162</v>
      </c>
      <c r="J2159" s="18">
        <v>5.4665793823504902</v>
      </c>
      <c r="K2159" s="19" t="s">
        <v>4</v>
      </c>
    </row>
    <row r="2160" spans="1:11" x14ac:dyDescent="0.2">
      <c r="A2160" s="1">
        <v>43084</v>
      </c>
      <c r="B2160">
        <v>5.86909929341763</v>
      </c>
      <c r="C2160" t="s">
        <v>3</v>
      </c>
      <c r="E2160" s="14">
        <v>44163</v>
      </c>
      <c r="F2160" s="15">
        <v>5.0949229008147601</v>
      </c>
      <c r="G2160" s="16" t="s">
        <v>3</v>
      </c>
      <c r="I2160" s="14">
        <v>44163</v>
      </c>
      <c r="J2160" s="15">
        <v>5.4665793823504902</v>
      </c>
      <c r="K2160" s="16" t="s">
        <v>4</v>
      </c>
    </row>
    <row r="2161" spans="1:11" x14ac:dyDescent="0.2">
      <c r="A2161" s="1">
        <v>43084</v>
      </c>
      <c r="B2161">
        <v>5.1864783164897004</v>
      </c>
      <c r="C2161" t="s">
        <v>4</v>
      </c>
      <c r="E2161" s="17">
        <v>44164</v>
      </c>
      <c r="F2161" s="18">
        <v>5.0949229008147601</v>
      </c>
      <c r="G2161" s="19" t="s">
        <v>3</v>
      </c>
      <c r="I2161" s="17">
        <v>44164</v>
      </c>
      <c r="J2161" s="18">
        <v>5.4665793823504902</v>
      </c>
      <c r="K2161" s="19" t="s">
        <v>4</v>
      </c>
    </row>
    <row r="2162" spans="1:11" x14ac:dyDescent="0.2">
      <c r="A2162" s="1">
        <v>43085</v>
      </c>
      <c r="B2162">
        <v>5.86909929341763</v>
      </c>
      <c r="C2162" t="s">
        <v>3</v>
      </c>
      <c r="E2162" s="14">
        <v>44165</v>
      </c>
      <c r="F2162" s="15">
        <v>5.0949229008147601</v>
      </c>
      <c r="G2162" s="16" t="s">
        <v>3</v>
      </c>
      <c r="I2162" s="14">
        <v>44165</v>
      </c>
      <c r="J2162" s="15">
        <v>5.4665793823504902</v>
      </c>
      <c r="K2162" s="16" t="s">
        <v>4</v>
      </c>
    </row>
    <row r="2163" spans="1:11" x14ac:dyDescent="0.2">
      <c r="A2163" s="1">
        <v>43085</v>
      </c>
      <c r="B2163">
        <v>5.1864783164897004</v>
      </c>
      <c r="C2163" t="s">
        <v>4</v>
      </c>
      <c r="E2163" s="17">
        <v>44166</v>
      </c>
      <c r="F2163" s="18">
        <v>4.9790977977068902</v>
      </c>
      <c r="G2163" s="19" t="s">
        <v>3</v>
      </c>
      <c r="I2163" s="17">
        <v>44166</v>
      </c>
      <c r="J2163" s="18">
        <v>5.6144116917874003</v>
      </c>
      <c r="K2163" s="19" t="s">
        <v>4</v>
      </c>
    </row>
    <row r="2164" spans="1:11" x14ac:dyDescent="0.2">
      <c r="A2164" s="1">
        <v>43086</v>
      </c>
      <c r="B2164">
        <v>5.86909929341763</v>
      </c>
      <c r="C2164" t="s">
        <v>3</v>
      </c>
      <c r="E2164" s="14">
        <v>44167</v>
      </c>
      <c r="F2164" s="15">
        <v>4.9790977977068902</v>
      </c>
      <c r="G2164" s="16" t="s">
        <v>3</v>
      </c>
      <c r="I2164" s="14">
        <v>44167</v>
      </c>
      <c r="J2164" s="15">
        <v>5.6144116917874003</v>
      </c>
      <c r="K2164" s="16" t="s">
        <v>4</v>
      </c>
    </row>
    <row r="2165" spans="1:11" x14ac:dyDescent="0.2">
      <c r="A2165" s="1">
        <v>43086</v>
      </c>
      <c r="B2165">
        <v>5.1864783164897004</v>
      </c>
      <c r="C2165" t="s">
        <v>4</v>
      </c>
      <c r="E2165" s="17">
        <v>44168</v>
      </c>
      <c r="F2165" s="18">
        <v>4.9790977977068902</v>
      </c>
      <c r="G2165" s="19" t="s">
        <v>3</v>
      </c>
      <c r="I2165" s="17">
        <v>44168</v>
      </c>
      <c r="J2165" s="18">
        <v>5.6144116917874003</v>
      </c>
      <c r="K2165" s="19" t="s">
        <v>4</v>
      </c>
    </row>
    <row r="2166" spans="1:11" x14ac:dyDescent="0.2">
      <c r="A2166" s="1">
        <v>43087</v>
      </c>
      <c r="B2166">
        <v>5.86909929341763</v>
      </c>
      <c r="C2166" t="s">
        <v>3</v>
      </c>
      <c r="E2166" s="14">
        <v>44169</v>
      </c>
      <c r="F2166" s="15">
        <v>4.9790977977068902</v>
      </c>
      <c r="G2166" s="16" t="s">
        <v>3</v>
      </c>
      <c r="I2166" s="14">
        <v>44169</v>
      </c>
      <c r="J2166" s="15">
        <v>5.6144116917874003</v>
      </c>
      <c r="K2166" s="16" t="s">
        <v>4</v>
      </c>
    </row>
    <row r="2167" spans="1:11" x14ac:dyDescent="0.2">
      <c r="A2167" s="1">
        <v>43087</v>
      </c>
      <c r="B2167">
        <v>5.1864783164897004</v>
      </c>
      <c r="C2167" t="s">
        <v>4</v>
      </c>
      <c r="E2167" s="17">
        <v>44170</v>
      </c>
      <c r="F2167" s="18">
        <v>4.9790977977068902</v>
      </c>
      <c r="G2167" s="19" t="s">
        <v>3</v>
      </c>
      <c r="I2167" s="17">
        <v>44170</v>
      </c>
      <c r="J2167" s="18">
        <v>5.6144116917874003</v>
      </c>
      <c r="K2167" s="19" t="s">
        <v>4</v>
      </c>
    </row>
    <row r="2168" spans="1:11" x14ac:dyDescent="0.2">
      <c r="A2168" s="1">
        <v>43088</v>
      </c>
      <c r="B2168">
        <v>5.86909929341763</v>
      </c>
      <c r="C2168" t="s">
        <v>3</v>
      </c>
      <c r="E2168" s="14">
        <v>44171</v>
      </c>
      <c r="F2168" s="15">
        <v>4.9790977977068902</v>
      </c>
      <c r="G2168" s="16" t="s">
        <v>3</v>
      </c>
      <c r="I2168" s="14">
        <v>44171</v>
      </c>
      <c r="J2168" s="15">
        <v>5.6144116917874003</v>
      </c>
      <c r="K2168" s="16" t="s">
        <v>4</v>
      </c>
    </row>
    <row r="2169" spans="1:11" x14ac:dyDescent="0.2">
      <c r="A2169" s="1">
        <v>43088</v>
      </c>
      <c r="B2169">
        <v>5.1864783164897004</v>
      </c>
      <c r="C2169" t="s">
        <v>4</v>
      </c>
      <c r="E2169" s="17">
        <v>44172</v>
      </c>
      <c r="F2169" s="18">
        <v>4.9790977977068902</v>
      </c>
      <c r="G2169" s="19" t="s">
        <v>3</v>
      </c>
      <c r="I2169" s="17">
        <v>44172</v>
      </c>
      <c r="J2169" s="18">
        <v>5.6144116917874003</v>
      </c>
      <c r="K2169" s="19" t="s">
        <v>4</v>
      </c>
    </row>
    <row r="2170" spans="1:11" x14ac:dyDescent="0.2">
      <c r="A2170" s="1">
        <v>43089</v>
      </c>
      <c r="B2170">
        <v>5.86909929341763</v>
      </c>
      <c r="C2170" t="s">
        <v>3</v>
      </c>
      <c r="E2170" s="14">
        <v>44173</v>
      </c>
      <c r="F2170" s="15">
        <v>4.9790977977068902</v>
      </c>
      <c r="G2170" s="16" t="s">
        <v>3</v>
      </c>
      <c r="I2170" s="14">
        <v>44173</v>
      </c>
      <c r="J2170" s="15">
        <v>5.6144116917874003</v>
      </c>
      <c r="K2170" s="16" t="s">
        <v>4</v>
      </c>
    </row>
    <row r="2171" spans="1:11" x14ac:dyDescent="0.2">
      <c r="A2171" s="1">
        <v>43089</v>
      </c>
      <c r="B2171">
        <v>5.1864783164897004</v>
      </c>
      <c r="C2171" t="s">
        <v>4</v>
      </c>
      <c r="E2171" s="17">
        <v>44174</v>
      </c>
      <c r="F2171" s="18">
        <v>4.9790977977068902</v>
      </c>
      <c r="G2171" s="19" t="s">
        <v>3</v>
      </c>
      <c r="I2171" s="17">
        <v>44174</v>
      </c>
      <c r="J2171" s="18">
        <v>5.6144116917874003</v>
      </c>
      <c r="K2171" s="19" t="s">
        <v>4</v>
      </c>
    </row>
    <row r="2172" spans="1:11" x14ac:dyDescent="0.2">
      <c r="A2172" s="1">
        <v>43090</v>
      </c>
      <c r="B2172">
        <v>5.86909929341763</v>
      </c>
      <c r="C2172" t="s">
        <v>3</v>
      </c>
      <c r="E2172" s="14">
        <v>44175</v>
      </c>
      <c r="F2172" s="15">
        <v>4.9790977977068902</v>
      </c>
      <c r="G2172" s="16" t="s">
        <v>3</v>
      </c>
      <c r="I2172" s="14">
        <v>44175</v>
      </c>
      <c r="J2172" s="15">
        <v>5.6144116917874003</v>
      </c>
      <c r="K2172" s="16" t="s">
        <v>4</v>
      </c>
    </row>
    <row r="2173" spans="1:11" x14ac:dyDescent="0.2">
      <c r="A2173" s="1">
        <v>43090</v>
      </c>
      <c r="B2173">
        <v>5.1864783164897004</v>
      </c>
      <c r="C2173" t="s">
        <v>4</v>
      </c>
      <c r="E2173" s="17">
        <v>44176</v>
      </c>
      <c r="F2173" s="18">
        <v>4.9790977977068902</v>
      </c>
      <c r="G2173" s="19" t="s">
        <v>3</v>
      </c>
      <c r="I2173" s="17">
        <v>44176</v>
      </c>
      <c r="J2173" s="18">
        <v>5.6144116917874003</v>
      </c>
      <c r="K2173" s="19" t="s">
        <v>4</v>
      </c>
    </row>
    <row r="2174" spans="1:11" x14ac:dyDescent="0.2">
      <c r="A2174" s="1">
        <v>43091</v>
      </c>
      <c r="B2174">
        <v>5.86909929341763</v>
      </c>
      <c r="C2174" t="s">
        <v>3</v>
      </c>
      <c r="E2174" s="14">
        <v>44177</v>
      </c>
      <c r="F2174" s="15">
        <v>4.9790977977068902</v>
      </c>
      <c r="G2174" s="16" t="s">
        <v>3</v>
      </c>
      <c r="I2174" s="14">
        <v>44177</v>
      </c>
      <c r="J2174" s="15">
        <v>5.6144116917874003</v>
      </c>
      <c r="K2174" s="16" t="s">
        <v>4</v>
      </c>
    </row>
    <row r="2175" spans="1:11" x14ac:dyDescent="0.2">
      <c r="A2175" s="1">
        <v>43091</v>
      </c>
      <c r="B2175">
        <v>5.1864783164897004</v>
      </c>
      <c r="C2175" t="s">
        <v>4</v>
      </c>
      <c r="E2175" s="17">
        <v>44178</v>
      </c>
      <c r="F2175" s="18">
        <v>4.9790977977068902</v>
      </c>
      <c r="G2175" s="19" t="s">
        <v>3</v>
      </c>
      <c r="I2175" s="17">
        <v>44178</v>
      </c>
      <c r="J2175" s="18">
        <v>5.6144116917874003</v>
      </c>
      <c r="K2175" s="19" t="s">
        <v>4</v>
      </c>
    </row>
    <row r="2176" spans="1:11" x14ac:dyDescent="0.2">
      <c r="A2176" s="1">
        <v>43092</v>
      </c>
      <c r="B2176">
        <v>5.86909929341763</v>
      </c>
      <c r="C2176" t="s">
        <v>3</v>
      </c>
      <c r="E2176" s="14">
        <v>44179</v>
      </c>
      <c r="F2176" s="15">
        <v>4.9790977977068902</v>
      </c>
      <c r="G2176" s="16" t="s">
        <v>3</v>
      </c>
      <c r="I2176" s="14">
        <v>44179</v>
      </c>
      <c r="J2176" s="15">
        <v>5.6144116917874003</v>
      </c>
      <c r="K2176" s="16" t="s">
        <v>4</v>
      </c>
    </row>
    <row r="2177" spans="1:11" x14ac:dyDescent="0.2">
      <c r="A2177" s="1">
        <v>43092</v>
      </c>
      <c r="B2177">
        <v>5.1864783164897004</v>
      </c>
      <c r="C2177" t="s">
        <v>4</v>
      </c>
      <c r="E2177" s="17">
        <v>44180</v>
      </c>
      <c r="F2177" s="18">
        <v>4.9790977977068902</v>
      </c>
      <c r="G2177" s="19" t="s">
        <v>3</v>
      </c>
      <c r="I2177" s="17">
        <v>44180</v>
      </c>
      <c r="J2177" s="18">
        <v>5.6144116917874003</v>
      </c>
      <c r="K2177" s="19" t="s">
        <v>4</v>
      </c>
    </row>
    <row r="2178" spans="1:11" x14ac:dyDescent="0.2">
      <c r="A2178" s="1">
        <v>43093</v>
      </c>
      <c r="B2178">
        <v>5.86909929341763</v>
      </c>
      <c r="C2178" t="s">
        <v>3</v>
      </c>
      <c r="E2178" s="14">
        <v>44181</v>
      </c>
      <c r="F2178" s="15">
        <v>4.9790977977068902</v>
      </c>
      <c r="G2178" s="16" t="s">
        <v>3</v>
      </c>
      <c r="I2178" s="14">
        <v>44181</v>
      </c>
      <c r="J2178" s="15">
        <v>5.6144116917874003</v>
      </c>
      <c r="K2178" s="16" t="s">
        <v>4</v>
      </c>
    </row>
    <row r="2179" spans="1:11" x14ac:dyDescent="0.2">
      <c r="A2179" s="1">
        <v>43093</v>
      </c>
      <c r="B2179">
        <v>5.1864783164897004</v>
      </c>
      <c r="C2179" t="s">
        <v>4</v>
      </c>
      <c r="E2179" s="17">
        <v>44182</v>
      </c>
      <c r="F2179" s="18">
        <v>4.9790977977068902</v>
      </c>
      <c r="G2179" s="19" t="s">
        <v>3</v>
      </c>
      <c r="I2179" s="17">
        <v>44182</v>
      </c>
      <c r="J2179" s="18">
        <v>5.6144116917874003</v>
      </c>
      <c r="K2179" s="19" t="s">
        <v>4</v>
      </c>
    </row>
    <row r="2180" spans="1:11" x14ac:dyDescent="0.2">
      <c r="A2180" s="1">
        <v>43094</v>
      </c>
      <c r="B2180">
        <v>5.86909929341763</v>
      </c>
      <c r="C2180" t="s">
        <v>3</v>
      </c>
      <c r="E2180" s="14">
        <v>44183</v>
      </c>
      <c r="F2180" s="15">
        <v>5.0042758133695999</v>
      </c>
      <c r="G2180" s="16" t="s">
        <v>3</v>
      </c>
      <c r="I2180" s="14">
        <v>44183</v>
      </c>
      <c r="J2180" s="15">
        <v>5.6144116917874003</v>
      </c>
      <c r="K2180" s="16" t="s">
        <v>4</v>
      </c>
    </row>
    <row r="2181" spans="1:11" x14ac:dyDescent="0.2">
      <c r="A2181" s="1">
        <v>43094</v>
      </c>
      <c r="B2181">
        <v>5.1864783164897004</v>
      </c>
      <c r="C2181" t="s">
        <v>4</v>
      </c>
      <c r="E2181" s="17">
        <v>44184</v>
      </c>
      <c r="F2181" s="18">
        <v>4.9202946220168604</v>
      </c>
      <c r="G2181" s="19" t="s">
        <v>3</v>
      </c>
      <c r="I2181" s="17">
        <v>44184</v>
      </c>
      <c r="J2181" s="18">
        <v>5.6144116917874003</v>
      </c>
      <c r="K2181" s="19" t="s">
        <v>4</v>
      </c>
    </row>
    <row r="2182" spans="1:11" x14ac:dyDescent="0.2">
      <c r="A2182" s="1">
        <v>43095</v>
      </c>
      <c r="B2182">
        <v>5.86909929341763</v>
      </c>
      <c r="C2182" t="s">
        <v>3</v>
      </c>
      <c r="E2182" s="14">
        <v>44185</v>
      </c>
      <c r="F2182" s="15">
        <v>4.9753651419996698</v>
      </c>
      <c r="G2182" s="16" t="s">
        <v>3</v>
      </c>
      <c r="I2182" s="14">
        <v>44185</v>
      </c>
      <c r="J2182" s="15">
        <v>5.6144116917874003</v>
      </c>
      <c r="K2182" s="16" t="s">
        <v>4</v>
      </c>
    </row>
    <row r="2183" spans="1:11" x14ac:dyDescent="0.2">
      <c r="A2183" s="1">
        <v>43095</v>
      </c>
      <c r="B2183">
        <v>5.1864783164897004</v>
      </c>
      <c r="C2183" t="s">
        <v>4</v>
      </c>
      <c r="E2183" s="17">
        <v>44186</v>
      </c>
      <c r="F2183" s="18">
        <v>4.9528401360544203</v>
      </c>
      <c r="G2183" s="19" t="s">
        <v>3</v>
      </c>
      <c r="I2183" s="17">
        <v>44186</v>
      </c>
      <c r="J2183" s="18">
        <v>5.6144116917874003</v>
      </c>
      <c r="K2183" s="19" t="s">
        <v>4</v>
      </c>
    </row>
    <row r="2184" spans="1:11" x14ac:dyDescent="0.2">
      <c r="A2184" s="1">
        <v>43096</v>
      </c>
      <c r="B2184">
        <v>5.86909929341763</v>
      </c>
      <c r="C2184" t="s">
        <v>3</v>
      </c>
      <c r="E2184" s="14">
        <v>44187</v>
      </c>
      <c r="F2184" s="15">
        <v>4.9753651419996698</v>
      </c>
      <c r="G2184" s="16" t="s">
        <v>3</v>
      </c>
      <c r="I2184" s="14">
        <v>44187</v>
      </c>
      <c r="J2184" s="15">
        <v>5.6144116917874003</v>
      </c>
      <c r="K2184" s="16" t="s">
        <v>4</v>
      </c>
    </row>
    <row r="2185" spans="1:11" x14ac:dyDescent="0.2">
      <c r="A2185" s="1">
        <v>43096</v>
      </c>
      <c r="B2185">
        <v>5.1864783164897004</v>
      </c>
      <c r="C2185" t="s">
        <v>4</v>
      </c>
      <c r="E2185" s="17">
        <v>44188</v>
      </c>
      <c r="F2185" s="18">
        <v>4.9753651419996698</v>
      </c>
      <c r="G2185" s="19" t="s">
        <v>3</v>
      </c>
      <c r="I2185" s="17">
        <v>44188</v>
      </c>
      <c r="J2185" s="18">
        <v>5.6144116917874003</v>
      </c>
      <c r="K2185" s="19" t="s">
        <v>4</v>
      </c>
    </row>
    <row r="2186" spans="1:11" x14ac:dyDescent="0.2">
      <c r="A2186" s="1">
        <v>43097</v>
      </c>
      <c r="B2186">
        <v>5.86909929341763</v>
      </c>
      <c r="C2186" t="s">
        <v>3</v>
      </c>
      <c r="E2186" s="14">
        <v>44189</v>
      </c>
      <c r="F2186" s="15">
        <v>4.9202946220168604</v>
      </c>
      <c r="G2186" s="16" t="s">
        <v>3</v>
      </c>
      <c r="I2186" s="14">
        <v>44189</v>
      </c>
      <c r="J2186" s="15">
        <v>5.6144116917874003</v>
      </c>
      <c r="K2186" s="16" t="s">
        <v>4</v>
      </c>
    </row>
    <row r="2187" spans="1:11" x14ac:dyDescent="0.2">
      <c r="A2187" s="1">
        <v>43097</v>
      </c>
      <c r="B2187">
        <v>5.1864783164897004</v>
      </c>
      <c r="C2187" t="s">
        <v>4</v>
      </c>
      <c r="E2187" s="17">
        <v>44190</v>
      </c>
      <c r="F2187" s="18">
        <v>4.9753651419996698</v>
      </c>
      <c r="G2187" s="19" t="s">
        <v>3</v>
      </c>
      <c r="I2187" s="17">
        <v>44190</v>
      </c>
      <c r="J2187" s="18">
        <v>5.6144116917874003</v>
      </c>
      <c r="K2187" s="19" t="s">
        <v>4</v>
      </c>
    </row>
    <row r="2188" spans="1:11" x14ac:dyDescent="0.2">
      <c r="A2188" s="1">
        <v>43098</v>
      </c>
      <c r="B2188">
        <v>5.86909929341763</v>
      </c>
      <c r="C2188" t="s">
        <v>3</v>
      </c>
      <c r="E2188" s="14">
        <v>44191</v>
      </c>
      <c r="F2188" s="15">
        <v>4.9753651419996698</v>
      </c>
      <c r="G2188" s="16" t="s">
        <v>3</v>
      </c>
      <c r="I2188" s="14">
        <v>44191</v>
      </c>
      <c r="J2188" s="15">
        <v>5.6144116917874003</v>
      </c>
      <c r="K2188" s="16" t="s">
        <v>4</v>
      </c>
    </row>
    <row r="2189" spans="1:11" x14ac:dyDescent="0.2">
      <c r="A2189" s="1">
        <v>43098</v>
      </c>
      <c r="B2189">
        <v>5.1864783164897004</v>
      </c>
      <c r="C2189" t="s">
        <v>4</v>
      </c>
      <c r="E2189" s="17">
        <v>44192</v>
      </c>
      <c r="F2189" s="18">
        <v>4.9753651419996698</v>
      </c>
      <c r="G2189" s="19" t="s">
        <v>3</v>
      </c>
      <c r="I2189" s="17">
        <v>44192</v>
      </c>
      <c r="J2189" s="18">
        <v>5.6144116917874003</v>
      </c>
      <c r="K2189" s="19" t="s">
        <v>4</v>
      </c>
    </row>
    <row r="2190" spans="1:11" x14ac:dyDescent="0.2">
      <c r="A2190" s="1">
        <v>43099</v>
      </c>
      <c r="B2190">
        <v>5.86909929341763</v>
      </c>
      <c r="C2190" t="s">
        <v>3</v>
      </c>
      <c r="E2190" s="14">
        <v>44193</v>
      </c>
      <c r="F2190" s="15">
        <v>4.9753651419996698</v>
      </c>
      <c r="G2190" s="16" t="s">
        <v>3</v>
      </c>
      <c r="I2190" s="14">
        <v>44193</v>
      </c>
      <c r="J2190" s="15">
        <v>5.6136306493539498</v>
      </c>
      <c r="K2190" s="16" t="s">
        <v>4</v>
      </c>
    </row>
    <row r="2191" spans="1:11" x14ac:dyDescent="0.2">
      <c r="A2191" s="1">
        <v>43099</v>
      </c>
      <c r="B2191">
        <v>5.1864783164897004</v>
      </c>
      <c r="C2191" t="s">
        <v>4</v>
      </c>
      <c r="E2191" s="17">
        <v>44194</v>
      </c>
      <c r="F2191" s="18">
        <v>4.9753651419996698</v>
      </c>
      <c r="G2191" s="19" t="s">
        <v>3</v>
      </c>
      <c r="I2191" s="17">
        <v>44194</v>
      </c>
      <c r="J2191" s="18">
        <v>5.6136306493539498</v>
      </c>
      <c r="K2191" s="19" t="s">
        <v>4</v>
      </c>
    </row>
    <row r="2192" spans="1:11" x14ac:dyDescent="0.2">
      <c r="A2192" s="1">
        <v>43100</v>
      </c>
      <c r="B2192">
        <v>5.86909929341763</v>
      </c>
      <c r="C2192" t="s">
        <v>3</v>
      </c>
      <c r="E2192" s="14">
        <v>44195</v>
      </c>
      <c r="F2192" s="15">
        <v>4.9753651419996698</v>
      </c>
      <c r="G2192" s="16" t="s">
        <v>3</v>
      </c>
      <c r="I2192" s="14">
        <v>44195</v>
      </c>
      <c r="J2192" s="15">
        <v>5.6136306493539498</v>
      </c>
      <c r="K2192" s="16" t="s">
        <v>4</v>
      </c>
    </row>
    <row r="2193" spans="1:11" x14ac:dyDescent="0.2">
      <c r="A2193" s="1">
        <v>43100</v>
      </c>
      <c r="B2193">
        <v>5.1864783164897004</v>
      </c>
      <c r="C2193" t="s">
        <v>4</v>
      </c>
      <c r="E2193" s="17">
        <v>44196</v>
      </c>
      <c r="F2193" s="18">
        <v>4.9753651419996698</v>
      </c>
      <c r="G2193" s="19" t="s">
        <v>3</v>
      </c>
      <c r="I2193" s="17">
        <v>44196</v>
      </c>
      <c r="J2193" s="18">
        <v>5.6136306493539498</v>
      </c>
      <c r="K2193" s="19" t="s">
        <v>4</v>
      </c>
    </row>
    <row r="2194" spans="1:11" x14ac:dyDescent="0.2">
      <c r="A2194" s="1">
        <v>43101</v>
      </c>
      <c r="B2194">
        <v>5.86909929341763</v>
      </c>
      <c r="C2194" t="s">
        <v>3</v>
      </c>
      <c r="E2194" s="14">
        <v>44197</v>
      </c>
      <c r="F2194" s="15">
        <v>4.9829928086759798</v>
      </c>
      <c r="G2194" s="16" t="s">
        <v>3</v>
      </c>
      <c r="I2194" s="14">
        <v>44197</v>
      </c>
      <c r="J2194" s="15">
        <v>5.6136306493539498</v>
      </c>
      <c r="K2194" s="16" t="s">
        <v>4</v>
      </c>
    </row>
    <row r="2195" spans="1:11" x14ac:dyDescent="0.2">
      <c r="A2195" s="1">
        <v>43101</v>
      </c>
      <c r="B2195">
        <v>5.1903413790895696</v>
      </c>
      <c r="C2195" t="s">
        <v>4</v>
      </c>
      <c r="E2195" s="17">
        <v>44198</v>
      </c>
      <c r="F2195" s="18">
        <v>4.9829928086759798</v>
      </c>
      <c r="G2195" s="19" t="s">
        <v>3</v>
      </c>
      <c r="I2195" s="17">
        <v>44198</v>
      </c>
      <c r="J2195" s="18">
        <v>5.6136306493539498</v>
      </c>
      <c r="K2195" s="19" t="s">
        <v>4</v>
      </c>
    </row>
    <row r="2196" spans="1:11" x14ac:dyDescent="0.2">
      <c r="A2196" s="1">
        <v>43102</v>
      </c>
      <c r="B2196">
        <v>5.86909929341763</v>
      </c>
      <c r="C2196" t="s">
        <v>3</v>
      </c>
      <c r="E2196" s="14">
        <v>44199</v>
      </c>
      <c r="F2196" s="15">
        <v>4.9829928086759798</v>
      </c>
      <c r="G2196" s="16" t="s">
        <v>3</v>
      </c>
      <c r="I2196" s="14">
        <v>44199</v>
      </c>
      <c r="J2196" s="15">
        <v>5.6136306493539498</v>
      </c>
      <c r="K2196" s="16" t="s">
        <v>4</v>
      </c>
    </row>
    <row r="2197" spans="1:11" x14ac:dyDescent="0.2">
      <c r="A2197" s="1">
        <v>43102</v>
      </c>
      <c r="B2197">
        <v>5.1903413790895696</v>
      </c>
      <c r="C2197" t="s">
        <v>4</v>
      </c>
      <c r="E2197" s="17">
        <v>44200</v>
      </c>
      <c r="F2197" s="18">
        <v>4.9829928086759798</v>
      </c>
      <c r="G2197" s="19" t="s">
        <v>3</v>
      </c>
      <c r="I2197" s="17">
        <v>44200</v>
      </c>
      <c r="J2197" s="18">
        <v>5.6136306493539498</v>
      </c>
      <c r="K2197" s="19" t="s">
        <v>4</v>
      </c>
    </row>
    <row r="2198" spans="1:11" x14ac:dyDescent="0.2">
      <c r="A2198" s="1">
        <v>43103</v>
      </c>
      <c r="B2198">
        <v>5.86909929341763</v>
      </c>
      <c r="C2198" t="s">
        <v>3</v>
      </c>
      <c r="E2198" s="14">
        <v>44201</v>
      </c>
      <c r="F2198" s="15">
        <v>4.9829928086759798</v>
      </c>
      <c r="G2198" s="16" t="s">
        <v>3</v>
      </c>
      <c r="I2198" s="14">
        <v>44201</v>
      </c>
      <c r="J2198" s="15">
        <v>5.6136306493539498</v>
      </c>
      <c r="K2198" s="16" t="s">
        <v>4</v>
      </c>
    </row>
    <row r="2199" spans="1:11" x14ac:dyDescent="0.2">
      <c r="A2199" s="1">
        <v>43103</v>
      </c>
      <c r="B2199">
        <v>5.1903413790895696</v>
      </c>
      <c r="C2199" t="s">
        <v>4</v>
      </c>
      <c r="E2199" s="17">
        <v>44202</v>
      </c>
      <c r="F2199" s="18">
        <v>4.9829928086759798</v>
      </c>
      <c r="G2199" s="19" t="s">
        <v>3</v>
      </c>
      <c r="I2199" s="17">
        <v>44202</v>
      </c>
      <c r="J2199" s="18">
        <v>5.6136306493539498</v>
      </c>
      <c r="K2199" s="19" t="s">
        <v>4</v>
      </c>
    </row>
    <row r="2200" spans="1:11" x14ac:dyDescent="0.2">
      <c r="A2200" s="1">
        <v>43104</v>
      </c>
      <c r="B2200">
        <v>5.86909929341763</v>
      </c>
      <c r="C2200" t="s">
        <v>3</v>
      </c>
      <c r="E2200" s="14">
        <v>44203</v>
      </c>
      <c r="F2200" s="15">
        <v>4.9829928086759798</v>
      </c>
      <c r="G2200" s="16" t="s">
        <v>3</v>
      </c>
      <c r="I2200" s="14">
        <v>44203</v>
      </c>
      <c r="J2200" s="15">
        <v>5.6136306493539498</v>
      </c>
      <c r="K2200" s="16" t="s">
        <v>4</v>
      </c>
    </row>
    <row r="2201" spans="1:11" x14ac:dyDescent="0.2">
      <c r="A2201" s="1">
        <v>43104</v>
      </c>
      <c r="B2201">
        <v>5.1903413790895696</v>
      </c>
      <c r="C2201" t="s">
        <v>4</v>
      </c>
      <c r="E2201" s="17">
        <v>44204</v>
      </c>
      <c r="F2201" s="18">
        <v>4.9829928086759798</v>
      </c>
      <c r="G2201" s="19" t="s">
        <v>3</v>
      </c>
      <c r="I2201" s="17">
        <v>44204</v>
      </c>
      <c r="J2201" s="18">
        <v>5.6136306493539498</v>
      </c>
      <c r="K2201" s="19" t="s">
        <v>4</v>
      </c>
    </row>
    <row r="2202" spans="1:11" x14ac:dyDescent="0.2">
      <c r="A2202" s="1">
        <v>43105</v>
      </c>
      <c r="B2202">
        <v>5.86909929341763</v>
      </c>
      <c r="C2202" t="s">
        <v>3</v>
      </c>
      <c r="E2202" s="14">
        <v>44205</v>
      </c>
      <c r="F2202" s="15">
        <v>4.9829928086759798</v>
      </c>
      <c r="G2202" s="16" t="s">
        <v>3</v>
      </c>
      <c r="I2202" s="14">
        <v>44205</v>
      </c>
      <c r="J2202" s="15">
        <v>5.6136306493539498</v>
      </c>
      <c r="K2202" s="16" t="s">
        <v>4</v>
      </c>
    </row>
    <row r="2203" spans="1:11" x14ac:dyDescent="0.2">
      <c r="A2203" s="1">
        <v>43105</v>
      </c>
      <c r="B2203">
        <v>5.1903413790895696</v>
      </c>
      <c r="C2203" t="s">
        <v>4</v>
      </c>
      <c r="E2203" s="17">
        <v>44206</v>
      </c>
      <c r="F2203" s="18">
        <v>4.9829928086759798</v>
      </c>
      <c r="G2203" s="19" t="s">
        <v>3</v>
      </c>
      <c r="I2203" s="17">
        <v>44206</v>
      </c>
      <c r="J2203" s="18">
        <v>5.6136306493539498</v>
      </c>
      <c r="K2203" s="19" t="s">
        <v>4</v>
      </c>
    </row>
    <row r="2204" spans="1:11" x14ac:dyDescent="0.2">
      <c r="A2204" s="1">
        <v>43106</v>
      </c>
      <c r="B2204">
        <v>5.86909929341763</v>
      </c>
      <c r="C2204" t="s">
        <v>3</v>
      </c>
      <c r="E2204" s="14">
        <v>44207</v>
      </c>
      <c r="F2204" s="15">
        <v>4.9829928086759798</v>
      </c>
      <c r="G2204" s="16" t="s">
        <v>3</v>
      </c>
      <c r="I2204" s="14">
        <v>44207</v>
      </c>
      <c r="J2204" s="15">
        <v>5.6136306493539498</v>
      </c>
      <c r="K2204" s="16" t="s">
        <v>4</v>
      </c>
    </row>
    <row r="2205" spans="1:11" x14ac:dyDescent="0.2">
      <c r="A2205" s="1">
        <v>43106</v>
      </c>
      <c r="B2205">
        <v>5.1903413790895696</v>
      </c>
      <c r="C2205" t="s">
        <v>4</v>
      </c>
      <c r="E2205" s="17">
        <v>44208</v>
      </c>
      <c r="F2205" s="18">
        <v>4.9829928086759798</v>
      </c>
      <c r="G2205" s="19" t="s">
        <v>3</v>
      </c>
      <c r="I2205" s="17">
        <v>44208</v>
      </c>
      <c r="J2205" s="18">
        <v>5.6136306493539498</v>
      </c>
      <c r="K2205" s="19" t="s">
        <v>4</v>
      </c>
    </row>
    <row r="2206" spans="1:11" x14ac:dyDescent="0.2">
      <c r="A2206" s="1">
        <v>43107</v>
      </c>
      <c r="B2206">
        <v>5.86909929341763</v>
      </c>
      <c r="C2206" t="s">
        <v>3</v>
      </c>
      <c r="E2206" s="14">
        <v>44209</v>
      </c>
      <c r="F2206" s="15">
        <v>4.9829928086759798</v>
      </c>
      <c r="G2206" s="16" t="s">
        <v>3</v>
      </c>
      <c r="I2206" s="14">
        <v>44209</v>
      </c>
      <c r="J2206" s="15">
        <v>5.6136306493539498</v>
      </c>
      <c r="K2206" s="16" t="s">
        <v>4</v>
      </c>
    </row>
    <row r="2207" spans="1:11" x14ac:dyDescent="0.2">
      <c r="A2207" s="1">
        <v>43107</v>
      </c>
      <c r="B2207">
        <v>5.1903413790895696</v>
      </c>
      <c r="C2207" t="s">
        <v>4</v>
      </c>
      <c r="E2207" s="17">
        <v>44210</v>
      </c>
      <c r="F2207" s="18">
        <v>4.9829928086759798</v>
      </c>
      <c r="G2207" s="19" t="s">
        <v>3</v>
      </c>
      <c r="I2207" s="17">
        <v>44210</v>
      </c>
      <c r="J2207" s="18">
        <v>5.6136306493539498</v>
      </c>
      <c r="K2207" s="19" t="s">
        <v>4</v>
      </c>
    </row>
    <row r="2208" spans="1:11" x14ac:dyDescent="0.2">
      <c r="A2208" s="1">
        <v>43108</v>
      </c>
      <c r="B2208">
        <v>5.86909929341763</v>
      </c>
      <c r="C2208" t="s">
        <v>3</v>
      </c>
      <c r="E2208" s="14">
        <v>44211</v>
      </c>
      <c r="F2208" s="15">
        <v>4.9829928086759798</v>
      </c>
      <c r="G2208" s="16" t="s">
        <v>3</v>
      </c>
      <c r="I2208" s="14">
        <v>44211</v>
      </c>
      <c r="J2208" s="15">
        <v>5.6136306493539498</v>
      </c>
      <c r="K2208" s="16" t="s">
        <v>4</v>
      </c>
    </row>
    <row r="2209" spans="1:11" x14ac:dyDescent="0.2">
      <c r="A2209" s="1">
        <v>43108</v>
      </c>
      <c r="B2209">
        <v>5.1903413790895696</v>
      </c>
      <c r="C2209" t="s">
        <v>4</v>
      </c>
      <c r="E2209" s="17">
        <v>44212</v>
      </c>
      <c r="F2209" s="18">
        <v>4.9829928086759798</v>
      </c>
      <c r="G2209" s="19" t="s">
        <v>3</v>
      </c>
      <c r="I2209" s="17">
        <v>44212</v>
      </c>
      <c r="J2209" s="18">
        <v>5.6136306493539498</v>
      </c>
      <c r="K2209" s="19" t="s">
        <v>4</v>
      </c>
    </row>
    <row r="2210" spans="1:11" x14ac:dyDescent="0.2">
      <c r="A2210" s="1">
        <v>43109</v>
      </c>
      <c r="B2210">
        <v>5.86909929341763</v>
      </c>
      <c r="C2210" t="s">
        <v>3</v>
      </c>
      <c r="E2210" s="14">
        <v>44213</v>
      </c>
      <c r="F2210" s="15">
        <v>4.9829928086759798</v>
      </c>
      <c r="G2210" s="16" t="s">
        <v>3</v>
      </c>
      <c r="I2210" s="14">
        <v>44213</v>
      </c>
      <c r="J2210" s="15">
        <v>5.6136306493539498</v>
      </c>
      <c r="K2210" s="16" t="s">
        <v>4</v>
      </c>
    </row>
    <row r="2211" spans="1:11" x14ac:dyDescent="0.2">
      <c r="A2211" s="1">
        <v>43109</v>
      </c>
      <c r="B2211">
        <v>5.1903413790895696</v>
      </c>
      <c r="C2211" t="s">
        <v>4</v>
      </c>
      <c r="E2211" s="17">
        <v>44214</v>
      </c>
      <c r="F2211" s="18">
        <v>4.9829928086759798</v>
      </c>
      <c r="G2211" s="19" t="s">
        <v>3</v>
      </c>
      <c r="I2211" s="17">
        <v>44214</v>
      </c>
      <c r="J2211" s="18">
        <v>5.6136306493539498</v>
      </c>
      <c r="K2211" s="19" t="s">
        <v>4</v>
      </c>
    </row>
    <row r="2212" spans="1:11" x14ac:dyDescent="0.2">
      <c r="A2212" s="1">
        <v>43110</v>
      </c>
      <c r="B2212">
        <v>5.86909929341763</v>
      </c>
      <c r="C2212" t="s">
        <v>3</v>
      </c>
      <c r="E2212" s="14">
        <v>44215</v>
      </c>
      <c r="F2212" s="15">
        <v>4.9829928086759798</v>
      </c>
      <c r="G2212" s="16" t="s">
        <v>3</v>
      </c>
      <c r="I2212" s="14">
        <v>44215</v>
      </c>
      <c r="J2212" s="15">
        <v>5.6136306493539498</v>
      </c>
      <c r="K2212" s="16" t="s">
        <v>4</v>
      </c>
    </row>
    <row r="2213" spans="1:11" x14ac:dyDescent="0.2">
      <c r="A2213" s="1">
        <v>43110</v>
      </c>
      <c r="B2213">
        <v>5.1903413790895696</v>
      </c>
      <c r="C2213" t="s">
        <v>4</v>
      </c>
      <c r="E2213" s="17">
        <v>44216</v>
      </c>
      <c r="F2213" s="18">
        <v>4.9829928086759798</v>
      </c>
      <c r="G2213" s="19" t="s">
        <v>3</v>
      </c>
      <c r="I2213" s="17">
        <v>44216</v>
      </c>
      <c r="J2213" s="18">
        <v>5.6136306493539498</v>
      </c>
      <c r="K2213" s="19" t="s">
        <v>4</v>
      </c>
    </row>
    <row r="2214" spans="1:11" x14ac:dyDescent="0.2">
      <c r="A2214" s="1">
        <v>43111</v>
      </c>
      <c r="B2214">
        <v>5.86909929341763</v>
      </c>
      <c r="C2214" t="s">
        <v>3</v>
      </c>
      <c r="E2214" s="14">
        <v>44217</v>
      </c>
      <c r="F2214" s="15">
        <v>4.9870610030827596</v>
      </c>
      <c r="G2214" s="16" t="s">
        <v>3</v>
      </c>
      <c r="I2214" s="14">
        <v>44217</v>
      </c>
      <c r="J2214" s="15">
        <v>5.6136306493539498</v>
      </c>
      <c r="K2214" s="16" t="s">
        <v>4</v>
      </c>
    </row>
    <row r="2215" spans="1:11" x14ac:dyDescent="0.2">
      <c r="A2215" s="1">
        <v>43111</v>
      </c>
      <c r="B2215">
        <v>5.1903413790895696</v>
      </c>
      <c r="C2215" t="s">
        <v>4</v>
      </c>
      <c r="E2215" s="17">
        <v>44218</v>
      </c>
      <c r="F2215" s="18">
        <v>4.9717848976480798</v>
      </c>
      <c r="G2215" s="19" t="s">
        <v>3</v>
      </c>
      <c r="I2215" s="17">
        <v>44218</v>
      </c>
      <c r="J2215" s="18">
        <v>5.6136306493539498</v>
      </c>
      <c r="K2215" s="19" t="s">
        <v>4</v>
      </c>
    </row>
    <row r="2216" spans="1:11" x14ac:dyDescent="0.2">
      <c r="A2216" s="1">
        <v>43112</v>
      </c>
      <c r="B2216">
        <v>5.86909929341763</v>
      </c>
      <c r="C2216" t="s">
        <v>3</v>
      </c>
      <c r="E2216" s="14">
        <v>44219</v>
      </c>
      <c r="F2216" s="15">
        <v>4.9790977977068902</v>
      </c>
      <c r="G2216" s="16" t="s">
        <v>3</v>
      </c>
      <c r="I2216" s="14">
        <v>44219</v>
      </c>
      <c r="J2216" s="15">
        <v>5.6136306493539498</v>
      </c>
      <c r="K2216" s="16" t="s">
        <v>4</v>
      </c>
    </row>
    <row r="2217" spans="1:11" x14ac:dyDescent="0.2">
      <c r="A2217" s="1">
        <v>43112</v>
      </c>
      <c r="B2217">
        <v>5.1903413790895696</v>
      </c>
      <c r="C2217" t="s">
        <v>4</v>
      </c>
      <c r="E2217" s="17">
        <v>44220</v>
      </c>
      <c r="F2217" s="18">
        <v>4.9790977977068902</v>
      </c>
      <c r="G2217" s="19" t="s">
        <v>3</v>
      </c>
      <c r="I2217" s="17">
        <v>44220</v>
      </c>
      <c r="J2217" s="18">
        <v>5.6136306493539498</v>
      </c>
      <c r="K2217" s="19" t="s">
        <v>4</v>
      </c>
    </row>
    <row r="2218" spans="1:11" x14ac:dyDescent="0.2">
      <c r="A2218" s="1">
        <v>43113</v>
      </c>
      <c r="B2218">
        <v>5.86909929341763</v>
      </c>
      <c r="C2218" t="s">
        <v>3</v>
      </c>
      <c r="E2218" s="14">
        <v>44221</v>
      </c>
      <c r="F2218" s="15">
        <v>4.9790977977068902</v>
      </c>
      <c r="G2218" s="16" t="s">
        <v>3</v>
      </c>
      <c r="I2218" s="14">
        <v>44221</v>
      </c>
      <c r="J2218" s="15">
        <v>5.6136306493539498</v>
      </c>
      <c r="K2218" s="16" t="s">
        <v>4</v>
      </c>
    </row>
    <row r="2219" spans="1:11" x14ac:dyDescent="0.2">
      <c r="A2219" s="1">
        <v>43113</v>
      </c>
      <c r="B2219">
        <v>5.1903413790895696</v>
      </c>
      <c r="C2219" t="s">
        <v>4</v>
      </c>
      <c r="E2219" s="17">
        <v>44222</v>
      </c>
      <c r="F2219" s="18">
        <v>4.9790977977068902</v>
      </c>
      <c r="G2219" s="19" t="s">
        <v>3</v>
      </c>
      <c r="I2219" s="17">
        <v>44222</v>
      </c>
      <c r="J2219" s="18">
        <v>5.6136306493539498</v>
      </c>
      <c r="K2219" s="19" t="s">
        <v>4</v>
      </c>
    </row>
    <row r="2220" spans="1:11" x14ac:dyDescent="0.2">
      <c r="A2220" s="1">
        <v>43114</v>
      </c>
      <c r="B2220">
        <v>5.86909929341763</v>
      </c>
      <c r="C2220" t="s">
        <v>3</v>
      </c>
      <c r="E2220" s="14">
        <v>44223</v>
      </c>
      <c r="F2220" s="15">
        <v>4.9790977977068902</v>
      </c>
      <c r="G2220" s="16" t="s">
        <v>3</v>
      </c>
      <c r="I2220" s="14">
        <v>44223</v>
      </c>
      <c r="J2220" s="15">
        <v>5.6136306493539498</v>
      </c>
      <c r="K2220" s="16" t="s">
        <v>4</v>
      </c>
    </row>
    <row r="2221" spans="1:11" x14ac:dyDescent="0.2">
      <c r="A2221" s="1">
        <v>43114</v>
      </c>
      <c r="B2221">
        <v>5.1903413790895696</v>
      </c>
      <c r="C2221" t="s">
        <v>4</v>
      </c>
      <c r="E2221" s="17">
        <v>44224</v>
      </c>
      <c r="F2221" s="18">
        <v>4.9790977977068902</v>
      </c>
      <c r="G2221" s="19" t="s">
        <v>3</v>
      </c>
      <c r="I2221" s="17">
        <v>44224</v>
      </c>
      <c r="J2221" s="18">
        <v>5.6136306493539498</v>
      </c>
      <c r="K2221" s="19" t="s">
        <v>4</v>
      </c>
    </row>
    <row r="2222" spans="1:11" x14ac:dyDescent="0.2">
      <c r="A2222" s="1">
        <v>43115</v>
      </c>
      <c r="B2222">
        <v>5.86909929341763</v>
      </c>
      <c r="C2222" t="s">
        <v>3</v>
      </c>
      <c r="E2222" s="14">
        <v>44225</v>
      </c>
      <c r="F2222" s="15">
        <v>4.9790977977068902</v>
      </c>
      <c r="G2222" s="16" t="s">
        <v>3</v>
      </c>
      <c r="I2222" s="14">
        <v>44225</v>
      </c>
      <c r="J2222" s="15">
        <v>5.6136306493539498</v>
      </c>
      <c r="K2222" s="16" t="s">
        <v>4</v>
      </c>
    </row>
    <row r="2223" spans="1:11" x14ac:dyDescent="0.2">
      <c r="A2223" s="1">
        <v>43115</v>
      </c>
      <c r="B2223">
        <v>5.1903413790895696</v>
      </c>
      <c r="C2223" t="s">
        <v>4</v>
      </c>
      <c r="E2223" s="17">
        <v>44226</v>
      </c>
      <c r="F2223" s="18">
        <v>4.9790977977068902</v>
      </c>
      <c r="G2223" s="19" t="s">
        <v>3</v>
      </c>
      <c r="I2223" s="17">
        <v>44226</v>
      </c>
      <c r="J2223" s="18">
        <v>5.6136306493539498</v>
      </c>
      <c r="K2223" s="19" t="s">
        <v>4</v>
      </c>
    </row>
    <row r="2224" spans="1:11" x14ac:dyDescent="0.2">
      <c r="A2224" s="1">
        <v>43116</v>
      </c>
      <c r="B2224">
        <v>5.86909929341763</v>
      </c>
      <c r="C2224" t="s">
        <v>3</v>
      </c>
      <c r="E2224" s="14">
        <v>44227</v>
      </c>
      <c r="F2224" s="15">
        <v>4.9790977977068902</v>
      </c>
      <c r="G2224" s="16" t="s">
        <v>3</v>
      </c>
      <c r="I2224" s="14">
        <v>44227</v>
      </c>
      <c r="J2224" s="15">
        <v>5.6136306493539498</v>
      </c>
      <c r="K2224" s="16" t="s">
        <v>4</v>
      </c>
    </row>
    <row r="2225" spans="1:11" x14ac:dyDescent="0.2">
      <c r="A2225" s="1">
        <v>43116</v>
      </c>
      <c r="B2225">
        <v>5.1903413790895696</v>
      </c>
      <c r="C2225" t="s">
        <v>4</v>
      </c>
      <c r="E2225" s="17">
        <v>44228</v>
      </c>
      <c r="F2225" s="18">
        <v>4.9870610030827596</v>
      </c>
      <c r="G2225" s="19" t="s">
        <v>3</v>
      </c>
      <c r="I2225" s="17">
        <v>44228</v>
      </c>
      <c r="J2225" s="18">
        <v>5.6167766824921701</v>
      </c>
      <c r="K2225" s="19" t="s">
        <v>4</v>
      </c>
    </row>
    <row r="2226" spans="1:11" x14ac:dyDescent="0.2">
      <c r="A2226" s="1">
        <v>43117</v>
      </c>
      <c r="B2226">
        <v>5.86909929341763</v>
      </c>
      <c r="C2226" t="s">
        <v>3</v>
      </c>
      <c r="E2226" s="14">
        <v>44229</v>
      </c>
      <c r="F2226" s="15">
        <v>4.9870610030827596</v>
      </c>
      <c r="G2226" s="16" t="s">
        <v>3</v>
      </c>
      <c r="I2226" s="14">
        <v>44229</v>
      </c>
      <c r="J2226" s="15">
        <v>5.6167766824921701</v>
      </c>
      <c r="K2226" s="16" t="s">
        <v>4</v>
      </c>
    </row>
    <row r="2227" spans="1:11" x14ac:dyDescent="0.2">
      <c r="A2227" s="1">
        <v>43117</v>
      </c>
      <c r="B2227">
        <v>5.1903413790895696</v>
      </c>
      <c r="C2227" t="s">
        <v>4</v>
      </c>
      <c r="E2227" s="17">
        <v>44230</v>
      </c>
      <c r="F2227" s="18">
        <v>4.9829928086759798</v>
      </c>
      <c r="G2227" s="19" t="s">
        <v>3</v>
      </c>
      <c r="I2227" s="17">
        <v>44230</v>
      </c>
      <c r="J2227" s="18">
        <v>5.6167766824921701</v>
      </c>
      <c r="K2227" s="19" t="s">
        <v>4</v>
      </c>
    </row>
    <row r="2228" spans="1:11" x14ac:dyDescent="0.2">
      <c r="A2228" s="1">
        <v>43118</v>
      </c>
      <c r="B2228">
        <v>5.86909929341763</v>
      </c>
      <c r="C2228" t="s">
        <v>3</v>
      </c>
      <c r="E2228" s="14">
        <v>44231</v>
      </c>
      <c r="F2228" s="15">
        <v>4.9829928086759798</v>
      </c>
      <c r="G2228" s="16" t="s">
        <v>3</v>
      </c>
      <c r="I2228" s="14">
        <v>44231</v>
      </c>
      <c r="J2228" s="15">
        <v>5.6167766824921701</v>
      </c>
      <c r="K2228" s="16" t="s">
        <v>4</v>
      </c>
    </row>
    <row r="2229" spans="1:11" x14ac:dyDescent="0.2">
      <c r="A2229" s="1">
        <v>43118</v>
      </c>
      <c r="B2229">
        <v>5.1903413790895696</v>
      </c>
      <c r="C2229" t="s">
        <v>4</v>
      </c>
      <c r="E2229" s="17">
        <v>44232</v>
      </c>
      <c r="F2229" s="18">
        <v>4.9829928086759798</v>
      </c>
      <c r="G2229" s="19" t="s">
        <v>3</v>
      </c>
      <c r="I2229" s="17">
        <v>44232</v>
      </c>
      <c r="J2229" s="18">
        <v>5.6167766824921701</v>
      </c>
      <c r="K2229" s="19" t="s">
        <v>4</v>
      </c>
    </row>
    <row r="2230" spans="1:11" x14ac:dyDescent="0.2">
      <c r="A2230" s="1">
        <v>43119</v>
      </c>
      <c r="B2230">
        <v>5.86909929341763</v>
      </c>
      <c r="C2230" t="s">
        <v>3</v>
      </c>
      <c r="E2230" s="14">
        <v>44233</v>
      </c>
      <c r="F2230" s="15">
        <v>4.9829928086759798</v>
      </c>
      <c r="G2230" s="16" t="s">
        <v>3</v>
      </c>
      <c r="I2230" s="14">
        <v>44233</v>
      </c>
      <c r="J2230" s="15">
        <v>5.6167766824921701</v>
      </c>
      <c r="K2230" s="16" t="s">
        <v>4</v>
      </c>
    </row>
    <row r="2231" spans="1:11" x14ac:dyDescent="0.2">
      <c r="A2231" s="1">
        <v>43119</v>
      </c>
      <c r="B2231">
        <v>5.1903413790895696</v>
      </c>
      <c r="C2231" t="s">
        <v>4</v>
      </c>
      <c r="E2231" s="17">
        <v>44234</v>
      </c>
      <c r="F2231" s="18">
        <v>4.9829928086759798</v>
      </c>
      <c r="G2231" s="19" t="s">
        <v>3</v>
      </c>
      <c r="I2231" s="17">
        <v>44234</v>
      </c>
      <c r="J2231" s="18">
        <v>5.6167766824921701</v>
      </c>
      <c r="K2231" s="19" t="s">
        <v>4</v>
      </c>
    </row>
    <row r="2232" spans="1:11" x14ac:dyDescent="0.2">
      <c r="A2232" s="1">
        <v>43120</v>
      </c>
      <c r="B2232">
        <v>5.86909929341763</v>
      </c>
      <c r="C2232" t="s">
        <v>3</v>
      </c>
      <c r="E2232" s="14">
        <v>44235</v>
      </c>
      <c r="F2232" s="15">
        <v>4.9829928086759798</v>
      </c>
      <c r="G2232" s="16" t="s">
        <v>3</v>
      </c>
      <c r="I2232" s="14">
        <v>44235</v>
      </c>
      <c r="J2232" s="15">
        <v>5.6167766824921701</v>
      </c>
      <c r="K2232" s="16" t="s">
        <v>4</v>
      </c>
    </row>
    <row r="2233" spans="1:11" x14ac:dyDescent="0.2">
      <c r="A2233" s="1">
        <v>43120</v>
      </c>
      <c r="B2233">
        <v>5.1903413790895696</v>
      </c>
      <c r="C2233" t="s">
        <v>4</v>
      </c>
      <c r="E2233" s="17">
        <v>44236</v>
      </c>
      <c r="F2233" s="18">
        <v>4.9829928086759798</v>
      </c>
      <c r="G2233" s="19" t="s">
        <v>3</v>
      </c>
      <c r="I2233" s="17">
        <v>44236</v>
      </c>
      <c r="J2233" s="18">
        <v>5.6167766824921701</v>
      </c>
      <c r="K2233" s="19" t="s">
        <v>4</v>
      </c>
    </row>
    <row r="2234" spans="1:11" x14ac:dyDescent="0.2">
      <c r="A2234" s="1">
        <v>43121</v>
      </c>
      <c r="B2234">
        <v>5.86909929341763</v>
      </c>
      <c r="C2234" t="s">
        <v>3</v>
      </c>
      <c r="E2234" s="14">
        <v>44237</v>
      </c>
      <c r="F2234" s="15">
        <v>4.9829928086759798</v>
      </c>
      <c r="G2234" s="16" t="s">
        <v>3</v>
      </c>
      <c r="I2234" s="14">
        <v>44237</v>
      </c>
      <c r="J2234" s="15">
        <v>5.6167766824921701</v>
      </c>
      <c r="K2234" s="16" t="s">
        <v>4</v>
      </c>
    </row>
    <row r="2235" spans="1:11" x14ac:dyDescent="0.2">
      <c r="A2235" s="1">
        <v>43121</v>
      </c>
      <c r="B2235">
        <v>5.1903413790895696</v>
      </c>
      <c r="C2235" t="s">
        <v>4</v>
      </c>
      <c r="E2235" s="17">
        <v>44238</v>
      </c>
      <c r="F2235" s="18">
        <v>4.9829928086759798</v>
      </c>
      <c r="G2235" s="19" t="s">
        <v>3</v>
      </c>
      <c r="I2235" s="17">
        <v>44238</v>
      </c>
      <c r="J2235" s="18">
        <v>5.6167766824921701</v>
      </c>
      <c r="K2235" s="19" t="s">
        <v>4</v>
      </c>
    </row>
    <row r="2236" spans="1:11" x14ac:dyDescent="0.2">
      <c r="A2236" s="1">
        <v>43122</v>
      </c>
      <c r="B2236">
        <v>5.86909929341763</v>
      </c>
      <c r="C2236" t="s">
        <v>3</v>
      </c>
      <c r="E2236" s="14">
        <v>44239</v>
      </c>
      <c r="F2236" s="15">
        <v>4.9863347144965404</v>
      </c>
      <c r="G2236" s="16" t="s">
        <v>3</v>
      </c>
      <c r="I2236" s="14">
        <v>44239</v>
      </c>
      <c r="J2236" s="15">
        <v>5.6167766824921701</v>
      </c>
      <c r="K2236" s="16" t="s">
        <v>4</v>
      </c>
    </row>
    <row r="2237" spans="1:11" x14ac:dyDescent="0.2">
      <c r="A2237" s="1">
        <v>43122</v>
      </c>
      <c r="B2237">
        <v>5.1903413790895696</v>
      </c>
      <c r="C2237" t="s">
        <v>4</v>
      </c>
      <c r="E2237" s="17">
        <v>44240</v>
      </c>
      <c r="F2237" s="18">
        <v>4.9863347144965404</v>
      </c>
      <c r="G2237" s="19" t="s">
        <v>3</v>
      </c>
      <c r="I2237" s="17">
        <v>44240</v>
      </c>
      <c r="J2237" s="18">
        <v>5.6167766824921701</v>
      </c>
      <c r="K2237" s="19" t="s">
        <v>4</v>
      </c>
    </row>
    <row r="2238" spans="1:11" x14ac:dyDescent="0.2">
      <c r="A2238" s="1">
        <v>43123</v>
      </c>
      <c r="B2238">
        <v>5.86909929341763</v>
      </c>
      <c r="C2238" t="s">
        <v>3</v>
      </c>
      <c r="E2238" s="14">
        <v>44241</v>
      </c>
      <c r="F2238" s="15">
        <v>4.9863347144965404</v>
      </c>
      <c r="G2238" s="16" t="s">
        <v>3</v>
      </c>
      <c r="I2238" s="14">
        <v>44241</v>
      </c>
      <c r="J2238" s="15">
        <v>5.6167766824921701</v>
      </c>
      <c r="K2238" s="16" t="s">
        <v>4</v>
      </c>
    </row>
    <row r="2239" spans="1:11" x14ac:dyDescent="0.2">
      <c r="A2239" s="1">
        <v>43123</v>
      </c>
      <c r="B2239">
        <v>5.1903413790895696</v>
      </c>
      <c r="C2239" t="s">
        <v>4</v>
      </c>
      <c r="E2239" s="17">
        <v>44242</v>
      </c>
      <c r="F2239" s="18">
        <v>4.9863347144965404</v>
      </c>
      <c r="G2239" s="19" t="s">
        <v>3</v>
      </c>
      <c r="I2239" s="17">
        <v>44242</v>
      </c>
      <c r="J2239" s="18">
        <v>5.6167766824921701</v>
      </c>
      <c r="K2239" s="19" t="s">
        <v>4</v>
      </c>
    </row>
    <row r="2240" spans="1:11" x14ac:dyDescent="0.2">
      <c r="A2240" s="1">
        <v>43124</v>
      </c>
      <c r="B2240">
        <v>5.86909929341763</v>
      </c>
      <c r="C2240" t="s">
        <v>3</v>
      </c>
      <c r="E2240" s="14">
        <v>44243</v>
      </c>
      <c r="F2240" s="15">
        <v>4.9863347144965404</v>
      </c>
      <c r="G2240" s="16" t="s">
        <v>3</v>
      </c>
      <c r="I2240" s="14">
        <v>44243</v>
      </c>
      <c r="J2240" s="15">
        <v>5.6167766824921701</v>
      </c>
      <c r="K2240" s="16" t="s">
        <v>4</v>
      </c>
    </row>
    <row r="2241" spans="1:11" x14ac:dyDescent="0.2">
      <c r="A2241" s="1">
        <v>43124</v>
      </c>
      <c r="B2241">
        <v>5.1903413790895696</v>
      </c>
      <c r="C2241" t="s">
        <v>4</v>
      </c>
      <c r="E2241" s="17">
        <v>44244</v>
      </c>
      <c r="F2241" s="18">
        <v>4.9863347144965404</v>
      </c>
      <c r="G2241" s="19" t="s">
        <v>3</v>
      </c>
      <c r="I2241" s="17">
        <v>44244</v>
      </c>
      <c r="J2241" s="18">
        <v>5.6167766824921701</v>
      </c>
      <c r="K2241" s="19" t="s">
        <v>4</v>
      </c>
    </row>
    <row r="2242" spans="1:11" x14ac:dyDescent="0.2">
      <c r="A2242" s="1">
        <v>43125</v>
      </c>
      <c r="B2242">
        <v>5.86909929341763</v>
      </c>
      <c r="C2242" t="s">
        <v>3</v>
      </c>
      <c r="E2242" s="14">
        <v>44245</v>
      </c>
      <c r="F2242" s="15">
        <v>4.9863347144965404</v>
      </c>
      <c r="G2242" s="16" t="s">
        <v>3</v>
      </c>
      <c r="I2242" s="14">
        <v>44245</v>
      </c>
      <c r="J2242" s="15">
        <v>5.6167766824921701</v>
      </c>
      <c r="K2242" s="16" t="s">
        <v>4</v>
      </c>
    </row>
    <row r="2243" spans="1:11" x14ac:dyDescent="0.2">
      <c r="A2243" s="1">
        <v>43125</v>
      </c>
      <c r="B2243">
        <v>5.1903413790895696</v>
      </c>
      <c r="C2243" t="s">
        <v>4</v>
      </c>
      <c r="E2243" s="17">
        <v>44246</v>
      </c>
      <c r="F2243" s="18">
        <v>4.9863347144965404</v>
      </c>
      <c r="G2243" s="19" t="s">
        <v>3</v>
      </c>
      <c r="I2243" s="17">
        <v>44246</v>
      </c>
      <c r="J2243" s="18">
        <v>5.6167766824921701</v>
      </c>
      <c r="K2243" s="19" t="s">
        <v>4</v>
      </c>
    </row>
    <row r="2244" spans="1:11" x14ac:dyDescent="0.2">
      <c r="A2244" s="1">
        <v>43126</v>
      </c>
      <c r="B2244">
        <v>5.86909929341763</v>
      </c>
      <c r="C2244" t="s">
        <v>3</v>
      </c>
      <c r="E2244" s="14">
        <v>44247</v>
      </c>
      <c r="F2244" s="15">
        <v>4.9863347144965404</v>
      </c>
      <c r="G2244" s="16" t="s">
        <v>3</v>
      </c>
      <c r="I2244" s="14">
        <v>44247</v>
      </c>
      <c r="J2244" s="15">
        <v>5.6167766824921701</v>
      </c>
      <c r="K2244" s="16" t="s">
        <v>4</v>
      </c>
    </row>
    <row r="2245" spans="1:11" x14ac:dyDescent="0.2">
      <c r="A2245" s="1">
        <v>43126</v>
      </c>
      <c r="B2245">
        <v>5.1903413790895696</v>
      </c>
      <c r="C2245" t="s">
        <v>4</v>
      </c>
      <c r="E2245" s="17">
        <v>44248</v>
      </c>
      <c r="F2245" s="18">
        <v>4.9863347144965404</v>
      </c>
      <c r="G2245" s="19" t="s">
        <v>3</v>
      </c>
      <c r="I2245" s="17">
        <v>44248</v>
      </c>
      <c r="J2245" s="18">
        <v>5.6167766824921701</v>
      </c>
      <c r="K2245" s="19" t="s">
        <v>4</v>
      </c>
    </row>
    <row r="2246" spans="1:11" x14ac:dyDescent="0.2">
      <c r="A2246" s="1">
        <v>43127</v>
      </c>
      <c r="B2246">
        <v>5.86909929341763</v>
      </c>
      <c r="C2246" t="s">
        <v>3</v>
      </c>
      <c r="E2246" s="14">
        <v>44249</v>
      </c>
      <c r="F2246" s="15">
        <v>4.9863347144965404</v>
      </c>
      <c r="G2246" s="16" t="s">
        <v>3</v>
      </c>
      <c r="I2246" s="14">
        <v>44249</v>
      </c>
      <c r="J2246" s="15">
        <v>5.6167766824921701</v>
      </c>
      <c r="K2246" s="16" t="s">
        <v>4</v>
      </c>
    </row>
    <row r="2247" spans="1:11" x14ac:dyDescent="0.2">
      <c r="A2247" s="1">
        <v>43127</v>
      </c>
      <c r="B2247">
        <v>5.1903413790895696</v>
      </c>
      <c r="C2247" t="s">
        <v>4</v>
      </c>
      <c r="E2247" s="17">
        <v>44250</v>
      </c>
      <c r="F2247" s="18">
        <v>4.9863347144965404</v>
      </c>
      <c r="G2247" s="19" t="s">
        <v>3</v>
      </c>
      <c r="I2247" s="17">
        <v>44250</v>
      </c>
      <c r="J2247" s="18">
        <v>5.6167766824921701</v>
      </c>
      <c r="K2247" s="19" t="s">
        <v>4</v>
      </c>
    </row>
    <row r="2248" spans="1:11" x14ac:dyDescent="0.2">
      <c r="A2248" s="1">
        <v>43128</v>
      </c>
      <c r="B2248">
        <v>5.86909929341763</v>
      </c>
      <c r="C2248" t="s">
        <v>3</v>
      </c>
      <c r="E2248" s="14">
        <v>44251</v>
      </c>
      <c r="F2248" s="15">
        <v>4.9863347144965404</v>
      </c>
      <c r="G2248" s="16" t="s">
        <v>3</v>
      </c>
      <c r="I2248" s="14">
        <v>44251</v>
      </c>
      <c r="J2248" s="15">
        <v>5.6167766824921701</v>
      </c>
      <c r="K2248" s="16" t="s">
        <v>4</v>
      </c>
    </row>
    <row r="2249" spans="1:11" x14ac:dyDescent="0.2">
      <c r="A2249" s="1">
        <v>43128</v>
      </c>
      <c r="B2249">
        <v>5.1903413790895696</v>
      </c>
      <c r="C2249" t="s">
        <v>4</v>
      </c>
      <c r="E2249" s="17">
        <v>44252</v>
      </c>
      <c r="F2249" s="18">
        <v>4.9863347144965404</v>
      </c>
      <c r="G2249" s="19" t="s">
        <v>3</v>
      </c>
      <c r="I2249" s="17">
        <v>44252</v>
      </c>
      <c r="J2249" s="18">
        <v>5.6167766824921701</v>
      </c>
      <c r="K2249" s="19" t="s">
        <v>4</v>
      </c>
    </row>
    <row r="2250" spans="1:11" x14ac:dyDescent="0.2">
      <c r="A2250" s="1">
        <v>43129</v>
      </c>
      <c r="B2250">
        <v>5.86909929341763</v>
      </c>
      <c r="C2250" t="s">
        <v>3</v>
      </c>
      <c r="E2250" s="14">
        <v>44253</v>
      </c>
      <c r="F2250" s="15">
        <v>4.9863347144965404</v>
      </c>
      <c r="G2250" s="16" t="s">
        <v>3</v>
      </c>
      <c r="I2250" s="14">
        <v>44253</v>
      </c>
      <c r="J2250" s="15">
        <v>5.6167766824921701</v>
      </c>
      <c r="K2250" s="16" t="s">
        <v>4</v>
      </c>
    </row>
    <row r="2251" spans="1:11" x14ac:dyDescent="0.2">
      <c r="A2251" s="1">
        <v>43129</v>
      </c>
      <c r="B2251">
        <v>5.1903413790895696</v>
      </c>
      <c r="C2251" t="s">
        <v>4</v>
      </c>
      <c r="E2251" s="17">
        <v>44254</v>
      </c>
      <c r="F2251" s="18">
        <v>4.9863347144965404</v>
      </c>
      <c r="G2251" s="19" t="s">
        <v>3</v>
      </c>
      <c r="I2251" s="17">
        <v>44254</v>
      </c>
      <c r="J2251" s="18">
        <v>5.6167766824921701</v>
      </c>
      <c r="K2251" s="19" t="s">
        <v>4</v>
      </c>
    </row>
    <row r="2252" spans="1:11" x14ac:dyDescent="0.2">
      <c r="A2252" s="1">
        <v>43130</v>
      </c>
      <c r="B2252">
        <v>5.86909929341763</v>
      </c>
      <c r="C2252" t="s">
        <v>3</v>
      </c>
      <c r="E2252" s="14">
        <v>44255</v>
      </c>
      <c r="F2252" s="15">
        <v>4.9863347144965404</v>
      </c>
      <c r="G2252" s="16" t="s">
        <v>3</v>
      </c>
      <c r="I2252" s="14">
        <v>44255</v>
      </c>
      <c r="J2252" s="15">
        <v>5.6167766824921701</v>
      </c>
      <c r="K2252" s="16" t="s">
        <v>4</v>
      </c>
    </row>
    <row r="2253" spans="1:11" x14ac:dyDescent="0.2">
      <c r="A2253" s="1">
        <v>43130</v>
      </c>
      <c r="B2253">
        <v>5.1903413790895696</v>
      </c>
      <c r="C2253" t="s">
        <v>4</v>
      </c>
      <c r="E2253" s="17">
        <v>44256</v>
      </c>
      <c r="F2253" s="18">
        <v>4.9903871136113196</v>
      </c>
      <c r="G2253" s="19" t="s">
        <v>3</v>
      </c>
      <c r="I2253" s="17">
        <v>44256</v>
      </c>
      <c r="J2253" s="18">
        <v>5.6978883849442203</v>
      </c>
      <c r="K2253" s="19" t="s">
        <v>4</v>
      </c>
    </row>
    <row r="2254" spans="1:11" x14ac:dyDescent="0.2">
      <c r="A2254" s="1">
        <v>43131</v>
      </c>
      <c r="B2254">
        <v>5.86909929341763</v>
      </c>
      <c r="C2254" t="s">
        <v>3</v>
      </c>
      <c r="E2254" s="14">
        <v>44257</v>
      </c>
      <c r="F2254" s="15">
        <v>4.9903871136113196</v>
      </c>
      <c r="G2254" s="16" t="s">
        <v>3</v>
      </c>
      <c r="I2254" s="14">
        <v>44257</v>
      </c>
      <c r="J2254" s="15">
        <v>5.6978883849442203</v>
      </c>
      <c r="K2254" s="16" t="s">
        <v>4</v>
      </c>
    </row>
    <row r="2255" spans="1:11" x14ac:dyDescent="0.2">
      <c r="A2255" s="1">
        <v>43131</v>
      </c>
      <c r="B2255">
        <v>5.1903413790895696</v>
      </c>
      <c r="C2255" t="s">
        <v>4</v>
      </c>
      <c r="E2255" s="17">
        <v>44258</v>
      </c>
      <c r="F2255" s="18">
        <v>4.9903871136113196</v>
      </c>
      <c r="G2255" s="19" t="s">
        <v>3</v>
      </c>
      <c r="I2255" s="17">
        <v>44258</v>
      </c>
      <c r="J2255" s="18">
        <v>5.6978883849442203</v>
      </c>
      <c r="K2255" s="19" t="s">
        <v>4</v>
      </c>
    </row>
    <row r="2256" spans="1:11" x14ac:dyDescent="0.2">
      <c r="A2256" s="1">
        <v>43132</v>
      </c>
      <c r="B2256">
        <v>5.86909929341763</v>
      </c>
      <c r="C2256" t="s">
        <v>3</v>
      </c>
      <c r="E2256" s="14">
        <v>44259</v>
      </c>
      <c r="F2256" s="15">
        <v>4.9903871136113196</v>
      </c>
      <c r="G2256" s="16" t="s">
        <v>3</v>
      </c>
      <c r="I2256" s="14">
        <v>44259</v>
      </c>
      <c r="J2256" s="15">
        <v>5.6978883849442203</v>
      </c>
      <c r="K2256" s="16" t="s">
        <v>4</v>
      </c>
    </row>
    <row r="2257" spans="1:11" x14ac:dyDescent="0.2">
      <c r="A2257" s="1">
        <v>43132</v>
      </c>
      <c r="B2257">
        <v>5.1904182085921002</v>
      </c>
      <c r="C2257" t="s">
        <v>4</v>
      </c>
      <c r="E2257" s="17">
        <v>44260</v>
      </c>
      <c r="F2257" s="18">
        <v>4.9903871136113196</v>
      </c>
      <c r="G2257" s="19" t="s">
        <v>3</v>
      </c>
      <c r="I2257" s="17">
        <v>44260</v>
      </c>
      <c r="J2257" s="18">
        <v>5.6978883849442203</v>
      </c>
      <c r="K2257" s="19" t="s">
        <v>4</v>
      </c>
    </row>
    <row r="2258" spans="1:11" x14ac:dyDescent="0.2">
      <c r="A2258" s="1">
        <v>43133</v>
      </c>
      <c r="B2258">
        <v>5.86909929341763</v>
      </c>
      <c r="C2258" t="s">
        <v>3</v>
      </c>
      <c r="E2258" s="14">
        <v>44261</v>
      </c>
      <c r="F2258" s="15">
        <v>4.9903871136113196</v>
      </c>
      <c r="G2258" s="16" t="s">
        <v>3</v>
      </c>
      <c r="I2258" s="14">
        <v>44261</v>
      </c>
      <c r="J2258" s="15">
        <v>5.6978883849442203</v>
      </c>
      <c r="K2258" s="16" t="s">
        <v>4</v>
      </c>
    </row>
    <row r="2259" spans="1:11" x14ac:dyDescent="0.2">
      <c r="A2259" s="1">
        <v>43133</v>
      </c>
      <c r="B2259">
        <v>5.1904182085921002</v>
      </c>
      <c r="C2259" t="s">
        <v>4</v>
      </c>
      <c r="E2259" s="17">
        <v>44262</v>
      </c>
      <c r="F2259" s="18">
        <v>4.9903871136113196</v>
      </c>
      <c r="G2259" s="19" t="s">
        <v>3</v>
      </c>
      <c r="I2259" s="17">
        <v>44262</v>
      </c>
      <c r="J2259" s="18">
        <v>5.6978883849442203</v>
      </c>
      <c r="K2259" s="19" t="s">
        <v>4</v>
      </c>
    </row>
    <row r="2260" spans="1:11" x14ac:dyDescent="0.2">
      <c r="A2260" s="1">
        <v>43134</v>
      </c>
      <c r="B2260">
        <v>5.86909929341763</v>
      </c>
      <c r="C2260" t="s">
        <v>3</v>
      </c>
      <c r="E2260" s="14">
        <v>44263</v>
      </c>
      <c r="F2260" s="15">
        <v>4.9903871136113196</v>
      </c>
      <c r="G2260" s="16" t="s">
        <v>3</v>
      </c>
      <c r="I2260" s="14">
        <v>44263</v>
      </c>
      <c r="J2260" s="15">
        <v>5.6978883849442203</v>
      </c>
      <c r="K2260" s="16" t="s">
        <v>4</v>
      </c>
    </row>
    <row r="2261" spans="1:11" x14ac:dyDescent="0.2">
      <c r="A2261" s="1">
        <v>43134</v>
      </c>
      <c r="B2261">
        <v>5.1904182085921002</v>
      </c>
      <c r="C2261" t="s">
        <v>4</v>
      </c>
      <c r="E2261" s="17">
        <v>44264</v>
      </c>
      <c r="F2261" s="18">
        <v>4.9903871136113196</v>
      </c>
      <c r="G2261" s="19" t="s">
        <v>3</v>
      </c>
      <c r="I2261" s="17">
        <v>44264</v>
      </c>
      <c r="J2261" s="18">
        <v>5.6978883849442203</v>
      </c>
      <c r="K2261" s="19" t="s">
        <v>4</v>
      </c>
    </row>
    <row r="2262" spans="1:11" x14ac:dyDescent="0.2">
      <c r="A2262" s="1">
        <v>43135</v>
      </c>
      <c r="B2262">
        <v>5.86909929341763</v>
      </c>
      <c r="C2262" t="s">
        <v>3</v>
      </c>
      <c r="E2262" s="14">
        <v>44265</v>
      </c>
      <c r="F2262" s="15">
        <v>4.9903871136113196</v>
      </c>
      <c r="G2262" s="16" t="s">
        <v>3</v>
      </c>
      <c r="I2262" s="14">
        <v>44265</v>
      </c>
      <c r="J2262" s="15">
        <v>5.6978883849442203</v>
      </c>
      <c r="K2262" s="16" t="s">
        <v>4</v>
      </c>
    </row>
    <row r="2263" spans="1:11" x14ac:dyDescent="0.2">
      <c r="A2263" s="1">
        <v>43135</v>
      </c>
      <c r="B2263">
        <v>5.1904182085921002</v>
      </c>
      <c r="C2263" t="s">
        <v>4</v>
      </c>
      <c r="E2263" s="17">
        <v>44266</v>
      </c>
      <c r="F2263" s="18">
        <v>4.9903871136113196</v>
      </c>
      <c r="G2263" s="19" t="s">
        <v>3</v>
      </c>
      <c r="I2263" s="17">
        <v>44266</v>
      </c>
      <c r="J2263" s="18">
        <v>5.6978883849442203</v>
      </c>
      <c r="K2263" s="19" t="s">
        <v>4</v>
      </c>
    </row>
    <row r="2264" spans="1:11" x14ac:dyDescent="0.2">
      <c r="A2264" s="1">
        <v>43136</v>
      </c>
      <c r="B2264">
        <v>5.86909929341763</v>
      </c>
      <c r="C2264" t="s">
        <v>3</v>
      </c>
      <c r="E2264" s="14">
        <v>44267</v>
      </c>
      <c r="F2264" s="15">
        <v>4.9903871136113196</v>
      </c>
      <c r="G2264" s="16" t="s">
        <v>3</v>
      </c>
      <c r="I2264" s="14">
        <v>44267</v>
      </c>
      <c r="J2264" s="15">
        <v>5.6978883849442203</v>
      </c>
      <c r="K2264" s="16" t="s">
        <v>4</v>
      </c>
    </row>
    <row r="2265" spans="1:11" x14ac:dyDescent="0.2">
      <c r="A2265" s="1">
        <v>43136</v>
      </c>
      <c r="B2265">
        <v>5.1904182085921002</v>
      </c>
      <c r="C2265" t="s">
        <v>4</v>
      </c>
      <c r="E2265" s="17">
        <v>44268</v>
      </c>
      <c r="F2265" s="18">
        <v>4.9903871136113196</v>
      </c>
      <c r="G2265" s="19" t="s">
        <v>3</v>
      </c>
      <c r="I2265" s="17">
        <v>44268</v>
      </c>
      <c r="J2265" s="18">
        <v>5.6978883849442203</v>
      </c>
      <c r="K2265" s="19" t="s">
        <v>4</v>
      </c>
    </row>
    <row r="2266" spans="1:11" x14ac:dyDescent="0.2">
      <c r="A2266" s="1">
        <v>43137</v>
      </c>
      <c r="B2266">
        <v>5.86909929341763</v>
      </c>
      <c r="C2266" t="s">
        <v>3</v>
      </c>
      <c r="E2266" s="14">
        <v>44269</v>
      </c>
      <c r="F2266" s="15">
        <v>4.9903871136113196</v>
      </c>
      <c r="G2266" s="16" t="s">
        <v>3</v>
      </c>
      <c r="I2266" s="14">
        <v>44269</v>
      </c>
      <c r="J2266" s="15">
        <v>5.6978883849442203</v>
      </c>
      <c r="K2266" s="16" t="s">
        <v>4</v>
      </c>
    </row>
    <row r="2267" spans="1:11" x14ac:dyDescent="0.2">
      <c r="A2267" s="1">
        <v>43137</v>
      </c>
      <c r="B2267">
        <v>5.1904182085921002</v>
      </c>
      <c r="C2267" t="s">
        <v>4</v>
      </c>
      <c r="E2267" s="17">
        <v>44270</v>
      </c>
      <c r="F2267" s="18">
        <v>4.9903871136113196</v>
      </c>
      <c r="G2267" s="19" t="s">
        <v>3</v>
      </c>
      <c r="I2267" s="17">
        <v>44270</v>
      </c>
      <c r="J2267" s="18">
        <v>5.6978883849442203</v>
      </c>
      <c r="K2267" s="19" t="s">
        <v>4</v>
      </c>
    </row>
    <row r="2268" spans="1:11" x14ac:dyDescent="0.2">
      <c r="A2268" s="1">
        <v>43138</v>
      </c>
      <c r="B2268">
        <v>5.86909929341763</v>
      </c>
      <c r="C2268" t="s">
        <v>3</v>
      </c>
      <c r="E2268" s="14">
        <v>44271</v>
      </c>
      <c r="F2268" s="15">
        <v>4.9903871136113196</v>
      </c>
      <c r="G2268" s="16" t="s">
        <v>3</v>
      </c>
      <c r="I2268" s="14">
        <v>44271</v>
      </c>
      <c r="J2268" s="15">
        <v>5.6978883849442203</v>
      </c>
      <c r="K2268" s="16" t="s">
        <v>4</v>
      </c>
    </row>
    <row r="2269" spans="1:11" x14ac:dyDescent="0.2">
      <c r="A2269" s="1">
        <v>43138</v>
      </c>
      <c r="B2269">
        <v>5.1904182085921002</v>
      </c>
      <c r="C2269" t="s">
        <v>4</v>
      </c>
      <c r="E2269" s="17">
        <v>44272</v>
      </c>
      <c r="F2269" s="18">
        <v>4.9903871136113196</v>
      </c>
      <c r="G2269" s="19" t="s">
        <v>3</v>
      </c>
      <c r="I2269" s="17">
        <v>44272</v>
      </c>
      <c r="J2269" s="18">
        <v>5.6978883849442203</v>
      </c>
      <c r="K2269" s="19" t="s">
        <v>4</v>
      </c>
    </row>
    <row r="2270" spans="1:11" x14ac:dyDescent="0.2">
      <c r="A2270" s="1">
        <v>43139</v>
      </c>
      <c r="B2270">
        <v>5.86909929341763</v>
      </c>
      <c r="C2270" t="s">
        <v>3</v>
      </c>
      <c r="E2270" s="14">
        <v>44273</v>
      </c>
      <c r="F2270" s="15">
        <v>4.9903871136113196</v>
      </c>
      <c r="G2270" s="16" t="s">
        <v>3</v>
      </c>
      <c r="I2270" s="14">
        <v>44273</v>
      </c>
      <c r="J2270" s="15">
        <v>5.6978883849442203</v>
      </c>
      <c r="K2270" s="16" t="s">
        <v>4</v>
      </c>
    </row>
    <row r="2271" spans="1:11" x14ac:dyDescent="0.2">
      <c r="A2271" s="1">
        <v>43139</v>
      </c>
      <c r="B2271">
        <v>5.1904182085921002</v>
      </c>
      <c r="C2271" t="s">
        <v>4</v>
      </c>
      <c r="E2271" s="17">
        <v>44274</v>
      </c>
      <c r="F2271" s="18">
        <v>4.9903871136113196</v>
      </c>
      <c r="G2271" s="19" t="s">
        <v>3</v>
      </c>
      <c r="I2271" s="17">
        <v>44274</v>
      </c>
      <c r="J2271" s="18">
        <v>5.6978883849442203</v>
      </c>
      <c r="K2271" s="19" t="s">
        <v>4</v>
      </c>
    </row>
    <row r="2272" spans="1:11" x14ac:dyDescent="0.2">
      <c r="A2272" s="1">
        <v>43140</v>
      </c>
      <c r="B2272">
        <v>5.86909929341763</v>
      </c>
      <c r="C2272" t="s">
        <v>3</v>
      </c>
      <c r="E2272" s="14">
        <v>44275</v>
      </c>
      <c r="F2272" s="15">
        <v>4.9903871136113196</v>
      </c>
      <c r="G2272" s="16" t="s">
        <v>3</v>
      </c>
      <c r="I2272" s="14">
        <v>44275</v>
      </c>
      <c r="J2272" s="15">
        <v>5.6978883849442203</v>
      </c>
      <c r="K2272" s="16" t="s">
        <v>4</v>
      </c>
    </row>
    <row r="2273" spans="1:11" x14ac:dyDescent="0.2">
      <c r="A2273" s="1">
        <v>43140</v>
      </c>
      <c r="B2273">
        <v>5.1904182085921002</v>
      </c>
      <c r="C2273" t="s">
        <v>4</v>
      </c>
      <c r="E2273" s="17">
        <v>44276</v>
      </c>
      <c r="F2273" s="18">
        <v>4.9903871136113196</v>
      </c>
      <c r="G2273" s="19" t="s">
        <v>3</v>
      </c>
      <c r="I2273" s="17">
        <v>44276</v>
      </c>
      <c r="J2273" s="18">
        <v>5.6978883849442203</v>
      </c>
      <c r="K2273" s="19" t="s">
        <v>4</v>
      </c>
    </row>
    <row r="2274" spans="1:11" x14ac:dyDescent="0.2">
      <c r="A2274" s="1">
        <v>43141</v>
      </c>
      <c r="B2274">
        <v>5.86909929341763</v>
      </c>
      <c r="C2274" t="s">
        <v>3</v>
      </c>
      <c r="E2274" s="14">
        <v>44277</v>
      </c>
      <c r="F2274" s="15">
        <v>4.9903871136113196</v>
      </c>
      <c r="G2274" s="16" t="s">
        <v>3</v>
      </c>
      <c r="I2274" s="14">
        <v>44277</v>
      </c>
      <c r="J2274" s="15">
        <v>5.6978883849442203</v>
      </c>
      <c r="K2274" s="16" t="s">
        <v>4</v>
      </c>
    </row>
    <row r="2275" spans="1:11" x14ac:dyDescent="0.2">
      <c r="A2275" s="1">
        <v>43141</v>
      </c>
      <c r="B2275">
        <v>5.1904182085921002</v>
      </c>
      <c r="C2275" t="s">
        <v>4</v>
      </c>
      <c r="E2275" s="17">
        <v>44278</v>
      </c>
      <c r="F2275" s="18">
        <v>4.9903871136113196</v>
      </c>
      <c r="G2275" s="19" t="s">
        <v>3</v>
      </c>
      <c r="I2275" s="17">
        <v>44278</v>
      </c>
      <c r="J2275" s="18">
        <v>5.6978883849442203</v>
      </c>
      <c r="K2275" s="19" t="s">
        <v>4</v>
      </c>
    </row>
    <row r="2276" spans="1:11" x14ac:dyDescent="0.2">
      <c r="A2276" s="1">
        <v>43142</v>
      </c>
      <c r="B2276">
        <v>5.86909929341763</v>
      </c>
      <c r="C2276" t="s">
        <v>3</v>
      </c>
      <c r="E2276" s="14">
        <v>44279</v>
      </c>
      <c r="F2276" s="15">
        <v>4.9903871136113196</v>
      </c>
      <c r="G2276" s="16" t="s">
        <v>3</v>
      </c>
      <c r="I2276" s="14">
        <v>44279</v>
      </c>
      <c r="J2276" s="15">
        <v>5.6978883849442203</v>
      </c>
      <c r="K2276" s="16" t="s">
        <v>4</v>
      </c>
    </row>
    <row r="2277" spans="1:11" x14ac:dyDescent="0.2">
      <c r="A2277" s="1">
        <v>43142</v>
      </c>
      <c r="B2277">
        <v>5.1904182085921002</v>
      </c>
      <c r="C2277" t="s">
        <v>4</v>
      </c>
      <c r="E2277" s="17">
        <v>44280</v>
      </c>
      <c r="F2277" s="18">
        <v>4.9903871136113196</v>
      </c>
      <c r="G2277" s="19" t="s">
        <v>3</v>
      </c>
      <c r="I2277" s="17">
        <v>44280</v>
      </c>
      <c r="J2277" s="18">
        <v>5.6978883849442203</v>
      </c>
      <c r="K2277" s="19" t="s">
        <v>4</v>
      </c>
    </row>
    <row r="2278" spans="1:11" x14ac:dyDescent="0.2">
      <c r="A2278" s="1">
        <v>43143</v>
      </c>
      <c r="B2278">
        <v>5.86909929341763</v>
      </c>
      <c r="C2278" t="s">
        <v>3</v>
      </c>
      <c r="E2278" s="14">
        <v>44281</v>
      </c>
      <c r="F2278" s="15">
        <v>4.9903871136113196</v>
      </c>
      <c r="G2278" s="16" t="s">
        <v>3</v>
      </c>
      <c r="I2278" s="14">
        <v>44281</v>
      </c>
      <c r="J2278" s="15">
        <v>5.6978883849442203</v>
      </c>
      <c r="K2278" s="16" t="s">
        <v>4</v>
      </c>
    </row>
    <row r="2279" spans="1:11" x14ac:dyDescent="0.2">
      <c r="A2279" s="1">
        <v>43143</v>
      </c>
      <c r="B2279">
        <v>5.1904182085921002</v>
      </c>
      <c r="C2279" t="s">
        <v>4</v>
      </c>
      <c r="E2279" s="17">
        <v>44282</v>
      </c>
      <c r="F2279" s="18">
        <v>4.9903871136113196</v>
      </c>
      <c r="G2279" s="19" t="s">
        <v>3</v>
      </c>
      <c r="I2279" s="17">
        <v>44282</v>
      </c>
      <c r="J2279" s="18">
        <v>5.6978883849442203</v>
      </c>
      <c r="K2279" s="19" t="s">
        <v>4</v>
      </c>
    </row>
    <row r="2280" spans="1:11" x14ac:dyDescent="0.2">
      <c r="A2280" s="1">
        <v>43144</v>
      </c>
      <c r="B2280">
        <v>5.86909929341763</v>
      </c>
      <c r="C2280" t="s">
        <v>3</v>
      </c>
      <c r="E2280" s="14">
        <v>44283</v>
      </c>
      <c r="F2280" s="15">
        <v>4.9903871136113196</v>
      </c>
      <c r="G2280" s="16" t="s">
        <v>3</v>
      </c>
      <c r="I2280" s="14">
        <v>44283</v>
      </c>
      <c r="J2280" s="15">
        <v>5.6978883849442203</v>
      </c>
      <c r="K2280" s="16" t="s">
        <v>4</v>
      </c>
    </row>
    <row r="2281" spans="1:11" x14ac:dyDescent="0.2">
      <c r="A2281" s="1">
        <v>43144</v>
      </c>
      <c r="B2281">
        <v>5.1904182085921002</v>
      </c>
      <c r="C2281" t="s">
        <v>4</v>
      </c>
      <c r="E2281" s="17">
        <v>44284</v>
      </c>
      <c r="F2281" s="18">
        <v>4.9903871136113196</v>
      </c>
      <c r="G2281" s="19" t="s">
        <v>3</v>
      </c>
      <c r="I2281" s="17">
        <v>44284</v>
      </c>
      <c r="J2281" s="18">
        <v>5.6978883849442203</v>
      </c>
      <c r="K2281" s="19" t="s">
        <v>4</v>
      </c>
    </row>
    <row r="2282" spans="1:11" x14ac:dyDescent="0.2">
      <c r="A2282" s="1">
        <v>43145</v>
      </c>
      <c r="B2282">
        <v>5.86909929341763</v>
      </c>
      <c r="C2282" t="s">
        <v>3</v>
      </c>
      <c r="E2282" s="14">
        <v>44285</v>
      </c>
      <c r="F2282" s="15">
        <v>4.9903871136113196</v>
      </c>
      <c r="G2282" s="16" t="s">
        <v>3</v>
      </c>
      <c r="I2282" s="14">
        <v>44285</v>
      </c>
      <c r="J2282" s="15">
        <v>5.6978883849442203</v>
      </c>
      <c r="K2282" s="16" t="s">
        <v>4</v>
      </c>
    </row>
    <row r="2283" spans="1:11" x14ac:dyDescent="0.2">
      <c r="A2283" s="1">
        <v>43145</v>
      </c>
      <c r="B2283">
        <v>5.1904182085921002</v>
      </c>
      <c r="C2283" t="s">
        <v>4</v>
      </c>
      <c r="E2283" s="17">
        <v>44286</v>
      </c>
      <c r="F2283" s="18">
        <v>4.9903871136113196</v>
      </c>
      <c r="G2283" s="19" t="s">
        <v>3</v>
      </c>
      <c r="I2283" s="17">
        <v>44286</v>
      </c>
      <c r="J2283" s="18">
        <v>5.6978883849442203</v>
      </c>
      <c r="K2283" s="19" t="s">
        <v>4</v>
      </c>
    </row>
    <row r="2284" spans="1:11" x14ac:dyDescent="0.2">
      <c r="A2284" s="1">
        <v>43146</v>
      </c>
      <c r="B2284">
        <v>5.86909929341763</v>
      </c>
      <c r="C2284" t="s">
        <v>3</v>
      </c>
      <c r="E2284" s="14">
        <v>44287</v>
      </c>
      <c r="F2284" s="15">
        <v>4.9903871136113196</v>
      </c>
      <c r="G2284" s="16" t="s">
        <v>3</v>
      </c>
      <c r="I2284" s="14">
        <v>44287</v>
      </c>
      <c r="J2284" s="15">
        <v>5.6978883849442203</v>
      </c>
      <c r="K2284" s="16" t="s">
        <v>4</v>
      </c>
    </row>
    <row r="2285" spans="1:11" x14ac:dyDescent="0.2">
      <c r="A2285" s="1">
        <v>43146</v>
      </c>
      <c r="B2285">
        <v>5.1904182085921002</v>
      </c>
      <c r="C2285" t="s">
        <v>4</v>
      </c>
      <c r="E2285" s="17">
        <v>44288</v>
      </c>
      <c r="F2285" s="18">
        <v>4.9903871136113196</v>
      </c>
      <c r="G2285" s="19" t="s">
        <v>3</v>
      </c>
      <c r="I2285" s="17">
        <v>44288</v>
      </c>
      <c r="J2285" s="18">
        <v>5.6978883849442203</v>
      </c>
      <c r="K2285" s="19" t="s">
        <v>4</v>
      </c>
    </row>
    <row r="2286" spans="1:11" x14ac:dyDescent="0.2">
      <c r="A2286" s="1">
        <v>43147</v>
      </c>
      <c r="B2286">
        <v>5.86909929341763</v>
      </c>
      <c r="C2286" t="s">
        <v>3</v>
      </c>
      <c r="E2286" s="14">
        <v>44289</v>
      </c>
      <c r="F2286" s="15">
        <v>4.9903871136113196</v>
      </c>
      <c r="G2286" s="16" t="s">
        <v>3</v>
      </c>
      <c r="I2286" s="14">
        <v>44289</v>
      </c>
      <c r="J2286" s="15">
        <v>5.6978883849442203</v>
      </c>
      <c r="K2286" s="16" t="s">
        <v>4</v>
      </c>
    </row>
    <row r="2287" spans="1:11" x14ac:dyDescent="0.2">
      <c r="A2287" s="1">
        <v>43147</v>
      </c>
      <c r="B2287">
        <v>5.1904182085921002</v>
      </c>
      <c r="C2287" t="s">
        <v>4</v>
      </c>
      <c r="E2287" s="17">
        <v>44290</v>
      </c>
      <c r="F2287" s="18">
        <v>4.9903871136113196</v>
      </c>
      <c r="G2287" s="19" t="s">
        <v>3</v>
      </c>
      <c r="I2287" s="17">
        <v>44290</v>
      </c>
      <c r="J2287" s="18">
        <v>5.6978883849442203</v>
      </c>
      <c r="K2287" s="19" t="s">
        <v>4</v>
      </c>
    </row>
    <row r="2288" spans="1:11" x14ac:dyDescent="0.2">
      <c r="A2288" s="1">
        <v>43148</v>
      </c>
      <c r="B2288">
        <v>5.86909929341763</v>
      </c>
      <c r="C2288" t="s">
        <v>3</v>
      </c>
      <c r="E2288" s="14">
        <v>44291</v>
      </c>
      <c r="F2288" s="15">
        <v>4.9903871136113196</v>
      </c>
      <c r="G2288" s="16" t="s">
        <v>3</v>
      </c>
      <c r="I2288" s="14">
        <v>44291</v>
      </c>
      <c r="J2288" s="15">
        <v>5.6978883849442203</v>
      </c>
      <c r="K2288" s="16" t="s">
        <v>4</v>
      </c>
    </row>
    <row r="2289" spans="1:11" x14ac:dyDescent="0.2">
      <c r="A2289" s="1">
        <v>43148</v>
      </c>
      <c r="B2289">
        <v>5.1904182085921002</v>
      </c>
      <c r="C2289" t="s">
        <v>4</v>
      </c>
      <c r="E2289" s="17">
        <v>44292</v>
      </c>
      <c r="F2289" s="18">
        <v>4.9903871136113196</v>
      </c>
      <c r="G2289" s="19" t="s">
        <v>3</v>
      </c>
      <c r="I2289" s="17">
        <v>44292</v>
      </c>
      <c r="J2289" s="18">
        <v>5.6978883849442203</v>
      </c>
      <c r="K2289" s="19" t="s">
        <v>4</v>
      </c>
    </row>
    <row r="2290" spans="1:11" x14ac:dyDescent="0.2">
      <c r="A2290" s="1">
        <v>43149</v>
      </c>
      <c r="B2290">
        <v>5.86909929341763</v>
      </c>
      <c r="C2290" t="s">
        <v>3</v>
      </c>
      <c r="E2290" s="14">
        <v>44293</v>
      </c>
      <c r="F2290" s="15">
        <v>4.9903871136113196</v>
      </c>
      <c r="G2290" s="16" t="s">
        <v>3</v>
      </c>
      <c r="I2290" s="14">
        <v>44293</v>
      </c>
      <c r="J2290" s="15">
        <v>5.6978883849442203</v>
      </c>
      <c r="K2290" s="16" t="s">
        <v>4</v>
      </c>
    </row>
    <row r="2291" spans="1:11" x14ac:dyDescent="0.2">
      <c r="A2291" s="1">
        <v>43149</v>
      </c>
      <c r="B2291">
        <v>5.1904182085921002</v>
      </c>
      <c r="C2291" t="s">
        <v>4</v>
      </c>
      <c r="E2291" s="17">
        <v>44294</v>
      </c>
      <c r="F2291" s="18">
        <v>4.9903871136113196</v>
      </c>
      <c r="G2291" s="19" t="s">
        <v>3</v>
      </c>
      <c r="I2291" s="17">
        <v>44294</v>
      </c>
      <c r="J2291" s="18">
        <v>5.6978883849442203</v>
      </c>
      <c r="K2291" s="19" t="s">
        <v>4</v>
      </c>
    </row>
    <row r="2292" spans="1:11" x14ac:dyDescent="0.2">
      <c r="A2292" s="1">
        <v>43150</v>
      </c>
      <c r="B2292">
        <v>5.86909929341763</v>
      </c>
      <c r="C2292" t="s">
        <v>3</v>
      </c>
      <c r="E2292" s="14">
        <v>44295</v>
      </c>
      <c r="F2292" s="15">
        <v>4.9903871136113196</v>
      </c>
      <c r="G2292" s="16" t="s">
        <v>3</v>
      </c>
      <c r="I2292" s="14">
        <v>44295</v>
      </c>
      <c r="J2292" s="15">
        <v>5.6978883849442203</v>
      </c>
      <c r="K2292" s="16" t="s">
        <v>4</v>
      </c>
    </row>
    <row r="2293" spans="1:11" x14ac:dyDescent="0.2">
      <c r="A2293" s="1">
        <v>43150</v>
      </c>
      <c r="B2293">
        <v>5.1904182085921002</v>
      </c>
      <c r="C2293" t="s">
        <v>4</v>
      </c>
      <c r="E2293" s="17">
        <v>44296</v>
      </c>
      <c r="F2293" s="18">
        <v>4.9903871136113196</v>
      </c>
      <c r="G2293" s="19" t="s">
        <v>3</v>
      </c>
      <c r="I2293" s="17">
        <v>44296</v>
      </c>
      <c r="J2293" s="18">
        <v>5.6978883849442203</v>
      </c>
      <c r="K2293" s="19" t="s">
        <v>4</v>
      </c>
    </row>
    <row r="2294" spans="1:11" x14ac:dyDescent="0.2">
      <c r="A2294" s="1">
        <v>43151</v>
      </c>
      <c r="B2294">
        <v>5.86909929341763</v>
      </c>
      <c r="C2294" t="s">
        <v>3</v>
      </c>
      <c r="E2294" s="14">
        <v>44297</v>
      </c>
      <c r="F2294" s="15">
        <v>4.9903871136113196</v>
      </c>
      <c r="G2294" s="16" t="s">
        <v>3</v>
      </c>
      <c r="I2294" s="14">
        <v>44297</v>
      </c>
      <c r="J2294" s="15">
        <v>5.6978883849442203</v>
      </c>
      <c r="K2294" s="16" t="s">
        <v>4</v>
      </c>
    </row>
    <row r="2295" spans="1:11" x14ac:dyDescent="0.2">
      <c r="A2295" s="1">
        <v>43151</v>
      </c>
      <c r="B2295">
        <v>5.1904182085921002</v>
      </c>
      <c r="C2295" t="s">
        <v>4</v>
      </c>
      <c r="E2295" s="17">
        <v>44298</v>
      </c>
      <c r="F2295" s="18">
        <v>4.9903871136113196</v>
      </c>
      <c r="G2295" s="19" t="s">
        <v>3</v>
      </c>
      <c r="I2295" s="17">
        <v>44298</v>
      </c>
      <c r="J2295" s="18">
        <v>5.6978883849442203</v>
      </c>
      <c r="K2295" s="19" t="s">
        <v>4</v>
      </c>
    </row>
    <row r="2296" spans="1:11" x14ac:dyDescent="0.2">
      <c r="A2296" s="1">
        <v>43152</v>
      </c>
      <c r="B2296">
        <v>5.86909929341763</v>
      </c>
      <c r="C2296" t="s">
        <v>3</v>
      </c>
      <c r="E2296" s="14">
        <v>44299</v>
      </c>
      <c r="F2296" s="15">
        <v>4.9903871136113196</v>
      </c>
      <c r="G2296" s="16" t="s">
        <v>3</v>
      </c>
      <c r="I2296" s="14">
        <v>44299</v>
      </c>
      <c r="J2296" s="15">
        <v>5.6978883849442203</v>
      </c>
      <c r="K2296" s="16" t="s">
        <v>4</v>
      </c>
    </row>
    <row r="2297" spans="1:11" x14ac:dyDescent="0.2">
      <c r="A2297" s="1">
        <v>43152</v>
      </c>
      <c r="B2297">
        <v>5.1904182085921002</v>
      </c>
      <c r="C2297" t="s">
        <v>4</v>
      </c>
      <c r="E2297" s="17">
        <v>44300</v>
      </c>
      <c r="F2297" s="18">
        <v>4.9903871136113196</v>
      </c>
      <c r="G2297" s="19" t="s">
        <v>3</v>
      </c>
      <c r="I2297" s="17">
        <v>44300</v>
      </c>
      <c r="J2297" s="18">
        <v>5.6978883849442203</v>
      </c>
      <c r="K2297" s="19" t="s">
        <v>4</v>
      </c>
    </row>
    <row r="2298" spans="1:11" x14ac:dyDescent="0.2">
      <c r="A2298" s="1">
        <v>43153</v>
      </c>
      <c r="B2298">
        <v>5.86909929341763</v>
      </c>
      <c r="C2298" t="s">
        <v>3</v>
      </c>
      <c r="E2298" s="14">
        <v>44301</v>
      </c>
      <c r="F2298" s="15">
        <v>4.9903871136113196</v>
      </c>
      <c r="G2298" s="16" t="s">
        <v>3</v>
      </c>
      <c r="I2298" s="14">
        <v>44301</v>
      </c>
      <c r="J2298" s="15">
        <v>5.6978883849442203</v>
      </c>
      <c r="K2298" s="16" t="s">
        <v>4</v>
      </c>
    </row>
    <row r="2299" spans="1:11" x14ac:dyDescent="0.2">
      <c r="A2299" s="1">
        <v>43153</v>
      </c>
      <c r="B2299">
        <v>5.1904182085921002</v>
      </c>
      <c r="C2299" t="s">
        <v>4</v>
      </c>
      <c r="E2299" s="17">
        <v>44302</v>
      </c>
      <c r="F2299" s="18">
        <v>4.9903871136113196</v>
      </c>
      <c r="G2299" s="19" t="s">
        <v>3</v>
      </c>
      <c r="I2299" s="17">
        <v>44302</v>
      </c>
      <c r="J2299" s="18">
        <v>5.6978883849442203</v>
      </c>
      <c r="K2299" s="19" t="s">
        <v>4</v>
      </c>
    </row>
    <row r="2300" spans="1:11" x14ac:dyDescent="0.2">
      <c r="A2300" s="1">
        <v>43154</v>
      </c>
      <c r="B2300">
        <v>5.86909929341763</v>
      </c>
      <c r="C2300" t="s">
        <v>3</v>
      </c>
      <c r="E2300" s="14">
        <v>44303</v>
      </c>
      <c r="F2300" s="15">
        <v>4.9903871136113196</v>
      </c>
      <c r="G2300" s="16" t="s">
        <v>3</v>
      </c>
      <c r="I2300" s="14">
        <v>44303</v>
      </c>
      <c r="J2300" s="15">
        <v>5.6978883849442203</v>
      </c>
      <c r="K2300" s="16" t="s">
        <v>4</v>
      </c>
    </row>
    <row r="2301" spans="1:11" x14ac:dyDescent="0.2">
      <c r="A2301" s="1">
        <v>43154</v>
      </c>
      <c r="B2301">
        <v>5.1904182085921002</v>
      </c>
      <c r="C2301" t="s">
        <v>4</v>
      </c>
      <c r="E2301" s="17">
        <v>44304</v>
      </c>
      <c r="F2301" s="18">
        <v>4.9903871136113196</v>
      </c>
      <c r="G2301" s="19" t="s">
        <v>3</v>
      </c>
      <c r="I2301" s="17">
        <v>44304</v>
      </c>
      <c r="J2301" s="18">
        <v>5.6978883849442203</v>
      </c>
      <c r="K2301" s="19" t="s">
        <v>4</v>
      </c>
    </row>
    <row r="2302" spans="1:11" x14ac:dyDescent="0.2">
      <c r="A2302" s="1">
        <v>43155</v>
      </c>
      <c r="B2302">
        <v>5.86909929341763</v>
      </c>
      <c r="C2302" t="s">
        <v>3</v>
      </c>
      <c r="E2302" s="14">
        <v>44305</v>
      </c>
      <c r="F2302" s="15">
        <v>4.9903871136113196</v>
      </c>
      <c r="G2302" s="16" t="s">
        <v>3</v>
      </c>
      <c r="I2302" s="14">
        <v>44305</v>
      </c>
      <c r="J2302" s="15">
        <v>5.2974484455885298</v>
      </c>
      <c r="K2302" s="16" t="s">
        <v>4</v>
      </c>
    </row>
    <row r="2303" spans="1:11" x14ac:dyDescent="0.2">
      <c r="A2303" s="1">
        <v>43155</v>
      </c>
      <c r="B2303">
        <v>5.1904182085921002</v>
      </c>
      <c r="C2303" t="s">
        <v>4</v>
      </c>
      <c r="E2303" s="17">
        <v>44306</v>
      </c>
      <c r="F2303" s="18">
        <v>4.9903871136113196</v>
      </c>
      <c r="G2303" s="19" t="s">
        <v>3</v>
      </c>
      <c r="I2303" s="17">
        <v>44306</v>
      </c>
      <c r="J2303" s="18">
        <v>5.2974484455885298</v>
      </c>
      <c r="K2303" s="19" t="s">
        <v>4</v>
      </c>
    </row>
    <row r="2304" spans="1:11" x14ac:dyDescent="0.2">
      <c r="A2304" s="1">
        <v>43156</v>
      </c>
      <c r="B2304">
        <v>5.86909929341763</v>
      </c>
      <c r="C2304" t="s">
        <v>3</v>
      </c>
      <c r="E2304" s="14">
        <v>44307</v>
      </c>
      <c r="F2304" s="15">
        <v>4.9903871136113196</v>
      </c>
      <c r="G2304" s="16" t="s">
        <v>3</v>
      </c>
      <c r="I2304" s="14">
        <v>44307</v>
      </c>
      <c r="J2304" s="15">
        <v>5.2974484455885298</v>
      </c>
      <c r="K2304" s="16" t="s">
        <v>4</v>
      </c>
    </row>
    <row r="2305" spans="1:11" x14ac:dyDescent="0.2">
      <c r="A2305" s="1">
        <v>43156</v>
      </c>
      <c r="B2305">
        <v>5.1904182085921002</v>
      </c>
      <c r="C2305" t="s">
        <v>4</v>
      </c>
      <c r="E2305" s="17">
        <v>44308</v>
      </c>
      <c r="F2305" s="18">
        <v>4.9903871136113196</v>
      </c>
      <c r="G2305" s="19" t="s">
        <v>3</v>
      </c>
      <c r="I2305" s="17">
        <v>44308</v>
      </c>
      <c r="J2305" s="18">
        <v>5.2974484455885298</v>
      </c>
      <c r="K2305" s="19" t="s">
        <v>4</v>
      </c>
    </row>
    <row r="2306" spans="1:11" x14ac:dyDescent="0.2">
      <c r="A2306" s="1">
        <v>43157</v>
      </c>
      <c r="B2306">
        <v>5.86909929341763</v>
      </c>
      <c r="C2306" t="s">
        <v>3</v>
      </c>
      <c r="E2306" s="14">
        <v>44309</v>
      </c>
      <c r="F2306" s="15">
        <v>4.9903871136113196</v>
      </c>
      <c r="G2306" s="16" t="s">
        <v>3</v>
      </c>
      <c r="I2306" s="14">
        <v>44309</v>
      </c>
      <c r="J2306" s="15">
        <v>5.2974484455885298</v>
      </c>
      <c r="K2306" s="16" t="s">
        <v>4</v>
      </c>
    </row>
    <row r="2307" spans="1:11" x14ac:dyDescent="0.2">
      <c r="A2307" s="1">
        <v>43157</v>
      </c>
      <c r="B2307">
        <v>5.1904182085921002</v>
      </c>
      <c r="C2307" t="s">
        <v>4</v>
      </c>
      <c r="E2307" s="17">
        <v>44310</v>
      </c>
      <c r="F2307" s="18">
        <v>4.9903871136113196</v>
      </c>
      <c r="G2307" s="19" t="s">
        <v>3</v>
      </c>
      <c r="I2307" s="17">
        <v>44310</v>
      </c>
      <c r="J2307" s="18">
        <v>5.2974484455885298</v>
      </c>
      <c r="K2307" s="19" t="s">
        <v>4</v>
      </c>
    </row>
    <row r="2308" spans="1:11" x14ac:dyDescent="0.2">
      <c r="A2308" s="1">
        <v>43158</v>
      </c>
      <c r="B2308">
        <v>5.86909929341763</v>
      </c>
      <c r="C2308" t="s">
        <v>3</v>
      </c>
      <c r="E2308" s="14">
        <v>44311</v>
      </c>
      <c r="F2308" s="15">
        <v>4.9903871136113196</v>
      </c>
      <c r="G2308" s="16" t="s">
        <v>3</v>
      </c>
      <c r="I2308" s="14">
        <v>44311</v>
      </c>
      <c r="J2308" s="15">
        <v>5.6978883849442203</v>
      </c>
      <c r="K2308" s="16" t="s">
        <v>4</v>
      </c>
    </row>
    <row r="2309" spans="1:11" x14ac:dyDescent="0.2">
      <c r="A2309" s="1">
        <v>43158</v>
      </c>
      <c r="B2309">
        <v>5.1904182085921002</v>
      </c>
      <c r="C2309" t="s">
        <v>4</v>
      </c>
      <c r="E2309" s="17">
        <v>44312</v>
      </c>
      <c r="F2309" s="18">
        <v>4.9903871136113196</v>
      </c>
      <c r="G2309" s="19" t="s">
        <v>3</v>
      </c>
      <c r="I2309" s="17">
        <v>44312</v>
      </c>
      <c r="J2309" s="18">
        <v>5.6978883849442203</v>
      </c>
      <c r="K2309" s="19" t="s">
        <v>4</v>
      </c>
    </row>
    <row r="2310" spans="1:11" x14ac:dyDescent="0.2">
      <c r="A2310" s="1">
        <v>43159</v>
      </c>
      <c r="B2310">
        <v>5.86909929341763</v>
      </c>
      <c r="C2310" t="s">
        <v>3</v>
      </c>
      <c r="E2310" s="14">
        <v>44313</v>
      </c>
      <c r="F2310" s="15">
        <v>4.9903871136113196</v>
      </c>
      <c r="G2310" s="16" t="s">
        <v>3</v>
      </c>
      <c r="I2310" s="14">
        <v>44313</v>
      </c>
      <c r="J2310" s="15">
        <v>5.6978883849442203</v>
      </c>
      <c r="K2310" s="16" t="s">
        <v>4</v>
      </c>
    </row>
    <row r="2311" spans="1:11" x14ac:dyDescent="0.2">
      <c r="A2311" s="1">
        <v>43159</v>
      </c>
      <c r="B2311">
        <v>5.1904182085921002</v>
      </c>
      <c r="C2311" t="s">
        <v>4</v>
      </c>
      <c r="E2311" s="17">
        <v>44314</v>
      </c>
      <c r="F2311" s="18">
        <v>4.9903871136113196</v>
      </c>
      <c r="G2311" s="19" t="s">
        <v>3</v>
      </c>
      <c r="I2311" s="17">
        <v>44314</v>
      </c>
      <c r="J2311" s="18">
        <v>5.6978883849442203</v>
      </c>
      <c r="K2311" s="19" t="s">
        <v>4</v>
      </c>
    </row>
    <row r="2312" spans="1:11" x14ac:dyDescent="0.2">
      <c r="A2312" s="1">
        <v>43160</v>
      </c>
      <c r="B2312">
        <v>5.86909929341763</v>
      </c>
      <c r="C2312" t="s">
        <v>3</v>
      </c>
      <c r="E2312" s="14">
        <v>44315</v>
      </c>
      <c r="F2312" s="15">
        <v>4.9903871136113196</v>
      </c>
      <c r="G2312" s="16" t="s">
        <v>3</v>
      </c>
      <c r="I2312" s="14">
        <v>44315</v>
      </c>
      <c r="J2312" s="15">
        <v>5.6978883849442203</v>
      </c>
      <c r="K2312" s="16" t="s">
        <v>4</v>
      </c>
    </row>
    <row r="2313" spans="1:11" x14ac:dyDescent="0.2">
      <c r="A2313" s="1">
        <v>43160</v>
      </c>
      <c r="B2313">
        <v>5.1904182085921002</v>
      </c>
      <c r="C2313" t="s">
        <v>4</v>
      </c>
      <c r="E2313" s="17">
        <v>44316</v>
      </c>
      <c r="F2313" s="18">
        <v>4.9903871136113196</v>
      </c>
      <c r="G2313" s="19" t="s">
        <v>3</v>
      </c>
      <c r="I2313" s="17">
        <v>44316</v>
      </c>
      <c r="J2313" s="18">
        <v>5.6978883849442203</v>
      </c>
      <c r="K2313" s="19" t="s">
        <v>4</v>
      </c>
    </row>
    <row r="2314" spans="1:11" x14ac:dyDescent="0.2">
      <c r="A2314" s="1">
        <v>43161</v>
      </c>
      <c r="B2314">
        <v>5.86909929341763</v>
      </c>
      <c r="C2314" t="s">
        <v>3</v>
      </c>
      <c r="E2314" s="14">
        <v>44317</v>
      </c>
      <c r="F2314" s="15">
        <v>4.9903871136113196</v>
      </c>
      <c r="G2314" s="16" t="s">
        <v>3</v>
      </c>
      <c r="I2314" s="14">
        <v>44317</v>
      </c>
      <c r="J2314" s="15">
        <v>5.6978883849442203</v>
      </c>
      <c r="K2314" s="16" t="s">
        <v>4</v>
      </c>
    </row>
    <row r="2315" spans="1:11" x14ac:dyDescent="0.2">
      <c r="A2315" s="1">
        <v>43161</v>
      </c>
      <c r="B2315">
        <v>5.1904182085921002</v>
      </c>
      <c r="C2315" t="s">
        <v>4</v>
      </c>
      <c r="E2315" s="17">
        <v>44318</v>
      </c>
      <c r="F2315" s="18">
        <v>4.9903871136113196</v>
      </c>
      <c r="G2315" s="19" t="s">
        <v>3</v>
      </c>
      <c r="I2315" s="17">
        <v>44318</v>
      </c>
      <c r="J2315" s="18">
        <v>5.6978883849442203</v>
      </c>
      <c r="K2315" s="19" t="s">
        <v>4</v>
      </c>
    </row>
    <row r="2316" spans="1:11" x14ac:dyDescent="0.2">
      <c r="A2316" s="1">
        <v>43162</v>
      </c>
      <c r="B2316">
        <v>5.86909929341763</v>
      </c>
      <c r="C2316" t="s">
        <v>3</v>
      </c>
      <c r="E2316" s="14">
        <v>44319</v>
      </c>
      <c r="F2316" s="15">
        <v>4.9903871136113196</v>
      </c>
      <c r="G2316" s="16" t="s">
        <v>3</v>
      </c>
      <c r="I2316" s="14">
        <v>44319</v>
      </c>
      <c r="J2316" s="15">
        <v>5.6978883849442203</v>
      </c>
      <c r="K2316" s="16" t="s">
        <v>4</v>
      </c>
    </row>
    <row r="2317" spans="1:11" x14ac:dyDescent="0.2">
      <c r="A2317" s="1">
        <v>43162</v>
      </c>
      <c r="B2317">
        <v>5.1904182085921002</v>
      </c>
      <c r="C2317" t="s">
        <v>4</v>
      </c>
      <c r="E2317" s="17">
        <v>44320</v>
      </c>
      <c r="F2317" s="18">
        <v>4.9903871136113196</v>
      </c>
      <c r="G2317" s="19" t="s">
        <v>3</v>
      </c>
      <c r="I2317" s="17">
        <v>44320</v>
      </c>
      <c r="J2317" s="18">
        <v>5.6978883849442203</v>
      </c>
      <c r="K2317" s="19" t="s">
        <v>4</v>
      </c>
    </row>
    <row r="2318" spans="1:11" x14ac:dyDescent="0.2">
      <c r="A2318" s="1">
        <v>43163</v>
      </c>
      <c r="B2318">
        <v>5.86909929341763</v>
      </c>
      <c r="C2318" t="s">
        <v>3</v>
      </c>
      <c r="E2318" s="14">
        <v>44321</v>
      </c>
      <c r="F2318" s="15">
        <v>4.9903871136113196</v>
      </c>
      <c r="G2318" s="16" t="s">
        <v>3</v>
      </c>
      <c r="I2318" s="14">
        <v>44321</v>
      </c>
      <c r="J2318" s="15">
        <v>5.6978883849442203</v>
      </c>
      <c r="K2318" s="16" t="s">
        <v>4</v>
      </c>
    </row>
    <row r="2319" spans="1:11" x14ac:dyDescent="0.2">
      <c r="A2319" s="1">
        <v>43163</v>
      </c>
      <c r="B2319">
        <v>5.1904182085921002</v>
      </c>
      <c r="C2319" t="s">
        <v>4</v>
      </c>
      <c r="E2319" s="17">
        <v>44322</v>
      </c>
      <c r="F2319" s="18">
        <v>4.9903871136113196</v>
      </c>
      <c r="G2319" s="19" t="s">
        <v>3</v>
      </c>
      <c r="I2319" s="17">
        <v>44322</v>
      </c>
      <c r="J2319" s="18">
        <v>5.6978883849442203</v>
      </c>
      <c r="K2319" s="19" t="s">
        <v>4</v>
      </c>
    </row>
    <row r="2320" spans="1:11" x14ac:dyDescent="0.2">
      <c r="A2320" s="1">
        <v>43164</v>
      </c>
      <c r="B2320">
        <v>5.86909929341763</v>
      </c>
      <c r="C2320" t="s">
        <v>3</v>
      </c>
      <c r="E2320" s="14">
        <v>44323</v>
      </c>
      <c r="F2320" s="15">
        <v>4.9903871136113196</v>
      </c>
      <c r="G2320" s="16" t="s">
        <v>3</v>
      </c>
      <c r="I2320" s="14">
        <v>44323</v>
      </c>
      <c r="J2320" s="15">
        <v>5.6978883849442203</v>
      </c>
      <c r="K2320" s="16" t="s">
        <v>4</v>
      </c>
    </row>
    <row r="2321" spans="1:11" x14ac:dyDescent="0.2">
      <c r="A2321" s="1">
        <v>43164</v>
      </c>
      <c r="B2321">
        <v>5.1904182085921002</v>
      </c>
      <c r="C2321" t="s">
        <v>4</v>
      </c>
      <c r="E2321" s="17">
        <v>44324</v>
      </c>
      <c r="F2321" s="18">
        <v>4.9903871136113196</v>
      </c>
      <c r="G2321" s="19" t="s">
        <v>3</v>
      </c>
      <c r="I2321" s="17">
        <v>44324</v>
      </c>
      <c r="J2321" s="18">
        <v>5.6978883849442203</v>
      </c>
      <c r="K2321" s="19" t="s">
        <v>4</v>
      </c>
    </row>
    <row r="2322" spans="1:11" x14ac:dyDescent="0.2">
      <c r="A2322" s="1">
        <v>43165</v>
      </c>
      <c r="B2322">
        <v>5.86909929341763</v>
      </c>
      <c r="C2322" t="s">
        <v>3</v>
      </c>
      <c r="E2322" s="14">
        <v>44325</v>
      </c>
      <c r="F2322" s="15">
        <v>4.9903871136113196</v>
      </c>
      <c r="G2322" s="16" t="s">
        <v>3</v>
      </c>
      <c r="I2322" s="14">
        <v>44325</v>
      </c>
      <c r="J2322" s="15">
        <v>5.6978883849442203</v>
      </c>
      <c r="K2322" s="16" t="s">
        <v>4</v>
      </c>
    </row>
    <row r="2323" spans="1:11" x14ac:dyDescent="0.2">
      <c r="A2323" s="1">
        <v>43165</v>
      </c>
      <c r="B2323">
        <v>5.1904182085921002</v>
      </c>
      <c r="C2323" t="s">
        <v>4</v>
      </c>
      <c r="E2323" s="17">
        <v>44326</v>
      </c>
      <c r="F2323" s="18">
        <v>4.9903871136113196</v>
      </c>
      <c r="G2323" s="19" t="s">
        <v>3</v>
      </c>
      <c r="I2323" s="17">
        <v>44326</v>
      </c>
      <c r="J2323" s="18">
        <v>5.6978883849442203</v>
      </c>
      <c r="K2323" s="19" t="s">
        <v>4</v>
      </c>
    </row>
    <row r="2324" spans="1:11" x14ac:dyDescent="0.2">
      <c r="A2324" s="1">
        <v>43166</v>
      </c>
      <c r="B2324">
        <v>5.86909929341763</v>
      </c>
      <c r="C2324" t="s">
        <v>3</v>
      </c>
      <c r="E2324" s="14">
        <v>44327</v>
      </c>
      <c r="F2324" s="15">
        <v>4.9903871136113196</v>
      </c>
      <c r="G2324" s="16" t="s">
        <v>3</v>
      </c>
      <c r="I2324" s="14">
        <v>44327</v>
      </c>
      <c r="J2324" s="15">
        <v>5.6978883849442203</v>
      </c>
      <c r="K2324" s="16" t="s">
        <v>4</v>
      </c>
    </row>
    <row r="2325" spans="1:11" x14ac:dyDescent="0.2">
      <c r="A2325" s="1">
        <v>43166</v>
      </c>
      <c r="B2325">
        <v>5.1904182085921002</v>
      </c>
      <c r="C2325" t="s">
        <v>4</v>
      </c>
      <c r="E2325" s="17">
        <v>44328</v>
      </c>
      <c r="F2325" s="18">
        <v>4.9903871136113196</v>
      </c>
      <c r="G2325" s="19" t="s">
        <v>3</v>
      </c>
      <c r="I2325" s="17">
        <v>44328</v>
      </c>
      <c r="J2325" s="18">
        <v>5.6978883849442203</v>
      </c>
      <c r="K2325" s="19" t="s">
        <v>4</v>
      </c>
    </row>
    <row r="2326" spans="1:11" x14ac:dyDescent="0.2">
      <c r="A2326" s="1">
        <v>43167</v>
      </c>
      <c r="B2326">
        <v>5.86909929341763</v>
      </c>
      <c r="C2326" t="s">
        <v>3</v>
      </c>
      <c r="E2326" s="14">
        <v>44329</v>
      </c>
      <c r="F2326" s="15">
        <v>4.9903871136113196</v>
      </c>
      <c r="G2326" s="16" t="s">
        <v>3</v>
      </c>
      <c r="I2326" s="14">
        <v>44329</v>
      </c>
      <c r="J2326" s="15">
        <v>5.6978883849442203</v>
      </c>
      <c r="K2326" s="16" t="s">
        <v>4</v>
      </c>
    </row>
    <row r="2327" spans="1:11" x14ac:dyDescent="0.2">
      <c r="A2327" s="1">
        <v>43167</v>
      </c>
      <c r="B2327">
        <v>5.1904182085921002</v>
      </c>
      <c r="C2327" t="s">
        <v>4</v>
      </c>
      <c r="E2327" s="17">
        <v>44330</v>
      </c>
      <c r="F2327" s="18">
        <v>4.9903871136113196</v>
      </c>
      <c r="G2327" s="19" t="s">
        <v>3</v>
      </c>
      <c r="I2327" s="17">
        <v>44330</v>
      </c>
      <c r="J2327" s="18">
        <v>5.6978883849442203</v>
      </c>
      <c r="K2327" s="19" t="s">
        <v>4</v>
      </c>
    </row>
    <row r="2328" spans="1:11" x14ac:dyDescent="0.2">
      <c r="A2328" s="1">
        <v>43168</v>
      </c>
      <c r="B2328">
        <v>5.86909929341763</v>
      </c>
      <c r="C2328" t="s">
        <v>3</v>
      </c>
      <c r="E2328" s="14">
        <v>44331</v>
      </c>
      <c r="F2328" s="15">
        <v>4.9903871136113196</v>
      </c>
      <c r="G2328" s="16" t="s">
        <v>3</v>
      </c>
      <c r="I2328" s="14">
        <v>44331</v>
      </c>
      <c r="J2328" s="15">
        <v>5.6978883849442203</v>
      </c>
      <c r="K2328" s="16" t="s">
        <v>4</v>
      </c>
    </row>
    <row r="2329" spans="1:11" x14ac:dyDescent="0.2">
      <c r="A2329" s="1">
        <v>43168</v>
      </c>
      <c r="B2329">
        <v>5.1904182085921002</v>
      </c>
      <c r="C2329" t="s">
        <v>4</v>
      </c>
      <c r="E2329" s="17">
        <v>44332</v>
      </c>
      <c r="F2329" s="18">
        <v>4.9903871136113196</v>
      </c>
      <c r="G2329" s="19" t="s">
        <v>3</v>
      </c>
      <c r="I2329" s="17">
        <v>44332</v>
      </c>
      <c r="J2329" s="18">
        <v>5.6978883849442203</v>
      </c>
      <c r="K2329" s="19" t="s">
        <v>4</v>
      </c>
    </row>
    <row r="2330" spans="1:11" x14ac:dyDescent="0.2">
      <c r="A2330" s="1">
        <v>43169</v>
      </c>
      <c r="B2330">
        <v>5.86909929341763</v>
      </c>
      <c r="C2330" t="s">
        <v>3</v>
      </c>
      <c r="E2330" s="14">
        <v>44333</v>
      </c>
      <c r="F2330" s="15">
        <v>4.9903871136113196</v>
      </c>
      <c r="G2330" s="16" t="s">
        <v>3</v>
      </c>
      <c r="I2330" s="14">
        <v>44333</v>
      </c>
      <c r="J2330" s="15">
        <v>5.6978883849442203</v>
      </c>
      <c r="K2330" s="16" t="s">
        <v>4</v>
      </c>
    </row>
    <row r="2331" spans="1:11" x14ac:dyDescent="0.2">
      <c r="A2331" s="1">
        <v>43169</v>
      </c>
      <c r="B2331">
        <v>5.1904182085921002</v>
      </c>
      <c r="C2331" t="s">
        <v>4</v>
      </c>
      <c r="E2331" s="17">
        <v>44334</v>
      </c>
      <c r="F2331" s="18">
        <v>4.9903871136113196</v>
      </c>
      <c r="G2331" s="19" t="s">
        <v>3</v>
      </c>
      <c r="I2331" s="17">
        <v>44334</v>
      </c>
      <c r="J2331" s="18">
        <v>5.6978883849442203</v>
      </c>
      <c r="K2331" s="19" t="s">
        <v>4</v>
      </c>
    </row>
    <row r="2332" spans="1:11" x14ac:dyDescent="0.2">
      <c r="A2332" s="1">
        <v>43170</v>
      </c>
      <c r="B2332">
        <v>5.86909929341763</v>
      </c>
      <c r="C2332" t="s">
        <v>3</v>
      </c>
      <c r="E2332" s="14">
        <v>44335</v>
      </c>
      <c r="F2332" s="15">
        <v>4.9903871136113196</v>
      </c>
      <c r="G2332" s="16" t="s">
        <v>3</v>
      </c>
      <c r="I2332" s="14">
        <v>44335</v>
      </c>
      <c r="J2332" s="15">
        <v>5.6978883849442203</v>
      </c>
      <c r="K2332" s="16" t="s">
        <v>4</v>
      </c>
    </row>
    <row r="2333" spans="1:11" x14ac:dyDescent="0.2">
      <c r="A2333" s="1">
        <v>43170</v>
      </c>
      <c r="B2333">
        <v>5.1904182085921002</v>
      </c>
      <c r="C2333" t="s">
        <v>4</v>
      </c>
      <c r="E2333" s="17">
        <v>44336</v>
      </c>
      <c r="F2333" s="18">
        <v>4.9903871136113196</v>
      </c>
      <c r="G2333" s="19" t="s">
        <v>3</v>
      </c>
      <c r="I2333" s="17">
        <v>44336</v>
      </c>
      <c r="J2333" s="18">
        <v>5.6978883849442203</v>
      </c>
      <c r="K2333" s="19" t="s">
        <v>4</v>
      </c>
    </row>
    <row r="2334" spans="1:11" x14ac:dyDescent="0.2">
      <c r="A2334" s="1">
        <v>43171</v>
      </c>
      <c r="B2334">
        <v>5.86909929341763</v>
      </c>
      <c r="C2334" t="s">
        <v>3</v>
      </c>
      <c r="E2334" s="14">
        <v>44337</v>
      </c>
      <c r="F2334" s="15">
        <v>4.9903871136113196</v>
      </c>
      <c r="G2334" s="16" t="s">
        <v>3</v>
      </c>
      <c r="I2334" s="14">
        <v>44337</v>
      </c>
      <c r="J2334" s="15">
        <v>5.6978883849442203</v>
      </c>
      <c r="K2334" s="16" t="s">
        <v>4</v>
      </c>
    </row>
    <row r="2335" spans="1:11" x14ac:dyDescent="0.2">
      <c r="A2335" s="1">
        <v>43171</v>
      </c>
      <c r="B2335">
        <v>5.1904182085921002</v>
      </c>
      <c r="C2335" t="s">
        <v>4</v>
      </c>
      <c r="E2335" s="17">
        <v>44338</v>
      </c>
      <c r="F2335" s="18">
        <v>4.9903871136113196</v>
      </c>
      <c r="G2335" s="19" t="s">
        <v>3</v>
      </c>
      <c r="I2335" s="17">
        <v>44338</v>
      </c>
      <c r="J2335" s="18">
        <v>5.6978883849442203</v>
      </c>
      <c r="K2335" s="19" t="s">
        <v>4</v>
      </c>
    </row>
    <row r="2336" spans="1:11" x14ac:dyDescent="0.2">
      <c r="A2336" s="1">
        <v>43172</v>
      </c>
      <c r="B2336">
        <v>5.86909929341763</v>
      </c>
      <c r="C2336" t="s">
        <v>3</v>
      </c>
      <c r="E2336" s="14">
        <v>44339</v>
      </c>
      <c r="F2336" s="15">
        <v>4.9903871136113196</v>
      </c>
      <c r="G2336" s="16" t="s">
        <v>3</v>
      </c>
      <c r="I2336" s="14">
        <v>44339</v>
      </c>
      <c r="J2336" s="15">
        <v>5.6978883849442203</v>
      </c>
      <c r="K2336" s="16" t="s">
        <v>4</v>
      </c>
    </row>
    <row r="2337" spans="1:11" x14ac:dyDescent="0.2">
      <c r="A2337" s="1">
        <v>43172</v>
      </c>
      <c r="B2337">
        <v>5.1904182085921002</v>
      </c>
      <c r="C2337" t="s">
        <v>4</v>
      </c>
      <c r="E2337" s="17">
        <v>44340</v>
      </c>
      <c r="F2337" s="18">
        <v>4.9903871136113196</v>
      </c>
      <c r="G2337" s="19" t="s">
        <v>3</v>
      </c>
      <c r="I2337" s="17">
        <v>44340</v>
      </c>
      <c r="J2337" s="18">
        <v>5.6978883849442203</v>
      </c>
      <c r="K2337" s="19" t="s">
        <v>4</v>
      </c>
    </row>
    <row r="2338" spans="1:11" x14ac:dyDescent="0.2">
      <c r="A2338" s="1">
        <v>43173</v>
      </c>
      <c r="B2338">
        <v>5.86909929341763</v>
      </c>
      <c r="C2338" t="s">
        <v>3</v>
      </c>
      <c r="E2338" s="14">
        <v>44341</v>
      </c>
      <c r="F2338" s="15">
        <v>4.9903871136113196</v>
      </c>
      <c r="G2338" s="16" t="s">
        <v>3</v>
      </c>
      <c r="I2338" s="14">
        <v>44341</v>
      </c>
      <c r="J2338" s="15">
        <v>5.6978883849442203</v>
      </c>
      <c r="K2338" s="16" t="s">
        <v>4</v>
      </c>
    </row>
    <row r="2339" spans="1:11" x14ac:dyDescent="0.2">
      <c r="A2339" s="1">
        <v>43173</v>
      </c>
      <c r="B2339">
        <v>5.1904182085921002</v>
      </c>
      <c r="C2339" t="s">
        <v>4</v>
      </c>
      <c r="E2339" s="17">
        <v>44342</v>
      </c>
      <c r="F2339" s="18">
        <v>4.9903871136113196</v>
      </c>
      <c r="G2339" s="19" t="s">
        <v>3</v>
      </c>
      <c r="I2339" s="17">
        <v>44342</v>
      </c>
      <c r="J2339" s="18">
        <v>5.6978883849442203</v>
      </c>
      <c r="K2339" s="19" t="s">
        <v>4</v>
      </c>
    </row>
    <row r="2340" spans="1:11" x14ac:dyDescent="0.2">
      <c r="A2340" s="1">
        <v>43174</v>
      </c>
      <c r="B2340">
        <v>5.86909929341763</v>
      </c>
      <c r="C2340" t="s">
        <v>3</v>
      </c>
      <c r="E2340" s="14">
        <v>44343</v>
      </c>
      <c r="F2340" s="15">
        <v>4.9903871136113196</v>
      </c>
      <c r="G2340" s="16" t="s">
        <v>3</v>
      </c>
      <c r="I2340" s="14">
        <v>44343</v>
      </c>
      <c r="J2340" s="15">
        <v>5.6978883849442203</v>
      </c>
      <c r="K2340" s="16" t="s">
        <v>4</v>
      </c>
    </row>
    <row r="2341" spans="1:11" x14ac:dyDescent="0.2">
      <c r="A2341" s="1">
        <v>43174</v>
      </c>
      <c r="B2341">
        <v>5.1904182085921002</v>
      </c>
      <c r="C2341" t="s">
        <v>4</v>
      </c>
      <c r="E2341" s="17">
        <v>44344</v>
      </c>
      <c r="F2341" s="18">
        <v>4.9903871136113196</v>
      </c>
      <c r="G2341" s="19" t="s">
        <v>3</v>
      </c>
      <c r="I2341" s="17">
        <v>44344</v>
      </c>
      <c r="J2341" s="18">
        <v>5.6978883849442203</v>
      </c>
      <c r="K2341" s="19" t="s">
        <v>4</v>
      </c>
    </row>
    <row r="2342" spans="1:11" x14ac:dyDescent="0.2">
      <c r="A2342" s="1">
        <v>43175</v>
      </c>
      <c r="B2342">
        <v>5.86909929341763</v>
      </c>
      <c r="C2342" t="s">
        <v>3</v>
      </c>
      <c r="E2342" s="14">
        <v>44345</v>
      </c>
      <c r="F2342" s="15">
        <v>4.9903871136113196</v>
      </c>
      <c r="G2342" s="16" t="s">
        <v>3</v>
      </c>
      <c r="I2342" s="14">
        <v>44345</v>
      </c>
      <c r="J2342" s="15">
        <v>5.6978883849442203</v>
      </c>
      <c r="K2342" s="16" t="s">
        <v>4</v>
      </c>
    </row>
    <row r="2343" spans="1:11" x14ac:dyDescent="0.2">
      <c r="A2343" s="1">
        <v>43175</v>
      </c>
      <c r="B2343">
        <v>5.1904182085921002</v>
      </c>
      <c r="C2343" t="s">
        <v>4</v>
      </c>
      <c r="E2343" s="17">
        <v>44346</v>
      </c>
      <c r="F2343" s="18">
        <v>4.9903871136113196</v>
      </c>
      <c r="G2343" s="19" t="s">
        <v>3</v>
      </c>
      <c r="I2343" s="17">
        <v>44346</v>
      </c>
      <c r="J2343" s="18">
        <v>5.6978883849442203</v>
      </c>
      <c r="K2343" s="19" t="s">
        <v>4</v>
      </c>
    </row>
    <row r="2344" spans="1:11" x14ac:dyDescent="0.2">
      <c r="A2344" s="1">
        <v>43176</v>
      </c>
      <c r="B2344">
        <v>5.86909929341763</v>
      </c>
      <c r="C2344" t="s">
        <v>3</v>
      </c>
      <c r="E2344" s="14">
        <v>44347</v>
      </c>
      <c r="F2344" s="15">
        <v>4.9903871136113196</v>
      </c>
      <c r="G2344" s="16" t="s">
        <v>3</v>
      </c>
      <c r="I2344" s="14">
        <v>44347</v>
      </c>
      <c r="J2344" s="15">
        <v>5.6978883849442203</v>
      </c>
      <c r="K2344" s="16" t="s">
        <v>4</v>
      </c>
    </row>
    <row r="2345" spans="1:11" x14ac:dyDescent="0.2">
      <c r="A2345" s="1">
        <v>43176</v>
      </c>
      <c r="B2345">
        <v>5.1904182085921002</v>
      </c>
      <c r="C2345" t="s">
        <v>4</v>
      </c>
      <c r="E2345" s="17">
        <v>44348</v>
      </c>
      <c r="F2345" s="18">
        <v>4.9903871136113196</v>
      </c>
      <c r="G2345" s="19" t="s">
        <v>3</v>
      </c>
      <c r="I2345" s="17">
        <v>44348</v>
      </c>
      <c r="J2345" s="18">
        <v>5.6978883849442203</v>
      </c>
      <c r="K2345" s="19" t="s">
        <v>4</v>
      </c>
    </row>
    <row r="2346" spans="1:11" x14ac:dyDescent="0.2">
      <c r="A2346" s="1">
        <v>43177</v>
      </c>
      <c r="B2346">
        <v>5.86909929341763</v>
      </c>
      <c r="C2346" t="s">
        <v>3</v>
      </c>
      <c r="E2346" s="14">
        <v>44349</v>
      </c>
      <c r="F2346" s="15">
        <v>4.9903871136113196</v>
      </c>
      <c r="G2346" s="16" t="s">
        <v>3</v>
      </c>
      <c r="I2346" s="14">
        <v>44349</v>
      </c>
      <c r="J2346" s="15">
        <v>5.6978883849442203</v>
      </c>
      <c r="K2346" s="16" t="s">
        <v>4</v>
      </c>
    </row>
    <row r="2347" spans="1:11" x14ac:dyDescent="0.2">
      <c r="A2347" s="1">
        <v>43177</v>
      </c>
      <c r="B2347">
        <v>5.1904182085921002</v>
      </c>
      <c r="C2347" t="s">
        <v>4</v>
      </c>
      <c r="E2347" s="17">
        <v>44350</v>
      </c>
      <c r="F2347" s="18">
        <v>4.9903871136113196</v>
      </c>
      <c r="G2347" s="19" t="s">
        <v>3</v>
      </c>
      <c r="I2347" s="17">
        <v>44350</v>
      </c>
      <c r="J2347" s="18">
        <v>5.6978883849442203</v>
      </c>
      <c r="K2347" s="19" t="s">
        <v>4</v>
      </c>
    </row>
    <row r="2348" spans="1:11" x14ac:dyDescent="0.2">
      <c r="A2348" s="1">
        <v>43178</v>
      </c>
      <c r="B2348">
        <v>5.86909929341763</v>
      </c>
      <c r="C2348" t="s">
        <v>3</v>
      </c>
      <c r="E2348" s="14">
        <v>44351</v>
      </c>
      <c r="F2348" s="15">
        <v>4.9903871136113196</v>
      </c>
      <c r="G2348" s="16" t="s">
        <v>3</v>
      </c>
      <c r="I2348" s="14">
        <v>44351</v>
      </c>
      <c r="J2348" s="15">
        <v>5.6978883849442203</v>
      </c>
      <c r="K2348" s="16" t="s">
        <v>4</v>
      </c>
    </row>
    <row r="2349" spans="1:11" x14ac:dyDescent="0.2">
      <c r="A2349" s="1">
        <v>43178</v>
      </c>
      <c r="B2349">
        <v>5.1904182085921002</v>
      </c>
      <c r="C2349" t="s">
        <v>4</v>
      </c>
      <c r="E2349" s="17">
        <v>44352</v>
      </c>
      <c r="F2349" s="18">
        <v>4.9903871136113196</v>
      </c>
      <c r="G2349" s="19" t="s">
        <v>3</v>
      </c>
      <c r="I2349" s="17">
        <v>44352</v>
      </c>
      <c r="J2349" s="18">
        <v>5.6978883849442203</v>
      </c>
      <c r="K2349" s="19" t="s">
        <v>4</v>
      </c>
    </row>
    <row r="2350" spans="1:11" x14ac:dyDescent="0.2">
      <c r="A2350" s="1">
        <v>43179</v>
      </c>
      <c r="B2350">
        <v>5.86909929341763</v>
      </c>
      <c r="C2350" t="s">
        <v>3</v>
      </c>
      <c r="E2350" s="14">
        <v>44353</v>
      </c>
      <c r="F2350" s="15">
        <v>4.9903871136113196</v>
      </c>
      <c r="G2350" s="16" t="s">
        <v>3</v>
      </c>
      <c r="I2350" s="14">
        <v>44353</v>
      </c>
      <c r="J2350" s="15">
        <v>5.6978883849442203</v>
      </c>
      <c r="K2350" s="16" t="s">
        <v>4</v>
      </c>
    </row>
    <row r="2351" spans="1:11" x14ac:dyDescent="0.2">
      <c r="A2351" s="1">
        <v>43179</v>
      </c>
      <c r="B2351">
        <v>5.1904182085921002</v>
      </c>
      <c r="C2351" t="s">
        <v>4</v>
      </c>
      <c r="E2351" s="17">
        <v>44354</v>
      </c>
      <c r="F2351" s="18">
        <v>4.9903871136113196</v>
      </c>
      <c r="G2351" s="19" t="s">
        <v>3</v>
      </c>
      <c r="I2351" s="17">
        <v>44354</v>
      </c>
      <c r="J2351" s="18">
        <v>5.6976474267916002</v>
      </c>
      <c r="K2351" s="19" t="s">
        <v>4</v>
      </c>
    </row>
    <row r="2352" spans="1:11" x14ac:dyDescent="0.2">
      <c r="A2352" s="1">
        <v>43180</v>
      </c>
      <c r="B2352">
        <v>5.86909929341763</v>
      </c>
      <c r="C2352" t="s">
        <v>3</v>
      </c>
      <c r="E2352" s="14">
        <v>44355</v>
      </c>
      <c r="F2352" s="15">
        <v>4.9903871136113196</v>
      </c>
      <c r="G2352" s="16" t="s">
        <v>3</v>
      </c>
      <c r="I2352" s="14">
        <v>44355</v>
      </c>
      <c r="J2352" s="15">
        <v>5.6976474267916002</v>
      </c>
      <c r="K2352" s="16" t="s">
        <v>4</v>
      </c>
    </row>
    <row r="2353" spans="1:11" x14ac:dyDescent="0.2">
      <c r="A2353" s="1">
        <v>43180</v>
      </c>
      <c r="B2353">
        <v>5.1904182085921002</v>
      </c>
      <c r="C2353" t="s">
        <v>4</v>
      </c>
      <c r="E2353" s="17">
        <v>44356</v>
      </c>
      <c r="F2353" s="18">
        <v>4.9903871136113196</v>
      </c>
      <c r="G2353" s="19" t="s">
        <v>3</v>
      </c>
      <c r="I2353" s="17">
        <v>44356</v>
      </c>
      <c r="J2353" s="18">
        <v>5.6976474267916002</v>
      </c>
      <c r="K2353" s="19" t="s">
        <v>4</v>
      </c>
    </row>
    <row r="2354" spans="1:11" x14ac:dyDescent="0.2">
      <c r="A2354" s="1">
        <v>43181</v>
      </c>
      <c r="B2354">
        <v>5.86909929341763</v>
      </c>
      <c r="C2354" t="s">
        <v>3</v>
      </c>
      <c r="E2354" s="14">
        <v>44357</v>
      </c>
      <c r="F2354" s="15">
        <v>4.9903871136113196</v>
      </c>
      <c r="G2354" s="16" t="s">
        <v>3</v>
      </c>
      <c r="I2354" s="14">
        <v>44357</v>
      </c>
      <c r="J2354" s="15">
        <v>5.6976474267916002</v>
      </c>
      <c r="K2354" s="16" t="s">
        <v>4</v>
      </c>
    </row>
    <row r="2355" spans="1:11" x14ac:dyDescent="0.2">
      <c r="A2355" s="1">
        <v>43181</v>
      </c>
      <c r="B2355">
        <v>5.1904182085921002</v>
      </c>
      <c r="C2355" t="s">
        <v>4</v>
      </c>
      <c r="E2355" s="17">
        <v>44358</v>
      </c>
      <c r="F2355" s="18">
        <v>4.9903871136113196</v>
      </c>
      <c r="G2355" s="19" t="s">
        <v>3</v>
      </c>
      <c r="I2355" s="17">
        <v>44358</v>
      </c>
      <c r="J2355" s="18">
        <v>5.6976474267916002</v>
      </c>
      <c r="K2355" s="19" t="s">
        <v>4</v>
      </c>
    </row>
    <row r="2356" spans="1:11" x14ac:dyDescent="0.2">
      <c r="A2356" s="1">
        <v>43182</v>
      </c>
      <c r="B2356">
        <v>5.86909929341763</v>
      </c>
      <c r="C2356" t="s">
        <v>3</v>
      </c>
      <c r="E2356" s="14">
        <v>44359</v>
      </c>
      <c r="F2356" s="15">
        <v>4.9903871136113196</v>
      </c>
      <c r="G2356" s="16" t="s">
        <v>3</v>
      </c>
      <c r="I2356" s="14">
        <v>44359</v>
      </c>
      <c r="J2356" s="15">
        <v>5.6976474267916002</v>
      </c>
      <c r="K2356" s="16" t="s">
        <v>4</v>
      </c>
    </row>
    <row r="2357" spans="1:11" x14ac:dyDescent="0.2">
      <c r="A2357" s="1">
        <v>43182</v>
      </c>
      <c r="B2357">
        <v>5.1904182085921002</v>
      </c>
      <c r="C2357" t="s">
        <v>4</v>
      </c>
      <c r="E2357" s="17">
        <v>44360</v>
      </c>
      <c r="F2357" s="18">
        <v>4.9903871136113196</v>
      </c>
      <c r="G2357" s="19" t="s">
        <v>3</v>
      </c>
      <c r="I2357" s="17">
        <v>44360</v>
      </c>
      <c r="J2357" s="18">
        <v>5.6976474267916002</v>
      </c>
      <c r="K2357" s="19" t="s">
        <v>4</v>
      </c>
    </row>
    <row r="2358" spans="1:11" x14ac:dyDescent="0.2">
      <c r="A2358" s="1">
        <v>43183</v>
      </c>
      <c r="B2358">
        <v>5.86909929341763</v>
      </c>
      <c r="C2358" t="s">
        <v>3</v>
      </c>
      <c r="E2358" s="14">
        <v>44361</v>
      </c>
      <c r="F2358" s="15">
        <v>4.9903871136113196</v>
      </c>
      <c r="G2358" s="16" t="s">
        <v>3</v>
      </c>
      <c r="I2358" s="14">
        <v>44361</v>
      </c>
      <c r="J2358" s="15">
        <v>5.6976474267916002</v>
      </c>
      <c r="K2358" s="16" t="s">
        <v>4</v>
      </c>
    </row>
    <row r="2359" spans="1:11" x14ac:dyDescent="0.2">
      <c r="A2359" s="1">
        <v>43183</v>
      </c>
      <c r="B2359">
        <v>5.1904182085921002</v>
      </c>
      <c r="C2359" t="s">
        <v>4</v>
      </c>
      <c r="E2359" s="17">
        <v>44362</v>
      </c>
      <c r="F2359" s="18">
        <v>4.9903871136113196</v>
      </c>
      <c r="G2359" s="19" t="s">
        <v>3</v>
      </c>
      <c r="I2359" s="17">
        <v>44362</v>
      </c>
      <c r="J2359" s="18">
        <v>5.6976474267916002</v>
      </c>
      <c r="K2359" s="19" t="s">
        <v>4</v>
      </c>
    </row>
    <row r="2360" spans="1:11" x14ac:dyDescent="0.2">
      <c r="A2360" s="1">
        <v>43184</v>
      </c>
      <c r="B2360">
        <v>5.86909929341763</v>
      </c>
      <c r="C2360" t="s">
        <v>3</v>
      </c>
      <c r="E2360" s="14">
        <v>44363</v>
      </c>
      <c r="F2360" s="15">
        <v>4.9903871136113196</v>
      </c>
      <c r="G2360" s="16" t="s">
        <v>3</v>
      </c>
      <c r="I2360" s="14">
        <v>44363</v>
      </c>
      <c r="J2360" s="15">
        <v>5.6976474267916002</v>
      </c>
      <c r="K2360" s="16" t="s">
        <v>4</v>
      </c>
    </row>
    <row r="2361" spans="1:11" x14ac:dyDescent="0.2">
      <c r="A2361" s="1">
        <v>43184</v>
      </c>
      <c r="B2361">
        <v>5.1904182085921002</v>
      </c>
      <c r="C2361" t="s">
        <v>4</v>
      </c>
      <c r="E2361" s="17">
        <v>44364</v>
      </c>
      <c r="F2361" s="18">
        <v>4.9903871136113196</v>
      </c>
      <c r="G2361" s="19" t="s">
        <v>3</v>
      </c>
      <c r="I2361" s="17">
        <v>44364</v>
      </c>
      <c r="J2361" s="18">
        <v>5.6976474267916002</v>
      </c>
      <c r="K2361" s="19" t="s">
        <v>4</v>
      </c>
    </row>
    <row r="2362" spans="1:11" x14ac:dyDescent="0.2">
      <c r="A2362" s="1">
        <v>43185</v>
      </c>
      <c r="B2362">
        <v>5.86909929341763</v>
      </c>
      <c r="C2362" t="s">
        <v>3</v>
      </c>
      <c r="E2362" s="14">
        <v>44365</v>
      </c>
      <c r="F2362" s="15">
        <v>4.9903871136113196</v>
      </c>
      <c r="G2362" s="16" t="s">
        <v>3</v>
      </c>
      <c r="I2362" s="14">
        <v>44365</v>
      </c>
      <c r="J2362" s="15">
        <v>5.6976474267916002</v>
      </c>
      <c r="K2362" s="16" t="s">
        <v>4</v>
      </c>
    </row>
    <row r="2363" spans="1:11" x14ac:dyDescent="0.2">
      <c r="A2363" s="1">
        <v>43185</v>
      </c>
      <c r="B2363">
        <v>5.1904182085921002</v>
      </c>
      <c r="C2363" t="s">
        <v>4</v>
      </c>
      <c r="E2363" s="17">
        <v>44366</v>
      </c>
      <c r="F2363" s="18">
        <v>4.9903871136113196</v>
      </c>
      <c r="G2363" s="19" t="s">
        <v>3</v>
      </c>
      <c r="I2363" s="17">
        <v>44366</v>
      </c>
      <c r="J2363" s="18">
        <v>5.6976474267916002</v>
      </c>
      <c r="K2363" s="19" t="s">
        <v>4</v>
      </c>
    </row>
    <row r="2364" spans="1:11" x14ac:dyDescent="0.2">
      <c r="A2364" s="1">
        <v>43186</v>
      </c>
      <c r="B2364">
        <v>5.86909929341763</v>
      </c>
      <c r="C2364" t="s">
        <v>3</v>
      </c>
      <c r="E2364" s="14">
        <v>44367</v>
      </c>
      <c r="F2364" s="15">
        <v>4.9903871136113196</v>
      </c>
      <c r="G2364" s="16" t="s">
        <v>3</v>
      </c>
      <c r="I2364" s="14">
        <v>44367</v>
      </c>
      <c r="J2364" s="15">
        <v>5.6976474267916002</v>
      </c>
      <c r="K2364" s="16" t="s">
        <v>4</v>
      </c>
    </row>
    <row r="2365" spans="1:11" x14ac:dyDescent="0.2">
      <c r="A2365" s="1">
        <v>43186</v>
      </c>
      <c r="B2365">
        <v>5.1904182085921002</v>
      </c>
      <c r="C2365" t="s">
        <v>4</v>
      </c>
      <c r="E2365" s="17">
        <v>44368</v>
      </c>
      <c r="F2365" s="18">
        <v>4.9903871136113196</v>
      </c>
      <c r="G2365" s="19" t="s">
        <v>3</v>
      </c>
      <c r="I2365" s="17">
        <v>44368</v>
      </c>
      <c r="J2365" s="18">
        <v>5.6976474267916002</v>
      </c>
      <c r="K2365" s="19" t="s">
        <v>4</v>
      </c>
    </row>
    <row r="2366" spans="1:11" x14ac:dyDescent="0.2">
      <c r="A2366" s="1">
        <v>43187</v>
      </c>
      <c r="B2366">
        <v>5.86909929341763</v>
      </c>
      <c r="C2366" t="s">
        <v>3</v>
      </c>
      <c r="E2366" s="14">
        <v>44369</v>
      </c>
      <c r="F2366" s="15">
        <v>4.9903871136113196</v>
      </c>
      <c r="G2366" s="16" t="s">
        <v>3</v>
      </c>
      <c r="I2366" s="14">
        <v>44369</v>
      </c>
      <c r="J2366" s="15">
        <v>5.6976474267916002</v>
      </c>
      <c r="K2366" s="16" t="s">
        <v>4</v>
      </c>
    </row>
    <row r="2367" spans="1:11" x14ac:dyDescent="0.2">
      <c r="A2367" s="1">
        <v>43187</v>
      </c>
      <c r="B2367">
        <v>5.1904182085921002</v>
      </c>
      <c r="C2367" t="s">
        <v>4</v>
      </c>
      <c r="E2367" s="17">
        <v>44370</v>
      </c>
      <c r="F2367" s="18">
        <v>4.9903871136113196</v>
      </c>
      <c r="G2367" s="19" t="s">
        <v>3</v>
      </c>
      <c r="I2367" s="17">
        <v>44370</v>
      </c>
      <c r="J2367" s="18">
        <v>5.6976474267916002</v>
      </c>
      <c r="K2367" s="19" t="s">
        <v>4</v>
      </c>
    </row>
    <row r="2368" spans="1:11" x14ac:dyDescent="0.2">
      <c r="A2368" s="1">
        <v>43188</v>
      </c>
      <c r="B2368">
        <v>5.86909929341763</v>
      </c>
      <c r="C2368" t="s">
        <v>3</v>
      </c>
      <c r="E2368" s="14">
        <v>44371</v>
      </c>
      <c r="F2368" s="15">
        <v>4.9903871136113196</v>
      </c>
      <c r="G2368" s="16" t="s">
        <v>3</v>
      </c>
      <c r="I2368" s="14">
        <v>44371</v>
      </c>
      <c r="J2368" s="15">
        <v>5.6976474267916002</v>
      </c>
      <c r="K2368" s="16" t="s">
        <v>4</v>
      </c>
    </row>
    <row r="2369" spans="1:11" x14ac:dyDescent="0.2">
      <c r="A2369" s="1">
        <v>43188</v>
      </c>
      <c r="B2369">
        <v>5.1904182085921002</v>
      </c>
      <c r="C2369" t="s">
        <v>4</v>
      </c>
      <c r="E2369" s="17">
        <v>44372</v>
      </c>
      <c r="F2369" s="18">
        <v>4.9903871136113196</v>
      </c>
      <c r="G2369" s="19" t="s">
        <v>3</v>
      </c>
      <c r="I2369" s="17">
        <v>44372</v>
      </c>
      <c r="J2369" s="18">
        <v>5.6976474267916002</v>
      </c>
      <c r="K2369" s="19" t="s">
        <v>4</v>
      </c>
    </row>
    <row r="2370" spans="1:11" x14ac:dyDescent="0.2">
      <c r="A2370" s="1">
        <v>43189</v>
      </c>
      <c r="B2370">
        <v>5.86909929341763</v>
      </c>
      <c r="C2370" t="s">
        <v>3</v>
      </c>
      <c r="E2370" s="14">
        <v>44373</v>
      </c>
      <c r="F2370" s="15">
        <v>4.9903871136113196</v>
      </c>
      <c r="G2370" s="16" t="s">
        <v>3</v>
      </c>
      <c r="I2370" s="14">
        <v>44373</v>
      </c>
      <c r="J2370" s="15">
        <v>5.6976474267916002</v>
      </c>
      <c r="K2370" s="16" t="s">
        <v>4</v>
      </c>
    </row>
    <row r="2371" spans="1:11" x14ac:dyDescent="0.2">
      <c r="A2371" s="1">
        <v>43189</v>
      </c>
      <c r="B2371">
        <v>5.1904182085921002</v>
      </c>
      <c r="C2371" t="s">
        <v>4</v>
      </c>
      <c r="E2371" s="17">
        <v>44374</v>
      </c>
      <c r="F2371" s="18">
        <v>4.9903871136113196</v>
      </c>
      <c r="G2371" s="19" t="s">
        <v>3</v>
      </c>
      <c r="I2371" s="17">
        <v>44374</v>
      </c>
      <c r="J2371" s="18">
        <v>5.6976474267916002</v>
      </c>
      <c r="K2371" s="19" t="s">
        <v>4</v>
      </c>
    </row>
    <row r="2372" spans="1:11" x14ac:dyDescent="0.2">
      <c r="A2372" s="1">
        <v>43190</v>
      </c>
      <c r="B2372">
        <v>5.86909929341763</v>
      </c>
      <c r="C2372" t="s">
        <v>3</v>
      </c>
      <c r="E2372" s="14">
        <v>44375</v>
      </c>
      <c r="F2372" s="15">
        <v>4.9903871136113196</v>
      </c>
      <c r="G2372" s="16" t="s">
        <v>3</v>
      </c>
      <c r="I2372" s="14">
        <v>44375</v>
      </c>
      <c r="J2372" s="15">
        <v>5.6976474267916002</v>
      </c>
      <c r="K2372" s="16" t="s">
        <v>4</v>
      </c>
    </row>
    <row r="2373" spans="1:11" x14ac:dyDescent="0.2">
      <c r="A2373" s="1">
        <v>43190</v>
      </c>
      <c r="B2373">
        <v>5.1904182085921002</v>
      </c>
      <c r="C2373" t="s">
        <v>4</v>
      </c>
      <c r="E2373" s="17">
        <v>44376</v>
      </c>
      <c r="F2373" s="18">
        <v>4.9903871136113196</v>
      </c>
      <c r="G2373" s="19" t="s">
        <v>3</v>
      </c>
      <c r="I2373" s="17">
        <v>44376</v>
      </c>
      <c r="J2373" s="18">
        <v>5.6976474267916002</v>
      </c>
      <c r="K2373" s="19" t="s">
        <v>4</v>
      </c>
    </row>
    <row r="2374" spans="1:11" x14ac:dyDescent="0.2">
      <c r="A2374" s="1">
        <v>43191</v>
      </c>
      <c r="B2374">
        <v>5.86909929341763</v>
      </c>
      <c r="C2374" t="s">
        <v>3</v>
      </c>
      <c r="E2374" s="14">
        <v>44377</v>
      </c>
      <c r="F2374" s="15">
        <v>4.9903871136113196</v>
      </c>
      <c r="G2374" s="16" t="s">
        <v>3</v>
      </c>
      <c r="I2374" s="14">
        <v>44377</v>
      </c>
      <c r="J2374" s="15">
        <v>5.6976474267916002</v>
      </c>
      <c r="K2374" s="16" t="s">
        <v>4</v>
      </c>
    </row>
    <row r="2375" spans="1:11" x14ac:dyDescent="0.2">
      <c r="A2375" s="1">
        <v>43191</v>
      </c>
      <c r="B2375">
        <v>5.1904182085921002</v>
      </c>
      <c r="C2375" t="s">
        <v>4</v>
      </c>
      <c r="E2375" s="17">
        <v>44378</v>
      </c>
      <c r="F2375" s="18">
        <v>4.9903871136113196</v>
      </c>
      <c r="G2375" s="19" t="s">
        <v>3</v>
      </c>
      <c r="I2375" s="17">
        <v>44378</v>
      </c>
      <c r="J2375" s="18">
        <v>5.70767014189616</v>
      </c>
      <c r="K2375" s="19" t="s">
        <v>4</v>
      </c>
    </row>
    <row r="2376" spans="1:11" x14ac:dyDescent="0.2">
      <c r="A2376" s="1">
        <v>43192</v>
      </c>
      <c r="B2376">
        <v>5.86909929341763</v>
      </c>
      <c r="C2376" t="s">
        <v>3</v>
      </c>
      <c r="E2376" s="14">
        <v>44379</v>
      </c>
      <c r="F2376" s="15">
        <v>4.9903871136113196</v>
      </c>
      <c r="G2376" s="16" t="s">
        <v>3</v>
      </c>
      <c r="I2376" s="14">
        <v>44379</v>
      </c>
      <c r="J2376" s="15">
        <v>5.70767014189616</v>
      </c>
      <c r="K2376" s="16" t="s">
        <v>4</v>
      </c>
    </row>
    <row r="2377" spans="1:11" x14ac:dyDescent="0.2">
      <c r="A2377" s="1">
        <v>43192</v>
      </c>
      <c r="B2377">
        <v>5.1904182085921002</v>
      </c>
      <c r="C2377" t="s">
        <v>4</v>
      </c>
      <c r="E2377" s="17">
        <v>44380</v>
      </c>
      <c r="F2377" s="18">
        <v>4.9903871136113196</v>
      </c>
      <c r="G2377" s="19" t="s">
        <v>3</v>
      </c>
      <c r="I2377" s="17">
        <v>44380</v>
      </c>
      <c r="J2377" s="18">
        <v>5.70767014189616</v>
      </c>
      <c r="K2377" s="19" t="s">
        <v>4</v>
      </c>
    </row>
    <row r="2378" spans="1:11" x14ac:dyDescent="0.2">
      <c r="A2378" s="1">
        <v>43193</v>
      </c>
      <c r="B2378">
        <v>5.86909929341763</v>
      </c>
      <c r="C2378" t="s">
        <v>3</v>
      </c>
      <c r="E2378" s="14">
        <v>44381</v>
      </c>
      <c r="F2378" s="15">
        <v>4.9903871136113196</v>
      </c>
      <c r="G2378" s="16" t="s">
        <v>3</v>
      </c>
      <c r="I2378" s="14">
        <v>44381</v>
      </c>
      <c r="J2378" s="15">
        <v>5.70767014189616</v>
      </c>
      <c r="K2378" s="16" t="s">
        <v>4</v>
      </c>
    </row>
    <row r="2379" spans="1:11" x14ac:dyDescent="0.2">
      <c r="A2379" s="1">
        <v>43193</v>
      </c>
      <c r="B2379">
        <v>5.1904182085921002</v>
      </c>
      <c r="C2379" t="s">
        <v>4</v>
      </c>
      <c r="E2379" s="17">
        <v>44382</v>
      </c>
      <c r="F2379" s="18">
        <v>4.9903871136113196</v>
      </c>
      <c r="G2379" s="19" t="s">
        <v>3</v>
      </c>
      <c r="I2379" s="17">
        <v>44382</v>
      </c>
      <c r="J2379" s="18">
        <v>5.5714701260960897</v>
      </c>
      <c r="K2379" s="19" t="s">
        <v>4</v>
      </c>
    </row>
    <row r="2380" spans="1:11" x14ac:dyDescent="0.2">
      <c r="A2380" s="1">
        <v>43194</v>
      </c>
      <c r="B2380">
        <v>5.86909929341763</v>
      </c>
      <c r="C2380" t="s">
        <v>3</v>
      </c>
      <c r="E2380" s="14">
        <v>44383</v>
      </c>
      <c r="F2380" s="15">
        <v>4.9903871136113196</v>
      </c>
      <c r="G2380" s="16" t="s">
        <v>3</v>
      </c>
      <c r="I2380" s="14">
        <v>44383</v>
      </c>
      <c r="J2380" s="15">
        <v>5.5714701260960897</v>
      </c>
      <c r="K2380" s="16" t="s">
        <v>4</v>
      </c>
    </row>
    <row r="2381" spans="1:11" x14ac:dyDescent="0.2">
      <c r="A2381" s="1">
        <v>43194</v>
      </c>
      <c r="B2381">
        <v>5.1904182085921002</v>
      </c>
      <c r="C2381" t="s">
        <v>4</v>
      </c>
      <c r="E2381" s="17">
        <v>44384</v>
      </c>
      <c r="F2381" s="18">
        <v>4.9903871136113196</v>
      </c>
      <c r="G2381" s="19" t="s">
        <v>3</v>
      </c>
      <c r="I2381" s="17">
        <v>44384</v>
      </c>
      <c r="J2381" s="18">
        <v>5.5714701260960897</v>
      </c>
      <c r="K2381" s="19" t="s">
        <v>4</v>
      </c>
    </row>
    <row r="2382" spans="1:11" x14ac:dyDescent="0.2">
      <c r="A2382" s="1">
        <v>43195</v>
      </c>
      <c r="B2382">
        <v>5.86909929341763</v>
      </c>
      <c r="C2382" t="s">
        <v>3</v>
      </c>
      <c r="E2382" s="14">
        <v>44385</v>
      </c>
      <c r="F2382" s="15">
        <v>4.9903871136113196</v>
      </c>
      <c r="G2382" s="16" t="s">
        <v>3</v>
      </c>
      <c r="I2382" s="14">
        <v>44385</v>
      </c>
      <c r="J2382" s="15">
        <v>5.70767014189616</v>
      </c>
      <c r="K2382" s="16" t="s">
        <v>4</v>
      </c>
    </row>
    <row r="2383" spans="1:11" x14ac:dyDescent="0.2">
      <c r="A2383" s="1">
        <v>43195</v>
      </c>
      <c r="B2383">
        <v>5.1904182085921002</v>
      </c>
      <c r="C2383" t="s">
        <v>4</v>
      </c>
      <c r="E2383" s="17">
        <v>44386</v>
      </c>
      <c r="F2383" s="18">
        <v>4.9903871136113196</v>
      </c>
      <c r="G2383" s="19" t="s">
        <v>3</v>
      </c>
      <c r="I2383" s="17">
        <v>44386</v>
      </c>
      <c r="J2383" s="18">
        <v>5.70767014189616</v>
      </c>
      <c r="K2383" s="19" t="s">
        <v>4</v>
      </c>
    </row>
    <row r="2384" spans="1:11" x14ac:dyDescent="0.2">
      <c r="A2384" s="1">
        <v>43196</v>
      </c>
      <c r="B2384">
        <v>5.86909929341763</v>
      </c>
      <c r="C2384" t="s">
        <v>3</v>
      </c>
      <c r="E2384" s="14">
        <v>44387</v>
      </c>
      <c r="F2384" s="15">
        <v>4.9903871136113196</v>
      </c>
      <c r="G2384" s="16" t="s">
        <v>3</v>
      </c>
      <c r="I2384" s="14">
        <v>44387</v>
      </c>
      <c r="J2384" s="15">
        <v>5.70767014189616</v>
      </c>
      <c r="K2384" s="16" t="s">
        <v>4</v>
      </c>
    </row>
    <row r="2385" spans="1:11" x14ac:dyDescent="0.2">
      <c r="A2385" s="1">
        <v>43196</v>
      </c>
      <c r="B2385">
        <v>5.1904182085921002</v>
      </c>
      <c r="C2385" t="s">
        <v>4</v>
      </c>
      <c r="E2385" s="17">
        <v>44388</v>
      </c>
      <c r="F2385" s="18">
        <v>4.9903871136113196</v>
      </c>
      <c r="G2385" s="19" t="s">
        <v>3</v>
      </c>
      <c r="I2385" s="17">
        <v>44388</v>
      </c>
      <c r="J2385" s="18">
        <v>5.70767014189616</v>
      </c>
      <c r="K2385" s="19" t="s">
        <v>4</v>
      </c>
    </row>
    <row r="2386" spans="1:11" x14ac:dyDescent="0.2">
      <c r="A2386" s="1">
        <v>43197</v>
      </c>
      <c r="B2386">
        <v>5.86909929341763</v>
      </c>
      <c r="C2386" t="s">
        <v>3</v>
      </c>
      <c r="E2386" s="14">
        <v>44389</v>
      </c>
      <c r="F2386" s="15">
        <v>4.9903871136113196</v>
      </c>
      <c r="G2386" s="16" t="s">
        <v>3</v>
      </c>
      <c r="I2386" s="14">
        <v>44389</v>
      </c>
      <c r="J2386" s="15">
        <v>5.70767014189616</v>
      </c>
      <c r="K2386" s="16" t="s">
        <v>4</v>
      </c>
    </row>
    <row r="2387" spans="1:11" x14ac:dyDescent="0.2">
      <c r="A2387" s="1">
        <v>43197</v>
      </c>
      <c r="B2387">
        <v>5.1904182085921002</v>
      </c>
      <c r="C2387" t="s">
        <v>4</v>
      </c>
      <c r="E2387" s="17">
        <v>44390</v>
      </c>
      <c r="F2387" s="18">
        <v>4.9903871136113196</v>
      </c>
      <c r="G2387" s="19" t="s">
        <v>3</v>
      </c>
      <c r="I2387" s="17">
        <v>44390</v>
      </c>
      <c r="J2387" s="18">
        <v>5.6290229522763102</v>
      </c>
      <c r="K2387" s="19" t="s">
        <v>4</v>
      </c>
    </row>
    <row r="2388" spans="1:11" x14ac:dyDescent="0.2">
      <c r="A2388" s="1">
        <v>43198</v>
      </c>
      <c r="B2388">
        <v>5.86909929341763</v>
      </c>
      <c r="C2388" t="s">
        <v>3</v>
      </c>
      <c r="E2388" s="14">
        <v>44391</v>
      </c>
      <c r="F2388" s="15">
        <v>4.9903871136113196</v>
      </c>
      <c r="G2388" s="16" t="s">
        <v>3</v>
      </c>
      <c r="I2388" s="14">
        <v>44391</v>
      </c>
      <c r="J2388" s="15">
        <v>5.6290229522763102</v>
      </c>
      <c r="K2388" s="16" t="s">
        <v>4</v>
      </c>
    </row>
    <row r="2389" spans="1:11" x14ac:dyDescent="0.2">
      <c r="A2389" s="1">
        <v>43198</v>
      </c>
      <c r="B2389">
        <v>5.1904182085921002</v>
      </c>
      <c r="C2389" t="s">
        <v>4</v>
      </c>
      <c r="E2389" s="17">
        <v>44392</v>
      </c>
      <c r="F2389" s="18">
        <v>4.9903871136113196</v>
      </c>
      <c r="G2389" s="19" t="s">
        <v>3</v>
      </c>
      <c r="I2389" s="17">
        <v>44392</v>
      </c>
      <c r="J2389" s="18">
        <v>5.6290229522763102</v>
      </c>
      <c r="K2389" s="19" t="s">
        <v>4</v>
      </c>
    </row>
    <row r="2390" spans="1:11" x14ac:dyDescent="0.2">
      <c r="A2390" s="1">
        <v>43199</v>
      </c>
      <c r="B2390">
        <v>5.86909929341763</v>
      </c>
      <c r="C2390" t="s">
        <v>3</v>
      </c>
      <c r="E2390" s="14">
        <v>44393</v>
      </c>
      <c r="F2390" s="15">
        <v>4.9903871136113196</v>
      </c>
      <c r="G2390" s="16" t="s">
        <v>3</v>
      </c>
      <c r="I2390" s="14">
        <v>44393</v>
      </c>
      <c r="J2390" s="15">
        <v>5.6377230114385899</v>
      </c>
      <c r="K2390" s="16" t="s">
        <v>4</v>
      </c>
    </row>
    <row r="2391" spans="1:11" x14ac:dyDescent="0.2">
      <c r="A2391" s="1">
        <v>43199</v>
      </c>
      <c r="B2391">
        <v>5.1904182085921002</v>
      </c>
      <c r="C2391" t="s">
        <v>4</v>
      </c>
      <c r="E2391" s="17">
        <v>44394</v>
      </c>
      <c r="F2391" s="18">
        <v>4.9903871136113196</v>
      </c>
      <c r="G2391" s="19" t="s">
        <v>3</v>
      </c>
      <c r="I2391" s="17">
        <v>44394</v>
      </c>
      <c r="J2391" s="18">
        <v>5.6290229522763102</v>
      </c>
      <c r="K2391" s="19" t="s">
        <v>4</v>
      </c>
    </row>
    <row r="2392" spans="1:11" x14ac:dyDescent="0.2">
      <c r="A2392" s="1">
        <v>43200</v>
      </c>
      <c r="B2392">
        <v>5.86909929341763</v>
      </c>
      <c r="C2392" t="s">
        <v>3</v>
      </c>
      <c r="E2392" s="14">
        <v>44395</v>
      </c>
      <c r="F2392" s="15">
        <v>4.9903871136113196</v>
      </c>
      <c r="G2392" s="16" t="s">
        <v>3</v>
      </c>
      <c r="I2392" s="14">
        <v>44395</v>
      </c>
      <c r="J2392" s="15">
        <v>5.6290229522763102</v>
      </c>
      <c r="K2392" s="16" t="s">
        <v>4</v>
      </c>
    </row>
    <row r="2393" spans="1:11" x14ac:dyDescent="0.2">
      <c r="A2393" s="1">
        <v>43200</v>
      </c>
      <c r="B2393">
        <v>5.1904182085921002</v>
      </c>
      <c r="C2393" t="s">
        <v>4</v>
      </c>
      <c r="E2393" s="17">
        <v>44396</v>
      </c>
      <c r="F2393" s="18">
        <v>4.9903871136113196</v>
      </c>
      <c r="G2393" s="19" t="s">
        <v>3</v>
      </c>
      <c r="I2393" s="17">
        <v>44396</v>
      </c>
      <c r="J2393" s="18">
        <v>5.6290229522763102</v>
      </c>
      <c r="K2393" s="19" t="s">
        <v>4</v>
      </c>
    </row>
    <row r="2394" spans="1:11" x14ac:dyDescent="0.2">
      <c r="A2394" s="1">
        <v>43201</v>
      </c>
      <c r="B2394">
        <v>5.86909929341763</v>
      </c>
      <c r="C2394" t="s">
        <v>3</v>
      </c>
      <c r="E2394" s="14">
        <v>44397</v>
      </c>
      <c r="F2394" s="15">
        <v>4.9903871136113196</v>
      </c>
      <c r="G2394" s="16" t="s">
        <v>3</v>
      </c>
      <c r="I2394" s="14">
        <v>44397</v>
      </c>
      <c r="J2394" s="15">
        <v>5.70767014189616</v>
      </c>
      <c r="K2394" s="16" t="s">
        <v>4</v>
      </c>
    </row>
    <row r="2395" spans="1:11" x14ac:dyDescent="0.2">
      <c r="A2395" s="1">
        <v>43201</v>
      </c>
      <c r="B2395">
        <v>5.1904182085921002</v>
      </c>
      <c r="C2395" t="s">
        <v>4</v>
      </c>
      <c r="E2395" s="17">
        <v>44398</v>
      </c>
      <c r="F2395" s="18">
        <v>4.9903871136113196</v>
      </c>
      <c r="G2395" s="19" t="s">
        <v>3</v>
      </c>
      <c r="I2395" s="17">
        <v>44398</v>
      </c>
      <c r="J2395" s="18">
        <v>5.70767014189616</v>
      </c>
      <c r="K2395" s="19" t="s">
        <v>4</v>
      </c>
    </row>
    <row r="2396" spans="1:11" x14ac:dyDescent="0.2">
      <c r="A2396" s="1">
        <v>43202</v>
      </c>
      <c r="B2396">
        <v>5.86909929341763</v>
      </c>
      <c r="C2396" t="s">
        <v>3</v>
      </c>
      <c r="E2396" s="14">
        <v>44399</v>
      </c>
      <c r="F2396" s="15">
        <v>4.9903871136113196</v>
      </c>
      <c r="G2396" s="16" t="s">
        <v>3</v>
      </c>
      <c r="I2396" s="14">
        <v>44399</v>
      </c>
      <c r="J2396" s="15">
        <v>5.70767014189616</v>
      </c>
      <c r="K2396" s="16" t="s">
        <v>4</v>
      </c>
    </row>
    <row r="2397" spans="1:11" x14ac:dyDescent="0.2">
      <c r="A2397" s="1">
        <v>43202</v>
      </c>
      <c r="B2397">
        <v>5.1904182085921002</v>
      </c>
      <c r="C2397" t="s">
        <v>4</v>
      </c>
      <c r="E2397" s="17">
        <v>44400</v>
      </c>
      <c r="F2397" s="18">
        <v>4.9903871136113196</v>
      </c>
      <c r="G2397" s="19" t="s">
        <v>3</v>
      </c>
      <c r="I2397" s="17">
        <v>44400</v>
      </c>
      <c r="J2397" s="18">
        <v>5.70767014189616</v>
      </c>
      <c r="K2397" s="19" t="s">
        <v>4</v>
      </c>
    </row>
    <row r="2398" spans="1:11" x14ac:dyDescent="0.2">
      <c r="A2398" s="1">
        <v>43203</v>
      </c>
      <c r="B2398">
        <v>5.86909929341763</v>
      </c>
      <c r="C2398" t="s">
        <v>3</v>
      </c>
      <c r="E2398" s="14">
        <v>44401</v>
      </c>
      <c r="F2398" s="15">
        <v>4.9903871136113196</v>
      </c>
      <c r="G2398" s="16" t="s">
        <v>3</v>
      </c>
      <c r="I2398" s="14">
        <v>44401</v>
      </c>
      <c r="J2398" s="15">
        <v>5.70767014189616</v>
      </c>
      <c r="K2398" s="16" t="s">
        <v>4</v>
      </c>
    </row>
    <row r="2399" spans="1:11" x14ac:dyDescent="0.2">
      <c r="A2399" s="1">
        <v>43203</v>
      </c>
      <c r="B2399">
        <v>5.1904182085921002</v>
      </c>
      <c r="C2399" t="s">
        <v>4</v>
      </c>
      <c r="E2399" s="17">
        <v>44402</v>
      </c>
      <c r="F2399" s="18">
        <v>4.9903871136113196</v>
      </c>
      <c r="G2399" s="19" t="s">
        <v>3</v>
      </c>
      <c r="I2399" s="17">
        <v>44402</v>
      </c>
      <c r="J2399" s="18">
        <v>5.70767014189616</v>
      </c>
      <c r="K2399" s="19" t="s">
        <v>4</v>
      </c>
    </row>
    <row r="2400" spans="1:11" x14ac:dyDescent="0.2">
      <c r="A2400" s="1">
        <v>43204</v>
      </c>
      <c r="B2400">
        <v>5.86909929341763</v>
      </c>
      <c r="C2400" t="s">
        <v>3</v>
      </c>
      <c r="E2400" s="14">
        <v>44403</v>
      </c>
      <c r="F2400" s="15">
        <v>4.9903871136113196</v>
      </c>
      <c r="G2400" s="16" t="s">
        <v>3</v>
      </c>
      <c r="I2400" s="14">
        <v>44403</v>
      </c>
      <c r="J2400" s="15">
        <v>5.70767014189616</v>
      </c>
      <c r="K2400" s="16" t="s">
        <v>4</v>
      </c>
    </row>
    <row r="2401" spans="1:11" x14ac:dyDescent="0.2">
      <c r="A2401" s="1">
        <v>43204</v>
      </c>
      <c r="B2401">
        <v>5.1904182085921002</v>
      </c>
      <c r="C2401" t="s">
        <v>4</v>
      </c>
      <c r="E2401" s="17">
        <v>44404</v>
      </c>
      <c r="F2401" s="18">
        <v>4.9903871136113196</v>
      </c>
      <c r="G2401" s="19" t="s">
        <v>3</v>
      </c>
      <c r="I2401" s="17">
        <v>44404</v>
      </c>
      <c r="J2401" s="18">
        <v>5.70767014189616</v>
      </c>
      <c r="K2401" s="19" t="s">
        <v>4</v>
      </c>
    </row>
    <row r="2402" spans="1:11" x14ac:dyDescent="0.2">
      <c r="A2402" s="1">
        <v>43205</v>
      </c>
      <c r="B2402">
        <v>5.86909929341763</v>
      </c>
      <c r="C2402" t="s">
        <v>3</v>
      </c>
      <c r="E2402" s="14">
        <v>44405</v>
      </c>
      <c r="F2402" s="15">
        <v>4.9903871136113196</v>
      </c>
      <c r="G2402" s="16" t="s">
        <v>3</v>
      </c>
      <c r="I2402" s="14">
        <v>44405</v>
      </c>
      <c r="J2402" s="15">
        <v>5.70767014189616</v>
      </c>
      <c r="K2402" s="16" t="s">
        <v>4</v>
      </c>
    </row>
    <row r="2403" spans="1:11" x14ac:dyDescent="0.2">
      <c r="A2403" s="1">
        <v>43205</v>
      </c>
      <c r="B2403">
        <v>5.1904182085921002</v>
      </c>
      <c r="C2403" t="s">
        <v>4</v>
      </c>
      <c r="E2403" s="17">
        <v>44406</v>
      </c>
      <c r="F2403" s="18">
        <v>4.9903871136113196</v>
      </c>
      <c r="G2403" s="19" t="s">
        <v>3</v>
      </c>
      <c r="I2403" s="17">
        <v>44406</v>
      </c>
      <c r="J2403" s="18">
        <v>5.70767014189616</v>
      </c>
      <c r="K2403" s="19" t="s">
        <v>4</v>
      </c>
    </row>
    <row r="2404" spans="1:11" x14ac:dyDescent="0.2">
      <c r="A2404" s="1">
        <v>43206</v>
      </c>
      <c r="B2404">
        <v>5.86909929341763</v>
      </c>
      <c r="C2404" t="s">
        <v>3</v>
      </c>
      <c r="E2404" s="14">
        <v>44407</v>
      </c>
      <c r="F2404" s="15">
        <v>4.9903871136113196</v>
      </c>
      <c r="G2404" s="16" t="s">
        <v>3</v>
      </c>
      <c r="I2404" s="14">
        <v>44407</v>
      </c>
      <c r="J2404" s="15">
        <v>5.70767014189616</v>
      </c>
      <c r="K2404" s="16" t="s">
        <v>4</v>
      </c>
    </row>
    <row r="2405" spans="1:11" x14ac:dyDescent="0.2">
      <c r="A2405" s="1">
        <v>43206</v>
      </c>
      <c r="B2405">
        <v>5.1904182085921002</v>
      </c>
      <c r="C2405" t="s">
        <v>4</v>
      </c>
      <c r="E2405" s="17">
        <v>44408</v>
      </c>
      <c r="F2405" s="18">
        <v>4.9903871136113196</v>
      </c>
      <c r="G2405" s="19" t="s">
        <v>3</v>
      </c>
      <c r="I2405" s="17">
        <v>44408</v>
      </c>
      <c r="J2405" s="18">
        <v>5.70767014189616</v>
      </c>
      <c r="K2405" s="19" t="s">
        <v>4</v>
      </c>
    </row>
    <row r="2406" spans="1:11" x14ac:dyDescent="0.2">
      <c r="A2406" s="1">
        <v>43207</v>
      </c>
      <c r="B2406">
        <v>5.86909929341763</v>
      </c>
      <c r="C2406" t="s">
        <v>3</v>
      </c>
      <c r="E2406" s="14">
        <v>44409</v>
      </c>
      <c r="F2406" s="15">
        <v>4.9903871136113196</v>
      </c>
      <c r="G2406" s="16" t="s">
        <v>3</v>
      </c>
      <c r="I2406" s="14">
        <v>44409</v>
      </c>
      <c r="J2406" s="15">
        <v>5.69965837358522</v>
      </c>
      <c r="K2406" s="16" t="s">
        <v>4</v>
      </c>
    </row>
    <row r="2407" spans="1:11" x14ac:dyDescent="0.2">
      <c r="A2407" s="1">
        <v>43207</v>
      </c>
      <c r="B2407">
        <v>5.1904182085921002</v>
      </c>
      <c r="C2407" t="s">
        <v>4</v>
      </c>
      <c r="E2407" s="17">
        <v>44410</v>
      </c>
      <c r="F2407" s="18">
        <v>4.9903871136113196</v>
      </c>
      <c r="G2407" s="19" t="s">
        <v>3</v>
      </c>
      <c r="I2407" s="17">
        <v>44410</v>
      </c>
      <c r="J2407" s="18">
        <v>5.5556636005987396</v>
      </c>
      <c r="K2407" s="19" t="s">
        <v>4</v>
      </c>
    </row>
    <row r="2408" spans="1:11" x14ac:dyDescent="0.2">
      <c r="A2408" s="1">
        <v>43208</v>
      </c>
      <c r="B2408">
        <v>5.86909929341763</v>
      </c>
      <c r="C2408" t="s">
        <v>3</v>
      </c>
      <c r="E2408" s="14">
        <v>44411</v>
      </c>
      <c r="F2408" s="15">
        <v>4.9903871136113196</v>
      </c>
      <c r="G2408" s="16" t="s">
        <v>3</v>
      </c>
      <c r="I2408" s="14">
        <v>44411</v>
      </c>
      <c r="J2408" s="15">
        <v>5.5556636005987396</v>
      </c>
      <c r="K2408" s="16" t="s">
        <v>4</v>
      </c>
    </row>
    <row r="2409" spans="1:11" x14ac:dyDescent="0.2">
      <c r="A2409" s="1">
        <v>43208</v>
      </c>
      <c r="B2409">
        <v>5.1904182085921002</v>
      </c>
      <c r="C2409" t="s">
        <v>4</v>
      </c>
      <c r="E2409" s="17">
        <v>44412</v>
      </c>
      <c r="F2409" s="18">
        <v>4.9903871136113196</v>
      </c>
      <c r="G2409" s="19" t="s">
        <v>3</v>
      </c>
      <c r="I2409" s="17">
        <v>44412</v>
      </c>
      <c r="J2409" s="18">
        <v>5.5556636005987396</v>
      </c>
      <c r="K2409" s="19" t="s">
        <v>4</v>
      </c>
    </row>
    <row r="2410" spans="1:11" x14ac:dyDescent="0.2">
      <c r="A2410" s="1">
        <v>43209</v>
      </c>
      <c r="B2410">
        <v>5.86909929341763</v>
      </c>
      <c r="C2410" t="s">
        <v>3</v>
      </c>
      <c r="E2410" s="14">
        <v>44413</v>
      </c>
      <c r="F2410" s="15">
        <v>4.9903871136113196</v>
      </c>
      <c r="G2410" s="16" t="s">
        <v>3</v>
      </c>
      <c r="I2410" s="14">
        <v>44413</v>
      </c>
      <c r="J2410" s="15">
        <v>5.5556636005987396</v>
      </c>
      <c r="K2410" s="16" t="s">
        <v>4</v>
      </c>
    </row>
    <row r="2411" spans="1:11" x14ac:dyDescent="0.2">
      <c r="A2411" s="1">
        <v>43209</v>
      </c>
      <c r="B2411">
        <v>5.1904182085921002</v>
      </c>
      <c r="C2411" t="s">
        <v>4</v>
      </c>
      <c r="E2411" s="17">
        <v>44414</v>
      </c>
      <c r="F2411" s="18">
        <v>4.9903871136113196</v>
      </c>
      <c r="G2411" s="19" t="s">
        <v>3</v>
      </c>
      <c r="I2411" s="17">
        <v>44414</v>
      </c>
      <c r="J2411" s="18">
        <v>5.5556636005987396</v>
      </c>
      <c r="K2411" s="19" t="s">
        <v>4</v>
      </c>
    </row>
    <row r="2412" spans="1:11" x14ac:dyDescent="0.2">
      <c r="A2412" s="1">
        <v>43210</v>
      </c>
      <c r="B2412">
        <v>5.86909929341763</v>
      </c>
      <c r="C2412" t="s">
        <v>3</v>
      </c>
      <c r="E2412" s="14">
        <v>44415</v>
      </c>
      <c r="F2412" s="15">
        <v>4.9903871136113196</v>
      </c>
      <c r="G2412" s="16" t="s">
        <v>3</v>
      </c>
      <c r="I2412" s="14">
        <v>44415</v>
      </c>
      <c r="J2412" s="15">
        <v>5.5556636005987396</v>
      </c>
      <c r="K2412" s="16" t="s">
        <v>4</v>
      </c>
    </row>
    <row r="2413" spans="1:11" x14ac:dyDescent="0.2">
      <c r="A2413" s="1">
        <v>43210</v>
      </c>
      <c r="B2413">
        <v>5.1904182085921002</v>
      </c>
      <c r="C2413" t="s">
        <v>4</v>
      </c>
      <c r="E2413" s="17">
        <v>44416</v>
      </c>
      <c r="F2413" s="18">
        <v>4.9903871136113196</v>
      </c>
      <c r="G2413" s="19" t="s">
        <v>3</v>
      </c>
      <c r="I2413" s="17">
        <v>44416</v>
      </c>
      <c r="J2413" s="18">
        <v>5.5556636005987396</v>
      </c>
      <c r="K2413" s="19" t="s">
        <v>4</v>
      </c>
    </row>
    <row r="2414" spans="1:11" x14ac:dyDescent="0.2">
      <c r="A2414" s="1">
        <v>43211</v>
      </c>
      <c r="B2414">
        <v>5.86909929341763</v>
      </c>
      <c r="C2414" t="s">
        <v>3</v>
      </c>
      <c r="E2414" s="14">
        <v>44417</v>
      </c>
      <c r="F2414" s="15">
        <v>4.9903871136113196</v>
      </c>
      <c r="G2414" s="16" t="s">
        <v>3</v>
      </c>
      <c r="I2414" s="14">
        <v>44417</v>
      </c>
      <c r="J2414" s="15">
        <v>5.5556636005987396</v>
      </c>
      <c r="K2414" s="16" t="s">
        <v>4</v>
      </c>
    </row>
    <row r="2415" spans="1:11" x14ac:dyDescent="0.2">
      <c r="A2415" s="1">
        <v>43211</v>
      </c>
      <c r="B2415">
        <v>5.1904182085921002</v>
      </c>
      <c r="C2415" t="s">
        <v>4</v>
      </c>
      <c r="E2415" s="17">
        <v>44418</v>
      </c>
      <c r="F2415" s="18">
        <v>4.9903871136113196</v>
      </c>
      <c r="G2415" s="19" t="s">
        <v>3</v>
      </c>
      <c r="I2415" s="17">
        <v>44418</v>
      </c>
      <c r="J2415" s="18">
        <v>5.5556636005987396</v>
      </c>
      <c r="K2415" s="19" t="s">
        <v>4</v>
      </c>
    </row>
    <row r="2416" spans="1:11" x14ac:dyDescent="0.2">
      <c r="A2416" s="1">
        <v>43212</v>
      </c>
      <c r="B2416">
        <v>5.86909929341763</v>
      </c>
      <c r="C2416" t="s">
        <v>3</v>
      </c>
      <c r="E2416" s="14">
        <v>44419</v>
      </c>
      <c r="F2416" s="15">
        <v>4.9903871136113196</v>
      </c>
      <c r="G2416" s="16" t="s">
        <v>3</v>
      </c>
      <c r="I2416" s="14">
        <v>44419</v>
      </c>
      <c r="J2416" s="15">
        <v>5.5556636005987396</v>
      </c>
      <c r="K2416" s="16" t="s">
        <v>4</v>
      </c>
    </row>
    <row r="2417" spans="1:11" x14ac:dyDescent="0.2">
      <c r="A2417" s="1">
        <v>43212</v>
      </c>
      <c r="B2417">
        <v>5.1904182085921002</v>
      </c>
      <c r="C2417" t="s">
        <v>4</v>
      </c>
      <c r="E2417" s="17">
        <v>44420</v>
      </c>
      <c r="F2417" s="18">
        <v>4.9903871136113196</v>
      </c>
      <c r="G2417" s="19" t="s">
        <v>3</v>
      </c>
      <c r="I2417" s="17">
        <v>44420</v>
      </c>
      <c r="J2417" s="18">
        <v>5.5556636005987396</v>
      </c>
      <c r="K2417" s="19" t="s">
        <v>4</v>
      </c>
    </row>
    <row r="2418" spans="1:11" x14ac:dyDescent="0.2">
      <c r="A2418" s="1">
        <v>43213</v>
      </c>
      <c r="B2418">
        <v>5.86909929341763</v>
      </c>
      <c r="C2418" t="s">
        <v>3</v>
      </c>
      <c r="E2418" s="14">
        <v>44421</v>
      </c>
      <c r="F2418" s="15">
        <v>4.9903871136113196</v>
      </c>
      <c r="G2418" s="16" t="s">
        <v>3</v>
      </c>
      <c r="I2418" s="14">
        <v>44421</v>
      </c>
      <c r="J2418" s="15">
        <v>5.5556636005987396</v>
      </c>
      <c r="K2418" s="16" t="s">
        <v>4</v>
      </c>
    </row>
    <row r="2419" spans="1:11" x14ac:dyDescent="0.2">
      <c r="A2419" s="1">
        <v>43213</v>
      </c>
      <c r="B2419">
        <v>5.1904182085921002</v>
      </c>
      <c r="C2419" t="s">
        <v>4</v>
      </c>
      <c r="E2419" s="17">
        <v>44422</v>
      </c>
      <c r="F2419" s="18">
        <v>4.9903871136113196</v>
      </c>
      <c r="G2419" s="19" t="s">
        <v>3</v>
      </c>
      <c r="I2419" s="17">
        <v>44422</v>
      </c>
      <c r="J2419" s="18">
        <v>5.5556636005987396</v>
      </c>
      <c r="K2419" s="19" t="s">
        <v>4</v>
      </c>
    </row>
    <row r="2420" spans="1:11" x14ac:dyDescent="0.2">
      <c r="A2420" s="1">
        <v>43214</v>
      </c>
      <c r="B2420">
        <v>5.86909929341763</v>
      </c>
      <c r="C2420" t="s">
        <v>3</v>
      </c>
      <c r="E2420" s="14">
        <v>44423</v>
      </c>
      <c r="F2420" s="15">
        <v>4.9903871136113196</v>
      </c>
      <c r="G2420" s="16" t="s">
        <v>3</v>
      </c>
      <c r="I2420" s="14">
        <v>44423</v>
      </c>
      <c r="J2420" s="15">
        <v>5.5556636005987396</v>
      </c>
      <c r="K2420" s="16" t="s">
        <v>4</v>
      </c>
    </row>
    <row r="2421" spans="1:11" x14ac:dyDescent="0.2">
      <c r="A2421" s="1">
        <v>43214</v>
      </c>
      <c r="B2421">
        <v>5.1904182085921002</v>
      </c>
      <c r="C2421" t="s">
        <v>4</v>
      </c>
      <c r="E2421" s="17">
        <v>44424</v>
      </c>
      <c r="F2421" s="18">
        <v>4.9903871136113196</v>
      </c>
      <c r="G2421" s="19" t="s">
        <v>3</v>
      </c>
      <c r="I2421" s="17">
        <v>44424</v>
      </c>
      <c r="J2421" s="18">
        <v>5.5556636005987396</v>
      </c>
      <c r="K2421" s="19" t="s">
        <v>4</v>
      </c>
    </row>
    <row r="2422" spans="1:11" x14ac:dyDescent="0.2">
      <c r="A2422" s="1">
        <v>43215</v>
      </c>
      <c r="B2422">
        <v>5.86909929341763</v>
      </c>
      <c r="C2422" t="s">
        <v>3</v>
      </c>
      <c r="E2422" s="14">
        <v>44425</v>
      </c>
      <c r="F2422" s="15">
        <v>4.9903871136113196</v>
      </c>
      <c r="G2422" s="16" t="s">
        <v>3</v>
      </c>
      <c r="I2422" s="14">
        <v>44425</v>
      </c>
      <c r="J2422" s="15">
        <v>5.5556636005987396</v>
      </c>
      <c r="K2422" s="16" t="s">
        <v>4</v>
      </c>
    </row>
    <row r="2423" spans="1:11" x14ac:dyDescent="0.2">
      <c r="A2423" s="1">
        <v>43215</v>
      </c>
      <c r="B2423">
        <v>5.1904182085921002</v>
      </c>
      <c r="C2423" t="s">
        <v>4</v>
      </c>
      <c r="E2423" s="17">
        <v>44426</v>
      </c>
      <c r="F2423" s="18">
        <v>4.9903871136113196</v>
      </c>
      <c r="G2423" s="19" t="s">
        <v>3</v>
      </c>
      <c r="I2423" s="17">
        <v>44426</v>
      </c>
      <c r="J2423" s="18">
        <v>5.5556636005987396</v>
      </c>
      <c r="K2423" s="19" t="s">
        <v>4</v>
      </c>
    </row>
    <row r="2424" spans="1:11" x14ac:dyDescent="0.2">
      <c r="A2424" s="1">
        <v>43216</v>
      </c>
      <c r="B2424">
        <v>5.86909929341763</v>
      </c>
      <c r="C2424" t="s">
        <v>3</v>
      </c>
      <c r="E2424" s="14">
        <v>44427</v>
      </c>
      <c r="F2424" s="15">
        <v>4.9903871136113196</v>
      </c>
      <c r="G2424" s="16" t="s">
        <v>3</v>
      </c>
      <c r="I2424" s="14">
        <v>44427</v>
      </c>
      <c r="J2424" s="15">
        <v>5.5556636005987396</v>
      </c>
      <c r="K2424" s="16" t="s">
        <v>4</v>
      </c>
    </row>
    <row r="2425" spans="1:11" x14ac:dyDescent="0.2">
      <c r="A2425" s="1">
        <v>43216</v>
      </c>
      <c r="B2425">
        <v>5.1904182085921002</v>
      </c>
      <c r="C2425" t="s">
        <v>4</v>
      </c>
      <c r="E2425" s="17">
        <v>44428</v>
      </c>
      <c r="F2425" s="18">
        <v>4.9903871136113196</v>
      </c>
      <c r="G2425" s="19" t="s">
        <v>3</v>
      </c>
      <c r="I2425" s="17">
        <v>44428</v>
      </c>
      <c r="J2425" s="18">
        <v>5.5556636005987396</v>
      </c>
      <c r="K2425" s="19" t="s">
        <v>4</v>
      </c>
    </row>
    <row r="2426" spans="1:11" x14ac:dyDescent="0.2">
      <c r="A2426" s="1">
        <v>43217</v>
      </c>
      <c r="B2426">
        <v>5.86909929341763</v>
      </c>
      <c r="C2426" t="s">
        <v>3</v>
      </c>
      <c r="E2426" s="14">
        <v>44429</v>
      </c>
      <c r="F2426" s="15">
        <v>4.9903871136113196</v>
      </c>
      <c r="G2426" s="16" t="s">
        <v>3</v>
      </c>
      <c r="I2426" s="14">
        <v>44429</v>
      </c>
      <c r="J2426" s="15">
        <v>5.5556636005987396</v>
      </c>
      <c r="K2426" s="16" t="s">
        <v>4</v>
      </c>
    </row>
    <row r="2427" spans="1:11" x14ac:dyDescent="0.2">
      <c r="A2427" s="1">
        <v>43217</v>
      </c>
      <c r="B2427">
        <v>5.1904182085921002</v>
      </c>
      <c r="C2427" t="s">
        <v>4</v>
      </c>
      <c r="E2427" s="17">
        <v>44430</v>
      </c>
      <c r="F2427" s="18">
        <v>4.9903871136113196</v>
      </c>
      <c r="G2427" s="19" t="s">
        <v>3</v>
      </c>
      <c r="I2427" s="17">
        <v>44430</v>
      </c>
      <c r="J2427" s="18">
        <v>5.5556636005987396</v>
      </c>
      <c r="K2427" s="19" t="s">
        <v>4</v>
      </c>
    </row>
    <row r="2428" spans="1:11" x14ac:dyDescent="0.2">
      <c r="A2428" s="1">
        <v>43218</v>
      </c>
      <c r="B2428">
        <v>5.86909929341763</v>
      </c>
      <c r="C2428" t="s">
        <v>3</v>
      </c>
      <c r="E2428" s="14">
        <v>44431</v>
      </c>
      <c r="F2428" s="15">
        <v>4.9903871136113196</v>
      </c>
      <c r="G2428" s="16" t="s">
        <v>3</v>
      </c>
      <c r="I2428" s="14">
        <v>44431</v>
      </c>
      <c r="J2428" s="15">
        <v>5.5556636005987396</v>
      </c>
      <c r="K2428" s="16" t="s">
        <v>4</v>
      </c>
    </row>
    <row r="2429" spans="1:11" x14ac:dyDescent="0.2">
      <c r="A2429" s="1">
        <v>43218</v>
      </c>
      <c r="B2429">
        <v>5.1904182085921002</v>
      </c>
      <c r="C2429" t="s">
        <v>4</v>
      </c>
      <c r="E2429" s="17">
        <v>44432</v>
      </c>
      <c r="F2429" s="18">
        <v>4.9903871136113196</v>
      </c>
      <c r="G2429" s="19" t="s">
        <v>3</v>
      </c>
      <c r="I2429" s="17">
        <v>44432</v>
      </c>
      <c r="J2429" s="18">
        <v>5.5556636005987396</v>
      </c>
      <c r="K2429" s="19" t="s">
        <v>4</v>
      </c>
    </row>
    <row r="2430" spans="1:11" x14ac:dyDescent="0.2">
      <c r="A2430" s="1">
        <v>43219</v>
      </c>
      <c r="B2430">
        <v>5.86909929341763</v>
      </c>
      <c r="C2430" t="s">
        <v>3</v>
      </c>
      <c r="E2430" s="14">
        <v>44433</v>
      </c>
      <c r="F2430" s="15">
        <v>4.9903871136113196</v>
      </c>
      <c r="G2430" s="16" t="s">
        <v>3</v>
      </c>
      <c r="I2430" s="14">
        <v>44433</v>
      </c>
      <c r="J2430" s="15">
        <v>5.5556636005987396</v>
      </c>
      <c r="K2430" s="16" t="s">
        <v>4</v>
      </c>
    </row>
    <row r="2431" spans="1:11" x14ac:dyDescent="0.2">
      <c r="A2431" s="1">
        <v>43219</v>
      </c>
      <c r="B2431">
        <v>5.1904182085921002</v>
      </c>
      <c r="C2431" t="s">
        <v>4</v>
      </c>
      <c r="E2431" s="17">
        <v>44434</v>
      </c>
      <c r="F2431" s="18">
        <v>4.9903871136113196</v>
      </c>
      <c r="G2431" s="19" t="s">
        <v>3</v>
      </c>
      <c r="I2431" s="17">
        <v>44434</v>
      </c>
      <c r="J2431" s="18">
        <v>5.5556636005987396</v>
      </c>
      <c r="K2431" s="19" t="s">
        <v>4</v>
      </c>
    </row>
    <row r="2432" spans="1:11" x14ac:dyDescent="0.2">
      <c r="A2432" s="1">
        <v>43220</v>
      </c>
      <c r="B2432">
        <v>5.86909929341763</v>
      </c>
      <c r="C2432" t="s">
        <v>3</v>
      </c>
      <c r="E2432" s="14">
        <v>44435</v>
      </c>
      <c r="F2432" s="15">
        <v>4.9903871136113196</v>
      </c>
      <c r="G2432" s="16" t="s">
        <v>3</v>
      </c>
      <c r="I2432" s="14">
        <v>44435</v>
      </c>
      <c r="J2432" s="15">
        <v>5.5556636005987396</v>
      </c>
      <c r="K2432" s="16" t="s">
        <v>4</v>
      </c>
    </row>
    <row r="2433" spans="1:11" x14ac:dyDescent="0.2">
      <c r="A2433" s="1">
        <v>43220</v>
      </c>
      <c r="B2433">
        <v>5.1904182085921002</v>
      </c>
      <c r="C2433" t="s">
        <v>4</v>
      </c>
      <c r="E2433" s="17">
        <v>44436</v>
      </c>
      <c r="F2433" s="18">
        <v>4.9903871136113196</v>
      </c>
      <c r="G2433" s="19" t="s">
        <v>3</v>
      </c>
      <c r="I2433" s="17">
        <v>44436</v>
      </c>
      <c r="J2433" s="18">
        <v>5.5993275738991297</v>
      </c>
      <c r="K2433" s="19" t="s">
        <v>4</v>
      </c>
    </row>
    <row r="2434" spans="1:11" x14ac:dyDescent="0.2">
      <c r="A2434" s="1">
        <v>43221</v>
      </c>
      <c r="B2434">
        <v>5.86909929341763</v>
      </c>
      <c r="C2434" t="s">
        <v>3</v>
      </c>
      <c r="E2434" s="14">
        <v>44437</v>
      </c>
      <c r="F2434" s="15">
        <v>4.9903871136113196</v>
      </c>
      <c r="G2434" s="16" t="s">
        <v>3</v>
      </c>
      <c r="I2434" s="14">
        <v>44437</v>
      </c>
      <c r="J2434" s="15">
        <v>5.5993275738991297</v>
      </c>
      <c r="K2434" s="16" t="s">
        <v>4</v>
      </c>
    </row>
    <row r="2435" spans="1:11" x14ac:dyDescent="0.2">
      <c r="A2435" s="1">
        <v>43221</v>
      </c>
      <c r="B2435">
        <v>5.1914488370602898</v>
      </c>
      <c r="C2435" t="s">
        <v>4</v>
      </c>
      <c r="E2435" s="17">
        <v>44438</v>
      </c>
      <c r="F2435" s="18">
        <v>4.9903871136113196</v>
      </c>
      <c r="G2435" s="19" t="s">
        <v>3</v>
      </c>
      <c r="I2435" s="17">
        <v>44438</v>
      </c>
      <c r="J2435" s="18">
        <v>5.6034076841547398</v>
      </c>
      <c r="K2435" s="19" t="s">
        <v>4</v>
      </c>
    </row>
    <row r="2436" spans="1:11" x14ac:dyDescent="0.2">
      <c r="A2436" s="1">
        <v>43222</v>
      </c>
      <c r="B2436">
        <v>5.86909929341763</v>
      </c>
      <c r="C2436" t="s">
        <v>3</v>
      </c>
      <c r="E2436" s="14">
        <v>44439</v>
      </c>
      <c r="F2436" s="15">
        <v>4.9903871136113196</v>
      </c>
      <c r="G2436" s="16" t="s">
        <v>3</v>
      </c>
      <c r="I2436" s="14">
        <v>44439</v>
      </c>
      <c r="J2436" s="15">
        <v>5.6034076841547398</v>
      </c>
      <c r="K2436" s="16" t="s">
        <v>4</v>
      </c>
    </row>
    <row r="2437" spans="1:11" x14ac:dyDescent="0.2">
      <c r="A2437" s="1">
        <v>43222</v>
      </c>
      <c r="B2437">
        <v>5.1914488370602898</v>
      </c>
      <c r="C2437" t="s">
        <v>4</v>
      </c>
      <c r="E2437" s="17">
        <v>44440</v>
      </c>
      <c r="F2437" s="18">
        <v>4.9903871136113196</v>
      </c>
      <c r="G2437" s="19" t="s">
        <v>3</v>
      </c>
      <c r="I2437" s="17">
        <v>44440</v>
      </c>
      <c r="J2437" s="18">
        <v>5.6757128787353901</v>
      </c>
      <c r="K2437" s="19" t="s">
        <v>4</v>
      </c>
    </row>
    <row r="2438" spans="1:11" x14ac:dyDescent="0.2">
      <c r="A2438" s="1">
        <v>43223</v>
      </c>
      <c r="B2438">
        <v>5.86909929341763</v>
      </c>
      <c r="C2438" t="s">
        <v>3</v>
      </c>
      <c r="E2438" s="14">
        <v>44441</v>
      </c>
      <c r="F2438" s="15">
        <v>4.9903871136113196</v>
      </c>
      <c r="G2438" s="16" t="s">
        <v>3</v>
      </c>
      <c r="I2438" s="14">
        <v>44441</v>
      </c>
      <c r="J2438" s="15">
        <v>5.6757128787353901</v>
      </c>
      <c r="K2438" s="16" t="s">
        <v>4</v>
      </c>
    </row>
    <row r="2439" spans="1:11" x14ac:dyDescent="0.2">
      <c r="A2439" s="1">
        <v>43223</v>
      </c>
      <c r="B2439">
        <v>5.1914488370602898</v>
      </c>
      <c r="C2439" t="s">
        <v>4</v>
      </c>
      <c r="E2439" s="17">
        <v>44442</v>
      </c>
      <c r="F2439" s="18">
        <v>4.9903871136113196</v>
      </c>
      <c r="G2439" s="19" t="s">
        <v>3</v>
      </c>
      <c r="I2439" s="17">
        <v>44442</v>
      </c>
      <c r="J2439" s="18">
        <v>5.6757128787353901</v>
      </c>
      <c r="K2439" s="19" t="s">
        <v>4</v>
      </c>
    </row>
    <row r="2440" spans="1:11" x14ac:dyDescent="0.2">
      <c r="A2440" s="1">
        <v>43224</v>
      </c>
      <c r="B2440">
        <v>5.86909929341763</v>
      </c>
      <c r="C2440" t="s">
        <v>3</v>
      </c>
      <c r="E2440" s="14">
        <v>44443</v>
      </c>
      <c r="F2440" s="15">
        <v>4.9903871136113196</v>
      </c>
      <c r="G2440" s="16" t="s">
        <v>3</v>
      </c>
      <c r="I2440" s="14">
        <v>44443</v>
      </c>
      <c r="J2440" s="15">
        <v>5.6434436237654699</v>
      </c>
      <c r="K2440" s="16" t="s">
        <v>4</v>
      </c>
    </row>
    <row r="2441" spans="1:11" x14ac:dyDescent="0.2">
      <c r="A2441" s="1">
        <v>43224</v>
      </c>
      <c r="B2441">
        <v>5.1914488370602898</v>
      </c>
      <c r="C2441" t="s">
        <v>4</v>
      </c>
      <c r="E2441" s="17">
        <v>44444</v>
      </c>
      <c r="F2441" s="18">
        <v>4.9903871136113196</v>
      </c>
      <c r="G2441" s="19" t="s">
        <v>3</v>
      </c>
      <c r="I2441" s="17">
        <v>44444</v>
      </c>
      <c r="J2441" s="18">
        <v>5.6434436237654699</v>
      </c>
      <c r="K2441" s="19" t="s">
        <v>4</v>
      </c>
    </row>
    <row r="2442" spans="1:11" x14ac:dyDescent="0.2">
      <c r="A2442" s="1">
        <v>43225</v>
      </c>
      <c r="B2442">
        <v>5.86909929341763</v>
      </c>
      <c r="C2442" t="s">
        <v>3</v>
      </c>
      <c r="E2442" s="14">
        <v>44445</v>
      </c>
      <c r="F2442" s="15">
        <v>4.9903871136113196</v>
      </c>
      <c r="G2442" s="16" t="s">
        <v>3</v>
      </c>
      <c r="I2442" s="14">
        <v>44445</v>
      </c>
      <c r="J2442" s="15">
        <v>5.6434436237654699</v>
      </c>
      <c r="K2442" s="16" t="s">
        <v>4</v>
      </c>
    </row>
    <row r="2443" spans="1:11" x14ac:dyDescent="0.2">
      <c r="A2443" s="1">
        <v>43225</v>
      </c>
      <c r="B2443">
        <v>5.1914488370602898</v>
      </c>
      <c r="C2443" t="s">
        <v>4</v>
      </c>
      <c r="E2443" s="17">
        <v>44446</v>
      </c>
      <c r="F2443" s="18">
        <v>4.9903871136113196</v>
      </c>
      <c r="G2443" s="19" t="s">
        <v>3</v>
      </c>
      <c r="I2443" s="17">
        <v>44446</v>
      </c>
      <c r="J2443" s="18">
        <v>5.6434436237654699</v>
      </c>
      <c r="K2443" s="19" t="s">
        <v>4</v>
      </c>
    </row>
    <row r="2444" spans="1:11" x14ac:dyDescent="0.2">
      <c r="A2444" s="1">
        <v>43226</v>
      </c>
      <c r="B2444">
        <v>5.86909929341763</v>
      </c>
      <c r="C2444" t="s">
        <v>3</v>
      </c>
      <c r="E2444" s="14">
        <v>44447</v>
      </c>
      <c r="F2444" s="15">
        <v>4.9903871136113196</v>
      </c>
      <c r="G2444" s="16" t="s">
        <v>3</v>
      </c>
      <c r="I2444" s="14">
        <v>44447</v>
      </c>
      <c r="J2444" s="15">
        <v>5.6434436237654699</v>
      </c>
      <c r="K2444" s="16" t="s">
        <v>4</v>
      </c>
    </row>
    <row r="2445" spans="1:11" x14ac:dyDescent="0.2">
      <c r="A2445" s="1">
        <v>43226</v>
      </c>
      <c r="B2445">
        <v>5.1914488370602898</v>
      </c>
      <c r="C2445" t="s">
        <v>4</v>
      </c>
      <c r="E2445" s="17">
        <v>44448</v>
      </c>
      <c r="F2445" s="18">
        <v>4.9903871136113196</v>
      </c>
      <c r="G2445" s="19" t="s">
        <v>3</v>
      </c>
      <c r="I2445" s="17">
        <v>44448</v>
      </c>
      <c r="J2445" s="18">
        <v>5.6434436237654699</v>
      </c>
      <c r="K2445" s="19" t="s">
        <v>4</v>
      </c>
    </row>
    <row r="2446" spans="1:11" x14ac:dyDescent="0.2">
      <c r="A2446" s="1">
        <v>43227</v>
      </c>
      <c r="B2446">
        <v>5.86909929341763</v>
      </c>
      <c r="C2446" t="s">
        <v>3</v>
      </c>
      <c r="E2446" s="14">
        <v>44449</v>
      </c>
      <c r="F2446" s="15">
        <v>4.9903871136113196</v>
      </c>
      <c r="G2446" s="16" t="s">
        <v>3</v>
      </c>
      <c r="I2446" s="14">
        <v>44449</v>
      </c>
      <c r="J2446" s="15">
        <v>5.6591863999302401</v>
      </c>
      <c r="K2446" s="16" t="s">
        <v>4</v>
      </c>
    </row>
    <row r="2447" spans="1:11" x14ac:dyDescent="0.2">
      <c r="A2447" s="1">
        <v>43227</v>
      </c>
      <c r="B2447">
        <v>5.1914488370602898</v>
      </c>
      <c r="C2447" t="s">
        <v>4</v>
      </c>
      <c r="E2447" s="17">
        <v>44450</v>
      </c>
      <c r="F2447" s="18">
        <v>4.9903871136113196</v>
      </c>
      <c r="G2447" s="19" t="s">
        <v>3</v>
      </c>
      <c r="I2447" s="17">
        <v>44450</v>
      </c>
      <c r="J2447" s="18">
        <v>5.6400031630838301</v>
      </c>
      <c r="K2447" s="19" t="s">
        <v>4</v>
      </c>
    </row>
    <row r="2448" spans="1:11" x14ac:dyDescent="0.2">
      <c r="A2448" s="1">
        <v>43228</v>
      </c>
      <c r="B2448">
        <v>5.86909929341763</v>
      </c>
      <c r="C2448" t="s">
        <v>3</v>
      </c>
      <c r="E2448" s="14">
        <v>44451</v>
      </c>
      <c r="F2448" s="15">
        <v>4.9903871136113196</v>
      </c>
      <c r="G2448" s="16" t="s">
        <v>3</v>
      </c>
      <c r="I2448" s="14">
        <v>44451</v>
      </c>
      <c r="J2448" s="15">
        <v>5.6400031630838301</v>
      </c>
      <c r="K2448" s="16" t="s">
        <v>4</v>
      </c>
    </row>
    <row r="2449" spans="1:11" x14ac:dyDescent="0.2">
      <c r="A2449" s="1">
        <v>43228</v>
      </c>
      <c r="B2449">
        <v>5.1914488370602898</v>
      </c>
      <c r="C2449" t="s">
        <v>4</v>
      </c>
      <c r="E2449" s="17">
        <v>44452</v>
      </c>
      <c r="F2449" s="18">
        <v>4.9903871136113196</v>
      </c>
      <c r="G2449" s="19" t="s">
        <v>3</v>
      </c>
      <c r="I2449" s="17">
        <v>44452</v>
      </c>
      <c r="J2449" s="18">
        <v>5.6400031630838301</v>
      </c>
      <c r="K2449" s="19" t="s">
        <v>4</v>
      </c>
    </row>
    <row r="2450" spans="1:11" x14ac:dyDescent="0.2">
      <c r="A2450" s="1">
        <v>43229</v>
      </c>
      <c r="B2450">
        <v>5.86909929341763</v>
      </c>
      <c r="C2450" t="s">
        <v>3</v>
      </c>
      <c r="E2450" s="14">
        <v>44453</v>
      </c>
      <c r="F2450" s="15">
        <v>4.9903871136113196</v>
      </c>
      <c r="G2450" s="16" t="s">
        <v>3</v>
      </c>
      <c r="I2450" s="14">
        <v>44453</v>
      </c>
      <c r="J2450" s="15">
        <v>5.6400031630838301</v>
      </c>
      <c r="K2450" s="16" t="s">
        <v>4</v>
      </c>
    </row>
    <row r="2451" spans="1:11" x14ac:dyDescent="0.2">
      <c r="A2451" s="1">
        <v>43229</v>
      </c>
      <c r="B2451">
        <v>5.1914488370602898</v>
      </c>
      <c r="C2451" t="s">
        <v>4</v>
      </c>
      <c r="E2451" s="17">
        <v>44454</v>
      </c>
      <c r="F2451" s="18">
        <v>4.9903871136113196</v>
      </c>
      <c r="G2451" s="19" t="s">
        <v>3</v>
      </c>
      <c r="I2451" s="17">
        <v>44454</v>
      </c>
      <c r="J2451" s="18">
        <v>5.6400031630838301</v>
      </c>
      <c r="K2451" s="19" t="s">
        <v>4</v>
      </c>
    </row>
    <row r="2452" spans="1:11" x14ac:dyDescent="0.2">
      <c r="A2452" s="1">
        <v>43230</v>
      </c>
      <c r="B2452">
        <v>5.86909929341763</v>
      </c>
      <c r="C2452" t="s">
        <v>3</v>
      </c>
      <c r="E2452" s="14">
        <v>44455</v>
      </c>
      <c r="F2452" s="15">
        <v>4.9903871136113196</v>
      </c>
      <c r="G2452" s="16" t="s">
        <v>3</v>
      </c>
      <c r="I2452" s="14">
        <v>44455</v>
      </c>
      <c r="J2452" s="15">
        <v>5.6400031630838301</v>
      </c>
      <c r="K2452" s="16" t="s">
        <v>4</v>
      </c>
    </row>
    <row r="2453" spans="1:11" x14ac:dyDescent="0.2">
      <c r="A2453" s="1">
        <v>43230</v>
      </c>
      <c r="B2453">
        <v>5.1914488370602898</v>
      </c>
      <c r="C2453" t="s">
        <v>4</v>
      </c>
      <c r="E2453" s="17">
        <v>44456</v>
      </c>
      <c r="F2453" s="18">
        <v>4.9903871136113196</v>
      </c>
      <c r="G2453" s="19" t="s">
        <v>3</v>
      </c>
      <c r="I2453" s="17">
        <v>44456</v>
      </c>
      <c r="J2453" s="18">
        <v>5.6450497410327296</v>
      </c>
      <c r="K2453" s="19" t="s">
        <v>4</v>
      </c>
    </row>
    <row r="2454" spans="1:11" x14ac:dyDescent="0.2">
      <c r="A2454" s="1">
        <v>43231</v>
      </c>
      <c r="B2454">
        <v>5.86909929341763</v>
      </c>
      <c r="C2454" t="s">
        <v>3</v>
      </c>
      <c r="E2454" s="14">
        <v>44457</v>
      </c>
      <c r="F2454" s="15">
        <v>4.9903871136113196</v>
      </c>
      <c r="G2454" s="16" t="s">
        <v>3</v>
      </c>
      <c r="I2454" s="14">
        <v>44457</v>
      </c>
      <c r="J2454" s="15">
        <v>5.6450497410327296</v>
      </c>
      <c r="K2454" s="16" t="s">
        <v>4</v>
      </c>
    </row>
    <row r="2455" spans="1:11" x14ac:dyDescent="0.2">
      <c r="A2455" s="1">
        <v>43231</v>
      </c>
      <c r="B2455">
        <v>5.17854399816036</v>
      </c>
      <c r="C2455" t="s">
        <v>4</v>
      </c>
      <c r="E2455" s="17">
        <v>44458</v>
      </c>
      <c r="F2455" s="18">
        <v>4.9903871136113196</v>
      </c>
      <c r="G2455" s="19" t="s">
        <v>3</v>
      </c>
      <c r="I2455" s="17">
        <v>44458</v>
      </c>
      <c r="J2455" s="18">
        <v>5.6450497410327296</v>
      </c>
      <c r="K2455" s="19" t="s">
        <v>4</v>
      </c>
    </row>
    <row r="2456" spans="1:11" x14ac:dyDescent="0.2">
      <c r="A2456" s="1">
        <v>43232</v>
      </c>
      <c r="B2456">
        <v>5.86909929341763</v>
      </c>
      <c r="C2456" t="s">
        <v>3</v>
      </c>
      <c r="E2456" s="14">
        <v>44459</v>
      </c>
      <c r="F2456" s="15">
        <v>4.9903871136113196</v>
      </c>
      <c r="G2456" s="16" t="s">
        <v>3</v>
      </c>
      <c r="I2456" s="14">
        <v>44459</v>
      </c>
      <c r="J2456" s="15">
        <v>5.6450497410327296</v>
      </c>
      <c r="K2456" s="16" t="s">
        <v>4</v>
      </c>
    </row>
    <row r="2457" spans="1:11" x14ac:dyDescent="0.2">
      <c r="A2457" s="1">
        <v>43232</v>
      </c>
      <c r="B2457">
        <v>5.17854399816036</v>
      </c>
      <c r="C2457" t="s">
        <v>4</v>
      </c>
      <c r="E2457" s="17">
        <v>44460</v>
      </c>
      <c r="F2457" s="18">
        <v>4.9903871136113196</v>
      </c>
      <c r="G2457" s="19" t="s">
        <v>3</v>
      </c>
      <c r="I2457" s="17">
        <v>44460</v>
      </c>
      <c r="J2457" s="18">
        <v>5.6450497410327296</v>
      </c>
      <c r="K2457" s="19" t="s">
        <v>4</v>
      </c>
    </row>
    <row r="2458" spans="1:11" x14ac:dyDescent="0.2">
      <c r="A2458" s="1">
        <v>43233</v>
      </c>
      <c r="B2458">
        <v>5.86909929341763</v>
      </c>
      <c r="C2458" t="s">
        <v>3</v>
      </c>
      <c r="E2458" s="14">
        <v>44461</v>
      </c>
      <c r="F2458" s="15">
        <v>4.9903871136113196</v>
      </c>
      <c r="G2458" s="16" t="s">
        <v>3</v>
      </c>
      <c r="I2458" s="14">
        <v>44461</v>
      </c>
      <c r="J2458" s="15">
        <v>5.6450497410327296</v>
      </c>
      <c r="K2458" s="16" t="s">
        <v>4</v>
      </c>
    </row>
    <row r="2459" spans="1:11" x14ac:dyDescent="0.2">
      <c r="A2459" s="1">
        <v>43233</v>
      </c>
      <c r="B2459">
        <v>5.17854399816036</v>
      </c>
      <c r="C2459" t="s">
        <v>4</v>
      </c>
      <c r="E2459" s="17">
        <v>44462</v>
      </c>
      <c r="F2459" s="18">
        <v>4.9903871136113196</v>
      </c>
      <c r="G2459" s="19" t="s">
        <v>3</v>
      </c>
      <c r="I2459" s="17">
        <v>44462</v>
      </c>
      <c r="J2459" s="18">
        <v>5.6450497410327296</v>
      </c>
      <c r="K2459" s="19" t="s">
        <v>4</v>
      </c>
    </row>
    <row r="2460" spans="1:11" x14ac:dyDescent="0.2">
      <c r="A2460" s="1">
        <v>43234</v>
      </c>
      <c r="B2460">
        <v>5.86909929341763</v>
      </c>
      <c r="C2460" t="s">
        <v>3</v>
      </c>
      <c r="E2460" s="14">
        <v>44463</v>
      </c>
      <c r="F2460" s="15">
        <v>4.9903871136113196</v>
      </c>
      <c r="G2460" s="16" t="s">
        <v>3</v>
      </c>
      <c r="I2460" s="14">
        <v>44463</v>
      </c>
      <c r="J2460" s="15">
        <v>5.6450497410327296</v>
      </c>
      <c r="K2460" s="16" t="s">
        <v>4</v>
      </c>
    </row>
    <row r="2461" spans="1:11" x14ac:dyDescent="0.2">
      <c r="A2461" s="1">
        <v>43234</v>
      </c>
      <c r="B2461">
        <v>5.17854399816036</v>
      </c>
      <c r="C2461" t="s">
        <v>4</v>
      </c>
      <c r="E2461" s="17">
        <v>44464</v>
      </c>
      <c r="F2461" s="18">
        <v>4.9903871136113196</v>
      </c>
      <c r="G2461" s="19" t="s">
        <v>3</v>
      </c>
      <c r="I2461" s="17">
        <v>44464</v>
      </c>
      <c r="J2461" s="18">
        <v>5.6450497410327296</v>
      </c>
      <c r="K2461" s="19" t="s">
        <v>4</v>
      </c>
    </row>
    <row r="2462" spans="1:11" x14ac:dyDescent="0.2">
      <c r="A2462" s="1">
        <v>43235</v>
      </c>
      <c r="B2462">
        <v>5.86909929341763</v>
      </c>
      <c r="C2462" t="s">
        <v>3</v>
      </c>
      <c r="E2462" s="14">
        <v>44465</v>
      </c>
      <c r="F2462" s="15">
        <v>4.9903871136113196</v>
      </c>
      <c r="G2462" s="16" t="s">
        <v>3</v>
      </c>
      <c r="I2462" s="14">
        <v>44465</v>
      </c>
      <c r="J2462" s="15">
        <v>5.6450497410327296</v>
      </c>
      <c r="K2462" s="16" t="s">
        <v>4</v>
      </c>
    </row>
    <row r="2463" spans="1:11" x14ac:dyDescent="0.2">
      <c r="A2463" s="1">
        <v>43235</v>
      </c>
      <c r="B2463">
        <v>5.17854399816036</v>
      </c>
      <c r="C2463" t="s">
        <v>4</v>
      </c>
      <c r="E2463" s="17">
        <v>44466</v>
      </c>
      <c r="F2463" s="18">
        <v>4.9903871136113196</v>
      </c>
      <c r="G2463" s="19" t="s">
        <v>3</v>
      </c>
      <c r="I2463" s="17">
        <v>44466</v>
      </c>
      <c r="J2463" s="18">
        <v>5.6450497410327296</v>
      </c>
      <c r="K2463" s="19" t="s">
        <v>4</v>
      </c>
    </row>
    <row r="2464" spans="1:11" x14ac:dyDescent="0.2">
      <c r="A2464" s="1">
        <v>43236</v>
      </c>
      <c r="B2464">
        <v>5.86909929341763</v>
      </c>
      <c r="C2464" t="s">
        <v>3</v>
      </c>
      <c r="E2464" s="14">
        <v>44467</v>
      </c>
      <c r="F2464" s="15">
        <v>4.9903871136113196</v>
      </c>
      <c r="G2464" s="16" t="s">
        <v>3</v>
      </c>
      <c r="I2464" s="14">
        <v>44467</v>
      </c>
      <c r="J2464" s="15">
        <v>5.6450497410327296</v>
      </c>
      <c r="K2464" s="16" t="s">
        <v>4</v>
      </c>
    </row>
    <row r="2465" spans="1:11" x14ac:dyDescent="0.2">
      <c r="A2465" s="1">
        <v>43236</v>
      </c>
      <c r="B2465">
        <v>5.17854399816036</v>
      </c>
      <c r="C2465" t="s">
        <v>4</v>
      </c>
      <c r="E2465" s="17">
        <v>44468</v>
      </c>
      <c r="F2465" s="18">
        <v>4.9903871136113196</v>
      </c>
      <c r="G2465" s="19" t="s">
        <v>3</v>
      </c>
      <c r="I2465" s="17">
        <v>44468</v>
      </c>
      <c r="J2465" s="18">
        <v>5.6450497410327296</v>
      </c>
      <c r="K2465" s="19" t="s">
        <v>4</v>
      </c>
    </row>
    <row r="2466" spans="1:11" x14ac:dyDescent="0.2">
      <c r="A2466" s="1">
        <v>43237</v>
      </c>
      <c r="B2466">
        <v>5.86909929341763</v>
      </c>
      <c r="C2466" t="s">
        <v>3</v>
      </c>
      <c r="E2466" s="14">
        <v>44469</v>
      </c>
      <c r="F2466" s="15">
        <v>4.9903871136113196</v>
      </c>
      <c r="G2466" s="16" t="s">
        <v>3</v>
      </c>
      <c r="I2466" s="14">
        <v>44469</v>
      </c>
      <c r="J2466" s="15">
        <v>5.6450497410327296</v>
      </c>
      <c r="K2466" s="16" t="s">
        <v>4</v>
      </c>
    </row>
    <row r="2467" spans="1:11" x14ac:dyDescent="0.2">
      <c r="A2467" s="1">
        <v>43237</v>
      </c>
      <c r="B2467">
        <v>5.17854399816036</v>
      </c>
      <c r="C2467" t="s">
        <v>4</v>
      </c>
      <c r="E2467" s="17">
        <v>44470</v>
      </c>
      <c r="F2467" s="18">
        <v>4.9903871136113196</v>
      </c>
      <c r="G2467" s="19" t="s">
        <v>3</v>
      </c>
      <c r="I2467" s="17">
        <v>44470</v>
      </c>
      <c r="J2467" s="18">
        <v>5.6450497410327296</v>
      </c>
      <c r="K2467" s="19" t="s">
        <v>4</v>
      </c>
    </row>
    <row r="2468" spans="1:11" x14ac:dyDescent="0.2">
      <c r="A2468" s="1">
        <v>43238</v>
      </c>
      <c r="B2468">
        <v>5.86909929341763</v>
      </c>
      <c r="C2468" t="s">
        <v>3</v>
      </c>
      <c r="E2468" s="14">
        <v>44471</v>
      </c>
      <c r="F2468" s="15">
        <v>4.9903871136113196</v>
      </c>
      <c r="G2468" s="16" t="s">
        <v>3</v>
      </c>
      <c r="I2468" s="14">
        <v>44471</v>
      </c>
      <c r="J2468" s="15">
        <v>5.6450497410327296</v>
      </c>
      <c r="K2468" s="16" t="s">
        <v>4</v>
      </c>
    </row>
    <row r="2469" spans="1:11" x14ac:dyDescent="0.2">
      <c r="A2469" s="1">
        <v>43238</v>
      </c>
      <c r="B2469">
        <v>5.17854399816036</v>
      </c>
      <c r="C2469" t="s">
        <v>4</v>
      </c>
      <c r="E2469" s="17">
        <v>44472</v>
      </c>
      <c r="F2469" s="18">
        <v>4.9903871136113196</v>
      </c>
      <c r="G2469" s="19" t="s">
        <v>3</v>
      </c>
      <c r="I2469" s="17">
        <v>44472</v>
      </c>
      <c r="J2469" s="18">
        <v>5.6450497410327296</v>
      </c>
      <c r="K2469" s="19" t="s">
        <v>4</v>
      </c>
    </row>
    <row r="2470" spans="1:11" x14ac:dyDescent="0.2">
      <c r="A2470" s="1">
        <v>43239</v>
      </c>
      <c r="B2470">
        <v>5.86909929341763</v>
      </c>
      <c r="C2470" t="s">
        <v>3</v>
      </c>
      <c r="E2470" s="14">
        <v>44473</v>
      </c>
      <c r="F2470" s="15">
        <v>4.9903871136113196</v>
      </c>
      <c r="G2470" s="16" t="s">
        <v>3</v>
      </c>
      <c r="I2470" s="14">
        <v>44473</v>
      </c>
      <c r="J2470" s="15">
        <v>5.6450497410327296</v>
      </c>
      <c r="K2470" s="16" t="s">
        <v>4</v>
      </c>
    </row>
    <row r="2471" spans="1:11" x14ac:dyDescent="0.2">
      <c r="A2471" s="1">
        <v>43239</v>
      </c>
      <c r="B2471">
        <v>5.17854399816036</v>
      </c>
      <c r="C2471" t="s">
        <v>4</v>
      </c>
      <c r="E2471" s="17">
        <v>44474</v>
      </c>
      <c r="F2471" s="18">
        <v>4.9903871136113196</v>
      </c>
      <c r="G2471" s="19" t="s">
        <v>3</v>
      </c>
      <c r="I2471" s="17">
        <v>44474</v>
      </c>
      <c r="J2471" s="18">
        <v>5.6450497410327296</v>
      </c>
      <c r="K2471" s="19" t="s">
        <v>4</v>
      </c>
    </row>
    <row r="2472" spans="1:11" x14ac:dyDescent="0.2">
      <c r="A2472" s="1">
        <v>43240</v>
      </c>
      <c r="B2472">
        <v>5.86909929341763</v>
      </c>
      <c r="C2472" t="s">
        <v>3</v>
      </c>
      <c r="E2472" s="14">
        <v>44475</v>
      </c>
      <c r="F2472" s="15">
        <v>4.9903871136113196</v>
      </c>
      <c r="G2472" s="16" t="s">
        <v>3</v>
      </c>
      <c r="I2472" s="14">
        <v>44475</v>
      </c>
      <c r="J2472" s="15">
        <v>5.6450497410327296</v>
      </c>
      <c r="K2472" s="16" t="s">
        <v>4</v>
      </c>
    </row>
    <row r="2473" spans="1:11" x14ac:dyDescent="0.2">
      <c r="A2473" s="1">
        <v>43240</v>
      </c>
      <c r="B2473">
        <v>5.17854399816036</v>
      </c>
      <c r="C2473" t="s">
        <v>4</v>
      </c>
      <c r="E2473" s="17">
        <v>44476</v>
      </c>
      <c r="F2473" s="18">
        <v>4.9903871136113196</v>
      </c>
      <c r="G2473" s="19" t="s">
        <v>3</v>
      </c>
      <c r="I2473" s="17">
        <v>44476</v>
      </c>
      <c r="J2473" s="18">
        <v>5.6450497410327296</v>
      </c>
      <c r="K2473" s="19" t="s">
        <v>4</v>
      </c>
    </row>
    <row r="2474" spans="1:11" x14ac:dyDescent="0.2">
      <c r="A2474" s="1">
        <v>43241</v>
      </c>
      <c r="B2474">
        <v>5.86909929341763</v>
      </c>
      <c r="C2474" t="s">
        <v>3</v>
      </c>
      <c r="E2474" s="14">
        <v>44477</v>
      </c>
      <c r="F2474" s="15">
        <v>4.9903871136113196</v>
      </c>
      <c r="G2474" s="16" t="s">
        <v>3</v>
      </c>
      <c r="I2474" s="14">
        <v>44477</v>
      </c>
      <c r="J2474" s="15">
        <v>5.6450497410327296</v>
      </c>
      <c r="K2474" s="16" t="s">
        <v>4</v>
      </c>
    </row>
    <row r="2475" spans="1:11" x14ac:dyDescent="0.2">
      <c r="A2475" s="1">
        <v>43241</v>
      </c>
      <c r="B2475">
        <v>5.17854399816036</v>
      </c>
      <c r="C2475" t="s">
        <v>4</v>
      </c>
      <c r="E2475" s="17">
        <v>44478</v>
      </c>
      <c r="F2475" s="18">
        <v>4.9903871136113196</v>
      </c>
      <c r="G2475" s="19" t="s">
        <v>3</v>
      </c>
      <c r="I2475" s="17">
        <v>44478</v>
      </c>
      <c r="J2475" s="18">
        <v>5.6450497410327296</v>
      </c>
      <c r="K2475" s="19" t="s">
        <v>4</v>
      </c>
    </row>
    <row r="2476" spans="1:11" x14ac:dyDescent="0.2">
      <c r="A2476" s="1">
        <v>43242</v>
      </c>
      <c r="B2476">
        <v>5.86909929341763</v>
      </c>
      <c r="C2476" t="s">
        <v>3</v>
      </c>
      <c r="E2476" s="14">
        <v>44479</v>
      </c>
      <c r="F2476" s="15">
        <v>4.9903871136113196</v>
      </c>
      <c r="G2476" s="16" t="s">
        <v>3</v>
      </c>
      <c r="I2476" s="14">
        <v>44479</v>
      </c>
      <c r="J2476" s="15">
        <v>5.6450497410327296</v>
      </c>
      <c r="K2476" s="16" t="s">
        <v>4</v>
      </c>
    </row>
    <row r="2477" spans="1:11" x14ac:dyDescent="0.2">
      <c r="A2477" s="1">
        <v>43242</v>
      </c>
      <c r="B2477">
        <v>5.17854399816036</v>
      </c>
      <c r="C2477" t="s">
        <v>4</v>
      </c>
      <c r="E2477" s="17">
        <v>44480</v>
      </c>
      <c r="F2477" s="18">
        <v>4.9903871136113196</v>
      </c>
      <c r="G2477" s="19" t="s">
        <v>3</v>
      </c>
      <c r="I2477" s="17">
        <v>44480</v>
      </c>
      <c r="J2477" s="18">
        <v>5.6450497410327296</v>
      </c>
      <c r="K2477" s="19" t="s">
        <v>4</v>
      </c>
    </row>
    <row r="2478" spans="1:11" x14ac:dyDescent="0.2">
      <c r="A2478" s="1">
        <v>43243</v>
      </c>
      <c r="B2478">
        <v>5.86909929341763</v>
      </c>
      <c r="C2478" t="s">
        <v>3</v>
      </c>
      <c r="E2478" s="14">
        <v>44481</v>
      </c>
      <c r="F2478" s="15">
        <v>4.9903871136113196</v>
      </c>
      <c r="G2478" s="16" t="s">
        <v>3</v>
      </c>
      <c r="I2478" s="14">
        <v>44481</v>
      </c>
      <c r="J2478" s="15">
        <v>5.6450497410327296</v>
      </c>
      <c r="K2478" s="16" t="s">
        <v>4</v>
      </c>
    </row>
    <row r="2479" spans="1:11" x14ac:dyDescent="0.2">
      <c r="A2479" s="1">
        <v>43243</v>
      </c>
      <c r="B2479">
        <v>5.17854399816036</v>
      </c>
      <c r="C2479" t="s">
        <v>4</v>
      </c>
      <c r="E2479" s="17">
        <v>44482</v>
      </c>
      <c r="F2479" s="18">
        <v>4.9903871136113196</v>
      </c>
      <c r="G2479" s="19" t="s">
        <v>3</v>
      </c>
      <c r="I2479" s="17">
        <v>44482</v>
      </c>
      <c r="J2479" s="18">
        <v>5.6450497410327296</v>
      </c>
      <c r="K2479" s="19" t="s">
        <v>4</v>
      </c>
    </row>
    <row r="2480" spans="1:11" x14ac:dyDescent="0.2">
      <c r="A2480" s="1">
        <v>43244</v>
      </c>
      <c r="B2480">
        <v>5.86909929341763</v>
      </c>
      <c r="C2480" t="s">
        <v>3</v>
      </c>
      <c r="E2480" s="14">
        <v>44483</v>
      </c>
      <c r="F2480" s="15">
        <v>4.9903871136113196</v>
      </c>
      <c r="G2480" s="16" t="s">
        <v>3</v>
      </c>
      <c r="I2480" s="14">
        <v>44483</v>
      </c>
      <c r="J2480" s="15">
        <v>5.6450497410327296</v>
      </c>
      <c r="K2480" s="16" t="s">
        <v>4</v>
      </c>
    </row>
    <row r="2481" spans="1:11" x14ac:dyDescent="0.2">
      <c r="A2481" s="1">
        <v>43244</v>
      </c>
      <c r="B2481">
        <v>5.17854399816036</v>
      </c>
      <c r="C2481" t="s">
        <v>4</v>
      </c>
      <c r="E2481" s="17">
        <v>44484</v>
      </c>
      <c r="F2481" s="18">
        <v>4.9903871136113196</v>
      </c>
      <c r="G2481" s="19" t="s">
        <v>3</v>
      </c>
      <c r="I2481" s="17">
        <v>44484</v>
      </c>
      <c r="J2481" s="18">
        <v>5.6450497410327296</v>
      </c>
      <c r="K2481" s="19" t="s">
        <v>4</v>
      </c>
    </row>
    <row r="2482" spans="1:11" x14ac:dyDescent="0.2">
      <c r="A2482" s="1">
        <v>43245</v>
      </c>
      <c r="B2482">
        <v>5.86909929341763</v>
      </c>
      <c r="C2482" t="s">
        <v>3</v>
      </c>
      <c r="E2482" s="14">
        <v>44485</v>
      </c>
      <c r="F2482" s="15">
        <v>4.9903871136113196</v>
      </c>
      <c r="G2482" s="16" t="s">
        <v>3</v>
      </c>
      <c r="I2482" s="14">
        <v>44485</v>
      </c>
      <c r="J2482" s="15">
        <v>5.6450497410327296</v>
      </c>
      <c r="K2482" s="16" t="s">
        <v>4</v>
      </c>
    </row>
    <row r="2483" spans="1:11" x14ac:dyDescent="0.2">
      <c r="A2483" s="1">
        <v>43245</v>
      </c>
      <c r="B2483">
        <v>5.17854399816036</v>
      </c>
      <c r="C2483" t="s">
        <v>4</v>
      </c>
      <c r="E2483" s="17">
        <v>44486</v>
      </c>
      <c r="F2483" s="18">
        <v>4.9903871136113196</v>
      </c>
      <c r="G2483" s="19" t="s">
        <v>3</v>
      </c>
      <c r="I2483" s="17">
        <v>44486</v>
      </c>
      <c r="J2483" s="18">
        <v>5.6450497410327296</v>
      </c>
      <c r="K2483" s="19" t="s">
        <v>4</v>
      </c>
    </row>
    <row r="2484" spans="1:11" x14ac:dyDescent="0.2">
      <c r="A2484" s="1">
        <v>43246</v>
      </c>
      <c r="B2484">
        <v>5.86909929341763</v>
      </c>
      <c r="C2484" t="s">
        <v>3</v>
      </c>
      <c r="E2484" s="14">
        <v>44487</v>
      </c>
      <c r="F2484" s="15">
        <v>4.9903871136113196</v>
      </c>
      <c r="G2484" s="16" t="s">
        <v>3</v>
      </c>
      <c r="I2484" s="14">
        <v>44487</v>
      </c>
      <c r="J2484" s="15">
        <v>5.6450497410327296</v>
      </c>
      <c r="K2484" s="16" t="s">
        <v>4</v>
      </c>
    </row>
    <row r="2485" spans="1:11" x14ac:dyDescent="0.2">
      <c r="A2485" s="1">
        <v>43246</v>
      </c>
      <c r="B2485">
        <v>5.17854399816036</v>
      </c>
      <c r="C2485" t="s">
        <v>4</v>
      </c>
      <c r="E2485" s="17">
        <v>44488</v>
      </c>
      <c r="F2485" s="18">
        <v>4.9903871136113196</v>
      </c>
      <c r="G2485" s="19" t="s">
        <v>3</v>
      </c>
      <c r="I2485" s="17">
        <v>44488</v>
      </c>
      <c r="J2485" s="18">
        <v>5.6450497410327296</v>
      </c>
      <c r="K2485" s="19" t="s">
        <v>4</v>
      </c>
    </row>
    <row r="2486" spans="1:11" x14ac:dyDescent="0.2">
      <c r="A2486" s="1">
        <v>43247</v>
      </c>
      <c r="B2486">
        <v>5.86909929341763</v>
      </c>
      <c r="C2486" t="s">
        <v>3</v>
      </c>
      <c r="E2486" s="14">
        <v>44489</v>
      </c>
      <c r="F2486" s="15">
        <v>4.9903871136113196</v>
      </c>
      <c r="G2486" s="16" t="s">
        <v>3</v>
      </c>
      <c r="I2486" s="14">
        <v>44489</v>
      </c>
      <c r="J2486" s="15">
        <v>5.6450497410327296</v>
      </c>
      <c r="K2486" s="16" t="s">
        <v>4</v>
      </c>
    </row>
    <row r="2487" spans="1:11" x14ac:dyDescent="0.2">
      <c r="A2487" s="1">
        <v>43247</v>
      </c>
      <c r="B2487">
        <v>5.17854399816036</v>
      </c>
      <c r="C2487" t="s">
        <v>4</v>
      </c>
      <c r="E2487" s="17">
        <v>44490</v>
      </c>
      <c r="F2487" s="18">
        <v>4.9903871136113196</v>
      </c>
      <c r="G2487" s="19" t="s">
        <v>3</v>
      </c>
      <c r="I2487" s="17">
        <v>44490</v>
      </c>
      <c r="J2487" s="18">
        <v>5.6450497410327296</v>
      </c>
      <c r="K2487" s="19" t="s">
        <v>4</v>
      </c>
    </row>
    <row r="2488" spans="1:11" x14ac:dyDescent="0.2">
      <c r="A2488" s="1">
        <v>43248</v>
      </c>
      <c r="B2488">
        <v>5.86909929341763</v>
      </c>
      <c r="C2488" t="s">
        <v>3</v>
      </c>
      <c r="E2488" s="14">
        <v>44491</v>
      </c>
      <c r="F2488" s="15">
        <v>4.9903871136113196</v>
      </c>
      <c r="G2488" s="16" t="s">
        <v>3</v>
      </c>
      <c r="I2488" s="14">
        <v>44491</v>
      </c>
      <c r="J2488" s="15">
        <v>5.6450497410327296</v>
      </c>
      <c r="K2488" s="16" t="s">
        <v>4</v>
      </c>
    </row>
    <row r="2489" spans="1:11" x14ac:dyDescent="0.2">
      <c r="A2489" s="1">
        <v>43248</v>
      </c>
      <c r="B2489">
        <v>5.17854399816036</v>
      </c>
      <c r="C2489" t="s">
        <v>4</v>
      </c>
      <c r="E2489" s="17">
        <v>44492</v>
      </c>
      <c r="F2489" s="18">
        <v>4.9903871136113196</v>
      </c>
      <c r="G2489" s="19" t="s">
        <v>3</v>
      </c>
      <c r="I2489" s="17">
        <v>44492</v>
      </c>
      <c r="J2489" s="18">
        <v>5.6450497410327296</v>
      </c>
      <c r="K2489" s="19" t="s">
        <v>4</v>
      </c>
    </row>
    <row r="2490" spans="1:11" x14ac:dyDescent="0.2">
      <c r="A2490" s="1">
        <v>43249</v>
      </c>
      <c r="B2490">
        <v>5.86909929341763</v>
      </c>
      <c r="C2490" t="s">
        <v>3</v>
      </c>
      <c r="E2490" s="14">
        <v>44493</v>
      </c>
      <c r="F2490" s="15">
        <v>4.9903871136113196</v>
      </c>
      <c r="G2490" s="16" t="s">
        <v>3</v>
      </c>
      <c r="I2490" s="14">
        <v>44493</v>
      </c>
      <c r="J2490" s="15">
        <v>5.6450497410327296</v>
      </c>
      <c r="K2490" s="16" t="s">
        <v>4</v>
      </c>
    </row>
    <row r="2491" spans="1:11" x14ac:dyDescent="0.2">
      <c r="A2491" s="1">
        <v>43249</v>
      </c>
      <c r="B2491">
        <v>5.17854399816036</v>
      </c>
      <c r="C2491" t="s">
        <v>4</v>
      </c>
      <c r="E2491" s="17">
        <v>44494</v>
      </c>
      <c r="F2491" s="18">
        <v>4.9903871136113196</v>
      </c>
      <c r="G2491" s="19" t="s">
        <v>3</v>
      </c>
      <c r="I2491" s="17">
        <v>44494</v>
      </c>
      <c r="J2491" s="18">
        <v>5.6450497410327296</v>
      </c>
      <c r="K2491" s="19" t="s">
        <v>4</v>
      </c>
    </row>
    <row r="2492" spans="1:11" x14ac:dyDescent="0.2">
      <c r="A2492" s="1">
        <v>43250</v>
      </c>
      <c r="B2492">
        <v>5.86909929341763</v>
      </c>
      <c r="C2492" t="s">
        <v>3</v>
      </c>
      <c r="E2492" s="14">
        <v>44495</v>
      </c>
      <c r="F2492" s="15">
        <v>4.9903871136113196</v>
      </c>
      <c r="G2492" s="16" t="s">
        <v>3</v>
      </c>
      <c r="I2492" s="14">
        <v>44495</v>
      </c>
      <c r="J2492" s="15">
        <v>5.6450497410327296</v>
      </c>
      <c r="K2492" s="16" t="s">
        <v>4</v>
      </c>
    </row>
    <row r="2493" spans="1:11" x14ac:dyDescent="0.2">
      <c r="A2493" s="1">
        <v>43250</v>
      </c>
      <c r="B2493">
        <v>5.17854399816036</v>
      </c>
      <c r="C2493" t="s">
        <v>4</v>
      </c>
      <c r="E2493" s="17">
        <v>44496</v>
      </c>
      <c r="F2493" s="18">
        <v>4.9903871136113196</v>
      </c>
      <c r="G2493" s="19" t="s">
        <v>3</v>
      </c>
      <c r="I2493" s="17">
        <v>44496</v>
      </c>
      <c r="J2493" s="18">
        <v>5.6450497410327296</v>
      </c>
      <c r="K2493" s="19" t="s">
        <v>4</v>
      </c>
    </row>
    <row r="2494" spans="1:11" x14ac:dyDescent="0.2">
      <c r="A2494" s="1">
        <v>43251</v>
      </c>
      <c r="B2494">
        <v>5.86909929341763</v>
      </c>
      <c r="C2494" t="s">
        <v>3</v>
      </c>
      <c r="E2494" s="14">
        <v>44497</v>
      </c>
      <c r="F2494" s="15">
        <v>4.9903871136113196</v>
      </c>
      <c r="G2494" s="16" t="s">
        <v>3</v>
      </c>
      <c r="I2494" s="14">
        <v>44497</v>
      </c>
      <c r="J2494" s="15">
        <v>5.6450497410327296</v>
      </c>
      <c r="K2494" s="16" t="s">
        <v>4</v>
      </c>
    </row>
    <row r="2495" spans="1:11" x14ac:dyDescent="0.2">
      <c r="A2495" s="1">
        <v>43251</v>
      </c>
      <c r="B2495">
        <v>5.17854399816036</v>
      </c>
      <c r="C2495" t="s">
        <v>4</v>
      </c>
      <c r="E2495" s="17">
        <v>44498</v>
      </c>
      <c r="F2495" s="18">
        <v>4.9903871136113196</v>
      </c>
      <c r="G2495" s="19" t="s">
        <v>3</v>
      </c>
      <c r="I2495" s="17">
        <v>44498</v>
      </c>
      <c r="J2495" s="18">
        <v>5.6450497410327296</v>
      </c>
      <c r="K2495" s="19" t="s">
        <v>4</v>
      </c>
    </row>
    <row r="2496" spans="1:11" x14ac:dyDescent="0.2">
      <c r="A2496" s="1">
        <v>43252</v>
      </c>
      <c r="B2496">
        <v>5.86909929341763</v>
      </c>
      <c r="C2496" t="s">
        <v>3</v>
      </c>
      <c r="E2496" s="14">
        <v>44499</v>
      </c>
      <c r="F2496" s="15">
        <v>4.9903871136113196</v>
      </c>
      <c r="G2496" s="16" t="s">
        <v>3</v>
      </c>
      <c r="I2496" s="14">
        <v>44499</v>
      </c>
      <c r="J2496" s="15">
        <v>5.6450497410327296</v>
      </c>
      <c r="K2496" s="16" t="s">
        <v>4</v>
      </c>
    </row>
    <row r="2497" spans="1:11" x14ac:dyDescent="0.2">
      <c r="A2497" s="1">
        <v>43252</v>
      </c>
      <c r="B2497">
        <v>5.17854399816036</v>
      </c>
      <c r="C2497" t="s">
        <v>4</v>
      </c>
      <c r="E2497" s="17">
        <v>44500</v>
      </c>
      <c r="F2497" s="18">
        <v>4.9903871136113196</v>
      </c>
      <c r="G2497" s="19" t="s">
        <v>3</v>
      </c>
      <c r="I2497" s="17">
        <v>44500</v>
      </c>
      <c r="J2497" s="18">
        <v>5.6450497410327296</v>
      </c>
      <c r="K2497" s="19" t="s">
        <v>4</v>
      </c>
    </row>
    <row r="2498" spans="1:11" x14ac:dyDescent="0.2">
      <c r="A2498" s="1">
        <v>43253</v>
      </c>
      <c r="B2498">
        <v>5.86909929341763</v>
      </c>
      <c r="C2498" t="s">
        <v>3</v>
      </c>
      <c r="E2498" s="14">
        <v>44501</v>
      </c>
      <c r="F2498" s="15">
        <v>4.9903871136113196</v>
      </c>
      <c r="G2498" s="16" t="s">
        <v>3</v>
      </c>
      <c r="I2498" s="14">
        <v>44501</v>
      </c>
      <c r="J2498" s="15">
        <v>5.6450497410327296</v>
      </c>
      <c r="K2498" s="16" t="s">
        <v>4</v>
      </c>
    </row>
    <row r="2499" spans="1:11" x14ac:dyDescent="0.2">
      <c r="A2499" s="1">
        <v>43253</v>
      </c>
      <c r="B2499">
        <v>5.17854399816036</v>
      </c>
      <c r="C2499" t="s">
        <v>4</v>
      </c>
      <c r="E2499" s="17">
        <v>44502</v>
      </c>
      <c r="F2499" s="18">
        <v>4.9903871136113196</v>
      </c>
      <c r="G2499" s="19" t="s">
        <v>3</v>
      </c>
      <c r="I2499" s="17">
        <v>44502</v>
      </c>
      <c r="J2499" s="18">
        <v>5.6450497410327296</v>
      </c>
      <c r="K2499" s="19" t="s">
        <v>4</v>
      </c>
    </row>
    <row r="2500" spans="1:11" x14ac:dyDescent="0.2">
      <c r="A2500" s="1">
        <v>43254</v>
      </c>
      <c r="B2500">
        <v>5.86909929341763</v>
      </c>
      <c r="C2500" t="s">
        <v>3</v>
      </c>
      <c r="E2500" s="14">
        <v>44503</v>
      </c>
      <c r="F2500" s="15">
        <v>4.9903871136113196</v>
      </c>
      <c r="G2500" s="16" t="s">
        <v>3</v>
      </c>
      <c r="I2500" s="14">
        <v>44503</v>
      </c>
      <c r="J2500" s="15">
        <v>5.6450497410327296</v>
      </c>
      <c r="K2500" s="16" t="s">
        <v>4</v>
      </c>
    </row>
    <row r="2501" spans="1:11" x14ac:dyDescent="0.2">
      <c r="A2501" s="1">
        <v>43254</v>
      </c>
      <c r="B2501">
        <v>5.17854399816036</v>
      </c>
      <c r="C2501" t="s">
        <v>4</v>
      </c>
      <c r="E2501" s="17">
        <v>44504</v>
      </c>
      <c r="F2501" s="18">
        <v>4.9903871136113196</v>
      </c>
      <c r="G2501" s="19" t="s">
        <v>3</v>
      </c>
      <c r="I2501" s="17">
        <v>44504</v>
      </c>
      <c r="J2501" s="18">
        <v>5.6450497410327296</v>
      </c>
      <c r="K2501" s="19" t="s">
        <v>4</v>
      </c>
    </row>
    <row r="2502" spans="1:11" x14ac:dyDescent="0.2">
      <c r="A2502" s="1">
        <v>43255</v>
      </c>
      <c r="B2502">
        <v>5.86909929341763</v>
      </c>
      <c r="C2502" t="s">
        <v>3</v>
      </c>
      <c r="E2502" s="14">
        <v>44505</v>
      </c>
      <c r="F2502" s="15">
        <v>4.9903871136113196</v>
      </c>
      <c r="G2502" s="16" t="s">
        <v>3</v>
      </c>
      <c r="I2502" s="14">
        <v>44505</v>
      </c>
      <c r="J2502" s="15">
        <v>5.6450497410327296</v>
      </c>
      <c r="K2502" s="16" t="s">
        <v>4</v>
      </c>
    </row>
    <row r="2503" spans="1:11" x14ac:dyDescent="0.2">
      <c r="A2503" s="1">
        <v>43255</v>
      </c>
      <c r="B2503">
        <v>5.17854399816036</v>
      </c>
      <c r="C2503" t="s">
        <v>4</v>
      </c>
      <c r="E2503" s="17">
        <v>44506</v>
      </c>
      <c r="F2503" s="18">
        <v>4.9903871136113196</v>
      </c>
      <c r="G2503" s="19" t="s">
        <v>3</v>
      </c>
      <c r="I2503" s="17">
        <v>44506</v>
      </c>
      <c r="J2503" s="18">
        <v>5.6450497410327296</v>
      </c>
      <c r="K2503" s="19" t="s">
        <v>4</v>
      </c>
    </row>
    <row r="2504" spans="1:11" x14ac:dyDescent="0.2">
      <c r="A2504" s="1">
        <v>43256</v>
      </c>
      <c r="B2504">
        <v>5.86909929341763</v>
      </c>
      <c r="C2504" t="s">
        <v>3</v>
      </c>
      <c r="E2504" s="14">
        <v>44507</v>
      </c>
      <c r="F2504" s="15">
        <v>4.9903871136113196</v>
      </c>
      <c r="G2504" s="16" t="s">
        <v>3</v>
      </c>
      <c r="I2504" s="14">
        <v>44507</v>
      </c>
      <c r="J2504" s="15">
        <v>5.6450497410327296</v>
      </c>
      <c r="K2504" s="16" t="s">
        <v>4</v>
      </c>
    </row>
    <row r="2505" spans="1:11" x14ac:dyDescent="0.2">
      <c r="A2505" s="1">
        <v>43256</v>
      </c>
      <c r="B2505">
        <v>5.17854399816036</v>
      </c>
      <c r="C2505" t="s">
        <v>4</v>
      </c>
      <c r="E2505" s="17">
        <v>44508</v>
      </c>
      <c r="F2505" s="18">
        <v>4.9903871136113196</v>
      </c>
      <c r="G2505" s="19" t="s">
        <v>3</v>
      </c>
      <c r="I2505" s="17">
        <v>44508</v>
      </c>
      <c r="J2505" s="18">
        <v>5.6450497410327296</v>
      </c>
      <c r="K2505" s="19" t="s">
        <v>4</v>
      </c>
    </row>
    <row r="2506" spans="1:11" x14ac:dyDescent="0.2">
      <c r="A2506" s="1">
        <v>43257</v>
      </c>
      <c r="B2506">
        <v>5.86909929341763</v>
      </c>
      <c r="C2506" t="s">
        <v>3</v>
      </c>
      <c r="E2506" s="14">
        <v>44509</v>
      </c>
      <c r="F2506" s="15">
        <v>4.9903871136113196</v>
      </c>
      <c r="G2506" s="16" t="s">
        <v>3</v>
      </c>
      <c r="I2506" s="14">
        <v>44509</v>
      </c>
      <c r="J2506" s="15">
        <v>5.6450497410327296</v>
      </c>
      <c r="K2506" s="16" t="s">
        <v>4</v>
      </c>
    </row>
    <row r="2507" spans="1:11" x14ac:dyDescent="0.2">
      <c r="A2507" s="1">
        <v>43257</v>
      </c>
      <c r="B2507">
        <v>5.17854399816036</v>
      </c>
      <c r="C2507" t="s">
        <v>4</v>
      </c>
      <c r="E2507" s="17">
        <v>44510</v>
      </c>
      <c r="F2507" s="18">
        <v>4.9903871136113196</v>
      </c>
      <c r="G2507" s="19" t="s">
        <v>3</v>
      </c>
      <c r="I2507" s="17">
        <v>44510</v>
      </c>
      <c r="J2507" s="18">
        <v>5.6450497410327296</v>
      </c>
      <c r="K2507" s="19" t="s">
        <v>4</v>
      </c>
    </row>
    <row r="2508" spans="1:11" x14ac:dyDescent="0.2">
      <c r="A2508" s="1">
        <v>43258</v>
      </c>
      <c r="B2508">
        <v>5.86909929341763</v>
      </c>
      <c r="C2508" t="s">
        <v>3</v>
      </c>
      <c r="E2508" s="14">
        <v>44511</v>
      </c>
      <c r="F2508" s="15">
        <v>4.9903871136113196</v>
      </c>
      <c r="G2508" s="16" t="s">
        <v>3</v>
      </c>
      <c r="I2508" s="14">
        <v>44511</v>
      </c>
      <c r="J2508" s="15">
        <v>5.6450497410327296</v>
      </c>
      <c r="K2508" s="16" t="s">
        <v>4</v>
      </c>
    </row>
    <row r="2509" spans="1:11" x14ac:dyDescent="0.2">
      <c r="A2509" s="1">
        <v>43258</v>
      </c>
      <c r="B2509">
        <v>5.17854399816036</v>
      </c>
      <c r="C2509" t="s">
        <v>4</v>
      </c>
      <c r="E2509" s="17">
        <v>44512</v>
      </c>
      <c r="F2509" s="18">
        <v>4.9903871136113196</v>
      </c>
      <c r="G2509" s="19" t="s">
        <v>3</v>
      </c>
      <c r="I2509" s="17">
        <v>44512</v>
      </c>
      <c r="J2509" s="18">
        <v>5.6450497410327296</v>
      </c>
      <c r="K2509" s="19" t="s">
        <v>4</v>
      </c>
    </row>
    <row r="2510" spans="1:11" x14ac:dyDescent="0.2">
      <c r="A2510" s="1">
        <v>43259</v>
      </c>
      <c r="B2510">
        <v>5.86909929341763</v>
      </c>
      <c r="C2510" t="s">
        <v>3</v>
      </c>
      <c r="E2510" s="14">
        <v>44513</v>
      </c>
      <c r="F2510" s="15">
        <v>4.9903871136113196</v>
      </c>
      <c r="G2510" s="16" t="s">
        <v>3</v>
      </c>
      <c r="I2510" s="14">
        <v>44513</v>
      </c>
      <c r="J2510" s="15">
        <v>5.6450497410327296</v>
      </c>
      <c r="K2510" s="16" t="s">
        <v>4</v>
      </c>
    </row>
    <row r="2511" spans="1:11" x14ac:dyDescent="0.2">
      <c r="A2511" s="1">
        <v>43259</v>
      </c>
      <c r="B2511">
        <v>5.17854399816036</v>
      </c>
      <c r="C2511" t="s">
        <v>4</v>
      </c>
      <c r="E2511" s="17">
        <v>44514</v>
      </c>
      <c r="F2511" s="18">
        <v>4.9903871136113196</v>
      </c>
      <c r="G2511" s="19" t="s">
        <v>3</v>
      </c>
      <c r="I2511" s="17">
        <v>44514</v>
      </c>
      <c r="J2511" s="18">
        <v>5.6450497410327296</v>
      </c>
      <c r="K2511" s="19" t="s">
        <v>4</v>
      </c>
    </row>
    <row r="2512" spans="1:11" x14ac:dyDescent="0.2">
      <c r="A2512" s="1">
        <v>43260</v>
      </c>
      <c r="B2512">
        <v>5.86909929341763</v>
      </c>
      <c r="C2512" t="s">
        <v>3</v>
      </c>
      <c r="E2512" s="14">
        <v>44515</v>
      </c>
      <c r="F2512" s="15">
        <v>4.9903871136113196</v>
      </c>
      <c r="G2512" s="16" t="s">
        <v>3</v>
      </c>
      <c r="I2512" s="14">
        <v>44515</v>
      </c>
      <c r="J2512" s="15">
        <v>5.6450497410327296</v>
      </c>
      <c r="K2512" s="16" t="s">
        <v>4</v>
      </c>
    </row>
    <row r="2513" spans="1:11" x14ac:dyDescent="0.2">
      <c r="A2513" s="1">
        <v>43260</v>
      </c>
      <c r="B2513">
        <v>5.17854399816036</v>
      </c>
      <c r="C2513" t="s">
        <v>4</v>
      </c>
      <c r="E2513" s="17">
        <v>44516</v>
      </c>
      <c r="F2513" s="18">
        <v>4.9903871136113196</v>
      </c>
      <c r="G2513" s="19" t="s">
        <v>3</v>
      </c>
      <c r="I2513" s="17">
        <v>44516</v>
      </c>
      <c r="J2513" s="18">
        <v>5.6450497410327296</v>
      </c>
      <c r="K2513" s="19" t="s">
        <v>4</v>
      </c>
    </row>
    <row r="2514" spans="1:11" x14ac:dyDescent="0.2">
      <c r="A2514" s="1">
        <v>43261</v>
      </c>
      <c r="B2514">
        <v>5.86909929341763</v>
      </c>
      <c r="C2514" t="s">
        <v>3</v>
      </c>
      <c r="E2514" s="14">
        <v>44517</v>
      </c>
      <c r="F2514" s="15">
        <v>4.9903871136113196</v>
      </c>
      <c r="G2514" s="16" t="s">
        <v>3</v>
      </c>
      <c r="I2514" s="14">
        <v>44517</v>
      </c>
      <c r="J2514" s="15">
        <v>5.6450497410327296</v>
      </c>
      <c r="K2514" s="16" t="s">
        <v>4</v>
      </c>
    </row>
    <row r="2515" spans="1:11" x14ac:dyDescent="0.2">
      <c r="A2515" s="1">
        <v>43261</v>
      </c>
      <c r="B2515">
        <v>5.17854399816036</v>
      </c>
      <c r="C2515" t="s">
        <v>4</v>
      </c>
      <c r="E2515" s="17">
        <v>44518</v>
      </c>
      <c r="F2515" s="18">
        <v>4.9903871136113196</v>
      </c>
      <c r="G2515" s="19" t="s">
        <v>3</v>
      </c>
      <c r="I2515" s="17">
        <v>44518</v>
      </c>
      <c r="J2515" s="18">
        <v>5.6450497410327296</v>
      </c>
      <c r="K2515" s="19" t="s">
        <v>4</v>
      </c>
    </row>
    <row r="2516" spans="1:11" x14ac:dyDescent="0.2">
      <c r="A2516" s="1">
        <v>43262</v>
      </c>
      <c r="B2516">
        <v>5.86909929341763</v>
      </c>
      <c r="C2516" t="s">
        <v>3</v>
      </c>
      <c r="E2516" s="14">
        <v>44519</v>
      </c>
      <c r="F2516" s="15">
        <v>4.9903871136113196</v>
      </c>
      <c r="G2516" s="16" t="s">
        <v>3</v>
      </c>
      <c r="I2516" s="14">
        <v>44519</v>
      </c>
      <c r="J2516" s="15">
        <v>5.6450497410327296</v>
      </c>
      <c r="K2516" s="16" t="s">
        <v>4</v>
      </c>
    </row>
    <row r="2517" spans="1:11" x14ac:dyDescent="0.2">
      <c r="A2517" s="1">
        <v>43262</v>
      </c>
      <c r="B2517">
        <v>5.17854399816036</v>
      </c>
      <c r="C2517" t="s">
        <v>4</v>
      </c>
      <c r="E2517" s="17">
        <v>44520</v>
      </c>
      <c r="F2517" s="18">
        <v>4.9903871136113196</v>
      </c>
      <c r="G2517" s="19" t="s">
        <v>3</v>
      </c>
      <c r="I2517" s="17">
        <v>44520</v>
      </c>
      <c r="J2517" s="18">
        <v>5.6450497410327296</v>
      </c>
      <c r="K2517" s="19" t="s">
        <v>4</v>
      </c>
    </row>
    <row r="2518" spans="1:11" x14ac:dyDescent="0.2">
      <c r="A2518" s="1">
        <v>43263</v>
      </c>
      <c r="B2518">
        <v>5.86909929341763</v>
      </c>
      <c r="C2518" t="s">
        <v>3</v>
      </c>
      <c r="E2518" s="14">
        <v>44521</v>
      </c>
      <c r="F2518" s="15">
        <v>4.9903871136113196</v>
      </c>
      <c r="G2518" s="16" t="s">
        <v>3</v>
      </c>
      <c r="I2518" s="14">
        <v>44521</v>
      </c>
      <c r="J2518" s="15">
        <v>5.6450497410327296</v>
      </c>
      <c r="K2518" s="16" t="s">
        <v>4</v>
      </c>
    </row>
    <row r="2519" spans="1:11" x14ac:dyDescent="0.2">
      <c r="A2519" s="1">
        <v>43263</v>
      </c>
      <c r="B2519">
        <v>5.17854399816036</v>
      </c>
      <c r="C2519" t="s">
        <v>4</v>
      </c>
      <c r="E2519" s="17">
        <v>44522</v>
      </c>
      <c r="F2519" s="18">
        <v>4.9903871136113196</v>
      </c>
      <c r="G2519" s="19" t="s">
        <v>3</v>
      </c>
      <c r="I2519" s="17">
        <v>44522</v>
      </c>
      <c r="J2519" s="18">
        <v>5.6450497410327296</v>
      </c>
      <c r="K2519" s="19" t="s">
        <v>4</v>
      </c>
    </row>
    <row r="2520" spans="1:11" x14ac:dyDescent="0.2">
      <c r="A2520" s="1">
        <v>43264</v>
      </c>
      <c r="B2520">
        <v>5.86909929341763</v>
      </c>
      <c r="C2520" t="s">
        <v>3</v>
      </c>
      <c r="E2520" s="14">
        <v>44523</v>
      </c>
      <c r="F2520" s="15">
        <v>4.9903871136113196</v>
      </c>
      <c r="G2520" s="16" t="s">
        <v>3</v>
      </c>
      <c r="I2520" s="14">
        <v>44523</v>
      </c>
      <c r="J2520" s="15">
        <v>5.6450497410327296</v>
      </c>
      <c r="K2520" s="16" t="s">
        <v>4</v>
      </c>
    </row>
    <row r="2521" spans="1:11" x14ac:dyDescent="0.2">
      <c r="A2521" s="1">
        <v>43264</v>
      </c>
      <c r="B2521">
        <v>5.17854399816036</v>
      </c>
      <c r="C2521" t="s">
        <v>4</v>
      </c>
      <c r="E2521" s="17">
        <v>44524</v>
      </c>
      <c r="F2521" s="18">
        <v>4.9903871136113196</v>
      </c>
      <c r="G2521" s="19" t="s">
        <v>3</v>
      </c>
      <c r="I2521" s="17">
        <v>44524</v>
      </c>
      <c r="J2521" s="18">
        <v>5.6450497410327296</v>
      </c>
      <c r="K2521" s="19" t="s">
        <v>4</v>
      </c>
    </row>
    <row r="2522" spans="1:11" x14ac:dyDescent="0.2">
      <c r="A2522" s="1">
        <v>43265</v>
      </c>
      <c r="B2522">
        <v>5.86909929341763</v>
      </c>
      <c r="C2522" t="s">
        <v>3</v>
      </c>
      <c r="E2522" s="14">
        <v>44525</v>
      </c>
      <c r="F2522" s="15">
        <v>4.9903871136113196</v>
      </c>
      <c r="G2522" s="16" t="s">
        <v>3</v>
      </c>
      <c r="I2522" s="14">
        <v>44525</v>
      </c>
      <c r="J2522" s="15">
        <v>5.6450497410327296</v>
      </c>
      <c r="K2522" s="16" t="s">
        <v>4</v>
      </c>
    </row>
    <row r="2523" spans="1:11" x14ac:dyDescent="0.2">
      <c r="A2523" s="1">
        <v>43265</v>
      </c>
      <c r="B2523">
        <v>5.17854399816036</v>
      </c>
      <c r="C2523" t="s">
        <v>4</v>
      </c>
      <c r="E2523" s="17">
        <v>44526</v>
      </c>
      <c r="F2523" s="18">
        <v>4.9903871136113196</v>
      </c>
      <c r="G2523" s="19" t="s">
        <v>3</v>
      </c>
      <c r="I2523" s="17">
        <v>44526</v>
      </c>
      <c r="J2523" s="18">
        <v>5.6450497410327296</v>
      </c>
      <c r="K2523" s="19" t="s">
        <v>4</v>
      </c>
    </row>
    <row r="2524" spans="1:11" x14ac:dyDescent="0.2">
      <c r="A2524" s="1">
        <v>43266</v>
      </c>
      <c r="B2524">
        <v>5.86909929341763</v>
      </c>
      <c r="C2524" t="s">
        <v>3</v>
      </c>
      <c r="E2524" s="14">
        <v>44527</v>
      </c>
      <c r="F2524" s="15">
        <v>4.9903871136113196</v>
      </c>
      <c r="G2524" s="16" t="s">
        <v>3</v>
      </c>
      <c r="I2524" s="14">
        <v>44527</v>
      </c>
      <c r="J2524" s="15">
        <v>5.6450497410327296</v>
      </c>
      <c r="K2524" s="16" t="s">
        <v>4</v>
      </c>
    </row>
    <row r="2525" spans="1:11" x14ac:dyDescent="0.2">
      <c r="A2525" s="1">
        <v>43266</v>
      </c>
      <c r="B2525">
        <v>5.17854399816036</v>
      </c>
      <c r="C2525" t="s">
        <v>4</v>
      </c>
      <c r="E2525" s="17">
        <v>44528</v>
      </c>
      <c r="F2525" s="18">
        <v>4.9903871136113196</v>
      </c>
      <c r="G2525" s="19" t="s">
        <v>3</v>
      </c>
      <c r="I2525" s="17">
        <v>44528</v>
      </c>
      <c r="J2525" s="18">
        <v>5.6450497410327296</v>
      </c>
      <c r="K2525" s="19" t="s">
        <v>4</v>
      </c>
    </row>
    <row r="2526" spans="1:11" x14ac:dyDescent="0.2">
      <c r="A2526" s="1">
        <v>43267</v>
      </c>
      <c r="B2526">
        <v>5.86909929341763</v>
      </c>
      <c r="C2526" t="s">
        <v>3</v>
      </c>
      <c r="E2526" s="14">
        <v>44529</v>
      </c>
      <c r="F2526" s="15">
        <v>4.9903871136113196</v>
      </c>
      <c r="G2526" s="16" t="s">
        <v>3</v>
      </c>
      <c r="I2526" s="14">
        <v>44529</v>
      </c>
      <c r="J2526" s="15">
        <v>5.6450497410327296</v>
      </c>
      <c r="K2526" s="16" t="s">
        <v>4</v>
      </c>
    </row>
    <row r="2527" spans="1:11" x14ac:dyDescent="0.2">
      <c r="A2527" s="1">
        <v>43267</v>
      </c>
      <c r="B2527">
        <v>5.17854399816036</v>
      </c>
      <c r="C2527" t="s">
        <v>4</v>
      </c>
      <c r="E2527" s="17">
        <v>44530</v>
      </c>
      <c r="F2527" s="18">
        <v>4.9903871136113196</v>
      </c>
      <c r="G2527" s="19" t="s">
        <v>3</v>
      </c>
      <c r="I2527" s="17">
        <v>44530</v>
      </c>
      <c r="J2527" s="18">
        <v>5.6450497410327296</v>
      </c>
      <c r="K2527" s="19" t="s">
        <v>4</v>
      </c>
    </row>
    <row r="2528" spans="1:11" x14ac:dyDescent="0.2">
      <c r="A2528" s="1">
        <v>43268</v>
      </c>
      <c r="B2528">
        <v>5.86909929341763</v>
      </c>
      <c r="C2528" t="s">
        <v>3</v>
      </c>
      <c r="E2528" s="14">
        <v>44531</v>
      </c>
      <c r="F2528" s="15">
        <v>5.2721391792389696</v>
      </c>
      <c r="G2528" s="16" t="s">
        <v>3</v>
      </c>
      <c r="I2528" s="14">
        <v>44531</v>
      </c>
      <c r="J2528" s="15">
        <v>5.5356179916776203</v>
      </c>
      <c r="K2528" s="16" t="s">
        <v>4</v>
      </c>
    </row>
    <row r="2529" spans="1:11" x14ac:dyDescent="0.2">
      <c r="A2529" s="1">
        <v>43268</v>
      </c>
      <c r="B2529">
        <v>5.17854399816036</v>
      </c>
      <c r="C2529" t="s">
        <v>4</v>
      </c>
      <c r="E2529" s="17">
        <v>44532</v>
      </c>
      <c r="F2529" s="18">
        <v>5.2721391792389696</v>
      </c>
      <c r="G2529" s="19" t="s">
        <v>3</v>
      </c>
      <c r="I2529" s="17">
        <v>44532</v>
      </c>
      <c r="J2529" s="18">
        <v>5.5356179916776203</v>
      </c>
      <c r="K2529" s="19" t="s">
        <v>4</v>
      </c>
    </row>
    <row r="2530" spans="1:11" x14ac:dyDescent="0.2">
      <c r="A2530" s="1">
        <v>43269</v>
      </c>
      <c r="B2530">
        <v>5.86909929341763</v>
      </c>
      <c r="C2530" t="s">
        <v>3</v>
      </c>
      <c r="E2530" s="14">
        <v>44533</v>
      </c>
      <c r="F2530" s="15">
        <v>5.2721391792389696</v>
      </c>
      <c r="G2530" s="16" t="s">
        <v>3</v>
      </c>
      <c r="I2530" s="14">
        <v>44533</v>
      </c>
      <c r="J2530" s="15">
        <v>5.5356179916776203</v>
      </c>
      <c r="K2530" s="16" t="s">
        <v>4</v>
      </c>
    </row>
    <row r="2531" spans="1:11" x14ac:dyDescent="0.2">
      <c r="A2531" s="1">
        <v>43269</v>
      </c>
      <c r="B2531">
        <v>5.17854399816036</v>
      </c>
      <c r="C2531" t="s">
        <v>4</v>
      </c>
      <c r="E2531" s="17">
        <v>44534</v>
      </c>
      <c r="F2531" s="18">
        <v>5.2721391792389696</v>
      </c>
      <c r="G2531" s="19" t="s">
        <v>3</v>
      </c>
      <c r="I2531" s="17">
        <v>44534</v>
      </c>
      <c r="J2531" s="18">
        <v>5.5356179916776203</v>
      </c>
      <c r="K2531" s="19" t="s">
        <v>4</v>
      </c>
    </row>
    <row r="2532" spans="1:11" x14ac:dyDescent="0.2">
      <c r="A2532" s="1">
        <v>43270</v>
      </c>
      <c r="B2532">
        <v>5.86909929341763</v>
      </c>
      <c r="C2532" t="s">
        <v>3</v>
      </c>
      <c r="E2532" s="14">
        <v>44535</v>
      </c>
      <c r="F2532" s="15">
        <v>5.2721391792389696</v>
      </c>
      <c r="G2532" s="16" t="s">
        <v>3</v>
      </c>
      <c r="I2532" s="14">
        <v>44535</v>
      </c>
      <c r="J2532" s="15">
        <v>5.5356179916776203</v>
      </c>
      <c r="K2532" s="16" t="s">
        <v>4</v>
      </c>
    </row>
    <row r="2533" spans="1:11" x14ac:dyDescent="0.2">
      <c r="A2533" s="1">
        <v>43270</v>
      </c>
      <c r="B2533">
        <v>5.17854399816036</v>
      </c>
      <c r="C2533" t="s">
        <v>4</v>
      </c>
      <c r="E2533" s="17">
        <v>44536</v>
      </c>
      <c r="F2533" s="18">
        <v>5.2721391792389696</v>
      </c>
      <c r="G2533" s="19" t="s">
        <v>3</v>
      </c>
      <c r="I2533" s="17">
        <v>44536</v>
      </c>
      <c r="J2533" s="18">
        <v>5.5356179916776203</v>
      </c>
      <c r="K2533" s="19" t="s">
        <v>4</v>
      </c>
    </row>
    <row r="2534" spans="1:11" x14ac:dyDescent="0.2">
      <c r="A2534" s="1">
        <v>43271</v>
      </c>
      <c r="B2534">
        <v>5.86909929341763</v>
      </c>
      <c r="C2534" t="s">
        <v>3</v>
      </c>
      <c r="E2534" s="14">
        <v>44537</v>
      </c>
      <c r="F2534" s="15">
        <v>5.2721391792389696</v>
      </c>
      <c r="G2534" s="16" t="s">
        <v>3</v>
      </c>
      <c r="I2534" s="14">
        <v>44537</v>
      </c>
      <c r="J2534" s="15">
        <v>5.5356179916776203</v>
      </c>
      <c r="K2534" s="16" t="s">
        <v>4</v>
      </c>
    </row>
    <row r="2535" spans="1:11" x14ac:dyDescent="0.2">
      <c r="A2535" s="1">
        <v>43271</v>
      </c>
      <c r="B2535">
        <v>5.17854399816036</v>
      </c>
      <c r="C2535" t="s">
        <v>4</v>
      </c>
      <c r="E2535" s="17">
        <v>44538</v>
      </c>
      <c r="F2535" s="18">
        <v>5.2721391792389696</v>
      </c>
      <c r="G2535" s="19" t="s">
        <v>3</v>
      </c>
      <c r="I2535" s="17">
        <v>44538</v>
      </c>
      <c r="J2535" s="18">
        <v>5.5356179916776203</v>
      </c>
      <c r="K2535" s="19" t="s">
        <v>4</v>
      </c>
    </row>
    <row r="2536" spans="1:11" x14ac:dyDescent="0.2">
      <c r="A2536" s="1">
        <v>43272</v>
      </c>
      <c r="B2536">
        <v>5.86909929341763</v>
      </c>
      <c r="C2536" t="s">
        <v>3</v>
      </c>
      <c r="E2536" s="14">
        <v>44539</v>
      </c>
      <c r="F2536" s="15">
        <v>5.2721391792389696</v>
      </c>
      <c r="G2536" s="16" t="s">
        <v>3</v>
      </c>
      <c r="I2536" s="14">
        <v>44539</v>
      </c>
      <c r="J2536" s="15">
        <v>5.5356179916776203</v>
      </c>
      <c r="K2536" s="16" t="s">
        <v>4</v>
      </c>
    </row>
    <row r="2537" spans="1:11" x14ac:dyDescent="0.2">
      <c r="A2537" s="1">
        <v>43272</v>
      </c>
      <c r="B2537">
        <v>5.0531708326191396</v>
      </c>
      <c r="C2537" t="s">
        <v>4</v>
      </c>
      <c r="E2537" s="17">
        <v>44540</v>
      </c>
      <c r="F2537" s="18">
        <v>5.2721391792389696</v>
      </c>
      <c r="G2537" s="19" t="s">
        <v>3</v>
      </c>
      <c r="I2537" s="17">
        <v>44540</v>
      </c>
      <c r="J2537" s="18">
        <v>5.5356179916776203</v>
      </c>
      <c r="K2537" s="19" t="s">
        <v>4</v>
      </c>
    </row>
    <row r="2538" spans="1:11" x14ac:dyDescent="0.2">
      <c r="A2538" s="1">
        <v>43273</v>
      </c>
      <c r="B2538">
        <v>5.86909929341763</v>
      </c>
      <c r="C2538" t="s">
        <v>3</v>
      </c>
      <c r="E2538" s="14">
        <v>44541</v>
      </c>
      <c r="F2538" s="15">
        <v>5.2721391792389696</v>
      </c>
      <c r="G2538" s="16" t="s">
        <v>3</v>
      </c>
      <c r="I2538" s="14">
        <v>44541</v>
      </c>
      <c r="J2538" s="15">
        <v>5.5356179916776203</v>
      </c>
      <c r="K2538" s="16" t="s">
        <v>4</v>
      </c>
    </row>
    <row r="2539" spans="1:11" x14ac:dyDescent="0.2">
      <c r="A2539" s="1">
        <v>43273</v>
      </c>
      <c r="B2539">
        <v>5.0411067695326999</v>
      </c>
      <c r="C2539" t="s">
        <v>4</v>
      </c>
      <c r="E2539" s="17">
        <v>44542</v>
      </c>
      <c r="F2539" s="18">
        <v>5.2721391792389696</v>
      </c>
      <c r="G2539" s="19" t="s">
        <v>3</v>
      </c>
      <c r="I2539" s="17">
        <v>44542</v>
      </c>
      <c r="J2539" s="18">
        <v>5.5356179916776203</v>
      </c>
      <c r="K2539" s="19" t="s">
        <v>4</v>
      </c>
    </row>
    <row r="2540" spans="1:11" x14ac:dyDescent="0.2">
      <c r="A2540" s="1">
        <v>43274</v>
      </c>
      <c r="B2540">
        <v>5.86909929341763</v>
      </c>
      <c r="C2540" t="s">
        <v>3</v>
      </c>
      <c r="E2540" s="14">
        <v>44543</v>
      </c>
      <c r="F2540" s="15">
        <v>5.2721391792389696</v>
      </c>
      <c r="G2540" s="16" t="s">
        <v>3</v>
      </c>
      <c r="I2540" s="14">
        <v>44543</v>
      </c>
      <c r="J2540" s="15">
        <v>5.5356179916776203</v>
      </c>
      <c r="K2540" s="16" t="s">
        <v>4</v>
      </c>
    </row>
    <row r="2541" spans="1:11" x14ac:dyDescent="0.2">
      <c r="A2541" s="1">
        <v>43274</v>
      </c>
      <c r="B2541">
        <v>5.0411067695326999</v>
      </c>
      <c r="C2541" t="s">
        <v>4</v>
      </c>
      <c r="E2541" s="17">
        <v>44544</v>
      </c>
      <c r="F2541" s="18">
        <v>5.2721391792389696</v>
      </c>
      <c r="G2541" s="19" t="s">
        <v>3</v>
      </c>
      <c r="I2541" s="17">
        <v>44544</v>
      </c>
      <c r="J2541" s="18">
        <v>5.5356179916776203</v>
      </c>
      <c r="K2541" s="19" t="s">
        <v>4</v>
      </c>
    </row>
    <row r="2542" spans="1:11" x14ac:dyDescent="0.2">
      <c r="A2542" s="1">
        <v>43275</v>
      </c>
      <c r="B2542">
        <v>5.86909929341763</v>
      </c>
      <c r="C2542" t="s">
        <v>3</v>
      </c>
      <c r="E2542" s="14">
        <v>44545</v>
      </c>
      <c r="F2542" s="15">
        <v>5.2721391792389696</v>
      </c>
      <c r="G2542" s="16" t="s">
        <v>3</v>
      </c>
      <c r="I2542" s="14">
        <v>44545</v>
      </c>
      <c r="J2542" s="15">
        <v>5.5356179916776203</v>
      </c>
      <c r="K2542" s="16" t="s">
        <v>4</v>
      </c>
    </row>
    <row r="2543" spans="1:11" x14ac:dyDescent="0.2">
      <c r="A2543" s="1">
        <v>43275</v>
      </c>
      <c r="B2543">
        <v>5.1647165380318896</v>
      </c>
      <c r="C2543" t="s">
        <v>4</v>
      </c>
      <c r="E2543" s="17">
        <v>44546</v>
      </c>
      <c r="F2543" s="18">
        <v>5.2721391792389696</v>
      </c>
      <c r="G2543" s="19" t="s">
        <v>3</v>
      </c>
      <c r="I2543" s="17">
        <v>44546</v>
      </c>
      <c r="J2543" s="18">
        <v>5.5356179916776203</v>
      </c>
      <c r="K2543" s="19" t="s">
        <v>4</v>
      </c>
    </row>
    <row r="2544" spans="1:11" x14ac:dyDescent="0.2">
      <c r="A2544" s="1">
        <v>43276</v>
      </c>
      <c r="B2544">
        <v>5.86909929341763</v>
      </c>
      <c r="C2544" t="s">
        <v>3</v>
      </c>
      <c r="E2544" s="14">
        <v>44547</v>
      </c>
      <c r="F2544" s="15">
        <v>5.2721391792389696</v>
      </c>
      <c r="G2544" s="16" t="s">
        <v>3</v>
      </c>
      <c r="I2544" s="14">
        <v>44547</v>
      </c>
      <c r="J2544" s="15">
        <v>5.5356179916776203</v>
      </c>
      <c r="K2544" s="16" t="s">
        <v>4</v>
      </c>
    </row>
    <row r="2545" spans="1:11" x14ac:dyDescent="0.2">
      <c r="A2545" s="1">
        <v>43276</v>
      </c>
      <c r="B2545">
        <v>5.1647165380318896</v>
      </c>
      <c r="C2545" t="s">
        <v>4</v>
      </c>
      <c r="E2545" s="17">
        <v>44548</v>
      </c>
      <c r="F2545" s="18">
        <v>5.2721391792389696</v>
      </c>
      <c r="G2545" s="19" t="s">
        <v>3</v>
      </c>
      <c r="I2545" s="17">
        <v>44548</v>
      </c>
      <c r="J2545" s="18">
        <v>5.5356179916776203</v>
      </c>
      <c r="K2545" s="19" t="s">
        <v>4</v>
      </c>
    </row>
    <row r="2546" spans="1:11" x14ac:dyDescent="0.2">
      <c r="A2546" s="1">
        <v>43277</v>
      </c>
      <c r="B2546">
        <v>5.86909929341763</v>
      </c>
      <c r="C2546" t="s">
        <v>3</v>
      </c>
      <c r="E2546" s="14">
        <v>44549</v>
      </c>
      <c r="F2546" s="15">
        <v>5.2721391792389696</v>
      </c>
      <c r="G2546" s="16" t="s">
        <v>3</v>
      </c>
      <c r="I2546" s="14">
        <v>44549</v>
      </c>
      <c r="J2546" s="15">
        <v>5.5356179916776203</v>
      </c>
      <c r="K2546" s="16" t="s">
        <v>4</v>
      </c>
    </row>
    <row r="2547" spans="1:11" x14ac:dyDescent="0.2">
      <c r="A2547" s="1">
        <v>43277</v>
      </c>
      <c r="B2547">
        <v>5.1647165380318896</v>
      </c>
      <c r="C2547" t="s">
        <v>4</v>
      </c>
      <c r="E2547" s="17">
        <v>44550</v>
      </c>
      <c r="F2547" s="18">
        <v>5.2721391792389696</v>
      </c>
      <c r="G2547" s="19" t="s">
        <v>3</v>
      </c>
      <c r="I2547" s="17">
        <v>44550</v>
      </c>
      <c r="J2547" s="18">
        <v>5.5356179916776203</v>
      </c>
      <c r="K2547" s="19" t="s">
        <v>4</v>
      </c>
    </row>
    <row r="2548" spans="1:11" x14ac:dyDescent="0.2">
      <c r="A2548" s="1">
        <v>43278</v>
      </c>
      <c r="B2548">
        <v>5.86909929341763</v>
      </c>
      <c r="C2548" t="s">
        <v>3</v>
      </c>
      <c r="E2548" s="14">
        <v>44551</v>
      </c>
      <c r="F2548" s="15">
        <v>5.2721391792389696</v>
      </c>
      <c r="G2548" s="16" t="s">
        <v>3</v>
      </c>
      <c r="I2548" s="14">
        <v>44551</v>
      </c>
      <c r="J2548" s="15">
        <v>5.5356179916776203</v>
      </c>
      <c r="K2548" s="16" t="s">
        <v>4</v>
      </c>
    </row>
    <row r="2549" spans="1:11" x14ac:dyDescent="0.2">
      <c r="A2549" s="1">
        <v>43278</v>
      </c>
      <c r="B2549">
        <v>5.1647165380318896</v>
      </c>
      <c r="C2549" t="s">
        <v>4</v>
      </c>
      <c r="E2549" s="17">
        <v>44552</v>
      </c>
      <c r="F2549" s="18">
        <v>5.2721391792389696</v>
      </c>
      <c r="G2549" s="19" t="s">
        <v>3</v>
      </c>
      <c r="I2549" s="17">
        <v>44552</v>
      </c>
      <c r="J2549" s="18">
        <v>5.5356179916776203</v>
      </c>
      <c r="K2549" s="19" t="s">
        <v>4</v>
      </c>
    </row>
    <row r="2550" spans="1:11" x14ac:dyDescent="0.2">
      <c r="A2550" s="1">
        <v>43279</v>
      </c>
      <c r="B2550">
        <v>5.86909929341763</v>
      </c>
      <c r="C2550" t="s">
        <v>3</v>
      </c>
      <c r="E2550" s="14">
        <v>44553</v>
      </c>
      <c r="F2550" s="15">
        <v>5.2721391792389696</v>
      </c>
      <c r="G2550" s="16" t="s">
        <v>3</v>
      </c>
      <c r="I2550" s="14">
        <v>44553</v>
      </c>
      <c r="J2550" s="15">
        <v>5.5356179916776203</v>
      </c>
      <c r="K2550" s="16" t="s">
        <v>4</v>
      </c>
    </row>
    <row r="2551" spans="1:11" x14ac:dyDescent="0.2">
      <c r="A2551" s="1">
        <v>43279</v>
      </c>
      <c r="B2551">
        <v>5.1647165380318896</v>
      </c>
      <c r="C2551" t="s">
        <v>4</v>
      </c>
      <c r="E2551" s="17">
        <v>44554</v>
      </c>
      <c r="F2551" s="18">
        <v>5.2721391792389696</v>
      </c>
      <c r="G2551" s="19" t="s">
        <v>3</v>
      </c>
      <c r="I2551" s="17">
        <v>44554</v>
      </c>
      <c r="J2551" s="18">
        <v>5.54770701684724</v>
      </c>
      <c r="K2551" s="19" t="s">
        <v>4</v>
      </c>
    </row>
    <row r="2552" spans="1:11" x14ac:dyDescent="0.2">
      <c r="A2552" s="1">
        <v>43280</v>
      </c>
      <c r="B2552">
        <v>5.86909929341763</v>
      </c>
      <c r="C2552" t="s">
        <v>3</v>
      </c>
      <c r="E2552" s="14">
        <v>44555</v>
      </c>
      <c r="F2552" s="15">
        <v>5.2721391792389696</v>
      </c>
      <c r="G2552" s="16" t="s">
        <v>3</v>
      </c>
      <c r="I2552" s="14">
        <v>44555</v>
      </c>
      <c r="J2552" s="15">
        <v>5.54770701684724</v>
      </c>
      <c r="K2552" s="16" t="s">
        <v>4</v>
      </c>
    </row>
    <row r="2553" spans="1:11" x14ac:dyDescent="0.2">
      <c r="A2553" s="1">
        <v>43280</v>
      </c>
      <c r="B2553">
        <v>5.1647165380318896</v>
      </c>
      <c r="C2553" t="s">
        <v>4</v>
      </c>
      <c r="E2553" s="17">
        <v>44556</v>
      </c>
      <c r="F2553" s="18">
        <v>5.2721391792389696</v>
      </c>
      <c r="G2553" s="19" t="s">
        <v>3</v>
      </c>
      <c r="I2553" s="17">
        <v>44556</v>
      </c>
      <c r="J2553" s="18">
        <v>5.54770701684724</v>
      </c>
      <c r="K2553" s="19" t="s">
        <v>4</v>
      </c>
    </row>
    <row r="2554" spans="1:11" x14ac:dyDescent="0.2">
      <c r="A2554" s="1">
        <v>43281</v>
      </c>
      <c r="B2554">
        <v>5.86909929341763</v>
      </c>
      <c r="C2554" t="s">
        <v>3</v>
      </c>
      <c r="E2554" s="14">
        <v>44557</v>
      </c>
      <c r="F2554" s="15">
        <v>5.2721391792389696</v>
      </c>
      <c r="G2554" s="16" t="s">
        <v>3</v>
      </c>
      <c r="I2554" s="14">
        <v>44557</v>
      </c>
      <c r="J2554" s="15">
        <v>5.54770701684724</v>
      </c>
      <c r="K2554" s="16" t="s">
        <v>4</v>
      </c>
    </row>
    <row r="2555" spans="1:11" x14ac:dyDescent="0.2">
      <c r="A2555" s="1">
        <v>43281</v>
      </c>
      <c r="B2555">
        <v>5.1647165380318896</v>
      </c>
      <c r="C2555" t="s">
        <v>4</v>
      </c>
      <c r="E2555" s="17">
        <v>44558</v>
      </c>
      <c r="F2555" s="18">
        <v>5.2721391792389696</v>
      </c>
      <c r="G2555" s="19" t="s">
        <v>3</v>
      </c>
      <c r="I2555" s="17">
        <v>44558</v>
      </c>
      <c r="J2555" s="18">
        <v>5.54770701684724</v>
      </c>
      <c r="K2555" s="19" t="s">
        <v>4</v>
      </c>
    </row>
    <row r="2556" spans="1:11" x14ac:dyDescent="0.2">
      <c r="A2556" s="1">
        <v>43282</v>
      </c>
      <c r="B2556">
        <v>5.86909929341763</v>
      </c>
      <c r="C2556" t="s">
        <v>3</v>
      </c>
      <c r="E2556" s="14">
        <v>44559</v>
      </c>
      <c r="F2556" s="15">
        <v>5.2721391792389696</v>
      </c>
      <c r="G2556" s="16" t="s">
        <v>3</v>
      </c>
      <c r="I2556" s="14">
        <v>44559</v>
      </c>
      <c r="J2556" s="15">
        <v>5.54770701684724</v>
      </c>
      <c r="K2556" s="16" t="s">
        <v>4</v>
      </c>
    </row>
    <row r="2557" spans="1:11" x14ac:dyDescent="0.2">
      <c r="A2557" s="1">
        <v>43282</v>
      </c>
      <c r="B2557">
        <v>5.1828592768500101</v>
      </c>
      <c r="C2557" t="s">
        <v>4</v>
      </c>
      <c r="E2557" s="17">
        <v>44560</v>
      </c>
      <c r="F2557" s="18">
        <v>5.2721391792389696</v>
      </c>
      <c r="G2557" s="19" t="s">
        <v>3</v>
      </c>
      <c r="I2557" s="17">
        <v>44560</v>
      </c>
      <c r="J2557" s="18">
        <v>5.54770701684724</v>
      </c>
      <c r="K2557" s="19" t="s">
        <v>4</v>
      </c>
    </row>
    <row r="2558" spans="1:11" x14ac:dyDescent="0.2">
      <c r="A2558" s="1">
        <v>43283</v>
      </c>
      <c r="B2558">
        <v>5.86909929341763</v>
      </c>
      <c r="C2558" t="s">
        <v>3</v>
      </c>
      <c r="E2558" s="14">
        <v>44561</v>
      </c>
      <c r="F2558" s="15">
        <v>5.2721391792389696</v>
      </c>
      <c r="G2558" s="16" t="s">
        <v>3</v>
      </c>
      <c r="I2558" s="14">
        <v>44561</v>
      </c>
      <c r="J2558" s="15">
        <v>5.54770701684724</v>
      </c>
      <c r="K2558" s="16" t="s">
        <v>4</v>
      </c>
    </row>
    <row r="2559" spans="1:11" x14ac:dyDescent="0.2">
      <c r="A2559" s="1">
        <v>43283</v>
      </c>
      <c r="B2559">
        <v>5.1828592768500101</v>
      </c>
      <c r="C2559" t="s">
        <v>4</v>
      </c>
      <c r="E2559" s="17">
        <v>44562</v>
      </c>
      <c r="F2559" s="18">
        <v>5.2721391792389696</v>
      </c>
      <c r="G2559" s="19" t="s">
        <v>3</v>
      </c>
      <c r="I2559" s="17">
        <v>44562</v>
      </c>
      <c r="J2559" s="18">
        <v>5.5443218042896696</v>
      </c>
      <c r="K2559" s="19" t="s">
        <v>4</v>
      </c>
    </row>
    <row r="2560" spans="1:11" x14ac:dyDescent="0.2">
      <c r="A2560" s="1">
        <v>43284</v>
      </c>
      <c r="B2560">
        <v>5.86909929341763</v>
      </c>
      <c r="C2560" t="s">
        <v>3</v>
      </c>
      <c r="E2560" s="14">
        <v>44563</v>
      </c>
      <c r="F2560" s="15">
        <v>5.2721391792389696</v>
      </c>
      <c r="G2560" s="16" t="s">
        <v>3</v>
      </c>
      <c r="I2560" s="14">
        <v>44563</v>
      </c>
      <c r="J2560" s="15">
        <v>5.5443218042896696</v>
      </c>
      <c r="K2560" s="16" t="s">
        <v>4</v>
      </c>
    </row>
    <row r="2561" spans="1:11" x14ac:dyDescent="0.2">
      <c r="A2561" s="1">
        <v>43284</v>
      </c>
      <c r="B2561">
        <v>5.1828592768500101</v>
      </c>
      <c r="C2561" t="s">
        <v>4</v>
      </c>
      <c r="E2561" s="17">
        <v>44564</v>
      </c>
      <c r="F2561" s="18">
        <v>5.2721391792389696</v>
      </c>
      <c r="G2561" s="19" t="s">
        <v>3</v>
      </c>
      <c r="I2561" s="17">
        <v>44564</v>
      </c>
      <c r="J2561" s="18">
        <v>5.5443218042896696</v>
      </c>
      <c r="K2561" s="19" t="s">
        <v>4</v>
      </c>
    </row>
    <row r="2562" spans="1:11" x14ac:dyDescent="0.2">
      <c r="A2562" s="1">
        <v>43285</v>
      </c>
      <c r="B2562">
        <v>5.86909929341763</v>
      </c>
      <c r="C2562" t="s">
        <v>3</v>
      </c>
      <c r="E2562" s="14">
        <v>44565</v>
      </c>
      <c r="F2562" s="15">
        <v>5.2721391792389696</v>
      </c>
      <c r="G2562" s="16" t="s">
        <v>3</v>
      </c>
      <c r="I2562" s="14">
        <v>44565</v>
      </c>
      <c r="J2562" s="15">
        <v>5.5443218042896696</v>
      </c>
      <c r="K2562" s="16" t="s">
        <v>4</v>
      </c>
    </row>
    <row r="2563" spans="1:11" x14ac:dyDescent="0.2">
      <c r="A2563" s="1">
        <v>43285</v>
      </c>
      <c r="B2563">
        <v>5.1828592768500101</v>
      </c>
      <c r="C2563" t="s">
        <v>4</v>
      </c>
      <c r="E2563" s="17">
        <v>44566</v>
      </c>
      <c r="F2563" s="18">
        <v>5.2721391792389696</v>
      </c>
      <c r="G2563" s="19" t="s">
        <v>3</v>
      </c>
      <c r="I2563" s="17">
        <v>44566</v>
      </c>
      <c r="J2563" s="18">
        <v>5.5429745266686803</v>
      </c>
      <c r="K2563" s="19" t="s">
        <v>4</v>
      </c>
    </row>
    <row r="2564" spans="1:11" x14ac:dyDescent="0.2">
      <c r="A2564" s="1">
        <v>43286</v>
      </c>
      <c r="B2564">
        <v>5.86909929341763</v>
      </c>
      <c r="C2564" t="s">
        <v>3</v>
      </c>
      <c r="E2564" s="14">
        <v>44567</v>
      </c>
      <c r="F2564" s="15">
        <v>5.2721391792389696</v>
      </c>
      <c r="G2564" s="16" t="s">
        <v>3</v>
      </c>
      <c r="I2564" s="14">
        <v>44567</v>
      </c>
      <c r="J2564" s="15">
        <v>5.51905231884278</v>
      </c>
      <c r="K2564" s="16" t="s">
        <v>4</v>
      </c>
    </row>
    <row r="2565" spans="1:11" x14ac:dyDescent="0.2">
      <c r="A2565" s="1">
        <v>43286</v>
      </c>
      <c r="B2565">
        <v>5.1828592768500101</v>
      </c>
      <c r="C2565" t="s">
        <v>4</v>
      </c>
      <c r="E2565" s="17">
        <v>44568</v>
      </c>
      <c r="F2565" s="18">
        <v>5.2721391792389696</v>
      </c>
      <c r="G2565" s="19" t="s">
        <v>3</v>
      </c>
      <c r="I2565" s="17">
        <v>44568</v>
      </c>
      <c r="J2565" s="18">
        <v>5.51905231884278</v>
      </c>
      <c r="K2565" s="19" t="s">
        <v>4</v>
      </c>
    </row>
    <row r="2566" spans="1:11" x14ac:dyDescent="0.2">
      <c r="A2566" s="1">
        <v>43287</v>
      </c>
      <c r="B2566">
        <v>5.86909929341763</v>
      </c>
      <c r="C2566" t="s">
        <v>3</v>
      </c>
      <c r="E2566" s="14">
        <v>44569</v>
      </c>
      <c r="F2566" s="15">
        <v>5.2721391792389696</v>
      </c>
      <c r="G2566" s="16" t="s">
        <v>3</v>
      </c>
      <c r="I2566" s="14">
        <v>44569</v>
      </c>
      <c r="J2566" s="15">
        <v>5.51905231884278</v>
      </c>
      <c r="K2566" s="16" t="s">
        <v>4</v>
      </c>
    </row>
    <row r="2567" spans="1:11" x14ac:dyDescent="0.2">
      <c r="A2567" s="1">
        <v>43287</v>
      </c>
      <c r="B2567">
        <v>5.1828592768500101</v>
      </c>
      <c r="C2567" t="s">
        <v>4</v>
      </c>
      <c r="E2567" s="17">
        <v>44570</v>
      </c>
      <c r="F2567" s="18">
        <v>5.2721391792389696</v>
      </c>
      <c r="G2567" s="19" t="s">
        <v>3</v>
      </c>
      <c r="I2567" s="17">
        <v>44570</v>
      </c>
      <c r="J2567" s="18">
        <v>5.51905231884278</v>
      </c>
      <c r="K2567" s="19" t="s">
        <v>4</v>
      </c>
    </row>
    <row r="2568" spans="1:11" x14ac:dyDescent="0.2">
      <c r="A2568" s="1">
        <v>43288</v>
      </c>
      <c r="B2568">
        <v>5.86909929341763</v>
      </c>
      <c r="C2568" t="s">
        <v>3</v>
      </c>
      <c r="E2568" s="14">
        <v>44571</v>
      </c>
      <c r="F2568" s="15">
        <v>5.2721391792389696</v>
      </c>
      <c r="G2568" s="16" t="s">
        <v>3</v>
      </c>
      <c r="I2568" s="14">
        <v>44571</v>
      </c>
      <c r="J2568" s="15">
        <v>5.5416161772062997</v>
      </c>
      <c r="K2568" s="16" t="s">
        <v>4</v>
      </c>
    </row>
    <row r="2569" spans="1:11" x14ac:dyDescent="0.2">
      <c r="A2569" s="1">
        <v>43288</v>
      </c>
      <c r="B2569">
        <v>5.1828592768500101</v>
      </c>
      <c r="C2569" t="s">
        <v>4</v>
      </c>
      <c r="E2569" s="17">
        <v>44572</v>
      </c>
      <c r="F2569" s="18">
        <v>5.2721391792389696</v>
      </c>
      <c r="G2569" s="19" t="s">
        <v>3</v>
      </c>
      <c r="I2569" s="17">
        <v>44572</v>
      </c>
      <c r="J2569" s="18">
        <v>5.5443218042896696</v>
      </c>
      <c r="K2569" s="19" t="s">
        <v>4</v>
      </c>
    </row>
    <row r="2570" spans="1:11" x14ac:dyDescent="0.2">
      <c r="A2570" s="1">
        <v>43289</v>
      </c>
      <c r="B2570">
        <v>5.86909929341763</v>
      </c>
      <c r="C2570" t="s">
        <v>3</v>
      </c>
      <c r="E2570" s="14">
        <v>44573</v>
      </c>
      <c r="F2570" s="15">
        <v>5.2721391792389696</v>
      </c>
      <c r="G2570" s="16" t="s">
        <v>3</v>
      </c>
      <c r="I2570" s="14">
        <v>44573</v>
      </c>
      <c r="J2570" s="15">
        <v>5.5443218042896696</v>
      </c>
      <c r="K2570" s="16" t="s">
        <v>4</v>
      </c>
    </row>
    <row r="2571" spans="1:11" x14ac:dyDescent="0.2">
      <c r="A2571" s="1">
        <v>43289</v>
      </c>
      <c r="B2571">
        <v>5.1828592768500101</v>
      </c>
      <c r="C2571" t="s">
        <v>4</v>
      </c>
      <c r="E2571" s="17">
        <v>44574</v>
      </c>
      <c r="F2571" s="18">
        <v>5.2721391792389696</v>
      </c>
      <c r="G2571" s="19" t="s">
        <v>3</v>
      </c>
      <c r="I2571" s="17">
        <v>44574</v>
      </c>
      <c r="J2571" s="18">
        <v>5.5443218042896696</v>
      </c>
      <c r="K2571" s="19" t="s">
        <v>4</v>
      </c>
    </row>
    <row r="2572" spans="1:11" x14ac:dyDescent="0.2">
      <c r="A2572" s="1">
        <v>43290</v>
      </c>
      <c r="B2572">
        <v>5.86909929341763</v>
      </c>
      <c r="C2572" t="s">
        <v>3</v>
      </c>
      <c r="E2572" s="14">
        <v>44575</v>
      </c>
      <c r="F2572" s="15">
        <v>5.2721391792389696</v>
      </c>
      <c r="G2572" s="16" t="s">
        <v>3</v>
      </c>
      <c r="I2572" s="14">
        <v>44575</v>
      </c>
      <c r="J2572" s="15">
        <v>5.5443218042896696</v>
      </c>
      <c r="K2572" s="16" t="s">
        <v>4</v>
      </c>
    </row>
    <row r="2573" spans="1:11" x14ac:dyDescent="0.2">
      <c r="A2573" s="1">
        <v>43290</v>
      </c>
      <c r="B2573">
        <v>5.1828592768500101</v>
      </c>
      <c r="C2573" t="s">
        <v>4</v>
      </c>
      <c r="E2573" s="17">
        <v>44576</v>
      </c>
      <c r="F2573" s="18">
        <v>5.2721391792389696</v>
      </c>
      <c r="G2573" s="19" t="s">
        <v>3</v>
      </c>
      <c r="I2573" s="17">
        <v>44576</v>
      </c>
      <c r="J2573" s="18">
        <v>5.5443218042896696</v>
      </c>
      <c r="K2573" s="19" t="s">
        <v>4</v>
      </c>
    </row>
    <row r="2574" spans="1:11" x14ac:dyDescent="0.2">
      <c r="A2574" s="1">
        <v>43291</v>
      </c>
      <c r="B2574">
        <v>5.86909929341763</v>
      </c>
      <c r="C2574" t="s">
        <v>3</v>
      </c>
      <c r="E2574" s="14">
        <v>44577</v>
      </c>
      <c r="F2574" s="15">
        <v>5.2721391792389696</v>
      </c>
      <c r="G2574" s="16" t="s">
        <v>3</v>
      </c>
      <c r="I2574" s="14">
        <v>44577</v>
      </c>
      <c r="J2574" s="15">
        <v>5.5443218042896696</v>
      </c>
      <c r="K2574" s="16" t="s">
        <v>4</v>
      </c>
    </row>
    <row r="2575" spans="1:11" x14ac:dyDescent="0.2">
      <c r="A2575" s="1">
        <v>43291</v>
      </c>
      <c r="B2575">
        <v>5.1828592768500101</v>
      </c>
      <c r="C2575" t="s">
        <v>4</v>
      </c>
      <c r="E2575" s="17">
        <v>44578</v>
      </c>
      <c r="F2575" s="18">
        <v>5.2721391792389696</v>
      </c>
      <c r="G2575" s="19" t="s">
        <v>3</v>
      </c>
      <c r="I2575" s="17">
        <v>44578</v>
      </c>
      <c r="J2575" s="18">
        <v>5.5443218042896696</v>
      </c>
      <c r="K2575" s="19" t="s">
        <v>4</v>
      </c>
    </row>
    <row r="2576" spans="1:11" x14ac:dyDescent="0.2">
      <c r="A2576" s="1">
        <v>43292</v>
      </c>
      <c r="B2576">
        <v>5.86909929341763</v>
      </c>
      <c r="C2576" t="s">
        <v>3</v>
      </c>
      <c r="E2576" s="14">
        <v>44579</v>
      </c>
      <c r="F2576" s="15">
        <v>5.2721391792389696</v>
      </c>
      <c r="G2576" s="16" t="s">
        <v>3</v>
      </c>
      <c r="I2576" s="14">
        <v>44579</v>
      </c>
      <c r="J2576" s="15">
        <v>5.5443218042896696</v>
      </c>
      <c r="K2576" s="16" t="s">
        <v>4</v>
      </c>
    </row>
    <row r="2577" spans="1:11" x14ac:dyDescent="0.2">
      <c r="A2577" s="1">
        <v>43292</v>
      </c>
      <c r="B2577">
        <v>5.1828592768500101</v>
      </c>
      <c r="C2577" t="s">
        <v>4</v>
      </c>
      <c r="E2577" s="17">
        <v>44580</v>
      </c>
      <c r="F2577" s="18">
        <v>5.2721391792389696</v>
      </c>
      <c r="G2577" s="19" t="s">
        <v>3</v>
      </c>
      <c r="I2577" s="17">
        <v>44580</v>
      </c>
      <c r="J2577" s="18">
        <v>5.5443218042896696</v>
      </c>
      <c r="K2577" s="19" t="s">
        <v>4</v>
      </c>
    </row>
    <row r="2578" spans="1:11" x14ac:dyDescent="0.2">
      <c r="A2578" s="1">
        <v>43293</v>
      </c>
      <c r="B2578">
        <v>5.86909929341763</v>
      </c>
      <c r="C2578" t="s">
        <v>3</v>
      </c>
      <c r="E2578" s="14">
        <v>44581</v>
      </c>
      <c r="F2578" s="15">
        <v>5.2721391792389696</v>
      </c>
      <c r="G2578" s="16" t="s">
        <v>3</v>
      </c>
      <c r="I2578" s="14">
        <v>44581</v>
      </c>
      <c r="J2578" s="15">
        <v>5.5443218042896696</v>
      </c>
      <c r="K2578" s="16" t="s">
        <v>4</v>
      </c>
    </row>
    <row r="2579" spans="1:11" x14ac:dyDescent="0.2">
      <c r="A2579" s="1">
        <v>43293</v>
      </c>
      <c r="B2579">
        <v>5.1828592768500101</v>
      </c>
      <c r="C2579" t="s">
        <v>4</v>
      </c>
      <c r="E2579" s="17">
        <v>44582</v>
      </c>
      <c r="F2579" s="18">
        <v>5.2721391792389696</v>
      </c>
      <c r="G2579" s="19" t="s">
        <v>3</v>
      </c>
      <c r="I2579" s="17">
        <v>44582</v>
      </c>
      <c r="J2579" s="18">
        <v>5.5443218042896696</v>
      </c>
      <c r="K2579" s="19" t="s">
        <v>4</v>
      </c>
    </row>
    <row r="2580" spans="1:11" x14ac:dyDescent="0.2">
      <c r="A2580" s="1">
        <v>43294</v>
      </c>
      <c r="B2580">
        <v>5.86909929341763</v>
      </c>
      <c r="C2580" t="s">
        <v>3</v>
      </c>
      <c r="E2580" s="14">
        <v>44583</v>
      </c>
      <c r="F2580" s="15">
        <v>5.2721391792389696</v>
      </c>
      <c r="G2580" s="16" t="s">
        <v>3</v>
      </c>
      <c r="I2580" s="14">
        <v>44583</v>
      </c>
      <c r="J2580" s="15">
        <v>5.5443218042896696</v>
      </c>
      <c r="K2580" s="16" t="s">
        <v>4</v>
      </c>
    </row>
    <row r="2581" spans="1:11" x14ac:dyDescent="0.2">
      <c r="A2581" s="1">
        <v>43294</v>
      </c>
      <c r="B2581">
        <v>5.1828592768500101</v>
      </c>
      <c r="C2581" t="s">
        <v>4</v>
      </c>
      <c r="E2581" s="17">
        <v>44584</v>
      </c>
      <c r="F2581" s="18">
        <v>5.2721391792389696</v>
      </c>
      <c r="G2581" s="19" t="s">
        <v>3</v>
      </c>
      <c r="I2581" s="17">
        <v>44584</v>
      </c>
      <c r="J2581" s="18">
        <v>5.5443218042896696</v>
      </c>
      <c r="K2581" s="19" t="s">
        <v>4</v>
      </c>
    </row>
    <row r="2582" spans="1:11" x14ac:dyDescent="0.2">
      <c r="A2582" s="1">
        <v>43295</v>
      </c>
      <c r="B2582">
        <v>5.86909929341763</v>
      </c>
      <c r="C2582" t="s">
        <v>3</v>
      </c>
      <c r="E2582" s="14">
        <v>44585</v>
      </c>
      <c r="F2582" s="15">
        <v>5.2721391792389696</v>
      </c>
      <c r="G2582" s="16" t="s">
        <v>3</v>
      </c>
      <c r="I2582" s="14">
        <v>44585</v>
      </c>
      <c r="J2582" s="15">
        <v>5.5443218042896696</v>
      </c>
      <c r="K2582" s="16" t="s">
        <v>4</v>
      </c>
    </row>
    <row r="2583" spans="1:11" x14ac:dyDescent="0.2">
      <c r="A2583" s="1">
        <v>43295</v>
      </c>
      <c r="B2583">
        <v>5.1828592768500101</v>
      </c>
      <c r="C2583" t="s">
        <v>4</v>
      </c>
      <c r="E2583" s="17">
        <v>44586</v>
      </c>
      <c r="F2583" s="18">
        <v>5.2721391792389696</v>
      </c>
      <c r="G2583" s="19" t="s">
        <v>3</v>
      </c>
      <c r="I2583" s="17">
        <v>44586</v>
      </c>
      <c r="J2583" s="18">
        <v>5.5443218042896696</v>
      </c>
      <c r="K2583" s="19" t="s">
        <v>4</v>
      </c>
    </row>
    <row r="2584" spans="1:11" x14ac:dyDescent="0.2">
      <c r="A2584" s="1">
        <v>43296</v>
      </c>
      <c r="B2584">
        <v>5.86909929341763</v>
      </c>
      <c r="C2584" t="s">
        <v>3</v>
      </c>
      <c r="E2584" s="14">
        <v>44587</v>
      </c>
      <c r="F2584" s="15">
        <v>5.2721391792389696</v>
      </c>
      <c r="G2584" s="16" t="s">
        <v>3</v>
      </c>
      <c r="I2584" s="14">
        <v>44587</v>
      </c>
      <c r="J2584" s="15">
        <v>5.5443218042896696</v>
      </c>
      <c r="K2584" s="16" t="s">
        <v>4</v>
      </c>
    </row>
    <row r="2585" spans="1:11" x14ac:dyDescent="0.2">
      <c r="A2585" s="1">
        <v>43296</v>
      </c>
      <c r="B2585">
        <v>5.1828592768500101</v>
      </c>
      <c r="C2585" t="s">
        <v>4</v>
      </c>
      <c r="E2585" s="17">
        <v>44588</v>
      </c>
      <c r="F2585" s="18">
        <v>5.2721391792389696</v>
      </c>
      <c r="G2585" s="19" t="s">
        <v>3</v>
      </c>
      <c r="I2585" s="17">
        <v>44588</v>
      </c>
      <c r="J2585" s="18">
        <v>5.5443218042896696</v>
      </c>
      <c r="K2585" s="19" t="s">
        <v>4</v>
      </c>
    </row>
    <row r="2586" spans="1:11" x14ac:dyDescent="0.2">
      <c r="A2586" s="1">
        <v>43297</v>
      </c>
      <c r="B2586">
        <v>5.86909929341763</v>
      </c>
      <c r="C2586" t="s">
        <v>3</v>
      </c>
      <c r="E2586" s="14">
        <v>44589</v>
      </c>
      <c r="F2586" s="15">
        <v>5.2721391792389696</v>
      </c>
      <c r="G2586" s="16" t="s">
        <v>3</v>
      </c>
      <c r="I2586" s="14">
        <v>44589</v>
      </c>
      <c r="J2586" s="15">
        <v>5.5443218042896696</v>
      </c>
      <c r="K2586" s="16" t="s">
        <v>4</v>
      </c>
    </row>
    <row r="2587" spans="1:11" x14ac:dyDescent="0.2">
      <c r="A2587" s="1">
        <v>43297</v>
      </c>
      <c r="B2587">
        <v>5.1828592768500101</v>
      </c>
      <c r="C2587" t="s">
        <v>4</v>
      </c>
      <c r="E2587" s="17">
        <v>44590</v>
      </c>
      <c r="F2587" s="18">
        <v>5.2721391792389696</v>
      </c>
      <c r="G2587" s="19" t="s">
        <v>3</v>
      </c>
      <c r="I2587" s="17">
        <v>44590</v>
      </c>
      <c r="J2587" s="18">
        <v>5.5443218042896696</v>
      </c>
      <c r="K2587" s="19" t="s">
        <v>4</v>
      </c>
    </row>
    <row r="2588" spans="1:11" x14ac:dyDescent="0.2">
      <c r="A2588" s="1">
        <v>43298</v>
      </c>
      <c r="B2588">
        <v>5.86909929341763</v>
      </c>
      <c r="C2588" t="s">
        <v>3</v>
      </c>
      <c r="E2588" s="14">
        <v>44591</v>
      </c>
      <c r="F2588" s="15">
        <v>5.2721391792389696</v>
      </c>
      <c r="G2588" s="16" t="s">
        <v>3</v>
      </c>
      <c r="I2588" s="14">
        <v>44591</v>
      </c>
      <c r="J2588" s="15">
        <v>5.5443218042896696</v>
      </c>
      <c r="K2588" s="16" t="s">
        <v>4</v>
      </c>
    </row>
    <row r="2589" spans="1:11" x14ac:dyDescent="0.2">
      <c r="A2589" s="1">
        <v>43298</v>
      </c>
      <c r="B2589">
        <v>5.1828592768500101</v>
      </c>
      <c r="C2589" t="s">
        <v>4</v>
      </c>
      <c r="E2589" s="17">
        <v>44592</v>
      </c>
      <c r="F2589" s="18">
        <v>5.2721391792389696</v>
      </c>
      <c r="G2589" s="19" t="s">
        <v>3</v>
      </c>
      <c r="I2589" s="17">
        <v>44592</v>
      </c>
      <c r="J2589" s="18">
        <v>5.5443218042896696</v>
      </c>
      <c r="K2589" s="19" t="s">
        <v>4</v>
      </c>
    </row>
    <row r="2590" spans="1:11" x14ac:dyDescent="0.2">
      <c r="A2590" s="1">
        <v>43299</v>
      </c>
      <c r="B2590">
        <v>5.86909929341763</v>
      </c>
      <c r="C2590" t="s">
        <v>3</v>
      </c>
      <c r="E2590" s="14">
        <v>44593</v>
      </c>
      <c r="F2590" s="15">
        <v>5.2721391792389696</v>
      </c>
      <c r="G2590" s="16" t="s">
        <v>3</v>
      </c>
      <c r="I2590" s="14">
        <v>44593</v>
      </c>
      <c r="J2590" s="15">
        <v>5.5443218042896696</v>
      </c>
      <c r="K2590" s="16" t="s">
        <v>4</v>
      </c>
    </row>
    <row r="2591" spans="1:11" x14ac:dyDescent="0.2">
      <c r="A2591" s="1">
        <v>43299</v>
      </c>
      <c r="B2591">
        <v>5.1828592768500101</v>
      </c>
      <c r="C2591" t="s">
        <v>4</v>
      </c>
      <c r="E2591" s="17">
        <v>44594</v>
      </c>
      <c r="F2591" s="18">
        <v>5.2721391792389696</v>
      </c>
      <c r="G2591" s="19" t="s">
        <v>3</v>
      </c>
      <c r="I2591" s="17">
        <v>44594</v>
      </c>
      <c r="J2591" s="18">
        <v>5.5443218042896696</v>
      </c>
      <c r="K2591" s="19" t="s">
        <v>4</v>
      </c>
    </row>
    <row r="2592" spans="1:11" x14ac:dyDescent="0.2">
      <c r="A2592" s="1">
        <v>43300</v>
      </c>
      <c r="B2592">
        <v>5.86909929341763</v>
      </c>
      <c r="C2592" t="s">
        <v>3</v>
      </c>
      <c r="E2592" s="14">
        <v>44595</v>
      </c>
      <c r="F2592" s="15">
        <v>5.2721391792389696</v>
      </c>
      <c r="G2592" s="16" t="s">
        <v>3</v>
      </c>
      <c r="I2592" s="14">
        <v>44595</v>
      </c>
      <c r="J2592" s="15">
        <v>5.5443218042896696</v>
      </c>
      <c r="K2592" s="16" t="s">
        <v>4</v>
      </c>
    </row>
    <row r="2593" spans="1:11" x14ac:dyDescent="0.2">
      <c r="A2593" s="1">
        <v>43300</v>
      </c>
      <c r="B2593">
        <v>5.1828592768500101</v>
      </c>
      <c r="C2593" t="s">
        <v>4</v>
      </c>
      <c r="E2593" s="17">
        <v>44596</v>
      </c>
      <c r="F2593" s="18">
        <v>5.2721391792389696</v>
      </c>
      <c r="G2593" s="19" t="s">
        <v>3</v>
      </c>
      <c r="I2593" s="17">
        <v>44596</v>
      </c>
      <c r="J2593" s="18">
        <v>5.5443218042896696</v>
      </c>
      <c r="K2593" s="19" t="s">
        <v>4</v>
      </c>
    </row>
    <row r="2594" spans="1:11" x14ac:dyDescent="0.2">
      <c r="A2594" s="1">
        <v>43301</v>
      </c>
      <c r="B2594">
        <v>5.86909929341763</v>
      </c>
      <c r="C2594" t="s">
        <v>3</v>
      </c>
      <c r="E2594" s="14">
        <v>44597</v>
      </c>
      <c r="F2594" s="15">
        <v>5.2721391792389696</v>
      </c>
      <c r="G2594" s="16" t="s">
        <v>3</v>
      </c>
      <c r="I2594" s="14">
        <v>44597</v>
      </c>
      <c r="J2594" s="15">
        <v>5.5443218042896696</v>
      </c>
      <c r="K2594" s="16" t="s">
        <v>4</v>
      </c>
    </row>
    <row r="2595" spans="1:11" x14ac:dyDescent="0.2">
      <c r="A2595" s="1">
        <v>43301</v>
      </c>
      <c r="B2595">
        <v>5.1828592768500101</v>
      </c>
      <c r="C2595" t="s">
        <v>4</v>
      </c>
      <c r="E2595" s="17">
        <v>44598</v>
      </c>
      <c r="F2595" s="18">
        <v>5.2721391792389696</v>
      </c>
      <c r="G2595" s="19" t="s">
        <v>3</v>
      </c>
      <c r="I2595" s="17">
        <v>44598</v>
      </c>
      <c r="J2595" s="18">
        <v>5.5443218042896696</v>
      </c>
      <c r="K2595" s="19" t="s">
        <v>4</v>
      </c>
    </row>
    <row r="2596" spans="1:11" x14ac:dyDescent="0.2">
      <c r="A2596" s="1">
        <v>43302</v>
      </c>
      <c r="B2596">
        <v>5.86909929341763</v>
      </c>
      <c r="C2596" t="s">
        <v>3</v>
      </c>
      <c r="E2596" s="14">
        <v>44599</v>
      </c>
      <c r="F2596" s="15">
        <v>5.2721391792389696</v>
      </c>
      <c r="G2596" s="16" t="s">
        <v>3</v>
      </c>
      <c r="I2596" s="14">
        <v>44599</v>
      </c>
      <c r="J2596" s="15">
        <v>5.5443218042896696</v>
      </c>
      <c r="K2596" s="16" t="s">
        <v>4</v>
      </c>
    </row>
    <row r="2597" spans="1:11" x14ac:dyDescent="0.2">
      <c r="A2597" s="1">
        <v>43302</v>
      </c>
      <c r="B2597">
        <v>5.1828592768500101</v>
      </c>
      <c r="C2597" t="s">
        <v>4</v>
      </c>
      <c r="E2597" s="17">
        <v>44600</v>
      </c>
      <c r="F2597" s="18">
        <v>5.2721391792389696</v>
      </c>
      <c r="G2597" s="19" t="s">
        <v>3</v>
      </c>
      <c r="I2597" s="17">
        <v>44600</v>
      </c>
      <c r="J2597" s="18">
        <v>5.5443218042896696</v>
      </c>
      <c r="K2597" s="19" t="s">
        <v>4</v>
      </c>
    </row>
    <row r="2598" spans="1:11" x14ac:dyDescent="0.2">
      <c r="A2598" s="1">
        <v>43303</v>
      </c>
      <c r="B2598">
        <v>5.86909929341763</v>
      </c>
      <c r="C2598" t="s">
        <v>3</v>
      </c>
      <c r="E2598" s="14">
        <v>44601</v>
      </c>
      <c r="F2598" s="15">
        <v>5.2721391792389696</v>
      </c>
      <c r="G2598" s="16" t="s">
        <v>3</v>
      </c>
      <c r="I2598" s="14">
        <v>44601</v>
      </c>
      <c r="J2598" s="15">
        <v>5.5443218042896696</v>
      </c>
      <c r="K2598" s="16" t="s">
        <v>4</v>
      </c>
    </row>
    <row r="2599" spans="1:11" x14ac:dyDescent="0.2">
      <c r="A2599" s="1">
        <v>43303</v>
      </c>
      <c r="B2599">
        <v>5.1828592768500101</v>
      </c>
      <c r="C2599" t="s">
        <v>4</v>
      </c>
      <c r="E2599" s="17">
        <v>44602</v>
      </c>
      <c r="F2599" s="18">
        <v>5.2721391792389696</v>
      </c>
      <c r="G2599" s="19" t="s">
        <v>3</v>
      </c>
      <c r="I2599" s="17">
        <v>44602</v>
      </c>
      <c r="J2599" s="18">
        <v>5.5443218042896696</v>
      </c>
      <c r="K2599" s="19" t="s">
        <v>4</v>
      </c>
    </row>
    <row r="2600" spans="1:11" x14ac:dyDescent="0.2">
      <c r="A2600" s="1">
        <v>43304</v>
      </c>
      <c r="B2600">
        <v>5.86909929341763</v>
      </c>
      <c r="C2600" t="s">
        <v>3</v>
      </c>
      <c r="E2600" s="14">
        <v>44603</v>
      </c>
      <c r="F2600" s="15">
        <v>5.2721391792389696</v>
      </c>
      <c r="G2600" s="16" t="s">
        <v>3</v>
      </c>
      <c r="I2600" s="14">
        <v>44603</v>
      </c>
      <c r="J2600" s="15">
        <v>5.5443218042896696</v>
      </c>
      <c r="K2600" s="16" t="s">
        <v>4</v>
      </c>
    </row>
    <row r="2601" spans="1:11" x14ac:dyDescent="0.2">
      <c r="A2601" s="1">
        <v>43304</v>
      </c>
      <c r="B2601">
        <v>5.1828592768500101</v>
      </c>
      <c r="C2601" t="s">
        <v>4</v>
      </c>
      <c r="E2601" s="17">
        <v>44604</v>
      </c>
      <c r="F2601" s="18">
        <v>5.2721391792389696</v>
      </c>
      <c r="G2601" s="19" t="s">
        <v>3</v>
      </c>
      <c r="I2601" s="17">
        <v>44604</v>
      </c>
      <c r="J2601" s="18">
        <v>5.5443218042896696</v>
      </c>
      <c r="K2601" s="19" t="s">
        <v>4</v>
      </c>
    </row>
    <row r="2602" spans="1:11" x14ac:dyDescent="0.2">
      <c r="A2602" s="1">
        <v>43305</v>
      </c>
      <c r="B2602">
        <v>5.86909929341763</v>
      </c>
      <c r="C2602" t="s">
        <v>3</v>
      </c>
      <c r="E2602" s="14">
        <v>44605</v>
      </c>
      <c r="F2602" s="15">
        <v>5.2721391792389696</v>
      </c>
      <c r="G2602" s="16" t="s">
        <v>3</v>
      </c>
      <c r="I2602" s="14">
        <v>44605</v>
      </c>
      <c r="J2602" s="15">
        <v>5.5443218042896696</v>
      </c>
      <c r="K2602" s="16" t="s">
        <v>4</v>
      </c>
    </row>
    <row r="2603" spans="1:11" x14ac:dyDescent="0.2">
      <c r="A2603" s="1">
        <v>43305</v>
      </c>
      <c r="B2603">
        <v>5.1828592768500101</v>
      </c>
      <c r="C2603" t="s">
        <v>4</v>
      </c>
      <c r="E2603" s="17">
        <v>44606</v>
      </c>
      <c r="F2603" s="18">
        <v>5.2721391792389696</v>
      </c>
      <c r="G2603" s="19" t="s">
        <v>3</v>
      </c>
      <c r="I2603" s="17">
        <v>44606</v>
      </c>
      <c r="J2603" s="18">
        <v>5.5443218042896696</v>
      </c>
      <c r="K2603" s="19" t="s">
        <v>4</v>
      </c>
    </row>
    <row r="2604" spans="1:11" x14ac:dyDescent="0.2">
      <c r="A2604" s="1">
        <v>43306</v>
      </c>
      <c r="B2604">
        <v>5.86909929341763</v>
      </c>
      <c r="C2604" t="s">
        <v>3</v>
      </c>
      <c r="E2604" s="14">
        <v>44607</v>
      </c>
      <c r="F2604" s="15">
        <v>5.2721391792389696</v>
      </c>
      <c r="G2604" s="16" t="s">
        <v>3</v>
      </c>
      <c r="I2604" s="14">
        <v>44607</v>
      </c>
      <c r="J2604" s="15">
        <v>5.5443218042896696</v>
      </c>
      <c r="K2604" s="16" t="s">
        <v>4</v>
      </c>
    </row>
    <row r="2605" spans="1:11" x14ac:dyDescent="0.2">
      <c r="A2605" s="1">
        <v>43306</v>
      </c>
      <c r="B2605">
        <v>5.1828592768500101</v>
      </c>
      <c r="C2605" t="s">
        <v>4</v>
      </c>
      <c r="E2605" s="17">
        <v>44608</v>
      </c>
      <c r="F2605" s="18">
        <v>5.2721391792389696</v>
      </c>
      <c r="G2605" s="19" t="s">
        <v>3</v>
      </c>
      <c r="I2605" s="17">
        <v>44608</v>
      </c>
      <c r="J2605" s="18">
        <v>5.5443218042896696</v>
      </c>
      <c r="K2605" s="19" t="s">
        <v>4</v>
      </c>
    </row>
    <row r="2606" spans="1:11" x14ac:dyDescent="0.2">
      <c r="A2606" s="1">
        <v>43307</v>
      </c>
      <c r="B2606">
        <v>5.86909929341763</v>
      </c>
      <c r="C2606" t="s">
        <v>3</v>
      </c>
      <c r="E2606" s="14">
        <v>44609</v>
      </c>
      <c r="F2606" s="15">
        <v>5.2721391792389696</v>
      </c>
      <c r="G2606" s="16" t="s">
        <v>3</v>
      </c>
      <c r="I2606" s="14">
        <v>44609</v>
      </c>
      <c r="J2606" s="15">
        <v>5.5443218042896696</v>
      </c>
      <c r="K2606" s="16" t="s">
        <v>4</v>
      </c>
    </row>
    <row r="2607" spans="1:11" x14ac:dyDescent="0.2">
      <c r="A2607" s="1">
        <v>43307</v>
      </c>
      <c r="B2607">
        <v>5.1828592768500101</v>
      </c>
      <c r="C2607" t="s">
        <v>4</v>
      </c>
      <c r="E2607" s="17">
        <v>44610</v>
      </c>
      <c r="F2607" s="18">
        <v>5.2721391792389696</v>
      </c>
      <c r="G2607" s="19" t="s">
        <v>3</v>
      </c>
      <c r="I2607" s="17">
        <v>44610</v>
      </c>
      <c r="J2607" s="18">
        <v>5.5443218042896696</v>
      </c>
      <c r="K2607" s="19" t="s">
        <v>4</v>
      </c>
    </row>
    <row r="2608" spans="1:11" x14ac:dyDescent="0.2">
      <c r="A2608" s="1">
        <v>43308</v>
      </c>
      <c r="B2608">
        <v>5.86909929341763</v>
      </c>
      <c r="C2608" t="s">
        <v>3</v>
      </c>
      <c r="E2608" s="14">
        <v>44611</v>
      </c>
      <c r="F2608" s="15">
        <v>5.2721391792389696</v>
      </c>
      <c r="G2608" s="16" t="s">
        <v>3</v>
      </c>
      <c r="I2608" s="14">
        <v>44611</v>
      </c>
      <c r="J2608" s="15">
        <v>5.5443218042896696</v>
      </c>
      <c r="K2608" s="16" t="s">
        <v>4</v>
      </c>
    </row>
    <row r="2609" spans="1:11" x14ac:dyDescent="0.2">
      <c r="A2609" s="1">
        <v>43308</v>
      </c>
      <c r="B2609">
        <v>5.1828592768500101</v>
      </c>
      <c r="C2609" t="s">
        <v>4</v>
      </c>
      <c r="E2609" s="17">
        <v>44612</v>
      </c>
      <c r="F2609" s="18">
        <v>5.2721391792389696</v>
      </c>
      <c r="G2609" s="19" t="s">
        <v>3</v>
      </c>
      <c r="I2609" s="17">
        <v>44612</v>
      </c>
      <c r="J2609" s="18">
        <v>5.5443218042896696</v>
      </c>
      <c r="K2609" s="19" t="s">
        <v>4</v>
      </c>
    </row>
    <row r="2610" spans="1:11" x14ac:dyDescent="0.2">
      <c r="A2610" s="1">
        <v>43309</v>
      </c>
      <c r="B2610">
        <v>5.86909929341763</v>
      </c>
      <c r="C2610" t="s">
        <v>3</v>
      </c>
      <c r="E2610" s="14">
        <v>44613</v>
      </c>
      <c r="F2610" s="15">
        <v>5.2721391792389696</v>
      </c>
      <c r="G2610" s="16" t="s">
        <v>3</v>
      </c>
      <c r="I2610" s="14">
        <v>44613</v>
      </c>
      <c r="J2610" s="15">
        <v>5.5443218042896696</v>
      </c>
      <c r="K2610" s="16" t="s">
        <v>4</v>
      </c>
    </row>
    <row r="2611" spans="1:11" x14ac:dyDescent="0.2">
      <c r="A2611" s="1">
        <v>43309</v>
      </c>
      <c r="B2611">
        <v>5.1828592768500101</v>
      </c>
      <c r="C2611" t="s">
        <v>4</v>
      </c>
      <c r="E2611" s="17">
        <v>44614</v>
      </c>
      <c r="F2611" s="18">
        <v>5.2721391792389696</v>
      </c>
      <c r="G2611" s="19" t="s">
        <v>3</v>
      </c>
      <c r="I2611" s="17">
        <v>44614</v>
      </c>
      <c r="J2611" s="18">
        <v>5.5443218042896696</v>
      </c>
      <c r="K2611" s="19" t="s">
        <v>4</v>
      </c>
    </row>
    <row r="2612" spans="1:11" x14ac:dyDescent="0.2">
      <c r="A2612" s="1">
        <v>43310</v>
      </c>
      <c r="B2612">
        <v>5.86909929341763</v>
      </c>
      <c r="C2612" t="s">
        <v>3</v>
      </c>
      <c r="E2612" s="14">
        <v>44615</v>
      </c>
      <c r="F2612" s="15">
        <v>5.2721391792389696</v>
      </c>
      <c r="G2612" s="16" t="s">
        <v>3</v>
      </c>
      <c r="I2612" s="14">
        <v>44615</v>
      </c>
      <c r="J2612" s="15">
        <v>5.5443218042896696</v>
      </c>
      <c r="K2612" s="16" t="s">
        <v>4</v>
      </c>
    </row>
    <row r="2613" spans="1:11" x14ac:dyDescent="0.2">
      <c r="A2613" s="1">
        <v>43310</v>
      </c>
      <c r="B2613">
        <v>5.1828592768500101</v>
      </c>
      <c r="C2613" t="s">
        <v>4</v>
      </c>
      <c r="E2613" s="17">
        <v>44616</v>
      </c>
      <c r="F2613" s="18">
        <v>5.2721391792389696</v>
      </c>
      <c r="G2613" s="19" t="s">
        <v>3</v>
      </c>
      <c r="I2613" s="17">
        <v>44616</v>
      </c>
      <c r="J2613" s="18">
        <v>5.5443218042896696</v>
      </c>
      <c r="K2613" s="19" t="s">
        <v>4</v>
      </c>
    </row>
    <row r="2614" spans="1:11" x14ac:dyDescent="0.2">
      <c r="A2614" s="1">
        <v>43311</v>
      </c>
      <c r="B2614">
        <v>5.86909929341763</v>
      </c>
      <c r="C2614" t="s">
        <v>3</v>
      </c>
      <c r="E2614" s="14">
        <v>44617</v>
      </c>
      <c r="F2614" s="15">
        <v>5.2721391792389696</v>
      </c>
      <c r="G2614" s="16" t="s">
        <v>3</v>
      </c>
      <c r="I2614" s="14">
        <v>44617</v>
      </c>
      <c r="J2614" s="15">
        <v>5.5443218042896696</v>
      </c>
      <c r="K2614" s="16" t="s">
        <v>4</v>
      </c>
    </row>
    <row r="2615" spans="1:11" x14ac:dyDescent="0.2">
      <c r="A2615" s="1">
        <v>43311</v>
      </c>
      <c r="B2615">
        <v>5.1828592768500101</v>
      </c>
      <c r="C2615" t="s">
        <v>4</v>
      </c>
      <c r="E2615" s="17">
        <v>44618</v>
      </c>
      <c r="F2615" s="18">
        <v>5.2721391792389696</v>
      </c>
      <c r="G2615" s="19" t="s">
        <v>3</v>
      </c>
      <c r="I2615" s="17">
        <v>44618</v>
      </c>
      <c r="J2615" s="18">
        <v>5.5443218042896696</v>
      </c>
      <c r="K2615" s="19" t="s">
        <v>4</v>
      </c>
    </row>
    <row r="2616" spans="1:11" x14ac:dyDescent="0.2">
      <c r="A2616" s="1">
        <v>43312</v>
      </c>
      <c r="B2616">
        <v>5.86909929341763</v>
      </c>
      <c r="C2616" t="s">
        <v>3</v>
      </c>
      <c r="E2616" s="14">
        <v>44619</v>
      </c>
      <c r="F2616" s="15">
        <v>5.2721391792389696</v>
      </c>
      <c r="G2616" s="16" t="s">
        <v>3</v>
      </c>
      <c r="I2616" s="14">
        <v>44619</v>
      </c>
      <c r="J2616" s="15">
        <v>5.5443218042896696</v>
      </c>
      <c r="K2616" s="16" t="s">
        <v>4</v>
      </c>
    </row>
    <row r="2617" spans="1:11" x14ac:dyDescent="0.2">
      <c r="A2617" s="1">
        <v>43312</v>
      </c>
      <c r="B2617">
        <v>5.1828592768500101</v>
      </c>
      <c r="C2617" t="s">
        <v>4</v>
      </c>
      <c r="E2617" s="17">
        <v>44620</v>
      </c>
      <c r="F2617" s="18">
        <v>5.2721391792389696</v>
      </c>
      <c r="G2617" s="19" t="s">
        <v>3</v>
      </c>
      <c r="I2617" s="17">
        <v>44620</v>
      </c>
      <c r="J2617" s="18">
        <v>5.5443218042896696</v>
      </c>
      <c r="K2617" s="19" t="s">
        <v>4</v>
      </c>
    </row>
    <row r="2618" spans="1:11" x14ac:dyDescent="0.2">
      <c r="A2618" s="1">
        <v>43313</v>
      </c>
      <c r="B2618">
        <v>5.86909929341763</v>
      </c>
      <c r="C2618" t="s">
        <v>3</v>
      </c>
      <c r="E2618" s="14">
        <v>44621</v>
      </c>
      <c r="F2618" s="15">
        <v>5.2721391792389696</v>
      </c>
      <c r="G2618" s="16" t="s">
        <v>3</v>
      </c>
      <c r="I2618" s="14">
        <v>44621</v>
      </c>
      <c r="J2618" s="15">
        <v>5.5443218042896696</v>
      </c>
      <c r="K2618" s="16" t="s">
        <v>4</v>
      </c>
    </row>
    <row r="2619" spans="1:11" x14ac:dyDescent="0.2">
      <c r="A2619" s="1">
        <v>43313</v>
      </c>
      <c r="B2619">
        <v>5.1828592768500101</v>
      </c>
      <c r="C2619" t="s">
        <v>4</v>
      </c>
      <c r="E2619" s="17">
        <v>44622</v>
      </c>
      <c r="F2619" s="18">
        <v>5.2721391792389696</v>
      </c>
      <c r="G2619" s="19" t="s">
        <v>3</v>
      </c>
      <c r="I2619" s="17">
        <v>44622</v>
      </c>
      <c r="J2619" s="18">
        <v>5.5443218042896696</v>
      </c>
      <c r="K2619" s="19" t="s">
        <v>4</v>
      </c>
    </row>
    <row r="2620" spans="1:11" x14ac:dyDescent="0.2">
      <c r="A2620" s="1">
        <v>43314</v>
      </c>
      <c r="B2620">
        <v>5.86909929341763</v>
      </c>
      <c r="C2620" t="s">
        <v>3</v>
      </c>
      <c r="E2620" s="14">
        <v>44623</v>
      </c>
      <c r="F2620" s="15">
        <v>5.2721391792389696</v>
      </c>
      <c r="G2620" s="16" t="s">
        <v>3</v>
      </c>
      <c r="I2620" s="14">
        <v>44623</v>
      </c>
      <c r="J2620" s="15">
        <v>5.5443218042896696</v>
      </c>
      <c r="K2620" s="16" t="s">
        <v>4</v>
      </c>
    </row>
    <row r="2621" spans="1:11" x14ac:dyDescent="0.2">
      <c r="A2621" s="1">
        <v>43314</v>
      </c>
      <c r="B2621">
        <v>5.1828592768500101</v>
      </c>
      <c r="C2621" t="s">
        <v>4</v>
      </c>
      <c r="E2621" s="17">
        <v>44624</v>
      </c>
      <c r="F2621" s="18">
        <v>5.2721391792389696</v>
      </c>
      <c r="G2621" s="19" t="s">
        <v>3</v>
      </c>
      <c r="I2621" s="17">
        <v>44624</v>
      </c>
      <c r="J2621" s="18">
        <v>5.5443218042896696</v>
      </c>
      <c r="K2621" s="19" t="s">
        <v>4</v>
      </c>
    </row>
    <row r="2622" spans="1:11" x14ac:dyDescent="0.2">
      <c r="A2622" s="1">
        <v>43315</v>
      </c>
      <c r="B2622">
        <v>5.86909929341763</v>
      </c>
      <c r="C2622" t="s">
        <v>3</v>
      </c>
      <c r="E2622" s="14">
        <v>44625</v>
      </c>
      <c r="F2622" s="15">
        <v>5.2721391792389696</v>
      </c>
      <c r="G2622" s="16" t="s">
        <v>3</v>
      </c>
      <c r="I2622" s="14">
        <v>44625</v>
      </c>
      <c r="J2622" s="15">
        <v>5.5443218042896696</v>
      </c>
      <c r="K2622" s="16" t="s">
        <v>4</v>
      </c>
    </row>
    <row r="2623" spans="1:11" x14ac:dyDescent="0.2">
      <c r="A2623" s="1">
        <v>43315</v>
      </c>
      <c r="B2623">
        <v>5.1828592768500101</v>
      </c>
      <c r="C2623" t="s">
        <v>4</v>
      </c>
      <c r="E2623" s="17">
        <v>44626</v>
      </c>
      <c r="F2623" s="18">
        <v>5.2721391792389696</v>
      </c>
      <c r="G2623" s="19" t="s">
        <v>3</v>
      </c>
      <c r="I2623" s="17">
        <v>44626</v>
      </c>
      <c r="J2623" s="18">
        <v>5.5443218042896696</v>
      </c>
      <c r="K2623" s="19" t="s">
        <v>4</v>
      </c>
    </row>
    <row r="2624" spans="1:11" x14ac:dyDescent="0.2">
      <c r="A2624" s="1">
        <v>43316</v>
      </c>
      <c r="B2624">
        <v>5.86909929341763</v>
      </c>
      <c r="C2624" t="s">
        <v>3</v>
      </c>
      <c r="E2624" s="14">
        <v>44627</v>
      </c>
      <c r="F2624" s="15">
        <v>5.2721391792389696</v>
      </c>
      <c r="G2624" s="16" t="s">
        <v>3</v>
      </c>
      <c r="I2624" s="14">
        <v>44627</v>
      </c>
      <c r="J2624" s="15">
        <v>5.5443218042896696</v>
      </c>
      <c r="K2624" s="16" t="s">
        <v>4</v>
      </c>
    </row>
    <row r="2625" spans="1:11" x14ac:dyDescent="0.2">
      <c r="A2625" s="1">
        <v>43316</v>
      </c>
      <c r="B2625">
        <v>5.1828592768500101</v>
      </c>
      <c r="C2625" t="s">
        <v>4</v>
      </c>
      <c r="E2625" s="17">
        <v>44628</v>
      </c>
      <c r="F2625" s="18">
        <v>5.2721391792389696</v>
      </c>
      <c r="G2625" s="19" t="s">
        <v>3</v>
      </c>
      <c r="I2625" s="17">
        <v>44628</v>
      </c>
      <c r="J2625" s="18">
        <v>5.5443218042896696</v>
      </c>
      <c r="K2625" s="19" t="s">
        <v>4</v>
      </c>
    </row>
    <row r="2626" spans="1:11" x14ac:dyDescent="0.2">
      <c r="A2626" s="1">
        <v>43317</v>
      </c>
      <c r="B2626">
        <v>5.86909929341763</v>
      </c>
      <c r="C2626" t="s">
        <v>3</v>
      </c>
      <c r="E2626" s="14">
        <v>44629</v>
      </c>
      <c r="F2626" s="15">
        <v>5.2721391792389696</v>
      </c>
      <c r="G2626" s="16" t="s">
        <v>3</v>
      </c>
      <c r="I2626" s="14">
        <v>44629</v>
      </c>
      <c r="J2626" s="15">
        <v>5.5443218042896696</v>
      </c>
      <c r="K2626" s="16" t="s">
        <v>4</v>
      </c>
    </row>
    <row r="2627" spans="1:11" x14ac:dyDescent="0.2">
      <c r="A2627" s="1">
        <v>43317</v>
      </c>
      <c r="B2627">
        <v>5.1828592768500101</v>
      </c>
      <c r="C2627" t="s">
        <v>4</v>
      </c>
      <c r="E2627" s="17">
        <v>44630</v>
      </c>
      <c r="F2627" s="18">
        <v>5.2721391792389696</v>
      </c>
      <c r="G2627" s="19" t="s">
        <v>3</v>
      </c>
      <c r="I2627" s="17">
        <v>44630</v>
      </c>
      <c r="J2627" s="18">
        <v>5.5443218042896696</v>
      </c>
      <c r="K2627" s="19" t="s">
        <v>4</v>
      </c>
    </row>
    <row r="2628" spans="1:11" x14ac:dyDescent="0.2">
      <c r="A2628" s="1">
        <v>43318</v>
      </c>
      <c r="B2628">
        <v>5.86909929341763</v>
      </c>
      <c r="C2628" t="s">
        <v>3</v>
      </c>
      <c r="E2628" s="14">
        <v>44631</v>
      </c>
      <c r="F2628" s="15">
        <v>5.2721391792389696</v>
      </c>
      <c r="G2628" s="16" t="s">
        <v>3</v>
      </c>
      <c r="I2628" s="14">
        <v>44631</v>
      </c>
      <c r="J2628" s="15">
        <v>5.5443218042896696</v>
      </c>
      <c r="K2628" s="16" t="s">
        <v>4</v>
      </c>
    </row>
    <row r="2629" spans="1:11" x14ac:dyDescent="0.2">
      <c r="A2629" s="1">
        <v>43318</v>
      </c>
      <c r="B2629">
        <v>5.1828592768500101</v>
      </c>
      <c r="C2629" t="s">
        <v>4</v>
      </c>
      <c r="E2629" s="17">
        <v>44632</v>
      </c>
      <c r="F2629" s="18">
        <v>5.2721391792389696</v>
      </c>
      <c r="G2629" s="19" t="s">
        <v>3</v>
      </c>
      <c r="I2629" s="17">
        <v>44632</v>
      </c>
      <c r="J2629" s="18">
        <v>5.5443218042896696</v>
      </c>
      <c r="K2629" s="19" t="s">
        <v>4</v>
      </c>
    </row>
    <row r="2630" spans="1:11" x14ac:dyDescent="0.2">
      <c r="A2630" s="1">
        <v>43319</v>
      </c>
      <c r="B2630">
        <v>5.86909929341763</v>
      </c>
      <c r="C2630" t="s">
        <v>3</v>
      </c>
      <c r="E2630" s="14">
        <v>44633</v>
      </c>
      <c r="F2630" s="15">
        <v>5.2721391792389696</v>
      </c>
      <c r="G2630" s="16" t="s">
        <v>3</v>
      </c>
      <c r="I2630" s="14">
        <v>44633</v>
      </c>
      <c r="J2630" s="15">
        <v>5.5443218042896696</v>
      </c>
      <c r="K2630" s="16" t="s">
        <v>4</v>
      </c>
    </row>
    <row r="2631" spans="1:11" x14ac:dyDescent="0.2">
      <c r="A2631" s="1">
        <v>43319</v>
      </c>
      <c r="B2631">
        <v>5.1828592768500101</v>
      </c>
      <c r="C2631" t="s">
        <v>4</v>
      </c>
      <c r="E2631" s="17">
        <v>44634</v>
      </c>
      <c r="F2631" s="18">
        <v>5.2721391792389696</v>
      </c>
      <c r="G2631" s="19" t="s">
        <v>3</v>
      </c>
      <c r="I2631" s="17">
        <v>44634</v>
      </c>
      <c r="J2631" s="18">
        <v>5.5443218042896696</v>
      </c>
      <c r="K2631" s="19" t="s">
        <v>4</v>
      </c>
    </row>
    <row r="2632" spans="1:11" x14ac:dyDescent="0.2">
      <c r="A2632" s="1">
        <v>43320</v>
      </c>
      <c r="B2632">
        <v>5.86909929341763</v>
      </c>
      <c r="C2632" t="s">
        <v>3</v>
      </c>
      <c r="E2632" s="14">
        <v>44635</v>
      </c>
      <c r="F2632" s="15">
        <v>5.2721391792389696</v>
      </c>
      <c r="G2632" s="16" t="s">
        <v>3</v>
      </c>
      <c r="I2632" s="14">
        <v>44635</v>
      </c>
      <c r="J2632" s="15">
        <v>5.5443218042896696</v>
      </c>
      <c r="K2632" s="16" t="s">
        <v>4</v>
      </c>
    </row>
    <row r="2633" spans="1:11" x14ac:dyDescent="0.2">
      <c r="A2633" s="1">
        <v>43320</v>
      </c>
      <c r="B2633">
        <v>5.1828592768500101</v>
      </c>
      <c r="C2633" t="s">
        <v>4</v>
      </c>
      <c r="E2633" s="17">
        <v>44636</v>
      </c>
      <c r="F2633" s="18">
        <v>5.2721391792389696</v>
      </c>
      <c r="G2633" s="19" t="s">
        <v>3</v>
      </c>
      <c r="I2633" s="17">
        <v>44636</v>
      </c>
      <c r="J2633" s="18">
        <v>5.5443218042896696</v>
      </c>
      <c r="K2633" s="19" t="s">
        <v>4</v>
      </c>
    </row>
    <row r="2634" spans="1:11" x14ac:dyDescent="0.2">
      <c r="A2634" s="1">
        <v>43321</v>
      </c>
      <c r="B2634">
        <v>5.86909929341763</v>
      </c>
      <c r="C2634" t="s">
        <v>3</v>
      </c>
      <c r="E2634" s="14">
        <v>44637</v>
      </c>
      <c r="F2634" s="15">
        <v>5.2721391792389696</v>
      </c>
      <c r="G2634" s="16" t="s">
        <v>3</v>
      </c>
      <c r="I2634" s="14">
        <v>44637</v>
      </c>
      <c r="J2634" s="15">
        <v>5.5443218042896696</v>
      </c>
      <c r="K2634" s="16" t="s">
        <v>4</v>
      </c>
    </row>
    <row r="2635" spans="1:11" x14ac:dyDescent="0.2">
      <c r="A2635" s="1">
        <v>43321</v>
      </c>
      <c r="B2635">
        <v>5.1828592768500101</v>
      </c>
      <c r="C2635" t="s">
        <v>4</v>
      </c>
      <c r="E2635" s="17">
        <v>44638</v>
      </c>
      <c r="F2635" s="18">
        <v>4.8719663679652001</v>
      </c>
      <c r="G2635" s="19" t="s">
        <v>3</v>
      </c>
      <c r="I2635" s="17">
        <v>44638</v>
      </c>
      <c r="J2635" s="18">
        <v>5.5443218042896696</v>
      </c>
      <c r="K2635" s="19" t="s">
        <v>4</v>
      </c>
    </row>
    <row r="2636" spans="1:11" x14ac:dyDescent="0.2">
      <c r="A2636" s="1">
        <v>43322</v>
      </c>
      <c r="B2636">
        <v>5.86909929341763</v>
      </c>
      <c r="C2636" t="s">
        <v>3</v>
      </c>
      <c r="E2636" s="14">
        <v>44639</v>
      </c>
      <c r="F2636" s="15">
        <v>4.8719663679652001</v>
      </c>
      <c r="G2636" s="16" t="s">
        <v>3</v>
      </c>
      <c r="I2636" s="14">
        <v>44639</v>
      </c>
      <c r="J2636" s="15">
        <v>5.5443218042896696</v>
      </c>
      <c r="K2636" s="16" t="s">
        <v>4</v>
      </c>
    </row>
    <row r="2637" spans="1:11" x14ac:dyDescent="0.2">
      <c r="A2637" s="1">
        <v>43322</v>
      </c>
      <c r="B2637">
        <v>5.1828592768500101</v>
      </c>
      <c r="C2637" t="s">
        <v>4</v>
      </c>
      <c r="E2637" s="17">
        <v>44640</v>
      </c>
      <c r="F2637" s="18">
        <v>4.8719663679652001</v>
      </c>
      <c r="G2637" s="19" t="s">
        <v>3</v>
      </c>
      <c r="I2637" s="17">
        <v>44640</v>
      </c>
      <c r="J2637" s="18">
        <v>5.5443218042896696</v>
      </c>
      <c r="K2637" s="19" t="s">
        <v>4</v>
      </c>
    </row>
    <row r="2638" spans="1:11" x14ac:dyDescent="0.2">
      <c r="A2638" s="1">
        <v>43323</v>
      </c>
      <c r="B2638">
        <v>5.86909929341763</v>
      </c>
      <c r="C2638" t="s">
        <v>3</v>
      </c>
      <c r="E2638" s="14">
        <v>44641</v>
      </c>
      <c r="F2638" s="15">
        <v>4.8719663679652001</v>
      </c>
      <c r="G2638" s="16" t="s">
        <v>3</v>
      </c>
      <c r="I2638" s="14">
        <v>44641</v>
      </c>
      <c r="J2638" s="15">
        <v>5.5443218042896696</v>
      </c>
      <c r="K2638" s="16" t="s">
        <v>4</v>
      </c>
    </row>
    <row r="2639" spans="1:11" x14ac:dyDescent="0.2">
      <c r="A2639" s="1">
        <v>43323</v>
      </c>
      <c r="B2639">
        <v>5.1828592768500101</v>
      </c>
      <c r="C2639" t="s">
        <v>4</v>
      </c>
      <c r="E2639" s="17">
        <v>44642</v>
      </c>
      <c r="F2639" s="18">
        <v>4.8719663679652001</v>
      </c>
      <c r="G2639" s="19" t="s">
        <v>3</v>
      </c>
      <c r="I2639" s="17">
        <v>44642</v>
      </c>
      <c r="J2639" s="18">
        <v>5.5443218042896696</v>
      </c>
      <c r="K2639" s="19" t="s">
        <v>4</v>
      </c>
    </row>
    <row r="2640" spans="1:11" x14ac:dyDescent="0.2">
      <c r="A2640" s="1">
        <v>43324</v>
      </c>
      <c r="B2640">
        <v>5.86909929341763</v>
      </c>
      <c r="C2640" t="s">
        <v>3</v>
      </c>
      <c r="E2640" s="14">
        <v>44643</v>
      </c>
      <c r="F2640" s="15">
        <v>4.8719663679652001</v>
      </c>
      <c r="G2640" s="16" t="s">
        <v>3</v>
      </c>
      <c r="I2640" s="14">
        <v>44643</v>
      </c>
      <c r="J2640" s="15">
        <v>5.5443218042896696</v>
      </c>
      <c r="K2640" s="16" t="s">
        <v>4</v>
      </c>
    </row>
    <row r="2641" spans="1:11" x14ac:dyDescent="0.2">
      <c r="A2641" s="1">
        <v>43324</v>
      </c>
      <c r="B2641">
        <v>5.1828592768500101</v>
      </c>
      <c r="C2641" t="s">
        <v>4</v>
      </c>
      <c r="E2641" s="17">
        <v>44644</v>
      </c>
      <c r="F2641" s="18">
        <v>4.8719663679652001</v>
      </c>
      <c r="G2641" s="19" t="s">
        <v>3</v>
      </c>
      <c r="I2641" s="17">
        <v>44644</v>
      </c>
      <c r="J2641" s="18">
        <v>5.5443218042896696</v>
      </c>
      <c r="K2641" s="19" t="s">
        <v>4</v>
      </c>
    </row>
    <row r="2642" spans="1:11" x14ac:dyDescent="0.2">
      <c r="A2642" s="1">
        <v>43325</v>
      </c>
      <c r="B2642">
        <v>5.86909929341763</v>
      </c>
      <c r="C2642" t="s">
        <v>3</v>
      </c>
      <c r="E2642" s="14">
        <v>44645</v>
      </c>
      <c r="F2642" s="15">
        <v>4.8719663679652001</v>
      </c>
      <c r="G2642" s="16" t="s">
        <v>3</v>
      </c>
      <c r="I2642" s="14">
        <v>44645</v>
      </c>
      <c r="J2642" s="15">
        <v>5.5443218042896696</v>
      </c>
      <c r="K2642" s="16" t="s">
        <v>4</v>
      </c>
    </row>
    <row r="2643" spans="1:11" x14ac:dyDescent="0.2">
      <c r="A2643" s="1">
        <v>43325</v>
      </c>
      <c r="B2643">
        <v>5.1828592768500101</v>
      </c>
      <c r="C2643" t="s">
        <v>4</v>
      </c>
      <c r="E2643" s="17">
        <v>44646</v>
      </c>
      <c r="F2643" s="18">
        <v>4.8719663679652001</v>
      </c>
      <c r="G2643" s="19" t="s">
        <v>3</v>
      </c>
      <c r="I2643" s="17">
        <v>44646</v>
      </c>
      <c r="J2643" s="18">
        <v>5.5443218042896696</v>
      </c>
      <c r="K2643" s="19" t="s">
        <v>4</v>
      </c>
    </row>
    <row r="2644" spans="1:11" x14ac:dyDescent="0.2">
      <c r="A2644" s="1">
        <v>43326</v>
      </c>
      <c r="B2644">
        <v>5.86909929341763</v>
      </c>
      <c r="C2644" t="s">
        <v>3</v>
      </c>
      <c r="E2644" s="14">
        <v>44647</v>
      </c>
      <c r="F2644" s="15">
        <v>4.8719663679652001</v>
      </c>
      <c r="G2644" s="16" t="s">
        <v>3</v>
      </c>
      <c r="I2644" s="14">
        <v>44647</v>
      </c>
      <c r="J2644" s="15">
        <v>5.5443218042896696</v>
      </c>
      <c r="K2644" s="16" t="s">
        <v>4</v>
      </c>
    </row>
    <row r="2645" spans="1:11" x14ac:dyDescent="0.2">
      <c r="A2645" s="1">
        <v>43326</v>
      </c>
      <c r="B2645">
        <v>5.1828592768500101</v>
      </c>
      <c r="C2645" t="s">
        <v>4</v>
      </c>
      <c r="E2645" s="17">
        <v>44648</v>
      </c>
      <c r="F2645" s="18">
        <v>4.8719663679652001</v>
      </c>
      <c r="G2645" s="19" t="s">
        <v>3</v>
      </c>
      <c r="I2645" s="17">
        <v>44648</v>
      </c>
      <c r="J2645" s="18">
        <v>5.5443218042896696</v>
      </c>
      <c r="K2645" s="19" t="s">
        <v>4</v>
      </c>
    </row>
    <row r="2646" spans="1:11" x14ac:dyDescent="0.2">
      <c r="A2646" s="1">
        <v>43327</v>
      </c>
      <c r="B2646">
        <v>5.86909929341763</v>
      </c>
      <c r="C2646" t="s">
        <v>3</v>
      </c>
      <c r="E2646" s="14">
        <v>44649</v>
      </c>
      <c r="F2646" s="15">
        <v>4.8719663679652001</v>
      </c>
      <c r="G2646" s="16" t="s">
        <v>3</v>
      </c>
      <c r="I2646" s="14">
        <v>44649</v>
      </c>
      <c r="J2646" s="15">
        <v>5.5443218042896696</v>
      </c>
      <c r="K2646" s="16" t="s">
        <v>4</v>
      </c>
    </row>
    <row r="2647" spans="1:11" x14ac:dyDescent="0.2">
      <c r="A2647" s="1">
        <v>43327</v>
      </c>
      <c r="B2647">
        <v>5.1828592768500101</v>
      </c>
      <c r="C2647" t="s">
        <v>4</v>
      </c>
      <c r="E2647" s="17">
        <v>44650</v>
      </c>
      <c r="F2647" s="18">
        <v>4.8719663679652001</v>
      </c>
      <c r="G2647" s="19" t="s">
        <v>3</v>
      </c>
      <c r="I2647" s="17">
        <v>44650</v>
      </c>
      <c r="J2647" s="18">
        <v>5.5443218042896696</v>
      </c>
      <c r="K2647" s="19" t="s">
        <v>4</v>
      </c>
    </row>
    <row r="2648" spans="1:11" x14ac:dyDescent="0.2">
      <c r="A2648" s="1">
        <v>43328</v>
      </c>
      <c r="B2648">
        <v>5.86909929341763</v>
      </c>
      <c r="C2648" t="s">
        <v>3</v>
      </c>
      <c r="E2648" s="14">
        <v>44651</v>
      </c>
      <c r="F2648" s="15">
        <v>4.8719663679652001</v>
      </c>
      <c r="G2648" s="16" t="s">
        <v>3</v>
      </c>
      <c r="I2648" s="14">
        <v>44651</v>
      </c>
      <c r="J2648" s="15">
        <v>5.5443218042896696</v>
      </c>
      <c r="K2648" s="16" t="s">
        <v>4</v>
      </c>
    </row>
    <row r="2649" spans="1:11" x14ac:dyDescent="0.2">
      <c r="A2649" s="1">
        <v>43328</v>
      </c>
      <c r="B2649">
        <v>5.1828592768500101</v>
      </c>
      <c r="C2649" t="s">
        <v>4</v>
      </c>
      <c r="E2649" s="17">
        <v>44652</v>
      </c>
      <c r="F2649" s="18">
        <v>4.8719663679652001</v>
      </c>
      <c r="G2649" s="19" t="s">
        <v>3</v>
      </c>
      <c r="I2649" s="17">
        <v>44652</v>
      </c>
      <c r="J2649" s="18">
        <v>5.5443218042896696</v>
      </c>
      <c r="K2649" s="19" t="s">
        <v>4</v>
      </c>
    </row>
    <row r="2650" spans="1:11" x14ac:dyDescent="0.2">
      <c r="A2650" s="1">
        <v>43329</v>
      </c>
      <c r="B2650">
        <v>5.86909929341763</v>
      </c>
      <c r="C2650" t="s">
        <v>3</v>
      </c>
      <c r="E2650" s="14">
        <v>44653</v>
      </c>
      <c r="F2650" s="15">
        <v>4.8719663679652001</v>
      </c>
      <c r="G2650" s="16" t="s">
        <v>3</v>
      </c>
      <c r="I2650" s="14">
        <v>44653</v>
      </c>
      <c r="J2650" s="15">
        <v>5.5443218042896696</v>
      </c>
      <c r="K2650" s="16" t="s">
        <v>4</v>
      </c>
    </row>
    <row r="2651" spans="1:11" x14ac:dyDescent="0.2">
      <c r="A2651" s="1">
        <v>43329</v>
      </c>
      <c r="B2651">
        <v>5.1828592768500101</v>
      </c>
      <c r="C2651" t="s">
        <v>4</v>
      </c>
      <c r="E2651" s="17">
        <v>44654</v>
      </c>
      <c r="F2651" s="18">
        <v>4.8719663679652001</v>
      </c>
      <c r="G2651" s="19" t="s">
        <v>3</v>
      </c>
      <c r="I2651" s="17">
        <v>44654</v>
      </c>
      <c r="J2651" s="18">
        <v>5.5443218042896696</v>
      </c>
      <c r="K2651" s="19" t="s">
        <v>4</v>
      </c>
    </row>
    <row r="2652" spans="1:11" x14ac:dyDescent="0.2">
      <c r="A2652" s="1">
        <v>43330</v>
      </c>
      <c r="B2652">
        <v>5.86909929341763</v>
      </c>
      <c r="C2652" t="s">
        <v>3</v>
      </c>
      <c r="E2652" s="14">
        <v>44655</v>
      </c>
      <c r="F2652" s="15">
        <v>4.8719663679652001</v>
      </c>
      <c r="G2652" s="16" t="s">
        <v>3</v>
      </c>
      <c r="I2652" s="14">
        <v>44655</v>
      </c>
      <c r="J2652" s="15">
        <v>5.5443218042896696</v>
      </c>
      <c r="K2652" s="16" t="s">
        <v>4</v>
      </c>
    </row>
    <row r="2653" spans="1:11" x14ac:dyDescent="0.2">
      <c r="A2653" s="1">
        <v>43330</v>
      </c>
      <c r="B2653">
        <v>5.1828592768500101</v>
      </c>
      <c r="C2653" t="s">
        <v>4</v>
      </c>
      <c r="E2653" s="17">
        <v>44656</v>
      </c>
      <c r="F2653" s="18">
        <v>4.8719663679652001</v>
      </c>
      <c r="G2653" s="19" t="s">
        <v>3</v>
      </c>
      <c r="I2653" s="17">
        <v>44656</v>
      </c>
      <c r="J2653" s="18">
        <v>5.5443218042896696</v>
      </c>
      <c r="K2653" s="19" t="s">
        <v>4</v>
      </c>
    </row>
    <row r="2654" spans="1:11" x14ac:dyDescent="0.2">
      <c r="A2654" s="1">
        <v>43331</v>
      </c>
      <c r="B2654">
        <v>5.86909929341763</v>
      </c>
      <c r="C2654" t="s">
        <v>3</v>
      </c>
      <c r="E2654" s="14">
        <v>44657</v>
      </c>
      <c r="F2654" s="15">
        <v>4.8719663679652001</v>
      </c>
      <c r="G2654" s="16" t="s">
        <v>3</v>
      </c>
      <c r="I2654" s="14">
        <v>44657</v>
      </c>
      <c r="J2654" s="15">
        <v>5.5443218042896696</v>
      </c>
      <c r="K2654" s="16" t="s">
        <v>4</v>
      </c>
    </row>
    <row r="2655" spans="1:11" x14ac:dyDescent="0.2">
      <c r="A2655" s="1">
        <v>43331</v>
      </c>
      <c r="B2655">
        <v>5.1828592768500101</v>
      </c>
      <c r="C2655" t="s">
        <v>4</v>
      </c>
      <c r="E2655" s="17">
        <v>44658</v>
      </c>
      <c r="F2655" s="18">
        <v>4.8719663679652001</v>
      </c>
      <c r="G2655" s="19" t="s">
        <v>3</v>
      </c>
      <c r="I2655" s="17">
        <v>44658</v>
      </c>
      <c r="J2655" s="18">
        <v>5.5443218042896696</v>
      </c>
      <c r="K2655" s="19" t="s">
        <v>4</v>
      </c>
    </row>
    <row r="2656" spans="1:11" x14ac:dyDescent="0.2">
      <c r="A2656" s="1">
        <v>43332</v>
      </c>
      <c r="B2656">
        <v>5.86909929341763</v>
      </c>
      <c r="C2656" t="s">
        <v>3</v>
      </c>
      <c r="E2656" s="14">
        <v>44659</v>
      </c>
      <c r="F2656" s="15">
        <v>4.8719663679652001</v>
      </c>
      <c r="G2656" s="16" t="s">
        <v>3</v>
      </c>
      <c r="I2656" s="14">
        <v>44659</v>
      </c>
      <c r="J2656" s="15">
        <v>5.5443218042896696</v>
      </c>
      <c r="K2656" s="16" t="s">
        <v>4</v>
      </c>
    </row>
    <row r="2657" spans="1:11" x14ac:dyDescent="0.2">
      <c r="A2657" s="1">
        <v>43332</v>
      </c>
      <c r="B2657">
        <v>5.1828592768500101</v>
      </c>
      <c r="C2657" t="s">
        <v>4</v>
      </c>
      <c r="E2657" s="17">
        <v>44660</v>
      </c>
      <c r="F2657" s="18">
        <v>4.8719663679652001</v>
      </c>
      <c r="G2657" s="19" t="s">
        <v>3</v>
      </c>
      <c r="I2657" s="17">
        <v>44660</v>
      </c>
      <c r="J2657" s="18">
        <v>5.5443218042896696</v>
      </c>
      <c r="K2657" s="19" t="s">
        <v>4</v>
      </c>
    </row>
    <row r="2658" spans="1:11" x14ac:dyDescent="0.2">
      <c r="A2658" s="1">
        <v>43333</v>
      </c>
      <c r="B2658">
        <v>5.86909929341763</v>
      </c>
      <c r="C2658" t="s">
        <v>3</v>
      </c>
      <c r="E2658" s="14">
        <v>44661</v>
      </c>
      <c r="F2658" s="15">
        <v>4.8719663679652001</v>
      </c>
      <c r="G2658" s="16" t="s">
        <v>3</v>
      </c>
      <c r="I2658" s="14">
        <v>44661</v>
      </c>
      <c r="J2658" s="15">
        <v>5.5443218042896696</v>
      </c>
      <c r="K2658" s="16" t="s">
        <v>4</v>
      </c>
    </row>
    <row r="2659" spans="1:11" x14ac:dyDescent="0.2">
      <c r="A2659" s="1">
        <v>43333</v>
      </c>
      <c r="B2659">
        <v>5.1828592768500101</v>
      </c>
      <c r="C2659" t="s">
        <v>4</v>
      </c>
      <c r="E2659" s="17">
        <v>44662</v>
      </c>
      <c r="F2659" s="18">
        <v>4.8719663679652001</v>
      </c>
      <c r="G2659" s="19" t="s">
        <v>3</v>
      </c>
      <c r="I2659" s="17">
        <v>44662</v>
      </c>
      <c r="J2659" s="18">
        <v>5.5443218042896696</v>
      </c>
      <c r="K2659" s="19" t="s">
        <v>4</v>
      </c>
    </row>
    <row r="2660" spans="1:11" x14ac:dyDescent="0.2">
      <c r="A2660" s="1">
        <v>43334</v>
      </c>
      <c r="B2660">
        <v>5.86909929341763</v>
      </c>
      <c r="C2660" t="s">
        <v>3</v>
      </c>
      <c r="E2660" s="14">
        <v>44663</v>
      </c>
      <c r="F2660" s="15">
        <v>4.8719663679652001</v>
      </c>
      <c r="G2660" s="16" t="s">
        <v>3</v>
      </c>
      <c r="I2660" s="14">
        <v>44663</v>
      </c>
      <c r="J2660" s="15">
        <v>5.5443218042896696</v>
      </c>
      <c r="K2660" s="16" t="s">
        <v>4</v>
      </c>
    </row>
    <row r="2661" spans="1:11" x14ac:dyDescent="0.2">
      <c r="A2661" s="1">
        <v>43334</v>
      </c>
      <c r="B2661">
        <v>5.1828592768500101</v>
      </c>
      <c r="C2661" t="s">
        <v>4</v>
      </c>
      <c r="E2661" s="17">
        <v>44664</v>
      </c>
      <c r="F2661" s="18">
        <v>4.8719663679652001</v>
      </c>
      <c r="G2661" s="19" t="s">
        <v>3</v>
      </c>
      <c r="I2661" s="17">
        <v>44664</v>
      </c>
      <c r="J2661" s="18">
        <v>5.5443218042896696</v>
      </c>
      <c r="K2661" s="19" t="s">
        <v>4</v>
      </c>
    </row>
    <row r="2662" spans="1:11" x14ac:dyDescent="0.2">
      <c r="A2662" s="1">
        <v>43335</v>
      </c>
      <c r="B2662">
        <v>5.86909929341763</v>
      </c>
      <c r="C2662" t="s">
        <v>3</v>
      </c>
      <c r="E2662" s="14">
        <v>44665</v>
      </c>
      <c r="F2662" s="15">
        <v>4.8719663679652001</v>
      </c>
      <c r="G2662" s="16" t="s">
        <v>3</v>
      </c>
      <c r="I2662" s="14">
        <v>44665</v>
      </c>
      <c r="J2662" s="15">
        <v>5.5443218042896696</v>
      </c>
      <c r="K2662" s="16" t="s">
        <v>4</v>
      </c>
    </row>
    <row r="2663" spans="1:11" x14ac:dyDescent="0.2">
      <c r="A2663" s="1">
        <v>43335</v>
      </c>
      <c r="B2663">
        <v>5.1828592768500101</v>
      </c>
      <c r="C2663" t="s">
        <v>4</v>
      </c>
      <c r="E2663" s="17">
        <v>44666</v>
      </c>
      <c r="F2663" s="18">
        <v>4.8719663679652001</v>
      </c>
      <c r="G2663" s="19" t="s">
        <v>3</v>
      </c>
      <c r="I2663" s="17">
        <v>44666</v>
      </c>
      <c r="J2663" s="18">
        <v>5.5443218042896696</v>
      </c>
      <c r="K2663" s="19" t="s">
        <v>4</v>
      </c>
    </row>
    <row r="2664" spans="1:11" x14ac:dyDescent="0.2">
      <c r="A2664" s="1">
        <v>43336</v>
      </c>
      <c r="B2664">
        <v>5.86909929341763</v>
      </c>
      <c r="C2664" t="s">
        <v>3</v>
      </c>
      <c r="E2664" s="14">
        <v>44667</v>
      </c>
      <c r="F2664" s="15">
        <v>4.8719663679652001</v>
      </c>
      <c r="G2664" s="16" t="s">
        <v>3</v>
      </c>
      <c r="I2664" s="14">
        <v>44667</v>
      </c>
      <c r="J2664" s="15">
        <v>5.5443218042896696</v>
      </c>
      <c r="K2664" s="16" t="s">
        <v>4</v>
      </c>
    </row>
    <row r="2665" spans="1:11" x14ac:dyDescent="0.2">
      <c r="A2665" s="1">
        <v>43336</v>
      </c>
      <c r="B2665">
        <v>5.1828592768500101</v>
      </c>
      <c r="C2665" t="s">
        <v>4</v>
      </c>
      <c r="E2665" s="17">
        <v>44668</v>
      </c>
      <c r="F2665" s="18">
        <v>4.8719663679652001</v>
      </c>
      <c r="G2665" s="19" t="s">
        <v>3</v>
      </c>
      <c r="I2665" s="17">
        <v>44668</v>
      </c>
      <c r="J2665" s="18">
        <v>5.5443218042896696</v>
      </c>
      <c r="K2665" s="19" t="s">
        <v>4</v>
      </c>
    </row>
    <row r="2666" spans="1:11" x14ac:dyDescent="0.2">
      <c r="A2666" s="1">
        <v>43337</v>
      </c>
      <c r="B2666">
        <v>5.86909929341763</v>
      </c>
      <c r="C2666" t="s">
        <v>3</v>
      </c>
      <c r="E2666" s="14">
        <v>44669</v>
      </c>
      <c r="F2666" s="15">
        <v>4.8719663679652001</v>
      </c>
      <c r="G2666" s="16" t="s">
        <v>3</v>
      </c>
      <c r="I2666" s="14">
        <v>44669</v>
      </c>
      <c r="J2666" s="15">
        <v>5.5443218042896696</v>
      </c>
      <c r="K2666" s="16" t="s">
        <v>4</v>
      </c>
    </row>
    <row r="2667" spans="1:11" x14ac:dyDescent="0.2">
      <c r="A2667" s="1">
        <v>43337</v>
      </c>
      <c r="B2667">
        <v>5.1828592768500101</v>
      </c>
      <c r="C2667" t="s">
        <v>4</v>
      </c>
      <c r="E2667" s="17">
        <v>44670</v>
      </c>
      <c r="F2667" s="18">
        <v>4.8719663679652001</v>
      </c>
      <c r="G2667" s="19" t="s">
        <v>3</v>
      </c>
      <c r="I2667" s="17">
        <v>44670</v>
      </c>
      <c r="J2667" s="18">
        <v>5.5443218042896696</v>
      </c>
      <c r="K2667" s="19" t="s">
        <v>4</v>
      </c>
    </row>
    <row r="2668" spans="1:11" x14ac:dyDescent="0.2">
      <c r="A2668" s="1">
        <v>43338</v>
      </c>
      <c r="B2668">
        <v>5.86909929341763</v>
      </c>
      <c r="C2668" t="s">
        <v>3</v>
      </c>
      <c r="E2668" s="14">
        <v>44671</v>
      </c>
      <c r="F2668" s="15">
        <v>4.8719663679652001</v>
      </c>
      <c r="G2668" s="16" t="s">
        <v>3</v>
      </c>
      <c r="I2668" s="14">
        <v>44671</v>
      </c>
      <c r="J2668" s="15">
        <v>5.5443218042896696</v>
      </c>
      <c r="K2668" s="16" t="s">
        <v>4</v>
      </c>
    </row>
    <row r="2669" spans="1:11" x14ac:dyDescent="0.2">
      <c r="A2669" s="1">
        <v>43338</v>
      </c>
      <c r="B2669">
        <v>5.1828592768500101</v>
      </c>
      <c r="C2669" t="s">
        <v>4</v>
      </c>
      <c r="E2669" s="17">
        <v>44672</v>
      </c>
      <c r="F2669" s="18">
        <v>4.8719663679652001</v>
      </c>
      <c r="G2669" s="19" t="s">
        <v>3</v>
      </c>
      <c r="I2669" s="17">
        <v>44672</v>
      </c>
      <c r="J2669" s="18">
        <v>5.5443218042896696</v>
      </c>
      <c r="K2669" s="19" t="s">
        <v>4</v>
      </c>
    </row>
    <row r="2670" spans="1:11" x14ac:dyDescent="0.2">
      <c r="A2670" s="1">
        <v>43339</v>
      </c>
      <c r="B2670">
        <v>5.86909929341763</v>
      </c>
      <c r="C2670" t="s">
        <v>3</v>
      </c>
      <c r="E2670" s="14">
        <v>44673</v>
      </c>
      <c r="F2670" s="15">
        <v>4.8719663679652001</v>
      </c>
      <c r="G2670" s="16" t="s">
        <v>3</v>
      </c>
      <c r="I2670" s="14">
        <v>44673</v>
      </c>
      <c r="J2670" s="15">
        <v>5.5443218042896696</v>
      </c>
      <c r="K2670" s="16" t="s">
        <v>4</v>
      </c>
    </row>
    <row r="2671" spans="1:11" x14ac:dyDescent="0.2">
      <c r="A2671" s="1">
        <v>43339</v>
      </c>
      <c r="B2671">
        <v>5.1828592768500101</v>
      </c>
      <c r="C2671" t="s">
        <v>4</v>
      </c>
      <c r="E2671" s="17">
        <v>44674</v>
      </c>
      <c r="F2671" s="18">
        <v>4.8719663679652001</v>
      </c>
      <c r="G2671" s="19" t="s">
        <v>3</v>
      </c>
      <c r="I2671" s="17">
        <v>44674</v>
      </c>
      <c r="J2671" s="18">
        <v>5.5443218042896696</v>
      </c>
      <c r="K2671" s="19" t="s">
        <v>4</v>
      </c>
    </row>
    <row r="2672" spans="1:11" x14ac:dyDescent="0.2">
      <c r="A2672" s="1">
        <v>43340</v>
      </c>
      <c r="B2672">
        <v>5.86909929341763</v>
      </c>
      <c r="C2672" t="s">
        <v>3</v>
      </c>
      <c r="E2672" s="14">
        <v>44675</v>
      </c>
      <c r="F2672" s="15">
        <v>4.8719663679652001</v>
      </c>
      <c r="G2672" s="16" t="s">
        <v>3</v>
      </c>
      <c r="I2672" s="14">
        <v>44675</v>
      </c>
      <c r="J2672" s="15">
        <v>5.5443218042896696</v>
      </c>
      <c r="K2672" s="16" t="s">
        <v>4</v>
      </c>
    </row>
    <row r="2673" spans="1:11" x14ac:dyDescent="0.2">
      <c r="A2673" s="1">
        <v>43340</v>
      </c>
      <c r="B2673">
        <v>5.1828592768500101</v>
      </c>
      <c r="C2673" t="s">
        <v>4</v>
      </c>
      <c r="E2673" s="17">
        <v>44676</v>
      </c>
      <c r="F2673" s="18">
        <v>4.8719663679652001</v>
      </c>
      <c r="G2673" s="19" t="s">
        <v>3</v>
      </c>
      <c r="I2673" s="17">
        <v>44676</v>
      </c>
      <c r="J2673" s="18">
        <v>5.5443218042896696</v>
      </c>
      <c r="K2673" s="19" t="s">
        <v>4</v>
      </c>
    </row>
    <row r="2674" spans="1:11" x14ac:dyDescent="0.2">
      <c r="A2674" s="1">
        <v>43341</v>
      </c>
      <c r="B2674">
        <v>5.86909929341763</v>
      </c>
      <c r="C2674" t="s">
        <v>3</v>
      </c>
      <c r="E2674" s="14">
        <v>44677</v>
      </c>
      <c r="F2674" s="15">
        <v>4.8719663679652001</v>
      </c>
      <c r="G2674" s="16" t="s">
        <v>3</v>
      </c>
      <c r="I2674" s="14">
        <v>44677</v>
      </c>
      <c r="J2674" s="15">
        <v>5.5443218042896696</v>
      </c>
      <c r="K2674" s="16" t="s">
        <v>4</v>
      </c>
    </row>
    <row r="2675" spans="1:11" x14ac:dyDescent="0.2">
      <c r="A2675" s="1">
        <v>43341</v>
      </c>
      <c r="B2675">
        <v>5.1828592768500101</v>
      </c>
      <c r="C2675" t="s">
        <v>4</v>
      </c>
      <c r="E2675" s="17">
        <v>44678</v>
      </c>
      <c r="F2675" s="18">
        <v>4.8719663679652001</v>
      </c>
      <c r="G2675" s="19" t="s">
        <v>3</v>
      </c>
      <c r="I2675" s="17">
        <v>44678</v>
      </c>
      <c r="J2675" s="18">
        <v>5.5443218042896696</v>
      </c>
      <c r="K2675" s="19" t="s">
        <v>4</v>
      </c>
    </row>
    <row r="2676" spans="1:11" x14ac:dyDescent="0.2">
      <c r="A2676" s="1">
        <v>43342</v>
      </c>
      <c r="B2676">
        <v>5.86909929341763</v>
      </c>
      <c r="C2676" t="s">
        <v>3</v>
      </c>
      <c r="E2676" s="14">
        <v>44679</v>
      </c>
      <c r="F2676" s="15">
        <v>4.8719663679652001</v>
      </c>
      <c r="G2676" s="16" t="s">
        <v>3</v>
      </c>
      <c r="I2676" s="14">
        <v>44679</v>
      </c>
      <c r="J2676" s="15">
        <v>5.5443218042896696</v>
      </c>
      <c r="K2676" s="16" t="s">
        <v>4</v>
      </c>
    </row>
    <row r="2677" spans="1:11" x14ac:dyDescent="0.2">
      <c r="A2677" s="1">
        <v>43342</v>
      </c>
      <c r="B2677">
        <v>5.1828592768500101</v>
      </c>
      <c r="C2677" t="s">
        <v>4</v>
      </c>
      <c r="E2677" s="17">
        <v>44680</v>
      </c>
      <c r="F2677" s="18">
        <v>4.8719663679652001</v>
      </c>
      <c r="G2677" s="19" t="s">
        <v>3</v>
      </c>
      <c r="I2677" s="17">
        <v>44680</v>
      </c>
      <c r="J2677" s="18">
        <v>5.5443218042896696</v>
      </c>
      <c r="K2677" s="19" t="s">
        <v>4</v>
      </c>
    </row>
    <row r="2678" spans="1:11" x14ac:dyDescent="0.2">
      <c r="A2678" s="1">
        <v>43343</v>
      </c>
      <c r="B2678">
        <v>5.86909929341763</v>
      </c>
      <c r="C2678" t="s">
        <v>3</v>
      </c>
      <c r="E2678" s="14">
        <v>44681</v>
      </c>
      <c r="F2678" s="15">
        <v>4.8719663679652001</v>
      </c>
      <c r="G2678" s="16" t="s">
        <v>3</v>
      </c>
      <c r="I2678" s="14">
        <v>44681</v>
      </c>
      <c r="J2678" s="15">
        <v>5.5443218042896696</v>
      </c>
      <c r="K2678" s="16" t="s">
        <v>4</v>
      </c>
    </row>
    <row r="2679" spans="1:11" x14ac:dyDescent="0.2">
      <c r="A2679" s="1">
        <v>43343</v>
      </c>
      <c r="B2679">
        <v>5.1828592768500101</v>
      </c>
      <c r="C2679" t="s">
        <v>4</v>
      </c>
      <c r="E2679" s="17">
        <v>44682</v>
      </c>
      <c r="F2679" s="18">
        <v>4.8719663679652001</v>
      </c>
      <c r="G2679" s="19" t="s">
        <v>3</v>
      </c>
      <c r="I2679" s="17">
        <v>44682</v>
      </c>
      <c r="J2679" s="18">
        <v>5.5443218042896696</v>
      </c>
      <c r="K2679" s="19" t="s">
        <v>4</v>
      </c>
    </row>
    <row r="2680" spans="1:11" x14ac:dyDescent="0.2">
      <c r="A2680" s="1">
        <v>43344</v>
      </c>
      <c r="B2680">
        <v>5.86909929341763</v>
      </c>
      <c r="C2680" t="s">
        <v>3</v>
      </c>
      <c r="E2680" s="14">
        <v>44683</v>
      </c>
      <c r="F2680" s="15">
        <v>4.8719663679652001</v>
      </c>
      <c r="G2680" s="16" t="s">
        <v>3</v>
      </c>
      <c r="I2680" s="14">
        <v>44683</v>
      </c>
      <c r="J2680" s="15">
        <v>5.5443218042896696</v>
      </c>
      <c r="K2680" s="16" t="s">
        <v>4</v>
      </c>
    </row>
    <row r="2681" spans="1:11" x14ac:dyDescent="0.2">
      <c r="A2681" s="1">
        <v>43344</v>
      </c>
      <c r="B2681">
        <v>5.1801640839814</v>
      </c>
      <c r="C2681" t="s">
        <v>4</v>
      </c>
      <c r="E2681" s="17">
        <v>44684</v>
      </c>
      <c r="F2681" s="18">
        <v>4.8719663679652001</v>
      </c>
      <c r="G2681" s="19" t="s">
        <v>3</v>
      </c>
      <c r="I2681" s="17">
        <v>44684</v>
      </c>
      <c r="J2681" s="18">
        <v>5.5443218042896696</v>
      </c>
      <c r="K2681" s="19" t="s">
        <v>4</v>
      </c>
    </row>
    <row r="2682" spans="1:11" x14ac:dyDescent="0.2">
      <c r="A2682" s="1">
        <v>43345</v>
      </c>
      <c r="B2682">
        <v>5.86909929341763</v>
      </c>
      <c r="C2682" t="s">
        <v>3</v>
      </c>
      <c r="E2682" s="14">
        <v>44685</v>
      </c>
      <c r="F2682" s="15">
        <v>4.8719663679652001</v>
      </c>
      <c r="G2682" s="16" t="s">
        <v>3</v>
      </c>
      <c r="I2682" s="14">
        <v>44685</v>
      </c>
      <c r="J2682" s="15">
        <v>5.5443218042896696</v>
      </c>
      <c r="K2682" s="16" t="s">
        <v>4</v>
      </c>
    </row>
    <row r="2683" spans="1:11" x14ac:dyDescent="0.2">
      <c r="A2683" s="1">
        <v>43345</v>
      </c>
      <c r="B2683">
        <v>5.1801640839814</v>
      </c>
      <c r="C2683" t="s">
        <v>4</v>
      </c>
      <c r="E2683" s="17">
        <v>44686</v>
      </c>
      <c r="F2683" s="18">
        <v>4.8719663679652001</v>
      </c>
      <c r="G2683" s="19" t="s">
        <v>3</v>
      </c>
      <c r="I2683" s="17">
        <v>44686</v>
      </c>
      <c r="J2683" s="18">
        <v>5.5443218042896696</v>
      </c>
      <c r="K2683" s="19" t="s">
        <v>4</v>
      </c>
    </row>
    <row r="2684" spans="1:11" x14ac:dyDescent="0.2">
      <c r="A2684" s="1">
        <v>43346</v>
      </c>
      <c r="B2684">
        <v>5.86909929341763</v>
      </c>
      <c r="C2684" t="s">
        <v>3</v>
      </c>
      <c r="E2684" s="14">
        <v>44687</v>
      </c>
      <c r="F2684" s="15">
        <v>4.8719663679652001</v>
      </c>
      <c r="G2684" s="16" t="s">
        <v>3</v>
      </c>
      <c r="I2684" s="14">
        <v>44687</v>
      </c>
      <c r="J2684" s="15">
        <v>5.5443218042896696</v>
      </c>
      <c r="K2684" s="16" t="s">
        <v>4</v>
      </c>
    </row>
    <row r="2685" spans="1:11" x14ac:dyDescent="0.2">
      <c r="A2685" s="1">
        <v>43346</v>
      </c>
      <c r="B2685">
        <v>5.1801640839814</v>
      </c>
      <c r="C2685" t="s">
        <v>4</v>
      </c>
      <c r="E2685" s="17">
        <v>44688</v>
      </c>
      <c r="F2685" s="18">
        <v>4.8719663679652001</v>
      </c>
      <c r="G2685" s="19" t="s">
        <v>3</v>
      </c>
      <c r="I2685" s="17">
        <v>44688</v>
      </c>
      <c r="J2685" s="18">
        <v>5.5443218042896696</v>
      </c>
      <c r="K2685" s="19" t="s">
        <v>4</v>
      </c>
    </row>
    <row r="2686" spans="1:11" x14ac:dyDescent="0.2">
      <c r="A2686" s="1">
        <v>43347</v>
      </c>
      <c r="B2686">
        <v>5.86909929341763</v>
      </c>
      <c r="C2686" t="s">
        <v>3</v>
      </c>
      <c r="E2686" s="14">
        <v>44689</v>
      </c>
      <c r="F2686" s="15">
        <v>4.8719663679652001</v>
      </c>
      <c r="G2686" s="16" t="s">
        <v>3</v>
      </c>
      <c r="I2686" s="14">
        <v>44689</v>
      </c>
      <c r="J2686" s="15">
        <v>5.5443218042896696</v>
      </c>
      <c r="K2686" s="16" t="s">
        <v>4</v>
      </c>
    </row>
    <row r="2687" spans="1:11" x14ac:dyDescent="0.2">
      <c r="A2687" s="1">
        <v>43347</v>
      </c>
      <c r="B2687">
        <v>5.1801640839814</v>
      </c>
      <c r="C2687" t="s">
        <v>4</v>
      </c>
      <c r="E2687" s="17">
        <v>44690</v>
      </c>
      <c r="F2687" s="18">
        <v>4.8719663679652001</v>
      </c>
      <c r="G2687" s="19" t="s">
        <v>3</v>
      </c>
      <c r="I2687" s="17">
        <v>44690</v>
      </c>
      <c r="J2687" s="18">
        <v>5.5443218042896696</v>
      </c>
      <c r="K2687" s="19" t="s">
        <v>4</v>
      </c>
    </row>
    <row r="2688" spans="1:11" x14ac:dyDescent="0.2">
      <c r="A2688" s="1">
        <v>43348</v>
      </c>
      <c r="B2688">
        <v>5.86909929341763</v>
      </c>
      <c r="C2688" t="s">
        <v>3</v>
      </c>
      <c r="E2688" s="14">
        <v>44691</v>
      </c>
      <c r="F2688" s="15">
        <v>4.8719663679652001</v>
      </c>
      <c r="G2688" s="16" t="s">
        <v>3</v>
      </c>
      <c r="I2688" s="14">
        <v>44691</v>
      </c>
      <c r="J2688" s="15">
        <v>5.5443218042896696</v>
      </c>
      <c r="K2688" s="16" t="s">
        <v>4</v>
      </c>
    </row>
    <row r="2689" spans="1:11" x14ac:dyDescent="0.2">
      <c r="A2689" s="1">
        <v>43348</v>
      </c>
      <c r="B2689">
        <v>5.1801640839814</v>
      </c>
      <c r="C2689" t="s">
        <v>4</v>
      </c>
      <c r="E2689" s="17">
        <v>44692</v>
      </c>
      <c r="F2689" s="18">
        <v>4.8719663679652001</v>
      </c>
      <c r="G2689" s="19" t="s">
        <v>3</v>
      </c>
      <c r="I2689" s="17">
        <v>44692</v>
      </c>
      <c r="J2689" s="18">
        <v>5.5443218042896696</v>
      </c>
      <c r="K2689" s="19" t="s">
        <v>4</v>
      </c>
    </row>
    <row r="2690" spans="1:11" x14ac:dyDescent="0.2">
      <c r="A2690" s="1">
        <v>43349</v>
      </c>
      <c r="B2690">
        <v>5.86909929341763</v>
      </c>
      <c r="C2690" t="s">
        <v>3</v>
      </c>
      <c r="E2690" s="14">
        <v>44693</v>
      </c>
      <c r="F2690" s="15">
        <v>4.8719663679652001</v>
      </c>
      <c r="G2690" s="16" t="s">
        <v>3</v>
      </c>
      <c r="I2690" s="14">
        <v>44693</v>
      </c>
      <c r="J2690" s="15">
        <v>5.5440719970240799</v>
      </c>
      <c r="K2690" s="16" t="s">
        <v>4</v>
      </c>
    </row>
    <row r="2691" spans="1:11" x14ac:dyDescent="0.2">
      <c r="A2691" s="1">
        <v>43349</v>
      </c>
      <c r="B2691">
        <v>5.1801640839814</v>
      </c>
      <c r="C2691" t="s">
        <v>4</v>
      </c>
      <c r="E2691" s="17">
        <v>44694</v>
      </c>
      <c r="F2691" s="18">
        <v>4.8719663679652001</v>
      </c>
      <c r="G2691" s="19" t="s">
        <v>3</v>
      </c>
      <c r="I2691" s="17">
        <v>44694</v>
      </c>
      <c r="J2691" s="18">
        <v>5.5440719970240799</v>
      </c>
      <c r="K2691" s="19" t="s">
        <v>4</v>
      </c>
    </row>
    <row r="2692" spans="1:11" x14ac:dyDescent="0.2">
      <c r="A2692" s="1">
        <v>43350</v>
      </c>
      <c r="B2692">
        <v>5.86909929341763</v>
      </c>
      <c r="C2692" t="s">
        <v>3</v>
      </c>
      <c r="E2692" s="14">
        <v>44695</v>
      </c>
      <c r="F2692" s="15">
        <v>4.8719663679652001</v>
      </c>
      <c r="G2692" s="16" t="s">
        <v>3</v>
      </c>
      <c r="I2692" s="14">
        <v>44695</v>
      </c>
      <c r="J2692" s="15">
        <v>5.5434596273982297</v>
      </c>
      <c r="K2692" s="16" t="s">
        <v>4</v>
      </c>
    </row>
    <row r="2693" spans="1:11" x14ac:dyDescent="0.2">
      <c r="A2693" s="1">
        <v>43350</v>
      </c>
      <c r="B2693">
        <v>5.1801640839814</v>
      </c>
      <c r="C2693" t="s">
        <v>4</v>
      </c>
      <c r="E2693" s="17">
        <v>44696</v>
      </c>
      <c r="F2693" s="18">
        <v>4.8719663679652001</v>
      </c>
      <c r="G2693" s="19" t="s">
        <v>3</v>
      </c>
      <c r="I2693" s="17">
        <v>44696</v>
      </c>
      <c r="J2693" s="18">
        <v>5.5434596273982297</v>
      </c>
      <c r="K2693" s="19" t="s">
        <v>4</v>
      </c>
    </row>
    <row r="2694" spans="1:11" x14ac:dyDescent="0.2">
      <c r="A2694" s="1">
        <v>43351</v>
      </c>
      <c r="B2694">
        <v>5.86909929341763</v>
      </c>
      <c r="C2694" t="s">
        <v>3</v>
      </c>
      <c r="E2694" s="14">
        <v>44697</v>
      </c>
      <c r="F2694" s="15">
        <v>4.8719663679652001</v>
      </c>
      <c r="G2694" s="16" t="s">
        <v>3</v>
      </c>
      <c r="I2694" s="14">
        <v>44697</v>
      </c>
      <c r="J2694" s="15">
        <v>5.5434596273982297</v>
      </c>
      <c r="K2694" s="16" t="s">
        <v>4</v>
      </c>
    </row>
    <row r="2695" spans="1:11" x14ac:dyDescent="0.2">
      <c r="A2695" s="1">
        <v>43351</v>
      </c>
      <c r="B2695">
        <v>5.1801640839814</v>
      </c>
      <c r="C2695" t="s">
        <v>4</v>
      </c>
      <c r="E2695" s="17">
        <v>44698</v>
      </c>
      <c r="F2695" s="18">
        <v>4.8719663679652001</v>
      </c>
      <c r="G2695" s="19" t="s">
        <v>3</v>
      </c>
      <c r="I2695" s="17">
        <v>44698</v>
      </c>
      <c r="J2695" s="18">
        <v>5.5434354863795896</v>
      </c>
      <c r="K2695" s="19" t="s">
        <v>4</v>
      </c>
    </row>
    <row r="2696" spans="1:11" x14ac:dyDescent="0.2">
      <c r="A2696" s="1">
        <v>43352</v>
      </c>
      <c r="B2696">
        <v>5.86909929341763</v>
      </c>
      <c r="C2696" t="s">
        <v>3</v>
      </c>
      <c r="E2696" s="14">
        <v>44699</v>
      </c>
      <c r="F2696" s="15">
        <v>4.8719663679652001</v>
      </c>
      <c r="G2696" s="16" t="s">
        <v>3</v>
      </c>
      <c r="I2696" s="14">
        <v>44699</v>
      </c>
      <c r="J2696" s="15">
        <v>5.5434354863795896</v>
      </c>
      <c r="K2696" s="16" t="s">
        <v>4</v>
      </c>
    </row>
    <row r="2697" spans="1:11" x14ac:dyDescent="0.2">
      <c r="A2697" s="1">
        <v>43352</v>
      </c>
      <c r="B2697">
        <v>5.1801640839814</v>
      </c>
      <c r="C2697" t="s">
        <v>4</v>
      </c>
      <c r="E2697" s="17">
        <v>44700</v>
      </c>
      <c r="F2697" s="18">
        <v>4.8719663679652001</v>
      </c>
      <c r="G2697" s="19" t="s">
        <v>3</v>
      </c>
      <c r="I2697" s="17">
        <v>44700</v>
      </c>
      <c r="J2697" s="18">
        <v>5.5434354863795896</v>
      </c>
      <c r="K2697" s="19" t="s">
        <v>4</v>
      </c>
    </row>
    <row r="2698" spans="1:11" x14ac:dyDescent="0.2">
      <c r="A2698" s="1">
        <v>43353</v>
      </c>
      <c r="B2698">
        <v>5.86909929341763</v>
      </c>
      <c r="C2698" t="s">
        <v>3</v>
      </c>
      <c r="E2698" s="14">
        <v>44701</v>
      </c>
      <c r="F2698" s="15">
        <v>4.8719663679652001</v>
      </c>
      <c r="G2698" s="16" t="s">
        <v>3</v>
      </c>
      <c r="I2698" s="14">
        <v>44701</v>
      </c>
      <c r="J2698" s="15">
        <v>5.5434354863795896</v>
      </c>
      <c r="K2698" s="16" t="s">
        <v>4</v>
      </c>
    </row>
    <row r="2699" spans="1:11" x14ac:dyDescent="0.2">
      <c r="A2699" s="1">
        <v>43353</v>
      </c>
      <c r="B2699">
        <v>5.1801640839814</v>
      </c>
      <c r="C2699" t="s">
        <v>4</v>
      </c>
      <c r="E2699" s="17">
        <v>44702</v>
      </c>
      <c r="F2699" s="18">
        <v>4.8719663679652001</v>
      </c>
      <c r="G2699" s="19" t="s">
        <v>3</v>
      </c>
      <c r="I2699" s="17">
        <v>44702</v>
      </c>
      <c r="J2699" s="18">
        <v>5.5434354863795896</v>
      </c>
      <c r="K2699" s="19" t="s">
        <v>4</v>
      </c>
    </row>
    <row r="2700" spans="1:11" x14ac:dyDescent="0.2">
      <c r="A2700" s="1">
        <v>43354</v>
      </c>
      <c r="B2700">
        <v>5.86909929341763</v>
      </c>
      <c r="C2700" t="s">
        <v>3</v>
      </c>
      <c r="E2700" s="14">
        <v>44703</v>
      </c>
      <c r="F2700" s="15">
        <v>4.8719663679652001</v>
      </c>
      <c r="G2700" s="16" t="s">
        <v>3</v>
      </c>
      <c r="I2700" s="14">
        <v>44703</v>
      </c>
      <c r="J2700" s="15">
        <v>5.5434354863795896</v>
      </c>
      <c r="K2700" s="16" t="s">
        <v>4</v>
      </c>
    </row>
    <row r="2701" spans="1:11" x14ac:dyDescent="0.2">
      <c r="A2701" s="1">
        <v>43354</v>
      </c>
      <c r="B2701">
        <v>5.1801640839814</v>
      </c>
      <c r="C2701" t="s">
        <v>4</v>
      </c>
      <c r="E2701" s="17">
        <v>44704</v>
      </c>
      <c r="F2701" s="18">
        <v>4.8719663679652001</v>
      </c>
      <c r="G2701" s="19" t="s">
        <v>3</v>
      </c>
      <c r="I2701" s="17">
        <v>44704</v>
      </c>
      <c r="J2701" s="18">
        <v>5.5434354863795896</v>
      </c>
      <c r="K2701" s="19" t="s">
        <v>4</v>
      </c>
    </row>
    <row r="2702" spans="1:11" x14ac:dyDescent="0.2">
      <c r="A2702" s="1">
        <v>43355</v>
      </c>
      <c r="B2702">
        <v>5.86909929341763</v>
      </c>
      <c r="C2702" t="s">
        <v>3</v>
      </c>
      <c r="E2702" s="14">
        <v>44705</v>
      </c>
      <c r="F2702" s="15">
        <v>4.8719663679652001</v>
      </c>
      <c r="G2702" s="16" t="s">
        <v>3</v>
      </c>
      <c r="I2702" s="14">
        <v>44705</v>
      </c>
      <c r="J2702" s="15">
        <v>5.5434113721658402</v>
      </c>
      <c r="K2702" s="16" t="s">
        <v>4</v>
      </c>
    </row>
    <row r="2703" spans="1:11" x14ac:dyDescent="0.2">
      <c r="A2703" s="1">
        <v>43355</v>
      </c>
      <c r="B2703">
        <v>5.1801640839814</v>
      </c>
      <c r="C2703" t="s">
        <v>4</v>
      </c>
      <c r="E2703" s="17">
        <v>44706</v>
      </c>
      <c r="F2703" s="18">
        <v>4.8719663679652001</v>
      </c>
      <c r="G2703" s="19" t="s">
        <v>3</v>
      </c>
      <c r="I2703" s="17">
        <v>44706</v>
      </c>
      <c r="J2703" s="18">
        <v>5.5434113721658402</v>
      </c>
      <c r="K2703" s="19" t="s">
        <v>4</v>
      </c>
    </row>
    <row r="2704" spans="1:11" x14ac:dyDescent="0.2">
      <c r="A2704" s="1">
        <v>43356</v>
      </c>
      <c r="B2704">
        <v>5.86909929341763</v>
      </c>
      <c r="C2704" t="s">
        <v>3</v>
      </c>
      <c r="E2704" s="14">
        <v>44707</v>
      </c>
      <c r="F2704" s="15">
        <v>4.8719663679652001</v>
      </c>
      <c r="G2704" s="16" t="s">
        <v>3</v>
      </c>
      <c r="I2704" s="14">
        <v>44707</v>
      </c>
      <c r="J2704" s="15">
        <v>5.5434113721658402</v>
      </c>
      <c r="K2704" s="16" t="s">
        <v>4</v>
      </c>
    </row>
    <row r="2705" spans="1:11" x14ac:dyDescent="0.2">
      <c r="A2705" s="1">
        <v>43356</v>
      </c>
      <c r="B2705">
        <v>5.1801640839814</v>
      </c>
      <c r="C2705" t="s">
        <v>4</v>
      </c>
      <c r="E2705" s="17">
        <v>44708</v>
      </c>
      <c r="F2705" s="18">
        <v>4.8719663679652001</v>
      </c>
      <c r="G2705" s="19" t="s">
        <v>3</v>
      </c>
      <c r="I2705" s="17">
        <v>44708</v>
      </c>
      <c r="J2705" s="18">
        <v>5.54384956595859</v>
      </c>
      <c r="K2705" s="19" t="s">
        <v>4</v>
      </c>
    </row>
    <row r="2706" spans="1:11" x14ac:dyDescent="0.2">
      <c r="A2706" s="1">
        <v>43357</v>
      </c>
      <c r="B2706">
        <v>5.86909929341763</v>
      </c>
      <c r="C2706" t="s">
        <v>3</v>
      </c>
      <c r="E2706" s="14">
        <v>44709</v>
      </c>
      <c r="F2706" s="15">
        <v>4.8719663679652001</v>
      </c>
      <c r="G2706" s="16" t="s">
        <v>3</v>
      </c>
      <c r="I2706" s="14">
        <v>44709</v>
      </c>
      <c r="J2706" s="15">
        <v>5.54384956595859</v>
      </c>
      <c r="K2706" s="16" t="s">
        <v>4</v>
      </c>
    </row>
    <row r="2707" spans="1:11" x14ac:dyDescent="0.2">
      <c r="A2707" s="1">
        <v>43357</v>
      </c>
      <c r="B2707">
        <v>5.1801640839814</v>
      </c>
      <c r="C2707" t="s">
        <v>4</v>
      </c>
      <c r="E2707" s="17">
        <v>44710</v>
      </c>
      <c r="F2707" s="18">
        <v>4.8719663679652001</v>
      </c>
      <c r="G2707" s="19" t="s">
        <v>3</v>
      </c>
      <c r="I2707" s="17">
        <v>44710</v>
      </c>
      <c r="J2707" s="18">
        <v>5.54384956595859</v>
      </c>
      <c r="K2707" s="19" t="s">
        <v>4</v>
      </c>
    </row>
    <row r="2708" spans="1:11" x14ac:dyDescent="0.2">
      <c r="A2708" s="1">
        <v>43358</v>
      </c>
      <c r="B2708">
        <v>5.86909929341763</v>
      </c>
      <c r="C2708" t="s">
        <v>3</v>
      </c>
      <c r="E2708" s="14">
        <v>44711</v>
      </c>
      <c r="F2708" s="15">
        <v>4.8719663679652001</v>
      </c>
      <c r="G2708" s="16" t="s">
        <v>3</v>
      </c>
      <c r="I2708" s="14">
        <v>44711</v>
      </c>
      <c r="J2708" s="15">
        <v>5.54384956595859</v>
      </c>
      <c r="K2708" s="16" t="s">
        <v>4</v>
      </c>
    </row>
    <row r="2709" spans="1:11" x14ac:dyDescent="0.2">
      <c r="A2709" s="1">
        <v>43358</v>
      </c>
      <c r="B2709">
        <v>5.1801640839814</v>
      </c>
      <c r="C2709" t="s">
        <v>4</v>
      </c>
      <c r="E2709" s="17">
        <v>44712</v>
      </c>
      <c r="F2709" s="18">
        <v>4.8719663679652001</v>
      </c>
      <c r="G2709" s="19" t="s">
        <v>3</v>
      </c>
      <c r="I2709" s="17">
        <v>44712</v>
      </c>
      <c r="J2709" s="18">
        <v>5.54384956595859</v>
      </c>
      <c r="K2709" s="19" t="s">
        <v>4</v>
      </c>
    </row>
    <row r="2710" spans="1:11" x14ac:dyDescent="0.2">
      <c r="A2710" s="1">
        <v>43359</v>
      </c>
      <c r="B2710">
        <v>5.86909929341763</v>
      </c>
      <c r="C2710" t="s">
        <v>3</v>
      </c>
      <c r="E2710" s="14">
        <v>44713</v>
      </c>
      <c r="F2710" s="15">
        <v>4.9042607469777098</v>
      </c>
      <c r="G2710" s="16" t="s">
        <v>3</v>
      </c>
      <c r="I2710" s="14">
        <v>44713</v>
      </c>
      <c r="J2710" s="15">
        <v>5.5412126818317704</v>
      </c>
      <c r="K2710" s="16" t="s">
        <v>4</v>
      </c>
    </row>
    <row r="2711" spans="1:11" x14ac:dyDescent="0.2">
      <c r="A2711" s="1">
        <v>43359</v>
      </c>
      <c r="B2711">
        <v>5.1801640839814</v>
      </c>
      <c r="C2711" t="s">
        <v>4</v>
      </c>
      <c r="E2711" s="17">
        <v>44714</v>
      </c>
      <c r="F2711" s="18">
        <v>4.9042607469777098</v>
      </c>
      <c r="G2711" s="19" t="s">
        <v>3</v>
      </c>
      <c r="I2711" s="17">
        <v>44714</v>
      </c>
      <c r="J2711" s="18">
        <v>5.5412126818317704</v>
      </c>
      <c r="K2711" s="19" t="s">
        <v>4</v>
      </c>
    </row>
    <row r="2712" spans="1:11" x14ac:dyDescent="0.2">
      <c r="A2712" s="1">
        <v>43360</v>
      </c>
      <c r="B2712">
        <v>5.86909929341763</v>
      </c>
      <c r="C2712" t="s">
        <v>3</v>
      </c>
      <c r="E2712" s="14">
        <v>44715</v>
      </c>
      <c r="F2712" s="15">
        <v>4.9042607469777098</v>
      </c>
      <c r="G2712" s="16" t="s">
        <v>3</v>
      </c>
      <c r="I2712" s="14">
        <v>44715</v>
      </c>
      <c r="J2712" s="15">
        <v>5.5412126818317704</v>
      </c>
      <c r="K2712" s="16" t="s">
        <v>4</v>
      </c>
    </row>
    <row r="2713" spans="1:11" x14ac:dyDescent="0.2">
      <c r="A2713" s="1">
        <v>43360</v>
      </c>
      <c r="B2713">
        <v>5.1801640839814</v>
      </c>
      <c r="C2713" t="s">
        <v>4</v>
      </c>
      <c r="E2713" s="17">
        <v>44716</v>
      </c>
      <c r="F2713" s="18">
        <v>4.9042607469777098</v>
      </c>
      <c r="G2713" s="19" t="s">
        <v>3</v>
      </c>
      <c r="I2713" s="17">
        <v>44716</v>
      </c>
      <c r="J2713" s="18">
        <v>5.5412126818317704</v>
      </c>
      <c r="K2713" s="19" t="s">
        <v>4</v>
      </c>
    </row>
    <row r="2714" spans="1:11" x14ac:dyDescent="0.2">
      <c r="A2714" s="1">
        <v>43361</v>
      </c>
      <c r="B2714">
        <v>5.86909929341763</v>
      </c>
      <c r="C2714" t="s">
        <v>3</v>
      </c>
      <c r="E2714" s="14">
        <v>44717</v>
      </c>
      <c r="F2714" s="15">
        <v>4.9042607469777098</v>
      </c>
      <c r="G2714" s="16" t="s">
        <v>3</v>
      </c>
      <c r="I2714" s="14">
        <v>44717</v>
      </c>
      <c r="J2714" s="15">
        <v>5.5412126818317704</v>
      </c>
      <c r="K2714" s="16" t="s">
        <v>4</v>
      </c>
    </row>
    <row r="2715" spans="1:11" x14ac:dyDescent="0.2">
      <c r="A2715" s="1">
        <v>43361</v>
      </c>
      <c r="B2715">
        <v>5.1801640839814</v>
      </c>
      <c r="C2715" t="s">
        <v>4</v>
      </c>
      <c r="E2715" s="17">
        <v>44718</v>
      </c>
      <c r="F2715" s="18">
        <v>4.9042607469777098</v>
      </c>
      <c r="G2715" s="19" t="s">
        <v>3</v>
      </c>
      <c r="I2715" s="17">
        <v>44718</v>
      </c>
      <c r="J2715" s="18">
        <v>5.5412126818317704</v>
      </c>
      <c r="K2715" s="19" t="s">
        <v>4</v>
      </c>
    </row>
    <row r="2716" spans="1:11" x14ac:dyDescent="0.2">
      <c r="A2716" s="1">
        <v>43362</v>
      </c>
      <c r="B2716">
        <v>5.86909929341763</v>
      </c>
      <c r="C2716" t="s">
        <v>3</v>
      </c>
      <c r="E2716" s="14">
        <v>44719</v>
      </c>
      <c r="F2716" s="15">
        <v>4.9042607469777098</v>
      </c>
      <c r="G2716" s="16" t="s">
        <v>3</v>
      </c>
      <c r="I2716" s="14">
        <v>44719</v>
      </c>
      <c r="J2716" s="15">
        <v>5.5412126818317704</v>
      </c>
      <c r="K2716" s="16" t="s">
        <v>4</v>
      </c>
    </row>
    <row r="2717" spans="1:11" x14ac:dyDescent="0.2">
      <c r="A2717" s="1">
        <v>43362</v>
      </c>
      <c r="B2717">
        <v>5.1801640839814</v>
      </c>
      <c r="C2717" t="s">
        <v>4</v>
      </c>
      <c r="E2717" s="17">
        <v>44720</v>
      </c>
      <c r="F2717" s="18">
        <v>4.9042607469777098</v>
      </c>
      <c r="G2717" s="19" t="s">
        <v>3</v>
      </c>
      <c r="I2717" s="17">
        <v>44720</v>
      </c>
      <c r="J2717" s="18">
        <v>5.5407529574495404</v>
      </c>
      <c r="K2717" s="19" t="s">
        <v>4</v>
      </c>
    </row>
    <row r="2718" spans="1:11" x14ac:dyDescent="0.2">
      <c r="A2718" s="1">
        <v>43363</v>
      </c>
      <c r="B2718">
        <v>5.86909929341763</v>
      </c>
      <c r="C2718" t="s">
        <v>3</v>
      </c>
      <c r="E2718" s="14">
        <v>44721</v>
      </c>
      <c r="F2718" s="15">
        <v>4.9042607469777098</v>
      </c>
      <c r="G2718" s="16" t="s">
        <v>3</v>
      </c>
      <c r="I2718" s="14">
        <v>44721</v>
      </c>
      <c r="J2718" s="15">
        <v>5.5407529574495404</v>
      </c>
      <c r="K2718" s="16" t="s">
        <v>4</v>
      </c>
    </row>
    <row r="2719" spans="1:11" x14ac:dyDescent="0.2">
      <c r="A2719" s="1">
        <v>43363</v>
      </c>
      <c r="B2719">
        <v>5.1801640839814</v>
      </c>
      <c r="C2719" t="s">
        <v>4</v>
      </c>
      <c r="E2719" s="17">
        <v>44722</v>
      </c>
      <c r="F2719" s="18">
        <v>4.9042607469777098</v>
      </c>
      <c r="G2719" s="19" t="s">
        <v>3</v>
      </c>
      <c r="I2719" s="17">
        <v>44722</v>
      </c>
      <c r="J2719" s="18">
        <v>5.5412126818317704</v>
      </c>
      <c r="K2719" s="19" t="s">
        <v>4</v>
      </c>
    </row>
    <row r="2720" spans="1:11" x14ac:dyDescent="0.2">
      <c r="A2720" s="1">
        <v>43364</v>
      </c>
      <c r="B2720">
        <v>5.86909929341763</v>
      </c>
      <c r="C2720" t="s">
        <v>3</v>
      </c>
      <c r="E2720" s="14">
        <v>44723</v>
      </c>
      <c r="F2720" s="15">
        <v>4.9042607469777098</v>
      </c>
      <c r="G2720" s="16" t="s">
        <v>3</v>
      </c>
      <c r="I2720" s="14">
        <v>44723</v>
      </c>
      <c r="J2720" s="15">
        <v>5.5412126818317704</v>
      </c>
      <c r="K2720" s="16" t="s">
        <v>4</v>
      </c>
    </row>
    <row r="2721" spans="1:11" x14ac:dyDescent="0.2">
      <c r="A2721" s="1">
        <v>43364</v>
      </c>
      <c r="B2721">
        <v>5.1801640839814</v>
      </c>
      <c r="C2721" t="s">
        <v>4</v>
      </c>
      <c r="E2721" s="17">
        <v>44724</v>
      </c>
      <c r="F2721" s="18">
        <v>4.9042607469777098</v>
      </c>
      <c r="G2721" s="19" t="s">
        <v>3</v>
      </c>
      <c r="I2721" s="17">
        <v>44724</v>
      </c>
      <c r="J2721" s="18">
        <v>5.5412126818317704</v>
      </c>
      <c r="K2721" s="19" t="s">
        <v>4</v>
      </c>
    </row>
    <row r="2722" spans="1:11" x14ac:dyDescent="0.2">
      <c r="A2722" s="1">
        <v>43365</v>
      </c>
      <c r="B2722">
        <v>5.86909929341763</v>
      </c>
      <c r="C2722" t="s">
        <v>3</v>
      </c>
      <c r="E2722" s="14">
        <v>44725</v>
      </c>
      <c r="F2722" s="15">
        <v>4.9042607469777098</v>
      </c>
      <c r="G2722" s="16" t="s">
        <v>3</v>
      </c>
      <c r="I2722" s="14">
        <v>44725</v>
      </c>
      <c r="J2722" s="15">
        <v>5.5412126818317704</v>
      </c>
      <c r="K2722" s="16" t="s">
        <v>4</v>
      </c>
    </row>
    <row r="2723" spans="1:11" x14ac:dyDescent="0.2">
      <c r="A2723" s="1">
        <v>43365</v>
      </c>
      <c r="B2723">
        <v>5.1801640839814</v>
      </c>
      <c r="C2723" t="s">
        <v>4</v>
      </c>
      <c r="E2723" s="17">
        <v>44726</v>
      </c>
      <c r="F2723" s="18">
        <v>4.9042607469777098</v>
      </c>
      <c r="G2723" s="19" t="s">
        <v>3</v>
      </c>
      <c r="I2723" s="17">
        <v>44726</v>
      </c>
      <c r="J2723" s="18">
        <v>5.5412126818317704</v>
      </c>
      <c r="K2723" s="19" t="s">
        <v>4</v>
      </c>
    </row>
    <row r="2724" spans="1:11" x14ac:dyDescent="0.2">
      <c r="A2724" s="1">
        <v>43366</v>
      </c>
      <c r="B2724">
        <v>5.86909929341763</v>
      </c>
      <c r="C2724" t="s">
        <v>3</v>
      </c>
      <c r="E2724" s="14">
        <v>44727</v>
      </c>
      <c r="F2724" s="15">
        <v>4.9042607469777098</v>
      </c>
      <c r="G2724" s="16" t="s">
        <v>3</v>
      </c>
      <c r="I2724" s="14">
        <v>44727</v>
      </c>
      <c r="J2724" s="15">
        <v>5.5412126818317704</v>
      </c>
      <c r="K2724" s="16" t="s">
        <v>4</v>
      </c>
    </row>
    <row r="2725" spans="1:11" x14ac:dyDescent="0.2">
      <c r="A2725" s="1">
        <v>43366</v>
      </c>
      <c r="B2725">
        <v>5.1801640839814</v>
      </c>
      <c r="C2725" t="s">
        <v>4</v>
      </c>
      <c r="E2725" s="17">
        <v>44728</v>
      </c>
      <c r="F2725" s="18">
        <v>4.9042607469777098</v>
      </c>
      <c r="G2725" s="19" t="s">
        <v>3</v>
      </c>
      <c r="I2725" s="17">
        <v>44728</v>
      </c>
      <c r="J2725" s="18">
        <v>5.5412126818317704</v>
      </c>
      <c r="K2725" s="19" t="s">
        <v>4</v>
      </c>
    </row>
    <row r="2726" spans="1:11" x14ac:dyDescent="0.2">
      <c r="A2726" s="1">
        <v>43367</v>
      </c>
      <c r="B2726">
        <v>5.86909929341763</v>
      </c>
      <c r="C2726" t="s">
        <v>3</v>
      </c>
      <c r="E2726" s="14">
        <v>44729</v>
      </c>
      <c r="F2726" s="15">
        <v>4.9042607469777098</v>
      </c>
      <c r="G2726" s="16" t="s">
        <v>3</v>
      </c>
      <c r="I2726" s="14">
        <v>44729</v>
      </c>
      <c r="J2726" s="15">
        <v>5.5412126818317704</v>
      </c>
      <c r="K2726" s="16" t="s">
        <v>4</v>
      </c>
    </row>
    <row r="2727" spans="1:11" x14ac:dyDescent="0.2">
      <c r="A2727" s="1">
        <v>43367</v>
      </c>
      <c r="B2727">
        <v>5.1801640839814</v>
      </c>
      <c r="C2727" t="s">
        <v>4</v>
      </c>
      <c r="E2727" s="17">
        <v>44730</v>
      </c>
      <c r="F2727" s="18">
        <v>4.9042607469777098</v>
      </c>
      <c r="G2727" s="19" t="s">
        <v>3</v>
      </c>
      <c r="I2727" s="17">
        <v>44730</v>
      </c>
      <c r="J2727" s="18">
        <v>5.5412126818317704</v>
      </c>
      <c r="K2727" s="19" t="s">
        <v>4</v>
      </c>
    </row>
    <row r="2728" spans="1:11" x14ac:dyDescent="0.2">
      <c r="A2728" s="1">
        <v>43368</v>
      </c>
      <c r="B2728">
        <v>5.86909929341763</v>
      </c>
      <c r="C2728" t="s">
        <v>3</v>
      </c>
      <c r="E2728" s="14">
        <v>44731</v>
      </c>
      <c r="F2728" s="15">
        <v>4.9042607469777098</v>
      </c>
      <c r="G2728" s="16" t="s">
        <v>3</v>
      </c>
      <c r="I2728" s="14">
        <v>44731</v>
      </c>
      <c r="J2728" s="15">
        <v>5.5412126818317704</v>
      </c>
      <c r="K2728" s="16" t="s">
        <v>4</v>
      </c>
    </row>
    <row r="2729" spans="1:11" x14ac:dyDescent="0.2">
      <c r="A2729" s="1">
        <v>43368</v>
      </c>
      <c r="B2729">
        <v>5.1801640839814</v>
      </c>
      <c r="C2729" t="s">
        <v>4</v>
      </c>
      <c r="E2729" s="17">
        <v>44732</v>
      </c>
      <c r="F2729" s="18">
        <v>4.9042607469777098</v>
      </c>
      <c r="G2729" s="19" t="s">
        <v>3</v>
      </c>
      <c r="I2729" s="17">
        <v>44732</v>
      </c>
      <c r="J2729" s="18">
        <v>5.5412126818317704</v>
      </c>
      <c r="K2729" s="19" t="s">
        <v>4</v>
      </c>
    </row>
    <row r="2730" spans="1:11" x14ac:dyDescent="0.2">
      <c r="A2730" s="1">
        <v>43369</v>
      </c>
      <c r="B2730">
        <v>5.86909929341763</v>
      </c>
      <c r="C2730" t="s">
        <v>3</v>
      </c>
      <c r="E2730" s="14">
        <v>44733</v>
      </c>
      <c r="F2730" s="15">
        <v>4.9042607469777098</v>
      </c>
      <c r="G2730" s="16" t="s">
        <v>3</v>
      </c>
      <c r="I2730" s="14">
        <v>44733</v>
      </c>
      <c r="J2730" s="15">
        <v>5.5412126818317704</v>
      </c>
      <c r="K2730" s="16" t="s">
        <v>4</v>
      </c>
    </row>
    <row r="2731" spans="1:11" x14ac:dyDescent="0.2">
      <c r="A2731" s="1">
        <v>43369</v>
      </c>
      <c r="B2731">
        <v>5.1801640839814</v>
      </c>
      <c r="C2731" t="s">
        <v>4</v>
      </c>
      <c r="E2731" s="17">
        <v>44734</v>
      </c>
      <c r="F2731" s="18">
        <v>4.9042607469777098</v>
      </c>
      <c r="G2731" s="19" t="s">
        <v>3</v>
      </c>
      <c r="I2731" s="17">
        <v>44734</v>
      </c>
      <c r="J2731" s="18">
        <v>5.5412126818317704</v>
      </c>
      <c r="K2731" s="19" t="s">
        <v>4</v>
      </c>
    </row>
    <row r="2732" spans="1:11" x14ac:dyDescent="0.2">
      <c r="A2732" s="1">
        <v>43370</v>
      </c>
      <c r="B2732">
        <v>5.86909929341763</v>
      </c>
      <c r="C2732" t="s">
        <v>3</v>
      </c>
      <c r="E2732" s="14">
        <v>44735</v>
      </c>
      <c r="F2732" s="15">
        <v>4.9042607469777098</v>
      </c>
      <c r="G2732" s="16" t="s">
        <v>3</v>
      </c>
      <c r="I2732" s="14">
        <v>44735</v>
      </c>
      <c r="J2732" s="15">
        <v>5.5412126818317704</v>
      </c>
      <c r="K2732" s="16" t="s">
        <v>4</v>
      </c>
    </row>
    <row r="2733" spans="1:11" x14ac:dyDescent="0.2">
      <c r="A2733" s="1">
        <v>43370</v>
      </c>
      <c r="B2733">
        <v>5.1801640839814</v>
      </c>
      <c r="C2733" t="s">
        <v>4</v>
      </c>
      <c r="E2733" s="17">
        <v>44736</v>
      </c>
      <c r="F2733" s="18">
        <v>4.9042607469777098</v>
      </c>
      <c r="G2733" s="19" t="s">
        <v>3</v>
      </c>
      <c r="I2733" s="17">
        <v>44736</v>
      </c>
      <c r="J2733" s="18">
        <v>5.5412126818317704</v>
      </c>
      <c r="K2733" s="19" t="s">
        <v>4</v>
      </c>
    </row>
    <row r="2734" spans="1:11" x14ac:dyDescent="0.2">
      <c r="A2734" s="1">
        <v>43371</v>
      </c>
      <c r="B2734">
        <v>5.86909929341763</v>
      </c>
      <c r="C2734" t="s">
        <v>3</v>
      </c>
      <c r="E2734" s="14">
        <v>44737</v>
      </c>
      <c r="F2734" s="15">
        <v>4.9042607469777098</v>
      </c>
      <c r="G2734" s="16" t="s">
        <v>3</v>
      </c>
      <c r="I2734" s="14">
        <v>44737</v>
      </c>
      <c r="J2734" s="15">
        <v>5.5412126818317704</v>
      </c>
      <c r="K2734" s="16" t="s">
        <v>4</v>
      </c>
    </row>
    <row r="2735" spans="1:11" x14ac:dyDescent="0.2">
      <c r="A2735" s="1">
        <v>43371</v>
      </c>
      <c r="B2735">
        <v>5.1801640839814</v>
      </c>
      <c r="C2735" t="s">
        <v>4</v>
      </c>
      <c r="E2735" s="17">
        <v>44738</v>
      </c>
      <c r="F2735" s="18">
        <v>4.9042607469777098</v>
      </c>
      <c r="G2735" s="19" t="s">
        <v>3</v>
      </c>
      <c r="I2735" s="17">
        <v>44738</v>
      </c>
      <c r="J2735" s="18">
        <v>5.5412126818317704</v>
      </c>
      <c r="K2735" s="19" t="s">
        <v>4</v>
      </c>
    </row>
    <row r="2736" spans="1:11" x14ac:dyDescent="0.2">
      <c r="A2736" s="1">
        <v>43372</v>
      </c>
      <c r="B2736">
        <v>5.86909929341763</v>
      </c>
      <c r="C2736" t="s">
        <v>3</v>
      </c>
      <c r="E2736" s="14">
        <v>44739</v>
      </c>
      <c r="F2736" s="15">
        <v>4.9042607469777098</v>
      </c>
      <c r="G2736" s="16" t="s">
        <v>3</v>
      </c>
      <c r="I2736" s="14">
        <v>44739</v>
      </c>
      <c r="J2736" s="15">
        <v>5.5412126818317704</v>
      </c>
      <c r="K2736" s="16" t="s">
        <v>4</v>
      </c>
    </row>
    <row r="2737" spans="1:11" x14ac:dyDescent="0.2">
      <c r="A2737" s="1">
        <v>43372</v>
      </c>
      <c r="B2737">
        <v>5.1801640839814</v>
      </c>
      <c r="C2737" t="s">
        <v>4</v>
      </c>
      <c r="E2737" s="17">
        <v>44740</v>
      </c>
      <c r="F2737" s="18">
        <v>4.9042607469777098</v>
      </c>
      <c r="G2737" s="19" t="s">
        <v>3</v>
      </c>
      <c r="I2737" s="17">
        <v>44740</v>
      </c>
      <c r="J2737" s="18">
        <v>5.5412126818317704</v>
      </c>
      <c r="K2737" s="19" t="s">
        <v>4</v>
      </c>
    </row>
    <row r="2738" spans="1:11" x14ac:dyDescent="0.2">
      <c r="A2738" s="1">
        <v>43373</v>
      </c>
      <c r="B2738">
        <v>5.86909929341763</v>
      </c>
      <c r="C2738" t="s">
        <v>3</v>
      </c>
      <c r="E2738" s="14">
        <v>44741</v>
      </c>
      <c r="F2738" s="15">
        <v>4.9042607469777098</v>
      </c>
      <c r="G2738" s="16" t="s">
        <v>3</v>
      </c>
      <c r="I2738" s="14">
        <v>44741</v>
      </c>
      <c r="J2738" s="15">
        <v>5.5412126818317704</v>
      </c>
      <c r="K2738" s="16" t="s">
        <v>4</v>
      </c>
    </row>
    <row r="2739" spans="1:11" x14ac:dyDescent="0.2">
      <c r="A2739" s="1">
        <v>43373</v>
      </c>
      <c r="B2739">
        <v>5.1801640839814</v>
      </c>
      <c r="C2739" t="s">
        <v>4</v>
      </c>
      <c r="E2739" s="17">
        <v>44742</v>
      </c>
      <c r="F2739" s="18">
        <v>4.9042607469777098</v>
      </c>
      <c r="G2739" s="19" t="s">
        <v>3</v>
      </c>
      <c r="I2739" s="17">
        <v>44742</v>
      </c>
      <c r="J2739" s="18">
        <v>5.5412126818317704</v>
      </c>
      <c r="K2739" s="19" t="s">
        <v>4</v>
      </c>
    </row>
    <row r="2740" spans="1:11" x14ac:dyDescent="0.2">
      <c r="A2740" s="1">
        <v>43374</v>
      </c>
      <c r="B2740">
        <v>5.86909929341763</v>
      </c>
      <c r="C2740" t="s">
        <v>3</v>
      </c>
      <c r="E2740" s="14">
        <v>44743</v>
      </c>
      <c r="F2740" s="15">
        <v>4.9042607469777098</v>
      </c>
      <c r="G2740" s="16" t="s">
        <v>3</v>
      </c>
      <c r="I2740" s="14">
        <v>44743</v>
      </c>
      <c r="J2740" s="15">
        <v>5.5500807861000503</v>
      </c>
      <c r="K2740" s="16" t="s">
        <v>4</v>
      </c>
    </row>
    <row r="2741" spans="1:11" x14ac:dyDescent="0.2">
      <c r="A2741" s="1">
        <v>43374</v>
      </c>
      <c r="B2741">
        <v>5.1790700520816699</v>
      </c>
      <c r="C2741" t="s">
        <v>4</v>
      </c>
      <c r="E2741" s="17">
        <v>44744</v>
      </c>
      <c r="F2741" s="18">
        <v>4.9042607469777098</v>
      </c>
      <c r="G2741" s="19" t="s">
        <v>3</v>
      </c>
      <c r="I2741" s="17">
        <v>44744</v>
      </c>
      <c r="J2741" s="18">
        <v>5.5500807861000503</v>
      </c>
      <c r="K2741" s="19" t="s">
        <v>4</v>
      </c>
    </row>
    <row r="2742" spans="1:11" x14ac:dyDescent="0.2">
      <c r="A2742" s="1">
        <v>43375</v>
      </c>
      <c r="B2742">
        <v>5.86909929341763</v>
      </c>
      <c r="C2742" t="s">
        <v>3</v>
      </c>
      <c r="E2742" s="14">
        <v>44745</v>
      </c>
      <c r="F2742" s="15">
        <v>4.9042607469777098</v>
      </c>
      <c r="G2742" s="16" t="s">
        <v>3</v>
      </c>
      <c r="I2742" s="14">
        <v>44745</v>
      </c>
      <c r="J2742" s="15">
        <v>5.5500807861000503</v>
      </c>
      <c r="K2742" s="16" t="s">
        <v>4</v>
      </c>
    </row>
    <row r="2743" spans="1:11" x14ac:dyDescent="0.2">
      <c r="A2743" s="1">
        <v>43375</v>
      </c>
      <c r="B2743">
        <v>5.1790700520816699</v>
      </c>
      <c r="C2743" t="s">
        <v>4</v>
      </c>
      <c r="E2743" s="17">
        <v>44746</v>
      </c>
      <c r="F2743" s="18">
        <v>4.9042607469777098</v>
      </c>
      <c r="G2743" s="19" t="s">
        <v>3</v>
      </c>
      <c r="I2743" s="17">
        <v>44746</v>
      </c>
      <c r="J2743" s="18">
        <v>5.5500807861000503</v>
      </c>
      <c r="K2743" s="19" t="s">
        <v>4</v>
      </c>
    </row>
    <row r="2744" spans="1:11" x14ac:dyDescent="0.2">
      <c r="A2744" s="1">
        <v>43376</v>
      </c>
      <c r="B2744">
        <v>5.86909929341763</v>
      </c>
      <c r="C2744" t="s">
        <v>3</v>
      </c>
      <c r="E2744" s="14">
        <v>44747</v>
      </c>
      <c r="F2744" s="15">
        <v>4.9042607469777098</v>
      </c>
      <c r="G2744" s="16" t="s">
        <v>3</v>
      </c>
      <c r="I2744" s="14">
        <v>44747</v>
      </c>
      <c r="J2744" s="15">
        <v>5.5500807861000503</v>
      </c>
      <c r="K2744" s="16" t="s">
        <v>4</v>
      </c>
    </row>
    <row r="2745" spans="1:11" x14ac:dyDescent="0.2">
      <c r="A2745" s="1">
        <v>43376</v>
      </c>
      <c r="B2745">
        <v>5.1790700520816699</v>
      </c>
      <c r="C2745" t="s">
        <v>4</v>
      </c>
      <c r="E2745" s="17">
        <v>44748</v>
      </c>
      <c r="F2745" s="18">
        <v>4.9042607469777098</v>
      </c>
      <c r="G2745" s="19" t="s">
        <v>3</v>
      </c>
      <c r="I2745" s="17">
        <v>44748</v>
      </c>
      <c r="J2745" s="18">
        <v>5.5500807861000503</v>
      </c>
      <c r="K2745" s="19" t="s">
        <v>4</v>
      </c>
    </row>
    <row r="2746" spans="1:11" x14ac:dyDescent="0.2">
      <c r="A2746" s="1">
        <v>43377</v>
      </c>
      <c r="B2746">
        <v>5.86909929341763</v>
      </c>
      <c r="C2746" t="s">
        <v>3</v>
      </c>
      <c r="E2746" s="14">
        <v>44749</v>
      </c>
      <c r="F2746" s="15">
        <v>4.9042607469777098</v>
      </c>
      <c r="G2746" s="16" t="s">
        <v>3</v>
      </c>
      <c r="I2746" s="14">
        <v>44749</v>
      </c>
      <c r="J2746" s="15">
        <v>5.5500807861000503</v>
      </c>
      <c r="K2746" s="16" t="s">
        <v>4</v>
      </c>
    </row>
    <row r="2747" spans="1:11" x14ac:dyDescent="0.2">
      <c r="A2747" s="1">
        <v>43377</v>
      </c>
      <c r="B2747">
        <v>5.1790700520816699</v>
      </c>
      <c r="C2747" t="s">
        <v>4</v>
      </c>
      <c r="E2747" s="17">
        <v>44750</v>
      </c>
      <c r="F2747" s="18">
        <v>4.9042607469777098</v>
      </c>
      <c r="G2747" s="19" t="s">
        <v>3</v>
      </c>
      <c r="I2747" s="17">
        <v>44750</v>
      </c>
      <c r="J2747" s="18">
        <v>5.5500807861000503</v>
      </c>
      <c r="K2747" s="19" t="s">
        <v>4</v>
      </c>
    </row>
    <row r="2748" spans="1:11" x14ac:dyDescent="0.2">
      <c r="A2748" s="1">
        <v>43378</v>
      </c>
      <c r="B2748">
        <v>5.86909929341763</v>
      </c>
      <c r="C2748" t="s">
        <v>3</v>
      </c>
      <c r="E2748" s="14">
        <v>44751</v>
      </c>
      <c r="F2748" s="15">
        <v>4.9042607469777098</v>
      </c>
      <c r="G2748" s="16" t="s">
        <v>3</v>
      </c>
      <c r="I2748" s="14">
        <v>44751</v>
      </c>
      <c r="J2748" s="15">
        <v>5.5500807861000503</v>
      </c>
      <c r="K2748" s="16" t="s">
        <v>4</v>
      </c>
    </row>
    <row r="2749" spans="1:11" x14ac:dyDescent="0.2">
      <c r="A2749" s="1">
        <v>43378</v>
      </c>
      <c r="B2749">
        <v>5.1790700520816699</v>
      </c>
      <c r="C2749" t="s">
        <v>4</v>
      </c>
      <c r="E2749" s="17">
        <v>44752</v>
      </c>
      <c r="F2749" s="18">
        <v>4.9042607469777098</v>
      </c>
      <c r="G2749" s="19" t="s">
        <v>3</v>
      </c>
      <c r="I2749" s="17">
        <v>44752</v>
      </c>
      <c r="J2749" s="18">
        <v>5.5500807861000503</v>
      </c>
      <c r="K2749" s="19" t="s">
        <v>4</v>
      </c>
    </row>
    <row r="2750" spans="1:11" x14ac:dyDescent="0.2">
      <c r="A2750" s="1">
        <v>43379</v>
      </c>
      <c r="B2750">
        <v>5.86909929341763</v>
      </c>
      <c r="C2750" t="s">
        <v>3</v>
      </c>
      <c r="E2750" s="14">
        <v>44753</v>
      </c>
      <c r="F2750" s="15">
        <v>4.9042607469777098</v>
      </c>
      <c r="G2750" s="16" t="s">
        <v>3</v>
      </c>
      <c r="I2750" s="14">
        <v>44753</v>
      </c>
      <c r="J2750" s="15">
        <v>5.5500807861000503</v>
      </c>
      <c r="K2750" s="16" t="s">
        <v>4</v>
      </c>
    </row>
    <row r="2751" spans="1:11" x14ac:dyDescent="0.2">
      <c r="A2751" s="1">
        <v>43379</v>
      </c>
      <c r="B2751">
        <v>5.1790700520816699</v>
      </c>
      <c r="C2751" t="s">
        <v>4</v>
      </c>
      <c r="E2751" s="17">
        <v>44754</v>
      </c>
      <c r="F2751" s="18">
        <v>4.9042607469777098</v>
      </c>
      <c r="G2751" s="19" t="s">
        <v>3</v>
      </c>
      <c r="I2751" s="17">
        <v>44754</v>
      </c>
      <c r="J2751" s="18">
        <v>5.5500807861000503</v>
      </c>
      <c r="K2751" s="19" t="s">
        <v>4</v>
      </c>
    </row>
    <row r="2752" spans="1:11" x14ac:dyDescent="0.2">
      <c r="A2752" s="1">
        <v>43380</v>
      </c>
      <c r="B2752">
        <v>5.86909929341763</v>
      </c>
      <c r="C2752" t="s">
        <v>3</v>
      </c>
      <c r="E2752" s="14">
        <v>44755</v>
      </c>
      <c r="F2752" s="15">
        <v>4.9042607469777098</v>
      </c>
      <c r="G2752" s="16" t="s">
        <v>3</v>
      </c>
      <c r="I2752" s="14">
        <v>44755</v>
      </c>
      <c r="J2752" s="15">
        <v>5.5500807861000503</v>
      </c>
      <c r="K2752" s="16" t="s">
        <v>4</v>
      </c>
    </row>
    <row r="2753" spans="1:11" x14ac:dyDescent="0.2">
      <c r="A2753" s="1">
        <v>43380</v>
      </c>
      <c r="B2753">
        <v>5.1790700520816699</v>
      </c>
      <c r="C2753" t="s">
        <v>4</v>
      </c>
      <c r="E2753" s="17">
        <v>44756</v>
      </c>
      <c r="F2753" s="18">
        <v>4.9042607469777098</v>
      </c>
      <c r="G2753" s="19" t="s">
        <v>3</v>
      </c>
      <c r="I2753" s="17">
        <v>44756</v>
      </c>
      <c r="J2753" s="18">
        <v>5.5500807861000503</v>
      </c>
      <c r="K2753" s="19" t="s">
        <v>4</v>
      </c>
    </row>
    <row r="2754" spans="1:11" x14ac:dyDescent="0.2">
      <c r="A2754" s="1">
        <v>43381</v>
      </c>
      <c r="B2754">
        <v>5.86909929341763</v>
      </c>
      <c r="C2754" t="s">
        <v>3</v>
      </c>
      <c r="E2754" s="14">
        <v>44757</v>
      </c>
      <c r="F2754" s="15">
        <v>4.9042607469777098</v>
      </c>
      <c r="G2754" s="16" t="s">
        <v>3</v>
      </c>
      <c r="I2754" s="14">
        <v>44757</v>
      </c>
      <c r="J2754" s="15">
        <v>5.5500807861000503</v>
      </c>
      <c r="K2754" s="16" t="s">
        <v>4</v>
      </c>
    </row>
    <row r="2755" spans="1:11" x14ac:dyDescent="0.2">
      <c r="A2755" s="1">
        <v>43381</v>
      </c>
      <c r="B2755">
        <v>5.1790700520816699</v>
      </c>
      <c r="C2755" t="s">
        <v>4</v>
      </c>
      <c r="E2755" s="17">
        <v>44758</v>
      </c>
      <c r="F2755" s="18">
        <v>4.9042607469777098</v>
      </c>
      <c r="G2755" s="19" t="s">
        <v>3</v>
      </c>
      <c r="I2755" s="17">
        <v>44758</v>
      </c>
      <c r="J2755" s="18">
        <v>5.5500807861000503</v>
      </c>
      <c r="K2755" s="19" t="s">
        <v>4</v>
      </c>
    </row>
    <row r="2756" spans="1:11" x14ac:dyDescent="0.2">
      <c r="A2756" s="1">
        <v>43382</v>
      </c>
      <c r="B2756">
        <v>5.86909929341763</v>
      </c>
      <c r="C2756" t="s">
        <v>3</v>
      </c>
      <c r="E2756" s="14">
        <v>44759</v>
      </c>
      <c r="F2756" s="15">
        <v>4.9042607469777098</v>
      </c>
      <c r="G2756" s="16" t="s">
        <v>3</v>
      </c>
      <c r="I2756" s="14">
        <v>44759</v>
      </c>
      <c r="J2756" s="15">
        <v>5.5500807861000503</v>
      </c>
      <c r="K2756" s="16" t="s">
        <v>4</v>
      </c>
    </row>
    <row r="2757" spans="1:11" x14ac:dyDescent="0.2">
      <c r="A2757" s="1">
        <v>43382</v>
      </c>
      <c r="B2757">
        <v>5.1790700520816699</v>
      </c>
      <c r="C2757" t="s">
        <v>4</v>
      </c>
      <c r="E2757" s="17">
        <v>44760</v>
      </c>
      <c r="F2757" s="18">
        <v>4.9042607469777098</v>
      </c>
      <c r="G2757" s="19" t="s">
        <v>3</v>
      </c>
      <c r="I2757" s="17">
        <v>44760</v>
      </c>
      <c r="J2757" s="18">
        <v>5.5500807861000503</v>
      </c>
      <c r="K2757" s="19" t="s">
        <v>4</v>
      </c>
    </row>
    <row r="2758" spans="1:11" x14ac:dyDescent="0.2">
      <c r="A2758" s="1">
        <v>43383</v>
      </c>
      <c r="B2758">
        <v>5.86909929341763</v>
      </c>
      <c r="C2758" t="s">
        <v>3</v>
      </c>
      <c r="E2758" s="14">
        <v>44761</v>
      </c>
      <c r="F2758" s="15">
        <v>4.9042607469777098</v>
      </c>
      <c r="G2758" s="16" t="s">
        <v>3</v>
      </c>
      <c r="I2758" s="14">
        <v>44761</v>
      </c>
      <c r="J2758" s="15">
        <v>5.5500807861000503</v>
      </c>
      <c r="K2758" s="16" t="s">
        <v>4</v>
      </c>
    </row>
    <row r="2759" spans="1:11" x14ac:dyDescent="0.2">
      <c r="A2759" s="1">
        <v>43383</v>
      </c>
      <c r="B2759">
        <v>5.1790700520816699</v>
      </c>
      <c r="C2759" t="s">
        <v>4</v>
      </c>
      <c r="E2759" s="17">
        <v>44762</v>
      </c>
      <c r="F2759" s="18">
        <v>4.9042607469777098</v>
      </c>
      <c r="G2759" s="19" t="s">
        <v>3</v>
      </c>
      <c r="I2759" s="17">
        <v>44762</v>
      </c>
      <c r="J2759" s="18">
        <v>5.5500807861000503</v>
      </c>
      <c r="K2759" s="19" t="s">
        <v>4</v>
      </c>
    </row>
    <row r="2760" spans="1:11" x14ac:dyDescent="0.2">
      <c r="A2760" s="1">
        <v>43384</v>
      </c>
      <c r="B2760">
        <v>5.86909929341763</v>
      </c>
      <c r="C2760" t="s">
        <v>3</v>
      </c>
      <c r="E2760" s="14">
        <v>44763</v>
      </c>
      <c r="F2760" s="15">
        <v>4.9042607469777098</v>
      </c>
      <c r="G2760" s="16" t="s">
        <v>3</v>
      </c>
      <c r="I2760" s="14">
        <v>44763</v>
      </c>
      <c r="J2760" s="15">
        <v>5.5500807861000503</v>
      </c>
      <c r="K2760" s="16" t="s">
        <v>4</v>
      </c>
    </row>
    <row r="2761" spans="1:11" x14ac:dyDescent="0.2">
      <c r="A2761" s="1">
        <v>43384</v>
      </c>
      <c r="B2761">
        <v>5.1790700520816699</v>
      </c>
      <c r="C2761" t="s">
        <v>4</v>
      </c>
      <c r="E2761" s="17">
        <v>44764</v>
      </c>
      <c r="F2761" s="18">
        <v>4.9042607469777098</v>
      </c>
      <c r="G2761" s="19" t="s">
        <v>3</v>
      </c>
      <c r="I2761" s="17">
        <v>44764</v>
      </c>
      <c r="J2761" s="18">
        <v>5.5500807861000503</v>
      </c>
      <c r="K2761" s="19" t="s">
        <v>4</v>
      </c>
    </row>
    <row r="2762" spans="1:11" x14ac:dyDescent="0.2">
      <c r="A2762" s="1">
        <v>43385</v>
      </c>
      <c r="B2762">
        <v>5.86909929341763</v>
      </c>
      <c r="C2762" t="s">
        <v>3</v>
      </c>
      <c r="E2762" s="14">
        <v>44765</v>
      </c>
      <c r="F2762" s="15">
        <v>4.9042607469777098</v>
      </c>
      <c r="G2762" s="16" t="s">
        <v>3</v>
      </c>
      <c r="I2762" s="14">
        <v>44765</v>
      </c>
      <c r="J2762" s="15">
        <v>5.5500807861000503</v>
      </c>
      <c r="K2762" s="16" t="s">
        <v>4</v>
      </c>
    </row>
    <row r="2763" spans="1:11" x14ac:dyDescent="0.2">
      <c r="A2763" s="1">
        <v>43385</v>
      </c>
      <c r="B2763">
        <v>5.1790700520816699</v>
      </c>
      <c r="C2763" t="s">
        <v>4</v>
      </c>
      <c r="E2763" s="17">
        <v>44766</v>
      </c>
      <c r="F2763" s="18">
        <v>4.9042607469777098</v>
      </c>
      <c r="G2763" s="19" t="s">
        <v>3</v>
      </c>
      <c r="I2763" s="17">
        <v>44766</v>
      </c>
      <c r="J2763" s="18">
        <v>5.5500807861000503</v>
      </c>
      <c r="K2763" s="19" t="s">
        <v>4</v>
      </c>
    </row>
    <row r="2764" spans="1:11" x14ac:dyDescent="0.2">
      <c r="A2764" s="1">
        <v>43386</v>
      </c>
      <c r="B2764">
        <v>5.86909929341763</v>
      </c>
      <c r="C2764" t="s">
        <v>3</v>
      </c>
      <c r="E2764" s="14">
        <v>44767</v>
      </c>
      <c r="F2764" s="15">
        <v>4.9042607469777098</v>
      </c>
      <c r="G2764" s="16" t="s">
        <v>3</v>
      </c>
      <c r="I2764" s="14">
        <v>44767</v>
      </c>
      <c r="J2764" s="15">
        <v>5.5500807861000503</v>
      </c>
      <c r="K2764" s="16" t="s">
        <v>4</v>
      </c>
    </row>
    <row r="2765" spans="1:11" x14ac:dyDescent="0.2">
      <c r="A2765" s="1">
        <v>43386</v>
      </c>
      <c r="B2765">
        <v>5.1790700520816699</v>
      </c>
      <c r="C2765" t="s">
        <v>4</v>
      </c>
      <c r="E2765" s="17">
        <v>44768</v>
      </c>
      <c r="F2765" s="18">
        <v>4.9042607469777098</v>
      </c>
      <c r="G2765" s="19" t="s">
        <v>3</v>
      </c>
      <c r="I2765" s="17">
        <v>44768</v>
      </c>
      <c r="J2765" s="18">
        <v>5.5500807861000503</v>
      </c>
      <c r="K2765" s="19" t="s">
        <v>4</v>
      </c>
    </row>
    <row r="2766" spans="1:11" x14ac:dyDescent="0.2">
      <c r="A2766" s="1">
        <v>43387</v>
      </c>
      <c r="B2766">
        <v>5.86909929341763</v>
      </c>
      <c r="C2766" t="s">
        <v>3</v>
      </c>
      <c r="E2766" s="14">
        <v>44769</v>
      </c>
      <c r="F2766" s="15">
        <v>4.9042607469777098</v>
      </c>
      <c r="G2766" s="16" t="s">
        <v>3</v>
      </c>
      <c r="I2766" s="14">
        <v>44769</v>
      </c>
      <c r="J2766" s="15">
        <v>5.5500807861000503</v>
      </c>
      <c r="K2766" s="16" t="s">
        <v>4</v>
      </c>
    </row>
    <row r="2767" spans="1:11" x14ac:dyDescent="0.2">
      <c r="A2767" s="1">
        <v>43387</v>
      </c>
      <c r="B2767">
        <v>5.1790700520816699</v>
      </c>
      <c r="C2767" t="s">
        <v>4</v>
      </c>
      <c r="E2767" s="17">
        <v>44770</v>
      </c>
      <c r="F2767" s="18">
        <v>4.9042607469777098</v>
      </c>
      <c r="G2767" s="19" t="s">
        <v>3</v>
      </c>
      <c r="I2767" s="17">
        <v>44770</v>
      </c>
      <c r="J2767" s="18">
        <v>5.5500807861000503</v>
      </c>
      <c r="K2767" s="19" t="s">
        <v>4</v>
      </c>
    </row>
    <row r="2768" spans="1:11" x14ac:dyDescent="0.2">
      <c r="A2768" s="1">
        <v>43388</v>
      </c>
      <c r="B2768">
        <v>5.86909929341763</v>
      </c>
      <c r="C2768" t="s">
        <v>3</v>
      </c>
      <c r="E2768" s="14">
        <v>44771</v>
      </c>
      <c r="F2768" s="15">
        <v>4.9042607469777098</v>
      </c>
      <c r="G2768" s="16" t="s">
        <v>3</v>
      </c>
      <c r="I2768" s="14">
        <v>44771</v>
      </c>
      <c r="J2768" s="15">
        <v>5.5500807861000503</v>
      </c>
      <c r="K2768" s="16" t="s">
        <v>4</v>
      </c>
    </row>
    <row r="2769" spans="1:11" x14ac:dyDescent="0.2">
      <c r="A2769" s="1">
        <v>43388</v>
      </c>
      <c r="B2769">
        <v>5.1790700520816699</v>
      </c>
      <c r="C2769" t="s">
        <v>4</v>
      </c>
      <c r="E2769" s="17">
        <v>44772</v>
      </c>
      <c r="F2769" s="18">
        <v>4.9042607469777098</v>
      </c>
      <c r="G2769" s="19" t="s">
        <v>3</v>
      </c>
      <c r="I2769" s="17">
        <v>44772</v>
      </c>
      <c r="J2769" s="18">
        <v>5.5500807861000503</v>
      </c>
      <c r="K2769" s="19" t="s">
        <v>4</v>
      </c>
    </row>
    <row r="2770" spans="1:11" x14ac:dyDescent="0.2">
      <c r="A2770" s="1">
        <v>43389</v>
      </c>
      <c r="B2770">
        <v>5.86909929341763</v>
      </c>
      <c r="C2770" t="s">
        <v>3</v>
      </c>
      <c r="E2770" s="14">
        <v>44773</v>
      </c>
      <c r="F2770" s="15">
        <v>4.9042607469777098</v>
      </c>
      <c r="G2770" s="16" t="s">
        <v>3</v>
      </c>
      <c r="I2770" s="14">
        <v>44773</v>
      </c>
      <c r="J2770" s="15">
        <v>5.5500807861000503</v>
      </c>
      <c r="K2770" s="16" t="s">
        <v>4</v>
      </c>
    </row>
    <row r="2771" spans="1:11" x14ac:dyDescent="0.2">
      <c r="A2771" s="1">
        <v>43389</v>
      </c>
      <c r="B2771">
        <v>5.1790700520816699</v>
      </c>
      <c r="C2771" t="s">
        <v>4</v>
      </c>
      <c r="E2771" s="17">
        <v>44774</v>
      </c>
      <c r="F2771" s="18">
        <v>4.9042607469777098</v>
      </c>
      <c r="G2771" s="19" t="s">
        <v>3</v>
      </c>
      <c r="I2771" s="17">
        <v>44774</v>
      </c>
      <c r="J2771" s="18">
        <v>5.55323199990936</v>
      </c>
      <c r="K2771" s="19" t="s">
        <v>4</v>
      </c>
    </row>
    <row r="2772" spans="1:11" x14ac:dyDescent="0.2">
      <c r="A2772" s="1">
        <v>43390</v>
      </c>
      <c r="B2772">
        <v>5.86909929341763</v>
      </c>
      <c r="C2772" t="s">
        <v>3</v>
      </c>
      <c r="E2772" s="14">
        <v>44775</v>
      </c>
      <c r="F2772" s="15">
        <v>4.9042607469777098</v>
      </c>
      <c r="G2772" s="16" t="s">
        <v>3</v>
      </c>
      <c r="I2772" s="14">
        <v>44775</v>
      </c>
      <c r="J2772" s="15">
        <v>5.55323199990936</v>
      </c>
      <c r="K2772" s="16" t="s">
        <v>4</v>
      </c>
    </row>
    <row r="2773" spans="1:11" x14ac:dyDescent="0.2">
      <c r="A2773" s="1">
        <v>43390</v>
      </c>
      <c r="B2773">
        <v>5.1790700520816699</v>
      </c>
      <c r="C2773" t="s">
        <v>4</v>
      </c>
      <c r="E2773" s="17">
        <v>44776</v>
      </c>
      <c r="F2773" s="18">
        <v>4.9042607469777098</v>
      </c>
      <c r="G2773" s="19" t="s">
        <v>3</v>
      </c>
      <c r="I2773" s="17">
        <v>44776</v>
      </c>
      <c r="J2773" s="18">
        <v>5.55323199990936</v>
      </c>
      <c r="K2773" s="19" t="s">
        <v>4</v>
      </c>
    </row>
    <row r="2774" spans="1:11" x14ac:dyDescent="0.2">
      <c r="A2774" s="1">
        <v>43391</v>
      </c>
      <c r="B2774">
        <v>5.86909929341763</v>
      </c>
      <c r="C2774" t="s">
        <v>3</v>
      </c>
      <c r="E2774" s="14">
        <v>44777</v>
      </c>
      <c r="F2774" s="15">
        <v>4.9042607469777098</v>
      </c>
      <c r="G2774" s="16" t="s">
        <v>3</v>
      </c>
      <c r="I2774" s="14">
        <v>44777</v>
      </c>
      <c r="J2774" s="15">
        <v>5.55323199990936</v>
      </c>
      <c r="K2774" s="16" t="s">
        <v>4</v>
      </c>
    </row>
    <row r="2775" spans="1:11" x14ac:dyDescent="0.2">
      <c r="A2775" s="1">
        <v>43391</v>
      </c>
      <c r="B2775">
        <v>5.1790700520816699</v>
      </c>
      <c r="C2775" t="s">
        <v>4</v>
      </c>
      <c r="E2775" s="17">
        <v>44778</v>
      </c>
      <c r="F2775" s="18">
        <v>4.9042607469777098</v>
      </c>
      <c r="G2775" s="19" t="s">
        <v>3</v>
      </c>
      <c r="I2775" s="17">
        <v>44778</v>
      </c>
      <c r="J2775" s="18">
        <v>5.55323199990936</v>
      </c>
      <c r="K2775" s="19" t="s">
        <v>4</v>
      </c>
    </row>
    <row r="2776" spans="1:11" x14ac:dyDescent="0.2">
      <c r="A2776" s="1">
        <v>43392</v>
      </c>
      <c r="B2776">
        <v>5.86909929341763</v>
      </c>
      <c r="C2776" t="s">
        <v>3</v>
      </c>
      <c r="E2776" s="14">
        <v>44779</v>
      </c>
      <c r="F2776" s="15">
        <v>4.9042607469777098</v>
      </c>
      <c r="G2776" s="16" t="s">
        <v>3</v>
      </c>
      <c r="I2776" s="14">
        <v>44779</v>
      </c>
      <c r="J2776" s="15">
        <v>5.55323199990936</v>
      </c>
      <c r="K2776" s="16" t="s">
        <v>4</v>
      </c>
    </row>
    <row r="2777" spans="1:11" x14ac:dyDescent="0.2">
      <c r="A2777" s="1">
        <v>43392</v>
      </c>
      <c r="B2777">
        <v>5.1790700520816699</v>
      </c>
      <c r="C2777" t="s">
        <v>4</v>
      </c>
      <c r="E2777" s="17">
        <v>44780</v>
      </c>
      <c r="F2777" s="18">
        <v>4.9042607469777098</v>
      </c>
      <c r="G2777" s="19" t="s">
        <v>3</v>
      </c>
      <c r="I2777" s="17">
        <v>44780</v>
      </c>
      <c r="J2777" s="18">
        <v>5.55323199990936</v>
      </c>
      <c r="K2777" s="19" t="s">
        <v>4</v>
      </c>
    </row>
    <row r="2778" spans="1:11" x14ac:dyDescent="0.2">
      <c r="A2778" s="1">
        <v>43393</v>
      </c>
      <c r="B2778">
        <v>5.86909929341763</v>
      </c>
      <c r="C2778" t="s">
        <v>3</v>
      </c>
      <c r="E2778" s="14">
        <v>44781</v>
      </c>
      <c r="F2778" s="15">
        <v>4.9042607469777098</v>
      </c>
      <c r="G2778" s="16" t="s">
        <v>3</v>
      </c>
      <c r="I2778" s="14">
        <v>44781</v>
      </c>
      <c r="J2778" s="15">
        <v>5.55323199990936</v>
      </c>
      <c r="K2778" s="16" t="s">
        <v>4</v>
      </c>
    </row>
    <row r="2779" spans="1:11" x14ac:dyDescent="0.2">
      <c r="A2779" s="1">
        <v>43393</v>
      </c>
      <c r="B2779">
        <v>5.1790700520816699</v>
      </c>
      <c r="C2779" t="s">
        <v>4</v>
      </c>
      <c r="E2779" s="17">
        <v>44782</v>
      </c>
      <c r="F2779" s="18">
        <v>4.9042607469777098</v>
      </c>
      <c r="G2779" s="19" t="s">
        <v>3</v>
      </c>
      <c r="I2779" s="17">
        <v>44782</v>
      </c>
      <c r="J2779" s="18">
        <v>5.55323199990936</v>
      </c>
      <c r="K2779" s="19" t="s">
        <v>4</v>
      </c>
    </row>
    <row r="2780" spans="1:11" x14ac:dyDescent="0.2">
      <c r="A2780" s="1">
        <v>43394</v>
      </c>
      <c r="B2780">
        <v>5.86909929341763</v>
      </c>
      <c r="C2780" t="s">
        <v>3</v>
      </c>
      <c r="E2780" s="14">
        <v>44783</v>
      </c>
      <c r="F2780" s="15">
        <v>4.9042607469777098</v>
      </c>
      <c r="G2780" s="16" t="s">
        <v>3</v>
      </c>
      <c r="I2780" s="14">
        <v>44783</v>
      </c>
      <c r="J2780" s="15">
        <v>5.55323199990936</v>
      </c>
      <c r="K2780" s="16" t="s">
        <v>4</v>
      </c>
    </row>
    <row r="2781" spans="1:11" x14ac:dyDescent="0.2">
      <c r="A2781" s="1">
        <v>43394</v>
      </c>
      <c r="B2781">
        <v>5.1790700520816699</v>
      </c>
      <c r="C2781" t="s">
        <v>4</v>
      </c>
      <c r="E2781" s="17">
        <v>44784</v>
      </c>
      <c r="F2781" s="18">
        <v>4.9042607469777098</v>
      </c>
      <c r="G2781" s="19" t="s">
        <v>3</v>
      </c>
      <c r="I2781" s="17">
        <v>44784</v>
      </c>
      <c r="J2781" s="18">
        <v>5.55323199990936</v>
      </c>
      <c r="K2781" s="19" t="s">
        <v>4</v>
      </c>
    </row>
    <row r="2782" spans="1:11" x14ac:dyDescent="0.2">
      <c r="A2782" s="1">
        <v>43395</v>
      </c>
      <c r="B2782">
        <v>5.86909929341763</v>
      </c>
      <c r="C2782" t="s">
        <v>3</v>
      </c>
      <c r="E2782" s="14">
        <v>44785</v>
      </c>
      <c r="F2782" s="15">
        <v>4.9042607469777098</v>
      </c>
      <c r="G2782" s="16" t="s">
        <v>3</v>
      </c>
      <c r="I2782" s="14">
        <v>44785</v>
      </c>
      <c r="J2782" s="15">
        <v>5.55323199990936</v>
      </c>
      <c r="K2782" s="16" t="s">
        <v>4</v>
      </c>
    </row>
    <row r="2783" spans="1:11" x14ac:dyDescent="0.2">
      <c r="A2783" s="1">
        <v>43395</v>
      </c>
      <c r="B2783">
        <v>5.1790700520816699</v>
      </c>
      <c r="C2783" t="s">
        <v>4</v>
      </c>
      <c r="E2783" s="17">
        <v>44786</v>
      </c>
      <c r="F2783" s="18">
        <v>4.9042607469777098</v>
      </c>
      <c r="G2783" s="19" t="s">
        <v>3</v>
      </c>
      <c r="I2783" s="17">
        <v>44786</v>
      </c>
      <c r="J2783" s="18">
        <v>5.55323199990936</v>
      </c>
      <c r="K2783" s="19" t="s">
        <v>4</v>
      </c>
    </row>
    <row r="2784" spans="1:11" x14ac:dyDescent="0.2">
      <c r="A2784" s="1">
        <v>43396</v>
      </c>
      <c r="B2784">
        <v>5.86909929341763</v>
      </c>
      <c r="C2784" t="s">
        <v>3</v>
      </c>
      <c r="E2784" s="14">
        <v>44787</v>
      </c>
      <c r="F2784" s="15">
        <v>4.9042607469777098</v>
      </c>
      <c r="G2784" s="16" t="s">
        <v>3</v>
      </c>
      <c r="I2784" s="14">
        <v>44787</v>
      </c>
      <c r="J2784" s="15">
        <v>5.55323199990936</v>
      </c>
      <c r="K2784" s="16" t="s">
        <v>4</v>
      </c>
    </row>
    <row r="2785" spans="1:11" x14ac:dyDescent="0.2">
      <c r="A2785" s="1">
        <v>43396</v>
      </c>
      <c r="B2785">
        <v>5.1790700520816699</v>
      </c>
      <c r="C2785" t="s">
        <v>4</v>
      </c>
      <c r="E2785" s="17">
        <v>44788</v>
      </c>
      <c r="F2785" s="18">
        <v>4.9042607469777098</v>
      </c>
      <c r="G2785" s="19" t="s">
        <v>3</v>
      </c>
      <c r="I2785" s="17">
        <v>44788</v>
      </c>
      <c r="J2785" s="18">
        <v>5.55323199990936</v>
      </c>
      <c r="K2785" s="19" t="s">
        <v>4</v>
      </c>
    </row>
    <row r="2786" spans="1:11" x14ac:dyDescent="0.2">
      <c r="A2786" s="1">
        <v>43397</v>
      </c>
      <c r="B2786">
        <v>5.86909929341763</v>
      </c>
      <c r="C2786" t="s">
        <v>3</v>
      </c>
      <c r="E2786" s="14">
        <v>44789</v>
      </c>
      <c r="F2786" s="15">
        <v>4.9042607469777098</v>
      </c>
      <c r="G2786" s="16" t="s">
        <v>3</v>
      </c>
      <c r="I2786" s="14">
        <v>44789</v>
      </c>
      <c r="J2786" s="15">
        <v>5.55323199990936</v>
      </c>
      <c r="K2786" s="16" t="s">
        <v>4</v>
      </c>
    </row>
    <row r="2787" spans="1:11" x14ac:dyDescent="0.2">
      <c r="A2787" s="1">
        <v>43397</v>
      </c>
      <c r="B2787">
        <v>5.1790700520816699</v>
      </c>
      <c r="C2787" t="s">
        <v>4</v>
      </c>
      <c r="E2787" s="17">
        <v>44790</v>
      </c>
      <c r="F2787" s="18">
        <v>4.9042607469777098</v>
      </c>
      <c r="G2787" s="19" t="s">
        <v>3</v>
      </c>
      <c r="I2787" s="17">
        <v>44790</v>
      </c>
      <c r="J2787" s="18">
        <v>5.55323199990936</v>
      </c>
      <c r="K2787" s="19" t="s">
        <v>4</v>
      </c>
    </row>
    <row r="2788" spans="1:11" x14ac:dyDescent="0.2">
      <c r="A2788" s="1">
        <v>43398</v>
      </c>
      <c r="B2788">
        <v>5.86909929341763</v>
      </c>
      <c r="C2788" t="s">
        <v>3</v>
      </c>
      <c r="E2788" s="14">
        <v>44791</v>
      </c>
      <c r="F2788" s="15">
        <v>4.9042607469777098</v>
      </c>
      <c r="G2788" s="16" t="s">
        <v>3</v>
      </c>
      <c r="I2788" s="14">
        <v>44791</v>
      </c>
      <c r="J2788" s="15">
        <v>5.55323199990936</v>
      </c>
      <c r="K2788" s="16" t="s">
        <v>4</v>
      </c>
    </row>
    <row r="2789" spans="1:11" x14ac:dyDescent="0.2">
      <c r="A2789" s="1">
        <v>43398</v>
      </c>
      <c r="B2789">
        <v>5.1790700520816699</v>
      </c>
      <c r="C2789" t="s">
        <v>4</v>
      </c>
      <c r="E2789" s="17">
        <v>44792</v>
      </c>
      <c r="F2789" s="18">
        <v>4.9042607469777098</v>
      </c>
      <c r="G2789" s="19" t="s">
        <v>3</v>
      </c>
      <c r="I2789" s="17">
        <v>44792</v>
      </c>
      <c r="J2789" s="18">
        <v>5.55323199990936</v>
      </c>
      <c r="K2789" s="19" t="s">
        <v>4</v>
      </c>
    </row>
    <row r="2790" spans="1:11" x14ac:dyDescent="0.2">
      <c r="A2790" s="1">
        <v>43399</v>
      </c>
      <c r="B2790">
        <v>5.86909929341763</v>
      </c>
      <c r="C2790" t="s">
        <v>3</v>
      </c>
      <c r="E2790" s="14">
        <v>44793</v>
      </c>
      <c r="F2790" s="15">
        <v>4.9042607469777098</v>
      </c>
      <c r="G2790" s="16" t="s">
        <v>3</v>
      </c>
      <c r="I2790" s="14">
        <v>44793</v>
      </c>
      <c r="J2790" s="15">
        <v>5.55323199990936</v>
      </c>
      <c r="K2790" s="16" t="s">
        <v>4</v>
      </c>
    </row>
    <row r="2791" spans="1:11" x14ac:dyDescent="0.2">
      <c r="A2791" s="1">
        <v>43399</v>
      </c>
      <c r="B2791">
        <v>5.1790700520816699</v>
      </c>
      <c r="C2791" t="s">
        <v>4</v>
      </c>
      <c r="E2791" s="17">
        <v>44794</v>
      </c>
      <c r="F2791" s="18">
        <v>4.9042607469777098</v>
      </c>
      <c r="G2791" s="19" t="s">
        <v>3</v>
      </c>
      <c r="I2791" s="17">
        <v>44794</v>
      </c>
      <c r="J2791" s="18">
        <v>5.55323199990936</v>
      </c>
      <c r="K2791" s="19" t="s">
        <v>4</v>
      </c>
    </row>
    <row r="2792" spans="1:11" x14ac:dyDescent="0.2">
      <c r="A2792" s="1">
        <v>43400</v>
      </c>
      <c r="B2792">
        <v>5.86909929341763</v>
      </c>
      <c r="C2792" t="s">
        <v>3</v>
      </c>
      <c r="E2792" s="14">
        <v>44795</v>
      </c>
      <c r="F2792" s="15">
        <v>4.9042607469777098</v>
      </c>
      <c r="G2792" s="16" t="s">
        <v>3</v>
      </c>
      <c r="I2792" s="14">
        <v>44795</v>
      </c>
      <c r="J2792" s="15">
        <v>5.55323199990936</v>
      </c>
      <c r="K2792" s="16" t="s">
        <v>4</v>
      </c>
    </row>
    <row r="2793" spans="1:11" x14ac:dyDescent="0.2">
      <c r="A2793" s="1">
        <v>43400</v>
      </c>
      <c r="B2793">
        <v>5.1790700520816699</v>
      </c>
      <c r="C2793" t="s">
        <v>4</v>
      </c>
      <c r="E2793" s="17">
        <v>44796</v>
      </c>
      <c r="F2793" s="18">
        <v>4.9042607469777098</v>
      </c>
      <c r="G2793" s="19" t="s">
        <v>3</v>
      </c>
      <c r="I2793" s="17">
        <v>44796</v>
      </c>
      <c r="J2793" s="18">
        <v>5.55323199990936</v>
      </c>
      <c r="K2793" s="19" t="s">
        <v>4</v>
      </c>
    </row>
    <row r="2794" spans="1:11" x14ac:dyDescent="0.2">
      <c r="A2794" s="1">
        <v>43401</v>
      </c>
      <c r="B2794">
        <v>5.86909929341763</v>
      </c>
      <c r="C2794" t="s">
        <v>3</v>
      </c>
      <c r="E2794" s="14">
        <v>44797</v>
      </c>
      <c r="F2794" s="15">
        <v>4.9042607469777098</v>
      </c>
      <c r="G2794" s="16" t="s">
        <v>3</v>
      </c>
      <c r="I2794" s="14">
        <v>44797</v>
      </c>
      <c r="J2794" s="15">
        <v>5.55323199990936</v>
      </c>
      <c r="K2794" s="16" t="s">
        <v>4</v>
      </c>
    </row>
    <row r="2795" spans="1:11" x14ac:dyDescent="0.2">
      <c r="A2795" s="1">
        <v>43401</v>
      </c>
      <c r="B2795">
        <v>5.1790700520816699</v>
      </c>
      <c r="C2795" t="s">
        <v>4</v>
      </c>
      <c r="E2795" s="17">
        <v>44798</v>
      </c>
      <c r="F2795" s="18">
        <v>4.9042607469777098</v>
      </c>
      <c r="G2795" s="19" t="s">
        <v>3</v>
      </c>
      <c r="I2795" s="17">
        <v>44798</v>
      </c>
      <c r="J2795" s="18">
        <v>5.55323199990936</v>
      </c>
      <c r="K2795" s="19" t="s">
        <v>4</v>
      </c>
    </row>
    <row r="2796" spans="1:11" x14ac:dyDescent="0.2">
      <c r="A2796" s="1">
        <v>43402</v>
      </c>
      <c r="B2796">
        <v>5.86909929341763</v>
      </c>
      <c r="C2796" t="s">
        <v>3</v>
      </c>
      <c r="E2796" s="14">
        <v>44799</v>
      </c>
      <c r="F2796" s="15">
        <v>4.9042607469777098</v>
      </c>
      <c r="G2796" s="16" t="s">
        <v>3</v>
      </c>
      <c r="I2796" s="14">
        <v>44799</v>
      </c>
      <c r="J2796" s="15">
        <v>5.55323199990936</v>
      </c>
      <c r="K2796" s="16" t="s">
        <v>4</v>
      </c>
    </row>
    <row r="2797" spans="1:11" x14ac:dyDescent="0.2">
      <c r="A2797" s="1">
        <v>43402</v>
      </c>
      <c r="B2797">
        <v>5.1790700520816699</v>
      </c>
      <c r="C2797" t="s">
        <v>4</v>
      </c>
      <c r="E2797" s="17">
        <v>44800</v>
      </c>
      <c r="F2797" s="18">
        <v>4.9042607469777098</v>
      </c>
      <c r="G2797" s="19" t="s">
        <v>3</v>
      </c>
      <c r="I2797" s="17">
        <v>44800</v>
      </c>
      <c r="J2797" s="18">
        <v>5.55323199990936</v>
      </c>
      <c r="K2797" s="19" t="s">
        <v>4</v>
      </c>
    </row>
    <row r="2798" spans="1:11" x14ac:dyDescent="0.2">
      <c r="A2798" s="1">
        <v>43403</v>
      </c>
      <c r="B2798">
        <v>5.86909929341763</v>
      </c>
      <c r="C2798" t="s">
        <v>3</v>
      </c>
      <c r="E2798" s="14">
        <v>44801</v>
      </c>
      <c r="F2798" s="15">
        <v>4.9042607469777098</v>
      </c>
      <c r="G2798" s="16" t="s">
        <v>3</v>
      </c>
      <c r="I2798" s="14">
        <v>44801</v>
      </c>
      <c r="J2798" s="15">
        <v>5.55323199990936</v>
      </c>
      <c r="K2798" s="16" t="s">
        <v>4</v>
      </c>
    </row>
    <row r="2799" spans="1:11" x14ac:dyDescent="0.2">
      <c r="A2799" s="1">
        <v>43403</v>
      </c>
      <c r="B2799">
        <v>5.1790700520816699</v>
      </c>
      <c r="C2799" t="s">
        <v>4</v>
      </c>
      <c r="E2799" s="17">
        <v>44802</v>
      </c>
      <c r="F2799" s="18">
        <v>4.9042607469777098</v>
      </c>
      <c r="G2799" s="19" t="s">
        <v>3</v>
      </c>
      <c r="I2799" s="17">
        <v>44802</v>
      </c>
      <c r="J2799" s="18">
        <v>5.55323199990936</v>
      </c>
      <c r="K2799" s="19" t="s">
        <v>4</v>
      </c>
    </row>
    <row r="2800" spans="1:11" x14ac:dyDescent="0.2">
      <c r="A2800" s="1">
        <v>43404</v>
      </c>
      <c r="B2800">
        <v>5.86909929341763</v>
      </c>
      <c r="C2800" t="s">
        <v>3</v>
      </c>
      <c r="E2800" s="14">
        <v>44803</v>
      </c>
      <c r="F2800" s="15">
        <v>4.9042607469777098</v>
      </c>
      <c r="G2800" s="16" t="s">
        <v>3</v>
      </c>
      <c r="I2800" s="14">
        <v>44803</v>
      </c>
      <c r="J2800" s="15">
        <v>5.55323199990936</v>
      </c>
      <c r="K2800" s="16" t="s">
        <v>4</v>
      </c>
    </row>
    <row r="2801" spans="1:11" x14ac:dyDescent="0.2">
      <c r="A2801" s="1">
        <v>43404</v>
      </c>
      <c r="B2801">
        <v>5.1790700520816699</v>
      </c>
      <c r="C2801" t="s">
        <v>4</v>
      </c>
      <c r="E2801" s="17">
        <v>44804</v>
      </c>
      <c r="F2801" s="18">
        <v>4.9042607469777098</v>
      </c>
      <c r="G2801" s="19" t="s">
        <v>3</v>
      </c>
      <c r="I2801" s="17">
        <v>44804</v>
      </c>
      <c r="J2801" s="18">
        <v>5.55323199990936</v>
      </c>
      <c r="K2801" s="19" t="s">
        <v>4</v>
      </c>
    </row>
    <row r="2802" spans="1:11" x14ac:dyDescent="0.2">
      <c r="A2802" s="1">
        <v>43405</v>
      </c>
      <c r="B2802">
        <v>5.86909929341763</v>
      </c>
      <c r="C2802" t="s">
        <v>3</v>
      </c>
      <c r="E2802" s="14">
        <v>44805</v>
      </c>
      <c r="F2802" s="15">
        <v>4.8419404469010097</v>
      </c>
      <c r="G2802" s="16" t="s">
        <v>3</v>
      </c>
      <c r="I2802" s="14">
        <v>44805</v>
      </c>
      <c r="J2802" s="15">
        <v>5.55323199990936</v>
      </c>
      <c r="K2802" s="16" t="s">
        <v>4</v>
      </c>
    </row>
    <row r="2803" spans="1:11" x14ac:dyDescent="0.2">
      <c r="A2803" s="1">
        <v>43405</v>
      </c>
      <c r="B2803">
        <v>5.1801640839814</v>
      </c>
      <c r="C2803" t="s">
        <v>4</v>
      </c>
      <c r="E2803" s="17">
        <v>44806</v>
      </c>
      <c r="F2803" s="18">
        <v>4.8419404469010097</v>
      </c>
      <c r="G2803" s="19" t="s">
        <v>3</v>
      </c>
      <c r="I2803" s="17">
        <v>44806</v>
      </c>
      <c r="J2803" s="18">
        <v>5.55323199990936</v>
      </c>
      <c r="K2803" s="19" t="s">
        <v>4</v>
      </c>
    </row>
    <row r="2804" spans="1:11" x14ac:dyDescent="0.2">
      <c r="A2804" s="1">
        <v>43406</v>
      </c>
      <c r="B2804">
        <v>5.86909929341763</v>
      </c>
      <c r="C2804" t="s">
        <v>3</v>
      </c>
      <c r="E2804" s="14">
        <v>44807</v>
      </c>
      <c r="F2804" s="15">
        <v>4.8419404469010097</v>
      </c>
      <c r="G2804" s="16" t="s">
        <v>3</v>
      </c>
      <c r="I2804" s="14">
        <v>44807</v>
      </c>
      <c r="J2804" s="15">
        <v>5.55323199990936</v>
      </c>
      <c r="K2804" s="16" t="s">
        <v>4</v>
      </c>
    </row>
    <row r="2805" spans="1:11" x14ac:dyDescent="0.2">
      <c r="A2805" s="1">
        <v>43406</v>
      </c>
      <c r="B2805">
        <v>5.1801640839814</v>
      </c>
      <c r="C2805" t="s">
        <v>4</v>
      </c>
      <c r="E2805" s="17">
        <v>44808</v>
      </c>
      <c r="F2805" s="18">
        <v>4.8419404469010097</v>
      </c>
      <c r="G2805" s="19" t="s">
        <v>3</v>
      </c>
      <c r="I2805" s="17">
        <v>44808</v>
      </c>
      <c r="J2805" s="18">
        <v>5.55323199990936</v>
      </c>
      <c r="K2805" s="19" t="s">
        <v>4</v>
      </c>
    </row>
    <row r="2806" spans="1:11" x14ac:dyDescent="0.2">
      <c r="A2806" s="1">
        <v>43407</v>
      </c>
      <c r="B2806">
        <v>5.86909929341763</v>
      </c>
      <c r="C2806" t="s">
        <v>3</v>
      </c>
      <c r="E2806" s="14">
        <v>44809</v>
      </c>
      <c r="F2806" s="15">
        <v>4.8419404469010097</v>
      </c>
      <c r="G2806" s="16" t="s">
        <v>3</v>
      </c>
      <c r="I2806" s="14">
        <v>44809</v>
      </c>
      <c r="J2806" s="15">
        <v>5.55323199990936</v>
      </c>
      <c r="K2806" s="16" t="s">
        <v>4</v>
      </c>
    </row>
    <row r="2807" spans="1:11" x14ac:dyDescent="0.2">
      <c r="A2807" s="1">
        <v>43407</v>
      </c>
      <c r="B2807">
        <v>5.15396667319638</v>
      </c>
      <c r="C2807" t="s">
        <v>4</v>
      </c>
      <c r="E2807" s="17">
        <v>44810</v>
      </c>
      <c r="F2807" s="18">
        <v>4.8419404469010097</v>
      </c>
      <c r="G2807" s="19" t="s">
        <v>3</v>
      </c>
      <c r="I2807" s="17">
        <v>44810</v>
      </c>
      <c r="J2807" s="18">
        <v>5.55323199990936</v>
      </c>
      <c r="K2807" s="19" t="s">
        <v>4</v>
      </c>
    </row>
    <row r="2808" spans="1:11" x14ac:dyDescent="0.2">
      <c r="A2808" s="1">
        <v>43408</v>
      </c>
      <c r="B2808">
        <v>5.86909929341763</v>
      </c>
      <c r="C2808" t="s">
        <v>3</v>
      </c>
      <c r="E2808" s="14">
        <v>44811</v>
      </c>
      <c r="F2808" s="15">
        <v>4.8419404469010097</v>
      </c>
      <c r="G2808" s="16" t="s">
        <v>3</v>
      </c>
      <c r="I2808" s="14">
        <v>44811</v>
      </c>
      <c r="J2808" s="15">
        <v>5.55323199990936</v>
      </c>
      <c r="K2808" s="16" t="s">
        <v>4</v>
      </c>
    </row>
    <row r="2809" spans="1:11" x14ac:dyDescent="0.2">
      <c r="A2809" s="1">
        <v>43408</v>
      </c>
      <c r="B2809">
        <v>5.15396667319638</v>
      </c>
      <c r="C2809" t="s">
        <v>4</v>
      </c>
      <c r="E2809" s="17">
        <v>44812</v>
      </c>
      <c r="F2809" s="18">
        <v>4.8419404469010097</v>
      </c>
      <c r="G2809" s="19" t="s">
        <v>3</v>
      </c>
      <c r="I2809" s="17">
        <v>44812</v>
      </c>
      <c r="J2809" s="18">
        <v>5.55323199990936</v>
      </c>
      <c r="K2809" s="19" t="s">
        <v>4</v>
      </c>
    </row>
    <row r="2810" spans="1:11" x14ac:dyDescent="0.2">
      <c r="A2810" s="1">
        <v>43409</v>
      </c>
      <c r="B2810">
        <v>5.86909929341763</v>
      </c>
      <c r="C2810" t="s">
        <v>3</v>
      </c>
      <c r="E2810" s="14">
        <v>44813</v>
      </c>
      <c r="F2810" s="15">
        <v>4.8419404469010097</v>
      </c>
      <c r="G2810" s="16" t="s">
        <v>3</v>
      </c>
      <c r="I2810" s="14">
        <v>44813</v>
      </c>
      <c r="J2810" s="15">
        <v>5.55323199990936</v>
      </c>
      <c r="K2810" s="16" t="s">
        <v>4</v>
      </c>
    </row>
    <row r="2811" spans="1:11" x14ac:dyDescent="0.2">
      <c r="A2811" s="1">
        <v>43409</v>
      </c>
      <c r="B2811">
        <v>5.15396667319638</v>
      </c>
      <c r="C2811" t="s">
        <v>4</v>
      </c>
      <c r="E2811" s="17">
        <v>44814</v>
      </c>
      <c r="F2811" s="18">
        <v>4.8419404469010097</v>
      </c>
      <c r="G2811" s="19" t="s">
        <v>3</v>
      </c>
      <c r="I2811" s="17">
        <v>44814</v>
      </c>
      <c r="J2811" s="18">
        <v>5.55323199990936</v>
      </c>
      <c r="K2811" s="19" t="s">
        <v>4</v>
      </c>
    </row>
    <row r="2812" spans="1:11" x14ac:dyDescent="0.2">
      <c r="A2812" s="1">
        <v>43410</v>
      </c>
      <c r="B2812">
        <v>5.86909929341763</v>
      </c>
      <c r="C2812" t="s">
        <v>3</v>
      </c>
      <c r="E2812" s="14">
        <v>44815</v>
      </c>
      <c r="F2812" s="15">
        <v>4.8419404469010097</v>
      </c>
      <c r="G2812" s="16" t="s">
        <v>3</v>
      </c>
      <c r="I2812" s="14">
        <v>44815</v>
      </c>
      <c r="J2812" s="15">
        <v>5.55323199990936</v>
      </c>
      <c r="K2812" s="16" t="s">
        <v>4</v>
      </c>
    </row>
    <row r="2813" spans="1:11" x14ac:dyDescent="0.2">
      <c r="A2813" s="1">
        <v>43410</v>
      </c>
      <c r="B2813">
        <v>5.15396667319638</v>
      </c>
      <c r="C2813" t="s">
        <v>4</v>
      </c>
      <c r="E2813" s="17">
        <v>44816</v>
      </c>
      <c r="F2813" s="18">
        <v>4.8419404469010097</v>
      </c>
      <c r="G2813" s="19" t="s">
        <v>3</v>
      </c>
      <c r="I2813" s="17">
        <v>44816</v>
      </c>
      <c r="J2813" s="18">
        <v>5.55323199990936</v>
      </c>
      <c r="K2813" s="19" t="s">
        <v>4</v>
      </c>
    </row>
    <row r="2814" spans="1:11" x14ac:dyDescent="0.2">
      <c r="A2814" s="1">
        <v>43411</v>
      </c>
      <c r="B2814">
        <v>5.86909929341763</v>
      </c>
      <c r="C2814" t="s">
        <v>3</v>
      </c>
      <c r="E2814" s="14">
        <v>44817</v>
      </c>
      <c r="F2814" s="15">
        <v>4.8419404469010097</v>
      </c>
      <c r="G2814" s="16" t="s">
        <v>3</v>
      </c>
      <c r="I2814" s="14">
        <v>44817</v>
      </c>
      <c r="J2814" s="15">
        <v>5.55323199990936</v>
      </c>
      <c r="K2814" s="16" t="s">
        <v>4</v>
      </c>
    </row>
    <row r="2815" spans="1:11" x14ac:dyDescent="0.2">
      <c r="A2815" s="1">
        <v>43411</v>
      </c>
      <c r="B2815">
        <v>5.15396667319638</v>
      </c>
      <c r="C2815" t="s">
        <v>4</v>
      </c>
      <c r="E2815" s="17">
        <v>44818</v>
      </c>
      <c r="F2815" s="18">
        <v>4.8419404469010097</v>
      </c>
      <c r="G2815" s="19" t="s">
        <v>3</v>
      </c>
      <c r="I2815" s="17">
        <v>44818</v>
      </c>
      <c r="J2815" s="18">
        <v>5.55323199990936</v>
      </c>
      <c r="K2815" s="19" t="s">
        <v>4</v>
      </c>
    </row>
    <row r="2816" spans="1:11" x14ac:dyDescent="0.2">
      <c r="A2816" s="1">
        <v>43412</v>
      </c>
      <c r="B2816">
        <v>5.86909929341763</v>
      </c>
      <c r="C2816" t="s">
        <v>3</v>
      </c>
      <c r="E2816" s="14">
        <v>44819</v>
      </c>
      <c r="F2816" s="15">
        <v>4.8419404469010097</v>
      </c>
      <c r="G2816" s="16" t="s">
        <v>3</v>
      </c>
      <c r="I2816" s="14">
        <v>44819</v>
      </c>
      <c r="J2816" s="15">
        <v>5.55323199990936</v>
      </c>
      <c r="K2816" s="16" t="s">
        <v>4</v>
      </c>
    </row>
    <row r="2817" spans="1:11" x14ac:dyDescent="0.2">
      <c r="A2817" s="1">
        <v>43412</v>
      </c>
      <c r="B2817">
        <v>5.15396667319638</v>
      </c>
      <c r="C2817" t="s">
        <v>4</v>
      </c>
      <c r="E2817" s="17">
        <v>44820</v>
      </c>
      <c r="F2817" s="18">
        <v>4.8419404469010097</v>
      </c>
      <c r="G2817" s="19" t="s">
        <v>3</v>
      </c>
      <c r="I2817" s="17">
        <v>44820</v>
      </c>
      <c r="J2817" s="18">
        <v>5.55323199990936</v>
      </c>
      <c r="K2817" s="19" t="s">
        <v>4</v>
      </c>
    </row>
    <row r="2818" spans="1:11" x14ac:dyDescent="0.2">
      <c r="A2818" s="1">
        <v>43413</v>
      </c>
      <c r="B2818">
        <v>5.86909929341763</v>
      </c>
      <c r="C2818" t="s">
        <v>3</v>
      </c>
      <c r="E2818" s="14">
        <v>44821</v>
      </c>
      <c r="F2818" s="15">
        <v>4.8419404469010097</v>
      </c>
      <c r="G2818" s="16" t="s">
        <v>3</v>
      </c>
      <c r="I2818" s="14">
        <v>44821</v>
      </c>
      <c r="J2818" s="15">
        <v>5.55323199990936</v>
      </c>
      <c r="K2818" s="16" t="s">
        <v>4</v>
      </c>
    </row>
    <row r="2819" spans="1:11" x14ac:dyDescent="0.2">
      <c r="A2819" s="1">
        <v>43413</v>
      </c>
      <c r="B2819">
        <v>5.15396667319638</v>
      </c>
      <c r="C2819" t="s">
        <v>4</v>
      </c>
      <c r="E2819" s="17">
        <v>44822</v>
      </c>
      <c r="F2819" s="18">
        <v>4.8419404469010097</v>
      </c>
      <c r="G2819" s="19" t="s">
        <v>3</v>
      </c>
      <c r="I2819" s="17">
        <v>44822</v>
      </c>
      <c r="J2819" s="18">
        <v>5.55323199990936</v>
      </c>
      <c r="K2819" s="19" t="s">
        <v>4</v>
      </c>
    </row>
    <row r="2820" spans="1:11" x14ac:dyDescent="0.2">
      <c r="A2820" s="1">
        <v>43414</v>
      </c>
      <c r="B2820">
        <v>5.86909929341763</v>
      </c>
      <c r="C2820" t="s">
        <v>3</v>
      </c>
      <c r="E2820" s="14">
        <v>44823</v>
      </c>
      <c r="F2820" s="15">
        <v>4.8419404469010097</v>
      </c>
      <c r="G2820" s="16" t="s">
        <v>3</v>
      </c>
      <c r="I2820" s="14">
        <v>44823</v>
      </c>
      <c r="J2820" s="15">
        <v>5.55323199990936</v>
      </c>
      <c r="K2820" s="16" t="s">
        <v>4</v>
      </c>
    </row>
    <row r="2821" spans="1:11" x14ac:dyDescent="0.2">
      <c r="A2821" s="1">
        <v>43414</v>
      </c>
      <c r="B2821">
        <v>5.15396667319638</v>
      </c>
      <c r="C2821" t="s">
        <v>4</v>
      </c>
      <c r="E2821" s="17">
        <v>44824</v>
      </c>
      <c r="F2821" s="18">
        <v>4.8419404469010097</v>
      </c>
      <c r="G2821" s="19" t="s">
        <v>3</v>
      </c>
      <c r="I2821" s="17">
        <v>44824</v>
      </c>
      <c r="J2821" s="18">
        <v>5.55323199990936</v>
      </c>
      <c r="K2821" s="19" t="s">
        <v>4</v>
      </c>
    </row>
    <row r="2822" spans="1:11" x14ac:dyDescent="0.2">
      <c r="A2822" s="1">
        <v>43415</v>
      </c>
      <c r="B2822">
        <v>5.86909929341763</v>
      </c>
      <c r="C2822" t="s">
        <v>3</v>
      </c>
      <c r="E2822" s="14">
        <v>44825</v>
      </c>
      <c r="F2822" s="15">
        <v>4.8419404469010097</v>
      </c>
      <c r="G2822" s="16" t="s">
        <v>3</v>
      </c>
      <c r="I2822" s="14">
        <v>44825</v>
      </c>
      <c r="J2822" s="15">
        <v>5.55323199990936</v>
      </c>
      <c r="K2822" s="16" t="s">
        <v>4</v>
      </c>
    </row>
    <row r="2823" spans="1:11" x14ac:dyDescent="0.2">
      <c r="A2823" s="1">
        <v>43415</v>
      </c>
      <c r="B2823">
        <v>5.15396667319638</v>
      </c>
      <c r="C2823" t="s">
        <v>4</v>
      </c>
      <c r="E2823" s="17">
        <v>44826</v>
      </c>
      <c r="F2823" s="18">
        <v>4.8419404469010097</v>
      </c>
      <c r="G2823" s="19" t="s">
        <v>3</v>
      </c>
      <c r="I2823" s="17">
        <v>44826</v>
      </c>
      <c r="J2823" s="18">
        <v>5.55323199990936</v>
      </c>
      <c r="K2823" s="19" t="s">
        <v>4</v>
      </c>
    </row>
    <row r="2824" spans="1:11" x14ac:dyDescent="0.2">
      <c r="A2824" s="1">
        <v>43416</v>
      </c>
      <c r="B2824">
        <v>5.86909929341763</v>
      </c>
      <c r="C2824" t="s">
        <v>3</v>
      </c>
      <c r="E2824" s="14">
        <v>44827</v>
      </c>
      <c r="F2824" s="15">
        <v>4.8419404469010097</v>
      </c>
      <c r="G2824" s="16" t="s">
        <v>3</v>
      </c>
      <c r="I2824" s="14">
        <v>44827</v>
      </c>
      <c r="J2824" s="15">
        <v>5.55323199990936</v>
      </c>
      <c r="K2824" s="16" t="s">
        <v>4</v>
      </c>
    </row>
    <row r="2825" spans="1:11" x14ac:dyDescent="0.2">
      <c r="A2825" s="1">
        <v>43416</v>
      </c>
      <c r="B2825">
        <v>5.15396667319638</v>
      </c>
      <c r="C2825" t="s">
        <v>4</v>
      </c>
      <c r="E2825" s="17">
        <v>44828</v>
      </c>
      <c r="F2825" s="18">
        <v>4.8419404469010097</v>
      </c>
      <c r="G2825" s="19" t="s">
        <v>3</v>
      </c>
      <c r="I2825" s="17">
        <v>44828</v>
      </c>
      <c r="J2825" s="18">
        <v>5.55323199990936</v>
      </c>
      <c r="K2825" s="19" t="s">
        <v>4</v>
      </c>
    </row>
    <row r="2826" spans="1:11" x14ac:dyDescent="0.2">
      <c r="A2826" s="1">
        <v>43417</v>
      </c>
      <c r="B2826">
        <v>5.86909929341763</v>
      </c>
      <c r="C2826" t="s">
        <v>3</v>
      </c>
      <c r="E2826" s="14">
        <v>44829</v>
      </c>
      <c r="F2826" s="15">
        <v>4.8419404469010097</v>
      </c>
      <c r="G2826" s="16" t="s">
        <v>3</v>
      </c>
      <c r="I2826" s="14">
        <v>44829</v>
      </c>
      <c r="J2826" s="15">
        <v>5.55323199990936</v>
      </c>
      <c r="K2826" s="16" t="s">
        <v>4</v>
      </c>
    </row>
    <row r="2827" spans="1:11" x14ac:dyDescent="0.2">
      <c r="A2827" s="1">
        <v>43417</v>
      </c>
      <c r="B2827">
        <v>5.15396667319638</v>
      </c>
      <c r="C2827" t="s">
        <v>4</v>
      </c>
      <c r="E2827" s="17">
        <v>44830</v>
      </c>
      <c r="F2827" s="18">
        <v>4.8419404469010097</v>
      </c>
      <c r="G2827" s="19" t="s">
        <v>3</v>
      </c>
      <c r="I2827" s="17">
        <v>44830</v>
      </c>
      <c r="J2827" s="18">
        <v>5.55323199990936</v>
      </c>
      <c r="K2827" s="19" t="s">
        <v>4</v>
      </c>
    </row>
    <row r="2828" spans="1:11" x14ac:dyDescent="0.2">
      <c r="A2828" s="1">
        <v>43418</v>
      </c>
      <c r="B2828">
        <v>5.86909929341763</v>
      </c>
      <c r="C2828" t="s">
        <v>3</v>
      </c>
      <c r="E2828" s="14">
        <v>44831</v>
      </c>
      <c r="F2828" s="15">
        <v>4.8419404469010097</v>
      </c>
      <c r="G2828" s="16" t="s">
        <v>3</v>
      </c>
      <c r="I2828" s="14">
        <v>44831</v>
      </c>
      <c r="J2828" s="15">
        <v>5.55323199990936</v>
      </c>
      <c r="K2828" s="16" t="s">
        <v>4</v>
      </c>
    </row>
    <row r="2829" spans="1:11" x14ac:dyDescent="0.2">
      <c r="A2829" s="1">
        <v>43418</v>
      </c>
      <c r="B2829">
        <v>5.15396667319638</v>
      </c>
      <c r="C2829" t="s">
        <v>4</v>
      </c>
      <c r="E2829" s="17">
        <v>44832</v>
      </c>
      <c r="F2829" s="18">
        <v>4.8419404469010097</v>
      </c>
      <c r="G2829" s="19" t="s">
        <v>3</v>
      </c>
      <c r="I2829" s="17">
        <v>44832</v>
      </c>
      <c r="J2829" s="18">
        <v>5.55323199990936</v>
      </c>
      <c r="K2829" s="19" t="s">
        <v>4</v>
      </c>
    </row>
    <row r="2830" spans="1:11" x14ac:dyDescent="0.2">
      <c r="A2830" s="1">
        <v>43419</v>
      </c>
      <c r="B2830">
        <v>5.86909929341763</v>
      </c>
      <c r="C2830" t="s">
        <v>3</v>
      </c>
      <c r="E2830" s="14">
        <v>44833</v>
      </c>
      <c r="F2830" s="15">
        <v>4.8419404469010097</v>
      </c>
      <c r="G2830" s="16" t="s">
        <v>3</v>
      </c>
      <c r="I2830" s="14">
        <v>44833</v>
      </c>
      <c r="J2830" s="15">
        <v>5.55323199990936</v>
      </c>
      <c r="K2830" s="16" t="s">
        <v>4</v>
      </c>
    </row>
    <row r="2831" spans="1:11" x14ac:dyDescent="0.2">
      <c r="A2831" s="1">
        <v>43419</v>
      </c>
      <c r="B2831">
        <v>5.15396667319638</v>
      </c>
      <c r="C2831" t="s">
        <v>4</v>
      </c>
      <c r="E2831" s="17">
        <v>44834</v>
      </c>
      <c r="F2831" s="18">
        <v>4.8419404469010097</v>
      </c>
      <c r="G2831" s="19" t="s">
        <v>3</v>
      </c>
      <c r="I2831" s="17">
        <v>44834</v>
      </c>
      <c r="J2831" s="18">
        <v>5.55323199990936</v>
      </c>
      <c r="K2831" s="19" t="s">
        <v>4</v>
      </c>
    </row>
    <row r="2832" spans="1:11" x14ac:dyDescent="0.2">
      <c r="A2832" s="1">
        <v>43420</v>
      </c>
      <c r="B2832">
        <v>5.86909929341763</v>
      </c>
      <c r="C2832" t="s">
        <v>3</v>
      </c>
      <c r="E2832" s="14">
        <v>44835</v>
      </c>
      <c r="F2832" s="15">
        <v>4.8419404469010097</v>
      </c>
      <c r="G2832" s="16" t="s">
        <v>3</v>
      </c>
      <c r="I2832" s="14">
        <v>44835</v>
      </c>
      <c r="J2832" s="15">
        <v>5.55323199990936</v>
      </c>
      <c r="K2832" s="16" t="s">
        <v>4</v>
      </c>
    </row>
    <row r="2833" spans="1:11" x14ac:dyDescent="0.2">
      <c r="A2833" s="1">
        <v>43420</v>
      </c>
      <c r="B2833">
        <v>5.15396667319638</v>
      </c>
      <c r="C2833" t="s">
        <v>4</v>
      </c>
      <c r="E2833" s="17">
        <v>44836</v>
      </c>
      <c r="F2833" s="18">
        <v>4.8419404469010097</v>
      </c>
      <c r="G2833" s="19" t="s">
        <v>3</v>
      </c>
      <c r="I2833" s="17">
        <v>44836</v>
      </c>
      <c r="J2833" s="18">
        <v>5.55323199990936</v>
      </c>
      <c r="K2833" s="19" t="s">
        <v>4</v>
      </c>
    </row>
    <row r="2834" spans="1:11" x14ac:dyDescent="0.2">
      <c r="A2834" s="1">
        <v>43421</v>
      </c>
      <c r="B2834">
        <v>5.86909929341763</v>
      </c>
      <c r="C2834" t="s">
        <v>3</v>
      </c>
      <c r="E2834" s="14">
        <v>44837</v>
      </c>
      <c r="F2834" s="15">
        <v>4.8419404469010097</v>
      </c>
      <c r="G2834" s="16" t="s">
        <v>3</v>
      </c>
      <c r="I2834" s="14">
        <v>44837</v>
      </c>
      <c r="J2834" s="15">
        <v>5.55323199990936</v>
      </c>
      <c r="K2834" s="16" t="s">
        <v>4</v>
      </c>
    </row>
    <row r="2835" spans="1:11" x14ac:dyDescent="0.2">
      <c r="A2835" s="1">
        <v>43421</v>
      </c>
      <c r="B2835">
        <v>5.15396667319638</v>
      </c>
      <c r="C2835" t="s">
        <v>4</v>
      </c>
      <c r="E2835" s="17">
        <v>44838</v>
      </c>
      <c r="F2835" s="18">
        <v>4.8419404469010097</v>
      </c>
      <c r="G2835" s="19" t="s">
        <v>3</v>
      </c>
      <c r="I2835" s="17">
        <v>44838</v>
      </c>
      <c r="J2835" s="18">
        <v>5.55323199990936</v>
      </c>
      <c r="K2835" s="19" t="s">
        <v>4</v>
      </c>
    </row>
    <row r="2836" spans="1:11" x14ac:dyDescent="0.2">
      <c r="A2836" s="1">
        <v>43422</v>
      </c>
      <c r="B2836">
        <v>5.86909929341763</v>
      </c>
      <c r="C2836" t="s">
        <v>3</v>
      </c>
      <c r="E2836" s="14">
        <v>44839</v>
      </c>
      <c r="F2836" s="15">
        <v>4.8419404469010097</v>
      </c>
      <c r="G2836" s="16" t="s">
        <v>3</v>
      </c>
      <c r="I2836" s="14">
        <v>44839</v>
      </c>
      <c r="J2836" s="15">
        <v>5.55323199990936</v>
      </c>
      <c r="K2836" s="16" t="s">
        <v>4</v>
      </c>
    </row>
    <row r="2837" spans="1:11" x14ac:dyDescent="0.2">
      <c r="A2837" s="1">
        <v>43422</v>
      </c>
      <c r="B2837">
        <v>5.15396667319638</v>
      </c>
      <c r="C2837" t="s">
        <v>4</v>
      </c>
      <c r="E2837" s="17">
        <v>44840</v>
      </c>
      <c r="F2837" s="18">
        <v>4.8419404469010097</v>
      </c>
      <c r="G2837" s="19" t="s">
        <v>3</v>
      </c>
      <c r="I2837" s="17">
        <v>44840</v>
      </c>
      <c r="J2837" s="18">
        <v>5.55323199990936</v>
      </c>
      <c r="K2837" s="19" t="s">
        <v>4</v>
      </c>
    </row>
    <row r="2838" spans="1:11" x14ac:dyDescent="0.2">
      <c r="A2838" s="1">
        <v>43423</v>
      </c>
      <c r="B2838">
        <v>5.86909929341763</v>
      </c>
      <c r="C2838" t="s">
        <v>3</v>
      </c>
      <c r="E2838" s="14">
        <v>44841</v>
      </c>
      <c r="F2838" s="15">
        <v>4.8419404469010097</v>
      </c>
      <c r="G2838" s="16" t="s">
        <v>3</v>
      </c>
      <c r="I2838" s="14">
        <v>44841</v>
      </c>
      <c r="J2838" s="15">
        <v>5.55323199990936</v>
      </c>
      <c r="K2838" s="16" t="s">
        <v>4</v>
      </c>
    </row>
    <row r="2839" spans="1:11" x14ac:dyDescent="0.2">
      <c r="A2839" s="1">
        <v>43423</v>
      </c>
      <c r="B2839">
        <v>5.15396667319638</v>
      </c>
      <c r="C2839" t="s">
        <v>4</v>
      </c>
      <c r="E2839" s="17">
        <v>44842</v>
      </c>
      <c r="F2839" s="18">
        <v>4.8419404469010097</v>
      </c>
      <c r="G2839" s="19" t="s">
        <v>3</v>
      </c>
      <c r="I2839" s="17">
        <v>44842</v>
      </c>
      <c r="J2839" s="18">
        <v>5.4440859037929004</v>
      </c>
      <c r="K2839" s="19" t="s">
        <v>4</v>
      </c>
    </row>
    <row r="2840" spans="1:11" x14ac:dyDescent="0.2">
      <c r="A2840" s="1">
        <v>43424</v>
      </c>
      <c r="B2840">
        <v>5.86909929341763</v>
      </c>
      <c r="C2840" t="s">
        <v>3</v>
      </c>
      <c r="E2840" s="14">
        <v>44843</v>
      </c>
      <c r="F2840" s="15">
        <v>4.8419404469010097</v>
      </c>
      <c r="G2840" s="16" t="s">
        <v>3</v>
      </c>
      <c r="I2840" s="14">
        <v>44843</v>
      </c>
      <c r="J2840" s="15">
        <v>5.4412539765685901</v>
      </c>
      <c r="K2840" s="16" t="s">
        <v>4</v>
      </c>
    </row>
    <row r="2841" spans="1:11" x14ac:dyDescent="0.2">
      <c r="A2841" s="1">
        <v>43424</v>
      </c>
      <c r="B2841">
        <v>5.15396667319638</v>
      </c>
      <c r="C2841" t="s">
        <v>4</v>
      </c>
      <c r="E2841" s="17">
        <v>44844</v>
      </c>
      <c r="F2841" s="18">
        <v>4.8419404469010097</v>
      </c>
      <c r="G2841" s="19" t="s">
        <v>3</v>
      </c>
      <c r="I2841" s="17">
        <v>44844</v>
      </c>
      <c r="J2841" s="18">
        <v>5.4342534684541803</v>
      </c>
      <c r="K2841" s="19" t="s">
        <v>4</v>
      </c>
    </row>
    <row r="2842" spans="1:11" x14ac:dyDescent="0.2">
      <c r="A2842" s="1">
        <v>43425</v>
      </c>
      <c r="B2842">
        <v>5.86909929341763</v>
      </c>
      <c r="C2842" t="s">
        <v>3</v>
      </c>
      <c r="E2842" s="14">
        <v>44845</v>
      </c>
      <c r="F2842" s="15">
        <v>4.8419404469010097</v>
      </c>
      <c r="G2842" s="16" t="s">
        <v>3</v>
      </c>
      <c r="I2842" s="14">
        <v>44845</v>
      </c>
      <c r="J2842" s="15">
        <v>5.4342534684541803</v>
      </c>
      <c r="K2842" s="16" t="s">
        <v>4</v>
      </c>
    </row>
    <row r="2843" spans="1:11" x14ac:dyDescent="0.2">
      <c r="A2843" s="1">
        <v>43425</v>
      </c>
      <c r="B2843">
        <v>5.15396667319638</v>
      </c>
      <c r="C2843" t="s">
        <v>4</v>
      </c>
      <c r="E2843" s="17">
        <v>44846</v>
      </c>
      <c r="F2843" s="18">
        <v>4.8419404469010097</v>
      </c>
      <c r="G2843" s="19" t="s">
        <v>3</v>
      </c>
      <c r="I2843" s="17">
        <v>44846</v>
      </c>
      <c r="J2843" s="18">
        <v>5.4342534684541803</v>
      </c>
      <c r="K2843" s="19" t="s">
        <v>4</v>
      </c>
    </row>
    <row r="2844" spans="1:11" x14ac:dyDescent="0.2">
      <c r="A2844" s="1">
        <v>43426</v>
      </c>
      <c r="B2844">
        <v>5.86909929341763</v>
      </c>
      <c r="C2844" t="s">
        <v>3</v>
      </c>
      <c r="E2844" s="14">
        <v>44847</v>
      </c>
      <c r="F2844" s="15">
        <v>4.8419404469010097</v>
      </c>
      <c r="G2844" s="16" t="s">
        <v>3</v>
      </c>
      <c r="I2844" s="14">
        <v>44847</v>
      </c>
      <c r="J2844" s="15">
        <v>5.4342534684541803</v>
      </c>
      <c r="K2844" s="16" t="s">
        <v>4</v>
      </c>
    </row>
    <row r="2845" spans="1:11" x14ac:dyDescent="0.2">
      <c r="A2845" s="1">
        <v>43426</v>
      </c>
      <c r="B2845">
        <v>5.15396667319638</v>
      </c>
      <c r="C2845" t="s">
        <v>4</v>
      </c>
      <c r="E2845" s="17">
        <v>44848</v>
      </c>
      <c r="F2845" s="18">
        <v>4.8419404469010097</v>
      </c>
      <c r="G2845" s="19" t="s">
        <v>3</v>
      </c>
      <c r="I2845" s="17">
        <v>44848</v>
      </c>
      <c r="J2845" s="18">
        <v>5.4342534684541803</v>
      </c>
      <c r="K2845" s="19" t="s">
        <v>4</v>
      </c>
    </row>
    <row r="2846" spans="1:11" x14ac:dyDescent="0.2">
      <c r="A2846" s="1">
        <v>43427</v>
      </c>
      <c r="B2846">
        <v>5.86909929341763</v>
      </c>
      <c r="C2846" t="s">
        <v>3</v>
      </c>
      <c r="E2846" s="14">
        <v>44849</v>
      </c>
      <c r="F2846" s="15">
        <v>4.8419404469010097</v>
      </c>
      <c r="G2846" s="16" t="s">
        <v>3</v>
      </c>
      <c r="I2846" s="14">
        <v>44849</v>
      </c>
      <c r="J2846" s="15">
        <v>5.4342534684541803</v>
      </c>
      <c r="K2846" s="16" t="s">
        <v>4</v>
      </c>
    </row>
    <row r="2847" spans="1:11" x14ac:dyDescent="0.2">
      <c r="A2847" s="1">
        <v>43427</v>
      </c>
      <c r="B2847">
        <v>5.15396667319638</v>
      </c>
      <c r="C2847" t="s">
        <v>4</v>
      </c>
      <c r="E2847" s="17">
        <v>44850</v>
      </c>
      <c r="F2847" s="18">
        <v>4.8419404469010097</v>
      </c>
      <c r="G2847" s="19" t="s">
        <v>3</v>
      </c>
      <c r="I2847" s="17">
        <v>44850</v>
      </c>
      <c r="J2847" s="18">
        <v>5.4342534684541803</v>
      </c>
      <c r="K2847" s="19" t="s">
        <v>4</v>
      </c>
    </row>
    <row r="2848" spans="1:11" x14ac:dyDescent="0.2">
      <c r="A2848" s="1">
        <v>43428</v>
      </c>
      <c r="B2848">
        <v>5.86909929341763</v>
      </c>
      <c r="C2848" t="s">
        <v>3</v>
      </c>
      <c r="E2848" s="14">
        <v>44851</v>
      </c>
      <c r="F2848" s="15">
        <v>4.8419404469010097</v>
      </c>
      <c r="G2848" s="16" t="s">
        <v>3</v>
      </c>
      <c r="I2848" s="14">
        <v>44851</v>
      </c>
      <c r="J2848" s="15">
        <v>5.4342534684541803</v>
      </c>
      <c r="K2848" s="16" t="s">
        <v>4</v>
      </c>
    </row>
    <row r="2849" spans="1:11" x14ac:dyDescent="0.2">
      <c r="A2849" s="1">
        <v>43428</v>
      </c>
      <c r="B2849">
        <v>5.15396667319638</v>
      </c>
      <c r="C2849" t="s">
        <v>4</v>
      </c>
      <c r="E2849" s="17">
        <v>44852</v>
      </c>
      <c r="F2849" s="18">
        <v>4.8419404469010097</v>
      </c>
      <c r="G2849" s="19" t="s">
        <v>3</v>
      </c>
      <c r="I2849" s="17">
        <v>44852</v>
      </c>
      <c r="J2849" s="18">
        <v>5.4342534684541803</v>
      </c>
      <c r="K2849" s="19" t="s">
        <v>4</v>
      </c>
    </row>
    <row r="2850" spans="1:11" x14ac:dyDescent="0.2">
      <c r="A2850" s="1">
        <v>43429</v>
      </c>
      <c r="B2850">
        <v>5.86909929341763</v>
      </c>
      <c r="C2850" t="s">
        <v>3</v>
      </c>
      <c r="E2850" s="14">
        <v>44853</v>
      </c>
      <c r="F2850" s="15">
        <v>4.8419404469010097</v>
      </c>
      <c r="G2850" s="16" t="s">
        <v>3</v>
      </c>
      <c r="I2850" s="14">
        <v>44853</v>
      </c>
      <c r="J2850" s="15">
        <v>5.4342534684541803</v>
      </c>
      <c r="K2850" s="16" t="s">
        <v>4</v>
      </c>
    </row>
    <row r="2851" spans="1:11" x14ac:dyDescent="0.2">
      <c r="A2851" s="1">
        <v>43429</v>
      </c>
      <c r="B2851">
        <v>5.15396667319638</v>
      </c>
      <c r="C2851" t="s">
        <v>4</v>
      </c>
      <c r="E2851" s="17">
        <v>44854</v>
      </c>
      <c r="F2851" s="18">
        <v>4.8419404469010097</v>
      </c>
      <c r="G2851" s="19" t="s">
        <v>3</v>
      </c>
      <c r="I2851" s="17">
        <v>44854</v>
      </c>
      <c r="J2851" s="18">
        <v>5.4712845418512499</v>
      </c>
      <c r="K2851" s="19" t="s">
        <v>4</v>
      </c>
    </row>
    <row r="2852" spans="1:11" x14ac:dyDescent="0.2">
      <c r="A2852" s="1">
        <v>43430</v>
      </c>
      <c r="B2852">
        <v>5.86909929341763</v>
      </c>
      <c r="C2852" t="s">
        <v>3</v>
      </c>
      <c r="E2852" s="14">
        <v>44855</v>
      </c>
      <c r="F2852" s="15">
        <v>4.8419404469010097</v>
      </c>
      <c r="G2852" s="16" t="s">
        <v>3</v>
      </c>
      <c r="I2852" s="14">
        <v>44855</v>
      </c>
      <c r="J2852" s="15">
        <v>5.55323199990936</v>
      </c>
      <c r="K2852" s="16" t="s">
        <v>4</v>
      </c>
    </row>
    <row r="2853" spans="1:11" x14ac:dyDescent="0.2">
      <c r="A2853" s="1">
        <v>43430</v>
      </c>
      <c r="B2853">
        <v>5.15396667319638</v>
      </c>
      <c r="C2853" t="s">
        <v>4</v>
      </c>
      <c r="E2853" s="17">
        <v>44856</v>
      </c>
      <c r="F2853" s="18">
        <v>4.8419404469010097</v>
      </c>
      <c r="G2853" s="19" t="s">
        <v>3</v>
      </c>
      <c r="I2853" s="17">
        <v>44856</v>
      </c>
      <c r="J2853" s="18">
        <v>5.55323199990936</v>
      </c>
      <c r="K2853" s="19" t="s">
        <v>4</v>
      </c>
    </row>
    <row r="2854" spans="1:11" x14ac:dyDescent="0.2">
      <c r="A2854" s="1">
        <v>43431</v>
      </c>
      <c r="B2854">
        <v>5.86909929341763</v>
      </c>
      <c r="C2854" t="s">
        <v>3</v>
      </c>
      <c r="E2854" s="14">
        <v>44857</v>
      </c>
      <c r="F2854" s="15">
        <v>4.8419404469010097</v>
      </c>
      <c r="G2854" s="16" t="s">
        <v>3</v>
      </c>
      <c r="I2854" s="14">
        <v>44857</v>
      </c>
      <c r="J2854" s="15">
        <v>5.55323199990936</v>
      </c>
      <c r="K2854" s="16" t="s">
        <v>4</v>
      </c>
    </row>
    <row r="2855" spans="1:11" x14ac:dyDescent="0.2">
      <c r="A2855" s="1">
        <v>43431</v>
      </c>
      <c r="B2855">
        <v>5.15396667319638</v>
      </c>
      <c r="C2855" t="s">
        <v>4</v>
      </c>
      <c r="E2855" s="17">
        <v>44858</v>
      </c>
      <c r="F2855" s="18">
        <v>4.8419404469010097</v>
      </c>
      <c r="G2855" s="19" t="s">
        <v>3</v>
      </c>
      <c r="I2855" s="17">
        <v>44858</v>
      </c>
      <c r="J2855" s="18">
        <v>5.55323199990936</v>
      </c>
      <c r="K2855" s="19" t="s">
        <v>4</v>
      </c>
    </row>
    <row r="2856" spans="1:11" x14ac:dyDescent="0.2">
      <c r="A2856" s="1">
        <v>43432</v>
      </c>
      <c r="B2856">
        <v>5.86909929341763</v>
      </c>
      <c r="C2856" t="s">
        <v>3</v>
      </c>
      <c r="E2856" s="14">
        <v>44859</v>
      </c>
      <c r="F2856" s="15">
        <v>4.8419404469010097</v>
      </c>
      <c r="G2856" s="16" t="s">
        <v>3</v>
      </c>
      <c r="I2856" s="14">
        <v>44859</v>
      </c>
      <c r="J2856" s="15">
        <v>5.55323199990936</v>
      </c>
      <c r="K2856" s="16" t="s">
        <v>4</v>
      </c>
    </row>
    <row r="2857" spans="1:11" x14ac:dyDescent="0.2">
      <c r="A2857" s="1">
        <v>43432</v>
      </c>
      <c r="B2857">
        <v>5.15396667319638</v>
      </c>
      <c r="C2857" t="s">
        <v>4</v>
      </c>
      <c r="E2857" s="17">
        <v>44860</v>
      </c>
      <c r="F2857" s="18">
        <v>4.8419404469010097</v>
      </c>
      <c r="G2857" s="19" t="s">
        <v>3</v>
      </c>
      <c r="I2857" s="17">
        <v>44860</v>
      </c>
      <c r="J2857" s="18">
        <v>5.55323199990936</v>
      </c>
      <c r="K2857" s="19" t="s">
        <v>4</v>
      </c>
    </row>
    <row r="2858" spans="1:11" x14ac:dyDescent="0.2">
      <c r="A2858" s="1">
        <v>43433</v>
      </c>
      <c r="B2858">
        <v>5.86909929341763</v>
      </c>
      <c r="C2858" t="s">
        <v>3</v>
      </c>
      <c r="E2858" s="14">
        <v>44861</v>
      </c>
      <c r="F2858" s="15">
        <v>4.8419404469010097</v>
      </c>
      <c r="G2858" s="16" t="s">
        <v>3</v>
      </c>
      <c r="I2858" s="14">
        <v>44861</v>
      </c>
      <c r="J2858" s="15">
        <v>5.55323199990936</v>
      </c>
      <c r="K2858" s="16" t="s">
        <v>4</v>
      </c>
    </row>
    <row r="2859" spans="1:11" x14ac:dyDescent="0.2">
      <c r="A2859" s="1">
        <v>43433</v>
      </c>
      <c r="B2859">
        <v>5.15396667319638</v>
      </c>
      <c r="C2859" t="s">
        <v>4</v>
      </c>
      <c r="E2859" s="17">
        <v>44862</v>
      </c>
      <c r="F2859" s="18">
        <v>4.8419404469010097</v>
      </c>
      <c r="G2859" s="19" t="s">
        <v>3</v>
      </c>
      <c r="I2859" s="17">
        <v>44862</v>
      </c>
      <c r="J2859" s="18">
        <v>5.55323199990936</v>
      </c>
      <c r="K2859" s="19" t="s">
        <v>4</v>
      </c>
    </row>
    <row r="2860" spans="1:11" x14ac:dyDescent="0.2">
      <c r="A2860" s="1">
        <v>43434</v>
      </c>
      <c r="B2860">
        <v>5.86909929341763</v>
      </c>
      <c r="C2860" t="s">
        <v>3</v>
      </c>
      <c r="E2860" s="14">
        <v>44863</v>
      </c>
      <c r="F2860" s="15">
        <v>4.8419404469010097</v>
      </c>
      <c r="G2860" s="16" t="s">
        <v>3</v>
      </c>
      <c r="I2860" s="14">
        <v>44863</v>
      </c>
      <c r="J2860" s="15">
        <v>5.55323199990936</v>
      </c>
      <c r="K2860" s="16" t="s">
        <v>4</v>
      </c>
    </row>
    <row r="2861" spans="1:11" x14ac:dyDescent="0.2">
      <c r="A2861" s="1">
        <v>43434</v>
      </c>
      <c r="B2861">
        <v>5.15396667319638</v>
      </c>
      <c r="C2861" t="s">
        <v>4</v>
      </c>
      <c r="E2861" s="17">
        <v>44864</v>
      </c>
      <c r="F2861" s="18">
        <v>4.8419404469010097</v>
      </c>
      <c r="G2861" s="19" t="s">
        <v>3</v>
      </c>
      <c r="I2861" s="17">
        <v>44864</v>
      </c>
      <c r="J2861" s="18">
        <v>5.55323199990936</v>
      </c>
      <c r="K2861" s="19" t="s">
        <v>4</v>
      </c>
    </row>
    <row r="2862" spans="1:11" x14ac:dyDescent="0.2">
      <c r="A2862" s="1">
        <v>43435</v>
      </c>
      <c r="B2862">
        <v>4.5868691487517301</v>
      </c>
      <c r="C2862" t="s">
        <v>3</v>
      </c>
      <c r="E2862" s="14">
        <v>44865</v>
      </c>
      <c r="F2862" s="15">
        <v>4.8419404469010097</v>
      </c>
      <c r="G2862" s="16" t="s">
        <v>3</v>
      </c>
      <c r="I2862" s="14">
        <v>44865</v>
      </c>
      <c r="J2862" s="15">
        <v>5.55323199990936</v>
      </c>
      <c r="K2862" s="16" t="s">
        <v>4</v>
      </c>
    </row>
    <row r="2863" spans="1:11" x14ac:dyDescent="0.2">
      <c r="A2863" s="1">
        <v>43435</v>
      </c>
      <c r="B2863">
        <v>5.4293430765512003</v>
      </c>
      <c r="C2863" t="s">
        <v>4</v>
      </c>
      <c r="E2863" s="17">
        <v>44866</v>
      </c>
      <c r="F2863" s="18">
        <v>4.8419404469010097</v>
      </c>
      <c r="G2863" s="19" t="s">
        <v>3</v>
      </c>
      <c r="I2863" s="17">
        <v>44866</v>
      </c>
      <c r="J2863" s="18">
        <v>5.55323199990936</v>
      </c>
      <c r="K2863" s="19" t="s">
        <v>4</v>
      </c>
    </row>
    <row r="2864" spans="1:11" x14ac:dyDescent="0.2">
      <c r="A2864" s="1">
        <v>43436</v>
      </c>
      <c r="B2864">
        <v>4.50251460226219</v>
      </c>
      <c r="C2864" t="s">
        <v>3</v>
      </c>
      <c r="E2864" s="14">
        <v>44867</v>
      </c>
      <c r="F2864" s="15">
        <v>4.8419404469010097</v>
      </c>
      <c r="G2864" s="16" t="s">
        <v>3</v>
      </c>
      <c r="I2864" s="14">
        <v>44867</v>
      </c>
      <c r="J2864" s="15">
        <v>5.55323199990936</v>
      </c>
      <c r="K2864" s="16" t="s">
        <v>4</v>
      </c>
    </row>
    <row r="2865" spans="1:11" x14ac:dyDescent="0.2">
      <c r="A2865" s="1">
        <v>43436</v>
      </c>
      <c r="B2865">
        <v>5.4293430765512003</v>
      </c>
      <c r="C2865" t="s">
        <v>4</v>
      </c>
      <c r="E2865" s="17">
        <v>44868</v>
      </c>
      <c r="F2865" s="18">
        <v>4.8419404469010097</v>
      </c>
      <c r="G2865" s="19" t="s">
        <v>3</v>
      </c>
      <c r="I2865" s="17">
        <v>44868</v>
      </c>
      <c r="J2865" s="18">
        <v>5.55323199990936</v>
      </c>
      <c r="K2865" s="19" t="s">
        <v>4</v>
      </c>
    </row>
    <row r="2866" spans="1:11" x14ac:dyDescent="0.2">
      <c r="A2866" s="1">
        <v>43437</v>
      </c>
      <c r="B2866">
        <v>4.50251460226219</v>
      </c>
      <c r="C2866" t="s">
        <v>3</v>
      </c>
      <c r="E2866" s="14">
        <v>44869</v>
      </c>
      <c r="F2866" s="15">
        <v>4.8419404469010097</v>
      </c>
      <c r="G2866" s="16" t="s">
        <v>3</v>
      </c>
      <c r="I2866" s="14">
        <v>44869</v>
      </c>
      <c r="J2866" s="15">
        <v>5.55323199990936</v>
      </c>
      <c r="K2866" s="16" t="s">
        <v>4</v>
      </c>
    </row>
    <row r="2867" spans="1:11" x14ac:dyDescent="0.2">
      <c r="A2867" s="1">
        <v>43437</v>
      </c>
      <c r="B2867">
        <v>5.4293430765512003</v>
      </c>
      <c r="C2867" t="s">
        <v>4</v>
      </c>
      <c r="E2867" s="17">
        <v>44870</v>
      </c>
      <c r="F2867" s="18">
        <v>4.8419404469010097</v>
      </c>
      <c r="G2867" s="19" t="s">
        <v>3</v>
      </c>
      <c r="I2867" s="17">
        <v>44870</v>
      </c>
      <c r="J2867" s="18">
        <v>5.55323199990936</v>
      </c>
      <c r="K2867" s="19" t="s">
        <v>4</v>
      </c>
    </row>
    <row r="2868" spans="1:11" x14ac:dyDescent="0.2">
      <c r="A2868" s="1">
        <v>43438</v>
      </c>
      <c r="B2868">
        <v>4.50251460226219</v>
      </c>
      <c r="C2868" t="s">
        <v>3</v>
      </c>
      <c r="E2868" s="14">
        <v>44871</v>
      </c>
      <c r="F2868" s="15">
        <v>4.8419404469010097</v>
      </c>
      <c r="G2868" s="16" t="s">
        <v>3</v>
      </c>
      <c r="I2868" s="14">
        <v>44871</v>
      </c>
      <c r="J2868" s="15">
        <v>5.55323199990936</v>
      </c>
      <c r="K2868" s="16" t="s">
        <v>4</v>
      </c>
    </row>
    <row r="2869" spans="1:11" x14ac:dyDescent="0.2">
      <c r="A2869" s="1">
        <v>43438</v>
      </c>
      <c r="B2869">
        <v>5.4293430765512003</v>
      </c>
      <c r="C2869" t="s">
        <v>4</v>
      </c>
      <c r="E2869" s="17">
        <v>44872</v>
      </c>
      <c r="F2869" s="18">
        <v>4.8419404469010097</v>
      </c>
      <c r="G2869" s="19" t="s">
        <v>3</v>
      </c>
      <c r="I2869" s="17">
        <v>44872</v>
      </c>
      <c r="J2869" s="18">
        <v>5.55323199990936</v>
      </c>
      <c r="K2869" s="19" t="s">
        <v>4</v>
      </c>
    </row>
    <row r="2870" spans="1:11" x14ac:dyDescent="0.2">
      <c r="A2870" s="1">
        <v>43439</v>
      </c>
      <c r="B2870">
        <v>4.50251460226219</v>
      </c>
      <c r="C2870" t="s">
        <v>3</v>
      </c>
      <c r="E2870" s="14">
        <v>44873</v>
      </c>
      <c r="F2870" s="15">
        <v>4.8419404469010097</v>
      </c>
      <c r="G2870" s="16" t="s">
        <v>3</v>
      </c>
      <c r="I2870" s="14">
        <v>44873</v>
      </c>
      <c r="J2870" s="15">
        <v>5.55323199990936</v>
      </c>
      <c r="K2870" s="16" t="s">
        <v>4</v>
      </c>
    </row>
    <row r="2871" spans="1:11" x14ac:dyDescent="0.2">
      <c r="A2871" s="1">
        <v>43439</v>
      </c>
      <c r="B2871">
        <v>5.4293430765512003</v>
      </c>
      <c r="C2871" t="s">
        <v>4</v>
      </c>
      <c r="E2871" s="17">
        <v>44874</v>
      </c>
      <c r="F2871" s="18">
        <v>4.8419404469010097</v>
      </c>
      <c r="G2871" s="19" t="s">
        <v>3</v>
      </c>
      <c r="I2871" s="17">
        <v>44874</v>
      </c>
      <c r="J2871" s="18">
        <v>5.55323199990936</v>
      </c>
      <c r="K2871" s="19" t="s">
        <v>4</v>
      </c>
    </row>
    <row r="2872" spans="1:11" x14ac:dyDescent="0.2">
      <c r="A2872" s="1">
        <v>43440</v>
      </c>
      <c r="B2872">
        <v>4.50251460226219</v>
      </c>
      <c r="C2872" t="s">
        <v>3</v>
      </c>
      <c r="E2872" s="14">
        <v>44875</v>
      </c>
      <c r="F2872" s="15">
        <v>4.8419404469010097</v>
      </c>
      <c r="G2872" s="16" t="s">
        <v>3</v>
      </c>
      <c r="I2872" s="14">
        <v>44875</v>
      </c>
      <c r="J2872" s="15">
        <v>5.55323199990936</v>
      </c>
      <c r="K2872" s="16" t="s">
        <v>4</v>
      </c>
    </row>
    <row r="2873" spans="1:11" x14ac:dyDescent="0.2">
      <c r="A2873" s="1">
        <v>43440</v>
      </c>
      <c r="B2873">
        <v>5.4293430765512003</v>
      </c>
      <c r="C2873" t="s">
        <v>4</v>
      </c>
      <c r="E2873" s="17">
        <v>44876</v>
      </c>
      <c r="F2873" s="18">
        <v>4.8419404469010097</v>
      </c>
      <c r="G2873" s="19" t="s">
        <v>3</v>
      </c>
      <c r="I2873" s="17">
        <v>44876</v>
      </c>
      <c r="J2873" s="18">
        <v>5.55323199990936</v>
      </c>
      <c r="K2873" s="19" t="s">
        <v>4</v>
      </c>
    </row>
    <row r="2874" spans="1:11" x14ac:dyDescent="0.2">
      <c r="A2874" s="1">
        <v>43441</v>
      </c>
      <c r="B2874">
        <v>4.50251460226219</v>
      </c>
      <c r="C2874" t="s">
        <v>3</v>
      </c>
      <c r="E2874" s="14">
        <v>44877</v>
      </c>
      <c r="F2874" s="15">
        <v>4.8419404469010097</v>
      </c>
      <c r="G2874" s="16" t="s">
        <v>3</v>
      </c>
      <c r="I2874" s="14">
        <v>44877</v>
      </c>
      <c r="J2874" s="15">
        <v>5.55323199990936</v>
      </c>
      <c r="K2874" s="16" t="s">
        <v>4</v>
      </c>
    </row>
    <row r="2875" spans="1:11" x14ac:dyDescent="0.2">
      <c r="A2875" s="1">
        <v>43441</v>
      </c>
      <c r="B2875">
        <v>5.4293430765512003</v>
      </c>
      <c r="C2875" t="s">
        <v>4</v>
      </c>
      <c r="E2875" s="17">
        <v>44878</v>
      </c>
      <c r="F2875" s="18">
        <v>4.8419404469010097</v>
      </c>
      <c r="G2875" s="19" t="s">
        <v>3</v>
      </c>
      <c r="I2875" s="17">
        <v>44878</v>
      </c>
      <c r="J2875" s="18">
        <v>5.55323199990936</v>
      </c>
      <c r="K2875" s="19" t="s">
        <v>4</v>
      </c>
    </row>
    <row r="2876" spans="1:11" x14ac:dyDescent="0.2">
      <c r="A2876" s="1">
        <v>43442</v>
      </c>
      <c r="B2876">
        <v>4.50251460226219</v>
      </c>
      <c r="C2876" t="s">
        <v>3</v>
      </c>
      <c r="E2876" s="14">
        <v>44879</v>
      </c>
      <c r="F2876" s="15">
        <v>4.8419404469010097</v>
      </c>
      <c r="G2876" s="16" t="s">
        <v>3</v>
      </c>
      <c r="I2876" s="14">
        <v>44879</v>
      </c>
      <c r="J2876" s="15">
        <v>5.55323199990936</v>
      </c>
      <c r="K2876" s="16" t="s">
        <v>4</v>
      </c>
    </row>
    <row r="2877" spans="1:11" x14ac:dyDescent="0.2">
      <c r="A2877" s="1">
        <v>43442</v>
      </c>
      <c r="B2877">
        <v>5.4293430765512003</v>
      </c>
      <c r="C2877" t="s">
        <v>4</v>
      </c>
      <c r="E2877" s="17">
        <v>44880</v>
      </c>
      <c r="F2877" s="18">
        <v>4.8419404469010097</v>
      </c>
      <c r="G2877" s="19" t="s">
        <v>3</v>
      </c>
      <c r="I2877" s="17">
        <v>44880</v>
      </c>
      <c r="J2877" s="18">
        <v>5.55323199990936</v>
      </c>
      <c r="K2877" s="19" t="s">
        <v>4</v>
      </c>
    </row>
    <row r="2878" spans="1:11" x14ac:dyDescent="0.2">
      <c r="A2878" s="1">
        <v>43443</v>
      </c>
      <c r="B2878">
        <v>4.50251460226219</v>
      </c>
      <c r="C2878" t="s">
        <v>3</v>
      </c>
      <c r="E2878" s="14">
        <v>44881</v>
      </c>
      <c r="F2878" s="15">
        <v>4.8419404469010097</v>
      </c>
      <c r="G2878" s="16" t="s">
        <v>3</v>
      </c>
      <c r="I2878" s="14">
        <v>44881</v>
      </c>
      <c r="J2878" s="15">
        <v>5.55323199990936</v>
      </c>
      <c r="K2878" s="16" t="s">
        <v>4</v>
      </c>
    </row>
    <row r="2879" spans="1:11" x14ac:dyDescent="0.2">
      <c r="A2879" s="1">
        <v>43443</v>
      </c>
      <c r="B2879">
        <v>5.4293430765512003</v>
      </c>
      <c r="C2879" t="s">
        <v>4</v>
      </c>
      <c r="E2879" s="17">
        <v>44882</v>
      </c>
      <c r="F2879" s="18">
        <v>4.8419404469010097</v>
      </c>
      <c r="G2879" s="19" t="s">
        <v>3</v>
      </c>
      <c r="I2879" s="17">
        <v>44882</v>
      </c>
      <c r="J2879" s="18">
        <v>5.55323199990936</v>
      </c>
      <c r="K2879" s="19" t="s">
        <v>4</v>
      </c>
    </row>
    <row r="2880" spans="1:11" x14ac:dyDescent="0.2">
      <c r="A2880" s="1">
        <v>43444</v>
      </c>
      <c r="B2880">
        <v>4.50251460226219</v>
      </c>
      <c r="C2880" t="s">
        <v>3</v>
      </c>
      <c r="E2880" s="14">
        <v>44883</v>
      </c>
      <c r="F2880" s="15">
        <v>4.8419404469010097</v>
      </c>
      <c r="G2880" s="16" t="s">
        <v>3</v>
      </c>
      <c r="I2880" s="14">
        <v>44883</v>
      </c>
      <c r="J2880" s="15">
        <v>5.55323199990936</v>
      </c>
      <c r="K2880" s="16" t="s">
        <v>4</v>
      </c>
    </row>
    <row r="2881" spans="1:11" x14ac:dyDescent="0.2">
      <c r="A2881" s="1">
        <v>43444</v>
      </c>
      <c r="B2881">
        <v>5.4293430765512003</v>
      </c>
      <c r="C2881" t="s">
        <v>4</v>
      </c>
      <c r="E2881" s="17">
        <v>44884</v>
      </c>
      <c r="F2881" s="18">
        <v>4.8419404469010097</v>
      </c>
      <c r="G2881" s="19" t="s">
        <v>3</v>
      </c>
      <c r="I2881" s="17">
        <v>44884</v>
      </c>
      <c r="J2881" s="18">
        <v>5.55323199990936</v>
      </c>
      <c r="K2881" s="19" t="s">
        <v>4</v>
      </c>
    </row>
    <row r="2882" spans="1:11" x14ac:dyDescent="0.2">
      <c r="A2882" s="1">
        <v>43445</v>
      </c>
      <c r="B2882">
        <v>4.50251460226219</v>
      </c>
      <c r="C2882" t="s">
        <v>3</v>
      </c>
      <c r="E2882" s="14">
        <v>44885</v>
      </c>
      <c r="F2882" s="15">
        <v>4.8419404469010097</v>
      </c>
      <c r="G2882" s="16" t="s">
        <v>3</v>
      </c>
      <c r="I2882" s="14">
        <v>44885</v>
      </c>
      <c r="J2882" s="15">
        <v>5.55323199990936</v>
      </c>
      <c r="K2882" s="16" t="s">
        <v>4</v>
      </c>
    </row>
    <row r="2883" spans="1:11" x14ac:dyDescent="0.2">
      <c r="A2883" s="1">
        <v>43445</v>
      </c>
      <c r="B2883">
        <v>5.4293430765512003</v>
      </c>
      <c r="C2883" t="s">
        <v>4</v>
      </c>
      <c r="E2883" s="17">
        <v>44886</v>
      </c>
      <c r="F2883" s="18">
        <v>4.8419404469010097</v>
      </c>
      <c r="G2883" s="19" t="s">
        <v>3</v>
      </c>
      <c r="I2883" s="17">
        <v>44886</v>
      </c>
      <c r="J2883" s="18">
        <v>5.55323199990936</v>
      </c>
      <c r="K2883" s="19" t="s">
        <v>4</v>
      </c>
    </row>
    <row r="2884" spans="1:11" x14ac:dyDescent="0.2">
      <c r="A2884" s="1">
        <v>43446</v>
      </c>
      <c r="B2884">
        <v>4.50251460226219</v>
      </c>
      <c r="C2884" t="s">
        <v>3</v>
      </c>
      <c r="E2884" s="14">
        <v>44887</v>
      </c>
      <c r="F2884" s="15">
        <v>4.8419404469010097</v>
      </c>
      <c r="G2884" s="16" t="s">
        <v>3</v>
      </c>
      <c r="I2884" s="14">
        <v>44887</v>
      </c>
      <c r="J2884" s="15">
        <v>5.55323199990936</v>
      </c>
      <c r="K2884" s="16" t="s">
        <v>4</v>
      </c>
    </row>
    <row r="2885" spans="1:11" x14ac:dyDescent="0.2">
      <c r="A2885" s="1">
        <v>43446</v>
      </c>
      <c r="B2885">
        <v>5.4293430765512003</v>
      </c>
      <c r="C2885" t="s">
        <v>4</v>
      </c>
      <c r="E2885" s="17">
        <v>44888</v>
      </c>
      <c r="F2885" s="18">
        <v>4.8419404469010097</v>
      </c>
      <c r="G2885" s="19" t="s">
        <v>3</v>
      </c>
      <c r="I2885" s="17">
        <v>44888</v>
      </c>
      <c r="J2885" s="18">
        <v>5.55323199990936</v>
      </c>
      <c r="K2885" s="19" t="s">
        <v>4</v>
      </c>
    </row>
    <row r="2886" spans="1:11" x14ac:dyDescent="0.2">
      <c r="A2886" s="1">
        <v>43447</v>
      </c>
      <c r="B2886">
        <v>4.50251460226219</v>
      </c>
      <c r="C2886" t="s">
        <v>3</v>
      </c>
      <c r="E2886" s="14">
        <v>44889</v>
      </c>
      <c r="F2886" s="15">
        <v>4.8419404469010097</v>
      </c>
      <c r="G2886" s="16" t="s">
        <v>3</v>
      </c>
      <c r="I2886" s="14">
        <v>44889</v>
      </c>
      <c r="J2886" s="15">
        <v>5.55323199990936</v>
      </c>
      <c r="K2886" s="16" t="s">
        <v>4</v>
      </c>
    </row>
    <row r="2887" spans="1:11" x14ac:dyDescent="0.2">
      <c r="A2887" s="1">
        <v>43447</v>
      </c>
      <c r="B2887">
        <v>5.4293430765512003</v>
      </c>
      <c r="C2887" t="s">
        <v>4</v>
      </c>
      <c r="E2887" s="17">
        <v>44890</v>
      </c>
      <c r="F2887" s="18">
        <v>4.8419404469010097</v>
      </c>
      <c r="G2887" s="19" t="s">
        <v>3</v>
      </c>
      <c r="I2887" s="17">
        <v>44890</v>
      </c>
      <c r="J2887" s="18">
        <v>5.55323199990936</v>
      </c>
      <c r="K2887" s="19" t="s">
        <v>4</v>
      </c>
    </row>
    <row r="2888" spans="1:11" x14ac:dyDescent="0.2">
      <c r="A2888" s="1">
        <v>43448</v>
      </c>
      <c r="B2888">
        <v>4.50251460226219</v>
      </c>
      <c r="C2888" t="s">
        <v>3</v>
      </c>
      <c r="E2888" s="14">
        <v>44891</v>
      </c>
      <c r="F2888" s="15">
        <v>4.8419404469010097</v>
      </c>
      <c r="G2888" s="16" t="s">
        <v>3</v>
      </c>
      <c r="I2888" s="14">
        <v>44891</v>
      </c>
      <c r="J2888" s="15">
        <v>5.55323199990936</v>
      </c>
      <c r="K2888" s="16" t="s">
        <v>4</v>
      </c>
    </row>
    <row r="2889" spans="1:11" x14ac:dyDescent="0.2">
      <c r="A2889" s="1">
        <v>43448</v>
      </c>
      <c r="B2889">
        <v>5.4293430765512003</v>
      </c>
      <c r="C2889" t="s">
        <v>4</v>
      </c>
      <c r="E2889" s="17">
        <v>44892</v>
      </c>
      <c r="F2889" s="18">
        <v>4.8419404469010097</v>
      </c>
      <c r="G2889" s="19" t="s">
        <v>3</v>
      </c>
      <c r="I2889" s="17">
        <v>44892</v>
      </c>
      <c r="J2889" s="18">
        <v>5.55323199990936</v>
      </c>
      <c r="K2889" s="19" t="s">
        <v>4</v>
      </c>
    </row>
    <row r="2890" spans="1:11" x14ac:dyDescent="0.2">
      <c r="A2890" s="1">
        <v>43449</v>
      </c>
      <c r="B2890">
        <v>4.50251460226219</v>
      </c>
      <c r="C2890" t="s">
        <v>3</v>
      </c>
      <c r="E2890" s="14">
        <v>44893</v>
      </c>
      <c r="F2890" s="15">
        <v>4.8419404469010097</v>
      </c>
      <c r="G2890" s="16" t="s">
        <v>3</v>
      </c>
      <c r="I2890" s="14">
        <v>44893</v>
      </c>
      <c r="J2890" s="15">
        <v>5.55323199990936</v>
      </c>
      <c r="K2890" s="16" t="s">
        <v>4</v>
      </c>
    </row>
    <row r="2891" spans="1:11" x14ac:dyDescent="0.2">
      <c r="A2891" s="1">
        <v>43449</v>
      </c>
      <c r="B2891">
        <v>5.4375547161494504</v>
      </c>
      <c r="C2891" t="s">
        <v>4</v>
      </c>
      <c r="E2891" s="17">
        <v>44894</v>
      </c>
      <c r="F2891" s="18">
        <v>4.8419404469010097</v>
      </c>
      <c r="G2891" s="19" t="s">
        <v>3</v>
      </c>
      <c r="I2891" s="17">
        <v>44894</v>
      </c>
      <c r="J2891" s="18">
        <v>5.55323199990936</v>
      </c>
      <c r="K2891" s="19" t="s">
        <v>4</v>
      </c>
    </row>
    <row r="2892" spans="1:11" x14ac:dyDescent="0.2">
      <c r="A2892" s="1">
        <v>43450</v>
      </c>
      <c r="B2892">
        <v>4.50251460226219</v>
      </c>
      <c r="C2892" t="s">
        <v>3</v>
      </c>
      <c r="E2892" s="14">
        <v>44895</v>
      </c>
      <c r="F2892" s="15">
        <v>4.8419404469010097</v>
      </c>
      <c r="G2892" s="16" t="s">
        <v>3</v>
      </c>
      <c r="I2892" s="14">
        <v>44895</v>
      </c>
      <c r="J2892" s="15">
        <v>5.55323199990936</v>
      </c>
      <c r="K2892" s="16" t="s">
        <v>4</v>
      </c>
    </row>
    <row r="2893" spans="1:11" x14ac:dyDescent="0.2">
      <c r="A2893" s="1">
        <v>43450</v>
      </c>
      <c r="B2893">
        <v>5.4042888207083504</v>
      </c>
      <c r="C2893" t="s">
        <v>4</v>
      </c>
      <c r="E2893" s="17">
        <v>44896</v>
      </c>
      <c r="F2893" s="18">
        <v>5.3547032539557398</v>
      </c>
      <c r="G2893" s="19" t="s">
        <v>3</v>
      </c>
      <c r="I2893" s="17">
        <v>44896</v>
      </c>
      <c r="J2893" s="18">
        <v>5.6894345618019697</v>
      </c>
      <c r="K2893" s="19" t="s">
        <v>4</v>
      </c>
    </row>
    <row r="2894" spans="1:11" x14ac:dyDescent="0.2">
      <c r="A2894" s="1">
        <v>43451</v>
      </c>
      <c r="B2894">
        <v>4.50251460226219</v>
      </c>
      <c r="C2894" t="s">
        <v>3</v>
      </c>
      <c r="E2894" s="14">
        <v>44897</v>
      </c>
      <c r="F2894" s="15">
        <v>5.3547032539557398</v>
      </c>
      <c r="G2894" s="16" t="s">
        <v>3</v>
      </c>
      <c r="I2894" s="14">
        <v>44897</v>
      </c>
      <c r="J2894" s="15">
        <v>5.6894345618019697</v>
      </c>
      <c r="K2894" s="16" t="s">
        <v>4</v>
      </c>
    </row>
    <row r="2895" spans="1:11" x14ac:dyDescent="0.2">
      <c r="A2895" s="1">
        <v>43451</v>
      </c>
      <c r="B2895">
        <v>5.4375547161494504</v>
      </c>
      <c r="C2895" t="s">
        <v>4</v>
      </c>
      <c r="E2895" s="17">
        <v>44898</v>
      </c>
      <c r="F2895" s="18">
        <v>5.3547032539557398</v>
      </c>
      <c r="G2895" s="19" t="s">
        <v>3</v>
      </c>
      <c r="I2895" s="17">
        <v>44898</v>
      </c>
      <c r="J2895" s="18">
        <v>5.6894345618019697</v>
      </c>
      <c r="K2895" s="19" t="s">
        <v>4</v>
      </c>
    </row>
    <row r="2896" spans="1:11" x14ac:dyDescent="0.2">
      <c r="A2896" s="1">
        <v>43452</v>
      </c>
      <c r="B2896">
        <v>4.50251460226219</v>
      </c>
      <c r="C2896" t="s">
        <v>3</v>
      </c>
      <c r="E2896" s="14">
        <v>44899</v>
      </c>
      <c r="F2896" s="15">
        <v>5.3547032539557398</v>
      </c>
      <c r="G2896" s="16" t="s">
        <v>3</v>
      </c>
      <c r="I2896" s="14">
        <v>44899</v>
      </c>
      <c r="J2896" s="15">
        <v>5.6894345618019697</v>
      </c>
      <c r="K2896" s="16" t="s">
        <v>4</v>
      </c>
    </row>
    <row r="2897" spans="1:11" x14ac:dyDescent="0.2">
      <c r="A2897" s="1">
        <v>43452</v>
      </c>
      <c r="B2897">
        <v>5.4375547161494504</v>
      </c>
      <c r="C2897" t="s">
        <v>4</v>
      </c>
      <c r="E2897" s="17">
        <v>44900</v>
      </c>
      <c r="F2897" s="18">
        <v>5.3547032539557398</v>
      </c>
      <c r="G2897" s="19" t="s">
        <v>3</v>
      </c>
      <c r="I2897" s="17">
        <v>44900</v>
      </c>
      <c r="J2897" s="18">
        <v>5.6894345618019697</v>
      </c>
      <c r="K2897" s="19" t="s">
        <v>4</v>
      </c>
    </row>
    <row r="2898" spans="1:11" x14ac:dyDescent="0.2">
      <c r="A2898" s="1">
        <v>43453</v>
      </c>
      <c r="B2898">
        <v>4.50251460226219</v>
      </c>
      <c r="C2898" t="s">
        <v>3</v>
      </c>
      <c r="E2898" s="14">
        <v>44901</v>
      </c>
      <c r="F2898" s="15">
        <v>5.3547032539557398</v>
      </c>
      <c r="G2898" s="16" t="s">
        <v>3</v>
      </c>
      <c r="I2898" s="14">
        <v>44901</v>
      </c>
      <c r="J2898" s="15">
        <v>5.6894345618019697</v>
      </c>
      <c r="K2898" s="16" t="s">
        <v>4</v>
      </c>
    </row>
    <row r="2899" spans="1:11" x14ac:dyDescent="0.2">
      <c r="A2899" s="1">
        <v>43453</v>
      </c>
      <c r="B2899">
        <v>5.4375547161494504</v>
      </c>
      <c r="C2899" t="s">
        <v>4</v>
      </c>
      <c r="E2899" s="17">
        <v>44902</v>
      </c>
      <c r="F2899" s="18">
        <v>5.3547032539557398</v>
      </c>
      <c r="G2899" s="19" t="s">
        <v>3</v>
      </c>
      <c r="I2899" s="17">
        <v>44902</v>
      </c>
      <c r="J2899" s="18">
        <v>5.6894345618019697</v>
      </c>
      <c r="K2899" s="19" t="s">
        <v>4</v>
      </c>
    </row>
    <row r="2900" spans="1:11" x14ac:dyDescent="0.2">
      <c r="A2900" s="1">
        <v>43454</v>
      </c>
      <c r="B2900">
        <v>4.50251460226219</v>
      </c>
      <c r="C2900" t="s">
        <v>3</v>
      </c>
      <c r="E2900" s="14">
        <v>44903</v>
      </c>
      <c r="F2900" s="15">
        <v>5.3547032539557398</v>
      </c>
      <c r="G2900" s="16" t="s">
        <v>3</v>
      </c>
      <c r="I2900" s="14">
        <v>44903</v>
      </c>
      <c r="J2900" s="15">
        <v>5.6894345618019697</v>
      </c>
      <c r="K2900" s="16" t="s">
        <v>4</v>
      </c>
    </row>
    <row r="2901" spans="1:11" x14ac:dyDescent="0.2">
      <c r="A2901" s="1">
        <v>43454</v>
      </c>
      <c r="B2901">
        <v>5.4375547161494504</v>
      </c>
      <c r="C2901" t="s">
        <v>4</v>
      </c>
      <c r="E2901" s="17">
        <v>44904</v>
      </c>
      <c r="F2901" s="18">
        <v>5.3547032539557398</v>
      </c>
      <c r="G2901" s="19" t="s">
        <v>3</v>
      </c>
      <c r="I2901" s="17">
        <v>44904</v>
      </c>
      <c r="J2901" s="18">
        <v>5.6894345618019697</v>
      </c>
      <c r="K2901" s="19" t="s">
        <v>4</v>
      </c>
    </row>
    <row r="2902" spans="1:11" x14ac:dyDescent="0.2">
      <c r="A2902" s="1">
        <v>43455</v>
      </c>
      <c r="B2902">
        <v>4.50251460226219</v>
      </c>
      <c r="C2902" t="s">
        <v>3</v>
      </c>
      <c r="E2902" s="14">
        <v>44905</v>
      </c>
      <c r="F2902" s="15">
        <v>5.3547032539557398</v>
      </c>
      <c r="G2902" s="16" t="s">
        <v>3</v>
      </c>
      <c r="I2902" s="14">
        <v>44905</v>
      </c>
      <c r="J2902" s="15">
        <v>5.6894345618019697</v>
      </c>
      <c r="K2902" s="16" t="s">
        <v>4</v>
      </c>
    </row>
    <row r="2903" spans="1:11" x14ac:dyDescent="0.2">
      <c r="A2903" s="1">
        <v>43455</v>
      </c>
      <c r="B2903">
        <v>5.4375547161494504</v>
      </c>
      <c r="C2903" t="s">
        <v>4</v>
      </c>
      <c r="E2903" s="17">
        <v>44906</v>
      </c>
      <c r="F2903" s="18">
        <v>5.3547032539557398</v>
      </c>
      <c r="G2903" s="19" t="s">
        <v>3</v>
      </c>
      <c r="I2903" s="17">
        <v>44906</v>
      </c>
      <c r="J2903" s="18">
        <v>5.6894345618019697</v>
      </c>
      <c r="K2903" s="19" t="s">
        <v>4</v>
      </c>
    </row>
    <row r="2904" spans="1:11" x14ac:dyDescent="0.2">
      <c r="A2904" s="1">
        <v>43456</v>
      </c>
      <c r="B2904">
        <v>4.50251460226219</v>
      </c>
      <c r="C2904" t="s">
        <v>3</v>
      </c>
      <c r="E2904" s="14">
        <v>44907</v>
      </c>
      <c r="F2904" s="15">
        <v>5.3547032539557398</v>
      </c>
      <c r="G2904" s="16" t="s">
        <v>3</v>
      </c>
      <c r="I2904" s="14">
        <v>44907</v>
      </c>
      <c r="J2904" s="15">
        <v>5.6894345618019697</v>
      </c>
      <c r="K2904" s="16" t="s">
        <v>4</v>
      </c>
    </row>
    <row r="2905" spans="1:11" x14ac:dyDescent="0.2">
      <c r="A2905" s="1">
        <v>43456</v>
      </c>
      <c r="B2905">
        <v>5.4375547161494504</v>
      </c>
      <c r="C2905" t="s">
        <v>4</v>
      </c>
      <c r="E2905" s="17">
        <v>44908</v>
      </c>
      <c r="F2905" s="18">
        <v>5.3547032539557398</v>
      </c>
      <c r="G2905" s="19" t="s">
        <v>3</v>
      </c>
      <c r="I2905" s="17">
        <v>44908</v>
      </c>
      <c r="J2905" s="18">
        <v>5.6894345618019697</v>
      </c>
      <c r="K2905" s="19" t="s">
        <v>4</v>
      </c>
    </row>
    <row r="2906" spans="1:11" x14ac:dyDescent="0.2">
      <c r="A2906" s="1">
        <v>43457</v>
      </c>
      <c r="B2906">
        <v>4.50251460226219</v>
      </c>
      <c r="C2906" t="s">
        <v>3</v>
      </c>
      <c r="E2906" s="14">
        <v>44909</v>
      </c>
      <c r="F2906" s="15">
        <v>5.3547032539557398</v>
      </c>
      <c r="G2906" s="16" t="s">
        <v>3</v>
      </c>
      <c r="I2906" s="14">
        <v>44909</v>
      </c>
      <c r="J2906" s="15">
        <v>5.6894345618019697</v>
      </c>
      <c r="K2906" s="16" t="s">
        <v>4</v>
      </c>
    </row>
    <row r="2907" spans="1:11" x14ac:dyDescent="0.2">
      <c r="A2907" s="1">
        <v>43457</v>
      </c>
      <c r="B2907">
        <v>5.4375547161494504</v>
      </c>
      <c r="C2907" t="s">
        <v>4</v>
      </c>
      <c r="E2907" s="17">
        <v>44910</v>
      </c>
      <c r="F2907" s="18">
        <v>5.3547032539557398</v>
      </c>
      <c r="G2907" s="19" t="s">
        <v>3</v>
      </c>
      <c r="I2907" s="17">
        <v>44910</v>
      </c>
      <c r="J2907" s="18">
        <v>5.6894345618019697</v>
      </c>
      <c r="K2907" s="19" t="s">
        <v>4</v>
      </c>
    </row>
    <row r="2908" spans="1:11" x14ac:dyDescent="0.2">
      <c r="A2908" s="1">
        <v>43458</v>
      </c>
      <c r="B2908">
        <v>4.50251460226219</v>
      </c>
      <c r="C2908" t="s">
        <v>3</v>
      </c>
      <c r="E2908" s="14">
        <v>44911</v>
      </c>
      <c r="F2908" s="15">
        <v>5.3547032539557398</v>
      </c>
      <c r="G2908" s="16" t="s">
        <v>3</v>
      </c>
      <c r="I2908" s="14">
        <v>44911</v>
      </c>
      <c r="J2908" s="15">
        <v>5.6894345618019697</v>
      </c>
      <c r="K2908" s="16" t="s">
        <v>4</v>
      </c>
    </row>
    <row r="2909" spans="1:11" x14ac:dyDescent="0.2">
      <c r="A2909" s="1">
        <v>43458</v>
      </c>
      <c r="B2909">
        <v>5.4375547161494504</v>
      </c>
      <c r="C2909" t="s">
        <v>4</v>
      </c>
      <c r="E2909" s="17">
        <v>44912</v>
      </c>
      <c r="F2909" s="18">
        <v>5.3547032539557398</v>
      </c>
      <c r="G2909" s="19" t="s">
        <v>3</v>
      </c>
      <c r="I2909" s="17">
        <v>44912</v>
      </c>
      <c r="J2909" s="18">
        <v>5.6894345618019697</v>
      </c>
      <c r="K2909" s="19" t="s">
        <v>4</v>
      </c>
    </row>
    <row r="2910" spans="1:11" x14ac:dyDescent="0.2">
      <c r="A2910" s="1">
        <v>43459</v>
      </c>
      <c r="B2910">
        <v>4.50251460226219</v>
      </c>
      <c r="C2910" t="s">
        <v>3</v>
      </c>
      <c r="E2910" s="14">
        <v>44913</v>
      </c>
      <c r="F2910" s="15">
        <v>5.3547032539557398</v>
      </c>
      <c r="G2910" s="16" t="s">
        <v>3</v>
      </c>
      <c r="I2910" s="14">
        <v>44913</v>
      </c>
      <c r="J2910" s="15">
        <v>5.6894345618019697</v>
      </c>
      <c r="K2910" s="16" t="s">
        <v>4</v>
      </c>
    </row>
    <row r="2911" spans="1:11" x14ac:dyDescent="0.2">
      <c r="A2911" s="1">
        <v>43459</v>
      </c>
      <c r="B2911">
        <v>5.4375547161494504</v>
      </c>
      <c r="C2911" t="s">
        <v>4</v>
      </c>
      <c r="E2911" s="17">
        <v>44914</v>
      </c>
      <c r="F2911" s="18">
        <v>5.3547032539557398</v>
      </c>
      <c r="G2911" s="19" t="s">
        <v>3</v>
      </c>
      <c r="I2911" s="17">
        <v>44914</v>
      </c>
      <c r="J2911" s="18">
        <v>5.6894345618019697</v>
      </c>
      <c r="K2911" s="19" t="s">
        <v>4</v>
      </c>
    </row>
    <row r="2912" spans="1:11" x14ac:dyDescent="0.2">
      <c r="A2912" s="1">
        <v>43460</v>
      </c>
      <c r="B2912">
        <v>4.50251460226219</v>
      </c>
      <c r="C2912" t="s">
        <v>3</v>
      </c>
      <c r="E2912" s="14">
        <v>44915</v>
      </c>
      <c r="F2912" s="15">
        <v>5.3547032539557398</v>
      </c>
      <c r="G2912" s="16" t="s">
        <v>3</v>
      </c>
      <c r="I2912" s="14">
        <v>44915</v>
      </c>
      <c r="J2912" s="15">
        <v>5.6894345618019697</v>
      </c>
      <c r="K2912" s="16" t="s">
        <v>4</v>
      </c>
    </row>
    <row r="2913" spans="1:11" x14ac:dyDescent="0.2">
      <c r="A2913" s="1">
        <v>43460</v>
      </c>
      <c r="B2913">
        <v>5.4375547161494504</v>
      </c>
      <c r="C2913" t="s">
        <v>4</v>
      </c>
      <c r="E2913" s="17">
        <v>44916</v>
      </c>
      <c r="F2913" s="18">
        <v>5.3679885760913901</v>
      </c>
      <c r="G2913" s="19" t="s">
        <v>3</v>
      </c>
      <c r="I2913" s="17">
        <v>44916</v>
      </c>
      <c r="J2913" s="18">
        <v>5.6894345618019697</v>
      </c>
      <c r="K2913" s="19" t="s">
        <v>4</v>
      </c>
    </row>
    <row r="2914" spans="1:11" x14ac:dyDescent="0.2">
      <c r="A2914" s="1">
        <v>43461</v>
      </c>
      <c r="B2914">
        <v>4.50251460226219</v>
      </c>
      <c r="C2914" t="s">
        <v>3</v>
      </c>
      <c r="E2914" s="14">
        <v>44917</v>
      </c>
      <c r="F2914" s="15">
        <v>5.3679885760913901</v>
      </c>
      <c r="G2914" s="16" t="s">
        <v>3</v>
      </c>
      <c r="I2914" s="14">
        <v>44917</v>
      </c>
      <c r="J2914" s="15">
        <v>5.6894345618019697</v>
      </c>
      <c r="K2914" s="16" t="s">
        <v>4</v>
      </c>
    </row>
    <row r="2915" spans="1:11" x14ac:dyDescent="0.2">
      <c r="A2915" s="1">
        <v>43461</v>
      </c>
      <c r="B2915">
        <v>5.4375547161494504</v>
      </c>
      <c r="C2915" t="s">
        <v>4</v>
      </c>
      <c r="E2915" s="17">
        <v>44918</v>
      </c>
      <c r="F2915" s="18">
        <v>5.3679885760913901</v>
      </c>
      <c r="G2915" s="19" t="s">
        <v>3</v>
      </c>
      <c r="I2915" s="17">
        <v>44918</v>
      </c>
      <c r="J2915" s="18">
        <v>5.6894345618019697</v>
      </c>
      <c r="K2915" s="19" t="s">
        <v>4</v>
      </c>
    </row>
    <row r="2916" spans="1:11" x14ac:dyDescent="0.2">
      <c r="A2916" s="1">
        <v>43462</v>
      </c>
      <c r="B2916">
        <v>4.50251460226219</v>
      </c>
      <c r="C2916" t="s">
        <v>3</v>
      </c>
      <c r="E2916" s="14">
        <v>44919</v>
      </c>
      <c r="F2916" s="15">
        <v>5.3547032539557398</v>
      </c>
      <c r="G2916" s="16" t="s">
        <v>3</v>
      </c>
      <c r="I2916" s="14">
        <v>44919</v>
      </c>
      <c r="J2916" s="15">
        <v>5.6894345618019697</v>
      </c>
      <c r="K2916" s="16" t="s">
        <v>4</v>
      </c>
    </row>
    <row r="2917" spans="1:11" x14ac:dyDescent="0.2">
      <c r="A2917" s="1">
        <v>43462</v>
      </c>
      <c r="B2917">
        <v>5.4375547161494504</v>
      </c>
      <c r="C2917" t="s">
        <v>4</v>
      </c>
      <c r="E2917" s="17">
        <v>44920</v>
      </c>
      <c r="F2917" s="18">
        <v>5.3547032539557398</v>
      </c>
      <c r="G2917" s="19" t="s">
        <v>3</v>
      </c>
      <c r="I2917" s="17">
        <v>44920</v>
      </c>
      <c r="J2917" s="18">
        <v>5.6894345618019697</v>
      </c>
      <c r="K2917" s="19" t="s">
        <v>4</v>
      </c>
    </row>
    <row r="2918" spans="1:11" x14ac:dyDescent="0.2">
      <c r="A2918" s="1">
        <v>43463</v>
      </c>
      <c r="B2918">
        <v>4.50251460226219</v>
      </c>
      <c r="C2918" t="s">
        <v>3</v>
      </c>
      <c r="E2918" s="14">
        <v>44921</v>
      </c>
      <c r="F2918" s="15">
        <v>5.3547032539557398</v>
      </c>
      <c r="G2918" s="16" t="s">
        <v>3</v>
      </c>
      <c r="I2918" s="14">
        <v>44921</v>
      </c>
      <c r="J2918" s="15">
        <v>5.6894345618019697</v>
      </c>
      <c r="K2918" s="16" t="s">
        <v>4</v>
      </c>
    </row>
    <row r="2919" spans="1:11" x14ac:dyDescent="0.2">
      <c r="A2919" s="1">
        <v>43463</v>
      </c>
      <c r="B2919">
        <v>5.4375547161494504</v>
      </c>
      <c r="C2919" t="s">
        <v>4</v>
      </c>
      <c r="E2919" s="17">
        <v>44922</v>
      </c>
      <c r="F2919" s="18">
        <v>5.3547032539557398</v>
      </c>
      <c r="G2919" s="19" t="s">
        <v>3</v>
      </c>
      <c r="I2919" s="17">
        <v>44922</v>
      </c>
      <c r="J2919" s="18">
        <v>5.6894345618019697</v>
      </c>
      <c r="K2919" s="19" t="s">
        <v>4</v>
      </c>
    </row>
    <row r="2920" spans="1:11" x14ac:dyDescent="0.2">
      <c r="A2920" s="1">
        <v>43464</v>
      </c>
      <c r="B2920">
        <v>4.50251460226219</v>
      </c>
      <c r="C2920" t="s">
        <v>3</v>
      </c>
      <c r="E2920" s="14">
        <v>44923</v>
      </c>
      <c r="F2920" s="15">
        <v>5.3547032539557398</v>
      </c>
      <c r="G2920" s="16" t="s">
        <v>3</v>
      </c>
      <c r="I2920" s="14">
        <v>44923</v>
      </c>
      <c r="J2920" s="15">
        <v>5.6894345618019697</v>
      </c>
      <c r="K2920" s="16" t="s">
        <v>4</v>
      </c>
    </row>
    <row r="2921" spans="1:11" x14ac:dyDescent="0.2">
      <c r="A2921" s="1">
        <v>43464</v>
      </c>
      <c r="B2921">
        <v>5.4375547161494504</v>
      </c>
      <c r="C2921" t="s">
        <v>4</v>
      </c>
      <c r="E2921" s="17">
        <v>44924</v>
      </c>
      <c r="F2921" s="18">
        <v>5.3547032539557398</v>
      </c>
      <c r="G2921" s="19" t="s">
        <v>3</v>
      </c>
      <c r="I2921" s="17">
        <v>44924</v>
      </c>
      <c r="J2921" s="18">
        <v>5.6894345618019697</v>
      </c>
      <c r="K2921" s="19" t="s">
        <v>4</v>
      </c>
    </row>
    <row r="2922" spans="1:11" x14ac:dyDescent="0.2">
      <c r="A2922" s="1">
        <v>43465</v>
      </c>
      <c r="B2922">
        <v>4.50251460226219</v>
      </c>
      <c r="C2922" t="s">
        <v>3</v>
      </c>
      <c r="E2922" s="14">
        <v>44925</v>
      </c>
      <c r="F2922" s="15">
        <v>5.3547032539557398</v>
      </c>
      <c r="G2922" s="16" t="s">
        <v>3</v>
      </c>
      <c r="I2922" s="14">
        <v>44925</v>
      </c>
      <c r="J2922" s="15">
        <v>5.6894345618019697</v>
      </c>
      <c r="K2922" s="16" t="s">
        <v>4</v>
      </c>
    </row>
    <row r="2923" spans="1:11" x14ac:dyDescent="0.2">
      <c r="A2923" s="1">
        <v>43465</v>
      </c>
      <c r="B2923">
        <v>5.4375547161494504</v>
      </c>
      <c r="C2923" t="s">
        <v>4</v>
      </c>
      <c r="E2923" s="17">
        <v>44926</v>
      </c>
      <c r="F2923" s="18">
        <v>5.3547032539557398</v>
      </c>
      <c r="G2923" s="19" t="s">
        <v>3</v>
      </c>
      <c r="I2923" s="17">
        <v>44926</v>
      </c>
      <c r="J2923" s="18">
        <v>5.6894345618019697</v>
      </c>
      <c r="K2923" s="19" t="s">
        <v>4</v>
      </c>
    </row>
    <row r="2924" spans="1:11" x14ac:dyDescent="0.2">
      <c r="A2924" s="1">
        <v>43466</v>
      </c>
      <c r="B2924">
        <v>4.50251460226219</v>
      </c>
      <c r="C2924" t="s">
        <v>3</v>
      </c>
      <c r="E2924" s="14">
        <v>44927</v>
      </c>
      <c r="F2924" s="15">
        <v>5.3547032539557398</v>
      </c>
      <c r="G2924" s="16" t="s">
        <v>3</v>
      </c>
      <c r="I2924" s="14">
        <v>44927</v>
      </c>
      <c r="J2924" s="15">
        <v>5.6879332117998</v>
      </c>
      <c r="K2924" s="16" t="s">
        <v>4</v>
      </c>
    </row>
    <row r="2925" spans="1:11" x14ac:dyDescent="0.2">
      <c r="A2925" s="1">
        <v>43466</v>
      </c>
      <c r="B2925">
        <v>5.4335673959715898</v>
      </c>
      <c r="C2925" t="s">
        <v>4</v>
      </c>
      <c r="E2925" s="17">
        <v>44928</v>
      </c>
      <c r="F2925" s="18">
        <v>5.3547032539557398</v>
      </c>
      <c r="G2925" s="19" t="s">
        <v>3</v>
      </c>
      <c r="I2925" s="17">
        <v>44928</v>
      </c>
      <c r="J2925" s="18">
        <v>5.6879332117998</v>
      </c>
      <c r="K2925" s="19" t="s">
        <v>4</v>
      </c>
    </row>
    <row r="2926" spans="1:11" x14ac:dyDescent="0.2">
      <c r="A2926" s="1">
        <v>43467</v>
      </c>
      <c r="B2926">
        <v>4.50251460226219</v>
      </c>
      <c r="C2926" t="s">
        <v>3</v>
      </c>
      <c r="E2926" s="14">
        <v>44929</v>
      </c>
      <c r="F2926" s="15">
        <v>5.3547032539557398</v>
      </c>
      <c r="G2926" s="16" t="s">
        <v>3</v>
      </c>
      <c r="I2926" s="14">
        <v>44929</v>
      </c>
      <c r="J2926" s="15">
        <v>5.6879332117998</v>
      </c>
      <c r="K2926" s="16" t="s">
        <v>4</v>
      </c>
    </row>
    <row r="2927" spans="1:11" x14ac:dyDescent="0.2">
      <c r="A2927" s="1">
        <v>43467</v>
      </c>
      <c r="B2927">
        <v>5.4335673959715898</v>
      </c>
      <c r="C2927" t="s">
        <v>4</v>
      </c>
      <c r="E2927" s="17">
        <v>44930</v>
      </c>
      <c r="F2927" s="18">
        <v>5.3547032539557398</v>
      </c>
      <c r="G2927" s="19" t="s">
        <v>3</v>
      </c>
      <c r="I2927" s="17">
        <v>44930</v>
      </c>
      <c r="J2927" s="18">
        <v>5.6879332117998</v>
      </c>
      <c r="K2927" s="19" t="s">
        <v>4</v>
      </c>
    </row>
    <row r="2928" spans="1:11" x14ac:dyDescent="0.2">
      <c r="A2928" s="1">
        <v>43468</v>
      </c>
      <c r="B2928">
        <v>4.50251460226219</v>
      </c>
      <c r="C2928" t="s">
        <v>3</v>
      </c>
      <c r="E2928" s="14">
        <v>44931</v>
      </c>
      <c r="F2928" s="15">
        <v>5.3547032539557398</v>
      </c>
      <c r="G2928" s="16" t="s">
        <v>3</v>
      </c>
      <c r="I2928" s="14">
        <v>44931</v>
      </c>
      <c r="J2928" s="15">
        <v>5.6879332117998</v>
      </c>
      <c r="K2928" s="16" t="s">
        <v>4</v>
      </c>
    </row>
    <row r="2929" spans="1:11" x14ac:dyDescent="0.2">
      <c r="A2929" s="1">
        <v>43468</v>
      </c>
      <c r="B2929">
        <v>5.4335673959715898</v>
      </c>
      <c r="C2929" t="s">
        <v>4</v>
      </c>
      <c r="E2929" s="17">
        <v>44932</v>
      </c>
      <c r="F2929" s="18">
        <v>5.3547032539557398</v>
      </c>
      <c r="G2929" s="19" t="s">
        <v>3</v>
      </c>
      <c r="I2929" s="17">
        <v>44932</v>
      </c>
      <c r="J2929" s="18">
        <v>5.6879332117998</v>
      </c>
      <c r="K2929" s="19" t="s">
        <v>4</v>
      </c>
    </row>
    <row r="2930" spans="1:11" x14ac:dyDescent="0.2">
      <c r="A2930" s="1">
        <v>43469</v>
      </c>
      <c r="B2930">
        <v>4.50251460226219</v>
      </c>
      <c r="C2930" t="s">
        <v>3</v>
      </c>
      <c r="E2930" s="14">
        <v>44933</v>
      </c>
      <c r="F2930" s="15">
        <v>5.3547032539557398</v>
      </c>
      <c r="G2930" s="16" t="s">
        <v>3</v>
      </c>
      <c r="I2930" s="14">
        <v>44933</v>
      </c>
      <c r="J2930" s="15">
        <v>5.6879332117998</v>
      </c>
      <c r="K2930" s="16" t="s">
        <v>4</v>
      </c>
    </row>
    <row r="2931" spans="1:11" x14ac:dyDescent="0.2">
      <c r="A2931" s="1">
        <v>43469</v>
      </c>
      <c r="B2931">
        <v>5.4335673959715898</v>
      </c>
      <c r="C2931" t="s">
        <v>4</v>
      </c>
      <c r="E2931" s="17">
        <v>44934</v>
      </c>
      <c r="F2931" s="18">
        <v>5.3547032539557398</v>
      </c>
      <c r="G2931" s="19" t="s">
        <v>3</v>
      </c>
      <c r="I2931" s="17">
        <v>44934</v>
      </c>
      <c r="J2931" s="18">
        <v>5.6879332117998</v>
      </c>
      <c r="K2931" s="19" t="s">
        <v>4</v>
      </c>
    </row>
    <row r="2932" spans="1:11" x14ac:dyDescent="0.2">
      <c r="A2932" s="1">
        <v>43470</v>
      </c>
      <c r="B2932">
        <v>4.50251460226219</v>
      </c>
      <c r="C2932" t="s">
        <v>3</v>
      </c>
      <c r="E2932" s="14">
        <v>44935</v>
      </c>
      <c r="F2932" s="15">
        <v>5.37964356166247</v>
      </c>
      <c r="G2932" s="16" t="s">
        <v>3</v>
      </c>
      <c r="I2932" s="14">
        <v>44935</v>
      </c>
      <c r="J2932" s="15">
        <v>5.6879332117998</v>
      </c>
      <c r="K2932" s="16" t="s">
        <v>4</v>
      </c>
    </row>
    <row r="2933" spans="1:11" x14ac:dyDescent="0.2">
      <c r="A2933" s="1">
        <v>43470</v>
      </c>
      <c r="B2933">
        <v>5.4335673959715898</v>
      </c>
      <c r="C2933" t="s">
        <v>4</v>
      </c>
      <c r="E2933" s="17">
        <v>44936</v>
      </c>
      <c r="F2933" s="18">
        <v>5.37964356166247</v>
      </c>
      <c r="G2933" s="19" t="s">
        <v>3</v>
      </c>
      <c r="I2933" s="17">
        <v>44936</v>
      </c>
      <c r="J2933" s="18">
        <v>5.6879332117998</v>
      </c>
      <c r="K2933" s="19" t="s">
        <v>4</v>
      </c>
    </row>
    <row r="2934" spans="1:11" x14ac:dyDescent="0.2">
      <c r="A2934" s="1">
        <v>43471</v>
      </c>
      <c r="B2934">
        <v>4.50251460226219</v>
      </c>
      <c r="C2934" t="s">
        <v>3</v>
      </c>
      <c r="E2934" s="14">
        <v>44937</v>
      </c>
      <c r="F2934" s="15">
        <v>5.3547032539557398</v>
      </c>
      <c r="G2934" s="16" t="s">
        <v>3</v>
      </c>
      <c r="I2934" s="14">
        <v>44937</v>
      </c>
      <c r="J2934" s="15">
        <v>5.6879332117998</v>
      </c>
      <c r="K2934" s="16" t="s">
        <v>4</v>
      </c>
    </row>
    <row r="2935" spans="1:11" x14ac:dyDescent="0.2">
      <c r="A2935" s="1">
        <v>43471</v>
      </c>
      <c r="B2935">
        <v>5.4335673959715898</v>
      </c>
      <c r="C2935" t="s">
        <v>4</v>
      </c>
      <c r="E2935" s="17">
        <v>44938</v>
      </c>
      <c r="F2935" s="18">
        <v>5.3547032539557398</v>
      </c>
      <c r="G2935" s="19" t="s">
        <v>3</v>
      </c>
      <c r="I2935" s="17">
        <v>44938</v>
      </c>
      <c r="J2935" s="18">
        <v>5.6879332117998</v>
      </c>
      <c r="K2935" s="19" t="s">
        <v>4</v>
      </c>
    </row>
    <row r="2936" spans="1:11" x14ac:dyDescent="0.2">
      <c r="A2936" s="1">
        <v>43472</v>
      </c>
      <c r="B2936">
        <v>4.50251460226219</v>
      </c>
      <c r="C2936" t="s">
        <v>3</v>
      </c>
      <c r="E2936" s="14">
        <v>44939</v>
      </c>
      <c r="F2936" s="15">
        <v>5.3547032539557398</v>
      </c>
      <c r="G2936" s="16" t="s">
        <v>3</v>
      </c>
      <c r="I2936" s="14">
        <v>44939</v>
      </c>
      <c r="J2936" s="15">
        <v>5.6879332117998</v>
      </c>
      <c r="K2936" s="16" t="s">
        <v>4</v>
      </c>
    </row>
    <row r="2937" spans="1:11" x14ac:dyDescent="0.2">
      <c r="A2937" s="1">
        <v>43472</v>
      </c>
      <c r="B2937">
        <v>5.4335673959715898</v>
      </c>
      <c r="C2937" t="s">
        <v>4</v>
      </c>
      <c r="E2937" s="17">
        <v>44940</v>
      </c>
      <c r="F2937" s="18">
        <v>5.3547032539557398</v>
      </c>
      <c r="G2937" s="19" t="s">
        <v>3</v>
      </c>
      <c r="I2937" s="17">
        <v>44940</v>
      </c>
      <c r="J2937" s="18">
        <v>5.6879332117998</v>
      </c>
      <c r="K2937" s="19" t="s">
        <v>4</v>
      </c>
    </row>
    <row r="2938" spans="1:11" x14ac:dyDescent="0.2">
      <c r="A2938" s="1">
        <v>43473</v>
      </c>
      <c r="B2938">
        <v>4.50251460226219</v>
      </c>
      <c r="C2938" t="s">
        <v>3</v>
      </c>
      <c r="E2938" s="14">
        <v>44941</v>
      </c>
      <c r="F2938" s="15">
        <v>5.3547032539557398</v>
      </c>
      <c r="G2938" s="16" t="s">
        <v>3</v>
      </c>
      <c r="I2938" s="14">
        <v>44941</v>
      </c>
      <c r="J2938" s="15">
        <v>5.6879332117998</v>
      </c>
      <c r="K2938" s="16" t="s">
        <v>4</v>
      </c>
    </row>
    <row r="2939" spans="1:11" x14ac:dyDescent="0.2">
      <c r="A2939" s="1">
        <v>43473</v>
      </c>
      <c r="B2939">
        <v>5.4335673959715898</v>
      </c>
      <c r="C2939" t="s">
        <v>4</v>
      </c>
      <c r="E2939" s="17">
        <v>44942</v>
      </c>
      <c r="F2939" s="18">
        <v>5.3547032539557398</v>
      </c>
      <c r="G2939" s="19" t="s">
        <v>3</v>
      </c>
      <c r="I2939" s="17">
        <v>44942</v>
      </c>
      <c r="J2939" s="18">
        <v>5.6879332117998</v>
      </c>
      <c r="K2939" s="19" t="s">
        <v>4</v>
      </c>
    </row>
    <row r="2940" spans="1:11" x14ac:dyDescent="0.2">
      <c r="A2940" s="1">
        <v>43474</v>
      </c>
      <c r="B2940">
        <v>4.50251460226219</v>
      </c>
      <c r="C2940" t="s">
        <v>3</v>
      </c>
      <c r="E2940" s="14">
        <v>44943</v>
      </c>
      <c r="F2940" s="15">
        <v>5.3547032539557398</v>
      </c>
      <c r="G2940" s="16" t="s">
        <v>3</v>
      </c>
      <c r="I2940" s="14">
        <v>44943</v>
      </c>
      <c r="J2940" s="15">
        <v>5.6879332117998</v>
      </c>
      <c r="K2940" s="16" t="s">
        <v>4</v>
      </c>
    </row>
    <row r="2941" spans="1:11" x14ac:dyDescent="0.2">
      <c r="A2941" s="1">
        <v>43474</v>
      </c>
      <c r="B2941">
        <v>5.4335673959715898</v>
      </c>
      <c r="C2941" t="s">
        <v>4</v>
      </c>
      <c r="E2941" s="17">
        <v>44944</v>
      </c>
      <c r="F2941" s="18">
        <v>5.3547032539557398</v>
      </c>
      <c r="G2941" s="19" t="s">
        <v>3</v>
      </c>
      <c r="I2941" s="17">
        <v>44944</v>
      </c>
      <c r="J2941" s="18">
        <v>5.6879332117998</v>
      </c>
      <c r="K2941" s="19" t="s">
        <v>4</v>
      </c>
    </row>
    <row r="2942" spans="1:11" x14ac:dyDescent="0.2">
      <c r="A2942" s="1">
        <v>43475</v>
      </c>
      <c r="B2942">
        <v>4.50251460226219</v>
      </c>
      <c r="C2942" t="s">
        <v>3</v>
      </c>
      <c r="E2942" s="14">
        <v>44945</v>
      </c>
      <c r="F2942" s="15">
        <v>5.3547032539557398</v>
      </c>
      <c r="G2942" s="16" t="s">
        <v>3</v>
      </c>
      <c r="I2942" s="14">
        <v>44945</v>
      </c>
      <c r="J2942" s="15">
        <v>5.6879332117998</v>
      </c>
      <c r="K2942" s="16" t="s">
        <v>4</v>
      </c>
    </row>
    <row r="2943" spans="1:11" x14ac:dyDescent="0.2">
      <c r="A2943" s="1">
        <v>43475</v>
      </c>
      <c r="B2943">
        <v>5.4335673959715898</v>
      </c>
      <c r="C2943" t="s">
        <v>4</v>
      </c>
      <c r="E2943" s="17">
        <v>44946</v>
      </c>
      <c r="F2943" s="18">
        <v>5.3547032539557398</v>
      </c>
      <c r="G2943" s="19" t="s">
        <v>3</v>
      </c>
      <c r="I2943" s="17">
        <v>44946</v>
      </c>
      <c r="J2943" s="18">
        <v>5.6879332117998</v>
      </c>
      <c r="K2943" s="19" t="s">
        <v>4</v>
      </c>
    </row>
    <row r="2944" spans="1:11" x14ac:dyDescent="0.2">
      <c r="A2944" s="1">
        <v>43476</v>
      </c>
      <c r="B2944">
        <v>4.50251460226219</v>
      </c>
      <c r="C2944" t="s">
        <v>3</v>
      </c>
      <c r="E2944" s="14">
        <v>44947</v>
      </c>
      <c r="F2944" s="15">
        <v>5.3547032539557398</v>
      </c>
      <c r="G2944" s="16" t="s">
        <v>3</v>
      </c>
      <c r="I2944" s="14">
        <v>44947</v>
      </c>
      <c r="J2944" s="15">
        <v>5.6879332117998</v>
      </c>
      <c r="K2944" s="16" t="s">
        <v>4</v>
      </c>
    </row>
    <row r="2945" spans="1:11" x14ac:dyDescent="0.2">
      <c r="A2945" s="1">
        <v>43476</v>
      </c>
      <c r="B2945">
        <v>5.4335673959715898</v>
      </c>
      <c r="C2945" t="s">
        <v>4</v>
      </c>
      <c r="E2945" s="17">
        <v>44948</v>
      </c>
      <c r="F2945" s="18">
        <v>5.3547032539557398</v>
      </c>
      <c r="G2945" s="19" t="s">
        <v>3</v>
      </c>
      <c r="I2945" s="17">
        <v>44948</v>
      </c>
      <c r="J2945" s="18">
        <v>5.6879332117998</v>
      </c>
      <c r="K2945" s="19" t="s">
        <v>4</v>
      </c>
    </row>
    <row r="2946" spans="1:11" x14ac:dyDescent="0.2">
      <c r="A2946" s="1">
        <v>43477</v>
      </c>
      <c r="B2946">
        <v>4.50251460226219</v>
      </c>
      <c r="C2946" t="s">
        <v>3</v>
      </c>
      <c r="E2946" s="14">
        <v>44949</v>
      </c>
      <c r="F2946" s="15">
        <v>5.3547032539557398</v>
      </c>
      <c r="G2946" s="16" t="s">
        <v>3</v>
      </c>
      <c r="I2946" s="14">
        <v>44949</v>
      </c>
      <c r="J2946" s="15">
        <v>5.6879332117998</v>
      </c>
      <c r="K2946" s="16" t="s">
        <v>4</v>
      </c>
    </row>
    <row r="2947" spans="1:11" x14ac:dyDescent="0.2">
      <c r="A2947" s="1">
        <v>43477</v>
      </c>
      <c r="B2947">
        <v>5.4335673959715898</v>
      </c>
      <c r="C2947" t="s">
        <v>4</v>
      </c>
      <c r="E2947" s="17">
        <v>44950</v>
      </c>
      <c r="F2947" s="18">
        <v>5.3547032539557398</v>
      </c>
      <c r="G2947" s="19" t="s">
        <v>3</v>
      </c>
      <c r="I2947" s="17">
        <v>44950</v>
      </c>
      <c r="J2947" s="18">
        <v>5.6879332117998</v>
      </c>
      <c r="K2947" s="19" t="s">
        <v>4</v>
      </c>
    </row>
    <row r="2948" spans="1:11" x14ac:dyDescent="0.2">
      <c r="A2948" s="1">
        <v>43478</v>
      </c>
      <c r="B2948">
        <v>4.50251460226219</v>
      </c>
      <c r="C2948" t="s">
        <v>3</v>
      </c>
      <c r="E2948" s="14">
        <v>44951</v>
      </c>
      <c r="F2948" s="15">
        <v>5.3547032539557398</v>
      </c>
      <c r="G2948" s="16" t="s">
        <v>3</v>
      </c>
      <c r="I2948" s="14">
        <v>44951</v>
      </c>
      <c r="J2948" s="15">
        <v>5.6879332117998</v>
      </c>
      <c r="K2948" s="16" t="s">
        <v>4</v>
      </c>
    </row>
    <row r="2949" spans="1:11" x14ac:dyDescent="0.2">
      <c r="A2949" s="1">
        <v>43478</v>
      </c>
      <c r="B2949">
        <v>5.4335673959715898</v>
      </c>
      <c r="C2949" t="s">
        <v>4</v>
      </c>
      <c r="E2949" s="17">
        <v>44952</v>
      </c>
      <c r="F2949" s="18">
        <v>5.3547032539557398</v>
      </c>
      <c r="G2949" s="19" t="s">
        <v>3</v>
      </c>
      <c r="I2949" s="17">
        <v>44952</v>
      </c>
      <c r="J2949" s="18">
        <v>5.6879332117998</v>
      </c>
      <c r="K2949" s="19" t="s">
        <v>4</v>
      </c>
    </row>
    <row r="2950" spans="1:11" x14ac:dyDescent="0.2">
      <c r="A2950" s="1">
        <v>43479</v>
      </c>
      <c r="B2950">
        <v>4.50251460226219</v>
      </c>
      <c r="C2950" t="s">
        <v>3</v>
      </c>
      <c r="E2950" s="14">
        <v>44953</v>
      </c>
      <c r="F2950" s="15">
        <v>5.3547032539557398</v>
      </c>
      <c r="G2950" s="16" t="s">
        <v>3</v>
      </c>
      <c r="I2950" s="14">
        <v>44953</v>
      </c>
      <c r="J2950" s="15">
        <v>5.6879332117998</v>
      </c>
      <c r="K2950" s="16" t="s">
        <v>4</v>
      </c>
    </row>
    <row r="2951" spans="1:11" x14ac:dyDescent="0.2">
      <c r="A2951" s="1">
        <v>43479</v>
      </c>
      <c r="B2951">
        <v>5.4335673959715898</v>
      </c>
      <c r="C2951" t="s">
        <v>4</v>
      </c>
      <c r="E2951" s="17">
        <v>44954</v>
      </c>
      <c r="F2951" s="18">
        <v>5.3547032539557398</v>
      </c>
      <c r="G2951" s="19" t="s">
        <v>3</v>
      </c>
      <c r="I2951" s="17">
        <v>44954</v>
      </c>
      <c r="J2951" s="18">
        <v>5.6879332117998</v>
      </c>
      <c r="K2951" s="19" t="s">
        <v>4</v>
      </c>
    </row>
    <row r="2952" spans="1:11" x14ac:dyDescent="0.2">
      <c r="A2952" s="1">
        <v>43480</v>
      </c>
      <c r="B2952">
        <v>4.50251460226219</v>
      </c>
      <c r="C2952" t="s">
        <v>3</v>
      </c>
      <c r="E2952" s="14">
        <v>44955</v>
      </c>
      <c r="F2952" s="15">
        <v>5.3547032539557398</v>
      </c>
      <c r="G2952" s="16" t="s">
        <v>3</v>
      </c>
      <c r="I2952" s="14">
        <v>44955</v>
      </c>
      <c r="J2952" s="15">
        <v>5.6879332117998</v>
      </c>
      <c r="K2952" s="16" t="s">
        <v>4</v>
      </c>
    </row>
    <row r="2953" spans="1:11" x14ac:dyDescent="0.2">
      <c r="A2953" s="1">
        <v>43480</v>
      </c>
      <c r="B2953">
        <v>5.4335673959715898</v>
      </c>
      <c r="C2953" t="s">
        <v>4</v>
      </c>
      <c r="E2953" s="17">
        <v>44956</v>
      </c>
      <c r="F2953" s="18">
        <v>5.3547032539557398</v>
      </c>
      <c r="G2953" s="19" t="s">
        <v>3</v>
      </c>
      <c r="I2953" s="17">
        <v>44956</v>
      </c>
      <c r="J2953" s="18">
        <v>5.6879332117998</v>
      </c>
      <c r="K2953" s="19" t="s">
        <v>4</v>
      </c>
    </row>
    <row r="2954" spans="1:11" x14ac:dyDescent="0.2">
      <c r="A2954" s="1">
        <v>43481</v>
      </c>
      <c r="B2954">
        <v>4.50251460226219</v>
      </c>
      <c r="C2954" t="s">
        <v>3</v>
      </c>
      <c r="E2954" s="14">
        <v>44957</v>
      </c>
      <c r="F2954" s="15">
        <v>5.3547032539557398</v>
      </c>
      <c r="G2954" s="16" t="s">
        <v>3</v>
      </c>
      <c r="I2954" s="14">
        <v>44957</v>
      </c>
      <c r="J2954" s="15">
        <v>5.6879332117998</v>
      </c>
      <c r="K2954" s="16" t="s">
        <v>4</v>
      </c>
    </row>
    <row r="2955" spans="1:11" x14ac:dyDescent="0.2">
      <c r="A2955" s="1">
        <v>43481</v>
      </c>
      <c r="B2955">
        <v>5.4335673959715898</v>
      </c>
      <c r="C2955" t="s">
        <v>4</v>
      </c>
      <c r="E2955" s="17">
        <v>44958</v>
      </c>
      <c r="F2955" s="18">
        <v>5.3547032539557398</v>
      </c>
      <c r="G2955" s="19" t="s">
        <v>3</v>
      </c>
      <c r="I2955" s="17">
        <v>44958</v>
      </c>
      <c r="J2955" s="18">
        <v>5.6879332117998</v>
      </c>
      <c r="K2955" s="19" t="s">
        <v>4</v>
      </c>
    </row>
    <row r="2956" spans="1:11" x14ac:dyDescent="0.2">
      <c r="A2956" s="1">
        <v>43482</v>
      </c>
      <c r="B2956">
        <v>4.50251460226219</v>
      </c>
      <c r="C2956" t="s">
        <v>3</v>
      </c>
      <c r="E2956" s="14">
        <v>44959</v>
      </c>
      <c r="F2956" s="15">
        <v>5.3658158397768201</v>
      </c>
      <c r="G2956" s="16" t="s">
        <v>3</v>
      </c>
      <c r="I2956" s="14">
        <v>44959</v>
      </c>
      <c r="J2956" s="15">
        <v>5.6879332117998</v>
      </c>
      <c r="K2956" s="16" t="s">
        <v>4</v>
      </c>
    </row>
    <row r="2957" spans="1:11" x14ac:dyDescent="0.2">
      <c r="A2957" s="1">
        <v>43482</v>
      </c>
      <c r="B2957">
        <v>5.4335673959715898</v>
      </c>
      <c r="C2957" t="s">
        <v>4</v>
      </c>
      <c r="E2957" s="17">
        <v>44960</v>
      </c>
      <c r="F2957" s="18">
        <v>5.3658158397768201</v>
      </c>
      <c r="G2957" s="19" t="s">
        <v>3</v>
      </c>
      <c r="I2957" s="17">
        <v>44960</v>
      </c>
      <c r="J2957" s="18">
        <v>5.6879332117998</v>
      </c>
      <c r="K2957" s="19" t="s">
        <v>4</v>
      </c>
    </row>
    <row r="2958" spans="1:11" x14ac:dyDescent="0.2">
      <c r="A2958" s="1">
        <v>43483</v>
      </c>
      <c r="B2958">
        <v>4.50251460226219</v>
      </c>
      <c r="C2958" t="s">
        <v>3</v>
      </c>
      <c r="E2958" s="14">
        <v>44961</v>
      </c>
      <c r="F2958" s="15">
        <v>5.3658158397768201</v>
      </c>
      <c r="G2958" s="16" t="s">
        <v>3</v>
      </c>
      <c r="I2958" s="14">
        <v>44961</v>
      </c>
      <c r="J2958" s="15">
        <v>5.6879332117998</v>
      </c>
      <c r="K2958" s="16" t="s">
        <v>4</v>
      </c>
    </row>
    <row r="2959" spans="1:11" x14ac:dyDescent="0.2">
      <c r="A2959" s="1">
        <v>43483</v>
      </c>
      <c r="B2959">
        <v>5.4335673959715898</v>
      </c>
      <c r="C2959" t="s">
        <v>4</v>
      </c>
      <c r="E2959" s="17">
        <v>44962</v>
      </c>
      <c r="F2959" s="18">
        <v>5.3547032539557398</v>
      </c>
      <c r="G2959" s="19" t="s">
        <v>3</v>
      </c>
      <c r="I2959" s="17">
        <v>44962</v>
      </c>
      <c r="J2959" s="18">
        <v>5.6879332117998</v>
      </c>
      <c r="K2959" s="19" t="s">
        <v>4</v>
      </c>
    </row>
    <row r="2960" spans="1:11" x14ac:dyDescent="0.2">
      <c r="A2960" s="1">
        <v>43484</v>
      </c>
      <c r="B2960">
        <v>4.50251460226219</v>
      </c>
      <c r="C2960" t="s">
        <v>3</v>
      </c>
      <c r="E2960" s="14">
        <v>44963</v>
      </c>
      <c r="F2960" s="15">
        <v>5.3547032539557398</v>
      </c>
      <c r="G2960" s="16" t="s">
        <v>3</v>
      </c>
      <c r="I2960" s="14">
        <v>44963</v>
      </c>
      <c r="J2960" s="15">
        <v>5.6879332117998</v>
      </c>
      <c r="K2960" s="16" t="s">
        <v>4</v>
      </c>
    </row>
    <row r="2961" spans="1:11" x14ac:dyDescent="0.2">
      <c r="A2961" s="1">
        <v>43484</v>
      </c>
      <c r="B2961">
        <v>5.4335673959715898</v>
      </c>
      <c r="C2961" t="s">
        <v>4</v>
      </c>
      <c r="E2961" s="17">
        <v>44964</v>
      </c>
      <c r="F2961" s="18">
        <v>5.3658158397768201</v>
      </c>
      <c r="G2961" s="19" t="s">
        <v>3</v>
      </c>
      <c r="I2961" s="17">
        <v>44964</v>
      </c>
      <c r="J2961" s="18">
        <v>5.6879332117998</v>
      </c>
      <c r="K2961" s="19" t="s">
        <v>4</v>
      </c>
    </row>
    <row r="2962" spans="1:11" x14ac:dyDescent="0.2">
      <c r="A2962" s="1">
        <v>43485</v>
      </c>
      <c r="B2962">
        <v>4.50251460226219</v>
      </c>
      <c r="C2962" t="s">
        <v>3</v>
      </c>
      <c r="E2962" s="14">
        <v>44965</v>
      </c>
      <c r="F2962" s="15">
        <v>5.3658158397768201</v>
      </c>
      <c r="G2962" s="16" t="s">
        <v>3</v>
      </c>
      <c r="I2962" s="14">
        <v>44965</v>
      </c>
      <c r="J2962" s="15">
        <v>5.6879332117998</v>
      </c>
      <c r="K2962" s="16" t="s">
        <v>4</v>
      </c>
    </row>
    <row r="2963" spans="1:11" x14ac:dyDescent="0.2">
      <c r="A2963" s="1">
        <v>43485</v>
      </c>
      <c r="B2963">
        <v>5.4335673959715898</v>
      </c>
      <c r="C2963" t="s">
        <v>4</v>
      </c>
      <c r="E2963" s="17">
        <v>44966</v>
      </c>
      <c r="F2963" s="18">
        <v>5.3658158397768201</v>
      </c>
      <c r="G2963" s="19" t="s">
        <v>3</v>
      </c>
      <c r="I2963" s="17">
        <v>44966</v>
      </c>
      <c r="J2963" s="18">
        <v>5.6879332117998</v>
      </c>
      <c r="K2963" s="19" t="s">
        <v>4</v>
      </c>
    </row>
    <row r="2964" spans="1:11" x14ac:dyDescent="0.2">
      <c r="A2964" s="1">
        <v>43486</v>
      </c>
      <c r="B2964">
        <v>4.50251460226219</v>
      </c>
      <c r="C2964" t="s">
        <v>3</v>
      </c>
      <c r="E2964" s="14">
        <v>44967</v>
      </c>
      <c r="F2964" s="15">
        <v>5.3658158397768201</v>
      </c>
      <c r="G2964" s="16" t="s">
        <v>3</v>
      </c>
      <c r="I2964" s="14">
        <v>44967</v>
      </c>
      <c r="J2964" s="15">
        <v>5.6870444559745597</v>
      </c>
      <c r="K2964" s="16" t="s">
        <v>4</v>
      </c>
    </row>
    <row r="2965" spans="1:11" x14ac:dyDescent="0.2">
      <c r="A2965" s="1">
        <v>43486</v>
      </c>
      <c r="B2965">
        <v>5.4335673959715898</v>
      </c>
      <c r="C2965" t="s">
        <v>4</v>
      </c>
      <c r="E2965" s="17">
        <v>44968</v>
      </c>
      <c r="F2965" s="18">
        <v>5.3658158397768201</v>
      </c>
      <c r="G2965" s="19" t="s">
        <v>3</v>
      </c>
      <c r="I2965" s="17">
        <v>44968</v>
      </c>
      <c r="J2965" s="18">
        <v>5.6879332117998</v>
      </c>
      <c r="K2965" s="19" t="s">
        <v>4</v>
      </c>
    </row>
    <row r="2966" spans="1:11" x14ac:dyDescent="0.2">
      <c r="A2966" s="1">
        <v>43487</v>
      </c>
      <c r="B2966">
        <v>4.50251460226219</v>
      </c>
      <c r="C2966" t="s">
        <v>3</v>
      </c>
      <c r="E2966" s="14">
        <v>44969</v>
      </c>
      <c r="F2966" s="15">
        <v>5.3658158397768201</v>
      </c>
      <c r="G2966" s="16" t="s">
        <v>3</v>
      </c>
      <c r="I2966" s="14">
        <v>44969</v>
      </c>
      <c r="J2966" s="15">
        <v>5.6879332117998</v>
      </c>
      <c r="K2966" s="16" t="s">
        <v>4</v>
      </c>
    </row>
    <row r="2967" spans="1:11" x14ac:dyDescent="0.2">
      <c r="A2967" s="1">
        <v>43487</v>
      </c>
      <c r="B2967">
        <v>5.4335673959715898</v>
      </c>
      <c r="C2967" t="s">
        <v>4</v>
      </c>
      <c r="E2967" s="17">
        <v>44970</v>
      </c>
      <c r="F2967" s="18">
        <v>5.3658158397768201</v>
      </c>
      <c r="G2967" s="19" t="s">
        <v>3</v>
      </c>
      <c r="I2967" s="17">
        <v>44970</v>
      </c>
      <c r="J2967" s="18">
        <v>5.6879332117998</v>
      </c>
      <c r="K2967" s="19" t="s">
        <v>4</v>
      </c>
    </row>
    <row r="2968" spans="1:11" x14ac:dyDescent="0.2">
      <c r="A2968" s="1">
        <v>43488</v>
      </c>
      <c r="B2968">
        <v>4.50251460226219</v>
      </c>
      <c r="C2968" t="s">
        <v>3</v>
      </c>
      <c r="E2968" s="14">
        <v>44971</v>
      </c>
      <c r="F2968" s="15">
        <v>5.3658158397768201</v>
      </c>
      <c r="G2968" s="16" t="s">
        <v>3</v>
      </c>
      <c r="I2968" s="14">
        <v>44971</v>
      </c>
      <c r="J2968" s="15">
        <v>5.6879332117998</v>
      </c>
      <c r="K2968" s="16" t="s">
        <v>4</v>
      </c>
    </row>
    <row r="2969" spans="1:11" x14ac:dyDescent="0.2">
      <c r="A2969" s="1">
        <v>43488</v>
      </c>
      <c r="B2969">
        <v>5.4335673959715898</v>
      </c>
      <c r="C2969" t="s">
        <v>4</v>
      </c>
      <c r="E2969" s="17">
        <v>44972</v>
      </c>
      <c r="F2969" s="18">
        <v>5.3658158397768201</v>
      </c>
      <c r="G2969" s="19" t="s">
        <v>3</v>
      </c>
      <c r="I2969" s="17">
        <v>44972</v>
      </c>
      <c r="J2969" s="18">
        <v>5.6879332117998</v>
      </c>
      <c r="K2969" s="19" t="s">
        <v>4</v>
      </c>
    </row>
    <row r="2970" spans="1:11" x14ac:dyDescent="0.2">
      <c r="A2970" s="1">
        <v>43489</v>
      </c>
      <c r="B2970">
        <v>4.50251460226219</v>
      </c>
      <c r="C2970" t="s">
        <v>3</v>
      </c>
      <c r="E2970" s="14">
        <v>44973</v>
      </c>
      <c r="F2970" s="15">
        <v>5.3658158397768201</v>
      </c>
      <c r="G2970" s="16" t="s">
        <v>3</v>
      </c>
      <c r="I2970" s="14">
        <v>44973</v>
      </c>
      <c r="J2970" s="15">
        <v>5.6879332117998</v>
      </c>
      <c r="K2970" s="16" t="s">
        <v>4</v>
      </c>
    </row>
    <row r="2971" spans="1:11" x14ac:dyDescent="0.2">
      <c r="A2971" s="1">
        <v>43489</v>
      </c>
      <c r="B2971">
        <v>5.4335673959715898</v>
      </c>
      <c r="C2971" t="s">
        <v>4</v>
      </c>
      <c r="E2971" s="17">
        <v>44974</v>
      </c>
      <c r="F2971" s="18">
        <v>5.3658158397768201</v>
      </c>
      <c r="G2971" s="19" t="s">
        <v>3</v>
      </c>
      <c r="I2971" s="17">
        <v>44974</v>
      </c>
      <c r="J2971" s="18">
        <v>5.6879332117998</v>
      </c>
      <c r="K2971" s="19" t="s">
        <v>4</v>
      </c>
    </row>
    <row r="2972" spans="1:11" x14ac:dyDescent="0.2">
      <c r="A2972" s="1">
        <v>43490</v>
      </c>
      <c r="B2972">
        <v>4.50251460226219</v>
      </c>
      <c r="C2972" t="s">
        <v>3</v>
      </c>
      <c r="E2972" s="14">
        <v>44975</v>
      </c>
      <c r="F2972" s="15">
        <v>5.3547032539557398</v>
      </c>
      <c r="G2972" s="16" t="s">
        <v>3</v>
      </c>
      <c r="I2972" s="14">
        <v>44975</v>
      </c>
      <c r="J2972" s="15">
        <v>5.6879332117998</v>
      </c>
      <c r="K2972" s="16" t="s">
        <v>4</v>
      </c>
    </row>
    <row r="2973" spans="1:11" x14ac:dyDescent="0.2">
      <c r="A2973" s="1">
        <v>43490</v>
      </c>
      <c r="B2973">
        <v>5.4335673959715898</v>
      </c>
      <c r="C2973" t="s">
        <v>4</v>
      </c>
      <c r="E2973" s="17">
        <v>44976</v>
      </c>
      <c r="F2973" s="18">
        <v>5.3547032539557398</v>
      </c>
      <c r="G2973" s="19" t="s">
        <v>3</v>
      </c>
      <c r="I2973" s="17">
        <v>44976</v>
      </c>
      <c r="J2973" s="18">
        <v>5.6879332117998</v>
      </c>
      <c r="K2973" s="19" t="s">
        <v>4</v>
      </c>
    </row>
    <row r="2974" spans="1:11" x14ac:dyDescent="0.2">
      <c r="A2974" s="1">
        <v>43491</v>
      </c>
      <c r="B2974">
        <v>4.50251460226219</v>
      </c>
      <c r="C2974" t="s">
        <v>3</v>
      </c>
      <c r="E2974" s="14">
        <v>44977</v>
      </c>
      <c r="F2974" s="15">
        <v>5.3547032539557398</v>
      </c>
      <c r="G2974" s="16" t="s">
        <v>3</v>
      </c>
      <c r="I2974" s="14">
        <v>44977</v>
      </c>
      <c r="J2974" s="15">
        <v>5.6879332117998</v>
      </c>
      <c r="K2974" s="16" t="s">
        <v>4</v>
      </c>
    </row>
    <row r="2975" spans="1:11" x14ac:dyDescent="0.2">
      <c r="A2975" s="1">
        <v>43491</v>
      </c>
      <c r="B2975">
        <v>5.4335673959715898</v>
      </c>
      <c r="C2975" t="s">
        <v>4</v>
      </c>
      <c r="E2975" s="17">
        <v>44978</v>
      </c>
      <c r="F2975" s="18">
        <v>5.3547032539557398</v>
      </c>
      <c r="G2975" s="19" t="s">
        <v>3</v>
      </c>
      <c r="I2975" s="17">
        <v>44978</v>
      </c>
      <c r="J2975" s="18">
        <v>5.6879332117998</v>
      </c>
      <c r="K2975" s="19" t="s">
        <v>4</v>
      </c>
    </row>
    <row r="2976" spans="1:11" x14ac:dyDescent="0.2">
      <c r="A2976" s="1">
        <v>43492</v>
      </c>
      <c r="B2976">
        <v>4.50251460226219</v>
      </c>
      <c r="C2976" t="s">
        <v>3</v>
      </c>
      <c r="E2976" s="14">
        <v>44979</v>
      </c>
      <c r="F2976" s="15">
        <v>5.3547032539557398</v>
      </c>
      <c r="G2976" s="16" t="s">
        <v>3</v>
      </c>
      <c r="I2976" s="14">
        <v>44979</v>
      </c>
      <c r="J2976" s="15">
        <v>5.6879332117998</v>
      </c>
      <c r="K2976" s="16" t="s">
        <v>4</v>
      </c>
    </row>
    <row r="2977" spans="1:11" x14ac:dyDescent="0.2">
      <c r="A2977" s="1">
        <v>43492</v>
      </c>
      <c r="B2977">
        <v>5.4335673959715898</v>
      </c>
      <c r="C2977" t="s">
        <v>4</v>
      </c>
      <c r="E2977" s="17">
        <v>44980</v>
      </c>
      <c r="F2977" s="18">
        <v>5.3547032539557398</v>
      </c>
      <c r="G2977" s="19" t="s">
        <v>3</v>
      </c>
      <c r="I2977" s="17">
        <v>44980</v>
      </c>
      <c r="J2977" s="18">
        <v>5.6879332117998</v>
      </c>
      <c r="K2977" s="19" t="s">
        <v>4</v>
      </c>
    </row>
    <row r="2978" spans="1:11" x14ac:dyDescent="0.2">
      <c r="A2978" s="1">
        <v>43493</v>
      </c>
      <c r="B2978">
        <v>4.50251460226219</v>
      </c>
      <c r="C2978" t="s">
        <v>3</v>
      </c>
      <c r="E2978" s="14">
        <v>44981</v>
      </c>
      <c r="F2978" s="15">
        <v>5.3547032539557398</v>
      </c>
      <c r="G2978" s="16" t="s">
        <v>3</v>
      </c>
      <c r="I2978" s="14">
        <v>44981</v>
      </c>
      <c r="J2978" s="15">
        <v>5.6879332117998</v>
      </c>
      <c r="K2978" s="16" t="s">
        <v>4</v>
      </c>
    </row>
    <row r="2979" spans="1:11" x14ac:dyDescent="0.2">
      <c r="A2979" s="1">
        <v>43493</v>
      </c>
      <c r="B2979">
        <v>5.4335673959715898</v>
      </c>
      <c r="C2979" t="s">
        <v>4</v>
      </c>
      <c r="E2979" s="17">
        <v>44982</v>
      </c>
      <c r="F2979" s="18">
        <v>5.3547032539557398</v>
      </c>
      <c r="G2979" s="19" t="s">
        <v>3</v>
      </c>
      <c r="I2979" s="17">
        <v>44982</v>
      </c>
      <c r="J2979" s="18">
        <v>5.6879332117998</v>
      </c>
      <c r="K2979" s="19" t="s">
        <v>4</v>
      </c>
    </row>
    <row r="2980" spans="1:11" x14ac:dyDescent="0.2">
      <c r="A2980" s="1">
        <v>43494</v>
      </c>
      <c r="B2980">
        <v>4.50251460226219</v>
      </c>
      <c r="C2980" t="s">
        <v>3</v>
      </c>
      <c r="E2980" s="14">
        <v>44983</v>
      </c>
      <c r="F2980" s="15">
        <v>5.3547032539557398</v>
      </c>
      <c r="G2980" s="16" t="s">
        <v>3</v>
      </c>
      <c r="I2980" s="14">
        <v>44983</v>
      </c>
      <c r="J2980" s="15">
        <v>5.6879332117998</v>
      </c>
      <c r="K2980" s="16" t="s">
        <v>4</v>
      </c>
    </row>
    <row r="2981" spans="1:11" x14ac:dyDescent="0.2">
      <c r="A2981" s="1">
        <v>43494</v>
      </c>
      <c r="B2981">
        <v>5.4335673959715898</v>
      </c>
      <c r="C2981" t="s">
        <v>4</v>
      </c>
      <c r="E2981" s="17">
        <v>44984</v>
      </c>
      <c r="F2981" s="18">
        <v>5.3547032539557398</v>
      </c>
      <c r="G2981" s="19" t="s">
        <v>3</v>
      </c>
      <c r="I2981" s="17">
        <v>44984</v>
      </c>
      <c r="J2981" s="18">
        <v>5.6879332117998</v>
      </c>
      <c r="K2981" s="19" t="s">
        <v>4</v>
      </c>
    </row>
    <row r="2982" spans="1:11" x14ac:dyDescent="0.2">
      <c r="A2982" s="1">
        <v>43495</v>
      </c>
      <c r="B2982">
        <v>4.50251460226219</v>
      </c>
      <c r="C2982" t="s">
        <v>3</v>
      </c>
      <c r="E2982" s="14">
        <v>44985</v>
      </c>
      <c r="F2982" s="15">
        <v>5.3547032539557398</v>
      </c>
      <c r="G2982" s="16" t="s">
        <v>3</v>
      </c>
      <c r="I2982" s="14">
        <v>44985</v>
      </c>
      <c r="J2982" s="15">
        <v>5.6879332117998</v>
      </c>
      <c r="K2982" s="16" t="s">
        <v>4</v>
      </c>
    </row>
    <row r="2983" spans="1:11" x14ac:dyDescent="0.2">
      <c r="A2983" s="1">
        <v>43495</v>
      </c>
      <c r="B2983">
        <v>5.4335673959715898</v>
      </c>
      <c r="C2983" t="s">
        <v>4</v>
      </c>
      <c r="E2983" s="17">
        <v>44986</v>
      </c>
      <c r="F2983" s="18">
        <v>5.7852620943491502</v>
      </c>
      <c r="G2983" s="19" t="s">
        <v>3</v>
      </c>
      <c r="I2983" s="17">
        <v>44986</v>
      </c>
      <c r="J2983" s="18">
        <v>5.6879332117998</v>
      </c>
      <c r="K2983" s="19" t="s">
        <v>4</v>
      </c>
    </row>
    <row r="2984" spans="1:11" x14ac:dyDescent="0.2">
      <c r="A2984" s="1">
        <v>43496</v>
      </c>
      <c r="B2984">
        <v>4.50251460226219</v>
      </c>
      <c r="C2984" t="s">
        <v>3</v>
      </c>
      <c r="E2984" s="14">
        <v>44987</v>
      </c>
      <c r="F2984" s="15">
        <v>5.7852620943491502</v>
      </c>
      <c r="G2984" s="16" t="s">
        <v>3</v>
      </c>
      <c r="I2984" s="14">
        <v>44987</v>
      </c>
      <c r="J2984" s="15">
        <v>5.6879332117998</v>
      </c>
      <c r="K2984" s="16" t="s">
        <v>4</v>
      </c>
    </row>
    <row r="2985" spans="1:11" x14ac:dyDescent="0.2">
      <c r="A2985" s="1">
        <v>43496</v>
      </c>
      <c r="B2985">
        <v>5.4335673959715898</v>
      </c>
      <c r="C2985" t="s">
        <v>4</v>
      </c>
      <c r="E2985" s="17">
        <v>44988</v>
      </c>
      <c r="F2985" s="18">
        <v>5.7852620943491502</v>
      </c>
      <c r="G2985" s="19" t="s">
        <v>3</v>
      </c>
      <c r="I2985" s="17">
        <v>44988</v>
      </c>
      <c r="J2985" s="18">
        <v>5.6879332117998</v>
      </c>
      <c r="K2985" s="19" t="s">
        <v>4</v>
      </c>
    </row>
    <row r="2986" spans="1:11" x14ac:dyDescent="0.2">
      <c r="A2986" s="1">
        <v>43497</v>
      </c>
      <c r="B2986">
        <v>4.50251460226219</v>
      </c>
      <c r="C2986" t="s">
        <v>3</v>
      </c>
      <c r="E2986" s="14">
        <v>44989</v>
      </c>
      <c r="F2986" s="15">
        <v>5.7852620943491502</v>
      </c>
      <c r="G2986" s="16" t="s">
        <v>3</v>
      </c>
      <c r="I2986" s="14">
        <v>44989</v>
      </c>
      <c r="J2986" s="15">
        <v>5.6879332117998</v>
      </c>
      <c r="K2986" s="16" t="s">
        <v>4</v>
      </c>
    </row>
    <row r="2987" spans="1:11" x14ac:dyDescent="0.2">
      <c r="A2987" s="1">
        <v>43497</v>
      </c>
      <c r="B2987">
        <v>5.4158515564780902</v>
      </c>
      <c r="C2987" t="s">
        <v>4</v>
      </c>
      <c r="E2987" s="17">
        <v>44990</v>
      </c>
      <c r="F2987" s="18">
        <v>5.7852620943491502</v>
      </c>
      <c r="G2987" s="19" t="s">
        <v>3</v>
      </c>
      <c r="I2987" s="17">
        <v>44990</v>
      </c>
      <c r="J2987" s="18">
        <v>5.6879332117998</v>
      </c>
      <c r="K2987" s="19" t="s">
        <v>4</v>
      </c>
    </row>
    <row r="2988" spans="1:11" x14ac:dyDescent="0.2">
      <c r="A2988" s="1">
        <v>43498</v>
      </c>
      <c r="B2988">
        <v>4.50251460226219</v>
      </c>
      <c r="C2988" t="s">
        <v>3</v>
      </c>
      <c r="E2988" s="14">
        <v>44991</v>
      </c>
      <c r="F2988" s="15">
        <v>5.7852620943491502</v>
      </c>
      <c r="G2988" s="16" t="s">
        <v>3</v>
      </c>
      <c r="I2988" s="14">
        <v>44991</v>
      </c>
      <c r="J2988" s="15">
        <v>5.6879332117998</v>
      </c>
      <c r="K2988" s="16" t="s">
        <v>4</v>
      </c>
    </row>
    <row r="2989" spans="1:11" x14ac:dyDescent="0.2">
      <c r="A2989" s="1">
        <v>43498</v>
      </c>
      <c r="B2989">
        <v>5.4158515564780902</v>
      </c>
      <c r="C2989" t="s">
        <v>4</v>
      </c>
      <c r="E2989" s="17">
        <v>44992</v>
      </c>
      <c r="F2989" s="18">
        <v>5.7852620943491502</v>
      </c>
      <c r="G2989" s="19" t="s">
        <v>3</v>
      </c>
      <c r="I2989" s="17">
        <v>44992</v>
      </c>
      <c r="J2989" s="18">
        <v>5.6879332117998</v>
      </c>
      <c r="K2989" s="19" t="s">
        <v>4</v>
      </c>
    </row>
    <row r="2990" spans="1:11" x14ac:dyDescent="0.2">
      <c r="A2990" s="1">
        <v>43499</v>
      </c>
      <c r="B2990">
        <v>4.50251460226219</v>
      </c>
      <c r="C2990" t="s">
        <v>3</v>
      </c>
      <c r="E2990" s="14">
        <v>44993</v>
      </c>
      <c r="F2990" s="15">
        <v>5.7852620943491502</v>
      </c>
      <c r="G2990" s="16" t="s">
        <v>3</v>
      </c>
      <c r="I2990" s="14">
        <v>44993</v>
      </c>
      <c r="J2990" s="15">
        <v>5.6879332117998</v>
      </c>
      <c r="K2990" s="16" t="s">
        <v>4</v>
      </c>
    </row>
    <row r="2991" spans="1:11" x14ac:dyDescent="0.2">
      <c r="A2991" s="1">
        <v>43499</v>
      </c>
      <c r="B2991">
        <v>5.4158515564780902</v>
      </c>
      <c r="C2991" t="s">
        <v>4</v>
      </c>
      <c r="E2991" s="17">
        <v>44994</v>
      </c>
      <c r="F2991" s="18">
        <v>5.7852620943491502</v>
      </c>
      <c r="G2991" s="19" t="s">
        <v>3</v>
      </c>
      <c r="I2991" s="17">
        <v>44994</v>
      </c>
      <c r="J2991" s="18">
        <v>5.6879332117998</v>
      </c>
      <c r="K2991" s="19" t="s">
        <v>4</v>
      </c>
    </row>
    <row r="2992" spans="1:11" x14ac:dyDescent="0.2">
      <c r="A2992" s="1">
        <v>43500</v>
      </c>
      <c r="B2992">
        <v>4.50251460226219</v>
      </c>
      <c r="C2992" t="s">
        <v>3</v>
      </c>
      <c r="E2992" s="14">
        <v>44995</v>
      </c>
      <c r="F2992" s="15">
        <v>5.7852620943491502</v>
      </c>
      <c r="G2992" s="16" t="s">
        <v>3</v>
      </c>
      <c r="I2992" s="14">
        <v>44995</v>
      </c>
      <c r="J2992" s="15">
        <v>5.6879332117998</v>
      </c>
      <c r="K2992" s="16" t="s">
        <v>4</v>
      </c>
    </row>
    <row r="2993" spans="1:11" x14ac:dyDescent="0.2">
      <c r="A2993" s="1">
        <v>43500</v>
      </c>
      <c r="B2993">
        <v>5.4158515564780902</v>
      </c>
      <c r="C2993" t="s">
        <v>4</v>
      </c>
      <c r="E2993" s="17">
        <v>44996</v>
      </c>
      <c r="F2993" s="18">
        <v>5.7852620943491502</v>
      </c>
      <c r="G2993" s="19" t="s">
        <v>3</v>
      </c>
      <c r="I2993" s="17">
        <v>44996</v>
      </c>
      <c r="J2993" s="18">
        <v>5.6879332117998</v>
      </c>
      <c r="K2993" s="19" t="s">
        <v>4</v>
      </c>
    </row>
    <row r="2994" spans="1:11" x14ac:dyDescent="0.2">
      <c r="A2994" s="1">
        <v>43501</v>
      </c>
      <c r="B2994">
        <v>4.50251460226219</v>
      </c>
      <c r="C2994" t="s">
        <v>3</v>
      </c>
      <c r="E2994" s="14">
        <v>44997</v>
      </c>
      <c r="F2994" s="15">
        <v>5.7852620943491502</v>
      </c>
      <c r="G2994" s="16" t="s">
        <v>3</v>
      </c>
      <c r="I2994" s="14">
        <v>44997</v>
      </c>
      <c r="J2994" s="15">
        <v>5.6879332117998</v>
      </c>
      <c r="K2994" s="16" t="s">
        <v>4</v>
      </c>
    </row>
    <row r="2995" spans="1:11" x14ac:dyDescent="0.2">
      <c r="A2995" s="1">
        <v>43501</v>
      </c>
      <c r="B2995">
        <v>5.4158515564780902</v>
      </c>
      <c r="C2995" t="s">
        <v>4</v>
      </c>
      <c r="E2995" s="17">
        <v>44998</v>
      </c>
      <c r="F2995" s="18">
        <v>5.7852620943491502</v>
      </c>
      <c r="G2995" s="19" t="s">
        <v>3</v>
      </c>
      <c r="I2995" s="17">
        <v>44998</v>
      </c>
      <c r="J2995" s="18">
        <v>5.6879332117998</v>
      </c>
      <c r="K2995" s="19" t="s">
        <v>4</v>
      </c>
    </row>
    <row r="2996" spans="1:11" x14ac:dyDescent="0.2">
      <c r="A2996" s="1">
        <v>43502</v>
      </c>
      <c r="B2996">
        <v>4.50251460226219</v>
      </c>
      <c r="C2996" t="s">
        <v>3</v>
      </c>
      <c r="E2996" s="14">
        <v>44999</v>
      </c>
      <c r="F2996" s="15">
        <v>5.7852620943491502</v>
      </c>
      <c r="G2996" s="16" t="s">
        <v>3</v>
      </c>
      <c r="I2996" s="14">
        <v>44999</v>
      </c>
      <c r="J2996" s="15">
        <v>5.6858577131325596</v>
      </c>
      <c r="K2996" s="16" t="s">
        <v>4</v>
      </c>
    </row>
    <row r="2997" spans="1:11" x14ac:dyDescent="0.2">
      <c r="A2997" s="1">
        <v>43502</v>
      </c>
      <c r="B2997">
        <v>5.4158515564780902</v>
      </c>
      <c r="C2997" t="s">
        <v>4</v>
      </c>
      <c r="E2997" s="17">
        <v>45000</v>
      </c>
      <c r="F2997" s="18">
        <v>5.7852620943491502</v>
      </c>
      <c r="G2997" s="19" t="s">
        <v>3</v>
      </c>
      <c r="I2997" s="17">
        <v>45000</v>
      </c>
      <c r="J2997" s="18">
        <v>5.6879332117998</v>
      </c>
      <c r="K2997" s="19" t="s">
        <v>4</v>
      </c>
    </row>
    <row r="2998" spans="1:11" x14ac:dyDescent="0.2">
      <c r="A2998" s="1">
        <v>43503</v>
      </c>
      <c r="B2998">
        <v>4.50251460226219</v>
      </c>
      <c r="C2998" t="s">
        <v>3</v>
      </c>
      <c r="E2998" s="14">
        <v>45001</v>
      </c>
      <c r="F2998" s="15">
        <v>5.7852620943491502</v>
      </c>
      <c r="G2998" s="16" t="s">
        <v>3</v>
      </c>
      <c r="I2998" s="14">
        <v>45001</v>
      </c>
      <c r="J2998" s="15">
        <v>5.6879332117998</v>
      </c>
      <c r="K2998" s="16" t="s">
        <v>4</v>
      </c>
    </row>
    <row r="2999" spans="1:11" x14ac:dyDescent="0.2">
      <c r="A2999" s="1">
        <v>43503</v>
      </c>
      <c r="B2999">
        <v>5.4158515564780902</v>
      </c>
      <c r="C2999" t="s">
        <v>4</v>
      </c>
      <c r="E2999" s="17">
        <v>45002</v>
      </c>
      <c r="F2999" s="18">
        <v>5.7852620943491502</v>
      </c>
      <c r="G2999" s="19" t="s">
        <v>3</v>
      </c>
      <c r="I2999" s="17">
        <v>45002</v>
      </c>
      <c r="J2999" s="18">
        <v>5.6879332117998</v>
      </c>
      <c r="K2999" s="19" t="s">
        <v>4</v>
      </c>
    </row>
    <row r="3000" spans="1:11" x14ac:dyDescent="0.2">
      <c r="A3000" s="1">
        <v>43504</v>
      </c>
      <c r="B3000">
        <v>4.50251460226219</v>
      </c>
      <c r="C3000" t="s">
        <v>3</v>
      </c>
      <c r="E3000" s="14">
        <v>45003</v>
      </c>
      <c r="F3000" s="15">
        <v>5.7852620943491502</v>
      </c>
      <c r="G3000" s="16" t="s">
        <v>3</v>
      </c>
      <c r="I3000" s="14">
        <v>45003</v>
      </c>
      <c r="J3000" s="15">
        <v>5.6879332117998</v>
      </c>
      <c r="K3000" s="16" t="s">
        <v>4</v>
      </c>
    </row>
    <row r="3001" spans="1:11" x14ac:dyDescent="0.2">
      <c r="A3001" s="1">
        <v>43504</v>
      </c>
      <c r="B3001">
        <v>5.4158515564780902</v>
      </c>
      <c r="C3001" t="s">
        <v>4</v>
      </c>
      <c r="E3001" s="17">
        <v>45004</v>
      </c>
      <c r="F3001" s="18">
        <v>5.7852620943491502</v>
      </c>
      <c r="G3001" s="19" t="s">
        <v>3</v>
      </c>
      <c r="I3001" s="17">
        <v>45004</v>
      </c>
      <c r="J3001" s="18">
        <v>5.6879332117998</v>
      </c>
      <c r="K3001" s="19" t="s">
        <v>4</v>
      </c>
    </row>
    <row r="3002" spans="1:11" x14ac:dyDescent="0.2">
      <c r="A3002" s="1">
        <v>43505</v>
      </c>
      <c r="B3002">
        <v>4.50251460226219</v>
      </c>
      <c r="C3002" t="s">
        <v>3</v>
      </c>
      <c r="E3002" s="14">
        <v>45005</v>
      </c>
      <c r="F3002" s="15">
        <v>5.7852620943491502</v>
      </c>
      <c r="G3002" s="16" t="s">
        <v>3</v>
      </c>
      <c r="I3002" s="14">
        <v>45005</v>
      </c>
      <c r="J3002" s="15">
        <v>5.6879332117998</v>
      </c>
      <c r="K3002" s="16" t="s">
        <v>4</v>
      </c>
    </row>
    <row r="3003" spans="1:11" x14ac:dyDescent="0.2">
      <c r="A3003" s="1">
        <v>43505</v>
      </c>
      <c r="B3003">
        <v>5.4158515564780902</v>
      </c>
      <c r="C3003" t="s">
        <v>4</v>
      </c>
      <c r="E3003" s="17">
        <v>45006</v>
      </c>
      <c r="F3003" s="18">
        <v>5.7852620943491502</v>
      </c>
      <c r="G3003" s="19" t="s">
        <v>3</v>
      </c>
      <c r="I3003" s="17">
        <v>45006</v>
      </c>
      <c r="J3003" s="18">
        <v>5.6879332117998</v>
      </c>
      <c r="K3003" s="19" t="s">
        <v>4</v>
      </c>
    </row>
    <row r="3004" spans="1:11" x14ac:dyDescent="0.2">
      <c r="A3004" s="1">
        <v>43506</v>
      </c>
      <c r="B3004">
        <v>4.50251460226219</v>
      </c>
      <c r="C3004" t="s">
        <v>3</v>
      </c>
      <c r="E3004" s="14">
        <v>45007</v>
      </c>
      <c r="F3004" s="15">
        <v>5.7852620943491502</v>
      </c>
      <c r="G3004" s="16" t="s">
        <v>3</v>
      </c>
      <c r="I3004" s="14">
        <v>45007</v>
      </c>
      <c r="J3004" s="15">
        <v>5.6879332117998</v>
      </c>
      <c r="K3004" s="16" t="s">
        <v>4</v>
      </c>
    </row>
    <row r="3005" spans="1:11" x14ac:dyDescent="0.2">
      <c r="A3005" s="1">
        <v>43506</v>
      </c>
      <c r="B3005">
        <v>5.4158515564780902</v>
      </c>
      <c r="C3005" t="s">
        <v>4</v>
      </c>
      <c r="E3005" s="17">
        <v>45008</v>
      </c>
      <c r="F3005" s="18">
        <v>5.7852620943491502</v>
      </c>
      <c r="G3005" s="19" t="s">
        <v>3</v>
      </c>
      <c r="I3005" s="17">
        <v>45008</v>
      </c>
      <c r="J3005" s="18">
        <v>5.6879332117998</v>
      </c>
      <c r="K3005" s="19" t="s">
        <v>4</v>
      </c>
    </row>
    <row r="3006" spans="1:11" x14ac:dyDescent="0.2">
      <c r="A3006" s="1">
        <v>43507</v>
      </c>
      <c r="B3006">
        <v>4.50251460226219</v>
      </c>
      <c r="C3006" t="s">
        <v>3</v>
      </c>
      <c r="E3006" s="14">
        <v>45009</v>
      </c>
      <c r="F3006" s="15">
        <v>5.7852620943491502</v>
      </c>
      <c r="G3006" s="16" t="s">
        <v>3</v>
      </c>
      <c r="I3006" s="14">
        <v>45009</v>
      </c>
      <c r="J3006" s="15">
        <v>5.6879332117998</v>
      </c>
      <c r="K3006" s="16" t="s">
        <v>4</v>
      </c>
    </row>
    <row r="3007" spans="1:11" x14ac:dyDescent="0.2">
      <c r="A3007" s="1">
        <v>43507</v>
      </c>
      <c r="B3007">
        <v>5.4158515564780902</v>
      </c>
      <c r="C3007" t="s">
        <v>4</v>
      </c>
      <c r="E3007" s="17">
        <v>45010</v>
      </c>
      <c r="F3007" s="18">
        <v>5.7852620943491502</v>
      </c>
      <c r="G3007" s="19" t="s">
        <v>3</v>
      </c>
      <c r="I3007" s="17">
        <v>45010</v>
      </c>
      <c r="J3007" s="18">
        <v>5.6879332117998</v>
      </c>
      <c r="K3007" s="19" t="s">
        <v>4</v>
      </c>
    </row>
    <row r="3008" spans="1:11" x14ac:dyDescent="0.2">
      <c r="A3008" s="1">
        <v>43508</v>
      </c>
      <c r="B3008">
        <v>4.50251460226219</v>
      </c>
      <c r="C3008" t="s">
        <v>3</v>
      </c>
      <c r="E3008" s="14">
        <v>45011</v>
      </c>
      <c r="F3008" s="15">
        <v>5.7852620943491502</v>
      </c>
      <c r="G3008" s="16" t="s">
        <v>3</v>
      </c>
      <c r="I3008" s="14">
        <v>45011</v>
      </c>
      <c r="J3008" s="15">
        <v>5.6879332117998</v>
      </c>
      <c r="K3008" s="16" t="s">
        <v>4</v>
      </c>
    </row>
    <row r="3009" spans="1:11" x14ac:dyDescent="0.2">
      <c r="A3009" s="1">
        <v>43508</v>
      </c>
      <c r="B3009">
        <v>5.4158515564780902</v>
      </c>
      <c r="C3009" t="s">
        <v>4</v>
      </c>
      <c r="E3009" s="17">
        <v>45012</v>
      </c>
      <c r="F3009" s="18">
        <v>5.7852620943491502</v>
      </c>
      <c r="G3009" s="19" t="s">
        <v>3</v>
      </c>
      <c r="I3009" s="17">
        <v>45012</v>
      </c>
      <c r="J3009" s="18">
        <v>5.6879332117998</v>
      </c>
      <c r="K3009" s="19" t="s">
        <v>4</v>
      </c>
    </row>
    <row r="3010" spans="1:11" x14ac:dyDescent="0.2">
      <c r="A3010" s="1">
        <v>43509</v>
      </c>
      <c r="B3010">
        <v>4.50251460226219</v>
      </c>
      <c r="C3010" t="s">
        <v>3</v>
      </c>
      <c r="E3010" s="14">
        <v>45013</v>
      </c>
      <c r="F3010" s="15">
        <v>5.7852620943491502</v>
      </c>
      <c r="G3010" s="16" t="s">
        <v>3</v>
      </c>
      <c r="I3010" s="14">
        <v>45013</v>
      </c>
      <c r="J3010" s="15">
        <v>5.6879332117998</v>
      </c>
      <c r="K3010" s="16" t="s">
        <v>4</v>
      </c>
    </row>
    <row r="3011" spans="1:11" x14ac:dyDescent="0.2">
      <c r="A3011" s="1">
        <v>43509</v>
      </c>
      <c r="B3011">
        <v>5.4158515564780902</v>
      </c>
      <c r="C3011" t="s">
        <v>4</v>
      </c>
      <c r="E3011" s="17">
        <v>45014</v>
      </c>
      <c r="F3011" s="18">
        <v>5.7852620943491502</v>
      </c>
      <c r="G3011" s="19" t="s">
        <v>3</v>
      </c>
      <c r="I3011" s="17">
        <v>45014</v>
      </c>
      <c r="J3011" s="18">
        <v>5.6879332117998</v>
      </c>
      <c r="K3011" s="19" t="s">
        <v>4</v>
      </c>
    </row>
    <row r="3012" spans="1:11" x14ac:dyDescent="0.2">
      <c r="A3012" s="1">
        <v>43510</v>
      </c>
      <c r="B3012">
        <v>4.50251460226219</v>
      </c>
      <c r="C3012" t="s">
        <v>3</v>
      </c>
      <c r="E3012" s="14">
        <v>45015</v>
      </c>
      <c r="F3012" s="15">
        <v>5.7852620943491502</v>
      </c>
      <c r="G3012" s="16" t="s">
        <v>3</v>
      </c>
      <c r="I3012" s="14">
        <v>45015</v>
      </c>
      <c r="J3012" s="15">
        <v>5.6879332117998</v>
      </c>
      <c r="K3012" s="16" t="s">
        <v>4</v>
      </c>
    </row>
    <row r="3013" spans="1:11" x14ac:dyDescent="0.2">
      <c r="A3013" s="1">
        <v>43510</v>
      </c>
      <c r="B3013">
        <v>5.4158515564780902</v>
      </c>
      <c r="C3013" t="s">
        <v>4</v>
      </c>
      <c r="E3013" s="17">
        <v>45016</v>
      </c>
      <c r="F3013" s="18">
        <v>5.7852620943491502</v>
      </c>
      <c r="G3013" s="19" t="s">
        <v>3</v>
      </c>
      <c r="I3013" s="17">
        <v>45016</v>
      </c>
      <c r="J3013" s="18">
        <v>5.6879332117998</v>
      </c>
      <c r="K3013" s="19" t="s">
        <v>4</v>
      </c>
    </row>
    <row r="3014" spans="1:11" x14ac:dyDescent="0.2">
      <c r="A3014" s="1">
        <v>43511</v>
      </c>
      <c r="B3014">
        <v>4.50251460226219</v>
      </c>
      <c r="C3014" t="s">
        <v>3</v>
      </c>
      <c r="E3014" s="14">
        <v>45017</v>
      </c>
      <c r="F3014" s="15">
        <v>5.7852620943491502</v>
      </c>
      <c r="G3014" s="16" t="s">
        <v>3</v>
      </c>
      <c r="I3014" s="14">
        <v>45017</v>
      </c>
      <c r="J3014" s="15">
        <v>5.6879332117998</v>
      </c>
      <c r="K3014" s="16" t="s">
        <v>4</v>
      </c>
    </row>
    <row r="3015" spans="1:11" x14ac:dyDescent="0.2">
      <c r="A3015" s="1">
        <v>43511</v>
      </c>
      <c r="B3015">
        <v>5.4158515564780902</v>
      </c>
      <c r="C3015" t="s">
        <v>4</v>
      </c>
      <c r="E3015" s="17">
        <v>45018</v>
      </c>
      <c r="F3015" s="18">
        <v>5.7852620943491502</v>
      </c>
      <c r="G3015" s="19" t="s">
        <v>3</v>
      </c>
      <c r="I3015" s="17">
        <v>45018</v>
      </c>
      <c r="J3015" s="18">
        <v>5.6879332117998</v>
      </c>
      <c r="K3015" s="19" t="s">
        <v>4</v>
      </c>
    </row>
    <row r="3016" spans="1:11" x14ac:dyDescent="0.2">
      <c r="A3016" s="1">
        <v>43512</v>
      </c>
      <c r="B3016">
        <v>4.50251460226219</v>
      </c>
      <c r="C3016" t="s">
        <v>3</v>
      </c>
      <c r="E3016" s="14">
        <v>45019</v>
      </c>
      <c r="F3016" s="15">
        <v>5.7852620943491502</v>
      </c>
      <c r="G3016" s="16" t="s">
        <v>3</v>
      </c>
      <c r="I3016" s="14">
        <v>45019</v>
      </c>
      <c r="J3016" s="15">
        <v>5.6879332117998</v>
      </c>
      <c r="K3016" s="16" t="s">
        <v>4</v>
      </c>
    </row>
    <row r="3017" spans="1:11" x14ac:dyDescent="0.2">
      <c r="A3017" s="1">
        <v>43512</v>
      </c>
      <c r="B3017">
        <v>5.4158515564780902</v>
      </c>
      <c r="C3017" t="s">
        <v>4</v>
      </c>
      <c r="E3017" s="17">
        <v>45020</v>
      </c>
      <c r="F3017" s="18">
        <v>5.7852620943491502</v>
      </c>
      <c r="G3017" s="19" t="s">
        <v>3</v>
      </c>
      <c r="I3017" s="17">
        <v>45020</v>
      </c>
      <c r="J3017" s="18">
        <v>5.6879332117998</v>
      </c>
      <c r="K3017" s="19" t="s">
        <v>4</v>
      </c>
    </row>
    <row r="3018" spans="1:11" x14ac:dyDescent="0.2">
      <c r="A3018" s="1">
        <v>43513</v>
      </c>
      <c r="B3018">
        <v>4.50251460226219</v>
      </c>
      <c r="C3018" t="s">
        <v>3</v>
      </c>
      <c r="E3018" s="14">
        <v>45021</v>
      </c>
      <c r="F3018" s="15">
        <v>5.7852620943491502</v>
      </c>
      <c r="G3018" s="16" t="s">
        <v>3</v>
      </c>
      <c r="I3018" s="14">
        <v>45021</v>
      </c>
      <c r="J3018" s="15">
        <v>5.6879332117998</v>
      </c>
      <c r="K3018" s="16" t="s">
        <v>4</v>
      </c>
    </row>
    <row r="3019" spans="1:11" x14ac:dyDescent="0.2">
      <c r="A3019" s="1">
        <v>43513</v>
      </c>
      <c r="B3019">
        <v>5.4158515564780902</v>
      </c>
      <c r="C3019" t="s">
        <v>4</v>
      </c>
      <c r="E3019" s="17">
        <v>45022</v>
      </c>
      <c r="F3019" s="18">
        <v>5.7852620943491502</v>
      </c>
      <c r="G3019" s="19" t="s">
        <v>3</v>
      </c>
      <c r="I3019" s="17">
        <v>45022</v>
      </c>
      <c r="J3019" s="18">
        <v>5.6879332117998</v>
      </c>
      <c r="K3019" s="19" t="s">
        <v>4</v>
      </c>
    </row>
    <row r="3020" spans="1:11" x14ac:dyDescent="0.2">
      <c r="A3020" s="1">
        <v>43514</v>
      </c>
      <c r="B3020">
        <v>4.50251460226219</v>
      </c>
      <c r="C3020" t="s">
        <v>3</v>
      </c>
      <c r="E3020" s="14">
        <v>45023</v>
      </c>
      <c r="F3020" s="15">
        <v>5.7852620943491502</v>
      </c>
      <c r="G3020" s="16" t="s">
        <v>3</v>
      </c>
      <c r="I3020" s="14">
        <v>45023</v>
      </c>
      <c r="J3020" s="15">
        <v>5.6879332117998</v>
      </c>
      <c r="K3020" s="16" t="s">
        <v>4</v>
      </c>
    </row>
    <row r="3021" spans="1:11" x14ac:dyDescent="0.2">
      <c r="A3021" s="1">
        <v>43514</v>
      </c>
      <c r="B3021">
        <v>5.4158515564780902</v>
      </c>
      <c r="C3021" t="s">
        <v>4</v>
      </c>
      <c r="E3021" s="17">
        <v>45024</v>
      </c>
      <c r="F3021" s="18">
        <v>5.7852620943491502</v>
      </c>
      <c r="G3021" s="19" t="s">
        <v>3</v>
      </c>
      <c r="I3021" s="17">
        <v>45024</v>
      </c>
      <c r="J3021" s="18">
        <v>5.6879332117998</v>
      </c>
      <c r="K3021" s="19" t="s">
        <v>4</v>
      </c>
    </row>
    <row r="3022" spans="1:11" x14ac:dyDescent="0.2">
      <c r="A3022" s="1">
        <v>43515</v>
      </c>
      <c r="B3022">
        <v>4.50251460226219</v>
      </c>
      <c r="C3022" t="s">
        <v>3</v>
      </c>
      <c r="E3022" s="14">
        <v>45025</v>
      </c>
      <c r="F3022" s="15">
        <v>5.7852620943491502</v>
      </c>
      <c r="G3022" s="16" t="s">
        <v>3</v>
      </c>
      <c r="I3022" s="14">
        <v>45025</v>
      </c>
      <c r="J3022" s="15">
        <v>5.6879332117998</v>
      </c>
      <c r="K3022" s="16" t="s">
        <v>4</v>
      </c>
    </row>
    <row r="3023" spans="1:11" x14ac:dyDescent="0.2">
      <c r="A3023" s="1">
        <v>43515</v>
      </c>
      <c r="B3023">
        <v>5.4158515564780902</v>
      </c>
      <c r="C3023" t="s">
        <v>4</v>
      </c>
      <c r="E3023" s="17">
        <v>45026</v>
      </c>
      <c r="F3023" s="18">
        <v>5.7852620943491502</v>
      </c>
      <c r="G3023" s="19" t="s">
        <v>3</v>
      </c>
      <c r="I3023" s="17">
        <v>45026</v>
      </c>
      <c r="J3023" s="18">
        <v>5.6879332117998</v>
      </c>
      <c r="K3023" s="19" t="s">
        <v>4</v>
      </c>
    </row>
    <row r="3024" spans="1:11" x14ac:dyDescent="0.2">
      <c r="A3024" s="1">
        <v>43516</v>
      </c>
      <c r="B3024">
        <v>4.50251460226219</v>
      </c>
      <c r="C3024" t="s">
        <v>3</v>
      </c>
      <c r="E3024" s="14">
        <v>45027</v>
      </c>
      <c r="F3024" s="15">
        <v>5.7852620943491502</v>
      </c>
      <c r="G3024" s="16" t="s">
        <v>3</v>
      </c>
      <c r="I3024" s="14">
        <v>45027</v>
      </c>
      <c r="J3024" s="15">
        <v>5.6879332117998</v>
      </c>
      <c r="K3024" s="16" t="s">
        <v>4</v>
      </c>
    </row>
    <row r="3025" spans="1:11" x14ac:dyDescent="0.2">
      <c r="A3025" s="1">
        <v>43516</v>
      </c>
      <c r="B3025">
        <v>5.4158515564780902</v>
      </c>
      <c r="C3025" t="s">
        <v>4</v>
      </c>
      <c r="E3025" s="17">
        <v>45028</v>
      </c>
      <c r="F3025" s="18">
        <v>5.7852620943491502</v>
      </c>
      <c r="G3025" s="19" t="s">
        <v>3</v>
      </c>
      <c r="I3025" s="17">
        <v>45028</v>
      </c>
      <c r="J3025" s="18">
        <v>5.6879332117998</v>
      </c>
      <c r="K3025" s="19" t="s">
        <v>4</v>
      </c>
    </row>
    <row r="3026" spans="1:11" x14ac:dyDescent="0.2">
      <c r="A3026" s="1">
        <v>43517</v>
      </c>
      <c r="B3026">
        <v>4.50251460226219</v>
      </c>
      <c r="C3026" t="s">
        <v>3</v>
      </c>
      <c r="E3026" s="14">
        <v>45029</v>
      </c>
      <c r="F3026" s="15">
        <v>5.7852620943491502</v>
      </c>
      <c r="G3026" s="16" t="s">
        <v>3</v>
      </c>
      <c r="I3026" s="14">
        <v>45029</v>
      </c>
      <c r="J3026" s="15">
        <v>5.6879332117998</v>
      </c>
      <c r="K3026" s="16" t="s">
        <v>4</v>
      </c>
    </row>
    <row r="3027" spans="1:11" x14ac:dyDescent="0.2">
      <c r="A3027" s="1">
        <v>43517</v>
      </c>
      <c r="B3027">
        <v>5.4158515564780902</v>
      </c>
      <c r="C3027" t="s">
        <v>4</v>
      </c>
      <c r="E3027" s="17">
        <v>45030</v>
      </c>
      <c r="F3027" s="18">
        <v>5.7852620943491502</v>
      </c>
      <c r="G3027" s="19" t="s">
        <v>3</v>
      </c>
      <c r="I3027" s="17">
        <v>45030</v>
      </c>
      <c r="J3027" s="18">
        <v>5.6879332117998</v>
      </c>
      <c r="K3027" s="19" t="s">
        <v>4</v>
      </c>
    </row>
    <row r="3028" spans="1:11" x14ac:dyDescent="0.2">
      <c r="A3028" s="1">
        <v>43518</v>
      </c>
      <c r="B3028">
        <v>4.50251460226219</v>
      </c>
      <c r="C3028" t="s">
        <v>3</v>
      </c>
      <c r="E3028" s="14">
        <v>45031</v>
      </c>
      <c r="F3028" s="15">
        <v>5.7852620943491502</v>
      </c>
      <c r="G3028" s="16" t="s">
        <v>3</v>
      </c>
      <c r="I3028" s="14">
        <v>45031</v>
      </c>
      <c r="J3028" s="15">
        <v>5.6879332117998</v>
      </c>
      <c r="K3028" s="16" t="s">
        <v>4</v>
      </c>
    </row>
    <row r="3029" spans="1:11" x14ac:dyDescent="0.2">
      <c r="A3029" s="1">
        <v>43518</v>
      </c>
      <c r="B3029">
        <v>5.4158515564780902</v>
      </c>
      <c r="C3029" t="s">
        <v>4</v>
      </c>
      <c r="E3029" s="17">
        <v>45032</v>
      </c>
      <c r="F3029" s="18">
        <v>5.7852620943491502</v>
      </c>
      <c r="G3029" s="19" t="s">
        <v>3</v>
      </c>
      <c r="I3029" s="17">
        <v>45032</v>
      </c>
      <c r="J3029" s="18">
        <v>5.6879332117998</v>
      </c>
      <c r="K3029" s="19" t="s">
        <v>4</v>
      </c>
    </row>
    <row r="3030" spans="1:11" x14ac:dyDescent="0.2">
      <c r="A3030" s="1">
        <v>43519</v>
      </c>
      <c r="B3030">
        <v>4.50251460226219</v>
      </c>
      <c r="C3030" t="s">
        <v>3</v>
      </c>
      <c r="E3030" s="14">
        <v>45033</v>
      </c>
      <c r="F3030" s="15">
        <v>5.7903065611125504</v>
      </c>
      <c r="G3030" s="16" t="s">
        <v>3</v>
      </c>
      <c r="I3030" s="14">
        <v>45033</v>
      </c>
      <c r="J3030" s="15">
        <v>5.6879332117998</v>
      </c>
      <c r="K3030" s="16" t="s">
        <v>4</v>
      </c>
    </row>
    <row r="3031" spans="1:11" x14ac:dyDescent="0.2">
      <c r="A3031" s="1">
        <v>43519</v>
      </c>
      <c r="B3031">
        <v>5.4158515564780902</v>
      </c>
      <c r="C3031" t="s">
        <v>4</v>
      </c>
      <c r="E3031" s="17">
        <v>45034</v>
      </c>
      <c r="F3031" s="18">
        <v>5.7903065611125504</v>
      </c>
      <c r="G3031" s="19" t="s">
        <v>3</v>
      </c>
      <c r="I3031" s="17">
        <v>45034</v>
      </c>
      <c r="J3031" s="18">
        <v>5.6879332117998</v>
      </c>
      <c r="K3031" s="19" t="s">
        <v>4</v>
      </c>
    </row>
    <row r="3032" spans="1:11" x14ac:dyDescent="0.2">
      <c r="A3032" s="1">
        <v>43520</v>
      </c>
      <c r="B3032">
        <v>4.50251460226219</v>
      </c>
      <c r="C3032" t="s">
        <v>3</v>
      </c>
      <c r="E3032" s="14">
        <v>45035</v>
      </c>
      <c r="F3032" s="15">
        <v>5.7903065611125504</v>
      </c>
      <c r="G3032" s="16" t="s">
        <v>3</v>
      </c>
      <c r="I3032" s="14">
        <v>45035</v>
      </c>
      <c r="J3032" s="15">
        <v>5.6879332117998</v>
      </c>
      <c r="K3032" s="16" t="s">
        <v>4</v>
      </c>
    </row>
    <row r="3033" spans="1:11" x14ac:dyDescent="0.2">
      <c r="A3033" s="1">
        <v>43520</v>
      </c>
      <c r="B3033">
        <v>5.4158515564780902</v>
      </c>
      <c r="C3033" t="s">
        <v>4</v>
      </c>
      <c r="E3033" s="17">
        <v>45036</v>
      </c>
      <c r="F3033" s="18">
        <v>5.7958597662771298</v>
      </c>
      <c r="G3033" s="19" t="s">
        <v>3</v>
      </c>
      <c r="I3033" s="17">
        <v>45036</v>
      </c>
      <c r="J3033" s="18">
        <v>5.6879332117998</v>
      </c>
      <c r="K3033" s="19" t="s">
        <v>4</v>
      </c>
    </row>
    <row r="3034" spans="1:11" x14ac:dyDescent="0.2">
      <c r="A3034" s="1">
        <v>43521</v>
      </c>
      <c r="B3034">
        <v>4.50251460226219</v>
      </c>
      <c r="C3034" t="s">
        <v>3</v>
      </c>
      <c r="E3034" s="14">
        <v>45037</v>
      </c>
      <c r="F3034" s="15">
        <v>5.7893465486725697</v>
      </c>
      <c r="G3034" s="16" t="s">
        <v>3</v>
      </c>
      <c r="I3034" s="14">
        <v>45037</v>
      </c>
      <c r="J3034" s="15">
        <v>5.6879332117998</v>
      </c>
      <c r="K3034" s="16" t="s">
        <v>4</v>
      </c>
    </row>
    <row r="3035" spans="1:11" x14ac:dyDescent="0.2">
      <c r="A3035" s="1">
        <v>43521</v>
      </c>
      <c r="B3035">
        <v>5.4158515564780902</v>
      </c>
      <c r="C3035" t="s">
        <v>4</v>
      </c>
      <c r="E3035" s="17">
        <v>45038</v>
      </c>
      <c r="F3035" s="18">
        <v>5.7932187566306004</v>
      </c>
      <c r="G3035" s="19" t="s">
        <v>3</v>
      </c>
      <c r="I3035" s="17">
        <v>45038</v>
      </c>
      <c r="J3035" s="18">
        <v>5.6879332117998</v>
      </c>
      <c r="K3035" s="19" t="s">
        <v>4</v>
      </c>
    </row>
    <row r="3036" spans="1:11" x14ac:dyDescent="0.2">
      <c r="A3036" s="1">
        <v>43522</v>
      </c>
      <c r="B3036">
        <v>4.50251460226219</v>
      </c>
      <c r="C3036" t="s">
        <v>3</v>
      </c>
      <c r="E3036" s="14">
        <v>45039</v>
      </c>
      <c r="F3036" s="15">
        <v>5.8422756885474199</v>
      </c>
      <c r="G3036" s="16" t="s">
        <v>3</v>
      </c>
      <c r="I3036" s="14">
        <v>45039</v>
      </c>
      <c r="J3036" s="15">
        <v>5.6879332117998</v>
      </c>
      <c r="K3036" s="16" t="s">
        <v>4</v>
      </c>
    </row>
    <row r="3037" spans="1:11" x14ac:dyDescent="0.2">
      <c r="A3037" s="1">
        <v>43522</v>
      </c>
      <c r="B3037">
        <v>5.4158515564780902</v>
      </c>
      <c r="C3037" t="s">
        <v>4</v>
      </c>
      <c r="E3037" s="17">
        <v>45040</v>
      </c>
      <c r="F3037" s="18">
        <v>5.8676506732326299</v>
      </c>
      <c r="G3037" s="19" t="s">
        <v>3</v>
      </c>
      <c r="I3037" s="17">
        <v>45040</v>
      </c>
      <c r="J3037" s="18">
        <v>5.6879332117998</v>
      </c>
      <c r="K3037" s="19" t="s">
        <v>4</v>
      </c>
    </row>
    <row r="3038" spans="1:11" x14ac:dyDescent="0.2">
      <c r="A3038" s="1">
        <v>43523</v>
      </c>
      <c r="B3038">
        <v>4.50251460226219</v>
      </c>
      <c r="C3038" t="s">
        <v>3</v>
      </c>
      <c r="E3038" s="14">
        <v>45041</v>
      </c>
      <c r="F3038" s="15">
        <v>5.8113757091582698</v>
      </c>
      <c r="G3038" s="16" t="s">
        <v>3</v>
      </c>
      <c r="I3038" s="14">
        <v>45041</v>
      </c>
      <c r="J3038" s="15">
        <v>5.6879332117998</v>
      </c>
      <c r="K3038" s="16" t="s">
        <v>4</v>
      </c>
    </row>
    <row r="3039" spans="1:11" x14ac:dyDescent="0.2">
      <c r="A3039" s="1">
        <v>43523</v>
      </c>
      <c r="B3039">
        <v>5.4158515564780902</v>
      </c>
      <c r="C3039" t="s">
        <v>4</v>
      </c>
      <c r="E3039" s="17">
        <v>45042</v>
      </c>
      <c r="F3039" s="18">
        <v>5.7887932992617799</v>
      </c>
      <c r="G3039" s="19" t="s">
        <v>3</v>
      </c>
      <c r="I3039" s="17">
        <v>45042</v>
      </c>
      <c r="J3039" s="18">
        <v>5.6879332117998</v>
      </c>
      <c r="K3039" s="19" t="s">
        <v>4</v>
      </c>
    </row>
    <row r="3040" spans="1:11" x14ac:dyDescent="0.2">
      <c r="A3040" s="1">
        <v>43524</v>
      </c>
      <c r="B3040">
        <v>4.50251460226219</v>
      </c>
      <c r="C3040" t="s">
        <v>3</v>
      </c>
      <c r="E3040" s="14">
        <v>45043</v>
      </c>
      <c r="F3040" s="15">
        <v>5.7881064400503197</v>
      </c>
      <c r="G3040" s="16" t="s">
        <v>3</v>
      </c>
      <c r="I3040" s="14">
        <v>45043</v>
      </c>
      <c r="J3040" s="15">
        <v>5.6879332117998</v>
      </c>
      <c r="K3040" s="16" t="s">
        <v>4</v>
      </c>
    </row>
    <row r="3041" spans="1:11" x14ac:dyDescent="0.2">
      <c r="A3041" s="1">
        <v>43524</v>
      </c>
      <c r="B3041">
        <v>5.4158515564780902</v>
      </c>
      <c r="C3041" t="s">
        <v>4</v>
      </c>
      <c r="E3041" s="17">
        <v>45044</v>
      </c>
      <c r="F3041" s="18">
        <v>5.7881064400503197</v>
      </c>
      <c r="G3041" s="19" t="s">
        <v>3</v>
      </c>
      <c r="I3041" s="17">
        <v>45044</v>
      </c>
      <c r="J3041" s="18">
        <v>5.6879332117998</v>
      </c>
      <c r="K3041" s="19" t="s">
        <v>4</v>
      </c>
    </row>
    <row r="3042" spans="1:11" x14ac:dyDescent="0.2">
      <c r="A3042" s="1">
        <v>43525</v>
      </c>
      <c r="B3042">
        <v>4.50251460226219</v>
      </c>
      <c r="C3042" t="s">
        <v>3</v>
      </c>
      <c r="E3042" s="14">
        <v>45045</v>
      </c>
      <c r="F3042" s="15">
        <v>5.7881064400503197</v>
      </c>
      <c r="G3042" s="16" t="s">
        <v>3</v>
      </c>
      <c r="I3042" s="14">
        <v>45045</v>
      </c>
      <c r="J3042" s="15">
        <v>5.6879332117998</v>
      </c>
      <c r="K3042" s="16" t="s">
        <v>4</v>
      </c>
    </row>
    <row r="3043" spans="1:11" x14ac:dyDescent="0.2">
      <c r="A3043" s="1">
        <v>43525</v>
      </c>
      <c r="B3043">
        <v>5.4434133687776001</v>
      </c>
      <c r="C3043" t="s">
        <v>4</v>
      </c>
      <c r="E3043" s="17">
        <v>45046</v>
      </c>
      <c r="F3043" s="18">
        <v>5.7881064400503197</v>
      </c>
      <c r="G3043" s="19" t="s">
        <v>3</v>
      </c>
      <c r="I3043" s="17">
        <v>45046</v>
      </c>
      <c r="J3043" s="18">
        <v>5.6879332117998</v>
      </c>
      <c r="K3043" s="19" t="s">
        <v>4</v>
      </c>
    </row>
    <row r="3044" spans="1:11" x14ac:dyDescent="0.2">
      <c r="A3044" s="1">
        <v>43526</v>
      </c>
      <c r="B3044">
        <v>4.50251460226219</v>
      </c>
      <c r="C3044" t="s">
        <v>3</v>
      </c>
      <c r="E3044" s="14">
        <v>45047</v>
      </c>
      <c r="F3044" s="15">
        <v>5.7881064400503197</v>
      </c>
      <c r="G3044" s="16" t="s">
        <v>3</v>
      </c>
      <c r="I3044" s="14">
        <v>45047</v>
      </c>
      <c r="J3044" s="15">
        <v>5.6879332117998</v>
      </c>
      <c r="K3044" s="16" t="s">
        <v>4</v>
      </c>
    </row>
    <row r="3045" spans="1:11" x14ac:dyDescent="0.2">
      <c r="A3045" s="1">
        <v>43526</v>
      </c>
      <c r="B3045">
        <v>5.4434133687776001</v>
      </c>
      <c r="C3045" t="s">
        <v>4</v>
      </c>
      <c r="E3045" s="17">
        <v>45048</v>
      </c>
      <c r="F3045" s="18">
        <v>5.7852620943491502</v>
      </c>
      <c r="G3045" s="19" t="s">
        <v>3</v>
      </c>
      <c r="I3045" s="17">
        <v>45048</v>
      </c>
      <c r="J3045" s="18">
        <v>5.6879332117998</v>
      </c>
      <c r="K3045" s="19" t="s">
        <v>4</v>
      </c>
    </row>
    <row r="3046" spans="1:11" x14ac:dyDescent="0.2">
      <c r="A3046" s="1">
        <v>43527</v>
      </c>
      <c r="B3046">
        <v>4.50251460226219</v>
      </c>
      <c r="C3046" t="s">
        <v>3</v>
      </c>
      <c r="E3046" s="14">
        <v>45049</v>
      </c>
      <c r="F3046" s="15">
        <v>5.7852620943491502</v>
      </c>
      <c r="G3046" s="16" t="s">
        <v>3</v>
      </c>
      <c r="I3046" s="14">
        <v>45049</v>
      </c>
      <c r="J3046" s="15">
        <v>5.6879332117998</v>
      </c>
      <c r="K3046" s="16" t="s">
        <v>4</v>
      </c>
    </row>
    <row r="3047" spans="1:11" x14ac:dyDescent="0.2">
      <c r="A3047" s="1">
        <v>43527</v>
      </c>
      <c r="B3047">
        <v>5.4434133687776001</v>
      </c>
      <c r="C3047" t="s">
        <v>4</v>
      </c>
      <c r="E3047" s="17">
        <v>45050</v>
      </c>
      <c r="F3047" s="18">
        <v>5.7974440082597702</v>
      </c>
      <c r="G3047" s="19" t="s">
        <v>3</v>
      </c>
      <c r="I3047" s="17">
        <v>45050</v>
      </c>
      <c r="J3047" s="18">
        <v>5.6879332117998</v>
      </c>
      <c r="K3047" s="19" t="s">
        <v>4</v>
      </c>
    </row>
    <row r="3048" spans="1:11" x14ac:dyDescent="0.2">
      <c r="A3048" s="1">
        <v>43528</v>
      </c>
      <c r="B3048">
        <v>4.50251460226219</v>
      </c>
      <c r="C3048" t="s">
        <v>3</v>
      </c>
      <c r="E3048" s="14">
        <v>45051</v>
      </c>
      <c r="F3048" s="15">
        <v>5.7852620943491502</v>
      </c>
      <c r="G3048" s="16" t="s">
        <v>3</v>
      </c>
      <c r="I3048" s="14">
        <v>45051</v>
      </c>
      <c r="J3048" s="15">
        <v>5.6879332117998</v>
      </c>
      <c r="K3048" s="16" t="s">
        <v>4</v>
      </c>
    </row>
    <row r="3049" spans="1:11" x14ac:dyDescent="0.2">
      <c r="A3049" s="1">
        <v>43528</v>
      </c>
      <c r="B3049">
        <v>5.4434133687776001</v>
      </c>
      <c r="C3049" t="s">
        <v>4</v>
      </c>
      <c r="E3049" s="17">
        <v>45052</v>
      </c>
      <c r="F3049" s="18">
        <v>5.7852620943491502</v>
      </c>
      <c r="G3049" s="19" t="s">
        <v>3</v>
      </c>
      <c r="I3049" s="17">
        <v>45052</v>
      </c>
      <c r="J3049" s="18">
        <v>5.6879332117998</v>
      </c>
      <c r="K3049" s="19" t="s">
        <v>4</v>
      </c>
    </row>
    <row r="3050" spans="1:11" x14ac:dyDescent="0.2">
      <c r="A3050" s="1">
        <v>43529</v>
      </c>
      <c r="B3050">
        <v>4.50251460226219</v>
      </c>
      <c r="C3050" t="s">
        <v>3</v>
      </c>
      <c r="E3050" s="14">
        <v>45053</v>
      </c>
      <c r="F3050" s="15">
        <v>5.7852620943491502</v>
      </c>
      <c r="G3050" s="16" t="s">
        <v>3</v>
      </c>
      <c r="I3050" s="14">
        <v>45053</v>
      </c>
      <c r="J3050" s="15">
        <v>5.6879332117998</v>
      </c>
      <c r="K3050" s="16" t="s">
        <v>4</v>
      </c>
    </row>
    <row r="3051" spans="1:11" x14ac:dyDescent="0.2">
      <c r="A3051" s="1">
        <v>43529</v>
      </c>
      <c r="B3051">
        <v>5.4434133687776001</v>
      </c>
      <c r="C3051" t="s">
        <v>4</v>
      </c>
      <c r="E3051" s="17">
        <v>45054</v>
      </c>
      <c r="F3051" s="18">
        <v>5.7852620943491502</v>
      </c>
      <c r="G3051" s="19" t="s">
        <v>3</v>
      </c>
      <c r="I3051" s="17">
        <v>45054</v>
      </c>
      <c r="J3051" s="18">
        <v>5.6879332117998</v>
      </c>
      <c r="K3051" s="19" t="s">
        <v>4</v>
      </c>
    </row>
    <row r="3052" spans="1:11" x14ac:dyDescent="0.2">
      <c r="A3052" s="1">
        <v>43530</v>
      </c>
      <c r="B3052">
        <v>4.50251460226219</v>
      </c>
      <c r="C3052" t="s">
        <v>3</v>
      </c>
      <c r="E3052" s="14">
        <v>45055</v>
      </c>
      <c r="F3052" s="15">
        <v>5.7852620943491502</v>
      </c>
      <c r="G3052" s="16" t="s">
        <v>3</v>
      </c>
      <c r="I3052" s="14">
        <v>45055</v>
      </c>
      <c r="J3052" s="15">
        <v>5.6879332117998</v>
      </c>
      <c r="K3052" s="16" t="s">
        <v>4</v>
      </c>
    </row>
    <row r="3053" spans="1:11" x14ac:dyDescent="0.2">
      <c r="A3053" s="1">
        <v>43530</v>
      </c>
      <c r="B3053">
        <v>5.4434133687776001</v>
      </c>
      <c r="C3053" t="s">
        <v>4</v>
      </c>
      <c r="E3053" s="17">
        <v>45056</v>
      </c>
      <c r="F3053" s="18">
        <v>5.7852620943491502</v>
      </c>
      <c r="G3053" s="19" t="s">
        <v>3</v>
      </c>
      <c r="I3053" s="17">
        <v>45056</v>
      </c>
      <c r="J3053" s="18">
        <v>5.6879332117998</v>
      </c>
      <c r="K3053" s="19" t="s">
        <v>4</v>
      </c>
    </row>
    <row r="3054" spans="1:11" x14ac:dyDescent="0.2">
      <c r="A3054" s="1">
        <v>43531</v>
      </c>
      <c r="B3054">
        <v>4.50251460226219</v>
      </c>
      <c r="C3054" t="s">
        <v>3</v>
      </c>
      <c r="E3054" s="14">
        <v>45057</v>
      </c>
      <c r="F3054" s="15">
        <v>5.7852620943491502</v>
      </c>
      <c r="G3054" s="16" t="s">
        <v>3</v>
      </c>
      <c r="I3054" s="14">
        <v>45057</v>
      </c>
      <c r="J3054" s="15">
        <v>5.6879332117998</v>
      </c>
      <c r="K3054" s="16" t="s">
        <v>4</v>
      </c>
    </row>
    <row r="3055" spans="1:11" x14ac:dyDescent="0.2">
      <c r="A3055" s="1">
        <v>43531</v>
      </c>
      <c r="B3055">
        <v>5.4434133687776001</v>
      </c>
      <c r="C3055" t="s">
        <v>4</v>
      </c>
      <c r="E3055" s="17">
        <v>45058</v>
      </c>
      <c r="F3055" s="18">
        <v>5.7852620943491502</v>
      </c>
      <c r="G3055" s="19" t="s">
        <v>3</v>
      </c>
      <c r="I3055" s="17">
        <v>45058</v>
      </c>
      <c r="J3055" s="18">
        <v>5.6859714800906502</v>
      </c>
      <c r="K3055" s="19" t="s">
        <v>4</v>
      </c>
    </row>
    <row r="3056" spans="1:11" x14ac:dyDescent="0.2">
      <c r="A3056" s="1">
        <v>43532</v>
      </c>
      <c r="B3056">
        <v>4.50251460226219</v>
      </c>
      <c r="C3056" t="s">
        <v>3</v>
      </c>
      <c r="E3056" s="14">
        <v>45059</v>
      </c>
      <c r="F3056" s="15">
        <v>5.7852620943491502</v>
      </c>
      <c r="G3056" s="16" t="s">
        <v>3</v>
      </c>
      <c r="I3056" s="14">
        <v>45059</v>
      </c>
      <c r="J3056" s="15">
        <v>5.6879332117998</v>
      </c>
      <c r="K3056" s="16" t="s">
        <v>4</v>
      </c>
    </row>
    <row r="3057" spans="1:11" x14ac:dyDescent="0.2">
      <c r="A3057" s="1">
        <v>43532</v>
      </c>
      <c r="B3057">
        <v>5.4434133687776001</v>
      </c>
      <c r="C3057" t="s">
        <v>4</v>
      </c>
      <c r="E3057" s="17">
        <v>45060</v>
      </c>
      <c r="F3057" s="18">
        <v>5.7852620943491502</v>
      </c>
      <c r="G3057" s="19" t="s">
        <v>3</v>
      </c>
      <c r="I3057" s="17">
        <v>45060</v>
      </c>
      <c r="J3057" s="18">
        <v>5.6879332117998</v>
      </c>
      <c r="K3057" s="19" t="s">
        <v>4</v>
      </c>
    </row>
    <row r="3058" spans="1:11" x14ac:dyDescent="0.2">
      <c r="A3058" s="1">
        <v>43533</v>
      </c>
      <c r="B3058">
        <v>4.50251460226219</v>
      </c>
      <c r="C3058" t="s">
        <v>3</v>
      </c>
      <c r="E3058" s="14">
        <v>45061</v>
      </c>
      <c r="F3058" s="15">
        <v>5.7852620943491502</v>
      </c>
      <c r="G3058" s="16" t="s">
        <v>3</v>
      </c>
      <c r="I3058" s="14">
        <v>45061</v>
      </c>
      <c r="J3058" s="15">
        <v>5.6879332117998</v>
      </c>
      <c r="K3058" s="16" t="s">
        <v>4</v>
      </c>
    </row>
    <row r="3059" spans="1:11" x14ac:dyDescent="0.2">
      <c r="A3059" s="1">
        <v>43533</v>
      </c>
      <c r="B3059">
        <v>5.4434133687776001</v>
      </c>
      <c r="C3059" t="s">
        <v>4</v>
      </c>
      <c r="E3059" s="17">
        <v>45062</v>
      </c>
      <c r="F3059" s="18">
        <v>5.7852620943491502</v>
      </c>
      <c r="G3059" s="19" t="s">
        <v>3</v>
      </c>
      <c r="I3059" s="17">
        <v>45062</v>
      </c>
      <c r="J3059" s="18">
        <v>5.6879332117998</v>
      </c>
      <c r="K3059" s="19" t="s">
        <v>4</v>
      </c>
    </row>
    <row r="3060" spans="1:11" x14ac:dyDescent="0.2">
      <c r="A3060" s="1">
        <v>43534</v>
      </c>
      <c r="B3060">
        <v>4.50251460226219</v>
      </c>
      <c r="C3060" t="s">
        <v>3</v>
      </c>
      <c r="E3060" s="14">
        <v>45063</v>
      </c>
      <c r="F3060" s="15">
        <v>5.7852620943491502</v>
      </c>
      <c r="G3060" s="16" t="s">
        <v>3</v>
      </c>
      <c r="I3060" s="14">
        <v>45063</v>
      </c>
      <c r="J3060" s="15">
        <v>5.6879332117998</v>
      </c>
      <c r="K3060" s="16" t="s">
        <v>4</v>
      </c>
    </row>
    <row r="3061" spans="1:11" x14ac:dyDescent="0.2">
      <c r="A3061" s="1">
        <v>43534</v>
      </c>
      <c r="B3061">
        <v>5.4434133687776001</v>
      </c>
      <c r="C3061" t="s">
        <v>4</v>
      </c>
      <c r="E3061" s="17">
        <v>45064</v>
      </c>
      <c r="F3061" s="18">
        <v>5.7852620943491502</v>
      </c>
      <c r="G3061" s="19" t="s">
        <v>3</v>
      </c>
      <c r="I3061" s="17">
        <v>45064</v>
      </c>
      <c r="J3061" s="18">
        <v>5.6879332117998</v>
      </c>
      <c r="K3061" s="19" t="s">
        <v>4</v>
      </c>
    </row>
    <row r="3062" spans="1:11" x14ac:dyDescent="0.2">
      <c r="A3062" s="1">
        <v>43535</v>
      </c>
      <c r="B3062">
        <v>4.50251460226219</v>
      </c>
      <c r="C3062" t="s">
        <v>3</v>
      </c>
      <c r="E3062" s="14">
        <v>45065</v>
      </c>
      <c r="F3062" s="15">
        <v>5.7852620943491502</v>
      </c>
      <c r="G3062" s="16" t="s">
        <v>3</v>
      </c>
      <c r="I3062" s="14">
        <v>45065</v>
      </c>
      <c r="J3062" s="15">
        <v>5.6879332117998</v>
      </c>
      <c r="K3062" s="16" t="s">
        <v>4</v>
      </c>
    </row>
    <row r="3063" spans="1:11" x14ac:dyDescent="0.2">
      <c r="A3063" s="1">
        <v>43535</v>
      </c>
      <c r="B3063">
        <v>5.4434133687776001</v>
      </c>
      <c r="C3063" t="s">
        <v>4</v>
      </c>
      <c r="E3063" s="17">
        <v>45066</v>
      </c>
      <c r="F3063" s="18">
        <v>5.7852620943491502</v>
      </c>
      <c r="G3063" s="19" t="s">
        <v>3</v>
      </c>
      <c r="I3063" s="17">
        <v>45066</v>
      </c>
      <c r="J3063" s="18">
        <v>5.6879332117998</v>
      </c>
      <c r="K3063" s="19" t="s">
        <v>4</v>
      </c>
    </row>
    <row r="3064" spans="1:11" x14ac:dyDescent="0.2">
      <c r="A3064" s="1">
        <v>43536</v>
      </c>
      <c r="B3064">
        <v>4.50251460226219</v>
      </c>
      <c r="C3064" t="s">
        <v>3</v>
      </c>
      <c r="E3064" s="14">
        <v>45067</v>
      </c>
      <c r="F3064" s="15">
        <v>5.7852620943491502</v>
      </c>
      <c r="G3064" s="16" t="s">
        <v>3</v>
      </c>
      <c r="I3064" s="14">
        <v>45067</v>
      </c>
      <c r="J3064" s="15">
        <v>5.6879332117998</v>
      </c>
      <c r="K3064" s="16" t="s">
        <v>4</v>
      </c>
    </row>
    <row r="3065" spans="1:11" x14ac:dyDescent="0.2">
      <c r="A3065" s="1">
        <v>43536</v>
      </c>
      <c r="B3065">
        <v>5.4434133687776001</v>
      </c>
      <c r="C3065" t="s">
        <v>4</v>
      </c>
      <c r="E3065" s="17">
        <v>45068</v>
      </c>
      <c r="F3065" s="18">
        <v>5.7852620943491502</v>
      </c>
      <c r="G3065" s="19" t="s">
        <v>3</v>
      </c>
      <c r="I3065" s="17">
        <v>45068</v>
      </c>
      <c r="J3065" s="18">
        <v>5.6879332117998</v>
      </c>
      <c r="K3065" s="19" t="s">
        <v>4</v>
      </c>
    </row>
    <row r="3066" spans="1:11" x14ac:dyDescent="0.2">
      <c r="A3066" s="1">
        <v>43537</v>
      </c>
      <c r="B3066">
        <v>4.50251460226219</v>
      </c>
      <c r="C3066" t="s">
        <v>3</v>
      </c>
      <c r="E3066" s="14">
        <v>45069</v>
      </c>
      <c r="F3066" s="15">
        <v>5.7852620943491502</v>
      </c>
      <c r="G3066" s="16" t="s">
        <v>3</v>
      </c>
      <c r="I3066" s="14">
        <v>45069</v>
      </c>
      <c r="J3066" s="15">
        <v>5.6879332117998</v>
      </c>
      <c r="K3066" s="16" t="s">
        <v>4</v>
      </c>
    </row>
    <row r="3067" spans="1:11" x14ac:dyDescent="0.2">
      <c r="A3067" s="1">
        <v>43537</v>
      </c>
      <c r="B3067">
        <v>5.4434133687776001</v>
      </c>
      <c r="C3067" t="s">
        <v>4</v>
      </c>
      <c r="E3067" s="17">
        <v>45070</v>
      </c>
      <c r="F3067" s="18">
        <v>5.7852620943491502</v>
      </c>
      <c r="G3067" s="19" t="s">
        <v>3</v>
      </c>
      <c r="I3067" s="17">
        <v>45070</v>
      </c>
      <c r="J3067" s="18">
        <v>5.6879332117998</v>
      </c>
      <c r="K3067" s="19" t="s">
        <v>4</v>
      </c>
    </row>
    <row r="3068" spans="1:11" x14ac:dyDescent="0.2">
      <c r="A3068" s="1">
        <v>43538</v>
      </c>
      <c r="B3068">
        <v>4.50251460226219</v>
      </c>
      <c r="C3068" t="s">
        <v>3</v>
      </c>
      <c r="E3068" s="14">
        <v>45071</v>
      </c>
      <c r="F3068" s="15">
        <v>5.7852620943491502</v>
      </c>
      <c r="G3068" s="16" t="s">
        <v>3</v>
      </c>
      <c r="I3068" s="14">
        <v>45071</v>
      </c>
      <c r="J3068" s="15">
        <v>5.6879332117998</v>
      </c>
      <c r="K3068" s="16" t="s">
        <v>4</v>
      </c>
    </row>
    <row r="3069" spans="1:11" x14ac:dyDescent="0.2">
      <c r="A3069" s="1">
        <v>43538</v>
      </c>
      <c r="B3069">
        <v>5.4434133687776001</v>
      </c>
      <c r="C3069" t="s">
        <v>4</v>
      </c>
      <c r="E3069" s="17">
        <v>45072</v>
      </c>
      <c r="F3069" s="18">
        <v>5.7852620943491502</v>
      </c>
      <c r="G3069" s="19" t="s">
        <v>3</v>
      </c>
      <c r="I3069" s="17">
        <v>45072</v>
      </c>
      <c r="J3069" s="18">
        <v>5.6879332117998</v>
      </c>
      <c r="K3069" s="19" t="s">
        <v>4</v>
      </c>
    </row>
    <row r="3070" spans="1:11" x14ac:dyDescent="0.2">
      <c r="A3070" s="1">
        <v>43539</v>
      </c>
      <c r="B3070">
        <v>4.50251460226219</v>
      </c>
      <c r="C3070" t="s">
        <v>3</v>
      </c>
      <c r="E3070" s="14">
        <v>45073</v>
      </c>
      <c r="F3070" s="15">
        <v>5.7852620943491502</v>
      </c>
      <c r="G3070" s="16" t="s">
        <v>3</v>
      </c>
      <c r="I3070" s="14">
        <v>45073</v>
      </c>
      <c r="J3070" s="15">
        <v>5.6879332117998</v>
      </c>
      <c r="K3070" s="16" t="s">
        <v>4</v>
      </c>
    </row>
    <row r="3071" spans="1:11" x14ac:dyDescent="0.2">
      <c r="A3071" s="1">
        <v>43539</v>
      </c>
      <c r="B3071">
        <v>5.4434133687776001</v>
      </c>
      <c r="C3071" t="s">
        <v>4</v>
      </c>
      <c r="E3071" s="17">
        <v>45074</v>
      </c>
      <c r="F3071" s="18">
        <v>5.7852620943491502</v>
      </c>
      <c r="G3071" s="19" t="s">
        <v>3</v>
      </c>
      <c r="I3071" s="17">
        <v>45074</v>
      </c>
      <c r="J3071" s="18">
        <v>5.6879332117998</v>
      </c>
      <c r="K3071" s="19" t="s">
        <v>4</v>
      </c>
    </row>
    <row r="3072" spans="1:11" x14ac:dyDescent="0.2">
      <c r="A3072" s="1">
        <v>43540</v>
      </c>
      <c r="B3072">
        <v>4.50251460226219</v>
      </c>
      <c r="C3072" t="s">
        <v>3</v>
      </c>
      <c r="E3072" s="14">
        <v>45075</v>
      </c>
      <c r="F3072" s="15">
        <v>5.7852620943491502</v>
      </c>
      <c r="G3072" s="16" t="s">
        <v>3</v>
      </c>
      <c r="I3072" s="14">
        <v>45075</v>
      </c>
      <c r="J3072" s="15">
        <v>5.6879332117998</v>
      </c>
      <c r="K3072" s="16" t="s">
        <v>4</v>
      </c>
    </row>
    <row r="3073" spans="1:11" x14ac:dyDescent="0.2">
      <c r="A3073" s="1">
        <v>43540</v>
      </c>
      <c r="B3073">
        <v>5.4434133687776001</v>
      </c>
      <c r="C3073" t="s">
        <v>4</v>
      </c>
      <c r="E3073" s="17">
        <v>45076</v>
      </c>
      <c r="F3073" s="18">
        <v>5.7852620943491502</v>
      </c>
      <c r="G3073" s="19" t="s">
        <v>3</v>
      </c>
      <c r="I3073" s="17">
        <v>45076</v>
      </c>
      <c r="J3073" s="18">
        <v>5.6879332117998</v>
      </c>
      <c r="K3073" s="19" t="s">
        <v>4</v>
      </c>
    </row>
    <row r="3074" spans="1:11" x14ac:dyDescent="0.2">
      <c r="A3074" s="1">
        <v>43541</v>
      </c>
      <c r="B3074">
        <v>4.50251460226219</v>
      </c>
      <c r="C3074" t="s">
        <v>3</v>
      </c>
      <c r="E3074" s="14">
        <v>45077</v>
      </c>
      <c r="F3074" s="15">
        <v>5.7852620943491502</v>
      </c>
      <c r="G3074" s="16" t="s">
        <v>3</v>
      </c>
      <c r="I3074" s="14">
        <v>45077</v>
      </c>
      <c r="J3074" s="15">
        <v>5.6879332117998</v>
      </c>
      <c r="K3074" s="16" t="s">
        <v>4</v>
      </c>
    </row>
    <row r="3075" spans="1:11" x14ac:dyDescent="0.2">
      <c r="A3075" s="1">
        <v>43541</v>
      </c>
      <c r="B3075">
        <v>5.4434133687776001</v>
      </c>
      <c r="C3075" t="s">
        <v>4</v>
      </c>
      <c r="E3075" s="17">
        <v>45078</v>
      </c>
      <c r="F3075" s="18">
        <v>5.7852620943491502</v>
      </c>
      <c r="G3075" s="19" t="s">
        <v>3</v>
      </c>
      <c r="I3075" s="17">
        <v>45078</v>
      </c>
      <c r="J3075" s="18">
        <v>5.6879332117998</v>
      </c>
      <c r="K3075" s="19" t="s">
        <v>4</v>
      </c>
    </row>
    <row r="3076" spans="1:11" x14ac:dyDescent="0.2">
      <c r="A3076" s="1">
        <v>43542</v>
      </c>
      <c r="B3076">
        <v>4.50251460226219</v>
      </c>
      <c r="C3076" t="s">
        <v>3</v>
      </c>
      <c r="E3076" s="14">
        <v>45079</v>
      </c>
      <c r="F3076" s="15">
        <v>5.7852620943491502</v>
      </c>
      <c r="G3076" s="16" t="s">
        <v>3</v>
      </c>
      <c r="I3076" s="14">
        <v>45079</v>
      </c>
      <c r="J3076" s="15">
        <v>5.6879332117998</v>
      </c>
      <c r="K3076" s="16" t="s">
        <v>4</v>
      </c>
    </row>
    <row r="3077" spans="1:11" x14ac:dyDescent="0.2">
      <c r="A3077" s="1">
        <v>43542</v>
      </c>
      <c r="B3077">
        <v>5.4434133687776001</v>
      </c>
      <c r="C3077" t="s">
        <v>4</v>
      </c>
      <c r="E3077" s="17">
        <v>45080</v>
      </c>
      <c r="F3077" s="18">
        <v>5.7852620943491502</v>
      </c>
      <c r="G3077" s="19" t="s">
        <v>3</v>
      </c>
      <c r="I3077" s="17">
        <v>45080</v>
      </c>
      <c r="J3077" s="18">
        <v>5.6879332117998</v>
      </c>
      <c r="K3077" s="19" t="s">
        <v>4</v>
      </c>
    </row>
    <row r="3078" spans="1:11" x14ac:dyDescent="0.2">
      <c r="A3078" s="1">
        <v>43543</v>
      </c>
      <c r="B3078">
        <v>4.50251460226219</v>
      </c>
      <c r="C3078" t="s">
        <v>3</v>
      </c>
      <c r="E3078" s="14">
        <v>45081</v>
      </c>
      <c r="F3078" s="15">
        <v>5.7852620943491502</v>
      </c>
      <c r="G3078" s="16" t="s">
        <v>3</v>
      </c>
      <c r="I3078" s="14">
        <v>45081</v>
      </c>
      <c r="J3078" s="15">
        <v>5.6879332117998</v>
      </c>
      <c r="K3078" s="16" t="s">
        <v>4</v>
      </c>
    </row>
    <row r="3079" spans="1:11" x14ac:dyDescent="0.2">
      <c r="A3079" s="1">
        <v>43543</v>
      </c>
      <c r="B3079">
        <v>5.4434133687776001</v>
      </c>
      <c r="C3079" t="s">
        <v>4</v>
      </c>
      <c r="E3079" s="17">
        <v>45082</v>
      </c>
      <c r="F3079" s="18">
        <v>5.7852620943491502</v>
      </c>
      <c r="G3079" s="19" t="s">
        <v>3</v>
      </c>
      <c r="I3079" s="17">
        <v>45082</v>
      </c>
      <c r="J3079" s="18">
        <v>5.6879332117998</v>
      </c>
      <c r="K3079" s="19" t="s">
        <v>4</v>
      </c>
    </row>
    <row r="3080" spans="1:11" x14ac:dyDescent="0.2">
      <c r="A3080" s="1">
        <v>43544</v>
      </c>
      <c r="B3080">
        <v>4.50251460226219</v>
      </c>
      <c r="C3080" t="s">
        <v>3</v>
      </c>
      <c r="E3080" s="14">
        <v>45083</v>
      </c>
      <c r="F3080" s="15">
        <v>5.7852620943491502</v>
      </c>
      <c r="G3080" s="16" t="s">
        <v>3</v>
      </c>
      <c r="I3080" s="14">
        <v>45083</v>
      </c>
      <c r="J3080" s="15">
        <v>5.6879332117998</v>
      </c>
      <c r="K3080" s="16" t="s">
        <v>4</v>
      </c>
    </row>
    <row r="3081" spans="1:11" x14ac:dyDescent="0.2">
      <c r="A3081" s="1">
        <v>43544</v>
      </c>
      <c r="B3081">
        <v>5.4434133687776001</v>
      </c>
      <c r="C3081" t="s">
        <v>4</v>
      </c>
      <c r="E3081" s="17">
        <v>45084</v>
      </c>
      <c r="F3081" s="18">
        <v>5.7852620943491502</v>
      </c>
      <c r="G3081" s="19" t="s">
        <v>3</v>
      </c>
      <c r="I3081" s="17">
        <v>45084</v>
      </c>
      <c r="J3081" s="18">
        <v>5.6879332117998</v>
      </c>
      <c r="K3081" s="19" t="s">
        <v>4</v>
      </c>
    </row>
    <row r="3082" spans="1:11" x14ac:dyDescent="0.2">
      <c r="A3082" s="1">
        <v>43545</v>
      </c>
      <c r="B3082">
        <v>4.50251460226219</v>
      </c>
      <c r="C3082" t="s">
        <v>3</v>
      </c>
      <c r="E3082" s="14">
        <v>45085</v>
      </c>
      <c r="F3082" s="15">
        <v>5.7852620943491502</v>
      </c>
      <c r="G3082" s="16" t="s">
        <v>3</v>
      </c>
      <c r="I3082" s="14">
        <v>45085</v>
      </c>
      <c r="J3082" s="15">
        <v>5.6879332117998</v>
      </c>
      <c r="K3082" s="16" t="s">
        <v>4</v>
      </c>
    </row>
    <row r="3083" spans="1:11" x14ac:dyDescent="0.2">
      <c r="A3083" s="1">
        <v>43545</v>
      </c>
      <c r="B3083">
        <v>5.4434133687776001</v>
      </c>
      <c r="C3083" t="s">
        <v>4</v>
      </c>
      <c r="E3083" s="17">
        <v>45086</v>
      </c>
      <c r="F3083" s="18">
        <v>5.7852620943491502</v>
      </c>
      <c r="G3083" s="19" t="s">
        <v>3</v>
      </c>
      <c r="I3083" s="17">
        <v>45086</v>
      </c>
      <c r="J3083" s="18">
        <v>5.6879332117998</v>
      </c>
      <c r="K3083" s="19" t="s">
        <v>4</v>
      </c>
    </row>
    <row r="3084" spans="1:11" x14ac:dyDescent="0.2">
      <c r="A3084" s="1">
        <v>43546</v>
      </c>
      <c r="B3084">
        <v>4.50251460226219</v>
      </c>
      <c r="C3084" t="s">
        <v>3</v>
      </c>
      <c r="E3084" s="14">
        <v>45087</v>
      </c>
      <c r="F3084" s="15">
        <v>5.7852620943491502</v>
      </c>
      <c r="G3084" s="16" t="s">
        <v>3</v>
      </c>
      <c r="I3084" s="14">
        <v>45087</v>
      </c>
      <c r="J3084" s="15">
        <v>5.6879332117998</v>
      </c>
      <c r="K3084" s="16" t="s">
        <v>4</v>
      </c>
    </row>
    <row r="3085" spans="1:11" x14ac:dyDescent="0.2">
      <c r="A3085" s="1">
        <v>43546</v>
      </c>
      <c r="B3085">
        <v>5.4434133687776001</v>
      </c>
      <c r="C3085" t="s">
        <v>4</v>
      </c>
      <c r="E3085" s="17">
        <v>45088</v>
      </c>
      <c r="F3085" s="18">
        <v>5.7852620943491502</v>
      </c>
      <c r="G3085" s="19" t="s">
        <v>3</v>
      </c>
      <c r="I3085" s="17">
        <v>45088</v>
      </c>
      <c r="J3085" s="18">
        <v>5.6879332117998</v>
      </c>
      <c r="K3085" s="19" t="s">
        <v>4</v>
      </c>
    </row>
    <row r="3086" spans="1:11" x14ac:dyDescent="0.2">
      <c r="A3086" s="1">
        <v>43547</v>
      </c>
      <c r="B3086">
        <v>4.50251460226219</v>
      </c>
      <c r="C3086" t="s">
        <v>3</v>
      </c>
      <c r="E3086" s="14">
        <v>45089</v>
      </c>
      <c r="F3086" s="15">
        <v>5.7852620943491502</v>
      </c>
      <c r="G3086" s="16" t="s">
        <v>3</v>
      </c>
      <c r="I3086" s="14">
        <v>45089</v>
      </c>
      <c r="J3086" s="15">
        <v>5.6879332117998</v>
      </c>
      <c r="K3086" s="16" t="s">
        <v>4</v>
      </c>
    </row>
    <row r="3087" spans="1:11" x14ac:dyDescent="0.2">
      <c r="A3087" s="1">
        <v>43547</v>
      </c>
      <c r="B3087">
        <v>5.4434133687776001</v>
      </c>
      <c r="C3087" t="s">
        <v>4</v>
      </c>
      <c r="E3087" s="17">
        <v>45090</v>
      </c>
      <c r="F3087" s="18">
        <v>5.7852620943491502</v>
      </c>
      <c r="G3087" s="19" t="s">
        <v>3</v>
      </c>
      <c r="I3087" s="17">
        <v>45090</v>
      </c>
      <c r="J3087" s="18">
        <v>5.6879332117998</v>
      </c>
      <c r="K3087" s="19" t="s">
        <v>4</v>
      </c>
    </row>
    <row r="3088" spans="1:11" x14ac:dyDescent="0.2">
      <c r="A3088" s="1">
        <v>43548</v>
      </c>
      <c r="B3088">
        <v>4.50251460226219</v>
      </c>
      <c r="C3088" t="s">
        <v>3</v>
      </c>
      <c r="E3088" s="14">
        <v>45091</v>
      </c>
      <c r="F3088" s="15">
        <v>5.7852620943491502</v>
      </c>
      <c r="G3088" s="16" t="s">
        <v>3</v>
      </c>
      <c r="I3088" s="14">
        <v>45091</v>
      </c>
      <c r="J3088" s="15">
        <v>5.6879332117998</v>
      </c>
      <c r="K3088" s="16" t="s">
        <v>4</v>
      </c>
    </row>
    <row r="3089" spans="1:11" x14ac:dyDescent="0.2">
      <c r="A3089" s="1">
        <v>43548</v>
      </c>
      <c r="B3089">
        <v>5.4434133687776001</v>
      </c>
      <c r="C3089" t="s">
        <v>4</v>
      </c>
      <c r="E3089" s="17">
        <v>45092</v>
      </c>
      <c r="F3089" s="18">
        <v>5.7852620943491502</v>
      </c>
      <c r="G3089" s="19" t="s">
        <v>3</v>
      </c>
      <c r="I3089" s="17">
        <v>45092</v>
      </c>
      <c r="J3089" s="18">
        <v>5.6879332117998</v>
      </c>
      <c r="K3089" s="19" t="s">
        <v>4</v>
      </c>
    </row>
    <row r="3090" spans="1:11" x14ac:dyDescent="0.2">
      <c r="A3090" s="1">
        <v>43549</v>
      </c>
      <c r="B3090">
        <v>4.50251460226219</v>
      </c>
      <c r="C3090" t="s">
        <v>3</v>
      </c>
      <c r="E3090" s="14">
        <v>45093</v>
      </c>
      <c r="F3090" s="15">
        <v>5.7852620943491502</v>
      </c>
      <c r="G3090" s="16" t="s">
        <v>3</v>
      </c>
      <c r="I3090" s="14">
        <v>45093</v>
      </c>
      <c r="J3090" s="15">
        <v>5.6879332117998</v>
      </c>
      <c r="K3090" s="16" t="s">
        <v>4</v>
      </c>
    </row>
    <row r="3091" spans="1:11" x14ac:dyDescent="0.2">
      <c r="A3091" s="1">
        <v>43549</v>
      </c>
      <c r="B3091">
        <v>5.4434133687776001</v>
      </c>
      <c r="C3091" t="s">
        <v>4</v>
      </c>
      <c r="E3091" s="17">
        <v>45094</v>
      </c>
      <c r="F3091" s="18">
        <v>5.7852620943491502</v>
      </c>
      <c r="G3091" s="19" t="s">
        <v>3</v>
      </c>
      <c r="I3091" s="17">
        <v>45094</v>
      </c>
      <c r="J3091" s="18">
        <v>5.6879332117998</v>
      </c>
      <c r="K3091" s="19" t="s">
        <v>4</v>
      </c>
    </row>
    <row r="3092" spans="1:11" x14ac:dyDescent="0.2">
      <c r="A3092" s="1">
        <v>43550</v>
      </c>
      <c r="B3092">
        <v>4.50251460226219</v>
      </c>
      <c r="C3092" t="s">
        <v>3</v>
      </c>
      <c r="E3092" s="14">
        <v>45095</v>
      </c>
      <c r="F3092" s="15">
        <v>5.7852620943491502</v>
      </c>
      <c r="G3092" s="16" t="s">
        <v>3</v>
      </c>
      <c r="I3092" s="14">
        <v>45095</v>
      </c>
      <c r="J3092" s="15">
        <v>5.6879332117998</v>
      </c>
      <c r="K3092" s="16" t="s">
        <v>4</v>
      </c>
    </row>
    <row r="3093" spans="1:11" x14ac:dyDescent="0.2">
      <c r="A3093" s="1">
        <v>43550</v>
      </c>
      <c r="B3093">
        <v>5.4434133687776001</v>
      </c>
      <c r="C3093" t="s">
        <v>4</v>
      </c>
      <c r="E3093" s="17">
        <v>45096</v>
      </c>
      <c r="F3093" s="18">
        <v>5.7852620943491502</v>
      </c>
      <c r="G3093" s="19" t="s">
        <v>3</v>
      </c>
      <c r="I3093" s="17">
        <v>45096</v>
      </c>
      <c r="J3093" s="18">
        <v>5.6879332117998</v>
      </c>
      <c r="K3093" s="19" t="s">
        <v>4</v>
      </c>
    </row>
    <row r="3094" spans="1:11" x14ac:dyDescent="0.2">
      <c r="A3094" s="1">
        <v>43551</v>
      </c>
      <c r="B3094">
        <v>4.50251460226219</v>
      </c>
      <c r="C3094" t="s">
        <v>3</v>
      </c>
      <c r="E3094" s="14">
        <v>45097</v>
      </c>
      <c r="F3094" s="15">
        <v>5.7852620943491502</v>
      </c>
      <c r="G3094" s="16" t="s">
        <v>3</v>
      </c>
      <c r="I3094" s="14">
        <v>45097</v>
      </c>
      <c r="J3094" s="15">
        <v>5.6879332117998</v>
      </c>
      <c r="K3094" s="16" t="s">
        <v>4</v>
      </c>
    </row>
    <row r="3095" spans="1:11" x14ac:dyDescent="0.2">
      <c r="A3095" s="1">
        <v>43551</v>
      </c>
      <c r="B3095">
        <v>5.4434133687776001</v>
      </c>
      <c r="C3095" t="s">
        <v>4</v>
      </c>
      <c r="E3095" s="17">
        <v>45098</v>
      </c>
      <c r="F3095" s="18">
        <v>5.7852620943491502</v>
      </c>
      <c r="G3095" s="19" t="s">
        <v>3</v>
      </c>
      <c r="I3095" s="17">
        <v>45098</v>
      </c>
      <c r="J3095" s="18">
        <v>5.6879332117998</v>
      </c>
      <c r="K3095" s="19" t="s">
        <v>4</v>
      </c>
    </row>
    <row r="3096" spans="1:11" x14ac:dyDescent="0.2">
      <c r="A3096" s="1">
        <v>43552</v>
      </c>
      <c r="B3096">
        <v>4.50251460226219</v>
      </c>
      <c r="C3096" t="s">
        <v>3</v>
      </c>
      <c r="E3096" s="14">
        <v>45099</v>
      </c>
      <c r="F3096" s="15">
        <v>5.7852620943491502</v>
      </c>
      <c r="G3096" s="16" t="s">
        <v>3</v>
      </c>
      <c r="I3096" s="14">
        <v>45099</v>
      </c>
      <c r="J3096" s="15">
        <v>5.6879332117998</v>
      </c>
      <c r="K3096" s="16" t="s">
        <v>4</v>
      </c>
    </row>
    <row r="3097" spans="1:11" x14ac:dyDescent="0.2">
      <c r="A3097" s="1">
        <v>43552</v>
      </c>
      <c r="B3097">
        <v>5.4434133687776001</v>
      </c>
      <c r="C3097" t="s">
        <v>4</v>
      </c>
      <c r="E3097" s="17">
        <v>45100</v>
      </c>
      <c r="F3097" s="18">
        <v>5.7852620943491502</v>
      </c>
      <c r="G3097" s="19" t="s">
        <v>3</v>
      </c>
      <c r="I3097" s="17">
        <v>45100</v>
      </c>
      <c r="J3097" s="18">
        <v>5.6879332117998</v>
      </c>
      <c r="K3097" s="19" t="s">
        <v>4</v>
      </c>
    </row>
    <row r="3098" spans="1:11" x14ac:dyDescent="0.2">
      <c r="A3098" s="1">
        <v>43553</v>
      </c>
      <c r="B3098">
        <v>4.50251460226219</v>
      </c>
      <c r="C3098" t="s">
        <v>3</v>
      </c>
      <c r="E3098" s="14">
        <v>45101</v>
      </c>
      <c r="F3098" s="15">
        <v>5.7852620943491502</v>
      </c>
      <c r="G3098" s="16" t="s">
        <v>3</v>
      </c>
      <c r="I3098" s="14">
        <v>45101</v>
      </c>
      <c r="J3098" s="15">
        <v>5.6879332117998</v>
      </c>
      <c r="K3098" s="16" t="s">
        <v>4</v>
      </c>
    </row>
    <row r="3099" spans="1:11" x14ac:dyDescent="0.2">
      <c r="A3099" s="1">
        <v>43553</v>
      </c>
      <c r="B3099">
        <v>5.4434133687776001</v>
      </c>
      <c r="C3099" t="s">
        <v>4</v>
      </c>
      <c r="E3099" s="17">
        <v>45102</v>
      </c>
      <c r="F3099" s="18">
        <v>5.7852620943491502</v>
      </c>
      <c r="G3099" s="19" t="s">
        <v>3</v>
      </c>
      <c r="I3099" s="17">
        <v>45102</v>
      </c>
      <c r="J3099" s="18">
        <v>5.6879332117998</v>
      </c>
      <c r="K3099" s="19" t="s">
        <v>4</v>
      </c>
    </row>
    <row r="3100" spans="1:11" x14ac:dyDescent="0.2">
      <c r="A3100" s="1">
        <v>43554</v>
      </c>
      <c r="B3100">
        <v>4.50251460226219</v>
      </c>
      <c r="C3100" t="s">
        <v>3</v>
      </c>
      <c r="E3100" s="14">
        <v>45103</v>
      </c>
      <c r="F3100" s="15">
        <v>5.7852620943491502</v>
      </c>
      <c r="G3100" s="16" t="s">
        <v>3</v>
      </c>
      <c r="I3100" s="14">
        <v>45103</v>
      </c>
      <c r="J3100" s="15">
        <v>5.6879332117998</v>
      </c>
      <c r="K3100" s="16" t="s">
        <v>4</v>
      </c>
    </row>
    <row r="3101" spans="1:11" x14ac:dyDescent="0.2">
      <c r="A3101" s="1">
        <v>43554</v>
      </c>
      <c r="B3101">
        <v>5.4434133687776001</v>
      </c>
      <c r="C3101" t="s">
        <v>4</v>
      </c>
      <c r="E3101" s="17">
        <v>45104</v>
      </c>
      <c r="F3101" s="18">
        <v>5.7852620943491502</v>
      </c>
      <c r="G3101" s="19" t="s">
        <v>3</v>
      </c>
      <c r="I3101" s="17">
        <v>45104</v>
      </c>
      <c r="J3101" s="18">
        <v>5.6879332117998</v>
      </c>
      <c r="K3101" s="19" t="s">
        <v>4</v>
      </c>
    </row>
    <row r="3102" spans="1:11" x14ac:dyDescent="0.2">
      <c r="A3102" s="1">
        <v>43555</v>
      </c>
      <c r="B3102">
        <v>4.50251460226219</v>
      </c>
      <c r="C3102" t="s">
        <v>3</v>
      </c>
      <c r="E3102" s="14">
        <v>45105</v>
      </c>
      <c r="F3102" s="15">
        <v>5.7852620943491502</v>
      </c>
      <c r="G3102" s="16" t="s">
        <v>3</v>
      </c>
      <c r="I3102" s="14">
        <v>45105</v>
      </c>
      <c r="J3102" s="15">
        <v>5.6879332117998</v>
      </c>
      <c r="K3102" s="16" t="s">
        <v>4</v>
      </c>
    </row>
    <row r="3103" spans="1:11" x14ac:dyDescent="0.2">
      <c r="A3103" s="1">
        <v>43555</v>
      </c>
      <c r="B3103">
        <v>5.4434133687776001</v>
      </c>
      <c r="C3103" t="s">
        <v>4</v>
      </c>
      <c r="E3103" s="17">
        <v>45106</v>
      </c>
      <c r="F3103" s="18">
        <v>5.7852620943491502</v>
      </c>
      <c r="G3103" s="19" t="s">
        <v>3</v>
      </c>
      <c r="I3103" s="17">
        <v>45106</v>
      </c>
      <c r="J3103" s="18">
        <v>5.6879332117998</v>
      </c>
      <c r="K3103" s="19" t="s">
        <v>4</v>
      </c>
    </row>
    <row r="3104" spans="1:11" x14ac:dyDescent="0.2">
      <c r="A3104" s="1">
        <v>43556</v>
      </c>
      <c r="B3104">
        <v>4.50251460226219</v>
      </c>
      <c r="C3104" t="s">
        <v>3</v>
      </c>
      <c r="E3104" s="14">
        <v>45107</v>
      </c>
      <c r="F3104" s="15">
        <v>5.7852620943491502</v>
      </c>
      <c r="G3104" s="16" t="s">
        <v>3</v>
      </c>
      <c r="I3104" s="14">
        <v>45107</v>
      </c>
      <c r="J3104" s="15">
        <v>5.6879332117998</v>
      </c>
      <c r="K3104" s="16" t="s">
        <v>4</v>
      </c>
    </row>
    <row r="3105" spans="1:11" x14ac:dyDescent="0.2">
      <c r="A3105" s="1">
        <v>43556</v>
      </c>
      <c r="B3105">
        <v>5.4462637017900004</v>
      </c>
      <c r="C3105" t="s">
        <v>4</v>
      </c>
      <c r="E3105" s="17">
        <v>45108</v>
      </c>
      <c r="F3105" s="18">
        <v>5.7852620943491502</v>
      </c>
      <c r="G3105" s="19" t="s">
        <v>3</v>
      </c>
      <c r="I3105" s="17">
        <v>45108</v>
      </c>
      <c r="J3105" s="18">
        <v>5.7079739057377701</v>
      </c>
      <c r="K3105" s="19" t="s">
        <v>4</v>
      </c>
    </row>
    <row r="3106" spans="1:11" x14ac:dyDescent="0.2">
      <c r="A3106" s="1">
        <v>43557</v>
      </c>
      <c r="B3106">
        <v>4.50251460226219</v>
      </c>
      <c r="C3106" t="s">
        <v>3</v>
      </c>
      <c r="E3106" s="14">
        <v>45109</v>
      </c>
      <c r="F3106" s="15">
        <v>5.7852620943491502</v>
      </c>
      <c r="G3106" s="16" t="s">
        <v>3</v>
      </c>
      <c r="I3106" s="14">
        <v>45109</v>
      </c>
      <c r="J3106" s="15">
        <v>5.7079739057377701</v>
      </c>
      <c r="K3106" s="16" t="s">
        <v>4</v>
      </c>
    </row>
    <row r="3107" spans="1:11" x14ac:dyDescent="0.2">
      <c r="A3107" s="1">
        <v>43557</v>
      </c>
      <c r="B3107">
        <v>5.4462637017900004</v>
      </c>
      <c r="C3107" t="s">
        <v>4</v>
      </c>
      <c r="E3107" s="17">
        <v>45110</v>
      </c>
      <c r="F3107" s="18">
        <v>5.7852620943491502</v>
      </c>
      <c r="G3107" s="19" t="s">
        <v>3</v>
      </c>
      <c r="I3107" s="17">
        <v>45110</v>
      </c>
      <c r="J3107" s="18">
        <v>5.7079739057377701</v>
      </c>
      <c r="K3107" s="19" t="s">
        <v>4</v>
      </c>
    </row>
    <row r="3108" spans="1:11" x14ac:dyDescent="0.2">
      <c r="A3108" s="1">
        <v>43558</v>
      </c>
      <c r="B3108">
        <v>4.50251460226219</v>
      </c>
      <c r="C3108" t="s">
        <v>3</v>
      </c>
      <c r="E3108" s="14">
        <v>45111</v>
      </c>
      <c r="F3108" s="15">
        <v>5.7852620943491502</v>
      </c>
      <c r="G3108" s="16" t="s">
        <v>3</v>
      </c>
      <c r="I3108" s="14">
        <v>45111</v>
      </c>
      <c r="J3108" s="15">
        <v>5.7079739057377701</v>
      </c>
      <c r="K3108" s="16" t="s">
        <v>4</v>
      </c>
    </row>
    <row r="3109" spans="1:11" x14ac:dyDescent="0.2">
      <c r="A3109" s="1">
        <v>43558</v>
      </c>
      <c r="B3109">
        <v>5.4462637017900004</v>
      </c>
      <c r="C3109" t="s">
        <v>4</v>
      </c>
      <c r="E3109" s="17">
        <v>45112</v>
      </c>
      <c r="F3109" s="18">
        <v>5.7852620943491502</v>
      </c>
      <c r="G3109" s="19" t="s">
        <v>3</v>
      </c>
      <c r="I3109" s="17">
        <v>45112</v>
      </c>
      <c r="J3109" s="18">
        <v>5.7079739057377701</v>
      </c>
      <c r="K3109" s="19" t="s">
        <v>4</v>
      </c>
    </row>
    <row r="3110" spans="1:11" x14ac:dyDescent="0.2">
      <c r="A3110" s="1">
        <v>43559</v>
      </c>
      <c r="B3110">
        <v>4.50251460226219</v>
      </c>
      <c r="C3110" t="s">
        <v>3</v>
      </c>
      <c r="E3110" s="14">
        <v>45113</v>
      </c>
      <c r="F3110" s="15">
        <v>5.7852620943491502</v>
      </c>
      <c r="G3110" s="16" t="s">
        <v>3</v>
      </c>
      <c r="I3110" s="14">
        <v>45113</v>
      </c>
      <c r="J3110" s="15">
        <v>5.7079739057377701</v>
      </c>
      <c r="K3110" s="16" t="s">
        <v>4</v>
      </c>
    </row>
    <row r="3111" spans="1:11" x14ac:dyDescent="0.2">
      <c r="A3111" s="1">
        <v>43559</v>
      </c>
      <c r="B3111">
        <v>5.4462637017900004</v>
      </c>
      <c r="C3111" t="s">
        <v>4</v>
      </c>
      <c r="E3111" s="17">
        <v>45114</v>
      </c>
      <c r="F3111" s="18">
        <v>5.7852620943491502</v>
      </c>
      <c r="G3111" s="19" t="s">
        <v>3</v>
      </c>
      <c r="I3111" s="17">
        <v>45114</v>
      </c>
      <c r="J3111" s="18">
        <v>5.7079739057377701</v>
      </c>
      <c r="K3111" s="19" t="s">
        <v>4</v>
      </c>
    </row>
    <row r="3112" spans="1:11" x14ac:dyDescent="0.2">
      <c r="A3112" s="1">
        <v>43560</v>
      </c>
      <c r="B3112">
        <v>4.50251460226219</v>
      </c>
      <c r="C3112" t="s">
        <v>3</v>
      </c>
      <c r="E3112" s="14">
        <v>45115</v>
      </c>
      <c r="F3112" s="15">
        <v>5.7852620943491502</v>
      </c>
      <c r="G3112" s="16" t="s">
        <v>3</v>
      </c>
      <c r="I3112" s="14">
        <v>45115</v>
      </c>
      <c r="J3112" s="15">
        <v>5.7079739057377701</v>
      </c>
      <c r="K3112" s="16" t="s">
        <v>4</v>
      </c>
    </row>
    <row r="3113" spans="1:11" x14ac:dyDescent="0.2">
      <c r="A3113" s="1">
        <v>43560</v>
      </c>
      <c r="B3113">
        <v>5.4462637017900004</v>
      </c>
      <c r="C3113" t="s">
        <v>4</v>
      </c>
      <c r="E3113" s="17">
        <v>45116</v>
      </c>
      <c r="F3113" s="18">
        <v>5.7852620943491502</v>
      </c>
      <c r="G3113" s="19" t="s">
        <v>3</v>
      </c>
      <c r="I3113" s="17">
        <v>45116</v>
      </c>
      <c r="J3113" s="18">
        <v>5.7079739057377701</v>
      </c>
      <c r="K3113" s="19" t="s">
        <v>4</v>
      </c>
    </row>
    <row r="3114" spans="1:11" x14ac:dyDescent="0.2">
      <c r="A3114" s="1">
        <v>43561</v>
      </c>
      <c r="B3114">
        <v>4.50251460226219</v>
      </c>
      <c r="C3114" t="s">
        <v>3</v>
      </c>
      <c r="E3114" s="14">
        <v>45117</v>
      </c>
      <c r="F3114" s="15">
        <v>5.7852620943491502</v>
      </c>
      <c r="G3114" s="16" t="s">
        <v>3</v>
      </c>
      <c r="I3114" s="14">
        <v>45117</v>
      </c>
      <c r="J3114" s="15">
        <v>5.7079739057377701</v>
      </c>
      <c r="K3114" s="16" t="s">
        <v>4</v>
      </c>
    </row>
    <row r="3115" spans="1:11" x14ac:dyDescent="0.2">
      <c r="A3115" s="1">
        <v>43561</v>
      </c>
      <c r="B3115">
        <v>5.4462637017900004</v>
      </c>
      <c r="C3115" t="s">
        <v>4</v>
      </c>
      <c r="E3115" s="17">
        <v>45118</v>
      </c>
      <c r="F3115" s="18">
        <v>5.7852620943491502</v>
      </c>
      <c r="G3115" s="19" t="s">
        <v>3</v>
      </c>
      <c r="I3115" s="17">
        <v>45118</v>
      </c>
      <c r="J3115" s="18">
        <v>5.7079739057377701</v>
      </c>
      <c r="K3115" s="19" t="s">
        <v>4</v>
      </c>
    </row>
    <row r="3116" spans="1:11" x14ac:dyDescent="0.2">
      <c r="A3116" s="1">
        <v>43562</v>
      </c>
      <c r="B3116">
        <v>4.50251460226219</v>
      </c>
      <c r="C3116" t="s">
        <v>3</v>
      </c>
      <c r="E3116" s="14">
        <v>45119</v>
      </c>
      <c r="F3116" s="15">
        <v>5.7852620943491502</v>
      </c>
      <c r="G3116" s="16" t="s">
        <v>3</v>
      </c>
      <c r="I3116" s="14">
        <v>45119</v>
      </c>
      <c r="J3116" s="15">
        <v>5.7079739057377701</v>
      </c>
      <c r="K3116" s="16" t="s">
        <v>4</v>
      </c>
    </row>
    <row r="3117" spans="1:11" x14ac:dyDescent="0.2">
      <c r="A3117" s="1">
        <v>43562</v>
      </c>
      <c r="B3117">
        <v>5.4462637017900004</v>
      </c>
      <c r="C3117" t="s">
        <v>4</v>
      </c>
      <c r="E3117" s="17">
        <v>45120</v>
      </c>
      <c r="F3117" s="18">
        <v>5.7852620943491502</v>
      </c>
      <c r="G3117" s="19" t="s">
        <v>3</v>
      </c>
      <c r="I3117" s="17">
        <v>45120</v>
      </c>
      <c r="J3117" s="18">
        <v>5.7079739057377701</v>
      </c>
      <c r="K3117" s="19" t="s">
        <v>4</v>
      </c>
    </row>
    <row r="3118" spans="1:11" x14ac:dyDescent="0.2">
      <c r="A3118" s="1">
        <v>43563</v>
      </c>
      <c r="B3118">
        <v>4.50251460226219</v>
      </c>
      <c r="C3118" t="s">
        <v>3</v>
      </c>
      <c r="E3118" s="14">
        <v>45121</v>
      </c>
      <c r="F3118" s="15">
        <v>5.7852620943491502</v>
      </c>
      <c r="G3118" s="16" t="s">
        <v>3</v>
      </c>
      <c r="I3118" s="14">
        <v>45121</v>
      </c>
      <c r="J3118" s="15">
        <v>5.7079739057377701</v>
      </c>
      <c r="K3118" s="16" t="s">
        <v>4</v>
      </c>
    </row>
    <row r="3119" spans="1:11" x14ac:dyDescent="0.2">
      <c r="A3119" s="1">
        <v>43563</v>
      </c>
      <c r="B3119">
        <v>5.4462637017900004</v>
      </c>
      <c r="C3119" t="s">
        <v>4</v>
      </c>
      <c r="E3119" s="17">
        <v>45122</v>
      </c>
      <c r="F3119" s="18">
        <v>5.7852620943491502</v>
      </c>
      <c r="G3119" s="19" t="s">
        <v>3</v>
      </c>
      <c r="I3119" s="17">
        <v>45122</v>
      </c>
      <c r="J3119" s="18">
        <v>5.7079739057377701</v>
      </c>
      <c r="K3119" s="19" t="s">
        <v>4</v>
      </c>
    </row>
    <row r="3120" spans="1:11" x14ac:dyDescent="0.2">
      <c r="A3120" s="1">
        <v>43564</v>
      </c>
      <c r="B3120">
        <v>4.50251460226219</v>
      </c>
      <c r="C3120" t="s">
        <v>3</v>
      </c>
      <c r="E3120" s="14">
        <v>45123</v>
      </c>
      <c r="F3120" s="15">
        <v>5.7852620943491502</v>
      </c>
      <c r="G3120" s="16" t="s">
        <v>3</v>
      </c>
      <c r="I3120" s="14">
        <v>45123</v>
      </c>
      <c r="J3120" s="15">
        <v>5.7079739057377701</v>
      </c>
      <c r="K3120" s="16" t="s">
        <v>4</v>
      </c>
    </row>
    <row r="3121" spans="1:11" x14ac:dyDescent="0.2">
      <c r="A3121" s="1">
        <v>43564</v>
      </c>
      <c r="B3121">
        <v>5.4462637017900004</v>
      </c>
      <c r="C3121" t="s">
        <v>4</v>
      </c>
      <c r="E3121" s="17">
        <v>45124</v>
      </c>
      <c r="F3121" s="18">
        <v>5.7852620943491502</v>
      </c>
      <c r="G3121" s="19" t="s">
        <v>3</v>
      </c>
      <c r="I3121" s="17">
        <v>45124</v>
      </c>
      <c r="J3121" s="18">
        <v>5.7079739057377701</v>
      </c>
      <c r="K3121" s="19" t="s">
        <v>4</v>
      </c>
    </row>
    <row r="3122" spans="1:11" x14ac:dyDescent="0.2">
      <c r="A3122" s="1">
        <v>43565</v>
      </c>
      <c r="B3122">
        <v>4.50251460226219</v>
      </c>
      <c r="C3122" t="s">
        <v>3</v>
      </c>
      <c r="E3122" s="14">
        <v>45125</v>
      </c>
      <c r="F3122" s="15">
        <v>5.7852620943491502</v>
      </c>
      <c r="G3122" s="16" t="s">
        <v>3</v>
      </c>
      <c r="I3122" s="14">
        <v>45125</v>
      </c>
      <c r="J3122" s="15">
        <v>5.7079739057377701</v>
      </c>
      <c r="K3122" s="16" t="s">
        <v>4</v>
      </c>
    </row>
    <row r="3123" spans="1:11" x14ac:dyDescent="0.2">
      <c r="A3123" s="1">
        <v>43565</v>
      </c>
      <c r="B3123">
        <v>5.4462637017900004</v>
      </c>
      <c r="C3123" t="s">
        <v>4</v>
      </c>
      <c r="E3123" s="17">
        <v>45126</v>
      </c>
      <c r="F3123" s="18">
        <v>5.7852620943491502</v>
      </c>
      <c r="G3123" s="19" t="s">
        <v>3</v>
      </c>
      <c r="I3123" s="17">
        <v>45126</v>
      </c>
      <c r="J3123" s="18">
        <v>5.7079739057377701</v>
      </c>
      <c r="K3123" s="19" t="s">
        <v>4</v>
      </c>
    </row>
    <row r="3124" spans="1:11" x14ac:dyDescent="0.2">
      <c r="A3124" s="1">
        <v>43566</v>
      </c>
      <c r="B3124">
        <v>4.50251460226219</v>
      </c>
      <c r="C3124" t="s">
        <v>3</v>
      </c>
      <c r="E3124" s="14">
        <v>45127</v>
      </c>
      <c r="F3124" s="15">
        <v>5.7852620943491502</v>
      </c>
      <c r="G3124" s="16" t="s">
        <v>3</v>
      </c>
      <c r="I3124" s="14">
        <v>45127</v>
      </c>
      <c r="J3124" s="15">
        <v>5.7079739057377701</v>
      </c>
      <c r="K3124" s="16" t="s">
        <v>4</v>
      </c>
    </row>
    <row r="3125" spans="1:11" x14ac:dyDescent="0.2">
      <c r="A3125" s="1">
        <v>43566</v>
      </c>
      <c r="B3125">
        <v>5.4462637017900004</v>
      </c>
      <c r="C3125" t="s">
        <v>4</v>
      </c>
      <c r="E3125" s="17">
        <v>45128</v>
      </c>
      <c r="F3125" s="18">
        <v>5.7852620943491502</v>
      </c>
      <c r="G3125" s="19" t="s">
        <v>3</v>
      </c>
      <c r="I3125" s="17">
        <v>45128</v>
      </c>
      <c r="J3125" s="18">
        <v>5.7079739057377701</v>
      </c>
      <c r="K3125" s="19" t="s">
        <v>4</v>
      </c>
    </row>
    <row r="3126" spans="1:11" x14ac:dyDescent="0.2">
      <c r="A3126" s="1">
        <v>43567</v>
      </c>
      <c r="B3126">
        <v>4.50251460226219</v>
      </c>
      <c r="C3126" t="s">
        <v>3</v>
      </c>
      <c r="E3126" s="14">
        <v>45129</v>
      </c>
      <c r="F3126" s="15">
        <v>5.7852620943491502</v>
      </c>
      <c r="G3126" s="16" t="s">
        <v>3</v>
      </c>
      <c r="I3126" s="14">
        <v>45129</v>
      </c>
      <c r="J3126" s="15">
        <v>5.7079739057377701</v>
      </c>
      <c r="K3126" s="16" t="s">
        <v>4</v>
      </c>
    </row>
    <row r="3127" spans="1:11" x14ac:dyDescent="0.2">
      <c r="A3127" s="1">
        <v>43567</v>
      </c>
      <c r="B3127">
        <v>5.4462637017900004</v>
      </c>
      <c r="C3127" t="s">
        <v>4</v>
      </c>
      <c r="E3127" s="17">
        <v>45130</v>
      </c>
      <c r="F3127" s="18">
        <v>5.7852620943491502</v>
      </c>
      <c r="G3127" s="19" t="s">
        <v>3</v>
      </c>
      <c r="I3127" s="17">
        <v>45130</v>
      </c>
      <c r="J3127" s="18">
        <v>5.7079739057377701</v>
      </c>
      <c r="K3127" s="19" t="s">
        <v>4</v>
      </c>
    </row>
    <row r="3128" spans="1:11" x14ac:dyDescent="0.2">
      <c r="A3128" s="1">
        <v>43568</v>
      </c>
      <c r="B3128">
        <v>4.50251460226219</v>
      </c>
      <c r="C3128" t="s">
        <v>3</v>
      </c>
      <c r="E3128" s="14">
        <v>45131</v>
      </c>
      <c r="F3128" s="15">
        <v>5.7852620943491502</v>
      </c>
      <c r="G3128" s="16" t="s">
        <v>3</v>
      </c>
      <c r="I3128" s="14">
        <v>45131</v>
      </c>
      <c r="J3128" s="15">
        <v>5.7079739057377701</v>
      </c>
      <c r="K3128" s="16" t="s">
        <v>4</v>
      </c>
    </row>
    <row r="3129" spans="1:11" x14ac:dyDescent="0.2">
      <c r="A3129" s="1">
        <v>43568</v>
      </c>
      <c r="B3129">
        <v>5.4462637017900004</v>
      </c>
      <c r="C3129" t="s">
        <v>4</v>
      </c>
      <c r="E3129" s="17">
        <v>45132</v>
      </c>
      <c r="F3129" s="18">
        <v>5.7852620943491502</v>
      </c>
      <c r="G3129" s="19" t="s">
        <v>3</v>
      </c>
      <c r="I3129" s="17">
        <v>45132</v>
      </c>
      <c r="J3129" s="18">
        <v>5.7079739057377701</v>
      </c>
      <c r="K3129" s="19" t="s">
        <v>4</v>
      </c>
    </row>
    <row r="3130" spans="1:11" x14ac:dyDescent="0.2">
      <c r="A3130" s="1">
        <v>43569</v>
      </c>
      <c r="B3130">
        <v>4.50251460226219</v>
      </c>
      <c r="C3130" t="s">
        <v>3</v>
      </c>
      <c r="E3130" s="14">
        <v>45133</v>
      </c>
      <c r="F3130" s="15">
        <v>5.7852620943491502</v>
      </c>
      <c r="G3130" s="16" t="s">
        <v>3</v>
      </c>
      <c r="I3130" s="14">
        <v>45133</v>
      </c>
      <c r="J3130" s="15">
        <v>5.7079739057377701</v>
      </c>
      <c r="K3130" s="16" t="s">
        <v>4</v>
      </c>
    </row>
    <row r="3131" spans="1:11" x14ac:dyDescent="0.2">
      <c r="A3131" s="1">
        <v>43569</v>
      </c>
      <c r="B3131">
        <v>5.4462637017900004</v>
      </c>
      <c r="C3131" t="s">
        <v>4</v>
      </c>
      <c r="E3131" s="17">
        <v>45134</v>
      </c>
      <c r="F3131" s="18">
        <v>5.7852620943491502</v>
      </c>
      <c r="G3131" s="19" t="s">
        <v>3</v>
      </c>
      <c r="I3131" s="17">
        <v>45134</v>
      </c>
      <c r="J3131" s="18">
        <v>5.7079739057377701</v>
      </c>
      <c r="K3131" s="19" t="s">
        <v>4</v>
      </c>
    </row>
    <row r="3132" spans="1:11" x14ac:dyDescent="0.2">
      <c r="A3132" s="1">
        <v>43570</v>
      </c>
      <c r="B3132">
        <v>4.50251460226219</v>
      </c>
      <c r="C3132" t="s">
        <v>3</v>
      </c>
      <c r="E3132" s="14">
        <v>45135</v>
      </c>
      <c r="F3132" s="15">
        <v>5.7852620943491502</v>
      </c>
      <c r="G3132" s="16" t="s">
        <v>3</v>
      </c>
      <c r="I3132" s="14">
        <v>45135</v>
      </c>
      <c r="J3132" s="15">
        <v>5.7079739057377701</v>
      </c>
      <c r="K3132" s="16" t="s">
        <v>4</v>
      </c>
    </row>
    <row r="3133" spans="1:11" x14ac:dyDescent="0.2">
      <c r="A3133" s="1">
        <v>43570</v>
      </c>
      <c r="B3133">
        <v>5.4462637017900004</v>
      </c>
      <c r="C3133" t="s">
        <v>4</v>
      </c>
      <c r="E3133" s="17">
        <v>45136</v>
      </c>
      <c r="F3133" s="18">
        <v>5.7852620943491502</v>
      </c>
      <c r="G3133" s="19" t="s">
        <v>3</v>
      </c>
      <c r="I3133" s="17">
        <v>45136</v>
      </c>
      <c r="J3133" s="18">
        <v>5.7079739057377701</v>
      </c>
      <c r="K3133" s="19" t="s">
        <v>4</v>
      </c>
    </row>
    <row r="3134" spans="1:11" x14ac:dyDescent="0.2">
      <c r="A3134" s="1">
        <v>43571</v>
      </c>
      <c r="B3134">
        <v>4.50251460226219</v>
      </c>
      <c r="C3134" t="s">
        <v>3</v>
      </c>
      <c r="E3134" s="14">
        <v>45137</v>
      </c>
      <c r="F3134" s="15">
        <v>5.7852620943491502</v>
      </c>
      <c r="G3134" s="16" t="s">
        <v>3</v>
      </c>
      <c r="I3134" s="14">
        <v>45137</v>
      </c>
      <c r="J3134" s="15">
        <v>5.7079739057377701</v>
      </c>
      <c r="K3134" s="16" t="s">
        <v>4</v>
      </c>
    </row>
    <row r="3135" spans="1:11" x14ac:dyDescent="0.2">
      <c r="A3135" s="1">
        <v>43571</v>
      </c>
      <c r="B3135">
        <v>5.4462637017900004</v>
      </c>
      <c r="C3135" t="s">
        <v>4</v>
      </c>
      <c r="E3135" s="17">
        <v>45138</v>
      </c>
      <c r="F3135" s="18">
        <v>5.7852620943491502</v>
      </c>
      <c r="G3135" s="19" t="s">
        <v>3</v>
      </c>
      <c r="I3135" s="17">
        <v>45138</v>
      </c>
      <c r="J3135" s="18">
        <v>5.7079739057377701</v>
      </c>
      <c r="K3135" s="19" t="s">
        <v>4</v>
      </c>
    </row>
    <row r="3136" spans="1:11" x14ac:dyDescent="0.2">
      <c r="A3136" s="1">
        <v>43572</v>
      </c>
      <c r="B3136">
        <v>4.50251460226219</v>
      </c>
      <c r="C3136" t="s">
        <v>3</v>
      </c>
      <c r="E3136" s="14">
        <v>45139</v>
      </c>
      <c r="F3136" s="15">
        <v>5.7852620943491502</v>
      </c>
      <c r="G3136" s="16" t="s">
        <v>3</v>
      </c>
      <c r="I3136" s="14">
        <v>45139</v>
      </c>
      <c r="J3136" s="15">
        <v>5.7079739057377701</v>
      </c>
      <c r="K3136" s="16" t="s">
        <v>4</v>
      </c>
    </row>
    <row r="3137" spans="1:11" x14ac:dyDescent="0.2">
      <c r="A3137" s="1">
        <v>43572</v>
      </c>
      <c r="B3137">
        <v>5.4462637017900004</v>
      </c>
      <c r="C3137" t="s">
        <v>4</v>
      </c>
      <c r="E3137" s="17">
        <v>45140</v>
      </c>
      <c r="F3137" s="18">
        <v>5.7852620943491502</v>
      </c>
      <c r="G3137" s="19" t="s">
        <v>3</v>
      </c>
      <c r="I3137" s="17">
        <v>45140</v>
      </c>
      <c r="J3137" s="18">
        <v>5.7079739057377701</v>
      </c>
      <c r="K3137" s="19" t="s">
        <v>4</v>
      </c>
    </row>
    <row r="3138" spans="1:11" x14ac:dyDescent="0.2">
      <c r="A3138" s="1">
        <v>43573</v>
      </c>
      <c r="B3138">
        <v>4.50251460226219</v>
      </c>
      <c r="C3138" t="s">
        <v>3</v>
      </c>
      <c r="E3138" s="14">
        <v>45141</v>
      </c>
      <c r="F3138" s="15">
        <v>5.7852620943491502</v>
      </c>
      <c r="G3138" s="16" t="s">
        <v>3</v>
      </c>
      <c r="I3138" s="14">
        <v>45141</v>
      </c>
      <c r="J3138" s="15">
        <v>5.7079739057377701</v>
      </c>
      <c r="K3138" s="16" t="s">
        <v>4</v>
      </c>
    </row>
    <row r="3139" spans="1:11" x14ac:dyDescent="0.2">
      <c r="A3139" s="1">
        <v>43573</v>
      </c>
      <c r="B3139">
        <v>5.4462637017900004</v>
      </c>
      <c r="C3139" t="s">
        <v>4</v>
      </c>
      <c r="E3139" s="17">
        <v>45142</v>
      </c>
      <c r="F3139" s="18">
        <v>5.7852620943491502</v>
      </c>
      <c r="G3139" s="19" t="s">
        <v>3</v>
      </c>
      <c r="I3139" s="17">
        <v>45142</v>
      </c>
      <c r="J3139" s="18">
        <v>5.7079739057377701</v>
      </c>
      <c r="K3139" s="19" t="s">
        <v>4</v>
      </c>
    </row>
    <row r="3140" spans="1:11" x14ac:dyDescent="0.2">
      <c r="A3140" s="1">
        <v>43574</v>
      </c>
      <c r="B3140">
        <v>4.50251460226219</v>
      </c>
      <c r="C3140" t="s">
        <v>3</v>
      </c>
      <c r="E3140" s="14">
        <v>45143</v>
      </c>
      <c r="F3140" s="15">
        <v>5.7852620943491502</v>
      </c>
      <c r="G3140" s="16" t="s">
        <v>3</v>
      </c>
      <c r="I3140" s="14">
        <v>45143</v>
      </c>
      <c r="J3140" s="15">
        <v>5.7079739057377701</v>
      </c>
      <c r="K3140" s="16" t="s">
        <v>4</v>
      </c>
    </row>
    <row r="3141" spans="1:11" x14ac:dyDescent="0.2">
      <c r="A3141" s="1">
        <v>43574</v>
      </c>
      <c r="B3141">
        <v>5.4462637017900004</v>
      </c>
      <c r="C3141" t="s">
        <v>4</v>
      </c>
      <c r="E3141" s="17">
        <v>45144</v>
      </c>
      <c r="F3141" s="18">
        <v>5.7852620943491502</v>
      </c>
      <c r="G3141" s="19" t="s">
        <v>3</v>
      </c>
      <c r="I3141" s="17">
        <v>45144</v>
      </c>
      <c r="J3141" s="18">
        <v>5.7079739057377701</v>
      </c>
      <c r="K3141" s="19" t="s">
        <v>4</v>
      </c>
    </row>
    <row r="3142" spans="1:11" x14ac:dyDescent="0.2">
      <c r="A3142" s="1">
        <v>43575</v>
      </c>
      <c r="B3142">
        <v>4.50251460226219</v>
      </c>
      <c r="C3142" t="s">
        <v>3</v>
      </c>
      <c r="E3142" s="14">
        <v>45145</v>
      </c>
      <c r="F3142" s="15">
        <v>5.7852620943491502</v>
      </c>
      <c r="G3142" s="16" t="s">
        <v>3</v>
      </c>
      <c r="I3142" s="14">
        <v>45145</v>
      </c>
      <c r="J3142" s="15">
        <v>5.7079739057377701</v>
      </c>
      <c r="K3142" s="16" t="s">
        <v>4</v>
      </c>
    </row>
    <row r="3143" spans="1:11" x14ac:dyDescent="0.2">
      <c r="A3143" s="1">
        <v>43575</v>
      </c>
      <c r="B3143">
        <v>5.4462637017900004</v>
      </c>
      <c r="C3143" t="s">
        <v>4</v>
      </c>
      <c r="E3143" s="17">
        <v>45146</v>
      </c>
      <c r="F3143" s="18">
        <v>5.7852620943491502</v>
      </c>
      <c r="G3143" s="19" t="s">
        <v>3</v>
      </c>
      <c r="I3143" s="17">
        <v>45146</v>
      </c>
      <c r="J3143" s="18">
        <v>5.7079739057377701</v>
      </c>
      <c r="K3143" s="19" t="s">
        <v>4</v>
      </c>
    </row>
    <row r="3144" spans="1:11" x14ac:dyDescent="0.2">
      <c r="A3144" s="1">
        <v>43576</v>
      </c>
      <c r="B3144">
        <v>4.50251460226219</v>
      </c>
      <c r="C3144" t="s">
        <v>3</v>
      </c>
      <c r="E3144" s="14">
        <v>45147</v>
      </c>
      <c r="F3144" s="15">
        <v>5.7852620943491502</v>
      </c>
      <c r="G3144" s="16" t="s">
        <v>3</v>
      </c>
      <c r="I3144" s="14">
        <v>45147</v>
      </c>
      <c r="J3144" s="15">
        <v>5.7079739057377701</v>
      </c>
      <c r="K3144" s="16" t="s">
        <v>4</v>
      </c>
    </row>
    <row r="3145" spans="1:11" x14ac:dyDescent="0.2">
      <c r="A3145" s="1">
        <v>43576</v>
      </c>
      <c r="B3145">
        <v>5.4462637017900004</v>
      </c>
      <c r="C3145" t="s">
        <v>4</v>
      </c>
      <c r="E3145" s="17">
        <v>45148</v>
      </c>
      <c r="F3145" s="18">
        <v>5.7852620943491502</v>
      </c>
      <c r="G3145" s="19" t="s">
        <v>3</v>
      </c>
      <c r="I3145" s="17">
        <v>45148</v>
      </c>
      <c r="J3145" s="18">
        <v>5.7079739057377701</v>
      </c>
      <c r="K3145" s="19" t="s">
        <v>4</v>
      </c>
    </row>
    <row r="3146" spans="1:11" x14ac:dyDescent="0.2">
      <c r="A3146" s="1">
        <v>43577</v>
      </c>
      <c r="B3146">
        <v>4.50251460226219</v>
      </c>
      <c r="C3146" t="s">
        <v>3</v>
      </c>
      <c r="E3146" s="14">
        <v>45149</v>
      </c>
      <c r="F3146" s="15">
        <v>5.7852620943491502</v>
      </c>
      <c r="G3146" s="16" t="s">
        <v>3</v>
      </c>
      <c r="I3146" s="14">
        <v>45149</v>
      </c>
      <c r="J3146" s="15">
        <v>5.7079739057377701</v>
      </c>
      <c r="K3146" s="16" t="s">
        <v>4</v>
      </c>
    </row>
    <row r="3147" spans="1:11" x14ac:dyDescent="0.2">
      <c r="A3147" s="1">
        <v>43577</v>
      </c>
      <c r="B3147">
        <v>5.4462637017900004</v>
      </c>
      <c r="C3147" t="s">
        <v>4</v>
      </c>
      <c r="E3147" s="17">
        <v>45150</v>
      </c>
      <c r="F3147" s="18">
        <v>5.7852620943491502</v>
      </c>
      <c r="G3147" s="19" t="s">
        <v>3</v>
      </c>
      <c r="I3147" s="17">
        <v>45150</v>
      </c>
      <c r="J3147" s="18">
        <v>5.7079739057377701</v>
      </c>
      <c r="K3147" s="19" t="s">
        <v>4</v>
      </c>
    </row>
    <row r="3148" spans="1:11" x14ac:dyDescent="0.2">
      <c r="A3148" s="1">
        <v>43578</v>
      </c>
      <c r="B3148">
        <v>4.50251460226219</v>
      </c>
      <c r="C3148" t="s">
        <v>3</v>
      </c>
      <c r="E3148" s="14">
        <v>45151</v>
      </c>
      <c r="F3148" s="15">
        <v>5.7852620943491502</v>
      </c>
      <c r="G3148" s="16" t="s">
        <v>3</v>
      </c>
      <c r="I3148" s="14">
        <v>45151</v>
      </c>
      <c r="J3148" s="15">
        <v>5.7079739057377701</v>
      </c>
      <c r="K3148" s="16" t="s">
        <v>4</v>
      </c>
    </row>
    <row r="3149" spans="1:11" x14ac:dyDescent="0.2">
      <c r="A3149" s="1">
        <v>43578</v>
      </c>
      <c r="B3149">
        <v>5.4462637017900004</v>
      </c>
      <c r="C3149" t="s">
        <v>4</v>
      </c>
      <c r="E3149" s="17">
        <v>45152</v>
      </c>
      <c r="F3149" s="18">
        <v>5.7852620943491502</v>
      </c>
      <c r="G3149" s="19" t="s">
        <v>3</v>
      </c>
      <c r="I3149" s="17">
        <v>45152</v>
      </c>
      <c r="J3149" s="18">
        <v>5.7079739057377701</v>
      </c>
      <c r="K3149" s="19" t="s">
        <v>4</v>
      </c>
    </row>
    <row r="3150" spans="1:11" x14ac:dyDescent="0.2">
      <c r="A3150" s="1">
        <v>43579</v>
      </c>
      <c r="B3150">
        <v>4.50251460226219</v>
      </c>
      <c r="C3150" t="s">
        <v>3</v>
      </c>
      <c r="E3150" s="14">
        <v>45153</v>
      </c>
      <c r="F3150" s="15">
        <v>5.7852620943491502</v>
      </c>
      <c r="G3150" s="16" t="s">
        <v>3</v>
      </c>
      <c r="I3150" s="14">
        <v>45153</v>
      </c>
      <c r="J3150" s="15">
        <v>5.7079739057377701</v>
      </c>
      <c r="K3150" s="16" t="s">
        <v>4</v>
      </c>
    </row>
    <row r="3151" spans="1:11" x14ac:dyDescent="0.2">
      <c r="A3151" s="1">
        <v>43579</v>
      </c>
      <c r="B3151">
        <v>5.4462637017900004</v>
      </c>
      <c r="C3151" t="s">
        <v>4</v>
      </c>
      <c r="E3151" s="17">
        <v>45154</v>
      </c>
      <c r="F3151" s="18">
        <v>5.7852620943491502</v>
      </c>
      <c r="G3151" s="19" t="s">
        <v>3</v>
      </c>
      <c r="I3151" s="17">
        <v>45154</v>
      </c>
      <c r="J3151" s="18">
        <v>5.7079739057377701</v>
      </c>
      <c r="K3151" s="19" t="s">
        <v>4</v>
      </c>
    </row>
    <row r="3152" spans="1:11" x14ac:dyDescent="0.2">
      <c r="A3152" s="1">
        <v>43580</v>
      </c>
      <c r="B3152">
        <v>4.50251460226219</v>
      </c>
      <c r="C3152" t="s">
        <v>3</v>
      </c>
      <c r="E3152" s="14">
        <v>45155</v>
      </c>
      <c r="F3152" s="15">
        <v>5.8188568837553403</v>
      </c>
      <c r="G3152" s="16" t="s">
        <v>3</v>
      </c>
      <c r="I3152" s="14">
        <v>45155</v>
      </c>
      <c r="J3152" s="15">
        <v>5.7079739057377701</v>
      </c>
      <c r="K3152" s="16" t="s">
        <v>4</v>
      </c>
    </row>
    <row r="3153" spans="1:11" x14ac:dyDescent="0.2">
      <c r="A3153" s="1">
        <v>43580</v>
      </c>
      <c r="B3153">
        <v>5.4462637017900004</v>
      </c>
      <c r="C3153" t="s">
        <v>4</v>
      </c>
      <c r="E3153" s="17">
        <v>45156</v>
      </c>
      <c r="F3153" s="18">
        <v>5.8188568837553403</v>
      </c>
      <c r="G3153" s="19" t="s">
        <v>3</v>
      </c>
      <c r="I3153" s="17">
        <v>45156</v>
      </c>
      <c r="J3153" s="18">
        <v>5.7079739057377701</v>
      </c>
      <c r="K3153" s="19" t="s">
        <v>4</v>
      </c>
    </row>
    <row r="3154" spans="1:11" x14ac:dyDescent="0.2">
      <c r="A3154" s="1">
        <v>43581</v>
      </c>
      <c r="B3154">
        <v>4.50251460226219</v>
      </c>
      <c r="C3154" t="s">
        <v>3</v>
      </c>
      <c r="E3154" s="14">
        <v>45157</v>
      </c>
      <c r="F3154" s="15">
        <v>5.8188568837553403</v>
      </c>
      <c r="G3154" s="16" t="s">
        <v>3</v>
      </c>
      <c r="I3154" s="14">
        <v>45157</v>
      </c>
      <c r="J3154" s="15">
        <v>5.7079739057377701</v>
      </c>
      <c r="K3154" s="16" t="s">
        <v>4</v>
      </c>
    </row>
    <row r="3155" spans="1:11" x14ac:dyDescent="0.2">
      <c r="A3155" s="1">
        <v>43581</v>
      </c>
      <c r="B3155">
        <v>5.4462637017900004</v>
      </c>
      <c r="C3155" t="s">
        <v>4</v>
      </c>
      <c r="E3155" s="17">
        <v>45158</v>
      </c>
      <c r="F3155" s="18">
        <v>5.8188568837553403</v>
      </c>
      <c r="G3155" s="19" t="s">
        <v>3</v>
      </c>
      <c r="I3155" s="17">
        <v>45158</v>
      </c>
      <c r="J3155" s="18">
        <v>5.7079739057377701</v>
      </c>
      <c r="K3155" s="19" t="s">
        <v>4</v>
      </c>
    </row>
    <row r="3156" spans="1:11" x14ac:dyDescent="0.2">
      <c r="A3156" s="1">
        <v>43582</v>
      </c>
      <c r="B3156">
        <v>4.50251460226219</v>
      </c>
      <c r="C3156" t="s">
        <v>3</v>
      </c>
      <c r="E3156" s="14">
        <v>45159</v>
      </c>
      <c r="F3156" s="15">
        <v>5.8188568837553403</v>
      </c>
      <c r="G3156" s="16" t="s">
        <v>3</v>
      </c>
      <c r="I3156" s="14">
        <v>45159</v>
      </c>
      <c r="J3156" s="15">
        <v>5.7079739057377701</v>
      </c>
      <c r="K3156" s="16" t="s">
        <v>4</v>
      </c>
    </row>
    <row r="3157" spans="1:11" x14ac:dyDescent="0.2">
      <c r="A3157" s="1">
        <v>43582</v>
      </c>
      <c r="B3157">
        <v>5.4462637017900004</v>
      </c>
      <c r="C3157" t="s">
        <v>4</v>
      </c>
      <c r="E3157" s="17">
        <v>45160</v>
      </c>
      <c r="F3157" s="18">
        <v>5.8188568837553403</v>
      </c>
      <c r="G3157" s="19" t="s">
        <v>3</v>
      </c>
      <c r="I3157" s="17">
        <v>45160</v>
      </c>
      <c r="J3157" s="18">
        <v>5.7079739057377701</v>
      </c>
      <c r="K3157" s="19" t="s">
        <v>4</v>
      </c>
    </row>
    <row r="3158" spans="1:11" x14ac:dyDescent="0.2">
      <c r="A3158" s="1">
        <v>43583</v>
      </c>
      <c r="B3158">
        <v>4.50251460226219</v>
      </c>
      <c r="C3158" t="s">
        <v>3</v>
      </c>
      <c r="E3158" s="14">
        <v>45161</v>
      </c>
      <c r="F3158" s="15">
        <v>5.8188568837553403</v>
      </c>
      <c r="G3158" s="16" t="s">
        <v>3</v>
      </c>
      <c r="I3158" s="14">
        <v>45161</v>
      </c>
      <c r="J3158" s="15">
        <v>5.7079739057377701</v>
      </c>
      <c r="K3158" s="16" t="s">
        <v>4</v>
      </c>
    </row>
    <row r="3159" spans="1:11" x14ac:dyDescent="0.2">
      <c r="A3159" s="1">
        <v>43583</v>
      </c>
      <c r="B3159">
        <v>5.4462637017900004</v>
      </c>
      <c r="C3159" t="s">
        <v>4</v>
      </c>
      <c r="E3159" s="17">
        <v>45162</v>
      </c>
      <c r="F3159" s="18">
        <v>5.8188568837553403</v>
      </c>
      <c r="G3159" s="19" t="s">
        <v>3</v>
      </c>
      <c r="I3159" s="17">
        <v>45162</v>
      </c>
      <c r="J3159" s="18">
        <v>5.7079739057377701</v>
      </c>
      <c r="K3159" s="19" t="s">
        <v>4</v>
      </c>
    </row>
    <row r="3160" spans="1:11" x14ac:dyDescent="0.2">
      <c r="A3160" s="1">
        <v>43584</v>
      </c>
      <c r="B3160">
        <v>4.50251460226219</v>
      </c>
      <c r="C3160" t="s">
        <v>3</v>
      </c>
      <c r="E3160" s="14">
        <v>45163</v>
      </c>
      <c r="F3160" s="15">
        <v>5.8188568837553403</v>
      </c>
      <c r="G3160" s="16" t="s">
        <v>3</v>
      </c>
      <c r="I3160" s="14">
        <v>45163</v>
      </c>
      <c r="J3160" s="15">
        <v>5.7079739057377701</v>
      </c>
      <c r="K3160" s="16" t="s">
        <v>4</v>
      </c>
    </row>
    <row r="3161" spans="1:11" x14ac:dyDescent="0.2">
      <c r="A3161" s="1">
        <v>43584</v>
      </c>
      <c r="B3161">
        <v>5.4462637017900004</v>
      </c>
      <c r="C3161" t="s">
        <v>4</v>
      </c>
      <c r="E3161" s="17">
        <v>45164</v>
      </c>
      <c r="F3161" s="18">
        <v>5.7852620943491502</v>
      </c>
      <c r="G3161" s="19" t="s">
        <v>3</v>
      </c>
      <c r="I3161" s="17">
        <v>45164</v>
      </c>
      <c r="J3161" s="18">
        <v>5.7079739057377701</v>
      </c>
      <c r="K3161" s="19" t="s">
        <v>4</v>
      </c>
    </row>
    <row r="3162" spans="1:11" x14ac:dyDescent="0.2">
      <c r="A3162" s="1">
        <v>43585</v>
      </c>
      <c r="B3162">
        <v>4.50251460226219</v>
      </c>
      <c r="C3162" t="s">
        <v>3</v>
      </c>
      <c r="E3162" s="14">
        <v>45165</v>
      </c>
      <c r="F3162" s="15">
        <v>5.7852620943491502</v>
      </c>
      <c r="G3162" s="16" t="s">
        <v>3</v>
      </c>
      <c r="I3162" s="14">
        <v>45165</v>
      </c>
      <c r="J3162" s="15">
        <v>5.7079739057377701</v>
      </c>
      <c r="K3162" s="16" t="s">
        <v>4</v>
      </c>
    </row>
    <row r="3163" spans="1:11" x14ac:dyDescent="0.2">
      <c r="A3163" s="1">
        <v>43585</v>
      </c>
      <c r="B3163">
        <v>5.4462637017900004</v>
      </c>
      <c r="C3163" t="s">
        <v>4</v>
      </c>
      <c r="E3163" s="17">
        <v>45166</v>
      </c>
      <c r="F3163" s="18">
        <v>5.7852620943491502</v>
      </c>
      <c r="G3163" s="19" t="s">
        <v>3</v>
      </c>
      <c r="I3163" s="17">
        <v>45166</v>
      </c>
      <c r="J3163" s="18">
        <v>5.7079739057377701</v>
      </c>
      <c r="K3163" s="19" t="s">
        <v>4</v>
      </c>
    </row>
    <row r="3164" spans="1:11" x14ac:dyDescent="0.2">
      <c r="A3164" s="1">
        <v>43586</v>
      </c>
      <c r="B3164">
        <v>4.6002377931293701</v>
      </c>
      <c r="C3164" t="s">
        <v>3</v>
      </c>
      <c r="E3164" s="14">
        <v>45167</v>
      </c>
      <c r="F3164" s="15">
        <v>5.7852620943491502</v>
      </c>
      <c r="G3164" s="16" t="s">
        <v>3</v>
      </c>
      <c r="I3164" s="14">
        <v>45167</v>
      </c>
      <c r="J3164" s="15">
        <v>5.7079739057377701</v>
      </c>
      <c r="K3164" s="16" t="s">
        <v>4</v>
      </c>
    </row>
    <row r="3165" spans="1:11" x14ac:dyDescent="0.2">
      <c r="A3165" s="1">
        <v>43586</v>
      </c>
      <c r="B3165">
        <v>5.4462740357999602</v>
      </c>
      <c r="C3165" t="s">
        <v>4</v>
      </c>
      <c r="E3165" s="17">
        <v>45168</v>
      </c>
      <c r="F3165" s="18">
        <v>5.7852620943491502</v>
      </c>
      <c r="G3165" s="19" t="s">
        <v>3</v>
      </c>
      <c r="I3165" s="17">
        <v>45168</v>
      </c>
      <c r="J3165" s="18">
        <v>5.7079739057377701</v>
      </c>
      <c r="K3165" s="19" t="s">
        <v>4</v>
      </c>
    </row>
    <row r="3166" spans="1:11" x14ac:dyDescent="0.2">
      <c r="A3166" s="1">
        <v>43587</v>
      </c>
      <c r="B3166">
        <v>4.6002377931293701</v>
      </c>
      <c r="C3166" t="s">
        <v>3</v>
      </c>
      <c r="E3166" s="14">
        <v>45169</v>
      </c>
      <c r="F3166" s="15">
        <v>5.7852620943491502</v>
      </c>
      <c r="G3166" s="16" t="s">
        <v>3</v>
      </c>
      <c r="I3166" s="14">
        <v>45169</v>
      </c>
      <c r="J3166" s="15">
        <v>5.7079739057377701</v>
      </c>
      <c r="K3166" s="16" t="s">
        <v>4</v>
      </c>
    </row>
    <row r="3167" spans="1:11" x14ac:dyDescent="0.2">
      <c r="A3167" s="1">
        <v>43587</v>
      </c>
      <c r="B3167">
        <v>5.4462740357999602</v>
      </c>
      <c r="C3167" t="s">
        <v>4</v>
      </c>
      <c r="E3167" s="17">
        <v>45170</v>
      </c>
      <c r="F3167" s="18">
        <v>5.7852620943491502</v>
      </c>
      <c r="G3167" s="19" t="s">
        <v>3</v>
      </c>
      <c r="I3167" s="17">
        <v>45170</v>
      </c>
      <c r="J3167" s="18">
        <v>5.7079739057377701</v>
      </c>
      <c r="K3167" s="19" t="s">
        <v>4</v>
      </c>
    </row>
    <row r="3168" spans="1:11" x14ac:dyDescent="0.2">
      <c r="A3168" s="1">
        <v>43588</v>
      </c>
      <c r="B3168">
        <v>4.6002377931293701</v>
      </c>
      <c r="C3168" t="s">
        <v>3</v>
      </c>
      <c r="E3168" s="14">
        <v>45171</v>
      </c>
      <c r="F3168" s="15">
        <v>5.7852620943491502</v>
      </c>
      <c r="G3168" s="16" t="s">
        <v>3</v>
      </c>
      <c r="I3168" s="14">
        <v>45171</v>
      </c>
      <c r="J3168" s="15">
        <v>5.7079739057377701</v>
      </c>
      <c r="K3168" s="16" t="s">
        <v>4</v>
      </c>
    </row>
    <row r="3169" spans="1:11" x14ac:dyDescent="0.2">
      <c r="A3169" s="1">
        <v>43588</v>
      </c>
      <c r="B3169">
        <v>5.4462740357999602</v>
      </c>
      <c r="C3169" t="s">
        <v>4</v>
      </c>
      <c r="E3169" s="17">
        <v>45172</v>
      </c>
      <c r="F3169" s="18">
        <v>5.7852620943491502</v>
      </c>
      <c r="G3169" s="19" t="s">
        <v>3</v>
      </c>
      <c r="I3169" s="17">
        <v>45172</v>
      </c>
      <c r="J3169" s="18">
        <v>5.7079739057377701</v>
      </c>
      <c r="K3169" s="19" t="s">
        <v>4</v>
      </c>
    </row>
    <row r="3170" spans="1:11" x14ac:dyDescent="0.2">
      <c r="A3170" s="1">
        <v>43589</v>
      </c>
      <c r="B3170">
        <v>4.6002377931293701</v>
      </c>
      <c r="C3170" t="s">
        <v>3</v>
      </c>
      <c r="E3170" s="14">
        <v>45173</v>
      </c>
      <c r="F3170" s="15">
        <v>5.7852620943491502</v>
      </c>
      <c r="G3170" s="16" t="s">
        <v>3</v>
      </c>
      <c r="I3170" s="14">
        <v>45173</v>
      </c>
      <c r="J3170" s="15">
        <v>5.7079739057377701</v>
      </c>
      <c r="K3170" s="16" t="s">
        <v>4</v>
      </c>
    </row>
    <row r="3171" spans="1:11" x14ac:dyDescent="0.2">
      <c r="A3171" s="1">
        <v>43589</v>
      </c>
      <c r="B3171">
        <v>5.4462740357999602</v>
      </c>
      <c r="C3171" t="s">
        <v>4</v>
      </c>
      <c r="E3171" s="17">
        <v>45174</v>
      </c>
      <c r="F3171" s="18">
        <v>5.7852620943491502</v>
      </c>
      <c r="G3171" s="19" t="s">
        <v>3</v>
      </c>
      <c r="I3171" s="17">
        <v>45174</v>
      </c>
      <c r="J3171" s="18">
        <v>5.7079739057377701</v>
      </c>
      <c r="K3171" s="19" t="s">
        <v>4</v>
      </c>
    </row>
    <row r="3172" spans="1:11" x14ac:dyDescent="0.2">
      <c r="A3172" s="1">
        <v>43590</v>
      </c>
      <c r="B3172">
        <v>4.6002377931293701</v>
      </c>
      <c r="C3172" t="s">
        <v>3</v>
      </c>
      <c r="E3172" s="14">
        <v>45175</v>
      </c>
      <c r="F3172" s="15">
        <v>5.7852620943491502</v>
      </c>
      <c r="G3172" s="16" t="s">
        <v>3</v>
      </c>
      <c r="I3172" s="14">
        <v>45175</v>
      </c>
      <c r="J3172" s="15">
        <v>5.7079739057377701</v>
      </c>
      <c r="K3172" s="16" t="s">
        <v>4</v>
      </c>
    </row>
    <row r="3173" spans="1:11" x14ac:dyDescent="0.2">
      <c r="A3173" s="1">
        <v>43590</v>
      </c>
      <c r="B3173">
        <v>5.4462740357999602</v>
      </c>
      <c r="C3173" t="s">
        <v>4</v>
      </c>
      <c r="E3173" s="17">
        <v>45176</v>
      </c>
      <c r="F3173" s="18">
        <v>5.7852620943491502</v>
      </c>
      <c r="G3173" s="19" t="s">
        <v>3</v>
      </c>
      <c r="I3173" s="17">
        <v>45176</v>
      </c>
      <c r="J3173" s="18">
        <v>5.7079739057377701</v>
      </c>
      <c r="K3173" s="19" t="s">
        <v>4</v>
      </c>
    </row>
    <row r="3174" spans="1:11" x14ac:dyDescent="0.2">
      <c r="A3174" s="1">
        <v>43591</v>
      </c>
      <c r="B3174">
        <v>4.6002377931293701</v>
      </c>
      <c r="C3174" t="s">
        <v>3</v>
      </c>
      <c r="E3174" s="14">
        <v>45177</v>
      </c>
      <c r="F3174" s="15">
        <v>5.7852620943491502</v>
      </c>
      <c r="G3174" s="16" t="s">
        <v>3</v>
      </c>
      <c r="I3174" s="14">
        <v>45177</v>
      </c>
      <c r="J3174" s="15">
        <v>5.7079739057377701</v>
      </c>
      <c r="K3174" s="16" t="s">
        <v>4</v>
      </c>
    </row>
    <row r="3175" spans="1:11" x14ac:dyDescent="0.2">
      <c r="A3175" s="1">
        <v>43591</v>
      </c>
      <c r="B3175">
        <v>5.4462740357999602</v>
      </c>
      <c r="C3175" t="s">
        <v>4</v>
      </c>
      <c r="E3175" s="17">
        <v>45178</v>
      </c>
      <c r="F3175" s="18">
        <v>5.7852620943491502</v>
      </c>
      <c r="G3175" s="19" t="s">
        <v>3</v>
      </c>
      <c r="I3175" s="17">
        <v>45178</v>
      </c>
      <c r="J3175" s="18">
        <v>5.7079739057377701</v>
      </c>
      <c r="K3175" s="19" t="s">
        <v>4</v>
      </c>
    </row>
    <row r="3176" spans="1:11" x14ac:dyDescent="0.2">
      <c r="A3176" s="1">
        <v>43592</v>
      </c>
      <c r="B3176">
        <v>4.6002377931293701</v>
      </c>
      <c r="C3176" t="s">
        <v>3</v>
      </c>
      <c r="E3176" s="14">
        <v>45179</v>
      </c>
      <c r="F3176" s="15">
        <v>5.7852620943491502</v>
      </c>
      <c r="G3176" s="16" t="s">
        <v>3</v>
      </c>
      <c r="I3176" s="14">
        <v>45179</v>
      </c>
      <c r="J3176" s="15">
        <v>5.7079739057377701</v>
      </c>
      <c r="K3176" s="16" t="s">
        <v>4</v>
      </c>
    </row>
    <row r="3177" spans="1:11" x14ac:dyDescent="0.2">
      <c r="A3177" s="1">
        <v>43592</v>
      </c>
      <c r="B3177">
        <v>5.4462740357999602</v>
      </c>
      <c r="C3177" t="s">
        <v>4</v>
      </c>
      <c r="E3177" s="17">
        <v>45180</v>
      </c>
      <c r="F3177" s="18">
        <v>5.7852620943491502</v>
      </c>
      <c r="G3177" s="19" t="s">
        <v>3</v>
      </c>
      <c r="I3177" s="17">
        <v>45180</v>
      </c>
      <c r="J3177" s="18">
        <v>5.7079739057377701</v>
      </c>
      <c r="K3177" s="19" t="s">
        <v>4</v>
      </c>
    </row>
    <row r="3178" spans="1:11" x14ac:dyDescent="0.2">
      <c r="A3178" s="1">
        <v>43593</v>
      </c>
      <c r="B3178">
        <v>4.6002377931293701</v>
      </c>
      <c r="C3178" t="s">
        <v>3</v>
      </c>
      <c r="E3178" s="14">
        <v>45181</v>
      </c>
      <c r="F3178" s="15">
        <v>5.7852620943491502</v>
      </c>
      <c r="G3178" s="16" t="s">
        <v>3</v>
      </c>
      <c r="I3178" s="14">
        <v>45181</v>
      </c>
      <c r="J3178" s="15">
        <v>5.7079739057377701</v>
      </c>
      <c r="K3178" s="16" t="s">
        <v>4</v>
      </c>
    </row>
    <row r="3179" spans="1:11" x14ac:dyDescent="0.2">
      <c r="A3179" s="1">
        <v>43593</v>
      </c>
      <c r="B3179">
        <v>5.4462740357999602</v>
      </c>
      <c r="C3179" t="s">
        <v>4</v>
      </c>
      <c r="E3179" s="17">
        <v>45182</v>
      </c>
      <c r="F3179" s="18">
        <v>5.7852620943491502</v>
      </c>
      <c r="G3179" s="19" t="s">
        <v>3</v>
      </c>
      <c r="I3179" s="17">
        <v>45182</v>
      </c>
      <c r="J3179" s="18">
        <v>5.7079739057377701</v>
      </c>
      <c r="K3179" s="19" t="s">
        <v>4</v>
      </c>
    </row>
    <row r="3180" spans="1:11" x14ac:dyDescent="0.2">
      <c r="A3180" s="1">
        <v>43594</v>
      </c>
      <c r="B3180">
        <v>4.6002377931293701</v>
      </c>
      <c r="C3180" t="s">
        <v>3</v>
      </c>
      <c r="E3180" s="14">
        <v>45183</v>
      </c>
      <c r="F3180" s="15">
        <v>5.7852620943491502</v>
      </c>
      <c r="G3180" s="16" t="s">
        <v>3</v>
      </c>
      <c r="I3180" s="14">
        <v>45183</v>
      </c>
      <c r="J3180" s="15">
        <v>5.7079739057377701</v>
      </c>
      <c r="K3180" s="16" t="s">
        <v>4</v>
      </c>
    </row>
    <row r="3181" spans="1:11" x14ac:dyDescent="0.2">
      <c r="A3181" s="1">
        <v>43594</v>
      </c>
      <c r="B3181">
        <v>5.4462740357999602</v>
      </c>
      <c r="C3181" t="s">
        <v>4</v>
      </c>
      <c r="E3181" s="17">
        <v>45184</v>
      </c>
      <c r="F3181" s="18">
        <v>5.7852620943491502</v>
      </c>
      <c r="G3181" s="19" t="s">
        <v>3</v>
      </c>
      <c r="I3181" s="17">
        <v>45184</v>
      </c>
      <c r="J3181" s="18">
        <v>5.7079739057377701</v>
      </c>
      <c r="K3181" s="19" t="s">
        <v>4</v>
      </c>
    </row>
    <row r="3182" spans="1:11" x14ac:dyDescent="0.2">
      <c r="A3182" s="1">
        <v>43595</v>
      </c>
      <c r="B3182">
        <v>4.6002377931293701</v>
      </c>
      <c r="C3182" t="s">
        <v>3</v>
      </c>
      <c r="E3182" s="14">
        <v>45185</v>
      </c>
      <c r="F3182" s="15">
        <v>5.7852620943491502</v>
      </c>
      <c r="G3182" s="16" t="s">
        <v>3</v>
      </c>
      <c r="I3182" s="14">
        <v>45185</v>
      </c>
      <c r="J3182" s="15">
        <v>5.7079739057377701</v>
      </c>
      <c r="K3182" s="16" t="s">
        <v>4</v>
      </c>
    </row>
    <row r="3183" spans="1:11" x14ac:dyDescent="0.2">
      <c r="A3183" s="1">
        <v>43595</v>
      </c>
      <c r="B3183">
        <v>5.4462740357999602</v>
      </c>
      <c r="C3183" t="s">
        <v>4</v>
      </c>
      <c r="E3183" s="17">
        <v>45186</v>
      </c>
      <c r="F3183" s="18">
        <v>5.7852620943491502</v>
      </c>
      <c r="G3183" s="19" t="s">
        <v>3</v>
      </c>
      <c r="I3183" s="17">
        <v>45186</v>
      </c>
      <c r="J3183" s="18">
        <v>5.7079739057377701</v>
      </c>
      <c r="K3183" s="19" t="s">
        <v>4</v>
      </c>
    </row>
    <row r="3184" spans="1:11" x14ac:dyDescent="0.2">
      <c r="A3184" s="1">
        <v>43596</v>
      </c>
      <c r="B3184">
        <v>4.6002377931293701</v>
      </c>
      <c r="C3184" t="s">
        <v>3</v>
      </c>
      <c r="E3184" s="14">
        <v>45187</v>
      </c>
      <c r="F3184" s="15">
        <v>5.7852620943491502</v>
      </c>
      <c r="G3184" s="16" t="s">
        <v>3</v>
      </c>
      <c r="I3184" s="14">
        <v>45187</v>
      </c>
      <c r="J3184" s="15">
        <v>5.7079739057377701</v>
      </c>
      <c r="K3184" s="16" t="s">
        <v>4</v>
      </c>
    </row>
    <row r="3185" spans="1:11" x14ac:dyDescent="0.2">
      <c r="A3185" s="1">
        <v>43596</v>
      </c>
      <c r="B3185">
        <v>5.4462740357999602</v>
      </c>
      <c r="C3185" t="s">
        <v>4</v>
      </c>
      <c r="E3185" s="17">
        <v>45188</v>
      </c>
      <c r="F3185" s="18">
        <v>5.7852620943491502</v>
      </c>
      <c r="G3185" s="19" t="s">
        <v>3</v>
      </c>
      <c r="I3185" s="17">
        <v>45188</v>
      </c>
      <c r="J3185" s="18">
        <v>5.7079739057377701</v>
      </c>
      <c r="K3185" s="19" t="s">
        <v>4</v>
      </c>
    </row>
    <row r="3186" spans="1:11" x14ac:dyDescent="0.2">
      <c r="A3186" s="1">
        <v>43597</v>
      </c>
      <c r="B3186">
        <v>4.6002377931293701</v>
      </c>
      <c r="C3186" t="s">
        <v>3</v>
      </c>
      <c r="E3186" s="14">
        <v>45189</v>
      </c>
      <c r="F3186" s="15">
        <v>5.7852620943491502</v>
      </c>
      <c r="G3186" s="16" t="s">
        <v>3</v>
      </c>
      <c r="I3186" s="14">
        <v>45189</v>
      </c>
      <c r="J3186" s="15">
        <v>5.7079739057377701</v>
      </c>
      <c r="K3186" s="16" t="s">
        <v>4</v>
      </c>
    </row>
    <row r="3187" spans="1:11" x14ac:dyDescent="0.2">
      <c r="A3187" s="1">
        <v>43597</v>
      </c>
      <c r="B3187">
        <v>5.4462740357999602</v>
      </c>
      <c r="C3187" t="s">
        <v>4</v>
      </c>
      <c r="E3187" s="17">
        <v>45190</v>
      </c>
      <c r="F3187" s="18">
        <v>5.7852620943491502</v>
      </c>
      <c r="G3187" s="19" t="s">
        <v>3</v>
      </c>
      <c r="I3187" s="17">
        <v>45190</v>
      </c>
      <c r="J3187" s="18">
        <v>5.7079739057377701</v>
      </c>
      <c r="K3187" s="19" t="s">
        <v>4</v>
      </c>
    </row>
    <row r="3188" spans="1:11" x14ac:dyDescent="0.2">
      <c r="A3188" s="1">
        <v>43598</v>
      </c>
      <c r="B3188">
        <v>4.6002377931293701</v>
      </c>
      <c r="C3188" t="s">
        <v>3</v>
      </c>
      <c r="E3188" s="14">
        <v>45191</v>
      </c>
      <c r="F3188" s="15">
        <v>5.7852620943491502</v>
      </c>
      <c r="G3188" s="16" t="s">
        <v>3</v>
      </c>
      <c r="I3188" s="14">
        <v>45191</v>
      </c>
      <c r="J3188" s="15">
        <v>5.7079739057377701</v>
      </c>
      <c r="K3188" s="16" t="s">
        <v>4</v>
      </c>
    </row>
    <row r="3189" spans="1:11" x14ac:dyDescent="0.2">
      <c r="A3189" s="1">
        <v>43598</v>
      </c>
      <c r="B3189">
        <v>5.4462740357999602</v>
      </c>
      <c r="C3189" t="s">
        <v>4</v>
      </c>
      <c r="E3189" s="17">
        <v>45192</v>
      </c>
      <c r="F3189" s="18">
        <v>5.7852620943491502</v>
      </c>
      <c r="G3189" s="19" t="s">
        <v>3</v>
      </c>
      <c r="I3189" s="17">
        <v>45192</v>
      </c>
      <c r="J3189" s="18">
        <v>5.7079739057377701</v>
      </c>
      <c r="K3189" s="19" t="s">
        <v>4</v>
      </c>
    </row>
    <row r="3190" spans="1:11" x14ac:dyDescent="0.2">
      <c r="A3190" s="1">
        <v>43599</v>
      </c>
      <c r="B3190">
        <v>4.6002377931293701</v>
      </c>
      <c r="C3190" t="s">
        <v>3</v>
      </c>
      <c r="E3190" s="14">
        <v>45193</v>
      </c>
      <c r="F3190" s="15">
        <v>5.7852620943491502</v>
      </c>
      <c r="G3190" s="16" t="s">
        <v>3</v>
      </c>
      <c r="I3190" s="14">
        <v>45193</v>
      </c>
      <c r="J3190" s="15">
        <v>5.7079739057377701</v>
      </c>
      <c r="K3190" s="16" t="s">
        <v>4</v>
      </c>
    </row>
    <row r="3191" spans="1:11" x14ac:dyDescent="0.2">
      <c r="A3191" s="1">
        <v>43599</v>
      </c>
      <c r="B3191">
        <v>5.4462740357999602</v>
      </c>
      <c r="C3191" t="s">
        <v>4</v>
      </c>
      <c r="E3191" s="17">
        <v>45194</v>
      </c>
      <c r="F3191" s="18">
        <v>5.7852620943491502</v>
      </c>
      <c r="G3191" s="19" t="s">
        <v>3</v>
      </c>
      <c r="I3191" s="17">
        <v>45194</v>
      </c>
      <c r="J3191" s="18">
        <v>5.7079739057377701</v>
      </c>
      <c r="K3191" s="19" t="s">
        <v>4</v>
      </c>
    </row>
    <row r="3192" spans="1:11" x14ac:dyDescent="0.2">
      <c r="A3192" s="1">
        <v>43600</v>
      </c>
      <c r="B3192">
        <v>4.6002377931293701</v>
      </c>
      <c r="C3192" t="s">
        <v>3</v>
      </c>
      <c r="E3192" s="14">
        <v>45195</v>
      </c>
      <c r="F3192" s="15">
        <v>5.7852620943491502</v>
      </c>
      <c r="G3192" s="16" t="s">
        <v>3</v>
      </c>
      <c r="I3192" s="14">
        <v>45195</v>
      </c>
      <c r="J3192" s="15">
        <v>5.7079739057377701</v>
      </c>
      <c r="K3192" s="16" t="s">
        <v>4</v>
      </c>
    </row>
    <row r="3193" spans="1:11" x14ac:dyDescent="0.2">
      <c r="A3193" s="1">
        <v>43600</v>
      </c>
      <c r="B3193">
        <v>5.4462740357999602</v>
      </c>
      <c r="C3193" t="s">
        <v>4</v>
      </c>
      <c r="E3193" s="17">
        <v>45196</v>
      </c>
      <c r="F3193" s="18">
        <v>5.7852620943491502</v>
      </c>
      <c r="G3193" s="19" t="s">
        <v>3</v>
      </c>
      <c r="I3193" s="17">
        <v>45196</v>
      </c>
      <c r="J3193" s="18">
        <v>5.7079739057377701</v>
      </c>
      <c r="K3193" s="19" t="s">
        <v>4</v>
      </c>
    </row>
    <row r="3194" spans="1:11" x14ac:dyDescent="0.2">
      <c r="A3194" s="1">
        <v>43601</v>
      </c>
      <c r="B3194">
        <v>4.6002377931293701</v>
      </c>
      <c r="C3194" t="s">
        <v>3</v>
      </c>
      <c r="E3194" s="14">
        <v>45197</v>
      </c>
      <c r="F3194" s="15">
        <v>5.7852620943491502</v>
      </c>
      <c r="G3194" s="16" t="s">
        <v>3</v>
      </c>
      <c r="I3194" s="14">
        <v>45197</v>
      </c>
      <c r="J3194" s="15">
        <v>5.7079739057377701</v>
      </c>
      <c r="K3194" s="16" t="s">
        <v>4</v>
      </c>
    </row>
    <row r="3195" spans="1:11" x14ac:dyDescent="0.2">
      <c r="A3195" s="1">
        <v>43601</v>
      </c>
      <c r="B3195">
        <v>5.4462740357999602</v>
      </c>
      <c r="C3195" t="s">
        <v>4</v>
      </c>
      <c r="E3195" s="17">
        <v>45198</v>
      </c>
      <c r="F3195" s="18">
        <v>5.7852620943491502</v>
      </c>
      <c r="G3195" s="19" t="s">
        <v>3</v>
      </c>
      <c r="I3195" s="17">
        <v>45198</v>
      </c>
      <c r="J3195" s="18">
        <v>5.7079739057377701</v>
      </c>
      <c r="K3195" s="19" t="s">
        <v>4</v>
      </c>
    </row>
    <row r="3196" spans="1:11" x14ac:dyDescent="0.2">
      <c r="A3196" s="1">
        <v>43602</v>
      </c>
      <c r="B3196">
        <v>4.6002377931293701</v>
      </c>
      <c r="C3196" t="s">
        <v>3</v>
      </c>
      <c r="E3196" s="14">
        <v>45199</v>
      </c>
      <c r="F3196" s="15">
        <v>5.7852620943491502</v>
      </c>
      <c r="G3196" s="16" t="s">
        <v>3</v>
      </c>
      <c r="I3196" s="14">
        <v>45199</v>
      </c>
      <c r="J3196" s="15">
        <v>5.7079739057377701</v>
      </c>
      <c r="K3196" s="16" t="s">
        <v>4</v>
      </c>
    </row>
    <row r="3197" spans="1:11" x14ac:dyDescent="0.2">
      <c r="A3197" s="1">
        <v>43602</v>
      </c>
      <c r="B3197">
        <v>5.4462740357999602</v>
      </c>
      <c r="C3197" t="s">
        <v>4</v>
      </c>
      <c r="E3197" s="17">
        <v>45200</v>
      </c>
      <c r="F3197" s="18">
        <v>5.7852620943491502</v>
      </c>
      <c r="G3197" s="19" t="s">
        <v>3</v>
      </c>
      <c r="I3197" s="17">
        <v>45200</v>
      </c>
      <c r="J3197" s="18">
        <v>5.7079739057377701</v>
      </c>
      <c r="K3197" s="19" t="s">
        <v>4</v>
      </c>
    </row>
    <row r="3198" spans="1:11" x14ac:dyDescent="0.2">
      <c r="A3198" s="1">
        <v>43603</v>
      </c>
      <c r="B3198">
        <v>4.6002377931293701</v>
      </c>
      <c r="C3198" t="s">
        <v>3</v>
      </c>
      <c r="E3198" s="14">
        <v>45201</v>
      </c>
      <c r="F3198" s="15">
        <v>5.7852620943491502</v>
      </c>
      <c r="G3198" s="16" t="s">
        <v>3</v>
      </c>
      <c r="I3198" s="14">
        <v>45201</v>
      </c>
      <c r="J3198" s="15">
        <v>5.7079739057377701</v>
      </c>
      <c r="K3198" s="16" t="s">
        <v>4</v>
      </c>
    </row>
    <row r="3199" spans="1:11" x14ac:dyDescent="0.2">
      <c r="A3199" s="1">
        <v>43603</v>
      </c>
      <c r="B3199">
        <v>5.4462740357999602</v>
      </c>
      <c r="C3199" t="s">
        <v>4</v>
      </c>
      <c r="E3199" s="17">
        <v>45202</v>
      </c>
      <c r="F3199" s="18">
        <v>5.7852620943491502</v>
      </c>
      <c r="G3199" s="19" t="s">
        <v>3</v>
      </c>
      <c r="I3199" s="17">
        <v>45202</v>
      </c>
      <c r="J3199" s="18">
        <v>5.7079739057377701</v>
      </c>
      <c r="K3199" s="19" t="s">
        <v>4</v>
      </c>
    </row>
    <row r="3200" spans="1:11" x14ac:dyDescent="0.2">
      <c r="A3200" s="1">
        <v>43604</v>
      </c>
      <c r="B3200">
        <v>4.6002377931293701</v>
      </c>
      <c r="C3200" t="s">
        <v>3</v>
      </c>
      <c r="E3200" s="14">
        <v>45203</v>
      </c>
      <c r="F3200" s="15">
        <v>5.7852620943491502</v>
      </c>
      <c r="G3200" s="16" t="s">
        <v>3</v>
      </c>
      <c r="I3200" s="14">
        <v>45203</v>
      </c>
      <c r="J3200" s="15">
        <v>5.7079739057377701</v>
      </c>
      <c r="K3200" s="16" t="s">
        <v>4</v>
      </c>
    </row>
    <row r="3201" spans="1:11" x14ac:dyDescent="0.2">
      <c r="A3201" s="1">
        <v>43604</v>
      </c>
      <c r="B3201">
        <v>5.4462740357999602</v>
      </c>
      <c r="C3201" t="s">
        <v>4</v>
      </c>
      <c r="E3201" s="17">
        <v>45204</v>
      </c>
      <c r="F3201" s="18">
        <v>5.7852620943491502</v>
      </c>
      <c r="G3201" s="19" t="s">
        <v>3</v>
      </c>
      <c r="I3201" s="17">
        <v>45204</v>
      </c>
      <c r="J3201" s="18">
        <v>5.7079739057377701</v>
      </c>
      <c r="K3201" s="19" t="s">
        <v>4</v>
      </c>
    </row>
    <row r="3202" spans="1:11" x14ac:dyDescent="0.2">
      <c r="A3202" s="1">
        <v>43605</v>
      </c>
      <c r="B3202">
        <v>4.6002377931293701</v>
      </c>
      <c r="C3202" t="s">
        <v>3</v>
      </c>
      <c r="E3202" s="14">
        <v>45205</v>
      </c>
      <c r="F3202" s="15">
        <v>5.7852620943491502</v>
      </c>
      <c r="G3202" s="16" t="s">
        <v>3</v>
      </c>
      <c r="I3202" s="14">
        <v>45205</v>
      </c>
      <c r="J3202" s="15">
        <v>5.7079739057377701</v>
      </c>
      <c r="K3202" s="16" t="s">
        <v>4</v>
      </c>
    </row>
    <row r="3203" spans="1:11" x14ac:dyDescent="0.2">
      <c r="A3203" s="1">
        <v>43605</v>
      </c>
      <c r="B3203">
        <v>5.4462740357999602</v>
      </c>
      <c r="C3203" t="s">
        <v>4</v>
      </c>
      <c r="E3203" s="17">
        <v>45206</v>
      </c>
      <c r="F3203" s="18">
        <v>5.7852620943491502</v>
      </c>
      <c r="G3203" s="19" t="s">
        <v>3</v>
      </c>
      <c r="I3203" s="17">
        <v>45206</v>
      </c>
      <c r="J3203" s="18">
        <v>5.7079739057377701</v>
      </c>
      <c r="K3203" s="19" t="s">
        <v>4</v>
      </c>
    </row>
    <row r="3204" spans="1:11" x14ac:dyDescent="0.2">
      <c r="A3204" s="1">
        <v>43606</v>
      </c>
      <c r="B3204">
        <v>4.6002377931293701</v>
      </c>
      <c r="C3204" t="s">
        <v>3</v>
      </c>
      <c r="E3204" s="14">
        <v>45207</v>
      </c>
      <c r="F3204" s="15">
        <v>5.7852620943491502</v>
      </c>
      <c r="G3204" s="16" t="s">
        <v>3</v>
      </c>
      <c r="I3204" s="14">
        <v>45207</v>
      </c>
      <c r="J3204" s="15">
        <v>5.7079739057377701</v>
      </c>
      <c r="K3204" s="16" t="s">
        <v>4</v>
      </c>
    </row>
    <row r="3205" spans="1:11" x14ac:dyDescent="0.2">
      <c r="A3205" s="1">
        <v>43606</v>
      </c>
      <c r="B3205">
        <v>5.4462740357999602</v>
      </c>
      <c r="C3205" t="s">
        <v>4</v>
      </c>
      <c r="E3205" s="17">
        <v>45208</v>
      </c>
      <c r="F3205" s="18">
        <v>5.7852620943491502</v>
      </c>
      <c r="G3205" s="19" t="s">
        <v>3</v>
      </c>
      <c r="I3205" s="17">
        <v>45208</v>
      </c>
      <c r="J3205" s="18">
        <v>5.7079739057377701</v>
      </c>
      <c r="K3205" s="19" t="s">
        <v>4</v>
      </c>
    </row>
    <row r="3206" spans="1:11" x14ac:dyDescent="0.2">
      <c r="A3206" s="1">
        <v>43607</v>
      </c>
      <c r="B3206">
        <v>4.6002377931293701</v>
      </c>
      <c r="C3206" t="s">
        <v>3</v>
      </c>
      <c r="E3206" s="14">
        <v>45209</v>
      </c>
      <c r="F3206" s="15">
        <v>5.7852620943491502</v>
      </c>
      <c r="G3206" s="16" t="s">
        <v>3</v>
      </c>
      <c r="I3206" s="14">
        <v>45209</v>
      </c>
      <c r="J3206" s="15">
        <v>5.7079739057377701</v>
      </c>
      <c r="K3206" s="16" t="s">
        <v>4</v>
      </c>
    </row>
    <row r="3207" spans="1:11" x14ac:dyDescent="0.2">
      <c r="A3207" s="1">
        <v>43607</v>
      </c>
      <c r="B3207">
        <v>5.4462740357999602</v>
      </c>
      <c r="C3207" t="s">
        <v>4</v>
      </c>
      <c r="E3207" s="17">
        <v>45210</v>
      </c>
      <c r="F3207" s="18">
        <v>5.7852620943491502</v>
      </c>
      <c r="G3207" s="19" t="s">
        <v>3</v>
      </c>
      <c r="I3207" s="17">
        <v>45210</v>
      </c>
      <c r="J3207" s="18">
        <v>5.7079739057377701</v>
      </c>
      <c r="K3207" s="19" t="s">
        <v>4</v>
      </c>
    </row>
    <row r="3208" spans="1:11" x14ac:dyDescent="0.2">
      <c r="A3208" s="1">
        <v>43608</v>
      </c>
      <c r="B3208">
        <v>4.6002377931293701</v>
      </c>
      <c r="C3208" t="s">
        <v>3</v>
      </c>
      <c r="E3208" s="14">
        <v>45211</v>
      </c>
      <c r="F3208" s="15">
        <v>5.7852620943491502</v>
      </c>
      <c r="G3208" s="16" t="s">
        <v>3</v>
      </c>
      <c r="I3208" s="14">
        <v>45211</v>
      </c>
      <c r="J3208" s="15">
        <v>5.7079739057377701</v>
      </c>
      <c r="K3208" s="16" t="s">
        <v>4</v>
      </c>
    </row>
    <row r="3209" spans="1:11" x14ac:dyDescent="0.2">
      <c r="A3209" s="1">
        <v>43608</v>
      </c>
      <c r="B3209">
        <v>5.4462740357999602</v>
      </c>
      <c r="C3209" t="s">
        <v>4</v>
      </c>
      <c r="E3209" s="17">
        <v>45212</v>
      </c>
      <c r="F3209" s="18">
        <v>5.7852620943491502</v>
      </c>
      <c r="G3209" s="19" t="s">
        <v>3</v>
      </c>
      <c r="I3209" s="17">
        <v>45212</v>
      </c>
      <c r="J3209" s="18">
        <v>5.7079739057377701</v>
      </c>
      <c r="K3209" s="19" t="s">
        <v>4</v>
      </c>
    </row>
    <row r="3210" spans="1:11" x14ac:dyDescent="0.2">
      <c r="A3210" s="1">
        <v>43609</v>
      </c>
      <c r="B3210">
        <v>4.6002377931293701</v>
      </c>
      <c r="C3210" t="s">
        <v>3</v>
      </c>
      <c r="E3210" s="14">
        <v>45213</v>
      </c>
      <c r="F3210" s="15">
        <v>5.7852620943491502</v>
      </c>
      <c r="G3210" s="16" t="s">
        <v>3</v>
      </c>
      <c r="I3210" s="14">
        <v>45213</v>
      </c>
      <c r="J3210" s="15">
        <v>5.7079739057377701</v>
      </c>
      <c r="K3210" s="16" t="s">
        <v>4</v>
      </c>
    </row>
    <row r="3211" spans="1:11" x14ac:dyDescent="0.2">
      <c r="A3211" s="1">
        <v>43609</v>
      </c>
      <c r="B3211">
        <v>5.4462740357999602</v>
      </c>
      <c r="C3211" t="s">
        <v>4</v>
      </c>
      <c r="E3211" s="17">
        <v>45214</v>
      </c>
      <c r="F3211" s="18">
        <v>5.7852620943491502</v>
      </c>
      <c r="G3211" s="19" t="s">
        <v>3</v>
      </c>
      <c r="I3211" s="17">
        <v>45214</v>
      </c>
      <c r="J3211" s="18">
        <v>5.7079739057377701</v>
      </c>
      <c r="K3211" s="19" t="s">
        <v>4</v>
      </c>
    </row>
    <row r="3212" spans="1:11" x14ac:dyDescent="0.2">
      <c r="A3212" s="1">
        <v>43610</v>
      </c>
      <c r="B3212">
        <v>4.6002377931293701</v>
      </c>
      <c r="C3212" t="s">
        <v>3</v>
      </c>
      <c r="E3212" s="14">
        <v>45215</v>
      </c>
      <c r="F3212" s="15">
        <v>5.7852620943491502</v>
      </c>
      <c r="G3212" s="16" t="s">
        <v>3</v>
      </c>
      <c r="I3212" s="14">
        <v>45215</v>
      </c>
      <c r="J3212" s="15">
        <v>5.7079739057377701</v>
      </c>
      <c r="K3212" s="16" t="s">
        <v>4</v>
      </c>
    </row>
    <row r="3213" spans="1:11" x14ac:dyDescent="0.2">
      <c r="A3213" s="1">
        <v>43610</v>
      </c>
      <c r="B3213">
        <v>5.4462740357999602</v>
      </c>
      <c r="C3213" t="s">
        <v>4</v>
      </c>
      <c r="E3213" s="17">
        <v>45216</v>
      </c>
      <c r="F3213" s="18">
        <v>5.7852620943491502</v>
      </c>
      <c r="G3213" s="19" t="s">
        <v>3</v>
      </c>
      <c r="I3213" s="17">
        <v>45216</v>
      </c>
      <c r="J3213" s="18">
        <v>5.7079739057377701</v>
      </c>
      <c r="K3213" s="19" t="s">
        <v>4</v>
      </c>
    </row>
    <row r="3214" spans="1:11" x14ac:dyDescent="0.2">
      <c r="A3214" s="1">
        <v>43611</v>
      </c>
      <c r="B3214">
        <v>4.6002377931293701</v>
      </c>
      <c r="C3214" t="s">
        <v>3</v>
      </c>
      <c r="E3214" s="14">
        <v>45217</v>
      </c>
      <c r="F3214" s="15">
        <v>5.7852620943491502</v>
      </c>
      <c r="G3214" s="16" t="s">
        <v>3</v>
      </c>
      <c r="I3214" s="14">
        <v>45217</v>
      </c>
      <c r="J3214" s="15">
        <v>5.7079739057377701</v>
      </c>
      <c r="K3214" s="16" t="s">
        <v>4</v>
      </c>
    </row>
    <row r="3215" spans="1:11" x14ac:dyDescent="0.2">
      <c r="A3215" s="1">
        <v>43611</v>
      </c>
      <c r="B3215">
        <v>5.4462740357999602</v>
      </c>
      <c r="C3215" t="s">
        <v>4</v>
      </c>
      <c r="E3215" s="17">
        <v>45218</v>
      </c>
      <c r="F3215" s="18">
        <v>5.7852620943491502</v>
      </c>
      <c r="G3215" s="19" t="s">
        <v>3</v>
      </c>
      <c r="I3215" s="17">
        <v>45218</v>
      </c>
      <c r="J3215" s="18">
        <v>5.7079739057377701</v>
      </c>
      <c r="K3215" s="19" t="s">
        <v>4</v>
      </c>
    </row>
    <row r="3216" spans="1:11" x14ac:dyDescent="0.2">
      <c r="A3216" s="1">
        <v>43612</v>
      </c>
      <c r="B3216">
        <v>4.6002377931293701</v>
      </c>
      <c r="C3216" t="s">
        <v>3</v>
      </c>
      <c r="E3216" s="14">
        <v>45219</v>
      </c>
      <c r="F3216" s="15">
        <v>5.7852620943491502</v>
      </c>
      <c r="G3216" s="16" t="s">
        <v>3</v>
      </c>
      <c r="I3216" s="14">
        <v>45219</v>
      </c>
      <c r="J3216" s="15">
        <v>5.7079739057377701</v>
      </c>
      <c r="K3216" s="16" t="s">
        <v>4</v>
      </c>
    </row>
    <row r="3217" spans="1:11" x14ac:dyDescent="0.2">
      <c r="A3217" s="1">
        <v>43612</v>
      </c>
      <c r="B3217">
        <v>5.4462740357999602</v>
      </c>
      <c r="C3217" t="s">
        <v>4</v>
      </c>
      <c r="E3217" s="17">
        <v>45220</v>
      </c>
      <c r="F3217" s="18">
        <v>5.7852620943491502</v>
      </c>
      <c r="G3217" s="19" t="s">
        <v>3</v>
      </c>
      <c r="I3217" s="17">
        <v>45220</v>
      </c>
      <c r="J3217" s="18">
        <v>5.7079739057377701</v>
      </c>
      <c r="K3217" s="19" t="s">
        <v>4</v>
      </c>
    </row>
    <row r="3218" spans="1:11" x14ac:dyDescent="0.2">
      <c r="A3218" s="1">
        <v>43613</v>
      </c>
      <c r="B3218">
        <v>4.6002377931293701</v>
      </c>
      <c r="C3218" t="s">
        <v>3</v>
      </c>
      <c r="E3218" s="14">
        <v>45221</v>
      </c>
      <c r="F3218" s="15">
        <v>5.7852620943491502</v>
      </c>
      <c r="G3218" s="16" t="s">
        <v>3</v>
      </c>
      <c r="I3218" s="14">
        <v>45221</v>
      </c>
      <c r="J3218" s="15">
        <v>5.7079739057377701</v>
      </c>
      <c r="K3218" s="16" t="s">
        <v>4</v>
      </c>
    </row>
    <row r="3219" spans="1:11" x14ac:dyDescent="0.2">
      <c r="A3219" s="1">
        <v>43613</v>
      </c>
      <c r="B3219">
        <v>5.4462740357999602</v>
      </c>
      <c r="C3219" t="s">
        <v>4</v>
      </c>
      <c r="E3219" s="17">
        <v>45222</v>
      </c>
      <c r="F3219" s="18">
        <v>5.7852620943491502</v>
      </c>
      <c r="G3219" s="19" t="s">
        <v>3</v>
      </c>
      <c r="I3219" s="17">
        <v>45222</v>
      </c>
      <c r="J3219" s="18">
        <v>5.7079739057377701</v>
      </c>
      <c r="K3219" s="19" t="s">
        <v>4</v>
      </c>
    </row>
    <row r="3220" spans="1:11" x14ac:dyDescent="0.2">
      <c r="A3220" s="1">
        <v>43614</v>
      </c>
      <c r="B3220">
        <v>4.6002377931293701</v>
      </c>
      <c r="C3220" t="s">
        <v>3</v>
      </c>
      <c r="E3220" s="14">
        <v>45223</v>
      </c>
      <c r="F3220" s="15">
        <v>5.7852620943491502</v>
      </c>
      <c r="G3220" s="16" t="s">
        <v>3</v>
      </c>
      <c r="I3220" s="14">
        <v>45223</v>
      </c>
      <c r="J3220" s="15">
        <v>5.7079739057377701</v>
      </c>
      <c r="K3220" s="16" t="s">
        <v>4</v>
      </c>
    </row>
    <row r="3221" spans="1:11" x14ac:dyDescent="0.2">
      <c r="A3221" s="1">
        <v>43614</v>
      </c>
      <c r="B3221">
        <v>5.4462740357999602</v>
      </c>
      <c r="C3221" t="s">
        <v>4</v>
      </c>
      <c r="E3221" s="17">
        <v>45224</v>
      </c>
      <c r="F3221" s="18">
        <v>5.7852620943491502</v>
      </c>
      <c r="G3221" s="19" t="s">
        <v>3</v>
      </c>
      <c r="I3221" s="17">
        <v>45224</v>
      </c>
      <c r="J3221" s="18">
        <v>5.7079739057377701</v>
      </c>
      <c r="K3221" s="19" t="s">
        <v>4</v>
      </c>
    </row>
    <row r="3222" spans="1:11" x14ac:dyDescent="0.2">
      <c r="A3222" s="1">
        <v>43615</v>
      </c>
      <c r="B3222">
        <v>4.6002377931293701</v>
      </c>
      <c r="C3222" t="s">
        <v>3</v>
      </c>
      <c r="E3222" s="14">
        <v>45225</v>
      </c>
      <c r="F3222" s="15">
        <v>5.7852620943491502</v>
      </c>
      <c r="G3222" s="16" t="s">
        <v>3</v>
      </c>
      <c r="I3222" s="14">
        <v>45225</v>
      </c>
      <c r="J3222" s="15">
        <v>5.7079739057377701</v>
      </c>
      <c r="K3222" s="16" t="s">
        <v>4</v>
      </c>
    </row>
    <row r="3223" spans="1:11" x14ac:dyDescent="0.2">
      <c r="A3223" s="1">
        <v>43615</v>
      </c>
      <c r="B3223">
        <v>5.4462740357999602</v>
      </c>
      <c r="C3223" t="s">
        <v>4</v>
      </c>
      <c r="E3223" s="17">
        <v>45226</v>
      </c>
      <c r="F3223" s="18">
        <v>5.7852620943491502</v>
      </c>
      <c r="G3223" s="19" t="s">
        <v>3</v>
      </c>
      <c r="I3223" s="17">
        <v>45226</v>
      </c>
      <c r="J3223" s="18">
        <v>5.7079739057377701</v>
      </c>
      <c r="K3223" s="19" t="s">
        <v>4</v>
      </c>
    </row>
    <row r="3224" spans="1:11" x14ac:dyDescent="0.2">
      <c r="A3224" s="1">
        <v>43616</v>
      </c>
      <c r="B3224">
        <v>4.6002377931293701</v>
      </c>
      <c r="C3224" t="s">
        <v>3</v>
      </c>
      <c r="E3224" s="14">
        <v>45227</v>
      </c>
      <c r="F3224" s="15">
        <v>5.7852620943491502</v>
      </c>
      <c r="G3224" s="16" t="s">
        <v>3</v>
      </c>
      <c r="I3224" s="14">
        <v>45227</v>
      </c>
      <c r="J3224" s="15">
        <v>5.7079739057377701</v>
      </c>
      <c r="K3224" s="16" t="s">
        <v>4</v>
      </c>
    </row>
    <row r="3225" spans="1:11" x14ac:dyDescent="0.2">
      <c r="A3225" s="1">
        <v>43616</v>
      </c>
      <c r="B3225">
        <v>5.4462740357999602</v>
      </c>
      <c r="C3225" t="s">
        <v>4</v>
      </c>
      <c r="E3225" s="17">
        <v>45228</v>
      </c>
      <c r="F3225" s="18">
        <v>5.7852620943491502</v>
      </c>
      <c r="G3225" s="19" t="s">
        <v>3</v>
      </c>
      <c r="I3225" s="17">
        <v>45228</v>
      </c>
      <c r="J3225" s="18">
        <v>5.7079739057377701</v>
      </c>
      <c r="K3225" s="19" t="s">
        <v>4</v>
      </c>
    </row>
    <row r="3226" spans="1:11" x14ac:dyDescent="0.2">
      <c r="A3226" s="1">
        <v>43617</v>
      </c>
      <c r="B3226">
        <v>4.6002377931293701</v>
      </c>
      <c r="C3226" t="s">
        <v>3</v>
      </c>
      <c r="E3226" s="14">
        <v>45229</v>
      </c>
      <c r="F3226" s="15">
        <v>5.7852620943491502</v>
      </c>
      <c r="G3226" s="16" t="s">
        <v>3</v>
      </c>
      <c r="I3226" s="14">
        <v>45229</v>
      </c>
      <c r="J3226" s="15">
        <v>5.7079739057377701</v>
      </c>
      <c r="K3226" s="16" t="s">
        <v>4</v>
      </c>
    </row>
    <row r="3227" spans="1:11" x14ac:dyDescent="0.2">
      <c r="A3227" s="1">
        <v>43617</v>
      </c>
      <c r="B3227">
        <v>5.47123272771465</v>
      </c>
      <c r="C3227" t="s">
        <v>4</v>
      </c>
      <c r="E3227" s="17">
        <v>45230</v>
      </c>
      <c r="F3227" s="18">
        <v>5.7852620943491502</v>
      </c>
      <c r="G3227" s="19" t="s">
        <v>3</v>
      </c>
      <c r="I3227" s="17">
        <v>45230</v>
      </c>
      <c r="J3227" s="18">
        <v>5.7079739057377701</v>
      </c>
      <c r="K3227" s="19" t="s">
        <v>4</v>
      </c>
    </row>
    <row r="3228" spans="1:11" x14ac:dyDescent="0.2">
      <c r="A3228" s="1">
        <v>43618</v>
      </c>
      <c r="B3228">
        <v>4.6002377931293701</v>
      </c>
      <c r="C3228" t="s">
        <v>3</v>
      </c>
      <c r="E3228" s="14">
        <v>45231</v>
      </c>
      <c r="F3228" s="15">
        <v>5.7852620943491502</v>
      </c>
      <c r="G3228" s="16" t="s">
        <v>3</v>
      </c>
      <c r="I3228" s="14">
        <v>45231</v>
      </c>
      <c r="J3228" s="15">
        <v>5.7079739057377701</v>
      </c>
      <c r="K3228" s="16" t="s">
        <v>4</v>
      </c>
    </row>
    <row r="3229" spans="1:11" x14ac:dyDescent="0.2">
      <c r="A3229" s="1">
        <v>43618</v>
      </c>
      <c r="B3229">
        <v>5.47123272771465</v>
      </c>
      <c r="C3229" t="s">
        <v>4</v>
      </c>
      <c r="E3229" s="17">
        <v>45232</v>
      </c>
      <c r="F3229" s="18">
        <v>5.7852620943491502</v>
      </c>
      <c r="G3229" s="19" t="s">
        <v>3</v>
      </c>
      <c r="I3229" s="17">
        <v>45232</v>
      </c>
      <c r="J3229" s="18">
        <v>5.7079739057377701</v>
      </c>
      <c r="K3229" s="19" t="s">
        <v>4</v>
      </c>
    </row>
    <row r="3230" spans="1:11" x14ac:dyDescent="0.2">
      <c r="A3230" s="1">
        <v>43619</v>
      </c>
      <c r="B3230">
        <v>4.6002377931293701</v>
      </c>
      <c r="C3230" t="s">
        <v>3</v>
      </c>
      <c r="E3230" s="14">
        <v>45233</v>
      </c>
      <c r="F3230" s="15">
        <v>5.7852620943491502</v>
      </c>
      <c r="G3230" s="16" t="s">
        <v>3</v>
      </c>
      <c r="I3230" s="14">
        <v>45233</v>
      </c>
      <c r="J3230" s="15">
        <v>5.7079739057377701</v>
      </c>
      <c r="K3230" s="16" t="s">
        <v>4</v>
      </c>
    </row>
    <row r="3231" spans="1:11" x14ac:dyDescent="0.2">
      <c r="A3231" s="1">
        <v>43619</v>
      </c>
      <c r="B3231">
        <v>5.47123272771465</v>
      </c>
      <c r="C3231" t="s">
        <v>4</v>
      </c>
      <c r="E3231" s="17">
        <v>45234</v>
      </c>
      <c r="F3231" s="18">
        <v>5.7852620943491502</v>
      </c>
      <c r="G3231" s="19" t="s">
        <v>3</v>
      </c>
      <c r="I3231" s="17">
        <v>45234</v>
      </c>
      <c r="J3231" s="18">
        <v>5.7079739057377701</v>
      </c>
      <c r="K3231" s="19" t="s">
        <v>4</v>
      </c>
    </row>
    <row r="3232" spans="1:11" x14ac:dyDescent="0.2">
      <c r="A3232" s="1">
        <v>43620</v>
      </c>
      <c r="B3232">
        <v>4.6002377931293701</v>
      </c>
      <c r="C3232" t="s">
        <v>3</v>
      </c>
      <c r="E3232" s="14">
        <v>45235</v>
      </c>
      <c r="F3232" s="15">
        <v>5.7852620943491502</v>
      </c>
      <c r="G3232" s="16" t="s">
        <v>3</v>
      </c>
      <c r="I3232" s="14">
        <v>45235</v>
      </c>
      <c r="J3232" s="15">
        <v>5.7079739057377701</v>
      </c>
      <c r="K3232" s="16" t="s">
        <v>4</v>
      </c>
    </row>
    <row r="3233" spans="1:11" x14ac:dyDescent="0.2">
      <c r="A3233" s="1">
        <v>43620</v>
      </c>
      <c r="B3233">
        <v>5.4462740357999602</v>
      </c>
      <c r="C3233" t="s">
        <v>4</v>
      </c>
      <c r="E3233" s="17">
        <v>45236</v>
      </c>
      <c r="F3233" s="18">
        <v>5.7852620943491502</v>
      </c>
      <c r="G3233" s="19" t="s">
        <v>3</v>
      </c>
      <c r="I3233" s="17">
        <v>45236</v>
      </c>
      <c r="J3233" s="18">
        <v>5.7079739057377701</v>
      </c>
      <c r="K3233" s="19" t="s">
        <v>4</v>
      </c>
    </row>
    <row r="3234" spans="1:11" x14ac:dyDescent="0.2">
      <c r="A3234" s="1">
        <v>43621</v>
      </c>
      <c r="B3234">
        <v>4.6002377931293701</v>
      </c>
      <c r="C3234" t="s">
        <v>3</v>
      </c>
      <c r="E3234" s="14">
        <v>45237</v>
      </c>
      <c r="F3234" s="15">
        <v>5.7852620943491502</v>
      </c>
      <c r="G3234" s="16" t="s">
        <v>3</v>
      </c>
      <c r="I3234" s="14">
        <v>45237</v>
      </c>
      <c r="J3234" s="15">
        <v>5.7079739057377701</v>
      </c>
      <c r="K3234" s="16" t="s">
        <v>4</v>
      </c>
    </row>
    <row r="3235" spans="1:11" x14ac:dyDescent="0.2">
      <c r="A3235" s="1">
        <v>43621</v>
      </c>
      <c r="B3235">
        <v>5.4462740357999602</v>
      </c>
      <c r="C3235" t="s">
        <v>4</v>
      </c>
      <c r="E3235" s="17">
        <v>45238</v>
      </c>
      <c r="F3235" s="18">
        <v>5.7852620943491502</v>
      </c>
      <c r="G3235" s="19" t="s">
        <v>3</v>
      </c>
      <c r="I3235" s="17">
        <v>45238</v>
      </c>
      <c r="J3235" s="18">
        <v>5.7079739057377701</v>
      </c>
      <c r="K3235" s="19" t="s">
        <v>4</v>
      </c>
    </row>
    <row r="3236" spans="1:11" x14ac:dyDescent="0.2">
      <c r="A3236" s="1">
        <v>43622</v>
      </c>
      <c r="B3236">
        <v>4.6002377931293701</v>
      </c>
      <c r="C3236" t="s">
        <v>3</v>
      </c>
      <c r="E3236" s="14">
        <v>45239</v>
      </c>
      <c r="F3236" s="15">
        <v>5.7852620943491502</v>
      </c>
      <c r="G3236" s="16" t="s">
        <v>3</v>
      </c>
      <c r="I3236" s="14">
        <v>45239</v>
      </c>
      <c r="J3236" s="15">
        <v>5.7079739057377701</v>
      </c>
      <c r="K3236" s="16" t="s">
        <v>4</v>
      </c>
    </row>
    <row r="3237" spans="1:11" x14ac:dyDescent="0.2">
      <c r="A3237" s="1">
        <v>43622</v>
      </c>
      <c r="B3237">
        <v>5.4462740357999602</v>
      </c>
      <c r="C3237" t="s">
        <v>4</v>
      </c>
      <c r="E3237" s="17">
        <v>45240</v>
      </c>
      <c r="F3237" s="18">
        <v>5.7852620943491502</v>
      </c>
      <c r="G3237" s="19" t="s">
        <v>3</v>
      </c>
      <c r="I3237" s="17">
        <v>45240</v>
      </c>
      <c r="J3237" s="18">
        <v>5.7079739057377701</v>
      </c>
      <c r="K3237" s="19" t="s">
        <v>4</v>
      </c>
    </row>
    <row r="3238" spans="1:11" x14ac:dyDescent="0.2">
      <c r="A3238" s="1">
        <v>43623</v>
      </c>
      <c r="B3238">
        <v>4.6002377931293701</v>
      </c>
      <c r="C3238" t="s">
        <v>3</v>
      </c>
      <c r="E3238" s="14">
        <v>45241</v>
      </c>
      <c r="F3238" s="15">
        <v>5.7852620943491502</v>
      </c>
      <c r="G3238" s="16" t="s">
        <v>3</v>
      </c>
      <c r="I3238" s="14">
        <v>45241</v>
      </c>
      <c r="J3238" s="15">
        <v>5.7079739057377701</v>
      </c>
      <c r="K3238" s="16" t="s">
        <v>4</v>
      </c>
    </row>
    <row r="3239" spans="1:11" x14ac:dyDescent="0.2">
      <c r="A3239" s="1">
        <v>43623</v>
      </c>
      <c r="B3239">
        <v>5.4462740357999602</v>
      </c>
      <c r="C3239" t="s">
        <v>4</v>
      </c>
      <c r="E3239" s="17">
        <v>45242</v>
      </c>
      <c r="F3239" s="18">
        <v>5.7852620943491502</v>
      </c>
      <c r="G3239" s="19" t="s">
        <v>3</v>
      </c>
      <c r="I3239" s="17">
        <v>45242</v>
      </c>
      <c r="J3239" s="18">
        <v>5.7079739057377701</v>
      </c>
      <c r="K3239" s="19" t="s">
        <v>4</v>
      </c>
    </row>
    <row r="3240" spans="1:11" x14ac:dyDescent="0.2">
      <c r="A3240" s="1">
        <v>43624</v>
      </c>
      <c r="B3240">
        <v>4.6002377931293701</v>
      </c>
      <c r="C3240" t="s">
        <v>3</v>
      </c>
      <c r="E3240" s="14">
        <v>45243</v>
      </c>
      <c r="F3240" s="15">
        <v>5.7852620943491502</v>
      </c>
      <c r="G3240" s="16" t="s">
        <v>3</v>
      </c>
      <c r="I3240" s="14">
        <v>45243</v>
      </c>
      <c r="J3240" s="15">
        <v>5.7079739057377701</v>
      </c>
      <c r="K3240" s="16" t="s">
        <v>4</v>
      </c>
    </row>
    <row r="3241" spans="1:11" x14ac:dyDescent="0.2">
      <c r="A3241" s="1">
        <v>43624</v>
      </c>
      <c r="B3241">
        <v>5.4462740357999602</v>
      </c>
      <c r="C3241" t="s">
        <v>4</v>
      </c>
      <c r="E3241" s="17">
        <v>45244</v>
      </c>
      <c r="F3241" s="18">
        <v>5.7852620943491502</v>
      </c>
      <c r="G3241" s="19" t="s">
        <v>3</v>
      </c>
      <c r="I3241" s="17">
        <v>45244</v>
      </c>
      <c r="J3241" s="18">
        <v>5.7079739057377701</v>
      </c>
      <c r="K3241" s="19" t="s">
        <v>4</v>
      </c>
    </row>
    <row r="3242" spans="1:11" x14ac:dyDescent="0.2">
      <c r="A3242" s="1">
        <v>43625</v>
      </c>
      <c r="B3242">
        <v>4.6002377931293701</v>
      </c>
      <c r="C3242" t="s">
        <v>3</v>
      </c>
      <c r="E3242" s="14">
        <v>45245</v>
      </c>
      <c r="F3242" s="15">
        <v>5.7852620943491502</v>
      </c>
      <c r="G3242" s="16" t="s">
        <v>3</v>
      </c>
      <c r="I3242" s="14">
        <v>45245</v>
      </c>
      <c r="J3242" s="15">
        <v>5.7079739057377701</v>
      </c>
      <c r="K3242" s="16" t="s">
        <v>4</v>
      </c>
    </row>
    <row r="3243" spans="1:11" x14ac:dyDescent="0.2">
      <c r="A3243" s="1">
        <v>43625</v>
      </c>
      <c r="B3243">
        <v>5.4462740357999602</v>
      </c>
      <c r="C3243" t="s">
        <v>4</v>
      </c>
      <c r="E3243" s="17">
        <v>45246</v>
      </c>
      <c r="F3243" s="18">
        <v>5.7852620943491502</v>
      </c>
      <c r="G3243" s="19" t="s">
        <v>3</v>
      </c>
      <c r="I3243" s="17">
        <v>45246</v>
      </c>
      <c r="J3243" s="18">
        <v>5.7079739057377701</v>
      </c>
      <c r="K3243" s="19" t="s">
        <v>4</v>
      </c>
    </row>
    <row r="3244" spans="1:11" x14ac:dyDescent="0.2">
      <c r="A3244" s="1">
        <v>43626</v>
      </c>
      <c r="B3244">
        <v>4.6002377931293701</v>
      </c>
      <c r="C3244" t="s">
        <v>3</v>
      </c>
      <c r="E3244" s="14">
        <v>45247</v>
      </c>
      <c r="F3244" s="15">
        <v>5.7852620943491502</v>
      </c>
      <c r="G3244" s="16" t="s">
        <v>3</v>
      </c>
      <c r="I3244" s="14">
        <v>45247</v>
      </c>
      <c r="J3244" s="15">
        <v>5.7079739057377701</v>
      </c>
      <c r="K3244" s="16" t="s">
        <v>4</v>
      </c>
    </row>
    <row r="3245" spans="1:11" x14ac:dyDescent="0.2">
      <c r="A3245" s="1">
        <v>43626</v>
      </c>
      <c r="B3245">
        <v>5.4462740357999602</v>
      </c>
      <c r="C3245" t="s">
        <v>4</v>
      </c>
      <c r="E3245" s="17">
        <v>45248</v>
      </c>
      <c r="F3245" s="18">
        <v>5.7852620943491502</v>
      </c>
      <c r="G3245" s="19" t="s">
        <v>3</v>
      </c>
      <c r="I3245" s="17">
        <v>45248</v>
      </c>
      <c r="J3245" s="18">
        <v>5.7079739057377701</v>
      </c>
      <c r="K3245" s="19" t="s">
        <v>4</v>
      </c>
    </row>
    <row r="3246" spans="1:11" x14ac:dyDescent="0.2">
      <c r="A3246" s="1">
        <v>43627</v>
      </c>
      <c r="B3246">
        <v>4.6002377931293701</v>
      </c>
      <c r="C3246" t="s">
        <v>3</v>
      </c>
      <c r="E3246" s="14">
        <v>45249</v>
      </c>
      <c r="F3246" s="15">
        <v>5.7852620943491502</v>
      </c>
      <c r="G3246" s="16" t="s">
        <v>3</v>
      </c>
      <c r="I3246" s="14">
        <v>45249</v>
      </c>
      <c r="J3246" s="15">
        <v>5.7079739057377701</v>
      </c>
      <c r="K3246" s="16" t="s">
        <v>4</v>
      </c>
    </row>
    <row r="3247" spans="1:11" x14ac:dyDescent="0.2">
      <c r="A3247" s="1">
        <v>43627</v>
      </c>
      <c r="B3247">
        <v>5.4462740357999602</v>
      </c>
      <c r="C3247" t="s">
        <v>4</v>
      </c>
      <c r="E3247" s="17">
        <v>45250</v>
      </c>
      <c r="F3247" s="18">
        <v>5.7852620943491502</v>
      </c>
      <c r="G3247" s="19" t="s">
        <v>3</v>
      </c>
      <c r="I3247" s="17">
        <v>45250</v>
      </c>
      <c r="J3247" s="18">
        <v>5.7079739057377701</v>
      </c>
      <c r="K3247" s="19" t="s">
        <v>4</v>
      </c>
    </row>
    <row r="3248" spans="1:11" x14ac:dyDescent="0.2">
      <c r="A3248" s="1">
        <v>43628</v>
      </c>
      <c r="B3248">
        <v>4.6002377931293701</v>
      </c>
      <c r="C3248" t="s">
        <v>3</v>
      </c>
      <c r="E3248" s="14">
        <v>45251</v>
      </c>
      <c r="F3248" s="15">
        <v>5.7852620943491502</v>
      </c>
      <c r="G3248" s="16" t="s">
        <v>3</v>
      </c>
      <c r="I3248" s="14">
        <v>45251</v>
      </c>
      <c r="J3248" s="15">
        <v>5.7079739057377701</v>
      </c>
      <c r="K3248" s="16" t="s">
        <v>4</v>
      </c>
    </row>
    <row r="3249" spans="1:11" x14ac:dyDescent="0.2">
      <c r="A3249" s="1">
        <v>43628</v>
      </c>
      <c r="B3249">
        <v>5.4462740357999602</v>
      </c>
      <c r="C3249" t="s">
        <v>4</v>
      </c>
      <c r="E3249" s="17">
        <v>45252</v>
      </c>
      <c r="F3249" s="18">
        <v>5.7852620943491502</v>
      </c>
      <c r="G3249" s="19" t="s">
        <v>3</v>
      </c>
      <c r="I3249" s="17">
        <v>45252</v>
      </c>
      <c r="J3249" s="18">
        <v>5.7079739057377701</v>
      </c>
      <c r="K3249" s="19" t="s">
        <v>4</v>
      </c>
    </row>
    <row r="3250" spans="1:11" x14ac:dyDescent="0.2">
      <c r="A3250" s="1">
        <v>43629</v>
      </c>
      <c r="B3250">
        <v>4.6002377931293701</v>
      </c>
      <c r="C3250" t="s">
        <v>3</v>
      </c>
      <c r="E3250" s="14">
        <v>45253</v>
      </c>
      <c r="F3250" s="15">
        <v>5.7852620943491502</v>
      </c>
      <c r="G3250" s="16" t="s">
        <v>3</v>
      </c>
      <c r="I3250" s="14">
        <v>45253</v>
      </c>
      <c r="J3250" s="15">
        <v>5.7079739057377701</v>
      </c>
      <c r="K3250" s="16" t="s">
        <v>4</v>
      </c>
    </row>
    <row r="3251" spans="1:11" x14ac:dyDescent="0.2">
      <c r="A3251" s="1">
        <v>43629</v>
      </c>
      <c r="B3251">
        <v>5.4462740357999602</v>
      </c>
      <c r="C3251" t="s">
        <v>4</v>
      </c>
      <c r="E3251" s="17">
        <v>45254</v>
      </c>
      <c r="F3251" s="18">
        <v>5.7852620943491502</v>
      </c>
      <c r="G3251" s="19" t="s">
        <v>3</v>
      </c>
      <c r="I3251" s="17">
        <v>45254</v>
      </c>
      <c r="J3251" s="18">
        <v>5.7079739057377701</v>
      </c>
      <c r="K3251" s="19" t="s">
        <v>4</v>
      </c>
    </row>
    <row r="3252" spans="1:11" x14ac:dyDescent="0.2">
      <c r="A3252" s="1">
        <v>43630</v>
      </c>
      <c r="B3252">
        <v>4.6002377931293701</v>
      </c>
      <c r="C3252" t="s">
        <v>3</v>
      </c>
      <c r="E3252" s="14">
        <v>45255</v>
      </c>
      <c r="F3252" s="15">
        <v>5.7852620943491502</v>
      </c>
      <c r="G3252" s="16" t="s">
        <v>3</v>
      </c>
      <c r="I3252" s="14">
        <v>45255</v>
      </c>
      <c r="J3252" s="15">
        <v>5.7079739057377701</v>
      </c>
      <c r="K3252" s="16" t="s">
        <v>4</v>
      </c>
    </row>
    <row r="3253" spans="1:11" x14ac:dyDescent="0.2">
      <c r="A3253" s="1">
        <v>43630</v>
      </c>
      <c r="B3253">
        <v>5.4462740357999602</v>
      </c>
      <c r="C3253" t="s">
        <v>4</v>
      </c>
      <c r="E3253" s="17">
        <v>45256</v>
      </c>
      <c r="F3253" s="18">
        <v>5.7852620943491502</v>
      </c>
      <c r="G3253" s="19" t="s">
        <v>3</v>
      </c>
      <c r="I3253" s="17">
        <v>45256</v>
      </c>
      <c r="J3253" s="18">
        <v>5.7079739057377701</v>
      </c>
      <c r="K3253" s="19" t="s">
        <v>4</v>
      </c>
    </row>
    <row r="3254" spans="1:11" x14ac:dyDescent="0.2">
      <c r="A3254" s="1">
        <v>43631</v>
      </c>
      <c r="B3254">
        <v>4.6002377931293701</v>
      </c>
      <c r="C3254" t="s">
        <v>3</v>
      </c>
      <c r="E3254" s="14">
        <v>45257</v>
      </c>
      <c r="F3254" s="15">
        <v>5.7852620943491502</v>
      </c>
      <c r="G3254" s="16" t="s">
        <v>3</v>
      </c>
      <c r="I3254" s="14">
        <v>45257</v>
      </c>
      <c r="J3254" s="15">
        <v>5.7079739057377701</v>
      </c>
      <c r="K3254" s="16" t="s">
        <v>4</v>
      </c>
    </row>
    <row r="3255" spans="1:11" x14ac:dyDescent="0.2">
      <c r="A3255" s="1">
        <v>43631</v>
      </c>
      <c r="B3255">
        <v>5.4462740357999602</v>
      </c>
      <c r="C3255" t="s">
        <v>4</v>
      </c>
      <c r="E3255" s="17">
        <v>45258</v>
      </c>
      <c r="F3255" s="18">
        <v>5.7852620943491502</v>
      </c>
      <c r="G3255" s="19" t="s">
        <v>3</v>
      </c>
      <c r="I3255" s="17">
        <v>45258</v>
      </c>
      <c r="J3255" s="18">
        <v>5.7079739057377701</v>
      </c>
      <c r="K3255" s="19" t="s">
        <v>4</v>
      </c>
    </row>
    <row r="3256" spans="1:11" x14ac:dyDescent="0.2">
      <c r="A3256" s="1">
        <v>43632</v>
      </c>
      <c r="B3256">
        <v>4.6002377931293701</v>
      </c>
      <c r="C3256" t="s">
        <v>3</v>
      </c>
      <c r="E3256" s="14">
        <v>45259</v>
      </c>
      <c r="F3256" s="15">
        <v>5.7852620943491502</v>
      </c>
      <c r="G3256" s="16" t="s">
        <v>3</v>
      </c>
      <c r="I3256" s="14">
        <v>45259</v>
      </c>
      <c r="J3256" s="15">
        <v>5.7079739057377701</v>
      </c>
      <c r="K3256" s="16" t="s">
        <v>4</v>
      </c>
    </row>
    <row r="3257" spans="1:11" x14ac:dyDescent="0.2">
      <c r="A3257" s="1">
        <v>43632</v>
      </c>
      <c r="B3257">
        <v>5.4462740357999602</v>
      </c>
      <c r="C3257" t="s">
        <v>4</v>
      </c>
      <c r="E3257" s="17">
        <v>45260</v>
      </c>
      <c r="F3257" s="18">
        <v>5.7852620943491502</v>
      </c>
      <c r="G3257" s="19" t="s">
        <v>3</v>
      </c>
      <c r="I3257" s="17">
        <v>45260</v>
      </c>
      <c r="J3257" s="18">
        <v>5.7079739057377701</v>
      </c>
      <c r="K3257" s="19" t="s">
        <v>4</v>
      </c>
    </row>
    <row r="3258" spans="1:11" x14ac:dyDescent="0.2">
      <c r="A3258" s="1">
        <v>43633</v>
      </c>
      <c r="B3258">
        <v>4.6002377931293701</v>
      </c>
      <c r="C3258" t="s">
        <v>3</v>
      </c>
      <c r="E3258" s="14">
        <v>45261</v>
      </c>
      <c r="F3258" s="15">
        <v>8.4873410071942406</v>
      </c>
      <c r="G3258" s="16" t="s">
        <v>3</v>
      </c>
      <c r="I3258" s="14">
        <v>45261</v>
      </c>
      <c r="J3258" s="15">
        <v>5.7744791008463103</v>
      </c>
      <c r="K3258" s="16" t="s">
        <v>4</v>
      </c>
    </row>
    <row r="3259" spans="1:11" x14ac:dyDescent="0.2">
      <c r="A3259" s="1">
        <v>43633</v>
      </c>
      <c r="B3259">
        <v>5.4462740357999602</v>
      </c>
      <c r="C3259" t="s">
        <v>4</v>
      </c>
      <c r="E3259" s="17">
        <v>45262</v>
      </c>
      <c r="F3259" s="18">
        <v>8.4873410071942406</v>
      </c>
      <c r="G3259" s="19" t="s">
        <v>3</v>
      </c>
      <c r="I3259" s="17">
        <v>45262</v>
      </c>
      <c r="J3259" s="18">
        <v>5.7744791008463103</v>
      </c>
      <c r="K3259" s="19" t="s">
        <v>4</v>
      </c>
    </row>
    <row r="3260" spans="1:11" x14ac:dyDescent="0.2">
      <c r="A3260" s="1">
        <v>43634</v>
      </c>
      <c r="B3260">
        <v>4.6002377931293701</v>
      </c>
      <c r="C3260" t="s">
        <v>3</v>
      </c>
      <c r="E3260" s="14">
        <v>45263</v>
      </c>
      <c r="F3260" s="15">
        <v>8.4873410071942406</v>
      </c>
      <c r="G3260" s="16" t="s">
        <v>3</v>
      </c>
      <c r="I3260" s="14">
        <v>45263</v>
      </c>
      <c r="J3260" s="15">
        <v>5.7744791008463103</v>
      </c>
      <c r="K3260" s="16" t="s">
        <v>4</v>
      </c>
    </row>
    <row r="3261" spans="1:11" x14ac:dyDescent="0.2">
      <c r="A3261" s="1">
        <v>43634</v>
      </c>
      <c r="B3261">
        <v>5.4462740357999602</v>
      </c>
      <c r="C3261" t="s">
        <v>4</v>
      </c>
      <c r="E3261" s="17">
        <v>45264</v>
      </c>
      <c r="F3261" s="18">
        <v>8.4873410071942406</v>
      </c>
      <c r="G3261" s="19" t="s">
        <v>3</v>
      </c>
      <c r="I3261" s="17">
        <v>45264</v>
      </c>
      <c r="J3261" s="18">
        <v>5.7744791008463103</v>
      </c>
      <c r="K3261" s="19" t="s">
        <v>4</v>
      </c>
    </row>
    <row r="3262" spans="1:11" x14ac:dyDescent="0.2">
      <c r="A3262" s="1">
        <v>43635</v>
      </c>
      <c r="B3262">
        <v>4.6002377931293701</v>
      </c>
      <c r="C3262" t="s">
        <v>3</v>
      </c>
      <c r="E3262" s="14">
        <v>45265</v>
      </c>
      <c r="F3262" s="15">
        <v>8.4873410071942406</v>
      </c>
      <c r="G3262" s="16" t="s">
        <v>3</v>
      </c>
      <c r="I3262" s="14">
        <v>45265</v>
      </c>
      <c r="J3262" s="15">
        <v>5.7744791008463103</v>
      </c>
      <c r="K3262" s="16" t="s">
        <v>4</v>
      </c>
    </row>
    <row r="3263" spans="1:11" x14ac:dyDescent="0.2">
      <c r="A3263" s="1">
        <v>43635</v>
      </c>
      <c r="B3263">
        <v>5.4462740357999602</v>
      </c>
      <c r="C3263" t="s">
        <v>4</v>
      </c>
      <c r="E3263" s="17">
        <v>45266</v>
      </c>
      <c r="F3263" s="18">
        <v>8.4873410071942406</v>
      </c>
      <c r="G3263" s="19" t="s">
        <v>3</v>
      </c>
      <c r="I3263" s="17">
        <v>45266</v>
      </c>
      <c r="J3263" s="18">
        <v>5.7744791008463103</v>
      </c>
      <c r="K3263" s="19" t="s">
        <v>4</v>
      </c>
    </row>
    <row r="3264" spans="1:11" x14ac:dyDescent="0.2">
      <c r="A3264" s="1">
        <v>43636</v>
      </c>
      <c r="B3264">
        <v>4.6002377931293701</v>
      </c>
      <c r="C3264" t="s">
        <v>3</v>
      </c>
      <c r="E3264" s="14">
        <v>45267</v>
      </c>
      <c r="F3264" s="15">
        <v>8.4873410071942406</v>
      </c>
      <c r="G3264" s="16" t="s">
        <v>3</v>
      </c>
      <c r="I3264" s="14">
        <v>45267</v>
      </c>
      <c r="J3264" s="15">
        <v>5.7744791008463103</v>
      </c>
      <c r="K3264" s="16" t="s">
        <v>4</v>
      </c>
    </row>
    <row r="3265" spans="1:11" x14ac:dyDescent="0.2">
      <c r="A3265" s="1">
        <v>43636</v>
      </c>
      <c r="B3265">
        <v>5.4462740357999602</v>
      </c>
      <c r="C3265" t="s">
        <v>4</v>
      </c>
      <c r="E3265" s="17">
        <v>45268</v>
      </c>
      <c r="F3265" s="18">
        <v>8.4873410071942406</v>
      </c>
      <c r="G3265" s="19" t="s">
        <v>3</v>
      </c>
      <c r="I3265" s="17">
        <v>45268</v>
      </c>
      <c r="J3265" s="18">
        <v>5.7744791008463103</v>
      </c>
      <c r="K3265" s="19" t="s">
        <v>4</v>
      </c>
    </row>
    <row r="3266" spans="1:11" x14ac:dyDescent="0.2">
      <c r="A3266" s="1">
        <v>43637</v>
      </c>
      <c r="B3266">
        <v>4.6002377931293701</v>
      </c>
      <c r="C3266" t="s">
        <v>3</v>
      </c>
      <c r="E3266" s="14">
        <v>45269</v>
      </c>
      <c r="F3266" s="15">
        <v>8.4873410071942406</v>
      </c>
      <c r="G3266" s="16" t="s">
        <v>3</v>
      </c>
      <c r="I3266" s="14">
        <v>45269</v>
      </c>
      <c r="J3266" s="15">
        <v>5.7744791008463103</v>
      </c>
      <c r="K3266" s="16" t="s">
        <v>4</v>
      </c>
    </row>
    <row r="3267" spans="1:11" x14ac:dyDescent="0.2">
      <c r="A3267" s="1">
        <v>43637</v>
      </c>
      <c r="B3267">
        <v>5.3736013087590804</v>
      </c>
      <c r="C3267" t="s">
        <v>4</v>
      </c>
      <c r="E3267" s="17">
        <v>45270</v>
      </c>
      <c r="F3267" s="18">
        <v>8.4873410071942406</v>
      </c>
      <c r="G3267" s="19" t="s">
        <v>3</v>
      </c>
      <c r="I3267" s="17">
        <v>45270</v>
      </c>
      <c r="J3267" s="18">
        <v>5.7744791008463103</v>
      </c>
      <c r="K3267" s="19" t="s">
        <v>4</v>
      </c>
    </row>
    <row r="3268" spans="1:11" x14ac:dyDescent="0.2">
      <c r="A3268" s="1">
        <v>43638</v>
      </c>
      <c r="B3268">
        <v>4.6002377931293701</v>
      </c>
      <c r="C3268" t="s">
        <v>3</v>
      </c>
      <c r="E3268" s="14">
        <v>45271</v>
      </c>
      <c r="F3268" s="15">
        <v>8.4873410071942406</v>
      </c>
      <c r="G3268" s="16" t="s">
        <v>3</v>
      </c>
      <c r="I3268" s="14">
        <v>45271</v>
      </c>
      <c r="J3268" s="15">
        <v>5.7744791008463103</v>
      </c>
      <c r="K3268" s="16" t="s">
        <v>4</v>
      </c>
    </row>
    <row r="3269" spans="1:11" x14ac:dyDescent="0.2">
      <c r="A3269" s="1">
        <v>43638</v>
      </c>
      <c r="B3269">
        <v>5.3736013087590804</v>
      </c>
      <c r="C3269" t="s">
        <v>4</v>
      </c>
      <c r="E3269" s="17">
        <v>45272</v>
      </c>
      <c r="F3269" s="18">
        <v>8.4873410071942406</v>
      </c>
      <c r="G3269" s="19" t="s">
        <v>3</v>
      </c>
      <c r="I3269" s="17">
        <v>45272</v>
      </c>
      <c r="J3269" s="18">
        <v>5.7744791008463103</v>
      </c>
      <c r="K3269" s="19" t="s">
        <v>4</v>
      </c>
    </row>
    <row r="3270" spans="1:11" x14ac:dyDescent="0.2">
      <c r="A3270" s="1">
        <v>43639</v>
      </c>
      <c r="B3270">
        <v>4.6002377931293701</v>
      </c>
      <c r="C3270" t="s">
        <v>3</v>
      </c>
      <c r="E3270" s="14">
        <v>45273</v>
      </c>
      <c r="F3270" s="15">
        <v>8.4873410071942406</v>
      </c>
      <c r="G3270" s="16" t="s">
        <v>3</v>
      </c>
      <c r="I3270" s="14">
        <v>45273</v>
      </c>
      <c r="J3270" s="15">
        <v>5.7744791008463103</v>
      </c>
      <c r="K3270" s="16" t="s">
        <v>4</v>
      </c>
    </row>
    <row r="3271" spans="1:11" x14ac:dyDescent="0.2">
      <c r="A3271" s="1">
        <v>43639</v>
      </c>
      <c r="B3271">
        <v>5.3736013087590804</v>
      </c>
      <c r="C3271" t="s">
        <v>4</v>
      </c>
      <c r="E3271" s="17">
        <v>45274</v>
      </c>
      <c r="F3271" s="18">
        <v>8.4873410071942406</v>
      </c>
      <c r="G3271" s="19" t="s">
        <v>3</v>
      </c>
      <c r="I3271" s="17">
        <v>45274</v>
      </c>
      <c r="J3271" s="18">
        <v>5.7744791008463103</v>
      </c>
      <c r="K3271" s="19" t="s">
        <v>4</v>
      </c>
    </row>
    <row r="3272" spans="1:11" x14ac:dyDescent="0.2">
      <c r="A3272" s="1">
        <v>43640</v>
      </c>
      <c r="B3272">
        <v>4.6002377931293701</v>
      </c>
      <c r="C3272" t="s">
        <v>3</v>
      </c>
      <c r="E3272" s="14">
        <v>45275</v>
      </c>
      <c r="F3272" s="15">
        <v>8.4873410071942406</v>
      </c>
      <c r="G3272" s="16" t="s">
        <v>3</v>
      </c>
      <c r="I3272" s="14">
        <v>45275</v>
      </c>
      <c r="J3272" s="15">
        <v>5.7744791008463103</v>
      </c>
      <c r="K3272" s="16" t="s">
        <v>4</v>
      </c>
    </row>
    <row r="3273" spans="1:11" x14ac:dyDescent="0.2">
      <c r="A3273" s="1">
        <v>43640</v>
      </c>
      <c r="B3273">
        <v>5.3736013087590804</v>
      </c>
      <c r="C3273" t="s">
        <v>4</v>
      </c>
      <c r="E3273" s="17">
        <v>45276</v>
      </c>
      <c r="F3273" s="18">
        <v>8.4873410071942406</v>
      </c>
      <c r="G3273" s="19" t="s">
        <v>3</v>
      </c>
      <c r="I3273" s="17">
        <v>45276</v>
      </c>
      <c r="J3273" s="18">
        <v>5.7744791008463103</v>
      </c>
      <c r="K3273" s="19" t="s">
        <v>4</v>
      </c>
    </row>
    <row r="3274" spans="1:11" x14ac:dyDescent="0.2">
      <c r="A3274" s="1">
        <v>43641</v>
      </c>
      <c r="B3274">
        <v>4.6002377931293701</v>
      </c>
      <c r="C3274" t="s">
        <v>3</v>
      </c>
      <c r="E3274" s="14">
        <v>45277</v>
      </c>
      <c r="F3274" s="15">
        <v>8.4873410071942406</v>
      </c>
      <c r="G3274" s="16" t="s">
        <v>3</v>
      </c>
      <c r="I3274" s="14">
        <v>45277</v>
      </c>
      <c r="J3274" s="15">
        <v>5.7744791008463103</v>
      </c>
      <c r="K3274" s="16" t="s">
        <v>4</v>
      </c>
    </row>
    <row r="3275" spans="1:11" x14ac:dyDescent="0.2">
      <c r="A3275" s="1">
        <v>43641</v>
      </c>
      <c r="B3275">
        <v>5.3736013087590804</v>
      </c>
      <c r="C3275" t="s">
        <v>4</v>
      </c>
      <c r="E3275" s="17">
        <v>45278</v>
      </c>
      <c r="F3275" s="18">
        <v>8.4873410071942406</v>
      </c>
      <c r="G3275" s="19" t="s">
        <v>3</v>
      </c>
      <c r="I3275" s="17">
        <v>45278</v>
      </c>
      <c r="J3275" s="18">
        <v>5.7744791008463103</v>
      </c>
      <c r="K3275" s="19" t="s">
        <v>4</v>
      </c>
    </row>
    <row r="3276" spans="1:11" x14ac:dyDescent="0.2">
      <c r="A3276" s="1">
        <v>43642</v>
      </c>
      <c r="B3276">
        <v>4.6002377931293701</v>
      </c>
      <c r="C3276" t="s">
        <v>3</v>
      </c>
      <c r="E3276" s="14">
        <v>45279</v>
      </c>
      <c r="F3276" s="15">
        <v>8.4873410071942406</v>
      </c>
      <c r="G3276" s="16" t="s">
        <v>3</v>
      </c>
      <c r="I3276" s="14">
        <v>45279</v>
      </c>
      <c r="J3276" s="15">
        <v>5.7744791008463103</v>
      </c>
      <c r="K3276" s="16" t="s">
        <v>4</v>
      </c>
    </row>
    <row r="3277" spans="1:11" x14ac:dyDescent="0.2">
      <c r="A3277" s="1">
        <v>43642</v>
      </c>
      <c r="B3277">
        <v>5.3736013087590804</v>
      </c>
      <c r="C3277" t="s">
        <v>4</v>
      </c>
      <c r="E3277" s="17">
        <v>45280</v>
      </c>
      <c r="F3277" s="18">
        <v>8.4873410071942406</v>
      </c>
      <c r="G3277" s="19" t="s">
        <v>3</v>
      </c>
      <c r="I3277" s="17">
        <v>45280</v>
      </c>
      <c r="J3277" s="18">
        <v>5.7744791008463103</v>
      </c>
      <c r="K3277" s="19" t="s">
        <v>4</v>
      </c>
    </row>
    <row r="3278" spans="1:11" x14ac:dyDescent="0.2">
      <c r="A3278" s="1">
        <v>43643</v>
      </c>
      <c r="B3278">
        <v>4.6002377931293701</v>
      </c>
      <c r="C3278" t="s">
        <v>3</v>
      </c>
      <c r="E3278" s="14">
        <v>45281</v>
      </c>
      <c r="F3278" s="15">
        <v>8.4873410071942406</v>
      </c>
      <c r="G3278" s="16" t="s">
        <v>3</v>
      </c>
      <c r="I3278" s="14">
        <v>45281</v>
      </c>
      <c r="J3278" s="15">
        <v>5.7744791008463103</v>
      </c>
      <c r="K3278" s="16" t="s">
        <v>4</v>
      </c>
    </row>
    <row r="3279" spans="1:11" x14ac:dyDescent="0.2">
      <c r="A3279" s="1">
        <v>43643</v>
      </c>
      <c r="B3279">
        <v>5.3736013087590804</v>
      </c>
      <c r="C3279" t="s">
        <v>4</v>
      </c>
      <c r="E3279" s="17">
        <v>45282</v>
      </c>
      <c r="F3279" s="18">
        <v>8.4873410071942406</v>
      </c>
      <c r="G3279" s="19" t="s">
        <v>3</v>
      </c>
      <c r="I3279" s="17">
        <v>45282</v>
      </c>
      <c r="J3279" s="18">
        <v>5.7744791008463103</v>
      </c>
      <c r="K3279" s="19" t="s">
        <v>4</v>
      </c>
    </row>
    <row r="3280" spans="1:11" x14ac:dyDescent="0.2">
      <c r="A3280" s="1">
        <v>43644</v>
      </c>
      <c r="B3280">
        <v>4.6002377931293701</v>
      </c>
      <c r="C3280" t="s">
        <v>3</v>
      </c>
      <c r="E3280" s="14">
        <v>45283</v>
      </c>
      <c r="F3280" s="15">
        <v>8.4873410071942406</v>
      </c>
      <c r="G3280" s="16" t="s">
        <v>3</v>
      </c>
      <c r="I3280" s="14">
        <v>45283</v>
      </c>
      <c r="J3280" s="15">
        <v>5.7744791008463103</v>
      </c>
      <c r="K3280" s="16" t="s">
        <v>4</v>
      </c>
    </row>
    <row r="3281" spans="1:11" x14ac:dyDescent="0.2">
      <c r="A3281" s="1">
        <v>43644</v>
      </c>
      <c r="B3281">
        <v>5.3736013087590804</v>
      </c>
      <c r="C3281" t="s">
        <v>4</v>
      </c>
      <c r="E3281" s="17">
        <v>45284</v>
      </c>
      <c r="F3281" s="18">
        <v>8.4873410071942406</v>
      </c>
      <c r="G3281" s="19" t="s">
        <v>3</v>
      </c>
      <c r="I3281" s="17">
        <v>45284</v>
      </c>
      <c r="J3281" s="18">
        <v>5.7744791008463103</v>
      </c>
      <c r="K3281" s="19" t="s">
        <v>4</v>
      </c>
    </row>
    <row r="3282" spans="1:11" x14ac:dyDescent="0.2">
      <c r="A3282" s="1">
        <v>43645</v>
      </c>
      <c r="B3282">
        <v>4.6002377931293701</v>
      </c>
      <c r="C3282" t="s">
        <v>3</v>
      </c>
      <c r="E3282" s="14">
        <v>45285</v>
      </c>
      <c r="F3282" s="15">
        <v>8.4873410071942406</v>
      </c>
      <c r="G3282" s="16" t="s">
        <v>3</v>
      </c>
      <c r="I3282" s="14">
        <v>45285</v>
      </c>
      <c r="J3282" s="15">
        <v>5.7744791008463103</v>
      </c>
      <c r="K3282" s="16" t="s">
        <v>4</v>
      </c>
    </row>
    <row r="3283" spans="1:11" x14ac:dyDescent="0.2">
      <c r="A3283" s="1">
        <v>43645</v>
      </c>
      <c r="B3283">
        <v>5.3736013087590804</v>
      </c>
      <c r="C3283" t="s">
        <v>4</v>
      </c>
      <c r="E3283" s="17">
        <v>45286</v>
      </c>
      <c r="F3283" s="18">
        <v>8.4873410071942406</v>
      </c>
      <c r="G3283" s="19" t="s">
        <v>3</v>
      </c>
      <c r="I3283" s="17">
        <v>45286</v>
      </c>
      <c r="J3283" s="18">
        <v>5.7744791008463103</v>
      </c>
      <c r="K3283" s="19" t="s">
        <v>4</v>
      </c>
    </row>
    <row r="3284" spans="1:11" x14ac:dyDescent="0.2">
      <c r="A3284" s="1">
        <v>43646</v>
      </c>
      <c r="B3284">
        <v>4.6002377931293701</v>
      </c>
      <c r="C3284" t="s">
        <v>3</v>
      </c>
      <c r="E3284" s="14">
        <v>45287</v>
      </c>
      <c r="F3284" s="15">
        <v>8.4873410071942406</v>
      </c>
      <c r="G3284" s="16" t="s">
        <v>3</v>
      </c>
      <c r="I3284" s="14">
        <v>45287</v>
      </c>
      <c r="J3284" s="15">
        <v>5.7744791008463103</v>
      </c>
      <c r="K3284" s="16" t="s">
        <v>4</v>
      </c>
    </row>
    <row r="3285" spans="1:11" x14ac:dyDescent="0.2">
      <c r="A3285" s="1">
        <v>43646</v>
      </c>
      <c r="B3285">
        <v>5.3736013087590804</v>
      </c>
      <c r="C3285" t="s">
        <v>4</v>
      </c>
      <c r="E3285" s="17">
        <v>45288</v>
      </c>
      <c r="F3285" s="18">
        <v>8.4873410071942406</v>
      </c>
      <c r="G3285" s="19" t="s">
        <v>3</v>
      </c>
      <c r="I3285" s="17">
        <v>45288</v>
      </c>
      <c r="J3285" s="18">
        <v>5.7744791008463103</v>
      </c>
      <c r="K3285" s="19" t="s">
        <v>4</v>
      </c>
    </row>
    <row r="3286" spans="1:11" x14ac:dyDescent="0.2">
      <c r="A3286" s="1">
        <v>43647</v>
      </c>
      <c r="B3286">
        <v>4.6002377931293701</v>
      </c>
      <c r="C3286" t="s">
        <v>3</v>
      </c>
      <c r="E3286" s="14">
        <v>45289</v>
      </c>
      <c r="F3286" s="15">
        <v>8.4873410071942406</v>
      </c>
      <c r="G3286" s="16" t="s">
        <v>3</v>
      </c>
      <c r="I3286" s="14">
        <v>45289</v>
      </c>
      <c r="J3286" s="15">
        <v>5.7744791008463103</v>
      </c>
      <c r="K3286" s="16" t="s">
        <v>4</v>
      </c>
    </row>
    <row r="3287" spans="1:11" x14ac:dyDescent="0.2">
      <c r="A3287" s="1">
        <v>43647</v>
      </c>
      <c r="B3287">
        <v>5.38293076032235</v>
      </c>
      <c r="C3287" t="s">
        <v>4</v>
      </c>
      <c r="E3287" s="17">
        <v>45290</v>
      </c>
      <c r="F3287" s="18">
        <v>8.4873410071942406</v>
      </c>
      <c r="G3287" s="19" t="s">
        <v>3</v>
      </c>
      <c r="I3287" s="17">
        <v>45290</v>
      </c>
      <c r="J3287" s="18">
        <v>5.7744791008463103</v>
      </c>
      <c r="K3287" s="19" t="s">
        <v>4</v>
      </c>
    </row>
    <row r="3288" spans="1:11" x14ac:dyDescent="0.2">
      <c r="A3288" s="1">
        <v>43648</v>
      </c>
      <c r="B3288">
        <v>4.6002377931293701</v>
      </c>
      <c r="C3288" t="s">
        <v>3</v>
      </c>
      <c r="E3288" s="14">
        <v>45291</v>
      </c>
      <c r="F3288" s="15">
        <v>8.4873410071942406</v>
      </c>
      <c r="G3288" s="16" t="s">
        <v>3</v>
      </c>
      <c r="I3288" s="14">
        <v>45291</v>
      </c>
      <c r="J3288" s="15">
        <v>5.7744791008463103</v>
      </c>
      <c r="K3288" s="16" t="s">
        <v>4</v>
      </c>
    </row>
    <row r="3289" spans="1:11" x14ac:dyDescent="0.2">
      <c r="A3289" s="1">
        <v>43648</v>
      </c>
      <c r="B3289">
        <v>5.38293076032235</v>
      </c>
      <c r="C3289" t="s">
        <v>4</v>
      </c>
      <c r="E3289" s="17">
        <v>45292</v>
      </c>
      <c r="F3289" s="18">
        <v>8.4873410071942406</v>
      </c>
      <c r="G3289" s="19" t="s">
        <v>3</v>
      </c>
      <c r="I3289" s="17">
        <v>45292</v>
      </c>
      <c r="J3289" s="18">
        <v>5.7737171067261599</v>
      </c>
      <c r="K3289" s="19" t="s">
        <v>4</v>
      </c>
    </row>
    <row r="3290" spans="1:11" x14ac:dyDescent="0.2">
      <c r="A3290" s="1">
        <v>43649</v>
      </c>
      <c r="B3290">
        <v>4.6002377931293701</v>
      </c>
      <c r="C3290" t="s">
        <v>3</v>
      </c>
      <c r="E3290" s="14">
        <v>45293</v>
      </c>
      <c r="F3290" s="15">
        <v>8.4873410071942406</v>
      </c>
      <c r="G3290" s="16" t="s">
        <v>3</v>
      </c>
      <c r="I3290" s="14">
        <v>45293</v>
      </c>
      <c r="J3290" s="15">
        <v>5.7737171067261599</v>
      </c>
      <c r="K3290" s="16" t="s">
        <v>4</v>
      </c>
    </row>
    <row r="3291" spans="1:11" x14ac:dyDescent="0.2">
      <c r="A3291" s="1">
        <v>43649</v>
      </c>
      <c r="B3291">
        <v>5.38293076032235</v>
      </c>
      <c r="C3291" t="s">
        <v>4</v>
      </c>
      <c r="E3291" s="17">
        <v>45294</v>
      </c>
      <c r="F3291" s="18">
        <v>8.4873410071942406</v>
      </c>
      <c r="G3291" s="19" t="s">
        <v>3</v>
      </c>
      <c r="I3291" s="17">
        <v>45294</v>
      </c>
      <c r="J3291" s="18">
        <v>5.7737171067261599</v>
      </c>
      <c r="K3291" s="19" t="s">
        <v>4</v>
      </c>
    </row>
    <row r="3292" spans="1:11" x14ac:dyDescent="0.2">
      <c r="A3292" s="1">
        <v>43650</v>
      </c>
      <c r="B3292">
        <v>4.6002377931293701</v>
      </c>
      <c r="C3292" t="s">
        <v>3</v>
      </c>
      <c r="E3292" s="14">
        <v>45295</v>
      </c>
      <c r="F3292" s="15">
        <v>8.4873410071942406</v>
      </c>
      <c r="G3292" s="16" t="s">
        <v>3</v>
      </c>
      <c r="I3292" s="14">
        <v>45295</v>
      </c>
      <c r="J3292" s="15">
        <v>6.4862506863938103</v>
      </c>
      <c r="K3292" s="16" t="s">
        <v>4</v>
      </c>
    </row>
    <row r="3293" spans="1:11" x14ac:dyDescent="0.2">
      <c r="A3293" s="1">
        <v>43650</v>
      </c>
      <c r="B3293">
        <v>5.38293076032235</v>
      </c>
      <c r="C3293" t="s">
        <v>4</v>
      </c>
      <c r="E3293" s="17">
        <v>45296</v>
      </c>
      <c r="F3293" s="18">
        <v>8.4873410071942406</v>
      </c>
      <c r="G3293" s="19" t="s">
        <v>3</v>
      </c>
      <c r="I3293" s="17">
        <v>45296</v>
      </c>
      <c r="J3293" s="18">
        <v>6.4862506863938103</v>
      </c>
      <c r="K3293" s="19" t="s">
        <v>4</v>
      </c>
    </row>
    <row r="3294" spans="1:11" x14ac:dyDescent="0.2">
      <c r="A3294" s="1">
        <v>43651</v>
      </c>
      <c r="B3294">
        <v>4.6002377931293701</v>
      </c>
      <c r="C3294" t="s">
        <v>3</v>
      </c>
      <c r="E3294" s="14">
        <v>45297</v>
      </c>
      <c r="F3294" s="15">
        <v>8.4873410071942406</v>
      </c>
      <c r="G3294" s="16" t="s">
        <v>3</v>
      </c>
      <c r="I3294" s="14">
        <v>45297</v>
      </c>
      <c r="J3294" s="15">
        <v>6.4738355711064699</v>
      </c>
      <c r="K3294" s="16" t="s">
        <v>4</v>
      </c>
    </row>
    <row r="3295" spans="1:11" x14ac:dyDescent="0.2">
      <c r="A3295" s="1">
        <v>43651</v>
      </c>
      <c r="B3295">
        <v>5.38293076032235</v>
      </c>
      <c r="C3295" t="s">
        <v>4</v>
      </c>
      <c r="E3295" s="17">
        <v>45298</v>
      </c>
      <c r="F3295" s="18">
        <v>8.4873410071942406</v>
      </c>
      <c r="G3295" s="19" t="s">
        <v>3</v>
      </c>
      <c r="I3295" s="17">
        <v>45298</v>
      </c>
      <c r="J3295" s="18">
        <v>6.4862506863938103</v>
      </c>
      <c r="K3295" s="19" t="s">
        <v>4</v>
      </c>
    </row>
    <row r="3296" spans="1:11" x14ac:dyDescent="0.2">
      <c r="A3296" s="1">
        <v>43652</v>
      </c>
      <c r="B3296">
        <v>4.6002377931293701</v>
      </c>
      <c r="C3296" t="s">
        <v>3</v>
      </c>
      <c r="E3296" s="14">
        <v>45299</v>
      </c>
      <c r="F3296" s="15">
        <v>8.4873410071942406</v>
      </c>
      <c r="G3296" s="16" t="s">
        <v>3</v>
      </c>
      <c r="I3296" s="14">
        <v>45299</v>
      </c>
      <c r="J3296" s="15">
        <v>6.4985572015272997</v>
      </c>
      <c r="K3296" s="16" t="s">
        <v>4</v>
      </c>
    </row>
    <row r="3297" spans="1:11" x14ac:dyDescent="0.2">
      <c r="A3297" s="1">
        <v>43652</v>
      </c>
      <c r="B3297">
        <v>5.38293076032235</v>
      </c>
      <c r="C3297" t="s">
        <v>4</v>
      </c>
      <c r="E3297" s="17">
        <v>45300</v>
      </c>
      <c r="F3297" s="18">
        <v>8.4873410071942406</v>
      </c>
      <c r="G3297" s="19" t="s">
        <v>3</v>
      </c>
      <c r="I3297" s="17">
        <v>45300</v>
      </c>
      <c r="J3297" s="18">
        <v>6.4862506863938103</v>
      </c>
      <c r="K3297" s="19" t="s">
        <v>4</v>
      </c>
    </row>
    <row r="3298" spans="1:11" x14ac:dyDescent="0.2">
      <c r="A3298" s="1">
        <v>43653</v>
      </c>
      <c r="B3298">
        <v>4.6002377931293701</v>
      </c>
      <c r="C3298" t="s">
        <v>3</v>
      </c>
      <c r="E3298" s="14">
        <v>45301</v>
      </c>
      <c r="F3298" s="15">
        <v>8.4873410071942406</v>
      </c>
      <c r="G3298" s="16" t="s">
        <v>3</v>
      </c>
      <c r="I3298" s="14">
        <v>45301</v>
      </c>
      <c r="J3298" s="15">
        <v>6.47712379298643</v>
      </c>
      <c r="K3298" s="16" t="s">
        <v>4</v>
      </c>
    </row>
    <row r="3299" spans="1:11" x14ac:dyDescent="0.2">
      <c r="A3299" s="1">
        <v>43653</v>
      </c>
      <c r="B3299">
        <v>5.38293076032235</v>
      </c>
      <c r="C3299" t="s">
        <v>4</v>
      </c>
      <c r="E3299" s="17">
        <v>45302</v>
      </c>
      <c r="F3299" s="18">
        <v>8.4873410071942406</v>
      </c>
      <c r="G3299" s="19" t="s">
        <v>3</v>
      </c>
      <c r="I3299" s="17">
        <v>45302</v>
      </c>
      <c r="J3299" s="18">
        <v>6.4953187520525404</v>
      </c>
      <c r="K3299" s="19" t="s">
        <v>4</v>
      </c>
    </row>
    <row r="3300" spans="1:11" x14ac:dyDescent="0.2">
      <c r="A3300" s="1">
        <v>43654</v>
      </c>
      <c r="B3300">
        <v>4.6002377931293701</v>
      </c>
      <c r="C3300" t="s">
        <v>3</v>
      </c>
      <c r="E3300" s="14">
        <v>45303</v>
      </c>
      <c r="F3300" s="15">
        <v>8.4873410071942406</v>
      </c>
      <c r="G3300" s="16" t="s">
        <v>3</v>
      </c>
      <c r="I3300" s="14">
        <v>45303</v>
      </c>
      <c r="J3300" s="15">
        <v>6.4738355711064699</v>
      </c>
      <c r="K3300" s="16" t="s">
        <v>4</v>
      </c>
    </row>
    <row r="3301" spans="1:11" x14ac:dyDescent="0.2">
      <c r="A3301" s="1">
        <v>43654</v>
      </c>
      <c r="B3301">
        <v>5.38293076032235</v>
      </c>
      <c r="C3301" t="s">
        <v>4</v>
      </c>
      <c r="E3301" s="17">
        <v>45304</v>
      </c>
      <c r="F3301" s="18">
        <v>8.4873410071942406</v>
      </c>
      <c r="G3301" s="19" t="s">
        <v>3</v>
      </c>
      <c r="I3301" s="17">
        <v>45304</v>
      </c>
      <c r="J3301" s="18">
        <v>6.4862506863938103</v>
      </c>
      <c r="K3301" s="19" t="s">
        <v>4</v>
      </c>
    </row>
    <row r="3302" spans="1:11" x14ac:dyDescent="0.2">
      <c r="A3302" s="1">
        <v>43655</v>
      </c>
      <c r="B3302">
        <v>4.6002377931293701</v>
      </c>
      <c r="C3302" t="s">
        <v>3</v>
      </c>
      <c r="E3302" s="14">
        <v>45305</v>
      </c>
      <c r="F3302" s="15">
        <v>8.4873410071942406</v>
      </c>
      <c r="G3302" s="16" t="s">
        <v>3</v>
      </c>
      <c r="I3302" s="14">
        <v>45305</v>
      </c>
      <c r="J3302" s="15">
        <v>6.4862506863938103</v>
      </c>
      <c r="K3302" s="16" t="s">
        <v>4</v>
      </c>
    </row>
    <row r="3303" spans="1:11" x14ac:dyDescent="0.2">
      <c r="A3303" s="1">
        <v>43655</v>
      </c>
      <c r="B3303">
        <v>5.38293076032235</v>
      </c>
      <c r="C3303" t="s">
        <v>4</v>
      </c>
      <c r="E3303" s="17">
        <v>45306</v>
      </c>
      <c r="F3303" s="18">
        <v>8.4873410071942406</v>
      </c>
      <c r="G3303" s="19" t="s">
        <v>3</v>
      </c>
      <c r="I3303" s="17">
        <v>45306</v>
      </c>
      <c r="J3303" s="18">
        <v>5.7767988232274403</v>
      </c>
      <c r="K3303" s="19" t="s">
        <v>4</v>
      </c>
    </row>
    <row r="3304" spans="1:11" x14ac:dyDescent="0.2">
      <c r="A3304" s="1">
        <v>43656</v>
      </c>
      <c r="B3304">
        <v>4.6002377931293701</v>
      </c>
      <c r="C3304" t="s">
        <v>3</v>
      </c>
      <c r="E3304" s="14">
        <v>45307</v>
      </c>
      <c r="F3304" s="15">
        <v>8.4873410071942406</v>
      </c>
      <c r="G3304" s="16" t="s">
        <v>3</v>
      </c>
      <c r="I3304" s="14">
        <v>45307</v>
      </c>
      <c r="J3304" s="15">
        <v>5.7737171067261599</v>
      </c>
      <c r="K3304" s="16" t="s">
        <v>4</v>
      </c>
    </row>
    <row r="3305" spans="1:11" x14ac:dyDescent="0.2">
      <c r="A3305" s="1">
        <v>43656</v>
      </c>
      <c r="B3305">
        <v>5.38293076032235</v>
      </c>
      <c r="C3305" t="s">
        <v>4</v>
      </c>
      <c r="E3305" s="17">
        <v>45308</v>
      </c>
      <c r="F3305" s="18">
        <v>8.4873410071942406</v>
      </c>
      <c r="G3305" s="19" t="s">
        <v>3</v>
      </c>
      <c r="I3305" s="17">
        <v>45308</v>
      </c>
      <c r="J3305" s="18">
        <v>5.7737171067261599</v>
      </c>
      <c r="K3305" s="19" t="s">
        <v>4</v>
      </c>
    </row>
    <row r="3306" spans="1:11" x14ac:dyDescent="0.2">
      <c r="A3306" s="1">
        <v>43657</v>
      </c>
      <c r="B3306">
        <v>4.6002377931293701</v>
      </c>
      <c r="C3306" t="s">
        <v>3</v>
      </c>
      <c r="E3306" s="14">
        <v>45309</v>
      </c>
      <c r="F3306" s="15">
        <v>8.4873410071942406</v>
      </c>
      <c r="G3306" s="16" t="s">
        <v>3</v>
      </c>
      <c r="I3306" s="14">
        <v>45309</v>
      </c>
      <c r="J3306" s="15">
        <v>5.7737171067261599</v>
      </c>
      <c r="K3306" s="16" t="s">
        <v>4</v>
      </c>
    </row>
    <row r="3307" spans="1:11" x14ac:dyDescent="0.2">
      <c r="A3307" s="1">
        <v>43657</v>
      </c>
      <c r="B3307">
        <v>5.38293076032235</v>
      </c>
      <c r="C3307" t="s">
        <v>4</v>
      </c>
      <c r="E3307" s="17">
        <v>45310</v>
      </c>
      <c r="F3307" s="18">
        <v>8.4873410071942406</v>
      </c>
      <c r="G3307" s="19" t="s">
        <v>3</v>
      </c>
      <c r="I3307" s="17">
        <v>45310</v>
      </c>
      <c r="J3307" s="18">
        <v>5.7737171067261599</v>
      </c>
      <c r="K3307" s="19" t="s">
        <v>4</v>
      </c>
    </row>
    <row r="3308" spans="1:11" x14ac:dyDescent="0.2">
      <c r="A3308" s="1">
        <v>43658</v>
      </c>
      <c r="B3308">
        <v>4.6002377931293701</v>
      </c>
      <c r="C3308" t="s">
        <v>3</v>
      </c>
      <c r="E3308" s="14">
        <v>45311</v>
      </c>
      <c r="F3308" s="15">
        <v>8.4873410071942406</v>
      </c>
      <c r="G3308" s="16" t="s">
        <v>3</v>
      </c>
      <c r="I3308" s="14">
        <v>45311</v>
      </c>
      <c r="J3308" s="15">
        <v>5.7737171067261599</v>
      </c>
      <c r="K3308" s="16" t="s">
        <v>4</v>
      </c>
    </row>
    <row r="3309" spans="1:11" x14ac:dyDescent="0.2">
      <c r="A3309" s="1">
        <v>43658</v>
      </c>
      <c r="B3309">
        <v>5.38293076032235</v>
      </c>
      <c r="C3309" t="s">
        <v>4</v>
      </c>
      <c r="E3309" s="17">
        <v>45312</v>
      </c>
      <c r="F3309" s="18">
        <v>8.4873410071942406</v>
      </c>
      <c r="G3309" s="19" t="s">
        <v>3</v>
      </c>
      <c r="I3309" s="17">
        <v>45312</v>
      </c>
      <c r="J3309" s="18">
        <v>5.7737171067261599</v>
      </c>
      <c r="K3309" s="19" t="s">
        <v>4</v>
      </c>
    </row>
    <row r="3310" spans="1:11" x14ac:dyDescent="0.2">
      <c r="A3310" s="1">
        <v>43659</v>
      </c>
      <c r="B3310">
        <v>4.6002377931293701</v>
      </c>
      <c r="C3310" t="s">
        <v>3</v>
      </c>
      <c r="E3310" s="14">
        <v>45313</v>
      </c>
      <c r="F3310" s="15">
        <v>8.4873410071942406</v>
      </c>
      <c r="G3310" s="16" t="s">
        <v>3</v>
      </c>
      <c r="I3310" s="14">
        <v>45313</v>
      </c>
      <c r="J3310" s="15">
        <v>5.7737171067261599</v>
      </c>
      <c r="K3310" s="16" t="s">
        <v>4</v>
      </c>
    </row>
    <row r="3311" spans="1:11" x14ac:dyDescent="0.2">
      <c r="A3311" s="1">
        <v>43659</v>
      </c>
      <c r="B3311">
        <v>5.3761593369996401</v>
      </c>
      <c r="C3311" t="s">
        <v>4</v>
      </c>
      <c r="E3311" s="17">
        <v>45314</v>
      </c>
      <c r="F3311" s="18">
        <v>8.4873410071942406</v>
      </c>
      <c r="G3311" s="19" t="s">
        <v>3</v>
      </c>
      <c r="I3311" s="17">
        <v>45314</v>
      </c>
      <c r="J3311" s="18">
        <v>5.7737171067261599</v>
      </c>
      <c r="K3311" s="19" t="s">
        <v>4</v>
      </c>
    </row>
    <row r="3312" spans="1:11" x14ac:dyDescent="0.2">
      <c r="A3312" s="1">
        <v>43660</v>
      </c>
      <c r="B3312">
        <v>4.6002377931293701</v>
      </c>
      <c r="C3312" t="s">
        <v>3</v>
      </c>
      <c r="E3312" s="14">
        <v>45315</v>
      </c>
      <c r="F3312" s="15">
        <v>8.4873410071942406</v>
      </c>
      <c r="G3312" s="16" t="s">
        <v>3</v>
      </c>
      <c r="I3312" s="14">
        <v>45315</v>
      </c>
      <c r="J3312" s="15">
        <v>5.7737171067261599</v>
      </c>
      <c r="K3312" s="16" t="s">
        <v>4</v>
      </c>
    </row>
    <row r="3313" spans="1:11" x14ac:dyDescent="0.2">
      <c r="A3313" s="1">
        <v>43660</v>
      </c>
      <c r="B3313">
        <v>5.3761593369996401</v>
      </c>
      <c r="C3313" t="s">
        <v>4</v>
      </c>
      <c r="E3313" s="17">
        <v>45316</v>
      </c>
      <c r="F3313" s="18">
        <v>8.4873410071942406</v>
      </c>
      <c r="G3313" s="19" t="s">
        <v>3</v>
      </c>
      <c r="I3313" s="17">
        <v>45316</v>
      </c>
      <c r="J3313" s="18">
        <v>5.7737171067261599</v>
      </c>
      <c r="K3313" s="19" t="s">
        <v>4</v>
      </c>
    </row>
    <row r="3314" spans="1:11" x14ac:dyDescent="0.2">
      <c r="A3314" s="1">
        <v>43661</v>
      </c>
      <c r="B3314">
        <v>4.6002377931293701</v>
      </c>
      <c r="C3314" t="s">
        <v>3</v>
      </c>
      <c r="E3314" s="14">
        <v>45317</v>
      </c>
      <c r="F3314" s="15">
        <v>8.4873410071942406</v>
      </c>
      <c r="G3314" s="16" t="s">
        <v>3</v>
      </c>
      <c r="I3314" s="14">
        <v>45317</v>
      </c>
      <c r="J3314" s="15">
        <v>5.7737171067261599</v>
      </c>
      <c r="K3314" s="16" t="s">
        <v>4</v>
      </c>
    </row>
    <row r="3315" spans="1:11" x14ac:dyDescent="0.2">
      <c r="A3315" s="1">
        <v>43661</v>
      </c>
      <c r="B3315">
        <v>5.3761593369996401</v>
      </c>
      <c r="C3315" t="s">
        <v>4</v>
      </c>
      <c r="E3315" s="17">
        <v>45318</v>
      </c>
      <c r="F3315" s="18">
        <v>8.4873410071942406</v>
      </c>
      <c r="G3315" s="19" t="s">
        <v>3</v>
      </c>
      <c r="I3315" s="17">
        <v>45318</v>
      </c>
      <c r="J3315" s="18">
        <v>5.7737171067261599</v>
      </c>
      <c r="K3315" s="19" t="s">
        <v>4</v>
      </c>
    </row>
    <row r="3316" spans="1:11" x14ac:dyDescent="0.2">
      <c r="A3316" s="1">
        <v>43662</v>
      </c>
      <c r="B3316">
        <v>4.6002377931293701</v>
      </c>
      <c r="C3316" t="s">
        <v>3</v>
      </c>
      <c r="E3316" s="14">
        <v>45319</v>
      </c>
      <c r="F3316" s="15">
        <v>8.4873410071942406</v>
      </c>
      <c r="G3316" s="16" t="s">
        <v>3</v>
      </c>
      <c r="I3316" s="14">
        <v>45319</v>
      </c>
      <c r="J3316" s="15">
        <v>5.7737171067261599</v>
      </c>
      <c r="K3316" s="16" t="s">
        <v>4</v>
      </c>
    </row>
    <row r="3317" spans="1:11" x14ac:dyDescent="0.2">
      <c r="A3317" s="1">
        <v>43662</v>
      </c>
      <c r="B3317">
        <v>5.38293076032235</v>
      </c>
      <c r="C3317" t="s">
        <v>4</v>
      </c>
      <c r="E3317" s="17">
        <v>45320</v>
      </c>
      <c r="F3317" s="18">
        <v>8.4873410071942406</v>
      </c>
      <c r="G3317" s="19" t="s">
        <v>3</v>
      </c>
      <c r="I3317" s="17">
        <v>45320</v>
      </c>
      <c r="J3317" s="18">
        <v>5.7737171067261599</v>
      </c>
      <c r="K3317" s="19" t="s">
        <v>4</v>
      </c>
    </row>
    <row r="3318" spans="1:11" x14ac:dyDescent="0.2">
      <c r="A3318" s="1">
        <v>43663</v>
      </c>
      <c r="B3318">
        <v>4.6002377931293701</v>
      </c>
      <c r="C3318" t="s">
        <v>3</v>
      </c>
      <c r="E3318" s="14">
        <v>45321</v>
      </c>
      <c r="F3318" s="15">
        <v>8.4873410071942406</v>
      </c>
      <c r="G3318" s="16" t="s">
        <v>3</v>
      </c>
      <c r="I3318" s="14">
        <v>45321</v>
      </c>
      <c r="J3318" s="15">
        <v>5.7737171067261599</v>
      </c>
      <c r="K3318" s="16" t="s">
        <v>4</v>
      </c>
    </row>
    <row r="3319" spans="1:11" x14ac:dyDescent="0.2">
      <c r="A3319" s="1">
        <v>43663</v>
      </c>
      <c r="B3319">
        <v>5.38293076032235</v>
      </c>
      <c r="C3319" t="s">
        <v>4</v>
      </c>
      <c r="E3319" s="17">
        <v>45322</v>
      </c>
      <c r="F3319" s="18">
        <v>8.4873410071942406</v>
      </c>
      <c r="G3319" s="19" t="s">
        <v>3</v>
      </c>
      <c r="I3319" s="17">
        <v>45322</v>
      </c>
      <c r="J3319" s="18">
        <v>5.7737171067261599</v>
      </c>
      <c r="K3319" s="19" t="s">
        <v>4</v>
      </c>
    </row>
    <row r="3320" spans="1:11" x14ac:dyDescent="0.2">
      <c r="A3320" s="1">
        <v>43664</v>
      </c>
      <c r="B3320">
        <v>4.6002377931293701</v>
      </c>
      <c r="C3320" t="s">
        <v>3</v>
      </c>
      <c r="E3320" s="14">
        <v>45323</v>
      </c>
      <c r="F3320" s="15">
        <v>8.4873410071942406</v>
      </c>
      <c r="G3320" s="16" t="s">
        <v>3</v>
      </c>
      <c r="I3320" s="14">
        <v>45323</v>
      </c>
      <c r="J3320" s="15">
        <v>5.7737171067261599</v>
      </c>
      <c r="K3320" s="16" t="s">
        <v>4</v>
      </c>
    </row>
    <row r="3321" spans="1:11" x14ac:dyDescent="0.2">
      <c r="A3321" s="1">
        <v>43664</v>
      </c>
      <c r="B3321">
        <v>5.38293076032235</v>
      </c>
      <c r="C3321" t="s">
        <v>4</v>
      </c>
      <c r="E3321" s="17">
        <v>45324</v>
      </c>
      <c r="F3321" s="18">
        <v>8.4873410071942406</v>
      </c>
      <c r="G3321" s="19" t="s">
        <v>3</v>
      </c>
      <c r="I3321" s="17">
        <v>45324</v>
      </c>
      <c r="J3321" s="18">
        <v>5.7737171067261599</v>
      </c>
      <c r="K3321" s="19" t="s">
        <v>4</v>
      </c>
    </row>
    <row r="3322" spans="1:11" x14ac:dyDescent="0.2">
      <c r="A3322" s="1">
        <v>43665</v>
      </c>
      <c r="B3322">
        <v>4.6002377931293701</v>
      </c>
      <c r="C3322" t="s">
        <v>3</v>
      </c>
      <c r="E3322" s="14">
        <v>45325</v>
      </c>
      <c r="F3322" s="15">
        <v>8.4873410071942406</v>
      </c>
      <c r="G3322" s="16" t="s">
        <v>3</v>
      </c>
      <c r="I3322" s="14">
        <v>45325</v>
      </c>
      <c r="J3322" s="15">
        <v>5.7737171067261599</v>
      </c>
      <c r="K3322" s="16" t="s">
        <v>4</v>
      </c>
    </row>
    <row r="3323" spans="1:11" x14ac:dyDescent="0.2">
      <c r="A3323" s="1">
        <v>43665</v>
      </c>
      <c r="B3323">
        <v>5.38293076032235</v>
      </c>
      <c r="C3323" t="s">
        <v>4</v>
      </c>
      <c r="E3323" s="17">
        <v>45326</v>
      </c>
      <c r="F3323" s="18">
        <v>8.4873410071942406</v>
      </c>
      <c r="G3323" s="19" t="s">
        <v>3</v>
      </c>
      <c r="I3323" s="17">
        <v>45326</v>
      </c>
      <c r="J3323" s="18">
        <v>5.7737171067261599</v>
      </c>
      <c r="K3323" s="19" t="s">
        <v>4</v>
      </c>
    </row>
    <row r="3324" spans="1:11" x14ac:dyDescent="0.2">
      <c r="A3324" s="1">
        <v>43666</v>
      </c>
      <c r="B3324">
        <v>4.6002377931293701</v>
      </c>
      <c r="C3324" t="s">
        <v>3</v>
      </c>
      <c r="E3324" s="14">
        <v>45327</v>
      </c>
      <c r="F3324" s="15">
        <v>8.4873410071942406</v>
      </c>
      <c r="G3324" s="16" t="s">
        <v>3</v>
      </c>
      <c r="I3324" s="14">
        <v>45327</v>
      </c>
      <c r="J3324" s="15">
        <v>5.7737171067261599</v>
      </c>
      <c r="K3324" s="16" t="s">
        <v>4</v>
      </c>
    </row>
    <row r="3325" spans="1:11" x14ac:dyDescent="0.2">
      <c r="A3325" s="1">
        <v>43666</v>
      </c>
      <c r="B3325">
        <v>5.38293076032235</v>
      </c>
      <c r="C3325" t="s">
        <v>4</v>
      </c>
      <c r="E3325" s="17">
        <v>45328</v>
      </c>
      <c r="F3325" s="18">
        <v>8.4873410071942406</v>
      </c>
      <c r="G3325" s="19" t="s">
        <v>3</v>
      </c>
      <c r="I3325" s="17">
        <v>45328</v>
      </c>
      <c r="J3325" s="18">
        <v>5.7737171067261599</v>
      </c>
      <c r="K3325" s="19" t="s">
        <v>4</v>
      </c>
    </row>
    <row r="3326" spans="1:11" x14ac:dyDescent="0.2">
      <c r="A3326" s="1">
        <v>43667</v>
      </c>
      <c r="B3326">
        <v>4.6002377931293701</v>
      </c>
      <c r="C3326" t="s">
        <v>3</v>
      </c>
      <c r="E3326" s="14">
        <v>45329</v>
      </c>
      <c r="F3326" s="15">
        <v>8.4873410071942406</v>
      </c>
      <c r="G3326" s="16" t="s">
        <v>3</v>
      </c>
      <c r="I3326" s="14">
        <v>45329</v>
      </c>
      <c r="J3326" s="15">
        <v>5.7737171067261599</v>
      </c>
      <c r="K3326" s="16" t="s">
        <v>4</v>
      </c>
    </row>
    <row r="3327" spans="1:11" x14ac:dyDescent="0.2">
      <c r="A3327" s="1">
        <v>43667</v>
      </c>
      <c r="B3327">
        <v>5.38293076032235</v>
      </c>
      <c r="C3327" t="s">
        <v>4</v>
      </c>
      <c r="E3327" s="17">
        <v>45330</v>
      </c>
      <c r="F3327" s="18">
        <v>8.4873410071942406</v>
      </c>
      <c r="G3327" s="19" t="s">
        <v>3</v>
      </c>
      <c r="I3327" s="17">
        <v>45330</v>
      </c>
      <c r="J3327" s="18">
        <v>5.7737171067261599</v>
      </c>
      <c r="K3327" s="19" t="s">
        <v>4</v>
      </c>
    </row>
    <row r="3328" spans="1:11" x14ac:dyDescent="0.2">
      <c r="A3328" s="1">
        <v>43668</v>
      </c>
      <c r="B3328">
        <v>4.6002377931293701</v>
      </c>
      <c r="C3328" t="s">
        <v>3</v>
      </c>
      <c r="E3328" s="14">
        <v>45331</v>
      </c>
      <c r="F3328" s="15">
        <v>8.4873410071942406</v>
      </c>
      <c r="G3328" s="16" t="s">
        <v>3</v>
      </c>
      <c r="I3328" s="14">
        <v>45331</v>
      </c>
      <c r="J3328" s="15">
        <v>5.7737171067261599</v>
      </c>
      <c r="K3328" s="16" t="s">
        <v>4</v>
      </c>
    </row>
    <row r="3329" spans="1:11" x14ac:dyDescent="0.2">
      <c r="A3329" s="1">
        <v>43668</v>
      </c>
      <c r="B3329">
        <v>5.38293076032235</v>
      </c>
      <c r="C3329" t="s">
        <v>4</v>
      </c>
      <c r="E3329" s="17">
        <v>45332</v>
      </c>
      <c r="F3329" s="18">
        <v>8.4873410071942406</v>
      </c>
      <c r="G3329" s="19" t="s">
        <v>3</v>
      </c>
      <c r="I3329" s="17">
        <v>45332</v>
      </c>
      <c r="J3329" s="18">
        <v>5.7737171067261599</v>
      </c>
      <c r="K3329" s="19" t="s">
        <v>4</v>
      </c>
    </row>
    <row r="3330" spans="1:11" x14ac:dyDescent="0.2">
      <c r="A3330" s="1">
        <v>43669</v>
      </c>
      <c r="B3330">
        <v>4.6002377931293701</v>
      </c>
      <c r="C3330" t="s">
        <v>3</v>
      </c>
      <c r="E3330" s="14">
        <v>45333</v>
      </c>
      <c r="F3330" s="15">
        <v>8.4873410071942406</v>
      </c>
      <c r="G3330" s="16" t="s">
        <v>3</v>
      </c>
      <c r="I3330" s="14">
        <v>45333</v>
      </c>
      <c r="J3330" s="15">
        <v>5.7737171067261599</v>
      </c>
      <c r="K3330" s="16" t="s">
        <v>4</v>
      </c>
    </row>
    <row r="3331" spans="1:11" x14ac:dyDescent="0.2">
      <c r="A3331" s="1">
        <v>43669</v>
      </c>
      <c r="B3331">
        <v>5.38293076032235</v>
      </c>
      <c r="C3331" t="s">
        <v>4</v>
      </c>
      <c r="E3331" s="17">
        <v>45334</v>
      </c>
      <c r="F3331" s="18">
        <v>8.4873410071942406</v>
      </c>
      <c r="G3331" s="19" t="s">
        <v>3</v>
      </c>
      <c r="I3331" s="17">
        <v>45334</v>
      </c>
      <c r="J3331" s="18">
        <v>5.7737171067261599</v>
      </c>
      <c r="K3331" s="19" t="s">
        <v>4</v>
      </c>
    </row>
    <row r="3332" spans="1:11" x14ac:dyDescent="0.2">
      <c r="A3332" s="1">
        <v>43670</v>
      </c>
      <c r="B3332">
        <v>4.6002377931293701</v>
      </c>
      <c r="C3332" t="s">
        <v>3</v>
      </c>
      <c r="E3332" s="14">
        <v>45335</v>
      </c>
      <c r="F3332" s="15">
        <v>8.4873410071942406</v>
      </c>
      <c r="G3332" s="16" t="s">
        <v>3</v>
      </c>
      <c r="I3332" s="14">
        <v>45335</v>
      </c>
      <c r="J3332" s="15">
        <v>5.7737171067261599</v>
      </c>
      <c r="K3332" s="16" t="s">
        <v>4</v>
      </c>
    </row>
    <row r="3333" spans="1:11" x14ac:dyDescent="0.2">
      <c r="A3333" s="1">
        <v>43670</v>
      </c>
      <c r="B3333">
        <v>5.3607202955180204</v>
      </c>
      <c r="C3333" t="s">
        <v>4</v>
      </c>
      <c r="E3333" s="17">
        <v>45336</v>
      </c>
      <c r="F3333" s="18">
        <v>8.4873410071942406</v>
      </c>
      <c r="G3333" s="19" t="s">
        <v>3</v>
      </c>
      <c r="I3333" s="17">
        <v>45336</v>
      </c>
      <c r="J3333" s="18">
        <v>5.7737171067261599</v>
      </c>
      <c r="K3333" s="19" t="s">
        <v>4</v>
      </c>
    </row>
    <row r="3334" spans="1:11" x14ac:dyDescent="0.2">
      <c r="A3334" s="1">
        <v>43671</v>
      </c>
      <c r="B3334">
        <v>4.6002377931293701</v>
      </c>
      <c r="C3334" t="s">
        <v>3</v>
      </c>
      <c r="E3334" s="14">
        <v>45337</v>
      </c>
      <c r="F3334" s="15">
        <v>8.4873410071942406</v>
      </c>
      <c r="G3334" s="16" t="s">
        <v>3</v>
      </c>
      <c r="I3334" s="14">
        <v>45337</v>
      </c>
      <c r="J3334" s="15">
        <v>5.7737171067261599</v>
      </c>
      <c r="K3334" s="16" t="s">
        <v>4</v>
      </c>
    </row>
    <row r="3335" spans="1:11" x14ac:dyDescent="0.2">
      <c r="A3335" s="1">
        <v>43671</v>
      </c>
      <c r="B3335">
        <v>5.3607202955180204</v>
      </c>
      <c r="C3335" t="s">
        <v>4</v>
      </c>
      <c r="E3335" s="17">
        <v>45338</v>
      </c>
      <c r="F3335" s="18">
        <v>8.4873410071942406</v>
      </c>
      <c r="G3335" s="19" t="s">
        <v>3</v>
      </c>
      <c r="I3335" s="17">
        <v>45338</v>
      </c>
      <c r="J3335" s="18">
        <v>5.7737171067261599</v>
      </c>
      <c r="K3335" s="19" t="s">
        <v>4</v>
      </c>
    </row>
    <row r="3336" spans="1:11" x14ac:dyDescent="0.2">
      <c r="A3336" s="1">
        <v>43672</v>
      </c>
      <c r="B3336">
        <v>5.0098252552564597</v>
      </c>
      <c r="C3336" t="s">
        <v>3</v>
      </c>
      <c r="E3336" s="14">
        <v>45339</v>
      </c>
      <c r="F3336" s="15">
        <v>8.4873410071942406</v>
      </c>
      <c r="G3336" s="16" t="s">
        <v>3</v>
      </c>
      <c r="I3336" s="14">
        <v>45339</v>
      </c>
      <c r="J3336" s="15">
        <v>5.7737171067261599</v>
      </c>
      <c r="K3336" s="16" t="s">
        <v>4</v>
      </c>
    </row>
    <row r="3337" spans="1:11" x14ac:dyDescent="0.2">
      <c r="A3337" s="1">
        <v>43672</v>
      </c>
      <c r="B3337">
        <v>5.3607202955180204</v>
      </c>
      <c r="C3337" t="s">
        <v>4</v>
      </c>
      <c r="E3337" s="17">
        <v>45340</v>
      </c>
      <c r="F3337" s="18">
        <v>8.4873410071942406</v>
      </c>
      <c r="G3337" s="19" t="s">
        <v>3</v>
      </c>
      <c r="I3337" s="17">
        <v>45340</v>
      </c>
      <c r="J3337" s="18">
        <v>5.7737171067261599</v>
      </c>
      <c r="K3337" s="19" t="s">
        <v>4</v>
      </c>
    </row>
    <row r="3338" spans="1:11" x14ac:dyDescent="0.2">
      <c r="A3338" s="1">
        <v>43673</v>
      </c>
      <c r="B3338">
        <v>4.6002377931293701</v>
      </c>
      <c r="C3338" t="s">
        <v>3</v>
      </c>
      <c r="E3338" s="14">
        <v>45341</v>
      </c>
      <c r="F3338" s="15">
        <v>8.4873410071942406</v>
      </c>
      <c r="G3338" s="16" t="s">
        <v>3</v>
      </c>
      <c r="I3338" s="14">
        <v>45341</v>
      </c>
      <c r="J3338" s="15">
        <v>5.7737171067261599</v>
      </c>
      <c r="K3338" s="16" t="s">
        <v>4</v>
      </c>
    </row>
    <row r="3339" spans="1:11" x14ac:dyDescent="0.2">
      <c r="A3339" s="1">
        <v>43673</v>
      </c>
      <c r="B3339">
        <v>5.3607202955180204</v>
      </c>
      <c r="C3339" t="s">
        <v>4</v>
      </c>
      <c r="E3339" s="17">
        <v>45342</v>
      </c>
      <c r="F3339" s="18">
        <v>8.4873410071942406</v>
      </c>
      <c r="G3339" s="19" t="s">
        <v>3</v>
      </c>
      <c r="I3339" s="17">
        <v>45342</v>
      </c>
      <c r="J3339" s="18">
        <v>5.7737171067261599</v>
      </c>
      <c r="K3339" s="19" t="s">
        <v>4</v>
      </c>
    </row>
    <row r="3340" spans="1:11" x14ac:dyDescent="0.2">
      <c r="A3340" s="1">
        <v>43674</v>
      </c>
      <c r="B3340">
        <v>4.6002377931293701</v>
      </c>
      <c r="C3340" t="s">
        <v>3</v>
      </c>
      <c r="E3340" s="14">
        <v>45343</v>
      </c>
      <c r="F3340" s="15">
        <v>8.4873410071942406</v>
      </c>
      <c r="G3340" s="16" t="s">
        <v>3</v>
      </c>
      <c r="I3340" s="14">
        <v>45343</v>
      </c>
      <c r="J3340" s="15">
        <v>5.7737171067261599</v>
      </c>
      <c r="K3340" s="16" t="s">
        <v>4</v>
      </c>
    </row>
    <row r="3341" spans="1:11" x14ac:dyDescent="0.2">
      <c r="A3341" s="1">
        <v>43674</v>
      </c>
      <c r="B3341">
        <v>5.3607202955180204</v>
      </c>
      <c r="C3341" t="s">
        <v>4</v>
      </c>
      <c r="E3341" s="17">
        <v>45344</v>
      </c>
      <c r="F3341" s="18">
        <v>8.4873410071942406</v>
      </c>
      <c r="G3341" s="19" t="s">
        <v>3</v>
      </c>
      <c r="I3341" s="17">
        <v>45344</v>
      </c>
      <c r="J3341" s="18">
        <v>5.7737171067261599</v>
      </c>
      <c r="K3341" s="19" t="s">
        <v>4</v>
      </c>
    </row>
    <row r="3342" spans="1:11" x14ac:dyDescent="0.2">
      <c r="A3342" s="1">
        <v>43675</v>
      </c>
      <c r="B3342">
        <v>4.6002377931293701</v>
      </c>
      <c r="C3342" t="s">
        <v>3</v>
      </c>
      <c r="E3342" s="14">
        <v>45345</v>
      </c>
      <c r="F3342" s="15">
        <v>8.4873410071942406</v>
      </c>
      <c r="G3342" s="16" t="s">
        <v>3</v>
      </c>
      <c r="I3342" s="14">
        <v>45345</v>
      </c>
      <c r="J3342" s="15">
        <v>5.7737171067261599</v>
      </c>
      <c r="K3342" s="16" t="s">
        <v>4</v>
      </c>
    </row>
    <row r="3343" spans="1:11" x14ac:dyDescent="0.2">
      <c r="A3343" s="1">
        <v>43675</v>
      </c>
      <c r="B3343">
        <v>5.3607202955180204</v>
      </c>
      <c r="C3343" t="s">
        <v>4</v>
      </c>
      <c r="E3343" s="17">
        <v>45346</v>
      </c>
      <c r="F3343" s="18">
        <v>8.4873410071942406</v>
      </c>
      <c r="G3343" s="19" t="s">
        <v>3</v>
      </c>
      <c r="I3343" s="17">
        <v>45346</v>
      </c>
      <c r="J3343" s="18">
        <v>5.7737171067261599</v>
      </c>
      <c r="K3343" s="19" t="s">
        <v>4</v>
      </c>
    </row>
    <row r="3344" spans="1:11" x14ac:dyDescent="0.2">
      <c r="A3344" s="1">
        <v>43676</v>
      </c>
      <c r="B3344">
        <v>4.6002377931293701</v>
      </c>
      <c r="C3344" t="s">
        <v>3</v>
      </c>
      <c r="E3344" s="14">
        <v>45347</v>
      </c>
      <c r="F3344" s="15">
        <v>8.4873410071942406</v>
      </c>
      <c r="G3344" s="16" t="s">
        <v>3</v>
      </c>
      <c r="I3344" s="14">
        <v>45347</v>
      </c>
      <c r="J3344" s="15">
        <v>5.7737171067261599</v>
      </c>
      <c r="K3344" s="16" t="s">
        <v>4</v>
      </c>
    </row>
    <row r="3345" spans="1:11" x14ac:dyDescent="0.2">
      <c r="A3345" s="1">
        <v>43676</v>
      </c>
      <c r="B3345">
        <v>5.3607202955180204</v>
      </c>
      <c r="C3345" t="s">
        <v>4</v>
      </c>
      <c r="E3345" s="17">
        <v>45348</v>
      </c>
      <c r="F3345" s="18">
        <v>8.4873410071942406</v>
      </c>
      <c r="G3345" s="19" t="s">
        <v>3</v>
      </c>
      <c r="I3345" s="17">
        <v>45348</v>
      </c>
      <c r="J3345" s="18">
        <v>5.7737171067261599</v>
      </c>
      <c r="K3345" s="19" t="s">
        <v>4</v>
      </c>
    </row>
    <row r="3346" spans="1:11" x14ac:dyDescent="0.2">
      <c r="A3346" s="1">
        <v>43677</v>
      </c>
      <c r="B3346">
        <v>4.6002377931293701</v>
      </c>
      <c r="C3346" t="s">
        <v>3</v>
      </c>
      <c r="E3346" s="14">
        <v>45349</v>
      </c>
      <c r="F3346" s="15">
        <v>8.4873410071942406</v>
      </c>
      <c r="G3346" s="16" t="s">
        <v>3</v>
      </c>
      <c r="I3346" s="14">
        <v>45349</v>
      </c>
      <c r="J3346" s="15">
        <v>5.7737171067261599</v>
      </c>
      <c r="K3346" s="16" t="s">
        <v>4</v>
      </c>
    </row>
    <row r="3347" spans="1:11" x14ac:dyDescent="0.2">
      <c r="A3347" s="1">
        <v>43677</v>
      </c>
      <c r="B3347">
        <v>5.3607202955180204</v>
      </c>
      <c r="C3347" t="s">
        <v>4</v>
      </c>
      <c r="E3347" s="17">
        <v>45350</v>
      </c>
      <c r="F3347" s="18">
        <v>8.4873410071942406</v>
      </c>
      <c r="G3347" s="19" t="s">
        <v>3</v>
      </c>
      <c r="I3347" s="17">
        <v>45350</v>
      </c>
      <c r="J3347" s="18">
        <v>5.7737171067261599</v>
      </c>
      <c r="K3347" s="19" t="s">
        <v>4</v>
      </c>
    </row>
    <row r="3348" spans="1:11" x14ac:dyDescent="0.2">
      <c r="A3348" s="1">
        <v>43678</v>
      </c>
      <c r="B3348">
        <v>4.6002377931293701</v>
      </c>
      <c r="C3348" t="s">
        <v>3</v>
      </c>
      <c r="E3348" s="14">
        <v>45351</v>
      </c>
      <c r="F3348" s="15">
        <v>8.4873410071942406</v>
      </c>
      <c r="G3348" s="16" t="s">
        <v>3</v>
      </c>
      <c r="I3348" s="14">
        <v>45351</v>
      </c>
      <c r="J3348" s="15">
        <v>5.7737171067261599</v>
      </c>
      <c r="K3348" s="16" t="s">
        <v>4</v>
      </c>
    </row>
    <row r="3349" spans="1:11" x14ac:dyDescent="0.2">
      <c r="A3349" s="1">
        <v>43678</v>
      </c>
      <c r="B3349">
        <v>5.3607202955180204</v>
      </c>
      <c r="C3349" t="s">
        <v>4</v>
      </c>
      <c r="E3349" s="17">
        <v>45352</v>
      </c>
      <c r="F3349" s="18">
        <v>8.4873410071942406</v>
      </c>
      <c r="G3349" s="19" t="s">
        <v>3</v>
      </c>
      <c r="I3349" s="17">
        <v>45352</v>
      </c>
      <c r="J3349" s="18">
        <v>6.0638403585455096</v>
      </c>
      <c r="K3349" s="19" t="s">
        <v>4</v>
      </c>
    </row>
    <row r="3350" spans="1:11" x14ac:dyDescent="0.2">
      <c r="A3350" s="1">
        <v>43679</v>
      </c>
      <c r="B3350">
        <v>4.6002377931293701</v>
      </c>
      <c r="C3350" t="s">
        <v>3</v>
      </c>
      <c r="E3350" s="14">
        <v>45353</v>
      </c>
      <c r="F3350" s="15">
        <v>8.4873410071942406</v>
      </c>
      <c r="G3350" s="16" t="s">
        <v>3</v>
      </c>
      <c r="I3350" s="14">
        <v>45353</v>
      </c>
      <c r="J3350" s="15">
        <v>6.0638403585455096</v>
      </c>
      <c r="K3350" s="16" t="s">
        <v>4</v>
      </c>
    </row>
    <row r="3351" spans="1:11" x14ac:dyDescent="0.2">
      <c r="A3351" s="1">
        <v>43679</v>
      </c>
      <c r="B3351">
        <v>5.3607202955180204</v>
      </c>
      <c r="C3351" t="s">
        <v>4</v>
      </c>
      <c r="E3351" s="17">
        <v>45354</v>
      </c>
      <c r="F3351" s="18">
        <v>8.4873410071942406</v>
      </c>
      <c r="G3351" s="19" t="s">
        <v>3</v>
      </c>
      <c r="I3351" s="17">
        <v>45354</v>
      </c>
      <c r="J3351" s="18">
        <v>6.0638403585455096</v>
      </c>
      <c r="K3351" s="19" t="s">
        <v>4</v>
      </c>
    </row>
    <row r="3352" spans="1:11" x14ac:dyDescent="0.2">
      <c r="A3352" s="1">
        <v>43680</v>
      </c>
      <c r="B3352">
        <v>4.6002377931293701</v>
      </c>
      <c r="C3352" t="s">
        <v>3</v>
      </c>
      <c r="E3352" s="14">
        <v>45355</v>
      </c>
      <c r="F3352" s="15">
        <v>8.4873410071942406</v>
      </c>
      <c r="G3352" s="16" t="s">
        <v>3</v>
      </c>
      <c r="I3352" s="14">
        <v>45355</v>
      </c>
      <c r="J3352" s="15">
        <v>6.0638403585455096</v>
      </c>
      <c r="K3352" s="16" t="s">
        <v>4</v>
      </c>
    </row>
    <row r="3353" spans="1:11" x14ac:dyDescent="0.2">
      <c r="A3353" s="1">
        <v>43680</v>
      </c>
      <c r="B3353">
        <v>5.3607202955180204</v>
      </c>
      <c r="C3353" t="s">
        <v>4</v>
      </c>
      <c r="E3353" s="17">
        <v>45356</v>
      </c>
      <c r="F3353" s="18">
        <v>8.4873410071942406</v>
      </c>
      <c r="G3353" s="19" t="s">
        <v>3</v>
      </c>
      <c r="I3353" s="17">
        <v>45356</v>
      </c>
      <c r="J3353" s="18">
        <v>6.0638403585455096</v>
      </c>
      <c r="K3353" s="19" t="s">
        <v>4</v>
      </c>
    </row>
    <row r="3354" spans="1:11" x14ac:dyDescent="0.2">
      <c r="A3354" s="1">
        <v>43681</v>
      </c>
      <c r="B3354">
        <v>4.6002377931293701</v>
      </c>
      <c r="C3354" t="s">
        <v>3</v>
      </c>
      <c r="E3354" s="14">
        <v>45357</v>
      </c>
      <c r="F3354" s="15">
        <v>8.4873410071942406</v>
      </c>
      <c r="G3354" s="16" t="s">
        <v>3</v>
      </c>
      <c r="I3354" s="14">
        <v>45357</v>
      </c>
      <c r="J3354" s="15">
        <v>6.0638403585455096</v>
      </c>
      <c r="K3354" s="16" t="s">
        <v>4</v>
      </c>
    </row>
    <row r="3355" spans="1:11" x14ac:dyDescent="0.2">
      <c r="A3355" s="1">
        <v>43681</v>
      </c>
      <c r="B3355">
        <v>5.3607202955180204</v>
      </c>
      <c r="C3355" t="s">
        <v>4</v>
      </c>
      <c r="E3355" s="17">
        <v>45358</v>
      </c>
      <c r="F3355" s="18">
        <v>8.4873410071942406</v>
      </c>
      <c r="G3355" s="19" t="s">
        <v>3</v>
      </c>
      <c r="I3355" s="17">
        <v>45358</v>
      </c>
      <c r="J3355" s="18">
        <v>6.0638403585455096</v>
      </c>
      <c r="K3355" s="19" t="s">
        <v>4</v>
      </c>
    </row>
    <row r="3356" spans="1:11" x14ac:dyDescent="0.2">
      <c r="A3356" s="1">
        <v>43682</v>
      </c>
      <c r="B3356">
        <v>4.6002377931293701</v>
      </c>
      <c r="C3356" t="s">
        <v>3</v>
      </c>
      <c r="E3356" s="14">
        <v>45359</v>
      </c>
      <c r="F3356" s="15">
        <v>8.4873410071942406</v>
      </c>
      <c r="G3356" s="16" t="s">
        <v>3</v>
      </c>
      <c r="I3356" s="14">
        <v>45359</v>
      </c>
      <c r="J3356" s="15">
        <v>6.0638403585455096</v>
      </c>
      <c r="K3356" s="16" t="s">
        <v>4</v>
      </c>
    </row>
    <row r="3357" spans="1:11" x14ac:dyDescent="0.2">
      <c r="A3357" s="1">
        <v>43682</v>
      </c>
      <c r="B3357">
        <v>5.3607202955180204</v>
      </c>
      <c r="C3357" t="s">
        <v>4</v>
      </c>
      <c r="E3357" s="17">
        <v>45360</v>
      </c>
      <c r="F3357" s="18">
        <v>8.4873410071942406</v>
      </c>
      <c r="G3357" s="19" t="s">
        <v>3</v>
      </c>
      <c r="I3357" s="17">
        <v>45360</v>
      </c>
      <c r="J3357" s="18">
        <v>6.0638403585455096</v>
      </c>
      <c r="K3357" s="19" t="s">
        <v>4</v>
      </c>
    </row>
    <row r="3358" spans="1:11" x14ac:dyDescent="0.2">
      <c r="A3358" s="1">
        <v>43683</v>
      </c>
      <c r="B3358">
        <v>4.6002377931293701</v>
      </c>
      <c r="C3358" t="s">
        <v>3</v>
      </c>
      <c r="E3358" s="14">
        <v>45361</v>
      </c>
      <c r="F3358" s="15">
        <v>8.4873410071942406</v>
      </c>
      <c r="G3358" s="16" t="s">
        <v>3</v>
      </c>
      <c r="I3358" s="14">
        <v>45361</v>
      </c>
      <c r="J3358" s="15">
        <v>6.0638403585455096</v>
      </c>
      <c r="K3358" s="16" t="s">
        <v>4</v>
      </c>
    </row>
    <row r="3359" spans="1:11" x14ac:dyDescent="0.2">
      <c r="A3359" s="1">
        <v>43683</v>
      </c>
      <c r="B3359">
        <v>5.3607202955180204</v>
      </c>
      <c r="C3359" t="s">
        <v>4</v>
      </c>
      <c r="E3359" s="17">
        <v>45362</v>
      </c>
      <c r="F3359" s="18">
        <v>8.4873410071942406</v>
      </c>
      <c r="G3359" s="19" t="s">
        <v>3</v>
      </c>
      <c r="I3359" s="17">
        <v>45362</v>
      </c>
      <c r="J3359" s="18">
        <v>6.0638403585455096</v>
      </c>
      <c r="K3359" s="19" t="s">
        <v>4</v>
      </c>
    </row>
    <row r="3360" spans="1:11" x14ac:dyDescent="0.2">
      <c r="A3360" s="1">
        <v>43684</v>
      </c>
      <c r="B3360">
        <v>4.6002377931293701</v>
      </c>
      <c r="C3360" t="s">
        <v>3</v>
      </c>
      <c r="E3360" s="14">
        <v>45363</v>
      </c>
      <c r="F3360" s="15">
        <v>8.4873410071942406</v>
      </c>
      <c r="G3360" s="16" t="s">
        <v>3</v>
      </c>
      <c r="I3360" s="14">
        <v>45363</v>
      </c>
      <c r="J3360" s="15">
        <v>6.0638403585455096</v>
      </c>
      <c r="K3360" s="16" t="s">
        <v>4</v>
      </c>
    </row>
    <row r="3361" spans="1:11" x14ac:dyDescent="0.2">
      <c r="A3361" s="1">
        <v>43684</v>
      </c>
      <c r="B3361">
        <v>5.3607202955180204</v>
      </c>
      <c r="C3361" t="s">
        <v>4</v>
      </c>
      <c r="E3361" s="17">
        <v>45364</v>
      </c>
      <c r="F3361" s="18">
        <v>8.4873410071942406</v>
      </c>
      <c r="G3361" s="19" t="s">
        <v>3</v>
      </c>
      <c r="I3361" s="17">
        <v>45364</v>
      </c>
      <c r="J3361" s="18">
        <v>6.0638403585455096</v>
      </c>
      <c r="K3361" s="19" t="s">
        <v>4</v>
      </c>
    </row>
    <row r="3362" spans="1:11" x14ac:dyDescent="0.2">
      <c r="A3362" s="1">
        <v>43685</v>
      </c>
      <c r="B3362">
        <v>4.6002377931293701</v>
      </c>
      <c r="C3362" t="s">
        <v>3</v>
      </c>
      <c r="E3362" s="14">
        <v>45365</v>
      </c>
      <c r="F3362" s="15">
        <v>8.4873410071942406</v>
      </c>
      <c r="G3362" s="16" t="s">
        <v>3</v>
      </c>
      <c r="I3362" s="14">
        <v>45365</v>
      </c>
      <c r="J3362" s="15">
        <v>6.0638403585455096</v>
      </c>
      <c r="K3362" s="16" t="s">
        <v>4</v>
      </c>
    </row>
    <row r="3363" spans="1:11" x14ac:dyDescent="0.2">
      <c r="A3363" s="1">
        <v>43685</v>
      </c>
      <c r="B3363">
        <v>5.38293076032235</v>
      </c>
      <c r="C3363" t="s">
        <v>4</v>
      </c>
      <c r="E3363" s="17">
        <v>45366</v>
      </c>
      <c r="F3363" s="18">
        <v>8.4873410071942406</v>
      </c>
      <c r="G3363" s="19" t="s">
        <v>3</v>
      </c>
      <c r="I3363" s="17">
        <v>45366</v>
      </c>
      <c r="J3363" s="18">
        <v>6.0638403585455096</v>
      </c>
      <c r="K3363" s="19" t="s">
        <v>4</v>
      </c>
    </row>
    <row r="3364" spans="1:11" x14ac:dyDescent="0.2">
      <c r="A3364" s="1">
        <v>43686</v>
      </c>
      <c r="B3364">
        <v>4.6002377931293701</v>
      </c>
      <c r="C3364" t="s">
        <v>3</v>
      </c>
      <c r="E3364" s="14">
        <v>45367</v>
      </c>
      <c r="F3364" s="15">
        <v>8.4873410071942406</v>
      </c>
      <c r="G3364" s="16" t="s">
        <v>3</v>
      </c>
      <c r="I3364" s="14">
        <v>45367</v>
      </c>
      <c r="J3364" s="15">
        <v>6.0638403585455096</v>
      </c>
      <c r="K3364" s="16" t="s">
        <v>4</v>
      </c>
    </row>
    <row r="3365" spans="1:11" x14ac:dyDescent="0.2">
      <c r="A3365" s="1">
        <v>43686</v>
      </c>
      <c r="B3365">
        <v>5.38293076032235</v>
      </c>
      <c r="C3365" t="s">
        <v>4</v>
      </c>
      <c r="E3365" s="17">
        <v>45368</v>
      </c>
      <c r="F3365" s="18">
        <v>8.4873410071942406</v>
      </c>
      <c r="G3365" s="19" t="s">
        <v>3</v>
      </c>
      <c r="I3365" s="17">
        <v>45368</v>
      </c>
      <c r="J3365" s="18">
        <v>6.0638403585455096</v>
      </c>
      <c r="K3365" s="19" t="s">
        <v>4</v>
      </c>
    </row>
    <row r="3366" spans="1:11" x14ac:dyDescent="0.2">
      <c r="A3366" s="1">
        <v>43687</v>
      </c>
      <c r="B3366">
        <v>4.6002377931293701</v>
      </c>
      <c r="C3366" t="s">
        <v>3</v>
      </c>
      <c r="E3366" s="14">
        <v>45369</v>
      </c>
      <c r="F3366" s="15">
        <v>8.4873410071942406</v>
      </c>
      <c r="G3366" s="16" t="s">
        <v>3</v>
      </c>
      <c r="I3366" s="14">
        <v>45369</v>
      </c>
      <c r="J3366" s="15">
        <v>6.0638403585455096</v>
      </c>
      <c r="K3366" s="16" t="s">
        <v>4</v>
      </c>
    </row>
    <row r="3367" spans="1:11" x14ac:dyDescent="0.2">
      <c r="A3367" s="1">
        <v>43687</v>
      </c>
      <c r="B3367">
        <v>5.38293076032235</v>
      </c>
      <c r="C3367" t="s">
        <v>4</v>
      </c>
      <c r="E3367" s="17">
        <v>45370</v>
      </c>
      <c r="F3367" s="18">
        <v>8.4873410071942406</v>
      </c>
      <c r="G3367" s="19" t="s">
        <v>3</v>
      </c>
      <c r="I3367" s="17">
        <v>45370</v>
      </c>
      <c r="J3367" s="18">
        <v>6.0638403585455096</v>
      </c>
      <c r="K3367" s="19" t="s">
        <v>4</v>
      </c>
    </row>
    <row r="3368" spans="1:11" x14ac:dyDescent="0.2">
      <c r="A3368" s="1">
        <v>43688</v>
      </c>
      <c r="B3368">
        <v>4.6002377931293701</v>
      </c>
      <c r="C3368" t="s">
        <v>3</v>
      </c>
      <c r="E3368" s="14">
        <v>45371</v>
      </c>
      <c r="F3368" s="15">
        <v>8.4873410071942406</v>
      </c>
      <c r="G3368" s="16" t="s">
        <v>3</v>
      </c>
      <c r="I3368" s="14">
        <v>45371</v>
      </c>
      <c r="J3368" s="15">
        <v>6.0638403585455096</v>
      </c>
      <c r="K3368" s="16" t="s">
        <v>4</v>
      </c>
    </row>
    <row r="3369" spans="1:11" x14ac:dyDescent="0.2">
      <c r="A3369" s="1">
        <v>43688</v>
      </c>
      <c r="B3369">
        <v>5.38293076032235</v>
      </c>
      <c r="C3369" t="s">
        <v>4</v>
      </c>
      <c r="E3369" s="17">
        <v>45372</v>
      </c>
      <c r="F3369" s="18">
        <v>8.4873410071942406</v>
      </c>
      <c r="G3369" s="19" t="s">
        <v>3</v>
      </c>
      <c r="I3369" s="17">
        <v>45372</v>
      </c>
      <c r="J3369" s="18">
        <v>6.0638403585455096</v>
      </c>
      <c r="K3369" s="19" t="s">
        <v>4</v>
      </c>
    </row>
    <row r="3370" spans="1:11" x14ac:dyDescent="0.2">
      <c r="A3370" s="1">
        <v>43689</v>
      </c>
      <c r="B3370">
        <v>4.6002377931293701</v>
      </c>
      <c r="C3370" t="s">
        <v>3</v>
      </c>
      <c r="E3370" s="14">
        <v>45373</v>
      </c>
      <c r="F3370" s="15">
        <v>8.4873410071942406</v>
      </c>
      <c r="G3370" s="16" t="s">
        <v>3</v>
      </c>
      <c r="I3370" s="14">
        <v>45373</v>
      </c>
      <c r="J3370" s="15">
        <v>6.0638403585455096</v>
      </c>
      <c r="K3370" s="16" t="s">
        <v>4</v>
      </c>
    </row>
    <row r="3371" spans="1:11" x14ac:dyDescent="0.2">
      <c r="A3371" s="1">
        <v>43689</v>
      </c>
      <c r="B3371">
        <v>5.38293076032235</v>
      </c>
      <c r="C3371" t="s">
        <v>4</v>
      </c>
      <c r="E3371" s="17">
        <v>45374</v>
      </c>
      <c r="F3371" s="18">
        <v>8.4873410071942406</v>
      </c>
      <c r="G3371" s="19" t="s">
        <v>3</v>
      </c>
      <c r="I3371" s="17">
        <v>45374</v>
      </c>
      <c r="J3371" s="18">
        <v>6.0638403585455096</v>
      </c>
      <c r="K3371" s="19" t="s">
        <v>4</v>
      </c>
    </row>
    <row r="3372" spans="1:11" x14ac:dyDescent="0.2">
      <c r="A3372" s="1">
        <v>43690</v>
      </c>
      <c r="B3372">
        <v>4.6002377931293701</v>
      </c>
      <c r="C3372" t="s">
        <v>3</v>
      </c>
      <c r="E3372" s="14">
        <v>45375</v>
      </c>
      <c r="F3372" s="15">
        <v>8.4873410071942406</v>
      </c>
      <c r="G3372" s="16" t="s">
        <v>3</v>
      </c>
      <c r="I3372" s="14">
        <v>45375</v>
      </c>
      <c r="J3372" s="15">
        <v>6.0638403585455096</v>
      </c>
      <c r="K3372" s="16" t="s">
        <v>4</v>
      </c>
    </row>
    <row r="3373" spans="1:11" x14ac:dyDescent="0.2">
      <c r="A3373" s="1">
        <v>43690</v>
      </c>
      <c r="B3373">
        <v>5.38293076032235</v>
      </c>
      <c r="C3373" t="s">
        <v>4</v>
      </c>
      <c r="E3373" s="17">
        <v>45376</v>
      </c>
      <c r="F3373" s="18">
        <v>8.4873410071942406</v>
      </c>
      <c r="G3373" s="19" t="s">
        <v>3</v>
      </c>
      <c r="I3373" s="17">
        <v>45376</v>
      </c>
      <c r="J3373" s="18">
        <v>6.0638403585455096</v>
      </c>
      <c r="K3373" s="19" t="s">
        <v>4</v>
      </c>
    </row>
    <row r="3374" spans="1:11" x14ac:dyDescent="0.2">
      <c r="A3374" s="1">
        <v>43691</v>
      </c>
      <c r="B3374">
        <v>4.6002377931293701</v>
      </c>
      <c r="C3374" t="s">
        <v>3</v>
      </c>
      <c r="E3374" s="14">
        <v>45377</v>
      </c>
      <c r="F3374" s="15">
        <v>8.4873410071942406</v>
      </c>
      <c r="G3374" s="16" t="s">
        <v>3</v>
      </c>
      <c r="I3374" s="14">
        <v>45377</v>
      </c>
      <c r="J3374" s="15">
        <v>6.0638403585455096</v>
      </c>
      <c r="K3374" s="16" t="s">
        <v>4</v>
      </c>
    </row>
    <row r="3375" spans="1:11" x14ac:dyDescent="0.2">
      <c r="A3375" s="1">
        <v>43691</v>
      </c>
      <c r="B3375">
        <v>5.38293076032235</v>
      </c>
      <c r="C3375" t="s">
        <v>4</v>
      </c>
      <c r="E3375" s="17">
        <v>45378</v>
      </c>
      <c r="F3375" s="18">
        <v>8.4873410071942406</v>
      </c>
      <c r="G3375" s="19" t="s">
        <v>3</v>
      </c>
      <c r="I3375" s="17">
        <v>45378</v>
      </c>
      <c r="J3375" s="18">
        <v>6.0638403585455096</v>
      </c>
      <c r="K3375" s="19" t="s">
        <v>4</v>
      </c>
    </row>
    <row r="3376" spans="1:11" x14ac:dyDescent="0.2">
      <c r="A3376" s="1">
        <v>43692</v>
      </c>
      <c r="B3376">
        <v>4.6002377931293701</v>
      </c>
      <c r="C3376" t="s">
        <v>3</v>
      </c>
      <c r="E3376" s="14">
        <v>45379</v>
      </c>
      <c r="F3376" s="15">
        <v>8.4873410071942406</v>
      </c>
      <c r="G3376" s="16" t="s">
        <v>3</v>
      </c>
      <c r="I3376" s="14">
        <v>45379</v>
      </c>
      <c r="J3376" s="15">
        <v>6.0638403585455096</v>
      </c>
      <c r="K3376" s="16" t="s">
        <v>4</v>
      </c>
    </row>
    <row r="3377" spans="1:11" x14ac:dyDescent="0.2">
      <c r="A3377" s="1">
        <v>43692</v>
      </c>
      <c r="B3377">
        <v>5.38293076032235</v>
      </c>
      <c r="C3377" t="s">
        <v>4</v>
      </c>
      <c r="E3377" s="17">
        <v>45380</v>
      </c>
      <c r="F3377" s="18">
        <v>8.4873410071942406</v>
      </c>
      <c r="G3377" s="19" t="s">
        <v>3</v>
      </c>
      <c r="I3377" s="17">
        <v>45380</v>
      </c>
      <c r="J3377" s="18">
        <v>6.0638403585455096</v>
      </c>
      <c r="K3377" s="19" t="s">
        <v>4</v>
      </c>
    </row>
    <row r="3378" spans="1:11" x14ac:dyDescent="0.2">
      <c r="A3378" s="1">
        <v>43693</v>
      </c>
      <c r="B3378">
        <v>4.6002377931293701</v>
      </c>
      <c r="C3378" t="s">
        <v>3</v>
      </c>
      <c r="E3378" s="14">
        <v>45381</v>
      </c>
      <c r="F3378" s="15">
        <v>8.4873410071942406</v>
      </c>
      <c r="G3378" s="16" t="s">
        <v>3</v>
      </c>
      <c r="I3378" s="14">
        <v>45381</v>
      </c>
      <c r="J3378" s="15">
        <v>6.0638403585455096</v>
      </c>
      <c r="K3378" s="16" t="s">
        <v>4</v>
      </c>
    </row>
    <row r="3379" spans="1:11" x14ac:dyDescent="0.2">
      <c r="A3379" s="1">
        <v>43693</v>
      </c>
      <c r="B3379">
        <v>5.38293076032235</v>
      </c>
      <c r="C3379" t="s">
        <v>4</v>
      </c>
      <c r="E3379" s="17">
        <v>45382</v>
      </c>
      <c r="F3379" s="18">
        <v>8.4873410071942406</v>
      </c>
      <c r="G3379" s="19" t="s">
        <v>3</v>
      </c>
      <c r="I3379" s="17">
        <v>45382</v>
      </c>
      <c r="J3379" s="18">
        <v>6.0638403585455096</v>
      </c>
      <c r="K3379" s="19" t="s">
        <v>4</v>
      </c>
    </row>
    <row r="3380" spans="1:11" x14ac:dyDescent="0.2">
      <c r="A3380" s="1">
        <v>43694</v>
      </c>
      <c r="B3380">
        <v>4.6002377931293701</v>
      </c>
      <c r="C3380" t="s">
        <v>3</v>
      </c>
      <c r="E3380" s="14">
        <v>45383</v>
      </c>
      <c r="F3380" s="15">
        <v>8.4873410071942406</v>
      </c>
      <c r="G3380" s="16" t="s">
        <v>3</v>
      </c>
      <c r="I3380" s="14">
        <v>45383</v>
      </c>
      <c r="J3380" s="15">
        <v>6.0638403585455096</v>
      </c>
      <c r="K3380" s="16" t="s">
        <v>4</v>
      </c>
    </row>
    <row r="3381" spans="1:11" x14ac:dyDescent="0.2">
      <c r="A3381" s="1">
        <v>43694</v>
      </c>
      <c r="B3381">
        <v>5.38293076032235</v>
      </c>
      <c r="C3381" t="s">
        <v>4</v>
      </c>
      <c r="E3381" s="17">
        <v>45384</v>
      </c>
      <c r="F3381" s="18">
        <v>8.4873410071942406</v>
      </c>
      <c r="G3381" s="19" t="s">
        <v>3</v>
      </c>
      <c r="I3381" s="17">
        <v>45384</v>
      </c>
      <c r="J3381" s="18">
        <v>6.0638403585455096</v>
      </c>
      <c r="K3381" s="19" t="s">
        <v>4</v>
      </c>
    </row>
    <row r="3382" spans="1:11" x14ac:dyDescent="0.2">
      <c r="A3382" s="1">
        <v>43695</v>
      </c>
      <c r="B3382">
        <v>4.6002377931293701</v>
      </c>
      <c r="C3382" t="s">
        <v>3</v>
      </c>
      <c r="E3382" s="14">
        <v>45385</v>
      </c>
      <c r="F3382" s="15">
        <v>8.4873410071942406</v>
      </c>
      <c r="G3382" s="16" t="s">
        <v>3</v>
      </c>
      <c r="I3382" s="14">
        <v>45385</v>
      </c>
      <c r="J3382" s="15">
        <v>6.0638403585455096</v>
      </c>
      <c r="K3382" s="16" t="s">
        <v>4</v>
      </c>
    </row>
    <row r="3383" spans="1:11" x14ac:dyDescent="0.2">
      <c r="A3383" s="1">
        <v>43695</v>
      </c>
      <c r="B3383">
        <v>5.38293076032235</v>
      </c>
      <c r="C3383" t="s">
        <v>4</v>
      </c>
      <c r="E3383" s="17">
        <v>45386</v>
      </c>
      <c r="F3383" s="18">
        <v>8.4873410071942406</v>
      </c>
      <c r="G3383" s="19" t="s">
        <v>3</v>
      </c>
      <c r="I3383" s="17">
        <v>45386</v>
      </c>
      <c r="J3383" s="18">
        <v>6.0638403585455096</v>
      </c>
      <c r="K3383" s="19" t="s">
        <v>4</v>
      </c>
    </row>
    <row r="3384" spans="1:11" x14ac:dyDescent="0.2">
      <c r="A3384" s="1">
        <v>43696</v>
      </c>
      <c r="B3384">
        <v>4.6002377931293701</v>
      </c>
      <c r="C3384" t="s">
        <v>3</v>
      </c>
      <c r="E3384" s="14">
        <v>45387</v>
      </c>
      <c r="F3384" s="15">
        <v>8.4873410071942406</v>
      </c>
      <c r="G3384" s="16" t="s">
        <v>3</v>
      </c>
      <c r="I3384" s="14">
        <v>45387</v>
      </c>
      <c r="J3384" s="15">
        <v>6.0638403585455096</v>
      </c>
      <c r="K3384" s="16" t="s">
        <v>4</v>
      </c>
    </row>
    <row r="3385" spans="1:11" x14ac:dyDescent="0.2">
      <c r="A3385" s="1">
        <v>43696</v>
      </c>
      <c r="B3385">
        <v>5.38293076032235</v>
      </c>
      <c r="C3385" t="s">
        <v>4</v>
      </c>
      <c r="E3385" s="17">
        <v>45388</v>
      </c>
      <c r="F3385" s="18">
        <v>8.4873410071942406</v>
      </c>
      <c r="G3385" s="19" t="s">
        <v>3</v>
      </c>
      <c r="I3385" s="17">
        <v>45388</v>
      </c>
      <c r="J3385" s="18">
        <v>6.0638403585455096</v>
      </c>
      <c r="K3385" s="19" t="s">
        <v>4</v>
      </c>
    </row>
    <row r="3386" spans="1:11" x14ac:dyDescent="0.2">
      <c r="A3386" s="1">
        <v>43697</v>
      </c>
      <c r="B3386">
        <v>4.6002377931293701</v>
      </c>
      <c r="C3386" t="s">
        <v>3</v>
      </c>
      <c r="E3386" s="14">
        <v>45389</v>
      </c>
      <c r="F3386" s="15">
        <v>8.4873410071942406</v>
      </c>
      <c r="G3386" s="16" t="s">
        <v>3</v>
      </c>
      <c r="I3386" s="14">
        <v>45389</v>
      </c>
      <c r="J3386" s="15">
        <v>6.0638403585455096</v>
      </c>
      <c r="K3386" s="16" t="s">
        <v>4</v>
      </c>
    </row>
    <row r="3387" spans="1:11" x14ac:dyDescent="0.2">
      <c r="A3387" s="1">
        <v>43697</v>
      </c>
      <c r="B3387">
        <v>5.38293076032235</v>
      </c>
      <c r="C3387" t="s">
        <v>4</v>
      </c>
      <c r="E3387" s="17">
        <v>45390</v>
      </c>
      <c r="F3387" s="18">
        <v>8.4873410071942406</v>
      </c>
      <c r="G3387" s="19" t="s">
        <v>3</v>
      </c>
      <c r="I3387" s="17">
        <v>45390</v>
      </c>
      <c r="J3387" s="18">
        <v>6.0638403585455096</v>
      </c>
      <c r="K3387" s="19" t="s">
        <v>4</v>
      </c>
    </row>
    <row r="3388" spans="1:11" x14ac:dyDescent="0.2">
      <c r="A3388" s="1">
        <v>43698</v>
      </c>
      <c r="B3388">
        <v>4.6002377931293701</v>
      </c>
      <c r="C3388" t="s">
        <v>3</v>
      </c>
      <c r="E3388" s="14">
        <v>45391</v>
      </c>
      <c r="F3388" s="15">
        <v>8.4873410071942406</v>
      </c>
      <c r="G3388" s="16" t="s">
        <v>3</v>
      </c>
      <c r="I3388" s="14">
        <v>45391</v>
      </c>
      <c r="J3388" s="15">
        <v>6.0638403585455096</v>
      </c>
      <c r="K3388" s="16" t="s">
        <v>4</v>
      </c>
    </row>
    <row r="3389" spans="1:11" x14ac:dyDescent="0.2">
      <c r="A3389" s="1">
        <v>43698</v>
      </c>
      <c r="B3389">
        <v>5.38293076032235</v>
      </c>
      <c r="C3389" t="s">
        <v>4</v>
      </c>
      <c r="E3389" s="17">
        <v>45392</v>
      </c>
      <c r="F3389" s="18">
        <v>8.4873410071942406</v>
      </c>
      <c r="G3389" s="19" t="s">
        <v>3</v>
      </c>
      <c r="I3389" s="17">
        <v>45392</v>
      </c>
      <c r="J3389" s="18">
        <v>6.0638403585455096</v>
      </c>
      <c r="K3389" s="19" t="s">
        <v>4</v>
      </c>
    </row>
    <row r="3390" spans="1:11" x14ac:dyDescent="0.2">
      <c r="A3390" s="1">
        <v>43699</v>
      </c>
      <c r="B3390">
        <v>4.6002377931293701</v>
      </c>
      <c r="C3390" t="s">
        <v>3</v>
      </c>
      <c r="E3390" s="14">
        <v>45393</v>
      </c>
      <c r="F3390" s="15">
        <v>8.4873410071942406</v>
      </c>
      <c r="G3390" s="16" t="s">
        <v>3</v>
      </c>
      <c r="I3390" s="14">
        <v>45393</v>
      </c>
      <c r="J3390" s="15">
        <v>6.0638403585455096</v>
      </c>
      <c r="K3390" s="16" t="s">
        <v>4</v>
      </c>
    </row>
    <row r="3391" spans="1:11" x14ac:dyDescent="0.2">
      <c r="A3391" s="1">
        <v>43699</v>
      </c>
      <c r="B3391">
        <v>5.38293076032235</v>
      </c>
      <c r="C3391" t="s">
        <v>4</v>
      </c>
      <c r="E3391" s="17">
        <v>45394</v>
      </c>
      <c r="F3391" s="18">
        <v>8.4873410071942406</v>
      </c>
      <c r="G3391" s="19" t="s">
        <v>3</v>
      </c>
      <c r="I3391" s="17">
        <v>45394</v>
      </c>
      <c r="J3391" s="18">
        <v>6.0638403585455096</v>
      </c>
      <c r="K3391" s="19" t="s">
        <v>4</v>
      </c>
    </row>
    <row r="3392" spans="1:11" x14ac:dyDescent="0.2">
      <c r="A3392" s="1">
        <v>43700</v>
      </c>
      <c r="B3392">
        <v>4.6002377931293701</v>
      </c>
      <c r="C3392" t="s">
        <v>3</v>
      </c>
      <c r="E3392" s="14">
        <v>45395</v>
      </c>
      <c r="F3392" s="15">
        <v>8.4873410071942406</v>
      </c>
      <c r="G3392" s="16" t="s">
        <v>3</v>
      </c>
      <c r="I3392" s="14">
        <v>45395</v>
      </c>
      <c r="J3392" s="15">
        <v>6.0638403585455096</v>
      </c>
      <c r="K3392" s="16" t="s">
        <v>4</v>
      </c>
    </row>
    <row r="3393" spans="1:11" x14ac:dyDescent="0.2">
      <c r="A3393" s="1">
        <v>43700</v>
      </c>
      <c r="B3393">
        <v>5.38293076032235</v>
      </c>
      <c r="C3393" t="s">
        <v>4</v>
      </c>
      <c r="E3393" s="17">
        <v>45396</v>
      </c>
      <c r="F3393" s="18">
        <v>8.4873410071942406</v>
      </c>
      <c r="G3393" s="19" t="s">
        <v>3</v>
      </c>
      <c r="I3393" s="17">
        <v>45396</v>
      </c>
      <c r="J3393" s="18">
        <v>6.0638403585455096</v>
      </c>
      <c r="K3393" s="19" t="s">
        <v>4</v>
      </c>
    </row>
    <row r="3394" spans="1:11" x14ac:dyDescent="0.2">
      <c r="A3394" s="1">
        <v>43701</v>
      </c>
      <c r="B3394">
        <v>4.6002377931293701</v>
      </c>
      <c r="C3394" t="s">
        <v>3</v>
      </c>
      <c r="E3394" s="14">
        <v>45397</v>
      </c>
      <c r="F3394" s="15">
        <v>8.4873410071942406</v>
      </c>
      <c r="G3394" s="16" t="s">
        <v>3</v>
      </c>
      <c r="I3394" s="14">
        <v>45397</v>
      </c>
      <c r="J3394" s="15">
        <v>6.0638403585455096</v>
      </c>
      <c r="K3394" s="16" t="s">
        <v>4</v>
      </c>
    </row>
    <row r="3395" spans="1:11" x14ac:dyDescent="0.2">
      <c r="A3395" s="1">
        <v>43701</v>
      </c>
      <c r="B3395">
        <v>5.38293076032235</v>
      </c>
      <c r="C3395" t="s">
        <v>4</v>
      </c>
      <c r="E3395" s="17">
        <v>45398</v>
      </c>
      <c r="F3395" s="18">
        <v>8.4873410071942406</v>
      </c>
      <c r="G3395" s="19" t="s">
        <v>3</v>
      </c>
      <c r="I3395" s="17">
        <v>45398</v>
      </c>
      <c r="J3395" s="18">
        <v>6.0638403585455096</v>
      </c>
      <c r="K3395" s="19" t="s">
        <v>4</v>
      </c>
    </row>
    <row r="3396" spans="1:11" x14ac:dyDescent="0.2">
      <c r="A3396" s="1">
        <v>43702</v>
      </c>
      <c r="B3396">
        <v>4.6002377931293701</v>
      </c>
      <c r="C3396" t="s">
        <v>3</v>
      </c>
      <c r="E3396" s="14">
        <v>45399</v>
      </c>
      <c r="F3396" s="15">
        <v>8.4873410071942406</v>
      </c>
      <c r="G3396" s="16" t="s">
        <v>3</v>
      </c>
      <c r="I3396" s="14">
        <v>45399</v>
      </c>
      <c r="J3396" s="15">
        <v>6.0638403585455096</v>
      </c>
      <c r="K3396" s="16" t="s">
        <v>4</v>
      </c>
    </row>
    <row r="3397" spans="1:11" x14ac:dyDescent="0.2">
      <c r="A3397" s="1">
        <v>43702</v>
      </c>
      <c r="B3397">
        <v>5.38293076032235</v>
      </c>
      <c r="C3397" t="s">
        <v>4</v>
      </c>
      <c r="E3397" s="17">
        <v>45400</v>
      </c>
      <c r="F3397" s="18">
        <v>8.4873410071942406</v>
      </c>
      <c r="G3397" s="19" t="s">
        <v>3</v>
      </c>
      <c r="I3397" s="17">
        <v>45400</v>
      </c>
      <c r="J3397" s="18">
        <v>6.0638403585455096</v>
      </c>
      <c r="K3397" s="19" t="s">
        <v>4</v>
      </c>
    </row>
    <row r="3398" spans="1:11" x14ac:dyDescent="0.2">
      <c r="A3398" s="1">
        <v>43703</v>
      </c>
      <c r="B3398">
        <v>4.6002377931293701</v>
      </c>
      <c r="C3398" t="s">
        <v>3</v>
      </c>
      <c r="E3398" s="14">
        <v>45401</v>
      </c>
      <c r="F3398" s="15">
        <v>8.4873410071942406</v>
      </c>
      <c r="G3398" s="16" t="s">
        <v>3</v>
      </c>
      <c r="I3398" s="14">
        <v>45401</v>
      </c>
      <c r="J3398" s="15">
        <v>6.0638403585455096</v>
      </c>
      <c r="K3398" s="16" t="s">
        <v>4</v>
      </c>
    </row>
    <row r="3399" spans="1:11" x14ac:dyDescent="0.2">
      <c r="A3399" s="1">
        <v>43703</v>
      </c>
      <c r="B3399">
        <v>5.38293076032235</v>
      </c>
      <c r="C3399" t="s">
        <v>4</v>
      </c>
      <c r="E3399" s="17">
        <v>45402</v>
      </c>
      <c r="F3399" s="18">
        <v>8.4873410071942406</v>
      </c>
      <c r="G3399" s="19" t="s">
        <v>3</v>
      </c>
      <c r="I3399" s="17">
        <v>45402</v>
      </c>
      <c r="J3399" s="18">
        <v>6.0638403585455096</v>
      </c>
      <c r="K3399" s="19" t="s">
        <v>4</v>
      </c>
    </row>
    <row r="3400" spans="1:11" x14ac:dyDescent="0.2">
      <c r="A3400" s="1">
        <v>43704</v>
      </c>
      <c r="B3400">
        <v>4.6002377931293701</v>
      </c>
      <c r="C3400" t="s">
        <v>3</v>
      </c>
      <c r="E3400" s="14">
        <v>45403</v>
      </c>
      <c r="F3400" s="15">
        <v>8.4873410071942406</v>
      </c>
      <c r="G3400" s="16" t="s">
        <v>3</v>
      </c>
      <c r="I3400" s="14">
        <v>45403</v>
      </c>
      <c r="J3400" s="15">
        <v>6.0638403585455096</v>
      </c>
      <c r="K3400" s="16" t="s">
        <v>4</v>
      </c>
    </row>
    <row r="3401" spans="1:11" x14ac:dyDescent="0.2">
      <c r="A3401" s="1">
        <v>43704</v>
      </c>
      <c r="B3401">
        <v>5.38293076032235</v>
      </c>
      <c r="C3401" t="s">
        <v>4</v>
      </c>
      <c r="E3401" s="17">
        <v>45404</v>
      </c>
      <c r="F3401" s="18">
        <v>8.4873410071942406</v>
      </c>
      <c r="G3401" s="19" t="s">
        <v>3</v>
      </c>
      <c r="I3401" s="17">
        <v>45404</v>
      </c>
      <c r="J3401" s="18">
        <v>6.0638403585455096</v>
      </c>
      <c r="K3401" s="19" t="s">
        <v>4</v>
      </c>
    </row>
    <row r="3402" spans="1:11" x14ac:dyDescent="0.2">
      <c r="A3402" s="1">
        <v>43705</v>
      </c>
      <c r="B3402">
        <v>4.6002377931293701</v>
      </c>
      <c r="C3402" t="s">
        <v>3</v>
      </c>
      <c r="E3402" s="14">
        <v>45405</v>
      </c>
      <c r="F3402" s="15">
        <v>8.4873410071942406</v>
      </c>
      <c r="G3402" s="16" t="s">
        <v>3</v>
      </c>
      <c r="I3402" s="14">
        <v>45405</v>
      </c>
      <c r="J3402" s="15">
        <v>6.0638403585455096</v>
      </c>
      <c r="K3402" s="16" t="s">
        <v>4</v>
      </c>
    </row>
    <row r="3403" spans="1:11" x14ac:dyDescent="0.2">
      <c r="A3403" s="1">
        <v>43705</v>
      </c>
      <c r="B3403">
        <v>5.38293076032235</v>
      </c>
      <c r="C3403" t="s">
        <v>4</v>
      </c>
      <c r="E3403" s="17">
        <v>45406</v>
      </c>
      <c r="F3403" s="18">
        <v>8.4873410071942406</v>
      </c>
      <c r="G3403" s="19" t="s">
        <v>3</v>
      </c>
      <c r="I3403" s="17">
        <v>45406</v>
      </c>
      <c r="J3403" s="18">
        <v>6.0638403585455096</v>
      </c>
      <c r="K3403" s="19" t="s">
        <v>4</v>
      </c>
    </row>
    <row r="3404" spans="1:11" x14ac:dyDescent="0.2">
      <c r="A3404" s="1">
        <v>43706</v>
      </c>
      <c r="B3404">
        <v>4.6002377931293701</v>
      </c>
      <c r="C3404" t="s">
        <v>3</v>
      </c>
      <c r="E3404" s="14">
        <v>45407</v>
      </c>
      <c r="F3404" s="15">
        <v>8.4873410071942406</v>
      </c>
      <c r="G3404" s="16" t="s">
        <v>3</v>
      </c>
      <c r="I3404" s="14">
        <v>45407</v>
      </c>
      <c r="J3404" s="15">
        <v>6.0638403585455096</v>
      </c>
      <c r="K3404" s="16" t="s">
        <v>4</v>
      </c>
    </row>
    <row r="3405" spans="1:11" x14ac:dyDescent="0.2">
      <c r="A3405" s="1">
        <v>43706</v>
      </c>
      <c r="B3405">
        <v>5.38293076032235</v>
      </c>
      <c r="C3405" t="s">
        <v>4</v>
      </c>
      <c r="E3405" s="17">
        <v>45408</v>
      </c>
      <c r="F3405" s="18">
        <v>8.4873410071942406</v>
      </c>
      <c r="G3405" s="19" t="s">
        <v>3</v>
      </c>
      <c r="I3405" s="17">
        <v>45408</v>
      </c>
      <c r="J3405" s="18">
        <v>6.0638403585455096</v>
      </c>
      <c r="K3405" s="19" t="s">
        <v>4</v>
      </c>
    </row>
    <row r="3406" spans="1:11" x14ac:dyDescent="0.2">
      <c r="A3406" s="1">
        <v>43707</v>
      </c>
      <c r="B3406">
        <v>4.6002377931293701</v>
      </c>
      <c r="C3406" t="s">
        <v>3</v>
      </c>
      <c r="E3406" s="14">
        <v>45409</v>
      </c>
      <c r="F3406" s="15">
        <v>8.4873410071942406</v>
      </c>
      <c r="G3406" s="16" t="s">
        <v>3</v>
      </c>
      <c r="I3406" s="14">
        <v>45409</v>
      </c>
      <c r="J3406" s="15">
        <v>6.0638403585455096</v>
      </c>
      <c r="K3406" s="16" t="s">
        <v>4</v>
      </c>
    </row>
    <row r="3407" spans="1:11" x14ac:dyDescent="0.2">
      <c r="A3407" s="1">
        <v>43707</v>
      </c>
      <c r="B3407">
        <v>5.38293076032235</v>
      </c>
      <c r="C3407" t="s">
        <v>4</v>
      </c>
      <c r="E3407" s="17">
        <v>45410</v>
      </c>
      <c r="F3407" s="18">
        <v>8.4873410071942406</v>
      </c>
      <c r="G3407" s="19" t="s">
        <v>3</v>
      </c>
      <c r="I3407" s="17">
        <v>45410</v>
      </c>
      <c r="J3407" s="18">
        <v>6.0638403585455096</v>
      </c>
      <c r="K3407" s="19" t="s">
        <v>4</v>
      </c>
    </row>
    <row r="3408" spans="1:11" x14ac:dyDescent="0.2">
      <c r="A3408" s="1">
        <v>43708</v>
      </c>
      <c r="B3408">
        <v>4.6002377931293701</v>
      </c>
      <c r="C3408" t="s">
        <v>3</v>
      </c>
      <c r="E3408" s="14">
        <v>45411</v>
      </c>
      <c r="F3408" s="15">
        <v>8.4873410071942406</v>
      </c>
      <c r="G3408" s="16" t="s">
        <v>3</v>
      </c>
      <c r="I3408" s="14">
        <v>45411</v>
      </c>
      <c r="J3408" s="15">
        <v>6.0638403585455096</v>
      </c>
      <c r="K3408" s="16" t="s">
        <v>4</v>
      </c>
    </row>
    <row r="3409" spans="1:11" x14ac:dyDescent="0.2">
      <c r="A3409" s="1">
        <v>43708</v>
      </c>
      <c r="B3409">
        <v>5.38293076032235</v>
      </c>
      <c r="C3409" t="s">
        <v>4</v>
      </c>
      <c r="E3409" s="17">
        <v>45412</v>
      </c>
      <c r="F3409" s="18">
        <v>8.4873410071942406</v>
      </c>
      <c r="G3409" s="19" t="s">
        <v>3</v>
      </c>
      <c r="I3409" s="17">
        <v>45412</v>
      </c>
      <c r="J3409" s="18">
        <v>6.0638403585455096</v>
      </c>
      <c r="K3409" s="19" t="s">
        <v>4</v>
      </c>
    </row>
    <row r="3410" spans="1:11" x14ac:dyDescent="0.2">
      <c r="A3410" s="1">
        <v>43709</v>
      </c>
      <c r="B3410">
        <v>4.6002377931293701</v>
      </c>
      <c r="C3410" t="s">
        <v>3</v>
      </c>
      <c r="E3410" s="14">
        <v>45413</v>
      </c>
      <c r="F3410" s="15">
        <v>7.9893737142857102</v>
      </c>
      <c r="G3410" s="16" t="s">
        <v>3</v>
      </c>
      <c r="I3410" s="14">
        <v>45413</v>
      </c>
      <c r="J3410" s="15">
        <v>6.0638403585455096</v>
      </c>
      <c r="K3410" s="16" t="s">
        <v>4</v>
      </c>
    </row>
    <row r="3411" spans="1:11" x14ac:dyDescent="0.2">
      <c r="A3411" s="1">
        <v>43709</v>
      </c>
      <c r="B3411">
        <v>5.38293076032235</v>
      </c>
      <c r="C3411" t="s">
        <v>4</v>
      </c>
      <c r="E3411" s="17">
        <v>45414</v>
      </c>
      <c r="F3411" s="18">
        <v>7.9893737142857102</v>
      </c>
      <c r="G3411" s="19" t="s">
        <v>3</v>
      </c>
      <c r="I3411" s="17">
        <v>45414</v>
      </c>
      <c r="J3411" s="18">
        <v>6.0638403585455096</v>
      </c>
      <c r="K3411" s="19" t="s">
        <v>4</v>
      </c>
    </row>
    <row r="3412" spans="1:11" x14ac:dyDescent="0.2">
      <c r="A3412" s="1">
        <v>43710</v>
      </c>
      <c r="B3412">
        <v>4.6002377931293701</v>
      </c>
      <c r="C3412" t="s">
        <v>3</v>
      </c>
      <c r="E3412" s="14">
        <v>45415</v>
      </c>
      <c r="F3412" s="15">
        <v>7.9893737142857102</v>
      </c>
      <c r="G3412" s="16" t="s">
        <v>3</v>
      </c>
      <c r="I3412" s="14">
        <v>45415</v>
      </c>
      <c r="J3412" s="15">
        <v>6.0638403585455096</v>
      </c>
      <c r="K3412" s="16" t="s">
        <v>4</v>
      </c>
    </row>
    <row r="3413" spans="1:11" x14ac:dyDescent="0.2">
      <c r="A3413" s="1">
        <v>43710</v>
      </c>
      <c r="B3413">
        <v>5.38293076032235</v>
      </c>
      <c r="C3413" t="s">
        <v>4</v>
      </c>
      <c r="E3413" s="17">
        <v>45416</v>
      </c>
      <c r="F3413" s="18">
        <v>7.9893737142857102</v>
      </c>
      <c r="G3413" s="19" t="s">
        <v>3</v>
      </c>
      <c r="I3413" s="17">
        <v>45416</v>
      </c>
      <c r="J3413" s="18">
        <v>6.0638403585455096</v>
      </c>
      <c r="K3413" s="19" t="s">
        <v>4</v>
      </c>
    </row>
    <row r="3414" spans="1:11" x14ac:dyDescent="0.2">
      <c r="A3414" s="1">
        <v>43711</v>
      </c>
      <c r="B3414">
        <v>4.6002377931293701</v>
      </c>
      <c r="C3414" t="s">
        <v>3</v>
      </c>
      <c r="E3414" s="14">
        <v>45417</v>
      </c>
      <c r="F3414" s="15">
        <v>7.9893737142857102</v>
      </c>
      <c r="G3414" s="16" t="s">
        <v>3</v>
      </c>
      <c r="I3414" s="14">
        <v>45417</v>
      </c>
      <c r="J3414" s="15">
        <v>6.0638403585455096</v>
      </c>
      <c r="K3414" s="16" t="s">
        <v>4</v>
      </c>
    </row>
    <row r="3415" spans="1:11" x14ac:dyDescent="0.2">
      <c r="A3415" s="1">
        <v>43711</v>
      </c>
      <c r="B3415">
        <v>5.38293076032235</v>
      </c>
      <c r="C3415" t="s">
        <v>4</v>
      </c>
      <c r="E3415" s="17">
        <v>45418</v>
      </c>
      <c r="F3415" s="18">
        <v>7.9893737142857102</v>
      </c>
      <c r="G3415" s="19" t="s">
        <v>3</v>
      </c>
      <c r="I3415" s="17">
        <v>45418</v>
      </c>
      <c r="J3415" s="18">
        <v>6.0638403585455096</v>
      </c>
      <c r="K3415" s="19" t="s">
        <v>4</v>
      </c>
    </row>
    <row r="3416" spans="1:11" x14ac:dyDescent="0.2">
      <c r="A3416" s="1">
        <v>43712</v>
      </c>
      <c r="B3416">
        <v>4.6002377931293701</v>
      </c>
      <c r="C3416" t="s">
        <v>3</v>
      </c>
      <c r="E3416" s="14">
        <v>45419</v>
      </c>
      <c r="F3416" s="15">
        <v>7.9893737142857102</v>
      </c>
      <c r="G3416" s="16" t="s">
        <v>3</v>
      </c>
      <c r="I3416" s="14">
        <v>45419</v>
      </c>
      <c r="J3416" s="15">
        <v>6.0638403585455096</v>
      </c>
      <c r="K3416" s="16" t="s">
        <v>4</v>
      </c>
    </row>
    <row r="3417" spans="1:11" x14ac:dyDescent="0.2">
      <c r="A3417" s="1">
        <v>43712</v>
      </c>
      <c r="B3417">
        <v>5.38293076032235</v>
      </c>
      <c r="C3417" t="s">
        <v>4</v>
      </c>
      <c r="E3417" s="17">
        <v>45420</v>
      </c>
      <c r="F3417" s="18">
        <v>7.9893737142857102</v>
      </c>
      <c r="G3417" s="19" t="s">
        <v>3</v>
      </c>
      <c r="I3417" s="17">
        <v>45420</v>
      </c>
      <c r="J3417" s="18">
        <v>6.0638403585455096</v>
      </c>
      <c r="K3417" s="19" t="s">
        <v>4</v>
      </c>
    </row>
    <row r="3418" spans="1:11" x14ac:dyDescent="0.2">
      <c r="A3418" s="1">
        <v>43713</v>
      </c>
      <c r="B3418">
        <v>4.6002377931293701</v>
      </c>
      <c r="C3418" t="s">
        <v>3</v>
      </c>
      <c r="E3418" s="14">
        <v>45421</v>
      </c>
      <c r="F3418" s="15">
        <v>7.9893737142857102</v>
      </c>
      <c r="G3418" s="16" t="s">
        <v>3</v>
      </c>
      <c r="I3418" s="14">
        <v>45421</v>
      </c>
      <c r="J3418" s="15">
        <v>6.0638403585455096</v>
      </c>
      <c r="K3418" s="16" t="s">
        <v>4</v>
      </c>
    </row>
    <row r="3419" spans="1:11" x14ac:dyDescent="0.2">
      <c r="A3419" s="1">
        <v>43713</v>
      </c>
      <c r="B3419">
        <v>5.38293076032235</v>
      </c>
      <c r="C3419" t="s">
        <v>4</v>
      </c>
      <c r="E3419" s="17">
        <v>45422</v>
      </c>
      <c r="F3419" s="18">
        <v>7.9893737142857102</v>
      </c>
      <c r="G3419" s="19" t="s">
        <v>3</v>
      </c>
      <c r="I3419" s="17">
        <v>45422</v>
      </c>
      <c r="J3419" s="18">
        <v>6.0638403585455096</v>
      </c>
      <c r="K3419" s="19" t="s">
        <v>4</v>
      </c>
    </row>
    <row r="3420" spans="1:11" x14ac:dyDescent="0.2">
      <c r="A3420" s="1">
        <v>43714</v>
      </c>
      <c r="B3420">
        <v>4.6002377931293701</v>
      </c>
      <c r="C3420" t="s">
        <v>3</v>
      </c>
      <c r="E3420" s="14">
        <v>45423</v>
      </c>
      <c r="F3420" s="15">
        <v>7.9893737142857102</v>
      </c>
      <c r="G3420" s="16" t="s">
        <v>3</v>
      </c>
      <c r="I3420" s="14">
        <v>45423</v>
      </c>
      <c r="J3420" s="15">
        <v>6.0638403585455096</v>
      </c>
      <c r="K3420" s="16" t="s">
        <v>4</v>
      </c>
    </row>
    <row r="3421" spans="1:11" x14ac:dyDescent="0.2">
      <c r="A3421" s="1">
        <v>43714</v>
      </c>
      <c r="B3421">
        <v>5.38293076032235</v>
      </c>
      <c r="C3421" t="s">
        <v>4</v>
      </c>
      <c r="E3421" s="17">
        <v>45424</v>
      </c>
      <c r="F3421" s="18">
        <v>7.9893737142857102</v>
      </c>
      <c r="G3421" s="19" t="s">
        <v>3</v>
      </c>
      <c r="I3421" s="17">
        <v>45424</v>
      </c>
      <c r="J3421" s="18">
        <v>6.0638403585455096</v>
      </c>
      <c r="K3421" s="19" t="s">
        <v>4</v>
      </c>
    </row>
    <row r="3422" spans="1:11" x14ac:dyDescent="0.2">
      <c r="A3422" s="1">
        <v>43715</v>
      </c>
      <c r="B3422">
        <v>4.6002377931293701</v>
      </c>
      <c r="C3422" t="s">
        <v>3</v>
      </c>
      <c r="E3422" s="14">
        <v>45425</v>
      </c>
      <c r="F3422" s="15">
        <v>7.9893737142857102</v>
      </c>
      <c r="G3422" s="16" t="s">
        <v>3</v>
      </c>
      <c r="I3422" s="14">
        <v>45425</v>
      </c>
      <c r="J3422" s="15">
        <v>6.0638403585455096</v>
      </c>
      <c r="K3422" s="16" t="s">
        <v>4</v>
      </c>
    </row>
    <row r="3423" spans="1:11" x14ac:dyDescent="0.2">
      <c r="A3423" s="1">
        <v>43715</v>
      </c>
      <c r="B3423">
        <v>5.38293076032235</v>
      </c>
      <c r="C3423" t="s">
        <v>4</v>
      </c>
      <c r="E3423" s="17">
        <v>45426</v>
      </c>
      <c r="F3423" s="18">
        <v>7.9893737142857102</v>
      </c>
      <c r="G3423" s="19" t="s">
        <v>3</v>
      </c>
      <c r="I3423" s="17">
        <v>45426</v>
      </c>
      <c r="J3423" s="18">
        <v>6.0638403585455096</v>
      </c>
      <c r="K3423" s="19" t="s">
        <v>4</v>
      </c>
    </row>
    <row r="3424" spans="1:11" x14ac:dyDescent="0.2">
      <c r="A3424" s="1">
        <v>43716</v>
      </c>
      <c r="B3424">
        <v>4.6002377931293701</v>
      </c>
      <c r="C3424" t="s">
        <v>3</v>
      </c>
      <c r="E3424" s="14">
        <v>45427</v>
      </c>
      <c r="F3424" s="15">
        <v>7.9893737142857102</v>
      </c>
      <c r="G3424" s="16" t="s">
        <v>3</v>
      </c>
      <c r="I3424" s="14">
        <v>45427</v>
      </c>
      <c r="J3424" s="15">
        <v>6.0638403585455096</v>
      </c>
      <c r="K3424" s="16" t="s">
        <v>4</v>
      </c>
    </row>
    <row r="3425" spans="1:11" x14ac:dyDescent="0.2">
      <c r="A3425" s="1">
        <v>43716</v>
      </c>
      <c r="B3425">
        <v>5.38293076032235</v>
      </c>
      <c r="C3425" t="s">
        <v>4</v>
      </c>
      <c r="E3425" s="17">
        <v>45428</v>
      </c>
      <c r="F3425" s="18">
        <v>7.9893737142857102</v>
      </c>
      <c r="G3425" s="19" t="s">
        <v>3</v>
      </c>
      <c r="I3425" s="17">
        <v>45428</v>
      </c>
      <c r="J3425" s="18">
        <v>6.0638403585455096</v>
      </c>
      <c r="K3425" s="19" t="s">
        <v>4</v>
      </c>
    </row>
    <row r="3426" spans="1:11" x14ac:dyDescent="0.2">
      <c r="A3426" s="1">
        <v>43717</v>
      </c>
      <c r="B3426">
        <v>4.6002377931293701</v>
      </c>
      <c r="C3426" t="s">
        <v>3</v>
      </c>
      <c r="E3426" s="14">
        <v>45429</v>
      </c>
      <c r="F3426" s="15">
        <v>7.9893737142857102</v>
      </c>
      <c r="G3426" s="16" t="s">
        <v>3</v>
      </c>
      <c r="I3426" s="14">
        <v>45429</v>
      </c>
      <c r="J3426" s="15">
        <v>6.0638403585455096</v>
      </c>
      <c r="K3426" s="16" t="s">
        <v>4</v>
      </c>
    </row>
    <row r="3427" spans="1:11" x14ac:dyDescent="0.2">
      <c r="A3427" s="1">
        <v>43717</v>
      </c>
      <c r="B3427">
        <v>5.38293076032235</v>
      </c>
      <c r="C3427" t="s">
        <v>4</v>
      </c>
      <c r="E3427" s="17">
        <v>45430</v>
      </c>
      <c r="F3427" s="18">
        <v>7.9893737142857102</v>
      </c>
      <c r="G3427" s="19" t="s">
        <v>3</v>
      </c>
      <c r="I3427" s="17">
        <v>45430</v>
      </c>
      <c r="J3427" s="18">
        <v>6.0638403585455096</v>
      </c>
      <c r="K3427" s="19" t="s">
        <v>4</v>
      </c>
    </row>
    <row r="3428" spans="1:11" x14ac:dyDescent="0.2">
      <c r="A3428" s="1">
        <v>43718</v>
      </c>
      <c r="B3428">
        <v>4.6002377931293701</v>
      </c>
      <c r="C3428" t="s">
        <v>3</v>
      </c>
      <c r="E3428" s="14">
        <v>45431</v>
      </c>
      <c r="F3428" s="15">
        <v>7.9893737142857102</v>
      </c>
      <c r="G3428" s="16" t="s">
        <v>3</v>
      </c>
      <c r="I3428" s="14">
        <v>45431</v>
      </c>
      <c r="J3428" s="15">
        <v>6.0638403585455096</v>
      </c>
      <c r="K3428" s="16" t="s">
        <v>4</v>
      </c>
    </row>
    <row r="3429" spans="1:11" x14ac:dyDescent="0.2">
      <c r="A3429" s="1">
        <v>43718</v>
      </c>
      <c r="B3429">
        <v>5.38293076032235</v>
      </c>
      <c r="C3429" t="s">
        <v>4</v>
      </c>
      <c r="E3429" s="17">
        <v>45432</v>
      </c>
      <c r="F3429" s="18">
        <v>7.9893737142857102</v>
      </c>
      <c r="G3429" s="19" t="s">
        <v>3</v>
      </c>
      <c r="I3429" s="17">
        <v>45432</v>
      </c>
      <c r="J3429" s="18">
        <v>6.0638403585455096</v>
      </c>
      <c r="K3429" s="19" t="s">
        <v>4</v>
      </c>
    </row>
    <row r="3430" spans="1:11" x14ac:dyDescent="0.2">
      <c r="A3430" s="1">
        <v>43719</v>
      </c>
      <c r="B3430">
        <v>4.6002377931293701</v>
      </c>
      <c r="C3430" t="s">
        <v>3</v>
      </c>
      <c r="E3430" s="14">
        <v>45433</v>
      </c>
      <c r="F3430" s="15">
        <v>7.9893737142857102</v>
      </c>
      <c r="G3430" s="16" t="s">
        <v>3</v>
      </c>
      <c r="I3430" s="14">
        <v>45433</v>
      </c>
      <c r="J3430" s="15">
        <v>6.0638403585455096</v>
      </c>
      <c r="K3430" s="16" t="s">
        <v>4</v>
      </c>
    </row>
    <row r="3431" spans="1:11" x14ac:dyDescent="0.2">
      <c r="A3431" s="1">
        <v>43719</v>
      </c>
      <c r="B3431">
        <v>5.38293076032235</v>
      </c>
      <c r="C3431" t="s">
        <v>4</v>
      </c>
      <c r="E3431" s="17">
        <v>45434</v>
      </c>
      <c r="F3431" s="18">
        <v>7.9893737142857102</v>
      </c>
      <c r="G3431" s="19" t="s">
        <v>3</v>
      </c>
      <c r="I3431" s="17">
        <v>45434</v>
      </c>
      <c r="J3431" s="18">
        <v>6.0638403585455096</v>
      </c>
      <c r="K3431" s="19" t="s">
        <v>4</v>
      </c>
    </row>
    <row r="3432" spans="1:11" x14ac:dyDescent="0.2">
      <c r="A3432" s="1">
        <v>43720</v>
      </c>
      <c r="B3432">
        <v>4.6002377931293701</v>
      </c>
      <c r="C3432" t="s">
        <v>3</v>
      </c>
      <c r="E3432" s="14">
        <v>45435</v>
      </c>
      <c r="F3432" s="15">
        <v>7.9893737142857102</v>
      </c>
      <c r="G3432" s="16" t="s">
        <v>3</v>
      </c>
      <c r="I3432" s="14">
        <v>45435</v>
      </c>
      <c r="J3432" s="15">
        <v>6.0638403585455096</v>
      </c>
      <c r="K3432" s="16" t="s">
        <v>4</v>
      </c>
    </row>
    <row r="3433" spans="1:11" x14ac:dyDescent="0.2">
      <c r="A3433" s="1">
        <v>43720</v>
      </c>
      <c r="B3433">
        <v>5.38293076032235</v>
      </c>
      <c r="C3433" t="s">
        <v>4</v>
      </c>
      <c r="E3433" s="17">
        <v>45436</v>
      </c>
      <c r="F3433" s="18">
        <v>7.9893737142857102</v>
      </c>
      <c r="G3433" s="19" t="s">
        <v>3</v>
      </c>
      <c r="I3433" s="17">
        <v>45436</v>
      </c>
      <c r="J3433" s="18">
        <v>6.0638403585455096</v>
      </c>
      <c r="K3433" s="19" t="s">
        <v>4</v>
      </c>
    </row>
    <row r="3434" spans="1:11" x14ac:dyDescent="0.2">
      <c r="A3434" s="1">
        <v>43721</v>
      </c>
      <c r="B3434">
        <v>4.6002377931293701</v>
      </c>
      <c r="C3434" t="s">
        <v>3</v>
      </c>
      <c r="E3434" s="14">
        <v>45437</v>
      </c>
      <c r="F3434" s="15">
        <v>7.9893737142857102</v>
      </c>
      <c r="G3434" s="16" t="s">
        <v>3</v>
      </c>
      <c r="I3434" s="14">
        <v>45437</v>
      </c>
      <c r="J3434" s="15">
        <v>6.0638403585455096</v>
      </c>
      <c r="K3434" s="16" t="s">
        <v>4</v>
      </c>
    </row>
    <row r="3435" spans="1:11" x14ac:dyDescent="0.2">
      <c r="A3435" s="1">
        <v>43721</v>
      </c>
      <c r="B3435">
        <v>5.38293076032235</v>
      </c>
      <c r="C3435" t="s">
        <v>4</v>
      </c>
      <c r="E3435" s="17">
        <v>45438</v>
      </c>
      <c r="F3435" s="18">
        <v>7.9893737142857102</v>
      </c>
      <c r="G3435" s="19" t="s">
        <v>3</v>
      </c>
      <c r="I3435" s="17">
        <v>45438</v>
      </c>
      <c r="J3435" s="18">
        <v>6.0638403585455096</v>
      </c>
      <c r="K3435" s="19" t="s">
        <v>4</v>
      </c>
    </row>
    <row r="3436" spans="1:11" x14ac:dyDescent="0.2">
      <c r="A3436" s="1">
        <v>43722</v>
      </c>
      <c r="B3436">
        <v>4.6002377931293701</v>
      </c>
      <c r="C3436" t="s">
        <v>3</v>
      </c>
      <c r="E3436" s="14">
        <v>45439</v>
      </c>
      <c r="F3436" s="15">
        <v>7.9893737142857102</v>
      </c>
      <c r="G3436" s="16" t="s">
        <v>3</v>
      </c>
      <c r="I3436" s="14">
        <v>45439</v>
      </c>
      <c r="J3436" s="15">
        <v>6.0638403585455096</v>
      </c>
      <c r="K3436" s="16" t="s">
        <v>4</v>
      </c>
    </row>
    <row r="3437" spans="1:11" x14ac:dyDescent="0.2">
      <c r="A3437" s="1">
        <v>43722</v>
      </c>
      <c r="B3437">
        <v>5.38293076032235</v>
      </c>
      <c r="C3437" t="s">
        <v>4</v>
      </c>
      <c r="E3437" s="17">
        <v>45440</v>
      </c>
      <c r="F3437" s="18">
        <v>7.9893737142857102</v>
      </c>
      <c r="G3437" s="19" t="s">
        <v>3</v>
      </c>
      <c r="I3437" s="17">
        <v>45440</v>
      </c>
      <c r="J3437" s="18">
        <v>6.0638403585455096</v>
      </c>
      <c r="K3437" s="19" t="s">
        <v>4</v>
      </c>
    </row>
    <row r="3438" spans="1:11" x14ac:dyDescent="0.2">
      <c r="A3438" s="1">
        <v>43723</v>
      </c>
      <c r="B3438">
        <v>4.6002377931293701</v>
      </c>
      <c r="C3438" t="s">
        <v>3</v>
      </c>
      <c r="E3438" s="14">
        <v>45441</v>
      </c>
      <c r="F3438" s="15">
        <v>7.9893737142857102</v>
      </c>
      <c r="G3438" s="16" t="s">
        <v>3</v>
      </c>
      <c r="I3438" s="14">
        <v>45441</v>
      </c>
      <c r="J3438" s="15">
        <v>6.0638403585455096</v>
      </c>
      <c r="K3438" s="16" t="s">
        <v>4</v>
      </c>
    </row>
    <row r="3439" spans="1:11" x14ac:dyDescent="0.2">
      <c r="A3439" s="1">
        <v>43723</v>
      </c>
      <c r="B3439">
        <v>5.38293076032235</v>
      </c>
      <c r="C3439" t="s">
        <v>4</v>
      </c>
      <c r="E3439" s="17">
        <v>45442</v>
      </c>
      <c r="F3439" s="18">
        <v>7.9893737142857102</v>
      </c>
      <c r="G3439" s="19" t="s">
        <v>3</v>
      </c>
      <c r="I3439" s="17">
        <v>45442</v>
      </c>
      <c r="J3439" s="18">
        <v>6.0638403585455096</v>
      </c>
      <c r="K3439" s="19" t="s">
        <v>4</v>
      </c>
    </row>
    <row r="3440" spans="1:11" x14ac:dyDescent="0.2">
      <c r="A3440" s="1">
        <v>43724</v>
      </c>
      <c r="B3440">
        <v>4.6002377931293701</v>
      </c>
      <c r="C3440" t="s">
        <v>3</v>
      </c>
      <c r="E3440" s="14">
        <v>45443</v>
      </c>
      <c r="F3440" s="15">
        <v>7.9893737142857102</v>
      </c>
      <c r="G3440" s="16" t="s">
        <v>3</v>
      </c>
      <c r="I3440" s="14">
        <v>45443</v>
      </c>
      <c r="J3440" s="15">
        <v>6.0638403585455096</v>
      </c>
      <c r="K3440" s="16" t="s">
        <v>4</v>
      </c>
    </row>
    <row r="3441" spans="1:11" x14ac:dyDescent="0.2">
      <c r="A3441" s="1">
        <v>43724</v>
      </c>
      <c r="B3441">
        <v>5.38293076032235</v>
      </c>
      <c r="C3441" t="s">
        <v>4</v>
      </c>
      <c r="E3441" s="17">
        <v>45444</v>
      </c>
      <c r="F3441" s="18">
        <v>7.9893737142857102</v>
      </c>
      <c r="G3441" s="19" t="s">
        <v>3</v>
      </c>
      <c r="I3441" s="17">
        <v>45444</v>
      </c>
      <c r="J3441" s="18">
        <v>6.0638403585455096</v>
      </c>
      <c r="K3441" s="19" t="s">
        <v>4</v>
      </c>
    </row>
    <row r="3442" spans="1:11" x14ac:dyDescent="0.2">
      <c r="A3442" s="1">
        <v>43725</v>
      </c>
      <c r="B3442">
        <v>4.6002377931293701</v>
      </c>
      <c r="C3442" t="s">
        <v>3</v>
      </c>
      <c r="E3442" s="14">
        <v>45445</v>
      </c>
      <c r="F3442" s="15">
        <v>7.9893737142857102</v>
      </c>
      <c r="G3442" s="16" t="s">
        <v>3</v>
      </c>
      <c r="I3442" s="14">
        <v>45445</v>
      </c>
      <c r="J3442" s="15">
        <v>6.0638403585455096</v>
      </c>
      <c r="K3442" s="16" t="s">
        <v>4</v>
      </c>
    </row>
    <row r="3443" spans="1:11" x14ac:dyDescent="0.2">
      <c r="A3443" s="1">
        <v>43725</v>
      </c>
      <c r="B3443">
        <v>5.38293076032235</v>
      </c>
      <c r="C3443" t="s">
        <v>4</v>
      </c>
      <c r="E3443" s="17">
        <v>45446</v>
      </c>
      <c r="F3443" s="18">
        <v>7.9893737142857102</v>
      </c>
      <c r="G3443" s="19" t="s">
        <v>3</v>
      </c>
      <c r="I3443" s="17">
        <v>45446</v>
      </c>
      <c r="J3443" s="18">
        <v>6.0638403585455096</v>
      </c>
      <c r="K3443" s="19" t="s">
        <v>4</v>
      </c>
    </row>
    <row r="3444" spans="1:11" x14ac:dyDescent="0.2">
      <c r="A3444" s="1">
        <v>43726</v>
      </c>
      <c r="B3444">
        <v>4.6002377931293701</v>
      </c>
      <c r="C3444" t="s">
        <v>3</v>
      </c>
      <c r="E3444" s="14">
        <v>45447</v>
      </c>
      <c r="F3444" s="15">
        <v>7.9893737142857102</v>
      </c>
      <c r="G3444" s="16" t="s">
        <v>3</v>
      </c>
      <c r="I3444" s="14">
        <v>45447</v>
      </c>
      <c r="J3444" s="15">
        <v>6.0638403585455096</v>
      </c>
      <c r="K3444" s="16" t="s">
        <v>4</v>
      </c>
    </row>
    <row r="3445" spans="1:11" x14ac:dyDescent="0.2">
      <c r="A3445" s="1">
        <v>43726</v>
      </c>
      <c r="B3445">
        <v>5.38293076032235</v>
      </c>
      <c r="C3445" t="s">
        <v>4</v>
      </c>
      <c r="E3445" s="17">
        <v>45448</v>
      </c>
      <c r="F3445" s="18">
        <v>7.9893737142857102</v>
      </c>
      <c r="G3445" s="19" t="s">
        <v>3</v>
      </c>
      <c r="I3445" s="17">
        <v>45448</v>
      </c>
      <c r="J3445" s="18">
        <v>6.0638403585455096</v>
      </c>
      <c r="K3445" s="19" t="s">
        <v>4</v>
      </c>
    </row>
    <row r="3446" spans="1:11" x14ac:dyDescent="0.2">
      <c r="A3446" s="1">
        <v>43727</v>
      </c>
      <c r="B3446">
        <v>4.6002377931293701</v>
      </c>
      <c r="C3446" t="s">
        <v>3</v>
      </c>
      <c r="E3446" s="14">
        <v>45449</v>
      </c>
      <c r="F3446" s="15">
        <v>7.9893737142857102</v>
      </c>
      <c r="G3446" s="16" t="s">
        <v>3</v>
      </c>
      <c r="I3446" s="14">
        <v>45449</v>
      </c>
      <c r="J3446" s="15">
        <v>6.0638403585455096</v>
      </c>
      <c r="K3446" s="16" t="s">
        <v>4</v>
      </c>
    </row>
    <row r="3447" spans="1:11" x14ac:dyDescent="0.2">
      <c r="A3447" s="1">
        <v>43727</v>
      </c>
      <c r="B3447">
        <v>5.38293076032235</v>
      </c>
      <c r="C3447" t="s">
        <v>4</v>
      </c>
      <c r="E3447" s="17">
        <v>45450</v>
      </c>
      <c r="F3447" s="18">
        <v>7.9893737142857102</v>
      </c>
      <c r="G3447" s="19" t="s">
        <v>3</v>
      </c>
      <c r="I3447" s="17">
        <v>45450</v>
      </c>
      <c r="J3447" s="18">
        <v>6.0638403585455096</v>
      </c>
      <c r="K3447" s="19" t="s">
        <v>4</v>
      </c>
    </row>
    <row r="3448" spans="1:11" x14ac:dyDescent="0.2">
      <c r="A3448" s="1">
        <v>43728</v>
      </c>
      <c r="B3448">
        <v>4.6002377931293701</v>
      </c>
      <c r="C3448" t="s">
        <v>3</v>
      </c>
      <c r="E3448" s="14">
        <v>45451</v>
      </c>
      <c r="F3448" s="15">
        <v>7.9893737142857102</v>
      </c>
      <c r="G3448" s="16" t="s">
        <v>3</v>
      </c>
      <c r="I3448" s="14">
        <v>45451</v>
      </c>
      <c r="J3448" s="15">
        <v>6.0638403585455096</v>
      </c>
      <c r="K3448" s="16" t="s">
        <v>4</v>
      </c>
    </row>
    <row r="3449" spans="1:11" x14ac:dyDescent="0.2">
      <c r="A3449" s="1">
        <v>43728</v>
      </c>
      <c r="B3449">
        <v>5.38293076032235</v>
      </c>
      <c r="C3449" t="s">
        <v>4</v>
      </c>
      <c r="E3449" s="17">
        <v>45452</v>
      </c>
      <c r="F3449" s="18">
        <v>7.9893737142857102</v>
      </c>
      <c r="G3449" s="19" t="s">
        <v>3</v>
      </c>
      <c r="I3449" s="17">
        <v>45452</v>
      </c>
      <c r="J3449" s="18">
        <v>6.0638403585455096</v>
      </c>
      <c r="K3449" s="19" t="s">
        <v>4</v>
      </c>
    </row>
    <row r="3450" spans="1:11" x14ac:dyDescent="0.2">
      <c r="A3450" s="1">
        <v>43729</v>
      </c>
      <c r="B3450">
        <v>4.6002377931293701</v>
      </c>
      <c r="C3450" t="s">
        <v>3</v>
      </c>
      <c r="E3450" s="14">
        <v>45453</v>
      </c>
      <c r="F3450" s="15">
        <v>7.9893737142857102</v>
      </c>
      <c r="G3450" s="16" t="s">
        <v>3</v>
      </c>
      <c r="I3450" s="14">
        <v>45453</v>
      </c>
      <c r="J3450" s="15">
        <v>6.0638403585455096</v>
      </c>
      <c r="K3450" s="16" t="s">
        <v>4</v>
      </c>
    </row>
    <row r="3451" spans="1:11" x14ac:dyDescent="0.2">
      <c r="A3451" s="1">
        <v>43729</v>
      </c>
      <c r="B3451">
        <v>5.38293076032235</v>
      </c>
      <c r="C3451" t="s">
        <v>4</v>
      </c>
      <c r="E3451" s="17">
        <v>45454</v>
      </c>
      <c r="F3451" s="18">
        <v>7.9893737142857102</v>
      </c>
      <c r="G3451" s="19" t="s">
        <v>3</v>
      </c>
      <c r="I3451" s="17">
        <v>45454</v>
      </c>
      <c r="J3451" s="18">
        <v>6.0638403585455096</v>
      </c>
      <c r="K3451" s="19" t="s">
        <v>4</v>
      </c>
    </row>
    <row r="3452" spans="1:11" x14ac:dyDescent="0.2">
      <c r="A3452" s="1">
        <v>43730</v>
      </c>
      <c r="B3452">
        <v>4.6002377931293701</v>
      </c>
      <c r="C3452" t="s">
        <v>3</v>
      </c>
      <c r="E3452" s="14">
        <v>45455</v>
      </c>
      <c r="F3452" s="15">
        <v>7.9893737142857102</v>
      </c>
      <c r="G3452" s="16" t="s">
        <v>3</v>
      </c>
      <c r="I3452" s="14">
        <v>45455</v>
      </c>
      <c r="J3452" s="15">
        <v>6.0638403585455096</v>
      </c>
      <c r="K3452" s="16" t="s">
        <v>4</v>
      </c>
    </row>
    <row r="3453" spans="1:11" x14ac:dyDescent="0.2">
      <c r="A3453" s="1">
        <v>43730</v>
      </c>
      <c r="B3453">
        <v>5.38293076032235</v>
      </c>
      <c r="C3453" t="s">
        <v>4</v>
      </c>
      <c r="E3453" s="17">
        <v>45456</v>
      </c>
      <c r="F3453" s="18">
        <v>7.9893737142857102</v>
      </c>
      <c r="G3453" s="19" t="s">
        <v>3</v>
      </c>
      <c r="I3453" s="17">
        <v>45456</v>
      </c>
      <c r="J3453" s="18">
        <v>6.0638403585455096</v>
      </c>
      <c r="K3453" s="19" t="s">
        <v>4</v>
      </c>
    </row>
    <row r="3454" spans="1:11" x14ac:dyDescent="0.2">
      <c r="A3454" s="1">
        <v>43731</v>
      </c>
      <c r="B3454">
        <v>4.6002377931293701</v>
      </c>
      <c r="C3454" t="s">
        <v>3</v>
      </c>
      <c r="E3454" s="14">
        <v>45457</v>
      </c>
      <c r="F3454" s="15">
        <v>7.9893737142857102</v>
      </c>
      <c r="G3454" s="16" t="s">
        <v>3</v>
      </c>
      <c r="I3454" s="14">
        <v>45457</v>
      </c>
      <c r="J3454" s="15">
        <v>6.0638403585455096</v>
      </c>
      <c r="K3454" s="16" t="s">
        <v>4</v>
      </c>
    </row>
    <row r="3455" spans="1:11" x14ac:dyDescent="0.2">
      <c r="A3455" s="1">
        <v>43731</v>
      </c>
      <c r="B3455">
        <v>5.38293076032235</v>
      </c>
      <c r="C3455" t="s">
        <v>4</v>
      </c>
      <c r="E3455" s="17">
        <v>45458</v>
      </c>
      <c r="F3455" s="18">
        <v>7.9893737142857102</v>
      </c>
      <c r="G3455" s="19" t="s">
        <v>3</v>
      </c>
      <c r="I3455" s="17">
        <v>45458</v>
      </c>
      <c r="J3455" s="18">
        <v>6.0638403585455096</v>
      </c>
      <c r="K3455" s="19" t="s">
        <v>4</v>
      </c>
    </row>
    <row r="3456" spans="1:11" x14ac:dyDescent="0.2">
      <c r="A3456" s="1">
        <v>43732</v>
      </c>
      <c r="B3456">
        <v>4.6002377931293701</v>
      </c>
      <c r="C3456" t="s">
        <v>3</v>
      </c>
      <c r="E3456" s="14">
        <v>45459</v>
      </c>
      <c r="F3456" s="15">
        <v>7.9893737142857102</v>
      </c>
      <c r="G3456" s="16" t="s">
        <v>3</v>
      </c>
      <c r="I3456" s="14">
        <v>45459</v>
      </c>
      <c r="J3456" s="15">
        <v>6.0638403585455096</v>
      </c>
      <c r="K3456" s="16" t="s">
        <v>4</v>
      </c>
    </row>
    <row r="3457" spans="1:11" x14ac:dyDescent="0.2">
      <c r="A3457" s="1">
        <v>43732</v>
      </c>
      <c r="B3457">
        <v>5.38293076032235</v>
      </c>
      <c r="C3457" t="s">
        <v>4</v>
      </c>
      <c r="E3457" s="17">
        <v>45460</v>
      </c>
      <c r="F3457" s="18">
        <v>7.9893737142857102</v>
      </c>
      <c r="G3457" s="19" t="s">
        <v>3</v>
      </c>
      <c r="I3457" s="17">
        <v>45460</v>
      </c>
      <c r="J3457" s="18">
        <v>6.0638403585455096</v>
      </c>
      <c r="K3457" s="19" t="s">
        <v>4</v>
      </c>
    </row>
    <row r="3458" spans="1:11" x14ac:dyDescent="0.2">
      <c r="A3458" s="1">
        <v>43733</v>
      </c>
      <c r="B3458">
        <v>4.6002377931293701</v>
      </c>
      <c r="C3458" t="s">
        <v>3</v>
      </c>
      <c r="E3458" s="14">
        <v>45461</v>
      </c>
      <c r="F3458" s="15">
        <v>7.9893737142857102</v>
      </c>
      <c r="G3458" s="16" t="s">
        <v>3</v>
      </c>
      <c r="I3458" s="14">
        <v>45461</v>
      </c>
      <c r="J3458" s="15">
        <v>6.0638403585455096</v>
      </c>
      <c r="K3458" s="16" t="s">
        <v>4</v>
      </c>
    </row>
    <row r="3459" spans="1:11" x14ac:dyDescent="0.2">
      <c r="A3459" s="1">
        <v>43733</v>
      </c>
      <c r="B3459">
        <v>5.38293076032235</v>
      </c>
      <c r="C3459" t="s">
        <v>4</v>
      </c>
      <c r="E3459" s="17">
        <v>45462</v>
      </c>
      <c r="F3459" s="18">
        <v>7.9893737142857102</v>
      </c>
      <c r="G3459" s="19" t="s">
        <v>3</v>
      </c>
      <c r="I3459" s="17">
        <v>45462</v>
      </c>
      <c r="J3459" s="18">
        <v>6.0638403585455096</v>
      </c>
      <c r="K3459" s="19" t="s">
        <v>4</v>
      </c>
    </row>
    <row r="3460" spans="1:11" x14ac:dyDescent="0.2">
      <c r="A3460" s="1">
        <v>43734</v>
      </c>
      <c r="B3460">
        <v>4.6002377931293701</v>
      </c>
      <c r="C3460" t="s">
        <v>3</v>
      </c>
      <c r="E3460" s="14">
        <v>45463</v>
      </c>
      <c r="F3460" s="15">
        <v>7.9893737142857102</v>
      </c>
      <c r="G3460" s="16" t="s">
        <v>3</v>
      </c>
      <c r="I3460" s="14">
        <v>45463</v>
      </c>
      <c r="J3460" s="15">
        <v>6.0638403585455096</v>
      </c>
      <c r="K3460" s="16" t="s">
        <v>4</v>
      </c>
    </row>
    <row r="3461" spans="1:11" x14ac:dyDescent="0.2">
      <c r="A3461" s="1">
        <v>43734</v>
      </c>
      <c r="B3461">
        <v>5.38293076032235</v>
      </c>
      <c r="C3461" t="s">
        <v>4</v>
      </c>
      <c r="E3461" s="17">
        <v>45464</v>
      </c>
      <c r="F3461" s="18">
        <v>7.9893737142857102</v>
      </c>
      <c r="G3461" s="19" t="s">
        <v>3</v>
      </c>
      <c r="I3461" s="17">
        <v>45464</v>
      </c>
      <c r="J3461" s="18">
        <v>6.0638403585455096</v>
      </c>
      <c r="K3461" s="19" t="s">
        <v>4</v>
      </c>
    </row>
    <row r="3462" spans="1:11" x14ac:dyDescent="0.2">
      <c r="A3462" s="1">
        <v>43735</v>
      </c>
      <c r="B3462">
        <v>4.6002377931293701</v>
      </c>
      <c r="C3462" t="s">
        <v>3</v>
      </c>
      <c r="E3462" s="14">
        <v>45465</v>
      </c>
      <c r="F3462" s="15">
        <v>7.9893737142857102</v>
      </c>
      <c r="G3462" s="16" t="s">
        <v>3</v>
      </c>
      <c r="I3462" s="14">
        <v>45465</v>
      </c>
      <c r="J3462" s="15">
        <v>6.0638403585455096</v>
      </c>
      <c r="K3462" s="16" t="s">
        <v>4</v>
      </c>
    </row>
    <row r="3463" spans="1:11" x14ac:dyDescent="0.2">
      <c r="A3463" s="1">
        <v>43735</v>
      </c>
      <c r="B3463">
        <v>5.38293076032235</v>
      </c>
      <c r="C3463" t="s">
        <v>4</v>
      </c>
      <c r="E3463" s="17">
        <v>45466</v>
      </c>
      <c r="F3463" s="18">
        <v>7.9893737142857102</v>
      </c>
      <c r="G3463" s="19" t="s">
        <v>3</v>
      </c>
      <c r="I3463" s="17">
        <v>45466</v>
      </c>
      <c r="J3463" s="18">
        <v>6.0638403585455096</v>
      </c>
      <c r="K3463" s="19" t="s">
        <v>4</v>
      </c>
    </row>
    <row r="3464" spans="1:11" x14ac:dyDescent="0.2">
      <c r="A3464" s="1">
        <v>43736</v>
      </c>
      <c r="B3464">
        <v>4.6002377931293701</v>
      </c>
      <c r="C3464" t="s">
        <v>3</v>
      </c>
      <c r="E3464" s="14">
        <v>45467</v>
      </c>
      <c r="F3464" s="15">
        <v>7.9893737142857102</v>
      </c>
      <c r="G3464" s="16" t="s">
        <v>3</v>
      </c>
      <c r="I3464" s="14">
        <v>45467</v>
      </c>
      <c r="J3464" s="15">
        <v>6.0638403585455096</v>
      </c>
      <c r="K3464" s="16" t="s">
        <v>4</v>
      </c>
    </row>
    <row r="3465" spans="1:11" x14ac:dyDescent="0.2">
      <c r="A3465" s="1">
        <v>43736</v>
      </c>
      <c r="B3465">
        <v>5.38293076032235</v>
      </c>
      <c r="C3465" t="s">
        <v>4</v>
      </c>
      <c r="E3465" s="17">
        <v>45468</v>
      </c>
      <c r="F3465" s="18">
        <v>7.9893737142857102</v>
      </c>
      <c r="G3465" s="19" t="s">
        <v>3</v>
      </c>
      <c r="I3465" s="17">
        <v>45468</v>
      </c>
      <c r="J3465" s="18">
        <v>6.0638403585455096</v>
      </c>
      <c r="K3465" s="19" t="s">
        <v>4</v>
      </c>
    </row>
    <row r="3466" spans="1:11" x14ac:dyDescent="0.2">
      <c r="A3466" s="1">
        <v>43737</v>
      </c>
      <c r="B3466">
        <v>4.6002377931293701</v>
      </c>
      <c r="C3466" t="s">
        <v>3</v>
      </c>
      <c r="E3466" s="14">
        <v>45469</v>
      </c>
      <c r="F3466" s="15">
        <v>7.9893737142857102</v>
      </c>
      <c r="G3466" s="16" t="s">
        <v>3</v>
      </c>
      <c r="I3466" s="14">
        <v>45469</v>
      </c>
      <c r="J3466" s="15">
        <v>6.0638403585455096</v>
      </c>
      <c r="K3466" s="16" t="s">
        <v>4</v>
      </c>
    </row>
    <row r="3467" spans="1:11" x14ac:dyDescent="0.2">
      <c r="A3467" s="1">
        <v>43737</v>
      </c>
      <c r="B3467">
        <v>5.38293076032235</v>
      </c>
      <c r="C3467" t="s">
        <v>4</v>
      </c>
      <c r="E3467" s="17">
        <v>45470</v>
      </c>
      <c r="F3467" s="18">
        <v>7.9893737142857102</v>
      </c>
      <c r="G3467" s="19" t="s">
        <v>3</v>
      </c>
      <c r="I3467" s="17">
        <v>45470</v>
      </c>
      <c r="J3467" s="18">
        <v>6.0638403585455096</v>
      </c>
      <c r="K3467" s="19" t="s">
        <v>4</v>
      </c>
    </row>
    <row r="3468" spans="1:11" x14ac:dyDescent="0.2">
      <c r="A3468" s="1">
        <v>43738</v>
      </c>
      <c r="B3468">
        <v>4.6002377931293701</v>
      </c>
      <c r="C3468" t="s">
        <v>3</v>
      </c>
      <c r="E3468" s="14">
        <v>45471</v>
      </c>
      <c r="F3468" s="15">
        <v>7.9893737142857102</v>
      </c>
      <c r="G3468" s="16" t="s">
        <v>3</v>
      </c>
      <c r="I3468" s="14">
        <v>45471</v>
      </c>
      <c r="J3468" s="15">
        <v>6.0638403585455096</v>
      </c>
      <c r="K3468" s="16" t="s">
        <v>4</v>
      </c>
    </row>
    <row r="3469" spans="1:11" x14ac:dyDescent="0.2">
      <c r="A3469" s="1">
        <v>43738</v>
      </c>
      <c r="B3469">
        <v>5.38293076032235</v>
      </c>
      <c r="C3469" t="s">
        <v>4</v>
      </c>
      <c r="E3469" s="17">
        <v>45472</v>
      </c>
      <c r="F3469" s="18">
        <v>7.9893737142857102</v>
      </c>
      <c r="G3469" s="19" t="s">
        <v>3</v>
      </c>
      <c r="I3469" s="17">
        <v>45472</v>
      </c>
      <c r="J3469" s="18">
        <v>6.0638403585455096</v>
      </c>
      <c r="K3469" s="19" t="s">
        <v>4</v>
      </c>
    </row>
    <row r="3470" spans="1:11" x14ac:dyDescent="0.2">
      <c r="A3470" s="1">
        <v>43739</v>
      </c>
      <c r="B3470">
        <v>4.6002377931293701</v>
      </c>
      <c r="C3470" t="s">
        <v>3</v>
      </c>
      <c r="E3470" s="14">
        <v>45473</v>
      </c>
      <c r="F3470" s="15">
        <v>7.9893737142857102</v>
      </c>
      <c r="G3470" s="16" t="s">
        <v>3</v>
      </c>
      <c r="I3470" s="14">
        <v>45473</v>
      </c>
      <c r="J3470" s="15">
        <v>6.0638403585455096</v>
      </c>
      <c r="K3470" s="16" t="s">
        <v>4</v>
      </c>
    </row>
    <row r="3471" spans="1:11" x14ac:dyDescent="0.2">
      <c r="A3471" s="1">
        <v>43739</v>
      </c>
      <c r="B3471">
        <v>5.38293076032235</v>
      </c>
      <c r="C3471" t="s">
        <v>4</v>
      </c>
      <c r="E3471" s="17">
        <v>45474</v>
      </c>
      <c r="F3471" s="18">
        <v>7.9893737142857102</v>
      </c>
      <c r="G3471" s="19" t="s">
        <v>3</v>
      </c>
      <c r="I3471" s="17">
        <v>45474</v>
      </c>
      <c r="J3471" s="18">
        <v>6.0636193263982801</v>
      </c>
      <c r="K3471" s="19" t="s">
        <v>4</v>
      </c>
    </row>
    <row r="3472" spans="1:11" x14ac:dyDescent="0.2">
      <c r="A3472" s="1">
        <v>43740</v>
      </c>
      <c r="B3472">
        <v>4.6002377931293701</v>
      </c>
      <c r="C3472" t="s">
        <v>3</v>
      </c>
      <c r="E3472" s="14">
        <v>45475</v>
      </c>
      <c r="F3472" s="15">
        <v>7.9893737142857102</v>
      </c>
      <c r="G3472" s="16" t="s">
        <v>3</v>
      </c>
      <c r="I3472" s="14">
        <v>45475</v>
      </c>
      <c r="J3472" s="15">
        <v>6.0636193263982801</v>
      </c>
      <c r="K3472" s="16" t="s">
        <v>4</v>
      </c>
    </row>
    <row r="3473" spans="1:11" x14ac:dyDescent="0.2">
      <c r="A3473" s="1">
        <v>43740</v>
      </c>
      <c r="B3473">
        <v>5.38293076032235</v>
      </c>
      <c r="C3473" t="s">
        <v>4</v>
      </c>
      <c r="E3473" s="17">
        <v>45476</v>
      </c>
      <c r="F3473" s="18">
        <v>7.9893737142857102</v>
      </c>
      <c r="G3473" s="19" t="s">
        <v>3</v>
      </c>
      <c r="I3473" s="17">
        <v>45476</v>
      </c>
      <c r="J3473" s="18">
        <v>6.0636193263982801</v>
      </c>
      <c r="K3473" s="19" t="s">
        <v>4</v>
      </c>
    </row>
    <row r="3474" spans="1:11" x14ac:dyDescent="0.2">
      <c r="A3474" s="1">
        <v>43741</v>
      </c>
      <c r="B3474">
        <v>4.6002377931293701</v>
      </c>
      <c r="C3474" t="s">
        <v>3</v>
      </c>
      <c r="E3474" s="14">
        <v>45477</v>
      </c>
      <c r="F3474" s="15">
        <v>7.9893737142857102</v>
      </c>
      <c r="G3474" s="16" t="s">
        <v>3</v>
      </c>
      <c r="I3474" s="14">
        <v>45477</v>
      </c>
      <c r="J3474" s="15">
        <v>6.0636193263982801</v>
      </c>
      <c r="K3474" s="16" t="s">
        <v>4</v>
      </c>
    </row>
    <row r="3475" spans="1:11" x14ac:dyDescent="0.2">
      <c r="A3475" s="1">
        <v>43741</v>
      </c>
      <c r="B3475">
        <v>5.38293076032235</v>
      </c>
      <c r="C3475" t="s">
        <v>4</v>
      </c>
      <c r="E3475" s="17">
        <v>45478</v>
      </c>
      <c r="F3475" s="18">
        <v>7.9893737142857102</v>
      </c>
      <c r="G3475" s="19" t="s">
        <v>3</v>
      </c>
      <c r="I3475" s="17">
        <v>45478</v>
      </c>
      <c r="J3475" s="18">
        <v>6.0636193263982801</v>
      </c>
      <c r="K3475" s="19" t="s">
        <v>4</v>
      </c>
    </row>
    <row r="3476" spans="1:11" x14ac:dyDescent="0.2">
      <c r="A3476" s="1">
        <v>43742</v>
      </c>
      <c r="B3476">
        <v>4.6002377931293701</v>
      </c>
      <c r="C3476" t="s">
        <v>3</v>
      </c>
      <c r="E3476" s="14">
        <v>45479</v>
      </c>
      <c r="F3476" s="15">
        <v>7.9893737142857102</v>
      </c>
      <c r="G3476" s="16" t="s">
        <v>3</v>
      </c>
      <c r="I3476" s="14">
        <v>45479</v>
      </c>
      <c r="J3476" s="15">
        <v>6.0636193263982801</v>
      </c>
      <c r="K3476" s="16" t="s">
        <v>4</v>
      </c>
    </row>
    <row r="3477" spans="1:11" x14ac:dyDescent="0.2">
      <c r="A3477" s="1">
        <v>43742</v>
      </c>
      <c r="B3477">
        <v>5.38293076032235</v>
      </c>
      <c r="C3477" t="s">
        <v>4</v>
      </c>
      <c r="E3477" s="17">
        <v>45480</v>
      </c>
      <c r="F3477" s="18">
        <v>7.9893737142857102</v>
      </c>
      <c r="G3477" s="19" t="s">
        <v>3</v>
      </c>
      <c r="I3477" s="17">
        <v>45480</v>
      </c>
      <c r="J3477" s="18">
        <v>6.0636193263982801</v>
      </c>
      <c r="K3477" s="19" t="s">
        <v>4</v>
      </c>
    </row>
    <row r="3478" spans="1:11" x14ac:dyDescent="0.2">
      <c r="A3478" s="1">
        <v>43743</v>
      </c>
      <c r="B3478">
        <v>4.6002377931293701</v>
      </c>
      <c r="C3478" t="s">
        <v>3</v>
      </c>
      <c r="E3478" s="14">
        <v>45481</v>
      </c>
      <c r="F3478" s="15">
        <v>7.9893737142857102</v>
      </c>
      <c r="G3478" s="16" t="s">
        <v>3</v>
      </c>
      <c r="I3478" s="14">
        <v>45481</v>
      </c>
      <c r="J3478" s="15">
        <v>6.0636193263982801</v>
      </c>
      <c r="K3478" s="16" t="s">
        <v>4</v>
      </c>
    </row>
    <row r="3479" spans="1:11" x14ac:dyDescent="0.2">
      <c r="A3479" s="1">
        <v>43743</v>
      </c>
      <c r="B3479">
        <v>5.38293076032235</v>
      </c>
      <c r="C3479" t="s">
        <v>4</v>
      </c>
      <c r="E3479" s="17">
        <v>45482</v>
      </c>
      <c r="F3479" s="18">
        <v>7.9893737142857102</v>
      </c>
      <c r="G3479" s="19" t="s">
        <v>3</v>
      </c>
      <c r="I3479" s="17">
        <v>45482</v>
      </c>
      <c r="J3479" s="18">
        <v>6.0636193263982801</v>
      </c>
      <c r="K3479" s="19" t="s">
        <v>4</v>
      </c>
    </row>
    <row r="3480" spans="1:11" x14ac:dyDescent="0.2">
      <c r="A3480" s="1">
        <v>43744</v>
      </c>
      <c r="B3480">
        <v>4.6002377931293701</v>
      </c>
      <c r="C3480" t="s">
        <v>3</v>
      </c>
      <c r="E3480" s="14">
        <v>45483</v>
      </c>
      <c r="F3480" s="15">
        <v>7.9893737142857102</v>
      </c>
      <c r="G3480" s="16" t="s">
        <v>3</v>
      </c>
      <c r="I3480" s="14">
        <v>45483</v>
      </c>
      <c r="J3480" s="15">
        <v>6.0636193263982801</v>
      </c>
      <c r="K3480" s="16" t="s">
        <v>4</v>
      </c>
    </row>
    <row r="3481" spans="1:11" x14ac:dyDescent="0.2">
      <c r="A3481" s="1">
        <v>43744</v>
      </c>
      <c r="B3481">
        <v>5.38293076032235</v>
      </c>
      <c r="C3481" t="s">
        <v>4</v>
      </c>
      <c r="E3481" s="17">
        <v>45484</v>
      </c>
      <c r="F3481" s="18">
        <v>7.9893737142857102</v>
      </c>
      <c r="G3481" s="19" t="s">
        <v>3</v>
      </c>
      <c r="I3481" s="17">
        <v>45484</v>
      </c>
      <c r="J3481" s="18">
        <v>6.0636193263982801</v>
      </c>
      <c r="K3481" s="19" t="s">
        <v>4</v>
      </c>
    </row>
    <row r="3482" spans="1:11" x14ac:dyDescent="0.2">
      <c r="A3482" s="1">
        <v>43745</v>
      </c>
      <c r="B3482">
        <v>4.6002377931293701</v>
      </c>
      <c r="C3482" t="s">
        <v>3</v>
      </c>
      <c r="E3482" s="14">
        <v>45485</v>
      </c>
      <c r="F3482" s="15">
        <v>7.9893737142857102</v>
      </c>
      <c r="G3482" s="16" t="s">
        <v>3</v>
      </c>
      <c r="I3482" s="14">
        <v>45485</v>
      </c>
      <c r="J3482" s="15">
        <v>6.0636193263982801</v>
      </c>
      <c r="K3482" s="16" t="s">
        <v>4</v>
      </c>
    </row>
    <row r="3483" spans="1:11" x14ac:dyDescent="0.2">
      <c r="A3483" s="1">
        <v>43745</v>
      </c>
      <c r="B3483">
        <v>5.38293076032235</v>
      </c>
      <c r="C3483" t="s">
        <v>4</v>
      </c>
      <c r="E3483" s="17">
        <v>45486</v>
      </c>
      <c r="F3483" s="18">
        <v>7.9893737142857102</v>
      </c>
      <c r="G3483" s="19" t="s">
        <v>3</v>
      </c>
      <c r="I3483" s="17">
        <v>45486</v>
      </c>
      <c r="J3483" s="18">
        <v>6.0636193263982801</v>
      </c>
      <c r="K3483" s="19" t="s">
        <v>4</v>
      </c>
    </row>
    <row r="3484" spans="1:11" x14ac:dyDescent="0.2">
      <c r="A3484" s="1">
        <v>43746</v>
      </c>
      <c r="B3484">
        <v>4.6002377931293701</v>
      </c>
      <c r="C3484" t="s">
        <v>3</v>
      </c>
      <c r="E3484" s="14">
        <v>45487</v>
      </c>
      <c r="F3484" s="15">
        <v>7.9893737142857102</v>
      </c>
      <c r="G3484" s="16" t="s">
        <v>3</v>
      </c>
      <c r="I3484" s="14">
        <v>45487</v>
      </c>
      <c r="J3484" s="15">
        <v>6.0636193263982801</v>
      </c>
      <c r="K3484" s="16" t="s">
        <v>4</v>
      </c>
    </row>
    <row r="3485" spans="1:11" x14ac:dyDescent="0.2">
      <c r="A3485" s="1">
        <v>43746</v>
      </c>
      <c r="B3485">
        <v>5.38293076032235</v>
      </c>
      <c r="C3485" t="s">
        <v>4</v>
      </c>
      <c r="E3485" s="17">
        <v>45488</v>
      </c>
      <c r="F3485" s="18">
        <v>7.9893737142857102</v>
      </c>
      <c r="G3485" s="19" t="s">
        <v>3</v>
      </c>
      <c r="I3485" s="17">
        <v>45488</v>
      </c>
      <c r="J3485" s="18">
        <v>6.0636193263982801</v>
      </c>
      <c r="K3485" s="19" t="s">
        <v>4</v>
      </c>
    </row>
    <row r="3486" spans="1:11" x14ac:dyDescent="0.2">
      <c r="A3486" s="1">
        <v>43747</v>
      </c>
      <c r="B3486">
        <v>4.6002377931293701</v>
      </c>
      <c r="C3486" t="s">
        <v>3</v>
      </c>
      <c r="E3486" s="14">
        <v>45489</v>
      </c>
      <c r="F3486" s="15">
        <v>7.9893737142857102</v>
      </c>
      <c r="G3486" s="16" t="s">
        <v>3</v>
      </c>
      <c r="I3486" s="14">
        <v>45489</v>
      </c>
      <c r="J3486" s="15">
        <v>6.0636193263982801</v>
      </c>
      <c r="K3486" s="16" t="s">
        <v>4</v>
      </c>
    </row>
    <row r="3487" spans="1:11" x14ac:dyDescent="0.2">
      <c r="A3487" s="1">
        <v>43747</v>
      </c>
      <c r="B3487">
        <v>5.38293076032235</v>
      </c>
      <c r="C3487" t="s">
        <v>4</v>
      </c>
      <c r="E3487" s="17">
        <v>45490</v>
      </c>
      <c r="F3487" s="18">
        <v>7.9893737142857102</v>
      </c>
      <c r="G3487" s="19" t="s">
        <v>3</v>
      </c>
      <c r="I3487" s="17">
        <v>45490</v>
      </c>
      <c r="J3487" s="18">
        <v>6.0636193263982801</v>
      </c>
      <c r="K3487" s="19" t="s">
        <v>4</v>
      </c>
    </row>
    <row r="3488" spans="1:11" x14ac:dyDescent="0.2">
      <c r="A3488" s="1">
        <v>43748</v>
      </c>
      <c r="B3488">
        <v>4.6002377931293701</v>
      </c>
      <c r="C3488" t="s">
        <v>3</v>
      </c>
      <c r="E3488" s="14">
        <v>45491</v>
      </c>
      <c r="F3488" s="15">
        <v>7.9893737142857102</v>
      </c>
      <c r="G3488" s="16" t="s">
        <v>3</v>
      </c>
      <c r="I3488" s="14">
        <v>45491</v>
      </c>
      <c r="J3488" s="15">
        <v>6.0636193263982801</v>
      </c>
      <c r="K3488" s="16" t="s">
        <v>4</v>
      </c>
    </row>
    <row r="3489" spans="1:11" x14ac:dyDescent="0.2">
      <c r="A3489" s="1">
        <v>43748</v>
      </c>
      <c r="B3489">
        <v>5.38293076032235</v>
      </c>
      <c r="C3489" t="s">
        <v>4</v>
      </c>
      <c r="E3489" s="17">
        <v>45492</v>
      </c>
      <c r="F3489" s="18">
        <v>7.9893737142857102</v>
      </c>
      <c r="G3489" s="19" t="s">
        <v>3</v>
      </c>
      <c r="I3489" s="17">
        <v>45492</v>
      </c>
      <c r="J3489" s="18">
        <v>6.0636193263982801</v>
      </c>
      <c r="K3489" s="19" t="s">
        <v>4</v>
      </c>
    </row>
    <row r="3490" spans="1:11" x14ac:dyDescent="0.2">
      <c r="A3490" s="1">
        <v>43749</v>
      </c>
      <c r="B3490">
        <v>4.6002377931293701</v>
      </c>
      <c r="C3490" t="s">
        <v>3</v>
      </c>
      <c r="E3490" s="14">
        <v>45493</v>
      </c>
      <c r="F3490" s="15">
        <v>7.9893737142857102</v>
      </c>
      <c r="G3490" s="16" t="s">
        <v>3</v>
      </c>
      <c r="I3490" s="14">
        <v>45493</v>
      </c>
      <c r="J3490" s="15">
        <v>6.0636193263982801</v>
      </c>
      <c r="K3490" s="16" t="s">
        <v>4</v>
      </c>
    </row>
    <row r="3491" spans="1:11" x14ac:dyDescent="0.2">
      <c r="A3491" s="1">
        <v>43749</v>
      </c>
      <c r="B3491">
        <v>5.38293076032235</v>
      </c>
      <c r="C3491" t="s">
        <v>4</v>
      </c>
      <c r="E3491" s="17">
        <v>45494</v>
      </c>
      <c r="F3491" s="18">
        <v>7.9893737142857102</v>
      </c>
      <c r="G3491" s="19" t="s">
        <v>3</v>
      </c>
      <c r="I3491" s="17">
        <v>45494</v>
      </c>
      <c r="J3491" s="18">
        <v>6.0636193263982801</v>
      </c>
      <c r="K3491" s="19" t="s">
        <v>4</v>
      </c>
    </row>
    <row r="3492" spans="1:11" x14ac:dyDescent="0.2">
      <c r="A3492" s="1">
        <v>43750</v>
      </c>
      <c r="B3492">
        <v>4.6002377931293701</v>
      </c>
      <c r="C3492" t="s">
        <v>3</v>
      </c>
      <c r="E3492" s="14">
        <v>45495</v>
      </c>
      <c r="F3492" s="15">
        <v>7.9893737142857102</v>
      </c>
      <c r="G3492" s="16" t="s">
        <v>3</v>
      </c>
      <c r="I3492" s="14">
        <v>45495</v>
      </c>
      <c r="J3492" s="15">
        <v>6.0636193263982801</v>
      </c>
      <c r="K3492" s="16" t="s">
        <v>4</v>
      </c>
    </row>
    <row r="3493" spans="1:11" x14ac:dyDescent="0.2">
      <c r="A3493" s="1">
        <v>43750</v>
      </c>
      <c r="B3493">
        <v>5.38293076032235</v>
      </c>
      <c r="C3493" t="s">
        <v>4</v>
      </c>
      <c r="E3493" s="17">
        <v>45496</v>
      </c>
      <c r="F3493" s="18">
        <v>7.9893737142857102</v>
      </c>
      <c r="G3493" s="19" t="s">
        <v>3</v>
      </c>
      <c r="I3493" s="17">
        <v>45496</v>
      </c>
      <c r="J3493" s="18">
        <v>6.0636193263982801</v>
      </c>
      <c r="K3493" s="19" t="s">
        <v>4</v>
      </c>
    </row>
    <row r="3494" spans="1:11" x14ac:dyDescent="0.2">
      <c r="A3494" s="1">
        <v>43751</v>
      </c>
      <c r="B3494">
        <v>4.6002377931293701</v>
      </c>
      <c r="C3494" t="s">
        <v>3</v>
      </c>
      <c r="E3494" s="14">
        <v>45497</v>
      </c>
      <c r="F3494" s="15">
        <v>7.9893737142857102</v>
      </c>
      <c r="G3494" s="16" t="s">
        <v>3</v>
      </c>
      <c r="I3494" s="14">
        <v>45497</v>
      </c>
      <c r="J3494" s="15">
        <v>6.0636193263982801</v>
      </c>
      <c r="K3494" s="16" t="s">
        <v>4</v>
      </c>
    </row>
    <row r="3495" spans="1:11" x14ac:dyDescent="0.2">
      <c r="A3495" s="1">
        <v>43751</v>
      </c>
      <c r="B3495">
        <v>5.38293076032235</v>
      </c>
      <c r="C3495" t="s">
        <v>4</v>
      </c>
      <c r="E3495" s="17">
        <v>45498</v>
      </c>
      <c r="F3495" s="18">
        <v>7.9893737142857102</v>
      </c>
      <c r="G3495" s="19" t="s">
        <v>3</v>
      </c>
      <c r="I3495" s="17">
        <v>45498</v>
      </c>
      <c r="J3495" s="18">
        <v>6.0636193263982801</v>
      </c>
      <c r="K3495" s="19" t="s">
        <v>4</v>
      </c>
    </row>
    <row r="3496" spans="1:11" x14ac:dyDescent="0.2">
      <c r="A3496" s="1">
        <v>43752</v>
      </c>
      <c r="B3496">
        <v>4.6002377931293701</v>
      </c>
      <c r="C3496" t="s">
        <v>3</v>
      </c>
      <c r="E3496" s="14">
        <v>45499</v>
      </c>
      <c r="F3496" s="15">
        <v>7.9893737142857102</v>
      </c>
      <c r="G3496" s="16" t="s">
        <v>3</v>
      </c>
      <c r="I3496" s="14">
        <v>45499</v>
      </c>
      <c r="J3496" s="15">
        <v>6.0636193263982801</v>
      </c>
      <c r="K3496" s="16" t="s">
        <v>4</v>
      </c>
    </row>
    <row r="3497" spans="1:11" x14ac:dyDescent="0.2">
      <c r="A3497" s="1">
        <v>43752</v>
      </c>
      <c r="B3497">
        <v>5.38293076032235</v>
      </c>
      <c r="C3497" t="s">
        <v>4</v>
      </c>
      <c r="E3497" s="17">
        <v>45500</v>
      </c>
      <c r="F3497" s="18">
        <v>7.9893737142857102</v>
      </c>
      <c r="G3497" s="19" t="s">
        <v>3</v>
      </c>
      <c r="I3497" s="17">
        <v>45500</v>
      </c>
      <c r="J3497" s="18">
        <v>6.0636193263982801</v>
      </c>
      <c r="K3497" s="19" t="s">
        <v>4</v>
      </c>
    </row>
    <row r="3498" spans="1:11" x14ac:dyDescent="0.2">
      <c r="A3498" s="1">
        <v>43753</v>
      </c>
      <c r="B3498">
        <v>4.6002377931293701</v>
      </c>
      <c r="C3498" t="s">
        <v>3</v>
      </c>
      <c r="E3498" s="14">
        <v>45501</v>
      </c>
      <c r="F3498" s="15">
        <v>7.9893737142857102</v>
      </c>
      <c r="G3498" s="16" t="s">
        <v>3</v>
      </c>
      <c r="I3498" s="14">
        <v>45501</v>
      </c>
      <c r="J3498" s="15">
        <v>6.0636193263982801</v>
      </c>
      <c r="K3498" s="16" t="s">
        <v>4</v>
      </c>
    </row>
    <row r="3499" spans="1:11" x14ac:dyDescent="0.2">
      <c r="A3499" s="1">
        <v>43753</v>
      </c>
      <c r="B3499">
        <v>5.38293076032235</v>
      </c>
      <c r="C3499" t="s">
        <v>4</v>
      </c>
      <c r="E3499" s="17">
        <v>45502</v>
      </c>
      <c r="F3499" s="18">
        <v>7.9893737142857102</v>
      </c>
      <c r="G3499" s="19" t="s">
        <v>3</v>
      </c>
      <c r="I3499" s="17">
        <v>45502</v>
      </c>
      <c r="J3499" s="18">
        <v>6.0636193263982801</v>
      </c>
      <c r="K3499" s="19" t="s">
        <v>4</v>
      </c>
    </row>
    <row r="3500" spans="1:11" x14ac:dyDescent="0.2">
      <c r="A3500" s="1">
        <v>43754</v>
      </c>
      <c r="B3500">
        <v>4.6002377931293701</v>
      </c>
      <c r="C3500" t="s">
        <v>3</v>
      </c>
      <c r="E3500" s="14">
        <v>45503</v>
      </c>
      <c r="F3500" s="15">
        <v>7.9893737142857102</v>
      </c>
      <c r="G3500" s="16" t="s">
        <v>3</v>
      </c>
      <c r="I3500" s="14">
        <v>45503</v>
      </c>
      <c r="J3500" s="15">
        <v>6.0636193263982801</v>
      </c>
      <c r="K3500" s="16" t="s">
        <v>4</v>
      </c>
    </row>
    <row r="3501" spans="1:11" x14ac:dyDescent="0.2">
      <c r="A3501" s="1">
        <v>43754</v>
      </c>
      <c r="B3501">
        <v>5.38293076032235</v>
      </c>
      <c r="C3501" t="s">
        <v>4</v>
      </c>
      <c r="E3501" s="17">
        <v>45504</v>
      </c>
      <c r="F3501" s="18">
        <v>7.9893737142857102</v>
      </c>
      <c r="G3501" s="19" t="s">
        <v>3</v>
      </c>
      <c r="I3501" s="17">
        <v>45504</v>
      </c>
      <c r="J3501" s="18">
        <v>6.0636193263982801</v>
      </c>
      <c r="K3501" s="19" t="s">
        <v>4</v>
      </c>
    </row>
    <row r="3502" spans="1:11" x14ac:dyDescent="0.2">
      <c r="A3502" s="1">
        <v>43755</v>
      </c>
      <c r="B3502">
        <v>4.6002377931293701</v>
      </c>
      <c r="C3502" t="s">
        <v>3</v>
      </c>
      <c r="E3502" s="14">
        <v>45505</v>
      </c>
      <c r="F3502" s="15">
        <v>7.9893737142857102</v>
      </c>
      <c r="G3502" s="16" t="s">
        <v>3</v>
      </c>
      <c r="I3502" s="14">
        <v>45505</v>
      </c>
      <c r="J3502" s="15">
        <v>6.0636193263982801</v>
      </c>
      <c r="K3502" s="16" t="s">
        <v>4</v>
      </c>
    </row>
    <row r="3503" spans="1:11" x14ac:dyDescent="0.2">
      <c r="A3503" s="1">
        <v>43755</v>
      </c>
      <c r="B3503">
        <v>5.38293076032235</v>
      </c>
      <c r="C3503" t="s">
        <v>4</v>
      </c>
      <c r="E3503" s="17">
        <v>45506</v>
      </c>
      <c r="F3503" s="18">
        <v>7.9893737142857102</v>
      </c>
      <c r="G3503" s="19" t="s">
        <v>3</v>
      </c>
      <c r="I3503" s="17">
        <v>45506</v>
      </c>
      <c r="J3503" s="18">
        <v>6.0636193263982801</v>
      </c>
      <c r="K3503" s="19" t="s">
        <v>4</v>
      </c>
    </row>
    <row r="3504" spans="1:11" x14ac:dyDescent="0.2">
      <c r="A3504" s="1">
        <v>43756</v>
      </c>
      <c r="B3504">
        <v>4.6002377931293701</v>
      </c>
      <c r="C3504" t="s">
        <v>3</v>
      </c>
      <c r="E3504" s="14">
        <v>45507</v>
      </c>
      <c r="F3504" s="15">
        <v>7.9893737142857102</v>
      </c>
      <c r="G3504" s="16" t="s">
        <v>3</v>
      </c>
      <c r="I3504" s="14">
        <v>45507</v>
      </c>
      <c r="J3504" s="15">
        <v>6.0636193263982801</v>
      </c>
      <c r="K3504" s="16" t="s">
        <v>4</v>
      </c>
    </row>
    <row r="3505" spans="1:11" x14ac:dyDescent="0.2">
      <c r="A3505" s="1">
        <v>43756</v>
      </c>
      <c r="B3505">
        <v>5.38293076032235</v>
      </c>
      <c r="C3505" t="s">
        <v>4</v>
      </c>
      <c r="E3505" s="17">
        <v>45508</v>
      </c>
      <c r="F3505" s="18">
        <v>7.9893737142857102</v>
      </c>
      <c r="G3505" s="19" t="s">
        <v>3</v>
      </c>
      <c r="I3505" s="17">
        <v>45508</v>
      </c>
      <c r="J3505" s="18">
        <v>6.0636193263982801</v>
      </c>
      <c r="K3505" s="19" t="s">
        <v>4</v>
      </c>
    </row>
    <row r="3506" spans="1:11" x14ac:dyDescent="0.2">
      <c r="A3506" s="1">
        <v>43757</v>
      </c>
      <c r="B3506">
        <v>4.6002377931293701</v>
      </c>
      <c r="C3506" t="s">
        <v>3</v>
      </c>
      <c r="E3506" s="14">
        <v>45509</v>
      </c>
      <c r="F3506" s="15">
        <v>7.9893737142857102</v>
      </c>
      <c r="G3506" s="16" t="s">
        <v>3</v>
      </c>
      <c r="I3506" s="14">
        <v>45509</v>
      </c>
      <c r="J3506" s="15">
        <v>6.0636193263982801</v>
      </c>
      <c r="K3506" s="16" t="s">
        <v>4</v>
      </c>
    </row>
    <row r="3507" spans="1:11" x14ac:dyDescent="0.2">
      <c r="A3507" s="1">
        <v>43757</v>
      </c>
      <c r="B3507">
        <v>5.38293076032235</v>
      </c>
      <c r="C3507" t="s">
        <v>4</v>
      </c>
      <c r="E3507" s="17">
        <v>45510</v>
      </c>
      <c r="F3507" s="18">
        <v>7.9893737142857102</v>
      </c>
      <c r="G3507" s="19" t="s">
        <v>3</v>
      </c>
      <c r="I3507" s="17">
        <v>45510</v>
      </c>
      <c r="J3507" s="18">
        <v>6.0636193263982801</v>
      </c>
      <c r="K3507" s="19" t="s">
        <v>4</v>
      </c>
    </row>
    <row r="3508" spans="1:11" x14ac:dyDescent="0.2">
      <c r="A3508" s="1">
        <v>43758</v>
      </c>
      <c r="B3508">
        <v>4.6002377931293701</v>
      </c>
      <c r="C3508" t="s">
        <v>3</v>
      </c>
      <c r="E3508" s="14">
        <v>45511</v>
      </c>
      <c r="F3508" s="15">
        <v>7.9893737142857102</v>
      </c>
      <c r="G3508" s="16" t="s">
        <v>3</v>
      </c>
      <c r="I3508" s="14">
        <v>45511</v>
      </c>
      <c r="J3508" s="15">
        <v>6.0636193263982801</v>
      </c>
      <c r="K3508" s="16" t="s">
        <v>4</v>
      </c>
    </row>
    <row r="3509" spans="1:11" x14ac:dyDescent="0.2">
      <c r="A3509" s="1">
        <v>43758</v>
      </c>
      <c r="B3509">
        <v>5.38293076032235</v>
      </c>
      <c r="C3509" t="s">
        <v>4</v>
      </c>
      <c r="E3509" s="17">
        <v>45512</v>
      </c>
      <c r="F3509" s="18">
        <v>7.9893737142857102</v>
      </c>
      <c r="G3509" s="19" t="s">
        <v>3</v>
      </c>
      <c r="I3509" s="17">
        <v>45512</v>
      </c>
      <c r="J3509" s="18">
        <v>6.0636193263982801</v>
      </c>
      <c r="K3509" s="19" t="s">
        <v>4</v>
      </c>
    </row>
    <row r="3510" spans="1:11" x14ac:dyDescent="0.2">
      <c r="A3510" s="1">
        <v>43759</v>
      </c>
      <c r="B3510">
        <v>4.6002377931293701</v>
      </c>
      <c r="C3510" t="s">
        <v>3</v>
      </c>
      <c r="E3510" s="14">
        <v>45513</v>
      </c>
      <c r="F3510" s="15">
        <v>7.9893737142857102</v>
      </c>
      <c r="G3510" s="16" t="s">
        <v>3</v>
      </c>
      <c r="I3510" s="14">
        <v>45513</v>
      </c>
      <c r="J3510" s="15">
        <v>6.0636193263982801</v>
      </c>
      <c r="K3510" s="16" t="s">
        <v>4</v>
      </c>
    </row>
    <row r="3511" spans="1:11" x14ac:dyDescent="0.2">
      <c r="A3511" s="1">
        <v>43759</v>
      </c>
      <c r="B3511">
        <v>5.38293076032235</v>
      </c>
      <c r="C3511" t="s">
        <v>4</v>
      </c>
      <c r="E3511" s="17">
        <v>45514</v>
      </c>
      <c r="F3511" s="18">
        <v>7.9893737142857102</v>
      </c>
      <c r="G3511" s="19" t="s">
        <v>3</v>
      </c>
      <c r="I3511" s="17">
        <v>45514</v>
      </c>
      <c r="J3511" s="18">
        <v>6.0636193263982801</v>
      </c>
      <c r="K3511" s="19" t="s">
        <v>4</v>
      </c>
    </row>
    <row r="3512" spans="1:11" x14ac:dyDescent="0.2">
      <c r="A3512" s="1">
        <v>43760</v>
      </c>
      <c r="B3512">
        <v>4.6002377931293701</v>
      </c>
      <c r="C3512" t="s">
        <v>3</v>
      </c>
      <c r="E3512" s="14">
        <v>45515</v>
      </c>
      <c r="F3512" s="15">
        <v>7.9893737142857102</v>
      </c>
      <c r="G3512" s="16" t="s">
        <v>3</v>
      </c>
      <c r="I3512" s="14">
        <v>45515</v>
      </c>
      <c r="J3512" s="15">
        <v>6.0636193263982801</v>
      </c>
      <c r="K3512" s="16" t="s">
        <v>4</v>
      </c>
    </row>
    <row r="3513" spans="1:11" x14ac:dyDescent="0.2">
      <c r="A3513" s="1">
        <v>43760</v>
      </c>
      <c r="B3513">
        <v>5.38293076032235</v>
      </c>
      <c r="C3513" t="s">
        <v>4</v>
      </c>
      <c r="E3513" s="17">
        <v>45516</v>
      </c>
      <c r="F3513" s="18">
        <v>7.9893737142857102</v>
      </c>
      <c r="G3513" s="19" t="s">
        <v>3</v>
      </c>
      <c r="I3513" s="17">
        <v>45516</v>
      </c>
      <c r="J3513" s="18">
        <v>6.0636193263982801</v>
      </c>
      <c r="K3513" s="19" t="s">
        <v>4</v>
      </c>
    </row>
    <row r="3514" spans="1:11" x14ac:dyDescent="0.2">
      <c r="A3514" s="1">
        <v>43761</v>
      </c>
      <c r="B3514">
        <v>4.6002377931293701</v>
      </c>
      <c r="C3514" t="s">
        <v>3</v>
      </c>
      <c r="E3514" s="14">
        <v>45517</v>
      </c>
      <c r="F3514" s="15">
        <v>7.9893737142857102</v>
      </c>
      <c r="G3514" s="16" t="s">
        <v>3</v>
      </c>
      <c r="I3514" s="14">
        <v>45517</v>
      </c>
      <c r="J3514" s="15">
        <v>6.0636193263982801</v>
      </c>
      <c r="K3514" s="16" t="s">
        <v>4</v>
      </c>
    </row>
    <row r="3515" spans="1:11" x14ac:dyDescent="0.2">
      <c r="A3515" s="1">
        <v>43761</v>
      </c>
      <c r="B3515">
        <v>5.38293076032235</v>
      </c>
      <c r="C3515" t="s">
        <v>4</v>
      </c>
      <c r="E3515" s="17">
        <v>45518</v>
      </c>
      <c r="F3515" s="18">
        <v>7.9893737142857102</v>
      </c>
      <c r="G3515" s="19" t="s">
        <v>3</v>
      </c>
      <c r="I3515" s="17">
        <v>45518</v>
      </c>
      <c r="J3515" s="18">
        <v>6.0636193263982801</v>
      </c>
      <c r="K3515" s="19" t="s">
        <v>4</v>
      </c>
    </row>
    <row r="3516" spans="1:11" x14ac:dyDescent="0.2">
      <c r="A3516" s="1">
        <v>43762</v>
      </c>
      <c r="B3516">
        <v>4.6002377931293701</v>
      </c>
      <c r="C3516" t="s">
        <v>3</v>
      </c>
      <c r="E3516" s="14">
        <v>45519</v>
      </c>
      <c r="F3516" s="15">
        <v>7.9893737142857102</v>
      </c>
      <c r="G3516" s="16" t="s">
        <v>3</v>
      </c>
      <c r="I3516" s="14">
        <v>45519</v>
      </c>
      <c r="J3516" s="15">
        <v>6.0636193263982801</v>
      </c>
      <c r="K3516" s="16" t="s">
        <v>4</v>
      </c>
    </row>
    <row r="3517" spans="1:11" x14ac:dyDescent="0.2">
      <c r="A3517" s="1">
        <v>43762</v>
      </c>
      <c r="B3517">
        <v>5.38293076032235</v>
      </c>
      <c r="C3517" t="s">
        <v>4</v>
      </c>
      <c r="E3517" s="17">
        <v>45520</v>
      </c>
      <c r="F3517" s="18">
        <v>7.9893737142857102</v>
      </c>
      <c r="G3517" s="19" t="s">
        <v>3</v>
      </c>
      <c r="I3517" s="17">
        <v>45520</v>
      </c>
      <c r="J3517" s="18">
        <v>6.0636193263982801</v>
      </c>
      <c r="K3517" s="19" t="s">
        <v>4</v>
      </c>
    </row>
    <row r="3518" spans="1:11" x14ac:dyDescent="0.2">
      <c r="A3518" s="1">
        <v>43763</v>
      </c>
      <c r="B3518">
        <v>4.6002377931293701</v>
      </c>
      <c r="C3518" t="s">
        <v>3</v>
      </c>
      <c r="E3518" s="14">
        <v>45521</v>
      </c>
      <c r="F3518" s="15">
        <v>7.9893737142857102</v>
      </c>
      <c r="G3518" s="16" t="s">
        <v>3</v>
      </c>
      <c r="I3518" s="14">
        <v>45521</v>
      </c>
      <c r="J3518" s="15">
        <v>6.0636193263982801</v>
      </c>
      <c r="K3518" s="16" t="s">
        <v>4</v>
      </c>
    </row>
    <row r="3519" spans="1:11" x14ac:dyDescent="0.2">
      <c r="A3519" s="1">
        <v>43763</v>
      </c>
      <c r="B3519">
        <v>5.38293076032235</v>
      </c>
      <c r="C3519" t="s">
        <v>4</v>
      </c>
      <c r="E3519" s="17">
        <v>45522</v>
      </c>
      <c r="F3519" s="18">
        <v>7.9893737142857102</v>
      </c>
      <c r="G3519" s="19" t="s">
        <v>3</v>
      </c>
      <c r="I3519" s="17">
        <v>45522</v>
      </c>
      <c r="J3519" s="18">
        <v>6.0636193263982801</v>
      </c>
      <c r="K3519" s="19" t="s">
        <v>4</v>
      </c>
    </row>
    <row r="3520" spans="1:11" x14ac:dyDescent="0.2">
      <c r="A3520" s="1">
        <v>43764</v>
      </c>
      <c r="B3520">
        <v>4.6002377931293701</v>
      </c>
      <c r="C3520" t="s">
        <v>3</v>
      </c>
      <c r="E3520" s="14">
        <v>45523</v>
      </c>
      <c r="F3520" s="15">
        <v>7.9893737142857102</v>
      </c>
      <c r="G3520" s="16" t="s">
        <v>3</v>
      </c>
      <c r="I3520" s="14">
        <v>45523</v>
      </c>
      <c r="J3520" s="15">
        <v>6.0636193263982801</v>
      </c>
      <c r="K3520" s="16" t="s">
        <v>4</v>
      </c>
    </row>
    <row r="3521" spans="1:11" x14ac:dyDescent="0.2">
      <c r="A3521" s="1">
        <v>43764</v>
      </c>
      <c r="B3521">
        <v>5.38293076032235</v>
      </c>
      <c r="C3521" t="s">
        <v>4</v>
      </c>
      <c r="E3521" s="17">
        <v>45524</v>
      </c>
      <c r="F3521" s="18">
        <v>7.9893737142857102</v>
      </c>
      <c r="G3521" s="19" t="s">
        <v>3</v>
      </c>
      <c r="I3521" s="17">
        <v>45524</v>
      </c>
      <c r="J3521" s="18">
        <v>6.0636193263982801</v>
      </c>
      <c r="K3521" s="19" t="s">
        <v>4</v>
      </c>
    </row>
    <row r="3522" spans="1:11" x14ac:dyDescent="0.2">
      <c r="A3522" s="1">
        <v>43765</v>
      </c>
      <c r="B3522">
        <v>4.6002377931293701</v>
      </c>
      <c r="C3522" t="s">
        <v>3</v>
      </c>
      <c r="E3522" s="14">
        <v>45525</v>
      </c>
      <c r="F3522" s="15">
        <v>7.9893737142857102</v>
      </c>
      <c r="G3522" s="16" t="s">
        <v>3</v>
      </c>
      <c r="I3522" s="14">
        <v>45525</v>
      </c>
      <c r="J3522" s="15">
        <v>6.0636193263982801</v>
      </c>
      <c r="K3522" s="16" t="s">
        <v>4</v>
      </c>
    </row>
    <row r="3523" spans="1:11" x14ac:dyDescent="0.2">
      <c r="A3523" s="1">
        <v>43765</v>
      </c>
      <c r="B3523">
        <v>5.38293076032235</v>
      </c>
      <c r="C3523" t="s">
        <v>4</v>
      </c>
      <c r="E3523" s="17">
        <v>45526</v>
      </c>
      <c r="F3523" s="18">
        <v>7.9893737142857102</v>
      </c>
      <c r="G3523" s="19" t="s">
        <v>3</v>
      </c>
      <c r="I3523" s="17">
        <v>45526</v>
      </c>
      <c r="J3523" s="18">
        <v>6.0636193263982801</v>
      </c>
      <c r="K3523" s="19" t="s">
        <v>4</v>
      </c>
    </row>
    <row r="3524" spans="1:11" x14ac:dyDescent="0.2">
      <c r="A3524" s="1">
        <v>43766</v>
      </c>
      <c r="B3524">
        <v>4.6002377931293701</v>
      </c>
      <c r="C3524" t="s">
        <v>3</v>
      </c>
      <c r="E3524" s="14">
        <v>45527</v>
      </c>
      <c r="F3524" s="15">
        <v>7.9893737142857102</v>
      </c>
      <c r="G3524" s="16" t="s">
        <v>3</v>
      </c>
      <c r="I3524" s="14">
        <v>45527</v>
      </c>
      <c r="J3524" s="15">
        <v>6.0636193263982801</v>
      </c>
      <c r="K3524" s="16" t="s">
        <v>4</v>
      </c>
    </row>
    <row r="3525" spans="1:11" x14ac:dyDescent="0.2">
      <c r="A3525" s="1">
        <v>43766</v>
      </c>
      <c r="B3525">
        <v>5.38293076032235</v>
      </c>
      <c r="C3525" t="s">
        <v>4</v>
      </c>
      <c r="E3525" s="17">
        <v>45528</v>
      </c>
      <c r="F3525" s="18">
        <v>7.9893737142857102</v>
      </c>
      <c r="G3525" s="19" t="s">
        <v>3</v>
      </c>
      <c r="I3525" s="17">
        <v>45528</v>
      </c>
      <c r="J3525" s="18">
        <v>6.0636193263982801</v>
      </c>
      <c r="K3525" s="19" t="s">
        <v>4</v>
      </c>
    </row>
    <row r="3526" spans="1:11" x14ac:dyDescent="0.2">
      <c r="A3526" s="1">
        <v>43767</v>
      </c>
      <c r="B3526">
        <v>4.6002377931293701</v>
      </c>
      <c r="C3526" t="s">
        <v>3</v>
      </c>
      <c r="E3526" s="14">
        <v>45529</v>
      </c>
      <c r="F3526" s="15">
        <v>7.9893737142857102</v>
      </c>
      <c r="G3526" s="16" t="s">
        <v>3</v>
      </c>
      <c r="I3526" s="14">
        <v>45529</v>
      </c>
      <c r="J3526" s="15">
        <v>6.0636193263982801</v>
      </c>
      <c r="K3526" s="16" t="s">
        <v>4</v>
      </c>
    </row>
    <row r="3527" spans="1:11" x14ac:dyDescent="0.2">
      <c r="A3527" s="1">
        <v>43767</v>
      </c>
      <c r="B3527">
        <v>5.38293076032235</v>
      </c>
      <c r="C3527" t="s">
        <v>4</v>
      </c>
      <c r="E3527" s="17">
        <v>45530</v>
      </c>
      <c r="F3527" s="18">
        <v>7.9893737142857102</v>
      </c>
      <c r="G3527" s="19" t="s">
        <v>3</v>
      </c>
      <c r="I3527" s="17">
        <v>45530</v>
      </c>
      <c r="J3527" s="18">
        <v>6.0636193263982801</v>
      </c>
      <c r="K3527" s="19" t="s">
        <v>4</v>
      </c>
    </row>
    <row r="3528" spans="1:11" x14ac:dyDescent="0.2">
      <c r="A3528" s="1">
        <v>43768</v>
      </c>
      <c r="B3528">
        <v>4.6002377931293701</v>
      </c>
      <c r="C3528" t="s">
        <v>3</v>
      </c>
      <c r="E3528" s="14">
        <v>45531</v>
      </c>
      <c r="F3528" s="15">
        <v>7.9893737142857102</v>
      </c>
      <c r="G3528" s="16" t="s">
        <v>3</v>
      </c>
      <c r="I3528" s="14">
        <v>45531</v>
      </c>
      <c r="J3528" s="15">
        <v>6.0636193263982801</v>
      </c>
      <c r="K3528" s="16" t="s">
        <v>4</v>
      </c>
    </row>
    <row r="3529" spans="1:11" x14ac:dyDescent="0.2">
      <c r="A3529" s="1">
        <v>43768</v>
      </c>
      <c r="B3529">
        <v>5.38293076032235</v>
      </c>
      <c r="C3529" t="s">
        <v>4</v>
      </c>
      <c r="E3529" s="17">
        <v>45532</v>
      </c>
      <c r="F3529" s="18">
        <v>7.9893737142857102</v>
      </c>
      <c r="G3529" s="19" t="s">
        <v>3</v>
      </c>
      <c r="I3529" s="17">
        <v>45532</v>
      </c>
      <c r="J3529" s="18">
        <v>6.0636193263982801</v>
      </c>
      <c r="K3529" s="19" t="s">
        <v>4</v>
      </c>
    </row>
    <row r="3530" spans="1:11" x14ac:dyDescent="0.2">
      <c r="A3530" s="1">
        <v>43769</v>
      </c>
      <c r="B3530">
        <v>4.6002377931293701</v>
      </c>
      <c r="C3530" t="s">
        <v>3</v>
      </c>
      <c r="E3530" s="14">
        <v>45533</v>
      </c>
      <c r="F3530" s="15">
        <v>7.9893737142857102</v>
      </c>
      <c r="G3530" s="16" t="s">
        <v>3</v>
      </c>
      <c r="I3530" s="14">
        <v>45533</v>
      </c>
      <c r="J3530" s="15">
        <v>6.0636193263982801</v>
      </c>
      <c r="K3530" s="16" t="s">
        <v>4</v>
      </c>
    </row>
    <row r="3531" spans="1:11" x14ac:dyDescent="0.2">
      <c r="A3531" s="1">
        <v>43769</v>
      </c>
      <c r="B3531">
        <v>5.38293076032235</v>
      </c>
      <c r="C3531" t="s">
        <v>4</v>
      </c>
      <c r="E3531" s="17">
        <v>45534</v>
      </c>
      <c r="F3531" s="18">
        <v>7.9893737142857102</v>
      </c>
      <c r="G3531" s="19" t="s">
        <v>3</v>
      </c>
      <c r="I3531" s="17">
        <v>45534</v>
      </c>
      <c r="J3531" s="18">
        <v>6.0636193263982801</v>
      </c>
      <c r="K3531" s="19" t="s">
        <v>4</v>
      </c>
    </row>
    <row r="3532" spans="1:11" x14ac:dyDescent="0.2">
      <c r="A3532" s="1">
        <v>43770</v>
      </c>
      <c r="B3532">
        <v>4.6002377931293701</v>
      </c>
      <c r="C3532" t="s">
        <v>3</v>
      </c>
      <c r="E3532" s="14">
        <v>45535</v>
      </c>
      <c r="F3532" s="15">
        <v>7.9893737142857102</v>
      </c>
      <c r="G3532" s="16" t="s">
        <v>3</v>
      </c>
      <c r="I3532" s="14">
        <v>45535</v>
      </c>
      <c r="J3532" s="15">
        <v>6.0636193263982801</v>
      </c>
      <c r="K3532" s="16" t="s">
        <v>4</v>
      </c>
    </row>
    <row r="3533" spans="1:11" x14ac:dyDescent="0.2">
      <c r="A3533" s="1">
        <v>43770</v>
      </c>
      <c r="B3533">
        <v>5.38293076032235</v>
      </c>
      <c r="C3533" t="s">
        <v>4</v>
      </c>
      <c r="E3533" s="17">
        <v>45536</v>
      </c>
      <c r="F3533" s="18">
        <v>7.9893737142857102</v>
      </c>
      <c r="G3533" s="19" t="s">
        <v>3</v>
      </c>
      <c r="I3533" s="17">
        <v>45536</v>
      </c>
      <c r="J3533" s="18">
        <v>6.0636193263982801</v>
      </c>
      <c r="K3533" s="19" t="s">
        <v>4</v>
      </c>
    </row>
    <row r="3534" spans="1:11" x14ac:dyDescent="0.2">
      <c r="A3534" s="1">
        <v>43771</v>
      </c>
      <c r="B3534">
        <v>4.6002377931293701</v>
      </c>
      <c r="C3534" t="s">
        <v>3</v>
      </c>
      <c r="E3534" s="14">
        <v>45537</v>
      </c>
      <c r="F3534" s="15">
        <v>7.9893737142857102</v>
      </c>
      <c r="G3534" s="16" t="s">
        <v>3</v>
      </c>
      <c r="I3534" s="14">
        <v>45537</v>
      </c>
      <c r="J3534" s="15">
        <v>6.0636193263982801</v>
      </c>
      <c r="K3534" s="16" t="s">
        <v>4</v>
      </c>
    </row>
    <row r="3535" spans="1:11" x14ac:dyDescent="0.2">
      <c r="A3535" s="1">
        <v>43771</v>
      </c>
      <c r="B3535">
        <v>5.38293076032235</v>
      </c>
      <c r="C3535" t="s">
        <v>4</v>
      </c>
      <c r="E3535" s="17">
        <v>45538</v>
      </c>
      <c r="F3535" s="18">
        <v>7.9893737142857102</v>
      </c>
      <c r="G3535" s="19" t="s">
        <v>3</v>
      </c>
      <c r="I3535" s="17">
        <v>45538</v>
      </c>
      <c r="J3535" s="18">
        <v>6.0636193263982801</v>
      </c>
      <c r="K3535" s="19" t="s">
        <v>4</v>
      </c>
    </row>
    <row r="3536" spans="1:11" x14ac:dyDescent="0.2">
      <c r="A3536" s="1">
        <v>43772</v>
      </c>
      <c r="B3536">
        <v>4.6002377931293701</v>
      </c>
      <c r="C3536" t="s">
        <v>3</v>
      </c>
      <c r="E3536" s="14">
        <v>45539</v>
      </c>
      <c r="F3536" s="15">
        <v>7.9893737142857102</v>
      </c>
      <c r="G3536" s="16" t="s">
        <v>3</v>
      </c>
      <c r="I3536" s="14">
        <v>45539</v>
      </c>
      <c r="J3536" s="15">
        <v>6.0636193263982801</v>
      </c>
      <c r="K3536" s="16" t="s">
        <v>4</v>
      </c>
    </row>
    <row r="3537" spans="1:11" x14ac:dyDescent="0.2">
      <c r="A3537" s="1">
        <v>43772</v>
      </c>
      <c r="B3537">
        <v>5.38293076032235</v>
      </c>
      <c r="C3537" t="s">
        <v>4</v>
      </c>
      <c r="E3537" s="17">
        <v>45540</v>
      </c>
      <c r="F3537" s="18">
        <v>7.9893737142857102</v>
      </c>
      <c r="G3537" s="19" t="s">
        <v>3</v>
      </c>
      <c r="I3537" s="17">
        <v>45540</v>
      </c>
      <c r="J3537" s="18">
        <v>6.0636193263982801</v>
      </c>
      <c r="K3537" s="19" t="s">
        <v>4</v>
      </c>
    </row>
    <row r="3538" spans="1:11" x14ac:dyDescent="0.2">
      <c r="A3538" s="1">
        <v>43773</v>
      </c>
      <c r="B3538">
        <v>4.6002377931293701</v>
      </c>
      <c r="C3538" t="s">
        <v>3</v>
      </c>
      <c r="E3538" s="14">
        <v>45541</v>
      </c>
      <c r="F3538" s="15">
        <v>7.9893737142857102</v>
      </c>
      <c r="G3538" s="16" t="s">
        <v>3</v>
      </c>
      <c r="I3538" s="14">
        <v>45541</v>
      </c>
      <c r="J3538" s="15">
        <v>6.0636193263982801</v>
      </c>
      <c r="K3538" s="16" t="s">
        <v>4</v>
      </c>
    </row>
    <row r="3539" spans="1:11" x14ac:dyDescent="0.2">
      <c r="A3539" s="1">
        <v>43773</v>
      </c>
      <c r="B3539">
        <v>5.38293076032235</v>
      </c>
      <c r="C3539" t="s">
        <v>4</v>
      </c>
      <c r="E3539" s="17">
        <v>45542</v>
      </c>
      <c r="F3539" s="18">
        <v>7.9893737142857102</v>
      </c>
      <c r="G3539" s="19" t="s">
        <v>3</v>
      </c>
      <c r="I3539" s="17">
        <v>45542</v>
      </c>
      <c r="J3539" s="18">
        <v>6.0636193263982801</v>
      </c>
      <c r="K3539" s="19" t="s">
        <v>4</v>
      </c>
    </row>
    <row r="3540" spans="1:11" x14ac:dyDescent="0.2">
      <c r="A3540" s="1">
        <v>43774</v>
      </c>
      <c r="B3540">
        <v>4.6002377931293701</v>
      </c>
      <c r="C3540" t="s">
        <v>3</v>
      </c>
      <c r="E3540" s="14">
        <v>45543</v>
      </c>
      <c r="F3540" s="15">
        <v>7.9893737142857102</v>
      </c>
      <c r="G3540" s="16" t="s">
        <v>3</v>
      </c>
      <c r="I3540" s="14">
        <v>45543</v>
      </c>
      <c r="J3540" s="15">
        <v>6.0636193263982801</v>
      </c>
      <c r="K3540" s="16" t="s">
        <v>4</v>
      </c>
    </row>
    <row r="3541" spans="1:11" x14ac:dyDescent="0.2">
      <c r="A3541" s="1">
        <v>43774</v>
      </c>
      <c r="B3541">
        <v>5.38293076032235</v>
      </c>
      <c r="C3541" t="s">
        <v>4</v>
      </c>
      <c r="E3541" s="17">
        <v>45544</v>
      </c>
      <c r="F3541" s="18">
        <v>7.9893737142857102</v>
      </c>
      <c r="G3541" s="19" t="s">
        <v>3</v>
      </c>
      <c r="I3541" s="17">
        <v>45544</v>
      </c>
      <c r="J3541" s="18">
        <v>6.0636193263982801</v>
      </c>
      <c r="K3541" s="19" t="s">
        <v>4</v>
      </c>
    </row>
    <row r="3542" spans="1:11" x14ac:dyDescent="0.2">
      <c r="A3542" s="1">
        <v>43775</v>
      </c>
      <c r="B3542">
        <v>4.6002377931293701</v>
      </c>
      <c r="C3542" t="s">
        <v>3</v>
      </c>
      <c r="E3542" s="14">
        <v>45545</v>
      </c>
      <c r="F3542" s="15">
        <v>7.9893737142857102</v>
      </c>
      <c r="G3542" s="16" t="s">
        <v>3</v>
      </c>
      <c r="I3542" s="14">
        <v>45545</v>
      </c>
      <c r="J3542" s="15">
        <v>6.0636193263982801</v>
      </c>
      <c r="K3542" s="16" t="s">
        <v>4</v>
      </c>
    </row>
    <row r="3543" spans="1:11" x14ac:dyDescent="0.2">
      <c r="A3543" s="1">
        <v>43775</v>
      </c>
      <c r="B3543">
        <v>5.38293076032235</v>
      </c>
      <c r="C3543" t="s">
        <v>4</v>
      </c>
      <c r="E3543" s="17">
        <v>45546</v>
      </c>
      <c r="F3543" s="18">
        <v>7.9893737142857102</v>
      </c>
      <c r="G3543" s="19" t="s">
        <v>3</v>
      </c>
      <c r="I3543" s="17">
        <v>45546</v>
      </c>
      <c r="J3543" s="18">
        <v>6.0636193263982801</v>
      </c>
      <c r="K3543" s="19" t="s">
        <v>4</v>
      </c>
    </row>
    <row r="3544" spans="1:11" x14ac:dyDescent="0.2">
      <c r="A3544" s="1">
        <v>43776</v>
      </c>
      <c r="B3544">
        <v>4.6002377931293701</v>
      </c>
      <c r="C3544" t="s">
        <v>3</v>
      </c>
      <c r="E3544" s="14">
        <v>45547</v>
      </c>
      <c r="F3544" s="15">
        <v>7.9893737142857102</v>
      </c>
      <c r="G3544" s="16" t="s">
        <v>3</v>
      </c>
      <c r="I3544" s="14">
        <v>45547</v>
      </c>
      <c r="J3544" s="15">
        <v>6.0636193263982801</v>
      </c>
      <c r="K3544" s="16" t="s">
        <v>4</v>
      </c>
    </row>
    <row r="3545" spans="1:11" x14ac:dyDescent="0.2">
      <c r="A3545" s="1">
        <v>43776</v>
      </c>
      <c r="B3545">
        <v>5.38293076032235</v>
      </c>
      <c r="C3545" t="s">
        <v>4</v>
      </c>
      <c r="E3545" s="17">
        <v>45548</v>
      </c>
      <c r="F3545" s="18">
        <v>7.9893737142857102</v>
      </c>
      <c r="G3545" s="19" t="s">
        <v>3</v>
      </c>
      <c r="I3545" s="17">
        <v>45548</v>
      </c>
      <c r="J3545" s="18">
        <v>6.0636193263982801</v>
      </c>
      <c r="K3545" s="19" t="s">
        <v>4</v>
      </c>
    </row>
    <row r="3546" spans="1:11" x14ac:dyDescent="0.2">
      <c r="A3546" s="1">
        <v>43777</v>
      </c>
      <c r="B3546">
        <v>4.6002377931293701</v>
      </c>
      <c r="C3546" t="s">
        <v>3</v>
      </c>
      <c r="E3546" s="14">
        <v>45549</v>
      </c>
      <c r="F3546" s="15">
        <v>7.9893737142857102</v>
      </c>
      <c r="G3546" s="16" t="s">
        <v>3</v>
      </c>
      <c r="I3546" s="14">
        <v>45549</v>
      </c>
      <c r="J3546" s="15">
        <v>6.0636193263982801</v>
      </c>
      <c r="K3546" s="16" t="s">
        <v>4</v>
      </c>
    </row>
    <row r="3547" spans="1:11" x14ac:dyDescent="0.2">
      <c r="A3547" s="1">
        <v>43777</v>
      </c>
      <c r="B3547">
        <v>5.38293076032235</v>
      </c>
      <c r="C3547" t="s">
        <v>4</v>
      </c>
      <c r="E3547" s="17">
        <v>45550</v>
      </c>
      <c r="F3547" s="18">
        <v>7.9893737142857102</v>
      </c>
      <c r="G3547" s="19" t="s">
        <v>3</v>
      </c>
      <c r="I3547" s="17">
        <v>45550</v>
      </c>
      <c r="J3547" s="18">
        <v>6.0636193263982801</v>
      </c>
      <c r="K3547" s="19" t="s">
        <v>4</v>
      </c>
    </row>
    <row r="3548" spans="1:11" x14ac:dyDescent="0.2">
      <c r="A3548" s="1">
        <v>43778</v>
      </c>
      <c r="B3548">
        <v>4.6002377931293701</v>
      </c>
      <c r="C3548" t="s">
        <v>3</v>
      </c>
      <c r="E3548" s="14">
        <v>45551</v>
      </c>
      <c r="F3548" s="15">
        <v>7.9893737142857102</v>
      </c>
      <c r="G3548" s="16" t="s">
        <v>3</v>
      </c>
      <c r="I3548" s="14">
        <v>45551</v>
      </c>
      <c r="J3548" s="15">
        <v>6.0636193263982801</v>
      </c>
      <c r="K3548" s="16" t="s">
        <v>4</v>
      </c>
    </row>
    <row r="3549" spans="1:11" x14ac:dyDescent="0.2">
      <c r="A3549" s="1">
        <v>43778</v>
      </c>
      <c r="B3549">
        <v>5.38293076032235</v>
      </c>
      <c r="C3549" t="s">
        <v>4</v>
      </c>
      <c r="E3549" s="17">
        <v>45552</v>
      </c>
      <c r="F3549" s="18">
        <v>7.9893737142857102</v>
      </c>
      <c r="G3549" s="19" t="s">
        <v>3</v>
      </c>
      <c r="I3549" s="17">
        <v>45552</v>
      </c>
      <c r="J3549" s="18">
        <v>6.0636193263982801</v>
      </c>
      <c r="K3549" s="19" t="s">
        <v>4</v>
      </c>
    </row>
    <row r="3550" spans="1:11" x14ac:dyDescent="0.2">
      <c r="A3550" s="1">
        <v>43779</v>
      </c>
      <c r="B3550">
        <v>4.6002377931293701</v>
      </c>
      <c r="C3550" t="s">
        <v>3</v>
      </c>
      <c r="E3550" s="14">
        <v>45553</v>
      </c>
      <c r="F3550" s="15">
        <v>7.9893737142857102</v>
      </c>
      <c r="G3550" s="16" t="s">
        <v>3</v>
      </c>
      <c r="I3550" s="14">
        <v>45553</v>
      </c>
      <c r="J3550" s="15">
        <v>6.0636193263982801</v>
      </c>
      <c r="K3550" s="16" t="s">
        <v>4</v>
      </c>
    </row>
    <row r="3551" spans="1:11" x14ac:dyDescent="0.2">
      <c r="A3551" s="1">
        <v>43779</v>
      </c>
      <c r="B3551">
        <v>5.38293076032235</v>
      </c>
      <c r="C3551" t="s">
        <v>4</v>
      </c>
      <c r="E3551" s="17">
        <v>45554</v>
      </c>
      <c r="F3551" s="18">
        <v>7.9893737142857102</v>
      </c>
      <c r="G3551" s="19" t="s">
        <v>3</v>
      </c>
      <c r="I3551" s="17">
        <v>45554</v>
      </c>
      <c r="J3551" s="18">
        <v>6.0636193263982801</v>
      </c>
      <c r="K3551" s="19" t="s">
        <v>4</v>
      </c>
    </row>
    <row r="3552" spans="1:11" x14ac:dyDescent="0.2">
      <c r="A3552" s="1">
        <v>43780</v>
      </c>
      <c r="B3552">
        <v>4.6002377931293701</v>
      </c>
      <c r="C3552" t="s">
        <v>3</v>
      </c>
      <c r="E3552" s="14">
        <v>45555</v>
      </c>
      <c r="F3552" s="15">
        <v>7.9893737142857102</v>
      </c>
      <c r="G3552" s="16" t="s">
        <v>3</v>
      </c>
      <c r="I3552" s="14">
        <v>45555</v>
      </c>
      <c r="J3552" s="15">
        <v>6.0636193263982801</v>
      </c>
      <c r="K3552" s="16" t="s">
        <v>4</v>
      </c>
    </row>
    <row r="3553" spans="1:11" x14ac:dyDescent="0.2">
      <c r="A3553" s="1">
        <v>43780</v>
      </c>
      <c r="B3553">
        <v>5.38293076032235</v>
      </c>
      <c r="C3553" t="s">
        <v>4</v>
      </c>
      <c r="E3553" s="17">
        <v>45556</v>
      </c>
      <c r="F3553" s="18">
        <v>7.9893737142857102</v>
      </c>
      <c r="G3553" s="19" t="s">
        <v>3</v>
      </c>
      <c r="I3553" s="17">
        <v>45556</v>
      </c>
      <c r="J3553" s="18">
        <v>6.0636193263982801</v>
      </c>
      <c r="K3553" s="19" t="s">
        <v>4</v>
      </c>
    </row>
    <row r="3554" spans="1:11" x14ac:dyDescent="0.2">
      <c r="A3554" s="1">
        <v>43781</v>
      </c>
      <c r="B3554">
        <v>4.6002377931293701</v>
      </c>
      <c r="C3554" t="s">
        <v>3</v>
      </c>
      <c r="E3554" s="14">
        <v>45557</v>
      </c>
      <c r="F3554" s="15">
        <v>7.9893737142857102</v>
      </c>
      <c r="G3554" s="16" t="s">
        <v>3</v>
      </c>
      <c r="I3554" s="14">
        <v>45557</v>
      </c>
      <c r="J3554" s="15">
        <v>6.0636193263982801</v>
      </c>
      <c r="K3554" s="16" t="s">
        <v>4</v>
      </c>
    </row>
    <row r="3555" spans="1:11" x14ac:dyDescent="0.2">
      <c r="A3555" s="1">
        <v>43781</v>
      </c>
      <c r="B3555">
        <v>5.38293076032235</v>
      </c>
      <c r="C3555" t="s">
        <v>4</v>
      </c>
      <c r="E3555" s="17">
        <v>45558</v>
      </c>
      <c r="F3555" s="18">
        <v>7.9893737142857102</v>
      </c>
      <c r="G3555" s="19" t="s">
        <v>3</v>
      </c>
      <c r="I3555" s="17">
        <v>45558</v>
      </c>
      <c r="J3555" s="18">
        <v>6.0636193263982801</v>
      </c>
      <c r="K3555" s="19" t="s">
        <v>4</v>
      </c>
    </row>
    <row r="3556" spans="1:11" x14ac:dyDescent="0.2">
      <c r="A3556" s="1">
        <v>43782</v>
      </c>
      <c r="B3556">
        <v>4.6002377931293701</v>
      </c>
      <c r="C3556" t="s">
        <v>3</v>
      </c>
      <c r="E3556" s="14">
        <v>45559</v>
      </c>
      <c r="F3556" s="15">
        <v>7.9893737142857102</v>
      </c>
      <c r="G3556" s="16" t="s">
        <v>3</v>
      </c>
      <c r="I3556" s="14">
        <v>45559</v>
      </c>
      <c r="J3556" s="15">
        <v>6.0636193263982801</v>
      </c>
      <c r="K3556" s="16" t="s">
        <v>4</v>
      </c>
    </row>
    <row r="3557" spans="1:11" x14ac:dyDescent="0.2">
      <c r="A3557" s="1">
        <v>43782</v>
      </c>
      <c r="B3557">
        <v>5.38293076032235</v>
      </c>
      <c r="C3557" t="s">
        <v>4</v>
      </c>
      <c r="E3557" s="17">
        <v>45560</v>
      </c>
      <c r="F3557" s="18">
        <v>7.9893737142857102</v>
      </c>
      <c r="G3557" s="19" t="s">
        <v>3</v>
      </c>
      <c r="I3557" s="17">
        <v>45560</v>
      </c>
      <c r="J3557" s="18">
        <v>6.0636193263982801</v>
      </c>
      <c r="K3557" s="19" t="s">
        <v>4</v>
      </c>
    </row>
    <row r="3558" spans="1:11" x14ac:dyDescent="0.2">
      <c r="A3558" s="1">
        <v>43783</v>
      </c>
      <c r="B3558">
        <v>4.6002377931293701</v>
      </c>
      <c r="C3558" t="s">
        <v>3</v>
      </c>
      <c r="E3558" s="14">
        <v>45561</v>
      </c>
      <c r="F3558" s="15">
        <v>7.9893737142857102</v>
      </c>
      <c r="G3558" s="16" t="s">
        <v>3</v>
      </c>
      <c r="I3558" s="14">
        <v>45561</v>
      </c>
      <c r="J3558" s="15">
        <v>6.0636193263982801</v>
      </c>
      <c r="K3558" s="16" t="s">
        <v>4</v>
      </c>
    </row>
    <row r="3559" spans="1:11" x14ac:dyDescent="0.2">
      <c r="A3559" s="1">
        <v>43783</v>
      </c>
      <c r="B3559">
        <v>5.38293076032235</v>
      </c>
      <c r="C3559" t="s">
        <v>4</v>
      </c>
      <c r="E3559" s="17">
        <v>45562</v>
      </c>
      <c r="F3559" s="18">
        <v>7.9893737142857102</v>
      </c>
      <c r="G3559" s="19" t="s">
        <v>3</v>
      </c>
      <c r="I3559" s="17">
        <v>45562</v>
      </c>
      <c r="J3559" s="18">
        <v>6.0636193263982801</v>
      </c>
      <c r="K3559" s="19" t="s">
        <v>4</v>
      </c>
    </row>
    <row r="3560" spans="1:11" x14ac:dyDescent="0.2">
      <c r="A3560" s="1">
        <v>43784</v>
      </c>
      <c r="B3560">
        <v>4.6002377931293701</v>
      </c>
      <c r="C3560" t="s">
        <v>3</v>
      </c>
      <c r="E3560" s="14">
        <v>45563</v>
      </c>
      <c r="F3560" s="15">
        <v>7.9893737142857102</v>
      </c>
      <c r="G3560" s="16" t="s">
        <v>3</v>
      </c>
      <c r="I3560" s="14">
        <v>45563</v>
      </c>
      <c r="J3560" s="15">
        <v>6.0636193263982801</v>
      </c>
      <c r="K3560" s="16" t="s">
        <v>4</v>
      </c>
    </row>
    <row r="3561" spans="1:11" x14ac:dyDescent="0.2">
      <c r="A3561" s="1">
        <v>43784</v>
      </c>
      <c r="B3561">
        <v>5.38293076032235</v>
      </c>
      <c r="C3561" t="s">
        <v>4</v>
      </c>
      <c r="E3561" s="17">
        <v>45564</v>
      </c>
      <c r="F3561" s="18">
        <v>7.9893737142857102</v>
      </c>
      <c r="G3561" s="19" t="s">
        <v>3</v>
      </c>
      <c r="I3561" s="17">
        <v>45564</v>
      </c>
      <c r="J3561" s="18">
        <v>6.0636193263982801</v>
      </c>
      <c r="K3561" s="19" t="s">
        <v>4</v>
      </c>
    </row>
    <row r="3562" spans="1:11" x14ac:dyDescent="0.2">
      <c r="A3562" s="1">
        <v>43785</v>
      </c>
      <c r="B3562">
        <v>4.6002377931293701</v>
      </c>
      <c r="C3562" t="s">
        <v>3</v>
      </c>
      <c r="E3562" s="14">
        <v>45565</v>
      </c>
      <c r="F3562" s="15">
        <v>7.9893737142857102</v>
      </c>
      <c r="G3562" s="16" t="s">
        <v>3</v>
      </c>
      <c r="I3562" s="14">
        <v>45565</v>
      </c>
      <c r="J3562" s="15">
        <v>6.0636193263982801</v>
      </c>
      <c r="K3562" s="16" t="s">
        <v>4</v>
      </c>
    </row>
    <row r="3563" spans="1:11" x14ac:dyDescent="0.2">
      <c r="A3563" s="1">
        <v>43785</v>
      </c>
      <c r="B3563">
        <v>5.38293076032235</v>
      </c>
      <c r="C3563" t="s">
        <v>4</v>
      </c>
      <c r="E3563" s="17">
        <v>45566</v>
      </c>
      <c r="F3563" s="18">
        <v>7.9893737142857102</v>
      </c>
      <c r="G3563" s="19" t="s">
        <v>3</v>
      </c>
      <c r="I3563" s="17">
        <v>45566</v>
      </c>
      <c r="J3563" s="18">
        <v>6.07045225019779</v>
      </c>
      <c r="K3563" s="19" t="s">
        <v>4</v>
      </c>
    </row>
    <row r="3564" spans="1:11" x14ac:dyDescent="0.2">
      <c r="A3564" s="1">
        <v>43786</v>
      </c>
      <c r="B3564">
        <v>4.6002377931293701</v>
      </c>
      <c r="C3564" t="s">
        <v>3</v>
      </c>
      <c r="E3564" s="14">
        <v>45567</v>
      </c>
      <c r="F3564" s="15">
        <v>7.9893737142857102</v>
      </c>
      <c r="G3564" s="16" t="s">
        <v>3</v>
      </c>
      <c r="I3564" s="14">
        <v>45567</v>
      </c>
      <c r="J3564" s="15">
        <v>6.07045225019779</v>
      </c>
      <c r="K3564" s="16" t="s">
        <v>4</v>
      </c>
    </row>
    <row r="3565" spans="1:11" x14ac:dyDescent="0.2">
      <c r="A3565" s="1">
        <v>43786</v>
      </c>
      <c r="B3565">
        <v>5.38293076032235</v>
      </c>
      <c r="C3565" t="s">
        <v>4</v>
      </c>
      <c r="E3565" s="17">
        <v>45568</v>
      </c>
      <c r="F3565" s="18">
        <v>7.9893737142857102</v>
      </c>
      <c r="G3565" s="19" t="s">
        <v>3</v>
      </c>
      <c r="I3565" s="17">
        <v>45568</v>
      </c>
      <c r="J3565" s="18">
        <v>6.07045225019779</v>
      </c>
      <c r="K3565" s="19" t="s">
        <v>4</v>
      </c>
    </row>
    <row r="3566" spans="1:11" x14ac:dyDescent="0.2">
      <c r="A3566" s="1">
        <v>43787</v>
      </c>
      <c r="B3566">
        <v>4.6002377931293701</v>
      </c>
      <c r="C3566" t="s">
        <v>3</v>
      </c>
      <c r="E3566" s="14">
        <v>45569</v>
      </c>
      <c r="F3566" s="15">
        <v>7.9893737142857102</v>
      </c>
      <c r="G3566" s="16" t="s">
        <v>3</v>
      </c>
      <c r="I3566" s="14">
        <v>45569</v>
      </c>
      <c r="J3566" s="15">
        <v>6.07045225019779</v>
      </c>
      <c r="K3566" s="16" t="s">
        <v>4</v>
      </c>
    </row>
    <row r="3567" spans="1:11" x14ac:dyDescent="0.2">
      <c r="A3567" s="1">
        <v>43787</v>
      </c>
      <c r="B3567">
        <v>5.38293076032235</v>
      </c>
      <c r="C3567" t="s">
        <v>4</v>
      </c>
      <c r="E3567" s="17">
        <v>45570</v>
      </c>
      <c r="F3567" s="18">
        <v>7.9893737142857102</v>
      </c>
      <c r="G3567" s="19" t="s">
        <v>3</v>
      </c>
      <c r="I3567" s="17">
        <v>45570</v>
      </c>
      <c r="J3567" s="18">
        <v>6.07045225019779</v>
      </c>
      <c r="K3567" s="19" t="s">
        <v>4</v>
      </c>
    </row>
    <row r="3568" spans="1:11" x14ac:dyDescent="0.2">
      <c r="A3568" s="1">
        <v>43788</v>
      </c>
      <c r="B3568">
        <v>4.6002377931293701</v>
      </c>
      <c r="C3568" t="s">
        <v>3</v>
      </c>
      <c r="E3568" s="14">
        <v>45571</v>
      </c>
      <c r="F3568" s="15">
        <v>7.9893737142857102</v>
      </c>
      <c r="G3568" s="16" t="s">
        <v>3</v>
      </c>
      <c r="I3568" s="14">
        <v>45571</v>
      </c>
      <c r="J3568" s="15">
        <v>6.07045225019779</v>
      </c>
      <c r="K3568" s="16" t="s">
        <v>4</v>
      </c>
    </row>
    <row r="3569" spans="1:11" x14ac:dyDescent="0.2">
      <c r="A3569" s="1">
        <v>43788</v>
      </c>
      <c r="B3569">
        <v>5.38293076032235</v>
      </c>
      <c r="C3569" t="s">
        <v>4</v>
      </c>
      <c r="E3569" s="17">
        <v>45572</v>
      </c>
      <c r="F3569" s="18">
        <v>7.9893737142857102</v>
      </c>
      <c r="G3569" s="19" t="s">
        <v>3</v>
      </c>
      <c r="I3569" s="17">
        <v>45572</v>
      </c>
      <c r="J3569" s="18">
        <v>6.07045225019779</v>
      </c>
      <c r="K3569" s="19" t="s">
        <v>4</v>
      </c>
    </row>
    <row r="3570" spans="1:11" x14ac:dyDescent="0.2">
      <c r="A3570" s="1">
        <v>43789</v>
      </c>
      <c r="B3570">
        <v>4.6002377931293701</v>
      </c>
      <c r="C3570" t="s">
        <v>3</v>
      </c>
      <c r="E3570" s="14">
        <v>45573</v>
      </c>
      <c r="F3570" s="15">
        <v>7.9893737142857102</v>
      </c>
      <c r="G3570" s="16" t="s">
        <v>3</v>
      </c>
      <c r="I3570" s="14">
        <v>45573</v>
      </c>
      <c r="J3570" s="15">
        <v>6.07045225019779</v>
      </c>
      <c r="K3570" s="16" t="s">
        <v>4</v>
      </c>
    </row>
    <row r="3571" spans="1:11" x14ac:dyDescent="0.2">
      <c r="A3571" s="1">
        <v>43789</v>
      </c>
      <c r="B3571">
        <v>5.38293076032235</v>
      </c>
      <c r="C3571" t="s">
        <v>4</v>
      </c>
      <c r="E3571" s="17">
        <v>45574</v>
      </c>
      <c r="F3571" s="18">
        <v>7.9893737142857102</v>
      </c>
      <c r="G3571" s="19" t="s">
        <v>3</v>
      </c>
      <c r="I3571" s="17">
        <v>45574</v>
      </c>
      <c r="J3571" s="18">
        <v>6.07045225019779</v>
      </c>
      <c r="K3571" s="19" t="s">
        <v>4</v>
      </c>
    </row>
    <row r="3572" spans="1:11" x14ac:dyDescent="0.2">
      <c r="A3572" s="1">
        <v>43790</v>
      </c>
      <c r="B3572">
        <v>4.6002377931293701</v>
      </c>
      <c r="C3572" t="s">
        <v>3</v>
      </c>
      <c r="E3572" s="14">
        <v>45575</v>
      </c>
      <c r="F3572" s="15">
        <v>7.9893737142857102</v>
      </c>
      <c r="G3572" s="16" t="s">
        <v>3</v>
      </c>
      <c r="I3572" s="14">
        <v>45575</v>
      </c>
      <c r="J3572" s="15">
        <v>6.07045225019779</v>
      </c>
      <c r="K3572" s="16" t="s">
        <v>4</v>
      </c>
    </row>
    <row r="3573" spans="1:11" x14ac:dyDescent="0.2">
      <c r="A3573" s="1">
        <v>43790</v>
      </c>
      <c r="B3573">
        <v>5.38293076032235</v>
      </c>
      <c r="C3573" t="s">
        <v>4</v>
      </c>
      <c r="E3573" s="17">
        <v>45576</v>
      </c>
      <c r="F3573" s="18">
        <v>7.9893737142857102</v>
      </c>
      <c r="G3573" s="19" t="s">
        <v>3</v>
      </c>
      <c r="I3573" s="17">
        <v>45576</v>
      </c>
      <c r="J3573" s="18">
        <v>6.07045225019779</v>
      </c>
      <c r="K3573" s="19" t="s">
        <v>4</v>
      </c>
    </row>
    <row r="3574" spans="1:11" x14ac:dyDescent="0.2">
      <c r="A3574" s="1">
        <v>43791</v>
      </c>
      <c r="B3574">
        <v>4.6002377931293701</v>
      </c>
      <c r="C3574" t="s">
        <v>3</v>
      </c>
      <c r="E3574" s="14">
        <v>45577</v>
      </c>
      <c r="F3574" s="15">
        <v>7.9893737142857102</v>
      </c>
      <c r="G3574" s="16" t="s">
        <v>3</v>
      </c>
      <c r="I3574" s="14">
        <v>45577</v>
      </c>
      <c r="J3574" s="15">
        <v>6.07045225019779</v>
      </c>
      <c r="K3574" s="16" t="s">
        <v>4</v>
      </c>
    </row>
    <row r="3575" spans="1:11" x14ac:dyDescent="0.2">
      <c r="A3575" s="1">
        <v>43791</v>
      </c>
      <c r="B3575">
        <v>5.38293076032235</v>
      </c>
      <c r="C3575" t="s">
        <v>4</v>
      </c>
      <c r="E3575" s="17">
        <v>45578</v>
      </c>
      <c r="F3575" s="18">
        <v>7.9893737142857102</v>
      </c>
      <c r="G3575" s="19" t="s">
        <v>3</v>
      </c>
      <c r="I3575" s="17">
        <v>45578</v>
      </c>
      <c r="J3575" s="18">
        <v>6.07045225019779</v>
      </c>
      <c r="K3575" s="19" t="s">
        <v>4</v>
      </c>
    </row>
    <row r="3576" spans="1:11" x14ac:dyDescent="0.2">
      <c r="A3576" s="1">
        <v>43792</v>
      </c>
      <c r="B3576">
        <v>4.6002377931293701</v>
      </c>
      <c r="C3576" t="s">
        <v>3</v>
      </c>
      <c r="E3576" s="14">
        <v>45579</v>
      </c>
      <c r="F3576" s="15">
        <v>7.9893737142857102</v>
      </c>
      <c r="G3576" s="16" t="s">
        <v>3</v>
      </c>
      <c r="I3576" s="14">
        <v>45579</v>
      </c>
      <c r="J3576" s="15">
        <v>6.07045225019779</v>
      </c>
      <c r="K3576" s="16" t="s">
        <v>4</v>
      </c>
    </row>
    <row r="3577" spans="1:11" x14ac:dyDescent="0.2">
      <c r="A3577" s="1">
        <v>43792</v>
      </c>
      <c r="B3577">
        <v>5.38293076032235</v>
      </c>
      <c r="C3577" t="s">
        <v>4</v>
      </c>
      <c r="E3577" s="17">
        <v>45580</v>
      </c>
      <c r="F3577" s="18">
        <v>7.9893737142857102</v>
      </c>
      <c r="G3577" s="19" t="s">
        <v>3</v>
      </c>
      <c r="I3577" s="17">
        <v>45580</v>
      </c>
      <c r="J3577" s="18">
        <v>6.07045225019779</v>
      </c>
      <c r="K3577" s="19" t="s">
        <v>4</v>
      </c>
    </row>
    <row r="3578" spans="1:11" x14ac:dyDescent="0.2">
      <c r="A3578" s="1">
        <v>43793</v>
      </c>
      <c r="B3578">
        <v>4.6002377931293701</v>
      </c>
      <c r="C3578" t="s">
        <v>3</v>
      </c>
      <c r="E3578" s="14">
        <v>45581</v>
      </c>
      <c r="F3578" s="15">
        <v>7.9893737142857102</v>
      </c>
      <c r="G3578" s="16" t="s">
        <v>3</v>
      </c>
      <c r="I3578" s="14">
        <v>45581</v>
      </c>
      <c r="J3578" s="15">
        <v>6.07045225019779</v>
      </c>
      <c r="K3578" s="16" t="s">
        <v>4</v>
      </c>
    </row>
    <row r="3579" spans="1:11" x14ac:dyDescent="0.2">
      <c r="A3579" s="1">
        <v>43793</v>
      </c>
      <c r="B3579">
        <v>5.38293076032235</v>
      </c>
      <c r="C3579" t="s">
        <v>4</v>
      </c>
      <c r="E3579" s="17">
        <v>45582</v>
      </c>
      <c r="F3579" s="18">
        <v>7.9893737142857102</v>
      </c>
      <c r="G3579" s="19" t="s">
        <v>3</v>
      </c>
      <c r="I3579" s="17">
        <v>45582</v>
      </c>
      <c r="J3579" s="18">
        <v>6.07045225019779</v>
      </c>
      <c r="K3579" s="19" t="s">
        <v>4</v>
      </c>
    </row>
    <row r="3580" spans="1:11" x14ac:dyDescent="0.2">
      <c r="A3580" s="1">
        <v>43794</v>
      </c>
      <c r="B3580">
        <v>4.6002377931293701</v>
      </c>
      <c r="C3580" t="s">
        <v>3</v>
      </c>
      <c r="E3580" s="14">
        <v>45583</v>
      </c>
      <c r="F3580" s="15">
        <v>7.9893737142857102</v>
      </c>
      <c r="G3580" s="16" t="s">
        <v>3</v>
      </c>
      <c r="I3580" s="14">
        <v>45583</v>
      </c>
      <c r="J3580" s="15">
        <v>6.07045225019779</v>
      </c>
      <c r="K3580" s="16" t="s">
        <v>4</v>
      </c>
    </row>
    <row r="3581" spans="1:11" x14ac:dyDescent="0.2">
      <c r="A3581" s="1">
        <v>43794</v>
      </c>
      <c r="B3581">
        <v>5.38293076032235</v>
      </c>
      <c r="C3581" t="s">
        <v>4</v>
      </c>
      <c r="E3581" s="17">
        <v>45584</v>
      </c>
      <c r="F3581" s="18">
        <v>7.9914308571428601</v>
      </c>
      <c r="G3581" s="19" t="s">
        <v>3</v>
      </c>
      <c r="I3581" s="17">
        <v>45584</v>
      </c>
      <c r="J3581" s="18">
        <v>6.07045225019779</v>
      </c>
      <c r="K3581" s="19" t="s">
        <v>4</v>
      </c>
    </row>
    <row r="3582" spans="1:11" x14ac:dyDescent="0.2">
      <c r="A3582" s="1">
        <v>43795</v>
      </c>
      <c r="B3582">
        <v>4.6002377931293701</v>
      </c>
      <c r="C3582" t="s">
        <v>3</v>
      </c>
      <c r="E3582" s="14">
        <v>45585</v>
      </c>
      <c r="F3582" s="15">
        <v>7.9914308571428601</v>
      </c>
      <c r="G3582" s="16" t="s">
        <v>3</v>
      </c>
      <c r="I3582" s="14">
        <v>45585</v>
      </c>
      <c r="J3582" s="15">
        <v>6.07045225019779</v>
      </c>
      <c r="K3582" s="16" t="s">
        <v>4</v>
      </c>
    </row>
    <row r="3583" spans="1:11" x14ac:dyDescent="0.2">
      <c r="A3583" s="1">
        <v>43795</v>
      </c>
      <c r="B3583">
        <v>5.38293076032235</v>
      </c>
      <c r="C3583" t="s">
        <v>4</v>
      </c>
      <c r="E3583" s="17">
        <v>45586</v>
      </c>
      <c r="F3583" s="18">
        <v>7.9914308571428601</v>
      </c>
      <c r="G3583" s="19" t="s">
        <v>3</v>
      </c>
      <c r="I3583" s="17">
        <v>45586</v>
      </c>
      <c r="J3583" s="18">
        <v>6.07045225019779</v>
      </c>
      <c r="K3583" s="19" t="s">
        <v>4</v>
      </c>
    </row>
    <row r="3584" spans="1:11" x14ac:dyDescent="0.2">
      <c r="A3584" s="1">
        <v>43796</v>
      </c>
      <c r="B3584">
        <v>4.6002377931293701</v>
      </c>
      <c r="C3584" t="s">
        <v>3</v>
      </c>
      <c r="E3584" s="14">
        <v>45587</v>
      </c>
      <c r="F3584" s="15">
        <v>7.9914308571428601</v>
      </c>
      <c r="G3584" s="16" t="s">
        <v>3</v>
      </c>
      <c r="I3584" s="14">
        <v>45587</v>
      </c>
      <c r="J3584" s="15">
        <v>6.07045225019779</v>
      </c>
      <c r="K3584" s="16" t="s">
        <v>4</v>
      </c>
    </row>
    <row r="3585" spans="1:11" x14ac:dyDescent="0.2">
      <c r="A3585" s="1">
        <v>43796</v>
      </c>
      <c r="B3585">
        <v>5.38293076032235</v>
      </c>
      <c r="C3585" t="s">
        <v>4</v>
      </c>
      <c r="E3585" s="17">
        <v>45588</v>
      </c>
      <c r="F3585" s="18">
        <v>7.9914308571428601</v>
      </c>
      <c r="G3585" s="19" t="s">
        <v>3</v>
      </c>
      <c r="I3585" s="17">
        <v>45588</v>
      </c>
      <c r="J3585" s="18">
        <v>6.07045225019779</v>
      </c>
      <c r="K3585" s="19" t="s">
        <v>4</v>
      </c>
    </row>
    <row r="3586" spans="1:11" x14ac:dyDescent="0.2">
      <c r="A3586" s="1">
        <v>43797</v>
      </c>
      <c r="B3586">
        <v>4.6002377931293701</v>
      </c>
      <c r="C3586" t="s">
        <v>3</v>
      </c>
      <c r="E3586" s="14">
        <v>45589</v>
      </c>
      <c r="F3586" s="15">
        <v>7.9914308571428601</v>
      </c>
      <c r="G3586" s="16" t="s">
        <v>3</v>
      </c>
      <c r="I3586" s="14">
        <v>45589</v>
      </c>
      <c r="J3586" s="15">
        <v>6.07045225019779</v>
      </c>
      <c r="K3586" s="16" t="s">
        <v>4</v>
      </c>
    </row>
    <row r="3587" spans="1:11" x14ac:dyDescent="0.2">
      <c r="A3587" s="1">
        <v>43797</v>
      </c>
      <c r="B3587">
        <v>5.38293076032235</v>
      </c>
      <c r="C3587" t="s">
        <v>4</v>
      </c>
      <c r="E3587" s="17">
        <v>45590</v>
      </c>
      <c r="F3587" s="18">
        <v>7.9914308571428601</v>
      </c>
      <c r="G3587" s="19" t="s">
        <v>3</v>
      </c>
      <c r="I3587" s="17">
        <v>45590</v>
      </c>
      <c r="J3587" s="18">
        <v>6.07045225019779</v>
      </c>
      <c r="K3587" s="19" t="s">
        <v>4</v>
      </c>
    </row>
    <row r="3588" spans="1:11" x14ac:dyDescent="0.2">
      <c r="A3588" s="1">
        <v>43798</v>
      </c>
      <c r="B3588">
        <v>4.6002377931293701</v>
      </c>
      <c r="C3588" t="s">
        <v>3</v>
      </c>
      <c r="E3588" s="14">
        <v>45591</v>
      </c>
      <c r="F3588" s="15">
        <v>7.9914308571428601</v>
      </c>
      <c r="G3588" s="16" t="s">
        <v>3</v>
      </c>
      <c r="I3588" s="14">
        <v>45591</v>
      </c>
      <c r="J3588" s="15">
        <v>6.07045225019779</v>
      </c>
      <c r="K3588" s="16" t="s">
        <v>4</v>
      </c>
    </row>
    <row r="3589" spans="1:11" x14ac:dyDescent="0.2">
      <c r="A3589" s="1">
        <v>43798</v>
      </c>
      <c r="B3589">
        <v>5.38293076032235</v>
      </c>
      <c r="C3589" t="s">
        <v>4</v>
      </c>
      <c r="E3589" s="17">
        <v>45592</v>
      </c>
      <c r="F3589" s="18">
        <v>7.9914308571428601</v>
      </c>
      <c r="G3589" s="19" t="s">
        <v>3</v>
      </c>
      <c r="I3589" s="17">
        <v>45592</v>
      </c>
      <c r="J3589" s="18">
        <v>6.07045225019779</v>
      </c>
      <c r="K3589" s="19" t="s">
        <v>4</v>
      </c>
    </row>
    <row r="3590" spans="1:11" x14ac:dyDescent="0.2">
      <c r="A3590" s="1">
        <v>43799</v>
      </c>
      <c r="B3590">
        <v>4.6002377931293701</v>
      </c>
      <c r="C3590" t="s">
        <v>3</v>
      </c>
      <c r="E3590" s="14">
        <v>45593</v>
      </c>
      <c r="F3590" s="15">
        <v>7.9914308571428601</v>
      </c>
      <c r="G3590" s="16" t="s">
        <v>3</v>
      </c>
      <c r="I3590" s="14">
        <v>45593</v>
      </c>
      <c r="J3590" s="15">
        <v>6.07045225019779</v>
      </c>
      <c r="K3590" s="16" t="s">
        <v>4</v>
      </c>
    </row>
    <row r="3591" spans="1:11" x14ac:dyDescent="0.2">
      <c r="A3591" s="1">
        <v>43799</v>
      </c>
      <c r="B3591">
        <v>5.38293076032235</v>
      </c>
      <c r="C3591" t="s">
        <v>4</v>
      </c>
      <c r="E3591" s="17">
        <v>45594</v>
      </c>
      <c r="F3591" s="18">
        <v>7.9914308571428601</v>
      </c>
      <c r="G3591" s="19" t="s">
        <v>3</v>
      </c>
      <c r="I3591" s="17">
        <v>45594</v>
      </c>
      <c r="J3591" s="18">
        <v>6.07045225019779</v>
      </c>
      <c r="K3591" s="19" t="s">
        <v>4</v>
      </c>
    </row>
    <row r="3592" spans="1:11" x14ac:dyDescent="0.2">
      <c r="A3592" s="1">
        <v>43800</v>
      </c>
      <c r="B3592">
        <v>4.9375125443642096</v>
      </c>
      <c r="C3592" t="s">
        <v>3</v>
      </c>
      <c r="E3592" s="14">
        <v>45595</v>
      </c>
      <c r="F3592" s="15">
        <v>7.9914308571428601</v>
      </c>
      <c r="G3592" s="16" t="s">
        <v>3</v>
      </c>
      <c r="I3592" s="14">
        <v>45595</v>
      </c>
      <c r="J3592" s="15">
        <v>6.07045225019779</v>
      </c>
      <c r="K3592" s="16" t="s">
        <v>4</v>
      </c>
    </row>
    <row r="3593" spans="1:11" x14ac:dyDescent="0.2">
      <c r="A3593" s="1">
        <v>43800</v>
      </c>
      <c r="B3593">
        <v>5.4564462598014396</v>
      </c>
      <c r="C3593" t="s">
        <v>4</v>
      </c>
      <c r="E3593" s="17">
        <v>45596</v>
      </c>
      <c r="F3593" s="18">
        <v>7.9914308571428601</v>
      </c>
      <c r="G3593" s="19" t="s">
        <v>3</v>
      </c>
      <c r="I3593" s="17">
        <v>45596</v>
      </c>
      <c r="J3593" s="18">
        <v>6.07045225019779</v>
      </c>
      <c r="K3593" s="19" t="s">
        <v>4</v>
      </c>
    </row>
    <row r="3594" spans="1:11" x14ac:dyDescent="0.2">
      <c r="A3594" s="1">
        <v>43801</v>
      </c>
      <c r="B3594">
        <v>4.9375125443642096</v>
      </c>
      <c r="C3594" t="s">
        <v>3</v>
      </c>
      <c r="E3594" s="14">
        <v>45597</v>
      </c>
      <c r="F3594" s="15">
        <v>7.9914308571428601</v>
      </c>
      <c r="G3594" s="16" t="s">
        <v>3</v>
      </c>
      <c r="I3594" s="14">
        <v>45597</v>
      </c>
      <c r="J3594" s="15">
        <v>6.0636193263982801</v>
      </c>
      <c r="K3594" s="16" t="s">
        <v>4</v>
      </c>
    </row>
    <row r="3595" spans="1:11" x14ac:dyDescent="0.2">
      <c r="A3595" s="1">
        <v>43801</v>
      </c>
      <c r="B3595">
        <v>5.4564462598014396</v>
      </c>
      <c r="C3595" t="s">
        <v>4</v>
      </c>
      <c r="E3595" s="17">
        <v>45598</v>
      </c>
      <c r="F3595" s="18">
        <v>7.9914308571428601</v>
      </c>
      <c r="G3595" s="19" t="s">
        <v>3</v>
      </c>
      <c r="I3595" s="17">
        <v>45598</v>
      </c>
      <c r="J3595" s="18">
        <v>6.0636193263982801</v>
      </c>
      <c r="K3595" s="19" t="s">
        <v>4</v>
      </c>
    </row>
    <row r="3596" spans="1:11" x14ac:dyDescent="0.2">
      <c r="A3596" s="1">
        <v>43802</v>
      </c>
      <c r="B3596">
        <v>4.9375125443642096</v>
      </c>
      <c r="C3596" t="s">
        <v>3</v>
      </c>
      <c r="E3596" s="14">
        <v>45599</v>
      </c>
      <c r="F3596" s="15">
        <v>7.9914308571428601</v>
      </c>
      <c r="G3596" s="16" t="s">
        <v>3</v>
      </c>
      <c r="I3596" s="14">
        <v>45599</v>
      </c>
      <c r="J3596" s="15">
        <v>6.0636193263982801</v>
      </c>
      <c r="K3596" s="16" t="s">
        <v>4</v>
      </c>
    </row>
    <row r="3597" spans="1:11" x14ac:dyDescent="0.2">
      <c r="A3597" s="1">
        <v>43802</v>
      </c>
      <c r="B3597">
        <v>5.4564462598014396</v>
      </c>
      <c r="C3597" t="s">
        <v>4</v>
      </c>
      <c r="E3597" s="17">
        <v>45600</v>
      </c>
      <c r="F3597" s="18">
        <v>7.9914308571428601</v>
      </c>
      <c r="G3597" s="19" t="s">
        <v>3</v>
      </c>
      <c r="I3597" s="17">
        <v>45600</v>
      </c>
      <c r="J3597" s="18">
        <v>6.0636193263982801</v>
      </c>
      <c r="K3597" s="19" t="s">
        <v>4</v>
      </c>
    </row>
    <row r="3598" spans="1:11" x14ac:dyDescent="0.2">
      <c r="A3598" s="1">
        <v>43803</v>
      </c>
      <c r="B3598">
        <v>4.9375125443642096</v>
      </c>
      <c r="C3598" t="s">
        <v>3</v>
      </c>
      <c r="E3598" s="14">
        <v>45601</v>
      </c>
      <c r="F3598" s="15">
        <v>7.9914308571428601</v>
      </c>
      <c r="G3598" s="16" t="s">
        <v>3</v>
      </c>
      <c r="I3598" s="14">
        <v>45601</v>
      </c>
      <c r="J3598" s="15">
        <v>6.0636193263982801</v>
      </c>
      <c r="K3598" s="16" t="s">
        <v>4</v>
      </c>
    </row>
    <row r="3599" spans="1:11" x14ac:dyDescent="0.2">
      <c r="A3599" s="1">
        <v>43803</v>
      </c>
      <c r="B3599">
        <v>5.4564462598014396</v>
      </c>
      <c r="C3599" t="s">
        <v>4</v>
      </c>
      <c r="E3599" s="17">
        <v>45602</v>
      </c>
      <c r="F3599" s="18">
        <v>7.9914308571428601</v>
      </c>
      <c r="G3599" s="19" t="s">
        <v>3</v>
      </c>
      <c r="I3599" s="17">
        <v>45602</v>
      </c>
      <c r="J3599" s="18">
        <v>6.0636193263982801</v>
      </c>
      <c r="K3599" s="19" t="s">
        <v>4</v>
      </c>
    </row>
    <row r="3600" spans="1:11" x14ac:dyDescent="0.2">
      <c r="A3600" s="1">
        <v>43804</v>
      </c>
      <c r="B3600">
        <v>4.9375125443642096</v>
      </c>
      <c r="C3600" t="s">
        <v>3</v>
      </c>
      <c r="E3600" s="14">
        <v>45603</v>
      </c>
      <c r="F3600" s="15">
        <v>7.9914308571428601</v>
      </c>
      <c r="G3600" s="16" t="s">
        <v>3</v>
      </c>
      <c r="I3600" s="14">
        <v>45603</v>
      </c>
      <c r="J3600" s="15">
        <v>6.0636193263982801</v>
      </c>
      <c r="K3600" s="16" t="s">
        <v>4</v>
      </c>
    </row>
    <row r="3601" spans="1:11" x14ac:dyDescent="0.2">
      <c r="A3601" s="1">
        <v>43804</v>
      </c>
      <c r="B3601">
        <v>5.4564462598014396</v>
      </c>
      <c r="C3601" t="s">
        <v>4</v>
      </c>
      <c r="E3601" s="17">
        <v>45604</v>
      </c>
      <c r="F3601" s="18">
        <v>7.9914308571428601</v>
      </c>
      <c r="G3601" s="19" t="s">
        <v>3</v>
      </c>
      <c r="I3601" s="17">
        <v>45604</v>
      </c>
      <c r="J3601" s="18">
        <v>6.0636193263982801</v>
      </c>
      <c r="K3601" s="19" t="s">
        <v>4</v>
      </c>
    </row>
    <row r="3602" spans="1:11" x14ac:dyDescent="0.2">
      <c r="A3602" s="1">
        <v>43805</v>
      </c>
      <c r="B3602">
        <v>4.9375125443642096</v>
      </c>
      <c r="C3602" t="s">
        <v>3</v>
      </c>
      <c r="E3602" s="14">
        <v>45605</v>
      </c>
      <c r="F3602" s="15">
        <v>7.9914308571428601</v>
      </c>
      <c r="G3602" s="16" t="s">
        <v>3</v>
      </c>
      <c r="I3602" s="14">
        <v>45605</v>
      </c>
      <c r="J3602" s="15">
        <v>6.0636193263982801</v>
      </c>
      <c r="K3602" s="16" t="s">
        <v>4</v>
      </c>
    </row>
    <row r="3603" spans="1:11" x14ac:dyDescent="0.2">
      <c r="A3603" s="1">
        <v>43805</v>
      </c>
      <c r="B3603">
        <v>5.4564462598014396</v>
      </c>
      <c r="C3603" t="s">
        <v>4</v>
      </c>
      <c r="E3603" s="17">
        <v>45606</v>
      </c>
      <c r="F3603" s="18">
        <v>7.9914308571428601</v>
      </c>
      <c r="G3603" s="19" t="s">
        <v>3</v>
      </c>
      <c r="I3603" s="17">
        <v>45606</v>
      </c>
      <c r="J3603" s="18">
        <v>6.0636193263982801</v>
      </c>
      <c r="K3603" s="19" t="s">
        <v>4</v>
      </c>
    </row>
    <row r="3604" spans="1:11" x14ac:dyDescent="0.2">
      <c r="A3604" s="1">
        <v>43806</v>
      </c>
      <c r="B3604">
        <v>4.9375125443642096</v>
      </c>
      <c r="C3604" t="s">
        <v>3</v>
      </c>
      <c r="E3604" s="14">
        <v>45607</v>
      </c>
      <c r="F3604" s="15">
        <v>7.9914308571428601</v>
      </c>
      <c r="G3604" s="16" t="s">
        <v>3</v>
      </c>
      <c r="I3604" s="14">
        <v>45607</v>
      </c>
      <c r="J3604" s="15">
        <v>6.0636193263982801</v>
      </c>
      <c r="K3604" s="16" t="s">
        <v>4</v>
      </c>
    </row>
    <row r="3605" spans="1:11" x14ac:dyDescent="0.2">
      <c r="A3605" s="1">
        <v>43806</v>
      </c>
      <c r="B3605">
        <v>5.4564462598014396</v>
      </c>
      <c r="C3605" t="s">
        <v>4</v>
      </c>
      <c r="E3605" s="17">
        <v>45608</v>
      </c>
      <c r="F3605" s="18">
        <v>7.9914308571428601</v>
      </c>
      <c r="G3605" s="19" t="s">
        <v>3</v>
      </c>
      <c r="I3605" s="17">
        <v>45608</v>
      </c>
      <c r="J3605" s="18">
        <v>6.0636193263982801</v>
      </c>
      <c r="K3605" s="19" t="s">
        <v>4</v>
      </c>
    </row>
    <row r="3606" spans="1:11" x14ac:dyDescent="0.2">
      <c r="A3606" s="1">
        <v>43807</v>
      </c>
      <c r="B3606">
        <v>4.9375125443642096</v>
      </c>
      <c r="C3606" t="s">
        <v>3</v>
      </c>
      <c r="E3606" s="14">
        <v>45609</v>
      </c>
      <c r="F3606" s="15">
        <v>7.9914308571428601</v>
      </c>
      <c r="G3606" s="16" t="s">
        <v>3</v>
      </c>
      <c r="I3606" s="14">
        <v>45609</v>
      </c>
      <c r="J3606" s="15">
        <v>6.0636193263982801</v>
      </c>
      <c r="K3606" s="16" t="s">
        <v>4</v>
      </c>
    </row>
    <row r="3607" spans="1:11" x14ac:dyDescent="0.2">
      <c r="A3607" s="1">
        <v>43807</v>
      </c>
      <c r="B3607">
        <v>5.4564462598014396</v>
      </c>
      <c r="C3607" t="s">
        <v>4</v>
      </c>
      <c r="E3607" s="17">
        <v>45610</v>
      </c>
      <c r="F3607" s="18">
        <v>7.9914308571428601</v>
      </c>
      <c r="G3607" s="19" t="s">
        <v>3</v>
      </c>
      <c r="I3607" s="17">
        <v>45610</v>
      </c>
      <c r="J3607" s="18">
        <v>6.0636193263982801</v>
      </c>
      <c r="K3607" s="19" t="s">
        <v>4</v>
      </c>
    </row>
    <row r="3608" spans="1:11" x14ac:dyDescent="0.2">
      <c r="A3608" s="1">
        <v>43808</v>
      </c>
      <c r="B3608">
        <v>4.9375125443642096</v>
      </c>
      <c r="C3608" t="s">
        <v>3</v>
      </c>
      <c r="E3608" s="14">
        <v>45611</v>
      </c>
      <c r="F3608" s="15">
        <v>7.9914308571428601</v>
      </c>
      <c r="G3608" s="16" t="s">
        <v>3</v>
      </c>
      <c r="I3608" s="14">
        <v>45611</v>
      </c>
      <c r="J3608" s="15">
        <v>6.0636193263982801</v>
      </c>
      <c r="K3608" s="16" t="s">
        <v>4</v>
      </c>
    </row>
    <row r="3609" spans="1:11" x14ac:dyDescent="0.2">
      <c r="A3609" s="1">
        <v>43808</v>
      </c>
      <c r="B3609">
        <v>5.4564462598014396</v>
      </c>
      <c r="C3609" t="s">
        <v>4</v>
      </c>
      <c r="E3609" s="17">
        <v>45612</v>
      </c>
      <c r="F3609" s="18">
        <v>7.9914308571428601</v>
      </c>
      <c r="G3609" s="19" t="s">
        <v>3</v>
      </c>
      <c r="I3609" s="17">
        <v>45612</v>
      </c>
      <c r="J3609" s="18">
        <v>6.0636193263982801</v>
      </c>
      <c r="K3609" s="19" t="s">
        <v>4</v>
      </c>
    </row>
    <row r="3610" spans="1:11" x14ac:dyDescent="0.2">
      <c r="A3610" s="1">
        <v>43809</v>
      </c>
      <c r="B3610">
        <v>4.9375125443642096</v>
      </c>
      <c r="C3610" t="s">
        <v>3</v>
      </c>
      <c r="E3610" s="14">
        <v>45613</v>
      </c>
      <c r="F3610" s="15">
        <v>7.9914308571428601</v>
      </c>
      <c r="G3610" s="16" t="s">
        <v>3</v>
      </c>
      <c r="I3610" s="14">
        <v>45613</v>
      </c>
      <c r="J3610" s="15">
        <v>6.0636193263982801</v>
      </c>
      <c r="K3610" s="16" t="s">
        <v>4</v>
      </c>
    </row>
    <row r="3611" spans="1:11" x14ac:dyDescent="0.2">
      <c r="A3611" s="1">
        <v>43809</v>
      </c>
      <c r="B3611">
        <v>5.4564462598014396</v>
      </c>
      <c r="C3611" t="s">
        <v>4</v>
      </c>
      <c r="E3611" s="17">
        <v>45614</v>
      </c>
      <c r="F3611" s="18">
        <v>7.9914308571428601</v>
      </c>
      <c r="G3611" s="19" t="s">
        <v>3</v>
      </c>
      <c r="I3611" s="17">
        <v>45614</v>
      </c>
      <c r="J3611" s="18">
        <v>6.0636193263982801</v>
      </c>
      <c r="K3611" s="19" t="s">
        <v>4</v>
      </c>
    </row>
    <row r="3612" spans="1:11" x14ac:dyDescent="0.2">
      <c r="A3612" s="1">
        <v>43810</v>
      </c>
      <c r="B3612">
        <v>4.9375125443642096</v>
      </c>
      <c r="C3612" t="s">
        <v>3</v>
      </c>
      <c r="E3612" s="14">
        <v>45615</v>
      </c>
      <c r="F3612" s="15">
        <v>7.9914308571428601</v>
      </c>
      <c r="G3612" s="16" t="s">
        <v>3</v>
      </c>
      <c r="I3612" s="14">
        <v>45615</v>
      </c>
      <c r="J3612" s="15">
        <v>6.0636193263982801</v>
      </c>
      <c r="K3612" s="16" t="s">
        <v>4</v>
      </c>
    </row>
    <row r="3613" spans="1:11" x14ac:dyDescent="0.2">
      <c r="A3613" s="1">
        <v>43810</v>
      </c>
      <c r="B3613">
        <v>5.4564462598014396</v>
      </c>
      <c r="C3613" t="s">
        <v>4</v>
      </c>
      <c r="E3613" s="17">
        <v>45616</v>
      </c>
      <c r="F3613" s="18">
        <v>7.9914308571428601</v>
      </c>
      <c r="G3613" s="19" t="s">
        <v>3</v>
      </c>
      <c r="I3613" s="17">
        <v>45616</v>
      </c>
      <c r="J3613" s="18">
        <v>6.0636193263982801</v>
      </c>
      <c r="K3613" s="19" t="s">
        <v>4</v>
      </c>
    </row>
    <row r="3614" spans="1:11" x14ac:dyDescent="0.2">
      <c r="A3614" s="1">
        <v>43811</v>
      </c>
      <c r="B3614">
        <v>4.9375125443642096</v>
      </c>
      <c r="C3614" t="s">
        <v>3</v>
      </c>
      <c r="E3614" s="14">
        <v>45617</v>
      </c>
      <c r="F3614" s="15">
        <v>7.9914308571428601</v>
      </c>
      <c r="G3614" s="16" t="s">
        <v>3</v>
      </c>
      <c r="I3614" s="14">
        <v>45617</v>
      </c>
      <c r="J3614" s="15">
        <v>6.0636193263982801</v>
      </c>
      <c r="K3614" s="16" t="s">
        <v>4</v>
      </c>
    </row>
    <row r="3615" spans="1:11" x14ac:dyDescent="0.2">
      <c r="A3615" s="1">
        <v>43811</v>
      </c>
      <c r="B3615">
        <v>5.4564462598014396</v>
      </c>
      <c r="C3615" t="s">
        <v>4</v>
      </c>
      <c r="E3615" s="17">
        <v>45618</v>
      </c>
      <c r="F3615" s="18">
        <v>7.9914308571428601</v>
      </c>
      <c r="G3615" s="19" t="s">
        <v>3</v>
      </c>
      <c r="I3615" s="17">
        <v>45618</v>
      </c>
      <c r="J3615" s="18">
        <v>6.0636193263982801</v>
      </c>
      <c r="K3615" s="19" t="s">
        <v>4</v>
      </c>
    </row>
    <row r="3616" spans="1:11" x14ac:dyDescent="0.2">
      <c r="A3616" s="1">
        <v>43812</v>
      </c>
      <c r="B3616">
        <v>4.9375125443642096</v>
      </c>
      <c r="C3616" t="s">
        <v>3</v>
      </c>
      <c r="E3616" s="14">
        <v>45619</v>
      </c>
      <c r="F3616" s="15">
        <v>7.9914308571428601</v>
      </c>
      <c r="G3616" s="16" t="s">
        <v>3</v>
      </c>
      <c r="I3616" s="14">
        <v>45619</v>
      </c>
      <c r="J3616" s="15">
        <v>6.0636193263982801</v>
      </c>
      <c r="K3616" s="16" t="s">
        <v>4</v>
      </c>
    </row>
    <row r="3617" spans="1:11" x14ac:dyDescent="0.2">
      <c r="A3617" s="1">
        <v>43812</v>
      </c>
      <c r="B3617">
        <v>5.4564462598014396</v>
      </c>
      <c r="C3617" t="s">
        <v>4</v>
      </c>
      <c r="E3617" s="17">
        <v>45620</v>
      </c>
      <c r="F3617" s="18">
        <v>7.9914308571428601</v>
      </c>
      <c r="G3617" s="19" t="s">
        <v>3</v>
      </c>
      <c r="I3617" s="17">
        <v>45620</v>
      </c>
      <c r="J3617" s="18">
        <v>6.0636193263982801</v>
      </c>
      <c r="K3617" s="19" t="s">
        <v>4</v>
      </c>
    </row>
    <row r="3618" spans="1:11" x14ac:dyDescent="0.2">
      <c r="A3618" s="1">
        <v>43813</v>
      </c>
      <c r="B3618">
        <v>4.9375125443642096</v>
      </c>
      <c r="C3618" t="s">
        <v>3</v>
      </c>
      <c r="E3618" s="14">
        <v>45621</v>
      </c>
      <c r="F3618" s="15">
        <v>7.9914308571428601</v>
      </c>
      <c r="G3618" s="16" t="s">
        <v>3</v>
      </c>
      <c r="I3618" s="14">
        <v>45621</v>
      </c>
      <c r="J3618" s="15">
        <v>6.0636193263982801</v>
      </c>
      <c r="K3618" s="16" t="s">
        <v>4</v>
      </c>
    </row>
    <row r="3619" spans="1:11" x14ac:dyDescent="0.2">
      <c r="A3619" s="1">
        <v>43813</v>
      </c>
      <c r="B3619">
        <v>5.4564462598014396</v>
      </c>
      <c r="C3619" t="s">
        <v>4</v>
      </c>
      <c r="E3619" s="17">
        <v>45622</v>
      </c>
      <c r="F3619" s="18">
        <v>7.9914308571428601</v>
      </c>
      <c r="G3619" s="19" t="s">
        <v>3</v>
      </c>
      <c r="I3619" s="17">
        <v>45622</v>
      </c>
      <c r="J3619" s="18">
        <v>6.0636193263982801</v>
      </c>
      <c r="K3619" s="19" t="s">
        <v>4</v>
      </c>
    </row>
    <row r="3620" spans="1:11" x14ac:dyDescent="0.2">
      <c r="A3620" s="1">
        <v>43814</v>
      </c>
      <c r="B3620">
        <v>4.9375125443642096</v>
      </c>
      <c r="C3620" t="s">
        <v>3</v>
      </c>
      <c r="E3620" s="14">
        <v>45623</v>
      </c>
      <c r="F3620" s="15">
        <v>7.9914308571428601</v>
      </c>
      <c r="G3620" s="16" t="s">
        <v>3</v>
      </c>
      <c r="I3620" s="14">
        <v>45623</v>
      </c>
      <c r="J3620" s="15">
        <v>6.0636193263982801</v>
      </c>
      <c r="K3620" s="16" t="s">
        <v>4</v>
      </c>
    </row>
    <row r="3621" spans="1:11" x14ac:dyDescent="0.2">
      <c r="A3621" s="1">
        <v>43814</v>
      </c>
      <c r="B3621">
        <v>5.4564462598014396</v>
      </c>
      <c r="C3621" t="s">
        <v>4</v>
      </c>
      <c r="E3621" s="17">
        <v>45624</v>
      </c>
      <c r="F3621" s="18">
        <v>7.9914308571428601</v>
      </c>
      <c r="G3621" s="19" t="s">
        <v>3</v>
      </c>
      <c r="I3621" s="17">
        <v>45624</v>
      </c>
      <c r="J3621" s="18">
        <v>6.0636193263982801</v>
      </c>
      <c r="K3621" s="19" t="s">
        <v>4</v>
      </c>
    </row>
    <row r="3622" spans="1:11" x14ac:dyDescent="0.2">
      <c r="A3622" s="1">
        <v>43815</v>
      </c>
      <c r="B3622">
        <v>4.9375125443642096</v>
      </c>
      <c r="C3622" t="s">
        <v>3</v>
      </c>
      <c r="E3622" s="14">
        <v>45625</v>
      </c>
      <c r="F3622" s="15">
        <v>7.9914308571428601</v>
      </c>
      <c r="G3622" s="16" t="s">
        <v>3</v>
      </c>
      <c r="I3622" s="14">
        <v>45625</v>
      </c>
      <c r="J3622" s="15">
        <v>6.0636193263982801</v>
      </c>
      <c r="K3622" s="16" t="s">
        <v>4</v>
      </c>
    </row>
    <row r="3623" spans="1:11" x14ac:dyDescent="0.2">
      <c r="A3623" s="1">
        <v>43815</v>
      </c>
      <c r="B3623">
        <v>5.4564462598014396</v>
      </c>
      <c r="C3623" t="s">
        <v>4</v>
      </c>
      <c r="E3623" s="17">
        <v>45626</v>
      </c>
      <c r="F3623" s="18">
        <v>7.9914308571428601</v>
      </c>
      <c r="G3623" s="19" t="s">
        <v>3</v>
      </c>
      <c r="I3623" s="17">
        <v>45626</v>
      </c>
      <c r="J3623" s="18">
        <v>6.0636193263982801</v>
      </c>
      <c r="K3623" s="19" t="s">
        <v>4</v>
      </c>
    </row>
    <row r="3624" spans="1:11" x14ac:dyDescent="0.2">
      <c r="A3624" s="1">
        <v>43816</v>
      </c>
      <c r="B3624">
        <v>4.9375125443642096</v>
      </c>
      <c r="C3624" t="s">
        <v>3</v>
      </c>
      <c r="E3624" s="14">
        <v>45627</v>
      </c>
      <c r="F3624" s="15">
        <v>8.2122549504950495</v>
      </c>
      <c r="G3624" s="16" t="s">
        <v>3</v>
      </c>
      <c r="I3624" s="14">
        <v>45627</v>
      </c>
      <c r="J3624" s="15">
        <v>8.44012253642817</v>
      </c>
      <c r="K3624" s="16" t="s">
        <v>4</v>
      </c>
    </row>
    <row r="3625" spans="1:11" x14ac:dyDescent="0.2">
      <c r="A3625" s="1">
        <v>43816</v>
      </c>
      <c r="B3625">
        <v>5.4564462598014396</v>
      </c>
      <c r="C3625" t="s">
        <v>4</v>
      </c>
      <c r="E3625" s="17">
        <v>45628</v>
      </c>
      <c r="F3625" s="18">
        <v>8.2122549504950495</v>
      </c>
      <c r="G3625" s="19" t="s">
        <v>3</v>
      </c>
      <c r="I3625" s="17">
        <v>45628</v>
      </c>
      <c r="J3625" s="18">
        <v>8.44012253642817</v>
      </c>
      <c r="K3625" s="19" t="s">
        <v>4</v>
      </c>
    </row>
    <row r="3626" spans="1:11" x14ac:dyDescent="0.2">
      <c r="A3626" s="1">
        <v>43817</v>
      </c>
      <c r="B3626">
        <v>4.9375125443642096</v>
      </c>
      <c r="C3626" t="s">
        <v>3</v>
      </c>
      <c r="E3626" s="14">
        <v>45629</v>
      </c>
      <c r="F3626" s="15">
        <v>8.2122549504950495</v>
      </c>
      <c r="G3626" s="16" t="s">
        <v>3</v>
      </c>
      <c r="I3626" s="14">
        <v>45629</v>
      </c>
      <c r="J3626" s="15">
        <v>8.4426515116252006</v>
      </c>
      <c r="K3626" s="16" t="s">
        <v>4</v>
      </c>
    </row>
    <row r="3627" spans="1:11" x14ac:dyDescent="0.2">
      <c r="A3627" s="1">
        <v>43817</v>
      </c>
      <c r="B3627">
        <v>5.4564462598014396</v>
      </c>
      <c r="C3627" t="s">
        <v>4</v>
      </c>
      <c r="E3627" s="17">
        <v>45630</v>
      </c>
      <c r="F3627" s="18">
        <v>8.2122549504950495</v>
      </c>
      <c r="G3627" s="19" t="s">
        <v>3</v>
      </c>
      <c r="I3627" s="17">
        <v>45630</v>
      </c>
      <c r="J3627" s="18">
        <v>8.4426515116252006</v>
      </c>
      <c r="K3627" s="19" t="s">
        <v>4</v>
      </c>
    </row>
    <row r="3628" spans="1:11" x14ac:dyDescent="0.2">
      <c r="A3628" s="1">
        <v>43818</v>
      </c>
      <c r="B3628">
        <v>4.9375125443642096</v>
      </c>
      <c r="C3628" t="s">
        <v>3</v>
      </c>
      <c r="E3628" s="14">
        <v>45631</v>
      </c>
      <c r="F3628" s="15">
        <v>8.2122549504950495</v>
      </c>
      <c r="G3628" s="16" t="s">
        <v>3</v>
      </c>
      <c r="I3628" s="14">
        <v>45631</v>
      </c>
      <c r="J3628" s="15">
        <v>8.4426515116252006</v>
      </c>
      <c r="K3628" s="16" t="s">
        <v>4</v>
      </c>
    </row>
    <row r="3629" spans="1:11" x14ac:dyDescent="0.2">
      <c r="A3629" s="1">
        <v>43818</v>
      </c>
      <c r="B3629">
        <v>5.4564462598014396</v>
      </c>
      <c r="C3629" t="s">
        <v>4</v>
      </c>
      <c r="E3629" s="17">
        <v>45632</v>
      </c>
      <c r="F3629" s="18">
        <v>8.2122549504950495</v>
      </c>
      <c r="G3629" s="19" t="s">
        <v>3</v>
      </c>
      <c r="I3629" s="17">
        <v>45632</v>
      </c>
      <c r="J3629" s="18">
        <v>8.4426515116252006</v>
      </c>
      <c r="K3629" s="19" t="s">
        <v>4</v>
      </c>
    </row>
    <row r="3630" spans="1:11" x14ac:dyDescent="0.2">
      <c r="A3630" s="1">
        <v>43819</v>
      </c>
      <c r="B3630">
        <v>4.9375125443642096</v>
      </c>
      <c r="C3630" t="s">
        <v>3</v>
      </c>
      <c r="E3630" s="14">
        <v>45633</v>
      </c>
      <c r="F3630" s="15">
        <v>8.2122549504950495</v>
      </c>
      <c r="G3630" s="16" t="s">
        <v>3</v>
      </c>
      <c r="I3630" s="14">
        <v>45633</v>
      </c>
      <c r="J3630" s="15">
        <v>8.5036912162782095</v>
      </c>
      <c r="K3630" s="16" t="s">
        <v>4</v>
      </c>
    </row>
    <row r="3631" spans="1:11" x14ac:dyDescent="0.2">
      <c r="A3631" s="1">
        <v>43819</v>
      </c>
      <c r="B3631">
        <v>5.4564462598014396</v>
      </c>
      <c r="C3631" t="s">
        <v>4</v>
      </c>
      <c r="E3631" s="17">
        <v>45634</v>
      </c>
      <c r="F3631" s="18">
        <v>8.2122549504950495</v>
      </c>
      <c r="G3631" s="19" t="s">
        <v>3</v>
      </c>
      <c r="I3631" s="17">
        <v>45634</v>
      </c>
      <c r="J3631" s="18">
        <v>8.4426515116252006</v>
      </c>
      <c r="K3631" s="19" t="s">
        <v>4</v>
      </c>
    </row>
    <row r="3632" spans="1:11" x14ac:dyDescent="0.2">
      <c r="A3632" s="1">
        <v>43820</v>
      </c>
      <c r="B3632">
        <v>4.9375125443642096</v>
      </c>
      <c r="C3632" t="s">
        <v>3</v>
      </c>
      <c r="E3632" s="14">
        <v>45635</v>
      </c>
      <c r="F3632" s="15">
        <v>8.2122549504950495</v>
      </c>
      <c r="G3632" s="16" t="s">
        <v>3</v>
      </c>
      <c r="I3632" s="14">
        <v>45635</v>
      </c>
      <c r="J3632" s="15">
        <v>8.4426515116252006</v>
      </c>
      <c r="K3632" s="16" t="s">
        <v>4</v>
      </c>
    </row>
    <row r="3633" spans="1:11" x14ac:dyDescent="0.2">
      <c r="A3633" s="1">
        <v>43820</v>
      </c>
      <c r="B3633">
        <v>5.4564462598014396</v>
      </c>
      <c r="C3633" t="s">
        <v>4</v>
      </c>
      <c r="E3633" s="17">
        <v>45636</v>
      </c>
      <c r="F3633" s="18">
        <v>8.2122549504950495</v>
      </c>
      <c r="G3633" s="19" t="s">
        <v>3</v>
      </c>
      <c r="I3633" s="17">
        <v>45636</v>
      </c>
      <c r="J3633" s="18">
        <v>8.5174033691666793</v>
      </c>
      <c r="K3633" s="19" t="s">
        <v>4</v>
      </c>
    </row>
    <row r="3634" spans="1:11" x14ac:dyDescent="0.2">
      <c r="A3634" s="1">
        <v>43821</v>
      </c>
      <c r="B3634">
        <v>4.9375125443642096</v>
      </c>
      <c r="C3634" t="s">
        <v>3</v>
      </c>
      <c r="E3634" s="14">
        <v>45637</v>
      </c>
      <c r="F3634" s="15">
        <v>8.2122549504950495</v>
      </c>
      <c r="G3634" s="16" t="s">
        <v>3</v>
      </c>
      <c r="I3634" s="14">
        <v>45637</v>
      </c>
      <c r="J3634" s="15">
        <v>8.4484151721270795</v>
      </c>
      <c r="K3634" s="16" t="s">
        <v>4</v>
      </c>
    </row>
    <row r="3635" spans="1:11" x14ac:dyDescent="0.2">
      <c r="A3635" s="1">
        <v>43821</v>
      </c>
      <c r="B3635">
        <v>5.4564462598014396</v>
      </c>
      <c r="C3635" t="s">
        <v>4</v>
      </c>
      <c r="E3635" s="17">
        <v>45638</v>
      </c>
      <c r="F3635" s="18">
        <v>8.2122549504950495</v>
      </c>
      <c r="G3635" s="19" t="s">
        <v>3</v>
      </c>
      <c r="I3635" s="17">
        <v>45638</v>
      </c>
      <c r="J3635" s="18">
        <v>8.4484151721270795</v>
      </c>
      <c r="K3635" s="19" t="s">
        <v>4</v>
      </c>
    </row>
    <row r="3636" spans="1:11" x14ac:dyDescent="0.2">
      <c r="A3636" s="1">
        <v>43822</v>
      </c>
      <c r="B3636">
        <v>4.9375125443642096</v>
      </c>
      <c r="C3636" t="s">
        <v>3</v>
      </c>
      <c r="E3636" s="14">
        <v>45639</v>
      </c>
      <c r="F3636" s="15">
        <v>8.2122549504950495</v>
      </c>
      <c r="G3636" s="16" t="s">
        <v>3</v>
      </c>
      <c r="I3636" s="14">
        <v>45639</v>
      </c>
      <c r="J3636" s="15">
        <v>8.4484151721270795</v>
      </c>
      <c r="K3636" s="16" t="s">
        <v>4</v>
      </c>
    </row>
    <row r="3637" spans="1:11" x14ac:dyDescent="0.2">
      <c r="A3637" s="1">
        <v>43822</v>
      </c>
      <c r="B3637">
        <v>5.4564462598014396</v>
      </c>
      <c r="C3637" t="s">
        <v>4</v>
      </c>
      <c r="E3637" s="17">
        <v>45640</v>
      </c>
      <c r="F3637" s="18">
        <v>8.2122549504950495</v>
      </c>
      <c r="G3637" s="19" t="s">
        <v>3</v>
      </c>
      <c r="I3637" s="17">
        <v>45640</v>
      </c>
      <c r="J3637" s="18">
        <v>8.4484151721270795</v>
      </c>
      <c r="K3637" s="19" t="s">
        <v>4</v>
      </c>
    </row>
    <row r="3638" spans="1:11" x14ac:dyDescent="0.2">
      <c r="A3638" s="1">
        <v>43823</v>
      </c>
      <c r="B3638">
        <v>4.9375125443642096</v>
      </c>
      <c r="C3638" t="s">
        <v>3</v>
      </c>
      <c r="E3638" s="14">
        <v>45641</v>
      </c>
      <c r="F3638" s="15">
        <v>8.2122549504950495</v>
      </c>
      <c r="G3638" s="16" t="s">
        <v>3</v>
      </c>
      <c r="I3638" s="14">
        <v>45641</v>
      </c>
      <c r="J3638" s="15">
        <v>8.4484151721270795</v>
      </c>
      <c r="K3638" s="16" t="s">
        <v>4</v>
      </c>
    </row>
    <row r="3639" spans="1:11" x14ac:dyDescent="0.2">
      <c r="A3639" s="1">
        <v>43823</v>
      </c>
      <c r="B3639">
        <v>5.4564462598014396</v>
      </c>
      <c r="C3639" t="s">
        <v>4</v>
      </c>
      <c r="E3639" s="17">
        <v>45642</v>
      </c>
      <c r="F3639" s="18">
        <v>8.2122549504950495</v>
      </c>
      <c r="G3639" s="19" t="s">
        <v>3</v>
      </c>
      <c r="I3639" s="17">
        <v>45642</v>
      </c>
      <c r="J3639" s="18">
        <v>8.4484151721270795</v>
      </c>
      <c r="K3639" s="19" t="s">
        <v>4</v>
      </c>
    </row>
    <row r="3640" spans="1:11" x14ac:dyDescent="0.2">
      <c r="A3640" s="1">
        <v>43824</v>
      </c>
      <c r="B3640">
        <v>4.9375125443642096</v>
      </c>
      <c r="C3640" t="s">
        <v>3</v>
      </c>
      <c r="E3640" s="14">
        <v>45643</v>
      </c>
      <c r="F3640" s="15">
        <v>8.2122549504950495</v>
      </c>
      <c r="G3640" s="16" t="s">
        <v>3</v>
      </c>
      <c r="I3640" s="14">
        <v>45643</v>
      </c>
      <c r="J3640" s="15">
        <v>8.5116295414881797</v>
      </c>
      <c r="K3640" s="16" t="s">
        <v>4</v>
      </c>
    </row>
    <row r="3641" spans="1:11" x14ac:dyDescent="0.2">
      <c r="A3641" s="1">
        <v>43824</v>
      </c>
      <c r="B3641">
        <v>5.4564462598014396</v>
      </c>
      <c r="C3641" t="s">
        <v>4</v>
      </c>
      <c r="E3641" s="17">
        <v>45644</v>
      </c>
      <c r="F3641" s="18">
        <v>8.2122549504950495</v>
      </c>
      <c r="G3641" s="19" t="s">
        <v>3</v>
      </c>
      <c r="I3641" s="17">
        <v>45644</v>
      </c>
      <c r="J3641" s="18">
        <v>8.5116295414881797</v>
      </c>
      <c r="K3641" s="19" t="s">
        <v>4</v>
      </c>
    </row>
    <row r="3642" spans="1:11" x14ac:dyDescent="0.2">
      <c r="A3642" s="1">
        <v>43825</v>
      </c>
      <c r="B3642">
        <v>4.9375125443642096</v>
      </c>
      <c r="C3642" t="s">
        <v>3</v>
      </c>
      <c r="E3642" s="14">
        <v>45645</v>
      </c>
      <c r="F3642" s="15">
        <v>8.2122549504950495</v>
      </c>
      <c r="G3642" s="16" t="s">
        <v>3</v>
      </c>
      <c r="I3642" s="14">
        <v>45645</v>
      </c>
      <c r="J3642" s="15">
        <v>8.5493936812883504</v>
      </c>
      <c r="K3642" s="16" t="s">
        <v>4</v>
      </c>
    </row>
    <row r="3643" spans="1:11" x14ac:dyDescent="0.2">
      <c r="A3643" s="1">
        <v>43825</v>
      </c>
      <c r="B3643">
        <v>5.4564462598014396</v>
      </c>
      <c r="C3643" t="s">
        <v>4</v>
      </c>
      <c r="E3643" s="17">
        <v>45646</v>
      </c>
      <c r="F3643" s="18">
        <v>8.2122549504950495</v>
      </c>
      <c r="G3643" s="19" t="s">
        <v>3</v>
      </c>
      <c r="I3643" s="17">
        <v>45646</v>
      </c>
      <c r="J3643" s="18">
        <v>8.5904486512837206</v>
      </c>
      <c r="K3643" s="19" t="s">
        <v>4</v>
      </c>
    </row>
    <row r="3644" spans="1:11" x14ac:dyDescent="0.2">
      <c r="A3644" s="1">
        <v>43826</v>
      </c>
      <c r="B3644">
        <v>4.9375125443642096</v>
      </c>
      <c r="C3644" t="s">
        <v>3</v>
      </c>
      <c r="E3644" s="14">
        <v>45647</v>
      </c>
      <c r="F3644" s="15">
        <v>8.2122549504950495</v>
      </c>
      <c r="G3644" s="16" t="s">
        <v>3</v>
      </c>
      <c r="I3644" s="14">
        <v>45647</v>
      </c>
      <c r="J3644" s="15">
        <v>8.5904486512837206</v>
      </c>
      <c r="K3644" s="16" t="s">
        <v>4</v>
      </c>
    </row>
    <row r="3645" spans="1:11" x14ac:dyDescent="0.2">
      <c r="A3645" s="1">
        <v>43826</v>
      </c>
      <c r="B3645">
        <v>5.4564462598014396</v>
      </c>
      <c r="C3645" t="s">
        <v>4</v>
      </c>
      <c r="E3645" s="17">
        <v>45648</v>
      </c>
      <c r="F3645" s="18">
        <v>8.2122549504950495</v>
      </c>
      <c r="G3645" s="19" t="s">
        <v>3</v>
      </c>
      <c r="I3645" s="17">
        <v>45648</v>
      </c>
      <c r="J3645" s="18">
        <v>8.5904486512837206</v>
      </c>
      <c r="K3645" s="19" t="s">
        <v>4</v>
      </c>
    </row>
    <row r="3646" spans="1:11" x14ac:dyDescent="0.2">
      <c r="A3646" s="1">
        <v>43827</v>
      </c>
      <c r="B3646">
        <v>4.9375125443642096</v>
      </c>
      <c r="C3646" t="s">
        <v>3</v>
      </c>
      <c r="E3646" s="14">
        <v>45649</v>
      </c>
      <c r="F3646" s="15">
        <v>8.2122549504950495</v>
      </c>
      <c r="G3646" s="16" t="s">
        <v>3</v>
      </c>
      <c r="I3646" s="14">
        <v>45649</v>
      </c>
      <c r="J3646" s="15">
        <v>8.5904486512837206</v>
      </c>
      <c r="K3646" s="16" t="s">
        <v>4</v>
      </c>
    </row>
    <row r="3647" spans="1:11" x14ac:dyDescent="0.2">
      <c r="A3647" s="1">
        <v>43827</v>
      </c>
      <c r="B3647">
        <v>5.4564462598014396</v>
      </c>
      <c r="C3647" t="s">
        <v>4</v>
      </c>
      <c r="E3647" s="17">
        <v>45650</v>
      </c>
      <c r="F3647" s="18">
        <v>8.2122549504950495</v>
      </c>
      <c r="G3647" s="19" t="s">
        <v>3</v>
      </c>
      <c r="I3647" s="17">
        <v>45650</v>
      </c>
      <c r="J3647" s="18">
        <v>8.5336765350227992</v>
      </c>
      <c r="K3647" s="19" t="s">
        <v>4</v>
      </c>
    </row>
    <row r="3648" spans="1:11" x14ac:dyDescent="0.2">
      <c r="A3648" s="1">
        <v>43828</v>
      </c>
      <c r="B3648">
        <v>4.9375125443642096</v>
      </c>
      <c r="C3648" t="s">
        <v>3</v>
      </c>
      <c r="E3648" s="14">
        <v>45651</v>
      </c>
      <c r="F3648" s="15">
        <v>8.2122549504950495</v>
      </c>
      <c r="G3648" s="16" t="s">
        <v>3</v>
      </c>
      <c r="I3648" s="14">
        <v>45651</v>
      </c>
      <c r="J3648" s="15">
        <v>8.5336765350227992</v>
      </c>
      <c r="K3648" s="16" t="s">
        <v>4</v>
      </c>
    </row>
    <row r="3649" spans="1:11" x14ac:dyDescent="0.2">
      <c r="A3649" s="1">
        <v>43828</v>
      </c>
      <c r="B3649">
        <v>5.4564462598014396</v>
      </c>
      <c r="C3649" t="s">
        <v>4</v>
      </c>
      <c r="E3649" s="17">
        <v>45652</v>
      </c>
      <c r="F3649" s="18">
        <v>8.2122549504950495</v>
      </c>
      <c r="G3649" s="19" t="s">
        <v>3</v>
      </c>
      <c r="I3649" s="17">
        <v>45652</v>
      </c>
      <c r="J3649" s="18">
        <v>8.5336765350227992</v>
      </c>
      <c r="K3649" s="19" t="s">
        <v>4</v>
      </c>
    </row>
    <row r="3650" spans="1:11" x14ac:dyDescent="0.2">
      <c r="A3650" s="1">
        <v>43829</v>
      </c>
      <c r="B3650">
        <v>4.9375125443642096</v>
      </c>
      <c r="C3650" t="s">
        <v>3</v>
      </c>
      <c r="E3650" s="14">
        <v>45653</v>
      </c>
      <c r="F3650" s="15">
        <v>8.2122549504950495</v>
      </c>
      <c r="G3650" s="16" t="s">
        <v>3</v>
      </c>
      <c r="I3650" s="14">
        <v>45653</v>
      </c>
      <c r="J3650" s="15">
        <v>8.5336765350227992</v>
      </c>
      <c r="K3650" s="16" t="s">
        <v>4</v>
      </c>
    </row>
    <row r="3651" spans="1:11" x14ac:dyDescent="0.2">
      <c r="A3651" s="1">
        <v>43829</v>
      </c>
      <c r="B3651">
        <v>5.4564462598014396</v>
      </c>
      <c r="C3651" t="s">
        <v>4</v>
      </c>
      <c r="E3651" s="17">
        <v>45654</v>
      </c>
      <c r="F3651" s="18">
        <v>8.2122549504950495</v>
      </c>
      <c r="G3651" s="19" t="s">
        <v>3</v>
      </c>
      <c r="I3651" s="17">
        <v>45654</v>
      </c>
      <c r="J3651" s="18">
        <v>8.5336765350227992</v>
      </c>
      <c r="K3651" s="19" t="s">
        <v>4</v>
      </c>
    </row>
    <row r="3652" spans="1:11" x14ac:dyDescent="0.2">
      <c r="A3652" s="1">
        <v>43830</v>
      </c>
      <c r="B3652">
        <v>4.9375125443642096</v>
      </c>
      <c r="C3652" t="s">
        <v>3</v>
      </c>
      <c r="E3652" s="14">
        <v>45655</v>
      </c>
      <c r="F3652" s="15">
        <v>8.2122549504950495</v>
      </c>
      <c r="G3652" s="16" t="s">
        <v>3</v>
      </c>
      <c r="I3652" s="14">
        <v>45655</v>
      </c>
      <c r="J3652" s="15">
        <v>8.5945753207014199</v>
      </c>
      <c r="K3652" s="16" t="s">
        <v>4</v>
      </c>
    </row>
    <row r="3653" spans="1:11" x14ac:dyDescent="0.2">
      <c r="A3653" s="1">
        <v>43830</v>
      </c>
      <c r="B3653">
        <v>5.4564462598014396</v>
      </c>
      <c r="C3653" t="s">
        <v>4</v>
      </c>
      <c r="E3653" s="17">
        <v>45656</v>
      </c>
      <c r="F3653" s="18">
        <v>8.2122549504950495</v>
      </c>
      <c r="G3653" s="19" t="s">
        <v>3</v>
      </c>
      <c r="I3653" s="17">
        <v>45656</v>
      </c>
      <c r="J3653" s="18">
        <v>7.6944718167838904</v>
      </c>
      <c r="K3653" s="19" t="s">
        <v>4</v>
      </c>
    </row>
    <row r="3654" spans="1:11" x14ac:dyDescent="0.2">
      <c r="A3654" s="1">
        <v>43831</v>
      </c>
      <c r="B3654">
        <v>4.9514101873062897</v>
      </c>
      <c r="C3654" t="s">
        <v>3</v>
      </c>
      <c r="E3654" s="14">
        <v>45657</v>
      </c>
      <c r="F3654" s="15">
        <v>8.2122549504950495</v>
      </c>
      <c r="G3654" s="16" t="s">
        <v>3</v>
      </c>
      <c r="I3654" s="14">
        <v>45657</v>
      </c>
      <c r="J3654" s="15">
        <v>7.6746303603810704</v>
      </c>
      <c r="K3654" s="16" t="s">
        <v>4</v>
      </c>
    </row>
    <row r="3655" spans="1:11" x14ac:dyDescent="0.2">
      <c r="A3655" s="1">
        <v>43831</v>
      </c>
      <c r="B3655">
        <v>5.4565039802033297</v>
      </c>
      <c r="C3655" t="s">
        <v>4</v>
      </c>
      <c r="E3655" s="17">
        <v>45658</v>
      </c>
      <c r="F3655" s="18">
        <v>8.2122549504950495</v>
      </c>
      <c r="G3655" s="19" t="s">
        <v>3</v>
      </c>
      <c r="I3655" s="17">
        <v>45658</v>
      </c>
      <c r="J3655" s="18">
        <v>7.6746303603810704</v>
      </c>
      <c r="K3655" s="19" t="s">
        <v>4</v>
      </c>
    </row>
    <row r="3656" spans="1:11" x14ac:dyDescent="0.2">
      <c r="A3656" s="1">
        <v>43832</v>
      </c>
      <c r="B3656">
        <v>4.9514101873062897</v>
      </c>
      <c r="C3656" t="s">
        <v>3</v>
      </c>
      <c r="E3656" s="14">
        <v>45659</v>
      </c>
      <c r="F3656" s="15">
        <v>8.2122549504950495</v>
      </c>
      <c r="G3656" s="16" t="s">
        <v>3</v>
      </c>
      <c r="I3656" s="14">
        <v>45659</v>
      </c>
      <c r="J3656" s="15">
        <v>7.6746303603810704</v>
      </c>
      <c r="K3656" s="16" t="s">
        <v>4</v>
      </c>
    </row>
    <row r="3657" spans="1:11" x14ac:dyDescent="0.2">
      <c r="A3657" s="1">
        <v>43832</v>
      </c>
      <c r="B3657">
        <v>5.4565039802033297</v>
      </c>
      <c r="C3657" t="s">
        <v>4</v>
      </c>
      <c r="E3657" s="17">
        <v>45660</v>
      </c>
      <c r="F3657" s="18">
        <v>8.2122549504950495</v>
      </c>
      <c r="G3657" s="19" t="s">
        <v>3</v>
      </c>
      <c r="I3657" s="17">
        <v>45660</v>
      </c>
      <c r="J3657" s="18">
        <v>7.6746303603810704</v>
      </c>
      <c r="K3657" s="19" t="s">
        <v>4</v>
      </c>
    </row>
    <row r="3658" spans="1:11" x14ac:dyDescent="0.2">
      <c r="A3658" s="1">
        <v>43833</v>
      </c>
      <c r="B3658">
        <v>4.9514101873062897</v>
      </c>
      <c r="C3658" t="s">
        <v>3</v>
      </c>
      <c r="E3658" s="14">
        <v>45661</v>
      </c>
      <c r="F3658" s="15">
        <v>8.2122549504950495</v>
      </c>
      <c r="G3658" s="16" t="s">
        <v>3</v>
      </c>
      <c r="I3658" s="14">
        <v>45661</v>
      </c>
      <c r="J3658" s="15">
        <v>7.6746303603810704</v>
      </c>
      <c r="K3658" s="16" t="s">
        <v>4</v>
      </c>
    </row>
    <row r="3659" spans="1:11" x14ac:dyDescent="0.2">
      <c r="A3659" s="1">
        <v>43833</v>
      </c>
      <c r="B3659">
        <v>5.4565039802033297</v>
      </c>
      <c r="C3659" t="s">
        <v>4</v>
      </c>
      <c r="E3659" s="17">
        <v>45662</v>
      </c>
      <c r="F3659" s="18">
        <v>8.2122549504950495</v>
      </c>
      <c r="G3659" s="19" t="s">
        <v>3</v>
      </c>
      <c r="I3659" s="17">
        <v>45662</v>
      </c>
      <c r="J3659" s="18">
        <v>7.6746303603810704</v>
      </c>
      <c r="K3659" s="19" t="s">
        <v>4</v>
      </c>
    </row>
    <row r="3660" spans="1:11" x14ac:dyDescent="0.2">
      <c r="A3660" s="1">
        <v>43834</v>
      </c>
      <c r="B3660">
        <v>4.9514101873062897</v>
      </c>
      <c r="C3660" t="s">
        <v>3</v>
      </c>
      <c r="E3660" s="14">
        <v>45663</v>
      </c>
      <c r="F3660" s="15">
        <v>8.2122549504950495</v>
      </c>
      <c r="G3660" s="16" t="s">
        <v>3</v>
      </c>
      <c r="I3660" s="14">
        <v>45663</v>
      </c>
      <c r="J3660" s="15">
        <v>7.6746303603810704</v>
      </c>
      <c r="K3660" s="16" t="s">
        <v>4</v>
      </c>
    </row>
    <row r="3661" spans="1:11" x14ac:dyDescent="0.2">
      <c r="A3661" s="1">
        <v>43834</v>
      </c>
      <c r="B3661">
        <v>5.4565039802033297</v>
      </c>
      <c r="C3661" t="s">
        <v>4</v>
      </c>
      <c r="E3661" s="17">
        <v>45664</v>
      </c>
      <c r="F3661" s="18">
        <v>8.2122549504950495</v>
      </c>
      <c r="G3661" s="19" t="s">
        <v>3</v>
      </c>
      <c r="I3661" s="17">
        <v>45664</v>
      </c>
      <c r="J3661" s="18">
        <v>7.67579824158436</v>
      </c>
      <c r="K3661" s="19" t="s">
        <v>4</v>
      </c>
    </row>
    <row r="3662" spans="1:11" x14ac:dyDescent="0.2">
      <c r="A3662" s="1">
        <v>43835</v>
      </c>
      <c r="B3662">
        <v>4.9514101873062897</v>
      </c>
      <c r="C3662" t="s">
        <v>3</v>
      </c>
      <c r="E3662" s="14">
        <v>45665</v>
      </c>
      <c r="F3662" s="15">
        <v>8.2122549504950495</v>
      </c>
      <c r="G3662" s="16" t="s">
        <v>3</v>
      </c>
      <c r="I3662" s="14">
        <v>45665</v>
      </c>
      <c r="J3662" s="15">
        <v>7.67579824158436</v>
      </c>
      <c r="K3662" s="16" t="s">
        <v>4</v>
      </c>
    </row>
    <row r="3663" spans="1:11" x14ac:dyDescent="0.2">
      <c r="A3663" s="1">
        <v>43835</v>
      </c>
      <c r="B3663">
        <v>5.4565039802033297</v>
      </c>
      <c r="C3663" t="s">
        <v>4</v>
      </c>
      <c r="E3663" s="17">
        <v>45666</v>
      </c>
      <c r="F3663" s="18">
        <v>8.2122549504950495</v>
      </c>
      <c r="G3663" s="19" t="s">
        <v>3</v>
      </c>
      <c r="I3663" s="17">
        <v>45666</v>
      </c>
      <c r="J3663" s="18">
        <v>7.67579824158436</v>
      </c>
      <c r="K3663" s="19" t="s">
        <v>4</v>
      </c>
    </row>
    <row r="3664" spans="1:11" x14ac:dyDescent="0.2">
      <c r="A3664" s="1">
        <v>43836</v>
      </c>
      <c r="B3664">
        <v>4.9514101873062897</v>
      </c>
      <c r="C3664" t="s">
        <v>3</v>
      </c>
      <c r="E3664" s="14">
        <v>45667</v>
      </c>
      <c r="F3664" s="15">
        <v>8.2122549504950495</v>
      </c>
      <c r="G3664" s="16" t="s">
        <v>3</v>
      </c>
      <c r="I3664" s="14">
        <v>45667</v>
      </c>
      <c r="J3664" s="15">
        <v>7.67579824158436</v>
      </c>
      <c r="K3664" s="16" t="s">
        <v>4</v>
      </c>
    </row>
    <row r="3665" spans="1:11" x14ac:dyDescent="0.2">
      <c r="A3665" s="1">
        <v>43836</v>
      </c>
      <c r="B3665">
        <v>5.4565039802033297</v>
      </c>
      <c r="C3665" t="s">
        <v>4</v>
      </c>
      <c r="E3665" s="17">
        <v>45668</v>
      </c>
      <c r="F3665" s="18">
        <v>8.2122549504950495</v>
      </c>
      <c r="G3665" s="19" t="s">
        <v>3</v>
      </c>
      <c r="I3665" s="17">
        <v>45668</v>
      </c>
      <c r="J3665" s="18">
        <v>7.67579824158436</v>
      </c>
      <c r="K3665" s="19" t="s">
        <v>4</v>
      </c>
    </row>
    <row r="3666" spans="1:11" x14ac:dyDescent="0.2">
      <c r="A3666" s="1">
        <v>43837</v>
      </c>
      <c r="B3666">
        <v>4.9514101873062897</v>
      </c>
      <c r="C3666" t="s">
        <v>3</v>
      </c>
      <c r="E3666" s="14">
        <v>45669</v>
      </c>
      <c r="F3666" s="15">
        <v>8.2122549504950495</v>
      </c>
      <c r="G3666" s="16" t="s">
        <v>3</v>
      </c>
      <c r="I3666" s="14">
        <v>45669</v>
      </c>
      <c r="J3666" s="15">
        <v>7.67579824158436</v>
      </c>
      <c r="K3666" s="16" t="s">
        <v>4</v>
      </c>
    </row>
    <row r="3667" spans="1:11" x14ac:dyDescent="0.2">
      <c r="A3667" s="1">
        <v>43837</v>
      </c>
      <c r="B3667">
        <v>5.4565039802033297</v>
      </c>
      <c r="C3667" t="s">
        <v>4</v>
      </c>
      <c r="E3667" s="17">
        <v>45670</v>
      </c>
      <c r="F3667" s="18">
        <v>8.2122549504950495</v>
      </c>
      <c r="G3667" s="19" t="s">
        <v>3</v>
      </c>
      <c r="I3667" s="17">
        <v>45670</v>
      </c>
      <c r="J3667" s="18">
        <v>8.1169609426219598</v>
      </c>
      <c r="K3667" s="19" t="s">
        <v>4</v>
      </c>
    </row>
    <row r="3668" spans="1:11" x14ac:dyDescent="0.2">
      <c r="A3668" s="1">
        <v>43838</v>
      </c>
      <c r="B3668">
        <v>4.9514101873062897</v>
      </c>
      <c r="C3668" t="s">
        <v>3</v>
      </c>
      <c r="E3668" s="14">
        <v>45671</v>
      </c>
      <c r="F3668" s="15">
        <v>8.2122549504950495</v>
      </c>
      <c r="G3668" s="16" t="s">
        <v>3</v>
      </c>
      <c r="I3668" s="14">
        <v>45671</v>
      </c>
      <c r="J3668" s="15">
        <v>8.1161714212815603</v>
      </c>
      <c r="K3668" s="16" t="s">
        <v>4</v>
      </c>
    </row>
    <row r="3669" spans="1:11" x14ac:dyDescent="0.2">
      <c r="A3669" s="1">
        <v>43838</v>
      </c>
      <c r="B3669">
        <v>5.4565039802033297</v>
      </c>
      <c r="C3669" t="s">
        <v>4</v>
      </c>
      <c r="E3669" s="17">
        <v>45672</v>
      </c>
      <c r="F3669" s="18">
        <v>8.2122549504950495</v>
      </c>
      <c r="G3669" s="19" t="s">
        <v>3</v>
      </c>
      <c r="I3669" s="17">
        <v>45672</v>
      </c>
      <c r="J3669" s="18">
        <v>8.1161714212815603</v>
      </c>
      <c r="K3669" s="19" t="s">
        <v>4</v>
      </c>
    </row>
    <row r="3670" spans="1:11" x14ac:dyDescent="0.2">
      <c r="A3670" s="1">
        <v>43839</v>
      </c>
      <c r="B3670">
        <v>4.9514101873062897</v>
      </c>
      <c r="C3670" t="s">
        <v>3</v>
      </c>
      <c r="E3670" s="14">
        <v>45673</v>
      </c>
      <c r="F3670" s="15">
        <v>8.2122549504950495</v>
      </c>
      <c r="G3670" s="16" t="s">
        <v>3</v>
      </c>
      <c r="I3670" s="14">
        <v>45673</v>
      </c>
      <c r="J3670" s="15">
        <v>8.1161714212815603</v>
      </c>
      <c r="K3670" s="16" t="s">
        <v>4</v>
      </c>
    </row>
    <row r="3671" spans="1:11" x14ac:dyDescent="0.2">
      <c r="A3671" s="1">
        <v>43839</v>
      </c>
      <c r="B3671">
        <v>5.4565039802033297</v>
      </c>
      <c r="C3671" t="s">
        <v>4</v>
      </c>
      <c r="E3671" s="17">
        <v>45674</v>
      </c>
      <c r="F3671" s="18">
        <v>8.2122549504950495</v>
      </c>
      <c r="G3671" s="19" t="s">
        <v>3</v>
      </c>
      <c r="I3671" s="17">
        <v>45674</v>
      </c>
      <c r="J3671" s="18">
        <v>8.1161714212815603</v>
      </c>
      <c r="K3671" s="19" t="s">
        <v>4</v>
      </c>
    </row>
    <row r="3672" spans="1:11" x14ac:dyDescent="0.2">
      <c r="A3672" s="1">
        <v>43840</v>
      </c>
      <c r="B3672">
        <v>4.9514101873062897</v>
      </c>
      <c r="C3672" t="s">
        <v>3</v>
      </c>
      <c r="E3672" s="14">
        <v>45675</v>
      </c>
      <c r="F3672" s="15">
        <v>8.2122549504950495</v>
      </c>
      <c r="G3672" s="16" t="s">
        <v>3</v>
      </c>
      <c r="I3672" s="14">
        <v>45675</v>
      </c>
      <c r="J3672" s="15">
        <v>8.1161714212815603</v>
      </c>
      <c r="K3672" s="16" t="s">
        <v>4</v>
      </c>
    </row>
    <row r="3673" spans="1:11" x14ac:dyDescent="0.2">
      <c r="A3673" s="1">
        <v>43840</v>
      </c>
      <c r="B3673">
        <v>5.4565039802033297</v>
      </c>
      <c r="C3673" t="s">
        <v>4</v>
      </c>
      <c r="E3673" s="17">
        <v>45676</v>
      </c>
      <c r="F3673" s="18">
        <v>8.2122549504950495</v>
      </c>
      <c r="G3673" s="19" t="s">
        <v>3</v>
      </c>
      <c r="I3673" s="17">
        <v>45676</v>
      </c>
      <c r="J3673" s="18">
        <v>8.1161714212815603</v>
      </c>
      <c r="K3673" s="19" t="s">
        <v>4</v>
      </c>
    </row>
    <row r="3674" spans="1:11" x14ac:dyDescent="0.2">
      <c r="A3674" s="1">
        <v>43841</v>
      </c>
      <c r="B3674">
        <v>4.9514101873062897</v>
      </c>
      <c r="C3674" t="s">
        <v>3</v>
      </c>
      <c r="E3674" s="14">
        <v>45677</v>
      </c>
      <c r="F3674" s="15">
        <v>8.2122549504950495</v>
      </c>
      <c r="G3674" s="16" t="s">
        <v>3</v>
      </c>
      <c r="I3674" s="14">
        <v>45677</v>
      </c>
      <c r="J3674" s="15">
        <v>8.1161714212815603</v>
      </c>
      <c r="K3674" s="16" t="s">
        <v>4</v>
      </c>
    </row>
    <row r="3675" spans="1:11" x14ac:dyDescent="0.2">
      <c r="A3675" s="1">
        <v>43841</v>
      </c>
      <c r="B3675">
        <v>5.4565039802033297</v>
      </c>
      <c r="C3675" t="s">
        <v>4</v>
      </c>
      <c r="E3675" s="17">
        <v>45678</v>
      </c>
      <c r="F3675" s="18">
        <v>8.2122549504950495</v>
      </c>
      <c r="G3675" s="19" t="s">
        <v>3</v>
      </c>
      <c r="I3675" s="17">
        <v>45678</v>
      </c>
      <c r="J3675" s="18">
        <v>8.1161714212815603</v>
      </c>
      <c r="K3675" s="19" t="s">
        <v>4</v>
      </c>
    </row>
    <row r="3676" spans="1:11" x14ac:dyDescent="0.2">
      <c r="A3676" s="1">
        <v>43842</v>
      </c>
      <c r="B3676">
        <v>4.9514101873062897</v>
      </c>
      <c r="C3676" t="s">
        <v>3</v>
      </c>
      <c r="E3676" s="14">
        <v>45679</v>
      </c>
      <c r="F3676" s="15">
        <v>8.2122549504950495</v>
      </c>
      <c r="G3676" s="16" t="s">
        <v>3</v>
      </c>
      <c r="I3676" s="14">
        <v>45679</v>
      </c>
      <c r="J3676" s="15">
        <v>8.1161714212815603</v>
      </c>
      <c r="K3676" s="16" t="s">
        <v>4</v>
      </c>
    </row>
    <row r="3677" spans="1:11" x14ac:dyDescent="0.2">
      <c r="A3677" s="1">
        <v>43842</v>
      </c>
      <c r="B3677">
        <v>5.4565039802033297</v>
      </c>
      <c r="C3677" t="s">
        <v>4</v>
      </c>
      <c r="E3677" s="17">
        <v>45680</v>
      </c>
      <c r="F3677" s="18">
        <v>8.2122549504950495</v>
      </c>
      <c r="G3677" s="19" t="s">
        <v>3</v>
      </c>
      <c r="I3677" s="17">
        <v>45680</v>
      </c>
      <c r="J3677" s="18">
        <v>8.1161714212815603</v>
      </c>
      <c r="K3677" s="19" t="s">
        <v>4</v>
      </c>
    </row>
    <row r="3678" spans="1:11" x14ac:dyDescent="0.2">
      <c r="A3678" s="1">
        <v>43843</v>
      </c>
      <c r="B3678">
        <v>4.9514101873062897</v>
      </c>
      <c r="C3678" t="s">
        <v>3</v>
      </c>
      <c r="E3678" s="14">
        <v>45681</v>
      </c>
      <c r="F3678" s="15">
        <v>8.2122549504950495</v>
      </c>
      <c r="G3678" s="16" t="s">
        <v>3</v>
      </c>
      <c r="I3678" s="14">
        <v>45681</v>
      </c>
      <c r="J3678" s="15">
        <v>8.1161714212815603</v>
      </c>
      <c r="K3678" s="16" t="s">
        <v>4</v>
      </c>
    </row>
    <row r="3679" spans="1:11" x14ac:dyDescent="0.2">
      <c r="A3679" s="1">
        <v>43843</v>
      </c>
      <c r="B3679">
        <v>5.4565039802033297</v>
      </c>
      <c r="C3679" t="s">
        <v>4</v>
      </c>
      <c r="E3679" s="17">
        <v>45682</v>
      </c>
      <c r="F3679" s="18">
        <v>8.2122549504950495</v>
      </c>
      <c r="G3679" s="19" t="s">
        <v>3</v>
      </c>
      <c r="I3679" s="17">
        <v>45682</v>
      </c>
      <c r="J3679" s="18">
        <v>8.1161714212815603</v>
      </c>
      <c r="K3679" s="19" t="s">
        <v>4</v>
      </c>
    </row>
    <row r="3680" spans="1:11" x14ac:dyDescent="0.2">
      <c r="A3680" s="1">
        <v>43844</v>
      </c>
      <c r="B3680">
        <v>4.9514101873062897</v>
      </c>
      <c r="C3680" t="s">
        <v>3</v>
      </c>
      <c r="E3680" s="14">
        <v>45683</v>
      </c>
      <c r="F3680" s="15">
        <v>8.2122549504950495</v>
      </c>
      <c r="G3680" s="16" t="s">
        <v>3</v>
      </c>
      <c r="I3680" s="14">
        <v>45683</v>
      </c>
      <c r="J3680" s="15">
        <v>8.1161714212815603</v>
      </c>
      <c r="K3680" s="16" t="s">
        <v>4</v>
      </c>
    </row>
    <row r="3681" spans="1:11" x14ac:dyDescent="0.2">
      <c r="A3681" s="1">
        <v>43844</v>
      </c>
      <c r="B3681">
        <v>5.4565039802033297</v>
      </c>
      <c r="C3681" t="s">
        <v>4</v>
      </c>
      <c r="E3681" s="17">
        <v>45684</v>
      </c>
      <c r="F3681" s="18">
        <v>8.2122549504950495</v>
      </c>
      <c r="G3681" s="19" t="s">
        <v>3</v>
      </c>
      <c r="I3681" s="17">
        <v>45684</v>
      </c>
      <c r="J3681" s="18">
        <v>8.1161714212815603</v>
      </c>
      <c r="K3681" s="19" t="s">
        <v>4</v>
      </c>
    </row>
    <row r="3682" spans="1:11" x14ac:dyDescent="0.2">
      <c r="A3682" s="1">
        <v>43845</v>
      </c>
      <c r="B3682">
        <v>4.9514101873062897</v>
      </c>
      <c r="C3682" t="s">
        <v>3</v>
      </c>
      <c r="E3682" s="14">
        <v>45685</v>
      </c>
      <c r="F3682" s="15">
        <v>8.2122549504950495</v>
      </c>
      <c r="G3682" s="16" t="s">
        <v>3</v>
      </c>
      <c r="I3682" s="14">
        <v>45685</v>
      </c>
      <c r="J3682" s="15">
        <v>8.1161714212815603</v>
      </c>
      <c r="K3682" s="16" t="s">
        <v>4</v>
      </c>
    </row>
    <row r="3683" spans="1:11" x14ac:dyDescent="0.2">
      <c r="A3683" s="1">
        <v>43845</v>
      </c>
      <c r="B3683">
        <v>5.4565039802033297</v>
      </c>
      <c r="C3683" t="s">
        <v>4</v>
      </c>
      <c r="E3683" s="17">
        <v>45686</v>
      </c>
      <c r="F3683" s="18">
        <v>8.2122549504950495</v>
      </c>
      <c r="G3683" s="19" t="s">
        <v>3</v>
      </c>
      <c r="I3683" s="17">
        <v>45686</v>
      </c>
      <c r="J3683" s="18">
        <v>8.1161714212815603</v>
      </c>
      <c r="K3683" s="19" t="s">
        <v>4</v>
      </c>
    </row>
    <row r="3684" spans="1:11" x14ac:dyDescent="0.2">
      <c r="A3684" s="1">
        <v>43846</v>
      </c>
      <c r="B3684">
        <v>4.9514101873062897</v>
      </c>
      <c r="C3684" t="s">
        <v>3</v>
      </c>
      <c r="E3684" s="14">
        <v>45687</v>
      </c>
      <c r="F3684" s="15">
        <v>8.2122549504950495</v>
      </c>
      <c r="G3684" s="16" t="s">
        <v>3</v>
      </c>
      <c r="I3684" s="14">
        <v>45687</v>
      </c>
      <c r="J3684" s="15">
        <v>8.1161714212815603</v>
      </c>
      <c r="K3684" s="16" t="s">
        <v>4</v>
      </c>
    </row>
    <row r="3685" spans="1:11" x14ac:dyDescent="0.2">
      <c r="A3685" s="1">
        <v>43846</v>
      </c>
      <c r="B3685">
        <v>5.4565039802033297</v>
      </c>
      <c r="C3685" t="s">
        <v>4</v>
      </c>
      <c r="E3685" s="17">
        <v>45688</v>
      </c>
      <c r="F3685" s="18">
        <v>8.2122549504950495</v>
      </c>
      <c r="G3685" s="19" t="s">
        <v>3</v>
      </c>
      <c r="I3685" s="17">
        <v>45688</v>
      </c>
      <c r="J3685" s="18">
        <v>8.1161714212815603</v>
      </c>
      <c r="K3685" s="19" t="s">
        <v>4</v>
      </c>
    </row>
    <row r="3686" spans="1:11" x14ac:dyDescent="0.2">
      <c r="A3686" s="1">
        <v>43847</v>
      </c>
      <c r="B3686">
        <v>4.9514101873062897</v>
      </c>
      <c r="C3686" t="s">
        <v>3</v>
      </c>
      <c r="E3686" s="14">
        <v>45689</v>
      </c>
      <c r="F3686" s="15">
        <v>8.2122549504950495</v>
      </c>
      <c r="G3686" s="16" t="s">
        <v>3</v>
      </c>
      <c r="I3686" s="14">
        <v>45689</v>
      </c>
      <c r="J3686" s="15">
        <v>8.1707445056608297</v>
      </c>
      <c r="K3686" s="16" t="s">
        <v>4</v>
      </c>
    </row>
    <row r="3687" spans="1:11" x14ac:dyDescent="0.2">
      <c r="A3687" s="1">
        <v>43847</v>
      </c>
      <c r="B3687">
        <v>5.42249386054469</v>
      </c>
      <c r="C3687" t="s">
        <v>4</v>
      </c>
      <c r="E3687" s="17">
        <v>45690</v>
      </c>
      <c r="F3687" s="18">
        <v>8.2122549504950495</v>
      </c>
      <c r="G3687" s="19" t="s">
        <v>3</v>
      </c>
      <c r="I3687" s="17">
        <v>45690</v>
      </c>
      <c r="J3687" s="18">
        <v>8.1707445056608297</v>
      </c>
      <c r="K3687" s="19" t="s">
        <v>4</v>
      </c>
    </row>
    <row r="3688" spans="1:11" x14ac:dyDescent="0.2">
      <c r="A3688" s="1">
        <v>43848</v>
      </c>
      <c r="B3688">
        <v>5.0927631413875298</v>
      </c>
      <c r="C3688" t="s">
        <v>3</v>
      </c>
      <c r="E3688" s="14">
        <v>45691</v>
      </c>
      <c r="F3688" s="15">
        <v>8.2122549504950495</v>
      </c>
      <c r="G3688" s="16" t="s">
        <v>3</v>
      </c>
      <c r="I3688" s="14">
        <v>45691</v>
      </c>
      <c r="J3688" s="15">
        <v>8.2206570762292106</v>
      </c>
      <c r="K3688" s="16" t="s">
        <v>4</v>
      </c>
    </row>
    <row r="3689" spans="1:11" x14ac:dyDescent="0.2">
      <c r="A3689" s="1">
        <v>43848</v>
      </c>
      <c r="B3689">
        <v>5.42249386054469</v>
      </c>
      <c r="C3689" t="s">
        <v>4</v>
      </c>
      <c r="E3689" s="17">
        <v>45692</v>
      </c>
      <c r="F3689" s="18">
        <v>8.2122549504950495</v>
      </c>
      <c r="G3689" s="19" t="s">
        <v>3</v>
      </c>
      <c r="I3689" s="17">
        <v>45692</v>
      </c>
      <c r="J3689" s="18">
        <v>8.2206570762292106</v>
      </c>
      <c r="K3689" s="19" t="s">
        <v>4</v>
      </c>
    </row>
    <row r="3690" spans="1:11" x14ac:dyDescent="0.2">
      <c r="A3690" s="1">
        <v>43849</v>
      </c>
      <c r="B3690">
        <v>5.0927631413875298</v>
      </c>
      <c r="C3690" t="s">
        <v>3</v>
      </c>
      <c r="E3690" s="14">
        <v>45693</v>
      </c>
      <c r="F3690" s="15">
        <v>8.2122549504950495</v>
      </c>
      <c r="G3690" s="16" t="s">
        <v>3</v>
      </c>
      <c r="I3690" s="14">
        <v>45693</v>
      </c>
      <c r="J3690" s="15">
        <v>8.2206570762292106</v>
      </c>
      <c r="K3690" s="16" t="s">
        <v>4</v>
      </c>
    </row>
    <row r="3691" spans="1:11" x14ac:dyDescent="0.2">
      <c r="A3691" s="1">
        <v>43849</v>
      </c>
      <c r="B3691">
        <v>5.42249386054469</v>
      </c>
      <c r="C3691" t="s">
        <v>4</v>
      </c>
      <c r="E3691" s="17">
        <v>45694</v>
      </c>
      <c r="F3691" s="18">
        <v>8.2122549504950495</v>
      </c>
      <c r="G3691" s="19" t="s">
        <v>3</v>
      </c>
      <c r="I3691" s="17">
        <v>45694</v>
      </c>
      <c r="J3691" s="18">
        <v>8.2206570762292106</v>
      </c>
      <c r="K3691" s="19" t="s">
        <v>4</v>
      </c>
    </row>
    <row r="3692" spans="1:11" x14ac:dyDescent="0.2">
      <c r="A3692" s="1">
        <v>43850</v>
      </c>
      <c r="B3692">
        <v>5.0927631413875298</v>
      </c>
      <c r="C3692" t="s">
        <v>3</v>
      </c>
      <c r="E3692" s="14">
        <v>45695</v>
      </c>
      <c r="F3692" s="15">
        <v>8.2122549504950495</v>
      </c>
      <c r="G3692" s="16" t="s">
        <v>3</v>
      </c>
      <c r="I3692" s="14">
        <v>45695</v>
      </c>
      <c r="J3692" s="15">
        <v>8.2206570762292106</v>
      </c>
      <c r="K3692" s="16" t="s">
        <v>4</v>
      </c>
    </row>
    <row r="3693" spans="1:11" x14ac:dyDescent="0.2">
      <c r="A3693" s="1">
        <v>43850</v>
      </c>
      <c r="B3693">
        <v>5.42249386054469</v>
      </c>
      <c r="C3693" t="s">
        <v>4</v>
      </c>
      <c r="E3693" s="17">
        <v>45696</v>
      </c>
      <c r="F3693" s="18">
        <v>8.2122549504950495</v>
      </c>
      <c r="G3693" s="19" t="s">
        <v>3</v>
      </c>
      <c r="I3693" s="17">
        <v>45696</v>
      </c>
      <c r="J3693" s="18">
        <v>8.2206570762292106</v>
      </c>
      <c r="K3693" s="19" t="s">
        <v>4</v>
      </c>
    </row>
    <row r="3694" spans="1:11" x14ac:dyDescent="0.2">
      <c r="A3694" s="1">
        <v>43851</v>
      </c>
      <c r="B3694">
        <v>5.0927631413875298</v>
      </c>
      <c r="C3694" t="s">
        <v>3</v>
      </c>
      <c r="E3694" s="14">
        <v>45697</v>
      </c>
      <c r="F3694" s="15">
        <v>8.2122549504950495</v>
      </c>
      <c r="G3694" s="16" t="s">
        <v>3</v>
      </c>
      <c r="I3694" s="14">
        <v>45697</v>
      </c>
      <c r="J3694" s="15">
        <v>8.2206570762292106</v>
      </c>
      <c r="K3694" s="16" t="s">
        <v>4</v>
      </c>
    </row>
    <row r="3695" spans="1:11" x14ac:dyDescent="0.2">
      <c r="A3695" s="1">
        <v>43851</v>
      </c>
      <c r="B3695">
        <v>5.42249386054469</v>
      </c>
      <c r="C3695" t="s">
        <v>4</v>
      </c>
      <c r="E3695" s="17">
        <v>45698</v>
      </c>
      <c r="F3695" s="18">
        <v>8.2122549504950495</v>
      </c>
      <c r="G3695" s="19" t="s">
        <v>3</v>
      </c>
      <c r="I3695" s="17">
        <v>45698</v>
      </c>
      <c r="J3695" s="18">
        <v>8.2206570762292106</v>
      </c>
      <c r="K3695" s="19" t="s">
        <v>4</v>
      </c>
    </row>
    <row r="3696" spans="1:11" x14ac:dyDescent="0.2">
      <c r="A3696" s="1">
        <v>43852</v>
      </c>
      <c r="B3696">
        <v>5.0927631413875298</v>
      </c>
      <c r="C3696" t="s">
        <v>3</v>
      </c>
      <c r="E3696" s="14">
        <v>45699</v>
      </c>
      <c r="F3696" s="15">
        <v>8.2122549504950495</v>
      </c>
      <c r="G3696" s="16" t="s">
        <v>3</v>
      </c>
      <c r="I3696" s="14">
        <v>45699</v>
      </c>
      <c r="J3696" s="15">
        <v>8.2206570762292106</v>
      </c>
      <c r="K3696" s="16" t="s">
        <v>4</v>
      </c>
    </row>
    <row r="3697" spans="1:11" x14ac:dyDescent="0.2">
      <c r="A3697" s="1">
        <v>43852</v>
      </c>
      <c r="B3697">
        <v>5.42249386054469</v>
      </c>
      <c r="C3697" t="s">
        <v>4</v>
      </c>
      <c r="E3697" s="17">
        <v>45700</v>
      </c>
      <c r="F3697" s="18">
        <v>8.2122549504950495</v>
      </c>
      <c r="G3697" s="19" t="s">
        <v>3</v>
      </c>
      <c r="I3697" s="17">
        <v>45700</v>
      </c>
      <c r="J3697" s="18">
        <v>8.2206570762292106</v>
      </c>
      <c r="K3697" s="19" t="s">
        <v>4</v>
      </c>
    </row>
    <row r="3698" spans="1:11" x14ac:dyDescent="0.2">
      <c r="A3698" s="1">
        <v>43853</v>
      </c>
      <c r="B3698">
        <v>5.0927631413875298</v>
      </c>
      <c r="C3698" t="s">
        <v>3</v>
      </c>
      <c r="E3698" s="14">
        <v>45701</v>
      </c>
      <c r="F3698" s="15">
        <v>8.2122549504950495</v>
      </c>
      <c r="G3698" s="16" t="s">
        <v>3</v>
      </c>
      <c r="I3698" s="14">
        <v>45701</v>
      </c>
      <c r="J3698" s="15">
        <v>8.2206570762292106</v>
      </c>
      <c r="K3698" s="16" t="s">
        <v>4</v>
      </c>
    </row>
    <row r="3699" spans="1:11" x14ac:dyDescent="0.2">
      <c r="A3699" s="1">
        <v>43853</v>
      </c>
      <c r="B3699">
        <v>5.42249386054469</v>
      </c>
      <c r="C3699" t="s">
        <v>4</v>
      </c>
      <c r="E3699" s="17">
        <v>45702</v>
      </c>
      <c r="F3699" s="18">
        <v>8.2122549504950495</v>
      </c>
      <c r="G3699" s="19" t="s">
        <v>3</v>
      </c>
      <c r="I3699" s="17">
        <v>45702</v>
      </c>
      <c r="J3699" s="18">
        <v>8.2206570762292106</v>
      </c>
      <c r="K3699" s="19" t="s">
        <v>4</v>
      </c>
    </row>
    <row r="3700" spans="1:11" x14ac:dyDescent="0.2">
      <c r="A3700" s="1">
        <v>43854</v>
      </c>
      <c r="B3700">
        <v>5.0927631413875298</v>
      </c>
      <c r="C3700" t="s">
        <v>3</v>
      </c>
      <c r="E3700" s="14">
        <v>45703</v>
      </c>
      <c r="F3700" s="15">
        <v>8.2122549504950495</v>
      </c>
      <c r="G3700" s="16" t="s">
        <v>3</v>
      </c>
      <c r="I3700" s="14">
        <v>45703</v>
      </c>
      <c r="J3700" s="15">
        <v>8.2206570762292106</v>
      </c>
      <c r="K3700" s="16" t="s">
        <v>4</v>
      </c>
    </row>
    <row r="3701" spans="1:11" x14ac:dyDescent="0.2">
      <c r="A3701" s="1">
        <v>43854</v>
      </c>
      <c r="B3701">
        <v>5.42249386054469</v>
      </c>
      <c r="C3701" t="s">
        <v>4</v>
      </c>
      <c r="E3701" s="17">
        <v>45704</v>
      </c>
      <c r="F3701" s="18">
        <v>8.2122549504950495</v>
      </c>
      <c r="G3701" s="19" t="s">
        <v>3</v>
      </c>
      <c r="I3701" s="17">
        <v>45704</v>
      </c>
      <c r="J3701" s="18">
        <v>8.2206570762292106</v>
      </c>
      <c r="K3701" s="19" t="s">
        <v>4</v>
      </c>
    </row>
    <row r="3702" spans="1:11" x14ac:dyDescent="0.2">
      <c r="A3702" s="1">
        <v>43855</v>
      </c>
      <c r="B3702">
        <v>5.0927631413875298</v>
      </c>
      <c r="C3702" t="s">
        <v>3</v>
      </c>
      <c r="E3702" s="14">
        <v>45705</v>
      </c>
      <c r="F3702" s="15">
        <v>8.2122549504950495</v>
      </c>
      <c r="G3702" s="16" t="s">
        <v>3</v>
      </c>
      <c r="I3702" s="14">
        <v>45705</v>
      </c>
      <c r="J3702" s="15">
        <v>8.2206570762292106</v>
      </c>
      <c r="K3702" s="16" t="s">
        <v>4</v>
      </c>
    </row>
    <row r="3703" spans="1:11" x14ac:dyDescent="0.2">
      <c r="A3703" s="1">
        <v>43855</v>
      </c>
      <c r="B3703">
        <v>5.42249386054469</v>
      </c>
      <c r="C3703" t="s">
        <v>4</v>
      </c>
      <c r="E3703" s="17">
        <v>45706</v>
      </c>
      <c r="F3703" s="18">
        <v>8.2122549504950495</v>
      </c>
      <c r="G3703" s="19" t="s">
        <v>3</v>
      </c>
      <c r="I3703" s="17">
        <v>45706</v>
      </c>
      <c r="J3703" s="18">
        <v>8.2206570762292106</v>
      </c>
      <c r="K3703" s="19" t="s">
        <v>4</v>
      </c>
    </row>
    <row r="3704" spans="1:11" x14ac:dyDescent="0.2">
      <c r="A3704" s="1">
        <v>43856</v>
      </c>
      <c r="B3704">
        <v>5.0927631413875298</v>
      </c>
      <c r="C3704" t="s">
        <v>3</v>
      </c>
      <c r="E3704" s="14">
        <v>45707</v>
      </c>
      <c r="F3704" s="15">
        <v>8.2122549504950495</v>
      </c>
      <c r="G3704" s="16" t="s">
        <v>3</v>
      </c>
      <c r="I3704" s="14">
        <v>45707</v>
      </c>
      <c r="J3704" s="15">
        <v>8.2206570762292106</v>
      </c>
      <c r="K3704" s="16" t="s">
        <v>4</v>
      </c>
    </row>
    <row r="3705" spans="1:11" x14ac:dyDescent="0.2">
      <c r="A3705" s="1">
        <v>43856</v>
      </c>
      <c r="B3705">
        <v>5.42249386054469</v>
      </c>
      <c r="C3705" t="s">
        <v>4</v>
      </c>
      <c r="E3705" s="17">
        <v>45708</v>
      </c>
      <c r="F3705" s="18">
        <v>8.2122549504950495</v>
      </c>
      <c r="G3705" s="19" t="s">
        <v>3</v>
      </c>
      <c r="I3705" s="17">
        <v>45708</v>
      </c>
      <c r="J3705" s="18">
        <v>8.2206570762292106</v>
      </c>
      <c r="K3705" s="19" t="s">
        <v>4</v>
      </c>
    </row>
    <row r="3706" spans="1:11" x14ac:dyDescent="0.2">
      <c r="A3706" s="1">
        <v>43857</v>
      </c>
      <c r="B3706">
        <v>5.0927631413875298</v>
      </c>
      <c r="C3706" t="s">
        <v>3</v>
      </c>
      <c r="E3706" s="14">
        <v>45709</v>
      </c>
      <c r="F3706" s="15">
        <v>8.2122549504950495</v>
      </c>
      <c r="G3706" s="16" t="s">
        <v>3</v>
      </c>
      <c r="I3706" s="14">
        <v>45709</v>
      </c>
      <c r="J3706" s="15">
        <v>8.2206570762292106</v>
      </c>
      <c r="K3706" s="16" t="s">
        <v>4</v>
      </c>
    </row>
    <row r="3707" spans="1:11" x14ac:dyDescent="0.2">
      <c r="A3707" s="1">
        <v>43857</v>
      </c>
      <c r="B3707">
        <v>5.42249386054469</v>
      </c>
      <c r="C3707" t="s">
        <v>4</v>
      </c>
      <c r="E3707" s="17">
        <v>45710</v>
      </c>
      <c r="F3707" s="18">
        <v>8.2122549504950495</v>
      </c>
      <c r="G3707" s="19" t="s">
        <v>3</v>
      </c>
      <c r="I3707" s="17">
        <v>45710</v>
      </c>
      <c r="J3707" s="18">
        <v>8.2206570762292106</v>
      </c>
      <c r="K3707" s="19" t="s">
        <v>4</v>
      </c>
    </row>
    <row r="3708" spans="1:11" x14ac:dyDescent="0.2">
      <c r="A3708" s="1">
        <v>43858</v>
      </c>
      <c r="B3708">
        <v>5.0927631413875298</v>
      </c>
      <c r="C3708" t="s">
        <v>3</v>
      </c>
      <c r="E3708" s="14">
        <v>45711</v>
      </c>
      <c r="F3708" s="15">
        <v>8.2122549504950495</v>
      </c>
      <c r="G3708" s="16" t="s">
        <v>3</v>
      </c>
      <c r="I3708" s="14">
        <v>45711</v>
      </c>
      <c r="J3708" s="15">
        <v>8.2206570762292106</v>
      </c>
      <c r="K3708" s="16" t="s">
        <v>4</v>
      </c>
    </row>
    <row r="3709" spans="1:11" x14ac:dyDescent="0.2">
      <c r="A3709" s="1">
        <v>43858</v>
      </c>
      <c r="B3709">
        <v>5.42249386054469</v>
      </c>
      <c r="C3709" t="s">
        <v>4</v>
      </c>
      <c r="E3709" s="17">
        <v>45712</v>
      </c>
      <c r="F3709" s="18">
        <v>8.2122549504950495</v>
      </c>
      <c r="G3709" s="19" t="s">
        <v>3</v>
      </c>
      <c r="I3709" s="17">
        <v>45712</v>
      </c>
      <c r="J3709" s="18">
        <v>8.2206570762292106</v>
      </c>
      <c r="K3709" s="19" t="s">
        <v>4</v>
      </c>
    </row>
    <row r="3710" spans="1:11" x14ac:dyDescent="0.2">
      <c r="A3710" s="1">
        <v>43859</v>
      </c>
      <c r="B3710">
        <v>5.0927631413875298</v>
      </c>
      <c r="C3710" t="s">
        <v>3</v>
      </c>
      <c r="E3710" s="14">
        <v>45713</v>
      </c>
      <c r="F3710" s="15">
        <v>8.2122549504950495</v>
      </c>
      <c r="G3710" s="16" t="s">
        <v>3</v>
      </c>
      <c r="I3710" s="14">
        <v>45713</v>
      </c>
      <c r="J3710" s="15">
        <v>8.2206570762292106</v>
      </c>
      <c r="K3710" s="16" t="s">
        <v>4</v>
      </c>
    </row>
    <row r="3711" spans="1:11" x14ac:dyDescent="0.2">
      <c r="A3711" s="1">
        <v>43859</v>
      </c>
      <c r="B3711">
        <v>5.42249386054469</v>
      </c>
      <c r="C3711" t="s">
        <v>4</v>
      </c>
      <c r="E3711" s="17">
        <v>45714</v>
      </c>
      <c r="F3711" s="18">
        <v>8.2122549504950495</v>
      </c>
      <c r="G3711" s="19" t="s">
        <v>3</v>
      </c>
      <c r="I3711" s="17">
        <v>45714</v>
      </c>
      <c r="J3711" s="18">
        <v>8.2206570762292106</v>
      </c>
      <c r="K3711" s="19" t="s">
        <v>4</v>
      </c>
    </row>
    <row r="3712" spans="1:11" x14ac:dyDescent="0.2">
      <c r="A3712" s="1">
        <v>43860</v>
      </c>
      <c r="B3712">
        <v>5.0927631413875298</v>
      </c>
      <c r="C3712" t="s">
        <v>3</v>
      </c>
      <c r="E3712" s="14">
        <v>45715</v>
      </c>
      <c r="F3712" s="15">
        <v>8.2122549504950495</v>
      </c>
      <c r="G3712" s="16" t="s">
        <v>3</v>
      </c>
      <c r="I3712" s="14">
        <v>45715</v>
      </c>
      <c r="J3712" s="15">
        <v>8.2206570762292106</v>
      </c>
      <c r="K3712" s="16" t="s">
        <v>4</v>
      </c>
    </row>
    <row r="3713" spans="1:11" x14ac:dyDescent="0.2">
      <c r="A3713" s="1">
        <v>43860</v>
      </c>
      <c r="B3713">
        <v>5.42249386054469</v>
      </c>
      <c r="C3713" t="s">
        <v>4</v>
      </c>
      <c r="E3713" s="17">
        <v>45716</v>
      </c>
      <c r="F3713" s="18">
        <v>8.2122549504950495</v>
      </c>
      <c r="G3713" s="19" t="s">
        <v>3</v>
      </c>
      <c r="I3713" s="17">
        <v>45716</v>
      </c>
      <c r="J3713" s="18">
        <v>8.2206570762292106</v>
      </c>
      <c r="K3713" s="19" t="s">
        <v>4</v>
      </c>
    </row>
    <row r="3714" spans="1:11" x14ac:dyDescent="0.2">
      <c r="A3714" s="1">
        <v>43861</v>
      </c>
      <c r="B3714">
        <v>5.0927631413875298</v>
      </c>
      <c r="C3714" t="s">
        <v>3</v>
      </c>
      <c r="E3714" s="14">
        <v>45717</v>
      </c>
      <c r="F3714" s="15">
        <v>8.2122549504950495</v>
      </c>
      <c r="G3714" s="16" t="s">
        <v>3</v>
      </c>
      <c r="I3714" s="14">
        <v>45717</v>
      </c>
      <c r="J3714" s="15">
        <v>8.2368896206226303</v>
      </c>
      <c r="K3714" s="16" t="s">
        <v>4</v>
      </c>
    </row>
    <row r="3715" spans="1:11" x14ac:dyDescent="0.2">
      <c r="A3715" s="1">
        <v>43861</v>
      </c>
      <c r="B3715">
        <v>5.42249386054469</v>
      </c>
      <c r="C3715" t="s">
        <v>4</v>
      </c>
      <c r="E3715" s="17">
        <v>45718</v>
      </c>
      <c r="F3715" s="18">
        <v>8.2122549504950495</v>
      </c>
      <c r="G3715" s="19" t="s">
        <v>3</v>
      </c>
      <c r="I3715" s="17">
        <v>45718</v>
      </c>
      <c r="J3715" s="18">
        <v>8.2368896206226303</v>
      </c>
      <c r="K3715" s="19" t="s">
        <v>4</v>
      </c>
    </row>
    <row r="3716" spans="1:11" x14ac:dyDescent="0.2">
      <c r="A3716" s="1">
        <v>43862</v>
      </c>
      <c r="B3716">
        <v>5.0927631413875298</v>
      </c>
      <c r="C3716" t="s">
        <v>3</v>
      </c>
      <c r="E3716" s="14">
        <v>45719</v>
      </c>
      <c r="F3716" s="15">
        <v>8.2122549504950495</v>
      </c>
      <c r="G3716" s="16" t="s">
        <v>3</v>
      </c>
      <c r="I3716" s="14">
        <v>45719</v>
      </c>
      <c r="J3716" s="15">
        <v>8.2368896206226303</v>
      </c>
      <c r="K3716" s="16" t="s">
        <v>4</v>
      </c>
    </row>
    <row r="3717" spans="1:11" x14ac:dyDescent="0.2">
      <c r="A3717" s="1">
        <v>43862</v>
      </c>
      <c r="B3717">
        <v>5.4565039802033297</v>
      </c>
      <c r="C3717" t="s">
        <v>4</v>
      </c>
      <c r="E3717" s="17">
        <v>45720</v>
      </c>
      <c r="F3717" s="18">
        <v>8.2122549504950495</v>
      </c>
      <c r="G3717" s="19" t="s">
        <v>3</v>
      </c>
      <c r="I3717" s="17">
        <v>45720</v>
      </c>
      <c r="J3717" s="18">
        <v>8.2368896206226303</v>
      </c>
      <c r="K3717" s="19" t="s">
        <v>4</v>
      </c>
    </row>
    <row r="3718" spans="1:11" x14ac:dyDescent="0.2">
      <c r="A3718" s="1">
        <v>43863</v>
      </c>
      <c r="B3718">
        <v>5.0927631413875298</v>
      </c>
      <c r="C3718" t="s">
        <v>3</v>
      </c>
      <c r="E3718" s="14">
        <v>45721</v>
      </c>
      <c r="F3718" s="15">
        <v>8.2122549504950495</v>
      </c>
      <c r="G3718" s="16" t="s">
        <v>3</v>
      </c>
      <c r="I3718" s="14">
        <v>45721</v>
      </c>
      <c r="J3718" s="15">
        <v>8.2368896206226303</v>
      </c>
      <c r="K3718" s="16" t="s">
        <v>4</v>
      </c>
    </row>
    <row r="3719" spans="1:11" x14ac:dyDescent="0.2">
      <c r="A3719" s="1">
        <v>43863</v>
      </c>
      <c r="B3719">
        <v>5.4565039802033297</v>
      </c>
      <c r="C3719" t="s">
        <v>4</v>
      </c>
      <c r="E3719" s="17">
        <v>45722</v>
      </c>
      <c r="F3719" s="18">
        <v>8.2122549504950495</v>
      </c>
      <c r="G3719" s="19" t="s">
        <v>3</v>
      </c>
      <c r="I3719" s="17">
        <v>45722</v>
      </c>
      <c r="J3719" s="18">
        <v>8.2368896206226303</v>
      </c>
      <c r="K3719" s="19" t="s">
        <v>4</v>
      </c>
    </row>
    <row r="3720" spans="1:11" x14ac:dyDescent="0.2">
      <c r="A3720" s="1">
        <v>43864</v>
      </c>
      <c r="B3720">
        <v>5.0927631413875298</v>
      </c>
      <c r="C3720" t="s">
        <v>3</v>
      </c>
      <c r="E3720" s="14">
        <v>45723</v>
      </c>
      <c r="F3720" s="15">
        <v>8.2122549504950495</v>
      </c>
      <c r="G3720" s="16" t="s">
        <v>3</v>
      </c>
      <c r="I3720" s="14">
        <v>45723</v>
      </c>
      <c r="J3720" s="15">
        <v>8.2368896206226303</v>
      </c>
      <c r="K3720" s="16" t="s">
        <v>4</v>
      </c>
    </row>
    <row r="3721" spans="1:11" x14ac:dyDescent="0.2">
      <c r="A3721" s="1">
        <v>43864</v>
      </c>
      <c r="B3721">
        <v>5.4565039802033297</v>
      </c>
      <c r="C3721" t="s">
        <v>4</v>
      </c>
      <c r="E3721" s="17">
        <v>45724</v>
      </c>
      <c r="F3721" s="18">
        <v>8.2122549504950495</v>
      </c>
      <c r="G3721" s="19" t="s">
        <v>3</v>
      </c>
      <c r="I3721" s="17">
        <v>45724</v>
      </c>
      <c r="J3721" s="18">
        <v>8.2368896206226303</v>
      </c>
      <c r="K3721" s="19" t="s">
        <v>4</v>
      </c>
    </row>
    <row r="3722" spans="1:11" x14ac:dyDescent="0.2">
      <c r="A3722" s="1">
        <v>43865</v>
      </c>
      <c r="B3722">
        <v>5.0927631413875298</v>
      </c>
      <c r="C3722" t="s">
        <v>3</v>
      </c>
      <c r="E3722" s="14">
        <v>45725</v>
      </c>
      <c r="F3722" s="15">
        <v>8.2122549504950495</v>
      </c>
      <c r="G3722" s="16" t="s">
        <v>3</v>
      </c>
      <c r="I3722" s="14">
        <v>45725</v>
      </c>
      <c r="J3722" s="15">
        <v>8.2368896206226303</v>
      </c>
      <c r="K3722" s="16" t="s">
        <v>4</v>
      </c>
    </row>
    <row r="3723" spans="1:11" x14ac:dyDescent="0.2">
      <c r="A3723" s="1">
        <v>43865</v>
      </c>
      <c r="B3723">
        <v>5.4565039802033297</v>
      </c>
      <c r="C3723" t="s">
        <v>4</v>
      </c>
      <c r="E3723" s="17">
        <v>45726</v>
      </c>
      <c r="F3723" s="18">
        <v>8.2122549504950495</v>
      </c>
      <c r="G3723" s="19" t="s">
        <v>3</v>
      </c>
      <c r="I3723" s="17">
        <v>45726</v>
      </c>
      <c r="J3723" s="18">
        <v>8.2368896206226303</v>
      </c>
      <c r="K3723" s="19" t="s">
        <v>4</v>
      </c>
    </row>
    <row r="3724" spans="1:11" x14ac:dyDescent="0.2">
      <c r="A3724" s="1">
        <v>43866</v>
      </c>
      <c r="B3724">
        <v>5.0927631413875298</v>
      </c>
      <c r="C3724" t="s">
        <v>3</v>
      </c>
      <c r="E3724" s="14">
        <v>45727</v>
      </c>
      <c r="F3724" s="15">
        <v>8.2122549504950495</v>
      </c>
      <c r="G3724" s="16" t="s">
        <v>3</v>
      </c>
      <c r="I3724" s="14">
        <v>45727</v>
      </c>
      <c r="J3724" s="15">
        <v>8.2368896206226303</v>
      </c>
      <c r="K3724" s="16" t="s">
        <v>4</v>
      </c>
    </row>
    <row r="3725" spans="1:11" x14ac:dyDescent="0.2">
      <c r="A3725" s="1">
        <v>43866</v>
      </c>
      <c r="B3725">
        <v>5.4565039802033297</v>
      </c>
      <c r="C3725" t="s">
        <v>4</v>
      </c>
      <c r="E3725" s="17">
        <v>45728</v>
      </c>
      <c r="F3725" s="18">
        <v>8.2122549504950495</v>
      </c>
      <c r="G3725" s="19" t="s">
        <v>3</v>
      </c>
      <c r="I3725" s="17">
        <v>45728</v>
      </c>
      <c r="J3725" s="18">
        <v>8.2368896206226303</v>
      </c>
      <c r="K3725" s="19" t="s">
        <v>4</v>
      </c>
    </row>
    <row r="3726" spans="1:11" x14ac:dyDescent="0.2">
      <c r="A3726" s="1">
        <v>43867</v>
      </c>
      <c r="B3726">
        <v>5.0927631413875298</v>
      </c>
      <c r="C3726" t="s">
        <v>3</v>
      </c>
      <c r="E3726" s="14">
        <v>45729</v>
      </c>
      <c r="F3726" s="15">
        <v>8.2122549504950495</v>
      </c>
      <c r="G3726" s="16" t="s">
        <v>3</v>
      </c>
      <c r="I3726" s="14">
        <v>45729</v>
      </c>
      <c r="J3726" s="15">
        <v>8.2368896206226303</v>
      </c>
      <c r="K3726" s="16" t="s">
        <v>4</v>
      </c>
    </row>
    <row r="3727" spans="1:11" x14ac:dyDescent="0.2">
      <c r="A3727" s="1">
        <v>43867</v>
      </c>
      <c r="B3727">
        <v>5.4565039802033297</v>
      </c>
      <c r="C3727" t="s">
        <v>4</v>
      </c>
      <c r="E3727" s="17">
        <v>45730</v>
      </c>
      <c r="F3727" s="18">
        <v>8.2122549504950495</v>
      </c>
      <c r="G3727" s="19" t="s">
        <v>3</v>
      </c>
      <c r="I3727" s="17">
        <v>45730</v>
      </c>
      <c r="J3727" s="18">
        <v>8.2368896206226303</v>
      </c>
      <c r="K3727" s="19" t="s">
        <v>4</v>
      </c>
    </row>
    <row r="3728" spans="1:11" x14ac:dyDescent="0.2">
      <c r="A3728" s="1">
        <v>43868</v>
      </c>
      <c r="B3728">
        <v>5.0927631413875298</v>
      </c>
      <c r="C3728" t="s">
        <v>3</v>
      </c>
      <c r="E3728" s="14">
        <v>45731</v>
      </c>
      <c r="F3728" s="15">
        <v>8.2122549504950495</v>
      </c>
      <c r="G3728" s="16" t="s">
        <v>3</v>
      </c>
      <c r="I3728" s="14">
        <v>45731</v>
      </c>
      <c r="J3728" s="15">
        <v>8.2368896206226303</v>
      </c>
      <c r="K3728" s="16" t="s">
        <v>4</v>
      </c>
    </row>
    <row r="3729" spans="1:11" x14ac:dyDescent="0.2">
      <c r="A3729" s="1">
        <v>43868</v>
      </c>
      <c r="B3729">
        <v>5.4565039802033297</v>
      </c>
      <c r="C3729" t="s">
        <v>4</v>
      </c>
      <c r="E3729" s="17">
        <v>45732</v>
      </c>
      <c r="F3729" s="18">
        <v>8.2122549504950495</v>
      </c>
      <c r="G3729" s="19" t="s">
        <v>3</v>
      </c>
      <c r="I3729" s="17">
        <v>45732</v>
      </c>
      <c r="J3729" s="18">
        <v>8.2368896206226303</v>
      </c>
      <c r="K3729" s="19" t="s">
        <v>4</v>
      </c>
    </row>
    <row r="3730" spans="1:11" x14ac:dyDescent="0.2">
      <c r="A3730" s="1">
        <v>43869</v>
      </c>
      <c r="B3730">
        <v>5.0927631413875298</v>
      </c>
      <c r="C3730" t="s">
        <v>3</v>
      </c>
      <c r="E3730" s="14">
        <v>45733</v>
      </c>
      <c r="F3730" s="15">
        <v>8.2122549504950495</v>
      </c>
      <c r="G3730" s="16" t="s">
        <v>3</v>
      </c>
      <c r="I3730" s="14">
        <v>45733</v>
      </c>
      <c r="J3730" s="15">
        <v>8.2368896206226303</v>
      </c>
      <c r="K3730" s="16" t="s">
        <v>4</v>
      </c>
    </row>
    <row r="3731" spans="1:11" x14ac:dyDescent="0.2">
      <c r="A3731" s="1">
        <v>43869</v>
      </c>
      <c r="B3731">
        <v>5.4565039802033297</v>
      </c>
      <c r="C3731" t="s">
        <v>4</v>
      </c>
      <c r="E3731" s="17">
        <v>45734</v>
      </c>
      <c r="F3731" s="18">
        <v>8.2122549504950495</v>
      </c>
      <c r="G3731" s="19" t="s">
        <v>3</v>
      </c>
      <c r="I3731" s="17">
        <v>45734</v>
      </c>
      <c r="J3731" s="18">
        <v>8.2368896206226303</v>
      </c>
      <c r="K3731" s="19" t="s">
        <v>4</v>
      </c>
    </row>
    <row r="3732" spans="1:11" x14ac:dyDescent="0.2">
      <c r="A3732" s="1">
        <v>43870</v>
      </c>
      <c r="B3732">
        <v>5.0927631413875298</v>
      </c>
      <c r="C3732" t="s">
        <v>3</v>
      </c>
      <c r="E3732" s="14">
        <v>45735</v>
      </c>
      <c r="F3732" s="15">
        <v>8.2122549504950495</v>
      </c>
      <c r="G3732" s="16" t="s">
        <v>3</v>
      </c>
      <c r="I3732" s="14">
        <v>45735</v>
      </c>
      <c r="J3732" s="15">
        <v>8.2368896206226303</v>
      </c>
      <c r="K3732" s="16" t="s">
        <v>4</v>
      </c>
    </row>
    <row r="3733" spans="1:11" x14ac:dyDescent="0.2">
      <c r="A3733" s="1">
        <v>43870</v>
      </c>
      <c r="B3733">
        <v>5.4565039802033297</v>
      </c>
      <c r="C3733" t="s">
        <v>4</v>
      </c>
      <c r="E3733" s="17">
        <v>45736</v>
      </c>
      <c r="F3733" s="18">
        <v>8.2122549504950495</v>
      </c>
      <c r="G3733" s="19" t="s">
        <v>3</v>
      </c>
      <c r="I3733" s="17">
        <v>45736</v>
      </c>
      <c r="J3733" s="18">
        <v>8.2368896206226303</v>
      </c>
      <c r="K3733" s="19" t="s">
        <v>4</v>
      </c>
    </row>
    <row r="3734" spans="1:11" x14ac:dyDescent="0.2">
      <c r="A3734" s="1">
        <v>43871</v>
      </c>
      <c r="B3734">
        <v>5.0927631413875298</v>
      </c>
      <c r="C3734" t="s">
        <v>3</v>
      </c>
      <c r="E3734" s="14">
        <v>45737</v>
      </c>
      <c r="F3734" s="15">
        <v>8.2122549504950495</v>
      </c>
      <c r="G3734" s="16" t="s">
        <v>3</v>
      </c>
      <c r="I3734" s="14">
        <v>45737</v>
      </c>
      <c r="J3734" s="15">
        <v>8.2368896206226303</v>
      </c>
      <c r="K3734" s="16" t="s">
        <v>4</v>
      </c>
    </row>
    <row r="3735" spans="1:11" x14ac:dyDescent="0.2">
      <c r="A3735" s="1">
        <v>43871</v>
      </c>
      <c r="B3735">
        <v>5.4565039802033297</v>
      </c>
      <c r="C3735" t="s">
        <v>4</v>
      </c>
      <c r="E3735" s="17">
        <v>45738</v>
      </c>
      <c r="F3735" s="18">
        <v>8.2122549504950495</v>
      </c>
      <c r="G3735" s="19" t="s">
        <v>3</v>
      </c>
      <c r="I3735" s="17">
        <v>45738</v>
      </c>
      <c r="J3735" s="18">
        <v>8.2368896206226303</v>
      </c>
      <c r="K3735" s="19" t="s">
        <v>4</v>
      </c>
    </row>
    <row r="3736" spans="1:11" x14ac:dyDescent="0.2">
      <c r="A3736" s="1">
        <v>43872</v>
      </c>
      <c r="B3736">
        <v>5.0927631413875298</v>
      </c>
      <c r="C3736" t="s">
        <v>3</v>
      </c>
      <c r="E3736" s="14">
        <v>45739</v>
      </c>
      <c r="F3736" s="15">
        <v>8.2122549504950495</v>
      </c>
      <c r="G3736" s="16" t="s">
        <v>3</v>
      </c>
      <c r="I3736" s="14">
        <v>45739</v>
      </c>
      <c r="J3736" s="15">
        <v>8.2368896206226303</v>
      </c>
      <c r="K3736" s="16" t="s">
        <v>4</v>
      </c>
    </row>
    <row r="3737" spans="1:11" x14ac:dyDescent="0.2">
      <c r="A3737" s="1">
        <v>43872</v>
      </c>
      <c r="B3737">
        <v>5.4565039802033297</v>
      </c>
      <c r="C3737" t="s">
        <v>4</v>
      </c>
      <c r="E3737" s="17">
        <v>45740</v>
      </c>
      <c r="F3737" s="18">
        <v>8.2122549504950495</v>
      </c>
      <c r="G3737" s="19" t="s">
        <v>3</v>
      </c>
      <c r="I3737" s="17">
        <v>45740</v>
      </c>
      <c r="J3737" s="18">
        <v>8.2368896206226303</v>
      </c>
      <c r="K3737" s="19" t="s">
        <v>4</v>
      </c>
    </row>
    <row r="3738" spans="1:11" x14ac:dyDescent="0.2">
      <c r="A3738" s="1">
        <v>43873</v>
      </c>
      <c r="B3738">
        <v>5.0927631413875298</v>
      </c>
      <c r="C3738" t="s">
        <v>3</v>
      </c>
      <c r="E3738" s="14">
        <v>45741</v>
      </c>
      <c r="F3738" s="15">
        <v>8.2122549504950495</v>
      </c>
      <c r="G3738" s="16" t="s">
        <v>3</v>
      </c>
      <c r="I3738" s="14">
        <v>45741</v>
      </c>
      <c r="J3738" s="15">
        <v>8.2368896206226303</v>
      </c>
      <c r="K3738" s="16" t="s">
        <v>4</v>
      </c>
    </row>
    <row r="3739" spans="1:11" x14ac:dyDescent="0.2">
      <c r="A3739" s="1">
        <v>43873</v>
      </c>
      <c r="B3739">
        <v>5.4565039802033297</v>
      </c>
      <c r="C3739" t="s">
        <v>4</v>
      </c>
      <c r="E3739" s="17">
        <v>45742</v>
      </c>
      <c r="F3739" s="18">
        <v>8.2122549504950495</v>
      </c>
      <c r="G3739" s="19" t="s">
        <v>3</v>
      </c>
      <c r="I3739" s="17">
        <v>45742</v>
      </c>
      <c r="J3739" s="18">
        <v>8.2368896206226303</v>
      </c>
      <c r="K3739" s="19" t="s">
        <v>4</v>
      </c>
    </row>
    <row r="3740" spans="1:11" x14ac:dyDescent="0.2">
      <c r="A3740" s="1">
        <v>43874</v>
      </c>
      <c r="B3740">
        <v>5.0927631413875298</v>
      </c>
      <c r="C3740" t="s">
        <v>3</v>
      </c>
      <c r="E3740" s="14">
        <v>45743</v>
      </c>
      <c r="F3740" s="15">
        <v>8.2122549504950495</v>
      </c>
      <c r="G3740" s="16" t="s">
        <v>3</v>
      </c>
      <c r="I3740" s="14">
        <v>45743</v>
      </c>
      <c r="J3740" s="15">
        <v>8.2368896206226303</v>
      </c>
      <c r="K3740" s="16" t="s">
        <v>4</v>
      </c>
    </row>
    <row r="3741" spans="1:11" x14ac:dyDescent="0.2">
      <c r="A3741" s="1">
        <v>43874</v>
      </c>
      <c r="B3741">
        <v>5.4565039802033297</v>
      </c>
      <c r="C3741" t="s">
        <v>4</v>
      </c>
      <c r="E3741" s="17">
        <v>45744</v>
      </c>
      <c r="F3741" s="18">
        <v>8.2122549504950495</v>
      </c>
      <c r="G3741" s="19" t="s">
        <v>3</v>
      </c>
      <c r="I3741" s="17">
        <v>45744</v>
      </c>
      <c r="J3741" s="18">
        <v>8.2368896206226303</v>
      </c>
      <c r="K3741" s="19" t="s">
        <v>4</v>
      </c>
    </row>
    <row r="3742" spans="1:11" x14ac:dyDescent="0.2">
      <c r="A3742" s="1">
        <v>43875</v>
      </c>
      <c r="B3742">
        <v>5.0927631413875298</v>
      </c>
      <c r="C3742" t="s">
        <v>3</v>
      </c>
      <c r="E3742" s="14">
        <v>45745</v>
      </c>
      <c r="F3742" s="15">
        <v>8.2122549504950495</v>
      </c>
      <c r="G3742" s="16" t="s">
        <v>3</v>
      </c>
      <c r="I3742" s="14">
        <v>45745</v>
      </c>
      <c r="J3742" s="15">
        <v>8.2368896206226303</v>
      </c>
      <c r="K3742" s="16" t="s">
        <v>4</v>
      </c>
    </row>
    <row r="3743" spans="1:11" x14ac:dyDescent="0.2">
      <c r="A3743" s="1">
        <v>43875</v>
      </c>
      <c r="B3743">
        <v>5.4565039802033297</v>
      </c>
      <c r="C3743" t="s">
        <v>4</v>
      </c>
      <c r="E3743" s="17">
        <v>45746</v>
      </c>
      <c r="F3743" s="18">
        <v>8.2122549504950495</v>
      </c>
      <c r="G3743" s="19" t="s">
        <v>3</v>
      </c>
      <c r="I3743" s="17">
        <v>45746</v>
      </c>
      <c r="J3743" s="18">
        <v>8.2368896206226303</v>
      </c>
      <c r="K3743" s="19" t="s">
        <v>4</v>
      </c>
    </row>
    <row r="3744" spans="1:11" x14ac:dyDescent="0.2">
      <c r="A3744" s="1">
        <v>43876</v>
      </c>
      <c r="B3744">
        <v>5.0927631413875298</v>
      </c>
      <c r="C3744" t="s">
        <v>3</v>
      </c>
      <c r="E3744" s="14">
        <v>45747</v>
      </c>
      <c r="F3744" s="15">
        <v>8.2122549504950495</v>
      </c>
      <c r="G3744" s="16" t="s">
        <v>3</v>
      </c>
      <c r="I3744" s="14">
        <v>45747</v>
      </c>
      <c r="J3744" s="15">
        <v>8.1617120403655203</v>
      </c>
      <c r="K3744" s="16" t="s">
        <v>4</v>
      </c>
    </row>
    <row r="3745" spans="1:11" x14ac:dyDescent="0.2">
      <c r="A3745" s="1">
        <v>43876</v>
      </c>
      <c r="B3745">
        <v>5.4565039802033297</v>
      </c>
      <c r="C3745" t="s">
        <v>4</v>
      </c>
      <c r="E3745" s="17">
        <v>45748</v>
      </c>
      <c r="F3745" s="18">
        <v>8.2122549504950495</v>
      </c>
      <c r="G3745" s="19" t="s">
        <v>3</v>
      </c>
      <c r="I3745" s="17">
        <v>45748</v>
      </c>
      <c r="J3745" s="18">
        <v>8.1921948710109795</v>
      </c>
      <c r="K3745" s="19" t="s">
        <v>4</v>
      </c>
    </row>
    <row r="3746" spans="1:11" x14ac:dyDescent="0.2">
      <c r="A3746" s="1">
        <v>43877</v>
      </c>
      <c r="B3746">
        <v>5.0927631413875298</v>
      </c>
      <c r="C3746" t="s">
        <v>3</v>
      </c>
      <c r="E3746" s="14">
        <v>45749</v>
      </c>
      <c r="F3746" s="15">
        <v>8.2122549504950495</v>
      </c>
      <c r="G3746" s="16" t="s">
        <v>3</v>
      </c>
      <c r="I3746" s="14">
        <v>45749</v>
      </c>
      <c r="J3746" s="15">
        <v>8.1921948710109795</v>
      </c>
      <c r="K3746" s="16" t="s">
        <v>4</v>
      </c>
    </row>
    <row r="3747" spans="1:11" x14ac:dyDescent="0.2">
      <c r="A3747" s="1">
        <v>43877</v>
      </c>
      <c r="B3747">
        <v>5.4565039802033297</v>
      </c>
      <c r="C3747" t="s">
        <v>4</v>
      </c>
      <c r="E3747" s="17">
        <v>45750</v>
      </c>
      <c r="F3747" s="18">
        <v>8.2122549504950495</v>
      </c>
      <c r="G3747" s="19" t="s">
        <v>3</v>
      </c>
      <c r="I3747" s="17">
        <v>45750</v>
      </c>
      <c r="J3747" s="18">
        <v>8.1921948710109795</v>
      </c>
      <c r="K3747" s="19" t="s">
        <v>4</v>
      </c>
    </row>
    <row r="3748" spans="1:11" x14ac:dyDescent="0.2">
      <c r="A3748" s="1">
        <v>43878</v>
      </c>
      <c r="B3748">
        <v>5.0927631413875298</v>
      </c>
      <c r="C3748" t="s">
        <v>3</v>
      </c>
      <c r="E3748" s="14">
        <v>45751</v>
      </c>
      <c r="F3748" s="15">
        <v>8.2122549504950495</v>
      </c>
      <c r="G3748" s="16" t="s">
        <v>3</v>
      </c>
      <c r="I3748" s="14">
        <v>45751</v>
      </c>
      <c r="J3748" s="15">
        <v>8.1921948710109795</v>
      </c>
      <c r="K3748" s="16" t="s">
        <v>4</v>
      </c>
    </row>
    <row r="3749" spans="1:11" x14ac:dyDescent="0.2">
      <c r="A3749" s="1">
        <v>43878</v>
      </c>
      <c r="B3749">
        <v>5.4565039802033297</v>
      </c>
      <c r="C3749" t="s">
        <v>4</v>
      </c>
      <c r="E3749" s="17">
        <v>45752</v>
      </c>
      <c r="F3749" s="18">
        <v>8.2122549504950495</v>
      </c>
      <c r="G3749" s="19" t="s">
        <v>3</v>
      </c>
      <c r="I3749" s="17">
        <v>45752</v>
      </c>
      <c r="J3749" s="18">
        <v>8.1921948710109795</v>
      </c>
      <c r="K3749" s="19" t="s">
        <v>4</v>
      </c>
    </row>
    <row r="3750" spans="1:11" x14ac:dyDescent="0.2">
      <c r="A3750" s="1">
        <v>43879</v>
      </c>
      <c r="B3750">
        <v>5.0927631413875298</v>
      </c>
      <c r="C3750" t="s">
        <v>3</v>
      </c>
      <c r="E3750" s="14">
        <v>45753</v>
      </c>
      <c r="F3750" s="15">
        <v>8.2122549504950495</v>
      </c>
      <c r="G3750" s="16" t="s">
        <v>3</v>
      </c>
      <c r="I3750" s="14">
        <v>45753</v>
      </c>
      <c r="J3750" s="15">
        <v>8.1921948710109795</v>
      </c>
      <c r="K3750" s="16" t="s">
        <v>4</v>
      </c>
    </row>
    <row r="3751" spans="1:11" x14ac:dyDescent="0.2">
      <c r="A3751" s="1">
        <v>43879</v>
      </c>
      <c r="B3751">
        <v>5.4565039802033297</v>
      </c>
      <c r="C3751" t="s">
        <v>4</v>
      </c>
      <c r="E3751" s="17">
        <v>45754</v>
      </c>
      <c r="F3751" s="18">
        <v>8.2122549504950495</v>
      </c>
      <c r="G3751" s="19" t="s">
        <v>3</v>
      </c>
      <c r="I3751" s="17">
        <v>45754</v>
      </c>
      <c r="J3751" s="18">
        <v>8.1921948710109795</v>
      </c>
      <c r="K3751" s="19" t="s">
        <v>4</v>
      </c>
    </row>
    <row r="3752" spans="1:11" x14ac:dyDescent="0.2">
      <c r="A3752" s="1">
        <v>43880</v>
      </c>
      <c r="B3752">
        <v>5.0927631413875298</v>
      </c>
      <c r="C3752" t="s">
        <v>3</v>
      </c>
      <c r="E3752" s="14">
        <v>45755</v>
      </c>
      <c r="F3752" s="15">
        <v>8.5654504716981101</v>
      </c>
      <c r="G3752" s="16" t="s">
        <v>3</v>
      </c>
      <c r="I3752" s="14">
        <v>45755</v>
      </c>
      <c r="J3752" s="15">
        <v>8.1921948710109795</v>
      </c>
      <c r="K3752" s="16" t="s">
        <v>4</v>
      </c>
    </row>
    <row r="3753" spans="1:11" x14ac:dyDescent="0.2">
      <c r="A3753" s="1">
        <v>43880</v>
      </c>
      <c r="B3753">
        <v>5.4565039802033297</v>
      </c>
      <c r="C3753" t="s">
        <v>4</v>
      </c>
      <c r="E3753" s="17">
        <v>45756</v>
      </c>
      <c r="F3753" s="18">
        <v>8.5654504716981101</v>
      </c>
      <c r="G3753" s="19" t="s">
        <v>3</v>
      </c>
      <c r="I3753" s="17">
        <v>45756</v>
      </c>
      <c r="J3753" s="18">
        <v>8.2004660430067204</v>
      </c>
      <c r="K3753" s="19" t="s">
        <v>4</v>
      </c>
    </row>
    <row r="3754" spans="1:11" x14ac:dyDescent="0.2">
      <c r="A3754" s="1">
        <v>43881</v>
      </c>
      <c r="B3754">
        <v>5.0927631413875298</v>
      </c>
      <c r="C3754" t="s">
        <v>3</v>
      </c>
      <c r="E3754" s="14">
        <v>45757</v>
      </c>
      <c r="F3754" s="15">
        <v>8.5079976825029</v>
      </c>
      <c r="G3754" s="16" t="s">
        <v>3</v>
      </c>
      <c r="I3754" s="14">
        <v>45757</v>
      </c>
      <c r="J3754" s="15">
        <v>8.2004660430067204</v>
      </c>
      <c r="K3754" s="16" t="s">
        <v>4</v>
      </c>
    </row>
    <row r="3755" spans="1:11" x14ac:dyDescent="0.2">
      <c r="A3755" s="1">
        <v>43881</v>
      </c>
      <c r="B3755">
        <v>5.4565039802033297</v>
      </c>
      <c r="C3755" t="s">
        <v>4</v>
      </c>
      <c r="E3755" s="17">
        <v>45758</v>
      </c>
      <c r="F3755" s="18">
        <v>8.5079976825029</v>
      </c>
      <c r="G3755" s="19" t="s">
        <v>3</v>
      </c>
      <c r="I3755" s="17">
        <v>45758</v>
      </c>
      <c r="J3755" s="18">
        <v>8.1921948710109795</v>
      </c>
      <c r="K3755" s="19" t="s">
        <v>4</v>
      </c>
    </row>
    <row r="3756" spans="1:11" x14ac:dyDescent="0.2">
      <c r="A3756" s="1">
        <v>43882</v>
      </c>
      <c r="B3756">
        <v>5.0927631413875298</v>
      </c>
      <c r="C3756" t="s">
        <v>3</v>
      </c>
      <c r="E3756" s="14">
        <v>45759</v>
      </c>
      <c r="F3756" s="15">
        <v>8.5079976825029</v>
      </c>
      <c r="G3756" s="16" t="s">
        <v>3</v>
      </c>
      <c r="I3756" s="14">
        <v>45759</v>
      </c>
      <c r="J3756" s="15">
        <v>8.1921948710109795</v>
      </c>
      <c r="K3756" s="16" t="s">
        <v>4</v>
      </c>
    </row>
    <row r="3757" spans="1:11" x14ac:dyDescent="0.2">
      <c r="A3757" s="1">
        <v>43882</v>
      </c>
      <c r="B3757">
        <v>5.4565039802033297</v>
      </c>
      <c r="C3757" t="s">
        <v>4</v>
      </c>
      <c r="E3757" s="17">
        <v>45760</v>
      </c>
      <c r="F3757" s="18">
        <v>8.5079976825029</v>
      </c>
      <c r="G3757" s="19" t="s">
        <v>3</v>
      </c>
      <c r="I3757" s="17">
        <v>45760</v>
      </c>
      <c r="J3757" s="18">
        <v>8.1921948710109795</v>
      </c>
      <c r="K3757" s="19" t="s">
        <v>4</v>
      </c>
    </row>
    <row r="3758" spans="1:11" x14ac:dyDescent="0.2">
      <c r="A3758" s="1">
        <v>43883</v>
      </c>
      <c r="B3758">
        <v>5.0927631413875298</v>
      </c>
      <c r="C3758" t="s">
        <v>3</v>
      </c>
      <c r="E3758" s="14">
        <v>45761</v>
      </c>
      <c r="F3758" s="15">
        <v>8.5079976825029</v>
      </c>
      <c r="G3758" s="16" t="s">
        <v>3</v>
      </c>
      <c r="I3758" s="14">
        <v>45761</v>
      </c>
      <c r="J3758" s="15">
        <v>8.1921948710109795</v>
      </c>
      <c r="K3758" s="16" t="s">
        <v>4</v>
      </c>
    </row>
    <row r="3759" spans="1:11" x14ac:dyDescent="0.2">
      <c r="A3759" s="1">
        <v>43883</v>
      </c>
      <c r="B3759">
        <v>5.4565039802033297</v>
      </c>
      <c r="C3759" t="s">
        <v>4</v>
      </c>
      <c r="E3759" s="17">
        <v>45762</v>
      </c>
      <c r="F3759" s="18">
        <v>8.1584471445929498</v>
      </c>
      <c r="G3759" s="19" t="s">
        <v>3</v>
      </c>
      <c r="I3759" s="17">
        <v>45762</v>
      </c>
      <c r="J3759" s="18">
        <v>8.1921948710109795</v>
      </c>
      <c r="K3759" s="19" t="s">
        <v>4</v>
      </c>
    </row>
    <row r="3760" spans="1:11" x14ac:dyDescent="0.2">
      <c r="A3760" s="1">
        <v>43884</v>
      </c>
      <c r="B3760">
        <v>5.0927631413875298</v>
      </c>
      <c r="C3760" t="s">
        <v>3</v>
      </c>
      <c r="E3760" s="14">
        <v>45763</v>
      </c>
      <c r="F3760" s="15">
        <v>8.1584471445929498</v>
      </c>
      <c r="G3760" s="16" t="s">
        <v>3</v>
      </c>
      <c r="I3760" s="14">
        <v>45763</v>
      </c>
      <c r="J3760" s="15">
        <v>8.1921948710109795</v>
      </c>
      <c r="K3760" s="16" t="s">
        <v>4</v>
      </c>
    </row>
    <row r="3761" spans="1:11" x14ac:dyDescent="0.2">
      <c r="A3761" s="1">
        <v>43884</v>
      </c>
      <c r="B3761">
        <v>5.4565039802033297</v>
      </c>
      <c r="C3761" t="s">
        <v>4</v>
      </c>
      <c r="E3761" s="17">
        <v>45764</v>
      </c>
      <c r="F3761" s="18">
        <v>8.1584471445929498</v>
      </c>
      <c r="G3761" s="19" t="s">
        <v>3</v>
      </c>
      <c r="I3761" s="17">
        <v>45764</v>
      </c>
      <c r="J3761" s="18">
        <v>8.1921948710109795</v>
      </c>
      <c r="K3761" s="19" t="s">
        <v>4</v>
      </c>
    </row>
    <row r="3762" spans="1:11" x14ac:dyDescent="0.2">
      <c r="A3762" s="1">
        <v>43885</v>
      </c>
      <c r="B3762">
        <v>5.0927631413875298</v>
      </c>
      <c r="C3762" t="s">
        <v>3</v>
      </c>
      <c r="E3762" s="14">
        <v>45765</v>
      </c>
      <c r="F3762" s="15">
        <v>8.1584471445929498</v>
      </c>
      <c r="G3762" s="16" t="s">
        <v>3</v>
      </c>
      <c r="I3762" s="14">
        <v>45765</v>
      </c>
      <c r="J3762" s="15">
        <v>8.1921948710109795</v>
      </c>
      <c r="K3762" s="16" t="s">
        <v>4</v>
      </c>
    </row>
    <row r="3763" spans="1:11" x14ac:dyDescent="0.2">
      <c r="A3763" s="1">
        <v>43885</v>
      </c>
      <c r="B3763">
        <v>5.4565039802033297</v>
      </c>
      <c r="C3763" t="s">
        <v>4</v>
      </c>
      <c r="E3763" s="17">
        <v>45766</v>
      </c>
      <c r="F3763" s="18">
        <v>8.1584471445929498</v>
      </c>
      <c r="G3763" s="19" t="s">
        <v>3</v>
      </c>
      <c r="I3763" s="17">
        <v>45766</v>
      </c>
      <c r="J3763" s="18">
        <v>8.1921948710109795</v>
      </c>
      <c r="K3763" s="19" t="s">
        <v>4</v>
      </c>
    </row>
    <row r="3764" spans="1:11" x14ac:dyDescent="0.2">
      <c r="A3764" s="1">
        <v>43886</v>
      </c>
      <c r="B3764">
        <v>5.0927631413875298</v>
      </c>
      <c r="C3764" t="s">
        <v>3</v>
      </c>
      <c r="E3764" s="14">
        <v>45767</v>
      </c>
      <c r="F3764" s="15">
        <v>8.1584471445929498</v>
      </c>
      <c r="G3764" s="16" t="s">
        <v>3</v>
      </c>
      <c r="I3764" s="14">
        <v>45767</v>
      </c>
      <c r="J3764" s="15">
        <v>8.1921948710109795</v>
      </c>
      <c r="K3764" s="16" t="s">
        <v>4</v>
      </c>
    </row>
    <row r="3765" spans="1:11" x14ac:dyDescent="0.2">
      <c r="A3765" s="1">
        <v>43886</v>
      </c>
      <c r="B3765">
        <v>5.4565039802033297</v>
      </c>
      <c r="C3765" t="s">
        <v>4</v>
      </c>
      <c r="E3765" s="17">
        <v>45768</v>
      </c>
      <c r="F3765" s="18">
        <v>8.1584471445929498</v>
      </c>
      <c r="G3765" s="19" t="s">
        <v>3</v>
      </c>
      <c r="I3765" s="17">
        <v>45768</v>
      </c>
      <c r="J3765" s="18">
        <v>8.1921948710109795</v>
      </c>
      <c r="K3765" s="19" t="s">
        <v>4</v>
      </c>
    </row>
    <row r="3766" spans="1:11" x14ac:dyDescent="0.2">
      <c r="A3766" s="1">
        <v>43887</v>
      </c>
      <c r="B3766">
        <v>5.0927631413875298</v>
      </c>
      <c r="C3766" t="s">
        <v>3</v>
      </c>
      <c r="E3766" s="14">
        <v>45769</v>
      </c>
      <c r="F3766" s="15">
        <v>8.1584471445929498</v>
      </c>
      <c r="G3766" s="16" t="s">
        <v>3</v>
      </c>
      <c r="I3766" s="14">
        <v>45769</v>
      </c>
      <c r="J3766" s="15">
        <v>8.1921948710109795</v>
      </c>
      <c r="K3766" s="16" t="s">
        <v>4</v>
      </c>
    </row>
    <row r="3767" spans="1:11" x14ac:dyDescent="0.2">
      <c r="A3767" s="1">
        <v>43887</v>
      </c>
      <c r="B3767">
        <v>5.4565039802033297</v>
      </c>
      <c r="C3767" t="s">
        <v>4</v>
      </c>
      <c r="E3767" s="17">
        <v>45770</v>
      </c>
      <c r="F3767" s="18">
        <v>8.1584471445929498</v>
      </c>
      <c r="G3767" s="19" t="s">
        <v>3</v>
      </c>
      <c r="I3767" s="17">
        <v>45770</v>
      </c>
      <c r="J3767" s="18">
        <v>8.1921948710109795</v>
      </c>
      <c r="K3767" s="19" t="s">
        <v>4</v>
      </c>
    </row>
    <row r="3768" spans="1:11" x14ac:dyDescent="0.2">
      <c r="A3768" s="1">
        <v>43888</v>
      </c>
      <c r="B3768">
        <v>5.0927631413875298</v>
      </c>
      <c r="C3768" t="s">
        <v>3</v>
      </c>
      <c r="E3768" s="14">
        <v>45771</v>
      </c>
      <c r="F3768" s="15">
        <v>8.1584471445929498</v>
      </c>
      <c r="G3768" s="16" t="s">
        <v>3</v>
      </c>
      <c r="I3768" s="14">
        <v>45771</v>
      </c>
      <c r="J3768" s="15">
        <v>8.1921948710109795</v>
      </c>
      <c r="K3768" s="16" t="s">
        <v>4</v>
      </c>
    </row>
    <row r="3769" spans="1:11" x14ac:dyDescent="0.2">
      <c r="A3769" s="1">
        <v>43888</v>
      </c>
      <c r="B3769">
        <v>5.4565039802033297</v>
      </c>
      <c r="C3769" t="s">
        <v>4</v>
      </c>
      <c r="E3769" s="17">
        <v>45772</v>
      </c>
      <c r="F3769" s="18">
        <v>8.1584471445929498</v>
      </c>
      <c r="G3769" s="19" t="s">
        <v>3</v>
      </c>
      <c r="I3769" s="17">
        <v>45772</v>
      </c>
      <c r="J3769" s="18">
        <v>8.1921948710109795</v>
      </c>
      <c r="K3769" s="19" t="s">
        <v>4</v>
      </c>
    </row>
    <row r="3770" spans="1:11" x14ac:dyDescent="0.2">
      <c r="A3770" s="1">
        <v>43889</v>
      </c>
      <c r="B3770">
        <v>5.0927631413875298</v>
      </c>
      <c r="C3770" t="s">
        <v>3</v>
      </c>
      <c r="E3770" s="14">
        <v>45773</v>
      </c>
      <c r="F3770" s="15">
        <v>8.1584471445929498</v>
      </c>
      <c r="G3770" s="16" t="s">
        <v>3</v>
      </c>
      <c r="I3770" s="14">
        <v>45773</v>
      </c>
      <c r="J3770" s="15">
        <v>8.1921948710109795</v>
      </c>
      <c r="K3770" s="16" t="s">
        <v>4</v>
      </c>
    </row>
    <row r="3771" spans="1:11" x14ac:dyDescent="0.2">
      <c r="A3771" s="1">
        <v>43889</v>
      </c>
      <c r="B3771">
        <v>5.4565039802033297</v>
      </c>
      <c r="C3771" t="s">
        <v>4</v>
      </c>
      <c r="E3771" s="17">
        <v>45774</v>
      </c>
      <c r="F3771" s="18">
        <v>8.1584471445929498</v>
      </c>
      <c r="G3771" s="19" t="s">
        <v>3</v>
      </c>
      <c r="I3771" s="17">
        <v>45774</v>
      </c>
      <c r="J3771" s="18">
        <v>8.1921948710109795</v>
      </c>
      <c r="K3771" s="19" t="s">
        <v>4</v>
      </c>
    </row>
    <row r="3772" spans="1:11" x14ac:dyDescent="0.2">
      <c r="A3772" s="1">
        <v>43890</v>
      </c>
      <c r="B3772">
        <v>5.0927631413875298</v>
      </c>
      <c r="C3772" t="s">
        <v>3</v>
      </c>
      <c r="E3772" s="14">
        <v>45775</v>
      </c>
      <c r="F3772" s="15">
        <v>8.1584471445929498</v>
      </c>
      <c r="G3772" s="16" t="s">
        <v>3</v>
      </c>
      <c r="I3772" s="14">
        <v>45775</v>
      </c>
      <c r="J3772" s="15">
        <v>8.1921948710109795</v>
      </c>
      <c r="K3772" s="16" t="s">
        <v>4</v>
      </c>
    </row>
    <row r="3773" spans="1:11" x14ac:dyDescent="0.2">
      <c r="A3773" s="1">
        <v>43890</v>
      </c>
      <c r="B3773">
        <v>5.4565039802033297</v>
      </c>
      <c r="C3773" t="s">
        <v>4</v>
      </c>
      <c r="E3773" s="17">
        <v>45776</v>
      </c>
      <c r="F3773" s="18">
        <v>8.1584471445929498</v>
      </c>
      <c r="G3773" s="19" t="s">
        <v>3</v>
      </c>
      <c r="I3773" s="17">
        <v>45776</v>
      </c>
      <c r="J3773" s="18">
        <v>8.1921948710109795</v>
      </c>
      <c r="K3773" s="19" t="s">
        <v>4</v>
      </c>
    </row>
    <row r="3774" spans="1:11" x14ac:dyDescent="0.2">
      <c r="A3774" s="1">
        <v>43891</v>
      </c>
      <c r="B3774">
        <v>5.0927631413875298</v>
      </c>
      <c r="C3774" t="s">
        <v>3</v>
      </c>
      <c r="E3774" s="14">
        <v>45777</v>
      </c>
      <c r="F3774" s="15">
        <v>8.1584471445929498</v>
      </c>
      <c r="G3774" s="16" t="s">
        <v>3</v>
      </c>
      <c r="I3774" s="14">
        <v>45777</v>
      </c>
      <c r="J3774" s="15">
        <v>8.1921948710109795</v>
      </c>
      <c r="K3774" s="16" t="s">
        <v>4</v>
      </c>
    </row>
    <row r="3775" spans="1:11" x14ac:dyDescent="0.2">
      <c r="A3775" s="1">
        <v>43891</v>
      </c>
      <c r="B3775">
        <v>5.45648074297943</v>
      </c>
      <c r="C3775" t="s">
        <v>4</v>
      </c>
      <c r="E3775" s="17">
        <v>45778</v>
      </c>
      <c r="F3775" s="18">
        <v>8.3527900355871907</v>
      </c>
      <c r="G3775" s="19" t="s">
        <v>3</v>
      </c>
      <c r="I3775" s="17">
        <v>45778</v>
      </c>
      <c r="J3775" s="18">
        <v>8.2443148171800793</v>
      </c>
      <c r="K3775" s="19" t="s">
        <v>4</v>
      </c>
    </row>
    <row r="3776" spans="1:11" x14ac:dyDescent="0.2">
      <c r="A3776" s="1">
        <v>43892</v>
      </c>
      <c r="B3776">
        <v>5.0927631413875298</v>
      </c>
      <c r="C3776" t="s">
        <v>3</v>
      </c>
      <c r="E3776" s="14">
        <v>45779</v>
      </c>
      <c r="F3776" s="15">
        <v>8.3527900355871907</v>
      </c>
      <c r="G3776" s="16" t="s">
        <v>3</v>
      </c>
      <c r="I3776" s="14">
        <v>45779</v>
      </c>
      <c r="J3776" s="15">
        <v>8.2443148171800793</v>
      </c>
      <c r="K3776" s="16" t="s">
        <v>4</v>
      </c>
    </row>
    <row r="3777" spans="1:11" x14ac:dyDescent="0.2">
      <c r="A3777" s="1">
        <v>43892</v>
      </c>
      <c r="B3777">
        <v>5.45648074297943</v>
      </c>
      <c r="C3777" t="s">
        <v>4</v>
      </c>
      <c r="E3777" s="17">
        <v>45780</v>
      </c>
      <c r="F3777" s="18">
        <v>8.3527900355871907</v>
      </c>
      <c r="G3777" s="19" t="s">
        <v>3</v>
      </c>
      <c r="I3777" s="17">
        <v>45780</v>
      </c>
      <c r="J3777" s="18">
        <v>8.2443148171800793</v>
      </c>
      <c r="K3777" s="19" t="s">
        <v>4</v>
      </c>
    </row>
    <row r="3778" spans="1:11" x14ac:dyDescent="0.2">
      <c r="A3778" s="1">
        <v>43893</v>
      </c>
      <c r="B3778">
        <v>5.0927631413875298</v>
      </c>
      <c r="C3778" t="s">
        <v>3</v>
      </c>
      <c r="E3778" s="14">
        <v>45781</v>
      </c>
      <c r="F3778" s="15">
        <v>8.3527900355871907</v>
      </c>
      <c r="G3778" s="16" t="s">
        <v>3</v>
      </c>
      <c r="I3778" s="14">
        <v>45781</v>
      </c>
      <c r="J3778" s="15">
        <v>8.2443148171800793</v>
      </c>
      <c r="K3778" s="16" t="s">
        <v>4</v>
      </c>
    </row>
    <row r="3779" spans="1:11" x14ac:dyDescent="0.2">
      <c r="A3779" s="1">
        <v>43893</v>
      </c>
      <c r="B3779">
        <v>5.45648074297943</v>
      </c>
      <c r="C3779" t="s">
        <v>4</v>
      </c>
      <c r="E3779" s="17">
        <v>45782</v>
      </c>
      <c r="F3779" s="18">
        <v>8.3527900355871907</v>
      </c>
      <c r="G3779" s="19" t="s">
        <v>3</v>
      </c>
      <c r="I3779" s="17">
        <v>45782</v>
      </c>
      <c r="J3779" s="18">
        <v>8.2443148171800793</v>
      </c>
      <c r="K3779" s="19" t="s">
        <v>4</v>
      </c>
    </row>
    <row r="3780" spans="1:11" x14ac:dyDescent="0.2">
      <c r="A3780" s="1">
        <v>43894</v>
      </c>
      <c r="B3780">
        <v>5.0927631413875298</v>
      </c>
      <c r="C3780" t="s">
        <v>3</v>
      </c>
      <c r="E3780" s="14">
        <v>45783</v>
      </c>
      <c r="F3780" s="15">
        <v>8.3527900355871907</v>
      </c>
      <c r="G3780" s="16" t="s">
        <v>3</v>
      </c>
      <c r="I3780" s="14">
        <v>45783</v>
      </c>
      <c r="J3780" s="15">
        <v>8.2443148171800793</v>
      </c>
      <c r="K3780" s="16" t="s">
        <v>4</v>
      </c>
    </row>
    <row r="3781" spans="1:11" x14ac:dyDescent="0.2">
      <c r="A3781" s="1">
        <v>43894</v>
      </c>
      <c r="B3781">
        <v>5.45648074297943</v>
      </c>
      <c r="C3781" t="s">
        <v>4</v>
      </c>
      <c r="E3781" s="17">
        <v>45784</v>
      </c>
      <c r="F3781" s="18">
        <v>8.3527900355871907</v>
      </c>
      <c r="G3781" s="19" t="s">
        <v>3</v>
      </c>
      <c r="I3781" s="17">
        <v>45784</v>
      </c>
      <c r="J3781" s="18">
        <v>8.2443148171800793</v>
      </c>
      <c r="K3781" s="19" t="s">
        <v>4</v>
      </c>
    </row>
    <row r="3782" spans="1:11" x14ac:dyDescent="0.2">
      <c r="A3782" s="1">
        <v>43895</v>
      </c>
      <c r="B3782">
        <v>5.0927631413875298</v>
      </c>
      <c r="C3782" t="s">
        <v>3</v>
      </c>
      <c r="E3782" s="14">
        <v>45785</v>
      </c>
      <c r="F3782" s="15">
        <v>8.3444863582443691</v>
      </c>
      <c r="G3782" s="16" t="s">
        <v>3</v>
      </c>
      <c r="I3782" s="14">
        <v>45785</v>
      </c>
      <c r="J3782" s="15">
        <v>8.2443148171800793</v>
      </c>
      <c r="K3782" s="16" t="s">
        <v>4</v>
      </c>
    </row>
    <row r="3783" spans="1:11" x14ac:dyDescent="0.2">
      <c r="A3783" s="1">
        <v>43895</v>
      </c>
      <c r="B3783">
        <v>5.45648074297943</v>
      </c>
      <c r="C3783" t="s">
        <v>4</v>
      </c>
      <c r="E3783" s="17">
        <v>45786</v>
      </c>
      <c r="F3783" s="18">
        <v>8.3444863582443691</v>
      </c>
      <c r="G3783" s="19" t="s">
        <v>3</v>
      </c>
      <c r="I3783" s="17">
        <v>45786</v>
      </c>
      <c r="J3783" s="18">
        <v>8.2443148171800793</v>
      </c>
      <c r="K3783" s="19" t="s">
        <v>4</v>
      </c>
    </row>
    <row r="3784" spans="1:11" x14ac:dyDescent="0.2">
      <c r="A3784" s="1">
        <v>43896</v>
      </c>
      <c r="B3784">
        <v>5.0927631413875298</v>
      </c>
      <c r="C3784" t="s">
        <v>3</v>
      </c>
      <c r="E3784" s="14">
        <v>45787</v>
      </c>
      <c r="F3784" s="15">
        <v>8.3444863582443691</v>
      </c>
      <c r="G3784" s="16" t="s">
        <v>3</v>
      </c>
      <c r="I3784" s="14">
        <v>45787</v>
      </c>
      <c r="J3784" s="15">
        <v>8.2443148171800793</v>
      </c>
      <c r="K3784" s="16" t="s">
        <v>4</v>
      </c>
    </row>
    <row r="3785" spans="1:11" x14ac:dyDescent="0.2">
      <c r="A3785" s="1">
        <v>43896</v>
      </c>
      <c r="B3785">
        <v>5.45648074297943</v>
      </c>
      <c r="C3785" t="s">
        <v>4</v>
      </c>
      <c r="E3785" s="17">
        <v>45788</v>
      </c>
      <c r="F3785" s="18">
        <v>8.3444863582443691</v>
      </c>
      <c r="G3785" s="19" t="s">
        <v>3</v>
      </c>
      <c r="I3785" s="17">
        <v>45788</v>
      </c>
      <c r="J3785" s="18">
        <v>8.2443148171800793</v>
      </c>
      <c r="K3785" s="19" t="s">
        <v>4</v>
      </c>
    </row>
    <row r="3786" spans="1:11" x14ac:dyDescent="0.2">
      <c r="A3786" s="1">
        <v>43897</v>
      </c>
      <c r="B3786">
        <v>5.0927631413875298</v>
      </c>
      <c r="C3786" t="s">
        <v>3</v>
      </c>
      <c r="E3786" s="14">
        <v>45789</v>
      </c>
      <c r="F3786" s="15">
        <v>8.3444863582443691</v>
      </c>
      <c r="G3786" s="16" t="s">
        <v>3</v>
      </c>
      <c r="I3786" s="14">
        <v>45789</v>
      </c>
      <c r="J3786" s="15">
        <v>8.2443148171800793</v>
      </c>
      <c r="K3786" s="16" t="s">
        <v>4</v>
      </c>
    </row>
    <row r="3787" spans="1:11" x14ac:dyDescent="0.2">
      <c r="A3787" s="1">
        <v>43897</v>
      </c>
      <c r="B3787">
        <v>5.45648074297943</v>
      </c>
      <c r="C3787" t="s">
        <v>4</v>
      </c>
      <c r="E3787" s="17">
        <v>45790</v>
      </c>
      <c r="F3787" s="18">
        <v>8.3444863582443691</v>
      </c>
      <c r="G3787" s="19" t="s">
        <v>3</v>
      </c>
      <c r="I3787" s="17">
        <v>45790</v>
      </c>
      <c r="J3787" s="18">
        <v>8.2443148171800793</v>
      </c>
      <c r="K3787" s="19" t="s">
        <v>4</v>
      </c>
    </row>
    <row r="3788" spans="1:11" x14ac:dyDescent="0.2">
      <c r="A3788" s="1">
        <v>43898</v>
      </c>
      <c r="B3788">
        <v>5.0927631413875298</v>
      </c>
      <c r="C3788" t="s">
        <v>3</v>
      </c>
      <c r="E3788" s="14">
        <v>45791</v>
      </c>
      <c r="F3788" s="15">
        <v>8.3444863582443691</v>
      </c>
      <c r="G3788" s="16" t="s">
        <v>3</v>
      </c>
      <c r="I3788" s="14">
        <v>45791</v>
      </c>
      <c r="J3788" s="15">
        <v>8.2443148171800793</v>
      </c>
      <c r="K3788" s="16" t="s">
        <v>4</v>
      </c>
    </row>
    <row r="3789" spans="1:11" x14ac:dyDescent="0.2">
      <c r="A3789" s="1">
        <v>43898</v>
      </c>
      <c r="B3789">
        <v>5.45648074297943</v>
      </c>
      <c r="C3789" t="s">
        <v>4</v>
      </c>
      <c r="E3789" s="17">
        <v>45792</v>
      </c>
      <c r="F3789" s="18">
        <v>8.1584471445929498</v>
      </c>
      <c r="G3789" s="19" t="s">
        <v>3</v>
      </c>
      <c r="I3789" s="17">
        <v>45792</v>
      </c>
      <c r="J3789" s="18">
        <v>8.2443148171800793</v>
      </c>
      <c r="K3789" s="19" t="s">
        <v>4</v>
      </c>
    </row>
    <row r="3790" spans="1:11" x14ac:dyDescent="0.2">
      <c r="A3790" s="1">
        <v>43899</v>
      </c>
      <c r="B3790">
        <v>5.0927631413875298</v>
      </c>
      <c r="C3790" t="s">
        <v>3</v>
      </c>
      <c r="E3790" s="14">
        <v>45793</v>
      </c>
      <c r="F3790" s="15">
        <v>8.1584471445929498</v>
      </c>
      <c r="G3790" s="16" t="s">
        <v>3</v>
      </c>
      <c r="I3790" s="14">
        <v>45793</v>
      </c>
      <c r="J3790" s="15">
        <v>8.2443148171800793</v>
      </c>
      <c r="K3790" s="16" t="s">
        <v>4</v>
      </c>
    </row>
    <row r="3791" spans="1:11" x14ac:dyDescent="0.2">
      <c r="A3791" s="1">
        <v>43899</v>
      </c>
      <c r="B3791">
        <v>5.45648074297943</v>
      </c>
      <c r="C3791" t="s">
        <v>4</v>
      </c>
      <c r="E3791" s="17">
        <v>45794</v>
      </c>
      <c r="F3791" s="18">
        <v>8.1584471445929498</v>
      </c>
      <c r="G3791" s="19" t="s">
        <v>3</v>
      </c>
      <c r="I3791" s="17">
        <v>45794</v>
      </c>
      <c r="J3791" s="18">
        <v>8.2443148171800793</v>
      </c>
      <c r="K3791" s="19" t="s">
        <v>4</v>
      </c>
    </row>
    <row r="3792" spans="1:11" x14ac:dyDescent="0.2">
      <c r="A3792" s="1">
        <v>43900</v>
      </c>
      <c r="B3792">
        <v>5.0927631413875298</v>
      </c>
      <c r="C3792" t="s">
        <v>3</v>
      </c>
      <c r="E3792" s="14">
        <v>45795</v>
      </c>
      <c r="F3792" s="15">
        <v>8.1584471445929498</v>
      </c>
      <c r="G3792" s="16" t="s">
        <v>3</v>
      </c>
      <c r="I3792" s="14">
        <v>45795</v>
      </c>
      <c r="J3792" s="15">
        <v>8.2443148171800793</v>
      </c>
      <c r="K3792" s="16" t="s">
        <v>4</v>
      </c>
    </row>
    <row r="3793" spans="1:11" x14ac:dyDescent="0.2">
      <c r="A3793" s="1">
        <v>43900</v>
      </c>
      <c r="B3793">
        <v>5.45648074297943</v>
      </c>
      <c r="C3793" t="s">
        <v>4</v>
      </c>
      <c r="E3793" s="17">
        <v>45796</v>
      </c>
      <c r="F3793" s="18">
        <v>8.1584471445929498</v>
      </c>
      <c r="G3793" s="19" t="s">
        <v>3</v>
      </c>
      <c r="I3793" s="17">
        <v>45796</v>
      </c>
      <c r="J3793" s="18">
        <v>8.2443148171800793</v>
      </c>
      <c r="K3793" s="19" t="s">
        <v>4</v>
      </c>
    </row>
    <row r="3794" spans="1:11" x14ac:dyDescent="0.2">
      <c r="A3794" s="1">
        <v>43901</v>
      </c>
      <c r="B3794">
        <v>5.0927631413875298</v>
      </c>
      <c r="C3794" t="s">
        <v>3</v>
      </c>
      <c r="E3794" s="14">
        <v>45797</v>
      </c>
      <c r="F3794" s="15">
        <v>8.1584471445929498</v>
      </c>
      <c r="G3794" s="16" t="s">
        <v>3</v>
      </c>
      <c r="I3794" s="14">
        <v>45797</v>
      </c>
      <c r="J3794" s="15">
        <v>8.2443148171800793</v>
      </c>
      <c r="K3794" s="16" t="s">
        <v>4</v>
      </c>
    </row>
    <row r="3795" spans="1:11" x14ac:dyDescent="0.2">
      <c r="A3795" s="1">
        <v>43901</v>
      </c>
      <c r="B3795">
        <v>5.45648074297943</v>
      </c>
      <c r="C3795" t="s">
        <v>4</v>
      </c>
      <c r="E3795" s="17">
        <v>45798</v>
      </c>
      <c r="F3795" s="18">
        <v>8.1584471445929498</v>
      </c>
      <c r="G3795" s="19" t="s">
        <v>3</v>
      </c>
      <c r="I3795" s="17">
        <v>45798</v>
      </c>
      <c r="J3795" s="18">
        <v>8.2443148171800793</v>
      </c>
      <c r="K3795" s="19" t="s">
        <v>4</v>
      </c>
    </row>
    <row r="3796" spans="1:11" x14ac:dyDescent="0.2">
      <c r="A3796" s="1">
        <v>43902</v>
      </c>
      <c r="B3796">
        <v>5.0927631413875298</v>
      </c>
      <c r="C3796" t="s">
        <v>3</v>
      </c>
      <c r="E3796" s="14">
        <v>45799</v>
      </c>
      <c r="F3796" s="15">
        <v>8.1584471445929498</v>
      </c>
      <c r="G3796" s="16" t="s">
        <v>3</v>
      </c>
      <c r="I3796" s="14">
        <v>45799</v>
      </c>
      <c r="J3796" s="15">
        <v>8.2443148171800793</v>
      </c>
      <c r="K3796" s="16" t="s">
        <v>4</v>
      </c>
    </row>
    <row r="3797" spans="1:11" x14ac:dyDescent="0.2">
      <c r="A3797" s="1">
        <v>43902</v>
      </c>
      <c r="B3797">
        <v>5.45648074297943</v>
      </c>
      <c r="C3797" t="s">
        <v>4</v>
      </c>
      <c r="E3797" s="17">
        <v>45800</v>
      </c>
      <c r="F3797" s="18">
        <v>8.1584471445929498</v>
      </c>
      <c r="G3797" s="19" t="s">
        <v>3</v>
      </c>
      <c r="I3797" s="17">
        <v>45800</v>
      </c>
      <c r="J3797" s="18">
        <v>8.2443148171800793</v>
      </c>
      <c r="K3797" s="19" t="s">
        <v>4</v>
      </c>
    </row>
    <row r="3798" spans="1:11" x14ac:dyDescent="0.2">
      <c r="A3798" s="1">
        <v>43903</v>
      </c>
      <c r="B3798">
        <v>5.0927631413875298</v>
      </c>
      <c r="C3798" t="s">
        <v>3</v>
      </c>
      <c r="E3798" s="14">
        <v>45801</v>
      </c>
      <c r="F3798" s="15">
        <v>8.1584471445929498</v>
      </c>
      <c r="G3798" s="16" t="s">
        <v>3</v>
      </c>
      <c r="I3798" s="14">
        <v>45801</v>
      </c>
      <c r="J3798" s="15">
        <v>8.2443148171800793</v>
      </c>
      <c r="K3798" s="16" t="s">
        <v>4</v>
      </c>
    </row>
    <row r="3799" spans="1:11" x14ac:dyDescent="0.2">
      <c r="A3799" s="1">
        <v>43903</v>
      </c>
      <c r="B3799">
        <v>5.45648074297943</v>
      </c>
      <c r="C3799" t="s">
        <v>4</v>
      </c>
      <c r="E3799" s="17">
        <v>45802</v>
      </c>
      <c r="F3799" s="18">
        <v>8.1584471445929498</v>
      </c>
      <c r="G3799" s="19" t="s">
        <v>3</v>
      </c>
      <c r="I3799" s="17">
        <v>45802</v>
      </c>
      <c r="J3799" s="18">
        <v>8.2443148171800793</v>
      </c>
      <c r="K3799" s="19" t="s">
        <v>4</v>
      </c>
    </row>
    <row r="3800" spans="1:11" x14ac:dyDescent="0.2">
      <c r="A3800" s="1">
        <v>43904</v>
      </c>
      <c r="B3800">
        <v>5.0927631413875298</v>
      </c>
      <c r="C3800" t="s">
        <v>3</v>
      </c>
      <c r="E3800" s="14">
        <v>45803</v>
      </c>
      <c r="F3800" s="15">
        <v>8.1584471445929498</v>
      </c>
      <c r="G3800" s="16" t="s">
        <v>3</v>
      </c>
      <c r="I3800" s="14">
        <v>45803</v>
      </c>
      <c r="J3800" s="15">
        <v>8.2443148171800793</v>
      </c>
      <c r="K3800" s="16" t="s">
        <v>4</v>
      </c>
    </row>
    <row r="3801" spans="1:11" x14ac:dyDescent="0.2">
      <c r="A3801" s="1">
        <v>43904</v>
      </c>
      <c r="B3801">
        <v>5.45648074297943</v>
      </c>
      <c r="C3801" t="s">
        <v>4</v>
      </c>
      <c r="E3801" s="17">
        <v>45804</v>
      </c>
      <c r="F3801" s="18">
        <v>8.1584471445929498</v>
      </c>
      <c r="G3801" s="19" t="s">
        <v>3</v>
      </c>
      <c r="I3801" s="17">
        <v>45804</v>
      </c>
      <c r="J3801" s="18">
        <v>8.2443148171800793</v>
      </c>
      <c r="K3801" s="19" t="s">
        <v>4</v>
      </c>
    </row>
    <row r="3802" spans="1:11" x14ac:dyDescent="0.2">
      <c r="A3802" s="1">
        <v>43905</v>
      </c>
      <c r="B3802">
        <v>5.0927631413875298</v>
      </c>
      <c r="C3802" t="s">
        <v>3</v>
      </c>
      <c r="E3802" s="14">
        <v>45805</v>
      </c>
      <c r="F3802" s="15">
        <v>8.1584471445929498</v>
      </c>
      <c r="G3802" s="16" t="s">
        <v>3</v>
      </c>
      <c r="I3802" s="14">
        <v>45805</v>
      </c>
      <c r="J3802" s="15">
        <v>8.2443148171800793</v>
      </c>
      <c r="K3802" s="16" t="s">
        <v>4</v>
      </c>
    </row>
    <row r="3803" spans="1:11" x14ac:dyDescent="0.2">
      <c r="A3803" s="1">
        <v>43905</v>
      </c>
      <c r="B3803">
        <v>5.45648074297943</v>
      </c>
      <c r="C3803" t="s">
        <v>4</v>
      </c>
      <c r="E3803" s="17">
        <v>45806</v>
      </c>
      <c r="F3803" s="18">
        <v>8.1584471445929498</v>
      </c>
      <c r="G3803" s="19" t="s">
        <v>3</v>
      </c>
      <c r="I3803" s="17">
        <v>45806</v>
      </c>
      <c r="J3803" s="18">
        <v>8.2443148171800793</v>
      </c>
      <c r="K3803" s="19" t="s">
        <v>4</v>
      </c>
    </row>
    <row r="3804" spans="1:11" x14ac:dyDescent="0.2">
      <c r="A3804" s="1">
        <v>43906</v>
      </c>
      <c r="B3804">
        <v>5.0927631413875298</v>
      </c>
      <c r="C3804" t="s">
        <v>3</v>
      </c>
      <c r="E3804" s="14">
        <v>45807</v>
      </c>
      <c r="F3804" s="15">
        <v>8.1584471445929498</v>
      </c>
      <c r="G3804" s="16" t="s">
        <v>3</v>
      </c>
      <c r="I3804" s="14">
        <v>45807</v>
      </c>
      <c r="J3804" s="15">
        <v>8.2443148171800793</v>
      </c>
      <c r="K3804" s="16" t="s">
        <v>4</v>
      </c>
    </row>
    <row r="3805" spans="1:11" x14ac:dyDescent="0.2">
      <c r="A3805" s="1">
        <v>43906</v>
      </c>
      <c r="B3805">
        <v>5.45648074297943</v>
      </c>
      <c r="C3805" t="s">
        <v>4</v>
      </c>
      <c r="E3805" s="17">
        <v>45808</v>
      </c>
      <c r="F3805" s="18">
        <v>8.1584471445929498</v>
      </c>
      <c r="G3805" s="19" t="s">
        <v>3</v>
      </c>
      <c r="I3805" s="17">
        <v>45808</v>
      </c>
      <c r="J3805" s="18">
        <v>8.2443148171800793</v>
      </c>
      <c r="K3805" s="19" t="s">
        <v>4</v>
      </c>
    </row>
    <row r="3806" spans="1:11" x14ac:dyDescent="0.2">
      <c r="A3806" s="1">
        <v>43907</v>
      </c>
      <c r="B3806">
        <v>5.0927631413875298</v>
      </c>
      <c r="C3806" t="s">
        <v>3</v>
      </c>
      <c r="E3806" s="14">
        <v>45809</v>
      </c>
      <c r="F3806" s="15">
        <v>8.0412038523274507</v>
      </c>
      <c r="G3806" s="16" t="s">
        <v>3</v>
      </c>
      <c r="I3806" s="14">
        <v>45809</v>
      </c>
      <c r="J3806" s="15">
        <v>8.0200158384361799</v>
      </c>
      <c r="K3806" s="16" t="s">
        <v>4</v>
      </c>
    </row>
    <row r="3807" spans="1:11" x14ac:dyDescent="0.2">
      <c r="A3807" s="1">
        <v>43907</v>
      </c>
      <c r="B3807">
        <v>5.45648074297943</v>
      </c>
      <c r="C3807" t="s">
        <v>4</v>
      </c>
      <c r="E3807" s="17">
        <v>45810</v>
      </c>
      <c r="F3807" s="18">
        <v>8.0412038523274507</v>
      </c>
      <c r="G3807" s="19" t="s">
        <v>3</v>
      </c>
      <c r="I3807" s="17">
        <v>45810</v>
      </c>
      <c r="J3807" s="18">
        <v>8.0200158384361799</v>
      </c>
      <c r="K3807" s="19" t="s">
        <v>4</v>
      </c>
    </row>
    <row r="3808" spans="1:11" x14ac:dyDescent="0.2">
      <c r="A3808" s="1">
        <v>43908</v>
      </c>
      <c r="B3808">
        <v>5.0927631413875298</v>
      </c>
      <c r="C3808" t="s">
        <v>3</v>
      </c>
      <c r="E3808" s="14">
        <v>45811</v>
      </c>
      <c r="F3808" s="15">
        <v>8.1859874467608194</v>
      </c>
      <c r="G3808" s="16" t="s">
        <v>3</v>
      </c>
      <c r="I3808" s="14">
        <v>45811</v>
      </c>
      <c r="J3808" s="15">
        <v>8.0200158384361799</v>
      </c>
      <c r="K3808" s="16" t="s">
        <v>4</v>
      </c>
    </row>
    <row r="3809" spans="1:11" x14ac:dyDescent="0.2">
      <c r="A3809" s="1">
        <v>43908</v>
      </c>
      <c r="B3809">
        <v>5.45648074297943</v>
      </c>
      <c r="C3809" t="s">
        <v>4</v>
      </c>
      <c r="E3809" s="17">
        <v>45812</v>
      </c>
      <c r="F3809" s="18">
        <v>8.1859874467608194</v>
      </c>
      <c r="G3809" s="19" t="s">
        <v>3</v>
      </c>
      <c r="I3809" s="17">
        <v>45812</v>
      </c>
      <c r="J3809" s="18">
        <v>8.0200158384361799</v>
      </c>
      <c r="K3809" s="19" t="s">
        <v>4</v>
      </c>
    </row>
    <row r="3810" spans="1:11" x14ac:dyDescent="0.2">
      <c r="A3810" s="1">
        <v>43909</v>
      </c>
      <c r="B3810">
        <v>5.0927631413875298</v>
      </c>
      <c r="C3810" t="s">
        <v>3</v>
      </c>
      <c r="E3810" s="14">
        <v>45813</v>
      </c>
      <c r="F3810" s="15">
        <v>8.0412038523274507</v>
      </c>
      <c r="G3810" s="16" t="s">
        <v>3</v>
      </c>
      <c r="I3810" s="14">
        <v>45813</v>
      </c>
      <c r="J3810" s="15">
        <v>8.0200158384361799</v>
      </c>
      <c r="K3810" s="16" t="s">
        <v>4</v>
      </c>
    </row>
    <row r="3811" spans="1:11" x14ac:dyDescent="0.2">
      <c r="A3811" s="1">
        <v>43909</v>
      </c>
      <c r="B3811">
        <v>5.45648074297943</v>
      </c>
      <c r="C3811" t="s">
        <v>4</v>
      </c>
      <c r="E3811" s="17">
        <v>45814</v>
      </c>
      <c r="F3811" s="18">
        <v>8.4697897446899795</v>
      </c>
      <c r="G3811" s="19" t="s">
        <v>3</v>
      </c>
      <c r="I3811" s="17">
        <v>45814</v>
      </c>
      <c r="J3811" s="18">
        <v>8.0200158384361799</v>
      </c>
      <c r="K3811" s="19" t="s">
        <v>4</v>
      </c>
    </row>
    <row r="3812" spans="1:11" x14ac:dyDescent="0.2">
      <c r="A3812" s="1">
        <v>43910</v>
      </c>
      <c r="B3812">
        <v>5.0927631413875298</v>
      </c>
      <c r="C3812" t="s">
        <v>3</v>
      </c>
      <c r="E3812" s="14">
        <v>45815</v>
      </c>
      <c r="F3812" s="15">
        <v>8.0412038523274507</v>
      </c>
      <c r="G3812" s="16" t="s">
        <v>3</v>
      </c>
      <c r="I3812" s="14">
        <v>45815</v>
      </c>
      <c r="J3812" s="15">
        <v>8.0200158384361799</v>
      </c>
      <c r="K3812" s="16" t="s">
        <v>4</v>
      </c>
    </row>
    <row r="3813" spans="1:11" x14ac:dyDescent="0.2">
      <c r="A3813" s="1">
        <v>43910</v>
      </c>
      <c r="B3813">
        <v>5.45648074297943</v>
      </c>
      <c r="C3813" t="s">
        <v>4</v>
      </c>
      <c r="E3813" s="17">
        <v>45816</v>
      </c>
      <c r="F3813" s="18">
        <v>8.0412038523274507</v>
      </c>
      <c r="G3813" s="19" t="s">
        <v>3</v>
      </c>
      <c r="I3813" s="17">
        <v>45816</v>
      </c>
      <c r="J3813" s="18">
        <v>8.0200158384361799</v>
      </c>
      <c r="K3813" s="19" t="s">
        <v>4</v>
      </c>
    </row>
    <row r="3814" spans="1:11" x14ac:dyDescent="0.2">
      <c r="A3814" s="1">
        <v>43911</v>
      </c>
      <c r="B3814">
        <v>5.0927631413875298</v>
      </c>
      <c r="C3814" t="s">
        <v>3</v>
      </c>
      <c r="E3814" s="14">
        <v>45817</v>
      </c>
      <c r="F3814" s="15">
        <v>8.0412038523274507</v>
      </c>
      <c r="G3814" s="16" t="s">
        <v>3</v>
      </c>
      <c r="I3814" s="14">
        <v>45817</v>
      </c>
      <c r="J3814" s="15">
        <v>8.0200158384361799</v>
      </c>
      <c r="K3814" s="16" t="s">
        <v>4</v>
      </c>
    </row>
    <row r="3815" spans="1:11" x14ac:dyDescent="0.2">
      <c r="A3815" s="1">
        <v>43911</v>
      </c>
      <c r="B3815">
        <v>5.45648074297943</v>
      </c>
      <c r="C3815" t="s">
        <v>4</v>
      </c>
      <c r="E3815" s="17">
        <v>45818</v>
      </c>
      <c r="F3815" s="18">
        <v>8.0412038523274507</v>
      </c>
      <c r="G3815" s="19" t="s">
        <v>3</v>
      </c>
      <c r="I3815" s="17">
        <v>45818</v>
      </c>
      <c r="J3815" s="18">
        <v>8.0200158384361799</v>
      </c>
      <c r="K3815" s="19" t="s">
        <v>4</v>
      </c>
    </row>
    <row r="3816" spans="1:11" x14ac:dyDescent="0.2">
      <c r="A3816" s="1">
        <v>43912</v>
      </c>
      <c r="B3816">
        <v>5.0927631413875298</v>
      </c>
      <c r="C3816" t="s">
        <v>3</v>
      </c>
      <c r="E3816" s="14">
        <v>45819</v>
      </c>
      <c r="F3816" s="15">
        <v>8.0412038523274507</v>
      </c>
      <c r="G3816" s="16" t="s">
        <v>3</v>
      </c>
      <c r="I3816" s="14">
        <v>45819</v>
      </c>
      <c r="J3816" s="15">
        <v>8.0200158384361799</v>
      </c>
      <c r="K3816" s="16" t="s">
        <v>4</v>
      </c>
    </row>
    <row r="3817" spans="1:11" x14ac:dyDescent="0.2">
      <c r="A3817" s="1">
        <v>43912</v>
      </c>
      <c r="B3817">
        <v>5.45648074297943</v>
      </c>
      <c r="C3817" t="s">
        <v>4</v>
      </c>
      <c r="E3817" s="17">
        <v>45820</v>
      </c>
      <c r="F3817" s="18">
        <v>8.4499425200095395</v>
      </c>
      <c r="G3817" s="19" t="s">
        <v>3</v>
      </c>
      <c r="I3817" s="17">
        <v>45820</v>
      </c>
      <c r="J3817" s="18">
        <v>8.0200158384361799</v>
      </c>
      <c r="K3817" s="19" t="s">
        <v>4</v>
      </c>
    </row>
    <row r="3818" spans="1:11" x14ac:dyDescent="0.2">
      <c r="A3818" s="1">
        <v>43913</v>
      </c>
      <c r="B3818">
        <v>5.0927631413875298</v>
      </c>
      <c r="C3818" t="s">
        <v>3</v>
      </c>
      <c r="E3818" s="14">
        <v>45821</v>
      </c>
      <c r="F3818" s="15">
        <v>8.4286320323717501</v>
      </c>
      <c r="G3818" s="16" t="s">
        <v>3</v>
      </c>
      <c r="I3818" s="14">
        <v>45821</v>
      </c>
      <c r="J3818" s="15">
        <v>8.0200158384361799</v>
      </c>
      <c r="K3818" s="16" t="s">
        <v>4</v>
      </c>
    </row>
    <row r="3819" spans="1:11" x14ac:dyDescent="0.2">
      <c r="A3819" s="1">
        <v>43913</v>
      </c>
      <c r="B3819">
        <v>5.45648074297943</v>
      </c>
      <c r="C3819" t="s">
        <v>4</v>
      </c>
      <c r="E3819" s="17">
        <v>45822</v>
      </c>
      <c r="F3819" s="18">
        <v>8.4286320323717501</v>
      </c>
      <c r="G3819" s="19" t="s">
        <v>3</v>
      </c>
      <c r="I3819" s="17">
        <v>45822</v>
      </c>
      <c r="J3819" s="18">
        <v>8.0200158384361799</v>
      </c>
      <c r="K3819" s="19" t="s">
        <v>4</v>
      </c>
    </row>
    <row r="3820" spans="1:11" x14ac:dyDescent="0.2">
      <c r="A3820" s="1">
        <v>43914</v>
      </c>
      <c r="B3820">
        <v>5.0927631413875298</v>
      </c>
      <c r="C3820" t="s">
        <v>3</v>
      </c>
      <c r="E3820" s="14">
        <v>45823</v>
      </c>
      <c r="F3820" s="15">
        <v>8.3724988489114001</v>
      </c>
      <c r="G3820" s="16" t="s">
        <v>3</v>
      </c>
      <c r="I3820" s="14">
        <v>45823</v>
      </c>
      <c r="J3820" s="15">
        <v>8.0200158384361799</v>
      </c>
      <c r="K3820" s="16" t="s">
        <v>4</v>
      </c>
    </row>
    <row r="3821" spans="1:11" x14ac:dyDescent="0.2">
      <c r="A3821" s="1">
        <v>43914</v>
      </c>
      <c r="B3821">
        <v>5.45648074297943</v>
      </c>
      <c r="C3821" t="s">
        <v>4</v>
      </c>
      <c r="E3821" s="17">
        <v>45824</v>
      </c>
      <c r="F3821" s="18">
        <v>8.3724988489114001</v>
      </c>
      <c r="G3821" s="19" t="s">
        <v>3</v>
      </c>
      <c r="I3821" s="17">
        <v>45824</v>
      </c>
      <c r="J3821" s="18">
        <v>8.0200158384361799</v>
      </c>
      <c r="K3821" s="19" t="s">
        <v>4</v>
      </c>
    </row>
    <row r="3822" spans="1:11" x14ac:dyDescent="0.2">
      <c r="A3822" s="1">
        <v>43915</v>
      </c>
      <c r="B3822">
        <v>5.0927631413875298</v>
      </c>
      <c r="C3822" t="s">
        <v>3</v>
      </c>
      <c r="E3822" s="14">
        <v>45825</v>
      </c>
      <c r="F3822" s="15">
        <v>8.3724988489114001</v>
      </c>
      <c r="G3822" s="16" t="s">
        <v>3</v>
      </c>
      <c r="I3822" s="14">
        <v>45825</v>
      </c>
      <c r="J3822" s="15">
        <v>8.0200158384361799</v>
      </c>
      <c r="K3822" s="16" t="s">
        <v>4</v>
      </c>
    </row>
    <row r="3823" spans="1:11" x14ac:dyDescent="0.2">
      <c r="A3823" s="1">
        <v>43915</v>
      </c>
      <c r="B3823">
        <v>5.45648074297943</v>
      </c>
      <c r="C3823" t="s">
        <v>4</v>
      </c>
      <c r="E3823" s="17">
        <v>45826</v>
      </c>
      <c r="F3823" s="18">
        <v>8.3724988489114001</v>
      </c>
      <c r="G3823" s="19" t="s">
        <v>3</v>
      </c>
      <c r="I3823" s="17">
        <v>45826</v>
      </c>
      <c r="J3823" s="18">
        <v>8.0200158384361799</v>
      </c>
      <c r="K3823" s="19" t="s">
        <v>4</v>
      </c>
    </row>
    <row r="3824" spans="1:11" x14ac:dyDescent="0.2">
      <c r="A3824" s="1">
        <v>43916</v>
      </c>
      <c r="B3824">
        <v>5.0927631413875298</v>
      </c>
      <c r="C3824" t="s">
        <v>3</v>
      </c>
      <c r="E3824" s="14">
        <v>45827</v>
      </c>
      <c r="F3824" s="15">
        <v>8.3812646626762195</v>
      </c>
      <c r="G3824" s="16" t="s">
        <v>3</v>
      </c>
      <c r="I3824" s="14">
        <v>45827</v>
      </c>
      <c r="J3824" s="15">
        <v>8.0200158384361799</v>
      </c>
      <c r="K3824" s="16" t="s">
        <v>4</v>
      </c>
    </row>
    <row r="3825" spans="1:11" x14ac:dyDescent="0.2">
      <c r="A3825" s="1">
        <v>43916</v>
      </c>
      <c r="B3825">
        <v>5.45648074297943</v>
      </c>
      <c r="C3825" t="s">
        <v>4</v>
      </c>
      <c r="E3825" s="17">
        <v>45828</v>
      </c>
      <c r="F3825" s="18">
        <v>8.3812646626762195</v>
      </c>
      <c r="G3825" s="19" t="s">
        <v>3</v>
      </c>
      <c r="I3825" s="17">
        <v>45828</v>
      </c>
      <c r="J3825" s="18">
        <v>8.0200158384361799</v>
      </c>
      <c r="K3825" s="19" t="s">
        <v>4</v>
      </c>
    </row>
    <row r="3826" spans="1:11" x14ac:dyDescent="0.2">
      <c r="A3826" s="1">
        <v>43917</v>
      </c>
      <c r="B3826">
        <v>5.0927631413875298</v>
      </c>
      <c r="C3826" t="s">
        <v>3</v>
      </c>
      <c r="E3826" s="14">
        <v>45829</v>
      </c>
      <c r="F3826" s="15">
        <v>8.3812646626762195</v>
      </c>
      <c r="G3826" s="16" t="s">
        <v>3</v>
      </c>
      <c r="I3826" s="14">
        <v>45829</v>
      </c>
      <c r="J3826" s="15">
        <v>8.0200158384361799</v>
      </c>
      <c r="K3826" s="16" t="s">
        <v>4</v>
      </c>
    </row>
    <row r="3827" spans="1:11" x14ac:dyDescent="0.2">
      <c r="A3827" s="1">
        <v>43917</v>
      </c>
      <c r="B3827">
        <v>5.45648074297943</v>
      </c>
      <c r="C3827" t="s">
        <v>4</v>
      </c>
      <c r="E3827" s="17">
        <v>45830</v>
      </c>
      <c r="F3827" s="18">
        <v>8.3812646626762195</v>
      </c>
      <c r="G3827" s="19" t="s">
        <v>3</v>
      </c>
      <c r="I3827" s="17">
        <v>45830</v>
      </c>
      <c r="J3827" s="18">
        <v>8.0200158384361799</v>
      </c>
      <c r="K3827" s="19" t="s">
        <v>4</v>
      </c>
    </row>
    <row r="3828" spans="1:11" x14ac:dyDescent="0.2">
      <c r="A3828" s="1">
        <v>43918</v>
      </c>
      <c r="B3828">
        <v>5.0927631413875298</v>
      </c>
      <c r="C3828" t="s">
        <v>3</v>
      </c>
      <c r="E3828" s="14">
        <v>45831</v>
      </c>
      <c r="F3828" s="15">
        <v>8.3812646626762195</v>
      </c>
      <c r="G3828" s="16" t="s">
        <v>3</v>
      </c>
      <c r="I3828" s="14">
        <v>45831</v>
      </c>
      <c r="J3828" s="15">
        <v>8.0200158384361799</v>
      </c>
      <c r="K3828" s="16" t="s">
        <v>4</v>
      </c>
    </row>
    <row r="3829" spans="1:11" x14ac:dyDescent="0.2">
      <c r="A3829" s="1">
        <v>43918</v>
      </c>
      <c r="B3829">
        <v>5.45648074297943</v>
      </c>
      <c r="C3829" t="s">
        <v>4</v>
      </c>
      <c r="E3829" s="17">
        <v>45832</v>
      </c>
      <c r="F3829" s="18">
        <v>8.3812646626762195</v>
      </c>
      <c r="G3829" s="19" t="s">
        <v>3</v>
      </c>
      <c r="I3829" s="17">
        <v>45832</v>
      </c>
      <c r="J3829" s="18">
        <v>8.0200158384361799</v>
      </c>
      <c r="K3829" s="19" t="s">
        <v>4</v>
      </c>
    </row>
    <row r="3830" spans="1:11" x14ac:dyDescent="0.2">
      <c r="A3830" s="1">
        <v>43919</v>
      </c>
      <c r="B3830">
        <v>5.0927631413875298</v>
      </c>
      <c r="C3830" t="s">
        <v>3</v>
      </c>
      <c r="E3830" s="14">
        <v>45833</v>
      </c>
      <c r="F3830" s="15">
        <v>8.3812646626762195</v>
      </c>
      <c r="G3830" s="16" t="s">
        <v>3</v>
      </c>
      <c r="I3830" s="14">
        <v>45833</v>
      </c>
      <c r="J3830" s="15">
        <v>8.0200158384361799</v>
      </c>
      <c r="K3830" s="16" t="s">
        <v>4</v>
      </c>
    </row>
    <row r="3831" spans="1:11" x14ac:dyDescent="0.2">
      <c r="A3831" s="1">
        <v>43919</v>
      </c>
      <c r="B3831">
        <v>5.45648074297943</v>
      </c>
      <c r="C3831" t="s">
        <v>4</v>
      </c>
      <c r="E3831" s="17">
        <v>45834</v>
      </c>
      <c r="F3831" s="18">
        <v>8.0412038523274507</v>
      </c>
      <c r="G3831" s="19" t="s">
        <v>3</v>
      </c>
      <c r="I3831" s="17">
        <v>45834</v>
      </c>
      <c r="J3831" s="18">
        <v>8.0200158384361799</v>
      </c>
      <c r="K3831" s="19" t="s">
        <v>4</v>
      </c>
    </row>
    <row r="3832" spans="1:11" x14ac:dyDescent="0.2">
      <c r="A3832" s="1">
        <v>43920</v>
      </c>
      <c r="B3832">
        <v>5.0927631413875298</v>
      </c>
      <c r="C3832" t="s">
        <v>3</v>
      </c>
      <c r="E3832" s="14">
        <v>45835</v>
      </c>
      <c r="F3832" s="15">
        <v>8.0412038523274507</v>
      </c>
      <c r="G3832" s="16" t="s">
        <v>3</v>
      </c>
      <c r="I3832" s="14">
        <v>45835</v>
      </c>
      <c r="J3832" s="15">
        <v>8.0200158384361799</v>
      </c>
      <c r="K3832" s="16" t="s">
        <v>4</v>
      </c>
    </row>
    <row r="3833" spans="1:11" x14ac:dyDescent="0.2">
      <c r="A3833" s="1">
        <v>43920</v>
      </c>
      <c r="B3833">
        <v>5.45648074297943</v>
      </c>
      <c r="C3833" t="s">
        <v>4</v>
      </c>
      <c r="E3833" s="17">
        <v>45836</v>
      </c>
      <c r="F3833" s="18">
        <v>8.0412038523274507</v>
      </c>
      <c r="G3833" s="19" t="s">
        <v>3</v>
      </c>
      <c r="I3833" s="17">
        <v>45836</v>
      </c>
      <c r="J3833" s="18">
        <v>8.0200158384361799</v>
      </c>
      <c r="K3833" s="19" t="s">
        <v>4</v>
      </c>
    </row>
    <row r="3834" spans="1:11" x14ac:dyDescent="0.2">
      <c r="A3834" s="1">
        <v>43921</v>
      </c>
      <c r="B3834">
        <v>5.0927631413875298</v>
      </c>
      <c r="C3834" t="s">
        <v>3</v>
      </c>
      <c r="E3834" s="14">
        <v>45837</v>
      </c>
      <c r="F3834" s="15">
        <v>8.0412038523274507</v>
      </c>
      <c r="G3834" s="16" t="s">
        <v>3</v>
      </c>
      <c r="I3834" s="14">
        <v>45837</v>
      </c>
      <c r="J3834" s="15">
        <v>8.0200158384361799</v>
      </c>
      <c r="K3834" s="16" t="s">
        <v>4</v>
      </c>
    </row>
    <row r="3835" spans="1:11" x14ac:dyDescent="0.2">
      <c r="A3835" s="1">
        <v>43921</v>
      </c>
      <c r="B3835">
        <v>5.45648074297943</v>
      </c>
      <c r="C3835" t="s">
        <v>4</v>
      </c>
      <c r="E3835" s="17">
        <v>45838</v>
      </c>
      <c r="F3835" s="18">
        <v>8.0412038523274507</v>
      </c>
      <c r="G3835" s="19" t="s">
        <v>3</v>
      </c>
      <c r="I3835" s="17">
        <v>45838</v>
      </c>
      <c r="J3835" s="18">
        <v>8.0200158384361799</v>
      </c>
      <c r="K3835" s="19" t="s">
        <v>4</v>
      </c>
    </row>
    <row r="3836" spans="1:11" x14ac:dyDescent="0.2">
      <c r="A3836" s="1">
        <v>43922</v>
      </c>
      <c r="B3836">
        <v>4.9514101873062897</v>
      </c>
      <c r="C3836" t="s">
        <v>3</v>
      </c>
      <c r="E3836" s="14">
        <v>45839</v>
      </c>
      <c r="F3836" s="15">
        <v>8.0412038523274507</v>
      </c>
      <c r="G3836" s="16" t="s">
        <v>3</v>
      </c>
      <c r="I3836" s="14">
        <v>45839</v>
      </c>
      <c r="J3836" s="15">
        <v>8.0386844294955893</v>
      </c>
      <c r="K3836" s="16" t="s">
        <v>4</v>
      </c>
    </row>
    <row r="3837" spans="1:11" x14ac:dyDescent="0.2">
      <c r="A3837" s="1">
        <v>43922</v>
      </c>
      <c r="B3837">
        <v>5.45648074297943</v>
      </c>
      <c r="C3837" t="s">
        <v>4</v>
      </c>
      <c r="E3837" s="17">
        <v>45840</v>
      </c>
      <c r="F3837" s="18">
        <v>8.0412038523274507</v>
      </c>
      <c r="G3837" s="19" t="s">
        <v>3</v>
      </c>
      <c r="I3837" s="17">
        <v>45840</v>
      </c>
      <c r="J3837" s="18">
        <v>8.0386844294955893</v>
      </c>
      <c r="K3837" s="19" t="s">
        <v>4</v>
      </c>
    </row>
    <row r="3838" spans="1:11" x14ac:dyDescent="0.2">
      <c r="A3838" s="1">
        <v>43923</v>
      </c>
      <c r="B3838">
        <v>4.9514101873062897</v>
      </c>
      <c r="C3838" t="s">
        <v>3</v>
      </c>
      <c r="E3838" s="14">
        <v>45841</v>
      </c>
      <c r="F3838" s="15">
        <v>8.0412038523274507</v>
      </c>
      <c r="G3838" s="16" t="s">
        <v>3</v>
      </c>
      <c r="I3838" s="14">
        <v>45841</v>
      </c>
      <c r="J3838" s="15">
        <v>8.0386844294955893</v>
      </c>
      <c r="K3838" s="16" t="s">
        <v>4</v>
      </c>
    </row>
    <row r="3839" spans="1:11" x14ac:dyDescent="0.2">
      <c r="A3839" s="1">
        <v>43923</v>
      </c>
      <c r="B3839">
        <v>5.45648074297943</v>
      </c>
      <c r="C3839" t="s">
        <v>4</v>
      </c>
      <c r="E3839" s="17">
        <v>45842</v>
      </c>
      <c r="F3839" s="18">
        <v>8.0412038523274507</v>
      </c>
      <c r="G3839" s="19" t="s">
        <v>3</v>
      </c>
      <c r="I3839" s="17">
        <v>45842</v>
      </c>
      <c r="J3839" s="18">
        <v>8.0386844294955893</v>
      </c>
      <c r="K3839" s="19" t="s">
        <v>4</v>
      </c>
    </row>
    <row r="3840" spans="1:11" x14ac:dyDescent="0.2">
      <c r="A3840" s="1">
        <v>43924</v>
      </c>
      <c r="B3840">
        <v>4.9514101873062897</v>
      </c>
      <c r="C3840" t="s">
        <v>3</v>
      </c>
      <c r="E3840" s="14">
        <v>45843</v>
      </c>
      <c r="F3840" s="15">
        <v>8.0412038523274507</v>
      </c>
      <c r="G3840" s="16" t="s">
        <v>3</v>
      </c>
      <c r="I3840" s="14">
        <v>45843</v>
      </c>
      <c r="J3840" s="15">
        <v>8.0386844294955893</v>
      </c>
      <c r="K3840" s="16" t="s">
        <v>4</v>
      </c>
    </row>
    <row r="3841" spans="1:11" x14ac:dyDescent="0.2">
      <c r="A3841" s="1">
        <v>43924</v>
      </c>
      <c r="B3841">
        <v>5.45648074297943</v>
      </c>
      <c r="C3841" t="s">
        <v>4</v>
      </c>
      <c r="E3841" s="17">
        <v>45844</v>
      </c>
      <c r="F3841" s="18">
        <v>8.0412038523274507</v>
      </c>
      <c r="G3841" s="19" t="s">
        <v>3</v>
      </c>
      <c r="I3841" s="17">
        <v>45844</v>
      </c>
      <c r="J3841" s="18">
        <v>8.0386844294955893</v>
      </c>
      <c r="K3841" s="19" t="s">
        <v>4</v>
      </c>
    </row>
    <row r="3842" spans="1:11" x14ac:dyDescent="0.2">
      <c r="A3842" s="1">
        <v>43925</v>
      </c>
      <c r="B3842">
        <v>4.9514101873062897</v>
      </c>
      <c r="C3842" t="s">
        <v>3</v>
      </c>
      <c r="E3842" s="14">
        <v>45845</v>
      </c>
      <c r="F3842" s="15">
        <v>8.0412038523274507</v>
      </c>
      <c r="G3842" s="16" t="s">
        <v>3</v>
      </c>
      <c r="I3842" s="14">
        <v>45845</v>
      </c>
      <c r="J3842" s="15">
        <v>8.0386844294955893</v>
      </c>
      <c r="K3842" s="16" t="s">
        <v>4</v>
      </c>
    </row>
    <row r="3843" spans="1:11" x14ac:dyDescent="0.2">
      <c r="A3843" s="1">
        <v>43925</v>
      </c>
      <c r="B3843">
        <v>5.45648074297943</v>
      </c>
      <c r="C3843" t="s">
        <v>4</v>
      </c>
      <c r="E3843" s="17">
        <v>45846</v>
      </c>
      <c r="F3843" s="18">
        <v>8.0412038523274507</v>
      </c>
      <c r="G3843" s="19" t="s">
        <v>3</v>
      </c>
      <c r="I3843" s="17">
        <v>45846</v>
      </c>
      <c r="J3843" s="18">
        <v>8.0386844294955893</v>
      </c>
      <c r="K3843" s="19" t="s">
        <v>4</v>
      </c>
    </row>
    <row r="3844" spans="1:11" x14ac:dyDescent="0.2">
      <c r="A3844" s="1">
        <v>43926</v>
      </c>
      <c r="B3844">
        <v>4.9514101873062897</v>
      </c>
      <c r="C3844" t="s">
        <v>3</v>
      </c>
      <c r="E3844" s="14">
        <v>45847</v>
      </c>
      <c r="F3844" s="15">
        <v>8.0412038523274507</v>
      </c>
      <c r="G3844" s="16" t="s">
        <v>3</v>
      </c>
      <c r="I3844" s="14">
        <v>45847</v>
      </c>
      <c r="J3844" s="15">
        <v>8.0386844294955893</v>
      </c>
      <c r="K3844" s="16" t="s">
        <v>4</v>
      </c>
    </row>
    <row r="3845" spans="1:11" x14ac:dyDescent="0.2">
      <c r="A3845" s="1">
        <v>43926</v>
      </c>
      <c r="B3845">
        <v>5.45648074297943</v>
      </c>
      <c r="C3845" t="s">
        <v>4</v>
      </c>
      <c r="E3845" s="17">
        <v>45848</v>
      </c>
      <c r="F3845" s="18">
        <v>8.0412038523274507</v>
      </c>
      <c r="G3845" s="19" t="s">
        <v>3</v>
      </c>
      <c r="I3845" s="17">
        <v>45848</v>
      </c>
      <c r="J3845" s="18">
        <v>8.0386844294955893</v>
      </c>
      <c r="K3845" s="19" t="s">
        <v>4</v>
      </c>
    </row>
    <row r="3846" spans="1:11" x14ac:dyDescent="0.2">
      <c r="A3846" s="1">
        <v>43927</v>
      </c>
      <c r="B3846">
        <v>4.9514101873062897</v>
      </c>
      <c r="C3846" t="s">
        <v>3</v>
      </c>
      <c r="E3846" s="14">
        <v>45849</v>
      </c>
      <c r="F3846" s="15">
        <v>8.0412038523274507</v>
      </c>
      <c r="G3846" s="16" t="s">
        <v>3</v>
      </c>
      <c r="I3846" s="14">
        <v>45849</v>
      </c>
      <c r="J3846" s="15">
        <v>8.0386844294955893</v>
      </c>
      <c r="K3846" s="16" t="s">
        <v>4</v>
      </c>
    </row>
    <row r="3847" spans="1:11" x14ac:dyDescent="0.2">
      <c r="A3847" s="1">
        <v>43927</v>
      </c>
      <c r="B3847">
        <v>5.45648074297943</v>
      </c>
      <c r="C3847" t="s">
        <v>4</v>
      </c>
      <c r="E3847" s="17">
        <v>45850</v>
      </c>
      <c r="F3847" s="18">
        <v>8.0412038523274507</v>
      </c>
      <c r="G3847" s="19" t="s">
        <v>3</v>
      </c>
      <c r="I3847" s="17">
        <v>45850</v>
      </c>
      <c r="J3847" s="18">
        <v>8.0386844294955893</v>
      </c>
      <c r="K3847" s="19" t="s">
        <v>4</v>
      </c>
    </row>
    <row r="3848" spans="1:11" x14ac:dyDescent="0.2">
      <c r="A3848" s="1">
        <v>43928</v>
      </c>
      <c r="B3848">
        <v>4.9514101873062897</v>
      </c>
      <c r="C3848" t="s">
        <v>3</v>
      </c>
      <c r="E3848" s="14">
        <v>45851</v>
      </c>
      <c r="F3848" s="15">
        <v>8.0412038523274507</v>
      </c>
      <c r="G3848" s="16" t="s">
        <v>3</v>
      </c>
      <c r="I3848" s="14">
        <v>45851</v>
      </c>
      <c r="J3848" s="15">
        <v>8.0386844294955893</v>
      </c>
      <c r="K3848" s="16" t="s">
        <v>4</v>
      </c>
    </row>
    <row r="3849" spans="1:11" x14ac:dyDescent="0.2">
      <c r="A3849" s="1">
        <v>43928</v>
      </c>
      <c r="B3849">
        <v>5.45648074297943</v>
      </c>
      <c r="C3849" t="s">
        <v>4</v>
      </c>
      <c r="E3849" s="17">
        <v>45852</v>
      </c>
      <c r="F3849" s="18">
        <v>8.0412038523274507</v>
      </c>
      <c r="G3849" s="19" t="s">
        <v>3</v>
      </c>
      <c r="I3849" s="17">
        <v>45852</v>
      </c>
      <c r="J3849" s="18">
        <v>8.0386844294955893</v>
      </c>
      <c r="K3849" s="19" t="s">
        <v>4</v>
      </c>
    </row>
    <row r="3850" spans="1:11" x14ac:dyDescent="0.2">
      <c r="A3850" s="1">
        <v>43929</v>
      </c>
      <c r="B3850">
        <v>4.9514101873062897</v>
      </c>
      <c r="C3850" t="s">
        <v>3</v>
      </c>
      <c r="E3850" s="14">
        <v>45853</v>
      </c>
      <c r="F3850" s="15">
        <v>8.0412038523274507</v>
      </c>
      <c r="G3850" s="16" t="s">
        <v>3</v>
      </c>
      <c r="I3850" s="14">
        <v>45853</v>
      </c>
      <c r="J3850" s="15">
        <v>8.0386844294955893</v>
      </c>
      <c r="K3850" s="16" t="s">
        <v>4</v>
      </c>
    </row>
    <row r="3851" spans="1:11" x14ac:dyDescent="0.2">
      <c r="A3851" s="1">
        <v>43929</v>
      </c>
      <c r="B3851">
        <v>5.45648074297943</v>
      </c>
      <c r="C3851" t="s">
        <v>4</v>
      </c>
      <c r="E3851" s="17">
        <v>45854</v>
      </c>
      <c r="F3851" s="18">
        <v>8.0412038523274507</v>
      </c>
      <c r="G3851" s="19" t="s">
        <v>3</v>
      </c>
      <c r="I3851" s="17">
        <v>45854</v>
      </c>
      <c r="J3851" s="18">
        <v>8.0386844294955893</v>
      </c>
      <c r="K3851" s="19" t="s">
        <v>4</v>
      </c>
    </row>
    <row r="3852" spans="1:11" x14ac:dyDescent="0.2">
      <c r="A3852" s="1">
        <v>43930</v>
      </c>
      <c r="B3852">
        <v>4.9514101873062897</v>
      </c>
      <c r="C3852" t="s">
        <v>3</v>
      </c>
      <c r="E3852" s="14">
        <v>45855</v>
      </c>
      <c r="F3852" s="15">
        <v>8.0412038523274507</v>
      </c>
      <c r="G3852" s="16" t="s">
        <v>3</v>
      </c>
      <c r="I3852" s="14">
        <v>45855</v>
      </c>
      <c r="J3852" s="15">
        <v>8.0386844294955893</v>
      </c>
      <c r="K3852" s="16" t="s">
        <v>4</v>
      </c>
    </row>
    <row r="3853" spans="1:11" x14ac:dyDescent="0.2">
      <c r="A3853" s="1">
        <v>43930</v>
      </c>
      <c r="B3853">
        <v>5.45648074297943</v>
      </c>
      <c r="C3853" t="s">
        <v>4</v>
      </c>
      <c r="E3853" s="17">
        <v>45856</v>
      </c>
      <c r="F3853" s="18">
        <v>8.0412038523274507</v>
      </c>
      <c r="G3853" s="19" t="s">
        <v>3</v>
      </c>
      <c r="I3853" s="17">
        <v>45856</v>
      </c>
      <c r="J3853" s="18">
        <v>8.0386844294955893</v>
      </c>
      <c r="K3853" s="19" t="s">
        <v>4</v>
      </c>
    </row>
    <row r="3854" spans="1:11" x14ac:dyDescent="0.2">
      <c r="A3854" s="1">
        <v>43931</v>
      </c>
      <c r="B3854">
        <v>4.9514101873062897</v>
      </c>
      <c r="C3854" t="s">
        <v>3</v>
      </c>
      <c r="E3854" s="14">
        <v>45857</v>
      </c>
      <c r="F3854" s="15">
        <v>8.0412038523274507</v>
      </c>
      <c r="G3854" s="16" t="s">
        <v>3</v>
      </c>
      <c r="I3854" s="14">
        <v>45857</v>
      </c>
      <c r="J3854" s="15">
        <v>8.0386844294955893</v>
      </c>
      <c r="K3854" s="16" t="s">
        <v>4</v>
      </c>
    </row>
    <row r="3855" spans="1:11" x14ac:dyDescent="0.2">
      <c r="A3855" s="1">
        <v>43931</v>
      </c>
      <c r="B3855">
        <v>5.45648074297943</v>
      </c>
      <c r="C3855" t="s">
        <v>4</v>
      </c>
      <c r="E3855" s="17">
        <v>45858</v>
      </c>
      <c r="F3855" s="18">
        <v>8.0412038523274507</v>
      </c>
      <c r="G3855" s="19" t="s">
        <v>3</v>
      </c>
      <c r="I3855" s="17">
        <v>45858</v>
      </c>
      <c r="J3855" s="18">
        <v>8.0386844294955893</v>
      </c>
      <c r="K3855" s="19" t="s">
        <v>4</v>
      </c>
    </row>
    <row r="3856" spans="1:11" x14ac:dyDescent="0.2">
      <c r="A3856" s="1">
        <v>43932</v>
      </c>
      <c r="B3856">
        <v>4.9514101873062897</v>
      </c>
      <c r="C3856" t="s">
        <v>3</v>
      </c>
      <c r="E3856" s="14">
        <v>45859</v>
      </c>
      <c r="F3856" s="15">
        <v>8.2750917938509208</v>
      </c>
      <c r="G3856" s="16" t="s">
        <v>3</v>
      </c>
      <c r="I3856" s="14">
        <v>45859</v>
      </c>
      <c r="J3856" s="15">
        <v>8.0386844294955893</v>
      </c>
      <c r="K3856" s="16" t="s">
        <v>4</v>
      </c>
    </row>
    <row r="3857" spans="1:11" x14ac:dyDescent="0.2">
      <c r="A3857" s="1">
        <v>43932</v>
      </c>
      <c r="B3857">
        <v>5.45648074297943</v>
      </c>
      <c r="C3857" t="s">
        <v>4</v>
      </c>
      <c r="E3857" s="17">
        <v>45860</v>
      </c>
      <c r="F3857" s="18">
        <v>8.2750917938509208</v>
      </c>
      <c r="G3857" s="19" t="s">
        <v>3</v>
      </c>
      <c r="I3857" s="17">
        <v>45860</v>
      </c>
      <c r="J3857" s="18">
        <v>8.0386844294955893</v>
      </c>
      <c r="K3857" s="19" t="s">
        <v>4</v>
      </c>
    </row>
    <row r="3858" spans="1:11" x14ac:dyDescent="0.2">
      <c r="A3858" s="1">
        <v>43933</v>
      </c>
      <c r="B3858">
        <v>4.9514101873062897</v>
      </c>
      <c r="C3858" t="s">
        <v>3</v>
      </c>
      <c r="E3858" s="14">
        <v>45861</v>
      </c>
      <c r="F3858" s="15">
        <v>8.2750917938509208</v>
      </c>
      <c r="G3858" s="16" t="s">
        <v>3</v>
      </c>
      <c r="I3858" s="14">
        <v>45861</v>
      </c>
      <c r="J3858" s="15">
        <v>8.0386844294955893</v>
      </c>
      <c r="K3858" s="16" t="s">
        <v>4</v>
      </c>
    </row>
    <row r="3859" spans="1:11" x14ac:dyDescent="0.2">
      <c r="A3859" s="1">
        <v>43933</v>
      </c>
      <c r="B3859">
        <v>5.45648074297943</v>
      </c>
      <c r="C3859" t="s">
        <v>4</v>
      </c>
      <c r="E3859" s="17">
        <v>45862</v>
      </c>
      <c r="F3859" s="18">
        <v>8.2750917938509208</v>
      </c>
      <c r="G3859" s="19" t="s">
        <v>3</v>
      </c>
      <c r="I3859" s="17">
        <v>45862</v>
      </c>
      <c r="J3859" s="18">
        <v>8.0386844294955893</v>
      </c>
      <c r="K3859" s="19" t="s">
        <v>4</v>
      </c>
    </row>
    <row r="3860" spans="1:11" x14ac:dyDescent="0.2">
      <c r="A3860" s="1">
        <v>43934</v>
      </c>
      <c r="B3860">
        <v>4.9514101873062897</v>
      </c>
      <c r="C3860" t="s">
        <v>3</v>
      </c>
      <c r="E3860" s="14">
        <v>45863</v>
      </c>
      <c r="F3860" s="15">
        <v>8.2750917938509208</v>
      </c>
      <c r="G3860" s="16" t="s">
        <v>3</v>
      </c>
      <c r="I3860" s="14">
        <v>45863</v>
      </c>
      <c r="J3860" s="15">
        <v>8.0386844294955893</v>
      </c>
      <c r="K3860" s="16" t="s">
        <v>4</v>
      </c>
    </row>
    <row r="3861" spans="1:11" x14ac:dyDescent="0.2">
      <c r="A3861" s="1">
        <v>43934</v>
      </c>
      <c r="B3861">
        <v>5.45648074297943</v>
      </c>
      <c r="C3861" t="s">
        <v>4</v>
      </c>
      <c r="E3861" s="17">
        <v>45864</v>
      </c>
      <c r="F3861" s="18">
        <v>8.2750917938509208</v>
      </c>
      <c r="G3861" s="19" t="s">
        <v>3</v>
      </c>
      <c r="I3861" s="17">
        <v>45864</v>
      </c>
      <c r="J3861" s="18">
        <v>8.0386844294955893</v>
      </c>
      <c r="K3861" s="19" t="s">
        <v>4</v>
      </c>
    </row>
    <row r="3862" spans="1:11" x14ac:dyDescent="0.2">
      <c r="A3862" s="1">
        <v>43935</v>
      </c>
      <c r="B3862">
        <v>4.9514101873062897</v>
      </c>
      <c r="C3862" t="s">
        <v>3</v>
      </c>
      <c r="E3862" s="14">
        <v>45865</v>
      </c>
      <c r="F3862" s="15">
        <v>8.2750917938509208</v>
      </c>
      <c r="G3862" s="16" t="s">
        <v>3</v>
      </c>
      <c r="I3862" s="14">
        <v>45865</v>
      </c>
      <c r="J3862" s="15">
        <v>8.0386844294955893</v>
      </c>
      <c r="K3862" s="16" t="s">
        <v>4</v>
      </c>
    </row>
    <row r="3863" spans="1:11" x14ac:dyDescent="0.2">
      <c r="A3863" s="1">
        <v>43935</v>
      </c>
      <c r="B3863">
        <v>5.45648074297943</v>
      </c>
      <c r="C3863" t="s">
        <v>4</v>
      </c>
      <c r="E3863" s="17">
        <v>45866</v>
      </c>
      <c r="F3863" s="18">
        <v>8.2733222738332195</v>
      </c>
      <c r="G3863" s="19" t="s">
        <v>3</v>
      </c>
      <c r="I3863" s="17">
        <v>45866</v>
      </c>
      <c r="J3863" s="18">
        <v>8.0386844294955893</v>
      </c>
      <c r="K3863" s="19" t="s">
        <v>4</v>
      </c>
    </row>
    <row r="3864" spans="1:11" x14ac:dyDescent="0.2">
      <c r="A3864" s="1">
        <v>43936</v>
      </c>
      <c r="B3864">
        <v>4.9514101873062897</v>
      </c>
      <c r="C3864" t="s">
        <v>3</v>
      </c>
      <c r="E3864" s="14">
        <v>45867</v>
      </c>
      <c r="F3864" s="15">
        <v>8.42027682403433</v>
      </c>
      <c r="G3864" s="16" t="s">
        <v>3</v>
      </c>
      <c r="I3864" s="14">
        <v>45867</v>
      </c>
      <c r="J3864" s="15">
        <v>8.0386844294955893</v>
      </c>
      <c r="K3864" s="16" t="s">
        <v>4</v>
      </c>
    </row>
    <row r="3865" spans="1:11" x14ac:dyDescent="0.2">
      <c r="A3865" s="1">
        <v>43936</v>
      </c>
      <c r="B3865">
        <v>5.45648074297943</v>
      </c>
      <c r="C3865" t="s">
        <v>4</v>
      </c>
      <c r="E3865" s="17">
        <v>45868</v>
      </c>
      <c r="F3865" s="18">
        <v>8.42027682403433</v>
      </c>
      <c r="G3865" s="19" t="s">
        <v>3</v>
      </c>
      <c r="I3865" s="17">
        <v>45868</v>
      </c>
      <c r="J3865" s="18">
        <v>8.0386844294955893</v>
      </c>
      <c r="K3865" s="19" t="s">
        <v>4</v>
      </c>
    </row>
    <row r="3866" spans="1:11" x14ac:dyDescent="0.2">
      <c r="A3866" s="1">
        <v>43937</v>
      </c>
      <c r="B3866">
        <v>4.9514101873062897</v>
      </c>
      <c r="C3866" t="s">
        <v>3</v>
      </c>
      <c r="E3866" s="14">
        <v>45869</v>
      </c>
      <c r="F3866" s="15">
        <v>8.42027682403433</v>
      </c>
      <c r="G3866" s="16" t="s">
        <v>3</v>
      </c>
      <c r="I3866" s="14">
        <v>45869</v>
      </c>
      <c r="J3866" s="15">
        <v>8.0386844294955893</v>
      </c>
      <c r="K3866" s="16" t="s">
        <v>4</v>
      </c>
    </row>
    <row r="3867" spans="1:11" x14ac:dyDescent="0.2">
      <c r="A3867" s="1">
        <v>43937</v>
      </c>
      <c r="B3867">
        <v>5.45648074297943</v>
      </c>
      <c r="C3867" t="s">
        <v>4</v>
      </c>
      <c r="E3867" s="17">
        <v>45870</v>
      </c>
      <c r="F3867" s="18">
        <v>8.4710743258057395</v>
      </c>
      <c r="G3867" s="19" t="s">
        <v>3</v>
      </c>
      <c r="I3867" s="17">
        <v>45870</v>
      </c>
      <c r="J3867" s="18">
        <v>8.0737506295625199</v>
      </c>
      <c r="K3867" s="19" t="s">
        <v>4</v>
      </c>
    </row>
    <row r="3868" spans="1:11" x14ac:dyDescent="0.2">
      <c r="A3868" s="1">
        <v>43938</v>
      </c>
      <c r="B3868">
        <v>4.9514101873062897</v>
      </c>
      <c r="C3868" t="s">
        <v>3</v>
      </c>
      <c r="E3868" s="14">
        <v>45871</v>
      </c>
      <c r="F3868" s="15">
        <v>8.4710743258057395</v>
      </c>
      <c r="G3868" s="16" t="s">
        <v>3</v>
      </c>
      <c r="I3868" s="14">
        <v>45871</v>
      </c>
      <c r="J3868" s="15">
        <v>8.0737506295625199</v>
      </c>
      <c r="K3868" s="16" t="s">
        <v>4</v>
      </c>
    </row>
    <row r="3869" spans="1:11" x14ac:dyDescent="0.2">
      <c r="A3869" s="1">
        <v>43938</v>
      </c>
      <c r="B3869">
        <v>5.45648074297943</v>
      </c>
      <c r="C3869" t="s">
        <v>4</v>
      </c>
      <c r="E3869" s="17">
        <v>45872</v>
      </c>
      <c r="F3869" s="18">
        <v>8.4710743258057395</v>
      </c>
      <c r="G3869" s="19" t="s">
        <v>3</v>
      </c>
      <c r="I3869" s="17">
        <v>45872</v>
      </c>
      <c r="J3869" s="18">
        <v>8.0737506295625199</v>
      </c>
      <c r="K3869" s="19" t="s">
        <v>4</v>
      </c>
    </row>
    <row r="3870" spans="1:11" x14ac:dyDescent="0.2">
      <c r="A3870" s="1">
        <v>43939</v>
      </c>
      <c r="B3870">
        <v>4.9514101873062897</v>
      </c>
      <c r="C3870" t="s">
        <v>3</v>
      </c>
      <c r="E3870" s="14">
        <v>45873</v>
      </c>
      <c r="F3870" s="15">
        <v>8.46756632317474</v>
      </c>
      <c r="G3870" s="16" t="s">
        <v>3</v>
      </c>
      <c r="I3870" s="14">
        <v>45873</v>
      </c>
      <c r="J3870" s="15">
        <v>8.0737506295625199</v>
      </c>
      <c r="K3870" s="16" t="s">
        <v>4</v>
      </c>
    </row>
    <row r="3871" spans="1:11" x14ac:dyDescent="0.2">
      <c r="A3871" s="1">
        <v>43939</v>
      </c>
      <c r="B3871">
        <v>5.45648074297943</v>
      </c>
      <c r="C3871" t="s">
        <v>4</v>
      </c>
      <c r="E3871" s="17">
        <v>45874</v>
      </c>
      <c r="F3871" s="18">
        <v>8.46756632317474</v>
      </c>
      <c r="G3871" s="19" t="s">
        <v>3</v>
      </c>
      <c r="I3871" s="17">
        <v>45874</v>
      </c>
      <c r="J3871" s="18">
        <v>8.0737506295625199</v>
      </c>
      <c r="K3871" s="19" t="s">
        <v>4</v>
      </c>
    </row>
    <row r="3872" spans="1:11" x14ac:dyDescent="0.2">
      <c r="A3872" s="1">
        <v>43940</v>
      </c>
      <c r="B3872">
        <v>4.9514101873062897</v>
      </c>
      <c r="C3872" t="s">
        <v>3</v>
      </c>
      <c r="E3872" s="14">
        <v>45875</v>
      </c>
      <c r="F3872" s="15">
        <v>8.46756632317474</v>
      </c>
      <c r="G3872" s="16" t="s">
        <v>3</v>
      </c>
      <c r="I3872" s="14">
        <v>45875</v>
      </c>
      <c r="J3872" s="15">
        <v>8.0737506295625199</v>
      </c>
      <c r="K3872" s="16" t="s">
        <v>4</v>
      </c>
    </row>
    <row r="3873" spans="1:11" x14ac:dyDescent="0.2">
      <c r="A3873" s="1">
        <v>43940</v>
      </c>
      <c r="B3873">
        <v>5.45648074297943</v>
      </c>
      <c r="C3873" t="s">
        <v>4</v>
      </c>
      <c r="E3873" s="17">
        <v>45876</v>
      </c>
      <c r="F3873" s="18">
        <v>8.46756632317474</v>
      </c>
      <c r="G3873" s="19" t="s">
        <v>3</v>
      </c>
      <c r="I3873" s="17">
        <v>45876</v>
      </c>
      <c r="J3873" s="18">
        <v>8.0737506295625199</v>
      </c>
      <c r="K3873" s="19" t="s">
        <v>4</v>
      </c>
    </row>
    <row r="3874" spans="1:11" x14ac:dyDescent="0.2">
      <c r="A3874" s="1">
        <v>43941</v>
      </c>
      <c r="B3874">
        <v>4.9514101873062897</v>
      </c>
      <c r="C3874" t="s">
        <v>3</v>
      </c>
      <c r="E3874" s="14">
        <v>45877</v>
      </c>
      <c r="F3874" s="15">
        <v>8.46756632317474</v>
      </c>
      <c r="G3874" s="16" t="s">
        <v>3</v>
      </c>
      <c r="I3874" s="14">
        <v>45877</v>
      </c>
      <c r="J3874" s="15">
        <v>8.0737506295625199</v>
      </c>
      <c r="K3874" s="16" t="s">
        <v>4</v>
      </c>
    </row>
    <row r="3875" spans="1:11" x14ac:dyDescent="0.2">
      <c r="A3875" s="1">
        <v>43941</v>
      </c>
      <c r="B3875">
        <v>5.45648074297943</v>
      </c>
      <c r="C3875" t="s">
        <v>4</v>
      </c>
      <c r="E3875" s="17">
        <v>45878</v>
      </c>
      <c r="F3875" s="18">
        <v>8.4645187458890607</v>
      </c>
      <c r="G3875" s="19" t="s">
        <v>3</v>
      </c>
      <c r="I3875" s="17">
        <v>45878</v>
      </c>
      <c r="J3875" s="18">
        <v>8.0737506295625199</v>
      </c>
      <c r="K3875" s="19" t="s">
        <v>4</v>
      </c>
    </row>
    <row r="3876" spans="1:11" x14ac:dyDescent="0.2">
      <c r="A3876" s="1">
        <v>43942</v>
      </c>
      <c r="B3876">
        <v>4.9514101873062897</v>
      </c>
      <c r="C3876" t="s">
        <v>3</v>
      </c>
      <c r="E3876" s="14">
        <v>45879</v>
      </c>
      <c r="F3876" s="15">
        <v>8.4645187458890607</v>
      </c>
      <c r="G3876" s="16" t="s">
        <v>3</v>
      </c>
      <c r="I3876" s="14">
        <v>45879</v>
      </c>
      <c r="J3876" s="15">
        <v>8.0737506295625199</v>
      </c>
      <c r="K3876" s="16" t="s">
        <v>4</v>
      </c>
    </row>
    <row r="3877" spans="1:11" x14ac:dyDescent="0.2">
      <c r="A3877" s="1">
        <v>43942</v>
      </c>
      <c r="B3877">
        <v>5.45648074297943</v>
      </c>
      <c r="C3877" t="s">
        <v>4</v>
      </c>
      <c r="E3877" s="17">
        <v>45880</v>
      </c>
      <c r="F3877" s="18">
        <v>8.4645187458890607</v>
      </c>
      <c r="G3877" s="19" t="s">
        <v>3</v>
      </c>
      <c r="I3877" s="17">
        <v>45880</v>
      </c>
      <c r="J3877" s="18">
        <v>8.0737506295625199</v>
      </c>
      <c r="K3877" s="19" t="s">
        <v>4</v>
      </c>
    </row>
    <row r="3878" spans="1:11" x14ac:dyDescent="0.2">
      <c r="A3878" s="1">
        <v>43943</v>
      </c>
      <c r="B3878">
        <v>4.9514101873062897</v>
      </c>
      <c r="C3878" t="s">
        <v>3</v>
      </c>
      <c r="E3878" s="14">
        <v>45881</v>
      </c>
      <c r="F3878" s="15">
        <v>8.4645187458890607</v>
      </c>
      <c r="G3878" s="16" t="s">
        <v>3</v>
      </c>
      <c r="I3878" s="14">
        <v>45881</v>
      </c>
      <c r="J3878" s="15">
        <v>8.0737506295625199</v>
      </c>
      <c r="K3878" s="16" t="s">
        <v>4</v>
      </c>
    </row>
    <row r="3879" spans="1:11" x14ac:dyDescent="0.2">
      <c r="A3879" s="1">
        <v>43943</v>
      </c>
      <c r="B3879">
        <v>5.45648074297943</v>
      </c>
      <c r="C3879" t="s">
        <v>4</v>
      </c>
      <c r="E3879" s="17">
        <v>45882</v>
      </c>
      <c r="F3879" s="18">
        <v>8.4645187458890607</v>
      </c>
      <c r="G3879" s="19" t="s">
        <v>3</v>
      </c>
      <c r="I3879" s="17">
        <v>45882</v>
      </c>
      <c r="J3879" s="18">
        <v>8.0737506295625199</v>
      </c>
      <c r="K3879" s="19" t="s">
        <v>4</v>
      </c>
    </row>
    <row r="3880" spans="1:11" x14ac:dyDescent="0.2">
      <c r="A3880" s="1">
        <v>43944</v>
      </c>
      <c r="B3880">
        <v>4.9514101873062897</v>
      </c>
      <c r="C3880" t="s">
        <v>3</v>
      </c>
      <c r="E3880" s="14">
        <v>45883</v>
      </c>
      <c r="F3880" s="15">
        <v>8.4645187458890607</v>
      </c>
      <c r="G3880" s="16" t="s">
        <v>3</v>
      </c>
      <c r="I3880" s="14">
        <v>45883</v>
      </c>
      <c r="J3880" s="15">
        <v>8.0737506295625199</v>
      </c>
      <c r="K3880" s="16" t="s">
        <v>4</v>
      </c>
    </row>
    <row r="3881" spans="1:11" x14ac:dyDescent="0.2">
      <c r="A3881" s="1">
        <v>43944</v>
      </c>
      <c r="B3881">
        <v>5.45648074297943</v>
      </c>
      <c r="C3881" t="s">
        <v>4</v>
      </c>
      <c r="E3881" s="17">
        <v>45884</v>
      </c>
      <c r="F3881" s="18">
        <v>8.4645187458890607</v>
      </c>
      <c r="G3881" s="19" t="s">
        <v>3</v>
      </c>
      <c r="I3881" s="17">
        <v>45884</v>
      </c>
      <c r="J3881" s="18">
        <v>8.0737506295625199</v>
      </c>
      <c r="K3881" s="19" t="s">
        <v>4</v>
      </c>
    </row>
    <row r="3882" spans="1:11" x14ac:dyDescent="0.2">
      <c r="A3882" s="1">
        <v>43945</v>
      </c>
      <c r="B3882">
        <v>4.9514101873062897</v>
      </c>
      <c r="C3882" t="s">
        <v>3</v>
      </c>
      <c r="E3882" s="14">
        <v>45885</v>
      </c>
      <c r="F3882" s="15">
        <v>8.4645187458890607</v>
      </c>
      <c r="G3882" s="16" t="s">
        <v>3</v>
      </c>
      <c r="I3882" s="14">
        <v>45885</v>
      </c>
      <c r="J3882" s="15">
        <v>8.0737506295625199</v>
      </c>
      <c r="K3882" s="16" t="s">
        <v>4</v>
      </c>
    </row>
    <row r="3883" spans="1:11" x14ac:dyDescent="0.2">
      <c r="A3883" s="1">
        <v>43945</v>
      </c>
      <c r="B3883">
        <v>5.45648074297943</v>
      </c>
      <c r="C3883" t="s">
        <v>4</v>
      </c>
      <c r="E3883" s="17">
        <v>45886</v>
      </c>
      <c r="F3883" s="18">
        <v>8.4645187458890607</v>
      </c>
      <c r="G3883" s="19" t="s">
        <v>3</v>
      </c>
      <c r="I3883" s="17">
        <v>45886</v>
      </c>
      <c r="J3883" s="18">
        <v>8.0737506295625199</v>
      </c>
      <c r="K3883" s="19" t="s">
        <v>4</v>
      </c>
    </row>
    <row r="3884" spans="1:11" x14ac:dyDescent="0.2">
      <c r="A3884" s="1">
        <v>43946</v>
      </c>
      <c r="B3884">
        <v>4.9514101873062897</v>
      </c>
      <c r="C3884" t="s">
        <v>3</v>
      </c>
      <c r="E3884" s="14">
        <v>45887</v>
      </c>
      <c r="F3884" s="15">
        <v>8.4645187458890607</v>
      </c>
      <c r="G3884" s="16" t="s">
        <v>3</v>
      </c>
      <c r="I3884" s="14">
        <v>45887</v>
      </c>
      <c r="J3884" s="15">
        <v>8.0737506295625199</v>
      </c>
      <c r="K3884" s="16" t="s">
        <v>4</v>
      </c>
    </row>
    <row r="3885" spans="1:11" x14ac:dyDescent="0.2">
      <c r="A3885" s="1">
        <v>43946</v>
      </c>
      <c r="B3885">
        <v>5.45648074297943</v>
      </c>
      <c r="C3885" t="s">
        <v>4</v>
      </c>
      <c r="E3885" s="17">
        <v>45888</v>
      </c>
      <c r="F3885" s="18">
        <v>8.4645187458890607</v>
      </c>
      <c r="G3885" s="19" t="s">
        <v>3</v>
      </c>
      <c r="I3885" s="17">
        <v>45888</v>
      </c>
      <c r="J3885" s="18">
        <v>8.0737506295625199</v>
      </c>
      <c r="K3885" s="19" t="s">
        <v>4</v>
      </c>
    </row>
    <row r="3886" spans="1:11" x14ac:dyDescent="0.2">
      <c r="A3886" s="1">
        <v>43947</v>
      </c>
      <c r="B3886">
        <v>4.9514101873062897</v>
      </c>
      <c r="C3886" t="s">
        <v>3</v>
      </c>
      <c r="E3886" s="14">
        <v>45889</v>
      </c>
      <c r="F3886" s="15">
        <v>8.4645187458890607</v>
      </c>
      <c r="G3886" s="16" t="s">
        <v>3</v>
      </c>
      <c r="I3886" s="14">
        <v>45889</v>
      </c>
      <c r="J3886" s="15">
        <v>8.0737506295625199</v>
      </c>
      <c r="K3886" s="16" t="s">
        <v>4</v>
      </c>
    </row>
    <row r="3887" spans="1:11" x14ac:dyDescent="0.2">
      <c r="A3887" s="1">
        <v>43947</v>
      </c>
      <c r="B3887">
        <v>5.45648074297943</v>
      </c>
      <c r="C3887" t="s">
        <v>4</v>
      </c>
      <c r="E3887" s="17">
        <v>45890</v>
      </c>
      <c r="F3887" s="18">
        <v>8.4645187458890607</v>
      </c>
      <c r="G3887" s="19" t="s">
        <v>3</v>
      </c>
      <c r="I3887" s="17">
        <v>45890</v>
      </c>
      <c r="J3887" s="18">
        <v>8.1301347152038197</v>
      </c>
      <c r="K3887" s="19" t="s">
        <v>4</v>
      </c>
    </row>
    <row r="3888" spans="1:11" x14ac:dyDescent="0.2">
      <c r="A3888" s="1">
        <v>43948</v>
      </c>
      <c r="B3888">
        <v>4.9514101873062897</v>
      </c>
      <c r="C3888" t="s">
        <v>3</v>
      </c>
      <c r="E3888" s="14">
        <v>45891</v>
      </c>
      <c r="F3888" s="15">
        <v>8.4645187458890607</v>
      </c>
      <c r="G3888" s="16" t="s">
        <v>3</v>
      </c>
      <c r="I3888" s="14">
        <v>45891</v>
      </c>
      <c r="J3888" s="15">
        <v>8.1301347152038197</v>
      </c>
      <c r="K3888" s="16" t="s">
        <v>4</v>
      </c>
    </row>
    <row r="3889" spans="1:11" x14ac:dyDescent="0.2">
      <c r="A3889" s="1">
        <v>43948</v>
      </c>
      <c r="B3889">
        <v>5.45648074297943</v>
      </c>
      <c r="C3889" t="s">
        <v>4</v>
      </c>
      <c r="E3889" s="17">
        <v>45892</v>
      </c>
      <c r="F3889" s="18">
        <v>8.4645187458890607</v>
      </c>
      <c r="G3889" s="19" t="s">
        <v>3</v>
      </c>
      <c r="I3889" s="17">
        <v>45892</v>
      </c>
      <c r="J3889" s="18">
        <v>8.1301347152038197</v>
      </c>
      <c r="K3889" s="19" t="s">
        <v>4</v>
      </c>
    </row>
    <row r="3890" spans="1:11" x14ac:dyDescent="0.2">
      <c r="A3890" s="1">
        <v>43949</v>
      </c>
      <c r="B3890">
        <v>4.9514101873062897</v>
      </c>
      <c r="C3890" t="s">
        <v>3</v>
      </c>
      <c r="E3890" s="14">
        <v>45893</v>
      </c>
      <c r="F3890" s="15">
        <v>8.4645187458890607</v>
      </c>
      <c r="G3890" s="16" t="s">
        <v>3</v>
      </c>
      <c r="I3890" s="14">
        <v>45893</v>
      </c>
      <c r="J3890" s="15">
        <v>8.1301347152038197</v>
      </c>
      <c r="K3890" s="16" t="s">
        <v>4</v>
      </c>
    </row>
    <row r="3891" spans="1:11" x14ac:dyDescent="0.2">
      <c r="A3891" s="1">
        <v>43949</v>
      </c>
      <c r="B3891">
        <v>5.45648074297943</v>
      </c>
      <c r="C3891" t="s">
        <v>4</v>
      </c>
      <c r="E3891" s="17">
        <v>45894</v>
      </c>
      <c r="F3891" s="18">
        <v>8.4645187458890607</v>
      </c>
      <c r="G3891" s="19" t="s">
        <v>3</v>
      </c>
      <c r="I3891" s="17">
        <v>45894</v>
      </c>
      <c r="J3891" s="18">
        <v>8.0737506295625199</v>
      </c>
      <c r="K3891" s="19" t="s">
        <v>4</v>
      </c>
    </row>
    <row r="3892" spans="1:11" x14ac:dyDescent="0.2">
      <c r="A3892" s="1">
        <v>43950</v>
      </c>
      <c r="B3892">
        <v>4.9514101873062897</v>
      </c>
      <c r="C3892" t="s">
        <v>3</v>
      </c>
      <c r="E3892" s="14">
        <v>45895</v>
      </c>
      <c r="F3892" s="15">
        <v>8.4645187458890607</v>
      </c>
      <c r="G3892" s="16" t="s">
        <v>3</v>
      </c>
      <c r="I3892" s="14">
        <v>45895</v>
      </c>
      <c r="J3892" s="15">
        <v>8.0737506295625199</v>
      </c>
      <c r="K3892" s="16" t="s">
        <v>4</v>
      </c>
    </row>
    <row r="3893" spans="1:11" x14ac:dyDescent="0.2">
      <c r="A3893" s="1">
        <v>43950</v>
      </c>
      <c r="B3893">
        <v>5.45648074297943</v>
      </c>
      <c r="C3893" t="s">
        <v>4</v>
      </c>
      <c r="E3893" s="17">
        <v>45896</v>
      </c>
      <c r="F3893" s="18">
        <v>8.4645187458890607</v>
      </c>
      <c r="G3893" s="19" t="s">
        <v>3</v>
      </c>
      <c r="I3893" s="17">
        <v>45896</v>
      </c>
      <c r="J3893" s="18">
        <v>8.0737506295625199</v>
      </c>
      <c r="K3893" s="19" t="s">
        <v>4</v>
      </c>
    </row>
    <row r="3894" spans="1:11" x14ac:dyDescent="0.2">
      <c r="A3894" s="1">
        <v>43951</v>
      </c>
      <c r="B3894">
        <v>4.9514101873062897</v>
      </c>
      <c r="C3894" t="s">
        <v>3</v>
      </c>
      <c r="E3894" s="14">
        <v>45897</v>
      </c>
      <c r="F3894" s="15">
        <v>8.4645187458890607</v>
      </c>
      <c r="G3894" s="16" t="s">
        <v>3</v>
      </c>
      <c r="I3894" s="14">
        <v>45897</v>
      </c>
      <c r="J3894" s="15">
        <v>8.0737506295625199</v>
      </c>
      <c r="K3894" s="16" t="s">
        <v>4</v>
      </c>
    </row>
    <row r="3895" spans="1:11" x14ac:dyDescent="0.2">
      <c r="A3895" s="1">
        <v>43951</v>
      </c>
      <c r="B3895">
        <v>5.45648074297943</v>
      </c>
      <c r="C3895" t="s">
        <v>4</v>
      </c>
      <c r="E3895" s="17">
        <v>45898</v>
      </c>
      <c r="F3895" s="18">
        <v>8.4645187458890607</v>
      </c>
      <c r="G3895" s="19" t="s">
        <v>3</v>
      </c>
      <c r="I3895" s="17">
        <v>45898</v>
      </c>
      <c r="J3895" s="18">
        <v>8.0737506295625199</v>
      </c>
      <c r="K3895" s="19" t="s">
        <v>4</v>
      </c>
    </row>
    <row r="3896" spans="1:11" x14ac:dyDescent="0.2">
      <c r="A3896" s="1">
        <v>43952</v>
      </c>
      <c r="B3896">
        <v>5.0608329347236802</v>
      </c>
      <c r="C3896" t="s">
        <v>3</v>
      </c>
      <c r="E3896" s="14">
        <v>45899</v>
      </c>
      <c r="F3896" s="15">
        <v>8.4645187458890607</v>
      </c>
      <c r="G3896" s="16" t="s">
        <v>3</v>
      </c>
      <c r="I3896" s="14">
        <v>45899</v>
      </c>
      <c r="J3896" s="15">
        <v>8.0737506295625199</v>
      </c>
      <c r="K3896" s="16" t="s">
        <v>4</v>
      </c>
    </row>
    <row r="3897" spans="1:11" x14ac:dyDescent="0.2">
      <c r="A3897" s="1">
        <v>43952</v>
      </c>
      <c r="B3897">
        <v>5.4439626364324596</v>
      </c>
      <c r="C3897" t="s">
        <v>4</v>
      </c>
      <c r="E3897" s="17">
        <v>45900</v>
      </c>
      <c r="F3897" s="18">
        <v>8.4645187458890607</v>
      </c>
      <c r="G3897" s="19" t="s">
        <v>3</v>
      </c>
      <c r="I3897" s="17">
        <v>45900</v>
      </c>
      <c r="J3897" s="18">
        <v>8.0737506295625199</v>
      </c>
      <c r="K3897" s="19" t="s">
        <v>4</v>
      </c>
    </row>
    <row r="3898" spans="1:11" x14ac:dyDescent="0.2">
      <c r="A3898" s="1">
        <v>43953</v>
      </c>
      <c r="B3898">
        <v>5.0608329347236802</v>
      </c>
      <c r="C3898" t="s">
        <v>3</v>
      </c>
      <c r="E3898" s="14">
        <v>45901</v>
      </c>
      <c r="F3898" s="15">
        <v>8.72692652854189</v>
      </c>
      <c r="G3898" s="16" t="s">
        <v>3</v>
      </c>
      <c r="I3898" s="14">
        <v>45901</v>
      </c>
      <c r="J3898" s="15">
        <v>7.87990277145677</v>
      </c>
      <c r="K3898" s="16" t="s">
        <v>4</v>
      </c>
    </row>
    <row r="3899" spans="1:11" x14ac:dyDescent="0.2">
      <c r="A3899" s="1">
        <v>43953</v>
      </c>
      <c r="B3899">
        <v>5.4439626364324596</v>
      </c>
      <c r="C3899" t="s">
        <v>4</v>
      </c>
      <c r="E3899" s="17">
        <v>45902</v>
      </c>
      <c r="F3899" s="18">
        <v>8.72692652854189</v>
      </c>
      <c r="G3899" s="19" t="s">
        <v>3</v>
      </c>
      <c r="I3899" s="17">
        <v>45902</v>
      </c>
      <c r="J3899" s="18">
        <v>7.87990277145677</v>
      </c>
      <c r="K3899" s="19" t="s">
        <v>4</v>
      </c>
    </row>
    <row r="3900" spans="1:11" x14ac:dyDescent="0.2">
      <c r="A3900" s="1">
        <v>43954</v>
      </c>
      <c r="B3900">
        <v>5.0608329347236802</v>
      </c>
      <c r="C3900" t="s">
        <v>3</v>
      </c>
      <c r="E3900" s="14">
        <v>45903</v>
      </c>
      <c r="F3900" s="15">
        <v>8.72692652854189</v>
      </c>
      <c r="G3900" s="16" t="s">
        <v>3</v>
      </c>
      <c r="I3900" s="14">
        <v>45903</v>
      </c>
      <c r="J3900" s="15">
        <v>7.87990277145677</v>
      </c>
      <c r="K3900" s="16" t="s">
        <v>4</v>
      </c>
    </row>
    <row r="3901" spans="1:11" x14ac:dyDescent="0.2">
      <c r="A3901" s="1">
        <v>43954</v>
      </c>
      <c r="B3901">
        <v>5.4439626364324596</v>
      </c>
      <c r="C3901" t="s">
        <v>4</v>
      </c>
      <c r="E3901" s="17">
        <v>45904</v>
      </c>
      <c r="F3901" s="18">
        <v>8.72692652854189</v>
      </c>
      <c r="G3901" s="19" t="s">
        <v>3</v>
      </c>
      <c r="I3901" s="17">
        <v>45904</v>
      </c>
      <c r="J3901" s="18">
        <v>7.87990277145677</v>
      </c>
      <c r="K3901" s="19" t="s">
        <v>4</v>
      </c>
    </row>
    <row r="3902" spans="1:11" x14ac:dyDescent="0.2">
      <c r="A3902" s="1">
        <v>43955</v>
      </c>
      <c r="B3902">
        <v>5.0608329347236802</v>
      </c>
      <c r="C3902" t="s">
        <v>3</v>
      </c>
      <c r="E3902" s="14">
        <v>45905</v>
      </c>
      <c r="F3902" s="15">
        <v>8.72692652854189</v>
      </c>
      <c r="G3902" s="16" t="s">
        <v>3</v>
      </c>
      <c r="I3902" s="14">
        <v>45905</v>
      </c>
      <c r="J3902" s="15">
        <v>7.87990277145677</v>
      </c>
      <c r="K3902" s="16" t="s">
        <v>4</v>
      </c>
    </row>
    <row r="3903" spans="1:11" x14ac:dyDescent="0.2">
      <c r="A3903" s="1">
        <v>43955</v>
      </c>
      <c r="B3903">
        <v>5.4439626364324596</v>
      </c>
      <c r="C3903" t="s">
        <v>4</v>
      </c>
      <c r="E3903" s="17">
        <v>45906</v>
      </c>
      <c r="F3903" s="18">
        <v>8.72692652854189</v>
      </c>
      <c r="G3903" s="19" t="s">
        <v>3</v>
      </c>
      <c r="I3903" s="17">
        <v>45906</v>
      </c>
      <c r="J3903" s="18">
        <v>7.87990277145677</v>
      </c>
      <c r="K3903" s="19" t="s">
        <v>4</v>
      </c>
    </row>
    <row r="3904" spans="1:11" x14ac:dyDescent="0.2">
      <c r="A3904" s="1">
        <v>43956</v>
      </c>
      <c r="B3904">
        <v>5.0608329347236802</v>
      </c>
      <c r="C3904" t="s">
        <v>3</v>
      </c>
      <c r="E3904" s="14">
        <v>45907</v>
      </c>
      <c r="F3904" s="15">
        <v>8.72692652854189</v>
      </c>
      <c r="G3904" s="16" t="s">
        <v>3</v>
      </c>
      <c r="I3904" s="14">
        <v>45907</v>
      </c>
      <c r="J3904" s="15">
        <v>7.87990277145677</v>
      </c>
      <c r="K3904" s="16" t="s">
        <v>4</v>
      </c>
    </row>
    <row r="3905" spans="1:11" x14ac:dyDescent="0.2">
      <c r="A3905" s="1">
        <v>43956</v>
      </c>
      <c r="B3905">
        <v>5.4439626364324596</v>
      </c>
      <c r="C3905" t="s">
        <v>4</v>
      </c>
      <c r="E3905" s="17">
        <v>45908</v>
      </c>
      <c r="F3905" s="18">
        <v>8.72692652854189</v>
      </c>
      <c r="G3905" s="19" t="s">
        <v>3</v>
      </c>
      <c r="I3905" s="17">
        <v>45908</v>
      </c>
      <c r="J3905" s="18">
        <v>7.87990277145677</v>
      </c>
      <c r="K3905" s="19" t="s">
        <v>4</v>
      </c>
    </row>
    <row r="3906" spans="1:11" x14ac:dyDescent="0.2">
      <c r="A3906" s="1">
        <v>43957</v>
      </c>
      <c r="B3906">
        <v>5.0608329347236802</v>
      </c>
      <c r="C3906" t="s">
        <v>3</v>
      </c>
      <c r="E3906" s="14">
        <v>45909</v>
      </c>
      <c r="F3906" s="15">
        <v>8.72692652854189</v>
      </c>
      <c r="G3906" s="16" t="s">
        <v>3</v>
      </c>
      <c r="I3906" s="14">
        <v>45909</v>
      </c>
      <c r="J3906" s="15">
        <v>7.87990277145677</v>
      </c>
      <c r="K3906" s="16" t="s">
        <v>4</v>
      </c>
    </row>
    <row r="3907" spans="1:11" x14ac:dyDescent="0.2">
      <c r="A3907" s="1">
        <v>43957</v>
      </c>
      <c r="B3907">
        <v>5.4439626364324596</v>
      </c>
      <c r="C3907" t="s">
        <v>4</v>
      </c>
      <c r="E3907" s="17">
        <v>45910</v>
      </c>
      <c r="F3907" s="18">
        <v>8.72692652854189</v>
      </c>
      <c r="G3907" s="19" t="s">
        <v>3</v>
      </c>
      <c r="I3907" s="17">
        <v>45910</v>
      </c>
      <c r="J3907" s="18">
        <v>7.87990277145677</v>
      </c>
      <c r="K3907" s="19" t="s">
        <v>4</v>
      </c>
    </row>
    <row r="3908" spans="1:11" x14ac:dyDescent="0.2">
      <c r="A3908" s="1">
        <v>43958</v>
      </c>
      <c r="B3908">
        <v>5.0608329347236802</v>
      </c>
      <c r="C3908" t="s">
        <v>3</v>
      </c>
      <c r="E3908" s="14">
        <v>45911</v>
      </c>
      <c r="F3908" s="15">
        <v>8.72692652854189</v>
      </c>
      <c r="G3908" s="16" t="s">
        <v>3</v>
      </c>
      <c r="I3908" s="14">
        <v>45911</v>
      </c>
      <c r="J3908" s="15">
        <v>7.87990277145677</v>
      </c>
      <c r="K3908" s="16" t="s">
        <v>4</v>
      </c>
    </row>
    <row r="3909" spans="1:11" x14ac:dyDescent="0.2">
      <c r="A3909" s="1">
        <v>43958</v>
      </c>
      <c r="B3909">
        <v>5.4439626364324596</v>
      </c>
      <c r="C3909" t="s">
        <v>4</v>
      </c>
      <c r="E3909" s="17">
        <v>45912</v>
      </c>
      <c r="F3909" s="18">
        <v>8.72692652854189</v>
      </c>
      <c r="G3909" s="19" t="s">
        <v>3</v>
      </c>
      <c r="I3909" s="17">
        <v>45912</v>
      </c>
      <c r="J3909" s="18">
        <v>7.87990277145677</v>
      </c>
      <c r="K3909" s="19" t="s">
        <v>4</v>
      </c>
    </row>
    <row r="3910" spans="1:11" x14ac:dyDescent="0.2">
      <c r="A3910" s="1">
        <v>43959</v>
      </c>
      <c r="B3910">
        <v>5.0608329347236802</v>
      </c>
      <c r="C3910" t="s">
        <v>3</v>
      </c>
      <c r="E3910" s="14">
        <v>45913</v>
      </c>
      <c r="F3910" s="15">
        <v>8.72692652854189</v>
      </c>
      <c r="G3910" s="16" t="s">
        <v>3</v>
      </c>
      <c r="I3910" s="14">
        <v>45913</v>
      </c>
      <c r="J3910" s="15">
        <v>7.87990277145677</v>
      </c>
      <c r="K3910" s="16" t="s">
        <v>4</v>
      </c>
    </row>
    <row r="3911" spans="1:11" x14ac:dyDescent="0.2">
      <c r="A3911" s="1">
        <v>43959</v>
      </c>
      <c r="B3911">
        <v>5.4439626364324596</v>
      </c>
      <c r="C3911" t="s">
        <v>4</v>
      </c>
      <c r="E3911" s="17">
        <v>45914</v>
      </c>
      <c r="F3911" s="18">
        <v>8.72692652854189</v>
      </c>
      <c r="G3911" s="19" t="s">
        <v>3</v>
      </c>
      <c r="I3911" s="17">
        <v>45914</v>
      </c>
      <c r="J3911" s="18">
        <v>7.87990277145677</v>
      </c>
      <c r="K3911" s="19" t="s">
        <v>4</v>
      </c>
    </row>
    <row r="3912" spans="1:11" x14ac:dyDescent="0.2">
      <c r="A3912" s="1">
        <v>43960</v>
      </c>
      <c r="B3912">
        <v>5.0608329347236802</v>
      </c>
      <c r="C3912" t="s">
        <v>3</v>
      </c>
      <c r="E3912" s="14">
        <v>45915</v>
      </c>
      <c r="F3912" s="15">
        <v>8.72692652854189</v>
      </c>
      <c r="G3912" s="16" t="s">
        <v>3</v>
      </c>
      <c r="I3912" s="14">
        <v>45915</v>
      </c>
      <c r="J3912" s="15">
        <v>7.87990277145677</v>
      </c>
      <c r="K3912" s="16" t="s">
        <v>4</v>
      </c>
    </row>
    <row r="3913" spans="1:11" x14ac:dyDescent="0.2">
      <c r="A3913" s="1">
        <v>43960</v>
      </c>
      <c r="B3913">
        <v>5.4439626364324596</v>
      </c>
      <c r="C3913" t="s">
        <v>4</v>
      </c>
      <c r="E3913" s="17">
        <v>45916</v>
      </c>
      <c r="F3913" s="18">
        <v>8.72692652854189</v>
      </c>
      <c r="G3913" s="19" t="s">
        <v>3</v>
      </c>
      <c r="I3913" s="17">
        <v>45916</v>
      </c>
      <c r="J3913" s="18">
        <v>7.87990277145677</v>
      </c>
      <c r="K3913" s="19" t="s">
        <v>4</v>
      </c>
    </row>
    <row r="3914" spans="1:11" x14ac:dyDescent="0.2">
      <c r="A3914" s="1">
        <v>43961</v>
      </c>
      <c r="B3914">
        <v>5.0608329347236802</v>
      </c>
      <c r="C3914" t="s">
        <v>3</v>
      </c>
      <c r="E3914" s="14">
        <v>45917</v>
      </c>
      <c r="F3914" s="15">
        <v>8.7296383003628701</v>
      </c>
      <c r="G3914" s="16" t="s">
        <v>3</v>
      </c>
      <c r="I3914" s="14">
        <v>45917</v>
      </c>
      <c r="J3914" s="15">
        <v>7.87990277145677</v>
      </c>
      <c r="K3914" s="16" t="s">
        <v>4</v>
      </c>
    </row>
    <row r="3915" spans="1:11" x14ac:dyDescent="0.2">
      <c r="A3915" s="1">
        <v>43961</v>
      </c>
      <c r="B3915">
        <v>5.4439626364324596</v>
      </c>
      <c r="C3915" t="s">
        <v>4</v>
      </c>
      <c r="E3915" s="17">
        <v>45918</v>
      </c>
      <c r="F3915" s="18">
        <v>8.7296383003628701</v>
      </c>
      <c r="G3915" s="19" t="s">
        <v>3</v>
      </c>
      <c r="I3915" s="17">
        <v>45918</v>
      </c>
      <c r="J3915" s="18">
        <v>7.87990277145677</v>
      </c>
      <c r="K3915" s="19" t="s">
        <v>4</v>
      </c>
    </row>
    <row r="3916" spans="1:11" x14ac:dyDescent="0.2">
      <c r="A3916" s="1">
        <v>43962</v>
      </c>
      <c r="B3916">
        <v>5.0608329347236802</v>
      </c>
      <c r="C3916" t="s">
        <v>3</v>
      </c>
      <c r="E3916" s="14">
        <v>45919</v>
      </c>
      <c r="F3916" s="15">
        <v>8.7296383003628701</v>
      </c>
      <c r="G3916" s="16" t="s">
        <v>3</v>
      </c>
      <c r="I3916" s="14">
        <v>45919</v>
      </c>
      <c r="J3916" s="15">
        <v>7.87990277145677</v>
      </c>
      <c r="K3916" s="16" t="s">
        <v>4</v>
      </c>
    </row>
    <row r="3917" spans="1:11" x14ac:dyDescent="0.2">
      <c r="A3917" s="1">
        <v>43962</v>
      </c>
      <c r="B3917">
        <v>5.4439626364324596</v>
      </c>
      <c r="C3917" t="s">
        <v>4</v>
      </c>
      <c r="E3917" s="17">
        <v>45920</v>
      </c>
      <c r="F3917" s="18">
        <v>8.7296383003628701</v>
      </c>
      <c r="G3917" s="19" t="s">
        <v>3</v>
      </c>
      <c r="I3917" s="17">
        <v>45920</v>
      </c>
      <c r="J3917" s="18">
        <v>7.87990277145677</v>
      </c>
      <c r="K3917" s="19" t="s">
        <v>4</v>
      </c>
    </row>
    <row r="3918" spans="1:11" x14ac:dyDescent="0.2">
      <c r="A3918" s="1">
        <v>43963</v>
      </c>
      <c r="B3918">
        <v>5.0608329347236802</v>
      </c>
      <c r="C3918" t="s">
        <v>3</v>
      </c>
      <c r="E3918" s="14">
        <v>45921</v>
      </c>
      <c r="F3918" s="15">
        <v>8.7296383003628701</v>
      </c>
      <c r="G3918" s="16" t="s">
        <v>3</v>
      </c>
      <c r="I3918" s="14">
        <v>45921</v>
      </c>
      <c r="J3918" s="15">
        <v>7.87990277145677</v>
      </c>
      <c r="K3918" s="16" t="s">
        <v>4</v>
      </c>
    </row>
    <row r="3919" spans="1:11" x14ac:dyDescent="0.2">
      <c r="A3919" s="1">
        <v>43963</v>
      </c>
      <c r="B3919">
        <v>5.4439626364324596</v>
      </c>
      <c r="C3919" t="s">
        <v>4</v>
      </c>
      <c r="E3919" s="17">
        <v>45922</v>
      </c>
      <c r="F3919" s="18">
        <v>8.7296383003628701</v>
      </c>
      <c r="G3919" s="19" t="s">
        <v>3</v>
      </c>
      <c r="I3919" s="17">
        <v>45922</v>
      </c>
      <c r="J3919" s="18">
        <v>7.87990277145677</v>
      </c>
      <c r="K3919" s="19" t="s">
        <v>4</v>
      </c>
    </row>
    <row r="3920" spans="1:11" x14ac:dyDescent="0.2">
      <c r="A3920" s="1">
        <v>43964</v>
      </c>
      <c r="B3920">
        <v>5.0608329347236802</v>
      </c>
      <c r="C3920" t="s">
        <v>3</v>
      </c>
      <c r="E3920" s="14">
        <v>45923</v>
      </c>
      <c r="F3920" s="15">
        <v>8.7296383003628701</v>
      </c>
      <c r="G3920" s="16" t="s">
        <v>3</v>
      </c>
      <c r="I3920" s="14">
        <v>45923</v>
      </c>
      <c r="J3920" s="15">
        <v>7.87990277145677</v>
      </c>
      <c r="K3920" s="16" t="s">
        <v>4</v>
      </c>
    </row>
    <row r="3921" spans="1:11" x14ac:dyDescent="0.2">
      <c r="A3921" s="1">
        <v>43964</v>
      </c>
      <c r="B3921">
        <v>5.4439626364324596</v>
      </c>
      <c r="C3921" t="s">
        <v>4</v>
      </c>
      <c r="E3921" s="17">
        <v>45924</v>
      </c>
      <c r="F3921" s="18">
        <v>8.7296383003628701</v>
      </c>
      <c r="G3921" s="19" t="s">
        <v>3</v>
      </c>
      <c r="I3921" s="17">
        <v>45924</v>
      </c>
      <c r="J3921" s="18">
        <v>7.87990277145677</v>
      </c>
      <c r="K3921" s="19" t="s">
        <v>4</v>
      </c>
    </row>
    <row r="3922" spans="1:11" x14ac:dyDescent="0.2">
      <c r="A3922" s="1">
        <v>43965</v>
      </c>
      <c r="B3922">
        <v>5.0608329347236802</v>
      </c>
      <c r="C3922" t="s">
        <v>3</v>
      </c>
      <c r="E3922" s="14">
        <v>45925</v>
      </c>
      <c r="F3922" s="15">
        <v>8.7296383003628701</v>
      </c>
      <c r="G3922" s="16" t="s">
        <v>3</v>
      </c>
      <c r="I3922" s="14">
        <v>45925</v>
      </c>
      <c r="J3922" s="15">
        <v>7.87990277145677</v>
      </c>
      <c r="K3922" s="16" t="s">
        <v>4</v>
      </c>
    </row>
    <row r="3923" spans="1:11" x14ac:dyDescent="0.2">
      <c r="A3923" s="1">
        <v>43965</v>
      </c>
      <c r="B3923">
        <v>5.4439626364324596</v>
      </c>
      <c r="C3923" t="s">
        <v>4</v>
      </c>
      <c r="E3923" s="17">
        <v>45926</v>
      </c>
      <c r="F3923" s="18">
        <v>8.7296383003628701</v>
      </c>
      <c r="G3923" s="19" t="s">
        <v>3</v>
      </c>
      <c r="I3923" s="17">
        <v>45926</v>
      </c>
      <c r="J3923" s="18">
        <v>7.87990277145677</v>
      </c>
      <c r="K3923" s="19" t="s">
        <v>4</v>
      </c>
    </row>
    <row r="3924" spans="1:11" x14ac:dyDescent="0.2">
      <c r="A3924" s="1">
        <v>43966</v>
      </c>
      <c r="B3924">
        <v>5.0608329347236802</v>
      </c>
      <c r="C3924" t="s">
        <v>3</v>
      </c>
      <c r="E3924" s="14">
        <v>45927</v>
      </c>
      <c r="F3924" s="15">
        <v>8.7296383003628701</v>
      </c>
      <c r="G3924" s="16" t="s">
        <v>3</v>
      </c>
      <c r="I3924" s="14">
        <v>45927</v>
      </c>
      <c r="J3924" s="15">
        <v>7.87990277145677</v>
      </c>
      <c r="K3924" s="16" t="s">
        <v>4</v>
      </c>
    </row>
    <row r="3925" spans="1:11" x14ac:dyDescent="0.2">
      <c r="A3925" s="1">
        <v>43966</v>
      </c>
      <c r="B3925">
        <v>5.4439626364324596</v>
      </c>
      <c r="C3925" t="s">
        <v>4</v>
      </c>
      <c r="E3925" s="17">
        <v>45928</v>
      </c>
      <c r="F3925" s="18">
        <v>8.7296383003628701</v>
      </c>
      <c r="G3925" s="19" t="s">
        <v>3</v>
      </c>
      <c r="I3925" s="17">
        <v>45928</v>
      </c>
      <c r="J3925" s="18">
        <v>7.87990277145677</v>
      </c>
      <c r="K3925" s="19" t="s">
        <v>4</v>
      </c>
    </row>
    <row r="3926" spans="1:11" x14ac:dyDescent="0.2">
      <c r="A3926" s="1">
        <v>43967</v>
      </c>
      <c r="B3926">
        <v>5.0608329347236802</v>
      </c>
      <c r="C3926" t="s">
        <v>3</v>
      </c>
      <c r="E3926" s="14">
        <v>45929</v>
      </c>
      <c r="F3926" s="15">
        <v>8.7296383003628701</v>
      </c>
      <c r="G3926" s="16" t="s">
        <v>3</v>
      </c>
      <c r="I3926" s="14">
        <v>45929</v>
      </c>
      <c r="J3926" s="15">
        <v>7.87990277145677</v>
      </c>
      <c r="K3926" s="16" t="s">
        <v>4</v>
      </c>
    </row>
    <row r="3927" spans="1:11" x14ac:dyDescent="0.2">
      <c r="A3927" s="1">
        <v>43967</v>
      </c>
      <c r="B3927">
        <v>5.4439626364324596</v>
      </c>
      <c r="C3927" t="s">
        <v>4</v>
      </c>
      <c r="E3927" s="17">
        <v>45930</v>
      </c>
      <c r="F3927" s="18">
        <v>8.7296383003628701</v>
      </c>
      <c r="G3927" s="19" t="s">
        <v>3</v>
      </c>
      <c r="I3927" s="17">
        <v>45930</v>
      </c>
      <c r="J3927" s="18">
        <v>7.87990277145677</v>
      </c>
      <c r="K3927" s="19" t="s">
        <v>4</v>
      </c>
    </row>
    <row r="3928" spans="1:11" x14ac:dyDescent="0.2">
      <c r="A3928" s="1">
        <v>43968</v>
      </c>
      <c r="B3928">
        <v>5.0608329347236802</v>
      </c>
      <c r="C3928" t="s">
        <v>3</v>
      </c>
    </row>
    <row r="3929" spans="1:11" x14ac:dyDescent="0.2">
      <c r="A3929" s="1">
        <v>43968</v>
      </c>
      <c r="B3929">
        <v>5.4439626364324596</v>
      </c>
      <c r="C3929" t="s">
        <v>4</v>
      </c>
    </row>
    <row r="3930" spans="1:11" x14ac:dyDescent="0.2">
      <c r="A3930" s="1">
        <v>43969</v>
      </c>
      <c r="B3930">
        <v>5.0608329347236802</v>
      </c>
      <c r="C3930" t="s">
        <v>3</v>
      </c>
    </row>
    <row r="3931" spans="1:11" x14ac:dyDescent="0.2">
      <c r="A3931" s="1">
        <v>43969</v>
      </c>
      <c r="B3931">
        <v>5.4439626364324596</v>
      </c>
      <c r="C3931" t="s">
        <v>4</v>
      </c>
    </row>
    <row r="3932" spans="1:11" x14ac:dyDescent="0.2">
      <c r="A3932" s="1">
        <v>43970</v>
      </c>
      <c r="B3932">
        <v>5.0608329347236802</v>
      </c>
      <c r="C3932" t="s">
        <v>3</v>
      </c>
    </row>
    <row r="3933" spans="1:11" x14ac:dyDescent="0.2">
      <c r="A3933" s="1">
        <v>43970</v>
      </c>
      <c r="B3933">
        <v>5.4439626364324596</v>
      </c>
      <c r="C3933" t="s">
        <v>4</v>
      </c>
    </row>
    <row r="3934" spans="1:11" x14ac:dyDescent="0.2">
      <c r="A3934" s="1">
        <v>43971</v>
      </c>
      <c r="B3934">
        <v>5.0608329347236802</v>
      </c>
      <c r="C3934" t="s">
        <v>3</v>
      </c>
    </row>
    <row r="3935" spans="1:11" x14ac:dyDescent="0.2">
      <c r="A3935" s="1">
        <v>43971</v>
      </c>
      <c r="B3935">
        <v>5.4439626364324596</v>
      </c>
      <c r="C3935" t="s">
        <v>4</v>
      </c>
    </row>
    <row r="3936" spans="1:11" x14ac:dyDescent="0.2">
      <c r="A3936" s="1">
        <v>43972</v>
      </c>
      <c r="B3936">
        <v>5.0608329347236802</v>
      </c>
      <c r="C3936" t="s">
        <v>3</v>
      </c>
    </row>
    <row r="3937" spans="1:3" x14ac:dyDescent="0.2">
      <c r="A3937" s="1">
        <v>43972</v>
      </c>
      <c r="B3937">
        <v>5.4439626364324596</v>
      </c>
      <c r="C3937" t="s">
        <v>4</v>
      </c>
    </row>
    <row r="3938" spans="1:3" x14ac:dyDescent="0.2">
      <c r="A3938" s="1">
        <v>43973</v>
      </c>
      <c r="B3938">
        <v>5.0608329347236802</v>
      </c>
      <c r="C3938" t="s">
        <v>3</v>
      </c>
    </row>
    <row r="3939" spans="1:3" x14ac:dyDescent="0.2">
      <c r="A3939" s="1">
        <v>43973</v>
      </c>
      <c r="B3939">
        <v>5.4439626364324596</v>
      </c>
      <c r="C3939" t="s">
        <v>4</v>
      </c>
    </row>
    <row r="3940" spans="1:3" x14ac:dyDescent="0.2">
      <c r="A3940" s="1">
        <v>43974</v>
      </c>
      <c r="B3940">
        <v>5.0608329347236802</v>
      </c>
      <c r="C3940" t="s">
        <v>3</v>
      </c>
    </row>
    <row r="3941" spans="1:3" x14ac:dyDescent="0.2">
      <c r="A3941" s="1">
        <v>43974</v>
      </c>
      <c r="B3941">
        <v>5.4439626364324596</v>
      </c>
      <c r="C3941" t="s">
        <v>4</v>
      </c>
    </row>
    <row r="3942" spans="1:3" x14ac:dyDescent="0.2">
      <c r="A3942" s="1">
        <v>43975</v>
      </c>
      <c r="B3942">
        <v>5.0608329347236802</v>
      </c>
      <c r="C3942" t="s">
        <v>3</v>
      </c>
    </row>
    <row r="3943" spans="1:3" x14ac:dyDescent="0.2">
      <c r="A3943" s="1">
        <v>43975</v>
      </c>
      <c r="B3943">
        <v>5.4439626364324596</v>
      </c>
      <c r="C3943" t="s">
        <v>4</v>
      </c>
    </row>
    <row r="3944" spans="1:3" x14ac:dyDescent="0.2">
      <c r="A3944" s="1">
        <v>43976</v>
      </c>
      <c r="B3944">
        <v>5.0608329347236802</v>
      </c>
      <c r="C3944" t="s">
        <v>3</v>
      </c>
    </row>
    <row r="3945" spans="1:3" x14ac:dyDescent="0.2">
      <c r="A3945" s="1">
        <v>43976</v>
      </c>
      <c r="B3945">
        <v>5.4439626364324596</v>
      </c>
      <c r="C3945" t="s">
        <v>4</v>
      </c>
    </row>
    <row r="3946" spans="1:3" x14ac:dyDescent="0.2">
      <c r="A3946" s="1">
        <v>43977</v>
      </c>
      <c r="B3946">
        <v>5.0608329347236802</v>
      </c>
      <c r="C3946" t="s">
        <v>3</v>
      </c>
    </row>
    <row r="3947" spans="1:3" x14ac:dyDescent="0.2">
      <c r="A3947" s="1">
        <v>43977</v>
      </c>
      <c r="B3947">
        <v>5.4439626364324596</v>
      </c>
      <c r="C3947" t="s">
        <v>4</v>
      </c>
    </row>
    <row r="3948" spans="1:3" x14ac:dyDescent="0.2">
      <c r="A3948" s="1">
        <v>43978</v>
      </c>
      <c r="B3948">
        <v>5.0608329347236802</v>
      </c>
      <c r="C3948" t="s">
        <v>3</v>
      </c>
    </row>
    <row r="3949" spans="1:3" x14ac:dyDescent="0.2">
      <c r="A3949" s="1">
        <v>43978</v>
      </c>
      <c r="B3949">
        <v>5.4439626364324596</v>
      </c>
      <c r="C3949" t="s">
        <v>4</v>
      </c>
    </row>
    <row r="3950" spans="1:3" x14ac:dyDescent="0.2">
      <c r="A3950" s="1">
        <v>43979</v>
      </c>
      <c r="B3950">
        <v>5.0608329347236802</v>
      </c>
      <c r="C3950" t="s">
        <v>3</v>
      </c>
    </row>
    <row r="3951" spans="1:3" x14ac:dyDescent="0.2">
      <c r="A3951" s="1">
        <v>43979</v>
      </c>
      <c r="B3951">
        <v>5.4439626364324596</v>
      </c>
      <c r="C3951" t="s">
        <v>4</v>
      </c>
    </row>
    <row r="3952" spans="1:3" x14ac:dyDescent="0.2">
      <c r="A3952" s="1">
        <v>43980</v>
      </c>
      <c r="B3952">
        <v>5.0608329347236802</v>
      </c>
      <c r="C3952" t="s">
        <v>3</v>
      </c>
    </row>
    <row r="3953" spans="1:3" x14ac:dyDescent="0.2">
      <c r="A3953" s="1">
        <v>43980</v>
      </c>
      <c r="B3953">
        <v>5.4439626364324596</v>
      </c>
      <c r="C3953" t="s">
        <v>4</v>
      </c>
    </row>
    <row r="3954" spans="1:3" x14ac:dyDescent="0.2">
      <c r="A3954" s="1">
        <v>43981</v>
      </c>
      <c r="B3954">
        <v>5.0608329347236802</v>
      </c>
      <c r="C3954" t="s">
        <v>3</v>
      </c>
    </row>
    <row r="3955" spans="1:3" x14ac:dyDescent="0.2">
      <c r="A3955" s="1">
        <v>43981</v>
      </c>
      <c r="B3955">
        <v>5.4439626364324596</v>
      </c>
      <c r="C3955" t="s">
        <v>4</v>
      </c>
    </row>
    <row r="3956" spans="1:3" x14ac:dyDescent="0.2">
      <c r="A3956" s="1">
        <v>43982</v>
      </c>
      <c r="B3956">
        <v>5.0608329347236802</v>
      </c>
      <c r="C3956" t="s">
        <v>3</v>
      </c>
    </row>
    <row r="3957" spans="1:3" x14ac:dyDescent="0.2">
      <c r="A3957" s="1">
        <v>43982</v>
      </c>
      <c r="B3957">
        <v>5.4439626364324596</v>
      </c>
      <c r="C3957" t="s">
        <v>4</v>
      </c>
    </row>
    <row r="3958" spans="1:3" x14ac:dyDescent="0.2">
      <c r="A3958" s="1">
        <v>43983</v>
      </c>
      <c r="B3958">
        <v>4.9514101873062897</v>
      </c>
      <c r="C3958" t="s">
        <v>3</v>
      </c>
    </row>
    <row r="3959" spans="1:3" x14ac:dyDescent="0.2">
      <c r="A3959" s="1">
        <v>43983</v>
      </c>
      <c r="B3959">
        <v>5.4439626364324596</v>
      </c>
      <c r="C3959" t="s">
        <v>4</v>
      </c>
    </row>
    <row r="3960" spans="1:3" x14ac:dyDescent="0.2">
      <c r="A3960" s="1">
        <v>43984</v>
      </c>
      <c r="B3960">
        <v>4.9514101873062897</v>
      </c>
      <c r="C3960" t="s">
        <v>3</v>
      </c>
    </row>
    <row r="3961" spans="1:3" x14ac:dyDescent="0.2">
      <c r="A3961" s="1">
        <v>43984</v>
      </c>
      <c r="B3961">
        <v>5.4439626364324596</v>
      </c>
      <c r="C3961" t="s">
        <v>4</v>
      </c>
    </row>
    <row r="3962" spans="1:3" x14ac:dyDescent="0.2">
      <c r="A3962" s="1">
        <v>43985</v>
      </c>
      <c r="B3962">
        <v>4.9514101873062897</v>
      </c>
      <c r="C3962" t="s">
        <v>3</v>
      </c>
    </row>
    <row r="3963" spans="1:3" x14ac:dyDescent="0.2">
      <c r="A3963" s="1">
        <v>43985</v>
      </c>
      <c r="B3963">
        <v>5.4439626364324596</v>
      </c>
      <c r="C3963" t="s">
        <v>4</v>
      </c>
    </row>
    <row r="3964" spans="1:3" x14ac:dyDescent="0.2">
      <c r="A3964" s="1">
        <v>43986</v>
      </c>
      <c r="B3964">
        <v>4.9514101873062897</v>
      </c>
      <c r="C3964" t="s">
        <v>3</v>
      </c>
    </row>
    <row r="3965" spans="1:3" x14ac:dyDescent="0.2">
      <c r="A3965" s="1">
        <v>43986</v>
      </c>
      <c r="B3965">
        <v>5.4439626364324596</v>
      </c>
      <c r="C3965" t="s">
        <v>4</v>
      </c>
    </row>
    <row r="3966" spans="1:3" x14ac:dyDescent="0.2">
      <c r="A3966" s="1">
        <v>43987</v>
      </c>
      <c r="B3966">
        <v>4.9514101873062897</v>
      </c>
      <c r="C3966" t="s">
        <v>3</v>
      </c>
    </row>
    <row r="3967" spans="1:3" x14ac:dyDescent="0.2">
      <c r="A3967" s="1">
        <v>43987</v>
      </c>
      <c r="B3967">
        <v>5.4439626364324596</v>
      </c>
      <c r="C3967" t="s">
        <v>4</v>
      </c>
    </row>
    <row r="3968" spans="1:3" x14ac:dyDescent="0.2">
      <c r="A3968" s="1">
        <v>43988</v>
      </c>
      <c r="B3968">
        <v>4.9514101873062897</v>
      </c>
      <c r="C3968" t="s">
        <v>3</v>
      </c>
    </row>
    <row r="3969" spans="1:3" x14ac:dyDescent="0.2">
      <c r="A3969" s="1">
        <v>43988</v>
      </c>
      <c r="B3969">
        <v>5.4439626364324596</v>
      </c>
      <c r="C3969" t="s">
        <v>4</v>
      </c>
    </row>
    <row r="3970" spans="1:3" x14ac:dyDescent="0.2">
      <c r="A3970" s="1">
        <v>43989</v>
      </c>
      <c r="B3970">
        <v>4.9514101873062897</v>
      </c>
      <c r="C3970" t="s">
        <v>3</v>
      </c>
    </row>
    <row r="3971" spans="1:3" x14ac:dyDescent="0.2">
      <c r="A3971" s="1">
        <v>43989</v>
      </c>
      <c r="B3971">
        <v>5.4439626364324596</v>
      </c>
      <c r="C3971" t="s">
        <v>4</v>
      </c>
    </row>
    <row r="3972" spans="1:3" x14ac:dyDescent="0.2">
      <c r="A3972" s="1">
        <v>43990</v>
      </c>
      <c r="B3972">
        <v>4.9514101873062897</v>
      </c>
      <c r="C3972" t="s">
        <v>3</v>
      </c>
    </row>
    <row r="3973" spans="1:3" x14ac:dyDescent="0.2">
      <c r="A3973" s="1">
        <v>43990</v>
      </c>
      <c r="B3973">
        <v>5.4439626364324596</v>
      </c>
      <c r="C3973" t="s">
        <v>4</v>
      </c>
    </row>
    <row r="3974" spans="1:3" x14ac:dyDescent="0.2">
      <c r="A3974" s="1">
        <v>43991</v>
      </c>
      <c r="B3974">
        <v>4.9514101873062897</v>
      </c>
      <c r="C3974" t="s">
        <v>3</v>
      </c>
    </row>
    <row r="3975" spans="1:3" x14ac:dyDescent="0.2">
      <c r="A3975" s="1">
        <v>43991</v>
      </c>
      <c r="B3975">
        <v>5.4439626364324596</v>
      </c>
      <c r="C3975" t="s">
        <v>4</v>
      </c>
    </row>
    <row r="3976" spans="1:3" x14ac:dyDescent="0.2">
      <c r="A3976" s="1">
        <v>43992</v>
      </c>
      <c r="B3976">
        <v>4.9514101873062897</v>
      </c>
      <c r="C3976" t="s">
        <v>3</v>
      </c>
    </row>
    <row r="3977" spans="1:3" x14ac:dyDescent="0.2">
      <c r="A3977" s="1">
        <v>43992</v>
      </c>
      <c r="B3977">
        <v>5.4439626364324596</v>
      </c>
      <c r="C3977" t="s">
        <v>4</v>
      </c>
    </row>
    <row r="3978" spans="1:3" x14ac:dyDescent="0.2">
      <c r="A3978" s="1">
        <v>43993</v>
      </c>
      <c r="B3978">
        <v>4.9514101873062897</v>
      </c>
      <c r="C3978" t="s">
        <v>3</v>
      </c>
    </row>
    <row r="3979" spans="1:3" x14ac:dyDescent="0.2">
      <c r="A3979" s="1">
        <v>43993</v>
      </c>
      <c r="B3979">
        <v>5.4439626364324596</v>
      </c>
      <c r="C3979" t="s">
        <v>4</v>
      </c>
    </row>
    <row r="3980" spans="1:3" x14ac:dyDescent="0.2">
      <c r="A3980" s="1">
        <v>43994</v>
      </c>
      <c r="B3980">
        <v>4.9514101873062897</v>
      </c>
      <c r="C3980" t="s">
        <v>3</v>
      </c>
    </row>
    <row r="3981" spans="1:3" x14ac:dyDescent="0.2">
      <c r="A3981" s="1">
        <v>43994</v>
      </c>
      <c r="B3981">
        <v>5.4439626364324596</v>
      </c>
      <c r="C3981" t="s">
        <v>4</v>
      </c>
    </row>
    <row r="3982" spans="1:3" x14ac:dyDescent="0.2">
      <c r="A3982" s="1">
        <v>43995</v>
      </c>
      <c r="B3982">
        <v>4.9514101873062897</v>
      </c>
      <c r="C3982" t="s">
        <v>3</v>
      </c>
    </row>
    <row r="3983" spans="1:3" x14ac:dyDescent="0.2">
      <c r="A3983" s="1">
        <v>43995</v>
      </c>
      <c r="B3983">
        <v>5.4439626364324596</v>
      </c>
      <c r="C3983" t="s">
        <v>4</v>
      </c>
    </row>
    <row r="3984" spans="1:3" x14ac:dyDescent="0.2">
      <c r="A3984" s="1">
        <v>43996</v>
      </c>
      <c r="B3984">
        <v>4.9514101873062897</v>
      </c>
      <c r="C3984" t="s">
        <v>3</v>
      </c>
    </row>
    <row r="3985" spans="1:3" x14ac:dyDescent="0.2">
      <c r="A3985" s="1">
        <v>43996</v>
      </c>
      <c r="B3985">
        <v>5.4439626364324596</v>
      </c>
      <c r="C3985" t="s">
        <v>4</v>
      </c>
    </row>
    <row r="3986" spans="1:3" x14ac:dyDescent="0.2">
      <c r="A3986" s="1">
        <v>43997</v>
      </c>
      <c r="B3986">
        <v>4.9514101873062897</v>
      </c>
      <c r="C3986" t="s">
        <v>3</v>
      </c>
    </row>
    <row r="3987" spans="1:3" x14ac:dyDescent="0.2">
      <c r="A3987" s="1">
        <v>43997</v>
      </c>
      <c r="B3987">
        <v>5.4439626364324596</v>
      </c>
      <c r="C3987" t="s">
        <v>4</v>
      </c>
    </row>
    <row r="3988" spans="1:3" x14ac:dyDescent="0.2">
      <c r="A3988" s="1">
        <v>43998</v>
      </c>
      <c r="B3988">
        <v>4.9514101873062897</v>
      </c>
      <c r="C3988" t="s">
        <v>3</v>
      </c>
    </row>
    <row r="3989" spans="1:3" x14ac:dyDescent="0.2">
      <c r="A3989" s="1">
        <v>43998</v>
      </c>
      <c r="B3989">
        <v>5.4439626364324596</v>
      </c>
      <c r="C3989" t="s">
        <v>4</v>
      </c>
    </row>
    <row r="3990" spans="1:3" x14ac:dyDescent="0.2">
      <c r="A3990" s="1">
        <v>43999</v>
      </c>
      <c r="B3990">
        <v>4.9514101873062897</v>
      </c>
      <c r="C3990" t="s">
        <v>3</v>
      </c>
    </row>
    <row r="3991" spans="1:3" x14ac:dyDescent="0.2">
      <c r="A3991" s="1">
        <v>43999</v>
      </c>
      <c r="B3991">
        <v>5.4439626364324596</v>
      </c>
      <c r="C3991" t="s">
        <v>4</v>
      </c>
    </row>
    <row r="3992" spans="1:3" x14ac:dyDescent="0.2">
      <c r="A3992" s="1">
        <v>44000</v>
      </c>
      <c r="B3992">
        <v>4.9514101873062897</v>
      </c>
      <c r="C3992" t="s">
        <v>3</v>
      </c>
    </row>
    <row r="3993" spans="1:3" x14ac:dyDescent="0.2">
      <c r="A3993" s="1">
        <v>44000</v>
      </c>
      <c r="B3993">
        <v>5.4439626364324596</v>
      </c>
      <c r="C3993" t="s">
        <v>4</v>
      </c>
    </row>
    <row r="3994" spans="1:3" x14ac:dyDescent="0.2">
      <c r="A3994" s="1">
        <v>44001</v>
      </c>
      <c r="B3994">
        <v>4.9514101873062897</v>
      </c>
      <c r="C3994" t="s">
        <v>3</v>
      </c>
    </row>
    <row r="3995" spans="1:3" x14ac:dyDescent="0.2">
      <c r="A3995" s="1">
        <v>44001</v>
      </c>
      <c r="B3995">
        <v>5.4439626364324596</v>
      </c>
      <c r="C3995" t="s">
        <v>4</v>
      </c>
    </row>
    <row r="3996" spans="1:3" x14ac:dyDescent="0.2">
      <c r="A3996" s="1">
        <v>44002</v>
      </c>
      <c r="B3996">
        <v>4.9514101873062897</v>
      </c>
      <c r="C3996" t="s">
        <v>3</v>
      </c>
    </row>
    <row r="3997" spans="1:3" x14ac:dyDescent="0.2">
      <c r="A3997" s="1">
        <v>44002</v>
      </c>
      <c r="B3997">
        <v>5.4439626364324596</v>
      </c>
      <c r="C3997" t="s">
        <v>4</v>
      </c>
    </row>
    <row r="3998" spans="1:3" x14ac:dyDescent="0.2">
      <c r="A3998" s="1">
        <v>44003</v>
      </c>
      <c r="B3998">
        <v>4.9514101873062897</v>
      </c>
      <c r="C3998" t="s">
        <v>3</v>
      </c>
    </row>
    <row r="3999" spans="1:3" x14ac:dyDescent="0.2">
      <c r="A3999" s="1">
        <v>44003</v>
      </c>
      <c r="B3999">
        <v>5.4439626364324596</v>
      </c>
      <c r="C3999" t="s">
        <v>4</v>
      </c>
    </row>
    <row r="4000" spans="1:3" x14ac:dyDescent="0.2">
      <c r="A4000" s="1">
        <v>44004</v>
      </c>
      <c r="B4000">
        <v>4.9514101873062897</v>
      </c>
      <c r="C4000" t="s">
        <v>3</v>
      </c>
    </row>
    <row r="4001" spans="1:3" x14ac:dyDescent="0.2">
      <c r="A4001" s="1">
        <v>44004</v>
      </c>
      <c r="B4001">
        <v>5.4439626364324596</v>
      </c>
      <c r="C4001" t="s">
        <v>4</v>
      </c>
    </row>
    <row r="4002" spans="1:3" x14ac:dyDescent="0.2">
      <c r="A4002" s="1">
        <v>44005</v>
      </c>
      <c r="B4002">
        <v>4.9514101873062897</v>
      </c>
      <c r="C4002" t="s">
        <v>3</v>
      </c>
    </row>
    <row r="4003" spans="1:3" x14ac:dyDescent="0.2">
      <c r="A4003" s="1">
        <v>44005</v>
      </c>
      <c r="B4003">
        <v>5.4439626364324596</v>
      </c>
      <c r="C4003" t="s">
        <v>4</v>
      </c>
    </row>
    <row r="4004" spans="1:3" x14ac:dyDescent="0.2">
      <c r="A4004" s="1">
        <v>44006</v>
      </c>
      <c r="B4004">
        <v>4.9514101873062897</v>
      </c>
      <c r="C4004" t="s">
        <v>3</v>
      </c>
    </row>
    <row r="4005" spans="1:3" x14ac:dyDescent="0.2">
      <c r="A4005" s="1">
        <v>44006</v>
      </c>
      <c r="B4005">
        <v>5.4439626364324596</v>
      </c>
      <c r="C4005" t="s">
        <v>4</v>
      </c>
    </row>
    <row r="4006" spans="1:3" x14ac:dyDescent="0.2">
      <c r="A4006" s="1">
        <v>44007</v>
      </c>
      <c r="B4006">
        <v>4.9514101873062897</v>
      </c>
      <c r="C4006" t="s">
        <v>3</v>
      </c>
    </row>
    <row r="4007" spans="1:3" x14ac:dyDescent="0.2">
      <c r="A4007" s="1">
        <v>44007</v>
      </c>
      <c r="B4007">
        <v>5.4439626364324596</v>
      </c>
      <c r="C4007" t="s">
        <v>4</v>
      </c>
    </row>
    <row r="4008" spans="1:3" x14ac:dyDescent="0.2">
      <c r="A4008" s="1">
        <v>44008</v>
      </c>
      <c r="B4008">
        <v>4.9514101873062897</v>
      </c>
      <c r="C4008" t="s">
        <v>3</v>
      </c>
    </row>
    <row r="4009" spans="1:3" x14ac:dyDescent="0.2">
      <c r="A4009" s="1">
        <v>44008</v>
      </c>
      <c r="B4009">
        <v>5.4439626364324596</v>
      </c>
      <c r="C4009" t="s">
        <v>4</v>
      </c>
    </row>
    <row r="4010" spans="1:3" x14ac:dyDescent="0.2">
      <c r="A4010" s="1">
        <v>44009</v>
      </c>
      <c r="B4010">
        <v>4.9514101873062897</v>
      </c>
      <c r="C4010" t="s">
        <v>3</v>
      </c>
    </row>
    <row r="4011" spans="1:3" x14ac:dyDescent="0.2">
      <c r="A4011" s="1">
        <v>44009</v>
      </c>
      <c r="B4011">
        <v>5.4439626364324596</v>
      </c>
      <c r="C4011" t="s">
        <v>4</v>
      </c>
    </row>
    <row r="4012" spans="1:3" x14ac:dyDescent="0.2">
      <c r="A4012" s="1">
        <v>44010</v>
      </c>
      <c r="B4012">
        <v>4.9514101873062897</v>
      </c>
      <c r="C4012" t="s">
        <v>3</v>
      </c>
    </row>
    <row r="4013" spans="1:3" x14ac:dyDescent="0.2">
      <c r="A4013" s="1">
        <v>44010</v>
      </c>
      <c r="B4013">
        <v>5.4439626364324596</v>
      </c>
      <c r="C4013" t="s">
        <v>4</v>
      </c>
    </row>
    <row r="4014" spans="1:3" x14ac:dyDescent="0.2">
      <c r="A4014" s="1">
        <v>44011</v>
      </c>
      <c r="B4014">
        <v>4.9514101873062897</v>
      </c>
      <c r="C4014" t="s">
        <v>3</v>
      </c>
    </row>
    <row r="4015" spans="1:3" x14ac:dyDescent="0.2">
      <c r="A4015" s="1">
        <v>44011</v>
      </c>
      <c r="B4015">
        <v>5.4439626364324596</v>
      </c>
      <c r="C4015" t="s">
        <v>4</v>
      </c>
    </row>
    <row r="4016" spans="1:3" x14ac:dyDescent="0.2">
      <c r="A4016" s="1">
        <v>44012</v>
      </c>
      <c r="B4016">
        <v>4.9514101873062897</v>
      </c>
      <c r="C4016" t="s">
        <v>3</v>
      </c>
    </row>
    <row r="4017" spans="1:3" x14ac:dyDescent="0.2">
      <c r="A4017" s="1">
        <v>44012</v>
      </c>
      <c r="B4017">
        <v>5.4439626364324596</v>
      </c>
      <c r="C4017" t="s">
        <v>4</v>
      </c>
    </row>
    <row r="4018" spans="1:3" x14ac:dyDescent="0.2">
      <c r="A4018" s="1">
        <v>44013</v>
      </c>
      <c r="B4018">
        <v>5.0949229008147601</v>
      </c>
      <c r="C4018" t="s">
        <v>3</v>
      </c>
    </row>
    <row r="4019" spans="1:3" x14ac:dyDescent="0.2">
      <c r="A4019" s="1">
        <v>44013</v>
      </c>
      <c r="B4019">
        <v>5.4633816344526798</v>
      </c>
      <c r="C4019" t="s">
        <v>4</v>
      </c>
    </row>
    <row r="4020" spans="1:3" x14ac:dyDescent="0.2">
      <c r="A4020" s="1">
        <v>44014</v>
      </c>
      <c r="B4020">
        <v>5.0949229008147601</v>
      </c>
      <c r="C4020" t="s">
        <v>3</v>
      </c>
    </row>
    <row r="4021" spans="1:3" x14ac:dyDescent="0.2">
      <c r="A4021" s="1">
        <v>44014</v>
      </c>
      <c r="B4021">
        <v>5.4633816344526798</v>
      </c>
      <c r="C4021" t="s">
        <v>4</v>
      </c>
    </row>
    <row r="4022" spans="1:3" x14ac:dyDescent="0.2">
      <c r="A4022" s="1">
        <v>44015</v>
      </c>
      <c r="B4022">
        <v>5.0949229008147601</v>
      </c>
      <c r="C4022" t="s">
        <v>3</v>
      </c>
    </row>
    <row r="4023" spans="1:3" x14ac:dyDescent="0.2">
      <c r="A4023" s="1">
        <v>44015</v>
      </c>
      <c r="B4023">
        <v>5.4633816344526798</v>
      </c>
      <c r="C4023" t="s">
        <v>4</v>
      </c>
    </row>
    <row r="4024" spans="1:3" x14ac:dyDescent="0.2">
      <c r="A4024" s="1">
        <v>44016</v>
      </c>
      <c r="B4024">
        <v>5.0949229008147601</v>
      </c>
      <c r="C4024" t="s">
        <v>3</v>
      </c>
    </row>
    <row r="4025" spans="1:3" x14ac:dyDescent="0.2">
      <c r="A4025" s="1">
        <v>44016</v>
      </c>
      <c r="B4025">
        <v>5.4633816344526798</v>
      </c>
      <c r="C4025" t="s">
        <v>4</v>
      </c>
    </row>
    <row r="4026" spans="1:3" x14ac:dyDescent="0.2">
      <c r="A4026" s="1">
        <v>44017</v>
      </c>
      <c r="B4026">
        <v>5.0949229008147601</v>
      </c>
      <c r="C4026" t="s">
        <v>3</v>
      </c>
    </row>
    <row r="4027" spans="1:3" x14ac:dyDescent="0.2">
      <c r="A4027" s="1">
        <v>44017</v>
      </c>
      <c r="B4027">
        <v>5.4633816344526798</v>
      </c>
      <c r="C4027" t="s">
        <v>4</v>
      </c>
    </row>
    <row r="4028" spans="1:3" x14ac:dyDescent="0.2">
      <c r="A4028" s="1">
        <v>44018</v>
      </c>
      <c r="B4028">
        <v>5.0949229008147601</v>
      </c>
      <c r="C4028" t="s">
        <v>3</v>
      </c>
    </row>
    <row r="4029" spans="1:3" x14ac:dyDescent="0.2">
      <c r="A4029" s="1">
        <v>44018</v>
      </c>
      <c r="B4029">
        <v>5.4633816344526798</v>
      </c>
      <c r="C4029" t="s">
        <v>4</v>
      </c>
    </row>
    <row r="4030" spans="1:3" x14ac:dyDescent="0.2">
      <c r="A4030" s="1">
        <v>44019</v>
      </c>
      <c r="B4030">
        <v>5.0949229008147601</v>
      </c>
      <c r="C4030" t="s">
        <v>3</v>
      </c>
    </row>
    <row r="4031" spans="1:3" x14ac:dyDescent="0.2">
      <c r="A4031" s="1">
        <v>44019</v>
      </c>
      <c r="B4031">
        <v>5.4633816344526798</v>
      </c>
      <c r="C4031" t="s">
        <v>4</v>
      </c>
    </row>
    <row r="4032" spans="1:3" x14ac:dyDescent="0.2">
      <c r="A4032" s="1">
        <v>44020</v>
      </c>
      <c r="B4032">
        <v>5.0949229008147601</v>
      </c>
      <c r="C4032" t="s">
        <v>3</v>
      </c>
    </row>
    <row r="4033" spans="1:3" x14ac:dyDescent="0.2">
      <c r="A4033" s="1">
        <v>44020</v>
      </c>
      <c r="B4033">
        <v>5.4633816344526798</v>
      </c>
      <c r="C4033" t="s">
        <v>4</v>
      </c>
    </row>
    <row r="4034" spans="1:3" x14ac:dyDescent="0.2">
      <c r="A4034" s="1">
        <v>44021</v>
      </c>
      <c r="B4034">
        <v>5.0949229008147601</v>
      </c>
      <c r="C4034" t="s">
        <v>3</v>
      </c>
    </row>
    <row r="4035" spans="1:3" x14ac:dyDescent="0.2">
      <c r="A4035" s="1">
        <v>44021</v>
      </c>
      <c r="B4035">
        <v>5.4633816344526798</v>
      </c>
      <c r="C4035" t="s">
        <v>4</v>
      </c>
    </row>
    <row r="4036" spans="1:3" x14ac:dyDescent="0.2">
      <c r="A4036" s="1">
        <v>44022</v>
      </c>
      <c r="B4036">
        <v>5.0949229008147601</v>
      </c>
      <c r="C4036" t="s">
        <v>3</v>
      </c>
    </row>
    <row r="4037" spans="1:3" x14ac:dyDescent="0.2">
      <c r="A4037" s="1">
        <v>44022</v>
      </c>
      <c r="B4037">
        <v>5.4633816344526798</v>
      </c>
      <c r="C4037" t="s">
        <v>4</v>
      </c>
    </row>
    <row r="4038" spans="1:3" x14ac:dyDescent="0.2">
      <c r="A4038" s="1">
        <v>44023</v>
      </c>
      <c r="B4038">
        <v>5.0949229008147601</v>
      </c>
      <c r="C4038" t="s">
        <v>3</v>
      </c>
    </row>
    <row r="4039" spans="1:3" x14ac:dyDescent="0.2">
      <c r="A4039" s="1">
        <v>44023</v>
      </c>
      <c r="B4039">
        <v>5.4633816344526798</v>
      </c>
      <c r="C4039" t="s">
        <v>4</v>
      </c>
    </row>
    <row r="4040" spans="1:3" x14ac:dyDescent="0.2">
      <c r="A4040" s="1">
        <v>44024</v>
      </c>
      <c r="B4040">
        <v>5.0949229008147601</v>
      </c>
      <c r="C4040" t="s">
        <v>3</v>
      </c>
    </row>
    <row r="4041" spans="1:3" x14ac:dyDescent="0.2">
      <c r="A4041" s="1">
        <v>44024</v>
      </c>
      <c r="B4041">
        <v>5.4633816344526798</v>
      </c>
      <c r="C4041" t="s">
        <v>4</v>
      </c>
    </row>
    <row r="4042" spans="1:3" x14ac:dyDescent="0.2">
      <c r="A4042" s="1">
        <v>44025</v>
      </c>
      <c r="B4042">
        <v>5.0949229008147601</v>
      </c>
      <c r="C4042" t="s">
        <v>3</v>
      </c>
    </row>
    <row r="4043" spans="1:3" x14ac:dyDescent="0.2">
      <c r="A4043" s="1">
        <v>44025</v>
      </c>
      <c r="B4043">
        <v>5.4633816344526798</v>
      </c>
      <c r="C4043" t="s">
        <v>4</v>
      </c>
    </row>
    <row r="4044" spans="1:3" x14ac:dyDescent="0.2">
      <c r="A4044" s="1">
        <v>44026</v>
      </c>
      <c r="B4044">
        <v>5.0949229008147601</v>
      </c>
      <c r="C4044" t="s">
        <v>3</v>
      </c>
    </row>
    <row r="4045" spans="1:3" x14ac:dyDescent="0.2">
      <c r="A4045" s="1">
        <v>44026</v>
      </c>
      <c r="B4045">
        <v>5.4633816344526798</v>
      </c>
      <c r="C4045" t="s">
        <v>4</v>
      </c>
    </row>
    <row r="4046" spans="1:3" x14ac:dyDescent="0.2">
      <c r="A4046" s="1">
        <v>44027</v>
      </c>
      <c r="B4046">
        <v>5.0949229008147601</v>
      </c>
      <c r="C4046" t="s">
        <v>3</v>
      </c>
    </row>
    <row r="4047" spans="1:3" x14ac:dyDescent="0.2">
      <c r="A4047" s="1">
        <v>44027</v>
      </c>
      <c r="B4047">
        <v>5.4633816344526798</v>
      </c>
      <c r="C4047" t="s">
        <v>4</v>
      </c>
    </row>
    <row r="4048" spans="1:3" x14ac:dyDescent="0.2">
      <c r="A4048" s="1">
        <v>44028</v>
      </c>
      <c r="B4048">
        <v>5.0949229008147601</v>
      </c>
      <c r="C4048" t="s">
        <v>3</v>
      </c>
    </row>
    <row r="4049" spans="1:3" x14ac:dyDescent="0.2">
      <c r="A4049" s="1">
        <v>44028</v>
      </c>
      <c r="B4049">
        <v>5.4633816344526798</v>
      </c>
      <c r="C4049" t="s">
        <v>4</v>
      </c>
    </row>
    <row r="4050" spans="1:3" x14ac:dyDescent="0.2">
      <c r="A4050" s="1">
        <v>44029</v>
      </c>
      <c r="B4050">
        <v>5.0949229008147601</v>
      </c>
      <c r="C4050" t="s">
        <v>3</v>
      </c>
    </row>
    <row r="4051" spans="1:3" x14ac:dyDescent="0.2">
      <c r="A4051" s="1">
        <v>44029</v>
      </c>
      <c r="B4051">
        <v>5.4633816344526798</v>
      </c>
      <c r="C4051" t="s">
        <v>4</v>
      </c>
    </row>
    <row r="4052" spans="1:3" x14ac:dyDescent="0.2">
      <c r="A4052" s="1">
        <v>44030</v>
      </c>
      <c r="B4052">
        <v>5.0949229008147601</v>
      </c>
      <c r="C4052" t="s">
        <v>3</v>
      </c>
    </row>
    <row r="4053" spans="1:3" x14ac:dyDescent="0.2">
      <c r="A4053" s="1">
        <v>44030</v>
      </c>
      <c r="B4053">
        <v>5.4633816344526798</v>
      </c>
      <c r="C4053" t="s">
        <v>4</v>
      </c>
    </row>
    <row r="4054" spans="1:3" x14ac:dyDescent="0.2">
      <c r="A4054" s="1">
        <v>44031</v>
      </c>
      <c r="B4054">
        <v>5.0949229008147601</v>
      </c>
      <c r="C4054" t="s">
        <v>3</v>
      </c>
    </row>
    <row r="4055" spans="1:3" x14ac:dyDescent="0.2">
      <c r="A4055" s="1">
        <v>44031</v>
      </c>
      <c r="B4055">
        <v>5.4633816344526798</v>
      </c>
      <c r="C4055" t="s">
        <v>4</v>
      </c>
    </row>
    <row r="4056" spans="1:3" x14ac:dyDescent="0.2">
      <c r="A4056" s="1">
        <v>44032</v>
      </c>
      <c r="B4056">
        <v>5.0949229008147601</v>
      </c>
      <c r="C4056" t="s">
        <v>3</v>
      </c>
    </row>
    <row r="4057" spans="1:3" x14ac:dyDescent="0.2">
      <c r="A4057" s="1">
        <v>44032</v>
      </c>
      <c r="B4057">
        <v>5.4633816344526798</v>
      </c>
      <c r="C4057" t="s">
        <v>4</v>
      </c>
    </row>
    <row r="4058" spans="1:3" x14ac:dyDescent="0.2">
      <c r="A4058" s="1">
        <v>44033</v>
      </c>
      <c r="B4058">
        <v>5.0949229008147601</v>
      </c>
      <c r="C4058" t="s">
        <v>3</v>
      </c>
    </row>
    <row r="4059" spans="1:3" x14ac:dyDescent="0.2">
      <c r="A4059" s="1">
        <v>44033</v>
      </c>
      <c r="B4059">
        <v>5.4633816344526798</v>
      </c>
      <c r="C4059" t="s">
        <v>4</v>
      </c>
    </row>
    <row r="4060" spans="1:3" x14ac:dyDescent="0.2">
      <c r="A4060" s="1">
        <v>44034</v>
      </c>
      <c r="B4060">
        <v>5.0949229008147601</v>
      </c>
      <c r="C4060" t="s">
        <v>3</v>
      </c>
    </row>
    <row r="4061" spans="1:3" x14ac:dyDescent="0.2">
      <c r="A4061" s="1">
        <v>44034</v>
      </c>
      <c r="B4061">
        <v>5.4633816344526798</v>
      </c>
      <c r="C4061" t="s">
        <v>4</v>
      </c>
    </row>
    <row r="4062" spans="1:3" x14ac:dyDescent="0.2">
      <c r="A4062" s="1">
        <v>44035</v>
      </c>
      <c r="B4062">
        <v>5.0949229008147601</v>
      </c>
      <c r="C4062" t="s">
        <v>3</v>
      </c>
    </row>
    <row r="4063" spans="1:3" x14ac:dyDescent="0.2">
      <c r="A4063" s="1">
        <v>44035</v>
      </c>
      <c r="B4063">
        <v>5.4633816344526798</v>
      </c>
      <c r="C4063" t="s">
        <v>4</v>
      </c>
    </row>
    <row r="4064" spans="1:3" x14ac:dyDescent="0.2">
      <c r="A4064" s="1">
        <v>44036</v>
      </c>
      <c r="B4064">
        <v>5.0949229008147601</v>
      </c>
      <c r="C4064" t="s">
        <v>3</v>
      </c>
    </row>
    <row r="4065" spans="1:3" x14ac:dyDescent="0.2">
      <c r="A4065" s="1">
        <v>44036</v>
      </c>
      <c r="B4065">
        <v>5.4633816344526798</v>
      </c>
      <c r="C4065" t="s">
        <v>4</v>
      </c>
    </row>
    <row r="4066" spans="1:3" x14ac:dyDescent="0.2">
      <c r="A4066" s="1">
        <v>44037</v>
      </c>
      <c r="B4066">
        <v>5.0949229008147601</v>
      </c>
      <c r="C4066" t="s">
        <v>3</v>
      </c>
    </row>
    <row r="4067" spans="1:3" x14ac:dyDescent="0.2">
      <c r="A4067" s="1">
        <v>44037</v>
      </c>
      <c r="B4067">
        <v>5.4633816344526798</v>
      </c>
      <c r="C4067" t="s">
        <v>4</v>
      </c>
    </row>
    <row r="4068" spans="1:3" x14ac:dyDescent="0.2">
      <c r="A4068" s="1">
        <v>44038</v>
      </c>
      <c r="B4068">
        <v>5.0949229008147601</v>
      </c>
      <c r="C4068" t="s">
        <v>3</v>
      </c>
    </row>
    <row r="4069" spans="1:3" x14ac:dyDescent="0.2">
      <c r="A4069" s="1">
        <v>44038</v>
      </c>
      <c r="B4069">
        <v>5.4633816344526798</v>
      </c>
      <c r="C4069" t="s">
        <v>4</v>
      </c>
    </row>
    <row r="4070" spans="1:3" x14ac:dyDescent="0.2">
      <c r="A4070" s="1">
        <v>44039</v>
      </c>
      <c r="B4070">
        <v>5.0949229008147601</v>
      </c>
      <c r="C4070" t="s">
        <v>3</v>
      </c>
    </row>
    <row r="4071" spans="1:3" x14ac:dyDescent="0.2">
      <c r="A4071" s="1">
        <v>44039</v>
      </c>
      <c r="B4071">
        <v>5.4633816344526798</v>
      </c>
      <c r="C4071" t="s">
        <v>4</v>
      </c>
    </row>
    <row r="4072" spans="1:3" x14ac:dyDescent="0.2">
      <c r="A4072" s="1">
        <v>44040</v>
      </c>
      <c r="B4072">
        <v>5.0949229008147601</v>
      </c>
      <c r="C4072" t="s">
        <v>3</v>
      </c>
    </row>
    <row r="4073" spans="1:3" x14ac:dyDescent="0.2">
      <c r="A4073" s="1">
        <v>44040</v>
      </c>
      <c r="B4073">
        <v>5.4633816344526798</v>
      </c>
      <c r="C4073" t="s">
        <v>4</v>
      </c>
    </row>
    <row r="4074" spans="1:3" x14ac:dyDescent="0.2">
      <c r="A4074" s="1">
        <v>44041</v>
      </c>
      <c r="B4074">
        <v>5.0949229008147601</v>
      </c>
      <c r="C4074" t="s">
        <v>3</v>
      </c>
    </row>
    <row r="4075" spans="1:3" x14ac:dyDescent="0.2">
      <c r="A4075" s="1">
        <v>44041</v>
      </c>
      <c r="B4075">
        <v>5.4633816344526798</v>
      </c>
      <c r="C4075" t="s">
        <v>4</v>
      </c>
    </row>
    <row r="4076" spans="1:3" x14ac:dyDescent="0.2">
      <c r="A4076" s="1">
        <v>44042</v>
      </c>
      <c r="B4076">
        <v>5.0949229008147601</v>
      </c>
      <c r="C4076" t="s">
        <v>3</v>
      </c>
    </row>
    <row r="4077" spans="1:3" x14ac:dyDescent="0.2">
      <c r="A4077" s="1">
        <v>44042</v>
      </c>
      <c r="B4077">
        <v>5.4633816344526798</v>
      </c>
      <c r="C4077" t="s">
        <v>4</v>
      </c>
    </row>
    <row r="4078" spans="1:3" x14ac:dyDescent="0.2">
      <c r="A4078" s="1">
        <v>44043</v>
      </c>
      <c r="B4078">
        <v>5.0949229008147601</v>
      </c>
      <c r="C4078" t="s">
        <v>3</v>
      </c>
    </row>
    <row r="4079" spans="1:3" x14ac:dyDescent="0.2">
      <c r="A4079" s="1">
        <v>44043</v>
      </c>
      <c r="B4079">
        <v>5.4633816344526798</v>
      </c>
      <c r="C4079" t="s">
        <v>4</v>
      </c>
    </row>
    <row r="4080" spans="1:3" x14ac:dyDescent="0.2">
      <c r="A4080" s="1">
        <v>44044</v>
      </c>
      <c r="B4080">
        <v>5.0949229008147601</v>
      </c>
      <c r="C4080" t="s">
        <v>3</v>
      </c>
    </row>
    <row r="4081" spans="1:3" x14ac:dyDescent="0.2">
      <c r="A4081" s="1">
        <v>44044</v>
      </c>
      <c r="B4081">
        <v>5.4633816344526798</v>
      </c>
      <c r="C4081" t="s">
        <v>4</v>
      </c>
    </row>
    <row r="4082" spans="1:3" x14ac:dyDescent="0.2">
      <c r="A4082" s="1">
        <v>44045</v>
      </c>
      <c r="B4082">
        <v>5.0949229008147601</v>
      </c>
      <c r="C4082" t="s">
        <v>3</v>
      </c>
    </row>
    <row r="4083" spans="1:3" x14ac:dyDescent="0.2">
      <c r="A4083" s="1">
        <v>44045</v>
      </c>
      <c r="B4083">
        <v>5.4633816344526798</v>
      </c>
      <c r="C4083" t="s">
        <v>4</v>
      </c>
    </row>
    <row r="4084" spans="1:3" x14ac:dyDescent="0.2">
      <c r="A4084" s="1">
        <v>44046</v>
      </c>
      <c r="B4084">
        <v>5.0949229008147601</v>
      </c>
      <c r="C4084" t="s">
        <v>3</v>
      </c>
    </row>
    <row r="4085" spans="1:3" x14ac:dyDescent="0.2">
      <c r="A4085" s="1">
        <v>44046</v>
      </c>
      <c r="B4085">
        <v>5.4633816344526798</v>
      </c>
      <c r="C4085" t="s">
        <v>4</v>
      </c>
    </row>
    <row r="4086" spans="1:3" x14ac:dyDescent="0.2">
      <c r="A4086" s="1">
        <v>44047</v>
      </c>
      <c r="B4086">
        <v>5.0949229008147601</v>
      </c>
      <c r="C4086" t="s">
        <v>3</v>
      </c>
    </row>
    <row r="4087" spans="1:3" x14ac:dyDescent="0.2">
      <c r="A4087" s="1">
        <v>44047</v>
      </c>
      <c r="B4087">
        <v>5.4633816344526798</v>
      </c>
      <c r="C4087" t="s">
        <v>4</v>
      </c>
    </row>
    <row r="4088" spans="1:3" x14ac:dyDescent="0.2">
      <c r="A4088" s="1">
        <v>44048</v>
      </c>
      <c r="B4088">
        <v>5.0949229008147601</v>
      </c>
      <c r="C4088" t="s">
        <v>3</v>
      </c>
    </row>
    <row r="4089" spans="1:3" x14ac:dyDescent="0.2">
      <c r="A4089" s="1">
        <v>44048</v>
      </c>
      <c r="B4089">
        <v>5.4633816344526798</v>
      </c>
      <c r="C4089" t="s">
        <v>4</v>
      </c>
    </row>
    <row r="4090" spans="1:3" x14ac:dyDescent="0.2">
      <c r="A4090" s="1">
        <v>44049</v>
      </c>
      <c r="B4090">
        <v>5.0949229008147601</v>
      </c>
      <c r="C4090" t="s">
        <v>3</v>
      </c>
    </row>
    <row r="4091" spans="1:3" x14ac:dyDescent="0.2">
      <c r="A4091" s="1">
        <v>44049</v>
      </c>
      <c r="B4091">
        <v>5.4633816344526798</v>
      </c>
      <c r="C4091" t="s">
        <v>4</v>
      </c>
    </row>
    <row r="4092" spans="1:3" x14ac:dyDescent="0.2">
      <c r="A4092" s="1">
        <v>44050</v>
      </c>
      <c r="B4092">
        <v>5.0949229008147601</v>
      </c>
      <c r="C4092" t="s">
        <v>3</v>
      </c>
    </row>
    <row r="4093" spans="1:3" x14ac:dyDescent="0.2">
      <c r="A4093" s="1">
        <v>44050</v>
      </c>
      <c r="B4093">
        <v>5.4633816344526798</v>
      </c>
      <c r="C4093" t="s">
        <v>4</v>
      </c>
    </row>
    <row r="4094" spans="1:3" x14ac:dyDescent="0.2">
      <c r="A4094" s="1">
        <v>44051</v>
      </c>
      <c r="B4094">
        <v>5.0949229008147601</v>
      </c>
      <c r="C4094" t="s">
        <v>3</v>
      </c>
    </row>
    <row r="4095" spans="1:3" x14ac:dyDescent="0.2">
      <c r="A4095" s="1">
        <v>44051</v>
      </c>
      <c r="B4095">
        <v>5.4633816344526798</v>
      </c>
      <c r="C4095" t="s">
        <v>4</v>
      </c>
    </row>
    <row r="4096" spans="1:3" x14ac:dyDescent="0.2">
      <c r="A4096" s="1">
        <v>44052</v>
      </c>
      <c r="B4096">
        <v>5.0949229008147601</v>
      </c>
      <c r="C4096" t="s">
        <v>3</v>
      </c>
    </row>
    <row r="4097" spans="1:3" x14ac:dyDescent="0.2">
      <c r="A4097" s="1">
        <v>44052</v>
      </c>
      <c r="B4097">
        <v>5.4633816344526798</v>
      </c>
      <c r="C4097" t="s">
        <v>4</v>
      </c>
    </row>
    <row r="4098" spans="1:3" x14ac:dyDescent="0.2">
      <c r="A4098" s="1">
        <v>44053</v>
      </c>
      <c r="B4098">
        <v>5.0949229008147601</v>
      </c>
      <c r="C4098" t="s">
        <v>3</v>
      </c>
    </row>
    <row r="4099" spans="1:3" x14ac:dyDescent="0.2">
      <c r="A4099" s="1">
        <v>44053</v>
      </c>
      <c r="B4099">
        <v>5.4633816344526798</v>
      </c>
      <c r="C4099" t="s">
        <v>4</v>
      </c>
    </row>
    <row r="4100" spans="1:3" x14ac:dyDescent="0.2">
      <c r="A4100" s="1">
        <v>44054</v>
      </c>
      <c r="B4100">
        <v>5.0949229008147601</v>
      </c>
      <c r="C4100" t="s">
        <v>3</v>
      </c>
    </row>
    <row r="4101" spans="1:3" x14ac:dyDescent="0.2">
      <c r="A4101" s="1">
        <v>44054</v>
      </c>
      <c r="B4101">
        <v>5.4633816344526798</v>
      </c>
      <c r="C4101" t="s">
        <v>4</v>
      </c>
    </row>
    <row r="4102" spans="1:3" x14ac:dyDescent="0.2">
      <c r="A4102" s="1">
        <v>44055</v>
      </c>
      <c r="B4102">
        <v>5.0949229008147601</v>
      </c>
      <c r="C4102" t="s">
        <v>3</v>
      </c>
    </row>
    <row r="4103" spans="1:3" x14ac:dyDescent="0.2">
      <c r="A4103" s="1">
        <v>44055</v>
      </c>
      <c r="B4103">
        <v>5.4633816344526798</v>
      </c>
      <c r="C4103" t="s">
        <v>4</v>
      </c>
    </row>
    <row r="4104" spans="1:3" x14ac:dyDescent="0.2">
      <c r="A4104" s="1">
        <v>44056</v>
      </c>
      <c r="B4104">
        <v>5.0949229008147601</v>
      </c>
      <c r="C4104" t="s">
        <v>3</v>
      </c>
    </row>
    <row r="4105" spans="1:3" x14ac:dyDescent="0.2">
      <c r="A4105" s="1">
        <v>44056</v>
      </c>
      <c r="B4105">
        <v>5.4633816344526798</v>
      </c>
      <c r="C4105" t="s">
        <v>4</v>
      </c>
    </row>
    <row r="4106" spans="1:3" x14ac:dyDescent="0.2">
      <c r="A4106" s="1">
        <v>44057</v>
      </c>
      <c r="B4106">
        <v>5.0949229008147601</v>
      </c>
      <c r="C4106" t="s">
        <v>3</v>
      </c>
    </row>
    <row r="4107" spans="1:3" x14ac:dyDescent="0.2">
      <c r="A4107" s="1">
        <v>44057</v>
      </c>
      <c r="B4107">
        <v>5.4633816344526798</v>
      </c>
      <c r="C4107" t="s">
        <v>4</v>
      </c>
    </row>
    <row r="4108" spans="1:3" x14ac:dyDescent="0.2">
      <c r="A4108" s="1">
        <v>44058</v>
      </c>
      <c r="B4108">
        <v>5.0949229008147601</v>
      </c>
      <c r="C4108" t="s">
        <v>3</v>
      </c>
    </row>
    <row r="4109" spans="1:3" x14ac:dyDescent="0.2">
      <c r="A4109" s="1">
        <v>44058</v>
      </c>
      <c r="B4109">
        <v>5.4633816344526798</v>
      </c>
      <c r="C4109" t="s">
        <v>4</v>
      </c>
    </row>
    <row r="4110" spans="1:3" x14ac:dyDescent="0.2">
      <c r="A4110" s="1">
        <v>44059</v>
      </c>
      <c r="B4110">
        <v>5.0949229008147601</v>
      </c>
      <c r="C4110" t="s">
        <v>3</v>
      </c>
    </row>
    <row r="4111" spans="1:3" x14ac:dyDescent="0.2">
      <c r="A4111" s="1">
        <v>44059</v>
      </c>
      <c r="B4111">
        <v>5.4633816344526798</v>
      </c>
      <c r="C4111" t="s">
        <v>4</v>
      </c>
    </row>
    <row r="4112" spans="1:3" x14ac:dyDescent="0.2">
      <c r="A4112" s="1">
        <v>44060</v>
      </c>
      <c r="B4112">
        <v>5.0949229008147601</v>
      </c>
      <c r="C4112" t="s">
        <v>3</v>
      </c>
    </row>
    <row r="4113" spans="1:3" x14ac:dyDescent="0.2">
      <c r="A4113" s="1">
        <v>44060</v>
      </c>
      <c r="B4113">
        <v>5.4633816344526798</v>
      </c>
      <c r="C4113" t="s">
        <v>4</v>
      </c>
    </row>
    <row r="4114" spans="1:3" x14ac:dyDescent="0.2">
      <c r="A4114" s="1">
        <v>44061</v>
      </c>
      <c r="B4114">
        <v>5.0949229008147601</v>
      </c>
      <c r="C4114" t="s">
        <v>3</v>
      </c>
    </row>
    <row r="4115" spans="1:3" x14ac:dyDescent="0.2">
      <c r="A4115" s="1">
        <v>44061</v>
      </c>
      <c r="B4115">
        <v>5.4633816344526798</v>
      </c>
      <c r="C4115" t="s">
        <v>4</v>
      </c>
    </row>
    <row r="4116" spans="1:3" x14ac:dyDescent="0.2">
      <c r="A4116" s="1">
        <v>44062</v>
      </c>
      <c r="B4116">
        <v>5.0949229008147601</v>
      </c>
      <c r="C4116" t="s">
        <v>3</v>
      </c>
    </row>
    <row r="4117" spans="1:3" x14ac:dyDescent="0.2">
      <c r="A4117" s="1">
        <v>44062</v>
      </c>
      <c r="B4117">
        <v>5.4633816344526798</v>
      </c>
      <c r="C4117" t="s">
        <v>4</v>
      </c>
    </row>
    <row r="4118" spans="1:3" x14ac:dyDescent="0.2">
      <c r="A4118" s="1">
        <v>44063</v>
      </c>
      <c r="B4118">
        <v>5.0949229008147601</v>
      </c>
      <c r="C4118" t="s">
        <v>3</v>
      </c>
    </row>
    <row r="4119" spans="1:3" x14ac:dyDescent="0.2">
      <c r="A4119" s="1">
        <v>44063</v>
      </c>
      <c r="B4119">
        <v>5.4633816344526798</v>
      </c>
      <c r="C4119" t="s">
        <v>4</v>
      </c>
    </row>
    <row r="4120" spans="1:3" x14ac:dyDescent="0.2">
      <c r="A4120" s="1">
        <v>44064</v>
      </c>
      <c r="B4120">
        <v>5.0949229008147601</v>
      </c>
      <c r="C4120" t="s">
        <v>3</v>
      </c>
    </row>
    <row r="4121" spans="1:3" x14ac:dyDescent="0.2">
      <c r="A4121" s="1">
        <v>44064</v>
      </c>
      <c r="B4121">
        <v>5.4633816344526798</v>
      </c>
      <c r="C4121" t="s">
        <v>4</v>
      </c>
    </row>
    <row r="4122" spans="1:3" x14ac:dyDescent="0.2">
      <c r="A4122" s="1">
        <v>44065</v>
      </c>
      <c r="B4122">
        <v>5.0949229008147601</v>
      </c>
      <c r="C4122" t="s">
        <v>3</v>
      </c>
    </row>
    <row r="4123" spans="1:3" x14ac:dyDescent="0.2">
      <c r="A4123" s="1">
        <v>44065</v>
      </c>
      <c r="B4123">
        <v>5.4633816344526798</v>
      </c>
      <c r="C4123" t="s">
        <v>4</v>
      </c>
    </row>
    <row r="4124" spans="1:3" x14ac:dyDescent="0.2">
      <c r="A4124" s="1">
        <v>44066</v>
      </c>
      <c r="B4124">
        <v>5.0949229008147601</v>
      </c>
      <c r="C4124" t="s">
        <v>3</v>
      </c>
    </row>
    <row r="4125" spans="1:3" x14ac:dyDescent="0.2">
      <c r="A4125" s="1">
        <v>44066</v>
      </c>
      <c r="B4125">
        <v>5.4633816344526798</v>
      </c>
      <c r="C4125" t="s">
        <v>4</v>
      </c>
    </row>
    <row r="4126" spans="1:3" x14ac:dyDescent="0.2">
      <c r="A4126" s="1">
        <v>44067</v>
      </c>
      <c r="B4126">
        <v>5.0949229008147601</v>
      </c>
      <c r="C4126" t="s">
        <v>3</v>
      </c>
    </row>
    <row r="4127" spans="1:3" x14ac:dyDescent="0.2">
      <c r="A4127" s="1">
        <v>44067</v>
      </c>
      <c r="B4127">
        <v>5.4633816344526798</v>
      </c>
      <c r="C4127" t="s">
        <v>4</v>
      </c>
    </row>
    <row r="4128" spans="1:3" x14ac:dyDescent="0.2">
      <c r="A4128" s="1">
        <v>44068</v>
      </c>
      <c r="B4128">
        <v>5.0949229008147601</v>
      </c>
      <c r="C4128" t="s">
        <v>3</v>
      </c>
    </row>
    <row r="4129" spans="1:3" x14ac:dyDescent="0.2">
      <c r="A4129" s="1">
        <v>44068</v>
      </c>
      <c r="B4129">
        <v>5.4633816344526798</v>
      </c>
      <c r="C4129" t="s">
        <v>4</v>
      </c>
    </row>
    <row r="4130" spans="1:3" x14ac:dyDescent="0.2">
      <c r="A4130" s="1">
        <v>44069</v>
      </c>
      <c r="B4130">
        <v>5.0949229008147601</v>
      </c>
      <c r="C4130" t="s">
        <v>3</v>
      </c>
    </row>
    <row r="4131" spans="1:3" x14ac:dyDescent="0.2">
      <c r="A4131" s="1">
        <v>44069</v>
      </c>
      <c r="B4131">
        <v>5.4633816344526798</v>
      </c>
      <c r="C4131" t="s">
        <v>4</v>
      </c>
    </row>
    <row r="4132" spans="1:3" x14ac:dyDescent="0.2">
      <c r="A4132" s="1">
        <v>44070</v>
      </c>
      <c r="B4132">
        <v>5.0949229008147601</v>
      </c>
      <c r="C4132" t="s">
        <v>3</v>
      </c>
    </row>
    <row r="4133" spans="1:3" x14ac:dyDescent="0.2">
      <c r="A4133" s="1">
        <v>44070</v>
      </c>
      <c r="B4133">
        <v>5.4633816344526798</v>
      </c>
      <c r="C4133" t="s">
        <v>4</v>
      </c>
    </row>
    <row r="4134" spans="1:3" x14ac:dyDescent="0.2">
      <c r="A4134" s="1">
        <v>44071</v>
      </c>
      <c r="B4134">
        <v>5.0949229008147601</v>
      </c>
      <c r="C4134" t="s">
        <v>3</v>
      </c>
    </row>
    <row r="4135" spans="1:3" x14ac:dyDescent="0.2">
      <c r="A4135" s="1">
        <v>44071</v>
      </c>
      <c r="B4135">
        <v>5.4633816344526798</v>
      </c>
      <c r="C4135" t="s">
        <v>4</v>
      </c>
    </row>
    <row r="4136" spans="1:3" x14ac:dyDescent="0.2">
      <c r="A4136" s="1">
        <v>44072</v>
      </c>
      <c r="B4136">
        <v>5.0949229008147601</v>
      </c>
      <c r="C4136" t="s">
        <v>3</v>
      </c>
    </row>
    <row r="4137" spans="1:3" x14ac:dyDescent="0.2">
      <c r="A4137" s="1">
        <v>44072</v>
      </c>
      <c r="B4137">
        <v>5.4633816344526798</v>
      </c>
      <c r="C4137" t="s">
        <v>4</v>
      </c>
    </row>
    <row r="4138" spans="1:3" x14ac:dyDescent="0.2">
      <c r="A4138" s="1">
        <v>44073</v>
      </c>
      <c r="B4138">
        <v>5.0949229008147601</v>
      </c>
      <c r="C4138" t="s">
        <v>3</v>
      </c>
    </row>
    <row r="4139" spans="1:3" x14ac:dyDescent="0.2">
      <c r="A4139" s="1">
        <v>44073</v>
      </c>
      <c r="B4139">
        <v>5.4633816344526798</v>
      </c>
      <c r="C4139" t="s">
        <v>4</v>
      </c>
    </row>
    <row r="4140" spans="1:3" x14ac:dyDescent="0.2">
      <c r="A4140" s="1">
        <v>44074</v>
      </c>
      <c r="B4140">
        <v>5.0949229008147601</v>
      </c>
      <c r="C4140" t="s">
        <v>3</v>
      </c>
    </row>
    <row r="4141" spans="1:3" x14ac:dyDescent="0.2">
      <c r="A4141" s="1">
        <v>44074</v>
      </c>
      <c r="B4141">
        <v>5.4633816344526798</v>
      </c>
      <c r="C4141" t="s">
        <v>4</v>
      </c>
    </row>
    <row r="4142" spans="1:3" x14ac:dyDescent="0.2">
      <c r="A4142" s="1">
        <v>44075</v>
      </c>
      <c r="B4142">
        <v>5.0949229008147601</v>
      </c>
      <c r="C4142" t="s">
        <v>3</v>
      </c>
    </row>
    <row r="4143" spans="1:3" x14ac:dyDescent="0.2">
      <c r="A4143" s="1">
        <v>44075</v>
      </c>
      <c r="B4143">
        <v>5.4665793823504902</v>
      </c>
      <c r="C4143" t="s">
        <v>4</v>
      </c>
    </row>
    <row r="4144" spans="1:3" x14ac:dyDescent="0.2">
      <c r="A4144" s="1">
        <v>44076</v>
      </c>
      <c r="B4144">
        <v>5.0949229008147601</v>
      </c>
      <c r="C4144" t="s">
        <v>3</v>
      </c>
    </row>
    <row r="4145" spans="1:3" x14ac:dyDescent="0.2">
      <c r="A4145" s="1">
        <v>44076</v>
      </c>
      <c r="B4145">
        <v>5.4665793823504902</v>
      </c>
      <c r="C4145" t="s">
        <v>4</v>
      </c>
    </row>
    <row r="4146" spans="1:3" x14ac:dyDescent="0.2">
      <c r="A4146" s="1">
        <v>44077</v>
      </c>
      <c r="B4146">
        <v>5.0949229008147601</v>
      </c>
      <c r="C4146" t="s">
        <v>3</v>
      </c>
    </row>
    <row r="4147" spans="1:3" x14ac:dyDescent="0.2">
      <c r="A4147" s="1">
        <v>44077</v>
      </c>
      <c r="B4147">
        <v>5.4665793823504902</v>
      </c>
      <c r="C4147" t="s">
        <v>4</v>
      </c>
    </row>
    <row r="4148" spans="1:3" x14ac:dyDescent="0.2">
      <c r="A4148" s="1">
        <v>44078</v>
      </c>
      <c r="B4148">
        <v>5.0949229008147601</v>
      </c>
      <c r="C4148" t="s">
        <v>3</v>
      </c>
    </row>
    <row r="4149" spans="1:3" x14ac:dyDescent="0.2">
      <c r="A4149" s="1">
        <v>44078</v>
      </c>
      <c r="B4149">
        <v>5.4665793823504902</v>
      </c>
      <c r="C4149" t="s">
        <v>4</v>
      </c>
    </row>
    <row r="4150" spans="1:3" x14ac:dyDescent="0.2">
      <c r="A4150" s="1">
        <v>44079</v>
      </c>
      <c r="B4150">
        <v>5.0949229008147601</v>
      </c>
      <c r="C4150" t="s">
        <v>3</v>
      </c>
    </row>
    <row r="4151" spans="1:3" x14ac:dyDescent="0.2">
      <c r="A4151" s="1">
        <v>44079</v>
      </c>
      <c r="B4151">
        <v>5.4665793823504902</v>
      </c>
      <c r="C4151" t="s">
        <v>4</v>
      </c>
    </row>
    <row r="4152" spans="1:3" x14ac:dyDescent="0.2">
      <c r="A4152" s="1">
        <v>44080</v>
      </c>
      <c r="B4152">
        <v>5.0949229008147601</v>
      </c>
      <c r="C4152" t="s">
        <v>3</v>
      </c>
    </row>
    <row r="4153" spans="1:3" x14ac:dyDescent="0.2">
      <c r="A4153" s="1">
        <v>44080</v>
      </c>
      <c r="B4153">
        <v>5.4665793823504902</v>
      </c>
      <c r="C4153" t="s">
        <v>4</v>
      </c>
    </row>
    <row r="4154" spans="1:3" x14ac:dyDescent="0.2">
      <c r="A4154" s="1">
        <v>44081</v>
      </c>
      <c r="B4154">
        <v>5.0949229008147601</v>
      </c>
      <c r="C4154" t="s">
        <v>3</v>
      </c>
    </row>
    <row r="4155" spans="1:3" x14ac:dyDescent="0.2">
      <c r="A4155" s="1">
        <v>44081</v>
      </c>
      <c r="B4155">
        <v>5.4665793823504902</v>
      </c>
      <c r="C4155" t="s">
        <v>4</v>
      </c>
    </row>
    <row r="4156" spans="1:3" x14ac:dyDescent="0.2">
      <c r="A4156" s="1">
        <v>44082</v>
      </c>
      <c r="B4156">
        <v>5.0949229008147601</v>
      </c>
      <c r="C4156" t="s">
        <v>3</v>
      </c>
    </row>
    <row r="4157" spans="1:3" x14ac:dyDescent="0.2">
      <c r="A4157" s="1">
        <v>44082</v>
      </c>
      <c r="B4157">
        <v>5.4665793823504902</v>
      </c>
      <c r="C4157" t="s">
        <v>4</v>
      </c>
    </row>
    <row r="4158" spans="1:3" x14ac:dyDescent="0.2">
      <c r="A4158" s="1">
        <v>44083</v>
      </c>
      <c r="B4158">
        <v>5.0949229008147601</v>
      </c>
      <c r="C4158" t="s">
        <v>3</v>
      </c>
    </row>
    <row r="4159" spans="1:3" x14ac:dyDescent="0.2">
      <c r="A4159" s="1">
        <v>44083</v>
      </c>
      <c r="B4159">
        <v>5.4665793823504902</v>
      </c>
      <c r="C4159" t="s">
        <v>4</v>
      </c>
    </row>
    <row r="4160" spans="1:3" x14ac:dyDescent="0.2">
      <c r="A4160" s="1">
        <v>44084</v>
      </c>
      <c r="B4160">
        <v>5.0949229008147601</v>
      </c>
      <c r="C4160" t="s">
        <v>3</v>
      </c>
    </row>
    <row r="4161" spans="1:3" x14ac:dyDescent="0.2">
      <c r="A4161" s="1">
        <v>44084</v>
      </c>
      <c r="B4161">
        <v>5.4665793823504902</v>
      </c>
      <c r="C4161" t="s">
        <v>4</v>
      </c>
    </row>
    <row r="4162" spans="1:3" x14ac:dyDescent="0.2">
      <c r="A4162" s="1">
        <v>44085</v>
      </c>
      <c r="B4162">
        <v>5.0949229008147601</v>
      </c>
      <c r="C4162" t="s">
        <v>3</v>
      </c>
    </row>
    <row r="4163" spans="1:3" x14ac:dyDescent="0.2">
      <c r="A4163" s="1">
        <v>44085</v>
      </c>
      <c r="B4163">
        <v>5.4665793823504902</v>
      </c>
      <c r="C4163" t="s">
        <v>4</v>
      </c>
    </row>
    <row r="4164" spans="1:3" x14ac:dyDescent="0.2">
      <c r="A4164" s="1">
        <v>44086</v>
      </c>
      <c r="B4164">
        <v>5.0949229008147601</v>
      </c>
      <c r="C4164" t="s">
        <v>3</v>
      </c>
    </row>
    <row r="4165" spans="1:3" x14ac:dyDescent="0.2">
      <c r="A4165" s="1">
        <v>44086</v>
      </c>
      <c r="B4165">
        <v>5.4665793823504902</v>
      </c>
      <c r="C4165" t="s">
        <v>4</v>
      </c>
    </row>
    <row r="4166" spans="1:3" x14ac:dyDescent="0.2">
      <c r="A4166" s="1">
        <v>44087</v>
      </c>
      <c r="B4166">
        <v>5.0949229008147601</v>
      </c>
      <c r="C4166" t="s">
        <v>3</v>
      </c>
    </row>
    <row r="4167" spans="1:3" x14ac:dyDescent="0.2">
      <c r="A4167" s="1">
        <v>44087</v>
      </c>
      <c r="B4167">
        <v>5.4665793823504902</v>
      </c>
      <c r="C4167" t="s">
        <v>4</v>
      </c>
    </row>
    <row r="4168" spans="1:3" x14ac:dyDescent="0.2">
      <c r="A4168" s="1">
        <v>44088</v>
      </c>
      <c r="B4168">
        <v>5.0949229008147601</v>
      </c>
      <c r="C4168" t="s">
        <v>3</v>
      </c>
    </row>
    <row r="4169" spans="1:3" x14ac:dyDescent="0.2">
      <c r="A4169" s="1">
        <v>44088</v>
      </c>
      <c r="B4169">
        <v>5.4665793823504902</v>
      </c>
      <c r="C4169" t="s">
        <v>4</v>
      </c>
    </row>
    <row r="4170" spans="1:3" x14ac:dyDescent="0.2">
      <c r="A4170" s="1">
        <v>44089</v>
      </c>
      <c r="B4170">
        <v>5.0949229008147601</v>
      </c>
      <c r="C4170" t="s">
        <v>3</v>
      </c>
    </row>
    <row r="4171" spans="1:3" x14ac:dyDescent="0.2">
      <c r="A4171" s="1">
        <v>44089</v>
      </c>
      <c r="B4171">
        <v>5.4665793823504902</v>
      </c>
      <c r="C4171" t="s">
        <v>4</v>
      </c>
    </row>
    <row r="4172" spans="1:3" x14ac:dyDescent="0.2">
      <c r="A4172" s="1">
        <v>44090</v>
      </c>
      <c r="B4172">
        <v>5.0949229008147601</v>
      </c>
      <c r="C4172" t="s">
        <v>3</v>
      </c>
    </row>
    <row r="4173" spans="1:3" x14ac:dyDescent="0.2">
      <c r="A4173" s="1">
        <v>44090</v>
      </c>
      <c r="B4173">
        <v>5.4665793823504902</v>
      </c>
      <c r="C4173" t="s">
        <v>4</v>
      </c>
    </row>
    <row r="4174" spans="1:3" x14ac:dyDescent="0.2">
      <c r="A4174" s="1">
        <v>44091</v>
      </c>
      <c r="B4174">
        <v>5.0949229008147601</v>
      </c>
      <c r="C4174" t="s">
        <v>3</v>
      </c>
    </row>
    <row r="4175" spans="1:3" x14ac:dyDescent="0.2">
      <c r="A4175" s="1">
        <v>44091</v>
      </c>
      <c r="B4175">
        <v>5.4665793823504902</v>
      </c>
      <c r="C4175" t="s">
        <v>4</v>
      </c>
    </row>
    <row r="4176" spans="1:3" x14ac:dyDescent="0.2">
      <c r="A4176" s="1">
        <v>44092</v>
      </c>
      <c r="B4176">
        <v>5.0949229008147601</v>
      </c>
      <c r="C4176" t="s">
        <v>3</v>
      </c>
    </row>
    <row r="4177" spans="1:3" x14ac:dyDescent="0.2">
      <c r="A4177" s="1">
        <v>44092</v>
      </c>
      <c r="B4177">
        <v>5.4665793823504902</v>
      </c>
      <c r="C4177" t="s">
        <v>4</v>
      </c>
    </row>
    <row r="4178" spans="1:3" x14ac:dyDescent="0.2">
      <c r="A4178" s="1">
        <v>44093</v>
      </c>
      <c r="B4178">
        <v>5.0949229008147601</v>
      </c>
      <c r="C4178" t="s">
        <v>3</v>
      </c>
    </row>
    <row r="4179" spans="1:3" x14ac:dyDescent="0.2">
      <c r="A4179" s="1">
        <v>44093</v>
      </c>
      <c r="B4179">
        <v>5.4665793823504902</v>
      </c>
      <c r="C4179" t="s">
        <v>4</v>
      </c>
    </row>
    <row r="4180" spans="1:3" x14ac:dyDescent="0.2">
      <c r="A4180" s="1">
        <v>44094</v>
      </c>
      <c r="B4180">
        <v>5.0949229008147601</v>
      </c>
      <c r="C4180" t="s">
        <v>3</v>
      </c>
    </row>
    <row r="4181" spans="1:3" x14ac:dyDescent="0.2">
      <c r="A4181" s="1">
        <v>44094</v>
      </c>
      <c r="B4181">
        <v>5.4665793823504902</v>
      </c>
      <c r="C4181" t="s">
        <v>4</v>
      </c>
    </row>
    <row r="4182" spans="1:3" x14ac:dyDescent="0.2">
      <c r="A4182" s="1">
        <v>44095</v>
      </c>
      <c r="B4182">
        <v>5.0949229008147601</v>
      </c>
      <c r="C4182" t="s">
        <v>3</v>
      </c>
    </row>
    <row r="4183" spans="1:3" x14ac:dyDescent="0.2">
      <c r="A4183" s="1">
        <v>44095</v>
      </c>
      <c r="B4183">
        <v>5.4665793823504902</v>
      </c>
      <c r="C4183" t="s">
        <v>4</v>
      </c>
    </row>
    <row r="4184" spans="1:3" x14ac:dyDescent="0.2">
      <c r="A4184" s="1">
        <v>44096</v>
      </c>
      <c r="B4184">
        <v>5.0949229008147601</v>
      </c>
      <c r="C4184" t="s">
        <v>3</v>
      </c>
    </row>
    <row r="4185" spans="1:3" x14ac:dyDescent="0.2">
      <c r="A4185" s="1">
        <v>44096</v>
      </c>
      <c r="B4185">
        <v>5.4665793823504902</v>
      </c>
      <c r="C4185" t="s">
        <v>4</v>
      </c>
    </row>
    <row r="4186" spans="1:3" x14ac:dyDescent="0.2">
      <c r="A4186" s="1">
        <v>44097</v>
      </c>
      <c r="B4186">
        <v>5.0949229008147601</v>
      </c>
      <c r="C4186" t="s">
        <v>3</v>
      </c>
    </row>
    <row r="4187" spans="1:3" x14ac:dyDescent="0.2">
      <c r="A4187" s="1">
        <v>44097</v>
      </c>
      <c r="B4187">
        <v>5.4665793823504902</v>
      </c>
      <c r="C4187" t="s">
        <v>4</v>
      </c>
    </row>
    <row r="4188" spans="1:3" x14ac:dyDescent="0.2">
      <c r="A4188" s="1">
        <v>44098</v>
      </c>
      <c r="B4188">
        <v>5.0949229008147601</v>
      </c>
      <c r="C4188" t="s">
        <v>3</v>
      </c>
    </row>
    <row r="4189" spans="1:3" x14ac:dyDescent="0.2">
      <c r="A4189" s="1">
        <v>44098</v>
      </c>
      <c r="B4189">
        <v>5.4665793823504902</v>
      </c>
      <c r="C4189" t="s">
        <v>4</v>
      </c>
    </row>
    <row r="4190" spans="1:3" x14ac:dyDescent="0.2">
      <c r="A4190" s="1">
        <v>44099</v>
      </c>
      <c r="B4190">
        <v>5.0949229008147601</v>
      </c>
      <c r="C4190" t="s">
        <v>3</v>
      </c>
    </row>
    <row r="4191" spans="1:3" x14ac:dyDescent="0.2">
      <c r="A4191" s="1">
        <v>44099</v>
      </c>
      <c r="B4191">
        <v>5.4665793823504902</v>
      </c>
      <c r="C4191" t="s">
        <v>4</v>
      </c>
    </row>
    <row r="4192" spans="1:3" x14ac:dyDescent="0.2">
      <c r="A4192" s="1">
        <v>44100</v>
      </c>
      <c r="B4192">
        <v>5.0949229008147601</v>
      </c>
      <c r="C4192" t="s">
        <v>3</v>
      </c>
    </row>
    <row r="4193" spans="1:3" x14ac:dyDescent="0.2">
      <c r="A4193" s="1">
        <v>44100</v>
      </c>
      <c r="B4193">
        <v>5.4665793823504902</v>
      </c>
      <c r="C4193" t="s">
        <v>4</v>
      </c>
    </row>
    <row r="4194" spans="1:3" x14ac:dyDescent="0.2">
      <c r="A4194" s="1">
        <v>44101</v>
      </c>
      <c r="B4194">
        <v>5.0949229008147601</v>
      </c>
      <c r="C4194" t="s">
        <v>3</v>
      </c>
    </row>
    <row r="4195" spans="1:3" x14ac:dyDescent="0.2">
      <c r="A4195" s="1">
        <v>44101</v>
      </c>
      <c r="B4195">
        <v>5.4665793823504902</v>
      </c>
      <c r="C4195" t="s">
        <v>4</v>
      </c>
    </row>
    <row r="4196" spans="1:3" x14ac:dyDescent="0.2">
      <c r="A4196" s="1">
        <v>44102</v>
      </c>
      <c r="B4196">
        <v>5.0949229008147601</v>
      </c>
      <c r="C4196" t="s">
        <v>3</v>
      </c>
    </row>
    <row r="4197" spans="1:3" x14ac:dyDescent="0.2">
      <c r="A4197" s="1">
        <v>44102</v>
      </c>
      <c r="B4197">
        <v>5.4665793823504902</v>
      </c>
      <c r="C4197" t="s">
        <v>4</v>
      </c>
    </row>
    <row r="4198" spans="1:3" x14ac:dyDescent="0.2">
      <c r="A4198" s="1">
        <v>44103</v>
      </c>
      <c r="B4198">
        <v>5.0949229008147601</v>
      </c>
      <c r="C4198" t="s">
        <v>3</v>
      </c>
    </row>
    <row r="4199" spans="1:3" x14ac:dyDescent="0.2">
      <c r="A4199" s="1">
        <v>44103</v>
      </c>
      <c r="B4199">
        <v>5.4665793823504902</v>
      </c>
      <c r="C4199" t="s">
        <v>4</v>
      </c>
    </row>
    <row r="4200" spans="1:3" x14ac:dyDescent="0.2">
      <c r="A4200" s="1">
        <v>44104</v>
      </c>
      <c r="B4200">
        <v>5.0949229008147601</v>
      </c>
      <c r="C4200" t="s">
        <v>3</v>
      </c>
    </row>
    <row r="4201" spans="1:3" x14ac:dyDescent="0.2">
      <c r="A4201" s="1">
        <v>44104</v>
      </c>
      <c r="B4201">
        <v>5.4665793823504902</v>
      </c>
      <c r="C4201" t="s">
        <v>4</v>
      </c>
    </row>
    <row r="4202" spans="1:3" x14ac:dyDescent="0.2">
      <c r="A4202" s="1">
        <v>44105</v>
      </c>
      <c r="B4202">
        <v>5.0949229008147601</v>
      </c>
      <c r="C4202" t="s">
        <v>3</v>
      </c>
    </row>
    <row r="4203" spans="1:3" x14ac:dyDescent="0.2">
      <c r="A4203" s="1">
        <v>44105</v>
      </c>
      <c r="B4203">
        <v>5.4665793823504902</v>
      </c>
      <c r="C4203" t="s">
        <v>4</v>
      </c>
    </row>
    <row r="4204" spans="1:3" x14ac:dyDescent="0.2">
      <c r="A4204" s="1">
        <v>44106</v>
      </c>
      <c r="B4204">
        <v>5.0949229008147601</v>
      </c>
      <c r="C4204" t="s">
        <v>3</v>
      </c>
    </row>
    <row r="4205" spans="1:3" x14ac:dyDescent="0.2">
      <c r="A4205" s="1">
        <v>44106</v>
      </c>
      <c r="B4205">
        <v>5.4665793823504902</v>
      </c>
      <c r="C4205" t="s">
        <v>4</v>
      </c>
    </row>
    <row r="4206" spans="1:3" x14ac:dyDescent="0.2">
      <c r="A4206" s="1">
        <v>44107</v>
      </c>
      <c r="B4206">
        <v>5.0949229008147601</v>
      </c>
      <c r="C4206" t="s">
        <v>3</v>
      </c>
    </row>
    <row r="4207" spans="1:3" x14ac:dyDescent="0.2">
      <c r="A4207" s="1">
        <v>44107</v>
      </c>
      <c r="B4207">
        <v>5.4665793823504902</v>
      </c>
      <c r="C4207" t="s">
        <v>4</v>
      </c>
    </row>
    <row r="4208" spans="1:3" x14ac:dyDescent="0.2">
      <c r="A4208" s="1">
        <v>44108</v>
      </c>
      <c r="B4208">
        <v>5.0949229008147601</v>
      </c>
      <c r="C4208" t="s">
        <v>3</v>
      </c>
    </row>
    <row r="4209" spans="1:3" x14ac:dyDescent="0.2">
      <c r="A4209" s="1">
        <v>44108</v>
      </c>
      <c r="B4209">
        <v>5.4665793823504902</v>
      </c>
      <c r="C4209" t="s">
        <v>4</v>
      </c>
    </row>
    <row r="4210" spans="1:3" x14ac:dyDescent="0.2">
      <c r="A4210" s="1">
        <v>44109</v>
      </c>
      <c r="B4210">
        <v>5.0949229008147601</v>
      </c>
      <c r="C4210" t="s">
        <v>3</v>
      </c>
    </row>
    <row r="4211" spans="1:3" x14ac:dyDescent="0.2">
      <c r="A4211" s="1">
        <v>44109</v>
      </c>
      <c r="B4211">
        <v>5.4665793823504902</v>
      </c>
      <c r="C4211" t="s">
        <v>4</v>
      </c>
    </row>
    <row r="4212" spans="1:3" x14ac:dyDescent="0.2">
      <c r="A4212" s="1">
        <v>44110</v>
      </c>
      <c r="B4212">
        <v>5.0949229008147601</v>
      </c>
      <c r="C4212" t="s">
        <v>3</v>
      </c>
    </row>
    <row r="4213" spans="1:3" x14ac:dyDescent="0.2">
      <c r="A4213" s="1">
        <v>44110</v>
      </c>
      <c r="B4213">
        <v>5.4665793823504902</v>
      </c>
      <c r="C4213" t="s">
        <v>4</v>
      </c>
    </row>
    <row r="4214" spans="1:3" x14ac:dyDescent="0.2">
      <c r="A4214" s="1">
        <v>44111</v>
      </c>
      <c r="B4214">
        <v>5.0949229008147601</v>
      </c>
      <c r="C4214" t="s">
        <v>3</v>
      </c>
    </row>
    <row r="4215" spans="1:3" x14ac:dyDescent="0.2">
      <c r="A4215" s="1">
        <v>44111</v>
      </c>
      <c r="B4215">
        <v>5.4665793823504902</v>
      </c>
      <c r="C4215" t="s">
        <v>4</v>
      </c>
    </row>
    <row r="4216" spans="1:3" x14ac:dyDescent="0.2">
      <c r="A4216" s="1">
        <v>44112</v>
      </c>
      <c r="B4216">
        <v>5.0949229008147601</v>
      </c>
      <c r="C4216" t="s">
        <v>3</v>
      </c>
    </row>
    <row r="4217" spans="1:3" x14ac:dyDescent="0.2">
      <c r="A4217" s="1">
        <v>44112</v>
      </c>
      <c r="B4217">
        <v>5.4665793823504902</v>
      </c>
      <c r="C4217" t="s">
        <v>4</v>
      </c>
    </row>
    <row r="4218" spans="1:3" x14ac:dyDescent="0.2">
      <c r="A4218" s="1">
        <v>44113</v>
      </c>
      <c r="B4218">
        <v>5.0949229008147601</v>
      </c>
      <c r="C4218" t="s">
        <v>3</v>
      </c>
    </row>
    <row r="4219" spans="1:3" x14ac:dyDescent="0.2">
      <c r="A4219" s="1">
        <v>44113</v>
      </c>
      <c r="B4219">
        <v>5.4665793823504902</v>
      </c>
      <c r="C4219" t="s">
        <v>4</v>
      </c>
    </row>
    <row r="4220" spans="1:3" x14ac:dyDescent="0.2">
      <c r="A4220" s="1">
        <v>44114</v>
      </c>
      <c r="B4220">
        <v>5.0949229008147601</v>
      </c>
      <c r="C4220" t="s">
        <v>3</v>
      </c>
    </row>
    <row r="4221" spans="1:3" x14ac:dyDescent="0.2">
      <c r="A4221" s="1">
        <v>44114</v>
      </c>
      <c r="B4221">
        <v>5.4665793823504902</v>
      </c>
      <c r="C4221" t="s">
        <v>4</v>
      </c>
    </row>
    <row r="4222" spans="1:3" x14ac:dyDescent="0.2">
      <c r="A4222" s="1">
        <v>44115</v>
      </c>
      <c r="B4222">
        <v>5.0949229008147601</v>
      </c>
      <c r="C4222" t="s">
        <v>3</v>
      </c>
    </row>
    <row r="4223" spans="1:3" x14ac:dyDescent="0.2">
      <c r="A4223" s="1">
        <v>44115</v>
      </c>
      <c r="B4223">
        <v>5.4665793823504902</v>
      </c>
      <c r="C4223" t="s">
        <v>4</v>
      </c>
    </row>
    <row r="4224" spans="1:3" x14ac:dyDescent="0.2">
      <c r="A4224" s="1">
        <v>44116</v>
      </c>
      <c r="B4224">
        <v>5.0949229008147601</v>
      </c>
      <c r="C4224" t="s">
        <v>3</v>
      </c>
    </row>
    <row r="4225" spans="1:3" x14ac:dyDescent="0.2">
      <c r="A4225" s="1">
        <v>44116</v>
      </c>
      <c r="B4225">
        <v>5.4665793823504902</v>
      </c>
      <c r="C4225" t="s">
        <v>4</v>
      </c>
    </row>
    <row r="4226" spans="1:3" x14ac:dyDescent="0.2">
      <c r="A4226" s="1">
        <v>44117</v>
      </c>
      <c r="B4226">
        <v>5.0949229008147601</v>
      </c>
      <c r="C4226" t="s">
        <v>3</v>
      </c>
    </row>
    <row r="4227" spans="1:3" x14ac:dyDescent="0.2">
      <c r="A4227" s="1">
        <v>44117</v>
      </c>
      <c r="B4227">
        <v>5.4665793823504902</v>
      </c>
      <c r="C4227" t="s">
        <v>4</v>
      </c>
    </row>
    <row r="4228" spans="1:3" x14ac:dyDescent="0.2">
      <c r="A4228" s="1">
        <v>44118</v>
      </c>
      <c r="B4228">
        <v>5.0949229008147601</v>
      </c>
      <c r="C4228" t="s">
        <v>3</v>
      </c>
    </row>
    <row r="4229" spans="1:3" x14ac:dyDescent="0.2">
      <c r="A4229" s="1">
        <v>44118</v>
      </c>
      <c r="B4229">
        <v>5.4665793823504902</v>
      </c>
      <c r="C4229" t="s">
        <v>4</v>
      </c>
    </row>
    <row r="4230" spans="1:3" x14ac:dyDescent="0.2">
      <c r="A4230" s="1">
        <v>44119</v>
      </c>
      <c r="B4230">
        <v>5.0949229008147601</v>
      </c>
      <c r="C4230" t="s">
        <v>3</v>
      </c>
    </row>
    <row r="4231" spans="1:3" x14ac:dyDescent="0.2">
      <c r="A4231" s="1">
        <v>44119</v>
      </c>
      <c r="B4231">
        <v>5.4665793823504902</v>
      </c>
      <c r="C4231" t="s">
        <v>4</v>
      </c>
    </row>
    <row r="4232" spans="1:3" x14ac:dyDescent="0.2">
      <c r="A4232" s="1">
        <v>44120</v>
      </c>
      <c r="B4232">
        <v>5.0949229008147601</v>
      </c>
      <c r="C4232" t="s">
        <v>3</v>
      </c>
    </row>
    <row r="4233" spans="1:3" x14ac:dyDescent="0.2">
      <c r="A4233" s="1">
        <v>44120</v>
      </c>
      <c r="B4233">
        <v>5.4665793823504902</v>
      </c>
      <c r="C4233" t="s">
        <v>4</v>
      </c>
    </row>
    <row r="4234" spans="1:3" x14ac:dyDescent="0.2">
      <c r="A4234" s="1">
        <v>44121</v>
      </c>
      <c r="B4234">
        <v>5.0949229008147601</v>
      </c>
      <c r="C4234" t="s">
        <v>3</v>
      </c>
    </row>
    <row r="4235" spans="1:3" x14ac:dyDescent="0.2">
      <c r="A4235" s="1">
        <v>44121</v>
      </c>
      <c r="B4235">
        <v>5.4665793823504902</v>
      </c>
      <c r="C4235" t="s">
        <v>4</v>
      </c>
    </row>
    <row r="4236" spans="1:3" x14ac:dyDescent="0.2">
      <c r="A4236" s="1">
        <v>44122</v>
      </c>
      <c r="B4236">
        <v>5.0949229008147601</v>
      </c>
      <c r="C4236" t="s">
        <v>3</v>
      </c>
    </row>
    <row r="4237" spans="1:3" x14ac:dyDescent="0.2">
      <c r="A4237" s="1">
        <v>44122</v>
      </c>
      <c r="B4237">
        <v>5.4665793823504902</v>
      </c>
      <c r="C4237" t="s">
        <v>4</v>
      </c>
    </row>
    <row r="4238" spans="1:3" x14ac:dyDescent="0.2">
      <c r="A4238" s="1">
        <v>44123</v>
      </c>
      <c r="B4238">
        <v>5.0949229008147601</v>
      </c>
      <c r="C4238" t="s">
        <v>3</v>
      </c>
    </row>
    <row r="4239" spans="1:3" x14ac:dyDescent="0.2">
      <c r="A4239" s="1">
        <v>44123</v>
      </c>
      <c r="B4239">
        <v>5.4665793823504902</v>
      </c>
      <c r="C4239" t="s">
        <v>4</v>
      </c>
    </row>
    <row r="4240" spans="1:3" x14ac:dyDescent="0.2">
      <c r="A4240" s="1">
        <v>44124</v>
      </c>
      <c r="B4240">
        <v>5.0949229008147601</v>
      </c>
      <c r="C4240" t="s">
        <v>3</v>
      </c>
    </row>
    <row r="4241" spans="1:3" x14ac:dyDescent="0.2">
      <c r="A4241" s="1">
        <v>44124</v>
      </c>
      <c r="B4241">
        <v>5.4665793823504902</v>
      </c>
      <c r="C4241" t="s">
        <v>4</v>
      </c>
    </row>
    <row r="4242" spans="1:3" x14ac:dyDescent="0.2">
      <c r="A4242" s="1">
        <v>44125</v>
      </c>
      <c r="B4242">
        <v>5.0949229008147601</v>
      </c>
      <c r="C4242" t="s">
        <v>3</v>
      </c>
    </row>
    <row r="4243" spans="1:3" x14ac:dyDescent="0.2">
      <c r="A4243" s="1">
        <v>44125</v>
      </c>
      <c r="B4243">
        <v>5.4665793823504902</v>
      </c>
      <c r="C4243" t="s">
        <v>4</v>
      </c>
    </row>
    <row r="4244" spans="1:3" x14ac:dyDescent="0.2">
      <c r="A4244" s="1">
        <v>44126</v>
      </c>
      <c r="B4244">
        <v>5.0949229008147601</v>
      </c>
      <c r="C4244" t="s">
        <v>3</v>
      </c>
    </row>
    <row r="4245" spans="1:3" x14ac:dyDescent="0.2">
      <c r="A4245" s="1">
        <v>44126</v>
      </c>
      <c r="B4245">
        <v>5.4665793823504902</v>
      </c>
      <c r="C4245" t="s">
        <v>4</v>
      </c>
    </row>
    <row r="4246" spans="1:3" x14ac:dyDescent="0.2">
      <c r="A4246" s="1">
        <v>44127</v>
      </c>
      <c r="B4246">
        <v>5.0949229008147601</v>
      </c>
      <c r="C4246" t="s">
        <v>3</v>
      </c>
    </row>
    <row r="4247" spans="1:3" x14ac:dyDescent="0.2">
      <c r="A4247" s="1">
        <v>44127</v>
      </c>
      <c r="B4247">
        <v>5.4665793823504902</v>
      </c>
      <c r="C4247" t="s">
        <v>4</v>
      </c>
    </row>
    <row r="4248" spans="1:3" x14ac:dyDescent="0.2">
      <c r="A4248" s="1">
        <v>44128</v>
      </c>
      <c r="B4248">
        <v>5.0949229008147601</v>
      </c>
      <c r="C4248" t="s">
        <v>3</v>
      </c>
    </row>
    <row r="4249" spans="1:3" x14ac:dyDescent="0.2">
      <c r="A4249" s="1">
        <v>44128</v>
      </c>
      <c r="B4249">
        <v>5.4665793823504902</v>
      </c>
      <c r="C4249" t="s">
        <v>4</v>
      </c>
    </row>
    <row r="4250" spans="1:3" x14ac:dyDescent="0.2">
      <c r="A4250" s="1">
        <v>44129</v>
      </c>
      <c r="B4250">
        <v>5.0949229008147601</v>
      </c>
      <c r="C4250" t="s">
        <v>3</v>
      </c>
    </row>
    <row r="4251" spans="1:3" x14ac:dyDescent="0.2">
      <c r="A4251" s="1">
        <v>44129</v>
      </c>
      <c r="B4251">
        <v>5.4665793823504902</v>
      </c>
      <c r="C4251" t="s">
        <v>4</v>
      </c>
    </row>
    <row r="4252" spans="1:3" x14ac:dyDescent="0.2">
      <c r="A4252" s="1">
        <v>44130</v>
      </c>
      <c r="B4252">
        <v>5.0949229008147601</v>
      </c>
      <c r="C4252" t="s">
        <v>3</v>
      </c>
    </row>
    <row r="4253" spans="1:3" x14ac:dyDescent="0.2">
      <c r="A4253" s="1">
        <v>44130</v>
      </c>
      <c r="B4253">
        <v>5.4665793823504902</v>
      </c>
      <c r="C4253" t="s">
        <v>4</v>
      </c>
    </row>
    <row r="4254" spans="1:3" x14ac:dyDescent="0.2">
      <c r="A4254" s="1">
        <v>44131</v>
      </c>
      <c r="B4254">
        <v>5.0949229008147601</v>
      </c>
      <c r="C4254" t="s">
        <v>3</v>
      </c>
    </row>
    <row r="4255" spans="1:3" x14ac:dyDescent="0.2">
      <c r="A4255" s="1">
        <v>44131</v>
      </c>
      <c r="B4255">
        <v>5.4665793823504902</v>
      </c>
      <c r="C4255" t="s">
        <v>4</v>
      </c>
    </row>
    <row r="4256" spans="1:3" x14ac:dyDescent="0.2">
      <c r="A4256" s="1">
        <v>44132</v>
      </c>
      <c r="B4256">
        <v>5.0949229008147601</v>
      </c>
      <c r="C4256" t="s">
        <v>3</v>
      </c>
    </row>
    <row r="4257" spans="1:3" x14ac:dyDescent="0.2">
      <c r="A4257" s="1">
        <v>44132</v>
      </c>
      <c r="B4257">
        <v>5.4665793823504902</v>
      </c>
      <c r="C4257" t="s">
        <v>4</v>
      </c>
    </row>
    <row r="4258" spans="1:3" x14ac:dyDescent="0.2">
      <c r="A4258" s="1">
        <v>44133</v>
      </c>
      <c r="B4258">
        <v>5.0949229008147601</v>
      </c>
      <c r="C4258" t="s">
        <v>3</v>
      </c>
    </row>
    <row r="4259" spans="1:3" x14ac:dyDescent="0.2">
      <c r="A4259" s="1">
        <v>44133</v>
      </c>
      <c r="B4259">
        <v>5.4665793823504902</v>
      </c>
      <c r="C4259" t="s">
        <v>4</v>
      </c>
    </row>
    <row r="4260" spans="1:3" x14ac:dyDescent="0.2">
      <c r="A4260" s="1">
        <v>44134</v>
      </c>
      <c r="B4260">
        <v>5.0949229008147601</v>
      </c>
      <c r="C4260" t="s">
        <v>3</v>
      </c>
    </row>
    <row r="4261" spans="1:3" x14ac:dyDescent="0.2">
      <c r="A4261" s="1">
        <v>44134</v>
      </c>
      <c r="B4261">
        <v>5.4665793823504902</v>
      </c>
      <c r="C4261" t="s">
        <v>4</v>
      </c>
    </row>
    <row r="4262" spans="1:3" x14ac:dyDescent="0.2">
      <c r="A4262" s="1">
        <v>44135</v>
      </c>
      <c r="B4262">
        <v>5.0949229008147601</v>
      </c>
      <c r="C4262" t="s">
        <v>3</v>
      </c>
    </row>
    <row r="4263" spans="1:3" x14ac:dyDescent="0.2">
      <c r="A4263" s="1">
        <v>44135</v>
      </c>
      <c r="B4263">
        <v>5.4665793823504902</v>
      </c>
      <c r="C4263" t="s">
        <v>4</v>
      </c>
    </row>
    <row r="4264" spans="1:3" x14ac:dyDescent="0.2">
      <c r="A4264" s="1">
        <v>44136</v>
      </c>
      <c r="B4264">
        <v>5.0949229008147601</v>
      </c>
      <c r="C4264" t="s">
        <v>3</v>
      </c>
    </row>
    <row r="4265" spans="1:3" x14ac:dyDescent="0.2">
      <c r="A4265" s="1">
        <v>44136</v>
      </c>
      <c r="B4265">
        <v>5.4665793823504902</v>
      </c>
      <c r="C4265" t="s">
        <v>4</v>
      </c>
    </row>
    <row r="4266" spans="1:3" x14ac:dyDescent="0.2">
      <c r="A4266" s="1">
        <v>44137</v>
      </c>
      <c r="B4266">
        <v>5.0949229008147601</v>
      </c>
      <c r="C4266" t="s">
        <v>3</v>
      </c>
    </row>
    <row r="4267" spans="1:3" x14ac:dyDescent="0.2">
      <c r="A4267" s="1">
        <v>44137</v>
      </c>
      <c r="B4267">
        <v>5.4665793823504902</v>
      </c>
      <c r="C4267" t="s">
        <v>4</v>
      </c>
    </row>
    <row r="4268" spans="1:3" x14ac:dyDescent="0.2">
      <c r="A4268" s="1">
        <v>44138</v>
      </c>
      <c r="B4268">
        <v>5.0949229008147601</v>
      </c>
      <c r="C4268" t="s">
        <v>3</v>
      </c>
    </row>
    <row r="4269" spans="1:3" x14ac:dyDescent="0.2">
      <c r="A4269" s="1">
        <v>44138</v>
      </c>
      <c r="B4269">
        <v>5.4665793823504902</v>
      </c>
      <c r="C4269" t="s">
        <v>4</v>
      </c>
    </row>
    <row r="4270" spans="1:3" x14ac:dyDescent="0.2">
      <c r="A4270" s="1">
        <v>44139</v>
      </c>
      <c r="B4270">
        <v>5.0949229008147601</v>
      </c>
      <c r="C4270" t="s">
        <v>3</v>
      </c>
    </row>
    <row r="4271" spans="1:3" x14ac:dyDescent="0.2">
      <c r="A4271" s="1">
        <v>44139</v>
      </c>
      <c r="B4271">
        <v>5.4665793823504902</v>
      </c>
      <c r="C4271" t="s">
        <v>4</v>
      </c>
    </row>
    <row r="4272" spans="1:3" x14ac:dyDescent="0.2">
      <c r="A4272" s="1">
        <v>44140</v>
      </c>
      <c r="B4272">
        <v>5.0949229008147601</v>
      </c>
      <c r="C4272" t="s">
        <v>3</v>
      </c>
    </row>
    <row r="4273" spans="1:3" x14ac:dyDescent="0.2">
      <c r="A4273" s="1">
        <v>44140</v>
      </c>
      <c r="B4273">
        <v>5.4665793823504902</v>
      </c>
      <c r="C4273" t="s">
        <v>4</v>
      </c>
    </row>
    <row r="4274" spans="1:3" x14ac:dyDescent="0.2">
      <c r="A4274" s="1">
        <v>44141</v>
      </c>
      <c r="B4274">
        <v>5.0949229008147601</v>
      </c>
      <c r="C4274" t="s">
        <v>3</v>
      </c>
    </row>
    <row r="4275" spans="1:3" x14ac:dyDescent="0.2">
      <c r="A4275" s="1">
        <v>44141</v>
      </c>
      <c r="B4275">
        <v>5.4665793823504902</v>
      </c>
      <c r="C4275" t="s">
        <v>4</v>
      </c>
    </row>
    <row r="4276" spans="1:3" x14ac:dyDescent="0.2">
      <c r="A4276" s="1">
        <v>44142</v>
      </c>
      <c r="B4276">
        <v>5.0949229008147601</v>
      </c>
      <c r="C4276" t="s">
        <v>3</v>
      </c>
    </row>
    <row r="4277" spans="1:3" x14ac:dyDescent="0.2">
      <c r="A4277" s="1">
        <v>44142</v>
      </c>
      <c r="B4277">
        <v>5.4665793823504902</v>
      </c>
      <c r="C4277" t="s">
        <v>4</v>
      </c>
    </row>
    <row r="4278" spans="1:3" x14ac:dyDescent="0.2">
      <c r="A4278" s="1">
        <v>44143</v>
      </c>
      <c r="B4278">
        <v>5.0949229008147601</v>
      </c>
      <c r="C4278" t="s">
        <v>3</v>
      </c>
    </row>
    <row r="4279" spans="1:3" x14ac:dyDescent="0.2">
      <c r="A4279" s="1">
        <v>44143</v>
      </c>
      <c r="B4279">
        <v>5.4665793823504902</v>
      </c>
      <c r="C4279" t="s">
        <v>4</v>
      </c>
    </row>
    <row r="4280" spans="1:3" x14ac:dyDescent="0.2">
      <c r="A4280" s="1">
        <v>44144</v>
      </c>
      <c r="B4280">
        <v>5.0949229008147601</v>
      </c>
      <c r="C4280" t="s">
        <v>3</v>
      </c>
    </row>
    <row r="4281" spans="1:3" x14ac:dyDescent="0.2">
      <c r="A4281" s="1">
        <v>44144</v>
      </c>
      <c r="B4281">
        <v>5.4665793823504902</v>
      </c>
      <c r="C4281" t="s">
        <v>4</v>
      </c>
    </row>
    <row r="4282" spans="1:3" x14ac:dyDescent="0.2">
      <c r="A4282" s="1">
        <v>44145</v>
      </c>
      <c r="B4282">
        <v>5.0949229008147601</v>
      </c>
      <c r="C4282" t="s">
        <v>3</v>
      </c>
    </row>
    <row r="4283" spans="1:3" x14ac:dyDescent="0.2">
      <c r="A4283" s="1">
        <v>44145</v>
      </c>
      <c r="B4283">
        <v>5.4665793823504902</v>
      </c>
      <c r="C4283" t="s">
        <v>4</v>
      </c>
    </row>
    <row r="4284" spans="1:3" x14ac:dyDescent="0.2">
      <c r="A4284" s="1">
        <v>44146</v>
      </c>
      <c r="B4284">
        <v>5.0949229008147601</v>
      </c>
      <c r="C4284" t="s">
        <v>3</v>
      </c>
    </row>
    <row r="4285" spans="1:3" x14ac:dyDescent="0.2">
      <c r="A4285" s="1">
        <v>44146</v>
      </c>
      <c r="B4285">
        <v>5.4665793823504902</v>
      </c>
      <c r="C4285" t="s">
        <v>4</v>
      </c>
    </row>
    <row r="4286" spans="1:3" x14ac:dyDescent="0.2">
      <c r="A4286" s="1">
        <v>44147</v>
      </c>
      <c r="B4286">
        <v>5.0949229008147601</v>
      </c>
      <c r="C4286" t="s">
        <v>3</v>
      </c>
    </row>
    <row r="4287" spans="1:3" x14ac:dyDescent="0.2">
      <c r="A4287" s="1">
        <v>44147</v>
      </c>
      <c r="B4287">
        <v>5.4665793823504902</v>
      </c>
      <c r="C4287" t="s">
        <v>4</v>
      </c>
    </row>
    <row r="4288" spans="1:3" x14ac:dyDescent="0.2">
      <c r="A4288" s="1">
        <v>44148</v>
      </c>
      <c r="B4288">
        <v>5.0949229008147601</v>
      </c>
      <c r="C4288" t="s">
        <v>3</v>
      </c>
    </row>
    <row r="4289" spans="1:3" x14ac:dyDescent="0.2">
      <c r="A4289" s="1">
        <v>44148</v>
      </c>
      <c r="B4289">
        <v>5.4665793823504902</v>
      </c>
      <c r="C4289" t="s">
        <v>4</v>
      </c>
    </row>
    <row r="4290" spans="1:3" x14ac:dyDescent="0.2">
      <c r="A4290" s="1">
        <v>44149</v>
      </c>
      <c r="B4290">
        <v>5.0949229008147601</v>
      </c>
      <c r="C4290" t="s">
        <v>3</v>
      </c>
    </row>
    <row r="4291" spans="1:3" x14ac:dyDescent="0.2">
      <c r="A4291" s="1">
        <v>44149</v>
      </c>
      <c r="B4291">
        <v>5.4665793823504902</v>
      </c>
      <c r="C4291" t="s">
        <v>4</v>
      </c>
    </row>
    <row r="4292" spans="1:3" x14ac:dyDescent="0.2">
      <c r="A4292" s="1">
        <v>44150</v>
      </c>
      <c r="B4292">
        <v>5.0949229008147601</v>
      </c>
      <c r="C4292" t="s">
        <v>3</v>
      </c>
    </row>
    <row r="4293" spans="1:3" x14ac:dyDescent="0.2">
      <c r="A4293" s="1">
        <v>44150</v>
      </c>
      <c r="B4293">
        <v>5.4665793823504902</v>
      </c>
      <c r="C4293" t="s">
        <v>4</v>
      </c>
    </row>
    <row r="4294" spans="1:3" x14ac:dyDescent="0.2">
      <c r="A4294" s="1">
        <v>44151</v>
      </c>
      <c r="B4294">
        <v>5.0949229008147601</v>
      </c>
      <c r="C4294" t="s">
        <v>3</v>
      </c>
    </row>
    <row r="4295" spans="1:3" x14ac:dyDescent="0.2">
      <c r="A4295" s="1">
        <v>44151</v>
      </c>
      <c r="B4295">
        <v>5.4665793823504902</v>
      </c>
      <c r="C4295" t="s">
        <v>4</v>
      </c>
    </row>
    <row r="4296" spans="1:3" x14ac:dyDescent="0.2">
      <c r="A4296" s="1">
        <v>44152</v>
      </c>
      <c r="B4296">
        <v>5.0949229008147601</v>
      </c>
      <c r="C4296" t="s">
        <v>3</v>
      </c>
    </row>
    <row r="4297" spans="1:3" x14ac:dyDescent="0.2">
      <c r="A4297" s="1">
        <v>44152</v>
      </c>
      <c r="B4297">
        <v>5.4665793823504902</v>
      </c>
      <c r="C4297" t="s">
        <v>4</v>
      </c>
    </row>
    <row r="4298" spans="1:3" x14ac:dyDescent="0.2">
      <c r="A4298" s="1">
        <v>44153</v>
      </c>
      <c r="B4298">
        <v>5.0949229008147601</v>
      </c>
      <c r="C4298" t="s">
        <v>3</v>
      </c>
    </row>
    <row r="4299" spans="1:3" x14ac:dyDescent="0.2">
      <c r="A4299" s="1">
        <v>44153</v>
      </c>
      <c r="B4299">
        <v>5.4665793823504902</v>
      </c>
      <c r="C4299" t="s">
        <v>4</v>
      </c>
    </row>
    <row r="4300" spans="1:3" x14ac:dyDescent="0.2">
      <c r="A4300" s="1">
        <v>44154</v>
      </c>
      <c r="B4300">
        <v>5.0949229008147601</v>
      </c>
      <c r="C4300" t="s">
        <v>3</v>
      </c>
    </row>
    <row r="4301" spans="1:3" x14ac:dyDescent="0.2">
      <c r="A4301" s="1">
        <v>44154</v>
      </c>
      <c r="B4301">
        <v>5.4665793823504902</v>
      </c>
      <c r="C4301" t="s">
        <v>4</v>
      </c>
    </row>
    <row r="4302" spans="1:3" x14ac:dyDescent="0.2">
      <c r="A4302" s="1">
        <v>44155</v>
      </c>
      <c r="B4302">
        <v>5.0949229008147601</v>
      </c>
      <c r="C4302" t="s">
        <v>3</v>
      </c>
    </row>
    <row r="4303" spans="1:3" x14ac:dyDescent="0.2">
      <c r="A4303" s="1">
        <v>44155</v>
      </c>
      <c r="B4303">
        <v>5.4665793823504902</v>
      </c>
      <c r="C4303" t="s">
        <v>4</v>
      </c>
    </row>
    <row r="4304" spans="1:3" x14ac:dyDescent="0.2">
      <c r="A4304" s="1">
        <v>44156</v>
      </c>
      <c r="B4304">
        <v>5.0949229008147601</v>
      </c>
      <c r="C4304" t="s">
        <v>3</v>
      </c>
    </row>
    <row r="4305" spans="1:3" x14ac:dyDescent="0.2">
      <c r="A4305" s="1">
        <v>44156</v>
      </c>
      <c r="B4305">
        <v>5.4665793823504902</v>
      </c>
      <c r="C4305" t="s">
        <v>4</v>
      </c>
    </row>
    <row r="4306" spans="1:3" x14ac:dyDescent="0.2">
      <c r="A4306" s="1">
        <v>44157</v>
      </c>
      <c r="B4306">
        <v>5.0949229008147601</v>
      </c>
      <c r="C4306" t="s">
        <v>3</v>
      </c>
    </row>
    <row r="4307" spans="1:3" x14ac:dyDescent="0.2">
      <c r="A4307" s="1">
        <v>44157</v>
      </c>
      <c r="B4307">
        <v>5.4665793823504902</v>
      </c>
      <c r="C4307" t="s">
        <v>4</v>
      </c>
    </row>
    <row r="4308" spans="1:3" x14ac:dyDescent="0.2">
      <c r="A4308" s="1">
        <v>44158</v>
      </c>
      <c r="B4308">
        <v>5.0949229008147601</v>
      </c>
      <c r="C4308" t="s">
        <v>3</v>
      </c>
    </row>
    <row r="4309" spans="1:3" x14ac:dyDescent="0.2">
      <c r="A4309" s="1">
        <v>44158</v>
      </c>
      <c r="B4309">
        <v>5.4665793823504902</v>
      </c>
      <c r="C4309" t="s">
        <v>4</v>
      </c>
    </row>
    <row r="4310" spans="1:3" x14ac:dyDescent="0.2">
      <c r="A4310" s="1">
        <v>44159</v>
      </c>
      <c r="B4310">
        <v>5.0949229008147601</v>
      </c>
      <c r="C4310" t="s">
        <v>3</v>
      </c>
    </row>
    <row r="4311" spans="1:3" x14ac:dyDescent="0.2">
      <c r="A4311" s="1">
        <v>44159</v>
      </c>
      <c r="B4311">
        <v>5.4665793823504902</v>
      </c>
      <c r="C4311" t="s">
        <v>4</v>
      </c>
    </row>
    <row r="4312" spans="1:3" x14ac:dyDescent="0.2">
      <c r="A4312" s="1">
        <v>44160</v>
      </c>
      <c r="B4312">
        <v>5.0949229008147601</v>
      </c>
      <c r="C4312" t="s">
        <v>3</v>
      </c>
    </row>
    <row r="4313" spans="1:3" x14ac:dyDescent="0.2">
      <c r="A4313" s="1">
        <v>44160</v>
      </c>
      <c r="B4313">
        <v>5.4665793823504902</v>
      </c>
      <c r="C4313" t="s">
        <v>4</v>
      </c>
    </row>
    <row r="4314" spans="1:3" x14ac:dyDescent="0.2">
      <c r="A4314" s="1">
        <v>44161</v>
      </c>
      <c r="B4314">
        <v>5.0949229008147601</v>
      </c>
      <c r="C4314" t="s">
        <v>3</v>
      </c>
    </row>
    <row r="4315" spans="1:3" x14ac:dyDescent="0.2">
      <c r="A4315" s="1">
        <v>44161</v>
      </c>
      <c r="B4315">
        <v>5.4665793823504902</v>
      </c>
      <c r="C4315" t="s">
        <v>4</v>
      </c>
    </row>
    <row r="4316" spans="1:3" x14ac:dyDescent="0.2">
      <c r="A4316" s="1">
        <v>44162</v>
      </c>
      <c r="B4316">
        <v>5.0949229008147601</v>
      </c>
      <c r="C4316" t="s">
        <v>3</v>
      </c>
    </row>
    <row r="4317" spans="1:3" x14ac:dyDescent="0.2">
      <c r="A4317" s="1">
        <v>44162</v>
      </c>
      <c r="B4317">
        <v>5.4665793823504902</v>
      </c>
      <c r="C4317" t="s">
        <v>4</v>
      </c>
    </row>
    <row r="4318" spans="1:3" x14ac:dyDescent="0.2">
      <c r="A4318" s="1">
        <v>44163</v>
      </c>
      <c r="B4318">
        <v>5.0949229008147601</v>
      </c>
      <c r="C4318" t="s">
        <v>3</v>
      </c>
    </row>
    <row r="4319" spans="1:3" x14ac:dyDescent="0.2">
      <c r="A4319" s="1">
        <v>44163</v>
      </c>
      <c r="B4319">
        <v>5.4665793823504902</v>
      </c>
      <c r="C4319" t="s">
        <v>4</v>
      </c>
    </row>
    <row r="4320" spans="1:3" x14ac:dyDescent="0.2">
      <c r="A4320" s="1">
        <v>44164</v>
      </c>
      <c r="B4320">
        <v>5.0949229008147601</v>
      </c>
      <c r="C4320" t="s">
        <v>3</v>
      </c>
    </row>
    <row r="4321" spans="1:3" x14ac:dyDescent="0.2">
      <c r="A4321" s="1">
        <v>44164</v>
      </c>
      <c r="B4321">
        <v>5.4665793823504902</v>
      </c>
      <c r="C4321" t="s">
        <v>4</v>
      </c>
    </row>
    <row r="4322" spans="1:3" x14ac:dyDescent="0.2">
      <c r="A4322" s="1">
        <v>44165</v>
      </c>
      <c r="B4322">
        <v>5.0949229008147601</v>
      </c>
      <c r="C4322" t="s">
        <v>3</v>
      </c>
    </row>
    <row r="4323" spans="1:3" x14ac:dyDescent="0.2">
      <c r="A4323" s="1">
        <v>44165</v>
      </c>
      <c r="B4323">
        <v>5.4665793823504902</v>
      </c>
      <c r="C4323" t="s">
        <v>4</v>
      </c>
    </row>
    <row r="4324" spans="1:3" x14ac:dyDescent="0.2">
      <c r="A4324" s="1">
        <v>44166</v>
      </c>
      <c r="B4324">
        <v>4.9790977977068902</v>
      </c>
      <c r="C4324" t="s">
        <v>3</v>
      </c>
    </row>
    <row r="4325" spans="1:3" x14ac:dyDescent="0.2">
      <c r="A4325" s="1">
        <v>44166</v>
      </c>
      <c r="B4325">
        <v>5.6144116917874003</v>
      </c>
      <c r="C4325" t="s">
        <v>4</v>
      </c>
    </row>
    <row r="4326" spans="1:3" x14ac:dyDescent="0.2">
      <c r="A4326" s="1">
        <v>44167</v>
      </c>
      <c r="B4326">
        <v>4.9790977977068902</v>
      </c>
      <c r="C4326" t="s">
        <v>3</v>
      </c>
    </row>
    <row r="4327" spans="1:3" x14ac:dyDescent="0.2">
      <c r="A4327" s="1">
        <v>44167</v>
      </c>
      <c r="B4327">
        <v>5.6144116917874003</v>
      </c>
      <c r="C4327" t="s">
        <v>4</v>
      </c>
    </row>
    <row r="4328" spans="1:3" x14ac:dyDescent="0.2">
      <c r="A4328" s="1">
        <v>44168</v>
      </c>
      <c r="B4328">
        <v>4.9790977977068902</v>
      </c>
      <c r="C4328" t="s">
        <v>3</v>
      </c>
    </row>
    <row r="4329" spans="1:3" x14ac:dyDescent="0.2">
      <c r="A4329" s="1">
        <v>44168</v>
      </c>
      <c r="B4329">
        <v>5.6144116917874003</v>
      </c>
      <c r="C4329" t="s">
        <v>4</v>
      </c>
    </row>
    <row r="4330" spans="1:3" x14ac:dyDescent="0.2">
      <c r="A4330" s="1">
        <v>44169</v>
      </c>
      <c r="B4330">
        <v>4.9790977977068902</v>
      </c>
      <c r="C4330" t="s">
        <v>3</v>
      </c>
    </row>
    <row r="4331" spans="1:3" x14ac:dyDescent="0.2">
      <c r="A4331" s="1">
        <v>44169</v>
      </c>
      <c r="B4331">
        <v>5.6144116917874003</v>
      </c>
      <c r="C4331" t="s">
        <v>4</v>
      </c>
    </row>
    <row r="4332" spans="1:3" x14ac:dyDescent="0.2">
      <c r="A4332" s="1">
        <v>44170</v>
      </c>
      <c r="B4332">
        <v>4.9790977977068902</v>
      </c>
      <c r="C4332" t="s">
        <v>3</v>
      </c>
    </row>
    <row r="4333" spans="1:3" x14ac:dyDescent="0.2">
      <c r="A4333" s="1">
        <v>44170</v>
      </c>
      <c r="B4333">
        <v>5.6144116917874003</v>
      </c>
      <c r="C4333" t="s">
        <v>4</v>
      </c>
    </row>
    <row r="4334" spans="1:3" x14ac:dyDescent="0.2">
      <c r="A4334" s="1">
        <v>44171</v>
      </c>
      <c r="B4334">
        <v>4.9790977977068902</v>
      </c>
      <c r="C4334" t="s">
        <v>3</v>
      </c>
    </row>
    <row r="4335" spans="1:3" x14ac:dyDescent="0.2">
      <c r="A4335" s="1">
        <v>44171</v>
      </c>
      <c r="B4335">
        <v>5.6144116917874003</v>
      </c>
      <c r="C4335" t="s">
        <v>4</v>
      </c>
    </row>
    <row r="4336" spans="1:3" x14ac:dyDescent="0.2">
      <c r="A4336" s="1">
        <v>44172</v>
      </c>
      <c r="B4336">
        <v>4.9790977977068902</v>
      </c>
      <c r="C4336" t="s">
        <v>3</v>
      </c>
    </row>
    <row r="4337" spans="1:3" x14ac:dyDescent="0.2">
      <c r="A4337" s="1">
        <v>44172</v>
      </c>
      <c r="B4337">
        <v>5.6144116917874003</v>
      </c>
      <c r="C4337" t="s">
        <v>4</v>
      </c>
    </row>
    <row r="4338" spans="1:3" x14ac:dyDescent="0.2">
      <c r="A4338" s="1">
        <v>44173</v>
      </c>
      <c r="B4338">
        <v>4.9790977977068902</v>
      </c>
      <c r="C4338" t="s">
        <v>3</v>
      </c>
    </row>
    <row r="4339" spans="1:3" x14ac:dyDescent="0.2">
      <c r="A4339" s="1">
        <v>44173</v>
      </c>
      <c r="B4339">
        <v>5.6144116917874003</v>
      </c>
      <c r="C4339" t="s">
        <v>4</v>
      </c>
    </row>
    <row r="4340" spans="1:3" x14ac:dyDescent="0.2">
      <c r="A4340" s="1">
        <v>44174</v>
      </c>
      <c r="B4340">
        <v>4.9790977977068902</v>
      </c>
      <c r="C4340" t="s">
        <v>3</v>
      </c>
    </row>
    <row r="4341" spans="1:3" x14ac:dyDescent="0.2">
      <c r="A4341" s="1">
        <v>44174</v>
      </c>
      <c r="B4341">
        <v>5.6144116917874003</v>
      </c>
      <c r="C4341" t="s">
        <v>4</v>
      </c>
    </row>
    <row r="4342" spans="1:3" x14ac:dyDescent="0.2">
      <c r="A4342" s="1">
        <v>44175</v>
      </c>
      <c r="B4342">
        <v>4.9790977977068902</v>
      </c>
      <c r="C4342" t="s">
        <v>3</v>
      </c>
    </row>
    <row r="4343" spans="1:3" x14ac:dyDescent="0.2">
      <c r="A4343" s="1">
        <v>44175</v>
      </c>
      <c r="B4343">
        <v>5.6144116917874003</v>
      </c>
      <c r="C4343" t="s">
        <v>4</v>
      </c>
    </row>
    <row r="4344" spans="1:3" x14ac:dyDescent="0.2">
      <c r="A4344" s="1">
        <v>44176</v>
      </c>
      <c r="B4344">
        <v>4.9790977977068902</v>
      </c>
      <c r="C4344" t="s">
        <v>3</v>
      </c>
    </row>
    <row r="4345" spans="1:3" x14ac:dyDescent="0.2">
      <c r="A4345" s="1">
        <v>44176</v>
      </c>
      <c r="B4345">
        <v>5.6144116917874003</v>
      </c>
      <c r="C4345" t="s">
        <v>4</v>
      </c>
    </row>
    <row r="4346" spans="1:3" x14ac:dyDescent="0.2">
      <c r="A4346" s="1">
        <v>44177</v>
      </c>
      <c r="B4346">
        <v>4.9790977977068902</v>
      </c>
      <c r="C4346" t="s">
        <v>3</v>
      </c>
    </row>
    <row r="4347" spans="1:3" x14ac:dyDescent="0.2">
      <c r="A4347" s="1">
        <v>44177</v>
      </c>
      <c r="B4347">
        <v>5.6144116917874003</v>
      </c>
      <c r="C4347" t="s">
        <v>4</v>
      </c>
    </row>
    <row r="4348" spans="1:3" x14ac:dyDescent="0.2">
      <c r="A4348" s="1">
        <v>44178</v>
      </c>
      <c r="B4348">
        <v>4.9790977977068902</v>
      </c>
      <c r="C4348" t="s">
        <v>3</v>
      </c>
    </row>
    <row r="4349" spans="1:3" x14ac:dyDescent="0.2">
      <c r="A4349" s="1">
        <v>44178</v>
      </c>
      <c r="B4349">
        <v>5.6144116917874003</v>
      </c>
      <c r="C4349" t="s">
        <v>4</v>
      </c>
    </row>
    <row r="4350" spans="1:3" x14ac:dyDescent="0.2">
      <c r="A4350" s="1">
        <v>44179</v>
      </c>
      <c r="B4350">
        <v>4.9790977977068902</v>
      </c>
      <c r="C4350" t="s">
        <v>3</v>
      </c>
    </row>
    <row r="4351" spans="1:3" x14ac:dyDescent="0.2">
      <c r="A4351" s="1">
        <v>44179</v>
      </c>
      <c r="B4351">
        <v>5.6144116917874003</v>
      </c>
      <c r="C4351" t="s">
        <v>4</v>
      </c>
    </row>
    <row r="4352" spans="1:3" x14ac:dyDescent="0.2">
      <c r="A4352" s="1">
        <v>44180</v>
      </c>
      <c r="B4352">
        <v>4.9790977977068902</v>
      </c>
      <c r="C4352" t="s">
        <v>3</v>
      </c>
    </row>
    <row r="4353" spans="1:3" x14ac:dyDescent="0.2">
      <c r="A4353" s="1">
        <v>44180</v>
      </c>
      <c r="B4353">
        <v>5.6144116917874003</v>
      </c>
      <c r="C4353" t="s">
        <v>4</v>
      </c>
    </row>
    <row r="4354" spans="1:3" x14ac:dyDescent="0.2">
      <c r="A4354" s="1">
        <v>44181</v>
      </c>
      <c r="B4354">
        <v>4.9790977977068902</v>
      </c>
      <c r="C4354" t="s">
        <v>3</v>
      </c>
    </row>
    <row r="4355" spans="1:3" x14ac:dyDescent="0.2">
      <c r="A4355" s="1">
        <v>44181</v>
      </c>
      <c r="B4355">
        <v>5.6144116917874003</v>
      </c>
      <c r="C4355" t="s">
        <v>4</v>
      </c>
    </row>
    <row r="4356" spans="1:3" x14ac:dyDescent="0.2">
      <c r="A4356" s="1">
        <v>44182</v>
      </c>
      <c r="B4356">
        <v>4.9790977977068902</v>
      </c>
      <c r="C4356" t="s">
        <v>3</v>
      </c>
    </row>
    <row r="4357" spans="1:3" x14ac:dyDescent="0.2">
      <c r="A4357" s="1">
        <v>44182</v>
      </c>
      <c r="B4357">
        <v>5.6144116917874003</v>
      </c>
      <c r="C4357" t="s">
        <v>4</v>
      </c>
    </row>
    <row r="4358" spans="1:3" x14ac:dyDescent="0.2">
      <c r="A4358" s="1">
        <v>44183</v>
      </c>
      <c r="B4358">
        <v>5.0042758133695999</v>
      </c>
      <c r="C4358" t="s">
        <v>3</v>
      </c>
    </row>
    <row r="4359" spans="1:3" x14ac:dyDescent="0.2">
      <c r="A4359" s="1">
        <v>44183</v>
      </c>
      <c r="B4359">
        <v>5.6144116917874003</v>
      </c>
      <c r="C4359" t="s">
        <v>4</v>
      </c>
    </row>
    <row r="4360" spans="1:3" x14ac:dyDescent="0.2">
      <c r="A4360" s="1">
        <v>44184</v>
      </c>
      <c r="B4360">
        <v>4.9202946220168604</v>
      </c>
      <c r="C4360" t="s">
        <v>3</v>
      </c>
    </row>
    <row r="4361" spans="1:3" x14ac:dyDescent="0.2">
      <c r="A4361" s="1">
        <v>44184</v>
      </c>
      <c r="B4361">
        <v>5.6144116917874003</v>
      </c>
      <c r="C4361" t="s">
        <v>4</v>
      </c>
    </row>
    <row r="4362" spans="1:3" x14ac:dyDescent="0.2">
      <c r="A4362" s="1">
        <v>44185</v>
      </c>
      <c r="B4362">
        <v>4.9753651419996698</v>
      </c>
      <c r="C4362" t="s">
        <v>3</v>
      </c>
    </row>
    <row r="4363" spans="1:3" x14ac:dyDescent="0.2">
      <c r="A4363" s="1">
        <v>44185</v>
      </c>
      <c r="B4363">
        <v>5.6144116917874003</v>
      </c>
      <c r="C4363" t="s">
        <v>4</v>
      </c>
    </row>
    <row r="4364" spans="1:3" x14ac:dyDescent="0.2">
      <c r="A4364" s="1">
        <v>44186</v>
      </c>
      <c r="B4364">
        <v>4.9528401360544203</v>
      </c>
      <c r="C4364" t="s">
        <v>3</v>
      </c>
    </row>
    <row r="4365" spans="1:3" x14ac:dyDescent="0.2">
      <c r="A4365" s="1">
        <v>44186</v>
      </c>
      <c r="B4365">
        <v>5.6144116917874003</v>
      </c>
      <c r="C4365" t="s">
        <v>4</v>
      </c>
    </row>
    <row r="4366" spans="1:3" x14ac:dyDescent="0.2">
      <c r="A4366" s="1">
        <v>44187</v>
      </c>
      <c r="B4366">
        <v>4.9753651419996698</v>
      </c>
      <c r="C4366" t="s">
        <v>3</v>
      </c>
    </row>
    <row r="4367" spans="1:3" x14ac:dyDescent="0.2">
      <c r="A4367" s="1">
        <v>44187</v>
      </c>
      <c r="B4367">
        <v>5.6144116917874003</v>
      </c>
      <c r="C4367" t="s">
        <v>4</v>
      </c>
    </row>
    <row r="4368" spans="1:3" x14ac:dyDescent="0.2">
      <c r="A4368" s="1">
        <v>44188</v>
      </c>
      <c r="B4368">
        <v>4.9753651419996698</v>
      </c>
      <c r="C4368" t="s">
        <v>3</v>
      </c>
    </row>
    <row r="4369" spans="1:3" x14ac:dyDescent="0.2">
      <c r="A4369" s="1">
        <v>44188</v>
      </c>
      <c r="B4369">
        <v>5.6144116917874003</v>
      </c>
      <c r="C4369" t="s">
        <v>4</v>
      </c>
    </row>
    <row r="4370" spans="1:3" x14ac:dyDescent="0.2">
      <c r="A4370" s="1">
        <v>44189</v>
      </c>
      <c r="B4370">
        <v>4.9202946220168604</v>
      </c>
      <c r="C4370" t="s">
        <v>3</v>
      </c>
    </row>
    <row r="4371" spans="1:3" x14ac:dyDescent="0.2">
      <c r="A4371" s="1">
        <v>44189</v>
      </c>
      <c r="B4371">
        <v>5.6144116917874003</v>
      </c>
      <c r="C4371" t="s">
        <v>4</v>
      </c>
    </row>
    <row r="4372" spans="1:3" x14ac:dyDescent="0.2">
      <c r="A4372" s="1">
        <v>44190</v>
      </c>
      <c r="B4372">
        <v>4.9753651419996698</v>
      </c>
      <c r="C4372" t="s">
        <v>3</v>
      </c>
    </row>
    <row r="4373" spans="1:3" x14ac:dyDescent="0.2">
      <c r="A4373" s="1">
        <v>44190</v>
      </c>
      <c r="B4373">
        <v>5.6144116917874003</v>
      </c>
      <c r="C4373" t="s">
        <v>4</v>
      </c>
    </row>
    <row r="4374" spans="1:3" x14ac:dyDescent="0.2">
      <c r="A4374" s="1">
        <v>44191</v>
      </c>
      <c r="B4374">
        <v>4.9753651419996698</v>
      </c>
      <c r="C4374" t="s">
        <v>3</v>
      </c>
    </row>
    <row r="4375" spans="1:3" x14ac:dyDescent="0.2">
      <c r="A4375" s="1">
        <v>44191</v>
      </c>
      <c r="B4375">
        <v>5.6144116917874003</v>
      </c>
      <c r="C4375" t="s">
        <v>4</v>
      </c>
    </row>
    <row r="4376" spans="1:3" x14ac:dyDescent="0.2">
      <c r="A4376" s="1">
        <v>44192</v>
      </c>
      <c r="B4376">
        <v>4.9753651419996698</v>
      </c>
      <c r="C4376" t="s">
        <v>3</v>
      </c>
    </row>
    <row r="4377" spans="1:3" x14ac:dyDescent="0.2">
      <c r="A4377" s="1">
        <v>44192</v>
      </c>
      <c r="B4377">
        <v>5.6144116917874003</v>
      </c>
      <c r="C4377" t="s">
        <v>4</v>
      </c>
    </row>
    <row r="4378" spans="1:3" x14ac:dyDescent="0.2">
      <c r="A4378" s="1">
        <v>44193</v>
      </c>
      <c r="B4378">
        <v>4.9753651419996698</v>
      </c>
      <c r="C4378" t="s">
        <v>3</v>
      </c>
    </row>
    <row r="4379" spans="1:3" x14ac:dyDescent="0.2">
      <c r="A4379" s="1">
        <v>44193</v>
      </c>
      <c r="B4379">
        <v>5.6136306493539498</v>
      </c>
      <c r="C4379" t="s">
        <v>4</v>
      </c>
    </row>
    <row r="4380" spans="1:3" x14ac:dyDescent="0.2">
      <c r="A4380" s="1">
        <v>44194</v>
      </c>
      <c r="B4380">
        <v>4.9753651419996698</v>
      </c>
      <c r="C4380" t="s">
        <v>3</v>
      </c>
    </row>
    <row r="4381" spans="1:3" x14ac:dyDescent="0.2">
      <c r="A4381" s="1">
        <v>44194</v>
      </c>
      <c r="B4381">
        <v>5.6136306493539498</v>
      </c>
      <c r="C4381" t="s">
        <v>4</v>
      </c>
    </row>
    <row r="4382" spans="1:3" x14ac:dyDescent="0.2">
      <c r="A4382" s="1">
        <v>44195</v>
      </c>
      <c r="B4382">
        <v>4.9753651419996698</v>
      </c>
      <c r="C4382" t="s">
        <v>3</v>
      </c>
    </row>
    <row r="4383" spans="1:3" x14ac:dyDescent="0.2">
      <c r="A4383" s="1">
        <v>44195</v>
      </c>
      <c r="B4383">
        <v>5.6136306493539498</v>
      </c>
      <c r="C4383" t="s">
        <v>4</v>
      </c>
    </row>
    <row r="4384" spans="1:3" x14ac:dyDescent="0.2">
      <c r="A4384" s="1">
        <v>44196</v>
      </c>
      <c r="B4384">
        <v>4.9753651419996698</v>
      </c>
      <c r="C4384" t="s">
        <v>3</v>
      </c>
    </row>
    <row r="4385" spans="1:3" x14ac:dyDescent="0.2">
      <c r="A4385" s="1">
        <v>44196</v>
      </c>
      <c r="B4385">
        <v>5.6136306493539498</v>
      </c>
      <c r="C4385" t="s">
        <v>4</v>
      </c>
    </row>
    <row r="4386" spans="1:3" x14ac:dyDescent="0.2">
      <c r="A4386" s="1">
        <v>44197</v>
      </c>
      <c r="B4386">
        <v>4.9829928086759798</v>
      </c>
      <c r="C4386" t="s">
        <v>3</v>
      </c>
    </row>
    <row r="4387" spans="1:3" x14ac:dyDescent="0.2">
      <c r="A4387" s="1">
        <v>44197</v>
      </c>
      <c r="B4387">
        <v>5.6136306493539498</v>
      </c>
      <c r="C4387" t="s">
        <v>4</v>
      </c>
    </row>
    <row r="4388" spans="1:3" x14ac:dyDescent="0.2">
      <c r="A4388" s="1">
        <v>44198</v>
      </c>
      <c r="B4388">
        <v>4.9829928086759798</v>
      </c>
      <c r="C4388" t="s">
        <v>3</v>
      </c>
    </row>
    <row r="4389" spans="1:3" x14ac:dyDescent="0.2">
      <c r="A4389" s="1">
        <v>44198</v>
      </c>
      <c r="B4389">
        <v>5.6136306493539498</v>
      </c>
      <c r="C4389" t="s">
        <v>4</v>
      </c>
    </row>
    <row r="4390" spans="1:3" x14ac:dyDescent="0.2">
      <c r="A4390" s="1">
        <v>44199</v>
      </c>
      <c r="B4390">
        <v>4.9829928086759798</v>
      </c>
      <c r="C4390" t="s">
        <v>3</v>
      </c>
    </row>
    <row r="4391" spans="1:3" x14ac:dyDescent="0.2">
      <c r="A4391" s="1">
        <v>44199</v>
      </c>
      <c r="B4391">
        <v>5.6136306493539498</v>
      </c>
      <c r="C4391" t="s">
        <v>4</v>
      </c>
    </row>
    <row r="4392" spans="1:3" x14ac:dyDescent="0.2">
      <c r="A4392" s="1">
        <v>44200</v>
      </c>
      <c r="B4392">
        <v>4.9829928086759798</v>
      </c>
      <c r="C4392" t="s">
        <v>3</v>
      </c>
    </row>
    <row r="4393" spans="1:3" x14ac:dyDescent="0.2">
      <c r="A4393" s="1">
        <v>44200</v>
      </c>
      <c r="B4393">
        <v>5.6136306493539498</v>
      </c>
      <c r="C4393" t="s">
        <v>4</v>
      </c>
    </row>
    <row r="4394" spans="1:3" x14ac:dyDescent="0.2">
      <c r="A4394" s="1">
        <v>44201</v>
      </c>
      <c r="B4394">
        <v>4.9829928086759798</v>
      </c>
      <c r="C4394" t="s">
        <v>3</v>
      </c>
    </row>
    <row r="4395" spans="1:3" x14ac:dyDescent="0.2">
      <c r="A4395" s="1">
        <v>44201</v>
      </c>
      <c r="B4395">
        <v>5.6136306493539498</v>
      </c>
      <c r="C4395" t="s">
        <v>4</v>
      </c>
    </row>
    <row r="4396" spans="1:3" x14ac:dyDescent="0.2">
      <c r="A4396" s="1">
        <v>44202</v>
      </c>
      <c r="B4396">
        <v>4.9829928086759798</v>
      </c>
      <c r="C4396" t="s">
        <v>3</v>
      </c>
    </row>
    <row r="4397" spans="1:3" x14ac:dyDescent="0.2">
      <c r="A4397" s="1">
        <v>44202</v>
      </c>
      <c r="B4397">
        <v>5.6136306493539498</v>
      </c>
      <c r="C4397" t="s">
        <v>4</v>
      </c>
    </row>
    <row r="4398" spans="1:3" x14ac:dyDescent="0.2">
      <c r="A4398" s="1">
        <v>44203</v>
      </c>
      <c r="B4398">
        <v>4.9829928086759798</v>
      </c>
      <c r="C4398" t="s">
        <v>3</v>
      </c>
    </row>
    <row r="4399" spans="1:3" x14ac:dyDescent="0.2">
      <c r="A4399" s="1">
        <v>44203</v>
      </c>
      <c r="B4399">
        <v>5.6136306493539498</v>
      </c>
      <c r="C4399" t="s">
        <v>4</v>
      </c>
    </row>
    <row r="4400" spans="1:3" x14ac:dyDescent="0.2">
      <c r="A4400" s="1">
        <v>44204</v>
      </c>
      <c r="B4400">
        <v>4.9829928086759798</v>
      </c>
      <c r="C4400" t="s">
        <v>3</v>
      </c>
    </row>
    <row r="4401" spans="1:3" x14ac:dyDescent="0.2">
      <c r="A4401" s="1">
        <v>44204</v>
      </c>
      <c r="B4401">
        <v>5.6136306493539498</v>
      </c>
      <c r="C4401" t="s">
        <v>4</v>
      </c>
    </row>
    <row r="4402" spans="1:3" x14ac:dyDescent="0.2">
      <c r="A4402" s="1">
        <v>44205</v>
      </c>
      <c r="B4402">
        <v>4.9829928086759798</v>
      </c>
      <c r="C4402" t="s">
        <v>3</v>
      </c>
    </row>
    <row r="4403" spans="1:3" x14ac:dyDescent="0.2">
      <c r="A4403" s="1">
        <v>44205</v>
      </c>
      <c r="B4403">
        <v>5.6136306493539498</v>
      </c>
      <c r="C4403" t="s">
        <v>4</v>
      </c>
    </row>
    <row r="4404" spans="1:3" x14ac:dyDescent="0.2">
      <c r="A4404" s="1">
        <v>44206</v>
      </c>
      <c r="B4404">
        <v>4.9829928086759798</v>
      </c>
      <c r="C4404" t="s">
        <v>3</v>
      </c>
    </row>
    <row r="4405" spans="1:3" x14ac:dyDescent="0.2">
      <c r="A4405" s="1">
        <v>44206</v>
      </c>
      <c r="B4405">
        <v>5.6136306493539498</v>
      </c>
      <c r="C4405" t="s">
        <v>4</v>
      </c>
    </row>
    <row r="4406" spans="1:3" x14ac:dyDescent="0.2">
      <c r="A4406" s="1">
        <v>44207</v>
      </c>
      <c r="B4406">
        <v>4.9829928086759798</v>
      </c>
      <c r="C4406" t="s">
        <v>3</v>
      </c>
    </row>
    <row r="4407" spans="1:3" x14ac:dyDescent="0.2">
      <c r="A4407" s="1">
        <v>44207</v>
      </c>
      <c r="B4407">
        <v>5.6136306493539498</v>
      </c>
      <c r="C4407" t="s">
        <v>4</v>
      </c>
    </row>
    <row r="4408" spans="1:3" x14ac:dyDescent="0.2">
      <c r="A4408" s="1">
        <v>44208</v>
      </c>
      <c r="B4408">
        <v>4.9829928086759798</v>
      </c>
      <c r="C4408" t="s">
        <v>3</v>
      </c>
    </row>
    <row r="4409" spans="1:3" x14ac:dyDescent="0.2">
      <c r="A4409" s="1">
        <v>44208</v>
      </c>
      <c r="B4409">
        <v>5.6136306493539498</v>
      </c>
      <c r="C4409" t="s">
        <v>4</v>
      </c>
    </row>
    <row r="4410" spans="1:3" x14ac:dyDescent="0.2">
      <c r="A4410" s="1">
        <v>44209</v>
      </c>
      <c r="B4410">
        <v>4.9829928086759798</v>
      </c>
      <c r="C4410" t="s">
        <v>3</v>
      </c>
    </row>
    <row r="4411" spans="1:3" x14ac:dyDescent="0.2">
      <c r="A4411" s="1">
        <v>44209</v>
      </c>
      <c r="B4411">
        <v>5.6136306493539498</v>
      </c>
      <c r="C4411" t="s">
        <v>4</v>
      </c>
    </row>
    <row r="4412" spans="1:3" x14ac:dyDescent="0.2">
      <c r="A4412" s="1">
        <v>44210</v>
      </c>
      <c r="B4412">
        <v>4.9829928086759798</v>
      </c>
      <c r="C4412" t="s">
        <v>3</v>
      </c>
    </row>
    <row r="4413" spans="1:3" x14ac:dyDescent="0.2">
      <c r="A4413" s="1">
        <v>44210</v>
      </c>
      <c r="B4413">
        <v>5.6136306493539498</v>
      </c>
      <c r="C4413" t="s">
        <v>4</v>
      </c>
    </row>
    <row r="4414" spans="1:3" x14ac:dyDescent="0.2">
      <c r="A4414" s="1">
        <v>44211</v>
      </c>
      <c r="B4414">
        <v>4.9829928086759798</v>
      </c>
      <c r="C4414" t="s">
        <v>3</v>
      </c>
    </row>
    <row r="4415" spans="1:3" x14ac:dyDescent="0.2">
      <c r="A4415" s="1">
        <v>44211</v>
      </c>
      <c r="B4415">
        <v>5.6136306493539498</v>
      </c>
      <c r="C4415" t="s">
        <v>4</v>
      </c>
    </row>
    <row r="4416" spans="1:3" x14ac:dyDescent="0.2">
      <c r="A4416" s="1">
        <v>44212</v>
      </c>
      <c r="B4416">
        <v>4.9829928086759798</v>
      </c>
      <c r="C4416" t="s">
        <v>3</v>
      </c>
    </row>
    <row r="4417" spans="1:3" x14ac:dyDescent="0.2">
      <c r="A4417" s="1">
        <v>44212</v>
      </c>
      <c r="B4417">
        <v>5.6136306493539498</v>
      </c>
      <c r="C4417" t="s">
        <v>4</v>
      </c>
    </row>
    <row r="4418" spans="1:3" x14ac:dyDescent="0.2">
      <c r="A4418" s="1">
        <v>44213</v>
      </c>
      <c r="B4418">
        <v>4.9829928086759798</v>
      </c>
      <c r="C4418" t="s">
        <v>3</v>
      </c>
    </row>
    <row r="4419" spans="1:3" x14ac:dyDescent="0.2">
      <c r="A4419" s="1">
        <v>44213</v>
      </c>
      <c r="B4419">
        <v>5.6136306493539498</v>
      </c>
      <c r="C4419" t="s">
        <v>4</v>
      </c>
    </row>
    <row r="4420" spans="1:3" x14ac:dyDescent="0.2">
      <c r="A4420" s="1">
        <v>44214</v>
      </c>
      <c r="B4420">
        <v>4.9829928086759798</v>
      </c>
      <c r="C4420" t="s">
        <v>3</v>
      </c>
    </row>
    <row r="4421" spans="1:3" x14ac:dyDescent="0.2">
      <c r="A4421" s="1">
        <v>44214</v>
      </c>
      <c r="B4421">
        <v>5.6136306493539498</v>
      </c>
      <c r="C4421" t="s">
        <v>4</v>
      </c>
    </row>
    <row r="4422" spans="1:3" x14ac:dyDescent="0.2">
      <c r="A4422" s="1">
        <v>44215</v>
      </c>
      <c r="B4422">
        <v>4.9829928086759798</v>
      </c>
      <c r="C4422" t="s">
        <v>3</v>
      </c>
    </row>
    <row r="4423" spans="1:3" x14ac:dyDescent="0.2">
      <c r="A4423" s="1">
        <v>44215</v>
      </c>
      <c r="B4423">
        <v>5.6136306493539498</v>
      </c>
      <c r="C4423" t="s">
        <v>4</v>
      </c>
    </row>
    <row r="4424" spans="1:3" x14ac:dyDescent="0.2">
      <c r="A4424" s="1">
        <v>44216</v>
      </c>
      <c r="B4424">
        <v>4.9829928086759798</v>
      </c>
      <c r="C4424" t="s">
        <v>3</v>
      </c>
    </row>
    <row r="4425" spans="1:3" x14ac:dyDescent="0.2">
      <c r="A4425" s="1">
        <v>44216</v>
      </c>
      <c r="B4425">
        <v>5.6136306493539498</v>
      </c>
      <c r="C4425" t="s">
        <v>4</v>
      </c>
    </row>
    <row r="4426" spans="1:3" x14ac:dyDescent="0.2">
      <c r="A4426" s="1">
        <v>44217</v>
      </c>
      <c r="B4426">
        <v>4.9870610030827596</v>
      </c>
      <c r="C4426" t="s">
        <v>3</v>
      </c>
    </row>
    <row r="4427" spans="1:3" x14ac:dyDescent="0.2">
      <c r="A4427" s="1">
        <v>44217</v>
      </c>
      <c r="B4427">
        <v>5.6136306493539498</v>
      </c>
      <c r="C4427" t="s">
        <v>4</v>
      </c>
    </row>
    <row r="4428" spans="1:3" x14ac:dyDescent="0.2">
      <c r="A4428" s="1">
        <v>44218</v>
      </c>
      <c r="B4428">
        <v>4.9717848976480798</v>
      </c>
      <c r="C4428" t="s">
        <v>3</v>
      </c>
    </row>
    <row r="4429" spans="1:3" x14ac:dyDescent="0.2">
      <c r="A4429" s="1">
        <v>44218</v>
      </c>
      <c r="B4429">
        <v>5.6136306493539498</v>
      </c>
      <c r="C4429" t="s">
        <v>4</v>
      </c>
    </row>
    <row r="4430" spans="1:3" x14ac:dyDescent="0.2">
      <c r="A4430" s="1">
        <v>44219</v>
      </c>
      <c r="B4430">
        <v>4.9790977977068902</v>
      </c>
      <c r="C4430" t="s">
        <v>3</v>
      </c>
    </row>
    <row r="4431" spans="1:3" x14ac:dyDescent="0.2">
      <c r="A4431" s="1">
        <v>44219</v>
      </c>
      <c r="B4431">
        <v>5.6136306493539498</v>
      </c>
      <c r="C4431" t="s">
        <v>4</v>
      </c>
    </row>
    <row r="4432" spans="1:3" x14ac:dyDescent="0.2">
      <c r="A4432" s="1">
        <v>44220</v>
      </c>
      <c r="B4432">
        <v>4.9790977977068902</v>
      </c>
      <c r="C4432" t="s">
        <v>3</v>
      </c>
    </row>
    <row r="4433" spans="1:3" x14ac:dyDescent="0.2">
      <c r="A4433" s="1">
        <v>44220</v>
      </c>
      <c r="B4433">
        <v>5.6136306493539498</v>
      </c>
      <c r="C4433" t="s">
        <v>4</v>
      </c>
    </row>
    <row r="4434" spans="1:3" x14ac:dyDescent="0.2">
      <c r="A4434" s="1">
        <v>44221</v>
      </c>
      <c r="B4434">
        <v>4.9790977977068902</v>
      </c>
      <c r="C4434" t="s">
        <v>3</v>
      </c>
    </row>
    <row r="4435" spans="1:3" x14ac:dyDescent="0.2">
      <c r="A4435" s="1">
        <v>44221</v>
      </c>
      <c r="B4435">
        <v>5.6136306493539498</v>
      </c>
      <c r="C4435" t="s">
        <v>4</v>
      </c>
    </row>
    <row r="4436" spans="1:3" x14ac:dyDescent="0.2">
      <c r="A4436" s="1">
        <v>44222</v>
      </c>
      <c r="B4436">
        <v>4.9790977977068902</v>
      </c>
      <c r="C4436" t="s">
        <v>3</v>
      </c>
    </row>
    <row r="4437" spans="1:3" x14ac:dyDescent="0.2">
      <c r="A4437" s="1">
        <v>44222</v>
      </c>
      <c r="B4437">
        <v>5.6136306493539498</v>
      </c>
      <c r="C4437" t="s">
        <v>4</v>
      </c>
    </row>
    <row r="4438" spans="1:3" x14ac:dyDescent="0.2">
      <c r="A4438" s="1">
        <v>44223</v>
      </c>
      <c r="B4438">
        <v>4.9790977977068902</v>
      </c>
      <c r="C4438" t="s">
        <v>3</v>
      </c>
    </row>
    <row r="4439" spans="1:3" x14ac:dyDescent="0.2">
      <c r="A4439" s="1">
        <v>44223</v>
      </c>
      <c r="B4439">
        <v>5.6136306493539498</v>
      </c>
      <c r="C4439" t="s">
        <v>4</v>
      </c>
    </row>
    <row r="4440" spans="1:3" x14ac:dyDescent="0.2">
      <c r="A4440" s="1">
        <v>44224</v>
      </c>
      <c r="B4440">
        <v>4.9790977977068902</v>
      </c>
      <c r="C4440" t="s">
        <v>3</v>
      </c>
    </row>
    <row r="4441" spans="1:3" x14ac:dyDescent="0.2">
      <c r="A4441" s="1">
        <v>44224</v>
      </c>
      <c r="B4441">
        <v>5.6136306493539498</v>
      </c>
      <c r="C4441" t="s">
        <v>4</v>
      </c>
    </row>
    <row r="4442" spans="1:3" x14ac:dyDescent="0.2">
      <c r="A4442" s="1">
        <v>44225</v>
      </c>
      <c r="B4442">
        <v>4.9790977977068902</v>
      </c>
      <c r="C4442" t="s">
        <v>3</v>
      </c>
    </row>
    <row r="4443" spans="1:3" x14ac:dyDescent="0.2">
      <c r="A4443" s="1">
        <v>44225</v>
      </c>
      <c r="B4443">
        <v>5.6136306493539498</v>
      </c>
      <c r="C4443" t="s">
        <v>4</v>
      </c>
    </row>
    <row r="4444" spans="1:3" x14ac:dyDescent="0.2">
      <c r="A4444" s="1">
        <v>44226</v>
      </c>
      <c r="B4444">
        <v>4.9790977977068902</v>
      </c>
      <c r="C4444" t="s">
        <v>3</v>
      </c>
    </row>
    <row r="4445" spans="1:3" x14ac:dyDescent="0.2">
      <c r="A4445" s="1">
        <v>44226</v>
      </c>
      <c r="B4445">
        <v>5.6136306493539498</v>
      </c>
      <c r="C4445" t="s">
        <v>4</v>
      </c>
    </row>
    <row r="4446" spans="1:3" x14ac:dyDescent="0.2">
      <c r="A4446" s="1">
        <v>44227</v>
      </c>
      <c r="B4446">
        <v>4.9790977977068902</v>
      </c>
      <c r="C4446" t="s">
        <v>3</v>
      </c>
    </row>
    <row r="4447" spans="1:3" x14ac:dyDescent="0.2">
      <c r="A4447" s="1">
        <v>44227</v>
      </c>
      <c r="B4447">
        <v>5.6136306493539498</v>
      </c>
      <c r="C4447" t="s">
        <v>4</v>
      </c>
    </row>
    <row r="4448" spans="1:3" x14ac:dyDescent="0.2">
      <c r="A4448" s="1">
        <v>44228</v>
      </c>
      <c r="B4448">
        <v>4.9870610030827596</v>
      </c>
      <c r="C4448" t="s">
        <v>3</v>
      </c>
    </row>
    <row r="4449" spans="1:3" x14ac:dyDescent="0.2">
      <c r="A4449" s="1">
        <v>44228</v>
      </c>
      <c r="B4449">
        <v>5.6167766824921701</v>
      </c>
      <c r="C4449" t="s">
        <v>4</v>
      </c>
    </row>
    <row r="4450" spans="1:3" x14ac:dyDescent="0.2">
      <c r="A4450" s="1">
        <v>44229</v>
      </c>
      <c r="B4450">
        <v>4.9870610030827596</v>
      </c>
      <c r="C4450" t="s">
        <v>3</v>
      </c>
    </row>
    <row r="4451" spans="1:3" x14ac:dyDescent="0.2">
      <c r="A4451" s="1">
        <v>44229</v>
      </c>
      <c r="B4451">
        <v>5.6167766824921701</v>
      </c>
      <c r="C4451" t="s">
        <v>4</v>
      </c>
    </row>
    <row r="4452" spans="1:3" x14ac:dyDescent="0.2">
      <c r="A4452" s="1">
        <v>44230</v>
      </c>
      <c r="B4452">
        <v>4.9829928086759798</v>
      </c>
      <c r="C4452" t="s">
        <v>3</v>
      </c>
    </row>
    <row r="4453" spans="1:3" x14ac:dyDescent="0.2">
      <c r="A4453" s="1">
        <v>44230</v>
      </c>
      <c r="B4453">
        <v>5.6167766824921701</v>
      </c>
      <c r="C4453" t="s">
        <v>4</v>
      </c>
    </row>
    <row r="4454" spans="1:3" x14ac:dyDescent="0.2">
      <c r="A4454" s="1">
        <v>44231</v>
      </c>
      <c r="B4454">
        <v>4.9829928086759798</v>
      </c>
      <c r="C4454" t="s">
        <v>3</v>
      </c>
    </row>
    <row r="4455" spans="1:3" x14ac:dyDescent="0.2">
      <c r="A4455" s="1">
        <v>44231</v>
      </c>
      <c r="B4455">
        <v>5.6167766824921701</v>
      </c>
      <c r="C4455" t="s">
        <v>4</v>
      </c>
    </row>
    <row r="4456" spans="1:3" x14ac:dyDescent="0.2">
      <c r="A4456" s="1">
        <v>44232</v>
      </c>
      <c r="B4456">
        <v>4.9829928086759798</v>
      </c>
      <c r="C4456" t="s">
        <v>3</v>
      </c>
    </row>
    <row r="4457" spans="1:3" x14ac:dyDescent="0.2">
      <c r="A4457" s="1">
        <v>44232</v>
      </c>
      <c r="B4457">
        <v>5.6167766824921701</v>
      </c>
      <c r="C4457" t="s">
        <v>4</v>
      </c>
    </row>
    <row r="4458" spans="1:3" x14ac:dyDescent="0.2">
      <c r="A4458" s="1">
        <v>44233</v>
      </c>
      <c r="B4458">
        <v>4.9829928086759798</v>
      </c>
      <c r="C4458" t="s">
        <v>3</v>
      </c>
    </row>
    <row r="4459" spans="1:3" x14ac:dyDescent="0.2">
      <c r="A4459" s="1">
        <v>44233</v>
      </c>
      <c r="B4459">
        <v>5.6167766824921701</v>
      </c>
      <c r="C4459" t="s">
        <v>4</v>
      </c>
    </row>
    <row r="4460" spans="1:3" x14ac:dyDescent="0.2">
      <c r="A4460" s="1">
        <v>44234</v>
      </c>
      <c r="B4460">
        <v>4.9829928086759798</v>
      </c>
      <c r="C4460" t="s">
        <v>3</v>
      </c>
    </row>
    <row r="4461" spans="1:3" x14ac:dyDescent="0.2">
      <c r="A4461" s="1">
        <v>44234</v>
      </c>
      <c r="B4461">
        <v>5.6167766824921701</v>
      </c>
      <c r="C4461" t="s">
        <v>4</v>
      </c>
    </row>
    <row r="4462" spans="1:3" x14ac:dyDescent="0.2">
      <c r="A4462" s="1">
        <v>44235</v>
      </c>
      <c r="B4462">
        <v>4.9829928086759798</v>
      </c>
      <c r="C4462" t="s">
        <v>3</v>
      </c>
    </row>
    <row r="4463" spans="1:3" x14ac:dyDescent="0.2">
      <c r="A4463" s="1">
        <v>44235</v>
      </c>
      <c r="B4463">
        <v>5.6167766824921701</v>
      </c>
      <c r="C4463" t="s">
        <v>4</v>
      </c>
    </row>
    <row r="4464" spans="1:3" x14ac:dyDescent="0.2">
      <c r="A4464" s="1">
        <v>44236</v>
      </c>
      <c r="B4464">
        <v>4.9829928086759798</v>
      </c>
      <c r="C4464" t="s">
        <v>3</v>
      </c>
    </row>
    <row r="4465" spans="1:3" x14ac:dyDescent="0.2">
      <c r="A4465" s="1">
        <v>44236</v>
      </c>
      <c r="B4465">
        <v>5.6167766824921701</v>
      </c>
      <c r="C4465" t="s">
        <v>4</v>
      </c>
    </row>
    <row r="4466" spans="1:3" x14ac:dyDescent="0.2">
      <c r="A4466" s="1">
        <v>44237</v>
      </c>
      <c r="B4466">
        <v>4.9829928086759798</v>
      </c>
      <c r="C4466" t="s">
        <v>3</v>
      </c>
    </row>
    <row r="4467" spans="1:3" x14ac:dyDescent="0.2">
      <c r="A4467" s="1">
        <v>44237</v>
      </c>
      <c r="B4467">
        <v>5.6167766824921701</v>
      </c>
      <c r="C4467" t="s">
        <v>4</v>
      </c>
    </row>
    <row r="4468" spans="1:3" x14ac:dyDescent="0.2">
      <c r="A4468" s="1">
        <v>44238</v>
      </c>
      <c r="B4468">
        <v>4.9829928086759798</v>
      </c>
      <c r="C4468" t="s">
        <v>3</v>
      </c>
    </row>
    <row r="4469" spans="1:3" x14ac:dyDescent="0.2">
      <c r="A4469" s="1">
        <v>44238</v>
      </c>
      <c r="B4469">
        <v>5.6167766824921701</v>
      </c>
      <c r="C4469" t="s">
        <v>4</v>
      </c>
    </row>
    <row r="4470" spans="1:3" x14ac:dyDescent="0.2">
      <c r="A4470" s="1">
        <v>44239</v>
      </c>
      <c r="B4470">
        <v>4.9863347144965404</v>
      </c>
      <c r="C4470" t="s">
        <v>3</v>
      </c>
    </row>
    <row r="4471" spans="1:3" x14ac:dyDescent="0.2">
      <c r="A4471" s="1">
        <v>44239</v>
      </c>
      <c r="B4471">
        <v>5.6167766824921701</v>
      </c>
      <c r="C4471" t="s">
        <v>4</v>
      </c>
    </row>
    <row r="4472" spans="1:3" x14ac:dyDescent="0.2">
      <c r="A4472" s="1">
        <v>44240</v>
      </c>
      <c r="B4472">
        <v>4.9863347144965404</v>
      </c>
      <c r="C4472" t="s">
        <v>3</v>
      </c>
    </row>
    <row r="4473" spans="1:3" x14ac:dyDescent="0.2">
      <c r="A4473" s="1">
        <v>44240</v>
      </c>
      <c r="B4473">
        <v>5.6167766824921701</v>
      </c>
      <c r="C4473" t="s">
        <v>4</v>
      </c>
    </row>
    <row r="4474" spans="1:3" x14ac:dyDescent="0.2">
      <c r="A4474" s="1">
        <v>44241</v>
      </c>
      <c r="B4474">
        <v>4.9863347144965404</v>
      </c>
      <c r="C4474" t="s">
        <v>3</v>
      </c>
    </row>
    <row r="4475" spans="1:3" x14ac:dyDescent="0.2">
      <c r="A4475" s="1">
        <v>44241</v>
      </c>
      <c r="B4475">
        <v>5.6167766824921701</v>
      </c>
      <c r="C4475" t="s">
        <v>4</v>
      </c>
    </row>
    <row r="4476" spans="1:3" x14ac:dyDescent="0.2">
      <c r="A4476" s="1">
        <v>44242</v>
      </c>
      <c r="B4476">
        <v>4.9863347144965404</v>
      </c>
      <c r="C4476" t="s">
        <v>3</v>
      </c>
    </row>
    <row r="4477" spans="1:3" x14ac:dyDescent="0.2">
      <c r="A4477" s="1">
        <v>44242</v>
      </c>
      <c r="B4477">
        <v>5.6167766824921701</v>
      </c>
      <c r="C4477" t="s">
        <v>4</v>
      </c>
    </row>
    <row r="4478" spans="1:3" x14ac:dyDescent="0.2">
      <c r="A4478" s="1">
        <v>44243</v>
      </c>
      <c r="B4478">
        <v>4.9863347144965404</v>
      </c>
      <c r="C4478" t="s">
        <v>3</v>
      </c>
    </row>
    <row r="4479" spans="1:3" x14ac:dyDescent="0.2">
      <c r="A4479" s="1">
        <v>44243</v>
      </c>
      <c r="B4479">
        <v>5.6167766824921701</v>
      </c>
      <c r="C4479" t="s">
        <v>4</v>
      </c>
    </row>
    <row r="4480" spans="1:3" x14ac:dyDescent="0.2">
      <c r="A4480" s="1">
        <v>44244</v>
      </c>
      <c r="B4480">
        <v>4.9863347144965404</v>
      </c>
      <c r="C4480" t="s">
        <v>3</v>
      </c>
    </row>
    <row r="4481" spans="1:3" x14ac:dyDescent="0.2">
      <c r="A4481" s="1">
        <v>44244</v>
      </c>
      <c r="B4481">
        <v>5.6167766824921701</v>
      </c>
      <c r="C4481" t="s">
        <v>4</v>
      </c>
    </row>
    <row r="4482" spans="1:3" x14ac:dyDescent="0.2">
      <c r="A4482" s="1">
        <v>44245</v>
      </c>
      <c r="B4482">
        <v>4.9863347144965404</v>
      </c>
      <c r="C4482" t="s">
        <v>3</v>
      </c>
    </row>
    <row r="4483" spans="1:3" x14ac:dyDescent="0.2">
      <c r="A4483" s="1">
        <v>44245</v>
      </c>
      <c r="B4483">
        <v>5.6167766824921701</v>
      </c>
      <c r="C4483" t="s">
        <v>4</v>
      </c>
    </row>
    <row r="4484" spans="1:3" x14ac:dyDescent="0.2">
      <c r="A4484" s="1">
        <v>44246</v>
      </c>
      <c r="B4484">
        <v>4.9863347144965404</v>
      </c>
      <c r="C4484" t="s">
        <v>3</v>
      </c>
    </row>
    <row r="4485" spans="1:3" x14ac:dyDescent="0.2">
      <c r="A4485" s="1">
        <v>44246</v>
      </c>
      <c r="B4485">
        <v>5.6167766824921701</v>
      </c>
      <c r="C4485" t="s">
        <v>4</v>
      </c>
    </row>
    <row r="4486" spans="1:3" x14ac:dyDescent="0.2">
      <c r="A4486" s="1">
        <v>44247</v>
      </c>
      <c r="B4486">
        <v>4.9863347144965404</v>
      </c>
      <c r="C4486" t="s">
        <v>3</v>
      </c>
    </row>
    <row r="4487" spans="1:3" x14ac:dyDescent="0.2">
      <c r="A4487" s="1">
        <v>44247</v>
      </c>
      <c r="B4487">
        <v>5.6167766824921701</v>
      </c>
      <c r="C4487" t="s">
        <v>4</v>
      </c>
    </row>
    <row r="4488" spans="1:3" x14ac:dyDescent="0.2">
      <c r="A4488" s="1">
        <v>44248</v>
      </c>
      <c r="B4488">
        <v>4.9863347144965404</v>
      </c>
      <c r="C4488" t="s">
        <v>3</v>
      </c>
    </row>
    <row r="4489" spans="1:3" x14ac:dyDescent="0.2">
      <c r="A4489" s="1">
        <v>44248</v>
      </c>
      <c r="B4489">
        <v>5.6167766824921701</v>
      </c>
      <c r="C4489" t="s">
        <v>4</v>
      </c>
    </row>
    <row r="4490" spans="1:3" x14ac:dyDescent="0.2">
      <c r="A4490" s="1">
        <v>44249</v>
      </c>
      <c r="B4490">
        <v>4.9863347144965404</v>
      </c>
      <c r="C4490" t="s">
        <v>3</v>
      </c>
    </row>
    <row r="4491" spans="1:3" x14ac:dyDescent="0.2">
      <c r="A4491" s="1">
        <v>44249</v>
      </c>
      <c r="B4491">
        <v>5.6167766824921701</v>
      </c>
      <c r="C4491" t="s">
        <v>4</v>
      </c>
    </row>
    <row r="4492" spans="1:3" x14ac:dyDescent="0.2">
      <c r="A4492" s="1">
        <v>44250</v>
      </c>
      <c r="B4492">
        <v>4.9863347144965404</v>
      </c>
      <c r="C4492" t="s">
        <v>3</v>
      </c>
    </row>
    <row r="4493" spans="1:3" x14ac:dyDescent="0.2">
      <c r="A4493" s="1">
        <v>44250</v>
      </c>
      <c r="B4493">
        <v>5.6167766824921701</v>
      </c>
      <c r="C4493" t="s">
        <v>4</v>
      </c>
    </row>
    <row r="4494" spans="1:3" x14ac:dyDescent="0.2">
      <c r="A4494" s="1">
        <v>44251</v>
      </c>
      <c r="B4494">
        <v>4.9863347144965404</v>
      </c>
      <c r="C4494" t="s">
        <v>3</v>
      </c>
    </row>
    <row r="4495" spans="1:3" x14ac:dyDescent="0.2">
      <c r="A4495" s="1">
        <v>44251</v>
      </c>
      <c r="B4495">
        <v>5.6167766824921701</v>
      </c>
      <c r="C4495" t="s">
        <v>4</v>
      </c>
    </row>
    <row r="4496" spans="1:3" x14ac:dyDescent="0.2">
      <c r="A4496" s="1">
        <v>44252</v>
      </c>
      <c r="B4496">
        <v>4.9863347144965404</v>
      </c>
      <c r="C4496" t="s">
        <v>3</v>
      </c>
    </row>
    <row r="4497" spans="1:3" x14ac:dyDescent="0.2">
      <c r="A4497" s="1">
        <v>44252</v>
      </c>
      <c r="B4497">
        <v>5.6167766824921701</v>
      </c>
      <c r="C4497" t="s">
        <v>4</v>
      </c>
    </row>
    <row r="4498" spans="1:3" x14ac:dyDescent="0.2">
      <c r="A4498" s="1">
        <v>44253</v>
      </c>
      <c r="B4498">
        <v>4.9863347144965404</v>
      </c>
      <c r="C4498" t="s">
        <v>3</v>
      </c>
    </row>
    <row r="4499" spans="1:3" x14ac:dyDescent="0.2">
      <c r="A4499" s="1">
        <v>44253</v>
      </c>
      <c r="B4499">
        <v>5.6167766824921701</v>
      </c>
      <c r="C4499" t="s">
        <v>4</v>
      </c>
    </row>
    <row r="4500" spans="1:3" x14ac:dyDescent="0.2">
      <c r="A4500" s="1">
        <v>44254</v>
      </c>
      <c r="B4500">
        <v>4.9863347144965404</v>
      </c>
      <c r="C4500" t="s">
        <v>3</v>
      </c>
    </row>
    <row r="4501" spans="1:3" x14ac:dyDescent="0.2">
      <c r="A4501" s="1">
        <v>44254</v>
      </c>
      <c r="B4501">
        <v>5.6167766824921701</v>
      </c>
      <c r="C4501" t="s">
        <v>4</v>
      </c>
    </row>
    <row r="4502" spans="1:3" x14ac:dyDescent="0.2">
      <c r="A4502" s="1">
        <v>44255</v>
      </c>
      <c r="B4502">
        <v>4.9863347144965404</v>
      </c>
      <c r="C4502" t="s">
        <v>3</v>
      </c>
    </row>
    <row r="4503" spans="1:3" x14ac:dyDescent="0.2">
      <c r="A4503" s="1">
        <v>44255</v>
      </c>
      <c r="B4503">
        <v>5.6167766824921701</v>
      </c>
      <c r="C4503" t="s">
        <v>4</v>
      </c>
    </row>
    <row r="4504" spans="1:3" x14ac:dyDescent="0.2">
      <c r="A4504" s="1">
        <v>44256</v>
      </c>
      <c r="B4504">
        <v>4.9903871136113196</v>
      </c>
      <c r="C4504" t="s">
        <v>3</v>
      </c>
    </row>
    <row r="4505" spans="1:3" x14ac:dyDescent="0.2">
      <c r="A4505" s="1">
        <v>44256</v>
      </c>
      <c r="B4505">
        <v>5.6978883849442203</v>
      </c>
      <c r="C4505" t="s">
        <v>4</v>
      </c>
    </row>
    <row r="4506" spans="1:3" x14ac:dyDescent="0.2">
      <c r="A4506" s="1">
        <v>44257</v>
      </c>
      <c r="B4506">
        <v>4.9903871136113196</v>
      </c>
      <c r="C4506" t="s">
        <v>3</v>
      </c>
    </row>
    <row r="4507" spans="1:3" x14ac:dyDescent="0.2">
      <c r="A4507" s="1">
        <v>44257</v>
      </c>
      <c r="B4507">
        <v>5.6978883849442203</v>
      </c>
      <c r="C4507" t="s">
        <v>4</v>
      </c>
    </row>
    <row r="4508" spans="1:3" x14ac:dyDescent="0.2">
      <c r="A4508" s="1">
        <v>44258</v>
      </c>
      <c r="B4508">
        <v>4.9903871136113196</v>
      </c>
      <c r="C4508" t="s">
        <v>3</v>
      </c>
    </row>
    <row r="4509" spans="1:3" x14ac:dyDescent="0.2">
      <c r="A4509" s="1">
        <v>44258</v>
      </c>
      <c r="B4509">
        <v>5.6978883849442203</v>
      </c>
      <c r="C4509" t="s">
        <v>4</v>
      </c>
    </row>
    <row r="4510" spans="1:3" x14ac:dyDescent="0.2">
      <c r="A4510" s="1">
        <v>44259</v>
      </c>
      <c r="B4510">
        <v>4.9903871136113196</v>
      </c>
      <c r="C4510" t="s">
        <v>3</v>
      </c>
    </row>
    <row r="4511" spans="1:3" x14ac:dyDescent="0.2">
      <c r="A4511" s="1">
        <v>44259</v>
      </c>
      <c r="B4511">
        <v>5.6978883849442203</v>
      </c>
      <c r="C4511" t="s">
        <v>4</v>
      </c>
    </row>
    <row r="4512" spans="1:3" x14ac:dyDescent="0.2">
      <c r="A4512" s="1">
        <v>44260</v>
      </c>
      <c r="B4512">
        <v>4.9903871136113196</v>
      </c>
      <c r="C4512" t="s">
        <v>3</v>
      </c>
    </row>
    <row r="4513" spans="1:3" x14ac:dyDescent="0.2">
      <c r="A4513" s="1">
        <v>44260</v>
      </c>
      <c r="B4513">
        <v>5.6978883849442203</v>
      </c>
      <c r="C4513" t="s">
        <v>4</v>
      </c>
    </row>
    <row r="4514" spans="1:3" x14ac:dyDescent="0.2">
      <c r="A4514" s="1">
        <v>44261</v>
      </c>
      <c r="B4514">
        <v>4.9903871136113196</v>
      </c>
      <c r="C4514" t="s">
        <v>3</v>
      </c>
    </row>
    <row r="4515" spans="1:3" x14ac:dyDescent="0.2">
      <c r="A4515" s="1">
        <v>44261</v>
      </c>
      <c r="B4515">
        <v>5.6978883849442203</v>
      </c>
      <c r="C4515" t="s">
        <v>4</v>
      </c>
    </row>
    <row r="4516" spans="1:3" x14ac:dyDescent="0.2">
      <c r="A4516" s="1">
        <v>44262</v>
      </c>
      <c r="B4516">
        <v>4.9903871136113196</v>
      </c>
      <c r="C4516" t="s">
        <v>3</v>
      </c>
    </row>
    <row r="4517" spans="1:3" x14ac:dyDescent="0.2">
      <c r="A4517" s="1">
        <v>44262</v>
      </c>
      <c r="B4517">
        <v>5.6978883849442203</v>
      </c>
      <c r="C4517" t="s">
        <v>4</v>
      </c>
    </row>
    <row r="4518" spans="1:3" x14ac:dyDescent="0.2">
      <c r="A4518" s="1">
        <v>44263</v>
      </c>
      <c r="B4518">
        <v>4.9903871136113196</v>
      </c>
      <c r="C4518" t="s">
        <v>3</v>
      </c>
    </row>
    <row r="4519" spans="1:3" x14ac:dyDescent="0.2">
      <c r="A4519" s="1">
        <v>44263</v>
      </c>
      <c r="B4519">
        <v>5.6978883849442203</v>
      </c>
      <c r="C4519" t="s">
        <v>4</v>
      </c>
    </row>
    <row r="4520" spans="1:3" x14ac:dyDescent="0.2">
      <c r="A4520" s="1">
        <v>44264</v>
      </c>
      <c r="B4520">
        <v>4.9903871136113196</v>
      </c>
      <c r="C4520" t="s">
        <v>3</v>
      </c>
    </row>
    <row r="4521" spans="1:3" x14ac:dyDescent="0.2">
      <c r="A4521" s="1">
        <v>44264</v>
      </c>
      <c r="B4521">
        <v>5.6978883849442203</v>
      </c>
      <c r="C4521" t="s">
        <v>4</v>
      </c>
    </row>
    <row r="4522" spans="1:3" x14ac:dyDescent="0.2">
      <c r="A4522" s="1">
        <v>44265</v>
      </c>
      <c r="B4522">
        <v>4.9903871136113196</v>
      </c>
      <c r="C4522" t="s">
        <v>3</v>
      </c>
    </row>
    <row r="4523" spans="1:3" x14ac:dyDescent="0.2">
      <c r="A4523" s="1">
        <v>44265</v>
      </c>
      <c r="B4523">
        <v>5.6978883849442203</v>
      </c>
      <c r="C4523" t="s">
        <v>4</v>
      </c>
    </row>
    <row r="4524" spans="1:3" x14ac:dyDescent="0.2">
      <c r="A4524" s="1">
        <v>44266</v>
      </c>
      <c r="B4524">
        <v>4.9903871136113196</v>
      </c>
      <c r="C4524" t="s">
        <v>3</v>
      </c>
    </row>
    <row r="4525" spans="1:3" x14ac:dyDescent="0.2">
      <c r="A4525" s="1">
        <v>44266</v>
      </c>
      <c r="B4525">
        <v>5.6978883849442203</v>
      </c>
      <c r="C4525" t="s">
        <v>4</v>
      </c>
    </row>
    <row r="4526" spans="1:3" x14ac:dyDescent="0.2">
      <c r="A4526" s="1">
        <v>44267</v>
      </c>
      <c r="B4526">
        <v>4.9903871136113196</v>
      </c>
      <c r="C4526" t="s">
        <v>3</v>
      </c>
    </row>
    <row r="4527" spans="1:3" x14ac:dyDescent="0.2">
      <c r="A4527" s="1">
        <v>44267</v>
      </c>
      <c r="B4527">
        <v>5.6978883849442203</v>
      </c>
      <c r="C4527" t="s">
        <v>4</v>
      </c>
    </row>
    <row r="4528" spans="1:3" x14ac:dyDescent="0.2">
      <c r="A4528" s="1">
        <v>44268</v>
      </c>
      <c r="B4528">
        <v>4.9903871136113196</v>
      </c>
      <c r="C4528" t="s">
        <v>3</v>
      </c>
    </row>
    <row r="4529" spans="1:3" x14ac:dyDescent="0.2">
      <c r="A4529" s="1">
        <v>44268</v>
      </c>
      <c r="B4529">
        <v>5.6978883849442203</v>
      </c>
      <c r="C4529" t="s">
        <v>4</v>
      </c>
    </row>
    <row r="4530" spans="1:3" x14ac:dyDescent="0.2">
      <c r="A4530" s="1">
        <v>44269</v>
      </c>
      <c r="B4530">
        <v>4.9903871136113196</v>
      </c>
      <c r="C4530" t="s">
        <v>3</v>
      </c>
    </row>
    <row r="4531" spans="1:3" x14ac:dyDescent="0.2">
      <c r="A4531" s="1">
        <v>44269</v>
      </c>
      <c r="B4531">
        <v>5.6978883849442203</v>
      </c>
      <c r="C4531" t="s">
        <v>4</v>
      </c>
    </row>
    <row r="4532" spans="1:3" x14ac:dyDescent="0.2">
      <c r="A4532" s="1">
        <v>44270</v>
      </c>
      <c r="B4532">
        <v>4.9903871136113196</v>
      </c>
      <c r="C4532" t="s">
        <v>3</v>
      </c>
    </row>
    <row r="4533" spans="1:3" x14ac:dyDescent="0.2">
      <c r="A4533" s="1">
        <v>44270</v>
      </c>
      <c r="B4533">
        <v>5.6978883849442203</v>
      </c>
      <c r="C4533" t="s">
        <v>4</v>
      </c>
    </row>
    <row r="4534" spans="1:3" x14ac:dyDescent="0.2">
      <c r="A4534" s="1">
        <v>44271</v>
      </c>
      <c r="B4534">
        <v>4.9903871136113196</v>
      </c>
      <c r="C4534" t="s">
        <v>3</v>
      </c>
    </row>
    <row r="4535" spans="1:3" x14ac:dyDescent="0.2">
      <c r="A4535" s="1">
        <v>44271</v>
      </c>
      <c r="B4535">
        <v>5.6978883849442203</v>
      </c>
      <c r="C4535" t="s">
        <v>4</v>
      </c>
    </row>
    <row r="4536" spans="1:3" x14ac:dyDescent="0.2">
      <c r="A4536" s="1">
        <v>44272</v>
      </c>
      <c r="B4536">
        <v>4.9903871136113196</v>
      </c>
      <c r="C4536" t="s">
        <v>3</v>
      </c>
    </row>
    <row r="4537" spans="1:3" x14ac:dyDescent="0.2">
      <c r="A4537" s="1">
        <v>44272</v>
      </c>
      <c r="B4537">
        <v>5.6978883849442203</v>
      </c>
      <c r="C4537" t="s">
        <v>4</v>
      </c>
    </row>
    <row r="4538" spans="1:3" x14ac:dyDescent="0.2">
      <c r="A4538" s="1">
        <v>44273</v>
      </c>
      <c r="B4538">
        <v>4.9903871136113196</v>
      </c>
      <c r="C4538" t="s">
        <v>3</v>
      </c>
    </row>
    <row r="4539" spans="1:3" x14ac:dyDescent="0.2">
      <c r="A4539" s="1">
        <v>44273</v>
      </c>
      <c r="B4539">
        <v>5.6978883849442203</v>
      </c>
      <c r="C4539" t="s">
        <v>4</v>
      </c>
    </row>
    <row r="4540" spans="1:3" x14ac:dyDescent="0.2">
      <c r="A4540" s="1">
        <v>44274</v>
      </c>
      <c r="B4540">
        <v>4.9903871136113196</v>
      </c>
      <c r="C4540" t="s">
        <v>3</v>
      </c>
    </row>
    <row r="4541" spans="1:3" x14ac:dyDescent="0.2">
      <c r="A4541" s="1">
        <v>44274</v>
      </c>
      <c r="B4541">
        <v>5.6978883849442203</v>
      </c>
      <c r="C4541" t="s">
        <v>4</v>
      </c>
    </row>
    <row r="4542" spans="1:3" x14ac:dyDescent="0.2">
      <c r="A4542" s="1">
        <v>44275</v>
      </c>
      <c r="B4542">
        <v>4.9903871136113196</v>
      </c>
      <c r="C4542" t="s">
        <v>3</v>
      </c>
    </row>
    <row r="4543" spans="1:3" x14ac:dyDescent="0.2">
      <c r="A4543" s="1">
        <v>44275</v>
      </c>
      <c r="B4543">
        <v>5.6978883849442203</v>
      </c>
      <c r="C4543" t="s">
        <v>4</v>
      </c>
    </row>
    <row r="4544" spans="1:3" x14ac:dyDescent="0.2">
      <c r="A4544" s="1">
        <v>44276</v>
      </c>
      <c r="B4544">
        <v>4.9903871136113196</v>
      </c>
      <c r="C4544" t="s">
        <v>3</v>
      </c>
    </row>
    <row r="4545" spans="1:3" x14ac:dyDescent="0.2">
      <c r="A4545" s="1">
        <v>44276</v>
      </c>
      <c r="B4545">
        <v>5.6978883849442203</v>
      </c>
      <c r="C4545" t="s">
        <v>4</v>
      </c>
    </row>
    <row r="4546" spans="1:3" x14ac:dyDescent="0.2">
      <c r="A4546" s="1">
        <v>44277</v>
      </c>
      <c r="B4546">
        <v>4.9903871136113196</v>
      </c>
      <c r="C4546" t="s">
        <v>3</v>
      </c>
    </row>
    <row r="4547" spans="1:3" x14ac:dyDescent="0.2">
      <c r="A4547" s="1">
        <v>44277</v>
      </c>
      <c r="B4547">
        <v>5.6978883849442203</v>
      </c>
      <c r="C4547" t="s">
        <v>4</v>
      </c>
    </row>
    <row r="4548" spans="1:3" x14ac:dyDescent="0.2">
      <c r="A4548" s="1">
        <v>44278</v>
      </c>
      <c r="B4548">
        <v>4.9903871136113196</v>
      </c>
      <c r="C4548" t="s">
        <v>3</v>
      </c>
    </row>
    <row r="4549" spans="1:3" x14ac:dyDescent="0.2">
      <c r="A4549" s="1">
        <v>44278</v>
      </c>
      <c r="B4549">
        <v>5.6978883849442203</v>
      </c>
      <c r="C4549" t="s">
        <v>4</v>
      </c>
    </row>
    <row r="4550" spans="1:3" x14ac:dyDescent="0.2">
      <c r="A4550" s="1">
        <v>44279</v>
      </c>
      <c r="B4550">
        <v>4.9903871136113196</v>
      </c>
      <c r="C4550" t="s">
        <v>3</v>
      </c>
    </row>
    <row r="4551" spans="1:3" x14ac:dyDescent="0.2">
      <c r="A4551" s="1">
        <v>44279</v>
      </c>
      <c r="B4551">
        <v>5.6978883849442203</v>
      </c>
      <c r="C4551" t="s">
        <v>4</v>
      </c>
    </row>
    <row r="4552" spans="1:3" x14ac:dyDescent="0.2">
      <c r="A4552" s="1">
        <v>44280</v>
      </c>
      <c r="B4552">
        <v>4.9903871136113196</v>
      </c>
      <c r="C4552" t="s">
        <v>3</v>
      </c>
    </row>
    <row r="4553" spans="1:3" x14ac:dyDescent="0.2">
      <c r="A4553" s="1">
        <v>44280</v>
      </c>
      <c r="B4553">
        <v>5.6978883849442203</v>
      </c>
      <c r="C4553" t="s">
        <v>4</v>
      </c>
    </row>
    <row r="4554" spans="1:3" x14ac:dyDescent="0.2">
      <c r="A4554" s="1">
        <v>44281</v>
      </c>
      <c r="B4554">
        <v>4.9903871136113196</v>
      </c>
      <c r="C4554" t="s">
        <v>3</v>
      </c>
    </row>
    <row r="4555" spans="1:3" x14ac:dyDescent="0.2">
      <c r="A4555" s="1">
        <v>44281</v>
      </c>
      <c r="B4555">
        <v>5.6978883849442203</v>
      </c>
      <c r="C4555" t="s">
        <v>4</v>
      </c>
    </row>
    <row r="4556" spans="1:3" x14ac:dyDescent="0.2">
      <c r="A4556" s="1">
        <v>44282</v>
      </c>
      <c r="B4556">
        <v>4.9903871136113196</v>
      </c>
      <c r="C4556" t="s">
        <v>3</v>
      </c>
    </row>
    <row r="4557" spans="1:3" x14ac:dyDescent="0.2">
      <c r="A4557" s="1">
        <v>44282</v>
      </c>
      <c r="B4557">
        <v>5.6978883849442203</v>
      </c>
      <c r="C4557" t="s">
        <v>4</v>
      </c>
    </row>
    <row r="4558" spans="1:3" x14ac:dyDescent="0.2">
      <c r="A4558" s="1">
        <v>44283</v>
      </c>
      <c r="B4558">
        <v>4.9903871136113196</v>
      </c>
      <c r="C4558" t="s">
        <v>3</v>
      </c>
    </row>
    <row r="4559" spans="1:3" x14ac:dyDescent="0.2">
      <c r="A4559" s="1">
        <v>44283</v>
      </c>
      <c r="B4559">
        <v>5.6978883849442203</v>
      </c>
      <c r="C4559" t="s">
        <v>4</v>
      </c>
    </row>
    <row r="4560" spans="1:3" x14ac:dyDescent="0.2">
      <c r="A4560" s="1">
        <v>44284</v>
      </c>
      <c r="B4560">
        <v>4.9903871136113196</v>
      </c>
      <c r="C4560" t="s">
        <v>3</v>
      </c>
    </row>
    <row r="4561" spans="1:3" x14ac:dyDescent="0.2">
      <c r="A4561" s="1">
        <v>44284</v>
      </c>
      <c r="B4561">
        <v>5.6978883849442203</v>
      </c>
      <c r="C4561" t="s">
        <v>4</v>
      </c>
    </row>
    <row r="4562" spans="1:3" x14ac:dyDescent="0.2">
      <c r="A4562" s="1">
        <v>44285</v>
      </c>
      <c r="B4562">
        <v>4.9903871136113196</v>
      </c>
      <c r="C4562" t="s">
        <v>3</v>
      </c>
    </row>
    <row r="4563" spans="1:3" x14ac:dyDescent="0.2">
      <c r="A4563" s="1">
        <v>44285</v>
      </c>
      <c r="B4563">
        <v>5.6978883849442203</v>
      </c>
      <c r="C4563" t="s">
        <v>4</v>
      </c>
    </row>
    <row r="4564" spans="1:3" x14ac:dyDescent="0.2">
      <c r="A4564" s="1">
        <v>44286</v>
      </c>
      <c r="B4564">
        <v>4.9903871136113196</v>
      </c>
      <c r="C4564" t="s">
        <v>3</v>
      </c>
    </row>
    <row r="4565" spans="1:3" x14ac:dyDescent="0.2">
      <c r="A4565" s="1">
        <v>44286</v>
      </c>
      <c r="B4565">
        <v>5.6978883849442203</v>
      </c>
      <c r="C4565" t="s">
        <v>4</v>
      </c>
    </row>
    <row r="4566" spans="1:3" x14ac:dyDescent="0.2">
      <c r="A4566" s="1">
        <v>44287</v>
      </c>
      <c r="B4566">
        <v>4.9903871136113196</v>
      </c>
      <c r="C4566" t="s">
        <v>3</v>
      </c>
    </row>
    <row r="4567" spans="1:3" x14ac:dyDescent="0.2">
      <c r="A4567" s="1">
        <v>44287</v>
      </c>
      <c r="B4567">
        <v>5.6978883849442203</v>
      </c>
      <c r="C4567" t="s">
        <v>4</v>
      </c>
    </row>
    <row r="4568" spans="1:3" x14ac:dyDescent="0.2">
      <c r="A4568" s="1">
        <v>44288</v>
      </c>
      <c r="B4568">
        <v>4.9903871136113196</v>
      </c>
      <c r="C4568" t="s">
        <v>3</v>
      </c>
    </row>
    <row r="4569" spans="1:3" x14ac:dyDescent="0.2">
      <c r="A4569" s="1">
        <v>44288</v>
      </c>
      <c r="B4569">
        <v>5.6978883849442203</v>
      </c>
      <c r="C4569" t="s">
        <v>4</v>
      </c>
    </row>
    <row r="4570" spans="1:3" x14ac:dyDescent="0.2">
      <c r="A4570" s="1">
        <v>44289</v>
      </c>
      <c r="B4570">
        <v>4.9903871136113196</v>
      </c>
      <c r="C4570" t="s">
        <v>3</v>
      </c>
    </row>
    <row r="4571" spans="1:3" x14ac:dyDescent="0.2">
      <c r="A4571" s="1">
        <v>44289</v>
      </c>
      <c r="B4571">
        <v>5.6978883849442203</v>
      </c>
      <c r="C4571" t="s">
        <v>4</v>
      </c>
    </row>
    <row r="4572" spans="1:3" x14ac:dyDescent="0.2">
      <c r="A4572" s="1">
        <v>44290</v>
      </c>
      <c r="B4572">
        <v>4.9903871136113196</v>
      </c>
      <c r="C4572" t="s">
        <v>3</v>
      </c>
    </row>
    <row r="4573" spans="1:3" x14ac:dyDescent="0.2">
      <c r="A4573" s="1">
        <v>44290</v>
      </c>
      <c r="B4573">
        <v>5.6978883849442203</v>
      </c>
      <c r="C4573" t="s">
        <v>4</v>
      </c>
    </row>
    <row r="4574" spans="1:3" x14ac:dyDescent="0.2">
      <c r="A4574" s="1">
        <v>44291</v>
      </c>
      <c r="B4574">
        <v>4.9903871136113196</v>
      </c>
      <c r="C4574" t="s">
        <v>3</v>
      </c>
    </row>
    <row r="4575" spans="1:3" x14ac:dyDescent="0.2">
      <c r="A4575" s="1">
        <v>44291</v>
      </c>
      <c r="B4575">
        <v>5.6978883849442203</v>
      </c>
      <c r="C4575" t="s">
        <v>4</v>
      </c>
    </row>
    <row r="4576" spans="1:3" x14ac:dyDescent="0.2">
      <c r="A4576" s="1">
        <v>44292</v>
      </c>
      <c r="B4576">
        <v>4.9903871136113196</v>
      </c>
      <c r="C4576" t="s">
        <v>3</v>
      </c>
    </row>
    <row r="4577" spans="1:3" x14ac:dyDescent="0.2">
      <c r="A4577" s="1">
        <v>44292</v>
      </c>
      <c r="B4577">
        <v>5.6978883849442203</v>
      </c>
      <c r="C4577" t="s">
        <v>4</v>
      </c>
    </row>
    <row r="4578" spans="1:3" x14ac:dyDescent="0.2">
      <c r="A4578" s="1">
        <v>44293</v>
      </c>
      <c r="B4578">
        <v>4.9903871136113196</v>
      </c>
      <c r="C4578" t="s">
        <v>3</v>
      </c>
    </row>
    <row r="4579" spans="1:3" x14ac:dyDescent="0.2">
      <c r="A4579" s="1">
        <v>44293</v>
      </c>
      <c r="B4579">
        <v>5.6978883849442203</v>
      </c>
      <c r="C4579" t="s">
        <v>4</v>
      </c>
    </row>
    <row r="4580" spans="1:3" x14ac:dyDescent="0.2">
      <c r="A4580" s="1">
        <v>44294</v>
      </c>
      <c r="B4580">
        <v>4.9903871136113196</v>
      </c>
      <c r="C4580" t="s">
        <v>3</v>
      </c>
    </row>
    <row r="4581" spans="1:3" x14ac:dyDescent="0.2">
      <c r="A4581" s="1">
        <v>44294</v>
      </c>
      <c r="B4581">
        <v>5.6978883849442203</v>
      </c>
      <c r="C4581" t="s">
        <v>4</v>
      </c>
    </row>
    <row r="4582" spans="1:3" x14ac:dyDescent="0.2">
      <c r="A4582" s="1">
        <v>44295</v>
      </c>
      <c r="B4582">
        <v>4.9903871136113196</v>
      </c>
      <c r="C4582" t="s">
        <v>3</v>
      </c>
    </row>
    <row r="4583" spans="1:3" x14ac:dyDescent="0.2">
      <c r="A4583" s="1">
        <v>44295</v>
      </c>
      <c r="B4583">
        <v>5.6978883849442203</v>
      </c>
      <c r="C4583" t="s">
        <v>4</v>
      </c>
    </row>
    <row r="4584" spans="1:3" x14ac:dyDescent="0.2">
      <c r="A4584" s="1">
        <v>44296</v>
      </c>
      <c r="B4584">
        <v>4.9903871136113196</v>
      </c>
      <c r="C4584" t="s">
        <v>3</v>
      </c>
    </row>
    <row r="4585" spans="1:3" x14ac:dyDescent="0.2">
      <c r="A4585" s="1">
        <v>44296</v>
      </c>
      <c r="B4585">
        <v>5.6978883849442203</v>
      </c>
      <c r="C4585" t="s">
        <v>4</v>
      </c>
    </row>
    <row r="4586" spans="1:3" x14ac:dyDescent="0.2">
      <c r="A4586" s="1">
        <v>44297</v>
      </c>
      <c r="B4586">
        <v>4.9903871136113196</v>
      </c>
      <c r="C4586" t="s">
        <v>3</v>
      </c>
    </row>
    <row r="4587" spans="1:3" x14ac:dyDescent="0.2">
      <c r="A4587" s="1">
        <v>44297</v>
      </c>
      <c r="B4587">
        <v>5.6978883849442203</v>
      </c>
      <c r="C4587" t="s">
        <v>4</v>
      </c>
    </row>
    <row r="4588" spans="1:3" x14ac:dyDescent="0.2">
      <c r="A4588" s="1">
        <v>44298</v>
      </c>
      <c r="B4588">
        <v>4.9903871136113196</v>
      </c>
      <c r="C4588" t="s">
        <v>3</v>
      </c>
    </row>
    <row r="4589" spans="1:3" x14ac:dyDescent="0.2">
      <c r="A4589" s="1">
        <v>44298</v>
      </c>
      <c r="B4589">
        <v>5.6978883849442203</v>
      </c>
      <c r="C4589" t="s">
        <v>4</v>
      </c>
    </row>
    <row r="4590" spans="1:3" x14ac:dyDescent="0.2">
      <c r="A4590" s="1">
        <v>44299</v>
      </c>
      <c r="B4590">
        <v>4.9903871136113196</v>
      </c>
      <c r="C4590" t="s">
        <v>3</v>
      </c>
    </row>
    <row r="4591" spans="1:3" x14ac:dyDescent="0.2">
      <c r="A4591" s="1">
        <v>44299</v>
      </c>
      <c r="B4591">
        <v>5.6978883849442203</v>
      </c>
      <c r="C4591" t="s">
        <v>4</v>
      </c>
    </row>
    <row r="4592" spans="1:3" x14ac:dyDescent="0.2">
      <c r="A4592" s="1">
        <v>44300</v>
      </c>
      <c r="B4592">
        <v>4.9903871136113196</v>
      </c>
      <c r="C4592" t="s">
        <v>3</v>
      </c>
    </row>
    <row r="4593" spans="1:3" x14ac:dyDescent="0.2">
      <c r="A4593" s="1">
        <v>44300</v>
      </c>
      <c r="B4593">
        <v>5.6978883849442203</v>
      </c>
      <c r="C4593" t="s">
        <v>4</v>
      </c>
    </row>
    <row r="4594" spans="1:3" x14ac:dyDescent="0.2">
      <c r="A4594" s="1">
        <v>44301</v>
      </c>
      <c r="B4594">
        <v>4.9903871136113196</v>
      </c>
      <c r="C4594" t="s">
        <v>3</v>
      </c>
    </row>
    <row r="4595" spans="1:3" x14ac:dyDescent="0.2">
      <c r="A4595" s="1">
        <v>44301</v>
      </c>
      <c r="B4595">
        <v>5.6978883849442203</v>
      </c>
      <c r="C4595" t="s">
        <v>4</v>
      </c>
    </row>
    <row r="4596" spans="1:3" x14ac:dyDescent="0.2">
      <c r="A4596" s="1">
        <v>44302</v>
      </c>
      <c r="B4596">
        <v>4.9903871136113196</v>
      </c>
      <c r="C4596" t="s">
        <v>3</v>
      </c>
    </row>
    <row r="4597" spans="1:3" x14ac:dyDescent="0.2">
      <c r="A4597" s="1">
        <v>44302</v>
      </c>
      <c r="B4597">
        <v>5.6978883849442203</v>
      </c>
      <c r="C4597" t="s">
        <v>4</v>
      </c>
    </row>
    <row r="4598" spans="1:3" x14ac:dyDescent="0.2">
      <c r="A4598" s="1">
        <v>44303</v>
      </c>
      <c r="B4598">
        <v>4.9903871136113196</v>
      </c>
      <c r="C4598" t="s">
        <v>3</v>
      </c>
    </row>
    <row r="4599" spans="1:3" x14ac:dyDescent="0.2">
      <c r="A4599" s="1">
        <v>44303</v>
      </c>
      <c r="B4599">
        <v>5.6978883849442203</v>
      </c>
      <c r="C4599" t="s">
        <v>4</v>
      </c>
    </row>
    <row r="4600" spans="1:3" x14ac:dyDescent="0.2">
      <c r="A4600" s="1">
        <v>44304</v>
      </c>
      <c r="B4600">
        <v>4.9903871136113196</v>
      </c>
      <c r="C4600" t="s">
        <v>3</v>
      </c>
    </row>
    <row r="4601" spans="1:3" x14ac:dyDescent="0.2">
      <c r="A4601" s="1">
        <v>44304</v>
      </c>
      <c r="B4601">
        <v>5.6978883849442203</v>
      </c>
      <c r="C4601" t="s">
        <v>4</v>
      </c>
    </row>
    <row r="4602" spans="1:3" x14ac:dyDescent="0.2">
      <c r="A4602" s="1">
        <v>44305</v>
      </c>
      <c r="B4602">
        <v>4.9903871136113196</v>
      </c>
      <c r="C4602" t="s">
        <v>3</v>
      </c>
    </row>
    <row r="4603" spans="1:3" x14ac:dyDescent="0.2">
      <c r="A4603" s="1">
        <v>44305</v>
      </c>
      <c r="B4603">
        <v>5.2974484455885298</v>
      </c>
      <c r="C4603" t="s">
        <v>4</v>
      </c>
    </row>
    <row r="4604" spans="1:3" x14ac:dyDescent="0.2">
      <c r="A4604" s="1">
        <v>44306</v>
      </c>
      <c r="B4604">
        <v>4.9903871136113196</v>
      </c>
      <c r="C4604" t="s">
        <v>3</v>
      </c>
    </row>
    <row r="4605" spans="1:3" x14ac:dyDescent="0.2">
      <c r="A4605" s="1">
        <v>44306</v>
      </c>
      <c r="B4605">
        <v>5.2974484455885298</v>
      </c>
      <c r="C4605" t="s">
        <v>4</v>
      </c>
    </row>
    <row r="4606" spans="1:3" x14ac:dyDescent="0.2">
      <c r="A4606" s="1">
        <v>44307</v>
      </c>
      <c r="B4606">
        <v>4.9903871136113196</v>
      </c>
      <c r="C4606" t="s">
        <v>3</v>
      </c>
    </row>
    <row r="4607" spans="1:3" x14ac:dyDescent="0.2">
      <c r="A4607" s="1">
        <v>44307</v>
      </c>
      <c r="B4607">
        <v>5.2974484455885298</v>
      </c>
      <c r="C4607" t="s">
        <v>4</v>
      </c>
    </row>
    <row r="4608" spans="1:3" x14ac:dyDescent="0.2">
      <c r="A4608" s="1">
        <v>44308</v>
      </c>
      <c r="B4608">
        <v>4.9903871136113196</v>
      </c>
      <c r="C4608" t="s">
        <v>3</v>
      </c>
    </row>
    <row r="4609" spans="1:3" x14ac:dyDescent="0.2">
      <c r="A4609" s="1">
        <v>44308</v>
      </c>
      <c r="B4609">
        <v>5.2974484455885298</v>
      </c>
      <c r="C4609" t="s">
        <v>4</v>
      </c>
    </row>
    <row r="4610" spans="1:3" x14ac:dyDescent="0.2">
      <c r="A4610" s="1">
        <v>44309</v>
      </c>
      <c r="B4610">
        <v>4.9903871136113196</v>
      </c>
      <c r="C4610" t="s">
        <v>3</v>
      </c>
    </row>
    <row r="4611" spans="1:3" x14ac:dyDescent="0.2">
      <c r="A4611" s="1">
        <v>44309</v>
      </c>
      <c r="B4611">
        <v>5.2974484455885298</v>
      </c>
      <c r="C4611" t="s">
        <v>4</v>
      </c>
    </row>
    <row r="4612" spans="1:3" x14ac:dyDescent="0.2">
      <c r="A4612" s="1">
        <v>44310</v>
      </c>
      <c r="B4612">
        <v>4.9903871136113196</v>
      </c>
      <c r="C4612" t="s">
        <v>3</v>
      </c>
    </row>
    <row r="4613" spans="1:3" x14ac:dyDescent="0.2">
      <c r="A4613" s="1">
        <v>44310</v>
      </c>
      <c r="B4613">
        <v>5.2974484455885298</v>
      </c>
      <c r="C4613" t="s">
        <v>4</v>
      </c>
    </row>
    <row r="4614" spans="1:3" x14ac:dyDescent="0.2">
      <c r="A4614" s="1">
        <v>44311</v>
      </c>
      <c r="B4614">
        <v>4.9903871136113196</v>
      </c>
      <c r="C4614" t="s">
        <v>3</v>
      </c>
    </row>
    <row r="4615" spans="1:3" x14ac:dyDescent="0.2">
      <c r="A4615" s="1">
        <v>44311</v>
      </c>
      <c r="B4615">
        <v>5.6978883849442203</v>
      </c>
      <c r="C4615" t="s">
        <v>4</v>
      </c>
    </row>
    <row r="4616" spans="1:3" x14ac:dyDescent="0.2">
      <c r="A4616" s="1">
        <v>44312</v>
      </c>
      <c r="B4616">
        <v>4.9903871136113196</v>
      </c>
      <c r="C4616" t="s">
        <v>3</v>
      </c>
    </row>
    <row r="4617" spans="1:3" x14ac:dyDescent="0.2">
      <c r="A4617" s="1">
        <v>44312</v>
      </c>
      <c r="B4617">
        <v>5.6978883849442203</v>
      </c>
      <c r="C4617" t="s">
        <v>4</v>
      </c>
    </row>
    <row r="4618" spans="1:3" x14ac:dyDescent="0.2">
      <c r="A4618" s="1">
        <v>44313</v>
      </c>
      <c r="B4618">
        <v>4.9903871136113196</v>
      </c>
      <c r="C4618" t="s">
        <v>3</v>
      </c>
    </row>
    <row r="4619" spans="1:3" x14ac:dyDescent="0.2">
      <c r="A4619" s="1">
        <v>44313</v>
      </c>
      <c r="B4619">
        <v>5.6978883849442203</v>
      </c>
      <c r="C4619" t="s">
        <v>4</v>
      </c>
    </row>
    <row r="4620" spans="1:3" x14ac:dyDescent="0.2">
      <c r="A4620" s="1">
        <v>44314</v>
      </c>
      <c r="B4620">
        <v>4.9903871136113196</v>
      </c>
      <c r="C4620" t="s">
        <v>3</v>
      </c>
    </row>
    <row r="4621" spans="1:3" x14ac:dyDescent="0.2">
      <c r="A4621" s="1">
        <v>44314</v>
      </c>
      <c r="B4621">
        <v>5.6978883849442203</v>
      </c>
      <c r="C4621" t="s">
        <v>4</v>
      </c>
    </row>
    <row r="4622" spans="1:3" x14ac:dyDescent="0.2">
      <c r="A4622" s="1">
        <v>44315</v>
      </c>
      <c r="B4622">
        <v>4.9903871136113196</v>
      </c>
      <c r="C4622" t="s">
        <v>3</v>
      </c>
    </row>
    <row r="4623" spans="1:3" x14ac:dyDescent="0.2">
      <c r="A4623" s="1">
        <v>44315</v>
      </c>
      <c r="B4623">
        <v>5.6978883849442203</v>
      </c>
      <c r="C4623" t="s">
        <v>4</v>
      </c>
    </row>
    <row r="4624" spans="1:3" x14ac:dyDescent="0.2">
      <c r="A4624" s="1">
        <v>44316</v>
      </c>
      <c r="B4624">
        <v>4.9903871136113196</v>
      </c>
      <c r="C4624" t="s">
        <v>3</v>
      </c>
    </row>
    <row r="4625" spans="1:3" x14ac:dyDescent="0.2">
      <c r="A4625" s="1">
        <v>44316</v>
      </c>
      <c r="B4625">
        <v>5.6978883849442203</v>
      </c>
      <c r="C4625" t="s">
        <v>4</v>
      </c>
    </row>
    <row r="4626" spans="1:3" x14ac:dyDescent="0.2">
      <c r="A4626" s="1">
        <v>44317</v>
      </c>
      <c r="B4626">
        <v>4.9903871136113196</v>
      </c>
      <c r="C4626" t="s">
        <v>3</v>
      </c>
    </row>
    <row r="4627" spans="1:3" x14ac:dyDescent="0.2">
      <c r="A4627" s="1">
        <v>44317</v>
      </c>
      <c r="B4627">
        <v>5.6978883849442203</v>
      </c>
      <c r="C4627" t="s">
        <v>4</v>
      </c>
    </row>
    <row r="4628" spans="1:3" x14ac:dyDescent="0.2">
      <c r="A4628" s="1">
        <v>44318</v>
      </c>
      <c r="B4628">
        <v>4.9903871136113196</v>
      </c>
      <c r="C4628" t="s">
        <v>3</v>
      </c>
    </row>
    <row r="4629" spans="1:3" x14ac:dyDescent="0.2">
      <c r="A4629" s="1">
        <v>44318</v>
      </c>
      <c r="B4629">
        <v>5.6978883849442203</v>
      </c>
      <c r="C4629" t="s">
        <v>4</v>
      </c>
    </row>
    <row r="4630" spans="1:3" x14ac:dyDescent="0.2">
      <c r="A4630" s="1">
        <v>44319</v>
      </c>
      <c r="B4630">
        <v>4.9903871136113196</v>
      </c>
      <c r="C4630" t="s">
        <v>3</v>
      </c>
    </row>
    <row r="4631" spans="1:3" x14ac:dyDescent="0.2">
      <c r="A4631" s="1">
        <v>44319</v>
      </c>
      <c r="B4631">
        <v>5.6978883849442203</v>
      </c>
      <c r="C4631" t="s">
        <v>4</v>
      </c>
    </row>
    <row r="4632" spans="1:3" x14ac:dyDescent="0.2">
      <c r="A4632" s="1">
        <v>44320</v>
      </c>
      <c r="B4632">
        <v>4.9903871136113196</v>
      </c>
      <c r="C4632" t="s">
        <v>3</v>
      </c>
    </row>
    <row r="4633" spans="1:3" x14ac:dyDescent="0.2">
      <c r="A4633" s="1">
        <v>44320</v>
      </c>
      <c r="B4633">
        <v>5.6978883849442203</v>
      </c>
      <c r="C4633" t="s">
        <v>4</v>
      </c>
    </row>
    <row r="4634" spans="1:3" x14ac:dyDescent="0.2">
      <c r="A4634" s="1">
        <v>44321</v>
      </c>
      <c r="B4634">
        <v>4.9903871136113196</v>
      </c>
      <c r="C4634" t="s">
        <v>3</v>
      </c>
    </row>
    <row r="4635" spans="1:3" x14ac:dyDescent="0.2">
      <c r="A4635" s="1">
        <v>44321</v>
      </c>
      <c r="B4635">
        <v>5.6978883849442203</v>
      </c>
      <c r="C4635" t="s">
        <v>4</v>
      </c>
    </row>
    <row r="4636" spans="1:3" x14ac:dyDescent="0.2">
      <c r="A4636" s="1">
        <v>44322</v>
      </c>
      <c r="B4636">
        <v>4.9903871136113196</v>
      </c>
      <c r="C4636" t="s">
        <v>3</v>
      </c>
    </row>
    <row r="4637" spans="1:3" x14ac:dyDescent="0.2">
      <c r="A4637" s="1">
        <v>44322</v>
      </c>
      <c r="B4637">
        <v>5.6978883849442203</v>
      </c>
      <c r="C4637" t="s">
        <v>4</v>
      </c>
    </row>
    <row r="4638" spans="1:3" x14ac:dyDescent="0.2">
      <c r="A4638" s="1">
        <v>44323</v>
      </c>
      <c r="B4638">
        <v>4.9903871136113196</v>
      </c>
      <c r="C4638" t="s">
        <v>3</v>
      </c>
    </row>
    <row r="4639" spans="1:3" x14ac:dyDescent="0.2">
      <c r="A4639" s="1">
        <v>44323</v>
      </c>
      <c r="B4639">
        <v>5.6978883849442203</v>
      </c>
      <c r="C4639" t="s">
        <v>4</v>
      </c>
    </row>
    <row r="4640" spans="1:3" x14ac:dyDescent="0.2">
      <c r="A4640" s="1">
        <v>44324</v>
      </c>
      <c r="B4640">
        <v>4.9903871136113196</v>
      </c>
      <c r="C4640" t="s">
        <v>3</v>
      </c>
    </row>
    <row r="4641" spans="1:3" x14ac:dyDescent="0.2">
      <c r="A4641" s="1">
        <v>44324</v>
      </c>
      <c r="B4641">
        <v>5.6978883849442203</v>
      </c>
      <c r="C4641" t="s">
        <v>4</v>
      </c>
    </row>
    <row r="4642" spans="1:3" x14ac:dyDescent="0.2">
      <c r="A4642" s="1">
        <v>44325</v>
      </c>
      <c r="B4642">
        <v>4.9903871136113196</v>
      </c>
      <c r="C4642" t="s">
        <v>3</v>
      </c>
    </row>
    <row r="4643" spans="1:3" x14ac:dyDescent="0.2">
      <c r="A4643" s="1">
        <v>44325</v>
      </c>
      <c r="B4643">
        <v>5.6978883849442203</v>
      </c>
      <c r="C4643" t="s">
        <v>4</v>
      </c>
    </row>
    <row r="4644" spans="1:3" x14ac:dyDescent="0.2">
      <c r="A4644" s="1">
        <v>44326</v>
      </c>
      <c r="B4644">
        <v>4.9903871136113196</v>
      </c>
      <c r="C4644" t="s">
        <v>3</v>
      </c>
    </row>
    <row r="4645" spans="1:3" x14ac:dyDescent="0.2">
      <c r="A4645" s="1">
        <v>44326</v>
      </c>
      <c r="B4645">
        <v>5.6978883849442203</v>
      </c>
      <c r="C4645" t="s">
        <v>4</v>
      </c>
    </row>
    <row r="4646" spans="1:3" x14ac:dyDescent="0.2">
      <c r="A4646" s="1">
        <v>44327</v>
      </c>
      <c r="B4646">
        <v>4.9903871136113196</v>
      </c>
      <c r="C4646" t="s">
        <v>3</v>
      </c>
    </row>
    <row r="4647" spans="1:3" x14ac:dyDescent="0.2">
      <c r="A4647" s="1">
        <v>44327</v>
      </c>
      <c r="B4647">
        <v>5.6978883849442203</v>
      </c>
      <c r="C4647" t="s">
        <v>4</v>
      </c>
    </row>
    <row r="4648" spans="1:3" x14ac:dyDescent="0.2">
      <c r="A4648" s="1">
        <v>44328</v>
      </c>
      <c r="B4648">
        <v>4.9903871136113196</v>
      </c>
      <c r="C4648" t="s">
        <v>3</v>
      </c>
    </row>
    <row r="4649" spans="1:3" x14ac:dyDescent="0.2">
      <c r="A4649" s="1">
        <v>44328</v>
      </c>
      <c r="B4649">
        <v>5.6978883849442203</v>
      </c>
      <c r="C4649" t="s">
        <v>4</v>
      </c>
    </row>
    <row r="4650" spans="1:3" x14ac:dyDescent="0.2">
      <c r="A4650" s="1">
        <v>44329</v>
      </c>
      <c r="B4650">
        <v>4.9903871136113196</v>
      </c>
      <c r="C4650" t="s">
        <v>3</v>
      </c>
    </row>
    <row r="4651" spans="1:3" x14ac:dyDescent="0.2">
      <c r="A4651" s="1">
        <v>44329</v>
      </c>
      <c r="B4651">
        <v>5.6978883849442203</v>
      </c>
      <c r="C4651" t="s">
        <v>4</v>
      </c>
    </row>
    <row r="4652" spans="1:3" x14ac:dyDescent="0.2">
      <c r="A4652" s="1">
        <v>44330</v>
      </c>
      <c r="B4652">
        <v>4.9903871136113196</v>
      </c>
      <c r="C4652" t="s">
        <v>3</v>
      </c>
    </row>
    <row r="4653" spans="1:3" x14ac:dyDescent="0.2">
      <c r="A4653" s="1">
        <v>44330</v>
      </c>
      <c r="B4653">
        <v>5.6978883849442203</v>
      </c>
      <c r="C4653" t="s">
        <v>4</v>
      </c>
    </row>
    <row r="4654" spans="1:3" x14ac:dyDescent="0.2">
      <c r="A4654" s="1">
        <v>44331</v>
      </c>
      <c r="B4654">
        <v>4.9903871136113196</v>
      </c>
      <c r="C4654" t="s">
        <v>3</v>
      </c>
    </row>
    <row r="4655" spans="1:3" x14ac:dyDescent="0.2">
      <c r="A4655" s="1">
        <v>44331</v>
      </c>
      <c r="B4655">
        <v>5.6978883849442203</v>
      </c>
      <c r="C4655" t="s">
        <v>4</v>
      </c>
    </row>
    <row r="4656" spans="1:3" x14ac:dyDescent="0.2">
      <c r="A4656" s="1">
        <v>44332</v>
      </c>
      <c r="B4656">
        <v>4.9903871136113196</v>
      </c>
      <c r="C4656" t="s">
        <v>3</v>
      </c>
    </row>
    <row r="4657" spans="1:3" x14ac:dyDescent="0.2">
      <c r="A4657" s="1">
        <v>44332</v>
      </c>
      <c r="B4657">
        <v>5.6978883849442203</v>
      </c>
      <c r="C4657" t="s">
        <v>4</v>
      </c>
    </row>
    <row r="4658" spans="1:3" x14ac:dyDescent="0.2">
      <c r="A4658" s="1">
        <v>44333</v>
      </c>
      <c r="B4658">
        <v>4.9903871136113196</v>
      </c>
      <c r="C4658" t="s">
        <v>3</v>
      </c>
    </row>
    <row r="4659" spans="1:3" x14ac:dyDescent="0.2">
      <c r="A4659" s="1">
        <v>44333</v>
      </c>
      <c r="B4659">
        <v>5.6978883849442203</v>
      </c>
      <c r="C4659" t="s">
        <v>4</v>
      </c>
    </row>
    <row r="4660" spans="1:3" x14ac:dyDescent="0.2">
      <c r="A4660" s="1">
        <v>44334</v>
      </c>
      <c r="B4660">
        <v>4.9903871136113196</v>
      </c>
      <c r="C4660" t="s">
        <v>3</v>
      </c>
    </row>
    <row r="4661" spans="1:3" x14ac:dyDescent="0.2">
      <c r="A4661" s="1">
        <v>44334</v>
      </c>
      <c r="B4661">
        <v>5.6978883849442203</v>
      </c>
      <c r="C4661" t="s">
        <v>4</v>
      </c>
    </row>
    <row r="4662" spans="1:3" x14ac:dyDescent="0.2">
      <c r="A4662" s="1">
        <v>44335</v>
      </c>
      <c r="B4662">
        <v>4.9903871136113196</v>
      </c>
      <c r="C4662" t="s">
        <v>3</v>
      </c>
    </row>
    <row r="4663" spans="1:3" x14ac:dyDescent="0.2">
      <c r="A4663" s="1">
        <v>44335</v>
      </c>
      <c r="B4663">
        <v>5.6978883849442203</v>
      </c>
      <c r="C4663" t="s">
        <v>4</v>
      </c>
    </row>
    <row r="4664" spans="1:3" x14ac:dyDescent="0.2">
      <c r="A4664" s="1">
        <v>44336</v>
      </c>
      <c r="B4664">
        <v>4.9903871136113196</v>
      </c>
      <c r="C4664" t="s">
        <v>3</v>
      </c>
    </row>
    <row r="4665" spans="1:3" x14ac:dyDescent="0.2">
      <c r="A4665" s="1">
        <v>44336</v>
      </c>
      <c r="B4665">
        <v>5.6978883849442203</v>
      </c>
      <c r="C4665" t="s">
        <v>4</v>
      </c>
    </row>
    <row r="4666" spans="1:3" x14ac:dyDescent="0.2">
      <c r="A4666" s="1">
        <v>44337</v>
      </c>
      <c r="B4666">
        <v>4.9903871136113196</v>
      </c>
      <c r="C4666" t="s">
        <v>3</v>
      </c>
    </row>
    <row r="4667" spans="1:3" x14ac:dyDescent="0.2">
      <c r="A4667" s="1">
        <v>44337</v>
      </c>
      <c r="B4667">
        <v>5.6978883849442203</v>
      </c>
      <c r="C4667" t="s">
        <v>4</v>
      </c>
    </row>
    <row r="4668" spans="1:3" x14ac:dyDescent="0.2">
      <c r="A4668" s="1">
        <v>44338</v>
      </c>
      <c r="B4668">
        <v>4.9903871136113196</v>
      </c>
      <c r="C4668" t="s">
        <v>3</v>
      </c>
    </row>
    <row r="4669" spans="1:3" x14ac:dyDescent="0.2">
      <c r="A4669" s="1">
        <v>44338</v>
      </c>
      <c r="B4669">
        <v>5.6978883849442203</v>
      </c>
      <c r="C4669" t="s">
        <v>4</v>
      </c>
    </row>
    <row r="4670" spans="1:3" x14ac:dyDescent="0.2">
      <c r="A4670" s="1">
        <v>44339</v>
      </c>
      <c r="B4670">
        <v>4.9903871136113196</v>
      </c>
      <c r="C4670" t="s">
        <v>3</v>
      </c>
    </row>
    <row r="4671" spans="1:3" x14ac:dyDescent="0.2">
      <c r="A4671" s="1">
        <v>44339</v>
      </c>
      <c r="B4671">
        <v>5.6978883849442203</v>
      </c>
      <c r="C4671" t="s">
        <v>4</v>
      </c>
    </row>
    <row r="4672" spans="1:3" x14ac:dyDescent="0.2">
      <c r="A4672" s="1">
        <v>44340</v>
      </c>
      <c r="B4672">
        <v>4.9903871136113196</v>
      </c>
      <c r="C4672" t="s">
        <v>3</v>
      </c>
    </row>
    <row r="4673" spans="1:3" x14ac:dyDescent="0.2">
      <c r="A4673" s="1">
        <v>44340</v>
      </c>
      <c r="B4673">
        <v>5.6978883849442203</v>
      </c>
      <c r="C4673" t="s">
        <v>4</v>
      </c>
    </row>
    <row r="4674" spans="1:3" x14ac:dyDescent="0.2">
      <c r="A4674" s="1">
        <v>44341</v>
      </c>
      <c r="B4674">
        <v>4.9903871136113196</v>
      </c>
      <c r="C4674" t="s">
        <v>3</v>
      </c>
    </row>
    <row r="4675" spans="1:3" x14ac:dyDescent="0.2">
      <c r="A4675" s="1">
        <v>44341</v>
      </c>
      <c r="B4675">
        <v>5.6978883849442203</v>
      </c>
      <c r="C4675" t="s">
        <v>4</v>
      </c>
    </row>
    <row r="4676" spans="1:3" x14ac:dyDescent="0.2">
      <c r="A4676" s="1">
        <v>44342</v>
      </c>
      <c r="B4676">
        <v>4.9903871136113196</v>
      </c>
      <c r="C4676" t="s">
        <v>3</v>
      </c>
    </row>
    <row r="4677" spans="1:3" x14ac:dyDescent="0.2">
      <c r="A4677" s="1">
        <v>44342</v>
      </c>
      <c r="B4677">
        <v>5.6978883849442203</v>
      </c>
      <c r="C4677" t="s">
        <v>4</v>
      </c>
    </row>
    <row r="4678" spans="1:3" x14ac:dyDescent="0.2">
      <c r="A4678" s="1">
        <v>44343</v>
      </c>
      <c r="B4678">
        <v>4.9903871136113196</v>
      </c>
      <c r="C4678" t="s">
        <v>3</v>
      </c>
    </row>
    <row r="4679" spans="1:3" x14ac:dyDescent="0.2">
      <c r="A4679" s="1">
        <v>44343</v>
      </c>
      <c r="B4679">
        <v>5.6978883849442203</v>
      </c>
      <c r="C4679" t="s">
        <v>4</v>
      </c>
    </row>
    <row r="4680" spans="1:3" x14ac:dyDescent="0.2">
      <c r="A4680" s="1">
        <v>44344</v>
      </c>
      <c r="B4680">
        <v>4.9903871136113196</v>
      </c>
      <c r="C4680" t="s">
        <v>3</v>
      </c>
    </row>
    <row r="4681" spans="1:3" x14ac:dyDescent="0.2">
      <c r="A4681" s="1">
        <v>44344</v>
      </c>
      <c r="B4681">
        <v>5.6978883849442203</v>
      </c>
      <c r="C4681" t="s">
        <v>4</v>
      </c>
    </row>
    <row r="4682" spans="1:3" x14ac:dyDescent="0.2">
      <c r="A4682" s="1">
        <v>44345</v>
      </c>
      <c r="B4682">
        <v>4.9903871136113196</v>
      </c>
      <c r="C4682" t="s">
        <v>3</v>
      </c>
    </row>
    <row r="4683" spans="1:3" x14ac:dyDescent="0.2">
      <c r="A4683" s="1">
        <v>44345</v>
      </c>
      <c r="B4683">
        <v>5.6978883849442203</v>
      </c>
      <c r="C4683" t="s">
        <v>4</v>
      </c>
    </row>
    <row r="4684" spans="1:3" x14ac:dyDescent="0.2">
      <c r="A4684" s="1">
        <v>44346</v>
      </c>
      <c r="B4684">
        <v>4.9903871136113196</v>
      </c>
      <c r="C4684" t="s">
        <v>3</v>
      </c>
    </row>
    <row r="4685" spans="1:3" x14ac:dyDescent="0.2">
      <c r="A4685" s="1">
        <v>44346</v>
      </c>
      <c r="B4685">
        <v>5.6978883849442203</v>
      </c>
      <c r="C4685" t="s">
        <v>4</v>
      </c>
    </row>
    <row r="4686" spans="1:3" x14ac:dyDescent="0.2">
      <c r="A4686" s="1">
        <v>44347</v>
      </c>
      <c r="B4686">
        <v>4.9903871136113196</v>
      </c>
      <c r="C4686" t="s">
        <v>3</v>
      </c>
    </row>
    <row r="4687" spans="1:3" x14ac:dyDescent="0.2">
      <c r="A4687" s="1">
        <v>44347</v>
      </c>
      <c r="B4687">
        <v>5.6978883849442203</v>
      </c>
      <c r="C4687" t="s">
        <v>4</v>
      </c>
    </row>
    <row r="4688" spans="1:3" x14ac:dyDescent="0.2">
      <c r="A4688" s="1">
        <v>44348</v>
      </c>
      <c r="B4688">
        <v>4.9903871136113196</v>
      </c>
      <c r="C4688" t="s">
        <v>3</v>
      </c>
    </row>
    <row r="4689" spans="1:3" x14ac:dyDescent="0.2">
      <c r="A4689" s="1">
        <v>44348</v>
      </c>
      <c r="B4689">
        <v>5.6978883849442203</v>
      </c>
      <c r="C4689" t="s">
        <v>4</v>
      </c>
    </row>
    <row r="4690" spans="1:3" x14ac:dyDescent="0.2">
      <c r="A4690" s="1">
        <v>44349</v>
      </c>
      <c r="B4690">
        <v>4.9903871136113196</v>
      </c>
      <c r="C4690" t="s">
        <v>3</v>
      </c>
    </row>
    <row r="4691" spans="1:3" x14ac:dyDescent="0.2">
      <c r="A4691" s="1">
        <v>44349</v>
      </c>
      <c r="B4691">
        <v>5.6978883849442203</v>
      </c>
      <c r="C4691" t="s">
        <v>4</v>
      </c>
    </row>
    <row r="4692" spans="1:3" x14ac:dyDescent="0.2">
      <c r="A4692" s="1">
        <v>44350</v>
      </c>
      <c r="B4692">
        <v>4.9903871136113196</v>
      </c>
      <c r="C4692" t="s">
        <v>3</v>
      </c>
    </row>
    <row r="4693" spans="1:3" x14ac:dyDescent="0.2">
      <c r="A4693" s="1">
        <v>44350</v>
      </c>
      <c r="B4693">
        <v>5.6978883849442203</v>
      </c>
      <c r="C4693" t="s">
        <v>4</v>
      </c>
    </row>
    <row r="4694" spans="1:3" x14ac:dyDescent="0.2">
      <c r="A4694" s="1">
        <v>44351</v>
      </c>
      <c r="B4694">
        <v>4.9903871136113196</v>
      </c>
      <c r="C4694" t="s">
        <v>3</v>
      </c>
    </row>
    <row r="4695" spans="1:3" x14ac:dyDescent="0.2">
      <c r="A4695" s="1">
        <v>44351</v>
      </c>
      <c r="B4695">
        <v>5.6978883849442203</v>
      </c>
      <c r="C4695" t="s">
        <v>4</v>
      </c>
    </row>
    <row r="4696" spans="1:3" x14ac:dyDescent="0.2">
      <c r="A4696" s="1">
        <v>44352</v>
      </c>
      <c r="B4696">
        <v>4.9903871136113196</v>
      </c>
      <c r="C4696" t="s">
        <v>3</v>
      </c>
    </row>
    <row r="4697" spans="1:3" x14ac:dyDescent="0.2">
      <c r="A4697" s="1">
        <v>44352</v>
      </c>
      <c r="B4697">
        <v>5.6978883849442203</v>
      </c>
      <c r="C4697" t="s">
        <v>4</v>
      </c>
    </row>
    <row r="4698" spans="1:3" x14ac:dyDescent="0.2">
      <c r="A4698" s="1">
        <v>44353</v>
      </c>
      <c r="B4698">
        <v>4.9903871136113196</v>
      </c>
      <c r="C4698" t="s">
        <v>3</v>
      </c>
    </row>
    <row r="4699" spans="1:3" x14ac:dyDescent="0.2">
      <c r="A4699" s="1">
        <v>44353</v>
      </c>
      <c r="B4699">
        <v>5.6978883849442203</v>
      </c>
      <c r="C4699" t="s">
        <v>4</v>
      </c>
    </row>
    <row r="4700" spans="1:3" x14ac:dyDescent="0.2">
      <c r="A4700" s="1">
        <v>44354</v>
      </c>
      <c r="B4700">
        <v>4.9903871136113196</v>
      </c>
      <c r="C4700" t="s">
        <v>3</v>
      </c>
    </row>
    <row r="4701" spans="1:3" x14ac:dyDescent="0.2">
      <c r="A4701" s="1">
        <v>44354</v>
      </c>
      <c r="B4701">
        <v>5.6976474267916002</v>
      </c>
      <c r="C4701" t="s">
        <v>4</v>
      </c>
    </row>
    <row r="4702" spans="1:3" x14ac:dyDescent="0.2">
      <c r="A4702" s="1">
        <v>44355</v>
      </c>
      <c r="B4702">
        <v>4.9903871136113196</v>
      </c>
      <c r="C4702" t="s">
        <v>3</v>
      </c>
    </row>
    <row r="4703" spans="1:3" x14ac:dyDescent="0.2">
      <c r="A4703" s="1">
        <v>44355</v>
      </c>
      <c r="B4703">
        <v>5.6976474267916002</v>
      </c>
      <c r="C4703" t="s">
        <v>4</v>
      </c>
    </row>
    <row r="4704" spans="1:3" x14ac:dyDescent="0.2">
      <c r="A4704" s="1">
        <v>44356</v>
      </c>
      <c r="B4704">
        <v>4.9903871136113196</v>
      </c>
      <c r="C4704" t="s">
        <v>3</v>
      </c>
    </row>
    <row r="4705" spans="1:3" x14ac:dyDescent="0.2">
      <c r="A4705" s="1">
        <v>44356</v>
      </c>
      <c r="B4705">
        <v>5.6976474267916002</v>
      </c>
      <c r="C4705" t="s">
        <v>4</v>
      </c>
    </row>
    <row r="4706" spans="1:3" x14ac:dyDescent="0.2">
      <c r="A4706" s="1">
        <v>44357</v>
      </c>
      <c r="B4706">
        <v>4.9903871136113196</v>
      </c>
      <c r="C4706" t="s">
        <v>3</v>
      </c>
    </row>
    <row r="4707" spans="1:3" x14ac:dyDescent="0.2">
      <c r="A4707" s="1">
        <v>44357</v>
      </c>
      <c r="B4707">
        <v>5.6976474267916002</v>
      </c>
      <c r="C4707" t="s">
        <v>4</v>
      </c>
    </row>
    <row r="4708" spans="1:3" x14ac:dyDescent="0.2">
      <c r="A4708" s="1">
        <v>44358</v>
      </c>
      <c r="B4708">
        <v>4.9903871136113196</v>
      </c>
      <c r="C4708" t="s">
        <v>3</v>
      </c>
    </row>
    <row r="4709" spans="1:3" x14ac:dyDescent="0.2">
      <c r="A4709" s="1">
        <v>44358</v>
      </c>
      <c r="B4709">
        <v>5.6976474267916002</v>
      </c>
      <c r="C4709" t="s">
        <v>4</v>
      </c>
    </row>
    <row r="4710" spans="1:3" x14ac:dyDescent="0.2">
      <c r="A4710" s="1">
        <v>44359</v>
      </c>
      <c r="B4710">
        <v>4.9903871136113196</v>
      </c>
      <c r="C4710" t="s">
        <v>3</v>
      </c>
    </row>
    <row r="4711" spans="1:3" x14ac:dyDescent="0.2">
      <c r="A4711" s="1">
        <v>44359</v>
      </c>
      <c r="B4711">
        <v>5.6976474267916002</v>
      </c>
      <c r="C4711" t="s">
        <v>4</v>
      </c>
    </row>
    <row r="4712" spans="1:3" x14ac:dyDescent="0.2">
      <c r="A4712" s="1">
        <v>44360</v>
      </c>
      <c r="B4712">
        <v>4.9903871136113196</v>
      </c>
      <c r="C4712" t="s">
        <v>3</v>
      </c>
    </row>
    <row r="4713" spans="1:3" x14ac:dyDescent="0.2">
      <c r="A4713" s="1">
        <v>44360</v>
      </c>
      <c r="B4713">
        <v>5.6976474267916002</v>
      </c>
      <c r="C4713" t="s">
        <v>4</v>
      </c>
    </row>
    <row r="4714" spans="1:3" x14ac:dyDescent="0.2">
      <c r="A4714" s="1">
        <v>44361</v>
      </c>
      <c r="B4714">
        <v>4.9903871136113196</v>
      </c>
      <c r="C4714" t="s">
        <v>3</v>
      </c>
    </row>
    <row r="4715" spans="1:3" x14ac:dyDescent="0.2">
      <c r="A4715" s="1">
        <v>44361</v>
      </c>
      <c r="B4715">
        <v>5.6976474267916002</v>
      </c>
      <c r="C4715" t="s">
        <v>4</v>
      </c>
    </row>
    <row r="4716" spans="1:3" x14ac:dyDescent="0.2">
      <c r="A4716" s="1">
        <v>44362</v>
      </c>
      <c r="B4716">
        <v>4.9903871136113196</v>
      </c>
      <c r="C4716" t="s">
        <v>3</v>
      </c>
    </row>
    <row r="4717" spans="1:3" x14ac:dyDescent="0.2">
      <c r="A4717" s="1">
        <v>44362</v>
      </c>
      <c r="B4717">
        <v>5.6976474267916002</v>
      </c>
      <c r="C4717" t="s">
        <v>4</v>
      </c>
    </row>
    <row r="4718" spans="1:3" x14ac:dyDescent="0.2">
      <c r="A4718" s="1">
        <v>44363</v>
      </c>
      <c r="B4718">
        <v>4.9903871136113196</v>
      </c>
      <c r="C4718" t="s">
        <v>3</v>
      </c>
    </row>
    <row r="4719" spans="1:3" x14ac:dyDescent="0.2">
      <c r="A4719" s="1">
        <v>44363</v>
      </c>
      <c r="B4719">
        <v>5.6976474267916002</v>
      </c>
      <c r="C4719" t="s">
        <v>4</v>
      </c>
    </row>
    <row r="4720" spans="1:3" x14ac:dyDescent="0.2">
      <c r="A4720" s="1">
        <v>44364</v>
      </c>
      <c r="B4720">
        <v>4.9903871136113196</v>
      </c>
      <c r="C4720" t="s">
        <v>3</v>
      </c>
    </row>
    <row r="4721" spans="1:3" x14ac:dyDescent="0.2">
      <c r="A4721" s="1">
        <v>44364</v>
      </c>
      <c r="B4721">
        <v>5.6976474267916002</v>
      </c>
      <c r="C4721" t="s">
        <v>4</v>
      </c>
    </row>
    <row r="4722" spans="1:3" x14ac:dyDescent="0.2">
      <c r="A4722" s="1">
        <v>44365</v>
      </c>
      <c r="B4722">
        <v>4.9903871136113196</v>
      </c>
      <c r="C4722" t="s">
        <v>3</v>
      </c>
    </row>
    <row r="4723" spans="1:3" x14ac:dyDescent="0.2">
      <c r="A4723" s="1">
        <v>44365</v>
      </c>
      <c r="B4723">
        <v>5.6976474267916002</v>
      </c>
      <c r="C4723" t="s">
        <v>4</v>
      </c>
    </row>
    <row r="4724" spans="1:3" x14ac:dyDescent="0.2">
      <c r="A4724" s="1">
        <v>44366</v>
      </c>
      <c r="B4724">
        <v>4.9903871136113196</v>
      </c>
      <c r="C4724" t="s">
        <v>3</v>
      </c>
    </row>
    <row r="4725" spans="1:3" x14ac:dyDescent="0.2">
      <c r="A4725" s="1">
        <v>44366</v>
      </c>
      <c r="B4725">
        <v>5.6976474267916002</v>
      </c>
      <c r="C4725" t="s">
        <v>4</v>
      </c>
    </row>
    <row r="4726" spans="1:3" x14ac:dyDescent="0.2">
      <c r="A4726" s="1">
        <v>44367</v>
      </c>
      <c r="B4726">
        <v>4.9903871136113196</v>
      </c>
      <c r="C4726" t="s">
        <v>3</v>
      </c>
    </row>
    <row r="4727" spans="1:3" x14ac:dyDescent="0.2">
      <c r="A4727" s="1">
        <v>44367</v>
      </c>
      <c r="B4727">
        <v>5.6976474267916002</v>
      </c>
      <c r="C4727" t="s">
        <v>4</v>
      </c>
    </row>
    <row r="4728" spans="1:3" x14ac:dyDescent="0.2">
      <c r="A4728" s="1">
        <v>44368</v>
      </c>
      <c r="B4728">
        <v>4.9903871136113196</v>
      </c>
      <c r="C4728" t="s">
        <v>3</v>
      </c>
    </row>
    <row r="4729" spans="1:3" x14ac:dyDescent="0.2">
      <c r="A4729" s="1">
        <v>44368</v>
      </c>
      <c r="B4729">
        <v>5.6976474267916002</v>
      </c>
      <c r="C4729" t="s">
        <v>4</v>
      </c>
    </row>
    <row r="4730" spans="1:3" x14ac:dyDescent="0.2">
      <c r="A4730" s="1">
        <v>44369</v>
      </c>
      <c r="B4730">
        <v>4.9903871136113196</v>
      </c>
      <c r="C4730" t="s">
        <v>3</v>
      </c>
    </row>
    <row r="4731" spans="1:3" x14ac:dyDescent="0.2">
      <c r="A4731" s="1">
        <v>44369</v>
      </c>
      <c r="B4731">
        <v>5.6976474267916002</v>
      </c>
      <c r="C4731" t="s">
        <v>4</v>
      </c>
    </row>
    <row r="4732" spans="1:3" x14ac:dyDescent="0.2">
      <c r="A4732" s="1">
        <v>44370</v>
      </c>
      <c r="B4732">
        <v>4.9903871136113196</v>
      </c>
      <c r="C4732" t="s">
        <v>3</v>
      </c>
    </row>
    <row r="4733" spans="1:3" x14ac:dyDescent="0.2">
      <c r="A4733" s="1">
        <v>44370</v>
      </c>
      <c r="B4733">
        <v>5.6976474267916002</v>
      </c>
      <c r="C4733" t="s">
        <v>4</v>
      </c>
    </row>
    <row r="4734" spans="1:3" x14ac:dyDescent="0.2">
      <c r="A4734" s="1">
        <v>44371</v>
      </c>
      <c r="B4734">
        <v>4.9903871136113196</v>
      </c>
      <c r="C4734" t="s">
        <v>3</v>
      </c>
    </row>
    <row r="4735" spans="1:3" x14ac:dyDescent="0.2">
      <c r="A4735" s="1">
        <v>44371</v>
      </c>
      <c r="B4735">
        <v>5.6976474267916002</v>
      </c>
      <c r="C4735" t="s">
        <v>4</v>
      </c>
    </row>
    <row r="4736" spans="1:3" x14ac:dyDescent="0.2">
      <c r="A4736" s="1">
        <v>44372</v>
      </c>
      <c r="B4736">
        <v>4.9903871136113196</v>
      </c>
      <c r="C4736" t="s">
        <v>3</v>
      </c>
    </row>
    <row r="4737" spans="1:3" x14ac:dyDescent="0.2">
      <c r="A4737" s="1">
        <v>44372</v>
      </c>
      <c r="B4737">
        <v>5.6976474267916002</v>
      </c>
      <c r="C4737" t="s">
        <v>4</v>
      </c>
    </row>
    <row r="4738" spans="1:3" x14ac:dyDescent="0.2">
      <c r="A4738" s="1">
        <v>44373</v>
      </c>
      <c r="B4738">
        <v>4.9903871136113196</v>
      </c>
      <c r="C4738" t="s">
        <v>3</v>
      </c>
    </row>
    <row r="4739" spans="1:3" x14ac:dyDescent="0.2">
      <c r="A4739" s="1">
        <v>44373</v>
      </c>
      <c r="B4739">
        <v>5.6976474267916002</v>
      </c>
      <c r="C4739" t="s">
        <v>4</v>
      </c>
    </row>
    <row r="4740" spans="1:3" x14ac:dyDescent="0.2">
      <c r="A4740" s="1">
        <v>44374</v>
      </c>
      <c r="B4740">
        <v>4.9903871136113196</v>
      </c>
      <c r="C4740" t="s">
        <v>3</v>
      </c>
    </row>
    <row r="4741" spans="1:3" x14ac:dyDescent="0.2">
      <c r="A4741" s="1">
        <v>44374</v>
      </c>
      <c r="B4741">
        <v>5.6976474267916002</v>
      </c>
      <c r="C4741" t="s">
        <v>4</v>
      </c>
    </row>
    <row r="4742" spans="1:3" x14ac:dyDescent="0.2">
      <c r="A4742" s="1">
        <v>44375</v>
      </c>
      <c r="B4742">
        <v>4.9903871136113196</v>
      </c>
      <c r="C4742" t="s">
        <v>3</v>
      </c>
    </row>
    <row r="4743" spans="1:3" x14ac:dyDescent="0.2">
      <c r="A4743" s="1">
        <v>44375</v>
      </c>
      <c r="B4743">
        <v>5.6976474267916002</v>
      </c>
      <c r="C4743" t="s">
        <v>4</v>
      </c>
    </row>
    <row r="4744" spans="1:3" x14ac:dyDescent="0.2">
      <c r="A4744" s="1">
        <v>44376</v>
      </c>
      <c r="B4744">
        <v>4.9903871136113196</v>
      </c>
      <c r="C4744" t="s">
        <v>3</v>
      </c>
    </row>
    <row r="4745" spans="1:3" x14ac:dyDescent="0.2">
      <c r="A4745" s="1">
        <v>44376</v>
      </c>
      <c r="B4745">
        <v>5.6976474267916002</v>
      </c>
      <c r="C4745" t="s">
        <v>4</v>
      </c>
    </row>
    <row r="4746" spans="1:3" x14ac:dyDescent="0.2">
      <c r="A4746" s="1">
        <v>44377</v>
      </c>
      <c r="B4746">
        <v>4.9903871136113196</v>
      </c>
      <c r="C4746" t="s">
        <v>3</v>
      </c>
    </row>
    <row r="4747" spans="1:3" x14ac:dyDescent="0.2">
      <c r="A4747" s="1">
        <v>44377</v>
      </c>
      <c r="B4747">
        <v>5.6976474267916002</v>
      </c>
      <c r="C4747" t="s">
        <v>4</v>
      </c>
    </row>
    <row r="4748" spans="1:3" x14ac:dyDescent="0.2">
      <c r="A4748" s="1">
        <v>44378</v>
      </c>
      <c r="B4748">
        <v>4.9903871136113196</v>
      </c>
      <c r="C4748" t="s">
        <v>3</v>
      </c>
    </row>
    <row r="4749" spans="1:3" x14ac:dyDescent="0.2">
      <c r="A4749" s="1">
        <v>44378</v>
      </c>
      <c r="B4749">
        <v>5.70767014189616</v>
      </c>
      <c r="C4749" t="s">
        <v>4</v>
      </c>
    </row>
    <row r="4750" spans="1:3" x14ac:dyDescent="0.2">
      <c r="A4750" s="1">
        <v>44379</v>
      </c>
      <c r="B4750">
        <v>4.9903871136113196</v>
      </c>
      <c r="C4750" t="s">
        <v>3</v>
      </c>
    </row>
    <row r="4751" spans="1:3" x14ac:dyDescent="0.2">
      <c r="A4751" s="1">
        <v>44379</v>
      </c>
      <c r="B4751">
        <v>5.70767014189616</v>
      </c>
      <c r="C4751" t="s">
        <v>4</v>
      </c>
    </row>
    <row r="4752" spans="1:3" x14ac:dyDescent="0.2">
      <c r="A4752" s="1">
        <v>44380</v>
      </c>
      <c r="B4752">
        <v>4.9903871136113196</v>
      </c>
      <c r="C4752" t="s">
        <v>3</v>
      </c>
    </row>
    <row r="4753" spans="1:3" x14ac:dyDescent="0.2">
      <c r="A4753" s="1">
        <v>44380</v>
      </c>
      <c r="B4753">
        <v>5.70767014189616</v>
      </c>
      <c r="C4753" t="s">
        <v>4</v>
      </c>
    </row>
    <row r="4754" spans="1:3" x14ac:dyDescent="0.2">
      <c r="A4754" s="1">
        <v>44381</v>
      </c>
      <c r="B4754">
        <v>4.9903871136113196</v>
      </c>
      <c r="C4754" t="s">
        <v>3</v>
      </c>
    </row>
    <row r="4755" spans="1:3" x14ac:dyDescent="0.2">
      <c r="A4755" s="1">
        <v>44381</v>
      </c>
      <c r="B4755">
        <v>5.70767014189616</v>
      </c>
      <c r="C4755" t="s">
        <v>4</v>
      </c>
    </row>
    <row r="4756" spans="1:3" x14ac:dyDescent="0.2">
      <c r="A4756" s="1">
        <v>44382</v>
      </c>
      <c r="B4756">
        <v>4.9903871136113196</v>
      </c>
      <c r="C4756" t="s">
        <v>3</v>
      </c>
    </row>
    <row r="4757" spans="1:3" x14ac:dyDescent="0.2">
      <c r="A4757" s="1">
        <v>44382</v>
      </c>
      <c r="B4757">
        <v>5.5714701260960897</v>
      </c>
      <c r="C4757" t="s">
        <v>4</v>
      </c>
    </row>
    <row r="4758" spans="1:3" x14ac:dyDescent="0.2">
      <c r="A4758" s="1">
        <v>44383</v>
      </c>
      <c r="B4758">
        <v>4.9903871136113196</v>
      </c>
      <c r="C4758" t="s">
        <v>3</v>
      </c>
    </row>
    <row r="4759" spans="1:3" x14ac:dyDescent="0.2">
      <c r="A4759" s="1">
        <v>44383</v>
      </c>
      <c r="B4759">
        <v>5.5714701260960897</v>
      </c>
      <c r="C4759" t="s">
        <v>4</v>
      </c>
    </row>
    <row r="4760" spans="1:3" x14ac:dyDescent="0.2">
      <c r="A4760" s="1">
        <v>44384</v>
      </c>
      <c r="B4760">
        <v>4.9903871136113196</v>
      </c>
      <c r="C4760" t="s">
        <v>3</v>
      </c>
    </row>
    <row r="4761" spans="1:3" x14ac:dyDescent="0.2">
      <c r="A4761" s="1">
        <v>44384</v>
      </c>
      <c r="B4761">
        <v>5.5714701260960897</v>
      </c>
      <c r="C4761" t="s">
        <v>4</v>
      </c>
    </row>
    <row r="4762" spans="1:3" x14ac:dyDescent="0.2">
      <c r="A4762" s="1">
        <v>44385</v>
      </c>
      <c r="B4762">
        <v>4.9903871136113196</v>
      </c>
      <c r="C4762" t="s">
        <v>3</v>
      </c>
    </row>
    <row r="4763" spans="1:3" x14ac:dyDescent="0.2">
      <c r="A4763" s="1">
        <v>44385</v>
      </c>
      <c r="B4763">
        <v>5.70767014189616</v>
      </c>
      <c r="C4763" t="s">
        <v>4</v>
      </c>
    </row>
    <row r="4764" spans="1:3" x14ac:dyDescent="0.2">
      <c r="A4764" s="1">
        <v>44386</v>
      </c>
      <c r="B4764">
        <v>4.9903871136113196</v>
      </c>
      <c r="C4764" t="s">
        <v>3</v>
      </c>
    </row>
    <row r="4765" spans="1:3" x14ac:dyDescent="0.2">
      <c r="A4765" s="1">
        <v>44386</v>
      </c>
      <c r="B4765">
        <v>5.70767014189616</v>
      </c>
      <c r="C4765" t="s">
        <v>4</v>
      </c>
    </row>
    <row r="4766" spans="1:3" x14ac:dyDescent="0.2">
      <c r="A4766" s="1">
        <v>44387</v>
      </c>
      <c r="B4766">
        <v>4.9903871136113196</v>
      </c>
      <c r="C4766" t="s">
        <v>3</v>
      </c>
    </row>
    <row r="4767" spans="1:3" x14ac:dyDescent="0.2">
      <c r="A4767" s="1">
        <v>44387</v>
      </c>
      <c r="B4767">
        <v>5.70767014189616</v>
      </c>
      <c r="C4767" t="s">
        <v>4</v>
      </c>
    </row>
    <row r="4768" spans="1:3" x14ac:dyDescent="0.2">
      <c r="A4768" s="1">
        <v>44388</v>
      </c>
      <c r="B4768">
        <v>4.9903871136113196</v>
      </c>
      <c r="C4768" t="s">
        <v>3</v>
      </c>
    </row>
    <row r="4769" spans="1:3" x14ac:dyDescent="0.2">
      <c r="A4769" s="1">
        <v>44388</v>
      </c>
      <c r="B4769">
        <v>5.70767014189616</v>
      </c>
      <c r="C4769" t="s">
        <v>4</v>
      </c>
    </row>
    <row r="4770" spans="1:3" x14ac:dyDescent="0.2">
      <c r="A4770" s="1">
        <v>44389</v>
      </c>
      <c r="B4770">
        <v>4.9903871136113196</v>
      </c>
      <c r="C4770" t="s">
        <v>3</v>
      </c>
    </row>
    <row r="4771" spans="1:3" x14ac:dyDescent="0.2">
      <c r="A4771" s="1">
        <v>44389</v>
      </c>
      <c r="B4771">
        <v>5.70767014189616</v>
      </c>
      <c r="C4771" t="s">
        <v>4</v>
      </c>
    </row>
    <row r="4772" spans="1:3" x14ac:dyDescent="0.2">
      <c r="A4772" s="1">
        <v>44390</v>
      </c>
      <c r="B4772">
        <v>4.9903871136113196</v>
      </c>
      <c r="C4772" t="s">
        <v>3</v>
      </c>
    </row>
    <row r="4773" spans="1:3" x14ac:dyDescent="0.2">
      <c r="A4773" s="1">
        <v>44390</v>
      </c>
      <c r="B4773">
        <v>5.6290229522763102</v>
      </c>
      <c r="C4773" t="s">
        <v>4</v>
      </c>
    </row>
    <row r="4774" spans="1:3" x14ac:dyDescent="0.2">
      <c r="A4774" s="1">
        <v>44391</v>
      </c>
      <c r="B4774">
        <v>4.9903871136113196</v>
      </c>
      <c r="C4774" t="s">
        <v>3</v>
      </c>
    </row>
    <row r="4775" spans="1:3" x14ac:dyDescent="0.2">
      <c r="A4775" s="1">
        <v>44391</v>
      </c>
      <c r="B4775">
        <v>5.6290229522763102</v>
      </c>
      <c r="C4775" t="s">
        <v>4</v>
      </c>
    </row>
    <row r="4776" spans="1:3" x14ac:dyDescent="0.2">
      <c r="A4776" s="1">
        <v>44392</v>
      </c>
      <c r="B4776">
        <v>4.9903871136113196</v>
      </c>
      <c r="C4776" t="s">
        <v>3</v>
      </c>
    </row>
    <row r="4777" spans="1:3" x14ac:dyDescent="0.2">
      <c r="A4777" s="1">
        <v>44392</v>
      </c>
      <c r="B4777">
        <v>5.6290229522763102</v>
      </c>
      <c r="C4777" t="s">
        <v>4</v>
      </c>
    </row>
    <row r="4778" spans="1:3" x14ac:dyDescent="0.2">
      <c r="A4778" s="1">
        <v>44393</v>
      </c>
      <c r="B4778">
        <v>4.9903871136113196</v>
      </c>
      <c r="C4778" t="s">
        <v>3</v>
      </c>
    </row>
    <row r="4779" spans="1:3" x14ac:dyDescent="0.2">
      <c r="A4779" s="1">
        <v>44393</v>
      </c>
      <c r="B4779">
        <v>5.6377230114385899</v>
      </c>
      <c r="C4779" t="s">
        <v>4</v>
      </c>
    </row>
    <row r="4780" spans="1:3" x14ac:dyDescent="0.2">
      <c r="A4780" s="1">
        <v>44394</v>
      </c>
      <c r="B4780">
        <v>4.9903871136113196</v>
      </c>
      <c r="C4780" t="s">
        <v>3</v>
      </c>
    </row>
    <row r="4781" spans="1:3" x14ac:dyDescent="0.2">
      <c r="A4781" s="1">
        <v>44394</v>
      </c>
      <c r="B4781">
        <v>5.6290229522763102</v>
      </c>
      <c r="C4781" t="s">
        <v>4</v>
      </c>
    </row>
    <row r="4782" spans="1:3" x14ac:dyDescent="0.2">
      <c r="A4782" s="1">
        <v>44395</v>
      </c>
      <c r="B4782">
        <v>4.9903871136113196</v>
      </c>
      <c r="C4782" t="s">
        <v>3</v>
      </c>
    </row>
    <row r="4783" spans="1:3" x14ac:dyDescent="0.2">
      <c r="A4783" s="1">
        <v>44395</v>
      </c>
      <c r="B4783">
        <v>5.6290229522763102</v>
      </c>
      <c r="C4783" t="s">
        <v>4</v>
      </c>
    </row>
    <row r="4784" spans="1:3" x14ac:dyDescent="0.2">
      <c r="A4784" s="1">
        <v>44396</v>
      </c>
      <c r="B4784">
        <v>4.9903871136113196</v>
      </c>
      <c r="C4784" t="s">
        <v>3</v>
      </c>
    </row>
    <row r="4785" spans="1:3" x14ac:dyDescent="0.2">
      <c r="A4785" s="1">
        <v>44396</v>
      </c>
      <c r="B4785">
        <v>5.6290229522763102</v>
      </c>
      <c r="C4785" t="s">
        <v>4</v>
      </c>
    </row>
    <row r="4786" spans="1:3" x14ac:dyDescent="0.2">
      <c r="A4786" s="1">
        <v>44397</v>
      </c>
      <c r="B4786">
        <v>4.9903871136113196</v>
      </c>
      <c r="C4786" t="s">
        <v>3</v>
      </c>
    </row>
    <row r="4787" spans="1:3" x14ac:dyDescent="0.2">
      <c r="A4787" s="1">
        <v>44397</v>
      </c>
      <c r="B4787">
        <v>5.70767014189616</v>
      </c>
      <c r="C4787" t="s">
        <v>4</v>
      </c>
    </row>
    <row r="4788" spans="1:3" x14ac:dyDescent="0.2">
      <c r="A4788" s="1">
        <v>44398</v>
      </c>
      <c r="B4788">
        <v>4.9903871136113196</v>
      </c>
      <c r="C4788" t="s">
        <v>3</v>
      </c>
    </row>
    <row r="4789" spans="1:3" x14ac:dyDescent="0.2">
      <c r="A4789" s="1">
        <v>44398</v>
      </c>
      <c r="B4789">
        <v>5.70767014189616</v>
      </c>
      <c r="C4789" t="s">
        <v>4</v>
      </c>
    </row>
    <row r="4790" spans="1:3" x14ac:dyDescent="0.2">
      <c r="A4790" s="1">
        <v>44399</v>
      </c>
      <c r="B4790">
        <v>4.9903871136113196</v>
      </c>
      <c r="C4790" t="s">
        <v>3</v>
      </c>
    </row>
    <row r="4791" spans="1:3" x14ac:dyDescent="0.2">
      <c r="A4791" s="1">
        <v>44399</v>
      </c>
      <c r="B4791">
        <v>5.70767014189616</v>
      </c>
      <c r="C4791" t="s">
        <v>4</v>
      </c>
    </row>
    <row r="4792" spans="1:3" x14ac:dyDescent="0.2">
      <c r="A4792" s="1">
        <v>44400</v>
      </c>
      <c r="B4792">
        <v>4.9903871136113196</v>
      </c>
      <c r="C4792" t="s">
        <v>3</v>
      </c>
    </row>
    <row r="4793" spans="1:3" x14ac:dyDescent="0.2">
      <c r="A4793" s="1">
        <v>44400</v>
      </c>
      <c r="B4793">
        <v>5.70767014189616</v>
      </c>
      <c r="C4793" t="s">
        <v>4</v>
      </c>
    </row>
    <row r="4794" spans="1:3" x14ac:dyDescent="0.2">
      <c r="A4794" s="1">
        <v>44401</v>
      </c>
      <c r="B4794">
        <v>4.9903871136113196</v>
      </c>
      <c r="C4794" t="s">
        <v>3</v>
      </c>
    </row>
    <row r="4795" spans="1:3" x14ac:dyDescent="0.2">
      <c r="A4795" s="1">
        <v>44401</v>
      </c>
      <c r="B4795">
        <v>5.70767014189616</v>
      </c>
      <c r="C4795" t="s">
        <v>4</v>
      </c>
    </row>
    <row r="4796" spans="1:3" x14ac:dyDescent="0.2">
      <c r="A4796" s="1">
        <v>44402</v>
      </c>
      <c r="B4796">
        <v>4.9903871136113196</v>
      </c>
      <c r="C4796" t="s">
        <v>3</v>
      </c>
    </row>
    <row r="4797" spans="1:3" x14ac:dyDescent="0.2">
      <c r="A4797" s="1">
        <v>44402</v>
      </c>
      <c r="B4797">
        <v>5.70767014189616</v>
      </c>
      <c r="C4797" t="s">
        <v>4</v>
      </c>
    </row>
    <row r="4798" spans="1:3" x14ac:dyDescent="0.2">
      <c r="A4798" s="1">
        <v>44403</v>
      </c>
      <c r="B4798">
        <v>4.9903871136113196</v>
      </c>
      <c r="C4798" t="s">
        <v>3</v>
      </c>
    </row>
    <row r="4799" spans="1:3" x14ac:dyDescent="0.2">
      <c r="A4799" s="1">
        <v>44403</v>
      </c>
      <c r="B4799">
        <v>5.70767014189616</v>
      </c>
      <c r="C4799" t="s">
        <v>4</v>
      </c>
    </row>
    <row r="4800" spans="1:3" x14ac:dyDescent="0.2">
      <c r="A4800" s="1">
        <v>44404</v>
      </c>
      <c r="B4800">
        <v>4.9903871136113196</v>
      </c>
      <c r="C4800" t="s">
        <v>3</v>
      </c>
    </row>
    <row r="4801" spans="1:3" x14ac:dyDescent="0.2">
      <c r="A4801" s="1">
        <v>44404</v>
      </c>
      <c r="B4801">
        <v>5.70767014189616</v>
      </c>
      <c r="C4801" t="s">
        <v>4</v>
      </c>
    </row>
    <row r="4802" spans="1:3" x14ac:dyDescent="0.2">
      <c r="A4802" s="1">
        <v>44405</v>
      </c>
      <c r="B4802">
        <v>4.9903871136113196</v>
      </c>
      <c r="C4802" t="s">
        <v>3</v>
      </c>
    </row>
    <row r="4803" spans="1:3" x14ac:dyDescent="0.2">
      <c r="A4803" s="1">
        <v>44405</v>
      </c>
      <c r="B4803">
        <v>5.70767014189616</v>
      </c>
      <c r="C4803" t="s">
        <v>4</v>
      </c>
    </row>
    <row r="4804" spans="1:3" x14ac:dyDescent="0.2">
      <c r="A4804" s="1">
        <v>44406</v>
      </c>
      <c r="B4804">
        <v>4.9903871136113196</v>
      </c>
      <c r="C4804" t="s">
        <v>3</v>
      </c>
    </row>
    <row r="4805" spans="1:3" x14ac:dyDescent="0.2">
      <c r="A4805" s="1">
        <v>44406</v>
      </c>
      <c r="B4805">
        <v>5.70767014189616</v>
      </c>
      <c r="C4805" t="s">
        <v>4</v>
      </c>
    </row>
    <row r="4806" spans="1:3" x14ac:dyDescent="0.2">
      <c r="A4806" s="1">
        <v>44407</v>
      </c>
      <c r="B4806">
        <v>4.9903871136113196</v>
      </c>
      <c r="C4806" t="s">
        <v>3</v>
      </c>
    </row>
    <row r="4807" spans="1:3" x14ac:dyDescent="0.2">
      <c r="A4807" s="1">
        <v>44407</v>
      </c>
      <c r="B4807">
        <v>5.70767014189616</v>
      </c>
      <c r="C4807" t="s">
        <v>4</v>
      </c>
    </row>
    <row r="4808" spans="1:3" x14ac:dyDescent="0.2">
      <c r="A4808" s="1">
        <v>44408</v>
      </c>
      <c r="B4808">
        <v>4.9903871136113196</v>
      </c>
      <c r="C4808" t="s">
        <v>3</v>
      </c>
    </row>
    <row r="4809" spans="1:3" x14ac:dyDescent="0.2">
      <c r="A4809" s="1">
        <v>44408</v>
      </c>
      <c r="B4809">
        <v>5.70767014189616</v>
      </c>
      <c r="C4809" t="s">
        <v>4</v>
      </c>
    </row>
    <row r="4810" spans="1:3" x14ac:dyDescent="0.2">
      <c r="A4810" s="1">
        <v>44409</v>
      </c>
      <c r="B4810">
        <v>4.9903871136113196</v>
      </c>
      <c r="C4810" t="s">
        <v>3</v>
      </c>
    </row>
    <row r="4811" spans="1:3" x14ac:dyDescent="0.2">
      <c r="A4811" s="1">
        <v>44409</v>
      </c>
      <c r="B4811">
        <v>5.69965837358522</v>
      </c>
      <c r="C4811" t="s">
        <v>4</v>
      </c>
    </row>
    <row r="4812" spans="1:3" x14ac:dyDescent="0.2">
      <c r="A4812" s="1">
        <v>44410</v>
      </c>
      <c r="B4812">
        <v>4.9903871136113196</v>
      </c>
      <c r="C4812" t="s">
        <v>3</v>
      </c>
    </row>
    <row r="4813" spans="1:3" x14ac:dyDescent="0.2">
      <c r="A4813" s="1">
        <v>44410</v>
      </c>
      <c r="B4813">
        <v>5.5556636005987396</v>
      </c>
      <c r="C4813" t="s">
        <v>4</v>
      </c>
    </row>
    <row r="4814" spans="1:3" x14ac:dyDescent="0.2">
      <c r="A4814" s="1">
        <v>44411</v>
      </c>
      <c r="B4814">
        <v>4.9903871136113196</v>
      </c>
      <c r="C4814" t="s">
        <v>3</v>
      </c>
    </row>
    <row r="4815" spans="1:3" x14ac:dyDescent="0.2">
      <c r="A4815" s="1">
        <v>44411</v>
      </c>
      <c r="B4815">
        <v>5.5556636005987396</v>
      </c>
      <c r="C4815" t="s">
        <v>4</v>
      </c>
    </row>
    <row r="4816" spans="1:3" x14ac:dyDescent="0.2">
      <c r="A4816" s="1">
        <v>44412</v>
      </c>
      <c r="B4816">
        <v>4.9903871136113196</v>
      </c>
      <c r="C4816" t="s">
        <v>3</v>
      </c>
    </row>
    <row r="4817" spans="1:3" x14ac:dyDescent="0.2">
      <c r="A4817" s="1">
        <v>44412</v>
      </c>
      <c r="B4817">
        <v>5.5556636005987396</v>
      </c>
      <c r="C4817" t="s">
        <v>4</v>
      </c>
    </row>
    <row r="4818" spans="1:3" x14ac:dyDescent="0.2">
      <c r="A4818" s="1">
        <v>44413</v>
      </c>
      <c r="B4818">
        <v>4.9903871136113196</v>
      </c>
      <c r="C4818" t="s">
        <v>3</v>
      </c>
    </row>
    <row r="4819" spans="1:3" x14ac:dyDescent="0.2">
      <c r="A4819" s="1">
        <v>44413</v>
      </c>
      <c r="B4819">
        <v>5.5556636005987396</v>
      </c>
      <c r="C4819" t="s">
        <v>4</v>
      </c>
    </row>
    <row r="4820" spans="1:3" x14ac:dyDescent="0.2">
      <c r="A4820" s="1">
        <v>44414</v>
      </c>
      <c r="B4820">
        <v>4.9903871136113196</v>
      </c>
      <c r="C4820" t="s">
        <v>3</v>
      </c>
    </row>
    <row r="4821" spans="1:3" x14ac:dyDescent="0.2">
      <c r="A4821" s="1">
        <v>44414</v>
      </c>
      <c r="B4821">
        <v>5.5556636005987396</v>
      </c>
      <c r="C4821" t="s">
        <v>4</v>
      </c>
    </row>
    <row r="4822" spans="1:3" x14ac:dyDescent="0.2">
      <c r="A4822" s="1">
        <v>44415</v>
      </c>
      <c r="B4822">
        <v>4.9903871136113196</v>
      </c>
      <c r="C4822" t="s">
        <v>3</v>
      </c>
    </row>
    <row r="4823" spans="1:3" x14ac:dyDescent="0.2">
      <c r="A4823" s="1">
        <v>44415</v>
      </c>
      <c r="B4823">
        <v>5.5556636005987396</v>
      </c>
      <c r="C4823" t="s">
        <v>4</v>
      </c>
    </row>
    <row r="4824" spans="1:3" x14ac:dyDescent="0.2">
      <c r="A4824" s="1">
        <v>44416</v>
      </c>
      <c r="B4824">
        <v>4.9903871136113196</v>
      </c>
      <c r="C4824" t="s">
        <v>3</v>
      </c>
    </row>
    <row r="4825" spans="1:3" x14ac:dyDescent="0.2">
      <c r="A4825" s="1">
        <v>44416</v>
      </c>
      <c r="B4825">
        <v>5.5556636005987396</v>
      </c>
      <c r="C4825" t="s">
        <v>4</v>
      </c>
    </row>
    <row r="4826" spans="1:3" x14ac:dyDescent="0.2">
      <c r="A4826" s="1">
        <v>44417</v>
      </c>
      <c r="B4826">
        <v>4.9903871136113196</v>
      </c>
      <c r="C4826" t="s">
        <v>3</v>
      </c>
    </row>
    <row r="4827" spans="1:3" x14ac:dyDescent="0.2">
      <c r="A4827" s="1">
        <v>44417</v>
      </c>
      <c r="B4827">
        <v>5.5556636005987396</v>
      </c>
      <c r="C4827" t="s">
        <v>4</v>
      </c>
    </row>
    <row r="4828" spans="1:3" x14ac:dyDescent="0.2">
      <c r="A4828" s="1">
        <v>44418</v>
      </c>
      <c r="B4828">
        <v>4.9903871136113196</v>
      </c>
      <c r="C4828" t="s">
        <v>3</v>
      </c>
    </row>
    <row r="4829" spans="1:3" x14ac:dyDescent="0.2">
      <c r="A4829" s="1">
        <v>44418</v>
      </c>
      <c r="B4829">
        <v>5.5556636005987396</v>
      </c>
      <c r="C4829" t="s">
        <v>4</v>
      </c>
    </row>
    <row r="4830" spans="1:3" x14ac:dyDescent="0.2">
      <c r="A4830" s="1">
        <v>44419</v>
      </c>
      <c r="B4830">
        <v>4.9903871136113196</v>
      </c>
      <c r="C4830" t="s">
        <v>3</v>
      </c>
    </row>
    <row r="4831" spans="1:3" x14ac:dyDescent="0.2">
      <c r="A4831" s="1">
        <v>44419</v>
      </c>
      <c r="B4831">
        <v>5.5556636005987396</v>
      </c>
      <c r="C4831" t="s">
        <v>4</v>
      </c>
    </row>
    <row r="4832" spans="1:3" x14ac:dyDescent="0.2">
      <c r="A4832" s="1">
        <v>44420</v>
      </c>
      <c r="B4832">
        <v>4.9903871136113196</v>
      </c>
      <c r="C4832" t="s">
        <v>3</v>
      </c>
    </row>
    <row r="4833" spans="1:3" x14ac:dyDescent="0.2">
      <c r="A4833" s="1">
        <v>44420</v>
      </c>
      <c r="B4833">
        <v>5.5556636005987396</v>
      </c>
      <c r="C4833" t="s">
        <v>4</v>
      </c>
    </row>
    <row r="4834" spans="1:3" x14ac:dyDescent="0.2">
      <c r="A4834" s="1">
        <v>44421</v>
      </c>
      <c r="B4834">
        <v>4.9903871136113196</v>
      </c>
      <c r="C4834" t="s">
        <v>3</v>
      </c>
    </row>
    <row r="4835" spans="1:3" x14ac:dyDescent="0.2">
      <c r="A4835" s="1">
        <v>44421</v>
      </c>
      <c r="B4835">
        <v>5.5556636005987396</v>
      </c>
      <c r="C4835" t="s">
        <v>4</v>
      </c>
    </row>
    <row r="4836" spans="1:3" x14ac:dyDescent="0.2">
      <c r="A4836" s="1">
        <v>44422</v>
      </c>
      <c r="B4836">
        <v>4.9903871136113196</v>
      </c>
      <c r="C4836" t="s">
        <v>3</v>
      </c>
    </row>
    <row r="4837" spans="1:3" x14ac:dyDescent="0.2">
      <c r="A4837" s="1">
        <v>44422</v>
      </c>
      <c r="B4837">
        <v>5.5556636005987396</v>
      </c>
      <c r="C4837" t="s">
        <v>4</v>
      </c>
    </row>
    <row r="4838" spans="1:3" x14ac:dyDescent="0.2">
      <c r="A4838" s="1">
        <v>44423</v>
      </c>
      <c r="B4838">
        <v>4.9903871136113196</v>
      </c>
      <c r="C4838" t="s">
        <v>3</v>
      </c>
    </row>
    <row r="4839" spans="1:3" x14ac:dyDescent="0.2">
      <c r="A4839" s="1">
        <v>44423</v>
      </c>
      <c r="B4839">
        <v>5.5556636005987396</v>
      </c>
      <c r="C4839" t="s">
        <v>4</v>
      </c>
    </row>
    <row r="4840" spans="1:3" x14ac:dyDescent="0.2">
      <c r="A4840" s="1">
        <v>44424</v>
      </c>
      <c r="B4840">
        <v>4.9903871136113196</v>
      </c>
      <c r="C4840" t="s">
        <v>3</v>
      </c>
    </row>
    <row r="4841" spans="1:3" x14ac:dyDescent="0.2">
      <c r="A4841" s="1">
        <v>44424</v>
      </c>
      <c r="B4841">
        <v>5.5556636005987396</v>
      </c>
      <c r="C4841" t="s">
        <v>4</v>
      </c>
    </row>
    <row r="4842" spans="1:3" x14ac:dyDescent="0.2">
      <c r="A4842" s="1">
        <v>44425</v>
      </c>
      <c r="B4842">
        <v>4.9903871136113196</v>
      </c>
      <c r="C4842" t="s">
        <v>3</v>
      </c>
    </row>
    <row r="4843" spans="1:3" x14ac:dyDescent="0.2">
      <c r="A4843" s="1">
        <v>44425</v>
      </c>
      <c r="B4843">
        <v>5.5556636005987396</v>
      </c>
      <c r="C4843" t="s">
        <v>4</v>
      </c>
    </row>
    <row r="4844" spans="1:3" x14ac:dyDescent="0.2">
      <c r="A4844" s="1">
        <v>44426</v>
      </c>
      <c r="B4844">
        <v>4.9903871136113196</v>
      </c>
      <c r="C4844" t="s">
        <v>3</v>
      </c>
    </row>
    <row r="4845" spans="1:3" x14ac:dyDescent="0.2">
      <c r="A4845" s="1">
        <v>44426</v>
      </c>
      <c r="B4845">
        <v>5.5556636005987396</v>
      </c>
      <c r="C4845" t="s">
        <v>4</v>
      </c>
    </row>
    <row r="4846" spans="1:3" x14ac:dyDescent="0.2">
      <c r="A4846" s="1">
        <v>44427</v>
      </c>
      <c r="B4846">
        <v>4.9903871136113196</v>
      </c>
      <c r="C4846" t="s">
        <v>3</v>
      </c>
    </row>
    <row r="4847" spans="1:3" x14ac:dyDescent="0.2">
      <c r="A4847" s="1">
        <v>44427</v>
      </c>
      <c r="B4847">
        <v>5.5556636005987396</v>
      </c>
      <c r="C4847" t="s">
        <v>4</v>
      </c>
    </row>
    <row r="4848" spans="1:3" x14ac:dyDescent="0.2">
      <c r="A4848" s="1">
        <v>44428</v>
      </c>
      <c r="B4848">
        <v>4.9903871136113196</v>
      </c>
      <c r="C4848" t="s">
        <v>3</v>
      </c>
    </row>
    <row r="4849" spans="1:3" x14ac:dyDescent="0.2">
      <c r="A4849" s="1">
        <v>44428</v>
      </c>
      <c r="B4849">
        <v>5.5556636005987396</v>
      </c>
      <c r="C4849" t="s">
        <v>4</v>
      </c>
    </row>
    <row r="4850" spans="1:3" x14ac:dyDescent="0.2">
      <c r="A4850" s="1">
        <v>44429</v>
      </c>
      <c r="B4850">
        <v>4.9903871136113196</v>
      </c>
      <c r="C4850" t="s">
        <v>3</v>
      </c>
    </row>
    <row r="4851" spans="1:3" x14ac:dyDescent="0.2">
      <c r="A4851" s="1">
        <v>44429</v>
      </c>
      <c r="B4851">
        <v>5.5556636005987396</v>
      </c>
      <c r="C4851" t="s">
        <v>4</v>
      </c>
    </row>
    <row r="4852" spans="1:3" x14ac:dyDescent="0.2">
      <c r="A4852" s="1">
        <v>44430</v>
      </c>
      <c r="B4852">
        <v>4.9903871136113196</v>
      </c>
      <c r="C4852" t="s">
        <v>3</v>
      </c>
    </row>
    <row r="4853" spans="1:3" x14ac:dyDescent="0.2">
      <c r="A4853" s="1">
        <v>44430</v>
      </c>
      <c r="B4853">
        <v>5.5556636005987396</v>
      </c>
      <c r="C4853" t="s">
        <v>4</v>
      </c>
    </row>
    <row r="4854" spans="1:3" x14ac:dyDescent="0.2">
      <c r="A4854" s="1">
        <v>44431</v>
      </c>
      <c r="B4854">
        <v>4.9903871136113196</v>
      </c>
      <c r="C4854" t="s">
        <v>3</v>
      </c>
    </row>
    <row r="4855" spans="1:3" x14ac:dyDescent="0.2">
      <c r="A4855" s="1">
        <v>44431</v>
      </c>
      <c r="B4855">
        <v>5.5556636005987396</v>
      </c>
      <c r="C4855" t="s">
        <v>4</v>
      </c>
    </row>
    <row r="4856" spans="1:3" x14ac:dyDescent="0.2">
      <c r="A4856" s="1">
        <v>44432</v>
      </c>
      <c r="B4856">
        <v>4.9903871136113196</v>
      </c>
      <c r="C4856" t="s">
        <v>3</v>
      </c>
    </row>
    <row r="4857" spans="1:3" x14ac:dyDescent="0.2">
      <c r="A4857" s="1">
        <v>44432</v>
      </c>
      <c r="B4857">
        <v>5.5556636005987396</v>
      </c>
      <c r="C4857" t="s">
        <v>4</v>
      </c>
    </row>
    <row r="4858" spans="1:3" x14ac:dyDescent="0.2">
      <c r="A4858" s="1">
        <v>44433</v>
      </c>
      <c r="B4858">
        <v>4.9903871136113196</v>
      </c>
      <c r="C4858" t="s">
        <v>3</v>
      </c>
    </row>
    <row r="4859" spans="1:3" x14ac:dyDescent="0.2">
      <c r="A4859" s="1">
        <v>44433</v>
      </c>
      <c r="B4859">
        <v>5.5556636005987396</v>
      </c>
      <c r="C4859" t="s">
        <v>4</v>
      </c>
    </row>
    <row r="4860" spans="1:3" x14ac:dyDescent="0.2">
      <c r="A4860" s="1">
        <v>44434</v>
      </c>
      <c r="B4860">
        <v>4.9903871136113196</v>
      </c>
      <c r="C4860" t="s">
        <v>3</v>
      </c>
    </row>
    <row r="4861" spans="1:3" x14ac:dyDescent="0.2">
      <c r="A4861" s="1">
        <v>44434</v>
      </c>
      <c r="B4861">
        <v>5.5556636005987396</v>
      </c>
      <c r="C4861" t="s">
        <v>4</v>
      </c>
    </row>
    <row r="4862" spans="1:3" x14ac:dyDescent="0.2">
      <c r="A4862" s="1">
        <v>44435</v>
      </c>
      <c r="B4862">
        <v>4.9903871136113196</v>
      </c>
      <c r="C4862" t="s">
        <v>3</v>
      </c>
    </row>
    <row r="4863" spans="1:3" x14ac:dyDescent="0.2">
      <c r="A4863" s="1">
        <v>44435</v>
      </c>
      <c r="B4863">
        <v>5.5556636005987396</v>
      </c>
      <c r="C4863" t="s">
        <v>4</v>
      </c>
    </row>
    <row r="4864" spans="1:3" x14ac:dyDescent="0.2">
      <c r="A4864" s="1">
        <v>44436</v>
      </c>
      <c r="B4864">
        <v>4.9903871136113196</v>
      </c>
      <c r="C4864" t="s">
        <v>3</v>
      </c>
    </row>
    <row r="4865" spans="1:3" x14ac:dyDescent="0.2">
      <c r="A4865" s="1">
        <v>44436</v>
      </c>
      <c r="B4865">
        <v>5.5993275738991297</v>
      </c>
      <c r="C4865" t="s">
        <v>4</v>
      </c>
    </row>
    <row r="4866" spans="1:3" x14ac:dyDescent="0.2">
      <c r="A4866" s="1">
        <v>44437</v>
      </c>
      <c r="B4866">
        <v>4.9903871136113196</v>
      </c>
      <c r="C4866" t="s">
        <v>3</v>
      </c>
    </row>
    <row r="4867" spans="1:3" x14ac:dyDescent="0.2">
      <c r="A4867" s="1">
        <v>44437</v>
      </c>
      <c r="B4867">
        <v>5.5993275738991297</v>
      </c>
      <c r="C4867" t="s">
        <v>4</v>
      </c>
    </row>
    <row r="4868" spans="1:3" x14ac:dyDescent="0.2">
      <c r="A4868" s="1">
        <v>44438</v>
      </c>
      <c r="B4868">
        <v>4.9903871136113196</v>
      </c>
      <c r="C4868" t="s">
        <v>3</v>
      </c>
    </row>
    <row r="4869" spans="1:3" x14ac:dyDescent="0.2">
      <c r="A4869" s="1">
        <v>44438</v>
      </c>
      <c r="B4869">
        <v>5.6034076841547398</v>
      </c>
      <c r="C4869" t="s">
        <v>4</v>
      </c>
    </row>
    <row r="4870" spans="1:3" x14ac:dyDescent="0.2">
      <c r="A4870" s="1">
        <v>44439</v>
      </c>
      <c r="B4870">
        <v>4.9903871136113196</v>
      </c>
      <c r="C4870" t="s">
        <v>3</v>
      </c>
    </row>
    <row r="4871" spans="1:3" x14ac:dyDescent="0.2">
      <c r="A4871" s="1">
        <v>44439</v>
      </c>
      <c r="B4871">
        <v>5.6034076841547398</v>
      </c>
      <c r="C4871" t="s">
        <v>4</v>
      </c>
    </row>
    <row r="4872" spans="1:3" x14ac:dyDescent="0.2">
      <c r="A4872" s="1">
        <v>44440</v>
      </c>
      <c r="B4872">
        <v>4.9903871136113196</v>
      </c>
      <c r="C4872" t="s">
        <v>3</v>
      </c>
    </row>
    <row r="4873" spans="1:3" x14ac:dyDescent="0.2">
      <c r="A4873" s="1">
        <v>44440</v>
      </c>
      <c r="B4873">
        <v>5.6757128787353901</v>
      </c>
      <c r="C4873" t="s">
        <v>4</v>
      </c>
    </row>
    <row r="4874" spans="1:3" x14ac:dyDescent="0.2">
      <c r="A4874" s="1">
        <v>44441</v>
      </c>
      <c r="B4874">
        <v>4.9903871136113196</v>
      </c>
      <c r="C4874" t="s">
        <v>3</v>
      </c>
    </row>
    <row r="4875" spans="1:3" x14ac:dyDescent="0.2">
      <c r="A4875" s="1">
        <v>44441</v>
      </c>
      <c r="B4875">
        <v>5.6757128787353901</v>
      </c>
      <c r="C4875" t="s">
        <v>4</v>
      </c>
    </row>
    <row r="4876" spans="1:3" x14ac:dyDescent="0.2">
      <c r="A4876" s="1">
        <v>44442</v>
      </c>
      <c r="B4876">
        <v>4.9903871136113196</v>
      </c>
      <c r="C4876" t="s">
        <v>3</v>
      </c>
    </row>
    <row r="4877" spans="1:3" x14ac:dyDescent="0.2">
      <c r="A4877" s="1">
        <v>44442</v>
      </c>
      <c r="B4877">
        <v>5.6757128787353901</v>
      </c>
      <c r="C4877" t="s">
        <v>4</v>
      </c>
    </row>
    <row r="4878" spans="1:3" x14ac:dyDescent="0.2">
      <c r="A4878" s="1">
        <v>44443</v>
      </c>
      <c r="B4878">
        <v>4.9903871136113196</v>
      </c>
      <c r="C4878" t="s">
        <v>3</v>
      </c>
    </row>
    <row r="4879" spans="1:3" x14ac:dyDescent="0.2">
      <c r="A4879" s="1">
        <v>44443</v>
      </c>
      <c r="B4879">
        <v>5.6434436237654699</v>
      </c>
      <c r="C4879" t="s">
        <v>4</v>
      </c>
    </row>
    <row r="4880" spans="1:3" x14ac:dyDescent="0.2">
      <c r="A4880" s="1">
        <v>44444</v>
      </c>
      <c r="B4880">
        <v>4.9903871136113196</v>
      </c>
      <c r="C4880" t="s">
        <v>3</v>
      </c>
    </row>
    <row r="4881" spans="1:3" x14ac:dyDescent="0.2">
      <c r="A4881" s="1">
        <v>44444</v>
      </c>
      <c r="B4881">
        <v>5.6434436237654699</v>
      </c>
      <c r="C4881" t="s">
        <v>4</v>
      </c>
    </row>
    <row r="4882" spans="1:3" x14ac:dyDescent="0.2">
      <c r="A4882" s="1">
        <v>44445</v>
      </c>
      <c r="B4882">
        <v>4.9903871136113196</v>
      </c>
      <c r="C4882" t="s">
        <v>3</v>
      </c>
    </row>
    <row r="4883" spans="1:3" x14ac:dyDescent="0.2">
      <c r="A4883" s="1">
        <v>44445</v>
      </c>
      <c r="B4883">
        <v>5.6434436237654699</v>
      </c>
      <c r="C4883" t="s">
        <v>4</v>
      </c>
    </row>
    <row r="4884" spans="1:3" x14ac:dyDescent="0.2">
      <c r="A4884" s="1">
        <v>44446</v>
      </c>
      <c r="B4884">
        <v>4.9903871136113196</v>
      </c>
      <c r="C4884" t="s">
        <v>3</v>
      </c>
    </row>
    <row r="4885" spans="1:3" x14ac:dyDescent="0.2">
      <c r="A4885" s="1">
        <v>44446</v>
      </c>
      <c r="B4885">
        <v>5.6434436237654699</v>
      </c>
      <c r="C4885" t="s">
        <v>4</v>
      </c>
    </row>
    <row r="4886" spans="1:3" x14ac:dyDescent="0.2">
      <c r="A4886" s="1">
        <v>44447</v>
      </c>
      <c r="B4886">
        <v>4.9903871136113196</v>
      </c>
      <c r="C4886" t="s">
        <v>3</v>
      </c>
    </row>
    <row r="4887" spans="1:3" x14ac:dyDescent="0.2">
      <c r="A4887" s="1">
        <v>44447</v>
      </c>
      <c r="B4887">
        <v>5.6434436237654699</v>
      </c>
      <c r="C4887" t="s">
        <v>4</v>
      </c>
    </row>
    <row r="4888" spans="1:3" x14ac:dyDescent="0.2">
      <c r="A4888" s="1">
        <v>44448</v>
      </c>
      <c r="B4888">
        <v>4.9903871136113196</v>
      </c>
      <c r="C4888" t="s">
        <v>3</v>
      </c>
    </row>
    <row r="4889" spans="1:3" x14ac:dyDescent="0.2">
      <c r="A4889" s="1">
        <v>44448</v>
      </c>
      <c r="B4889">
        <v>5.6434436237654699</v>
      </c>
      <c r="C4889" t="s">
        <v>4</v>
      </c>
    </row>
    <row r="4890" spans="1:3" x14ac:dyDescent="0.2">
      <c r="A4890" s="1">
        <v>44449</v>
      </c>
      <c r="B4890">
        <v>4.9903871136113196</v>
      </c>
      <c r="C4890" t="s">
        <v>3</v>
      </c>
    </row>
    <row r="4891" spans="1:3" x14ac:dyDescent="0.2">
      <c r="A4891" s="1">
        <v>44449</v>
      </c>
      <c r="B4891">
        <v>5.6591863999302401</v>
      </c>
      <c r="C4891" t="s">
        <v>4</v>
      </c>
    </row>
    <row r="4892" spans="1:3" x14ac:dyDescent="0.2">
      <c r="A4892" s="1">
        <v>44450</v>
      </c>
      <c r="B4892">
        <v>4.9903871136113196</v>
      </c>
      <c r="C4892" t="s">
        <v>3</v>
      </c>
    </row>
    <row r="4893" spans="1:3" x14ac:dyDescent="0.2">
      <c r="A4893" s="1">
        <v>44450</v>
      </c>
      <c r="B4893">
        <v>5.6400031630838301</v>
      </c>
      <c r="C4893" t="s">
        <v>4</v>
      </c>
    </row>
    <row r="4894" spans="1:3" x14ac:dyDescent="0.2">
      <c r="A4894" s="1">
        <v>44451</v>
      </c>
      <c r="B4894">
        <v>4.9903871136113196</v>
      </c>
      <c r="C4894" t="s">
        <v>3</v>
      </c>
    </row>
    <row r="4895" spans="1:3" x14ac:dyDescent="0.2">
      <c r="A4895" s="1">
        <v>44451</v>
      </c>
      <c r="B4895">
        <v>5.6400031630838301</v>
      </c>
      <c r="C4895" t="s">
        <v>4</v>
      </c>
    </row>
    <row r="4896" spans="1:3" x14ac:dyDescent="0.2">
      <c r="A4896" s="1">
        <v>44452</v>
      </c>
      <c r="B4896">
        <v>4.9903871136113196</v>
      </c>
      <c r="C4896" t="s">
        <v>3</v>
      </c>
    </row>
    <row r="4897" spans="1:3" x14ac:dyDescent="0.2">
      <c r="A4897" s="1">
        <v>44452</v>
      </c>
      <c r="B4897">
        <v>5.6400031630838301</v>
      </c>
      <c r="C4897" t="s">
        <v>4</v>
      </c>
    </row>
    <row r="4898" spans="1:3" x14ac:dyDescent="0.2">
      <c r="A4898" s="1">
        <v>44453</v>
      </c>
      <c r="B4898">
        <v>4.9903871136113196</v>
      </c>
      <c r="C4898" t="s">
        <v>3</v>
      </c>
    </row>
    <row r="4899" spans="1:3" x14ac:dyDescent="0.2">
      <c r="A4899" s="1">
        <v>44453</v>
      </c>
      <c r="B4899">
        <v>5.6400031630838301</v>
      </c>
      <c r="C4899" t="s">
        <v>4</v>
      </c>
    </row>
    <row r="4900" spans="1:3" x14ac:dyDescent="0.2">
      <c r="A4900" s="1">
        <v>44454</v>
      </c>
      <c r="B4900">
        <v>4.9903871136113196</v>
      </c>
      <c r="C4900" t="s">
        <v>3</v>
      </c>
    </row>
    <row r="4901" spans="1:3" x14ac:dyDescent="0.2">
      <c r="A4901" s="1">
        <v>44454</v>
      </c>
      <c r="B4901">
        <v>5.6400031630838301</v>
      </c>
      <c r="C4901" t="s">
        <v>4</v>
      </c>
    </row>
    <row r="4902" spans="1:3" x14ac:dyDescent="0.2">
      <c r="A4902" s="1">
        <v>44455</v>
      </c>
      <c r="B4902">
        <v>4.9903871136113196</v>
      </c>
      <c r="C4902" t="s">
        <v>3</v>
      </c>
    </row>
    <row r="4903" spans="1:3" x14ac:dyDescent="0.2">
      <c r="A4903" s="1">
        <v>44455</v>
      </c>
      <c r="B4903">
        <v>5.6400031630838301</v>
      </c>
      <c r="C4903" t="s">
        <v>4</v>
      </c>
    </row>
    <row r="4904" spans="1:3" x14ac:dyDescent="0.2">
      <c r="A4904" s="1">
        <v>44456</v>
      </c>
      <c r="B4904">
        <v>4.9903871136113196</v>
      </c>
      <c r="C4904" t="s">
        <v>3</v>
      </c>
    </row>
    <row r="4905" spans="1:3" x14ac:dyDescent="0.2">
      <c r="A4905" s="1">
        <v>44456</v>
      </c>
      <c r="B4905">
        <v>5.6450497410327296</v>
      </c>
      <c r="C4905" t="s">
        <v>4</v>
      </c>
    </row>
    <row r="4906" spans="1:3" x14ac:dyDescent="0.2">
      <c r="A4906" s="1">
        <v>44457</v>
      </c>
      <c r="B4906">
        <v>4.9903871136113196</v>
      </c>
      <c r="C4906" t="s">
        <v>3</v>
      </c>
    </row>
    <row r="4907" spans="1:3" x14ac:dyDescent="0.2">
      <c r="A4907" s="1">
        <v>44457</v>
      </c>
      <c r="B4907">
        <v>5.6450497410327296</v>
      </c>
      <c r="C4907" t="s">
        <v>4</v>
      </c>
    </row>
    <row r="4908" spans="1:3" x14ac:dyDescent="0.2">
      <c r="A4908" s="1">
        <v>44458</v>
      </c>
      <c r="B4908">
        <v>4.9903871136113196</v>
      </c>
      <c r="C4908" t="s">
        <v>3</v>
      </c>
    </row>
    <row r="4909" spans="1:3" x14ac:dyDescent="0.2">
      <c r="A4909" s="1">
        <v>44458</v>
      </c>
      <c r="B4909">
        <v>5.6450497410327296</v>
      </c>
      <c r="C4909" t="s">
        <v>4</v>
      </c>
    </row>
    <row r="4910" spans="1:3" x14ac:dyDescent="0.2">
      <c r="A4910" s="1">
        <v>44459</v>
      </c>
      <c r="B4910">
        <v>4.9903871136113196</v>
      </c>
      <c r="C4910" t="s">
        <v>3</v>
      </c>
    </row>
    <row r="4911" spans="1:3" x14ac:dyDescent="0.2">
      <c r="A4911" s="1">
        <v>44459</v>
      </c>
      <c r="B4911">
        <v>5.6450497410327296</v>
      </c>
      <c r="C4911" t="s">
        <v>4</v>
      </c>
    </row>
    <row r="4912" spans="1:3" x14ac:dyDescent="0.2">
      <c r="A4912" s="1">
        <v>44460</v>
      </c>
      <c r="B4912">
        <v>4.9903871136113196</v>
      </c>
      <c r="C4912" t="s">
        <v>3</v>
      </c>
    </row>
    <row r="4913" spans="1:3" x14ac:dyDescent="0.2">
      <c r="A4913" s="1">
        <v>44460</v>
      </c>
      <c r="B4913">
        <v>5.6450497410327296</v>
      </c>
      <c r="C4913" t="s">
        <v>4</v>
      </c>
    </row>
    <row r="4914" spans="1:3" x14ac:dyDescent="0.2">
      <c r="A4914" s="1">
        <v>44461</v>
      </c>
      <c r="B4914">
        <v>4.9903871136113196</v>
      </c>
      <c r="C4914" t="s">
        <v>3</v>
      </c>
    </row>
    <row r="4915" spans="1:3" x14ac:dyDescent="0.2">
      <c r="A4915" s="1">
        <v>44461</v>
      </c>
      <c r="B4915">
        <v>5.6450497410327296</v>
      </c>
      <c r="C4915" t="s">
        <v>4</v>
      </c>
    </row>
    <row r="4916" spans="1:3" x14ac:dyDescent="0.2">
      <c r="A4916" s="1">
        <v>44462</v>
      </c>
      <c r="B4916">
        <v>4.9903871136113196</v>
      </c>
      <c r="C4916" t="s">
        <v>3</v>
      </c>
    </row>
    <row r="4917" spans="1:3" x14ac:dyDescent="0.2">
      <c r="A4917" s="1">
        <v>44462</v>
      </c>
      <c r="B4917">
        <v>5.6450497410327296</v>
      </c>
      <c r="C4917" t="s">
        <v>4</v>
      </c>
    </row>
    <row r="4918" spans="1:3" x14ac:dyDescent="0.2">
      <c r="A4918" s="1">
        <v>44463</v>
      </c>
      <c r="B4918">
        <v>4.9903871136113196</v>
      </c>
      <c r="C4918" t="s">
        <v>3</v>
      </c>
    </row>
    <row r="4919" spans="1:3" x14ac:dyDescent="0.2">
      <c r="A4919" s="1">
        <v>44463</v>
      </c>
      <c r="B4919">
        <v>5.6450497410327296</v>
      </c>
      <c r="C4919" t="s">
        <v>4</v>
      </c>
    </row>
    <row r="4920" spans="1:3" x14ac:dyDescent="0.2">
      <c r="A4920" s="1">
        <v>44464</v>
      </c>
      <c r="B4920">
        <v>4.9903871136113196</v>
      </c>
      <c r="C4920" t="s">
        <v>3</v>
      </c>
    </row>
    <row r="4921" spans="1:3" x14ac:dyDescent="0.2">
      <c r="A4921" s="1">
        <v>44464</v>
      </c>
      <c r="B4921">
        <v>5.6450497410327296</v>
      </c>
      <c r="C4921" t="s">
        <v>4</v>
      </c>
    </row>
    <row r="4922" spans="1:3" x14ac:dyDescent="0.2">
      <c r="A4922" s="1">
        <v>44465</v>
      </c>
      <c r="B4922">
        <v>4.9903871136113196</v>
      </c>
      <c r="C4922" t="s">
        <v>3</v>
      </c>
    </row>
    <row r="4923" spans="1:3" x14ac:dyDescent="0.2">
      <c r="A4923" s="1">
        <v>44465</v>
      </c>
      <c r="B4923">
        <v>5.6450497410327296</v>
      </c>
      <c r="C4923" t="s">
        <v>4</v>
      </c>
    </row>
    <row r="4924" spans="1:3" x14ac:dyDescent="0.2">
      <c r="A4924" s="1">
        <v>44466</v>
      </c>
      <c r="B4924">
        <v>4.9903871136113196</v>
      </c>
      <c r="C4924" t="s">
        <v>3</v>
      </c>
    </row>
    <row r="4925" spans="1:3" x14ac:dyDescent="0.2">
      <c r="A4925" s="1">
        <v>44466</v>
      </c>
      <c r="B4925">
        <v>5.6450497410327296</v>
      </c>
      <c r="C4925" t="s">
        <v>4</v>
      </c>
    </row>
    <row r="4926" spans="1:3" x14ac:dyDescent="0.2">
      <c r="A4926" s="1">
        <v>44467</v>
      </c>
      <c r="B4926">
        <v>4.9903871136113196</v>
      </c>
      <c r="C4926" t="s">
        <v>3</v>
      </c>
    </row>
    <row r="4927" spans="1:3" x14ac:dyDescent="0.2">
      <c r="A4927" s="1">
        <v>44467</v>
      </c>
      <c r="B4927">
        <v>5.6450497410327296</v>
      </c>
      <c r="C4927" t="s">
        <v>4</v>
      </c>
    </row>
    <row r="4928" spans="1:3" x14ac:dyDescent="0.2">
      <c r="A4928" s="1">
        <v>44468</v>
      </c>
      <c r="B4928">
        <v>4.9903871136113196</v>
      </c>
      <c r="C4928" t="s">
        <v>3</v>
      </c>
    </row>
    <row r="4929" spans="1:3" x14ac:dyDescent="0.2">
      <c r="A4929" s="1">
        <v>44468</v>
      </c>
      <c r="B4929">
        <v>5.6450497410327296</v>
      </c>
      <c r="C4929" t="s">
        <v>4</v>
      </c>
    </row>
    <row r="4930" spans="1:3" x14ac:dyDescent="0.2">
      <c r="A4930" s="1">
        <v>44469</v>
      </c>
      <c r="B4930">
        <v>4.9903871136113196</v>
      </c>
      <c r="C4930" t="s">
        <v>3</v>
      </c>
    </row>
    <row r="4931" spans="1:3" x14ac:dyDescent="0.2">
      <c r="A4931" s="1">
        <v>44469</v>
      </c>
      <c r="B4931">
        <v>5.6450497410327296</v>
      </c>
      <c r="C4931" t="s">
        <v>4</v>
      </c>
    </row>
    <row r="4932" spans="1:3" x14ac:dyDescent="0.2">
      <c r="A4932" s="1">
        <v>44470</v>
      </c>
      <c r="B4932">
        <v>4.9903871136113196</v>
      </c>
      <c r="C4932" t="s">
        <v>3</v>
      </c>
    </row>
    <row r="4933" spans="1:3" x14ac:dyDescent="0.2">
      <c r="A4933" s="1">
        <v>44470</v>
      </c>
      <c r="B4933">
        <v>5.6450497410327296</v>
      </c>
      <c r="C4933" t="s">
        <v>4</v>
      </c>
    </row>
    <row r="4934" spans="1:3" x14ac:dyDescent="0.2">
      <c r="A4934" s="1">
        <v>44471</v>
      </c>
      <c r="B4934">
        <v>4.9903871136113196</v>
      </c>
      <c r="C4934" t="s">
        <v>3</v>
      </c>
    </row>
    <row r="4935" spans="1:3" x14ac:dyDescent="0.2">
      <c r="A4935" s="1">
        <v>44471</v>
      </c>
      <c r="B4935">
        <v>5.6450497410327296</v>
      </c>
      <c r="C4935" t="s">
        <v>4</v>
      </c>
    </row>
    <row r="4936" spans="1:3" x14ac:dyDescent="0.2">
      <c r="A4936" s="1">
        <v>44472</v>
      </c>
      <c r="B4936">
        <v>4.9903871136113196</v>
      </c>
      <c r="C4936" t="s">
        <v>3</v>
      </c>
    </row>
    <row r="4937" spans="1:3" x14ac:dyDescent="0.2">
      <c r="A4937" s="1">
        <v>44472</v>
      </c>
      <c r="B4937">
        <v>5.6450497410327296</v>
      </c>
      <c r="C4937" t="s">
        <v>4</v>
      </c>
    </row>
    <row r="4938" spans="1:3" x14ac:dyDescent="0.2">
      <c r="A4938" s="1">
        <v>44473</v>
      </c>
      <c r="B4938">
        <v>4.9903871136113196</v>
      </c>
      <c r="C4938" t="s">
        <v>3</v>
      </c>
    </row>
    <row r="4939" spans="1:3" x14ac:dyDescent="0.2">
      <c r="A4939" s="1">
        <v>44473</v>
      </c>
      <c r="B4939">
        <v>5.6450497410327296</v>
      </c>
      <c r="C4939" t="s">
        <v>4</v>
      </c>
    </row>
    <row r="4940" spans="1:3" x14ac:dyDescent="0.2">
      <c r="A4940" s="1">
        <v>44474</v>
      </c>
      <c r="B4940">
        <v>4.9903871136113196</v>
      </c>
      <c r="C4940" t="s">
        <v>3</v>
      </c>
    </row>
    <row r="4941" spans="1:3" x14ac:dyDescent="0.2">
      <c r="A4941" s="1">
        <v>44474</v>
      </c>
      <c r="B4941">
        <v>5.6450497410327296</v>
      </c>
      <c r="C4941" t="s">
        <v>4</v>
      </c>
    </row>
    <row r="4942" spans="1:3" x14ac:dyDescent="0.2">
      <c r="A4942" s="1">
        <v>44475</v>
      </c>
      <c r="B4942">
        <v>4.9903871136113196</v>
      </c>
      <c r="C4942" t="s">
        <v>3</v>
      </c>
    </row>
    <row r="4943" spans="1:3" x14ac:dyDescent="0.2">
      <c r="A4943" s="1">
        <v>44475</v>
      </c>
      <c r="B4943">
        <v>5.6450497410327296</v>
      </c>
      <c r="C4943" t="s">
        <v>4</v>
      </c>
    </row>
    <row r="4944" spans="1:3" x14ac:dyDescent="0.2">
      <c r="A4944" s="1">
        <v>44476</v>
      </c>
      <c r="B4944">
        <v>4.9903871136113196</v>
      </c>
      <c r="C4944" t="s">
        <v>3</v>
      </c>
    </row>
    <row r="4945" spans="1:3" x14ac:dyDescent="0.2">
      <c r="A4945" s="1">
        <v>44476</v>
      </c>
      <c r="B4945">
        <v>5.6450497410327296</v>
      </c>
      <c r="C4945" t="s">
        <v>4</v>
      </c>
    </row>
    <row r="4946" spans="1:3" x14ac:dyDescent="0.2">
      <c r="A4946" s="1">
        <v>44477</v>
      </c>
      <c r="B4946">
        <v>4.9903871136113196</v>
      </c>
      <c r="C4946" t="s">
        <v>3</v>
      </c>
    </row>
    <row r="4947" spans="1:3" x14ac:dyDescent="0.2">
      <c r="A4947" s="1">
        <v>44477</v>
      </c>
      <c r="B4947">
        <v>5.6450497410327296</v>
      </c>
      <c r="C4947" t="s">
        <v>4</v>
      </c>
    </row>
    <row r="4948" spans="1:3" x14ac:dyDescent="0.2">
      <c r="A4948" s="1">
        <v>44478</v>
      </c>
      <c r="B4948">
        <v>4.9903871136113196</v>
      </c>
      <c r="C4948" t="s">
        <v>3</v>
      </c>
    </row>
    <row r="4949" spans="1:3" x14ac:dyDescent="0.2">
      <c r="A4949" s="1">
        <v>44478</v>
      </c>
      <c r="B4949">
        <v>5.6450497410327296</v>
      </c>
      <c r="C4949" t="s">
        <v>4</v>
      </c>
    </row>
    <row r="4950" spans="1:3" x14ac:dyDescent="0.2">
      <c r="A4950" s="1">
        <v>44479</v>
      </c>
      <c r="B4950">
        <v>4.9903871136113196</v>
      </c>
      <c r="C4950" t="s">
        <v>3</v>
      </c>
    </row>
    <row r="4951" spans="1:3" x14ac:dyDescent="0.2">
      <c r="A4951" s="1">
        <v>44479</v>
      </c>
      <c r="B4951">
        <v>5.6450497410327296</v>
      </c>
      <c r="C4951" t="s">
        <v>4</v>
      </c>
    </row>
    <row r="4952" spans="1:3" x14ac:dyDescent="0.2">
      <c r="A4952" s="1">
        <v>44480</v>
      </c>
      <c r="B4952">
        <v>4.9903871136113196</v>
      </c>
      <c r="C4952" t="s">
        <v>3</v>
      </c>
    </row>
    <row r="4953" spans="1:3" x14ac:dyDescent="0.2">
      <c r="A4953" s="1">
        <v>44480</v>
      </c>
      <c r="B4953">
        <v>5.6450497410327296</v>
      </c>
      <c r="C4953" t="s">
        <v>4</v>
      </c>
    </row>
    <row r="4954" spans="1:3" x14ac:dyDescent="0.2">
      <c r="A4954" s="1">
        <v>44481</v>
      </c>
      <c r="B4954">
        <v>4.9903871136113196</v>
      </c>
      <c r="C4954" t="s">
        <v>3</v>
      </c>
    </row>
    <row r="4955" spans="1:3" x14ac:dyDescent="0.2">
      <c r="A4955" s="1">
        <v>44481</v>
      </c>
      <c r="B4955">
        <v>5.6450497410327296</v>
      </c>
      <c r="C4955" t="s">
        <v>4</v>
      </c>
    </row>
    <row r="4956" spans="1:3" x14ac:dyDescent="0.2">
      <c r="A4956" s="1">
        <v>44482</v>
      </c>
      <c r="B4956">
        <v>4.9903871136113196</v>
      </c>
      <c r="C4956" t="s">
        <v>3</v>
      </c>
    </row>
    <row r="4957" spans="1:3" x14ac:dyDescent="0.2">
      <c r="A4957" s="1">
        <v>44482</v>
      </c>
      <c r="B4957">
        <v>5.6450497410327296</v>
      </c>
      <c r="C4957" t="s">
        <v>4</v>
      </c>
    </row>
    <row r="4958" spans="1:3" x14ac:dyDescent="0.2">
      <c r="A4958" s="1">
        <v>44483</v>
      </c>
      <c r="B4958">
        <v>4.9903871136113196</v>
      </c>
      <c r="C4958" t="s">
        <v>3</v>
      </c>
    </row>
    <row r="4959" spans="1:3" x14ac:dyDescent="0.2">
      <c r="A4959" s="1">
        <v>44483</v>
      </c>
      <c r="B4959">
        <v>5.6450497410327296</v>
      </c>
      <c r="C4959" t="s">
        <v>4</v>
      </c>
    </row>
    <row r="4960" spans="1:3" x14ac:dyDescent="0.2">
      <c r="A4960" s="1">
        <v>44484</v>
      </c>
      <c r="B4960">
        <v>4.9903871136113196</v>
      </c>
      <c r="C4960" t="s">
        <v>3</v>
      </c>
    </row>
    <row r="4961" spans="1:3" x14ac:dyDescent="0.2">
      <c r="A4961" s="1">
        <v>44484</v>
      </c>
      <c r="B4961">
        <v>5.6450497410327296</v>
      </c>
      <c r="C4961" t="s">
        <v>4</v>
      </c>
    </row>
    <row r="4962" spans="1:3" x14ac:dyDescent="0.2">
      <c r="A4962" s="1">
        <v>44485</v>
      </c>
      <c r="B4962">
        <v>4.9903871136113196</v>
      </c>
      <c r="C4962" t="s">
        <v>3</v>
      </c>
    </row>
    <row r="4963" spans="1:3" x14ac:dyDescent="0.2">
      <c r="A4963" s="1">
        <v>44485</v>
      </c>
      <c r="B4963">
        <v>5.6450497410327296</v>
      </c>
      <c r="C4963" t="s">
        <v>4</v>
      </c>
    </row>
    <row r="4964" spans="1:3" x14ac:dyDescent="0.2">
      <c r="A4964" s="1">
        <v>44486</v>
      </c>
      <c r="B4964">
        <v>4.9903871136113196</v>
      </c>
      <c r="C4964" t="s">
        <v>3</v>
      </c>
    </row>
    <row r="4965" spans="1:3" x14ac:dyDescent="0.2">
      <c r="A4965" s="1">
        <v>44486</v>
      </c>
      <c r="B4965">
        <v>5.6450497410327296</v>
      </c>
      <c r="C4965" t="s">
        <v>4</v>
      </c>
    </row>
    <row r="4966" spans="1:3" x14ac:dyDescent="0.2">
      <c r="A4966" s="1">
        <v>44487</v>
      </c>
      <c r="B4966">
        <v>4.9903871136113196</v>
      </c>
      <c r="C4966" t="s">
        <v>3</v>
      </c>
    </row>
    <row r="4967" spans="1:3" x14ac:dyDescent="0.2">
      <c r="A4967" s="1">
        <v>44487</v>
      </c>
      <c r="B4967">
        <v>5.6450497410327296</v>
      </c>
      <c r="C4967" t="s">
        <v>4</v>
      </c>
    </row>
    <row r="4968" spans="1:3" x14ac:dyDescent="0.2">
      <c r="A4968" s="1">
        <v>44488</v>
      </c>
      <c r="B4968">
        <v>4.9903871136113196</v>
      </c>
      <c r="C4968" t="s">
        <v>3</v>
      </c>
    </row>
    <row r="4969" spans="1:3" x14ac:dyDescent="0.2">
      <c r="A4969" s="1">
        <v>44488</v>
      </c>
      <c r="B4969">
        <v>5.6450497410327296</v>
      </c>
      <c r="C4969" t="s">
        <v>4</v>
      </c>
    </row>
    <row r="4970" spans="1:3" x14ac:dyDescent="0.2">
      <c r="A4970" s="1">
        <v>44489</v>
      </c>
      <c r="B4970">
        <v>4.9903871136113196</v>
      </c>
      <c r="C4970" t="s">
        <v>3</v>
      </c>
    </row>
    <row r="4971" spans="1:3" x14ac:dyDescent="0.2">
      <c r="A4971" s="1">
        <v>44489</v>
      </c>
      <c r="B4971">
        <v>5.6450497410327296</v>
      </c>
      <c r="C4971" t="s">
        <v>4</v>
      </c>
    </row>
    <row r="4972" spans="1:3" x14ac:dyDescent="0.2">
      <c r="A4972" s="1">
        <v>44490</v>
      </c>
      <c r="B4972">
        <v>4.9903871136113196</v>
      </c>
      <c r="C4972" t="s">
        <v>3</v>
      </c>
    </row>
    <row r="4973" spans="1:3" x14ac:dyDescent="0.2">
      <c r="A4973" s="1">
        <v>44490</v>
      </c>
      <c r="B4973">
        <v>5.6450497410327296</v>
      </c>
      <c r="C4973" t="s">
        <v>4</v>
      </c>
    </row>
    <row r="4974" spans="1:3" x14ac:dyDescent="0.2">
      <c r="A4974" s="1">
        <v>44491</v>
      </c>
      <c r="B4974">
        <v>4.9903871136113196</v>
      </c>
      <c r="C4974" t="s">
        <v>3</v>
      </c>
    </row>
    <row r="4975" spans="1:3" x14ac:dyDescent="0.2">
      <c r="A4975" s="1">
        <v>44491</v>
      </c>
      <c r="B4975">
        <v>5.6450497410327296</v>
      </c>
      <c r="C4975" t="s">
        <v>4</v>
      </c>
    </row>
    <row r="4976" spans="1:3" x14ac:dyDescent="0.2">
      <c r="A4976" s="1">
        <v>44492</v>
      </c>
      <c r="B4976">
        <v>4.9903871136113196</v>
      </c>
      <c r="C4976" t="s">
        <v>3</v>
      </c>
    </row>
    <row r="4977" spans="1:3" x14ac:dyDescent="0.2">
      <c r="A4977" s="1">
        <v>44492</v>
      </c>
      <c r="B4977">
        <v>5.6450497410327296</v>
      </c>
      <c r="C4977" t="s">
        <v>4</v>
      </c>
    </row>
    <row r="4978" spans="1:3" x14ac:dyDescent="0.2">
      <c r="A4978" s="1">
        <v>44493</v>
      </c>
      <c r="B4978">
        <v>4.9903871136113196</v>
      </c>
      <c r="C4978" t="s">
        <v>3</v>
      </c>
    </row>
    <row r="4979" spans="1:3" x14ac:dyDescent="0.2">
      <c r="A4979" s="1">
        <v>44493</v>
      </c>
      <c r="B4979">
        <v>5.6450497410327296</v>
      </c>
      <c r="C4979" t="s">
        <v>4</v>
      </c>
    </row>
    <row r="4980" spans="1:3" x14ac:dyDescent="0.2">
      <c r="A4980" s="1">
        <v>44494</v>
      </c>
      <c r="B4980">
        <v>4.9903871136113196</v>
      </c>
      <c r="C4980" t="s">
        <v>3</v>
      </c>
    </row>
    <row r="4981" spans="1:3" x14ac:dyDescent="0.2">
      <c r="A4981" s="1">
        <v>44494</v>
      </c>
      <c r="B4981">
        <v>5.6450497410327296</v>
      </c>
      <c r="C4981" t="s">
        <v>4</v>
      </c>
    </row>
    <row r="4982" spans="1:3" x14ac:dyDescent="0.2">
      <c r="A4982" s="1">
        <v>44495</v>
      </c>
      <c r="B4982">
        <v>4.9903871136113196</v>
      </c>
      <c r="C4982" t="s">
        <v>3</v>
      </c>
    </row>
    <row r="4983" spans="1:3" x14ac:dyDescent="0.2">
      <c r="A4983" s="1">
        <v>44495</v>
      </c>
      <c r="B4983">
        <v>5.6450497410327296</v>
      </c>
      <c r="C4983" t="s">
        <v>4</v>
      </c>
    </row>
    <row r="4984" spans="1:3" x14ac:dyDescent="0.2">
      <c r="A4984" s="1">
        <v>44496</v>
      </c>
      <c r="B4984">
        <v>4.9903871136113196</v>
      </c>
      <c r="C4984" t="s">
        <v>3</v>
      </c>
    </row>
    <row r="4985" spans="1:3" x14ac:dyDescent="0.2">
      <c r="A4985" s="1">
        <v>44496</v>
      </c>
      <c r="B4985">
        <v>5.6450497410327296</v>
      </c>
      <c r="C4985" t="s">
        <v>4</v>
      </c>
    </row>
    <row r="4986" spans="1:3" x14ac:dyDescent="0.2">
      <c r="A4986" s="1">
        <v>44497</v>
      </c>
      <c r="B4986">
        <v>4.9903871136113196</v>
      </c>
      <c r="C4986" t="s">
        <v>3</v>
      </c>
    </row>
    <row r="4987" spans="1:3" x14ac:dyDescent="0.2">
      <c r="A4987" s="1">
        <v>44497</v>
      </c>
      <c r="B4987">
        <v>5.6450497410327296</v>
      </c>
      <c r="C4987" t="s">
        <v>4</v>
      </c>
    </row>
    <row r="4988" spans="1:3" x14ac:dyDescent="0.2">
      <c r="A4988" s="1">
        <v>44498</v>
      </c>
      <c r="B4988">
        <v>4.9903871136113196</v>
      </c>
      <c r="C4988" t="s">
        <v>3</v>
      </c>
    </row>
    <row r="4989" spans="1:3" x14ac:dyDescent="0.2">
      <c r="A4989" s="1">
        <v>44498</v>
      </c>
      <c r="B4989">
        <v>5.6450497410327296</v>
      </c>
      <c r="C4989" t="s">
        <v>4</v>
      </c>
    </row>
    <row r="4990" spans="1:3" x14ac:dyDescent="0.2">
      <c r="A4990" s="1">
        <v>44499</v>
      </c>
      <c r="B4990">
        <v>4.9903871136113196</v>
      </c>
      <c r="C4990" t="s">
        <v>3</v>
      </c>
    </row>
    <row r="4991" spans="1:3" x14ac:dyDescent="0.2">
      <c r="A4991" s="1">
        <v>44499</v>
      </c>
      <c r="B4991">
        <v>5.6450497410327296</v>
      </c>
      <c r="C4991" t="s">
        <v>4</v>
      </c>
    </row>
    <row r="4992" spans="1:3" x14ac:dyDescent="0.2">
      <c r="A4992" s="1">
        <v>44500</v>
      </c>
      <c r="B4992">
        <v>4.9903871136113196</v>
      </c>
      <c r="C4992" t="s">
        <v>3</v>
      </c>
    </row>
    <row r="4993" spans="1:3" x14ac:dyDescent="0.2">
      <c r="A4993" s="1">
        <v>44500</v>
      </c>
      <c r="B4993">
        <v>5.6450497410327296</v>
      </c>
      <c r="C4993" t="s">
        <v>4</v>
      </c>
    </row>
    <row r="4994" spans="1:3" x14ac:dyDescent="0.2">
      <c r="A4994" s="1">
        <v>44501</v>
      </c>
      <c r="B4994">
        <v>4.9903871136113196</v>
      </c>
      <c r="C4994" t="s">
        <v>3</v>
      </c>
    </row>
    <row r="4995" spans="1:3" x14ac:dyDescent="0.2">
      <c r="A4995" s="1">
        <v>44501</v>
      </c>
      <c r="B4995">
        <v>5.6450497410327296</v>
      </c>
      <c r="C4995" t="s">
        <v>4</v>
      </c>
    </row>
    <row r="4996" spans="1:3" x14ac:dyDescent="0.2">
      <c r="A4996" s="1">
        <v>44502</v>
      </c>
      <c r="B4996">
        <v>4.9903871136113196</v>
      </c>
      <c r="C4996" t="s">
        <v>3</v>
      </c>
    </row>
    <row r="4997" spans="1:3" x14ac:dyDescent="0.2">
      <c r="A4997" s="1">
        <v>44502</v>
      </c>
      <c r="B4997">
        <v>5.6450497410327296</v>
      </c>
      <c r="C4997" t="s">
        <v>4</v>
      </c>
    </row>
    <row r="4998" spans="1:3" x14ac:dyDescent="0.2">
      <c r="A4998" s="1">
        <v>44503</v>
      </c>
      <c r="B4998">
        <v>4.9903871136113196</v>
      </c>
      <c r="C4998" t="s">
        <v>3</v>
      </c>
    </row>
    <row r="4999" spans="1:3" x14ac:dyDescent="0.2">
      <c r="A4999" s="1">
        <v>44503</v>
      </c>
      <c r="B4999">
        <v>5.6450497410327296</v>
      </c>
      <c r="C4999" t="s">
        <v>4</v>
      </c>
    </row>
    <row r="5000" spans="1:3" x14ac:dyDescent="0.2">
      <c r="A5000" s="1">
        <v>44504</v>
      </c>
      <c r="B5000">
        <v>4.9903871136113196</v>
      </c>
      <c r="C5000" t="s">
        <v>3</v>
      </c>
    </row>
    <row r="5001" spans="1:3" x14ac:dyDescent="0.2">
      <c r="A5001" s="1">
        <v>44504</v>
      </c>
      <c r="B5001">
        <v>5.6450497410327296</v>
      </c>
      <c r="C5001" t="s">
        <v>4</v>
      </c>
    </row>
    <row r="5002" spans="1:3" x14ac:dyDescent="0.2">
      <c r="A5002" s="1">
        <v>44505</v>
      </c>
      <c r="B5002">
        <v>4.9903871136113196</v>
      </c>
      <c r="C5002" t="s">
        <v>3</v>
      </c>
    </row>
    <row r="5003" spans="1:3" x14ac:dyDescent="0.2">
      <c r="A5003" s="1">
        <v>44505</v>
      </c>
      <c r="B5003">
        <v>5.6450497410327296</v>
      </c>
      <c r="C5003" t="s">
        <v>4</v>
      </c>
    </row>
    <row r="5004" spans="1:3" x14ac:dyDescent="0.2">
      <c r="A5004" s="1">
        <v>44506</v>
      </c>
      <c r="B5004">
        <v>4.9903871136113196</v>
      </c>
      <c r="C5004" t="s">
        <v>3</v>
      </c>
    </row>
    <row r="5005" spans="1:3" x14ac:dyDescent="0.2">
      <c r="A5005" s="1">
        <v>44506</v>
      </c>
      <c r="B5005">
        <v>5.6450497410327296</v>
      </c>
      <c r="C5005" t="s">
        <v>4</v>
      </c>
    </row>
    <row r="5006" spans="1:3" x14ac:dyDescent="0.2">
      <c r="A5006" s="1">
        <v>44507</v>
      </c>
      <c r="B5006">
        <v>4.9903871136113196</v>
      </c>
      <c r="C5006" t="s">
        <v>3</v>
      </c>
    </row>
    <row r="5007" spans="1:3" x14ac:dyDescent="0.2">
      <c r="A5007" s="1">
        <v>44507</v>
      </c>
      <c r="B5007">
        <v>5.6450497410327296</v>
      </c>
      <c r="C5007" t="s">
        <v>4</v>
      </c>
    </row>
    <row r="5008" spans="1:3" x14ac:dyDescent="0.2">
      <c r="A5008" s="1">
        <v>44508</v>
      </c>
      <c r="B5008">
        <v>4.9903871136113196</v>
      </c>
      <c r="C5008" t="s">
        <v>3</v>
      </c>
    </row>
    <row r="5009" spans="1:3" x14ac:dyDescent="0.2">
      <c r="A5009" s="1">
        <v>44508</v>
      </c>
      <c r="B5009">
        <v>5.6450497410327296</v>
      </c>
      <c r="C5009" t="s">
        <v>4</v>
      </c>
    </row>
    <row r="5010" spans="1:3" x14ac:dyDescent="0.2">
      <c r="A5010" s="1">
        <v>44509</v>
      </c>
      <c r="B5010">
        <v>4.9903871136113196</v>
      </c>
      <c r="C5010" t="s">
        <v>3</v>
      </c>
    </row>
    <row r="5011" spans="1:3" x14ac:dyDescent="0.2">
      <c r="A5011" s="1">
        <v>44509</v>
      </c>
      <c r="B5011">
        <v>5.6450497410327296</v>
      </c>
      <c r="C5011" t="s">
        <v>4</v>
      </c>
    </row>
    <row r="5012" spans="1:3" x14ac:dyDescent="0.2">
      <c r="A5012" s="1">
        <v>44510</v>
      </c>
      <c r="B5012">
        <v>4.9903871136113196</v>
      </c>
      <c r="C5012" t="s">
        <v>3</v>
      </c>
    </row>
    <row r="5013" spans="1:3" x14ac:dyDescent="0.2">
      <c r="A5013" s="1">
        <v>44510</v>
      </c>
      <c r="B5013">
        <v>5.6450497410327296</v>
      </c>
      <c r="C5013" t="s">
        <v>4</v>
      </c>
    </row>
    <row r="5014" spans="1:3" x14ac:dyDescent="0.2">
      <c r="A5014" s="1">
        <v>44511</v>
      </c>
      <c r="B5014">
        <v>4.9903871136113196</v>
      </c>
      <c r="C5014" t="s">
        <v>3</v>
      </c>
    </row>
    <row r="5015" spans="1:3" x14ac:dyDescent="0.2">
      <c r="A5015" s="1">
        <v>44511</v>
      </c>
      <c r="B5015">
        <v>5.6450497410327296</v>
      </c>
      <c r="C5015" t="s">
        <v>4</v>
      </c>
    </row>
    <row r="5016" spans="1:3" x14ac:dyDescent="0.2">
      <c r="A5016" s="1">
        <v>44512</v>
      </c>
      <c r="B5016">
        <v>4.9903871136113196</v>
      </c>
      <c r="C5016" t="s">
        <v>3</v>
      </c>
    </row>
    <row r="5017" spans="1:3" x14ac:dyDescent="0.2">
      <c r="A5017" s="1">
        <v>44512</v>
      </c>
      <c r="B5017">
        <v>5.6450497410327296</v>
      </c>
      <c r="C5017" t="s">
        <v>4</v>
      </c>
    </row>
    <row r="5018" spans="1:3" x14ac:dyDescent="0.2">
      <c r="A5018" s="1">
        <v>44513</v>
      </c>
      <c r="B5018">
        <v>4.9903871136113196</v>
      </c>
      <c r="C5018" t="s">
        <v>3</v>
      </c>
    </row>
    <row r="5019" spans="1:3" x14ac:dyDescent="0.2">
      <c r="A5019" s="1">
        <v>44513</v>
      </c>
      <c r="B5019">
        <v>5.6450497410327296</v>
      </c>
      <c r="C5019" t="s">
        <v>4</v>
      </c>
    </row>
    <row r="5020" spans="1:3" x14ac:dyDescent="0.2">
      <c r="A5020" s="1">
        <v>44514</v>
      </c>
      <c r="B5020">
        <v>4.9903871136113196</v>
      </c>
      <c r="C5020" t="s">
        <v>3</v>
      </c>
    </row>
    <row r="5021" spans="1:3" x14ac:dyDescent="0.2">
      <c r="A5021" s="1">
        <v>44514</v>
      </c>
      <c r="B5021">
        <v>5.6450497410327296</v>
      </c>
      <c r="C5021" t="s">
        <v>4</v>
      </c>
    </row>
    <row r="5022" spans="1:3" x14ac:dyDescent="0.2">
      <c r="A5022" s="1">
        <v>44515</v>
      </c>
      <c r="B5022">
        <v>4.9903871136113196</v>
      </c>
      <c r="C5022" t="s">
        <v>3</v>
      </c>
    </row>
    <row r="5023" spans="1:3" x14ac:dyDescent="0.2">
      <c r="A5023" s="1">
        <v>44515</v>
      </c>
      <c r="B5023">
        <v>5.6450497410327296</v>
      </c>
      <c r="C5023" t="s">
        <v>4</v>
      </c>
    </row>
    <row r="5024" spans="1:3" x14ac:dyDescent="0.2">
      <c r="A5024" s="1">
        <v>44516</v>
      </c>
      <c r="B5024">
        <v>4.9903871136113196</v>
      </c>
      <c r="C5024" t="s">
        <v>3</v>
      </c>
    </row>
    <row r="5025" spans="1:3" x14ac:dyDescent="0.2">
      <c r="A5025" s="1">
        <v>44516</v>
      </c>
      <c r="B5025">
        <v>5.6450497410327296</v>
      </c>
      <c r="C5025" t="s">
        <v>4</v>
      </c>
    </row>
    <row r="5026" spans="1:3" x14ac:dyDescent="0.2">
      <c r="A5026" s="1">
        <v>44517</v>
      </c>
      <c r="B5026">
        <v>4.9903871136113196</v>
      </c>
      <c r="C5026" t="s">
        <v>3</v>
      </c>
    </row>
    <row r="5027" spans="1:3" x14ac:dyDescent="0.2">
      <c r="A5027" s="1">
        <v>44517</v>
      </c>
      <c r="B5027">
        <v>5.6450497410327296</v>
      </c>
      <c r="C5027" t="s">
        <v>4</v>
      </c>
    </row>
    <row r="5028" spans="1:3" x14ac:dyDescent="0.2">
      <c r="A5028" s="1">
        <v>44518</v>
      </c>
      <c r="B5028">
        <v>4.9903871136113196</v>
      </c>
      <c r="C5028" t="s">
        <v>3</v>
      </c>
    </row>
    <row r="5029" spans="1:3" x14ac:dyDescent="0.2">
      <c r="A5029" s="1">
        <v>44518</v>
      </c>
      <c r="B5029">
        <v>5.6450497410327296</v>
      </c>
      <c r="C5029" t="s">
        <v>4</v>
      </c>
    </row>
    <row r="5030" spans="1:3" x14ac:dyDescent="0.2">
      <c r="A5030" s="1">
        <v>44519</v>
      </c>
      <c r="B5030">
        <v>4.9903871136113196</v>
      </c>
      <c r="C5030" t="s">
        <v>3</v>
      </c>
    </row>
    <row r="5031" spans="1:3" x14ac:dyDescent="0.2">
      <c r="A5031" s="1">
        <v>44519</v>
      </c>
      <c r="B5031">
        <v>5.6450497410327296</v>
      </c>
      <c r="C5031" t="s">
        <v>4</v>
      </c>
    </row>
    <row r="5032" spans="1:3" x14ac:dyDescent="0.2">
      <c r="A5032" s="1">
        <v>44520</v>
      </c>
      <c r="B5032">
        <v>4.9903871136113196</v>
      </c>
      <c r="C5032" t="s">
        <v>3</v>
      </c>
    </row>
    <row r="5033" spans="1:3" x14ac:dyDescent="0.2">
      <c r="A5033" s="1">
        <v>44520</v>
      </c>
      <c r="B5033">
        <v>5.6450497410327296</v>
      </c>
      <c r="C5033" t="s">
        <v>4</v>
      </c>
    </row>
    <row r="5034" spans="1:3" x14ac:dyDescent="0.2">
      <c r="A5034" s="1">
        <v>44521</v>
      </c>
      <c r="B5034">
        <v>4.9903871136113196</v>
      </c>
      <c r="C5034" t="s">
        <v>3</v>
      </c>
    </row>
    <row r="5035" spans="1:3" x14ac:dyDescent="0.2">
      <c r="A5035" s="1">
        <v>44521</v>
      </c>
      <c r="B5035">
        <v>5.6450497410327296</v>
      </c>
      <c r="C5035" t="s">
        <v>4</v>
      </c>
    </row>
    <row r="5036" spans="1:3" x14ac:dyDescent="0.2">
      <c r="A5036" s="1">
        <v>44522</v>
      </c>
      <c r="B5036">
        <v>4.9903871136113196</v>
      </c>
      <c r="C5036" t="s">
        <v>3</v>
      </c>
    </row>
    <row r="5037" spans="1:3" x14ac:dyDescent="0.2">
      <c r="A5037" s="1">
        <v>44522</v>
      </c>
      <c r="B5037">
        <v>5.6450497410327296</v>
      </c>
      <c r="C5037" t="s">
        <v>4</v>
      </c>
    </row>
    <row r="5038" spans="1:3" x14ac:dyDescent="0.2">
      <c r="A5038" s="1">
        <v>44523</v>
      </c>
      <c r="B5038">
        <v>4.9903871136113196</v>
      </c>
      <c r="C5038" t="s">
        <v>3</v>
      </c>
    </row>
    <row r="5039" spans="1:3" x14ac:dyDescent="0.2">
      <c r="A5039" s="1">
        <v>44523</v>
      </c>
      <c r="B5039">
        <v>5.6450497410327296</v>
      </c>
      <c r="C5039" t="s">
        <v>4</v>
      </c>
    </row>
    <row r="5040" spans="1:3" x14ac:dyDescent="0.2">
      <c r="A5040" s="1">
        <v>44524</v>
      </c>
      <c r="B5040">
        <v>4.9903871136113196</v>
      </c>
      <c r="C5040" t="s">
        <v>3</v>
      </c>
    </row>
    <row r="5041" spans="1:3" x14ac:dyDescent="0.2">
      <c r="A5041" s="1">
        <v>44524</v>
      </c>
      <c r="B5041">
        <v>5.6450497410327296</v>
      </c>
      <c r="C5041" t="s">
        <v>4</v>
      </c>
    </row>
    <row r="5042" spans="1:3" x14ac:dyDescent="0.2">
      <c r="A5042" s="1">
        <v>44525</v>
      </c>
      <c r="B5042">
        <v>4.9903871136113196</v>
      </c>
      <c r="C5042" t="s">
        <v>3</v>
      </c>
    </row>
    <row r="5043" spans="1:3" x14ac:dyDescent="0.2">
      <c r="A5043" s="1">
        <v>44525</v>
      </c>
      <c r="B5043">
        <v>5.6450497410327296</v>
      </c>
      <c r="C5043" t="s">
        <v>4</v>
      </c>
    </row>
    <row r="5044" spans="1:3" x14ac:dyDescent="0.2">
      <c r="A5044" s="1">
        <v>44526</v>
      </c>
      <c r="B5044">
        <v>4.9903871136113196</v>
      </c>
      <c r="C5044" t="s">
        <v>3</v>
      </c>
    </row>
    <row r="5045" spans="1:3" x14ac:dyDescent="0.2">
      <c r="A5045" s="1">
        <v>44526</v>
      </c>
      <c r="B5045">
        <v>5.6450497410327296</v>
      </c>
      <c r="C5045" t="s">
        <v>4</v>
      </c>
    </row>
    <row r="5046" spans="1:3" x14ac:dyDescent="0.2">
      <c r="A5046" s="1">
        <v>44527</v>
      </c>
      <c r="B5046">
        <v>4.9903871136113196</v>
      </c>
      <c r="C5046" t="s">
        <v>3</v>
      </c>
    </row>
    <row r="5047" spans="1:3" x14ac:dyDescent="0.2">
      <c r="A5047" s="1">
        <v>44527</v>
      </c>
      <c r="B5047">
        <v>5.6450497410327296</v>
      </c>
      <c r="C5047" t="s">
        <v>4</v>
      </c>
    </row>
    <row r="5048" spans="1:3" x14ac:dyDescent="0.2">
      <c r="A5048" s="1">
        <v>44528</v>
      </c>
      <c r="B5048">
        <v>4.9903871136113196</v>
      </c>
      <c r="C5048" t="s">
        <v>3</v>
      </c>
    </row>
    <row r="5049" spans="1:3" x14ac:dyDescent="0.2">
      <c r="A5049" s="1">
        <v>44528</v>
      </c>
      <c r="B5049">
        <v>5.6450497410327296</v>
      </c>
      <c r="C5049" t="s">
        <v>4</v>
      </c>
    </row>
    <row r="5050" spans="1:3" x14ac:dyDescent="0.2">
      <c r="A5050" s="1">
        <v>44529</v>
      </c>
      <c r="B5050">
        <v>4.9903871136113196</v>
      </c>
      <c r="C5050" t="s">
        <v>3</v>
      </c>
    </row>
    <row r="5051" spans="1:3" x14ac:dyDescent="0.2">
      <c r="A5051" s="1">
        <v>44529</v>
      </c>
      <c r="B5051">
        <v>5.6450497410327296</v>
      </c>
      <c r="C5051" t="s">
        <v>4</v>
      </c>
    </row>
    <row r="5052" spans="1:3" x14ac:dyDescent="0.2">
      <c r="A5052" s="1">
        <v>44530</v>
      </c>
      <c r="B5052">
        <v>4.9903871136113196</v>
      </c>
      <c r="C5052" t="s">
        <v>3</v>
      </c>
    </row>
    <row r="5053" spans="1:3" x14ac:dyDescent="0.2">
      <c r="A5053" s="1">
        <v>44530</v>
      </c>
      <c r="B5053">
        <v>5.6450497410327296</v>
      </c>
      <c r="C5053" t="s">
        <v>4</v>
      </c>
    </row>
    <row r="5054" spans="1:3" x14ac:dyDescent="0.2">
      <c r="A5054" s="1">
        <v>44531</v>
      </c>
      <c r="B5054">
        <v>5.2721391792389696</v>
      </c>
      <c r="C5054" t="s">
        <v>3</v>
      </c>
    </row>
    <row r="5055" spans="1:3" x14ac:dyDescent="0.2">
      <c r="A5055" s="1">
        <v>44531</v>
      </c>
      <c r="B5055">
        <v>5.5356179916776203</v>
      </c>
      <c r="C5055" t="s">
        <v>4</v>
      </c>
    </row>
    <row r="5056" spans="1:3" x14ac:dyDescent="0.2">
      <c r="A5056" s="1">
        <v>44532</v>
      </c>
      <c r="B5056">
        <v>5.2721391792389696</v>
      </c>
      <c r="C5056" t="s">
        <v>3</v>
      </c>
    </row>
    <row r="5057" spans="1:3" x14ac:dyDescent="0.2">
      <c r="A5057" s="1">
        <v>44532</v>
      </c>
      <c r="B5057">
        <v>5.5356179916776203</v>
      </c>
      <c r="C5057" t="s">
        <v>4</v>
      </c>
    </row>
    <row r="5058" spans="1:3" x14ac:dyDescent="0.2">
      <c r="A5058" s="1">
        <v>44533</v>
      </c>
      <c r="B5058">
        <v>5.2721391792389696</v>
      </c>
      <c r="C5058" t="s">
        <v>3</v>
      </c>
    </row>
    <row r="5059" spans="1:3" x14ac:dyDescent="0.2">
      <c r="A5059" s="1">
        <v>44533</v>
      </c>
      <c r="B5059">
        <v>5.5356179916776203</v>
      </c>
      <c r="C5059" t="s">
        <v>4</v>
      </c>
    </row>
    <row r="5060" spans="1:3" x14ac:dyDescent="0.2">
      <c r="A5060" s="1">
        <v>44534</v>
      </c>
      <c r="B5060">
        <v>5.2721391792389696</v>
      </c>
      <c r="C5060" t="s">
        <v>3</v>
      </c>
    </row>
    <row r="5061" spans="1:3" x14ac:dyDescent="0.2">
      <c r="A5061" s="1">
        <v>44534</v>
      </c>
      <c r="B5061">
        <v>5.5356179916776203</v>
      </c>
      <c r="C5061" t="s">
        <v>4</v>
      </c>
    </row>
    <row r="5062" spans="1:3" x14ac:dyDescent="0.2">
      <c r="A5062" s="1">
        <v>44535</v>
      </c>
      <c r="B5062">
        <v>5.2721391792389696</v>
      </c>
      <c r="C5062" t="s">
        <v>3</v>
      </c>
    </row>
    <row r="5063" spans="1:3" x14ac:dyDescent="0.2">
      <c r="A5063" s="1">
        <v>44535</v>
      </c>
      <c r="B5063">
        <v>5.5356179916776203</v>
      </c>
      <c r="C5063" t="s">
        <v>4</v>
      </c>
    </row>
    <row r="5064" spans="1:3" x14ac:dyDescent="0.2">
      <c r="A5064" s="1">
        <v>44536</v>
      </c>
      <c r="B5064">
        <v>5.2721391792389696</v>
      </c>
      <c r="C5064" t="s">
        <v>3</v>
      </c>
    </row>
    <row r="5065" spans="1:3" x14ac:dyDescent="0.2">
      <c r="A5065" s="1">
        <v>44536</v>
      </c>
      <c r="B5065">
        <v>5.5356179916776203</v>
      </c>
      <c r="C5065" t="s">
        <v>4</v>
      </c>
    </row>
    <row r="5066" spans="1:3" x14ac:dyDescent="0.2">
      <c r="A5066" s="1">
        <v>44537</v>
      </c>
      <c r="B5066">
        <v>5.2721391792389696</v>
      </c>
      <c r="C5066" t="s">
        <v>3</v>
      </c>
    </row>
    <row r="5067" spans="1:3" x14ac:dyDescent="0.2">
      <c r="A5067" s="1">
        <v>44537</v>
      </c>
      <c r="B5067">
        <v>5.5356179916776203</v>
      </c>
      <c r="C5067" t="s">
        <v>4</v>
      </c>
    </row>
    <row r="5068" spans="1:3" x14ac:dyDescent="0.2">
      <c r="A5068" s="1">
        <v>44538</v>
      </c>
      <c r="B5068">
        <v>5.2721391792389696</v>
      </c>
      <c r="C5068" t="s">
        <v>3</v>
      </c>
    </row>
    <row r="5069" spans="1:3" x14ac:dyDescent="0.2">
      <c r="A5069" s="1">
        <v>44538</v>
      </c>
      <c r="B5069">
        <v>5.5356179916776203</v>
      </c>
      <c r="C5069" t="s">
        <v>4</v>
      </c>
    </row>
    <row r="5070" spans="1:3" x14ac:dyDescent="0.2">
      <c r="A5070" s="1">
        <v>44539</v>
      </c>
      <c r="B5070">
        <v>5.2721391792389696</v>
      </c>
      <c r="C5070" t="s">
        <v>3</v>
      </c>
    </row>
    <row r="5071" spans="1:3" x14ac:dyDescent="0.2">
      <c r="A5071" s="1">
        <v>44539</v>
      </c>
      <c r="B5071">
        <v>5.5356179916776203</v>
      </c>
      <c r="C5071" t="s">
        <v>4</v>
      </c>
    </row>
    <row r="5072" spans="1:3" x14ac:dyDescent="0.2">
      <c r="A5072" s="1">
        <v>44540</v>
      </c>
      <c r="B5072">
        <v>5.2721391792389696</v>
      </c>
      <c r="C5072" t="s">
        <v>3</v>
      </c>
    </row>
    <row r="5073" spans="1:3" x14ac:dyDescent="0.2">
      <c r="A5073" s="1">
        <v>44540</v>
      </c>
      <c r="B5073">
        <v>5.5356179916776203</v>
      </c>
      <c r="C5073" t="s">
        <v>4</v>
      </c>
    </row>
    <row r="5074" spans="1:3" x14ac:dyDescent="0.2">
      <c r="A5074" s="1">
        <v>44541</v>
      </c>
      <c r="B5074">
        <v>5.2721391792389696</v>
      </c>
      <c r="C5074" t="s">
        <v>3</v>
      </c>
    </row>
    <row r="5075" spans="1:3" x14ac:dyDescent="0.2">
      <c r="A5075" s="1">
        <v>44541</v>
      </c>
      <c r="B5075">
        <v>5.5356179916776203</v>
      </c>
      <c r="C5075" t="s">
        <v>4</v>
      </c>
    </row>
    <row r="5076" spans="1:3" x14ac:dyDescent="0.2">
      <c r="A5076" s="1">
        <v>44542</v>
      </c>
      <c r="B5076">
        <v>5.2721391792389696</v>
      </c>
      <c r="C5076" t="s">
        <v>3</v>
      </c>
    </row>
    <row r="5077" spans="1:3" x14ac:dyDescent="0.2">
      <c r="A5077" s="1">
        <v>44542</v>
      </c>
      <c r="B5077">
        <v>5.5356179916776203</v>
      </c>
      <c r="C5077" t="s">
        <v>4</v>
      </c>
    </row>
    <row r="5078" spans="1:3" x14ac:dyDescent="0.2">
      <c r="A5078" s="1">
        <v>44543</v>
      </c>
      <c r="B5078">
        <v>5.2721391792389696</v>
      </c>
      <c r="C5078" t="s">
        <v>3</v>
      </c>
    </row>
    <row r="5079" spans="1:3" x14ac:dyDescent="0.2">
      <c r="A5079" s="1">
        <v>44543</v>
      </c>
      <c r="B5079">
        <v>5.5356179916776203</v>
      </c>
      <c r="C5079" t="s">
        <v>4</v>
      </c>
    </row>
    <row r="5080" spans="1:3" x14ac:dyDescent="0.2">
      <c r="A5080" s="1">
        <v>44544</v>
      </c>
      <c r="B5080">
        <v>5.2721391792389696</v>
      </c>
      <c r="C5080" t="s">
        <v>3</v>
      </c>
    </row>
    <row r="5081" spans="1:3" x14ac:dyDescent="0.2">
      <c r="A5081" s="1">
        <v>44544</v>
      </c>
      <c r="B5081">
        <v>5.5356179916776203</v>
      </c>
      <c r="C5081" t="s">
        <v>4</v>
      </c>
    </row>
    <row r="5082" spans="1:3" x14ac:dyDescent="0.2">
      <c r="A5082" s="1">
        <v>44545</v>
      </c>
      <c r="B5082">
        <v>5.2721391792389696</v>
      </c>
      <c r="C5082" t="s">
        <v>3</v>
      </c>
    </row>
    <row r="5083" spans="1:3" x14ac:dyDescent="0.2">
      <c r="A5083" s="1">
        <v>44545</v>
      </c>
      <c r="B5083">
        <v>5.5356179916776203</v>
      </c>
      <c r="C5083" t="s">
        <v>4</v>
      </c>
    </row>
    <row r="5084" spans="1:3" x14ac:dyDescent="0.2">
      <c r="A5084" s="1">
        <v>44546</v>
      </c>
      <c r="B5084">
        <v>5.2721391792389696</v>
      </c>
      <c r="C5084" t="s">
        <v>3</v>
      </c>
    </row>
    <row r="5085" spans="1:3" x14ac:dyDescent="0.2">
      <c r="A5085" s="1">
        <v>44546</v>
      </c>
      <c r="B5085">
        <v>5.5356179916776203</v>
      </c>
      <c r="C5085" t="s">
        <v>4</v>
      </c>
    </row>
    <row r="5086" spans="1:3" x14ac:dyDescent="0.2">
      <c r="A5086" s="1">
        <v>44547</v>
      </c>
      <c r="B5086">
        <v>5.2721391792389696</v>
      </c>
      <c r="C5086" t="s">
        <v>3</v>
      </c>
    </row>
    <row r="5087" spans="1:3" x14ac:dyDescent="0.2">
      <c r="A5087" s="1">
        <v>44547</v>
      </c>
      <c r="B5087">
        <v>5.5356179916776203</v>
      </c>
      <c r="C5087" t="s">
        <v>4</v>
      </c>
    </row>
    <row r="5088" spans="1:3" x14ac:dyDescent="0.2">
      <c r="A5088" s="1">
        <v>44548</v>
      </c>
      <c r="B5088">
        <v>5.2721391792389696</v>
      </c>
      <c r="C5088" t="s">
        <v>3</v>
      </c>
    </row>
    <row r="5089" spans="1:3" x14ac:dyDescent="0.2">
      <c r="A5089" s="1">
        <v>44548</v>
      </c>
      <c r="B5089">
        <v>5.5356179916776203</v>
      </c>
      <c r="C5089" t="s">
        <v>4</v>
      </c>
    </row>
    <row r="5090" spans="1:3" x14ac:dyDescent="0.2">
      <c r="A5090" s="1">
        <v>44549</v>
      </c>
      <c r="B5090">
        <v>5.2721391792389696</v>
      </c>
      <c r="C5090" t="s">
        <v>3</v>
      </c>
    </row>
    <row r="5091" spans="1:3" x14ac:dyDescent="0.2">
      <c r="A5091" s="1">
        <v>44549</v>
      </c>
      <c r="B5091">
        <v>5.5356179916776203</v>
      </c>
      <c r="C5091" t="s">
        <v>4</v>
      </c>
    </row>
    <row r="5092" spans="1:3" x14ac:dyDescent="0.2">
      <c r="A5092" s="1">
        <v>44550</v>
      </c>
      <c r="B5092">
        <v>5.2721391792389696</v>
      </c>
      <c r="C5092" t="s">
        <v>3</v>
      </c>
    </row>
    <row r="5093" spans="1:3" x14ac:dyDescent="0.2">
      <c r="A5093" s="1">
        <v>44550</v>
      </c>
      <c r="B5093">
        <v>5.5356179916776203</v>
      </c>
      <c r="C5093" t="s">
        <v>4</v>
      </c>
    </row>
    <row r="5094" spans="1:3" x14ac:dyDescent="0.2">
      <c r="A5094" s="1">
        <v>44551</v>
      </c>
      <c r="B5094">
        <v>5.2721391792389696</v>
      </c>
      <c r="C5094" t="s">
        <v>3</v>
      </c>
    </row>
    <row r="5095" spans="1:3" x14ac:dyDescent="0.2">
      <c r="A5095" s="1">
        <v>44551</v>
      </c>
      <c r="B5095">
        <v>5.5356179916776203</v>
      </c>
      <c r="C5095" t="s">
        <v>4</v>
      </c>
    </row>
    <row r="5096" spans="1:3" x14ac:dyDescent="0.2">
      <c r="A5096" s="1">
        <v>44552</v>
      </c>
      <c r="B5096">
        <v>5.2721391792389696</v>
      </c>
      <c r="C5096" t="s">
        <v>3</v>
      </c>
    </row>
    <row r="5097" spans="1:3" x14ac:dyDescent="0.2">
      <c r="A5097" s="1">
        <v>44552</v>
      </c>
      <c r="B5097">
        <v>5.5356179916776203</v>
      </c>
      <c r="C5097" t="s">
        <v>4</v>
      </c>
    </row>
    <row r="5098" spans="1:3" x14ac:dyDescent="0.2">
      <c r="A5098" s="1">
        <v>44553</v>
      </c>
      <c r="B5098">
        <v>5.2721391792389696</v>
      </c>
      <c r="C5098" t="s">
        <v>3</v>
      </c>
    </row>
    <row r="5099" spans="1:3" x14ac:dyDescent="0.2">
      <c r="A5099" s="1">
        <v>44553</v>
      </c>
      <c r="B5099">
        <v>5.5356179916776203</v>
      </c>
      <c r="C5099" t="s">
        <v>4</v>
      </c>
    </row>
    <row r="5100" spans="1:3" x14ac:dyDescent="0.2">
      <c r="A5100" s="1">
        <v>44554</v>
      </c>
      <c r="B5100">
        <v>5.2721391792389696</v>
      </c>
      <c r="C5100" t="s">
        <v>3</v>
      </c>
    </row>
    <row r="5101" spans="1:3" x14ac:dyDescent="0.2">
      <c r="A5101" s="1">
        <v>44554</v>
      </c>
      <c r="B5101">
        <v>5.54770701684724</v>
      </c>
      <c r="C5101" t="s">
        <v>4</v>
      </c>
    </row>
    <row r="5102" spans="1:3" x14ac:dyDescent="0.2">
      <c r="A5102" s="1">
        <v>44555</v>
      </c>
      <c r="B5102">
        <v>5.2721391792389696</v>
      </c>
      <c r="C5102" t="s">
        <v>3</v>
      </c>
    </row>
    <row r="5103" spans="1:3" x14ac:dyDescent="0.2">
      <c r="A5103" s="1">
        <v>44555</v>
      </c>
      <c r="B5103">
        <v>5.54770701684724</v>
      </c>
      <c r="C5103" t="s">
        <v>4</v>
      </c>
    </row>
    <row r="5104" spans="1:3" x14ac:dyDescent="0.2">
      <c r="A5104" s="1">
        <v>44556</v>
      </c>
      <c r="B5104">
        <v>5.2721391792389696</v>
      </c>
      <c r="C5104" t="s">
        <v>3</v>
      </c>
    </row>
    <row r="5105" spans="1:3" x14ac:dyDescent="0.2">
      <c r="A5105" s="1">
        <v>44556</v>
      </c>
      <c r="B5105">
        <v>5.54770701684724</v>
      </c>
      <c r="C5105" t="s">
        <v>4</v>
      </c>
    </row>
    <row r="5106" spans="1:3" x14ac:dyDescent="0.2">
      <c r="A5106" s="1">
        <v>44557</v>
      </c>
      <c r="B5106">
        <v>5.2721391792389696</v>
      </c>
      <c r="C5106" t="s">
        <v>3</v>
      </c>
    </row>
    <row r="5107" spans="1:3" x14ac:dyDescent="0.2">
      <c r="A5107" s="1">
        <v>44557</v>
      </c>
      <c r="B5107">
        <v>5.54770701684724</v>
      </c>
      <c r="C5107" t="s">
        <v>4</v>
      </c>
    </row>
    <row r="5108" spans="1:3" x14ac:dyDescent="0.2">
      <c r="A5108" s="1">
        <v>44558</v>
      </c>
      <c r="B5108">
        <v>5.2721391792389696</v>
      </c>
      <c r="C5108" t="s">
        <v>3</v>
      </c>
    </row>
    <row r="5109" spans="1:3" x14ac:dyDescent="0.2">
      <c r="A5109" s="1">
        <v>44558</v>
      </c>
      <c r="B5109">
        <v>5.54770701684724</v>
      </c>
      <c r="C5109" t="s">
        <v>4</v>
      </c>
    </row>
    <row r="5110" spans="1:3" x14ac:dyDescent="0.2">
      <c r="A5110" s="1">
        <v>44559</v>
      </c>
      <c r="B5110">
        <v>5.2721391792389696</v>
      </c>
      <c r="C5110" t="s">
        <v>3</v>
      </c>
    </row>
    <row r="5111" spans="1:3" x14ac:dyDescent="0.2">
      <c r="A5111" s="1">
        <v>44559</v>
      </c>
      <c r="B5111">
        <v>5.54770701684724</v>
      </c>
      <c r="C5111" t="s">
        <v>4</v>
      </c>
    </row>
    <row r="5112" spans="1:3" x14ac:dyDescent="0.2">
      <c r="A5112" s="1">
        <v>44560</v>
      </c>
      <c r="B5112">
        <v>5.2721391792389696</v>
      </c>
      <c r="C5112" t="s">
        <v>3</v>
      </c>
    </row>
    <row r="5113" spans="1:3" x14ac:dyDescent="0.2">
      <c r="A5113" s="1">
        <v>44560</v>
      </c>
      <c r="B5113">
        <v>5.54770701684724</v>
      </c>
      <c r="C5113" t="s">
        <v>4</v>
      </c>
    </row>
    <row r="5114" spans="1:3" x14ac:dyDescent="0.2">
      <c r="A5114" s="1">
        <v>44561</v>
      </c>
      <c r="B5114">
        <v>5.2721391792389696</v>
      </c>
      <c r="C5114" t="s">
        <v>3</v>
      </c>
    </row>
    <row r="5115" spans="1:3" x14ac:dyDescent="0.2">
      <c r="A5115" s="1">
        <v>44561</v>
      </c>
      <c r="B5115">
        <v>5.54770701684724</v>
      </c>
      <c r="C5115" t="s">
        <v>4</v>
      </c>
    </row>
    <row r="5116" spans="1:3" x14ac:dyDescent="0.2">
      <c r="A5116" s="1">
        <v>44562</v>
      </c>
      <c r="B5116">
        <v>5.2721391792389696</v>
      </c>
      <c r="C5116" t="s">
        <v>3</v>
      </c>
    </row>
    <row r="5117" spans="1:3" x14ac:dyDescent="0.2">
      <c r="A5117" s="1">
        <v>44562</v>
      </c>
      <c r="B5117">
        <v>5.5443218042896696</v>
      </c>
      <c r="C5117" t="s">
        <v>4</v>
      </c>
    </row>
    <row r="5118" spans="1:3" x14ac:dyDescent="0.2">
      <c r="A5118" s="1">
        <v>44563</v>
      </c>
      <c r="B5118">
        <v>5.2721391792389696</v>
      </c>
      <c r="C5118" t="s">
        <v>3</v>
      </c>
    </row>
    <row r="5119" spans="1:3" x14ac:dyDescent="0.2">
      <c r="A5119" s="1">
        <v>44563</v>
      </c>
      <c r="B5119">
        <v>5.5443218042896696</v>
      </c>
      <c r="C5119" t="s">
        <v>4</v>
      </c>
    </row>
    <row r="5120" spans="1:3" x14ac:dyDescent="0.2">
      <c r="A5120" s="1">
        <v>44564</v>
      </c>
      <c r="B5120">
        <v>5.2721391792389696</v>
      </c>
      <c r="C5120" t="s">
        <v>3</v>
      </c>
    </row>
    <row r="5121" spans="1:3" x14ac:dyDescent="0.2">
      <c r="A5121" s="1">
        <v>44564</v>
      </c>
      <c r="B5121">
        <v>5.5443218042896696</v>
      </c>
      <c r="C5121" t="s">
        <v>4</v>
      </c>
    </row>
    <row r="5122" spans="1:3" x14ac:dyDescent="0.2">
      <c r="A5122" s="1">
        <v>44565</v>
      </c>
      <c r="B5122">
        <v>5.2721391792389696</v>
      </c>
      <c r="C5122" t="s">
        <v>3</v>
      </c>
    </row>
    <row r="5123" spans="1:3" x14ac:dyDescent="0.2">
      <c r="A5123" s="1">
        <v>44565</v>
      </c>
      <c r="B5123">
        <v>5.5443218042896696</v>
      </c>
      <c r="C5123" t="s">
        <v>4</v>
      </c>
    </row>
    <row r="5124" spans="1:3" x14ac:dyDescent="0.2">
      <c r="A5124" s="1">
        <v>44566</v>
      </c>
      <c r="B5124">
        <v>5.2721391792389696</v>
      </c>
      <c r="C5124" t="s">
        <v>3</v>
      </c>
    </row>
    <row r="5125" spans="1:3" x14ac:dyDescent="0.2">
      <c r="A5125" s="1">
        <v>44566</v>
      </c>
      <c r="B5125">
        <v>5.5429745266686803</v>
      </c>
      <c r="C5125" t="s">
        <v>4</v>
      </c>
    </row>
    <row r="5126" spans="1:3" x14ac:dyDescent="0.2">
      <c r="A5126" s="1">
        <v>44567</v>
      </c>
      <c r="B5126">
        <v>5.2721391792389696</v>
      </c>
      <c r="C5126" t="s">
        <v>3</v>
      </c>
    </row>
    <row r="5127" spans="1:3" x14ac:dyDescent="0.2">
      <c r="A5127" s="1">
        <v>44567</v>
      </c>
      <c r="B5127">
        <v>5.51905231884278</v>
      </c>
      <c r="C5127" t="s">
        <v>4</v>
      </c>
    </row>
    <row r="5128" spans="1:3" x14ac:dyDescent="0.2">
      <c r="A5128" s="1">
        <v>44568</v>
      </c>
      <c r="B5128">
        <v>5.2721391792389696</v>
      </c>
      <c r="C5128" t="s">
        <v>3</v>
      </c>
    </row>
    <row r="5129" spans="1:3" x14ac:dyDescent="0.2">
      <c r="A5129" s="1">
        <v>44568</v>
      </c>
      <c r="B5129">
        <v>5.51905231884278</v>
      </c>
      <c r="C5129" t="s">
        <v>4</v>
      </c>
    </row>
    <row r="5130" spans="1:3" x14ac:dyDescent="0.2">
      <c r="A5130" s="1">
        <v>44569</v>
      </c>
      <c r="B5130">
        <v>5.2721391792389696</v>
      </c>
      <c r="C5130" t="s">
        <v>3</v>
      </c>
    </row>
    <row r="5131" spans="1:3" x14ac:dyDescent="0.2">
      <c r="A5131" s="1">
        <v>44569</v>
      </c>
      <c r="B5131">
        <v>5.51905231884278</v>
      </c>
      <c r="C5131" t="s">
        <v>4</v>
      </c>
    </row>
    <row r="5132" spans="1:3" x14ac:dyDescent="0.2">
      <c r="A5132" s="1">
        <v>44570</v>
      </c>
      <c r="B5132">
        <v>5.2721391792389696</v>
      </c>
      <c r="C5132" t="s">
        <v>3</v>
      </c>
    </row>
    <row r="5133" spans="1:3" x14ac:dyDescent="0.2">
      <c r="A5133" s="1">
        <v>44570</v>
      </c>
      <c r="B5133">
        <v>5.51905231884278</v>
      </c>
      <c r="C5133" t="s">
        <v>4</v>
      </c>
    </row>
    <row r="5134" spans="1:3" x14ac:dyDescent="0.2">
      <c r="A5134" s="1">
        <v>44571</v>
      </c>
      <c r="B5134">
        <v>5.2721391792389696</v>
      </c>
      <c r="C5134" t="s">
        <v>3</v>
      </c>
    </row>
    <row r="5135" spans="1:3" x14ac:dyDescent="0.2">
      <c r="A5135" s="1">
        <v>44571</v>
      </c>
      <c r="B5135">
        <v>5.5416161772062997</v>
      </c>
      <c r="C5135" t="s">
        <v>4</v>
      </c>
    </row>
    <row r="5136" spans="1:3" x14ac:dyDescent="0.2">
      <c r="A5136" s="1">
        <v>44572</v>
      </c>
      <c r="B5136">
        <v>5.2721391792389696</v>
      </c>
      <c r="C5136" t="s">
        <v>3</v>
      </c>
    </row>
    <row r="5137" spans="1:3" x14ac:dyDescent="0.2">
      <c r="A5137" s="1">
        <v>44572</v>
      </c>
      <c r="B5137">
        <v>5.5443218042896696</v>
      </c>
      <c r="C5137" t="s">
        <v>4</v>
      </c>
    </row>
    <row r="5138" spans="1:3" x14ac:dyDescent="0.2">
      <c r="A5138" s="1">
        <v>44573</v>
      </c>
      <c r="B5138">
        <v>5.2721391792389696</v>
      </c>
      <c r="C5138" t="s">
        <v>3</v>
      </c>
    </row>
    <row r="5139" spans="1:3" x14ac:dyDescent="0.2">
      <c r="A5139" s="1">
        <v>44573</v>
      </c>
      <c r="B5139">
        <v>5.5443218042896696</v>
      </c>
      <c r="C5139" t="s">
        <v>4</v>
      </c>
    </row>
    <row r="5140" spans="1:3" x14ac:dyDescent="0.2">
      <c r="A5140" s="1">
        <v>44574</v>
      </c>
      <c r="B5140">
        <v>5.2721391792389696</v>
      </c>
      <c r="C5140" t="s">
        <v>3</v>
      </c>
    </row>
    <row r="5141" spans="1:3" x14ac:dyDescent="0.2">
      <c r="A5141" s="1">
        <v>44574</v>
      </c>
      <c r="B5141">
        <v>5.5443218042896696</v>
      </c>
      <c r="C5141" t="s">
        <v>4</v>
      </c>
    </row>
    <row r="5142" spans="1:3" x14ac:dyDescent="0.2">
      <c r="A5142" s="1">
        <v>44575</v>
      </c>
      <c r="B5142">
        <v>5.2721391792389696</v>
      </c>
      <c r="C5142" t="s">
        <v>3</v>
      </c>
    </row>
    <row r="5143" spans="1:3" x14ac:dyDescent="0.2">
      <c r="A5143" s="1">
        <v>44575</v>
      </c>
      <c r="B5143">
        <v>5.5443218042896696</v>
      </c>
      <c r="C5143" t="s">
        <v>4</v>
      </c>
    </row>
    <row r="5144" spans="1:3" x14ac:dyDescent="0.2">
      <c r="A5144" s="1">
        <v>44576</v>
      </c>
      <c r="B5144">
        <v>5.2721391792389696</v>
      </c>
      <c r="C5144" t="s">
        <v>3</v>
      </c>
    </row>
    <row r="5145" spans="1:3" x14ac:dyDescent="0.2">
      <c r="A5145" s="1">
        <v>44576</v>
      </c>
      <c r="B5145">
        <v>5.5443218042896696</v>
      </c>
      <c r="C5145" t="s">
        <v>4</v>
      </c>
    </row>
    <row r="5146" spans="1:3" x14ac:dyDescent="0.2">
      <c r="A5146" s="1">
        <v>44577</v>
      </c>
      <c r="B5146">
        <v>5.2721391792389696</v>
      </c>
      <c r="C5146" t="s">
        <v>3</v>
      </c>
    </row>
    <row r="5147" spans="1:3" x14ac:dyDescent="0.2">
      <c r="A5147" s="1">
        <v>44577</v>
      </c>
      <c r="B5147">
        <v>5.5443218042896696</v>
      </c>
      <c r="C5147" t="s">
        <v>4</v>
      </c>
    </row>
    <row r="5148" spans="1:3" x14ac:dyDescent="0.2">
      <c r="A5148" s="1">
        <v>44578</v>
      </c>
      <c r="B5148">
        <v>5.2721391792389696</v>
      </c>
      <c r="C5148" t="s">
        <v>3</v>
      </c>
    </row>
    <row r="5149" spans="1:3" x14ac:dyDescent="0.2">
      <c r="A5149" s="1">
        <v>44578</v>
      </c>
      <c r="B5149">
        <v>5.5443218042896696</v>
      </c>
      <c r="C5149" t="s">
        <v>4</v>
      </c>
    </row>
    <row r="5150" spans="1:3" x14ac:dyDescent="0.2">
      <c r="A5150" s="1">
        <v>44579</v>
      </c>
      <c r="B5150">
        <v>5.2721391792389696</v>
      </c>
      <c r="C5150" t="s">
        <v>3</v>
      </c>
    </row>
    <row r="5151" spans="1:3" x14ac:dyDescent="0.2">
      <c r="A5151" s="1">
        <v>44579</v>
      </c>
      <c r="B5151">
        <v>5.5443218042896696</v>
      </c>
      <c r="C5151" t="s">
        <v>4</v>
      </c>
    </row>
    <row r="5152" spans="1:3" x14ac:dyDescent="0.2">
      <c r="A5152" s="1">
        <v>44580</v>
      </c>
      <c r="B5152">
        <v>5.2721391792389696</v>
      </c>
      <c r="C5152" t="s">
        <v>3</v>
      </c>
    </row>
    <row r="5153" spans="1:3" x14ac:dyDescent="0.2">
      <c r="A5153" s="1">
        <v>44580</v>
      </c>
      <c r="B5153">
        <v>5.5443218042896696</v>
      </c>
      <c r="C5153" t="s">
        <v>4</v>
      </c>
    </row>
    <row r="5154" spans="1:3" x14ac:dyDescent="0.2">
      <c r="A5154" s="1">
        <v>44581</v>
      </c>
      <c r="B5154">
        <v>5.2721391792389696</v>
      </c>
      <c r="C5154" t="s">
        <v>3</v>
      </c>
    </row>
    <row r="5155" spans="1:3" x14ac:dyDescent="0.2">
      <c r="A5155" s="1">
        <v>44581</v>
      </c>
      <c r="B5155">
        <v>5.5443218042896696</v>
      </c>
      <c r="C5155" t="s">
        <v>4</v>
      </c>
    </row>
    <row r="5156" spans="1:3" x14ac:dyDescent="0.2">
      <c r="A5156" s="1">
        <v>44582</v>
      </c>
      <c r="B5156">
        <v>5.2721391792389696</v>
      </c>
      <c r="C5156" t="s">
        <v>3</v>
      </c>
    </row>
    <row r="5157" spans="1:3" x14ac:dyDescent="0.2">
      <c r="A5157" s="1">
        <v>44582</v>
      </c>
      <c r="B5157">
        <v>5.5443218042896696</v>
      </c>
      <c r="C5157" t="s">
        <v>4</v>
      </c>
    </row>
    <row r="5158" spans="1:3" x14ac:dyDescent="0.2">
      <c r="A5158" s="1">
        <v>44583</v>
      </c>
      <c r="B5158">
        <v>5.2721391792389696</v>
      </c>
      <c r="C5158" t="s">
        <v>3</v>
      </c>
    </row>
    <row r="5159" spans="1:3" x14ac:dyDescent="0.2">
      <c r="A5159" s="1">
        <v>44583</v>
      </c>
      <c r="B5159">
        <v>5.5443218042896696</v>
      </c>
      <c r="C5159" t="s">
        <v>4</v>
      </c>
    </row>
    <row r="5160" spans="1:3" x14ac:dyDescent="0.2">
      <c r="A5160" s="1">
        <v>44584</v>
      </c>
      <c r="B5160">
        <v>5.2721391792389696</v>
      </c>
      <c r="C5160" t="s">
        <v>3</v>
      </c>
    </row>
    <row r="5161" spans="1:3" x14ac:dyDescent="0.2">
      <c r="A5161" s="1">
        <v>44584</v>
      </c>
      <c r="B5161">
        <v>5.5443218042896696</v>
      </c>
      <c r="C5161" t="s">
        <v>4</v>
      </c>
    </row>
    <row r="5162" spans="1:3" x14ac:dyDescent="0.2">
      <c r="A5162" s="1">
        <v>44585</v>
      </c>
      <c r="B5162">
        <v>5.2721391792389696</v>
      </c>
      <c r="C5162" t="s">
        <v>3</v>
      </c>
    </row>
    <row r="5163" spans="1:3" x14ac:dyDescent="0.2">
      <c r="A5163" s="1">
        <v>44585</v>
      </c>
      <c r="B5163">
        <v>5.5443218042896696</v>
      </c>
      <c r="C5163" t="s">
        <v>4</v>
      </c>
    </row>
    <row r="5164" spans="1:3" x14ac:dyDescent="0.2">
      <c r="A5164" s="1">
        <v>44586</v>
      </c>
      <c r="B5164">
        <v>5.2721391792389696</v>
      </c>
      <c r="C5164" t="s">
        <v>3</v>
      </c>
    </row>
    <row r="5165" spans="1:3" x14ac:dyDescent="0.2">
      <c r="A5165" s="1">
        <v>44586</v>
      </c>
      <c r="B5165">
        <v>5.5443218042896696</v>
      </c>
      <c r="C5165" t="s">
        <v>4</v>
      </c>
    </row>
    <row r="5166" spans="1:3" x14ac:dyDescent="0.2">
      <c r="A5166" s="1">
        <v>44587</v>
      </c>
      <c r="B5166">
        <v>5.2721391792389696</v>
      </c>
      <c r="C5166" t="s">
        <v>3</v>
      </c>
    </row>
    <row r="5167" spans="1:3" x14ac:dyDescent="0.2">
      <c r="A5167" s="1">
        <v>44587</v>
      </c>
      <c r="B5167">
        <v>5.5443218042896696</v>
      </c>
      <c r="C5167" t="s">
        <v>4</v>
      </c>
    </row>
    <row r="5168" spans="1:3" x14ac:dyDescent="0.2">
      <c r="A5168" s="1">
        <v>44588</v>
      </c>
      <c r="B5168">
        <v>5.2721391792389696</v>
      </c>
      <c r="C5168" t="s">
        <v>3</v>
      </c>
    </row>
    <row r="5169" spans="1:3" x14ac:dyDescent="0.2">
      <c r="A5169" s="1">
        <v>44588</v>
      </c>
      <c r="B5169">
        <v>5.5443218042896696</v>
      </c>
      <c r="C5169" t="s">
        <v>4</v>
      </c>
    </row>
    <row r="5170" spans="1:3" x14ac:dyDescent="0.2">
      <c r="A5170" s="1">
        <v>44589</v>
      </c>
      <c r="B5170">
        <v>5.2721391792389696</v>
      </c>
      <c r="C5170" t="s">
        <v>3</v>
      </c>
    </row>
    <row r="5171" spans="1:3" x14ac:dyDescent="0.2">
      <c r="A5171" s="1">
        <v>44589</v>
      </c>
      <c r="B5171">
        <v>5.5443218042896696</v>
      </c>
      <c r="C5171" t="s">
        <v>4</v>
      </c>
    </row>
    <row r="5172" spans="1:3" x14ac:dyDescent="0.2">
      <c r="A5172" s="1">
        <v>44590</v>
      </c>
      <c r="B5172">
        <v>5.2721391792389696</v>
      </c>
      <c r="C5172" t="s">
        <v>3</v>
      </c>
    </row>
    <row r="5173" spans="1:3" x14ac:dyDescent="0.2">
      <c r="A5173" s="1">
        <v>44590</v>
      </c>
      <c r="B5173">
        <v>5.5443218042896696</v>
      </c>
      <c r="C5173" t="s">
        <v>4</v>
      </c>
    </row>
    <row r="5174" spans="1:3" x14ac:dyDescent="0.2">
      <c r="A5174" s="1">
        <v>44591</v>
      </c>
      <c r="B5174">
        <v>5.2721391792389696</v>
      </c>
      <c r="C5174" t="s">
        <v>3</v>
      </c>
    </row>
    <row r="5175" spans="1:3" x14ac:dyDescent="0.2">
      <c r="A5175" s="1">
        <v>44591</v>
      </c>
      <c r="B5175">
        <v>5.5443218042896696</v>
      </c>
      <c r="C5175" t="s">
        <v>4</v>
      </c>
    </row>
    <row r="5176" spans="1:3" x14ac:dyDescent="0.2">
      <c r="A5176" s="1">
        <v>44592</v>
      </c>
      <c r="B5176">
        <v>5.2721391792389696</v>
      </c>
      <c r="C5176" t="s">
        <v>3</v>
      </c>
    </row>
    <row r="5177" spans="1:3" x14ac:dyDescent="0.2">
      <c r="A5177" s="1">
        <v>44592</v>
      </c>
      <c r="B5177">
        <v>5.5443218042896696</v>
      </c>
      <c r="C5177" t="s">
        <v>4</v>
      </c>
    </row>
    <row r="5178" spans="1:3" x14ac:dyDescent="0.2">
      <c r="A5178" s="1">
        <v>44593</v>
      </c>
      <c r="B5178">
        <v>5.2721391792389696</v>
      </c>
      <c r="C5178" t="s">
        <v>3</v>
      </c>
    </row>
    <row r="5179" spans="1:3" x14ac:dyDescent="0.2">
      <c r="A5179" s="1">
        <v>44593</v>
      </c>
      <c r="B5179">
        <v>5.5443218042896696</v>
      </c>
      <c r="C5179" t="s">
        <v>4</v>
      </c>
    </row>
    <row r="5180" spans="1:3" x14ac:dyDescent="0.2">
      <c r="A5180" s="1">
        <v>44594</v>
      </c>
      <c r="B5180">
        <v>5.2721391792389696</v>
      </c>
      <c r="C5180" t="s">
        <v>3</v>
      </c>
    </row>
    <row r="5181" spans="1:3" x14ac:dyDescent="0.2">
      <c r="A5181" s="1">
        <v>44594</v>
      </c>
      <c r="B5181">
        <v>5.5443218042896696</v>
      </c>
      <c r="C5181" t="s">
        <v>4</v>
      </c>
    </row>
    <row r="5182" spans="1:3" x14ac:dyDescent="0.2">
      <c r="A5182" s="1">
        <v>44595</v>
      </c>
      <c r="B5182">
        <v>5.2721391792389696</v>
      </c>
      <c r="C5182" t="s">
        <v>3</v>
      </c>
    </row>
    <row r="5183" spans="1:3" x14ac:dyDescent="0.2">
      <c r="A5183" s="1">
        <v>44595</v>
      </c>
      <c r="B5183">
        <v>5.5443218042896696</v>
      </c>
      <c r="C5183" t="s">
        <v>4</v>
      </c>
    </row>
    <row r="5184" spans="1:3" x14ac:dyDescent="0.2">
      <c r="A5184" s="1">
        <v>44596</v>
      </c>
      <c r="B5184">
        <v>5.2721391792389696</v>
      </c>
      <c r="C5184" t="s">
        <v>3</v>
      </c>
    </row>
    <row r="5185" spans="1:3" x14ac:dyDescent="0.2">
      <c r="A5185" s="1">
        <v>44596</v>
      </c>
      <c r="B5185">
        <v>5.5443218042896696</v>
      </c>
      <c r="C5185" t="s">
        <v>4</v>
      </c>
    </row>
    <row r="5186" spans="1:3" x14ac:dyDescent="0.2">
      <c r="A5186" s="1">
        <v>44597</v>
      </c>
      <c r="B5186">
        <v>5.2721391792389696</v>
      </c>
      <c r="C5186" t="s">
        <v>3</v>
      </c>
    </row>
    <row r="5187" spans="1:3" x14ac:dyDescent="0.2">
      <c r="A5187" s="1">
        <v>44597</v>
      </c>
      <c r="B5187">
        <v>5.5443218042896696</v>
      </c>
      <c r="C5187" t="s">
        <v>4</v>
      </c>
    </row>
    <row r="5188" spans="1:3" x14ac:dyDescent="0.2">
      <c r="A5188" s="1">
        <v>44598</v>
      </c>
      <c r="B5188">
        <v>5.2721391792389696</v>
      </c>
      <c r="C5188" t="s">
        <v>3</v>
      </c>
    </row>
    <row r="5189" spans="1:3" x14ac:dyDescent="0.2">
      <c r="A5189" s="1">
        <v>44598</v>
      </c>
      <c r="B5189">
        <v>5.5443218042896696</v>
      </c>
      <c r="C5189" t="s">
        <v>4</v>
      </c>
    </row>
    <row r="5190" spans="1:3" x14ac:dyDescent="0.2">
      <c r="A5190" s="1">
        <v>44599</v>
      </c>
      <c r="B5190">
        <v>5.2721391792389696</v>
      </c>
      <c r="C5190" t="s">
        <v>3</v>
      </c>
    </row>
    <row r="5191" spans="1:3" x14ac:dyDescent="0.2">
      <c r="A5191" s="1">
        <v>44599</v>
      </c>
      <c r="B5191">
        <v>5.5443218042896696</v>
      </c>
      <c r="C5191" t="s">
        <v>4</v>
      </c>
    </row>
    <row r="5192" spans="1:3" x14ac:dyDescent="0.2">
      <c r="A5192" s="1">
        <v>44600</v>
      </c>
      <c r="B5192">
        <v>5.2721391792389696</v>
      </c>
      <c r="C5192" t="s">
        <v>3</v>
      </c>
    </row>
    <row r="5193" spans="1:3" x14ac:dyDescent="0.2">
      <c r="A5193" s="1">
        <v>44600</v>
      </c>
      <c r="B5193">
        <v>5.5443218042896696</v>
      </c>
      <c r="C5193" t="s">
        <v>4</v>
      </c>
    </row>
    <row r="5194" spans="1:3" x14ac:dyDescent="0.2">
      <c r="A5194" s="1">
        <v>44601</v>
      </c>
      <c r="B5194">
        <v>5.2721391792389696</v>
      </c>
      <c r="C5194" t="s">
        <v>3</v>
      </c>
    </row>
    <row r="5195" spans="1:3" x14ac:dyDescent="0.2">
      <c r="A5195" s="1">
        <v>44601</v>
      </c>
      <c r="B5195">
        <v>5.5443218042896696</v>
      </c>
      <c r="C5195" t="s">
        <v>4</v>
      </c>
    </row>
    <row r="5196" spans="1:3" x14ac:dyDescent="0.2">
      <c r="A5196" s="1">
        <v>44602</v>
      </c>
      <c r="B5196">
        <v>5.2721391792389696</v>
      </c>
      <c r="C5196" t="s">
        <v>3</v>
      </c>
    </row>
    <row r="5197" spans="1:3" x14ac:dyDescent="0.2">
      <c r="A5197" s="1">
        <v>44602</v>
      </c>
      <c r="B5197">
        <v>5.5443218042896696</v>
      </c>
      <c r="C5197" t="s">
        <v>4</v>
      </c>
    </row>
    <row r="5198" spans="1:3" x14ac:dyDescent="0.2">
      <c r="A5198" s="1">
        <v>44603</v>
      </c>
      <c r="B5198">
        <v>5.2721391792389696</v>
      </c>
      <c r="C5198" t="s">
        <v>3</v>
      </c>
    </row>
    <row r="5199" spans="1:3" x14ac:dyDescent="0.2">
      <c r="A5199" s="1">
        <v>44603</v>
      </c>
      <c r="B5199">
        <v>5.5443218042896696</v>
      </c>
      <c r="C5199" t="s">
        <v>4</v>
      </c>
    </row>
    <row r="5200" spans="1:3" x14ac:dyDescent="0.2">
      <c r="A5200" s="1">
        <v>44604</v>
      </c>
      <c r="B5200">
        <v>5.2721391792389696</v>
      </c>
      <c r="C5200" t="s">
        <v>3</v>
      </c>
    </row>
    <row r="5201" spans="1:3" x14ac:dyDescent="0.2">
      <c r="A5201" s="1">
        <v>44604</v>
      </c>
      <c r="B5201">
        <v>5.5443218042896696</v>
      </c>
      <c r="C5201" t="s">
        <v>4</v>
      </c>
    </row>
    <row r="5202" spans="1:3" x14ac:dyDescent="0.2">
      <c r="A5202" s="1">
        <v>44605</v>
      </c>
      <c r="B5202">
        <v>5.2721391792389696</v>
      </c>
      <c r="C5202" t="s">
        <v>3</v>
      </c>
    </row>
    <row r="5203" spans="1:3" x14ac:dyDescent="0.2">
      <c r="A5203" s="1">
        <v>44605</v>
      </c>
      <c r="B5203">
        <v>5.5443218042896696</v>
      </c>
      <c r="C5203" t="s">
        <v>4</v>
      </c>
    </row>
    <row r="5204" spans="1:3" x14ac:dyDescent="0.2">
      <c r="A5204" s="1">
        <v>44606</v>
      </c>
      <c r="B5204">
        <v>5.2721391792389696</v>
      </c>
      <c r="C5204" t="s">
        <v>3</v>
      </c>
    </row>
    <row r="5205" spans="1:3" x14ac:dyDescent="0.2">
      <c r="A5205" s="1">
        <v>44606</v>
      </c>
      <c r="B5205">
        <v>5.5443218042896696</v>
      </c>
      <c r="C5205" t="s">
        <v>4</v>
      </c>
    </row>
    <row r="5206" spans="1:3" x14ac:dyDescent="0.2">
      <c r="A5206" s="1">
        <v>44607</v>
      </c>
      <c r="B5206">
        <v>5.2721391792389696</v>
      </c>
      <c r="C5206" t="s">
        <v>3</v>
      </c>
    </row>
    <row r="5207" spans="1:3" x14ac:dyDescent="0.2">
      <c r="A5207" s="1">
        <v>44607</v>
      </c>
      <c r="B5207">
        <v>5.5443218042896696</v>
      </c>
      <c r="C5207" t="s">
        <v>4</v>
      </c>
    </row>
    <row r="5208" spans="1:3" x14ac:dyDescent="0.2">
      <c r="A5208" s="1">
        <v>44608</v>
      </c>
      <c r="B5208">
        <v>5.2721391792389696</v>
      </c>
      <c r="C5208" t="s">
        <v>3</v>
      </c>
    </row>
    <row r="5209" spans="1:3" x14ac:dyDescent="0.2">
      <c r="A5209" s="1">
        <v>44608</v>
      </c>
      <c r="B5209">
        <v>5.5443218042896696</v>
      </c>
      <c r="C5209" t="s">
        <v>4</v>
      </c>
    </row>
    <row r="5210" spans="1:3" x14ac:dyDescent="0.2">
      <c r="A5210" s="1">
        <v>44609</v>
      </c>
      <c r="B5210">
        <v>5.2721391792389696</v>
      </c>
      <c r="C5210" t="s">
        <v>3</v>
      </c>
    </row>
    <row r="5211" spans="1:3" x14ac:dyDescent="0.2">
      <c r="A5211" s="1">
        <v>44609</v>
      </c>
      <c r="B5211">
        <v>5.5443218042896696</v>
      </c>
      <c r="C5211" t="s">
        <v>4</v>
      </c>
    </row>
    <row r="5212" spans="1:3" x14ac:dyDescent="0.2">
      <c r="A5212" s="1">
        <v>44610</v>
      </c>
      <c r="B5212">
        <v>5.2721391792389696</v>
      </c>
      <c r="C5212" t="s">
        <v>3</v>
      </c>
    </row>
    <row r="5213" spans="1:3" x14ac:dyDescent="0.2">
      <c r="A5213" s="1">
        <v>44610</v>
      </c>
      <c r="B5213">
        <v>5.5443218042896696</v>
      </c>
      <c r="C5213" t="s">
        <v>4</v>
      </c>
    </row>
    <row r="5214" spans="1:3" x14ac:dyDescent="0.2">
      <c r="A5214" s="1">
        <v>44611</v>
      </c>
      <c r="B5214">
        <v>5.2721391792389696</v>
      </c>
      <c r="C5214" t="s">
        <v>3</v>
      </c>
    </row>
    <row r="5215" spans="1:3" x14ac:dyDescent="0.2">
      <c r="A5215" s="1">
        <v>44611</v>
      </c>
      <c r="B5215">
        <v>5.5443218042896696</v>
      </c>
      <c r="C5215" t="s">
        <v>4</v>
      </c>
    </row>
    <row r="5216" spans="1:3" x14ac:dyDescent="0.2">
      <c r="A5216" s="1">
        <v>44612</v>
      </c>
      <c r="B5216">
        <v>5.2721391792389696</v>
      </c>
      <c r="C5216" t="s">
        <v>3</v>
      </c>
    </row>
    <row r="5217" spans="1:3" x14ac:dyDescent="0.2">
      <c r="A5217" s="1">
        <v>44612</v>
      </c>
      <c r="B5217">
        <v>5.5443218042896696</v>
      </c>
      <c r="C5217" t="s">
        <v>4</v>
      </c>
    </row>
    <row r="5218" spans="1:3" x14ac:dyDescent="0.2">
      <c r="A5218" s="1">
        <v>44613</v>
      </c>
      <c r="B5218">
        <v>5.2721391792389696</v>
      </c>
      <c r="C5218" t="s">
        <v>3</v>
      </c>
    </row>
    <row r="5219" spans="1:3" x14ac:dyDescent="0.2">
      <c r="A5219" s="1">
        <v>44613</v>
      </c>
      <c r="B5219">
        <v>5.5443218042896696</v>
      </c>
      <c r="C5219" t="s">
        <v>4</v>
      </c>
    </row>
    <row r="5220" spans="1:3" x14ac:dyDescent="0.2">
      <c r="A5220" s="1">
        <v>44614</v>
      </c>
      <c r="B5220">
        <v>5.2721391792389696</v>
      </c>
      <c r="C5220" t="s">
        <v>3</v>
      </c>
    </row>
    <row r="5221" spans="1:3" x14ac:dyDescent="0.2">
      <c r="A5221" s="1">
        <v>44614</v>
      </c>
      <c r="B5221">
        <v>5.5443218042896696</v>
      </c>
      <c r="C5221" t="s">
        <v>4</v>
      </c>
    </row>
    <row r="5222" spans="1:3" x14ac:dyDescent="0.2">
      <c r="A5222" s="1">
        <v>44615</v>
      </c>
      <c r="B5222">
        <v>5.2721391792389696</v>
      </c>
      <c r="C5222" t="s">
        <v>3</v>
      </c>
    </row>
    <row r="5223" spans="1:3" x14ac:dyDescent="0.2">
      <c r="A5223" s="1">
        <v>44615</v>
      </c>
      <c r="B5223">
        <v>5.5443218042896696</v>
      </c>
      <c r="C5223" t="s">
        <v>4</v>
      </c>
    </row>
    <row r="5224" spans="1:3" x14ac:dyDescent="0.2">
      <c r="A5224" s="1">
        <v>44616</v>
      </c>
      <c r="B5224">
        <v>5.2721391792389696</v>
      </c>
      <c r="C5224" t="s">
        <v>3</v>
      </c>
    </row>
    <row r="5225" spans="1:3" x14ac:dyDescent="0.2">
      <c r="A5225" s="1">
        <v>44616</v>
      </c>
      <c r="B5225">
        <v>5.5443218042896696</v>
      </c>
      <c r="C5225" t="s">
        <v>4</v>
      </c>
    </row>
    <row r="5226" spans="1:3" x14ac:dyDescent="0.2">
      <c r="A5226" s="1">
        <v>44617</v>
      </c>
      <c r="B5226">
        <v>5.2721391792389696</v>
      </c>
      <c r="C5226" t="s">
        <v>3</v>
      </c>
    </row>
    <row r="5227" spans="1:3" x14ac:dyDescent="0.2">
      <c r="A5227" s="1">
        <v>44617</v>
      </c>
      <c r="B5227">
        <v>5.5443218042896696</v>
      </c>
      <c r="C5227" t="s">
        <v>4</v>
      </c>
    </row>
    <row r="5228" spans="1:3" x14ac:dyDescent="0.2">
      <c r="A5228" s="1">
        <v>44618</v>
      </c>
      <c r="B5228">
        <v>5.2721391792389696</v>
      </c>
      <c r="C5228" t="s">
        <v>3</v>
      </c>
    </row>
    <row r="5229" spans="1:3" x14ac:dyDescent="0.2">
      <c r="A5229" s="1">
        <v>44618</v>
      </c>
      <c r="B5229">
        <v>5.5443218042896696</v>
      </c>
      <c r="C5229" t="s">
        <v>4</v>
      </c>
    </row>
    <row r="5230" spans="1:3" x14ac:dyDescent="0.2">
      <c r="A5230" s="1">
        <v>44619</v>
      </c>
      <c r="B5230">
        <v>5.2721391792389696</v>
      </c>
      <c r="C5230" t="s">
        <v>3</v>
      </c>
    </row>
    <row r="5231" spans="1:3" x14ac:dyDescent="0.2">
      <c r="A5231" s="1">
        <v>44619</v>
      </c>
      <c r="B5231">
        <v>5.5443218042896696</v>
      </c>
      <c r="C5231" t="s">
        <v>4</v>
      </c>
    </row>
    <row r="5232" spans="1:3" x14ac:dyDescent="0.2">
      <c r="A5232" s="1">
        <v>44620</v>
      </c>
      <c r="B5232">
        <v>5.2721391792389696</v>
      </c>
      <c r="C5232" t="s">
        <v>3</v>
      </c>
    </row>
    <row r="5233" spans="1:3" x14ac:dyDescent="0.2">
      <c r="A5233" s="1">
        <v>44620</v>
      </c>
      <c r="B5233">
        <v>5.5443218042896696</v>
      </c>
      <c r="C5233" t="s">
        <v>4</v>
      </c>
    </row>
    <row r="5234" spans="1:3" x14ac:dyDescent="0.2">
      <c r="A5234" s="1">
        <v>44621</v>
      </c>
      <c r="B5234">
        <v>5.2721391792389696</v>
      </c>
      <c r="C5234" t="s">
        <v>3</v>
      </c>
    </row>
    <row r="5235" spans="1:3" x14ac:dyDescent="0.2">
      <c r="A5235" s="1">
        <v>44621</v>
      </c>
      <c r="B5235">
        <v>5.5443218042896696</v>
      </c>
      <c r="C5235" t="s">
        <v>4</v>
      </c>
    </row>
    <row r="5236" spans="1:3" x14ac:dyDescent="0.2">
      <c r="A5236" s="1">
        <v>44622</v>
      </c>
      <c r="B5236">
        <v>5.2721391792389696</v>
      </c>
      <c r="C5236" t="s">
        <v>3</v>
      </c>
    </row>
    <row r="5237" spans="1:3" x14ac:dyDescent="0.2">
      <c r="A5237" s="1">
        <v>44622</v>
      </c>
      <c r="B5237">
        <v>5.5443218042896696</v>
      </c>
      <c r="C5237" t="s">
        <v>4</v>
      </c>
    </row>
    <row r="5238" spans="1:3" x14ac:dyDescent="0.2">
      <c r="A5238" s="1">
        <v>44623</v>
      </c>
      <c r="B5238">
        <v>5.2721391792389696</v>
      </c>
      <c r="C5238" t="s">
        <v>3</v>
      </c>
    </row>
    <row r="5239" spans="1:3" x14ac:dyDescent="0.2">
      <c r="A5239" s="1">
        <v>44623</v>
      </c>
      <c r="B5239">
        <v>5.5443218042896696</v>
      </c>
      <c r="C5239" t="s">
        <v>4</v>
      </c>
    </row>
    <row r="5240" spans="1:3" x14ac:dyDescent="0.2">
      <c r="A5240" s="1">
        <v>44624</v>
      </c>
      <c r="B5240">
        <v>5.2721391792389696</v>
      </c>
      <c r="C5240" t="s">
        <v>3</v>
      </c>
    </row>
    <row r="5241" spans="1:3" x14ac:dyDescent="0.2">
      <c r="A5241" s="1">
        <v>44624</v>
      </c>
      <c r="B5241">
        <v>5.5443218042896696</v>
      </c>
      <c r="C5241" t="s">
        <v>4</v>
      </c>
    </row>
    <row r="5242" spans="1:3" x14ac:dyDescent="0.2">
      <c r="A5242" s="1">
        <v>44625</v>
      </c>
      <c r="B5242">
        <v>5.2721391792389696</v>
      </c>
      <c r="C5242" t="s">
        <v>3</v>
      </c>
    </row>
    <row r="5243" spans="1:3" x14ac:dyDescent="0.2">
      <c r="A5243" s="1">
        <v>44625</v>
      </c>
      <c r="B5243">
        <v>5.5443218042896696</v>
      </c>
      <c r="C5243" t="s">
        <v>4</v>
      </c>
    </row>
    <row r="5244" spans="1:3" x14ac:dyDescent="0.2">
      <c r="A5244" s="1">
        <v>44626</v>
      </c>
      <c r="B5244">
        <v>5.2721391792389696</v>
      </c>
      <c r="C5244" t="s">
        <v>3</v>
      </c>
    </row>
    <row r="5245" spans="1:3" x14ac:dyDescent="0.2">
      <c r="A5245" s="1">
        <v>44626</v>
      </c>
      <c r="B5245">
        <v>5.5443218042896696</v>
      </c>
      <c r="C5245" t="s">
        <v>4</v>
      </c>
    </row>
    <row r="5246" spans="1:3" x14ac:dyDescent="0.2">
      <c r="A5246" s="1">
        <v>44627</v>
      </c>
      <c r="B5246">
        <v>5.2721391792389696</v>
      </c>
      <c r="C5246" t="s">
        <v>3</v>
      </c>
    </row>
    <row r="5247" spans="1:3" x14ac:dyDescent="0.2">
      <c r="A5247" s="1">
        <v>44627</v>
      </c>
      <c r="B5247">
        <v>5.5443218042896696</v>
      </c>
      <c r="C5247" t="s">
        <v>4</v>
      </c>
    </row>
    <row r="5248" spans="1:3" x14ac:dyDescent="0.2">
      <c r="A5248" s="1">
        <v>44628</v>
      </c>
      <c r="B5248">
        <v>5.2721391792389696</v>
      </c>
      <c r="C5248" t="s">
        <v>3</v>
      </c>
    </row>
    <row r="5249" spans="1:3" x14ac:dyDescent="0.2">
      <c r="A5249" s="1">
        <v>44628</v>
      </c>
      <c r="B5249">
        <v>5.5443218042896696</v>
      </c>
      <c r="C5249" t="s">
        <v>4</v>
      </c>
    </row>
    <row r="5250" spans="1:3" x14ac:dyDescent="0.2">
      <c r="A5250" s="1">
        <v>44629</v>
      </c>
      <c r="B5250">
        <v>5.2721391792389696</v>
      </c>
      <c r="C5250" t="s">
        <v>3</v>
      </c>
    </row>
    <row r="5251" spans="1:3" x14ac:dyDescent="0.2">
      <c r="A5251" s="1">
        <v>44629</v>
      </c>
      <c r="B5251">
        <v>5.5443218042896696</v>
      </c>
      <c r="C5251" t="s">
        <v>4</v>
      </c>
    </row>
    <row r="5252" spans="1:3" x14ac:dyDescent="0.2">
      <c r="A5252" s="1">
        <v>44630</v>
      </c>
      <c r="B5252">
        <v>5.2721391792389696</v>
      </c>
      <c r="C5252" t="s">
        <v>3</v>
      </c>
    </row>
    <row r="5253" spans="1:3" x14ac:dyDescent="0.2">
      <c r="A5253" s="1">
        <v>44630</v>
      </c>
      <c r="B5253">
        <v>5.5443218042896696</v>
      </c>
      <c r="C5253" t="s">
        <v>4</v>
      </c>
    </row>
    <row r="5254" spans="1:3" x14ac:dyDescent="0.2">
      <c r="A5254" s="1">
        <v>44631</v>
      </c>
      <c r="B5254">
        <v>5.2721391792389696</v>
      </c>
      <c r="C5254" t="s">
        <v>3</v>
      </c>
    </row>
    <row r="5255" spans="1:3" x14ac:dyDescent="0.2">
      <c r="A5255" s="1">
        <v>44631</v>
      </c>
      <c r="B5255">
        <v>5.5443218042896696</v>
      </c>
      <c r="C5255" t="s">
        <v>4</v>
      </c>
    </row>
    <row r="5256" spans="1:3" x14ac:dyDescent="0.2">
      <c r="A5256" s="1">
        <v>44632</v>
      </c>
      <c r="B5256">
        <v>5.2721391792389696</v>
      </c>
      <c r="C5256" t="s">
        <v>3</v>
      </c>
    </row>
    <row r="5257" spans="1:3" x14ac:dyDescent="0.2">
      <c r="A5257" s="1">
        <v>44632</v>
      </c>
      <c r="B5257">
        <v>5.5443218042896696</v>
      </c>
      <c r="C5257" t="s">
        <v>4</v>
      </c>
    </row>
    <row r="5258" spans="1:3" x14ac:dyDescent="0.2">
      <c r="A5258" s="1">
        <v>44633</v>
      </c>
      <c r="B5258">
        <v>5.2721391792389696</v>
      </c>
      <c r="C5258" t="s">
        <v>3</v>
      </c>
    </row>
    <row r="5259" spans="1:3" x14ac:dyDescent="0.2">
      <c r="A5259" s="1">
        <v>44633</v>
      </c>
      <c r="B5259">
        <v>5.5443218042896696</v>
      </c>
      <c r="C5259" t="s">
        <v>4</v>
      </c>
    </row>
    <row r="5260" spans="1:3" x14ac:dyDescent="0.2">
      <c r="A5260" s="1">
        <v>44634</v>
      </c>
      <c r="B5260">
        <v>5.2721391792389696</v>
      </c>
      <c r="C5260" t="s">
        <v>3</v>
      </c>
    </row>
    <row r="5261" spans="1:3" x14ac:dyDescent="0.2">
      <c r="A5261" s="1">
        <v>44634</v>
      </c>
      <c r="B5261">
        <v>5.5443218042896696</v>
      </c>
      <c r="C5261" t="s">
        <v>4</v>
      </c>
    </row>
    <row r="5262" spans="1:3" x14ac:dyDescent="0.2">
      <c r="A5262" s="1">
        <v>44635</v>
      </c>
      <c r="B5262">
        <v>5.2721391792389696</v>
      </c>
      <c r="C5262" t="s">
        <v>3</v>
      </c>
    </row>
    <row r="5263" spans="1:3" x14ac:dyDescent="0.2">
      <c r="A5263" s="1">
        <v>44635</v>
      </c>
      <c r="B5263">
        <v>5.5443218042896696</v>
      </c>
      <c r="C5263" t="s">
        <v>4</v>
      </c>
    </row>
    <row r="5264" spans="1:3" x14ac:dyDescent="0.2">
      <c r="A5264" s="1">
        <v>44636</v>
      </c>
      <c r="B5264">
        <v>5.2721391792389696</v>
      </c>
      <c r="C5264" t="s">
        <v>3</v>
      </c>
    </row>
    <row r="5265" spans="1:3" x14ac:dyDescent="0.2">
      <c r="A5265" s="1">
        <v>44636</v>
      </c>
      <c r="B5265">
        <v>5.5443218042896696</v>
      </c>
      <c r="C5265" t="s">
        <v>4</v>
      </c>
    </row>
    <row r="5266" spans="1:3" x14ac:dyDescent="0.2">
      <c r="A5266" s="1">
        <v>44637</v>
      </c>
      <c r="B5266">
        <v>5.2721391792389696</v>
      </c>
      <c r="C5266" t="s">
        <v>3</v>
      </c>
    </row>
    <row r="5267" spans="1:3" x14ac:dyDescent="0.2">
      <c r="A5267" s="1">
        <v>44637</v>
      </c>
      <c r="B5267">
        <v>5.5443218042896696</v>
      </c>
      <c r="C5267" t="s">
        <v>4</v>
      </c>
    </row>
    <row r="5268" spans="1:3" x14ac:dyDescent="0.2">
      <c r="A5268" s="1">
        <v>44638</v>
      </c>
      <c r="B5268">
        <v>4.8719663679652001</v>
      </c>
      <c r="C5268" t="s">
        <v>3</v>
      </c>
    </row>
    <row r="5269" spans="1:3" x14ac:dyDescent="0.2">
      <c r="A5269" s="1">
        <v>44638</v>
      </c>
      <c r="B5269">
        <v>5.5443218042896696</v>
      </c>
      <c r="C5269" t="s">
        <v>4</v>
      </c>
    </row>
    <row r="5270" spans="1:3" x14ac:dyDescent="0.2">
      <c r="A5270" s="1">
        <v>44639</v>
      </c>
      <c r="B5270">
        <v>4.8719663679652001</v>
      </c>
      <c r="C5270" t="s">
        <v>3</v>
      </c>
    </row>
    <row r="5271" spans="1:3" x14ac:dyDescent="0.2">
      <c r="A5271" s="1">
        <v>44639</v>
      </c>
      <c r="B5271">
        <v>5.5443218042896696</v>
      </c>
      <c r="C5271" t="s">
        <v>4</v>
      </c>
    </row>
    <row r="5272" spans="1:3" x14ac:dyDescent="0.2">
      <c r="A5272" s="1">
        <v>44640</v>
      </c>
      <c r="B5272">
        <v>4.8719663679652001</v>
      </c>
      <c r="C5272" t="s">
        <v>3</v>
      </c>
    </row>
    <row r="5273" spans="1:3" x14ac:dyDescent="0.2">
      <c r="A5273" s="1">
        <v>44640</v>
      </c>
      <c r="B5273">
        <v>5.5443218042896696</v>
      </c>
      <c r="C5273" t="s">
        <v>4</v>
      </c>
    </row>
    <row r="5274" spans="1:3" x14ac:dyDescent="0.2">
      <c r="A5274" s="1">
        <v>44641</v>
      </c>
      <c r="B5274">
        <v>4.8719663679652001</v>
      </c>
      <c r="C5274" t="s">
        <v>3</v>
      </c>
    </row>
    <row r="5275" spans="1:3" x14ac:dyDescent="0.2">
      <c r="A5275" s="1">
        <v>44641</v>
      </c>
      <c r="B5275">
        <v>5.5443218042896696</v>
      </c>
      <c r="C5275" t="s">
        <v>4</v>
      </c>
    </row>
    <row r="5276" spans="1:3" x14ac:dyDescent="0.2">
      <c r="A5276" s="1">
        <v>44642</v>
      </c>
      <c r="B5276">
        <v>4.8719663679652001</v>
      </c>
      <c r="C5276" t="s">
        <v>3</v>
      </c>
    </row>
    <row r="5277" spans="1:3" x14ac:dyDescent="0.2">
      <c r="A5277" s="1">
        <v>44642</v>
      </c>
      <c r="B5277">
        <v>5.5443218042896696</v>
      </c>
      <c r="C5277" t="s">
        <v>4</v>
      </c>
    </row>
    <row r="5278" spans="1:3" x14ac:dyDescent="0.2">
      <c r="A5278" s="1">
        <v>44643</v>
      </c>
      <c r="B5278">
        <v>4.8719663679652001</v>
      </c>
      <c r="C5278" t="s">
        <v>3</v>
      </c>
    </row>
    <row r="5279" spans="1:3" x14ac:dyDescent="0.2">
      <c r="A5279" s="1">
        <v>44643</v>
      </c>
      <c r="B5279">
        <v>5.5443218042896696</v>
      </c>
      <c r="C5279" t="s">
        <v>4</v>
      </c>
    </row>
    <row r="5280" spans="1:3" x14ac:dyDescent="0.2">
      <c r="A5280" s="1">
        <v>44644</v>
      </c>
      <c r="B5280">
        <v>4.8719663679652001</v>
      </c>
      <c r="C5280" t="s">
        <v>3</v>
      </c>
    </row>
    <row r="5281" spans="1:3" x14ac:dyDescent="0.2">
      <c r="A5281" s="1">
        <v>44644</v>
      </c>
      <c r="B5281">
        <v>5.5443218042896696</v>
      </c>
      <c r="C5281" t="s">
        <v>4</v>
      </c>
    </row>
    <row r="5282" spans="1:3" x14ac:dyDescent="0.2">
      <c r="A5282" s="1">
        <v>44645</v>
      </c>
      <c r="B5282">
        <v>4.8719663679652001</v>
      </c>
      <c r="C5282" t="s">
        <v>3</v>
      </c>
    </row>
    <row r="5283" spans="1:3" x14ac:dyDescent="0.2">
      <c r="A5283" s="1">
        <v>44645</v>
      </c>
      <c r="B5283">
        <v>5.5443218042896696</v>
      </c>
      <c r="C5283" t="s">
        <v>4</v>
      </c>
    </row>
    <row r="5284" spans="1:3" x14ac:dyDescent="0.2">
      <c r="A5284" s="1">
        <v>44646</v>
      </c>
      <c r="B5284">
        <v>4.8719663679652001</v>
      </c>
      <c r="C5284" t="s">
        <v>3</v>
      </c>
    </row>
    <row r="5285" spans="1:3" x14ac:dyDescent="0.2">
      <c r="A5285" s="1">
        <v>44646</v>
      </c>
      <c r="B5285">
        <v>5.5443218042896696</v>
      </c>
      <c r="C5285" t="s">
        <v>4</v>
      </c>
    </row>
    <row r="5286" spans="1:3" x14ac:dyDescent="0.2">
      <c r="A5286" s="1">
        <v>44647</v>
      </c>
      <c r="B5286">
        <v>4.8719663679652001</v>
      </c>
      <c r="C5286" t="s">
        <v>3</v>
      </c>
    </row>
    <row r="5287" spans="1:3" x14ac:dyDescent="0.2">
      <c r="A5287" s="1">
        <v>44647</v>
      </c>
      <c r="B5287">
        <v>5.5443218042896696</v>
      </c>
      <c r="C5287" t="s">
        <v>4</v>
      </c>
    </row>
    <row r="5288" spans="1:3" x14ac:dyDescent="0.2">
      <c r="A5288" s="1">
        <v>44648</v>
      </c>
      <c r="B5288">
        <v>4.8719663679652001</v>
      </c>
      <c r="C5288" t="s">
        <v>3</v>
      </c>
    </row>
    <row r="5289" spans="1:3" x14ac:dyDescent="0.2">
      <c r="A5289" s="1">
        <v>44648</v>
      </c>
      <c r="B5289">
        <v>5.5443218042896696</v>
      </c>
      <c r="C5289" t="s">
        <v>4</v>
      </c>
    </row>
    <row r="5290" spans="1:3" x14ac:dyDescent="0.2">
      <c r="A5290" s="1">
        <v>44649</v>
      </c>
      <c r="B5290">
        <v>4.8719663679652001</v>
      </c>
      <c r="C5290" t="s">
        <v>3</v>
      </c>
    </row>
    <row r="5291" spans="1:3" x14ac:dyDescent="0.2">
      <c r="A5291" s="1">
        <v>44649</v>
      </c>
      <c r="B5291">
        <v>5.5443218042896696</v>
      </c>
      <c r="C5291" t="s">
        <v>4</v>
      </c>
    </row>
    <row r="5292" spans="1:3" x14ac:dyDescent="0.2">
      <c r="A5292" s="1">
        <v>44650</v>
      </c>
      <c r="B5292">
        <v>4.8719663679652001</v>
      </c>
      <c r="C5292" t="s">
        <v>3</v>
      </c>
    </row>
    <row r="5293" spans="1:3" x14ac:dyDescent="0.2">
      <c r="A5293" s="1">
        <v>44650</v>
      </c>
      <c r="B5293">
        <v>5.5443218042896696</v>
      </c>
      <c r="C5293" t="s">
        <v>4</v>
      </c>
    </row>
    <row r="5294" spans="1:3" x14ac:dyDescent="0.2">
      <c r="A5294" s="1">
        <v>44651</v>
      </c>
      <c r="B5294">
        <v>4.8719663679652001</v>
      </c>
      <c r="C5294" t="s">
        <v>3</v>
      </c>
    </row>
    <row r="5295" spans="1:3" x14ac:dyDescent="0.2">
      <c r="A5295" s="1">
        <v>44651</v>
      </c>
      <c r="B5295">
        <v>5.5443218042896696</v>
      </c>
      <c r="C5295" t="s">
        <v>4</v>
      </c>
    </row>
    <row r="5296" spans="1:3" x14ac:dyDescent="0.2">
      <c r="A5296" s="1">
        <v>44652</v>
      </c>
      <c r="B5296">
        <v>4.8719663679652001</v>
      </c>
      <c r="C5296" t="s">
        <v>3</v>
      </c>
    </row>
    <row r="5297" spans="1:3" x14ac:dyDescent="0.2">
      <c r="A5297" s="1">
        <v>44652</v>
      </c>
      <c r="B5297">
        <v>5.5443218042896696</v>
      </c>
      <c r="C5297" t="s">
        <v>4</v>
      </c>
    </row>
    <row r="5298" spans="1:3" x14ac:dyDescent="0.2">
      <c r="A5298" s="1">
        <v>44653</v>
      </c>
      <c r="B5298">
        <v>4.8719663679652001</v>
      </c>
      <c r="C5298" t="s">
        <v>3</v>
      </c>
    </row>
    <row r="5299" spans="1:3" x14ac:dyDescent="0.2">
      <c r="A5299" s="1">
        <v>44653</v>
      </c>
      <c r="B5299">
        <v>5.5443218042896696</v>
      </c>
      <c r="C5299" t="s">
        <v>4</v>
      </c>
    </row>
    <row r="5300" spans="1:3" x14ac:dyDescent="0.2">
      <c r="A5300" s="1">
        <v>44654</v>
      </c>
      <c r="B5300">
        <v>4.8719663679652001</v>
      </c>
      <c r="C5300" t="s">
        <v>3</v>
      </c>
    </row>
    <row r="5301" spans="1:3" x14ac:dyDescent="0.2">
      <c r="A5301" s="1">
        <v>44654</v>
      </c>
      <c r="B5301">
        <v>5.5443218042896696</v>
      </c>
      <c r="C5301" t="s">
        <v>4</v>
      </c>
    </row>
    <row r="5302" spans="1:3" x14ac:dyDescent="0.2">
      <c r="A5302" s="1">
        <v>44655</v>
      </c>
      <c r="B5302">
        <v>4.8719663679652001</v>
      </c>
      <c r="C5302" t="s">
        <v>3</v>
      </c>
    </row>
    <row r="5303" spans="1:3" x14ac:dyDescent="0.2">
      <c r="A5303" s="1">
        <v>44655</v>
      </c>
      <c r="B5303">
        <v>5.5443218042896696</v>
      </c>
      <c r="C5303" t="s">
        <v>4</v>
      </c>
    </row>
    <row r="5304" spans="1:3" x14ac:dyDescent="0.2">
      <c r="A5304" s="1">
        <v>44656</v>
      </c>
      <c r="B5304">
        <v>4.8719663679652001</v>
      </c>
      <c r="C5304" t="s">
        <v>3</v>
      </c>
    </row>
    <row r="5305" spans="1:3" x14ac:dyDescent="0.2">
      <c r="A5305" s="1">
        <v>44656</v>
      </c>
      <c r="B5305">
        <v>5.5443218042896696</v>
      </c>
      <c r="C5305" t="s">
        <v>4</v>
      </c>
    </row>
    <row r="5306" spans="1:3" x14ac:dyDescent="0.2">
      <c r="A5306" s="1">
        <v>44657</v>
      </c>
      <c r="B5306">
        <v>4.8719663679652001</v>
      </c>
      <c r="C5306" t="s">
        <v>3</v>
      </c>
    </row>
    <row r="5307" spans="1:3" x14ac:dyDescent="0.2">
      <c r="A5307" s="1">
        <v>44657</v>
      </c>
      <c r="B5307">
        <v>5.5443218042896696</v>
      </c>
      <c r="C5307" t="s">
        <v>4</v>
      </c>
    </row>
    <row r="5308" spans="1:3" x14ac:dyDescent="0.2">
      <c r="A5308" s="1">
        <v>44658</v>
      </c>
      <c r="B5308">
        <v>4.8719663679652001</v>
      </c>
      <c r="C5308" t="s">
        <v>3</v>
      </c>
    </row>
    <row r="5309" spans="1:3" x14ac:dyDescent="0.2">
      <c r="A5309" s="1">
        <v>44658</v>
      </c>
      <c r="B5309">
        <v>5.5443218042896696</v>
      </c>
      <c r="C5309" t="s">
        <v>4</v>
      </c>
    </row>
    <row r="5310" spans="1:3" x14ac:dyDescent="0.2">
      <c r="A5310" s="1">
        <v>44659</v>
      </c>
      <c r="B5310">
        <v>4.8719663679652001</v>
      </c>
      <c r="C5310" t="s">
        <v>3</v>
      </c>
    </row>
    <row r="5311" spans="1:3" x14ac:dyDescent="0.2">
      <c r="A5311" s="1">
        <v>44659</v>
      </c>
      <c r="B5311">
        <v>5.5443218042896696</v>
      </c>
      <c r="C5311" t="s">
        <v>4</v>
      </c>
    </row>
    <row r="5312" spans="1:3" x14ac:dyDescent="0.2">
      <c r="A5312" s="1">
        <v>44660</v>
      </c>
      <c r="B5312">
        <v>4.8719663679652001</v>
      </c>
      <c r="C5312" t="s">
        <v>3</v>
      </c>
    </row>
    <row r="5313" spans="1:3" x14ac:dyDescent="0.2">
      <c r="A5313" s="1">
        <v>44660</v>
      </c>
      <c r="B5313">
        <v>5.5443218042896696</v>
      </c>
      <c r="C5313" t="s">
        <v>4</v>
      </c>
    </row>
    <row r="5314" spans="1:3" x14ac:dyDescent="0.2">
      <c r="A5314" s="1">
        <v>44661</v>
      </c>
      <c r="B5314">
        <v>4.8719663679652001</v>
      </c>
      <c r="C5314" t="s">
        <v>3</v>
      </c>
    </row>
    <row r="5315" spans="1:3" x14ac:dyDescent="0.2">
      <c r="A5315" s="1">
        <v>44661</v>
      </c>
      <c r="B5315">
        <v>5.5443218042896696</v>
      </c>
      <c r="C5315" t="s">
        <v>4</v>
      </c>
    </row>
    <row r="5316" spans="1:3" x14ac:dyDescent="0.2">
      <c r="A5316" s="1">
        <v>44662</v>
      </c>
      <c r="B5316">
        <v>4.8719663679652001</v>
      </c>
      <c r="C5316" t="s">
        <v>3</v>
      </c>
    </row>
    <row r="5317" spans="1:3" x14ac:dyDescent="0.2">
      <c r="A5317" s="1">
        <v>44662</v>
      </c>
      <c r="B5317">
        <v>5.5443218042896696</v>
      </c>
      <c r="C5317" t="s">
        <v>4</v>
      </c>
    </row>
    <row r="5318" spans="1:3" x14ac:dyDescent="0.2">
      <c r="A5318" s="1">
        <v>44663</v>
      </c>
      <c r="B5318">
        <v>4.8719663679652001</v>
      </c>
      <c r="C5318" t="s">
        <v>3</v>
      </c>
    </row>
    <row r="5319" spans="1:3" x14ac:dyDescent="0.2">
      <c r="A5319" s="1">
        <v>44663</v>
      </c>
      <c r="B5319">
        <v>5.5443218042896696</v>
      </c>
      <c r="C5319" t="s">
        <v>4</v>
      </c>
    </row>
    <row r="5320" spans="1:3" x14ac:dyDescent="0.2">
      <c r="A5320" s="1">
        <v>44664</v>
      </c>
      <c r="B5320">
        <v>4.8719663679652001</v>
      </c>
      <c r="C5320" t="s">
        <v>3</v>
      </c>
    </row>
    <row r="5321" spans="1:3" x14ac:dyDescent="0.2">
      <c r="A5321" s="1">
        <v>44664</v>
      </c>
      <c r="B5321">
        <v>5.5443218042896696</v>
      </c>
      <c r="C5321" t="s">
        <v>4</v>
      </c>
    </row>
    <row r="5322" spans="1:3" x14ac:dyDescent="0.2">
      <c r="A5322" s="1">
        <v>44665</v>
      </c>
      <c r="B5322">
        <v>4.8719663679652001</v>
      </c>
      <c r="C5322" t="s">
        <v>3</v>
      </c>
    </row>
    <row r="5323" spans="1:3" x14ac:dyDescent="0.2">
      <c r="A5323" s="1">
        <v>44665</v>
      </c>
      <c r="B5323">
        <v>5.5443218042896696</v>
      </c>
      <c r="C5323" t="s">
        <v>4</v>
      </c>
    </row>
    <row r="5324" spans="1:3" x14ac:dyDescent="0.2">
      <c r="A5324" s="1">
        <v>44666</v>
      </c>
      <c r="B5324">
        <v>4.8719663679652001</v>
      </c>
      <c r="C5324" t="s">
        <v>3</v>
      </c>
    </row>
    <row r="5325" spans="1:3" x14ac:dyDescent="0.2">
      <c r="A5325" s="1">
        <v>44666</v>
      </c>
      <c r="B5325">
        <v>5.5443218042896696</v>
      </c>
      <c r="C5325" t="s">
        <v>4</v>
      </c>
    </row>
    <row r="5326" spans="1:3" x14ac:dyDescent="0.2">
      <c r="A5326" s="1">
        <v>44667</v>
      </c>
      <c r="B5326">
        <v>4.8719663679652001</v>
      </c>
      <c r="C5326" t="s">
        <v>3</v>
      </c>
    </row>
    <row r="5327" spans="1:3" x14ac:dyDescent="0.2">
      <c r="A5327" s="1">
        <v>44667</v>
      </c>
      <c r="B5327">
        <v>5.5443218042896696</v>
      </c>
      <c r="C5327" t="s">
        <v>4</v>
      </c>
    </row>
    <row r="5328" spans="1:3" x14ac:dyDescent="0.2">
      <c r="A5328" s="1">
        <v>44668</v>
      </c>
      <c r="B5328">
        <v>4.8719663679652001</v>
      </c>
      <c r="C5328" t="s">
        <v>3</v>
      </c>
    </row>
    <row r="5329" spans="1:3" x14ac:dyDescent="0.2">
      <c r="A5329" s="1">
        <v>44668</v>
      </c>
      <c r="B5329">
        <v>5.5443218042896696</v>
      </c>
      <c r="C5329" t="s">
        <v>4</v>
      </c>
    </row>
    <row r="5330" spans="1:3" x14ac:dyDescent="0.2">
      <c r="A5330" s="1">
        <v>44669</v>
      </c>
      <c r="B5330">
        <v>4.8719663679652001</v>
      </c>
      <c r="C5330" t="s">
        <v>3</v>
      </c>
    </row>
    <row r="5331" spans="1:3" x14ac:dyDescent="0.2">
      <c r="A5331" s="1">
        <v>44669</v>
      </c>
      <c r="B5331">
        <v>5.5443218042896696</v>
      </c>
      <c r="C5331" t="s">
        <v>4</v>
      </c>
    </row>
    <row r="5332" spans="1:3" x14ac:dyDescent="0.2">
      <c r="A5332" s="1">
        <v>44670</v>
      </c>
      <c r="B5332">
        <v>4.8719663679652001</v>
      </c>
      <c r="C5332" t="s">
        <v>3</v>
      </c>
    </row>
    <row r="5333" spans="1:3" x14ac:dyDescent="0.2">
      <c r="A5333" s="1">
        <v>44670</v>
      </c>
      <c r="B5333">
        <v>5.5443218042896696</v>
      </c>
      <c r="C5333" t="s">
        <v>4</v>
      </c>
    </row>
    <row r="5334" spans="1:3" x14ac:dyDescent="0.2">
      <c r="A5334" s="1">
        <v>44671</v>
      </c>
      <c r="B5334">
        <v>4.8719663679652001</v>
      </c>
      <c r="C5334" t="s">
        <v>3</v>
      </c>
    </row>
    <row r="5335" spans="1:3" x14ac:dyDescent="0.2">
      <c r="A5335" s="1">
        <v>44671</v>
      </c>
      <c r="B5335">
        <v>5.5443218042896696</v>
      </c>
      <c r="C5335" t="s">
        <v>4</v>
      </c>
    </row>
    <row r="5336" spans="1:3" x14ac:dyDescent="0.2">
      <c r="A5336" s="1">
        <v>44672</v>
      </c>
      <c r="B5336">
        <v>4.8719663679652001</v>
      </c>
      <c r="C5336" t="s">
        <v>3</v>
      </c>
    </row>
    <row r="5337" spans="1:3" x14ac:dyDescent="0.2">
      <c r="A5337" s="1">
        <v>44672</v>
      </c>
      <c r="B5337">
        <v>5.5443218042896696</v>
      </c>
      <c r="C5337" t="s">
        <v>4</v>
      </c>
    </row>
    <row r="5338" spans="1:3" x14ac:dyDescent="0.2">
      <c r="A5338" s="1">
        <v>44673</v>
      </c>
      <c r="B5338">
        <v>4.8719663679652001</v>
      </c>
      <c r="C5338" t="s">
        <v>3</v>
      </c>
    </row>
    <row r="5339" spans="1:3" x14ac:dyDescent="0.2">
      <c r="A5339" s="1">
        <v>44673</v>
      </c>
      <c r="B5339">
        <v>5.5443218042896696</v>
      </c>
      <c r="C5339" t="s">
        <v>4</v>
      </c>
    </row>
    <row r="5340" spans="1:3" x14ac:dyDescent="0.2">
      <c r="A5340" s="1">
        <v>44674</v>
      </c>
      <c r="B5340">
        <v>4.8719663679652001</v>
      </c>
      <c r="C5340" t="s">
        <v>3</v>
      </c>
    </row>
    <row r="5341" spans="1:3" x14ac:dyDescent="0.2">
      <c r="A5341" s="1">
        <v>44674</v>
      </c>
      <c r="B5341">
        <v>5.5443218042896696</v>
      </c>
      <c r="C5341" t="s">
        <v>4</v>
      </c>
    </row>
    <row r="5342" spans="1:3" x14ac:dyDescent="0.2">
      <c r="A5342" s="1">
        <v>44675</v>
      </c>
      <c r="B5342">
        <v>4.8719663679652001</v>
      </c>
      <c r="C5342" t="s">
        <v>3</v>
      </c>
    </row>
    <row r="5343" spans="1:3" x14ac:dyDescent="0.2">
      <c r="A5343" s="1">
        <v>44675</v>
      </c>
      <c r="B5343">
        <v>5.5443218042896696</v>
      </c>
      <c r="C5343" t="s">
        <v>4</v>
      </c>
    </row>
    <row r="5344" spans="1:3" x14ac:dyDescent="0.2">
      <c r="A5344" s="1">
        <v>44676</v>
      </c>
      <c r="B5344">
        <v>4.8719663679652001</v>
      </c>
      <c r="C5344" t="s">
        <v>3</v>
      </c>
    </row>
    <row r="5345" spans="1:3" x14ac:dyDescent="0.2">
      <c r="A5345" s="1">
        <v>44676</v>
      </c>
      <c r="B5345">
        <v>5.5443218042896696</v>
      </c>
      <c r="C5345" t="s">
        <v>4</v>
      </c>
    </row>
    <row r="5346" spans="1:3" x14ac:dyDescent="0.2">
      <c r="A5346" s="1">
        <v>44677</v>
      </c>
      <c r="B5346">
        <v>4.8719663679652001</v>
      </c>
      <c r="C5346" t="s">
        <v>3</v>
      </c>
    </row>
    <row r="5347" spans="1:3" x14ac:dyDescent="0.2">
      <c r="A5347" s="1">
        <v>44677</v>
      </c>
      <c r="B5347">
        <v>5.5443218042896696</v>
      </c>
      <c r="C5347" t="s">
        <v>4</v>
      </c>
    </row>
    <row r="5348" spans="1:3" x14ac:dyDescent="0.2">
      <c r="A5348" s="1">
        <v>44678</v>
      </c>
      <c r="B5348">
        <v>4.8719663679652001</v>
      </c>
      <c r="C5348" t="s">
        <v>3</v>
      </c>
    </row>
    <row r="5349" spans="1:3" x14ac:dyDescent="0.2">
      <c r="A5349" s="1">
        <v>44678</v>
      </c>
      <c r="B5349">
        <v>5.5443218042896696</v>
      </c>
      <c r="C5349" t="s">
        <v>4</v>
      </c>
    </row>
    <row r="5350" spans="1:3" x14ac:dyDescent="0.2">
      <c r="A5350" s="1">
        <v>44679</v>
      </c>
      <c r="B5350">
        <v>4.8719663679652001</v>
      </c>
      <c r="C5350" t="s">
        <v>3</v>
      </c>
    </row>
    <row r="5351" spans="1:3" x14ac:dyDescent="0.2">
      <c r="A5351" s="1">
        <v>44679</v>
      </c>
      <c r="B5351">
        <v>5.5443218042896696</v>
      </c>
      <c r="C5351" t="s">
        <v>4</v>
      </c>
    </row>
    <row r="5352" spans="1:3" x14ac:dyDescent="0.2">
      <c r="A5352" s="1">
        <v>44680</v>
      </c>
      <c r="B5352">
        <v>4.8719663679652001</v>
      </c>
      <c r="C5352" t="s">
        <v>3</v>
      </c>
    </row>
    <row r="5353" spans="1:3" x14ac:dyDescent="0.2">
      <c r="A5353" s="1">
        <v>44680</v>
      </c>
      <c r="B5353">
        <v>5.5443218042896696</v>
      </c>
      <c r="C5353" t="s">
        <v>4</v>
      </c>
    </row>
    <row r="5354" spans="1:3" x14ac:dyDescent="0.2">
      <c r="A5354" s="1">
        <v>44681</v>
      </c>
      <c r="B5354">
        <v>4.8719663679652001</v>
      </c>
      <c r="C5354" t="s">
        <v>3</v>
      </c>
    </row>
    <row r="5355" spans="1:3" x14ac:dyDescent="0.2">
      <c r="A5355" s="1">
        <v>44681</v>
      </c>
      <c r="B5355">
        <v>5.5443218042896696</v>
      </c>
      <c r="C5355" t="s">
        <v>4</v>
      </c>
    </row>
    <row r="5356" spans="1:3" x14ac:dyDescent="0.2">
      <c r="A5356" s="1">
        <v>44682</v>
      </c>
      <c r="B5356">
        <v>4.8719663679652001</v>
      </c>
      <c r="C5356" t="s">
        <v>3</v>
      </c>
    </row>
    <row r="5357" spans="1:3" x14ac:dyDescent="0.2">
      <c r="A5357" s="1">
        <v>44682</v>
      </c>
      <c r="B5357">
        <v>5.5443218042896696</v>
      </c>
      <c r="C5357" t="s">
        <v>4</v>
      </c>
    </row>
    <row r="5358" spans="1:3" x14ac:dyDescent="0.2">
      <c r="A5358" s="1">
        <v>44683</v>
      </c>
      <c r="B5358">
        <v>4.8719663679652001</v>
      </c>
      <c r="C5358" t="s">
        <v>3</v>
      </c>
    </row>
    <row r="5359" spans="1:3" x14ac:dyDescent="0.2">
      <c r="A5359" s="1">
        <v>44683</v>
      </c>
      <c r="B5359">
        <v>5.5443218042896696</v>
      </c>
      <c r="C5359" t="s">
        <v>4</v>
      </c>
    </row>
    <row r="5360" spans="1:3" x14ac:dyDescent="0.2">
      <c r="A5360" s="1">
        <v>44684</v>
      </c>
      <c r="B5360">
        <v>4.8719663679652001</v>
      </c>
      <c r="C5360" t="s">
        <v>3</v>
      </c>
    </row>
    <row r="5361" spans="1:3" x14ac:dyDescent="0.2">
      <c r="A5361" s="1">
        <v>44684</v>
      </c>
      <c r="B5361">
        <v>5.5443218042896696</v>
      </c>
      <c r="C5361" t="s">
        <v>4</v>
      </c>
    </row>
    <row r="5362" spans="1:3" x14ac:dyDescent="0.2">
      <c r="A5362" s="1">
        <v>44685</v>
      </c>
      <c r="B5362">
        <v>4.8719663679652001</v>
      </c>
      <c r="C5362" t="s">
        <v>3</v>
      </c>
    </row>
    <row r="5363" spans="1:3" x14ac:dyDescent="0.2">
      <c r="A5363" s="1">
        <v>44685</v>
      </c>
      <c r="B5363">
        <v>5.5443218042896696</v>
      </c>
      <c r="C5363" t="s">
        <v>4</v>
      </c>
    </row>
    <row r="5364" spans="1:3" x14ac:dyDescent="0.2">
      <c r="A5364" s="1">
        <v>44686</v>
      </c>
      <c r="B5364">
        <v>4.8719663679652001</v>
      </c>
      <c r="C5364" t="s">
        <v>3</v>
      </c>
    </row>
    <row r="5365" spans="1:3" x14ac:dyDescent="0.2">
      <c r="A5365" s="1">
        <v>44686</v>
      </c>
      <c r="B5365">
        <v>5.5443218042896696</v>
      </c>
      <c r="C5365" t="s">
        <v>4</v>
      </c>
    </row>
    <row r="5366" spans="1:3" x14ac:dyDescent="0.2">
      <c r="A5366" s="1">
        <v>44687</v>
      </c>
      <c r="B5366">
        <v>4.8719663679652001</v>
      </c>
      <c r="C5366" t="s">
        <v>3</v>
      </c>
    </row>
    <row r="5367" spans="1:3" x14ac:dyDescent="0.2">
      <c r="A5367" s="1">
        <v>44687</v>
      </c>
      <c r="B5367">
        <v>5.5443218042896696</v>
      </c>
      <c r="C5367" t="s">
        <v>4</v>
      </c>
    </row>
    <row r="5368" spans="1:3" x14ac:dyDescent="0.2">
      <c r="A5368" s="1">
        <v>44688</v>
      </c>
      <c r="B5368">
        <v>4.8719663679652001</v>
      </c>
      <c r="C5368" t="s">
        <v>3</v>
      </c>
    </row>
    <row r="5369" spans="1:3" x14ac:dyDescent="0.2">
      <c r="A5369" s="1">
        <v>44688</v>
      </c>
      <c r="B5369">
        <v>5.5443218042896696</v>
      </c>
      <c r="C5369" t="s">
        <v>4</v>
      </c>
    </row>
    <row r="5370" spans="1:3" x14ac:dyDescent="0.2">
      <c r="A5370" s="1">
        <v>44689</v>
      </c>
      <c r="B5370">
        <v>4.8719663679652001</v>
      </c>
      <c r="C5370" t="s">
        <v>3</v>
      </c>
    </row>
    <row r="5371" spans="1:3" x14ac:dyDescent="0.2">
      <c r="A5371" s="1">
        <v>44689</v>
      </c>
      <c r="B5371">
        <v>5.5443218042896696</v>
      </c>
      <c r="C5371" t="s">
        <v>4</v>
      </c>
    </row>
    <row r="5372" spans="1:3" x14ac:dyDescent="0.2">
      <c r="A5372" s="1">
        <v>44690</v>
      </c>
      <c r="B5372">
        <v>4.8719663679652001</v>
      </c>
      <c r="C5372" t="s">
        <v>3</v>
      </c>
    </row>
    <row r="5373" spans="1:3" x14ac:dyDescent="0.2">
      <c r="A5373" s="1">
        <v>44690</v>
      </c>
      <c r="B5373">
        <v>5.5443218042896696</v>
      </c>
      <c r="C5373" t="s">
        <v>4</v>
      </c>
    </row>
    <row r="5374" spans="1:3" x14ac:dyDescent="0.2">
      <c r="A5374" s="1">
        <v>44691</v>
      </c>
      <c r="B5374">
        <v>4.8719663679652001</v>
      </c>
      <c r="C5374" t="s">
        <v>3</v>
      </c>
    </row>
    <row r="5375" spans="1:3" x14ac:dyDescent="0.2">
      <c r="A5375" s="1">
        <v>44691</v>
      </c>
      <c r="B5375">
        <v>5.5443218042896696</v>
      </c>
      <c r="C5375" t="s">
        <v>4</v>
      </c>
    </row>
    <row r="5376" spans="1:3" x14ac:dyDescent="0.2">
      <c r="A5376" s="1">
        <v>44692</v>
      </c>
      <c r="B5376">
        <v>4.8719663679652001</v>
      </c>
      <c r="C5376" t="s">
        <v>3</v>
      </c>
    </row>
    <row r="5377" spans="1:3" x14ac:dyDescent="0.2">
      <c r="A5377" s="1">
        <v>44692</v>
      </c>
      <c r="B5377">
        <v>5.5443218042896696</v>
      </c>
      <c r="C5377" t="s">
        <v>4</v>
      </c>
    </row>
    <row r="5378" spans="1:3" x14ac:dyDescent="0.2">
      <c r="A5378" s="1">
        <v>44693</v>
      </c>
      <c r="B5378">
        <v>4.8719663679652001</v>
      </c>
      <c r="C5378" t="s">
        <v>3</v>
      </c>
    </row>
    <row r="5379" spans="1:3" x14ac:dyDescent="0.2">
      <c r="A5379" s="1">
        <v>44693</v>
      </c>
      <c r="B5379">
        <v>5.5440719970240799</v>
      </c>
      <c r="C5379" t="s">
        <v>4</v>
      </c>
    </row>
    <row r="5380" spans="1:3" x14ac:dyDescent="0.2">
      <c r="A5380" s="1">
        <v>44694</v>
      </c>
      <c r="B5380">
        <v>4.8719663679652001</v>
      </c>
      <c r="C5380" t="s">
        <v>3</v>
      </c>
    </row>
    <row r="5381" spans="1:3" x14ac:dyDescent="0.2">
      <c r="A5381" s="1">
        <v>44694</v>
      </c>
      <c r="B5381">
        <v>5.5440719970240799</v>
      </c>
      <c r="C5381" t="s">
        <v>4</v>
      </c>
    </row>
    <row r="5382" spans="1:3" x14ac:dyDescent="0.2">
      <c r="A5382" s="1">
        <v>44695</v>
      </c>
      <c r="B5382">
        <v>4.8719663679652001</v>
      </c>
      <c r="C5382" t="s">
        <v>3</v>
      </c>
    </row>
    <row r="5383" spans="1:3" x14ac:dyDescent="0.2">
      <c r="A5383" s="1">
        <v>44695</v>
      </c>
      <c r="B5383">
        <v>5.5434596273982297</v>
      </c>
      <c r="C5383" t="s">
        <v>4</v>
      </c>
    </row>
    <row r="5384" spans="1:3" x14ac:dyDescent="0.2">
      <c r="A5384" s="1">
        <v>44696</v>
      </c>
      <c r="B5384">
        <v>4.8719663679652001</v>
      </c>
      <c r="C5384" t="s">
        <v>3</v>
      </c>
    </row>
    <row r="5385" spans="1:3" x14ac:dyDescent="0.2">
      <c r="A5385" s="1">
        <v>44696</v>
      </c>
      <c r="B5385">
        <v>5.5434596273982297</v>
      </c>
      <c r="C5385" t="s">
        <v>4</v>
      </c>
    </row>
    <row r="5386" spans="1:3" x14ac:dyDescent="0.2">
      <c r="A5386" s="1">
        <v>44697</v>
      </c>
      <c r="B5386">
        <v>4.8719663679652001</v>
      </c>
      <c r="C5386" t="s">
        <v>3</v>
      </c>
    </row>
    <row r="5387" spans="1:3" x14ac:dyDescent="0.2">
      <c r="A5387" s="1">
        <v>44697</v>
      </c>
      <c r="B5387">
        <v>5.5434596273982297</v>
      </c>
      <c r="C5387" t="s">
        <v>4</v>
      </c>
    </row>
    <row r="5388" spans="1:3" x14ac:dyDescent="0.2">
      <c r="A5388" s="1">
        <v>44698</v>
      </c>
      <c r="B5388">
        <v>4.8719663679652001</v>
      </c>
      <c r="C5388" t="s">
        <v>3</v>
      </c>
    </row>
    <row r="5389" spans="1:3" x14ac:dyDescent="0.2">
      <c r="A5389" s="1">
        <v>44698</v>
      </c>
      <c r="B5389">
        <v>5.5434354863795896</v>
      </c>
      <c r="C5389" t="s">
        <v>4</v>
      </c>
    </row>
    <row r="5390" spans="1:3" x14ac:dyDescent="0.2">
      <c r="A5390" s="1">
        <v>44699</v>
      </c>
      <c r="B5390">
        <v>4.8719663679652001</v>
      </c>
      <c r="C5390" t="s">
        <v>3</v>
      </c>
    </row>
    <row r="5391" spans="1:3" x14ac:dyDescent="0.2">
      <c r="A5391" s="1">
        <v>44699</v>
      </c>
      <c r="B5391">
        <v>5.5434354863795896</v>
      </c>
      <c r="C5391" t="s">
        <v>4</v>
      </c>
    </row>
    <row r="5392" spans="1:3" x14ac:dyDescent="0.2">
      <c r="A5392" s="1">
        <v>44700</v>
      </c>
      <c r="B5392">
        <v>4.8719663679652001</v>
      </c>
      <c r="C5392" t="s">
        <v>3</v>
      </c>
    </row>
    <row r="5393" spans="1:3" x14ac:dyDescent="0.2">
      <c r="A5393" s="1">
        <v>44700</v>
      </c>
      <c r="B5393">
        <v>5.5434354863795896</v>
      </c>
      <c r="C5393" t="s">
        <v>4</v>
      </c>
    </row>
    <row r="5394" spans="1:3" x14ac:dyDescent="0.2">
      <c r="A5394" s="1">
        <v>44701</v>
      </c>
      <c r="B5394">
        <v>4.8719663679652001</v>
      </c>
      <c r="C5394" t="s">
        <v>3</v>
      </c>
    </row>
    <row r="5395" spans="1:3" x14ac:dyDescent="0.2">
      <c r="A5395" s="1">
        <v>44701</v>
      </c>
      <c r="B5395">
        <v>5.5434354863795896</v>
      </c>
      <c r="C5395" t="s">
        <v>4</v>
      </c>
    </row>
    <row r="5396" spans="1:3" x14ac:dyDescent="0.2">
      <c r="A5396" s="1">
        <v>44702</v>
      </c>
      <c r="B5396">
        <v>4.8719663679652001</v>
      </c>
      <c r="C5396" t="s">
        <v>3</v>
      </c>
    </row>
    <row r="5397" spans="1:3" x14ac:dyDescent="0.2">
      <c r="A5397" s="1">
        <v>44702</v>
      </c>
      <c r="B5397">
        <v>5.5434354863795896</v>
      </c>
      <c r="C5397" t="s">
        <v>4</v>
      </c>
    </row>
    <row r="5398" spans="1:3" x14ac:dyDescent="0.2">
      <c r="A5398" s="1">
        <v>44703</v>
      </c>
      <c r="B5398">
        <v>4.8719663679652001</v>
      </c>
      <c r="C5398" t="s">
        <v>3</v>
      </c>
    </row>
    <row r="5399" spans="1:3" x14ac:dyDescent="0.2">
      <c r="A5399" s="1">
        <v>44703</v>
      </c>
      <c r="B5399">
        <v>5.5434354863795896</v>
      </c>
      <c r="C5399" t="s">
        <v>4</v>
      </c>
    </row>
    <row r="5400" spans="1:3" x14ac:dyDescent="0.2">
      <c r="A5400" s="1">
        <v>44704</v>
      </c>
      <c r="B5400">
        <v>4.8719663679652001</v>
      </c>
      <c r="C5400" t="s">
        <v>3</v>
      </c>
    </row>
    <row r="5401" spans="1:3" x14ac:dyDescent="0.2">
      <c r="A5401" s="1">
        <v>44704</v>
      </c>
      <c r="B5401">
        <v>5.5434354863795896</v>
      </c>
      <c r="C5401" t="s">
        <v>4</v>
      </c>
    </row>
    <row r="5402" spans="1:3" x14ac:dyDescent="0.2">
      <c r="A5402" s="1">
        <v>44705</v>
      </c>
      <c r="B5402">
        <v>4.8719663679652001</v>
      </c>
      <c r="C5402" t="s">
        <v>3</v>
      </c>
    </row>
    <row r="5403" spans="1:3" x14ac:dyDescent="0.2">
      <c r="A5403" s="1">
        <v>44705</v>
      </c>
      <c r="B5403">
        <v>5.5434113721658402</v>
      </c>
      <c r="C5403" t="s">
        <v>4</v>
      </c>
    </row>
    <row r="5404" spans="1:3" x14ac:dyDescent="0.2">
      <c r="A5404" s="1">
        <v>44706</v>
      </c>
      <c r="B5404">
        <v>4.8719663679652001</v>
      </c>
      <c r="C5404" t="s">
        <v>3</v>
      </c>
    </row>
    <row r="5405" spans="1:3" x14ac:dyDescent="0.2">
      <c r="A5405" s="1">
        <v>44706</v>
      </c>
      <c r="B5405">
        <v>5.5434113721658402</v>
      </c>
      <c r="C5405" t="s">
        <v>4</v>
      </c>
    </row>
    <row r="5406" spans="1:3" x14ac:dyDescent="0.2">
      <c r="A5406" s="1">
        <v>44707</v>
      </c>
      <c r="B5406">
        <v>4.8719663679652001</v>
      </c>
      <c r="C5406" t="s">
        <v>3</v>
      </c>
    </row>
    <row r="5407" spans="1:3" x14ac:dyDescent="0.2">
      <c r="A5407" s="1">
        <v>44707</v>
      </c>
      <c r="B5407">
        <v>5.5434113721658402</v>
      </c>
      <c r="C5407" t="s">
        <v>4</v>
      </c>
    </row>
    <row r="5408" spans="1:3" x14ac:dyDescent="0.2">
      <c r="A5408" s="1">
        <v>44708</v>
      </c>
      <c r="B5408">
        <v>4.8719663679652001</v>
      </c>
      <c r="C5408" t="s">
        <v>3</v>
      </c>
    </row>
    <row r="5409" spans="1:3" x14ac:dyDescent="0.2">
      <c r="A5409" s="1">
        <v>44708</v>
      </c>
      <c r="B5409">
        <v>5.54384956595859</v>
      </c>
      <c r="C5409" t="s">
        <v>4</v>
      </c>
    </row>
    <row r="5410" spans="1:3" x14ac:dyDescent="0.2">
      <c r="A5410" s="1">
        <v>44709</v>
      </c>
      <c r="B5410">
        <v>4.8719663679652001</v>
      </c>
      <c r="C5410" t="s">
        <v>3</v>
      </c>
    </row>
    <row r="5411" spans="1:3" x14ac:dyDescent="0.2">
      <c r="A5411" s="1">
        <v>44709</v>
      </c>
      <c r="B5411">
        <v>5.54384956595859</v>
      </c>
      <c r="C5411" t="s">
        <v>4</v>
      </c>
    </row>
    <row r="5412" spans="1:3" x14ac:dyDescent="0.2">
      <c r="A5412" s="1">
        <v>44710</v>
      </c>
      <c r="B5412">
        <v>4.8719663679652001</v>
      </c>
      <c r="C5412" t="s">
        <v>3</v>
      </c>
    </row>
    <row r="5413" spans="1:3" x14ac:dyDescent="0.2">
      <c r="A5413" s="1">
        <v>44710</v>
      </c>
      <c r="B5413">
        <v>5.54384956595859</v>
      </c>
      <c r="C5413" t="s">
        <v>4</v>
      </c>
    </row>
    <row r="5414" spans="1:3" x14ac:dyDescent="0.2">
      <c r="A5414" s="1">
        <v>44711</v>
      </c>
      <c r="B5414">
        <v>4.8719663679652001</v>
      </c>
      <c r="C5414" t="s">
        <v>3</v>
      </c>
    </row>
    <row r="5415" spans="1:3" x14ac:dyDescent="0.2">
      <c r="A5415" s="1">
        <v>44711</v>
      </c>
      <c r="B5415">
        <v>5.54384956595859</v>
      </c>
      <c r="C5415" t="s">
        <v>4</v>
      </c>
    </row>
    <row r="5416" spans="1:3" x14ac:dyDescent="0.2">
      <c r="A5416" s="1">
        <v>44712</v>
      </c>
      <c r="B5416">
        <v>4.8719663679652001</v>
      </c>
      <c r="C5416" t="s">
        <v>3</v>
      </c>
    </row>
    <row r="5417" spans="1:3" x14ac:dyDescent="0.2">
      <c r="A5417" s="1">
        <v>44712</v>
      </c>
      <c r="B5417">
        <v>5.54384956595859</v>
      </c>
      <c r="C5417" t="s">
        <v>4</v>
      </c>
    </row>
    <row r="5418" spans="1:3" x14ac:dyDescent="0.2">
      <c r="A5418" s="1">
        <v>44713</v>
      </c>
      <c r="B5418">
        <v>4.9042607469777098</v>
      </c>
      <c r="C5418" t="s">
        <v>3</v>
      </c>
    </row>
    <row r="5419" spans="1:3" x14ac:dyDescent="0.2">
      <c r="A5419" s="1">
        <v>44713</v>
      </c>
      <c r="B5419">
        <v>5.5412126818317704</v>
      </c>
      <c r="C5419" t="s">
        <v>4</v>
      </c>
    </row>
    <row r="5420" spans="1:3" x14ac:dyDescent="0.2">
      <c r="A5420" s="1">
        <v>44714</v>
      </c>
      <c r="B5420">
        <v>4.9042607469777098</v>
      </c>
      <c r="C5420" t="s">
        <v>3</v>
      </c>
    </row>
    <row r="5421" spans="1:3" x14ac:dyDescent="0.2">
      <c r="A5421" s="1">
        <v>44714</v>
      </c>
      <c r="B5421">
        <v>5.5412126818317704</v>
      </c>
      <c r="C5421" t="s">
        <v>4</v>
      </c>
    </row>
    <row r="5422" spans="1:3" x14ac:dyDescent="0.2">
      <c r="A5422" s="1">
        <v>44715</v>
      </c>
      <c r="B5422">
        <v>4.9042607469777098</v>
      </c>
      <c r="C5422" t="s">
        <v>3</v>
      </c>
    </row>
    <row r="5423" spans="1:3" x14ac:dyDescent="0.2">
      <c r="A5423" s="1">
        <v>44715</v>
      </c>
      <c r="B5423">
        <v>5.5412126818317704</v>
      </c>
      <c r="C5423" t="s">
        <v>4</v>
      </c>
    </row>
    <row r="5424" spans="1:3" x14ac:dyDescent="0.2">
      <c r="A5424" s="1">
        <v>44716</v>
      </c>
      <c r="B5424">
        <v>4.9042607469777098</v>
      </c>
      <c r="C5424" t="s">
        <v>3</v>
      </c>
    </row>
    <row r="5425" spans="1:3" x14ac:dyDescent="0.2">
      <c r="A5425" s="1">
        <v>44716</v>
      </c>
      <c r="B5425">
        <v>5.5412126818317704</v>
      </c>
      <c r="C5425" t="s">
        <v>4</v>
      </c>
    </row>
    <row r="5426" spans="1:3" x14ac:dyDescent="0.2">
      <c r="A5426" s="1">
        <v>44717</v>
      </c>
      <c r="B5426">
        <v>4.9042607469777098</v>
      </c>
      <c r="C5426" t="s">
        <v>3</v>
      </c>
    </row>
    <row r="5427" spans="1:3" x14ac:dyDescent="0.2">
      <c r="A5427" s="1">
        <v>44717</v>
      </c>
      <c r="B5427">
        <v>5.5412126818317704</v>
      </c>
      <c r="C5427" t="s">
        <v>4</v>
      </c>
    </row>
    <row r="5428" spans="1:3" x14ac:dyDescent="0.2">
      <c r="A5428" s="1">
        <v>44718</v>
      </c>
      <c r="B5428">
        <v>4.9042607469777098</v>
      </c>
      <c r="C5428" t="s">
        <v>3</v>
      </c>
    </row>
    <row r="5429" spans="1:3" x14ac:dyDescent="0.2">
      <c r="A5429" s="1">
        <v>44718</v>
      </c>
      <c r="B5429">
        <v>5.5412126818317704</v>
      </c>
      <c r="C5429" t="s">
        <v>4</v>
      </c>
    </row>
    <row r="5430" spans="1:3" x14ac:dyDescent="0.2">
      <c r="A5430" s="1">
        <v>44719</v>
      </c>
      <c r="B5430">
        <v>4.9042607469777098</v>
      </c>
      <c r="C5430" t="s">
        <v>3</v>
      </c>
    </row>
    <row r="5431" spans="1:3" x14ac:dyDescent="0.2">
      <c r="A5431" s="1">
        <v>44719</v>
      </c>
      <c r="B5431">
        <v>5.5412126818317704</v>
      </c>
      <c r="C5431" t="s">
        <v>4</v>
      </c>
    </row>
    <row r="5432" spans="1:3" x14ac:dyDescent="0.2">
      <c r="A5432" s="1">
        <v>44720</v>
      </c>
      <c r="B5432">
        <v>4.9042607469777098</v>
      </c>
      <c r="C5432" t="s">
        <v>3</v>
      </c>
    </row>
    <row r="5433" spans="1:3" x14ac:dyDescent="0.2">
      <c r="A5433" s="1">
        <v>44720</v>
      </c>
      <c r="B5433">
        <v>5.5407529574495404</v>
      </c>
      <c r="C5433" t="s">
        <v>4</v>
      </c>
    </row>
    <row r="5434" spans="1:3" x14ac:dyDescent="0.2">
      <c r="A5434" s="1">
        <v>44721</v>
      </c>
      <c r="B5434">
        <v>4.9042607469777098</v>
      </c>
      <c r="C5434" t="s">
        <v>3</v>
      </c>
    </row>
    <row r="5435" spans="1:3" x14ac:dyDescent="0.2">
      <c r="A5435" s="1">
        <v>44721</v>
      </c>
      <c r="B5435">
        <v>5.5407529574495404</v>
      </c>
      <c r="C5435" t="s">
        <v>4</v>
      </c>
    </row>
    <row r="5436" spans="1:3" x14ac:dyDescent="0.2">
      <c r="A5436" s="1">
        <v>44722</v>
      </c>
      <c r="B5436">
        <v>4.9042607469777098</v>
      </c>
      <c r="C5436" t="s">
        <v>3</v>
      </c>
    </row>
    <row r="5437" spans="1:3" x14ac:dyDescent="0.2">
      <c r="A5437" s="1">
        <v>44722</v>
      </c>
      <c r="B5437">
        <v>5.5412126818317704</v>
      </c>
      <c r="C5437" t="s">
        <v>4</v>
      </c>
    </row>
    <row r="5438" spans="1:3" x14ac:dyDescent="0.2">
      <c r="A5438" s="1">
        <v>44723</v>
      </c>
      <c r="B5438">
        <v>4.9042607469777098</v>
      </c>
      <c r="C5438" t="s">
        <v>3</v>
      </c>
    </row>
    <row r="5439" spans="1:3" x14ac:dyDescent="0.2">
      <c r="A5439" s="1">
        <v>44723</v>
      </c>
      <c r="B5439">
        <v>5.5412126818317704</v>
      </c>
      <c r="C5439" t="s">
        <v>4</v>
      </c>
    </row>
    <row r="5440" spans="1:3" x14ac:dyDescent="0.2">
      <c r="A5440" s="1">
        <v>44724</v>
      </c>
      <c r="B5440">
        <v>4.9042607469777098</v>
      </c>
      <c r="C5440" t="s">
        <v>3</v>
      </c>
    </row>
    <row r="5441" spans="1:3" x14ac:dyDescent="0.2">
      <c r="A5441" s="1">
        <v>44724</v>
      </c>
      <c r="B5441">
        <v>5.5412126818317704</v>
      </c>
      <c r="C5441" t="s">
        <v>4</v>
      </c>
    </row>
    <row r="5442" spans="1:3" x14ac:dyDescent="0.2">
      <c r="A5442" s="1">
        <v>44725</v>
      </c>
      <c r="B5442">
        <v>4.9042607469777098</v>
      </c>
      <c r="C5442" t="s">
        <v>3</v>
      </c>
    </row>
    <row r="5443" spans="1:3" x14ac:dyDescent="0.2">
      <c r="A5443" s="1">
        <v>44725</v>
      </c>
      <c r="B5443">
        <v>5.5412126818317704</v>
      </c>
      <c r="C5443" t="s">
        <v>4</v>
      </c>
    </row>
    <row r="5444" spans="1:3" x14ac:dyDescent="0.2">
      <c r="A5444" s="1">
        <v>44726</v>
      </c>
      <c r="B5444">
        <v>4.9042607469777098</v>
      </c>
      <c r="C5444" t="s">
        <v>3</v>
      </c>
    </row>
    <row r="5445" spans="1:3" x14ac:dyDescent="0.2">
      <c r="A5445" s="1">
        <v>44726</v>
      </c>
      <c r="B5445">
        <v>5.5412126818317704</v>
      </c>
      <c r="C5445" t="s">
        <v>4</v>
      </c>
    </row>
    <row r="5446" spans="1:3" x14ac:dyDescent="0.2">
      <c r="A5446" s="1">
        <v>44727</v>
      </c>
      <c r="B5446">
        <v>4.9042607469777098</v>
      </c>
      <c r="C5446" t="s">
        <v>3</v>
      </c>
    </row>
    <row r="5447" spans="1:3" x14ac:dyDescent="0.2">
      <c r="A5447" s="1">
        <v>44727</v>
      </c>
      <c r="B5447">
        <v>5.5412126818317704</v>
      </c>
      <c r="C5447" t="s">
        <v>4</v>
      </c>
    </row>
    <row r="5448" spans="1:3" x14ac:dyDescent="0.2">
      <c r="A5448" s="1">
        <v>44728</v>
      </c>
      <c r="B5448">
        <v>4.9042607469777098</v>
      </c>
      <c r="C5448" t="s">
        <v>3</v>
      </c>
    </row>
    <row r="5449" spans="1:3" x14ac:dyDescent="0.2">
      <c r="A5449" s="1">
        <v>44728</v>
      </c>
      <c r="B5449">
        <v>5.5412126818317704</v>
      </c>
      <c r="C5449" t="s">
        <v>4</v>
      </c>
    </row>
    <row r="5450" spans="1:3" x14ac:dyDescent="0.2">
      <c r="A5450" s="1">
        <v>44729</v>
      </c>
      <c r="B5450">
        <v>4.9042607469777098</v>
      </c>
      <c r="C5450" t="s">
        <v>3</v>
      </c>
    </row>
    <row r="5451" spans="1:3" x14ac:dyDescent="0.2">
      <c r="A5451" s="1">
        <v>44729</v>
      </c>
      <c r="B5451">
        <v>5.5412126818317704</v>
      </c>
      <c r="C5451" t="s">
        <v>4</v>
      </c>
    </row>
    <row r="5452" spans="1:3" x14ac:dyDescent="0.2">
      <c r="A5452" s="1">
        <v>44730</v>
      </c>
      <c r="B5452">
        <v>4.9042607469777098</v>
      </c>
      <c r="C5452" t="s">
        <v>3</v>
      </c>
    </row>
    <row r="5453" spans="1:3" x14ac:dyDescent="0.2">
      <c r="A5453" s="1">
        <v>44730</v>
      </c>
      <c r="B5453">
        <v>5.5412126818317704</v>
      </c>
      <c r="C5453" t="s">
        <v>4</v>
      </c>
    </row>
    <row r="5454" spans="1:3" x14ac:dyDescent="0.2">
      <c r="A5454" s="1">
        <v>44731</v>
      </c>
      <c r="B5454">
        <v>4.9042607469777098</v>
      </c>
      <c r="C5454" t="s">
        <v>3</v>
      </c>
    </row>
    <row r="5455" spans="1:3" x14ac:dyDescent="0.2">
      <c r="A5455" s="1">
        <v>44731</v>
      </c>
      <c r="B5455">
        <v>5.5412126818317704</v>
      </c>
      <c r="C5455" t="s">
        <v>4</v>
      </c>
    </row>
    <row r="5456" spans="1:3" x14ac:dyDescent="0.2">
      <c r="A5456" s="1">
        <v>44732</v>
      </c>
      <c r="B5456">
        <v>4.9042607469777098</v>
      </c>
      <c r="C5456" t="s">
        <v>3</v>
      </c>
    </row>
    <row r="5457" spans="1:3" x14ac:dyDescent="0.2">
      <c r="A5457" s="1">
        <v>44732</v>
      </c>
      <c r="B5457">
        <v>5.5412126818317704</v>
      </c>
      <c r="C5457" t="s">
        <v>4</v>
      </c>
    </row>
    <row r="5458" spans="1:3" x14ac:dyDescent="0.2">
      <c r="A5458" s="1">
        <v>44733</v>
      </c>
      <c r="B5458">
        <v>4.9042607469777098</v>
      </c>
      <c r="C5458" t="s">
        <v>3</v>
      </c>
    </row>
    <row r="5459" spans="1:3" x14ac:dyDescent="0.2">
      <c r="A5459" s="1">
        <v>44733</v>
      </c>
      <c r="B5459">
        <v>5.5412126818317704</v>
      </c>
      <c r="C5459" t="s">
        <v>4</v>
      </c>
    </row>
    <row r="5460" spans="1:3" x14ac:dyDescent="0.2">
      <c r="A5460" s="1">
        <v>44734</v>
      </c>
      <c r="B5460">
        <v>4.9042607469777098</v>
      </c>
      <c r="C5460" t="s">
        <v>3</v>
      </c>
    </row>
    <row r="5461" spans="1:3" x14ac:dyDescent="0.2">
      <c r="A5461" s="1">
        <v>44734</v>
      </c>
      <c r="B5461">
        <v>5.5412126818317704</v>
      </c>
      <c r="C5461" t="s">
        <v>4</v>
      </c>
    </row>
    <row r="5462" spans="1:3" x14ac:dyDescent="0.2">
      <c r="A5462" s="1">
        <v>44735</v>
      </c>
      <c r="B5462">
        <v>4.9042607469777098</v>
      </c>
      <c r="C5462" t="s">
        <v>3</v>
      </c>
    </row>
    <row r="5463" spans="1:3" x14ac:dyDescent="0.2">
      <c r="A5463" s="1">
        <v>44735</v>
      </c>
      <c r="B5463">
        <v>5.5412126818317704</v>
      </c>
      <c r="C5463" t="s">
        <v>4</v>
      </c>
    </row>
    <row r="5464" spans="1:3" x14ac:dyDescent="0.2">
      <c r="A5464" s="1">
        <v>44736</v>
      </c>
      <c r="B5464">
        <v>4.9042607469777098</v>
      </c>
      <c r="C5464" t="s">
        <v>3</v>
      </c>
    </row>
    <row r="5465" spans="1:3" x14ac:dyDescent="0.2">
      <c r="A5465" s="1">
        <v>44736</v>
      </c>
      <c r="B5465">
        <v>5.5412126818317704</v>
      </c>
      <c r="C5465" t="s">
        <v>4</v>
      </c>
    </row>
    <row r="5466" spans="1:3" x14ac:dyDescent="0.2">
      <c r="A5466" s="1">
        <v>44737</v>
      </c>
      <c r="B5466">
        <v>4.9042607469777098</v>
      </c>
      <c r="C5466" t="s">
        <v>3</v>
      </c>
    </row>
    <row r="5467" spans="1:3" x14ac:dyDescent="0.2">
      <c r="A5467" s="1">
        <v>44737</v>
      </c>
      <c r="B5467">
        <v>5.5412126818317704</v>
      </c>
      <c r="C5467" t="s">
        <v>4</v>
      </c>
    </row>
    <row r="5468" spans="1:3" x14ac:dyDescent="0.2">
      <c r="A5468" s="1">
        <v>44738</v>
      </c>
      <c r="B5468">
        <v>4.9042607469777098</v>
      </c>
      <c r="C5468" t="s">
        <v>3</v>
      </c>
    </row>
    <row r="5469" spans="1:3" x14ac:dyDescent="0.2">
      <c r="A5469" s="1">
        <v>44738</v>
      </c>
      <c r="B5469">
        <v>5.5412126818317704</v>
      </c>
      <c r="C5469" t="s">
        <v>4</v>
      </c>
    </row>
    <row r="5470" spans="1:3" x14ac:dyDescent="0.2">
      <c r="A5470" s="1">
        <v>44739</v>
      </c>
      <c r="B5470">
        <v>4.9042607469777098</v>
      </c>
      <c r="C5470" t="s">
        <v>3</v>
      </c>
    </row>
    <row r="5471" spans="1:3" x14ac:dyDescent="0.2">
      <c r="A5471" s="1">
        <v>44739</v>
      </c>
      <c r="B5471">
        <v>5.5412126818317704</v>
      </c>
      <c r="C5471" t="s">
        <v>4</v>
      </c>
    </row>
    <row r="5472" spans="1:3" x14ac:dyDescent="0.2">
      <c r="A5472" s="1">
        <v>44740</v>
      </c>
      <c r="B5472">
        <v>4.9042607469777098</v>
      </c>
      <c r="C5472" t="s">
        <v>3</v>
      </c>
    </row>
    <row r="5473" spans="1:3" x14ac:dyDescent="0.2">
      <c r="A5473" s="1">
        <v>44740</v>
      </c>
      <c r="B5473">
        <v>5.5412126818317704</v>
      </c>
      <c r="C5473" t="s">
        <v>4</v>
      </c>
    </row>
    <row r="5474" spans="1:3" x14ac:dyDescent="0.2">
      <c r="A5474" s="1">
        <v>44741</v>
      </c>
      <c r="B5474">
        <v>4.9042607469777098</v>
      </c>
      <c r="C5474" t="s">
        <v>3</v>
      </c>
    </row>
    <row r="5475" spans="1:3" x14ac:dyDescent="0.2">
      <c r="A5475" s="1">
        <v>44741</v>
      </c>
      <c r="B5475">
        <v>5.5412126818317704</v>
      </c>
      <c r="C5475" t="s">
        <v>4</v>
      </c>
    </row>
    <row r="5476" spans="1:3" x14ac:dyDescent="0.2">
      <c r="A5476" s="1">
        <v>44742</v>
      </c>
      <c r="B5476">
        <v>4.9042607469777098</v>
      </c>
      <c r="C5476" t="s">
        <v>3</v>
      </c>
    </row>
    <row r="5477" spans="1:3" x14ac:dyDescent="0.2">
      <c r="A5477" s="1">
        <v>44742</v>
      </c>
      <c r="B5477">
        <v>5.5412126818317704</v>
      </c>
      <c r="C5477" t="s">
        <v>4</v>
      </c>
    </row>
    <row r="5478" spans="1:3" x14ac:dyDescent="0.2">
      <c r="A5478" s="1">
        <v>44743</v>
      </c>
      <c r="B5478">
        <v>4.9042607469777098</v>
      </c>
      <c r="C5478" t="s">
        <v>3</v>
      </c>
    </row>
    <row r="5479" spans="1:3" x14ac:dyDescent="0.2">
      <c r="A5479" s="1">
        <v>44743</v>
      </c>
      <c r="B5479">
        <v>5.5500807861000503</v>
      </c>
      <c r="C5479" t="s">
        <v>4</v>
      </c>
    </row>
    <row r="5480" spans="1:3" x14ac:dyDescent="0.2">
      <c r="A5480" s="1">
        <v>44744</v>
      </c>
      <c r="B5480">
        <v>4.9042607469777098</v>
      </c>
      <c r="C5480" t="s">
        <v>3</v>
      </c>
    </row>
    <row r="5481" spans="1:3" x14ac:dyDescent="0.2">
      <c r="A5481" s="1">
        <v>44744</v>
      </c>
      <c r="B5481">
        <v>5.5500807861000503</v>
      </c>
      <c r="C5481" t="s">
        <v>4</v>
      </c>
    </row>
    <row r="5482" spans="1:3" x14ac:dyDescent="0.2">
      <c r="A5482" s="1">
        <v>44745</v>
      </c>
      <c r="B5482">
        <v>4.9042607469777098</v>
      </c>
      <c r="C5482" t="s">
        <v>3</v>
      </c>
    </row>
    <row r="5483" spans="1:3" x14ac:dyDescent="0.2">
      <c r="A5483" s="1">
        <v>44745</v>
      </c>
      <c r="B5483">
        <v>5.5500807861000503</v>
      </c>
      <c r="C5483" t="s">
        <v>4</v>
      </c>
    </row>
    <row r="5484" spans="1:3" x14ac:dyDescent="0.2">
      <c r="A5484" s="1">
        <v>44746</v>
      </c>
      <c r="B5484">
        <v>4.9042607469777098</v>
      </c>
      <c r="C5484" t="s">
        <v>3</v>
      </c>
    </row>
    <row r="5485" spans="1:3" x14ac:dyDescent="0.2">
      <c r="A5485" s="1">
        <v>44746</v>
      </c>
      <c r="B5485">
        <v>5.5500807861000503</v>
      </c>
      <c r="C5485" t="s">
        <v>4</v>
      </c>
    </row>
    <row r="5486" spans="1:3" x14ac:dyDescent="0.2">
      <c r="A5486" s="1">
        <v>44747</v>
      </c>
      <c r="B5486">
        <v>4.9042607469777098</v>
      </c>
      <c r="C5486" t="s">
        <v>3</v>
      </c>
    </row>
    <row r="5487" spans="1:3" x14ac:dyDescent="0.2">
      <c r="A5487" s="1">
        <v>44747</v>
      </c>
      <c r="B5487">
        <v>5.5500807861000503</v>
      </c>
      <c r="C5487" t="s">
        <v>4</v>
      </c>
    </row>
    <row r="5488" spans="1:3" x14ac:dyDescent="0.2">
      <c r="A5488" s="1">
        <v>44748</v>
      </c>
      <c r="B5488">
        <v>4.9042607469777098</v>
      </c>
      <c r="C5488" t="s">
        <v>3</v>
      </c>
    </row>
    <row r="5489" spans="1:3" x14ac:dyDescent="0.2">
      <c r="A5489" s="1">
        <v>44748</v>
      </c>
      <c r="B5489">
        <v>5.5500807861000503</v>
      </c>
      <c r="C5489" t="s">
        <v>4</v>
      </c>
    </row>
    <row r="5490" spans="1:3" x14ac:dyDescent="0.2">
      <c r="A5490" s="1">
        <v>44749</v>
      </c>
      <c r="B5490">
        <v>4.9042607469777098</v>
      </c>
      <c r="C5490" t="s">
        <v>3</v>
      </c>
    </row>
    <row r="5491" spans="1:3" x14ac:dyDescent="0.2">
      <c r="A5491" s="1">
        <v>44749</v>
      </c>
      <c r="B5491">
        <v>5.5500807861000503</v>
      </c>
      <c r="C5491" t="s">
        <v>4</v>
      </c>
    </row>
    <row r="5492" spans="1:3" x14ac:dyDescent="0.2">
      <c r="A5492" s="1">
        <v>44750</v>
      </c>
      <c r="B5492">
        <v>4.9042607469777098</v>
      </c>
      <c r="C5492" t="s">
        <v>3</v>
      </c>
    </row>
    <row r="5493" spans="1:3" x14ac:dyDescent="0.2">
      <c r="A5493" s="1">
        <v>44750</v>
      </c>
      <c r="B5493">
        <v>5.5500807861000503</v>
      </c>
      <c r="C5493" t="s">
        <v>4</v>
      </c>
    </row>
    <row r="5494" spans="1:3" x14ac:dyDescent="0.2">
      <c r="A5494" s="1">
        <v>44751</v>
      </c>
      <c r="B5494">
        <v>4.9042607469777098</v>
      </c>
      <c r="C5494" t="s">
        <v>3</v>
      </c>
    </row>
    <row r="5495" spans="1:3" x14ac:dyDescent="0.2">
      <c r="A5495" s="1">
        <v>44751</v>
      </c>
      <c r="B5495">
        <v>5.5500807861000503</v>
      </c>
      <c r="C5495" t="s">
        <v>4</v>
      </c>
    </row>
    <row r="5496" spans="1:3" x14ac:dyDescent="0.2">
      <c r="A5496" s="1">
        <v>44752</v>
      </c>
      <c r="B5496">
        <v>4.9042607469777098</v>
      </c>
      <c r="C5496" t="s">
        <v>3</v>
      </c>
    </row>
    <row r="5497" spans="1:3" x14ac:dyDescent="0.2">
      <c r="A5497" s="1">
        <v>44752</v>
      </c>
      <c r="B5497">
        <v>5.5500807861000503</v>
      </c>
      <c r="C5497" t="s">
        <v>4</v>
      </c>
    </row>
    <row r="5498" spans="1:3" x14ac:dyDescent="0.2">
      <c r="A5498" s="1">
        <v>44753</v>
      </c>
      <c r="B5498">
        <v>4.9042607469777098</v>
      </c>
      <c r="C5498" t="s">
        <v>3</v>
      </c>
    </row>
    <row r="5499" spans="1:3" x14ac:dyDescent="0.2">
      <c r="A5499" s="1">
        <v>44753</v>
      </c>
      <c r="B5499">
        <v>5.5500807861000503</v>
      </c>
      <c r="C5499" t="s">
        <v>4</v>
      </c>
    </row>
    <row r="5500" spans="1:3" x14ac:dyDescent="0.2">
      <c r="A5500" s="1">
        <v>44754</v>
      </c>
      <c r="B5500">
        <v>4.9042607469777098</v>
      </c>
      <c r="C5500" t="s">
        <v>3</v>
      </c>
    </row>
    <row r="5501" spans="1:3" x14ac:dyDescent="0.2">
      <c r="A5501" s="1">
        <v>44754</v>
      </c>
      <c r="B5501">
        <v>5.5500807861000503</v>
      </c>
      <c r="C5501" t="s">
        <v>4</v>
      </c>
    </row>
    <row r="5502" spans="1:3" x14ac:dyDescent="0.2">
      <c r="A5502" s="1">
        <v>44755</v>
      </c>
      <c r="B5502">
        <v>4.9042607469777098</v>
      </c>
      <c r="C5502" t="s">
        <v>3</v>
      </c>
    </row>
    <row r="5503" spans="1:3" x14ac:dyDescent="0.2">
      <c r="A5503" s="1">
        <v>44755</v>
      </c>
      <c r="B5503">
        <v>5.5500807861000503</v>
      </c>
      <c r="C5503" t="s">
        <v>4</v>
      </c>
    </row>
    <row r="5504" spans="1:3" x14ac:dyDescent="0.2">
      <c r="A5504" s="1">
        <v>44756</v>
      </c>
      <c r="B5504">
        <v>4.9042607469777098</v>
      </c>
      <c r="C5504" t="s">
        <v>3</v>
      </c>
    </row>
    <row r="5505" spans="1:3" x14ac:dyDescent="0.2">
      <c r="A5505" s="1">
        <v>44756</v>
      </c>
      <c r="B5505">
        <v>5.5500807861000503</v>
      </c>
      <c r="C5505" t="s">
        <v>4</v>
      </c>
    </row>
    <row r="5506" spans="1:3" x14ac:dyDescent="0.2">
      <c r="A5506" s="1">
        <v>44757</v>
      </c>
      <c r="B5506">
        <v>4.9042607469777098</v>
      </c>
      <c r="C5506" t="s">
        <v>3</v>
      </c>
    </row>
    <row r="5507" spans="1:3" x14ac:dyDescent="0.2">
      <c r="A5507" s="1">
        <v>44757</v>
      </c>
      <c r="B5507">
        <v>5.5500807861000503</v>
      </c>
      <c r="C5507" t="s">
        <v>4</v>
      </c>
    </row>
    <row r="5508" spans="1:3" x14ac:dyDescent="0.2">
      <c r="A5508" s="1">
        <v>44758</v>
      </c>
      <c r="B5508">
        <v>4.9042607469777098</v>
      </c>
      <c r="C5508" t="s">
        <v>3</v>
      </c>
    </row>
    <row r="5509" spans="1:3" x14ac:dyDescent="0.2">
      <c r="A5509" s="1">
        <v>44758</v>
      </c>
      <c r="B5509">
        <v>5.5500807861000503</v>
      </c>
      <c r="C5509" t="s">
        <v>4</v>
      </c>
    </row>
    <row r="5510" spans="1:3" x14ac:dyDescent="0.2">
      <c r="A5510" s="1">
        <v>44759</v>
      </c>
      <c r="B5510">
        <v>4.9042607469777098</v>
      </c>
      <c r="C5510" t="s">
        <v>3</v>
      </c>
    </row>
    <row r="5511" spans="1:3" x14ac:dyDescent="0.2">
      <c r="A5511" s="1">
        <v>44759</v>
      </c>
      <c r="B5511">
        <v>5.5500807861000503</v>
      </c>
      <c r="C5511" t="s">
        <v>4</v>
      </c>
    </row>
    <row r="5512" spans="1:3" x14ac:dyDescent="0.2">
      <c r="A5512" s="1">
        <v>44760</v>
      </c>
      <c r="B5512">
        <v>4.9042607469777098</v>
      </c>
      <c r="C5512" t="s">
        <v>3</v>
      </c>
    </row>
    <row r="5513" spans="1:3" x14ac:dyDescent="0.2">
      <c r="A5513" s="1">
        <v>44760</v>
      </c>
      <c r="B5513">
        <v>5.5500807861000503</v>
      </c>
      <c r="C5513" t="s">
        <v>4</v>
      </c>
    </row>
    <row r="5514" spans="1:3" x14ac:dyDescent="0.2">
      <c r="A5514" s="1">
        <v>44761</v>
      </c>
      <c r="B5514">
        <v>4.9042607469777098</v>
      </c>
      <c r="C5514" t="s">
        <v>3</v>
      </c>
    </row>
    <row r="5515" spans="1:3" x14ac:dyDescent="0.2">
      <c r="A5515" s="1">
        <v>44761</v>
      </c>
      <c r="B5515">
        <v>5.5500807861000503</v>
      </c>
      <c r="C5515" t="s">
        <v>4</v>
      </c>
    </row>
    <row r="5516" spans="1:3" x14ac:dyDescent="0.2">
      <c r="A5516" s="1">
        <v>44762</v>
      </c>
      <c r="B5516">
        <v>4.9042607469777098</v>
      </c>
      <c r="C5516" t="s">
        <v>3</v>
      </c>
    </row>
    <row r="5517" spans="1:3" x14ac:dyDescent="0.2">
      <c r="A5517" s="1">
        <v>44762</v>
      </c>
      <c r="B5517">
        <v>5.5500807861000503</v>
      </c>
      <c r="C5517" t="s">
        <v>4</v>
      </c>
    </row>
    <row r="5518" spans="1:3" x14ac:dyDescent="0.2">
      <c r="A5518" s="1">
        <v>44763</v>
      </c>
      <c r="B5518">
        <v>4.9042607469777098</v>
      </c>
      <c r="C5518" t="s">
        <v>3</v>
      </c>
    </row>
    <row r="5519" spans="1:3" x14ac:dyDescent="0.2">
      <c r="A5519" s="1">
        <v>44763</v>
      </c>
      <c r="B5519">
        <v>5.5500807861000503</v>
      </c>
      <c r="C5519" t="s">
        <v>4</v>
      </c>
    </row>
    <row r="5520" spans="1:3" x14ac:dyDescent="0.2">
      <c r="A5520" s="1">
        <v>44764</v>
      </c>
      <c r="B5520">
        <v>4.9042607469777098</v>
      </c>
      <c r="C5520" t="s">
        <v>3</v>
      </c>
    </row>
    <row r="5521" spans="1:3" x14ac:dyDescent="0.2">
      <c r="A5521" s="1">
        <v>44764</v>
      </c>
      <c r="B5521">
        <v>5.5500807861000503</v>
      </c>
      <c r="C5521" t="s">
        <v>4</v>
      </c>
    </row>
    <row r="5522" spans="1:3" x14ac:dyDescent="0.2">
      <c r="A5522" s="1">
        <v>44765</v>
      </c>
      <c r="B5522">
        <v>4.9042607469777098</v>
      </c>
      <c r="C5522" t="s">
        <v>3</v>
      </c>
    </row>
    <row r="5523" spans="1:3" x14ac:dyDescent="0.2">
      <c r="A5523" s="1">
        <v>44765</v>
      </c>
      <c r="B5523">
        <v>5.5500807861000503</v>
      </c>
      <c r="C5523" t="s">
        <v>4</v>
      </c>
    </row>
    <row r="5524" spans="1:3" x14ac:dyDescent="0.2">
      <c r="A5524" s="1">
        <v>44766</v>
      </c>
      <c r="B5524">
        <v>4.9042607469777098</v>
      </c>
      <c r="C5524" t="s">
        <v>3</v>
      </c>
    </row>
    <row r="5525" spans="1:3" x14ac:dyDescent="0.2">
      <c r="A5525" s="1">
        <v>44766</v>
      </c>
      <c r="B5525">
        <v>5.5500807861000503</v>
      </c>
      <c r="C5525" t="s">
        <v>4</v>
      </c>
    </row>
    <row r="5526" spans="1:3" x14ac:dyDescent="0.2">
      <c r="A5526" s="1">
        <v>44767</v>
      </c>
      <c r="B5526">
        <v>4.9042607469777098</v>
      </c>
      <c r="C5526" t="s">
        <v>3</v>
      </c>
    </row>
    <row r="5527" spans="1:3" x14ac:dyDescent="0.2">
      <c r="A5527" s="1">
        <v>44767</v>
      </c>
      <c r="B5527">
        <v>5.5500807861000503</v>
      </c>
      <c r="C5527" t="s">
        <v>4</v>
      </c>
    </row>
    <row r="5528" spans="1:3" x14ac:dyDescent="0.2">
      <c r="A5528" s="1">
        <v>44768</v>
      </c>
      <c r="B5528">
        <v>4.9042607469777098</v>
      </c>
      <c r="C5528" t="s">
        <v>3</v>
      </c>
    </row>
    <row r="5529" spans="1:3" x14ac:dyDescent="0.2">
      <c r="A5529" s="1">
        <v>44768</v>
      </c>
      <c r="B5529">
        <v>5.5500807861000503</v>
      </c>
      <c r="C5529" t="s">
        <v>4</v>
      </c>
    </row>
    <row r="5530" spans="1:3" x14ac:dyDescent="0.2">
      <c r="A5530" s="1">
        <v>44769</v>
      </c>
      <c r="B5530">
        <v>4.9042607469777098</v>
      </c>
      <c r="C5530" t="s">
        <v>3</v>
      </c>
    </row>
    <row r="5531" spans="1:3" x14ac:dyDescent="0.2">
      <c r="A5531" s="1">
        <v>44769</v>
      </c>
      <c r="B5531">
        <v>5.5500807861000503</v>
      </c>
      <c r="C5531" t="s">
        <v>4</v>
      </c>
    </row>
    <row r="5532" spans="1:3" x14ac:dyDescent="0.2">
      <c r="A5532" s="1">
        <v>44770</v>
      </c>
      <c r="B5532">
        <v>4.9042607469777098</v>
      </c>
      <c r="C5532" t="s">
        <v>3</v>
      </c>
    </row>
    <row r="5533" spans="1:3" x14ac:dyDescent="0.2">
      <c r="A5533" s="1">
        <v>44770</v>
      </c>
      <c r="B5533">
        <v>5.5500807861000503</v>
      </c>
      <c r="C5533" t="s">
        <v>4</v>
      </c>
    </row>
    <row r="5534" spans="1:3" x14ac:dyDescent="0.2">
      <c r="A5534" s="1">
        <v>44771</v>
      </c>
      <c r="B5534">
        <v>4.9042607469777098</v>
      </c>
      <c r="C5534" t="s">
        <v>3</v>
      </c>
    </row>
    <row r="5535" spans="1:3" x14ac:dyDescent="0.2">
      <c r="A5535" s="1">
        <v>44771</v>
      </c>
      <c r="B5535">
        <v>5.5500807861000503</v>
      </c>
      <c r="C5535" t="s">
        <v>4</v>
      </c>
    </row>
    <row r="5536" spans="1:3" x14ac:dyDescent="0.2">
      <c r="A5536" s="1">
        <v>44772</v>
      </c>
      <c r="B5536">
        <v>4.9042607469777098</v>
      </c>
      <c r="C5536" t="s">
        <v>3</v>
      </c>
    </row>
    <row r="5537" spans="1:3" x14ac:dyDescent="0.2">
      <c r="A5537" s="1">
        <v>44772</v>
      </c>
      <c r="B5537">
        <v>5.5500807861000503</v>
      </c>
      <c r="C5537" t="s">
        <v>4</v>
      </c>
    </row>
    <row r="5538" spans="1:3" x14ac:dyDescent="0.2">
      <c r="A5538" s="1">
        <v>44773</v>
      </c>
      <c r="B5538">
        <v>4.9042607469777098</v>
      </c>
      <c r="C5538" t="s">
        <v>3</v>
      </c>
    </row>
    <row r="5539" spans="1:3" x14ac:dyDescent="0.2">
      <c r="A5539" s="1">
        <v>44773</v>
      </c>
      <c r="B5539">
        <v>5.5500807861000503</v>
      </c>
      <c r="C5539" t="s">
        <v>4</v>
      </c>
    </row>
    <row r="5540" spans="1:3" x14ac:dyDescent="0.2">
      <c r="A5540" s="1">
        <v>44774</v>
      </c>
      <c r="B5540">
        <v>4.9042607469777098</v>
      </c>
      <c r="C5540" t="s">
        <v>3</v>
      </c>
    </row>
    <row r="5541" spans="1:3" x14ac:dyDescent="0.2">
      <c r="A5541" s="1">
        <v>44774</v>
      </c>
      <c r="B5541">
        <v>5.55323199990936</v>
      </c>
      <c r="C5541" t="s">
        <v>4</v>
      </c>
    </row>
    <row r="5542" spans="1:3" x14ac:dyDescent="0.2">
      <c r="A5542" s="1">
        <v>44775</v>
      </c>
      <c r="B5542">
        <v>4.9042607469777098</v>
      </c>
      <c r="C5542" t="s">
        <v>3</v>
      </c>
    </row>
    <row r="5543" spans="1:3" x14ac:dyDescent="0.2">
      <c r="A5543" s="1">
        <v>44775</v>
      </c>
      <c r="B5543">
        <v>5.55323199990936</v>
      </c>
      <c r="C5543" t="s">
        <v>4</v>
      </c>
    </row>
    <row r="5544" spans="1:3" x14ac:dyDescent="0.2">
      <c r="A5544" s="1">
        <v>44776</v>
      </c>
      <c r="B5544">
        <v>4.9042607469777098</v>
      </c>
      <c r="C5544" t="s">
        <v>3</v>
      </c>
    </row>
    <row r="5545" spans="1:3" x14ac:dyDescent="0.2">
      <c r="A5545" s="1">
        <v>44776</v>
      </c>
      <c r="B5545">
        <v>5.55323199990936</v>
      </c>
      <c r="C5545" t="s">
        <v>4</v>
      </c>
    </row>
    <row r="5546" spans="1:3" x14ac:dyDescent="0.2">
      <c r="A5546" s="1">
        <v>44777</v>
      </c>
      <c r="B5546">
        <v>4.9042607469777098</v>
      </c>
      <c r="C5546" t="s">
        <v>3</v>
      </c>
    </row>
    <row r="5547" spans="1:3" x14ac:dyDescent="0.2">
      <c r="A5547" s="1">
        <v>44777</v>
      </c>
      <c r="B5547">
        <v>5.55323199990936</v>
      </c>
      <c r="C5547" t="s">
        <v>4</v>
      </c>
    </row>
    <row r="5548" spans="1:3" x14ac:dyDescent="0.2">
      <c r="A5548" s="1">
        <v>44778</v>
      </c>
      <c r="B5548">
        <v>4.9042607469777098</v>
      </c>
      <c r="C5548" t="s">
        <v>3</v>
      </c>
    </row>
    <row r="5549" spans="1:3" x14ac:dyDescent="0.2">
      <c r="A5549" s="1">
        <v>44778</v>
      </c>
      <c r="B5549">
        <v>5.55323199990936</v>
      </c>
      <c r="C5549" t="s">
        <v>4</v>
      </c>
    </row>
    <row r="5550" spans="1:3" x14ac:dyDescent="0.2">
      <c r="A5550" s="1">
        <v>44779</v>
      </c>
      <c r="B5550">
        <v>4.9042607469777098</v>
      </c>
      <c r="C5550" t="s">
        <v>3</v>
      </c>
    </row>
    <row r="5551" spans="1:3" x14ac:dyDescent="0.2">
      <c r="A5551" s="1">
        <v>44779</v>
      </c>
      <c r="B5551">
        <v>5.55323199990936</v>
      </c>
      <c r="C5551" t="s">
        <v>4</v>
      </c>
    </row>
    <row r="5552" spans="1:3" x14ac:dyDescent="0.2">
      <c r="A5552" s="1">
        <v>44780</v>
      </c>
      <c r="B5552">
        <v>4.9042607469777098</v>
      </c>
      <c r="C5552" t="s">
        <v>3</v>
      </c>
    </row>
    <row r="5553" spans="1:3" x14ac:dyDescent="0.2">
      <c r="A5553" s="1">
        <v>44780</v>
      </c>
      <c r="B5553">
        <v>5.55323199990936</v>
      </c>
      <c r="C5553" t="s">
        <v>4</v>
      </c>
    </row>
    <row r="5554" spans="1:3" x14ac:dyDescent="0.2">
      <c r="A5554" s="1">
        <v>44781</v>
      </c>
      <c r="B5554">
        <v>4.9042607469777098</v>
      </c>
      <c r="C5554" t="s">
        <v>3</v>
      </c>
    </row>
    <row r="5555" spans="1:3" x14ac:dyDescent="0.2">
      <c r="A5555" s="1">
        <v>44781</v>
      </c>
      <c r="B5555">
        <v>5.55323199990936</v>
      </c>
      <c r="C5555" t="s">
        <v>4</v>
      </c>
    </row>
    <row r="5556" spans="1:3" x14ac:dyDescent="0.2">
      <c r="A5556" s="1">
        <v>44782</v>
      </c>
      <c r="B5556">
        <v>4.9042607469777098</v>
      </c>
      <c r="C5556" t="s">
        <v>3</v>
      </c>
    </row>
    <row r="5557" spans="1:3" x14ac:dyDescent="0.2">
      <c r="A5557" s="1">
        <v>44782</v>
      </c>
      <c r="B5557">
        <v>5.55323199990936</v>
      </c>
      <c r="C5557" t="s">
        <v>4</v>
      </c>
    </row>
    <row r="5558" spans="1:3" x14ac:dyDescent="0.2">
      <c r="A5558" s="1">
        <v>44783</v>
      </c>
      <c r="B5558">
        <v>4.9042607469777098</v>
      </c>
      <c r="C5558" t="s">
        <v>3</v>
      </c>
    </row>
    <row r="5559" spans="1:3" x14ac:dyDescent="0.2">
      <c r="A5559" s="1">
        <v>44783</v>
      </c>
      <c r="B5559">
        <v>5.55323199990936</v>
      </c>
      <c r="C5559" t="s">
        <v>4</v>
      </c>
    </row>
    <row r="5560" spans="1:3" x14ac:dyDescent="0.2">
      <c r="A5560" s="1">
        <v>44784</v>
      </c>
      <c r="B5560">
        <v>4.9042607469777098</v>
      </c>
      <c r="C5560" t="s">
        <v>3</v>
      </c>
    </row>
    <row r="5561" spans="1:3" x14ac:dyDescent="0.2">
      <c r="A5561" s="1">
        <v>44784</v>
      </c>
      <c r="B5561">
        <v>5.55323199990936</v>
      </c>
      <c r="C5561" t="s">
        <v>4</v>
      </c>
    </row>
    <row r="5562" spans="1:3" x14ac:dyDescent="0.2">
      <c r="A5562" s="1">
        <v>44785</v>
      </c>
      <c r="B5562">
        <v>4.9042607469777098</v>
      </c>
      <c r="C5562" t="s">
        <v>3</v>
      </c>
    </row>
    <row r="5563" spans="1:3" x14ac:dyDescent="0.2">
      <c r="A5563" s="1">
        <v>44785</v>
      </c>
      <c r="B5563">
        <v>5.55323199990936</v>
      </c>
      <c r="C5563" t="s">
        <v>4</v>
      </c>
    </row>
    <row r="5564" spans="1:3" x14ac:dyDescent="0.2">
      <c r="A5564" s="1">
        <v>44786</v>
      </c>
      <c r="B5564">
        <v>4.9042607469777098</v>
      </c>
      <c r="C5564" t="s">
        <v>3</v>
      </c>
    </row>
    <row r="5565" spans="1:3" x14ac:dyDescent="0.2">
      <c r="A5565" s="1">
        <v>44786</v>
      </c>
      <c r="B5565">
        <v>5.55323199990936</v>
      </c>
      <c r="C5565" t="s">
        <v>4</v>
      </c>
    </row>
    <row r="5566" spans="1:3" x14ac:dyDescent="0.2">
      <c r="A5566" s="1">
        <v>44787</v>
      </c>
      <c r="B5566">
        <v>4.9042607469777098</v>
      </c>
      <c r="C5566" t="s">
        <v>3</v>
      </c>
    </row>
    <row r="5567" spans="1:3" x14ac:dyDescent="0.2">
      <c r="A5567" s="1">
        <v>44787</v>
      </c>
      <c r="B5567">
        <v>5.55323199990936</v>
      </c>
      <c r="C5567" t="s">
        <v>4</v>
      </c>
    </row>
    <row r="5568" spans="1:3" x14ac:dyDescent="0.2">
      <c r="A5568" s="1">
        <v>44788</v>
      </c>
      <c r="B5568">
        <v>4.9042607469777098</v>
      </c>
      <c r="C5568" t="s">
        <v>3</v>
      </c>
    </row>
    <row r="5569" spans="1:3" x14ac:dyDescent="0.2">
      <c r="A5569" s="1">
        <v>44788</v>
      </c>
      <c r="B5569">
        <v>5.55323199990936</v>
      </c>
      <c r="C5569" t="s">
        <v>4</v>
      </c>
    </row>
    <row r="5570" spans="1:3" x14ac:dyDescent="0.2">
      <c r="A5570" s="1">
        <v>44789</v>
      </c>
      <c r="B5570">
        <v>4.9042607469777098</v>
      </c>
      <c r="C5570" t="s">
        <v>3</v>
      </c>
    </row>
    <row r="5571" spans="1:3" x14ac:dyDescent="0.2">
      <c r="A5571" s="1">
        <v>44789</v>
      </c>
      <c r="B5571">
        <v>5.55323199990936</v>
      </c>
      <c r="C5571" t="s">
        <v>4</v>
      </c>
    </row>
    <row r="5572" spans="1:3" x14ac:dyDescent="0.2">
      <c r="A5572" s="1">
        <v>44790</v>
      </c>
      <c r="B5572">
        <v>4.9042607469777098</v>
      </c>
      <c r="C5572" t="s">
        <v>3</v>
      </c>
    </row>
    <row r="5573" spans="1:3" x14ac:dyDescent="0.2">
      <c r="A5573" s="1">
        <v>44790</v>
      </c>
      <c r="B5573">
        <v>5.55323199990936</v>
      </c>
      <c r="C5573" t="s">
        <v>4</v>
      </c>
    </row>
    <row r="5574" spans="1:3" x14ac:dyDescent="0.2">
      <c r="A5574" s="1">
        <v>44791</v>
      </c>
      <c r="B5574">
        <v>4.9042607469777098</v>
      </c>
      <c r="C5574" t="s">
        <v>3</v>
      </c>
    </row>
    <row r="5575" spans="1:3" x14ac:dyDescent="0.2">
      <c r="A5575" s="1">
        <v>44791</v>
      </c>
      <c r="B5575">
        <v>5.55323199990936</v>
      </c>
      <c r="C5575" t="s">
        <v>4</v>
      </c>
    </row>
    <row r="5576" spans="1:3" x14ac:dyDescent="0.2">
      <c r="A5576" s="1">
        <v>44792</v>
      </c>
      <c r="B5576">
        <v>4.9042607469777098</v>
      </c>
      <c r="C5576" t="s">
        <v>3</v>
      </c>
    </row>
    <row r="5577" spans="1:3" x14ac:dyDescent="0.2">
      <c r="A5577" s="1">
        <v>44792</v>
      </c>
      <c r="B5577">
        <v>5.55323199990936</v>
      </c>
      <c r="C5577" t="s">
        <v>4</v>
      </c>
    </row>
    <row r="5578" spans="1:3" x14ac:dyDescent="0.2">
      <c r="A5578" s="1">
        <v>44793</v>
      </c>
      <c r="B5578">
        <v>4.9042607469777098</v>
      </c>
      <c r="C5578" t="s">
        <v>3</v>
      </c>
    </row>
    <row r="5579" spans="1:3" x14ac:dyDescent="0.2">
      <c r="A5579" s="1">
        <v>44793</v>
      </c>
      <c r="B5579">
        <v>5.55323199990936</v>
      </c>
      <c r="C5579" t="s">
        <v>4</v>
      </c>
    </row>
    <row r="5580" spans="1:3" x14ac:dyDescent="0.2">
      <c r="A5580" s="1">
        <v>44794</v>
      </c>
      <c r="B5580">
        <v>4.9042607469777098</v>
      </c>
      <c r="C5580" t="s">
        <v>3</v>
      </c>
    </row>
    <row r="5581" spans="1:3" x14ac:dyDescent="0.2">
      <c r="A5581" s="1">
        <v>44794</v>
      </c>
      <c r="B5581">
        <v>5.55323199990936</v>
      </c>
      <c r="C5581" t="s">
        <v>4</v>
      </c>
    </row>
    <row r="5582" spans="1:3" x14ac:dyDescent="0.2">
      <c r="A5582" s="1">
        <v>44795</v>
      </c>
      <c r="B5582">
        <v>4.9042607469777098</v>
      </c>
      <c r="C5582" t="s">
        <v>3</v>
      </c>
    </row>
    <row r="5583" spans="1:3" x14ac:dyDescent="0.2">
      <c r="A5583" s="1">
        <v>44795</v>
      </c>
      <c r="B5583">
        <v>5.55323199990936</v>
      </c>
      <c r="C5583" t="s">
        <v>4</v>
      </c>
    </row>
    <row r="5584" spans="1:3" x14ac:dyDescent="0.2">
      <c r="A5584" s="1">
        <v>44796</v>
      </c>
      <c r="B5584">
        <v>4.9042607469777098</v>
      </c>
      <c r="C5584" t="s">
        <v>3</v>
      </c>
    </row>
    <row r="5585" spans="1:3" x14ac:dyDescent="0.2">
      <c r="A5585" s="1">
        <v>44796</v>
      </c>
      <c r="B5585">
        <v>5.55323199990936</v>
      </c>
      <c r="C5585" t="s">
        <v>4</v>
      </c>
    </row>
    <row r="5586" spans="1:3" x14ac:dyDescent="0.2">
      <c r="A5586" s="1">
        <v>44797</v>
      </c>
      <c r="B5586">
        <v>4.9042607469777098</v>
      </c>
      <c r="C5586" t="s">
        <v>3</v>
      </c>
    </row>
    <row r="5587" spans="1:3" x14ac:dyDescent="0.2">
      <c r="A5587" s="1">
        <v>44797</v>
      </c>
      <c r="B5587">
        <v>5.55323199990936</v>
      </c>
      <c r="C5587" t="s">
        <v>4</v>
      </c>
    </row>
    <row r="5588" spans="1:3" x14ac:dyDescent="0.2">
      <c r="A5588" s="1">
        <v>44798</v>
      </c>
      <c r="B5588">
        <v>4.9042607469777098</v>
      </c>
      <c r="C5588" t="s">
        <v>3</v>
      </c>
    </row>
    <row r="5589" spans="1:3" x14ac:dyDescent="0.2">
      <c r="A5589" s="1">
        <v>44798</v>
      </c>
      <c r="B5589">
        <v>5.55323199990936</v>
      </c>
      <c r="C5589" t="s">
        <v>4</v>
      </c>
    </row>
    <row r="5590" spans="1:3" x14ac:dyDescent="0.2">
      <c r="A5590" s="1">
        <v>44799</v>
      </c>
      <c r="B5590">
        <v>4.9042607469777098</v>
      </c>
      <c r="C5590" t="s">
        <v>3</v>
      </c>
    </row>
    <row r="5591" spans="1:3" x14ac:dyDescent="0.2">
      <c r="A5591" s="1">
        <v>44799</v>
      </c>
      <c r="B5591">
        <v>5.55323199990936</v>
      </c>
      <c r="C5591" t="s">
        <v>4</v>
      </c>
    </row>
    <row r="5592" spans="1:3" x14ac:dyDescent="0.2">
      <c r="A5592" s="1">
        <v>44800</v>
      </c>
      <c r="B5592">
        <v>4.9042607469777098</v>
      </c>
      <c r="C5592" t="s">
        <v>3</v>
      </c>
    </row>
    <row r="5593" spans="1:3" x14ac:dyDescent="0.2">
      <c r="A5593" s="1">
        <v>44800</v>
      </c>
      <c r="B5593">
        <v>5.55323199990936</v>
      </c>
      <c r="C5593" t="s">
        <v>4</v>
      </c>
    </row>
    <row r="5594" spans="1:3" x14ac:dyDescent="0.2">
      <c r="A5594" s="1">
        <v>44801</v>
      </c>
      <c r="B5594">
        <v>4.9042607469777098</v>
      </c>
      <c r="C5594" t="s">
        <v>3</v>
      </c>
    </row>
    <row r="5595" spans="1:3" x14ac:dyDescent="0.2">
      <c r="A5595" s="1">
        <v>44801</v>
      </c>
      <c r="B5595">
        <v>5.55323199990936</v>
      </c>
      <c r="C5595" t="s">
        <v>4</v>
      </c>
    </row>
    <row r="5596" spans="1:3" x14ac:dyDescent="0.2">
      <c r="A5596" s="1">
        <v>44802</v>
      </c>
      <c r="B5596">
        <v>4.9042607469777098</v>
      </c>
      <c r="C5596" t="s">
        <v>3</v>
      </c>
    </row>
    <row r="5597" spans="1:3" x14ac:dyDescent="0.2">
      <c r="A5597" s="1">
        <v>44802</v>
      </c>
      <c r="B5597">
        <v>5.55323199990936</v>
      </c>
      <c r="C5597" t="s">
        <v>4</v>
      </c>
    </row>
    <row r="5598" spans="1:3" x14ac:dyDescent="0.2">
      <c r="A5598" s="1">
        <v>44803</v>
      </c>
      <c r="B5598">
        <v>4.9042607469777098</v>
      </c>
      <c r="C5598" t="s">
        <v>3</v>
      </c>
    </row>
    <row r="5599" spans="1:3" x14ac:dyDescent="0.2">
      <c r="A5599" s="1">
        <v>44803</v>
      </c>
      <c r="B5599">
        <v>5.55323199990936</v>
      </c>
      <c r="C5599" t="s">
        <v>4</v>
      </c>
    </row>
    <row r="5600" spans="1:3" x14ac:dyDescent="0.2">
      <c r="A5600" s="1">
        <v>44804</v>
      </c>
      <c r="B5600">
        <v>4.9042607469777098</v>
      </c>
      <c r="C5600" t="s">
        <v>3</v>
      </c>
    </row>
    <row r="5601" spans="1:3" x14ac:dyDescent="0.2">
      <c r="A5601" s="1">
        <v>44804</v>
      </c>
      <c r="B5601">
        <v>5.55323199990936</v>
      </c>
      <c r="C5601" t="s">
        <v>4</v>
      </c>
    </row>
    <row r="5602" spans="1:3" x14ac:dyDescent="0.2">
      <c r="A5602" s="1">
        <v>44805</v>
      </c>
      <c r="B5602">
        <v>4.8419404469010097</v>
      </c>
      <c r="C5602" t="s">
        <v>3</v>
      </c>
    </row>
    <row r="5603" spans="1:3" x14ac:dyDescent="0.2">
      <c r="A5603" s="1">
        <v>44805</v>
      </c>
      <c r="B5603">
        <v>5.55323199990936</v>
      </c>
      <c r="C5603" t="s">
        <v>4</v>
      </c>
    </row>
    <row r="5604" spans="1:3" x14ac:dyDescent="0.2">
      <c r="A5604" s="1">
        <v>44806</v>
      </c>
      <c r="B5604">
        <v>4.8419404469010097</v>
      </c>
      <c r="C5604" t="s">
        <v>3</v>
      </c>
    </row>
    <row r="5605" spans="1:3" x14ac:dyDescent="0.2">
      <c r="A5605" s="1">
        <v>44806</v>
      </c>
      <c r="B5605">
        <v>5.55323199990936</v>
      </c>
      <c r="C5605" t="s">
        <v>4</v>
      </c>
    </row>
    <row r="5606" spans="1:3" x14ac:dyDescent="0.2">
      <c r="A5606" s="1">
        <v>44807</v>
      </c>
      <c r="B5606">
        <v>4.8419404469010097</v>
      </c>
      <c r="C5606" t="s">
        <v>3</v>
      </c>
    </row>
    <row r="5607" spans="1:3" x14ac:dyDescent="0.2">
      <c r="A5607" s="1">
        <v>44807</v>
      </c>
      <c r="B5607">
        <v>5.55323199990936</v>
      </c>
      <c r="C5607" t="s">
        <v>4</v>
      </c>
    </row>
    <row r="5608" spans="1:3" x14ac:dyDescent="0.2">
      <c r="A5608" s="1">
        <v>44808</v>
      </c>
      <c r="B5608">
        <v>4.8419404469010097</v>
      </c>
      <c r="C5608" t="s">
        <v>3</v>
      </c>
    </row>
    <row r="5609" spans="1:3" x14ac:dyDescent="0.2">
      <c r="A5609" s="1">
        <v>44808</v>
      </c>
      <c r="B5609">
        <v>5.55323199990936</v>
      </c>
      <c r="C5609" t="s">
        <v>4</v>
      </c>
    </row>
    <row r="5610" spans="1:3" x14ac:dyDescent="0.2">
      <c r="A5610" s="1">
        <v>44809</v>
      </c>
      <c r="B5610">
        <v>4.8419404469010097</v>
      </c>
      <c r="C5610" t="s">
        <v>3</v>
      </c>
    </row>
    <row r="5611" spans="1:3" x14ac:dyDescent="0.2">
      <c r="A5611" s="1">
        <v>44809</v>
      </c>
      <c r="B5611">
        <v>5.55323199990936</v>
      </c>
      <c r="C5611" t="s">
        <v>4</v>
      </c>
    </row>
    <row r="5612" spans="1:3" x14ac:dyDescent="0.2">
      <c r="A5612" s="1">
        <v>44810</v>
      </c>
      <c r="B5612">
        <v>4.8419404469010097</v>
      </c>
      <c r="C5612" t="s">
        <v>3</v>
      </c>
    </row>
    <row r="5613" spans="1:3" x14ac:dyDescent="0.2">
      <c r="A5613" s="1">
        <v>44810</v>
      </c>
      <c r="B5613">
        <v>5.55323199990936</v>
      </c>
      <c r="C5613" t="s">
        <v>4</v>
      </c>
    </row>
    <row r="5614" spans="1:3" x14ac:dyDescent="0.2">
      <c r="A5614" s="1">
        <v>44811</v>
      </c>
      <c r="B5614">
        <v>4.8419404469010097</v>
      </c>
      <c r="C5614" t="s">
        <v>3</v>
      </c>
    </row>
    <row r="5615" spans="1:3" x14ac:dyDescent="0.2">
      <c r="A5615" s="1">
        <v>44811</v>
      </c>
      <c r="B5615">
        <v>5.55323199990936</v>
      </c>
      <c r="C5615" t="s">
        <v>4</v>
      </c>
    </row>
    <row r="5616" spans="1:3" x14ac:dyDescent="0.2">
      <c r="A5616" s="1">
        <v>44812</v>
      </c>
      <c r="B5616">
        <v>4.8419404469010097</v>
      </c>
      <c r="C5616" t="s">
        <v>3</v>
      </c>
    </row>
    <row r="5617" spans="1:3" x14ac:dyDescent="0.2">
      <c r="A5617" s="1">
        <v>44812</v>
      </c>
      <c r="B5617">
        <v>5.55323199990936</v>
      </c>
      <c r="C5617" t="s">
        <v>4</v>
      </c>
    </row>
    <row r="5618" spans="1:3" x14ac:dyDescent="0.2">
      <c r="A5618" s="1">
        <v>44813</v>
      </c>
      <c r="B5618">
        <v>4.8419404469010097</v>
      </c>
      <c r="C5618" t="s">
        <v>3</v>
      </c>
    </row>
    <row r="5619" spans="1:3" x14ac:dyDescent="0.2">
      <c r="A5619" s="1">
        <v>44813</v>
      </c>
      <c r="B5619">
        <v>5.55323199990936</v>
      </c>
      <c r="C5619" t="s">
        <v>4</v>
      </c>
    </row>
    <row r="5620" spans="1:3" x14ac:dyDescent="0.2">
      <c r="A5620" s="1">
        <v>44814</v>
      </c>
      <c r="B5620">
        <v>4.8419404469010097</v>
      </c>
      <c r="C5620" t="s">
        <v>3</v>
      </c>
    </row>
    <row r="5621" spans="1:3" x14ac:dyDescent="0.2">
      <c r="A5621" s="1">
        <v>44814</v>
      </c>
      <c r="B5621">
        <v>5.55323199990936</v>
      </c>
      <c r="C5621" t="s">
        <v>4</v>
      </c>
    </row>
    <row r="5622" spans="1:3" x14ac:dyDescent="0.2">
      <c r="A5622" s="1">
        <v>44815</v>
      </c>
      <c r="B5622">
        <v>4.8419404469010097</v>
      </c>
      <c r="C5622" t="s">
        <v>3</v>
      </c>
    </row>
    <row r="5623" spans="1:3" x14ac:dyDescent="0.2">
      <c r="A5623" s="1">
        <v>44815</v>
      </c>
      <c r="B5623">
        <v>5.55323199990936</v>
      </c>
      <c r="C5623" t="s">
        <v>4</v>
      </c>
    </row>
    <row r="5624" spans="1:3" x14ac:dyDescent="0.2">
      <c r="A5624" s="1">
        <v>44816</v>
      </c>
      <c r="B5624">
        <v>4.8419404469010097</v>
      </c>
      <c r="C5624" t="s">
        <v>3</v>
      </c>
    </row>
    <row r="5625" spans="1:3" x14ac:dyDescent="0.2">
      <c r="A5625" s="1">
        <v>44816</v>
      </c>
      <c r="B5625">
        <v>5.55323199990936</v>
      </c>
      <c r="C5625" t="s">
        <v>4</v>
      </c>
    </row>
    <row r="5626" spans="1:3" x14ac:dyDescent="0.2">
      <c r="A5626" s="1">
        <v>44817</v>
      </c>
      <c r="B5626">
        <v>4.8419404469010097</v>
      </c>
      <c r="C5626" t="s">
        <v>3</v>
      </c>
    </row>
    <row r="5627" spans="1:3" x14ac:dyDescent="0.2">
      <c r="A5627" s="1">
        <v>44817</v>
      </c>
      <c r="B5627">
        <v>5.55323199990936</v>
      </c>
      <c r="C5627" t="s">
        <v>4</v>
      </c>
    </row>
    <row r="5628" spans="1:3" x14ac:dyDescent="0.2">
      <c r="A5628" s="1">
        <v>44818</v>
      </c>
      <c r="B5628">
        <v>4.8419404469010097</v>
      </c>
      <c r="C5628" t="s">
        <v>3</v>
      </c>
    </row>
    <row r="5629" spans="1:3" x14ac:dyDescent="0.2">
      <c r="A5629" s="1">
        <v>44818</v>
      </c>
      <c r="B5629">
        <v>5.55323199990936</v>
      </c>
      <c r="C5629" t="s">
        <v>4</v>
      </c>
    </row>
    <row r="5630" spans="1:3" x14ac:dyDescent="0.2">
      <c r="A5630" s="1">
        <v>44819</v>
      </c>
      <c r="B5630">
        <v>4.8419404469010097</v>
      </c>
      <c r="C5630" t="s">
        <v>3</v>
      </c>
    </row>
    <row r="5631" spans="1:3" x14ac:dyDescent="0.2">
      <c r="A5631" s="1">
        <v>44819</v>
      </c>
      <c r="B5631">
        <v>5.55323199990936</v>
      </c>
      <c r="C5631" t="s">
        <v>4</v>
      </c>
    </row>
    <row r="5632" spans="1:3" x14ac:dyDescent="0.2">
      <c r="A5632" s="1">
        <v>44820</v>
      </c>
      <c r="B5632">
        <v>4.8419404469010097</v>
      </c>
      <c r="C5632" t="s">
        <v>3</v>
      </c>
    </row>
    <row r="5633" spans="1:3" x14ac:dyDescent="0.2">
      <c r="A5633" s="1">
        <v>44820</v>
      </c>
      <c r="B5633">
        <v>5.55323199990936</v>
      </c>
      <c r="C5633" t="s">
        <v>4</v>
      </c>
    </row>
    <row r="5634" spans="1:3" x14ac:dyDescent="0.2">
      <c r="A5634" s="1">
        <v>44821</v>
      </c>
      <c r="B5634">
        <v>4.8419404469010097</v>
      </c>
      <c r="C5634" t="s">
        <v>3</v>
      </c>
    </row>
    <row r="5635" spans="1:3" x14ac:dyDescent="0.2">
      <c r="A5635" s="1">
        <v>44821</v>
      </c>
      <c r="B5635">
        <v>5.55323199990936</v>
      </c>
      <c r="C5635" t="s">
        <v>4</v>
      </c>
    </row>
    <row r="5636" spans="1:3" x14ac:dyDescent="0.2">
      <c r="A5636" s="1">
        <v>44822</v>
      </c>
      <c r="B5636">
        <v>4.8419404469010097</v>
      </c>
      <c r="C5636" t="s">
        <v>3</v>
      </c>
    </row>
    <row r="5637" spans="1:3" x14ac:dyDescent="0.2">
      <c r="A5637" s="1">
        <v>44822</v>
      </c>
      <c r="B5637">
        <v>5.55323199990936</v>
      </c>
      <c r="C5637" t="s">
        <v>4</v>
      </c>
    </row>
    <row r="5638" spans="1:3" x14ac:dyDescent="0.2">
      <c r="A5638" s="1">
        <v>44823</v>
      </c>
      <c r="B5638">
        <v>4.8419404469010097</v>
      </c>
      <c r="C5638" t="s">
        <v>3</v>
      </c>
    </row>
    <row r="5639" spans="1:3" x14ac:dyDescent="0.2">
      <c r="A5639" s="1">
        <v>44823</v>
      </c>
      <c r="B5639">
        <v>5.55323199990936</v>
      </c>
      <c r="C5639" t="s">
        <v>4</v>
      </c>
    </row>
    <row r="5640" spans="1:3" x14ac:dyDescent="0.2">
      <c r="A5640" s="1">
        <v>44824</v>
      </c>
      <c r="B5640">
        <v>4.8419404469010097</v>
      </c>
      <c r="C5640" t="s">
        <v>3</v>
      </c>
    </row>
    <row r="5641" spans="1:3" x14ac:dyDescent="0.2">
      <c r="A5641" s="1">
        <v>44824</v>
      </c>
      <c r="B5641">
        <v>5.55323199990936</v>
      </c>
      <c r="C5641" t="s">
        <v>4</v>
      </c>
    </row>
    <row r="5642" spans="1:3" x14ac:dyDescent="0.2">
      <c r="A5642" s="1">
        <v>44825</v>
      </c>
      <c r="B5642">
        <v>4.8419404469010097</v>
      </c>
      <c r="C5642" t="s">
        <v>3</v>
      </c>
    </row>
    <row r="5643" spans="1:3" x14ac:dyDescent="0.2">
      <c r="A5643" s="1">
        <v>44825</v>
      </c>
      <c r="B5643">
        <v>5.55323199990936</v>
      </c>
      <c r="C5643" t="s">
        <v>4</v>
      </c>
    </row>
    <row r="5644" spans="1:3" x14ac:dyDescent="0.2">
      <c r="A5644" s="1">
        <v>44826</v>
      </c>
      <c r="B5644">
        <v>4.8419404469010097</v>
      </c>
      <c r="C5644" t="s">
        <v>3</v>
      </c>
    </row>
    <row r="5645" spans="1:3" x14ac:dyDescent="0.2">
      <c r="A5645" s="1">
        <v>44826</v>
      </c>
      <c r="B5645">
        <v>5.55323199990936</v>
      </c>
      <c r="C5645" t="s">
        <v>4</v>
      </c>
    </row>
    <row r="5646" spans="1:3" x14ac:dyDescent="0.2">
      <c r="A5646" s="1">
        <v>44827</v>
      </c>
      <c r="B5646">
        <v>4.8419404469010097</v>
      </c>
      <c r="C5646" t="s">
        <v>3</v>
      </c>
    </row>
    <row r="5647" spans="1:3" x14ac:dyDescent="0.2">
      <c r="A5647" s="1">
        <v>44827</v>
      </c>
      <c r="B5647">
        <v>5.55323199990936</v>
      </c>
      <c r="C5647" t="s">
        <v>4</v>
      </c>
    </row>
    <row r="5648" spans="1:3" x14ac:dyDescent="0.2">
      <c r="A5648" s="1">
        <v>44828</v>
      </c>
      <c r="B5648">
        <v>4.8419404469010097</v>
      </c>
      <c r="C5648" t="s">
        <v>3</v>
      </c>
    </row>
    <row r="5649" spans="1:3" x14ac:dyDescent="0.2">
      <c r="A5649" s="1">
        <v>44828</v>
      </c>
      <c r="B5649">
        <v>5.55323199990936</v>
      </c>
      <c r="C5649" t="s">
        <v>4</v>
      </c>
    </row>
    <row r="5650" spans="1:3" x14ac:dyDescent="0.2">
      <c r="A5650" s="1">
        <v>44829</v>
      </c>
      <c r="B5650">
        <v>4.8419404469010097</v>
      </c>
      <c r="C5650" t="s">
        <v>3</v>
      </c>
    </row>
    <row r="5651" spans="1:3" x14ac:dyDescent="0.2">
      <c r="A5651" s="1">
        <v>44829</v>
      </c>
      <c r="B5651">
        <v>5.55323199990936</v>
      </c>
      <c r="C5651" t="s">
        <v>4</v>
      </c>
    </row>
    <row r="5652" spans="1:3" x14ac:dyDescent="0.2">
      <c r="A5652" s="1">
        <v>44830</v>
      </c>
      <c r="B5652">
        <v>4.8419404469010097</v>
      </c>
      <c r="C5652" t="s">
        <v>3</v>
      </c>
    </row>
    <row r="5653" spans="1:3" x14ac:dyDescent="0.2">
      <c r="A5653" s="1">
        <v>44830</v>
      </c>
      <c r="B5653">
        <v>5.55323199990936</v>
      </c>
      <c r="C5653" t="s">
        <v>4</v>
      </c>
    </row>
    <row r="5654" spans="1:3" x14ac:dyDescent="0.2">
      <c r="A5654" s="1">
        <v>44831</v>
      </c>
      <c r="B5654">
        <v>4.8419404469010097</v>
      </c>
      <c r="C5654" t="s">
        <v>3</v>
      </c>
    </row>
    <row r="5655" spans="1:3" x14ac:dyDescent="0.2">
      <c r="A5655" s="1">
        <v>44831</v>
      </c>
      <c r="B5655">
        <v>5.55323199990936</v>
      </c>
      <c r="C5655" t="s">
        <v>4</v>
      </c>
    </row>
    <row r="5656" spans="1:3" x14ac:dyDescent="0.2">
      <c r="A5656" s="1">
        <v>44832</v>
      </c>
      <c r="B5656">
        <v>4.8419404469010097</v>
      </c>
      <c r="C5656" t="s">
        <v>3</v>
      </c>
    </row>
    <row r="5657" spans="1:3" x14ac:dyDescent="0.2">
      <c r="A5657" s="1">
        <v>44832</v>
      </c>
      <c r="B5657">
        <v>5.55323199990936</v>
      </c>
      <c r="C5657" t="s">
        <v>4</v>
      </c>
    </row>
    <row r="5658" spans="1:3" x14ac:dyDescent="0.2">
      <c r="A5658" s="1">
        <v>44833</v>
      </c>
      <c r="B5658">
        <v>4.8419404469010097</v>
      </c>
      <c r="C5658" t="s">
        <v>3</v>
      </c>
    </row>
    <row r="5659" spans="1:3" x14ac:dyDescent="0.2">
      <c r="A5659" s="1">
        <v>44833</v>
      </c>
      <c r="B5659">
        <v>5.55323199990936</v>
      </c>
      <c r="C5659" t="s">
        <v>4</v>
      </c>
    </row>
    <row r="5660" spans="1:3" x14ac:dyDescent="0.2">
      <c r="A5660" s="1">
        <v>44834</v>
      </c>
      <c r="B5660">
        <v>4.8419404469010097</v>
      </c>
      <c r="C5660" t="s">
        <v>3</v>
      </c>
    </row>
    <row r="5661" spans="1:3" x14ac:dyDescent="0.2">
      <c r="A5661" s="1">
        <v>44834</v>
      </c>
      <c r="B5661">
        <v>5.55323199990936</v>
      </c>
      <c r="C5661" t="s">
        <v>4</v>
      </c>
    </row>
    <row r="5662" spans="1:3" x14ac:dyDescent="0.2">
      <c r="A5662" s="1">
        <v>44835</v>
      </c>
      <c r="B5662">
        <v>4.8419404469010097</v>
      </c>
      <c r="C5662" t="s">
        <v>3</v>
      </c>
    </row>
    <row r="5663" spans="1:3" x14ac:dyDescent="0.2">
      <c r="A5663" s="1">
        <v>44835</v>
      </c>
      <c r="B5663">
        <v>5.55323199990936</v>
      </c>
      <c r="C5663" t="s">
        <v>4</v>
      </c>
    </row>
    <row r="5664" spans="1:3" x14ac:dyDescent="0.2">
      <c r="A5664" s="1">
        <v>44836</v>
      </c>
      <c r="B5664">
        <v>4.8419404469010097</v>
      </c>
      <c r="C5664" t="s">
        <v>3</v>
      </c>
    </row>
    <row r="5665" spans="1:3" x14ac:dyDescent="0.2">
      <c r="A5665" s="1">
        <v>44836</v>
      </c>
      <c r="B5665">
        <v>5.55323199990936</v>
      </c>
      <c r="C5665" t="s">
        <v>4</v>
      </c>
    </row>
    <row r="5666" spans="1:3" x14ac:dyDescent="0.2">
      <c r="A5666" s="1">
        <v>44837</v>
      </c>
      <c r="B5666">
        <v>4.8419404469010097</v>
      </c>
      <c r="C5666" t="s">
        <v>3</v>
      </c>
    </row>
    <row r="5667" spans="1:3" x14ac:dyDescent="0.2">
      <c r="A5667" s="1">
        <v>44837</v>
      </c>
      <c r="B5667">
        <v>5.55323199990936</v>
      </c>
      <c r="C5667" t="s">
        <v>4</v>
      </c>
    </row>
    <row r="5668" spans="1:3" x14ac:dyDescent="0.2">
      <c r="A5668" s="1">
        <v>44838</v>
      </c>
      <c r="B5668">
        <v>4.8419404469010097</v>
      </c>
      <c r="C5668" t="s">
        <v>3</v>
      </c>
    </row>
    <row r="5669" spans="1:3" x14ac:dyDescent="0.2">
      <c r="A5669" s="1">
        <v>44838</v>
      </c>
      <c r="B5669">
        <v>5.55323199990936</v>
      </c>
      <c r="C5669" t="s">
        <v>4</v>
      </c>
    </row>
    <row r="5670" spans="1:3" x14ac:dyDescent="0.2">
      <c r="A5670" s="1">
        <v>44839</v>
      </c>
      <c r="B5670">
        <v>4.8419404469010097</v>
      </c>
      <c r="C5670" t="s">
        <v>3</v>
      </c>
    </row>
    <row r="5671" spans="1:3" x14ac:dyDescent="0.2">
      <c r="A5671" s="1">
        <v>44839</v>
      </c>
      <c r="B5671">
        <v>5.55323199990936</v>
      </c>
      <c r="C5671" t="s">
        <v>4</v>
      </c>
    </row>
    <row r="5672" spans="1:3" x14ac:dyDescent="0.2">
      <c r="A5672" s="1">
        <v>44840</v>
      </c>
      <c r="B5672">
        <v>4.8419404469010097</v>
      </c>
      <c r="C5672" t="s">
        <v>3</v>
      </c>
    </row>
    <row r="5673" spans="1:3" x14ac:dyDescent="0.2">
      <c r="A5673" s="1">
        <v>44840</v>
      </c>
      <c r="B5673">
        <v>5.55323199990936</v>
      </c>
      <c r="C5673" t="s">
        <v>4</v>
      </c>
    </row>
    <row r="5674" spans="1:3" x14ac:dyDescent="0.2">
      <c r="A5674" s="1">
        <v>44841</v>
      </c>
      <c r="B5674">
        <v>4.8419404469010097</v>
      </c>
      <c r="C5674" t="s">
        <v>3</v>
      </c>
    </row>
    <row r="5675" spans="1:3" x14ac:dyDescent="0.2">
      <c r="A5675" s="1">
        <v>44841</v>
      </c>
      <c r="B5675">
        <v>5.55323199990936</v>
      </c>
      <c r="C5675" t="s">
        <v>4</v>
      </c>
    </row>
    <row r="5676" spans="1:3" x14ac:dyDescent="0.2">
      <c r="A5676" s="1">
        <v>44842</v>
      </c>
      <c r="B5676">
        <v>4.8419404469010097</v>
      </c>
      <c r="C5676" t="s">
        <v>3</v>
      </c>
    </row>
    <row r="5677" spans="1:3" x14ac:dyDescent="0.2">
      <c r="A5677" s="1">
        <v>44842</v>
      </c>
      <c r="B5677">
        <v>5.4440859037929004</v>
      </c>
      <c r="C5677" t="s">
        <v>4</v>
      </c>
    </row>
    <row r="5678" spans="1:3" x14ac:dyDescent="0.2">
      <c r="A5678" s="1">
        <v>44843</v>
      </c>
      <c r="B5678">
        <v>4.8419404469010097</v>
      </c>
      <c r="C5678" t="s">
        <v>3</v>
      </c>
    </row>
    <row r="5679" spans="1:3" x14ac:dyDescent="0.2">
      <c r="A5679" s="1">
        <v>44843</v>
      </c>
      <c r="B5679">
        <v>5.4412539765685901</v>
      </c>
      <c r="C5679" t="s">
        <v>4</v>
      </c>
    </row>
    <row r="5680" spans="1:3" x14ac:dyDescent="0.2">
      <c r="A5680" s="1">
        <v>44844</v>
      </c>
      <c r="B5680">
        <v>4.8419404469010097</v>
      </c>
      <c r="C5680" t="s">
        <v>3</v>
      </c>
    </row>
    <row r="5681" spans="1:3" x14ac:dyDescent="0.2">
      <c r="A5681" s="1">
        <v>44844</v>
      </c>
      <c r="B5681">
        <v>5.4342534684541803</v>
      </c>
      <c r="C5681" t="s">
        <v>4</v>
      </c>
    </row>
    <row r="5682" spans="1:3" x14ac:dyDescent="0.2">
      <c r="A5682" s="1">
        <v>44845</v>
      </c>
      <c r="B5682">
        <v>4.8419404469010097</v>
      </c>
      <c r="C5682" t="s">
        <v>3</v>
      </c>
    </row>
    <row r="5683" spans="1:3" x14ac:dyDescent="0.2">
      <c r="A5683" s="1">
        <v>44845</v>
      </c>
      <c r="B5683">
        <v>5.4342534684541803</v>
      </c>
      <c r="C5683" t="s">
        <v>4</v>
      </c>
    </row>
    <row r="5684" spans="1:3" x14ac:dyDescent="0.2">
      <c r="A5684" s="1">
        <v>44846</v>
      </c>
      <c r="B5684">
        <v>4.8419404469010097</v>
      </c>
      <c r="C5684" t="s">
        <v>3</v>
      </c>
    </row>
    <row r="5685" spans="1:3" x14ac:dyDescent="0.2">
      <c r="A5685" s="1">
        <v>44846</v>
      </c>
      <c r="B5685">
        <v>5.4342534684541803</v>
      </c>
      <c r="C5685" t="s">
        <v>4</v>
      </c>
    </row>
    <row r="5686" spans="1:3" x14ac:dyDescent="0.2">
      <c r="A5686" s="1">
        <v>44847</v>
      </c>
      <c r="B5686">
        <v>4.8419404469010097</v>
      </c>
      <c r="C5686" t="s">
        <v>3</v>
      </c>
    </row>
    <row r="5687" spans="1:3" x14ac:dyDescent="0.2">
      <c r="A5687" s="1">
        <v>44847</v>
      </c>
      <c r="B5687">
        <v>5.4342534684541803</v>
      </c>
      <c r="C5687" t="s">
        <v>4</v>
      </c>
    </row>
    <row r="5688" spans="1:3" x14ac:dyDescent="0.2">
      <c r="A5688" s="1">
        <v>44848</v>
      </c>
      <c r="B5688">
        <v>4.8419404469010097</v>
      </c>
      <c r="C5688" t="s">
        <v>3</v>
      </c>
    </row>
    <row r="5689" spans="1:3" x14ac:dyDescent="0.2">
      <c r="A5689" s="1">
        <v>44848</v>
      </c>
      <c r="B5689">
        <v>5.4342534684541803</v>
      </c>
      <c r="C5689" t="s">
        <v>4</v>
      </c>
    </row>
    <row r="5690" spans="1:3" x14ac:dyDescent="0.2">
      <c r="A5690" s="1">
        <v>44849</v>
      </c>
      <c r="B5690">
        <v>4.8419404469010097</v>
      </c>
      <c r="C5690" t="s">
        <v>3</v>
      </c>
    </row>
    <row r="5691" spans="1:3" x14ac:dyDescent="0.2">
      <c r="A5691" s="1">
        <v>44849</v>
      </c>
      <c r="B5691">
        <v>5.4342534684541803</v>
      </c>
      <c r="C5691" t="s">
        <v>4</v>
      </c>
    </row>
    <row r="5692" spans="1:3" x14ac:dyDescent="0.2">
      <c r="A5692" s="1">
        <v>44850</v>
      </c>
      <c r="B5692">
        <v>4.8419404469010097</v>
      </c>
      <c r="C5692" t="s">
        <v>3</v>
      </c>
    </row>
    <row r="5693" spans="1:3" x14ac:dyDescent="0.2">
      <c r="A5693" s="1">
        <v>44850</v>
      </c>
      <c r="B5693">
        <v>5.4342534684541803</v>
      </c>
      <c r="C5693" t="s">
        <v>4</v>
      </c>
    </row>
    <row r="5694" spans="1:3" x14ac:dyDescent="0.2">
      <c r="A5694" s="1">
        <v>44851</v>
      </c>
      <c r="B5694">
        <v>4.8419404469010097</v>
      </c>
      <c r="C5694" t="s">
        <v>3</v>
      </c>
    </row>
    <row r="5695" spans="1:3" x14ac:dyDescent="0.2">
      <c r="A5695" s="1">
        <v>44851</v>
      </c>
      <c r="B5695">
        <v>5.4342534684541803</v>
      </c>
      <c r="C5695" t="s">
        <v>4</v>
      </c>
    </row>
    <row r="5696" spans="1:3" x14ac:dyDescent="0.2">
      <c r="A5696" s="1">
        <v>44852</v>
      </c>
      <c r="B5696">
        <v>4.8419404469010097</v>
      </c>
      <c r="C5696" t="s">
        <v>3</v>
      </c>
    </row>
    <row r="5697" spans="1:3" x14ac:dyDescent="0.2">
      <c r="A5697" s="1">
        <v>44852</v>
      </c>
      <c r="B5697">
        <v>5.4342534684541803</v>
      </c>
      <c r="C5697" t="s">
        <v>4</v>
      </c>
    </row>
    <row r="5698" spans="1:3" x14ac:dyDescent="0.2">
      <c r="A5698" s="1">
        <v>44853</v>
      </c>
      <c r="B5698">
        <v>4.8419404469010097</v>
      </c>
      <c r="C5698" t="s">
        <v>3</v>
      </c>
    </row>
    <row r="5699" spans="1:3" x14ac:dyDescent="0.2">
      <c r="A5699" s="1">
        <v>44853</v>
      </c>
      <c r="B5699">
        <v>5.4342534684541803</v>
      </c>
      <c r="C5699" t="s">
        <v>4</v>
      </c>
    </row>
    <row r="5700" spans="1:3" x14ac:dyDescent="0.2">
      <c r="A5700" s="1">
        <v>44854</v>
      </c>
      <c r="B5700">
        <v>4.8419404469010097</v>
      </c>
      <c r="C5700" t="s">
        <v>3</v>
      </c>
    </row>
    <row r="5701" spans="1:3" x14ac:dyDescent="0.2">
      <c r="A5701" s="1">
        <v>44854</v>
      </c>
      <c r="B5701">
        <v>5.4712845418512499</v>
      </c>
      <c r="C5701" t="s">
        <v>4</v>
      </c>
    </row>
    <row r="5702" spans="1:3" x14ac:dyDescent="0.2">
      <c r="A5702" s="1">
        <v>44855</v>
      </c>
      <c r="B5702">
        <v>4.8419404469010097</v>
      </c>
      <c r="C5702" t="s">
        <v>3</v>
      </c>
    </row>
    <row r="5703" spans="1:3" x14ac:dyDescent="0.2">
      <c r="A5703" s="1">
        <v>44855</v>
      </c>
      <c r="B5703">
        <v>5.55323199990936</v>
      </c>
      <c r="C5703" t="s">
        <v>4</v>
      </c>
    </row>
    <row r="5704" spans="1:3" x14ac:dyDescent="0.2">
      <c r="A5704" s="1">
        <v>44856</v>
      </c>
      <c r="B5704">
        <v>4.8419404469010097</v>
      </c>
      <c r="C5704" t="s">
        <v>3</v>
      </c>
    </row>
    <row r="5705" spans="1:3" x14ac:dyDescent="0.2">
      <c r="A5705" s="1">
        <v>44856</v>
      </c>
      <c r="B5705">
        <v>5.55323199990936</v>
      </c>
      <c r="C5705" t="s">
        <v>4</v>
      </c>
    </row>
    <row r="5706" spans="1:3" x14ac:dyDescent="0.2">
      <c r="A5706" s="1">
        <v>44857</v>
      </c>
      <c r="B5706">
        <v>4.8419404469010097</v>
      </c>
      <c r="C5706" t="s">
        <v>3</v>
      </c>
    </row>
    <row r="5707" spans="1:3" x14ac:dyDescent="0.2">
      <c r="A5707" s="1">
        <v>44857</v>
      </c>
      <c r="B5707">
        <v>5.55323199990936</v>
      </c>
      <c r="C5707" t="s">
        <v>4</v>
      </c>
    </row>
    <row r="5708" spans="1:3" x14ac:dyDescent="0.2">
      <c r="A5708" s="1">
        <v>44858</v>
      </c>
      <c r="B5708">
        <v>4.8419404469010097</v>
      </c>
      <c r="C5708" t="s">
        <v>3</v>
      </c>
    </row>
    <row r="5709" spans="1:3" x14ac:dyDescent="0.2">
      <c r="A5709" s="1">
        <v>44858</v>
      </c>
      <c r="B5709">
        <v>5.55323199990936</v>
      </c>
      <c r="C5709" t="s">
        <v>4</v>
      </c>
    </row>
    <row r="5710" spans="1:3" x14ac:dyDescent="0.2">
      <c r="A5710" s="1">
        <v>44859</v>
      </c>
      <c r="B5710">
        <v>4.8419404469010097</v>
      </c>
      <c r="C5710" t="s">
        <v>3</v>
      </c>
    </row>
    <row r="5711" spans="1:3" x14ac:dyDescent="0.2">
      <c r="A5711" s="1">
        <v>44859</v>
      </c>
      <c r="B5711">
        <v>5.55323199990936</v>
      </c>
      <c r="C5711" t="s">
        <v>4</v>
      </c>
    </row>
    <row r="5712" spans="1:3" x14ac:dyDescent="0.2">
      <c r="A5712" s="1">
        <v>44860</v>
      </c>
      <c r="B5712">
        <v>4.8419404469010097</v>
      </c>
      <c r="C5712" t="s">
        <v>3</v>
      </c>
    </row>
    <row r="5713" spans="1:3" x14ac:dyDescent="0.2">
      <c r="A5713" s="1">
        <v>44860</v>
      </c>
      <c r="B5713">
        <v>5.55323199990936</v>
      </c>
      <c r="C5713" t="s">
        <v>4</v>
      </c>
    </row>
    <row r="5714" spans="1:3" x14ac:dyDescent="0.2">
      <c r="A5714" s="1">
        <v>44861</v>
      </c>
      <c r="B5714">
        <v>4.8419404469010097</v>
      </c>
      <c r="C5714" t="s">
        <v>3</v>
      </c>
    </row>
    <row r="5715" spans="1:3" x14ac:dyDescent="0.2">
      <c r="A5715" s="1">
        <v>44861</v>
      </c>
      <c r="B5715">
        <v>5.55323199990936</v>
      </c>
      <c r="C5715" t="s">
        <v>4</v>
      </c>
    </row>
    <row r="5716" spans="1:3" x14ac:dyDescent="0.2">
      <c r="A5716" s="1">
        <v>44862</v>
      </c>
      <c r="B5716">
        <v>4.8419404469010097</v>
      </c>
      <c r="C5716" t="s">
        <v>3</v>
      </c>
    </row>
    <row r="5717" spans="1:3" x14ac:dyDescent="0.2">
      <c r="A5717" s="1">
        <v>44862</v>
      </c>
      <c r="B5717">
        <v>5.55323199990936</v>
      </c>
      <c r="C5717" t="s">
        <v>4</v>
      </c>
    </row>
    <row r="5718" spans="1:3" x14ac:dyDescent="0.2">
      <c r="A5718" s="1">
        <v>44863</v>
      </c>
      <c r="B5718">
        <v>4.8419404469010097</v>
      </c>
      <c r="C5718" t="s">
        <v>3</v>
      </c>
    </row>
    <row r="5719" spans="1:3" x14ac:dyDescent="0.2">
      <c r="A5719" s="1">
        <v>44863</v>
      </c>
      <c r="B5719">
        <v>5.55323199990936</v>
      </c>
      <c r="C5719" t="s">
        <v>4</v>
      </c>
    </row>
    <row r="5720" spans="1:3" x14ac:dyDescent="0.2">
      <c r="A5720" s="1">
        <v>44864</v>
      </c>
      <c r="B5720">
        <v>4.8419404469010097</v>
      </c>
      <c r="C5720" t="s">
        <v>3</v>
      </c>
    </row>
    <row r="5721" spans="1:3" x14ac:dyDescent="0.2">
      <c r="A5721" s="1">
        <v>44864</v>
      </c>
      <c r="B5721">
        <v>5.55323199990936</v>
      </c>
      <c r="C5721" t="s">
        <v>4</v>
      </c>
    </row>
    <row r="5722" spans="1:3" x14ac:dyDescent="0.2">
      <c r="A5722" s="1">
        <v>44865</v>
      </c>
      <c r="B5722">
        <v>4.8419404469010097</v>
      </c>
      <c r="C5722" t="s">
        <v>3</v>
      </c>
    </row>
    <row r="5723" spans="1:3" x14ac:dyDescent="0.2">
      <c r="A5723" s="1">
        <v>44865</v>
      </c>
      <c r="B5723">
        <v>5.55323199990936</v>
      </c>
      <c r="C5723" t="s">
        <v>4</v>
      </c>
    </row>
    <row r="5724" spans="1:3" x14ac:dyDescent="0.2">
      <c r="A5724" s="1">
        <v>44866</v>
      </c>
      <c r="B5724">
        <v>4.8419404469010097</v>
      </c>
      <c r="C5724" t="s">
        <v>3</v>
      </c>
    </row>
    <row r="5725" spans="1:3" x14ac:dyDescent="0.2">
      <c r="A5725" s="1">
        <v>44866</v>
      </c>
      <c r="B5725">
        <v>5.55323199990936</v>
      </c>
      <c r="C5725" t="s">
        <v>4</v>
      </c>
    </row>
    <row r="5726" spans="1:3" x14ac:dyDescent="0.2">
      <c r="A5726" s="1">
        <v>44867</v>
      </c>
      <c r="B5726">
        <v>4.8419404469010097</v>
      </c>
      <c r="C5726" t="s">
        <v>3</v>
      </c>
    </row>
    <row r="5727" spans="1:3" x14ac:dyDescent="0.2">
      <c r="A5727" s="1">
        <v>44867</v>
      </c>
      <c r="B5727">
        <v>5.55323199990936</v>
      </c>
      <c r="C5727" t="s">
        <v>4</v>
      </c>
    </row>
    <row r="5728" spans="1:3" x14ac:dyDescent="0.2">
      <c r="A5728" s="1">
        <v>44868</v>
      </c>
      <c r="B5728">
        <v>4.8419404469010097</v>
      </c>
      <c r="C5728" t="s">
        <v>3</v>
      </c>
    </row>
    <row r="5729" spans="1:3" x14ac:dyDescent="0.2">
      <c r="A5729" s="1">
        <v>44868</v>
      </c>
      <c r="B5729">
        <v>5.55323199990936</v>
      </c>
      <c r="C5729" t="s">
        <v>4</v>
      </c>
    </row>
    <row r="5730" spans="1:3" x14ac:dyDescent="0.2">
      <c r="A5730" s="1">
        <v>44869</v>
      </c>
      <c r="B5730">
        <v>4.8419404469010097</v>
      </c>
      <c r="C5730" t="s">
        <v>3</v>
      </c>
    </row>
    <row r="5731" spans="1:3" x14ac:dyDescent="0.2">
      <c r="A5731" s="1">
        <v>44869</v>
      </c>
      <c r="B5731">
        <v>5.55323199990936</v>
      </c>
      <c r="C5731" t="s">
        <v>4</v>
      </c>
    </row>
    <row r="5732" spans="1:3" x14ac:dyDescent="0.2">
      <c r="A5732" s="1">
        <v>44870</v>
      </c>
      <c r="B5732">
        <v>4.8419404469010097</v>
      </c>
      <c r="C5732" t="s">
        <v>3</v>
      </c>
    </row>
    <row r="5733" spans="1:3" x14ac:dyDescent="0.2">
      <c r="A5733" s="1">
        <v>44870</v>
      </c>
      <c r="B5733">
        <v>5.55323199990936</v>
      </c>
      <c r="C5733" t="s">
        <v>4</v>
      </c>
    </row>
    <row r="5734" spans="1:3" x14ac:dyDescent="0.2">
      <c r="A5734" s="1">
        <v>44871</v>
      </c>
      <c r="B5734">
        <v>4.8419404469010097</v>
      </c>
      <c r="C5734" t="s">
        <v>3</v>
      </c>
    </row>
    <row r="5735" spans="1:3" x14ac:dyDescent="0.2">
      <c r="A5735" s="1">
        <v>44871</v>
      </c>
      <c r="B5735">
        <v>5.55323199990936</v>
      </c>
      <c r="C5735" t="s">
        <v>4</v>
      </c>
    </row>
    <row r="5736" spans="1:3" x14ac:dyDescent="0.2">
      <c r="A5736" s="1">
        <v>44872</v>
      </c>
      <c r="B5736">
        <v>4.8419404469010097</v>
      </c>
      <c r="C5736" t="s">
        <v>3</v>
      </c>
    </row>
    <row r="5737" spans="1:3" x14ac:dyDescent="0.2">
      <c r="A5737" s="1">
        <v>44872</v>
      </c>
      <c r="B5737">
        <v>5.55323199990936</v>
      </c>
      <c r="C5737" t="s">
        <v>4</v>
      </c>
    </row>
    <row r="5738" spans="1:3" x14ac:dyDescent="0.2">
      <c r="A5738" s="1">
        <v>44873</v>
      </c>
      <c r="B5738">
        <v>4.8419404469010097</v>
      </c>
      <c r="C5738" t="s">
        <v>3</v>
      </c>
    </row>
    <row r="5739" spans="1:3" x14ac:dyDescent="0.2">
      <c r="A5739" s="1">
        <v>44873</v>
      </c>
      <c r="B5739">
        <v>5.55323199990936</v>
      </c>
      <c r="C5739" t="s">
        <v>4</v>
      </c>
    </row>
    <row r="5740" spans="1:3" x14ac:dyDescent="0.2">
      <c r="A5740" s="1">
        <v>44874</v>
      </c>
      <c r="B5740">
        <v>4.8419404469010097</v>
      </c>
      <c r="C5740" t="s">
        <v>3</v>
      </c>
    </row>
    <row r="5741" spans="1:3" x14ac:dyDescent="0.2">
      <c r="A5741" s="1">
        <v>44874</v>
      </c>
      <c r="B5741">
        <v>5.55323199990936</v>
      </c>
      <c r="C5741" t="s">
        <v>4</v>
      </c>
    </row>
    <row r="5742" spans="1:3" x14ac:dyDescent="0.2">
      <c r="A5742" s="1">
        <v>44875</v>
      </c>
      <c r="B5742">
        <v>4.8419404469010097</v>
      </c>
      <c r="C5742" t="s">
        <v>3</v>
      </c>
    </row>
    <row r="5743" spans="1:3" x14ac:dyDescent="0.2">
      <c r="A5743" s="1">
        <v>44875</v>
      </c>
      <c r="B5743">
        <v>5.55323199990936</v>
      </c>
      <c r="C5743" t="s">
        <v>4</v>
      </c>
    </row>
    <row r="5744" spans="1:3" x14ac:dyDescent="0.2">
      <c r="A5744" s="1">
        <v>44876</v>
      </c>
      <c r="B5744">
        <v>4.8419404469010097</v>
      </c>
      <c r="C5744" t="s">
        <v>3</v>
      </c>
    </row>
    <row r="5745" spans="1:3" x14ac:dyDescent="0.2">
      <c r="A5745" s="1">
        <v>44876</v>
      </c>
      <c r="B5745">
        <v>5.55323199990936</v>
      </c>
      <c r="C5745" t="s">
        <v>4</v>
      </c>
    </row>
    <row r="5746" spans="1:3" x14ac:dyDescent="0.2">
      <c r="A5746" s="1">
        <v>44877</v>
      </c>
      <c r="B5746">
        <v>4.8419404469010097</v>
      </c>
      <c r="C5746" t="s">
        <v>3</v>
      </c>
    </row>
    <row r="5747" spans="1:3" x14ac:dyDescent="0.2">
      <c r="A5747" s="1">
        <v>44877</v>
      </c>
      <c r="B5747">
        <v>5.55323199990936</v>
      </c>
      <c r="C5747" t="s">
        <v>4</v>
      </c>
    </row>
    <row r="5748" spans="1:3" x14ac:dyDescent="0.2">
      <c r="A5748" s="1">
        <v>44878</v>
      </c>
      <c r="B5748">
        <v>4.8419404469010097</v>
      </c>
      <c r="C5748" t="s">
        <v>3</v>
      </c>
    </row>
    <row r="5749" spans="1:3" x14ac:dyDescent="0.2">
      <c r="A5749" s="1">
        <v>44878</v>
      </c>
      <c r="B5749">
        <v>5.55323199990936</v>
      </c>
      <c r="C5749" t="s">
        <v>4</v>
      </c>
    </row>
    <row r="5750" spans="1:3" x14ac:dyDescent="0.2">
      <c r="A5750" s="1">
        <v>44879</v>
      </c>
      <c r="B5750">
        <v>4.8419404469010097</v>
      </c>
      <c r="C5750" t="s">
        <v>3</v>
      </c>
    </row>
    <row r="5751" spans="1:3" x14ac:dyDescent="0.2">
      <c r="A5751" s="1">
        <v>44879</v>
      </c>
      <c r="B5751">
        <v>5.55323199990936</v>
      </c>
      <c r="C5751" t="s">
        <v>4</v>
      </c>
    </row>
    <row r="5752" spans="1:3" x14ac:dyDescent="0.2">
      <c r="A5752" s="1">
        <v>44880</v>
      </c>
      <c r="B5752">
        <v>4.8419404469010097</v>
      </c>
      <c r="C5752" t="s">
        <v>3</v>
      </c>
    </row>
    <row r="5753" spans="1:3" x14ac:dyDescent="0.2">
      <c r="A5753" s="1">
        <v>44880</v>
      </c>
      <c r="B5753">
        <v>5.55323199990936</v>
      </c>
      <c r="C5753" t="s">
        <v>4</v>
      </c>
    </row>
    <row r="5754" spans="1:3" x14ac:dyDescent="0.2">
      <c r="A5754" s="1">
        <v>44881</v>
      </c>
      <c r="B5754">
        <v>4.8419404469010097</v>
      </c>
      <c r="C5754" t="s">
        <v>3</v>
      </c>
    </row>
    <row r="5755" spans="1:3" x14ac:dyDescent="0.2">
      <c r="A5755" s="1">
        <v>44881</v>
      </c>
      <c r="B5755">
        <v>5.55323199990936</v>
      </c>
      <c r="C5755" t="s">
        <v>4</v>
      </c>
    </row>
    <row r="5756" spans="1:3" x14ac:dyDescent="0.2">
      <c r="A5756" s="1">
        <v>44882</v>
      </c>
      <c r="B5756">
        <v>4.8419404469010097</v>
      </c>
      <c r="C5756" t="s">
        <v>3</v>
      </c>
    </row>
    <row r="5757" spans="1:3" x14ac:dyDescent="0.2">
      <c r="A5757" s="1">
        <v>44882</v>
      </c>
      <c r="B5757">
        <v>5.55323199990936</v>
      </c>
      <c r="C5757" t="s">
        <v>4</v>
      </c>
    </row>
    <row r="5758" spans="1:3" x14ac:dyDescent="0.2">
      <c r="A5758" s="1">
        <v>44883</v>
      </c>
      <c r="B5758">
        <v>4.8419404469010097</v>
      </c>
      <c r="C5758" t="s">
        <v>3</v>
      </c>
    </row>
    <row r="5759" spans="1:3" x14ac:dyDescent="0.2">
      <c r="A5759" s="1">
        <v>44883</v>
      </c>
      <c r="B5759">
        <v>5.55323199990936</v>
      </c>
      <c r="C5759" t="s">
        <v>4</v>
      </c>
    </row>
    <row r="5760" spans="1:3" x14ac:dyDescent="0.2">
      <c r="A5760" s="1">
        <v>44884</v>
      </c>
      <c r="B5760">
        <v>4.8419404469010097</v>
      </c>
      <c r="C5760" t="s">
        <v>3</v>
      </c>
    </row>
    <row r="5761" spans="1:3" x14ac:dyDescent="0.2">
      <c r="A5761" s="1">
        <v>44884</v>
      </c>
      <c r="B5761">
        <v>5.55323199990936</v>
      </c>
      <c r="C5761" t="s">
        <v>4</v>
      </c>
    </row>
    <row r="5762" spans="1:3" x14ac:dyDescent="0.2">
      <c r="A5762" s="1">
        <v>44885</v>
      </c>
      <c r="B5762">
        <v>4.8419404469010097</v>
      </c>
      <c r="C5762" t="s">
        <v>3</v>
      </c>
    </row>
    <row r="5763" spans="1:3" x14ac:dyDescent="0.2">
      <c r="A5763" s="1">
        <v>44885</v>
      </c>
      <c r="B5763">
        <v>5.55323199990936</v>
      </c>
      <c r="C5763" t="s">
        <v>4</v>
      </c>
    </row>
    <row r="5764" spans="1:3" x14ac:dyDescent="0.2">
      <c r="A5764" s="1">
        <v>44886</v>
      </c>
      <c r="B5764">
        <v>4.8419404469010097</v>
      </c>
      <c r="C5764" t="s">
        <v>3</v>
      </c>
    </row>
    <row r="5765" spans="1:3" x14ac:dyDescent="0.2">
      <c r="A5765" s="1">
        <v>44886</v>
      </c>
      <c r="B5765">
        <v>5.55323199990936</v>
      </c>
      <c r="C5765" t="s">
        <v>4</v>
      </c>
    </row>
    <row r="5766" spans="1:3" x14ac:dyDescent="0.2">
      <c r="A5766" s="1">
        <v>44887</v>
      </c>
      <c r="B5766">
        <v>4.8419404469010097</v>
      </c>
      <c r="C5766" t="s">
        <v>3</v>
      </c>
    </row>
    <row r="5767" spans="1:3" x14ac:dyDescent="0.2">
      <c r="A5767" s="1">
        <v>44887</v>
      </c>
      <c r="B5767">
        <v>5.55323199990936</v>
      </c>
      <c r="C5767" t="s">
        <v>4</v>
      </c>
    </row>
    <row r="5768" spans="1:3" x14ac:dyDescent="0.2">
      <c r="A5768" s="1">
        <v>44888</v>
      </c>
      <c r="B5768">
        <v>4.8419404469010097</v>
      </c>
      <c r="C5768" t="s">
        <v>3</v>
      </c>
    </row>
    <row r="5769" spans="1:3" x14ac:dyDescent="0.2">
      <c r="A5769" s="1">
        <v>44888</v>
      </c>
      <c r="B5769">
        <v>5.55323199990936</v>
      </c>
      <c r="C5769" t="s">
        <v>4</v>
      </c>
    </row>
    <row r="5770" spans="1:3" x14ac:dyDescent="0.2">
      <c r="A5770" s="1">
        <v>44889</v>
      </c>
      <c r="B5770">
        <v>4.8419404469010097</v>
      </c>
      <c r="C5770" t="s">
        <v>3</v>
      </c>
    </row>
    <row r="5771" spans="1:3" x14ac:dyDescent="0.2">
      <c r="A5771" s="1">
        <v>44889</v>
      </c>
      <c r="B5771">
        <v>5.55323199990936</v>
      </c>
      <c r="C5771" t="s">
        <v>4</v>
      </c>
    </row>
    <row r="5772" spans="1:3" x14ac:dyDescent="0.2">
      <c r="A5772" s="1">
        <v>44890</v>
      </c>
      <c r="B5772">
        <v>4.8419404469010097</v>
      </c>
      <c r="C5772" t="s">
        <v>3</v>
      </c>
    </row>
    <row r="5773" spans="1:3" x14ac:dyDescent="0.2">
      <c r="A5773" s="1">
        <v>44890</v>
      </c>
      <c r="B5773">
        <v>5.55323199990936</v>
      </c>
      <c r="C5773" t="s">
        <v>4</v>
      </c>
    </row>
    <row r="5774" spans="1:3" x14ac:dyDescent="0.2">
      <c r="A5774" s="1">
        <v>44891</v>
      </c>
      <c r="B5774">
        <v>4.8419404469010097</v>
      </c>
      <c r="C5774" t="s">
        <v>3</v>
      </c>
    </row>
    <row r="5775" spans="1:3" x14ac:dyDescent="0.2">
      <c r="A5775" s="1">
        <v>44891</v>
      </c>
      <c r="B5775">
        <v>5.55323199990936</v>
      </c>
      <c r="C5775" t="s">
        <v>4</v>
      </c>
    </row>
    <row r="5776" spans="1:3" x14ac:dyDescent="0.2">
      <c r="A5776" s="1">
        <v>44892</v>
      </c>
      <c r="B5776">
        <v>4.8419404469010097</v>
      </c>
      <c r="C5776" t="s">
        <v>3</v>
      </c>
    </row>
    <row r="5777" spans="1:3" x14ac:dyDescent="0.2">
      <c r="A5777" s="1">
        <v>44892</v>
      </c>
      <c r="B5777">
        <v>5.55323199990936</v>
      </c>
      <c r="C5777" t="s">
        <v>4</v>
      </c>
    </row>
    <row r="5778" spans="1:3" x14ac:dyDescent="0.2">
      <c r="A5778" s="1">
        <v>44893</v>
      </c>
      <c r="B5778">
        <v>4.8419404469010097</v>
      </c>
      <c r="C5778" t="s">
        <v>3</v>
      </c>
    </row>
    <row r="5779" spans="1:3" x14ac:dyDescent="0.2">
      <c r="A5779" s="1">
        <v>44893</v>
      </c>
      <c r="B5779">
        <v>5.55323199990936</v>
      </c>
      <c r="C5779" t="s">
        <v>4</v>
      </c>
    </row>
    <row r="5780" spans="1:3" x14ac:dyDescent="0.2">
      <c r="A5780" s="1">
        <v>44894</v>
      </c>
      <c r="B5780">
        <v>4.8419404469010097</v>
      </c>
      <c r="C5780" t="s">
        <v>3</v>
      </c>
    </row>
    <row r="5781" spans="1:3" x14ac:dyDescent="0.2">
      <c r="A5781" s="1">
        <v>44894</v>
      </c>
      <c r="B5781">
        <v>5.55323199990936</v>
      </c>
      <c r="C5781" t="s">
        <v>4</v>
      </c>
    </row>
    <row r="5782" spans="1:3" x14ac:dyDescent="0.2">
      <c r="A5782" s="1">
        <v>44895</v>
      </c>
      <c r="B5782">
        <v>4.8419404469010097</v>
      </c>
      <c r="C5782" t="s">
        <v>3</v>
      </c>
    </row>
    <row r="5783" spans="1:3" x14ac:dyDescent="0.2">
      <c r="A5783" s="1">
        <v>44895</v>
      </c>
      <c r="B5783">
        <v>5.55323199990936</v>
      </c>
      <c r="C5783" t="s">
        <v>4</v>
      </c>
    </row>
    <row r="5784" spans="1:3" x14ac:dyDescent="0.2">
      <c r="A5784" s="1">
        <v>44896</v>
      </c>
      <c r="B5784">
        <v>5.3547032539557398</v>
      </c>
      <c r="C5784" t="s">
        <v>3</v>
      </c>
    </row>
    <row r="5785" spans="1:3" x14ac:dyDescent="0.2">
      <c r="A5785" s="1">
        <v>44896</v>
      </c>
      <c r="B5785">
        <v>5.6894345618019697</v>
      </c>
      <c r="C5785" t="s">
        <v>4</v>
      </c>
    </row>
    <row r="5786" spans="1:3" x14ac:dyDescent="0.2">
      <c r="A5786" s="1">
        <v>44897</v>
      </c>
      <c r="B5786">
        <v>5.3547032539557398</v>
      </c>
      <c r="C5786" t="s">
        <v>3</v>
      </c>
    </row>
    <row r="5787" spans="1:3" x14ac:dyDescent="0.2">
      <c r="A5787" s="1">
        <v>44897</v>
      </c>
      <c r="B5787">
        <v>5.6894345618019697</v>
      </c>
      <c r="C5787" t="s">
        <v>4</v>
      </c>
    </row>
    <row r="5788" spans="1:3" x14ac:dyDescent="0.2">
      <c r="A5788" s="1">
        <v>44898</v>
      </c>
      <c r="B5788">
        <v>5.3547032539557398</v>
      </c>
      <c r="C5788" t="s">
        <v>3</v>
      </c>
    </row>
    <row r="5789" spans="1:3" x14ac:dyDescent="0.2">
      <c r="A5789" s="1">
        <v>44898</v>
      </c>
      <c r="B5789">
        <v>5.6894345618019697</v>
      </c>
      <c r="C5789" t="s">
        <v>4</v>
      </c>
    </row>
    <row r="5790" spans="1:3" x14ac:dyDescent="0.2">
      <c r="A5790" s="1">
        <v>44899</v>
      </c>
      <c r="B5790">
        <v>5.3547032539557398</v>
      </c>
      <c r="C5790" t="s">
        <v>3</v>
      </c>
    </row>
    <row r="5791" spans="1:3" x14ac:dyDescent="0.2">
      <c r="A5791" s="1">
        <v>44899</v>
      </c>
      <c r="B5791">
        <v>5.6894345618019697</v>
      </c>
      <c r="C5791" t="s">
        <v>4</v>
      </c>
    </row>
    <row r="5792" spans="1:3" x14ac:dyDescent="0.2">
      <c r="A5792" s="1">
        <v>44900</v>
      </c>
      <c r="B5792">
        <v>5.3547032539557398</v>
      </c>
      <c r="C5792" t="s">
        <v>3</v>
      </c>
    </row>
    <row r="5793" spans="1:3" x14ac:dyDescent="0.2">
      <c r="A5793" s="1">
        <v>44900</v>
      </c>
      <c r="B5793">
        <v>5.6894345618019697</v>
      </c>
      <c r="C5793" t="s">
        <v>4</v>
      </c>
    </row>
    <row r="5794" spans="1:3" x14ac:dyDescent="0.2">
      <c r="A5794" s="1">
        <v>44901</v>
      </c>
      <c r="B5794">
        <v>5.3547032539557398</v>
      </c>
      <c r="C5794" t="s">
        <v>3</v>
      </c>
    </row>
    <row r="5795" spans="1:3" x14ac:dyDescent="0.2">
      <c r="A5795" s="1">
        <v>44901</v>
      </c>
      <c r="B5795">
        <v>5.6894345618019697</v>
      </c>
      <c r="C5795" t="s">
        <v>4</v>
      </c>
    </row>
    <row r="5796" spans="1:3" x14ac:dyDescent="0.2">
      <c r="A5796" s="1">
        <v>44902</v>
      </c>
      <c r="B5796">
        <v>5.3547032539557398</v>
      </c>
      <c r="C5796" t="s">
        <v>3</v>
      </c>
    </row>
    <row r="5797" spans="1:3" x14ac:dyDescent="0.2">
      <c r="A5797" s="1">
        <v>44902</v>
      </c>
      <c r="B5797">
        <v>5.6894345618019697</v>
      </c>
      <c r="C5797" t="s">
        <v>4</v>
      </c>
    </row>
    <row r="5798" spans="1:3" x14ac:dyDescent="0.2">
      <c r="A5798" s="1">
        <v>44903</v>
      </c>
      <c r="B5798">
        <v>5.3547032539557398</v>
      </c>
      <c r="C5798" t="s">
        <v>3</v>
      </c>
    </row>
    <row r="5799" spans="1:3" x14ac:dyDescent="0.2">
      <c r="A5799" s="1">
        <v>44903</v>
      </c>
      <c r="B5799">
        <v>5.6894345618019697</v>
      </c>
      <c r="C5799" t="s">
        <v>4</v>
      </c>
    </row>
    <row r="5800" spans="1:3" x14ac:dyDescent="0.2">
      <c r="A5800" s="1">
        <v>44904</v>
      </c>
      <c r="B5800">
        <v>5.3547032539557398</v>
      </c>
      <c r="C5800" t="s">
        <v>3</v>
      </c>
    </row>
    <row r="5801" spans="1:3" x14ac:dyDescent="0.2">
      <c r="A5801" s="1">
        <v>44904</v>
      </c>
      <c r="B5801">
        <v>5.6894345618019697</v>
      </c>
      <c r="C5801" t="s">
        <v>4</v>
      </c>
    </row>
    <row r="5802" spans="1:3" x14ac:dyDescent="0.2">
      <c r="A5802" s="1">
        <v>44905</v>
      </c>
      <c r="B5802">
        <v>5.3547032539557398</v>
      </c>
      <c r="C5802" t="s">
        <v>3</v>
      </c>
    </row>
    <row r="5803" spans="1:3" x14ac:dyDescent="0.2">
      <c r="A5803" s="1">
        <v>44905</v>
      </c>
      <c r="B5803">
        <v>5.6894345618019697</v>
      </c>
      <c r="C5803" t="s">
        <v>4</v>
      </c>
    </row>
    <row r="5804" spans="1:3" x14ac:dyDescent="0.2">
      <c r="A5804" s="1">
        <v>44906</v>
      </c>
      <c r="B5804">
        <v>5.3547032539557398</v>
      </c>
      <c r="C5804" t="s">
        <v>3</v>
      </c>
    </row>
    <row r="5805" spans="1:3" x14ac:dyDescent="0.2">
      <c r="A5805" s="1">
        <v>44906</v>
      </c>
      <c r="B5805">
        <v>5.6894345618019697</v>
      </c>
      <c r="C5805" t="s">
        <v>4</v>
      </c>
    </row>
    <row r="5806" spans="1:3" x14ac:dyDescent="0.2">
      <c r="A5806" s="1">
        <v>44907</v>
      </c>
      <c r="B5806">
        <v>5.3547032539557398</v>
      </c>
      <c r="C5806" t="s">
        <v>3</v>
      </c>
    </row>
    <row r="5807" spans="1:3" x14ac:dyDescent="0.2">
      <c r="A5807" s="1">
        <v>44907</v>
      </c>
      <c r="B5807">
        <v>5.6894345618019697</v>
      </c>
      <c r="C5807" t="s">
        <v>4</v>
      </c>
    </row>
    <row r="5808" spans="1:3" x14ac:dyDescent="0.2">
      <c r="A5808" s="1">
        <v>44908</v>
      </c>
      <c r="B5808">
        <v>5.3547032539557398</v>
      </c>
      <c r="C5808" t="s">
        <v>3</v>
      </c>
    </row>
    <row r="5809" spans="1:3" x14ac:dyDescent="0.2">
      <c r="A5809" s="1">
        <v>44908</v>
      </c>
      <c r="B5809">
        <v>5.6894345618019697</v>
      </c>
      <c r="C5809" t="s">
        <v>4</v>
      </c>
    </row>
    <row r="5810" spans="1:3" x14ac:dyDescent="0.2">
      <c r="A5810" s="1">
        <v>44909</v>
      </c>
      <c r="B5810">
        <v>5.3547032539557398</v>
      </c>
      <c r="C5810" t="s">
        <v>3</v>
      </c>
    </row>
    <row r="5811" spans="1:3" x14ac:dyDescent="0.2">
      <c r="A5811" s="1">
        <v>44909</v>
      </c>
      <c r="B5811">
        <v>5.6894345618019697</v>
      </c>
      <c r="C5811" t="s">
        <v>4</v>
      </c>
    </row>
    <row r="5812" spans="1:3" x14ac:dyDescent="0.2">
      <c r="A5812" s="1">
        <v>44910</v>
      </c>
      <c r="B5812">
        <v>5.3547032539557398</v>
      </c>
      <c r="C5812" t="s">
        <v>3</v>
      </c>
    </row>
    <row r="5813" spans="1:3" x14ac:dyDescent="0.2">
      <c r="A5813" s="1">
        <v>44910</v>
      </c>
      <c r="B5813">
        <v>5.6894345618019697</v>
      </c>
      <c r="C5813" t="s">
        <v>4</v>
      </c>
    </row>
    <row r="5814" spans="1:3" x14ac:dyDescent="0.2">
      <c r="A5814" s="1">
        <v>44911</v>
      </c>
      <c r="B5814">
        <v>5.3547032539557398</v>
      </c>
      <c r="C5814" t="s">
        <v>3</v>
      </c>
    </row>
    <row r="5815" spans="1:3" x14ac:dyDescent="0.2">
      <c r="A5815" s="1">
        <v>44911</v>
      </c>
      <c r="B5815">
        <v>5.6894345618019697</v>
      </c>
      <c r="C5815" t="s">
        <v>4</v>
      </c>
    </row>
    <row r="5816" spans="1:3" x14ac:dyDescent="0.2">
      <c r="A5816" s="1">
        <v>44912</v>
      </c>
      <c r="B5816">
        <v>5.3547032539557398</v>
      </c>
      <c r="C5816" t="s">
        <v>3</v>
      </c>
    </row>
    <row r="5817" spans="1:3" x14ac:dyDescent="0.2">
      <c r="A5817" s="1">
        <v>44912</v>
      </c>
      <c r="B5817">
        <v>5.6894345618019697</v>
      </c>
      <c r="C5817" t="s">
        <v>4</v>
      </c>
    </row>
    <row r="5818" spans="1:3" x14ac:dyDescent="0.2">
      <c r="A5818" s="1">
        <v>44913</v>
      </c>
      <c r="B5818">
        <v>5.3547032539557398</v>
      </c>
      <c r="C5818" t="s">
        <v>3</v>
      </c>
    </row>
    <row r="5819" spans="1:3" x14ac:dyDescent="0.2">
      <c r="A5819" s="1">
        <v>44913</v>
      </c>
      <c r="B5819">
        <v>5.6894345618019697</v>
      </c>
      <c r="C5819" t="s">
        <v>4</v>
      </c>
    </row>
    <row r="5820" spans="1:3" x14ac:dyDescent="0.2">
      <c r="A5820" s="1">
        <v>44914</v>
      </c>
      <c r="B5820">
        <v>5.3547032539557398</v>
      </c>
      <c r="C5820" t="s">
        <v>3</v>
      </c>
    </row>
    <row r="5821" spans="1:3" x14ac:dyDescent="0.2">
      <c r="A5821" s="1">
        <v>44914</v>
      </c>
      <c r="B5821">
        <v>5.6894345618019697</v>
      </c>
      <c r="C5821" t="s">
        <v>4</v>
      </c>
    </row>
    <row r="5822" spans="1:3" x14ac:dyDescent="0.2">
      <c r="A5822" s="1">
        <v>44915</v>
      </c>
      <c r="B5822">
        <v>5.3547032539557398</v>
      </c>
      <c r="C5822" t="s">
        <v>3</v>
      </c>
    </row>
    <row r="5823" spans="1:3" x14ac:dyDescent="0.2">
      <c r="A5823" s="1">
        <v>44915</v>
      </c>
      <c r="B5823">
        <v>5.6894345618019697</v>
      </c>
      <c r="C5823" t="s">
        <v>4</v>
      </c>
    </row>
    <row r="5824" spans="1:3" x14ac:dyDescent="0.2">
      <c r="A5824" s="1">
        <v>44916</v>
      </c>
      <c r="B5824">
        <v>5.3679885760913901</v>
      </c>
      <c r="C5824" t="s">
        <v>3</v>
      </c>
    </row>
    <row r="5825" spans="1:3" x14ac:dyDescent="0.2">
      <c r="A5825" s="1">
        <v>44916</v>
      </c>
      <c r="B5825">
        <v>5.6894345618019697</v>
      </c>
      <c r="C5825" t="s">
        <v>4</v>
      </c>
    </row>
    <row r="5826" spans="1:3" x14ac:dyDescent="0.2">
      <c r="A5826" s="1">
        <v>44917</v>
      </c>
      <c r="B5826">
        <v>5.3679885760913901</v>
      </c>
      <c r="C5826" t="s">
        <v>3</v>
      </c>
    </row>
    <row r="5827" spans="1:3" x14ac:dyDescent="0.2">
      <c r="A5827" s="1">
        <v>44917</v>
      </c>
      <c r="B5827">
        <v>5.6894345618019697</v>
      </c>
      <c r="C5827" t="s">
        <v>4</v>
      </c>
    </row>
    <row r="5828" spans="1:3" x14ac:dyDescent="0.2">
      <c r="A5828" s="1">
        <v>44918</v>
      </c>
      <c r="B5828">
        <v>5.3679885760913901</v>
      </c>
      <c r="C5828" t="s">
        <v>3</v>
      </c>
    </row>
    <row r="5829" spans="1:3" x14ac:dyDescent="0.2">
      <c r="A5829" s="1">
        <v>44918</v>
      </c>
      <c r="B5829">
        <v>5.6894345618019697</v>
      </c>
      <c r="C5829" t="s">
        <v>4</v>
      </c>
    </row>
    <row r="5830" spans="1:3" x14ac:dyDescent="0.2">
      <c r="A5830" s="1">
        <v>44919</v>
      </c>
      <c r="B5830">
        <v>5.3547032539557398</v>
      </c>
      <c r="C5830" t="s">
        <v>3</v>
      </c>
    </row>
    <row r="5831" spans="1:3" x14ac:dyDescent="0.2">
      <c r="A5831" s="1">
        <v>44919</v>
      </c>
      <c r="B5831">
        <v>5.6894345618019697</v>
      </c>
      <c r="C5831" t="s">
        <v>4</v>
      </c>
    </row>
    <row r="5832" spans="1:3" x14ac:dyDescent="0.2">
      <c r="A5832" s="1">
        <v>44920</v>
      </c>
      <c r="B5832">
        <v>5.3547032539557398</v>
      </c>
      <c r="C5832" t="s">
        <v>3</v>
      </c>
    </row>
    <row r="5833" spans="1:3" x14ac:dyDescent="0.2">
      <c r="A5833" s="1">
        <v>44920</v>
      </c>
      <c r="B5833">
        <v>5.6894345618019697</v>
      </c>
      <c r="C5833" t="s">
        <v>4</v>
      </c>
    </row>
    <row r="5834" spans="1:3" x14ac:dyDescent="0.2">
      <c r="A5834" s="1">
        <v>44921</v>
      </c>
      <c r="B5834">
        <v>5.3547032539557398</v>
      </c>
      <c r="C5834" t="s">
        <v>3</v>
      </c>
    </row>
    <row r="5835" spans="1:3" x14ac:dyDescent="0.2">
      <c r="A5835" s="1">
        <v>44921</v>
      </c>
      <c r="B5835">
        <v>5.6894345618019697</v>
      </c>
      <c r="C5835" t="s">
        <v>4</v>
      </c>
    </row>
    <row r="5836" spans="1:3" x14ac:dyDescent="0.2">
      <c r="A5836" s="1">
        <v>44922</v>
      </c>
      <c r="B5836">
        <v>5.3547032539557398</v>
      </c>
      <c r="C5836" t="s">
        <v>3</v>
      </c>
    </row>
    <row r="5837" spans="1:3" x14ac:dyDescent="0.2">
      <c r="A5837" s="1">
        <v>44922</v>
      </c>
      <c r="B5837">
        <v>5.6894345618019697</v>
      </c>
      <c r="C5837" t="s">
        <v>4</v>
      </c>
    </row>
    <row r="5838" spans="1:3" x14ac:dyDescent="0.2">
      <c r="A5838" s="1">
        <v>44923</v>
      </c>
      <c r="B5838">
        <v>5.3547032539557398</v>
      </c>
      <c r="C5838" t="s">
        <v>3</v>
      </c>
    </row>
    <row r="5839" spans="1:3" x14ac:dyDescent="0.2">
      <c r="A5839" s="1">
        <v>44923</v>
      </c>
      <c r="B5839">
        <v>5.6894345618019697</v>
      </c>
      <c r="C5839" t="s">
        <v>4</v>
      </c>
    </row>
    <row r="5840" spans="1:3" x14ac:dyDescent="0.2">
      <c r="A5840" s="1">
        <v>44924</v>
      </c>
      <c r="B5840">
        <v>5.3547032539557398</v>
      </c>
      <c r="C5840" t="s">
        <v>3</v>
      </c>
    </row>
    <row r="5841" spans="1:3" x14ac:dyDescent="0.2">
      <c r="A5841" s="1">
        <v>44924</v>
      </c>
      <c r="B5841">
        <v>5.6894345618019697</v>
      </c>
      <c r="C5841" t="s">
        <v>4</v>
      </c>
    </row>
    <row r="5842" spans="1:3" x14ac:dyDescent="0.2">
      <c r="A5842" s="1">
        <v>44925</v>
      </c>
      <c r="B5842">
        <v>5.3547032539557398</v>
      </c>
      <c r="C5842" t="s">
        <v>3</v>
      </c>
    </row>
    <row r="5843" spans="1:3" x14ac:dyDescent="0.2">
      <c r="A5843" s="1">
        <v>44925</v>
      </c>
      <c r="B5843">
        <v>5.6894345618019697</v>
      </c>
      <c r="C5843" t="s">
        <v>4</v>
      </c>
    </row>
    <row r="5844" spans="1:3" x14ac:dyDescent="0.2">
      <c r="A5844" s="1">
        <v>44926</v>
      </c>
      <c r="B5844">
        <v>5.3547032539557398</v>
      </c>
      <c r="C5844" t="s">
        <v>3</v>
      </c>
    </row>
    <row r="5845" spans="1:3" x14ac:dyDescent="0.2">
      <c r="A5845" s="1">
        <v>44926</v>
      </c>
      <c r="B5845">
        <v>5.6894345618019697</v>
      </c>
      <c r="C5845" t="s">
        <v>4</v>
      </c>
    </row>
    <row r="5846" spans="1:3" x14ac:dyDescent="0.2">
      <c r="A5846" s="1">
        <v>44927</v>
      </c>
      <c r="B5846">
        <v>5.3547032539557398</v>
      </c>
      <c r="C5846" t="s">
        <v>3</v>
      </c>
    </row>
    <row r="5847" spans="1:3" x14ac:dyDescent="0.2">
      <c r="A5847" s="1">
        <v>44927</v>
      </c>
      <c r="B5847">
        <v>5.6879332117998</v>
      </c>
      <c r="C5847" t="s">
        <v>4</v>
      </c>
    </row>
    <row r="5848" spans="1:3" x14ac:dyDescent="0.2">
      <c r="A5848" s="1">
        <v>44928</v>
      </c>
      <c r="B5848">
        <v>5.3547032539557398</v>
      </c>
      <c r="C5848" t="s">
        <v>3</v>
      </c>
    </row>
    <row r="5849" spans="1:3" x14ac:dyDescent="0.2">
      <c r="A5849" s="1">
        <v>44928</v>
      </c>
      <c r="B5849">
        <v>5.6879332117998</v>
      </c>
      <c r="C5849" t="s">
        <v>4</v>
      </c>
    </row>
    <row r="5850" spans="1:3" x14ac:dyDescent="0.2">
      <c r="A5850" s="1">
        <v>44929</v>
      </c>
      <c r="B5850">
        <v>5.3547032539557398</v>
      </c>
      <c r="C5850" t="s">
        <v>3</v>
      </c>
    </row>
    <row r="5851" spans="1:3" x14ac:dyDescent="0.2">
      <c r="A5851" s="1">
        <v>44929</v>
      </c>
      <c r="B5851">
        <v>5.6879332117998</v>
      </c>
      <c r="C5851" t="s">
        <v>4</v>
      </c>
    </row>
    <row r="5852" spans="1:3" x14ac:dyDescent="0.2">
      <c r="A5852" s="1">
        <v>44930</v>
      </c>
      <c r="B5852">
        <v>5.3547032539557398</v>
      </c>
      <c r="C5852" t="s">
        <v>3</v>
      </c>
    </row>
    <row r="5853" spans="1:3" x14ac:dyDescent="0.2">
      <c r="A5853" s="1">
        <v>44930</v>
      </c>
      <c r="B5853">
        <v>5.6879332117998</v>
      </c>
      <c r="C5853" t="s">
        <v>4</v>
      </c>
    </row>
    <row r="5854" spans="1:3" x14ac:dyDescent="0.2">
      <c r="A5854" s="1">
        <v>44931</v>
      </c>
      <c r="B5854">
        <v>5.3547032539557398</v>
      </c>
      <c r="C5854" t="s">
        <v>3</v>
      </c>
    </row>
    <row r="5855" spans="1:3" x14ac:dyDescent="0.2">
      <c r="A5855" s="1">
        <v>44931</v>
      </c>
      <c r="B5855">
        <v>5.6879332117998</v>
      </c>
      <c r="C5855" t="s">
        <v>4</v>
      </c>
    </row>
    <row r="5856" spans="1:3" x14ac:dyDescent="0.2">
      <c r="A5856" s="1">
        <v>44932</v>
      </c>
      <c r="B5856">
        <v>5.3547032539557398</v>
      </c>
      <c r="C5856" t="s">
        <v>3</v>
      </c>
    </row>
    <row r="5857" spans="1:3" x14ac:dyDescent="0.2">
      <c r="A5857" s="1">
        <v>44932</v>
      </c>
      <c r="B5857">
        <v>5.6879332117998</v>
      </c>
      <c r="C5857" t="s">
        <v>4</v>
      </c>
    </row>
    <row r="5858" spans="1:3" x14ac:dyDescent="0.2">
      <c r="A5858" s="1">
        <v>44933</v>
      </c>
      <c r="B5858">
        <v>5.3547032539557398</v>
      </c>
      <c r="C5858" t="s">
        <v>3</v>
      </c>
    </row>
    <row r="5859" spans="1:3" x14ac:dyDescent="0.2">
      <c r="A5859" s="1">
        <v>44933</v>
      </c>
      <c r="B5859">
        <v>5.6879332117998</v>
      </c>
      <c r="C5859" t="s">
        <v>4</v>
      </c>
    </row>
    <row r="5860" spans="1:3" x14ac:dyDescent="0.2">
      <c r="A5860" s="1">
        <v>44934</v>
      </c>
      <c r="B5860">
        <v>5.3547032539557398</v>
      </c>
      <c r="C5860" t="s">
        <v>3</v>
      </c>
    </row>
    <row r="5861" spans="1:3" x14ac:dyDescent="0.2">
      <c r="A5861" s="1">
        <v>44934</v>
      </c>
      <c r="B5861">
        <v>5.6879332117998</v>
      </c>
      <c r="C5861" t="s">
        <v>4</v>
      </c>
    </row>
    <row r="5862" spans="1:3" x14ac:dyDescent="0.2">
      <c r="A5862" s="1">
        <v>44935</v>
      </c>
      <c r="B5862">
        <v>5.37964356166247</v>
      </c>
      <c r="C5862" t="s">
        <v>3</v>
      </c>
    </row>
    <row r="5863" spans="1:3" x14ac:dyDescent="0.2">
      <c r="A5863" s="1">
        <v>44935</v>
      </c>
      <c r="B5863">
        <v>5.6879332117998</v>
      </c>
      <c r="C5863" t="s">
        <v>4</v>
      </c>
    </row>
    <row r="5864" spans="1:3" x14ac:dyDescent="0.2">
      <c r="A5864" s="1">
        <v>44936</v>
      </c>
      <c r="B5864">
        <v>5.37964356166247</v>
      </c>
      <c r="C5864" t="s">
        <v>3</v>
      </c>
    </row>
    <row r="5865" spans="1:3" x14ac:dyDescent="0.2">
      <c r="A5865" s="1">
        <v>44936</v>
      </c>
      <c r="B5865">
        <v>5.6879332117998</v>
      </c>
      <c r="C5865" t="s">
        <v>4</v>
      </c>
    </row>
    <row r="5866" spans="1:3" x14ac:dyDescent="0.2">
      <c r="A5866" s="1">
        <v>44937</v>
      </c>
      <c r="B5866">
        <v>5.3547032539557398</v>
      </c>
      <c r="C5866" t="s">
        <v>3</v>
      </c>
    </row>
    <row r="5867" spans="1:3" x14ac:dyDescent="0.2">
      <c r="A5867" s="1">
        <v>44937</v>
      </c>
      <c r="B5867">
        <v>5.6879332117998</v>
      </c>
      <c r="C5867" t="s">
        <v>4</v>
      </c>
    </row>
    <row r="5868" spans="1:3" x14ac:dyDescent="0.2">
      <c r="A5868" s="1">
        <v>44938</v>
      </c>
      <c r="B5868">
        <v>5.3547032539557398</v>
      </c>
      <c r="C5868" t="s">
        <v>3</v>
      </c>
    </row>
    <row r="5869" spans="1:3" x14ac:dyDescent="0.2">
      <c r="A5869" s="1">
        <v>44938</v>
      </c>
      <c r="B5869">
        <v>5.6879332117998</v>
      </c>
      <c r="C5869" t="s">
        <v>4</v>
      </c>
    </row>
    <row r="5870" spans="1:3" x14ac:dyDescent="0.2">
      <c r="A5870" s="1">
        <v>44939</v>
      </c>
      <c r="B5870">
        <v>5.3547032539557398</v>
      </c>
      <c r="C5870" t="s">
        <v>3</v>
      </c>
    </row>
    <row r="5871" spans="1:3" x14ac:dyDescent="0.2">
      <c r="A5871" s="1">
        <v>44939</v>
      </c>
      <c r="B5871">
        <v>5.6879332117998</v>
      </c>
      <c r="C5871" t="s">
        <v>4</v>
      </c>
    </row>
    <row r="5872" spans="1:3" x14ac:dyDescent="0.2">
      <c r="A5872" s="1">
        <v>44940</v>
      </c>
      <c r="B5872">
        <v>5.3547032539557398</v>
      </c>
      <c r="C5872" t="s">
        <v>3</v>
      </c>
    </row>
    <row r="5873" spans="1:3" x14ac:dyDescent="0.2">
      <c r="A5873" s="1">
        <v>44940</v>
      </c>
      <c r="B5873">
        <v>5.6879332117998</v>
      </c>
      <c r="C5873" t="s">
        <v>4</v>
      </c>
    </row>
    <row r="5874" spans="1:3" x14ac:dyDescent="0.2">
      <c r="A5874" s="1">
        <v>44941</v>
      </c>
      <c r="B5874">
        <v>5.3547032539557398</v>
      </c>
      <c r="C5874" t="s">
        <v>3</v>
      </c>
    </row>
    <row r="5875" spans="1:3" x14ac:dyDescent="0.2">
      <c r="A5875" s="1">
        <v>44941</v>
      </c>
      <c r="B5875">
        <v>5.6879332117998</v>
      </c>
      <c r="C5875" t="s">
        <v>4</v>
      </c>
    </row>
    <row r="5876" spans="1:3" x14ac:dyDescent="0.2">
      <c r="A5876" s="1">
        <v>44942</v>
      </c>
      <c r="B5876">
        <v>5.3547032539557398</v>
      </c>
      <c r="C5876" t="s">
        <v>3</v>
      </c>
    </row>
    <row r="5877" spans="1:3" x14ac:dyDescent="0.2">
      <c r="A5877" s="1">
        <v>44942</v>
      </c>
      <c r="B5877">
        <v>5.6879332117998</v>
      </c>
      <c r="C5877" t="s">
        <v>4</v>
      </c>
    </row>
    <row r="5878" spans="1:3" x14ac:dyDescent="0.2">
      <c r="A5878" s="1">
        <v>44943</v>
      </c>
      <c r="B5878">
        <v>5.3547032539557398</v>
      </c>
      <c r="C5878" t="s">
        <v>3</v>
      </c>
    </row>
    <row r="5879" spans="1:3" x14ac:dyDescent="0.2">
      <c r="A5879" s="1">
        <v>44943</v>
      </c>
      <c r="B5879">
        <v>5.6879332117998</v>
      </c>
      <c r="C5879" t="s">
        <v>4</v>
      </c>
    </row>
    <row r="5880" spans="1:3" x14ac:dyDescent="0.2">
      <c r="A5880" s="1">
        <v>44944</v>
      </c>
      <c r="B5880">
        <v>5.3547032539557398</v>
      </c>
      <c r="C5880" t="s">
        <v>3</v>
      </c>
    </row>
    <row r="5881" spans="1:3" x14ac:dyDescent="0.2">
      <c r="A5881" s="1">
        <v>44944</v>
      </c>
      <c r="B5881">
        <v>5.6879332117998</v>
      </c>
      <c r="C5881" t="s">
        <v>4</v>
      </c>
    </row>
    <row r="5882" spans="1:3" x14ac:dyDescent="0.2">
      <c r="A5882" s="1">
        <v>44945</v>
      </c>
      <c r="B5882">
        <v>5.3547032539557398</v>
      </c>
      <c r="C5882" t="s">
        <v>3</v>
      </c>
    </row>
    <row r="5883" spans="1:3" x14ac:dyDescent="0.2">
      <c r="A5883" s="1">
        <v>44945</v>
      </c>
      <c r="B5883">
        <v>5.6879332117998</v>
      </c>
      <c r="C5883" t="s">
        <v>4</v>
      </c>
    </row>
    <row r="5884" spans="1:3" x14ac:dyDescent="0.2">
      <c r="A5884" s="1">
        <v>44946</v>
      </c>
      <c r="B5884">
        <v>5.3547032539557398</v>
      </c>
      <c r="C5884" t="s">
        <v>3</v>
      </c>
    </row>
    <row r="5885" spans="1:3" x14ac:dyDescent="0.2">
      <c r="A5885" s="1">
        <v>44946</v>
      </c>
      <c r="B5885">
        <v>5.6879332117998</v>
      </c>
      <c r="C5885" t="s">
        <v>4</v>
      </c>
    </row>
    <row r="5886" spans="1:3" x14ac:dyDescent="0.2">
      <c r="A5886" s="1">
        <v>44947</v>
      </c>
      <c r="B5886">
        <v>5.3547032539557398</v>
      </c>
      <c r="C5886" t="s">
        <v>3</v>
      </c>
    </row>
    <row r="5887" spans="1:3" x14ac:dyDescent="0.2">
      <c r="A5887" s="1">
        <v>44947</v>
      </c>
      <c r="B5887">
        <v>5.6879332117998</v>
      </c>
      <c r="C5887" t="s">
        <v>4</v>
      </c>
    </row>
    <row r="5888" spans="1:3" x14ac:dyDescent="0.2">
      <c r="A5888" s="1">
        <v>44948</v>
      </c>
      <c r="B5888">
        <v>5.3547032539557398</v>
      </c>
      <c r="C5888" t="s">
        <v>3</v>
      </c>
    </row>
    <row r="5889" spans="1:3" x14ac:dyDescent="0.2">
      <c r="A5889" s="1">
        <v>44948</v>
      </c>
      <c r="B5889">
        <v>5.6879332117998</v>
      </c>
      <c r="C5889" t="s">
        <v>4</v>
      </c>
    </row>
    <row r="5890" spans="1:3" x14ac:dyDescent="0.2">
      <c r="A5890" s="1">
        <v>44949</v>
      </c>
      <c r="B5890">
        <v>5.3547032539557398</v>
      </c>
      <c r="C5890" t="s">
        <v>3</v>
      </c>
    </row>
    <row r="5891" spans="1:3" x14ac:dyDescent="0.2">
      <c r="A5891" s="1">
        <v>44949</v>
      </c>
      <c r="B5891">
        <v>5.6879332117998</v>
      </c>
      <c r="C5891" t="s">
        <v>4</v>
      </c>
    </row>
    <row r="5892" spans="1:3" x14ac:dyDescent="0.2">
      <c r="A5892" s="1">
        <v>44950</v>
      </c>
      <c r="B5892">
        <v>5.3547032539557398</v>
      </c>
      <c r="C5892" t="s">
        <v>3</v>
      </c>
    </row>
    <row r="5893" spans="1:3" x14ac:dyDescent="0.2">
      <c r="A5893" s="1">
        <v>44950</v>
      </c>
      <c r="B5893">
        <v>5.6879332117998</v>
      </c>
      <c r="C5893" t="s">
        <v>4</v>
      </c>
    </row>
    <row r="5894" spans="1:3" x14ac:dyDescent="0.2">
      <c r="A5894" s="1">
        <v>44951</v>
      </c>
      <c r="B5894">
        <v>5.3547032539557398</v>
      </c>
      <c r="C5894" t="s">
        <v>3</v>
      </c>
    </row>
    <row r="5895" spans="1:3" x14ac:dyDescent="0.2">
      <c r="A5895" s="1">
        <v>44951</v>
      </c>
      <c r="B5895">
        <v>5.6879332117998</v>
      </c>
      <c r="C5895" t="s">
        <v>4</v>
      </c>
    </row>
    <row r="5896" spans="1:3" x14ac:dyDescent="0.2">
      <c r="A5896" s="1">
        <v>44952</v>
      </c>
      <c r="B5896">
        <v>5.3547032539557398</v>
      </c>
      <c r="C5896" t="s">
        <v>3</v>
      </c>
    </row>
    <row r="5897" spans="1:3" x14ac:dyDescent="0.2">
      <c r="A5897" s="1">
        <v>44952</v>
      </c>
      <c r="B5897">
        <v>5.6879332117998</v>
      </c>
      <c r="C5897" t="s">
        <v>4</v>
      </c>
    </row>
    <row r="5898" spans="1:3" x14ac:dyDescent="0.2">
      <c r="A5898" s="1">
        <v>44953</v>
      </c>
      <c r="B5898">
        <v>5.3547032539557398</v>
      </c>
      <c r="C5898" t="s">
        <v>3</v>
      </c>
    </row>
    <row r="5899" spans="1:3" x14ac:dyDescent="0.2">
      <c r="A5899" s="1">
        <v>44953</v>
      </c>
      <c r="B5899">
        <v>5.6879332117998</v>
      </c>
      <c r="C5899" t="s">
        <v>4</v>
      </c>
    </row>
    <row r="5900" spans="1:3" x14ac:dyDescent="0.2">
      <c r="A5900" s="1">
        <v>44954</v>
      </c>
      <c r="B5900">
        <v>5.3547032539557398</v>
      </c>
      <c r="C5900" t="s">
        <v>3</v>
      </c>
    </row>
    <row r="5901" spans="1:3" x14ac:dyDescent="0.2">
      <c r="A5901" s="1">
        <v>44954</v>
      </c>
      <c r="B5901">
        <v>5.6879332117998</v>
      </c>
      <c r="C5901" t="s">
        <v>4</v>
      </c>
    </row>
    <row r="5902" spans="1:3" x14ac:dyDescent="0.2">
      <c r="A5902" s="1">
        <v>44955</v>
      </c>
      <c r="B5902">
        <v>5.3547032539557398</v>
      </c>
      <c r="C5902" t="s">
        <v>3</v>
      </c>
    </row>
    <row r="5903" spans="1:3" x14ac:dyDescent="0.2">
      <c r="A5903" s="1">
        <v>44955</v>
      </c>
      <c r="B5903">
        <v>5.6879332117998</v>
      </c>
      <c r="C5903" t="s">
        <v>4</v>
      </c>
    </row>
    <row r="5904" spans="1:3" x14ac:dyDescent="0.2">
      <c r="A5904" s="1">
        <v>44956</v>
      </c>
      <c r="B5904">
        <v>5.3547032539557398</v>
      </c>
      <c r="C5904" t="s">
        <v>3</v>
      </c>
    </row>
    <row r="5905" spans="1:3" x14ac:dyDescent="0.2">
      <c r="A5905" s="1">
        <v>44956</v>
      </c>
      <c r="B5905">
        <v>5.6879332117998</v>
      </c>
      <c r="C5905" t="s">
        <v>4</v>
      </c>
    </row>
    <row r="5906" spans="1:3" x14ac:dyDescent="0.2">
      <c r="A5906" s="1">
        <v>44957</v>
      </c>
      <c r="B5906">
        <v>5.3547032539557398</v>
      </c>
      <c r="C5906" t="s">
        <v>3</v>
      </c>
    </row>
    <row r="5907" spans="1:3" x14ac:dyDescent="0.2">
      <c r="A5907" s="1">
        <v>44957</v>
      </c>
      <c r="B5907">
        <v>5.6879332117998</v>
      </c>
      <c r="C5907" t="s">
        <v>4</v>
      </c>
    </row>
    <row r="5908" spans="1:3" x14ac:dyDescent="0.2">
      <c r="A5908" s="1">
        <v>44958</v>
      </c>
      <c r="B5908">
        <v>5.3547032539557398</v>
      </c>
      <c r="C5908" t="s">
        <v>3</v>
      </c>
    </row>
    <row r="5909" spans="1:3" x14ac:dyDescent="0.2">
      <c r="A5909" s="1">
        <v>44958</v>
      </c>
      <c r="B5909">
        <v>5.6879332117998</v>
      </c>
      <c r="C5909" t="s">
        <v>4</v>
      </c>
    </row>
    <row r="5910" spans="1:3" x14ac:dyDescent="0.2">
      <c r="A5910" s="1">
        <v>44959</v>
      </c>
      <c r="B5910">
        <v>5.3658158397768201</v>
      </c>
      <c r="C5910" t="s">
        <v>3</v>
      </c>
    </row>
    <row r="5911" spans="1:3" x14ac:dyDescent="0.2">
      <c r="A5911" s="1">
        <v>44959</v>
      </c>
      <c r="B5911">
        <v>5.6879332117998</v>
      </c>
      <c r="C5911" t="s">
        <v>4</v>
      </c>
    </row>
    <row r="5912" spans="1:3" x14ac:dyDescent="0.2">
      <c r="A5912" s="1">
        <v>44960</v>
      </c>
      <c r="B5912">
        <v>5.3658158397768201</v>
      </c>
      <c r="C5912" t="s">
        <v>3</v>
      </c>
    </row>
    <row r="5913" spans="1:3" x14ac:dyDescent="0.2">
      <c r="A5913" s="1">
        <v>44960</v>
      </c>
      <c r="B5913">
        <v>5.6879332117998</v>
      </c>
      <c r="C5913" t="s">
        <v>4</v>
      </c>
    </row>
    <row r="5914" spans="1:3" x14ac:dyDescent="0.2">
      <c r="A5914" s="1">
        <v>44961</v>
      </c>
      <c r="B5914">
        <v>5.3658158397768201</v>
      </c>
      <c r="C5914" t="s">
        <v>3</v>
      </c>
    </row>
    <row r="5915" spans="1:3" x14ac:dyDescent="0.2">
      <c r="A5915" s="1">
        <v>44961</v>
      </c>
      <c r="B5915">
        <v>5.6879332117998</v>
      </c>
      <c r="C5915" t="s">
        <v>4</v>
      </c>
    </row>
    <row r="5916" spans="1:3" x14ac:dyDescent="0.2">
      <c r="A5916" s="1">
        <v>44962</v>
      </c>
      <c r="B5916">
        <v>5.3547032539557398</v>
      </c>
      <c r="C5916" t="s">
        <v>3</v>
      </c>
    </row>
    <row r="5917" spans="1:3" x14ac:dyDescent="0.2">
      <c r="A5917" s="1">
        <v>44962</v>
      </c>
      <c r="B5917">
        <v>5.6879332117998</v>
      </c>
      <c r="C5917" t="s">
        <v>4</v>
      </c>
    </row>
    <row r="5918" spans="1:3" x14ac:dyDescent="0.2">
      <c r="A5918" s="1">
        <v>44963</v>
      </c>
      <c r="B5918">
        <v>5.3547032539557398</v>
      </c>
      <c r="C5918" t="s">
        <v>3</v>
      </c>
    </row>
    <row r="5919" spans="1:3" x14ac:dyDescent="0.2">
      <c r="A5919" s="1">
        <v>44963</v>
      </c>
      <c r="B5919">
        <v>5.6879332117998</v>
      </c>
      <c r="C5919" t="s">
        <v>4</v>
      </c>
    </row>
    <row r="5920" spans="1:3" x14ac:dyDescent="0.2">
      <c r="A5920" s="1">
        <v>44964</v>
      </c>
      <c r="B5920">
        <v>5.3658158397768201</v>
      </c>
      <c r="C5920" t="s">
        <v>3</v>
      </c>
    </row>
    <row r="5921" spans="1:3" x14ac:dyDescent="0.2">
      <c r="A5921" s="1">
        <v>44964</v>
      </c>
      <c r="B5921">
        <v>5.6879332117998</v>
      </c>
      <c r="C5921" t="s">
        <v>4</v>
      </c>
    </row>
    <row r="5922" spans="1:3" x14ac:dyDescent="0.2">
      <c r="A5922" s="1">
        <v>44965</v>
      </c>
      <c r="B5922">
        <v>5.3658158397768201</v>
      </c>
      <c r="C5922" t="s">
        <v>3</v>
      </c>
    </row>
    <row r="5923" spans="1:3" x14ac:dyDescent="0.2">
      <c r="A5923" s="1">
        <v>44965</v>
      </c>
      <c r="B5923">
        <v>5.6879332117998</v>
      </c>
      <c r="C5923" t="s">
        <v>4</v>
      </c>
    </row>
    <row r="5924" spans="1:3" x14ac:dyDescent="0.2">
      <c r="A5924" s="1">
        <v>44966</v>
      </c>
      <c r="B5924">
        <v>5.3658158397768201</v>
      </c>
      <c r="C5924" t="s">
        <v>3</v>
      </c>
    </row>
    <row r="5925" spans="1:3" x14ac:dyDescent="0.2">
      <c r="A5925" s="1">
        <v>44966</v>
      </c>
      <c r="B5925">
        <v>5.6879332117998</v>
      </c>
      <c r="C5925" t="s">
        <v>4</v>
      </c>
    </row>
    <row r="5926" spans="1:3" x14ac:dyDescent="0.2">
      <c r="A5926" s="1">
        <v>44967</v>
      </c>
      <c r="B5926">
        <v>5.3658158397768201</v>
      </c>
      <c r="C5926" t="s">
        <v>3</v>
      </c>
    </row>
    <row r="5927" spans="1:3" x14ac:dyDescent="0.2">
      <c r="A5927" s="1">
        <v>44967</v>
      </c>
      <c r="B5927">
        <v>5.6870444559745597</v>
      </c>
      <c r="C5927" t="s">
        <v>4</v>
      </c>
    </row>
    <row r="5928" spans="1:3" x14ac:dyDescent="0.2">
      <c r="A5928" s="1">
        <v>44968</v>
      </c>
      <c r="B5928">
        <v>5.3658158397768201</v>
      </c>
      <c r="C5928" t="s">
        <v>3</v>
      </c>
    </row>
    <row r="5929" spans="1:3" x14ac:dyDescent="0.2">
      <c r="A5929" s="1">
        <v>44968</v>
      </c>
      <c r="B5929">
        <v>5.6879332117998</v>
      </c>
      <c r="C5929" t="s">
        <v>4</v>
      </c>
    </row>
    <row r="5930" spans="1:3" x14ac:dyDescent="0.2">
      <c r="A5930" s="1">
        <v>44969</v>
      </c>
      <c r="B5930">
        <v>5.3658158397768201</v>
      </c>
      <c r="C5930" t="s">
        <v>3</v>
      </c>
    </row>
    <row r="5931" spans="1:3" x14ac:dyDescent="0.2">
      <c r="A5931" s="1">
        <v>44969</v>
      </c>
      <c r="B5931">
        <v>5.6879332117998</v>
      </c>
      <c r="C5931" t="s">
        <v>4</v>
      </c>
    </row>
    <row r="5932" spans="1:3" x14ac:dyDescent="0.2">
      <c r="A5932" s="1">
        <v>44970</v>
      </c>
      <c r="B5932">
        <v>5.3658158397768201</v>
      </c>
      <c r="C5932" t="s">
        <v>3</v>
      </c>
    </row>
    <row r="5933" spans="1:3" x14ac:dyDescent="0.2">
      <c r="A5933" s="1">
        <v>44970</v>
      </c>
      <c r="B5933">
        <v>5.6879332117998</v>
      </c>
      <c r="C5933" t="s">
        <v>4</v>
      </c>
    </row>
    <row r="5934" spans="1:3" x14ac:dyDescent="0.2">
      <c r="A5934" s="1">
        <v>44971</v>
      </c>
      <c r="B5934">
        <v>5.3658158397768201</v>
      </c>
      <c r="C5934" t="s">
        <v>3</v>
      </c>
    </row>
    <row r="5935" spans="1:3" x14ac:dyDescent="0.2">
      <c r="A5935" s="1">
        <v>44971</v>
      </c>
      <c r="B5935">
        <v>5.6879332117998</v>
      </c>
      <c r="C5935" t="s">
        <v>4</v>
      </c>
    </row>
    <row r="5936" spans="1:3" x14ac:dyDescent="0.2">
      <c r="A5936" s="1">
        <v>44972</v>
      </c>
      <c r="B5936">
        <v>5.3658158397768201</v>
      </c>
      <c r="C5936" t="s">
        <v>3</v>
      </c>
    </row>
    <row r="5937" spans="1:3" x14ac:dyDescent="0.2">
      <c r="A5937" s="1">
        <v>44972</v>
      </c>
      <c r="B5937">
        <v>5.6879332117998</v>
      </c>
      <c r="C5937" t="s">
        <v>4</v>
      </c>
    </row>
    <row r="5938" spans="1:3" x14ac:dyDescent="0.2">
      <c r="A5938" s="1">
        <v>44973</v>
      </c>
      <c r="B5938">
        <v>5.3658158397768201</v>
      </c>
      <c r="C5938" t="s">
        <v>3</v>
      </c>
    </row>
    <row r="5939" spans="1:3" x14ac:dyDescent="0.2">
      <c r="A5939" s="1">
        <v>44973</v>
      </c>
      <c r="B5939">
        <v>5.6879332117998</v>
      </c>
      <c r="C5939" t="s">
        <v>4</v>
      </c>
    </row>
    <row r="5940" spans="1:3" x14ac:dyDescent="0.2">
      <c r="A5940" s="1">
        <v>44974</v>
      </c>
      <c r="B5940">
        <v>5.3658158397768201</v>
      </c>
      <c r="C5940" t="s">
        <v>3</v>
      </c>
    </row>
    <row r="5941" spans="1:3" x14ac:dyDescent="0.2">
      <c r="A5941" s="1">
        <v>44974</v>
      </c>
      <c r="B5941">
        <v>5.6879332117998</v>
      </c>
      <c r="C5941" t="s">
        <v>4</v>
      </c>
    </row>
    <row r="5942" spans="1:3" x14ac:dyDescent="0.2">
      <c r="A5942" s="1">
        <v>44975</v>
      </c>
      <c r="B5942">
        <v>5.3547032539557398</v>
      </c>
      <c r="C5942" t="s">
        <v>3</v>
      </c>
    </row>
    <row r="5943" spans="1:3" x14ac:dyDescent="0.2">
      <c r="A5943" s="1">
        <v>44975</v>
      </c>
      <c r="B5943">
        <v>5.6879332117998</v>
      </c>
      <c r="C5943" t="s">
        <v>4</v>
      </c>
    </row>
    <row r="5944" spans="1:3" x14ac:dyDescent="0.2">
      <c r="A5944" s="1">
        <v>44976</v>
      </c>
      <c r="B5944">
        <v>5.3547032539557398</v>
      </c>
      <c r="C5944" t="s">
        <v>3</v>
      </c>
    </row>
    <row r="5945" spans="1:3" x14ac:dyDescent="0.2">
      <c r="A5945" s="1">
        <v>44976</v>
      </c>
      <c r="B5945">
        <v>5.6879332117998</v>
      </c>
      <c r="C5945" t="s">
        <v>4</v>
      </c>
    </row>
    <row r="5946" spans="1:3" x14ac:dyDescent="0.2">
      <c r="A5946" s="1">
        <v>44977</v>
      </c>
      <c r="B5946">
        <v>5.3547032539557398</v>
      </c>
      <c r="C5946" t="s">
        <v>3</v>
      </c>
    </row>
    <row r="5947" spans="1:3" x14ac:dyDescent="0.2">
      <c r="A5947" s="1">
        <v>44977</v>
      </c>
      <c r="B5947">
        <v>5.6879332117998</v>
      </c>
      <c r="C5947" t="s">
        <v>4</v>
      </c>
    </row>
    <row r="5948" spans="1:3" x14ac:dyDescent="0.2">
      <c r="A5948" s="1">
        <v>44978</v>
      </c>
      <c r="B5948">
        <v>5.3547032539557398</v>
      </c>
      <c r="C5948" t="s">
        <v>3</v>
      </c>
    </row>
    <row r="5949" spans="1:3" x14ac:dyDescent="0.2">
      <c r="A5949" s="1">
        <v>44978</v>
      </c>
      <c r="B5949">
        <v>5.6879332117998</v>
      </c>
      <c r="C5949" t="s">
        <v>4</v>
      </c>
    </row>
    <row r="5950" spans="1:3" x14ac:dyDescent="0.2">
      <c r="A5950" s="1">
        <v>44979</v>
      </c>
      <c r="B5950">
        <v>5.3547032539557398</v>
      </c>
      <c r="C5950" t="s">
        <v>3</v>
      </c>
    </row>
    <row r="5951" spans="1:3" x14ac:dyDescent="0.2">
      <c r="A5951" s="1">
        <v>44979</v>
      </c>
      <c r="B5951">
        <v>5.6879332117998</v>
      </c>
      <c r="C5951" t="s">
        <v>4</v>
      </c>
    </row>
    <row r="5952" spans="1:3" x14ac:dyDescent="0.2">
      <c r="A5952" s="1">
        <v>44980</v>
      </c>
      <c r="B5952">
        <v>5.3547032539557398</v>
      </c>
      <c r="C5952" t="s">
        <v>3</v>
      </c>
    </row>
    <row r="5953" spans="1:3" x14ac:dyDescent="0.2">
      <c r="A5953" s="1">
        <v>44980</v>
      </c>
      <c r="B5953">
        <v>5.6879332117998</v>
      </c>
      <c r="C5953" t="s">
        <v>4</v>
      </c>
    </row>
    <row r="5954" spans="1:3" x14ac:dyDescent="0.2">
      <c r="A5954" s="1">
        <v>44981</v>
      </c>
      <c r="B5954">
        <v>5.3547032539557398</v>
      </c>
      <c r="C5954" t="s">
        <v>3</v>
      </c>
    </row>
    <row r="5955" spans="1:3" x14ac:dyDescent="0.2">
      <c r="A5955" s="1">
        <v>44981</v>
      </c>
      <c r="B5955">
        <v>5.6879332117998</v>
      </c>
      <c r="C5955" t="s">
        <v>4</v>
      </c>
    </row>
    <row r="5956" spans="1:3" x14ac:dyDescent="0.2">
      <c r="A5956" s="1">
        <v>44982</v>
      </c>
      <c r="B5956">
        <v>5.3547032539557398</v>
      </c>
      <c r="C5956" t="s">
        <v>3</v>
      </c>
    </row>
    <row r="5957" spans="1:3" x14ac:dyDescent="0.2">
      <c r="A5957" s="1">
        <v>44982</v>
      </c>
      <c r="B5957">
        <v>5.6879332117998</v>
      </c>
      <c r="C5957" t="s">
        <v>4</v>
      </c>
    </row>
    <row r="5958" spans="1:3" x14ac:dyDescent="0.2">
      <c r="A5958" s="1">
        <v>44983</v>
      </c>
      <c r="B5958">
        <v>5.3547032539557398</v>
      </c>
      <c r="C5958" t="s">
        <v>3</v>
      </c>
    </row>
    <row r="5959" spans="1:3" x14ac:dyDescent="0.2">
      <c r="A5959" s="1">
        <v>44983</v>
      </c>
      <c r="B5959">
        <v>5.6879332117998</v>
      </c>
      <c r="C5959" t="s">
        <v>4</v>
      </c>
    </row>
    <row r="5960" spans="1:3" x14ac:dyDescent="0.2">
      <c r="A5960" s="1">
        <v>44984</v>
      </c>
      <c r="B5960">
        <v>5.3547032539557398</v>
      </c>
      <c r="C5960" t="s">
        <v>3</v>
      </c>
    </row>
    <row r="5961" spans="1:3" x14ac:dyDescent="0.2">
      <c r="A5961" s="1">
        <v>44984</v>
      </c>
      <c r="B5961">
        <v>5.6879332117998</v>
      </c>
      <c r="C5961" t="s">
        <v>4</v>
      </c>
    </row>
    <row r="5962" spans="1:3" x14ac:dyDescent="0.2">
      <c r="A5962" s="1">
        <v>44985</v>
      </c>
      <c r="B5962">
        <v>5.3547032539557398</v>
      </c>
      <c r="C5962" t="s">
        <v>3</v>
      </c>
    </row>
    <row r="5963" spans="1:3" x14ac:dyDescent="0.2">
      <c r="A5963" s="1">
        <v>44985</v>
      </c>
      <c r="B5963">
        <v>5.6879332117998</v>
      </c>
      <c r="C5963" t="s">
        <v>4</v>
      </c>
    </row>
    <row r="5964" spans="1:3" x14ac:dyDescent="0.2">
      <c r="A5964" s="1">
        <v>44986</v>
      </c>
      <c r="B5964">
        <v>5.7852620943491502</v>
      </c>
      <c r="C5964" t="s">
        <v>3</v>
      </c>
    </row>
    <row r="5965" spans="1:3" x14ac:dyDescent="0.2">
      <c r="A5965" s="1">
        <v>44986</v>
      </c>
      <c r="B5965">
        <v>5.6879332117998</v>
      </c>
      <c r="C5965" t="s">
        <v>4</v>
      </c>
    </row>
    <row r="5966" spans="1:3" x14ac:dyDescent="0.2">
      <c r="A5966" s="1">
        <v>44987</v>
      </c>
      <c r="B5966">
        <v>5.7852620943491502</v>
      </c>
      <c r="C5966" t="s">
        <v>3</v>
      </c>
    </row>
    <row r="5967" spans="1:3" x14ac:dyDescent="0.2">
      <c r="A5967" s="1">
        <v>44987</v>
      </c>
      <c r="B5967">
        <v>5.6879332117998</v>
      </c>
      <c r="C5967" t="s">
        <v>4</v>
      </c>
    </row>
    <row r="5968" spans="1:3" x14ac:dyDescent="0.2">
      <c r="A5968" s="1">
        <v>44988</v>
      </c>
      <c r="B5968">
        <v>5.7852620943491502</v>
      </c>
      <c r="C5968" t="s">
        <v>3</v>
      </c>
    </row>
    <row r="5969" spans="1:3" x14ac:dyDescent="0.2">
      <c r="A5969" s="1">
        <v>44988</v>
      </c>
      <c r="B5969">
        <v>5.6879332117998</v>
      </c>
      <c r="C5969" t="s">
        <v>4</v>
      </c>
    </row>
    <row r="5970" spans="1:3" x14ac:dyDescent="0.2">
      <c r="A5970" s="1">
        <v>44989</v>
      </c>
      <c r="B5970">
        <v>5.7852620943491502</v>
      </c>
      <c r="C5970" t="s">
        <v>3</v>
      </c>
    </row>
    <row r="5971" spans="1:3" x14ac:dyDescent="0.2">
      <c r="A5971" s="1">
        <v>44989</v>
      </c>
      <c r="B5971">
        <v>5.6879332117998</v>
      </c>
      <c r="C5971" t="s">
        <v>4</v>
      </c>
    </row>
    <row r="5972" spans="1:3" x14ac:dyDescent="0.2">
      <c r="A5972" s="1">
        <v>44990</v>
      </c>
      <c r="B5972">
        <v>5.7852620943491502</v>
      </c>
      <c r="C5972" t="s">
        <v>3</v>
      </c>
    </row>
    <row r="5973" spans="1:3" x14ac:dyDescent="0.2">
      <c r="A5973" s="1">
        <v>44990</v>
      </c>
      <c r="B5973">
        <v>5.6879332117998</v>
      </c>
      <c r="C5973" t="s">
        <v>4</v>
      </c>
    </row>
    <row r="5974" spans="1:3" x14ac:dyDescent="0.2">
      <c r="A5974" s="1">
        <v>44991</v>
      </c>
      <c r="B5974">
        <v>5.7852620943491502</v>
      </c>
      <c r="C5974" t="s">
        <v>3</v>
      </c>
    </row>
    <row r="5975" spans="1:3" x14ac:dyDescent="0.2">
      <c r="A5975" s="1">
        <v>44991</v>
      </c>
      <c r="B5975">
        <v>5.6879332117998</v>
      </c>
      <c r="C5975" t="s">
        <v>4</v>
      </c>
    </row>
    <row r="5976" spans="1:3" x14ac:dyDescent="0.2">
      <c r="A5976" s="1">
        <v>44992</v>
      </c>
      <c r="B5976">
        <v>5.7852620943491502</v>
      </c>
      <c r="C5976" t="s">
        <v>3</v>
      </c>
    </row>
    <row r="5977" spans="1:3" x14ac:dyDescent="0.2">
      <c r="A5977" s="1">
        <v>44992</v>
      </c>
      <c r="B5977">
        <v>5.6879332117998</v>
      </c>
      <c r="C5977" t="s">
        <v>4</v>
      </c>
    </row>
    <row r="5978" spans="1:3" x14ac:dyDescent="0.2">
      <c r="A5978" s="1">
        <v>44993</v>
      </c>
      <c r="B5978">
        <v>5.7852620943491502</v>
      </c>
      <c r="C5978" t="s">
        <v>3</v>
      </c>
    </row>
    <row r="5979" spans="1:3" x14ac:dyDescent="0.2">
      <c r="A5979" s="1">
        <v>44993</v>
      </c>
      <c r="B5979">
        <v>5.6879332117998</v>
      </c>
      <c r="C5979" t="s">
        <v>4</v>
      </c>
    </row>
    <row r="5980" spans="1:3" x14ac:dyDescent="0.2">
      <c r="A5980" s="1">
        <v>44994</v>
      </c>
      <c r="B5980">
        <v>5.7852620943491502</v>
      </c>
      <c r="C5980" t="s">
        <v>3</v>
      </c>
    </row>
    <row r="5981" spans="1:3" x14ac:dyDescent="0.2">
      <c r="A5981" s="1">
        <v>44994</v>
      </c>
      <c r="B5981">
        <v>5.6879332117998</v>
      </c>
      <c r="C5981" t="s">
        <v>4</v>
      </c>
    </row>
    <row r="5982" spans="1:3" x14ac:dyDescent="0.2">
      <c r="A5982" s="1">
        <v>44995</v>
      </c>
      <c r="B5982">
        <v>5.7852620943491502</v>
      </c>
      <c r="C5982" t="s">
        <v>3</v>
      </c>
    </row>
    <row r="5983" spans="1:3" x14ac:dyDescent="0.2">
      <c r="A5983" s="1">
        <v>44995</v>
      </c>
      <c r="B5983">
        <v>5.6879332117998</v>
      </c>
      <c r="C5983" t="s">
        <v>4</v>
      </c>
    </row>
    <row r="5984" spans="1:3" x14ac:dyDescent="0.2">
      <c r="A5984" s="1">
        <v>44996</v>
      </c>
      <c r="B5984">
        <v>5.7852620943491502</v>
      </c>
      <c r="C5984" t="s">
        <v>3</v>
      </c>
    </row>
    <row r="5985" spans="1:3" x14ac:dyDescent="0.2">
      <c r="A5985" s="1">
        <v>44996</v>
      </c>
      <c r="B5985">
        <v>5.6879332117998</v>
      </c>
      <c r="C5985" t="s">
        <v>4</v>
      </c>
    </row>
    <row r="5986" spans="1:3" x14ac:dyDescent="0.2">
      <c r="A5986" s="1">
        <v>44997</v>
      </c>
      <c r="B5986">
        <v>5.7852620943491502</v>
      </c>
      <c r="C5986" t="s">
        <v>3</v>
      </c>
    </row>
    <row r="5987" spans="1:3" x14ac:dyDescent="0.2">
      <c r="A5987" s="1">
        <v>44997</v>
      </c>
      <c r="B5987">
        <v>5.6879332117998</v>
      </c>
      <c r="C5987" t="s">
        <v>4</v>
      </c>
    </row>
    <row r="5988" spans="1:3" x14ac:dyDescent="0.2">
      <c r="A5988" s="1">
        <v>44998</v>
      </c>
      <c r="B5988">
        <v>5.7852620943491502</v>
      </c>
      <c r="C5988" t="s">
        <v>3</v>
      </c>
    </row>
    <row r="5989" spans="1:3" x14ac:dyDescent="0.2">
      <c r="A5989" s="1">
        <v>44998</v>
      </c>
      <c r="B5989">
        <v>5.6879332117998</v>
      </c>
      <c r="C5989" t="s">
        <v>4</v>
      </c>
    </row>
    <row r="5990" spans="1:3" x14ac:dyDescent="0.2">
      <c r="A5990" s="1">
        <v>44999</v>
      </c>
      <c r="B5990">
        <v>5.7852620943491502</v>
      </c>
      <c r="C5990" t="s">
        <v>3</v>
      </c>
    </row>
    <row r="5991" spans="1:3" x14ac:dyDescent="0.2">
      <c r="A5991" s="1">
        <v>44999</v>
      </c>
      <c r="B5991">
        <v>5.6858577131325596</v>
      </c>
      <c r="C5991" t="s">
        <v>4</v>
      </c>
    </row>
    <row r="5992" spans="1:3" x14ac:dyDescent="0.2">
      <c r="A5992" s="1">
        <v>45000</v>
      </c>
      <c r="B5992">
        <v>5.7852620943491502</v>
      </c>
      <c r="C5992" t="s">
        <v>3</v>
      </c>
    </row>
    <row r="5993" spans="1:3" x14ac:dyDescent="0.2">
      <c r="A5993" s="1">
        <v>45000</v>
      </c>
      <c r="B5993">
        <v>5.6879332117998</v>
      </c>
      <c r="C5993" t="s">
        <v>4</v>
      </c>
    </row>
    <row r="5994" spans="1:3" x14ac:dyDescent="0.2">
      <c r="A5994" s="1">
        <v>45001</v>
      </c>
      <c r="B5994">
        <v>5.7852620943491502</v>
      </c>
      <c r="C5994" t="s">
        <v>3</v>
      </c>
    </row>
    <row r="5995" spans="1:3" x14ac:dyDescent="0.2">
      <c r="A5995" s="1">
        <v>45001</v>
      </c>
      <c r="B5995">
        <v>5.6879332117998</v>
      </c>
      <c r="C5995" t="s">
        <v>4</v>
      </c>
    </row>
    <row r="5996" spans="1:3" x14ac:dyDescent="0.2">
      <c r="A5996" s="1">
        <v>45002</v>
      </c>
      <c r="B5996">
        <v>5.7852620943491502</v>
      </c>
      <c r="C5996" t="s">
        <v>3</v>
      </c>
    </row>
    <row r="5997" spans="1:3" x14ac:dyDescent="0.2">
      <c r="A5997" s="1">
        <v>45002</v>
      </c>
      <c r="B5997">
        <v>5.6879332117998</v>
      </c>
      <c r="C5997" t="s">
        <v>4</v>
      </c>
    </row>
    <row r="5998" spans="1:3" x14ac:dyDescent="0.2">
      <c r="A5998" s="1">
        <v>45003</v>
      </c>
      <c r="B5998">
        <v>5.7852620943491502</v>
      </c>
      <c r="C5998" t="s">
        <v>3</v>
      </c>
    </row>
    <row r="5999" spans="1:3" x14ac:dyDescent="0.2">
      <c r="A5999" s="1">
        <v>45003</v>
      </c>
      <c r="B5999">
        <v>5.6879332117998</v>
      </c>
      <c r="C5999" t="s">
        <v>4</v>
      </c>
    </row>
    <row r="6000" spans="1:3" x14ac:dyDescent="0.2">
      <c r="A6000" s="1">
        <v>45004</v>
      </c>
      <c r="B6000">
        <v>5.7852620943491502</v>
      </c>
      <c r="C6000" t="s">
        <v>3</v>
      </c>
    </row>
    <row r="6001" spans="1:3" x14ac:dyDescent="0.2">
      <c r="A6001" s="1">
        <v>45004</v>
      </c>
      <c r="B6001">
        <v>5.6879332117998</v>
      </c>
      <c r="C6001" t="s">
        <v>4</v>
      </c>
    </row>
    <row r="6002" spans="1:3" x14ac:dyDescent="0.2">
      <c r="A6002" s="1">
        <v>45005</v>
      </c>
      <c r="B6002">
        <v>5.7852620943491502</v>
      </c>
      <c r="C6002" t="s">
        <v>3</v>
      </c>
    </row>
    <row r="6003" spans="1:3" x14ac:dyDescent="0.2">
      <c r="A6003" s="1">
        <v>45005</v>
      </c>
      <c r="B6003">
        <v>5.6879332117998</v>
      </c>
      <c r="C6003" t="s">
        <v>4</v>
      </c>
    </row>
    <row r="6004" spans="1:3" x14ac:dyDescent="0.2">
      <c r="A6004" s="1">
        <v>45006</v>
      </c>
      <c r="B6004">
        <v>5.7852620943491502</v>
      </c>
      <c r="C6004" t="s">
        <v>3</v>
      </c>
    </row>
    <row r="6005" spans="1:3" x14ac:dyDescent="0.2">
      <c r="A6005" s="1">
        <v>45006</v>
      </c>
      <c r="B6005">
        <v>5.6879332117998</v>
      </c>
      <c r="C6005" t="s">
        <v>4</v>
      </c>
    </row>
    <row r="6006" spans="1:3" x14ac:dyDescent="0.2">
      <c r="A6006" s="1">
        <v>45007</v>
      </c>
      <c r="B6006">
        <v>5.7852620943491502</v>
      </c>
      <c r="C6006" t="s">
        <v>3</v>
      </c>
    </row>
    <row r="6007" spans="1:3" x14ac:dyDescent="0.2">
      <c r="A6007" s="1">
        <v>45007</v>
      </c>
      <c r="B6007">
        <v>5.6879332117998</v>
      </c>
      <c r="C6007" t="s">
        <v>4</v>
      </c>
    </row>
    <row r="6008" spans="1:3" x14ac:dyDescent="0.2">
      <c r="A6008" s="1">
        <v>45008</v>
      </c>
      <c r="B6008">
        <v>5.7852620943491502</v>
      </c>
      <c r="C6008" t="s">
        <v>3</v>
      </c>
    </row>
    <row r="6009" spans="1:3" x14ac:dyDescent="0.2">
      <c r="A6009" s="1">
        <v>45008</v>
      </c>
      <c r="B6009">
        <v>5.6879332117998</v>
      </c>
      <c r="C6009" t="s">
        <v>4</v>
      </c>
    </row>
    <row r="6010" spans="1:3" x14ac:dyDescent="0.2">
      <c r="A6010" s="1">
        <v>45009</v>
      </c>
      <c r="B6010">
        <v>5.7852620943491502</v>
      </c>
      <c r="C6010" t="s">
        <v>3</v>
      </c>
    </row>
    <row r="6011" spans="1:3" x14ac:dyDescent="0.2">
      <c r="A6011" s="1">
        <v>45009</v>
      </c>
      <c r="B6011">
        <v>5.6879332117998</v>
      </c>
      <c r="C6011" t="s">
        <v>4</v>
      </c>
    </row>
    <row r="6012" spans="1:3" x14ac:dyDescent="0.2">
      <c r="A6012" s="1">
        <v>45010</v>
      </c>
      <c r="B6012">
        <v>5.7852620943491502</v>
      </c>
      <c r="C6012" t="s">
        <v>3</v>
      </c>
    </row>
    <row r="6013" spans="1:3" x14ac:dyDescent="0.2">
      <c r="A6013" s="1">
        <v>45010</v>
      </c>
      <c r="B6013">
        <v>5.6879332117998</v>
      </c>
      <c r="C6013" t="s">
        <v>4</v>
      </c>
    </row>
    <row r="6014" spans="1:3" x14ac:dyDescent="0.2">
      <c r="A6014" s="1">
        <v>45011</v>
      </c>
      <c r="B6014">
        <v>5.7852620943491502</v>
      </c>
      <c r="C6014" t="s">
        <v>3</v>
      </c>
    </row>
    <row r="6015" spans="1:3" x14ac:dyDescent="0.2">
      <c r="A6015" s="1">
        <v>45011</v>
      </c>
      <c r="B6015">
        <v>5.6879332117998</v>
      </c>
      <c r="C6015" t="s">
        <v>4</v>
      </c>
    </row>
    <row r="6016" spans="1:3" x14ac:dyDescent="0.2">
      <c r="A6016" s="1">
        <v>45012</v>
      </c>
      <c r="B6016">
        <v>5.7852620943491502</v>
      </c>
      <c r="C6016" t="s">
        <v>3</v>
      </c>
    </row>
    <row r="6017" spans="1:3" x14ac:dyDescent="0.2">
      <c r="A6017" s="1">
        <v>45012</v>
      </c>
      <c r="B6017">
        <v>5.6879332117998</v>
      </c>
      <c r="C6017" t="s">
        <v>4</v>
      </c>
    </row>
    <row r="6018" spans="1:3" x14ac:dyDescent="0.2">
      <c r="A6018" s="1">
        <v>45013</v>
      </c>
      <c r="B6018">
        <v>5.7852620943491502</v>
      </c>
      <c r="C6018" t="s">
        <v>3</v>
      </c>
    </row>
    <row r="6019" spans="1:3" x14ac:dyDescent="0.2">
      <c r="A6019" s="1">
        <v>45013</v>
      </c>
      <c r="B6019">
        <v>5.6879332117998</v>
      </c>
      <c r="C6019" t="s">
        <v>4</v>
      </c>
    </row>
    <row r="6020" spans="1:3" x14ac:dyDescent="0.2">
      <c r="A6020" s="1">
        <v>45014</v>
      </c>
      <c r="B6020">
        <v>5.7852620943491502</v>
      </c>
      <c r="C6020" t="s">
        <v>3</v>
      </c>
    </row>
    <row r="6021" spans="1:3" x14ac:dyDescent="0.2">
      <c r="A6021" s="1">
        <v>45014</v>
      </c>
      <c r="B6021">
        <v>5.6879332117998</v>
      </c>
      <c r="C6021" t="s">
        <v>4</v>
      </c>
    </row>
    <row r="6022" spans="1:3" x14ac:dyDescent="0.2">
      <c r="A6022" s="1">
        <v>45015</v>
      </c>
      <c r="B6022">
        <v>5.7852620943491502</v>
      </c>
      <c r="C6022" t="s">
        <v>3</v>
      </c>
    </row>
    <row r="6023" spans="1:3" x14ac:dyDescent="0.2">
      <c r="A6023" s="1">
        <v>45015</v>
      </c>
      <c r="B6023">
        <v>5.6879332117998</v>
      </c>
      <c r="C6023" t="s">
        <v>4</v>
      </c>
    </row>
    <row r="6024" spans="1:3" x14ac:dyDescent="0.2">
      <c r="A6024" s="1">
        <v>45016</v>
      </c>
      <c r="B6024">
        <v>5.7852620943491502</v>
      </c>
      <c r="C6024" t="s">
        <v>3</v>
      </c>
    </row>
    <row r="6025" spans="1:3" x14ac:dyDescent="0.2">
      <c r="A6025" s="1">
        <v>45016</v>
      </c>
      <c r="B6025">
        <v>5.6879332117998</v>
      </c>
      <c r="C6025" t="s">
        <v>4</v>
      </c>
    </row>
    <row r="6026" spans="1:3" x14ac:dyDescent="0.2">
      <c r="A6026" s="1">
        <v>45017</v>
      </c>
      <c r="B6026">
        <v>5.7852620943491502</v>
      </c>
      <c r="C6026" t="s">
        <v>3</v>
      </c>
    </row>
    <row r="6027" spans="1:3" x14ac:dyDescent="0.2">
      <c r="A6027" s="1">
        <v>45017</v>
      </c>
      <c r="B6027">
        <v>5.6879332117998</v>
      </c>
      <c r="C6027" t="s">
        <v>4</v>
      </c>
    </row>
    <row r="6028" spans="1:3" x14ac:dyDescent="0.2">
      <c r="A6028" s="1">
        <v>45018</v>
      </c>
      <c r="B6028">
        <v>5.7852620943491502</v>
      </c>
      <c r="C6028" t="s">
        <v>3</v>
      </c>
    </row>
    <row r="6029" spans="1:3" x14ac:dyDescent="0.2">
      <c r="A6029" s="1">
        <v>45018</v>
      </c>
      <c r="B6029">
        <v>5.6879332117998</v>
      </c>
      <c r="C6029" t="s">
        <v>4</v>
      </c>
    </row>
    <row r="6030" spans="1:3" x14ac:dyDescent="0.2">
      <c r="A6030" s="1">
        <v>45019</v>
      </c>
      <c r="B6030">
        <v>5.7852620943491502</v>
      </c>
      <c r="C6030" t="s">
        <v>3</v>
      </c>
    </row>
    <row r="6031" spans="1:3" x14ac:dyDescent="0.2">
      <c r="A6031" s="1">
        <v>45019</v>
      </c>
      <c r="B6031">
        <v>5.6879332117998</v>
      </c>
      <c r="C6031" t="s">
        <v>4</v>
      </c>
    </row>
    <row r="6032" spans="1:3" x14ac:dyDescent="0.2">
      <c r="A6032" s="1">
        <v>45020</v>
      </c>
      <c r="B6032">
        <v>5.7852620943491502</v>
      </c>
      <c r="C6032" t="s">
        <v>3</v>
      </c>
    </row>
    <row r="6033" spans="1:3" x14ac:dyDescent="0.2">
      <c r="A6033" s="1">
        <v>45020</v>
      </c>
      <c r="B6033">
        <v>5.6879332117998</v>
      </c>
      <c r="C6033" t="s">
        <v>4</v>
      </c>
    </row>
    <row r="6034" spans="1:3" x14ac:dyDescent="0.2">
      <c r="A6034" s="1">
        <v>45021</v>
      </c>
      <c r="B6034">
        <v>5.7852620943491502</v>
      </c>
      <c r="C6034" t="s">
        <v>3</v>
      </c>
    </row>
    <row r="6035" spans="1:3" x14ac:dyDescent="0.2">
      <c r="A6035" s="1">
        <v>45021</v>
      </c>
      <c r="B6035">
        <v>5.6879332117998</v>
      </c>
      <c r="C6035" t="s">
        <v>4</v>
      </c>
    </row>
    <row r="6036" spans="1:3" x14ac:dyDescent="0.2">
      <c r="A6036" s="1">
        <v>45022</v>
      </c>
      <c r="B6036">
        <v>5.7852620943491502</v>
      </c>
      <c r="C6036" t="s">
        <v>3</v>
      </c>
    </row>
    <row r="6037" spans="1:3" x14ac:dyDescent="0.2">
      <c r="A6037" s="1">
        <v>45022</v>
      </c>
      <c r="B6037">
        <v>5.6879332117998</v>
      </c>
      <c r="C6037" t="s">
        <v>4</v>
      </c>
    </row>
    <row r="6038" spans="1:3" x14ac:dyDescent="0.2">
      <c r="A6038" s="1">
        <v>45023</v>
      </c>
      <c r="B6038">
        <v>5.7852620943491502</v>
      </c>
      <c r="C6038" t="s">
        <v>3</v>
      </c>
    </row>
    <row r="6039" spans="1:3" x14ac:dyDescent="0.2">
      <c r="A6039" s="1">
        <v>45023</v>
      </c>
      <c r="B6039">
        <v>5.6879332117998</v>
      </c>
      <c r="C6039" t="s">
        <v>4</v>
      </c>
    </row>
    <row r="6040" spans="1:3" x14ac:dyDescent="0.2">
      <c r="A6040" s="1">
        <v>45024</v>
      </c>
      <c r="B6040">
        <v>5.7852620943491502</v>
      </c>
      <c r="C6040" t="s">
        <v>3</v>
      </c>
    </row>
    <row r="6041" spans="1:3" x14ac:dyDescent="0.2">
      <c r="A6041" s="1">
        <v>45024</v>
      </c>
      <c r="B6041">
        <v>5.6879332117998</v>
      </c>
      <c r="C6041" t="s">
        <v>4</v>
      </c>
    </row>
    <row r="6042" spans="1:3" x14ac:dyDescent="0.2">
      <c r="A6042" s="1">
        <v>45025</v>
      </c>
      <c r="B6042">
        <v>5.7852620943491502</v>
      </c>
      <c r="C6042" t="s">
        <v>3</v>
      </c>
    </row>
    <row r="6043" spans="1:3" x14ac:dyDescent="0.2">
      <c r="A6043" s="1">
        <v>45025</v>
      </c>
      <c r="B6043">
        <v>5.6879332117998</v>
      </c>
      <c r="C6043" t="s">
        <v>4</v>
      </c>
    </row>
    <row r="6044" spans="1:3" x14ac:dyDescent="0.2">
      <c r="A6044" s="1">
        <v>45026</v>
      </c>
      <c r="B6044">
        <v>5.7852620943491502</v>
      </c>
      <c r="C6044" t="s">
        <v>3</v>
      </c>
    </row>
    <row r="6045" spans="1:3" x14ac:dyDescent="0.2">
      <c r="A6045" s="1">
        <v>45026</v>
      </c>
      <c r="B6045">
        <v>5.6879332117998</v>
      </c>
      <c r="C6045" t="s">
        <v>4</v>
      </c>
    </row>
    <row r="6046" spans="1:3" x14ac:dyDescent="0.2">
      <c r="A6046" s="1">
        <v>45027</v>
      </c>
      <c r="B6046">
        <v>5.7852620943491502</v>
      </c>
      <c r="C6046" t="s">
        <v>3</v>
      </c>
    </row>
    <row r="6047" spans="1:3" x14ac:dyDescent="0.2">
      <c r="A6047" s="1">
        <v>45027</v>
      </c>
      <c r="B6047">
        <v>5.6879332117998</v>
      </c>
      <c r="C6047" t="s">
        <v>4</v>
      </c>
    </row>
    <row r="6048" spans="1:3" x14ac:dyDescent="0.2">
      <c r="A6048" s="1">
        <v>45028</v>
      </c>
      <c r="B6048">
        <v>5.7852620943491502</v>
      </c>
      <c r="C6048" t="s">
        <v>3</v>
      </c>
    </row>
    <row r="6049" spans="1:3" x14ac:dyDescent="0.2">
      <c r="A6049" s="1">
        <v>45028</v>
      </c>
      <c r="B6049">
        <v>5.6879332117998</v>
      </c>
      <c r="C6049" t="s">
        <v>4</v>
      </c>
    </row>
    <row r="6050" spans="1:3" x14ac:dyDescent="0.2">
      <c r="A6050" s="1">
        <v>45029</v>
      </c>
      <c r="B6050">
        <v>5.7852620943491502</v>
      </c>
      <c r="C6050" t="s">
        <v>3</v>
      </c>
    </row>
    <row r="6051" spans="1:3" x14ac:dyDescent="0.2">
      <c r="A6051" s="1">
        <v>45029</v>
      </c>
      <c r="B6051">
        <v>5.6879332117998</v>
      </c>
      <c r="C6051" t="s">
        <v>4</v>
      </c>
    </row>
    <row r="6052" spans="1:3" x14ac:dyDescent="0.2">
      <c r="A6052" s="1">
        <v>45030</v>
      </c>
      <c r="B6052">
        <v>5.7852620943491502</v>
      </c>
      <c r="C6052" t="s">
        <v>3</v>
      </c>
    </row>
    <row r="6053" spans="1:3" x14ac:dyDescent="0.2">
      <c r="A6053" s="1">
        <v>45030</v>
      </c>
      <c r="B6053">
        <v>5.6879332117998</v>
      </c>
      <c r="C6053" t="s">
        <v>4</v>
      </c>
    </row>
    <row r="6054" spans="1:3" x14ac:dyDescent="0.2">
      <c r="A6054" s="1">
        <v>45031</v>
      </c>
      <c r="B6054">
        <v>5.7852620943491502</v>
      </c>
      <c r="C6054" t="s">
        <v>3</v>
      </c>
    </row>
    <row r="6055" spans="1:3" x14ac:dyDescent="0.2">
      <c r="A6055" s="1">
        <v>45031</v>
      </c>
      <c r="B6055">
        <v>5.6879332117998</v>
      </c>
      <c r="C6055" t="s">
        <v>4</v>
      </c>
    </row>
    <row r="6056" spans="1:3" x14ac:dyDescent="0.2">
      <c r="A6056" s="1">
        <v>45032</v>
      </c>
      <c r="B6056">
        <v>5.7852620943491502</v>
      </c>
      <c r="C6056" t="s">
        <v>3</v>
      </c>
    </row>
    <row r="6057" spans="1:3" x14ac:dyDescent="0.2">
      <c r="A6057" s="1">
        <v>45032</v>
      </c>
      <c r="B6057">
        <v>5.6879332117998</v>
      </c>
      <c r="C6057" t="s">
        <v>4</v>
      </c>
    </row>
    <row r="6058" spans="1:3" x14ac:dyDescent="0.2">
      <c r="A6058" s="1">
        <v>45033</v>
      </c>
      <c r="B6058">
        <v>5.7903065611125504</v>
      </c>
      <c r="C6058" t="s">
        <v>3</v>
      </c>
    </row>
    <row r="6059" spans="1:3" x14ac:dyDescent="0.2">
      <c r="A6059" s="1">
        <v>45033</v>
      </c>
      <c r="B6059">
        <v>5.6879332117998</v>
      </c>
      <c r="C6059" t="s">
        <v>4</v>
      </c>
    </row>
    <row r="6060" spans="1:3" x14ac:dyDescent="0.2">
      <c r="A6060" s="1">
        <v>45034</v>
      </c>
      <c r="B6060">
        <v>5.7903065611125504</v>
      </c>
      <c r="C6060" t="s">
        <v>3</v>
      </c>
    </row>
    <row r="6061" spans="1:3" x14ac:dyDescent="0.2">
      <c r="A6061" s="1">
        <v>45034</v>
      </c>
      <c r="B6061">
        <v>5.6879332117998</v>
      </c>
      <c r="C6061" t="s">
        <v>4</v>
      </c>
    </row>
    <row r="6062" spans="1:3" x14ac:dyDescent="0.2">
      <c r="A6062" s="1">
        <v>45035</v>
      </c>
      <c r="B6062">
        <v>5.7903065611125504</v>
      </c>
      <c r="C6062" t="s">
        <v>3</v>
      </c>
    </row>
    <row r="6063" spans="1:3" x14ac:dyDescent="0.2">
      <c r="A6063" s="1">
        <v>45035</v>
      </c>
      <c r="B6063">
        <v>5.6879332117998</v>
      </c>
      <c r="C6063" t="s">
        <v>4</v>
      </c>
    </row>
    <row r="6064" spans="1:3" x14ac:dyDescent="0.2">
      <c r="A6064" s="1">
        <v>45036</v>
      </c>
      <c r="B6064">
        <v>5.7958597662771298</v>
      </c>
      <c r="C6064" t="s">
        <v>3</v>
      </c>
    </row>
    <row r="6065" spans="1:3" x14ac:dyDescent="0.2">
      <c r="A6065" s="1">
        <v>45036</v>
      </c>
      <c r="B6065">
        <v>5.6879332117998</v>
      </c>
      <c r="C6065" t="s">
        <v>4</v>
      </c>
    </row>
    <row r="6066" spans="1:3" x14ac:dyDescent="0.2">
      <c r="A6066" s="1">
        <v>45037</v>
      </c>
      <c r="B6066">
        <v>5.7893465486725697</v>
      </c>
      <c r="C6066" t="s">
        <v>3</v>
      </c>
    </row>
    <row r="6067" spans="1:3" x14ac:dyDescent="0.2">
      <c r="A6067" s="1">
        <v>45037</v>
      </c>
      <c r="B6067">
        <v>5.6879332117998</v>
      </c>
      <c r="C6067" t="s">
        <v>4</v>
      </c>
    </row>
    <row r="6068" spans="1:3" x14ac:dyDescent="0.2">
      <c r="A6068" s="1">
        <v>45038</v>
      </c>
      <c r="B6068">
        <v>5.7932187566306004</v>
      </c>
      <c r="C6068" t="s">
        <v>3</v>
      </c>
    </row>
    <row r="6069" spans="1:3" x14ac:dyDescent="0.2">
      <c r="A6069" s="1">
        <v>45038</v>
      </c>
      <c r="B6069">
        <v>5.6879332117998</v>
      </c>
      <c r="C6069" t="s">
        <v>4</v>
      </c>
    </row>
    <row r="6070" spans="1:3" x14ac:dyDescent="0.2">
      <c r="A6070" s="1">
        <v>45039</v>
      </c>
      <c r="B6070">
        <v>5.8422756885474199</v>
      </c>
      <c r="C6070" t="s">
        <v>3</v>
      </c>
    </row>
    <row r="6071" spans="1:3" x14ac:dyDescent="0.2">
      <c r="A6071" s="1">
        <v>45039</v>
      </c>
      <c r="B6071">
        <v>5.6879332117998</v>
      </c>
      <c r="C6071" t="s">
        <v>4</v>
      </c>
    </row>
    <row r="6072" spans="1:3" x14ac:dyDescent="0.2">
      <c r="A6072" s="1">
        <v>45040</v>
      </c>
      <c r="B6072">
        <v>5.8676506732326299</v>
      </c>
      <c r="C6072" t="s">
        <v>3</v>
      </c>
    </row>
    <row r="6073" spans="1:3" x14ac:dyDescent="0.2">
      <c r="A6073" s="1">
        <v>45040</v>
      </c>
      <c r="B6073">
        <v>5.6879332117998</v>
      </c>
      <c r="C6073" t="s">
        <v>4</v>
      </c>
    </row>
    <row r="6074" spans="1:3" x14ac:dyDescent="0.2">
      <c r="A6074" s="1">
        <v>45041</v>
      </c>
      <c r="B6074">
        <v>5.8113757091582698</v>
      </c>
      <c r="C6074" t="s">
        <v>3</v>
      </c>
    </row>
    <row r="6075" spans="1:3" x14ac:dyDescent="0.2">
      <c r="A6075" s="1">
        <v>45041</v>
      </c>
      <c r="B6075">
        <v>5.6879332117998</v>
      </c>
      <c r="C6075" t="s">
        <v>4</v>
      </c>
    </row>
    <row r="6076" spans="1:3" x14ac:dyDescent="0.2">
      <c r="A6076" s="1">
        <v>45042</v>
      </c>
      <c r="B6076">
        <v>5.7887932992617799</v>
      </c>
      <c r="C6076" t="s">
        <v>3</v>
      </c>
    </row>
    <row r="6077" spans="1:3" x14ac:dyDescent="0.2">
      <c r="A6077" s="1">
        <v>45042</v>
      </c>
      <c r="B6077">
        <v>5.6879332117998</v>
      </c>
      <c r="C6077" t="s">
        <v>4</v>
      </c>
    </row>
    <row r="6078" spans="1:3" x14ac:dyDescent="0.2">
      <c r="A6078" s="1">
        <v>45043</v>
      </c>
      <c r="B6078">
        <v>5.7881064400503197</v>
      </c>
      <c r="C6078" t="s">
        <v>3</v>
      </c>
    </row>
    <row r="6079" spans="1:3" x14ac:dyDescent="0.2">
      <c r="A6079" s="1">
        <v>45043</v>
      </c>
      <c r="B6079">
        <v>5.6879332117998</v>
      </c>
      <c r="C6079" t="s">
        <v>4</v>
      </c>
    </row>
    <row r="6080" spans="1:3" x14ac:dyDescent="0.2">
      <c r="A6080" s="1">
        <v>45044</v>
      </c>
      <c r="B6080">
        <v>5.7881064400503197</v>
      </c>
      <c r="C6080" t="s">
        <v>3</v>
      </c>
    </row>
    <row r="6081" spans="1:3" x14ac:dyDescent="0.2">
      <c r="A6081" s="1">
        <v>45044</v>
      </c>
      <c r="B6081">
        <v>5.6879332117998</v>
      </c>
      <c r="C6081" t="s">
        <v>4</v>
      </c>
    </row>
    <row r="6082" spans="1:3" x14ac:dyDescent="0.2">
      <c r="A6082" s="1">
        <v>45045</v>
      </c>
      <c r="B6082">
        <v>5.7881064400503197</v>
      </c>
      <c r="C6082" t="s">
        <v>3</v>
      </c>
    </row>
    <row r="6083" spans="1:3" x14ac:dyDescent="0.2">
      <c r="A6083" s="1">
        <v>45045</v>
      </c>
      <c r="B6083">
        <v>5.6879332117998</v>
      </c>
      <c r="C6083" t="s">
        <v>4</v>
      </c>
    </row>
    <row r="6084" spans="1:3" x14ac:dyDescent="0.2">
      <c r="A6084" s="1">
        <v>45046</v>
      </c>
      <c r="B6084">
        <v>5.7881064400503197</v>
      </c>
      <c r="C6084" t="s">
        <v>3</v>
      </c>
    </row>
    <row r="6085" spans="1:3" x14ac:dyDescent="0.2">
      <c r="A6085" s="1">
        <v>45046</v>
      </c>
      <c r="B6085">
        <v>5.6879332117998</v>
      </c>
      <c r="C6085" t="s">
        <v>4</v>
      </c>
    </row>
    <row r="6086" spans="1:3" x14ac:dyDescent="0.2">
      <c r="A6086" s="1">
        <v>45047</v>
      </c>
      <c r="B6086">
        <v>5.7881064400503197</v>
      </c>
      <c r="C6086" t="s">
        <v>3</v>
      </c>
    </row>
    <row r="6087" spans="1:3" x14ac:dyDescent="0.2">
      <c r="A6087" s="1">
        <v>45047</v>
      </c>
      <c r="B6087">
        <v>5.6879332117998</v>
      </c>
      <c r="C6087" t="s">
        <v>4</v>
      </c>
    </row>
    <row r="6088" spans="1:3" x14ac:dyDescent="0.2">
      <c r="A6088" s="1">
        <v>45048</v>
      </c>
      <c r="B6088">
        <v>5.7852620943491502</v>
      </c>
      <c r="C6088" t="s">
        <v>3</v>
      </c>
    </row>
    <row r="6089" spans="1:3" x14ac:dyDescent="0.2">
      <c r="A6089" s="1">
        <v>45048</v>
      </c>
      <c r="B6089">
        <v>5.6879332117998</v>
      </c>
      <c r="C6089" t="s">
        <v>4</v>
      </c>
    </row>
    <row r="6090" spans="1:3" x14ac:dyDescent="0.2">
      <c r="A6090" s="1">
        <v>45049</v>
      </c>
      <c r="B6090">
        <v>5.7852620943491502</v>
      </c>
      <c r="C6090" t="s">
        <v>3</v>
      </c>
    </row>
    <row r="6091" spans="1:3" x14ac:dyDescent="0.2">
      <c r="A6091" s="1">
        <v>45049</v>
      </c>
      <c r="B6091">
        <v>5.6879332117998</v>
      </c>
      <c r="C6091" t="s">
        <v>4</v>
      </c>
    </row>
    <row r="6092" spans="1:3" x14ac:dyDescent="0.2">
      <c r="A6092" s="1">
        <v>45050</v>
      </c>
      <c r="B6092">
        <v>5.7974440082597702</v>
      </c>
      <c r="C6092" t="s">
        <v>3</v>
      </c>
    </row>
    <row r="6093" spans="1:3" x14ac:dyDescent="0.2">
      <c r="A6093" s="1">
        <v>45050</v>
      </c>
      <c r="B6093">
        <v>5.6879332117998</v>
      </c>
      <c r="C6093" t="s">
        <v>4</v>
      </c>
    </row>
    <row r="6094" spans="1:3" x14ac:dyDescent="0.2">
      <c r="A6094" s="1">
        <v>45051</v>
      </c>
      <c r="B6094">
        <v>5.7852620943491502</v>
      </c>
      <c r="C6094" t="s">
        <v>3</v>
      </c>
    </row>
    <row r="6095" spans="1:3" x14ac:dyDescent="0.2">
      <c r="A6095" s="1">
        <v>45051</v>
      </c>
      <c r="B6095">
        <v>5.6879332117998</v>
      </c>
      <c r="C6095" t="s">
        <v>4</v>
      </c>
    </row>
    <row r="6096" spans="1:3" x14ac:dyDescent="0.2">
      <c r="A6096" s="1">
        <v>45052</v>
      </c>
      <c r="B6096">
        <v>5.7852620943491502</v>
      </c>
      <c r="C6096" t="s">
        <v>3</v>
      </c>
    </row>
    <row r="6097" spans="1:3" x14ac:dyDescent="0.2">
      <c r="A6097" s="1">
        <v>45052</v>
      </c>
      <c r="B6097">
        <v>5.6879332117998</v>
      </c>
      <c r="C6097" t="s">
        <v>4</v>
      </c>
    </row>
    <row r="6098" spans="1:3" x14ac:dyDescent="0.2">
      <c r="A6098" s="1">
        <v>45053</v>
      </c>
      <c r="B6098">
        <v>5.7852620943491502</v>
      </c>
      <c r="C6098" t="s">
        <v>3</v>
      </c>
    </row>
    <row r="6099" spans="1:3" x14ac:dyDescent="0.2">
      <c r="A6099" s="1">
        <v>45053</v>
      </c>
      <c r="B6099">
        <v>5.6879332117998</v>
      </c>
      <c r="C6099" t="s">
        <v>4</v>
      </c>
    </row>
    <row r="6100" spans="1:3" x14ac:dyDescent="0.2">
      <c r="A6100" s="1">
        <v>45054</v>
      </c>
      <c r="B6100">
        <v>5.7852620943491502</v>
      </c>
      <c r="C6100" t="s">
        <v>3</v>
      </c>
    </row>
    <row r="6101" spans="1:3" x14ac:dyDescent="0.2">
      <c r="A6101" s="1">
        <v>45054</v>
      </c>
      <c r="B6101">
        <v>5.6879332117998</v>
      </c>
      <c r="C6101" t="s">
        <v>4</v>
      </c>
    </row>
    <row r="6102" spans="1:3" x14ac:dyDescent="0.2">
      <c r="A6102" s="1">
        <v>45055</v>
      </c>
      <c r="B6102">
        <v>5.7852620943491502</v>
      </c>
      <c r="C6102" t="s">
        <v>3</v>
      </c>
    </row>
    <row r="6103" spans="1:3" x14ac:dyDescent="0.2">
      <c r="A6103" s="1">
        <v>45055</v>
      </c>
      <c r="B6103">
        <v>5.6879332117998</v>
      </c>
      <c r="C6103" t="s">
        <v>4</v>
      </c>
    </row>
    <row r="6104" spans="1:3" x14ac:dyDescent="0.2">
      <c r="A6104" s="1">
        <v>45056</v>
      </c>
      <c r="B6104">
        <v>5.7852620943491502</v>
      </c>
      <c r="C6104" t="s">
        <v>3</v>
      </c>
    </row>
    <row r="6105" spans="1:3" x14ac:dyDescent="0.2">
      <c r="A6105" s="1">
        <v>45056</v>
      </c>
      <c r="B6105">
        <v>5.6879332117998</v>
      </c>
      <c r="C6105" t="s">
        <v>4</v>
      </c>
    </row>
    <row r="6106" spans="1:3" x14ac:dyDescent="0.2">
      <c r="A6106" s="1">
        <v>45057</v>
      </c>
      <c r="B6106">
        <v>5.7852620943491502</v>
      </c>
      <c r="C6106" t="s">
        <v>3</v>
      </c>
    </row>
    <row r="6107" spans="1:3" x14ac:dyDescent="0.2">
      <c r="A6107" s="1">
        <v>45057</v>
      </c>
      <c r="B6107">
        <v>5.6879332117998</v>
      </c>
      <c r="C6107" t="s">
        <v>4</v>
      </c>
    </row>
    <row r="6108" spans="1:3" x14ac:dyDescent="0.2">
      <c r="A6108" s="1">
        <v>45058</v>
      </c>
      <c r="B6108">
        <v>5.7852620943491502</v>
      </c>
      <c r="C6108" t="s">
        <v>3</v>
      </c>
    </row>
    <row r="6109" spans="1:3" x14ac:dyDescent="0.2">
      <c r="A6109" s="1">
        <v>45058</v>
      </c>
      <c r="B6109">
        <v>5.6859714800906502</v>
      </c>
      <c r="C6109" t="s">
        <v>4</v>
      </c>
    </row>
    <row r="6110" spans="1:3" x14ac:dyDescent="0.2">
      <c r="A6110" s="1">
        <v>45059</v>
      </c>
      <c r="B6110">
        <v>5.7852620943491502</v>
      </c>
      <c r="C6110" t="s">
        <v>3</v>
      </c>
    </row>
    <row r="6111" spans="1:3" x14ac:dyDescent="0.2">
      <c r="A6111" s="1">
        <v>45059</v>
      </c>
      <c r="B6111">
        <v>5.6879332117998</v>
      </c>
      <c r="C6111" t="s">
        <v>4</v>
      </c>
    </row>
    <row r="6112" spans="1:3" x14ac:dyDescent="0.2">
      <c r="A6112" s="1">
        <v>45060</v>
      </c>
      <c r="B6112">
        <v>5.7852620943491502</v>
      </c>
      <c r="C6112" t="s">
        <v>3</v>
      </c>
    </row>
    <row r="6113" spans="1:3" x14ac:dyDescent="0.2">
      <c r="A6113" s="1">
        <v>45060</v>
      </c>
      <c r="B6113">
        <v>5.6879332117998</v>
      </c>
      <c r="C6113" t="s">
        <v>4</v>
      </c>
    </row>
    <row r="6114" spans="1:3" x14ac:dyDescent="0.2">
      <c r="A6114" s="1">
        <v>45061</v>
      </c>
      <c r="B6114">
        <v>5.7852620943491502</v>
      </c>
      <c r="C6114" t="s">
        <v>3</v>
      </c>
    </row>
    <row r="6115" spans="1:3" x14ac:dyDescent="0.2">
      <c r="A6115" s="1">
        <v>45061</v>
      </c>
      <c r="B6115">
        <v>5.6879332117998</v>
      </c>
      <c r="C6115" t="s">
        <v>4</v>
      </c>
    </row>
    <row r="6116" spans="1:3" x14ac:dyDescent="0.2">
      <c r="A6116" s="1">
        <v>45062</v>
      </c>
      <c r="B6116">
        <v>5.7852620943491502</v>
      </c>
      <c r="C6116" t="s">
        <v>3</v>
      </c>
    </row>
    <row r="6117" spans="1:3" x14ac:dyDescent="0.2">
      <c r="A6117" s="1">
        <v>45062</v>
      </c>
      <c r="B6117">
        <v>5.6879332117998</v>
      </c>
      <c r="C6117" t="s">
        <v>4</v>
      </c>
    </row>
    <row r="6118" spans="1:3" x14ac:dyDescent="0.2">
      <c r="A6118" s="1">
        <v>45063</v>
      </c>
      <c r="B6118">
        <v>5.7852620943491502</v>
      </c>
      <c r="C6118" t="s">
        <v>3</v>
      </c>
    </row>
    <row r="6119" spans="1:3" x14ac:dyDescent="0.2">
      <c r="A6119" s="1">
        <v>45063</v>
      </c>
      <c r="B6119">
        <v>5.6879332117998</v>
      </c>
      <c r="C6119" t="s">
        <v>4</v>
      </c>
    </row>
    <row r="6120" spans="1:3" x14ac:dyDescent="0.2">
      <c r="A6120" s="1">
        <v>45064</v>
      </c>
      <c r="B6120">
        <v>5.7852620943491502</v>
      </c>
      <c r="C6120" t="s">
        <v>3</v>
      </c>
    </row>
    <row r="6121" spans="1:3" x14ac:dyDescent="0.2">
      <c r="A6121" s="1">
        <v>45064</v>
      </c>
      <c r="B6121">
        <v>5.6879332117998</v>
      </c>
      <c r="C6121" t="s">
        <v>4</v>
      </c>
    </row>
    <row r="6122" spans="1:3" x14ac:dyDescent="0.2">
      <c r="A6122" s="1">
        <v>45065</v>
      </c>
      <c r="B6122">
        <v>5.7852620943491502</v>
      </c>
      <c r="C6122" t="s">
        <v>3</v>
      </c>
    </row>
    <row r="6123" spans="1:3" x14ac:dyDescent="0.2">
      <c r="A6123" s="1">
        <v>45065</v>
      </c>
      <c r="B6123">
        <v>5.6879332117998</v>
      </c>
      <c r="C6123" t="s">
        <v>4</v>
      </c>
    </row>
    <row r="6124" spans="1:3" x14ac:dyDescent="0.2">
      <c r="A6124" s="1">
        <v>45066</v>
      </c>
      <c r="B6124">
        <v>5.7852620943491502</v>
      </c>
      <c r="C6124" t="s">
        <v>3</v>
      </c>
    </row>
    <row r="6125" spans="1:3" x14ac:dyDescent="0.2">
      <c r="A6125" s="1">
        <v>45066</v>
      </c>
      <c r="B6125">
        <v>5.6879332117998</v>
      </c>
      <c r="C6125" t="s">
        <v>4</v>
      </c>
    </row>
    <row r="6126" spans="1:3" x14ac:dyDescent="0.2">
      <c r="A6126" s="1">
        <v>45067</v>
      </c>
      <c r="B6126">
        <v>5.7852620943491502</v>
      </c>
      <c r="C6126" t="s">
        <v>3</v>
      </c>
    </row>
    <row r="6127" spans="1:3" x14ac:dyDescent="0.2">
      <c r="A6127" s="1">
        <v>45067</v>
      </c>
      <c r="B6127">
        <v>5.6879332117998</v>
      </c>
      <c r="C6127" t="s">
        <v>4</v>
      </c>
    </row>
    <row r="6128" spans="1:3" x14ac:dyDescent="0.2">
      <c r="A6128" s="1">
        <v>45068</v>
      </c>
      <c r="B6128">
        <v>5.7852620943491502</v>
      </c>
      <c r="C6128" t="s">
        <v>3</v>
      </c>
    </row>
    <row r="6129" spans="1:3" x14ac:dyDescent="0.2">
      <c r="A6129" s="1">
        <v>45068</v>
      </c>
      <c r="B6129">
        <v>5.6879332117998</v>
      </c>
      <c r="C6129" t="s">
        <v>4</v>
      </c>
    </row>
    <row r="6130" spans="1:3" x14ac:dyDescent="0.2">
      <c r="A6130" s="1">
        <v>45069</v>
      </c>
      <c r="B6130">
        <v>5.7852620943491502</v>
      </c>
      <c r="C6130" t="s">
        <v>3</v>
      </c>
    </row>
    <row r="6131" spans="1:3" x14ac:dyDescent="0.2">
      <c r="A6131" s="1">
        <v>45069</v>
      </c>
      <c r="B6131">
        <v>5.6879332117998</v>
      </c>
      <c r="C6131" t="s">
        <v>4</v>
      </c>
    </row>
    <row r="6132" spans="1:3" x14ac:dyDescent="0.2">
      <c r="A6132" s="1">
        <v>45070</v>
      </c>
      <c r="B6132">
        <v>5.7852620943491502</v>
      </c>
      <c r="C6132" t="s">
        <v>3</v>
      </c>
    </row>
    <row r="6133" spans="1:3" x14ac:dyDescent="0.2">
      <c r="A6133" s="1">
        <v>45070</v>
      </c>
      <c r="B6133">
        <v>5.6879332117998</v>
      </c>
      <c r="C6133" t="s">
        <v>4</v>
      </c>
    </row>
    <row r="6134" spans="1:3" x14ac:dyDescent="0.2">
      <c r="A6134" s="1">
        <v>45071</v>
      </c>
      <c r="B6134">
        <v>5.7852620943491502</v>
      </c>
      <c r="C6134" t="s">
        <v>3</v>
      </c>
    </row>
    <row r="6135" spans="1:3" x14ac:dyDescent="0.2">
      <c r="A6135" s="1">
        <v>45071</v>
      </c>
      <c r="B6135">
        <v>5.6879332117998</v>
      </c>
      <c r="C6135" t="s">
        <v>4</v>
      </c>
    </row>
    <row r="6136" spans="1:3" x14ac:dyDescent="0.2">
      <c r="A6136" s="1">
        <v>45072</v>
      </c>
      <c r="B6136">
        <v>5.7852620943491502</v>
      </c>
      <c r="C6136" t="s">
        <v>3</v>
      </c>
    </row>
    <row r="6137" spans="1:3" x14ac:dyDescent="0.2">
      <c r="A6137" s="1">
        <v>45072</v>
      </c>
      <c r="B6137">
        <v>5.6879332117998</v>
      </c>
      <c r="C6137" t="s">
        <v>4</v>
      </c>
    </row>
    <row r="6138" spans="1:3" x14ac:dyDescent="0.2">
      <c r="A6138" s="1">
        <v>45073</v>
      </c>
      <c r="B6138">
        <v>5.7852620943491502</v>
      </c>
      <c r="C6138" t="s">
        <v>3</v>
      </c>
    </row>
    <row r="6139" spans="1:3" x14ac:dyDescent="0.2">
      <c r="A6139" s="1">
        <v>45073</v>
      </c>
      <c r="B6139">
        <v>5.6879332117998</v>
      </c>
      <c r="C6139" t="s">
        <v>4</v>
      </c>
    </row>
    <row r="6140" spans="1:3" x14ac:dyDescent="0.2">
      <c r="A6140" s="1">
        <v>45074</v>
      </c>
      <c r="B6140">
        <v>5.7852620943491502</v>
      </c>
      <c r="C6140" t="s">
        <v>3</v>
      </c>
    </row>
    <row r="6141" spans="1:3" x14ac:dyDescent="0.2">
      <c r="A6141" s="1">
        <v>45074</v>
      </c>
      <c r="B6141">
        <v>5.6879332117998</v>
      </c>
      <c r="C6141" t="s">
        <v>4</v>
      </c>
    </row>
    <row r="6142" spans="1:3" x14ac:dyDescent="0.2">
      <c r="A6142" s="1">
        <v>45075</v>
      </c>
      <c r="B6142">
        <v>5.7852620943491502</v>
      </c>
      <c r="C6142" t="s">
        <v>3</v>
      </c>
    </row>
    <row r="6143" spans="1:3" x14ac:dyDescent="0.2">
      <c r="A6143" s="1">
        <v>45075</v>
      </c>
      <c r="B6143">
        <v>5.6879332117998</v>
      </c>
      <c r="C6143" t="s">
        <v>4</v>
      </c>
    </row>
    <row r="6144" spans="1:3" x14ac:dyDescent="0.2">
      <c r="A6144" s="1">
        <v>45076</v>
      </c>
      <c r="B6144">
        <v>5.7852620943491502</v>
      </c>
      <c r="C6144" t="s">
        <v>3</v>
      </c>
    </row>
    <row r="6145" spans="1:3" x14ac:dyDescent="0.2">
      <c r="A6145" s="1">
        <v>45076</v>
      </c>
      <c r="B6145">
        <v>5.6879332117998</v>
      </c>
      <c r="C6145" t="s">
        <v>4</v>
      </c>
    </row>
    <row r="6146" spans="1:3" x14ac:dyDescent="0.2">
      <c r="A6146" s="1">
        <v>45077</v>
      </c>
      <c r="B6146">
        <v>5.7852620943491502</v>
      </c>
      <c r="C6146" t="s">
        <v>3</v>
      </c>
    </row>
    <row r="6147" spans="1:3" x14ac:dyDescent="0.2">
      <c r="A6147" s="1">
        <v>45077</v>
      </c>
      <c r="B6147">
        <v>5.6879332117998</v>
      </c>
      <c r="C6147" t="s">
        <v>4</v>
      </c>
    </row>
    <row r="6148" spans="1:3" x14ac:dyDescent="0.2">
      <c r="A6148" s="1">
        <v>45078</v>
      </c>
      <c r="B6148">
        <v>5.7852620943491502</v>
      </c>
      <c r="C6148" t="s">
        <v>3</v>
      </c>
    </row>
    <row r="6149" spans="1:3" x14ac:dyDescent="0.2">
      <c r="A6149" s="1">
        <v>45078</v>
      </c>
      <c r="B6149">
        <v>5.6879332117998</v>
      </c>
      <c r="C6149" t="s">
        <v>4</v>
      </c>
    </row>
    <row r="6150" spans="1:3" x14ac:dyDescent="0.2">
      <c r="A6150" s="1">
        <v>45079</v>
      </c>
      <c r="B6150">
        <v>5.7852620943491502</v>
      </c>
      <c r="C6150" t="s">
        <v>3</v>
      </c>
    </row>
    <row r="6151" spans="1:3" x14ac:dyDescent="0.2">
      <c r="A6151" s="1">
        <v>45079</v>
      </c>
      <c r="B6151">
        <v>5.6879332117998</v>
      </c>
      <c r="C6151" t="s">
        <v>4</v>
      </c>
    </row>
    <row r="6152" spans="1:3" x14ac:dyDescent="0.2">
      <c r="A6152" s="1">
        <v>45080</v>
      </c>
      <c r="B6152">
        <v>5.7852620943491502</v>
      </c>
      <c r="C6152" t="s">
        <v>3</v>
      </c>
    </row>
    <row r="6153" spans="1:3" x14ac:dyDescent="0.2">
      <c r="A6153" s="1">
        <v>45080</v>
      </c>
      <c r="B6153">
        <v>5.6879332117998</v>
      </c>
      <c r="C6153" t="s">
        <v>4</v>
      </c>
    </row>
    <row r="6154" spans="1:3" x14ac:dyDescent="0.2">
      <c r="A6154" s="1">
        <v>45081</v>
      </c>
      <c r="B6154">
        <v>5.7852620943491502</v>
      </c>
      <c r="C6154" t="s">
        <v>3</v>
      </c>
    </row>
    <row r="6155" spans="1:3" x14ac:dyDescent="0.2">
      <c r="A6155" s="1">
        <v>45081</v>
      </c>
      <c r="B6155">
        <v>5.6879332117998</v>
      </c>
      <c r="C6155" t="s">
        <v>4</v>
      </c>
    </row>
    <row r="6156" spans="1:3" x14ac:dyDescent="0.2">
      <c r="A6156" s="1">
        <v>45082</v>
      </c>
      <c r="B6156">
        <v>5.7852620943491502</v>
      </c>
      <c r="C6156" t="s">
        <v>3</v>
      </c>
    </row>
    <row r="6157" spans="1:3" x14ac:dyDescent="0.2">
      <c r="A6157" s="1">
        <v>45082</v>
      </c>
      <c r="B6157">
        <v>5.6879332117998</v>
      </c>
      <c r="C6157" t="s">
        <v>4</v>
      </c>
    </row>
    <row r="6158" spans="1:3" x14ac:dyDescent="0.2">
      <c r="A6158" s="1">
        <v>45083</v>
      </c>
      <c r="B6158">
        <v>5.7852620943491502</v>
      </c>
      <c r="C6158" t="s">
        <v>3</v>
      </c>
    </row>
    <row r="6159" spans="1:3" x14ac:dyDescent="0.2">
      <c r="A6159" s="1">
        <v>45083</v>
      </c>
      <c r="B6159">
        <v>5.6879332117998</v>
      </c>
      <c r="C6159" t="s">
        <v>4</v>
      </c>
    </row>
    <row r="6160" spans="1:3" x14ac:dyDescent="0.2">
      <c r="A6160" s="1">
        <v>45084</v>
      </c>
      <c r="B6160">
        <v>5.7852620943491502</v>
      </c>
      <c r="C6160" t="s">
        <v>3</v>
      </c>
    </row>
    <row r="6161" spans="1:3" x14ac:dyDescent="0.2">
      <c r="A6161" s="1">
        <v>45084</v>
      </c>
      <c r="B6161">
        <v>5.6879332117998</v>
      </c>
      <c r="C6161" t="s">
        <v>4</v>
      </c>
    </row>
    <row r="6162" spans="1:3" x14ac:dyDescent="0.2">
      <c r="A6162" s="1">
        <v>45085</v>
      </c>
      <c r="B6162">
        <v>5.7852620943491502</v>
      </c>
      <c r="C6162" t="s">
        <v>3</v>
      </c>
    </row>
    <row r="6163" spans="1:3" x14ac:dyDescent="0.2">
      <c r="A6163" s="1">
        <v>45085</v>
      </c>
      <c r="B6163">
        <v>5.6879332117998</v>
      </c>
      <c r="C6163" t="s">
        <v>4</v>
      </c>
    </row>
    <row r="6164" spans="1:3" x14ac:dyDescent="0.2">
      <c r="A6164" s="1">
        <v>45086</v>
      </c>
      <c r="B6164">
        <v>5.7852620943491502</v>
      </c>
      <c r="C6164" t="s">
        <v>3</v>
      </c>
    </row>
    <row r="6165" spans="1:3" x14ac:dyDescent="0.2">
      <c r="A6165" s="1">
        <v>45086</v>
      </c>
      <c r="B6165">
        <v>5.6879332117998</v>
      </c>
      <c r="C6165" t="s">
        <v>4</v>
      </c>
    </row>
    <row r="6166" spans="1:3" x14ac:dyDescent="0.2">
      <c r="A6166" s="1">
        <v>45087</v>
      </c>
      <c r="B6166">
        <v>5.7852620943491502</v>
      </c>
      <c r="C6166" t="s">
        <v>3</v>
      </c>
    </row>
    <row r="6167" spans="1:3" x14ac:dyDescent="0.2">
      <c r="A6167" s="1">
        <v>45087</v>
      </c>
      <c r="B6167">
        <v>5.6879332117998</v>
      </c>
      <c r="C6167" t="s">
        <v>4</v>
      </c>
    </row>
    <row r="6168" spans="1:3" x14ac:dyDescent="0.2">
      <c r="A6168" s="1">
        <v>45088</v>
      </c>
      <c r="B6168">
        <v>5.7852620943491502</v>
      </c>
      <c r="C6168" t="s">
        <v>3</v>
      </c>
    </row>
    <row r="6169" spans="1:3" x14ac:dyDescent="0.2">
      <c r="A6169" s="1">
        <v>45088</v>
      </c>
      <c r="B6169">
        <v>5.6879332117998</v>
      </c>
      <c r="C6169" t="s">
        <v>4</v>
      </c>
    </row>
    <row r="6170" spans="1:3" x14ac:dyDescent="0.2">
      <c r="A6170" s="1">
        <v>45089</v>
      </c>
      <c r="B6170">
        <v>5.7852620943491502</v>
      </c>
      <c r="C6170" t="s">
        <v>3</v>
      </c>
    </row>
    <row r="6171" spans="1:3" x14ac:dyDescent="0.2">
      <c r="A6171" s="1">
        <v>45089</v>
      </c>
      <c r="B6171">
        <v>5.6879332117998</v>
      </c>
      <c r="C6171" t="s">
        <v>4</v>
      </c>
    </row>
    <row r="6172" spans="1:3" x14ac:dyDescent="0.2">
      <c r="A6172" s="1">
        <v>45090</v>
      </c>
      <c r="B6172">
        <v>5.7852620943491502</v>
      </c>
      <c r="C6172" t="s">
        <v>3</v>
      </c>
    </row>
    <row r="6173" spans="1:3" x14ac:dyDescent="0.2">
      <c r="A6173" s="1">
        <v>45090</v>
      </c>
      <c r="B6173">
        <v>5.6879332117998</v>
      </c>
      <c r="C6173" t="s">
        <v>4</v>
      </c>
    </row>
    <row r="6174" spans="1:3" x14ac:dyDescent="0.2">
      <c r="A6174" s="1">
        <v>45091</v>
      </c>
      <c r="B6174">
        <v>5.7852620943491502</v>
      </c>
      <c r="C6174" t="s">
        <v>3</v>
      </c>
    </row>
    <row r="6175" spans="1:3" x14ac:dyDescent="0.2">
      <c r="A6175" s="1">
        <v>45091</v>
      </c>
      <c r="B6175">
        <v>5.6879332117998</v>
      </c>
      <c r="C6175" t="s">
        <v>4</v>
      </c>
    </row>
    <row r="6176" spans="1:3" x14ac:dyDescent="0.2">
      <c r="A6176" s="1">
        <v>45092</v>
      </c>
      <c r="B6176">
        <v>5.7852620943491502</v>
      </c>
      <c r="C6176" t="s">
        <v>3</v>
      </c>
    </row>
    <row r="6177" spans="1:3" x14ac:dyDescent="0.2">
      <c r="A6177" s="1">
        <v>45092</v>
      </c>
      <c r="B6177">
        <v>5.6879332117998</v>
      </c>
      <c r="C6177" t="s">
        <v>4</v>
      </c>
    </row>
    <row r="6178" spans="1:3" x14ac:dyDescent="0.2">
      <c r="A6178" s="1">
        <v>45093</v>
      </c>
      <c r="B6178">
        <v>5.7852620943491502</v>
      </c>
      <c r="C6178" t="s">
        <v>3</v>
      </c>
    </row>
    <row r="6179" spans="1:3" x14ac:dyDescent="0.2">
      <c r="A6179" s="1">
        <v>45093</v>
      </c>
      <c r="B6179">
        <v>5.6879332117998</v>
      </c>
      <c r="C6179" t="s">
        <v>4</v>
      </c>
    </row>
    <row r="6180" spans="1:3" x14ac:dyDescent="0.2">
      <c r="A6180" s="1">
        <v>45094</v>
      </c>
      <c r="B6180">
        <v>5.7852620943491502</v>
      </c>
      <c r="C6180" t="s">
        <v>3</v>
      </c>
    </row>
    <row r="6181" spans="1:3" x14ac:dyDescent="0.2">
      <c r="A6181" s="1">
        <v>45094</v>
      </c>
      <c r="B6181">
        <v>5.6879332117998</v>
      </c>
      <c r="C6181" t="s">
        <v>4</v>
      </c>
    </row>
    <row r="6182" spans="1:3" x14ac:dyDescent="0.2">
      <c r="A6182" s="1">
        <v>45095</v>
      </c>
      <c r="B6182">
        <v>5.7852620943491502</v>
      </c>
      <c r="C6182" t="s">
        <v>3</v>
      </c>
    </row>
    <row r="6183" spans="1:3" x14ac:dyDescent="0.2">
      <c r="A6183" s="1">
        <v>45095</v>
      </c>
      <c r="B6183">
        <v>5.6879332117998</v>
      </c>
      <c r="C6183" t="s">
        <v>4</v>
      </c>
    </row>
    <row r="6184" spans="1:3" x14ac:dyDescent="0.2">
      <c r="A6184" s="1">
        <v>45096</v>
      </c>
      <c r="B6184">
        <v>5.7852620943491502</v>
      </c>
      <c r="C6184" t="s">
        <v>3</v>
      </c>
    </row>
    <row r="6185" spans="1:3" x14ac:dyDescent="0.2">
      <c r="A6185" s="1">
        <v>45096</v>
      </c>
      <c r="B6185">
        <v>5.6879332117998</v>
      </c>
      <c r="C6185" t="s">
        <v>4</v>
      </c>
    </row>
    <row r="6186" spans="1:3" x14ac:dyDescent="0.2">
      <c r="A6186" s="1">
        <v>45097</v>
      </c>
      <c r="B6186">
        <v>5.7852620943491502</v>
      </c>
      <c r="C6186" t="s">
        <v>3</v>
      </c>
    </row>
    <row r="6187" spans="1:3" x14ac:dyDescent="0.2">
      <c r="A6187" s="1">
        <v>45097</v>
      </c>
      <c r="B6187">
        <v>5.6879332117998</v>
      </c>
      <c r="C6187" t="s">
        <v>4</v>
      </c>
    </row>
    <row r="6188" spans="1:3" x14ac:dyDescent="0.2">
      <c r="A6188" s="1">
        <v>45098</v>
      </c>
      <c r="B6188">
        <v>5.7852620943491502</v>
      </c>
      <c r="C6188" t="s">
        <v>3</v>
      </c>
    </row>
    <row r="6189" spans="1:3" x14ac:dyDescent="0.2">
      <c r="A6189" s="1">
        <v>45098</v>
      </c>
      <c r="B6189">
        <v>5.6879332117998</v>
      </c>
      <c r="C6189" t="s">
        <v>4</v>
      </c>
    </row>
    <row r="6190" spans="1:3" x14ac:dyDescent="0.2">
      <c r="A6190" s="1">
        <v>45099</v>
      </c>
      <c r="B6190">
        <v>5.7852620943491502</v>
      </c>
      <c r="C6190" t="s">
        <v>3</v>
      </c>
    </row>
    <row r="6191" spans="1:3" x14ac:dyDescent="0.2">
      <c r="A6191" s="1">
        <v>45099</v>
      </c>
      <c r="B6191">
        <v>5.6879332117998</v>
      </c>
      <c r="C6191" t="s">
        <v>4</v>
      </c>
    </row>
    <row r="6192" spans="1:3" x14ac:dyDescent="0.2">
      <c r="A6192" s="1">
        <v>45100</v>
      </c>
      <c r="B6192">
        <v>5.7852620943491502</v>
      </c>
      <c r="C6192" t="s">
        <v>3</v>
      </c>
    </row>
    <row r="6193" spans="1:3" x14ac:dyDescent="0.2">
      <c r="A6193" s="1">
        <v>45100</v>
      </c>
      <c r="B6193">
        <v>5.6879332117998</v>
      </c>
      <c r="C6193" t="s">
        <v>4</v>
      </c>
    </row>
    <row r="6194" spans="1:3" x14ac:dyDescent="0.2">
      <c r="A6194" s="1">
        <v>45101</v>
      </c>
      <c r="B6194">
        <v>5.7852620943491502</v>
      </c>
      <c r="C6194" t="s">
        <v>3</v>
      </c>
    </row>
    <row r="6195" spans="1:3" x14ac:dyDescent="0.2">
      <c r="A6195" s="1">
        <v>45101</v>
      </c>
      <c r="B6195">
        <v>5.6879332117998</v>
      </c>
      <c r="C6195" t="s">
        <v>4</v>
      </c>
    </row>
    <row r="6196" spans="1:3" x14ac:dyDescent="0.2">
      <c r="A6196" s="1">
        <v>45102</v>
      </c>
      <c r="B6196">
        <v>5.7852620943491502</v>
      </c>
      <c r="C6196" t="s">
        <v>3</v>
      </c>
    </row>
    <row r="6197" spans="1:3" x14ac:dyDescent="0.2">
      <c r="A6197" s="1">
        <v>45102</v>
      </c>
      <c r="B6197">
        <v>5.6879332117998</v>
      </c>
      <c r="C6197" t="s">
        <v>4</v>
      </c>
    </row>
    <row r="6198" spans="1:3" x14ac:dyDescent="0.2">
      <c r="A6198" s="1">
        <v>45103</v>
      </c>
      <c r="B6198">
        <v>5.7852620943491502</v>
      </c>
      <c r="C6198" t="s">
        <v>3</v>
      </c>
    </row>
    <row r="6199" spans="1:3" x14ac:dyDescent="0.2">
      <c r="A6199" s="1">
        <v>45103</v>
      </c>
      <c r="B6199">
        <v>5.6879332117998</v>
      </c>
      <c r="C6199" t="s">
        <v>4</v>
      </c>
    </row>
    <row r="6200" spans="1:3" x14ac:dyDescent="0.2">
      <c r="A6200" s="1">
        <v>45104</v>
      </c>
      <c r="B6200">
        <v>5.7852620943491502</v>
      </c>
      <c r="C6200" t="s">
        <v>3</v>
      </c>
    </row>
    <row r="6201" spans="1:3" x14ac:dyDescent="0.2">
      <c r="A6201" s="1">
        <v>45104</v>
      </c>
      <c r="B6201">
        <v>5.6879332117998</v>
      </c>
      <c r="C6201" t="s">
        <v>4</v>
      </c>
    </row>
    <row r="6202" spans="1:3" x14ac:dyDescent="0.2">
      <c r="A6202" s="1">
        <v>45105</v>
      </c>
      <c r="B6202">
        <v>5.7852620943491502</v>
      </c>
      <c r="C6202" t="s">
        <v>3</v>
      </c>
    </row>
    <row r="6203" spans="1:3" x14ac:dyDescent="0.2">
      <c r="A6203" s="1">
        <v>45105</v>
      </c>
      <c r="B6203">
        <v>5.6879332117998</v>
      </c>
      <c r="C6203" t="s">
        <v>4</v>
      </c>
    </row>
    <row r="6204" spans="1:3" x14ac:dyDescent="0.2">
      <c r="A6204" s="1">
        <v>45106</v>
      </c>
      <c r="B6204">
        <v>5.7852620943491502</v>
      </c>
      <c r="C6204" t="s">
        <v>3</v>
      </c>
    </row>
    <row r="6205" spans="1:3" x14ac:dyDescent="0.2">
      <c r="A6205" s="1">
        <v>45106</v>
      </c>
      <c r="B6205">
        <v>5.6879332117998</v>
      </c>
      <c r="C6205" t="s">
        <v>4</v>
      </c>
    </row>
    <row r="6206" spans="1:3" x14ac:dyDescent="0.2">
      <c r="A6206" s="1">
        <v>45107</v>
      </c>
      <c r="B6206">
        <v>5.7852620943491502</v>
      </c>
      <c r="C6206" t="s">
        <v>3</v>
      </c>
    </row>
    <row r="6207" spans="1:3" x14ac:dyDescent="0.2">
      <c r="A6207" s="1">
        <v>45107</v>
      </c>
      <c r="B6207">
        <v>5.6879332117998</v>
      </c>
      <c r="C6207" t="s">
        <v>4</v>
      </c>
    </row>
    <row r="6208" spans="1:3" x14ac:dyDescent="0.2">
      <c r="A6208" s="1">
        <v>45108</v>
      </c>
      <c r="B6208">
        <v>5.7852620943491502</v>
      </c>
      <c r="C6208" t="s">
        <v>3</v>
      </c>
    </row>
    <row r="6209" spans="1:3" x14ac:dyDescent="0.2">
      <c r="A6209" s="1">
        <v>45108</v>
      </c>
      <c r="B6209">
        <v>5.7079739057377701</v>
      </c>
      <c r="C6209" t="s">
        <v>4</v>
      </c>
    </row>
    <row r="6210" spans="1:3" x14ac:dyDescent="0.2">
      <c r="A6210" s="1">
        <v>45109</v>
      </c>
      <c r="B6210">
        <v>5.7852620943491502</v>
      </c>
      <c r="C6210" t="s">
        <v>3</v>
      </c>
    </row>
    <row r="6211" spans="1:3" x14ac:dyDescent="0.2">
      <c r="A6211" s="1">
        <v>45109</v>
      </c>
      <c r="B6211">
        <v>5.7079739057377701</v>
      </c>
      <c r="C6211" t="s">
        <v>4</v>
      </c>
    </row>
    <row r="6212" spans="1:3" x14ac:dyDescent="0.2">
      <c r="A6212" s="1">
        <v>45110</v>
      </c>
      <c r="B6212">
        <v>5.7852620943491502</v>
      </c>
      <c r="C6212" t="s">
        <v>3</v>
      </c>
    </row>
    <row r="6213" spans="1:3" x14ac:dyDescent="0.2">
      <c r="A6213" s="1">
        <v>45110</v>
      </c>
      <c r="B6213">
        <v>5.7079739057377701</v>
      </c>
      <c r="C6213" t="s">
        <v>4</v>
      </c>
    </row>
    <row r="6214" spans="1:3" x14ac:dyDescent="0.2">
      <c r="A6214" s="1">
        <v>45111</v>
      </c>
      <c r="B6214">
        <v>5.7852620943491502</v>
      </c>
      <c r="C6214" t="s">
        <v>3</v>
      </c>
    </row>
    <row r="6215" spans="1:3" x14ac:dyDescent="0.2">
      <c r="A6215" s="1">
        <v>45111</v>
      </c>
      <c r="B6215">
        <v>5.7079739057377701</v>
      </c>
      <c r="C6215" t="s">
        <v>4</v>
      </c>
    </row>
    <row r="6216" spans="1:3" x14ac:dyDescent="0.2">
      <c r="A6216" s="1">
        <v>45112</v>
      </c>
      <c r="B6216">
        <v>5.7852620943491502</v>
      </c>
      <c r="C6216" t="s">
        <v>3</v>
      </c>
    </row>
    <row r="6217" spans="1:3" x14ac:dyDescent="0.2">
      <c r="A6217" s="1">
        <v>45112</v>
      </c>
      <c r="B6217">
        <v>5.7079739057377701</v>
      </c>
      <c r="C6217" t="s">
        <v>4</v>
      </c>
    </row>
    <row r="6218" spans="1:3" x14ac:dyDescent="0.2">
      <c r="A6218" s="1">
        <v>45113</v>
      </c>
      <c r="B6218">
        <v>5.7852620943491502</v>
      </c>
      <c r="C6218" t="s">
        <v>3</v>
      </c>
    </row>
    <row r="6219" spans="1:3" x14ac:dyDescent="0.2">
      <c r="A6219" s="1">
        <v>45113</v>
      </c>
      <c r="B6219">
        <v>5.7079739057377701</v>
      </c>
      <c r="C6219" t="s">
        <v>4</v>
      </c>
    </row>
    <row r="6220" spans="1:3" x14ac:dyDescent="0.2">
      <c r="A6220" s="1">
        <v>45114</v>
      </c>
      <c r="B6220">
        <v>5.7852620943491502</v>
      </c>
      <c r="C6220" t="s">
        <v>3</v>
      </c>
    </row>
    <row r="6221" spans="1:3" x14ac:dyDescent="0.2">
      <c r="A6221" s="1">
        <v>45114</v>
      </c>
      <c r="B6221">
        <v>5.7079739057377701</v>
      </c>
      <c r="C6221" t="s">
        <v>4</v>
      </c>
    </row>
    <row r="6222" spans="1:3" x14ac:dyDescent="0.2">
      <c r="A6222" s="1">
        <v>45115</v>
      </c>
      <c r="B6222">
        <v>5.7852620943491502</v>
      </c>
      <c r="C6222" t="s">
        <v>3</v>
      </c>
    </row>
    <row r="6223" spans="1:3" x14ac:dyDescent="0.2">
      <c r="A6223" s="1">
        <v>45115</v>
      </c>
      <c r="B6223">
        <v>5.7079739057377701</v>
      </c>
      <c r="C6223" t="s">
        <v>4</v>
      </c>
    </row>
    <row r="6224" spans="1:3" x14ac:dyDescent="0.2">
      <c r="A6224" s="1">
        <v>45116</v>
      </c>
      <c r="B6224">
        <v>5.7852620943491502</v>
      </c>
      <c r="C6224" t="s">
        <v>3</v>
      </c>
    </row>
    <row r="6225" spans="1:3" x14ac:dyDescent="0.2">
      <c r="A6225" s="1">
        <v>45116</v>
      </c>
      <c r="B6225">
        <v>5.7079739057377701</v>
      </c>
      <c r="C6225" t="s">
        <v>4</v>
      </c>
    </row>
    <row r="6226" spans="1:3" x14ac:dyDescent="0.2">
      <c r="A6226" s="1">
        <v>45117</v>
      </c>
      <c r="B6226">
        <v>5.7852620943491502</v>
      </c>
      <c r="C6226" t="s">
        <v>3</v>
      </c>
    </row>
    <row r="6227" spans="1:3" x14ac:dyDescent="0.2">
      <c r="A6227" s="1">
        <v>45117</v>
      </c>
      <c r="B6227">
        <v>5.7079739057377701</v>
      </c>
      <c r="C6227" t="s">
        <v>4</v>
      </c>
    </row>
    <row r="6228" spans="1:3" x14ac:dyDescent="0.2">
      <c r="A6228" s="1">
        <v>45118</v>
      </c>
      <c r="B6228">
        <v>5.7852620943491502</v>
      </c>
      <c r="C6228" t="s">
        <v>3</v>
      </c>
    </row>
    <row r="6229" spans="1:3" x14ac:dyDescent="0.2">
      <c r="A6229" s="1">
        <v>45118</v>
      </c>
      <c r="B6229">
        <v>5.7079739057377701</v>
      </c>
      <c r="C6229" t="s">
        <v>4</v>
      </c>
    </row>
    <row r="6230" spans="1:3" x14ac:dyDescent="0.2">
      <c r="A6230" s="1">
        <v>45119</v>
      </c>
      <c r="B6230">
        <v>5.7852620943491502</v>
      </c>
      <c r="C6230" t="s">
        <v>3</v>
      </c>
    </row>
    <row r="6231" spans="1:3" x14ac:dyDescent="0.2">
      <c r="A6231" s="1">
        <v>45119</v>
      </c>
      <c r="B6231">
        <v>5.7079739057377701</v>
      </c>
      <c r="C6231" t="s">
        <v>4</v>
      </c>
    </row>
    <row r="6232" spans="1:3" x14ac:dyDescent="0.2">
      <c r="A6232" s="1">
        <v>45120</v>
      </c>
      <c r="B6232">
        <v>5.7852620943491502</v>
      </c>
      <c r="C6232" t="s">
        <v>3</v>
      </c>
    </row>
    <row r="6233" spans="1:3" x14ac:dyDescent="0.2">
      <c r="A6233" s="1">
        <v>45120</v>
      </c>
      <c r="B6233">
        <v>5.7079739057377701</v>
      </c>
      <c r="C6233" t="s">
        <v>4</v>
      </c>
    </row>
    <row r="6234" spans="1:3" x14ac:dyDescent="0.2">
      <c r="A6234" s="1">
        <v>45121</v>
      </c>
      <c r="B6234">
        <v>5.7852620943491502</v>
      </c>
      <c r="C6234" t="s">
        <v>3</v>
      </c>
    </row>
    <row r="6235" spans="1:3" x14ac:dyDescent="0.2">
      <c r="A6235" s="1">
        <v>45121</v>
      </c>
      <c r="B6235">
        <v>5.7079739057377701</v>
      </c>
      <c r="C6235" t="s">
        <v>4</v>
      </c>
    </row>
    <row r="6236" spans="1:3" x14ac:dyDescent="0.2">
      <c r="A6236" s="1">
        <v>45122</v>
      </c>
      <c r="B6236">
        <v>5.7852620943491502</v>
      </c>
      <c r="C6236" t="s">
        <v>3</v>
      </c>
    </row>
    <row r="6237" spans="1:3" x14ac:dyDescent="0.2">
      <c r="A6237" s="1">
        <v>45122</v>
      </c>
      <c r="B6237">
        <v>5.7079739057377701</v>
      </c>
      <c r="C6237" t="s">
        <v>4</v>
      </c>
    </row>
    <row r="6238" spans="1:3" x14ac:dyDescent="0.2">
      <c r="A6238" s="1">
        <v>45123</v>
      </c>
      <c r="B6238">
        <v>5.7852620943491502</v>
      </c>
      <c r="C6238" t="s">
        <v>3</v>
      </c>
    </row>
    <row r="6239" spans="1:3" x14ac:dyDescent="0.2">
      <c r="A6239" s="1">
        <v>45123</v>
      </c>
      <c r="B6239">
        <v>5.7079739057377701</v>
      </c>
      <c r="C6239" t="s">
        <v>4</v>
      </c>
    </row>
    <row r="6240" spans="1:3" x14ac:dyDescent="0.2">
      <c r="A6240" s="1">
        <v>45124</v>
      </c>
      <c r="B6240">
        <v>5.7852620943491502</v>
      </c>
      <c r="C6240" t="s">
        <v>3</v>
      </c>
    </row>
    <row r="6241" spans="1:3" x14ac:dyDescent="0.2">
      <c r="A6241" s="1">
        <v>45124</v>
      </c>
      <c r="B6241">
        <v>5.7079739057377701</v>
      </c>
      <c r="C6241" t="s">
        <v>4</v>
      </c>
    </row>
    <row r="6242" spans="1:3" x14ac:dyDescent="0.2">
      <c r="A6242" s="1">
        <v>45125</v>
      </c>
      <c r="B6242">
        <v>5.7852620943491502</v>
      </c>
      <c r="C6242" t="s">
        <v>3</v>
      </c>
    </row>
    <row r="6243" spans="1:3" x14ac:dyDescent="0.2">
      <c r="A6243" s="1">
        <v>45125</v>
      </c>
      <c r="B6243">
        <v>5.7079739057377701</v>
      </c>
      <c r="C6243" t="s">
        <v>4</v>
      </c>
    </row>
    <row r="6244" spans="1:3" x14ac:dyDescent="0.2">
      <c r="A6244" s="1">
        <v>45126</v>
      </c>
      <c r="B6244">
        <v>5.7852620943491502</v>
      </c>
      <c r="C6244" t="s">
        <v>3</v>
      </c>
    </row>
    <row r="6245" spans="1:3" x14ac:dyDescent="0.2">
      <c r="A6245" s="1">
        <v>45126</v>
      </c>
      <c r="B6245">
        <v>5.7079739057377701</v>
      </c>
      <c r="C6245" t="s">
        <v>4</v>
      </c>
    </row>
    <row r="6246" spans="1:3" x14ac:dyDescent="0.2">
      <c r="A6246" s="1">
        <v>45127</v>
      </c>
      <c r="B6246">
        <v>5.7852620943491502</v>
      </c>
      <c r="C6246" t="s">
        <v>3</v>
      </c>
    </row>
    <row r="6247" spans="1:3" x14ac:dyDescent="0.2">
      <c r="A6247" s="1">
        <v>45127</v>
      </c>
      <c r="B6247">
        <v>5.7079739057377701</v>
      </c>
      <c r="C6247" t="s">
        <v>4</v>
      </c>
    </row>
    <row r="6248" spans="1:3" x14ac:dyDescent="0.2">
      <c r="A6248" s="1">
        <v>45128</v>
      </c>
      <c r="B6248">
        <v>5.7852620943491502</v>
      </c>
      <c r="C6248" t="s">
        <v>3</v>
      </c>
    </row>
    <row r="6249" spans="1:3" x14ac:dyDescent="0.2">
      <c r="A6249" s="1">
        <v>45128</v>
      </c>
      <c r="B6249">
        <v>5.7079739057377701</v>
      </c>
      <c r="C6249" t="s">
        <v>4</v>
      </c>
    </row>
    <row r="6250" spans="1:3" x14ac:dyDescent="0.2">
      <c r="A6250" s="1">
        <v>45129</v>
      </c>
      <c r="B6250">
        <v>5.7852620943491502</v>
      </c>
      <c r="C6250" t="s">
        <v>3</v>
      </c>
    </row>
    <row r="6251" spans="1:3" x14ac:dyDescent="0.2">
      <c r="A6251" s="1">
        <v>45129</v>
      </c>
      <c r="B6251">
        <v>5.7079739057377701</v>
      </c>
      <c r="C6251" t="s">
        <v>4</v>
      </c>
    </row>
    <row r="6252" spans="1:3" x14ac:dyDescent="0.2">
      <c r="A6252" s="1">
        <v>45130</v>
      </c>
      <c r="B6252">
        <v>5.7852620943491502</v>
      </c>
      <c r="C6252" t="s">
        <v>3</v>
      </c>
    </row>
    <row r="6253" spans="1:3" x14ac:dyDescent="0.2">
      <c r="A6253" s="1">
        <v>45130</v>
      </c>
      <c r="B6253">
        <v>5.7079739057377701</v>
      </c>
      <c r="C6253" t="s">
        <v>4</v>
      </c>
    </row>
    <row r="6254" spans="1:3" x14ac:dyDescent="0.2">
      <c r="A6254" s="1">
        <v>45131</v>
      </c>
      <c r="B6254">
        <v>5.7852620943491502</v>
      </c>
      <c r="C6254" t="s">
        <v>3</v>
      </c>
    </row>
    <row r="6255" spans="1:3" x14ac:dyDescent="0.2">
      <c r="A6255" s="1">
        <v>45131</v>
      </c>
      <c r="B6255">
        <v>5.7079739057377701</v>
      </c>
      <c r="C6255" t="s">
        <v>4</v>
      </c>
    </row>
    <row r="6256" spans="1:3" x14ac:dyDescent="0.2">
      <c r="A6256" s="1">
        <v>45132</v>
      </c>
      <c r="B6256">
        <v>5.7852620943491502</v>
      </c>
      <c r="C6256" t="s">
        <v>3</v>
      </c>
    </row>
    <row r="6257" spans="1:3" x14ac:dyDescent="0.2">
      <c r="A6257" s="1">
        <v>45132</v>
      </c>
      <c r="B6257">
        <v>5.7079739057377701</v>
      </c>
      <c r="C6257" t="s">
        <v>4</v>
      </c>
    </row>
    <row r="6258" spans="1:3" x14ac:dyDescent="0.2">
      <c r="A6258" s="1">
        <v>45133</v>
      </c>
      <c r="B6258">
        <v>5.7852620943491502</v>
      </c>
      <c r="C6258" t="s">
        <v>3</v>
      </c>
    </row>
    <row r="6259" spans="1:3" x14ac:dyDescent="0.2">
      <c r="A6259" s="1">
        <v>45133</v>
      </c>
      <c r="B6259">
        <v>5.7079739057377701</v>
      </c>
      <c r="C6259" t="s">
        <v>4</v>
      </c>
    </row>
    <row r="6260" spans="1:3" x14ac:dyDescent="0.2">
      <c r="A6260" s="1">
        <v>45134</v>
      </c>
      <c r="B6260">
        <v>5.7852620943491502</v>
      </c>
      <c r="C6260" t="s">
        <v>3</v>
      </c>
    </row>
    <row r="6261" spans="1:3" x14ac:dyDescent="0.2">
      <c r="A6261" s="1">
        <v>45134</v>
      </c>
      <c r="B6261">
        <v>5.7079739057377701</v>
      </c>
      <c r="C6261" t="s">
        <v>4</v>
      </c>
    </row>
    <row r="6262" spans="1:3" x14ac:dyDescent="0.2">
      <c r="A6262" s="1">
        <v>45135</v>
      </c>
      <c r="B6262">
        <v>5.7852620943491502</v>
      </c>
      <c r="C6262" t="s">
        <v>3</v>
      </c>
    </row>
    <row r="6263" spans="1:3" x14ac:dyDescent="0.2">
      <c r="A6263" s="1">
        <v>45135</v>
      </c>
      <c r="B6263">
        <v>5.7079739057377701</v>
      </c>
      <c r="C6263" t="s">
        <v>4</v>
      </c>
    </row>
    <row r="6264" spans="1:3" x14ac:dyDescent="0.2">
      <c r="A6264" s="1">
        <v>45136</v>
      </c>
      <c r="B6264">
        <v>5.7852620943491502</v>
      </c>
      <c r="C6264" t="s">
        <v>3</v>
      </c>
    </row>
    <row r="6265" spans="1:3" x14ac:dyDescent="0.2">
      <c r="A6265" s="1">
        <v>45136</v>
      </c>
      <c r="B6265">
        <v>5.7079739057377701</v>
      </c>
      <c r="C6265" t="s">
        <v>4</v>
      </c>
    </row>
    <row r="6266" spans="1:3" x14ac:dyDescent="0.2">
      <c r="A6266" s="1">
        <v>45137</v>
      </c>
      <c r="B6266">
        <v>5.7852620943491502</v>
      </c>
      <c r="C6266" t="s">
        <v>3</v>
      </c>
    </row>
    <row r="6267" spans="1:3" x14ac:dyDescent="0.2">
      <c r="A6267" s="1">
        <v>45137</v>
      </c>
      <c r="B6267">
        <v>5.7079739057377701</v>
      </c>
      <c r="C6267" t="s">
        <v>4</v>
      </c>
    </row>
    <row r="6268" spans="1:3" x14ac:dyDescent="0.2">
      <c r="A6268" s="1">
        <v>45138</v>
      </c>
      <c r="B6268">
        <v>5.7852620943491502</v>
      </c>
      <c r="C6268" t="s">
        <v>3</v>
      </c>
    </row>
    <row r="6269" spans="1:3" x14ac:dyDescent="0.2">
      <c r="A6269" s="1">
        <v>45138</v>
      </c>
      <c r="B6269">
        <v>5.7079739057377701</v>
      </c>
      <c r="C6269" t="s">
        <v>4</v>
      </c>
    </row>
    <row r="6270" spans="1:3" x14ac:dyDescent="0.2">
      <c r="A6270" s="1">
        <v>45139</v>
      </c>
      <c r="B6270">
        <v>5.7852620943491502</v>
      </c>
      <c r="C6270" t="s">
        <v>3</v>
      </c>
    </row>
    <row r="6271" spans="1:3" x14ac:dyDescent="0.2">
      <c r="A6271" s="1">
        <v>45139</v>
      </c>
      <c r="B6271">
        <v>5.7079739057377701</v>
      </c>
      <c r="C6271" t="s">
        <v>4</v>
      </c>
    </row>
    <row r="6272" spans="1:3" x14ac:dyDescent="0.2">
      <c r="A6272" s="1">
        <v>45140</v>
      </c>
      <c r="B6272">
        <v>5.7852620943491502</v>
      </c>
      <c r="C6272" t="s">
        <v>3</v>
      </c>
    </row>
    <row r="6273" spans="1:3" x14ac:dyDescent="0.2">
      <c r="A6273" s="1">
        <v>45140</v>
      </c>
      <c r="B6273">
        <v>5.7079739057377701</v>
      </c>
      <c r="C6273" t="s">
        <v>4</v>
      </c>
    </row>
    <row r="6274" spans="1:3" x14ac:dyDescent="0.2">
      <c r="A6274" s="1">
        <v>45141</v>
      </c>
      <c r="B6274">
        <v>5.7852620943491502</v>
      </c>
      <c r="C6274" t="s">
        <v>3</v>
      </c>
    </row>
    <row r="6275" spans="1:3" x14ac:dyDescent="0.2">
      <c r="A6275" s="1">
        <v>45141</v>
      </c>
      <c r="B6275">
        <v>5.7079739057377701</v>
      </c>
      <c r="C6275" t="s">
        <v>4</v>
      </c>
    </row>
    <row r="6276" spans="1:3" x14ac:dyDescent="0.2">
      <c r="A6276" s="1">
        <v>45142</v>
      </c>
      <c r="B6276">
        <v>5.7852620943491502</v>
      </c>
      <c r="C6276" t="s">
        <v>3</v>
      </c>
    </row>
    <row r="6277" spans="1:3" x14ac:dyDescent="0.2">
      <c r="A6277" s="1">
        <v>45142</v>
      </c>
      <c r="B6277">
        <v>5.7079739057377701</v>
      </c>
      <c r="C6277" t="s">
        <v>4</v>
      </c>
    </row>
    <row r="6278" spans="1:3" x14ac:dyDescent="0.2">
      <c r="A6278" s="1">
        <v>45143</v>
      </c>
      <c r="B6278">
        <v>5.7852620943491502</v>
      </c>
      <c r="C6278" t="s">
        <v>3</v>
      </c>
    </row>
    <row r="6279" spans="1:3" x14ac:dyDescent="0.2">
      <c r="A6279" s="1">
        <v>45143</v>
      </c>
      <c r="B6279">
        <v>5.7079739057377701</v>
      </c>
      <c r="C6279" t="s">
        <v>4</v>
      </c>
    </row>
    <row r="6280" spans="1:3" x14ac:dyDescent="0.2">
      <c r="A6280" s="1">
        <v>45144</v>
      </c>
      <c r="B6280">
        <v>5.7852620943491502</v>
      </c>
      <c r="C6280" t="s">
        <v>3</v>
      </c>
    </row>
    <row r="6281" spans="1:3" x14ac:dyDescent="0.2">
      <c r="A6281" s="1">
        <v>45144</v>
      </c>
      <c r="B6281">
        <v>5.7079739057377701</v>
      </c>
      <c r="C6281" t="s">
        <v>4</v>
      </c>
    </row>
    <row r="6282" spans="1:3" x14ac:dyDescent="0.2">
      <c r="A6282" s="1">
        <v>45145</v>
      </c>
      <c r="B6282">
        <v>5.7852620943491502</v>
      </c>
      <c r="C6282" t="s">
        <v>3</v>
      </c>
    </row>
    <row r="6283" spans="1:3" x14ac:dyDescent="0.2">
      <c r="A6283" s="1">
        <v>45145</v>
      </c>
      <c r="B6283">
        <v>5.7079739057377701</v>
      </c>
      <c r="C6283" t="s">
        <v>4</v>
      </c>
    </row>
    <row r="6284" spans="1:3" x14ac:dyDescent="0.2">
      <c r="A6284" s="1">
        <v>45146</v>
      </c>
      <c r="B6284">
        <v>5.7852620943491502</v>
      </c>
      <c r="C6284" t="s">
        <v>3</v>
      </c>
    </row>
    <row r="6285" spans="1:3" x14ac:dyDescent="0.2">
      <c r="A6285" s="1">
        <v>45146</v>
      </c>
      <c r="B6285">
        <v>5.7079739057377701</v>
      </c>
      <c r="C6285" t="s">
        <v>4</v>
      </c>
    </row>
    <row r="6286" spans="1:3" x14ac:dyDescent="0.2">
      <c r="A6286" s="1">
        <v>45147</v>
      </c>
      <c r="B6286">
        <v>5.7852620943491502</v>
      </c>
      <c r="C6286" t="s">
        <v>3</v>
      </c>
    </row>
    <row r="6287" spans="1:3" x14ac:dyDescent="0.2">
      <c r="A6287" s="1">
        <v>45147</v>
      </c>
      <c r="B6287">
        <v>5.7079739057377701</v>
      </c>
      <c r="C6287" t="s">
        <v>4</v>
      </c>
    </row>
    <row r="6288" spans="1:3" x14ac:dyDescent="0.2">
      <c r="A6288" s="1">
        <v>45148</v>
      </c>
      <c r="B6288">
        <v>5.7852620943491502</v>
      </c>
      <c r="C6288" t="s">
        <v>3</v>
      </c>
    </row>
    <row r="6289" spans="1:3" x14ac:dyDescent="0.2">
      <c r="A6289" s="1">
        <v>45148</v>
      </c>
      <c r="B6289">
        <v>5.7079739057377701</v>
      </c>
      <c r="C6289" t="s">
        <v>4</v>
      </c>
    </row>
    <row r="6290" spans="1:3" x14ac:dyDescent="0.2">
      <c r="A6290" s="1">
        <v>45149</v>
      </c>
      <c r="B6290">
        <v>5.7852620943491502</v>
      </c>
      <c r="C6290" t="s">
        <v>3</v>
      </c>
    </row>
    <row r="6291" spans="1:3" x14ac:dyDescent="0.2">
      <c r="A6291" s="1">
        <v>45149</v>
      </c>
      <c r="B6291">
        <v>5.7079739057377701</v>
      </c>
      <c r="C6291" t="s">
        <v>4</v>
      </c>
    </row>
    <row r="6292" spans="1:3" x14ac:dyDescent="0.2">
      <c r="A6292" s="1">
        <v>45150</v>
      </c>
      <c r="B6292">
        <v>5.7852620943491502</v>
      </c>
      <c r="C6292" t="s">
        <v>3</v>
      </c>
    </row>
    <row r="6293" spans="1:3" x14ac:dyDescent="0.2">
      <c r="A6293" s="1">
        <v>45150</v>
      </c>
      <c r="B6293">
        <v>5.7079739057377701</v>
      </c>
      <c r="C6293" t="s">
        <v>4</v>
      </c>
    </row>
    <row r="6294" spans="1:3" x14ac:dyDescent="0.2">
      <c r="A6294" s="1">
        <v>45151</v>
      </c>
      <c r="B6294">
        <v>5.7852620943491502</v>
      </c>
      <c r="C6294" t="s">
        <v>3</v>
      </c>
    </row>
    <row r="6295" spans="1:3" x14ac:dyDescent="0.2">
      <c r="A6295" s="1">
        <v>45151</v>
      </c>
      <c r="B6295">
        <v>5.7079739057377701</v>
      </c>
      <c r="C6295" t="s">
        <v>4</v>
      </c>
    </row>
    <row r="6296" spans="1:3" x14ac:dyDescent="0.2">
      <c r="A6296" s="1">
        <v>45152</v>
      </c>
      <c r="B6296">
        <v>5.7852620943491502</v>
      </c>
      <c r="C6296" t="s">
        <v>3</v>
      </c>
    </row>
    <row r="6297" spans="1:3" x14ac:dyDescent="0.2">
      <c r="A6297" s="1">
        <v>45152</v>
      </c>
      <c r="B6297">
        <v>5.7079739057377701</v>
      </c>
      <c r="C6297" t="s">
        <v>4</v>
      </c>
    </row>
    <row r="6298" spans="1:3" x14ac:dyDescent="0.2">
      <c r="A6298" s="1">
        <v>45153</v>
      </c>
      <c r="B6298">
        <v>5.7852620943491502</v>
      </c>
      <c r="C6298" t="s">
        <v>3</v>
      </c>
    </row>
    <row r="6299" spans="1:3" x14ac:dyDescent="0.2">
      <c r="A6299" s="1">
        <v>45153</v>
      </c>
      <c r="B6299">
        <v>5.7079739057377701</v>
      </c>
      <c r="C6299" t="s">
        <v>4</v>
      </c>
    </row>
    <row r="6300" spans="1:3" x14ac:dyDescent="0.2">
      <c r="A6300" s="1">
        <v>45154</v>
      </c>
      <c r="B6300">
        <v>5.7852620943491502</v>
      </c>
      <c r="C6300" t="s">
        <v>3</v>
      </c>
    </row>
    <row r="6301" spans="1:3" x14ac:dyDescent="0.2">
      <c r="A6301" s="1">
        <v>45154</v>
      </c>
      <c r="B6301">
        <v>5.7079739057377701</v>
      </c>
      <c r="C6301" t="s">
        <v>4</v>
      </c>
    </row>
    <row r="6302" spans="1:3" x14ac:dyDescent="0.2">
      <c r="A6302" s="1">
        <v>45155</v>
      </c>
      <c r="B6302">
        <v>5.8188568837553403</v>
      </c>
      <c r="C6302" t="s">
        <v>3</v>
      </c>
    </row>
    <row r="6303" spans="1:3" x14ac:dyDescent="0.2">
      <c r="A6303" s="1">
        <v>45155</v>
      </c>
      <c r="B6303">
        <v>5.7079739057377701</v>
      </c>
      <c r="C6303" t="s">
        <v>4</v>
      </c>
    </row>
    <row r="6304" spans="1:3" x14ac:dyDescent="0.2">
      <c r="A6304" s="1">
        <v>45156</v>
      </c>
      <c r="B6304">
        <v>5.8188568837553403</v>
      </c>
      <c r="C6304" t="s">
        <v>3</v>
      </c>
    </row>
    <row r="6305" spans="1:3" x14ac:dyDescent="0.2">
      <c r="A6305" s="1">
        <v>45156</v>
      </c>
      <c r="B6305">
        <v>5.7079739057377701</v>
      </c>
      <c r="C6305" t="s">
        <v>4</v>
      </c>
    </row>
    <row r="6306" spans="1:3" x14ac:dyDescent="0.2">
      <c r="A6306" s="1">
        <v>45157</v>
      </c>
      <c r="B6306">
        <v>5.8188568837553403</v>
      </c>
      <c r="C6306" t="s">
        <v>3</v>
      </c>
    </row>
    <row r="6307" spans="1:3" x14ac:dyDescent="0.2">
      <c r="A6307" s="1">
        <v>45157</v>
      </c>
      <c r="B6307">
        <v>5.7079739057377701</v>
      </c>
      <c r="C6307" t="s">
        <v>4</v>
      </c>
    </row>
    <row r="6308" spans="1:3" x14ac:dyDescent="0.2">
      <c r="A6308" s="1">
        <v>45158</v>
      </c>
      <c r="B6308">
        <v>5.8188568837553403</v>
      </c>
      <c r="C6308" t="s">
        <v>3</v>
      </c>
    </row>
    <row r="6309" spans="1:3" x14ac:dyDescent="0.2">
      <c r="A6309" s="1">
        <v>45158</v>
      </c>
      <c r="B6309">
        <v>5.7079739057377701</v>
      </c>
      <c r="C6309" t="s">
        <v>4</v>
      </c>
    </row>
    <row r="6310" spans="1:3" x14ac:dyDescent="0.2">
      <c r="A6310" s="1">
        <v>45159</v>
      </c>
      <c r="B6310">
        <v>5.8188568837553403</v>
      </c>
      <c r="C6310" t="s">
        <v>3</v>
      </c>
    </row>
    <row r="6311" spans="1:3" x14ac:dyDescent="0.2">
      <c r="A6311" s="1">
        <v>45159</v>
      </c>
      <c r="B6311">
        <v>5.7079739057377701</v>
      </c>
      <c r="C6311" t="s">
        <v>4</v>
      </c>
    </row>
    <row r="6312" spans="1:3" x14ac:dyDescent="0.2">
      <c r="A6312" s="1">
        <v>45160</v>
      </c>
      <c r="B6312">
        <v>5.8188568837553403</v>
      </c>
      <c r="C6312" t="s">
        <v>3</v>
      </c>
    </row>
    <row r="6313" spans="1:3" x14ac:dyDescent="0.2">
      <c r="A6313" s="1">
        <v>45160</v>
      </c>
      <c r="B6313">
        <v>5.7079739057377701</v>
      </c>
      <c r="C6313" t="s">
        <v>4</v>
      </c>
    </row>
    <row r="6314" spans="1:3" x14ac:dyDescent="0.2">
      <c r="A6314" s="1">
        <v>45161</v>
      </c>
      <c r="B6314">
        <v>5.8188568837553403</v>
      </c>
      <c r="C6314" t="s">
        <v>3</v>
      </c>
    </row>
    <row r="6315" spans="1:3" x14ac:dyDescent="0.2">
      <c r="A6315" s="1">
        <v>45161</v>
      </c>
      <c r="B6315">
        <v>5.7079739057377701</v>
      </c>
      <c r="C6315" t="s">
        <v>4</v>
      </c>
    </row>
    <row r="6316" spans="1:3" x14ac:dyDescent="0.2">
      <c r="A6316" s="1">
        <v>45162</v>
      </c>
      <c r="B6316">
        <v>5.8188568837553403</v>
      </c>
      <c r="C6316" t="s">
        <v>3</v>
      </c>
    </row>
    <row r="6317" spans="1:3" x14ac:dyDescent="0.2">
      <c r="A6317" s="1">
        <v>45162</v>
      </c>
      <c r="B6317">
        <v>5.7079739057377701</v>
      </c>
      <c r="C6317" t="s">
        <v>4</v>
      </c>
    </row>
    <row r="6318" spans="1:3" x14ac:dyDescent="0.2">
      <c r="A6318" s="1">
        <v>45163</v>
      </c>
      <c r="B6318">
        <v>5.8188568837553403</v>
      </c>
      <c r="C6318" t="s">
        <v>3</v>
      </c>
    </row>
    <row r="6319" spans="1:3" x14ac:dyDescent="0.2">
      <c r="A6319" s="1">
        <v>45163</v>
      </c>
      <c r="B6319">
        <v>5.7079739057377701</v>
      </c>
      <c r="C6319" t="s">
        <v>4</v>
      </c>
    </row>
    <row r="6320" spans="1:3" x14ac:dyDescent="0.2">
      <c r="A6320" s="1">
        <v>45164</v>
      </c>
      <c r="B6320">
        <v>5.7852620943491502</v>
      </c>
      <c r="C6320" t="s">
        <v>3</v>
      </c>
    </row>
    <row r="6321" spans="1:3" x14ac:dyDescent="0.2">
      <c r="A6321" s="1">
        <v>45164</v>
      </c>
      <c r="B6321">
        <v>5.7079739057377701</v>
      </c>
      <c r="C6321" t="s">
        <v>4</v>
      </c>
    </row>
    <row r="6322" spans="1:3" x14ac:dyDescent="0.2">
      <c r="A6322" s="1">
        <v>45165</v>
      </c>
      <c r="B6322">
        <v>5.7852620943491502</v>
      </c>
      <c r="C6322" t="s">
        <v>3</v>
      </c>
    </row>
    <row r="6323" spans="1:3" x14ac:dyDescent="0.2">
      <c r="A6323" s="1">
        <v>45165</v>
      </c>
      <c r="B6323">
        <v>5.7079739057377701</v>
      </c>
      <c r="C6323" t="s">
        <v>4</v>
      </c>
    </row>
    <row r="6324" spans="1:3" x14ac:dyDescent="0.2">
      <c r="A6324" s="1">
        <v>45166</v>
      </c>
      <c r="B6324">
        <v>5.7852620943491502</v>
      </c>
      <c r="C6324" t="s">
        <v>3</v>
      </c>
    </row>
    <row r="6325" spans="1:3" x14ac:dyDescent="0.2">
      <c r="A6325" s="1">
        <v>45166</v>
      </c>
      <c r="B6325">
        <v>5.7079739057377701</v>
      </c>
      <c r="C6325" t="s">
        <v>4</v>
      </c>
    </row>
    <row r="6326" spans="1:3" x14ac:dyDescent="0.2">
      <c r="A6326" s="1">
        <v>45167</v>
      </c>
      <c r="B6326">
        <v>5.7852620943491502</v>
      </c>
      <c r="C6326" t="s">
        <v>3</v>
      </c>
    </row>
    <row r="6327" spans="1:3" x14ac:dyDescent="0.2">
      <c r="A6327" s="1">
        <v>45167</v>
      </c>
      <c r="B6327">
        <v>5.7079739057377701</v>
      </c>
      <c r="C6327" t="s">
        <v>4</v>
      </c>
    </row>
    <row r="6328" spans="1:3" x14ac:dyDescent="0.2">
      <c r="A6328" s="1">
        <v>45168</v>
      </c>
      <c r="B6328">
        <v>5.7852620943491502</v>
      </c>
      <c r="C6328" t="s">
        <v>3</v>
      </c>
    </row>
    <row r="6329" spans="1:3" x14ac:dyDescent="0.2">
      <c r="A6329" s="1">
        <v>45168</v>
      </c>
      <c r="B6329">
        <v>5.7079739057377701</v>
      </c>
      <c r="C6329" t="s">
        <v>4</v>
      </c>
    </row>
    <row r="6330" spans="1:3" x14ac:dyDescent="0.2">
      <c r="A6330" s="1">
        <v>45169</v>
      </c>
      <c r="B6330">
        <v>5.7852620943491502</v>
      </c>
      <c r="C6330" t="s">
        <v>3</v>
      </c>
    </row>
    <row r="6331" spans="1:3" x14ac:dyDescent="0.2">
      <c r="A6331" s="1">
        <v>45169</v>
      </c>
      <c r="B6331">
        <v>5.7079739057377701</v>
      </c>
      <c r="C6331" t="s">
        <v>4</v>
      </c>
    </row>
    <row r="6332" spans="1:3" x14ac:dyDescent="0.2">
      <c r="A6332" s="1">
        <v>45170</v>
      </c>
      <c r="B6332">
        <v>5.7852620943491502</v>
      </c>
      <c r="C6332" t="s">
        <v>3</v>
      </c>
    </row>
    <row r="6333" spans="1:3" x14ac:dyDescent="0.2">
      <c r="A6333" s="1">
        <v>45170</v>
      </c>
      <c r="B6333">
        <v>5.7079739057377701</v>
      </c>
      <c r="C6333" t="s">
        <v>4</v>
      </c>
    </row>
    <row r="6334" spans="1:3" x14ac:dyDescent="0.2">
      <c r="A6334" s="1">
        <v>45171</v>
      </c>
      <c r="B6334">
        <v>5.7852620943491502</v>
      </c>
      <c r="C6334" t="s">
        <v>3</v>
      </c>
    </row>
    <row r="6335" spans="1:3" x14ac:dyDescent="0.2">
      <c r="A6335" s="1">
        <v>45171</v>
      </c>
      <c r="B6335">
        <v>5.7079739057377701</v>
      </c>
      <c r="C6335" t="s">
        <v>4</v>
      </c>
    </row>
    <row r="6336" spans="1:3" x14ac:dyDescent="0.2">
      <c r="A6336" s="1">
        <v>45172</v>
      </c>
      <c r="B6336">
        <v>5.7852620943491502</v>
      </c>
      <c r="C6336" t="s">
        <v>3</v>
      </c>
    </row>
    <row r="6337" spans="1:3" x14ac:dyDescent="0.2">
      <c r="A6337" s="1">
        <v>45172</v>
      </c>
      <c r="B6337">
        <v>5.7079739057377701</v>
      </c>
      <c r="C6337" t="s">
        <v>4</v>
      </c>
    </row>
    <row r="6338" spans="1:3" x14ac:dyDescent="0.2">
      <c r="A6338" s="1">
        <v>45173</v>
      </c>
      <c r="B6338">
        <v>5.7852620943491502</v>
      </c>
      <c r="C6338" t="s">
        <v>3</v>
      </c>
    </row>
    <row r="6339" spans="1:3" x14ac:dyDescent="0.2">
      <c r="A6339" s="1">
        <v>45173</v>
      </c>
      <c r="B6339">
        <v>5.7079739057377701</v>
      </c>
      <c r="C6339" t="s">
        <v>4</v>
      </c>
    </row>
    <row r="6340" spans="1:3" x14ac:dyDescent="0.2">
      <c r="A6340" s="1">
        <v>45174</v>
      </c>
      <c r="B6340">
        <v>5.7852620943491502</v>
      </c>
      <c r="C6340" t="s">
        <v>3</v>
      </c>
    </row>
    <row r="6341" spans="1:3" x14ac:dyDescent="0.2">
      <c r="A6341" s="1">
        <v>45174</v>
      </c>
      <c r="B6341">
        <v>5.7079739057377701</v>
      </c>
      <c r="C6341" t="s">
        <v>4</v>
      </c>
    </row>
    <row r="6342" spans="1:3" x14ac:dyDescent="0.2">
      <c r="A6342" s="1">
        <v>45175</v>
      </c>
      <c r="B6342">
        <v>5.7852620943491502</v>
      </c>
      <c r="C6342" t="s">
        <v>3</v>
      </c>
    </row>
    <row r="6343" spans="1:3" x14ac:dyDescent="0.2">
      <c r="A6343" s="1">
        <v>45175</v>
      </c>
      <c r="B6343">
        <v>5.7079739057377701</v>
      </c>
      <c r="C6343" t="s">
        <v>4</v>
      </c>
    </row>
    <row r="6344" spans="1:3" x14ac:dyDescent="0.2">
      <c r="A6344" s="1">
        <v>45176</v>
      </c>
      <c r="B6344">
        <v>5.7852620943491502</v>
      </c>
      <c r="C6344" t="s">
        <v>3</v>
      </c>
    </row>
    <row r="6345" spans="1:3" x14ac:dyDescent="0.2">
      <c r="A6345" s="1">
        <v>45176</v>
      </c>
      <c r="B6345">
        <v>5.7079739057377701</v>
      </c>
      <c r="C6345" t="s">
        <v>4</v>
      </c>
    </row>
    <row r="6346" spans="1:3" x14ac:dyDescent="0.2">
      <c r="A6346" s="1">
        <v>45177</v>
      </c>
      <c r="B6346">
        <v>5.7852620943491502</v>
      </c>
      <c r="C6346" t="s">
        <v>3</v>
      </c>
    </row>
    <row r="6347" spans="1:3" x14ac:dyDescent="0.2">
      <c r="A6347" s="1">
        <v>45177</v>
      </c>
      <c r="B6347">
        <v>5.7079739057377701</v>
      </c>
      <c r="C6347" t="s">
        <v>4</v>
      </c>
    </row>
    <row r="6348" spans="1:3" x14ac:dyDescent="0.2">
      <c r="A6348" s="1">
        <v>45178</v>
      </c>
      <c r="B6348">
        <v>5.7852620943491502</v>
      </c>
      <c r="C6348" t="s">
        <v>3</v>
      </c>
    </row>
    <row r="6349" spans="1:3" x14ac:dyDescent="0.2">
      <c r="A6349" s="1">
        <v>45178</v>
      </c>
      <c r="B6349">
        <v>5.7079739057377701</v>
      </c>
      <c r="C6349" t="s">
        <v>4</v>
      </c>
    </row>
    <row r="6350" spans="1:3" x14ac:dyDescent="0.2">
      <c r="A6350" s="1">
        <v>45179</v>
      </c>
      <c r="B6350">
        <v>5.7852620943491502</v>
      </c>
      <c r="C6350" t="s">
        <v>3</v>
      </c>
    </row>
    <row r="6351" spans="1:3" x14ac:dyDescent="0.2">
      <c r="A6351" s="1">
        <v>45179</v>
      </c>
      <c r="B6351">
        <v>5.7079739057377701</v>
      </c>
      <c r="C6351" t="s">
        <v>4</v>
      </c>
    </row>
    <row r="6352" spans="1:3" x14ac:dyDescent="0.2">
      <c r="A6352" s="1">
        <v>45180</v>
      </c>
      <c r="B6352">
        <v>5.7852620943491502</v>
      </c>
      <c r="C6352" t="s">
        <v>3</v>
      </c>
    </row>
    <row r="6353" spans="1:3" x14ac:dyDescent="0.2">
      <c r="A6353" s="1">
        <v>45180</v>
      </c>
      <c r="B6353">
        <v>5.7079739057377701</v>
      </c>
      <c r="C6353" t="s">
        <v>4</v>
      </c>
    </row>
    <row r="6354" spans="1:3" x14ac:dyDescent="0.2">
      <c r="A6354" s="1">
        <v>45181</v>
      </c>
      <c r="B6354">
        <v>5.7852620943491502</v>
      </c>
      <c r="C6354" t="s">
        <v>3</v>
      </c>
    </row>
    <row r="6355" spans="1:3" x14ac:dyDescent="0.2">
      <c r="A6355" s="1">
        <v>45181</v>
      </c>
      <c r="B6355">
        <v>5.7079739057377701</v>
      </c>
      <c r="C6355" t="s">
        <v>4</v>
      </c>
    </row>
    <row r="6356" spans="1:3" x14ac:dyDescent="0.2">
      <c r="A6356" s="1">
        <v>45182</v>
      </c>
      <c r="B6356">
        <v>5.7852620943491502</v>
      </c>
      <c r="C6356" t="s">
        <v>3</v>
      </c>
    </row>
    <row r="6357" spans="1:3" x14ac:dyDescent="0.2">
      <c r="A6357" s="1">
        <v>45182</v>
      </c>
      <c r="B6357">
        <v>5.7079739057377701</v>
      </c>
      <c r="C6357" t="s">
        <v>4</v>
      </c>
    </row>
    <row r="6358" spans="1:3" x14ac:dyDescent="0.2">
      <c r="A6358" s="1">
        <v>45183</v>
      </c>
      <c r="B6358">
        <v>5.7852620943491502</v>
      </c>
      <c r="C6358" t="s">
        <v>3</v>
      </c>
    </row>
    <row r="6359" spans="1:3" x14ac:dyDescent="0.2">
      <c r="A6359" s="1">
        <v>45183</v>
      </c>
      <c r="B6359">
        <v>5.7079739057377701</v>
      </c>
      <c r="C6359" t="s">
        <v>4</v>
      </c>
    </row>
    <row r="6360" spans="1:3" x14ac:dyDescent="0.2">
      <c r="A6360" s="1">
        <v>45184</v>
      </c>
      <c r="B6360">
        <v>5.7852620943491502</v>
      </c>
      <c r="C6360" t="s">
        <v>3</v>
      </c>
    </row>
    <row r="6361" spans="1:3" x14ac:dyDescent="0.2">
      <c r="A6361" s="1">
        <v>45184</v>
      </c>
      <c r="B6361">
        <v>5.7079739057377701</v>
      </c>
      <c r="C6361" t="s">
        <v>4</v>
      </c>
    </row>
    <row r="6362" spans="1:3" x14ac:dyDescent="0.2">
      <c r="A6362" s="1">
        <v>45185</v>
      </c>
      <c r="B6362">
        <v>5.7852620943491502</v>
      </c>
      <c r="C6362" t="s">
        <v>3</v>
      </c>
    </row>
    <row r="6363" spans="1:3" x14ac:dyDescent="0.2">
      <c r="A6363" s="1">
        <v>45185</v>
      </c>
      <c r="B6363">
        <v>5.7079739057377701</v>
      </c>
      <c r="C6363" t="s">
        <v>4</v>
      </c>
    </row>
    <row r="6364" spans="1:3" x14ac:dyDescent="0.2">
      <c r="A6364" s="1">
        <v>45186</v>
      </c>
      <c r="B6364">
        <v>5.7852620943491502</v>
      </c>
      <c r="C6364" t="s">
        <v>3</v>
      </c>
    </row>
    <row r="6365" spans="1:3" x14ac:dyDescent="0.2">
      <c r="A6365" s="1">
        <v>45186</v>
      </c>
      <c r="B6365">
        <v>5.7079739057377701</v>
      </c>
      <c r="C6365" t="s">
        <v>4</v>
      </c>
    </row>
    <row r="6366" spans="1:3" x14ac:dyDescent="0.2">
      <c r="A6366" s="1">
        <v>45187</v>
      </c>
      <c r="B6366">
        <v>5.7852620943491502</v>
      </c>
      <c r="C6366" t="s">
        <v>3</v>
      </c>
    </row>
    <row r="6367" spans="1:3" x14ac:dyDescent="0.2">
      <c r="A6367" s="1">
        <v>45187</v>
      </c>
      <c r="B6367">
        <v>5.7079739057377701</v>
      </c>
      <c r="C6367" t="s">
        <v>4</v>
      </c>
    </row>
    <row r="6368" spans="1:3" x14ac:dyDescent="0.2">
      <c r="A6368" s="1">
        <v>45188</v>
      </c>
      <c r="B6368">
        <v>5.7852620943491502</v>
      </c>
      <c r="C6368" t="s">
        <v>3</v>
      </c>
    </row>
    <row r="6369" spans="1:3" x14ac:dyDescent="0.2">
      <c r="A6369" s="1">
        <v>45188</v>
      </c>
      <c r="B6369">
        <v>5.7079739057377701</v>
      </c>
      <c r="C6369" t="s">
        <v>4</v>
      </c>
    </row>
    <row r="6370" spans="1:3" x14ac:dyDescent="0.2">
      <c r="A6370" s="1">
        <v>45189</v>
      </c>
      <c r="B6370">
        <v>5.7852620943491502</v>
      </c>
      <c r="C6370" t="s">
        <v>3</v>
      </c>
    </row>
    <row r="6371" spans="1:3" x14ac:dyDescent="0.2">
      <c r="A6371" s="1">
        <v>45189</v>
      </c>
      <c r="B6371">
        <v>5.7079739057377701</v>
      </c>
      <c r="C6371" t="s">
        <v>4</v>
      </c>
    </row>
    <row r="6372" spans="1:3" x14ac:dyDescent="0.2">
      <c r="A6372" s="1">
        <v>45190</v>
      </c>
      <c r="B6372">
        <v>5.7852620943491502</v>
      </c>
      <c r="C6372" t="s">
        <v>3</v>
      </c>
    </row>
    <row r="6373" spans="1:3" x14ac:dyDescent="0.2">
      <c r="A6373" s="1">
        <v>45190</v>
      </c>
      <c r="B6373">
        <v>5.7079739057377701</v>
      </c>
      <c r="C6373" t="s">
        <v>4</v>
      </c>
    </row>
    <row r="6374" spans="1:3" x14ac:dyDescent="0.2">
      <c r="A6374" s="1">
        <v>45191</v>
      </c>
      <c r="B6374">
        <v>5.7852620943491502</v>
      </c>
      <c r="C6374" t="s">
        <v>3</v>
      </c>
    </row>
    <row r="6375" spans="1:3" x14ac:dyDescent="0.2">
      <c r="A6375" s="1">
        <v>45191</v>
      </c>
      <c r="B6375">
        <v>5.7079739057377701</v>
      </c>
      <c r="C6375" t="s">
        <v>4</v>
      </c>
    </row>
    <row r="6376" spans="1:3" x14ac:dyDescent="0.2">
      <c r="A6376" s="1">
        <v>45192</v>
      </c>
      <c r="B6376">
        <v>5.7852620943491502</v>
      </c>
      <c r="C6376" t="s">
        <v>3</v>
      </c>
    </row>
    <row r="6377" spans="1:3" x14ac:dyDescent="0.2">
      <c r="A6377" s="1">
        <v>45192</v>
      </c>
      <c r="B6377">
        <v>5.7079739057377701</v>
      </c>
      <c r="C6377" t="s">
        <v>4</v>
      </c>
    </row>
    <row r="6378" spans="1:3" x14ac:dyDescent="0.2">
      <c r="A6378" s="1">
        <v>45193</v>
      </c>
      <c r="B6378">
        <v>5.7852620943491502</v>
      </c>
      <c r="C6378" t="s">
        <v>3</v>
      </c>
    </row>
    <row r="6379" spans="1:3" x14ac:dyDescent="0.2">
      <c r="A6379" s="1">
        <v>45193</v>
      </c>
      <c r="B6379">
        <v>5.7079739057377701</v>
      </c>
      <c r="C6379" t="s">
        <v>4</v>
      </c>
    </row>
    <row r="6380" spans="1:3" x14ac:dyDescent="0.2">
      <c r="A6380" s="1">
        <v>45194</v>
      </c>
      <c r="B6380">
        <v>5.7852620943491502</v>
      </c>
      <c r="C6380" t="s">
        <v>3</v>
      </c>
    </row>
    <row r="6381" spans="1:3" x14ac:dyDescent="0.2">
      <c r="A6381" s="1">
        <v>45194</v>
      </c>
      <c r="B6381">
        <v>5.7079739057377701</v>
      </c>
      <c r="C6381" t="s">
        <v>4</v>
      </c>
    </row>
    <row r="6382" spans="1:3" x14ac:dyDescent="0.2">
      <c r="A6382" s="1">
        <v>45195</v>
      </c>
      <c r="B6382">
        <v>5.7852620943491502</v>
      </c>
      <c r="C6382" t="s">
        <v>3</v>
      </c>
    </row>
    <row r="6383" spans="1:3" x14ac:dyDescent="0.2">
      <c r="A6383" s="1">
        <v>45195</v>
      </c>
      <c r="B6383">
        <v>5.7079739057377701</v>
      </c>
      <c r="C6383" t="s">
        <v>4</v>
      </c>
    </row>
    <row r="6384" spans="1:3" x14ac:dyDescent="0.2">
      <c r="A6384" s="1">
        <v>45196</v>
      </c>
      <c r="B6384">
        <v>5.7852620943491502</v>
      </c>
      <c r="C6384" t="s">
        <v>3</v>
      </c>
    </row>
    <row r="6385" spans="1:3" x14ac:dyDescent="0.2">
      <c r="A6385" s="1">
        <v>45196</v>
      </c>
      <c r="B6385">
        <v>5.7079739057377701</v>
      </c>
      <c r="C6385" t="s">
        <v>4</v>
      </c>
    </row>
    <row r="6386" spans="1:3" x14ac:dyDescent="0.2">
      <c r="A6386" s="1">
        <v>45197</v>
      </c>
      <c r="B6386">
        <v>5.7852620943491502</v>
      </c>
      <c r="C6386" t="s">
        <v>3</v>
      </c>
    </row>
    <row r="6387" spans="1:3" x14ac:dyDescent="0.2">
      <c r="A6387" s="1">
        <v>45197</v>
      </c>
      <c r="B6387">
        <v>5.7079739057377701</v>
      </c>
      <c r="C6387" t="s">
        <v>4</v>
      </c>
    </row>
    <row r="6388" spans="1:3" x14ac:dyDescent="0.2">
      <c r="A6388" s="1">
        <v>45198</v>
      </c>
      <c r="B6388">
        <v>5.7852620943491502</v>
      </c>
      <c r="C6388" t="s">
        <v>3</v>
      </c>
    </row>
    <row r="6389" spans="1:3" x14ac:dyDescent="0.2">
      <c r="A6389" s="1">
        <v>45198</v>
      </c>
      <c r="B6389">
        <v>5.7079739057377701</v>
      </c>
      <c r="C6389" t="s">
        <v>4</v>
      </c>
    </row>
    <row r="6390" spans="1:3" x14ac:dyDescent="0.2">
      <c r="A6390" s="1">
        <v>45199</v>
      </c>
      <c r="B6390">
        <v>5.7852620943491502</v>
      </c>
      <c r="C6390" t="s">
        <v>3</v>
      </c>
    </row>
    <row r="6391" spans="1:3" x14ac:dyDescent="0.2">
      <c r="A6391" s="1">
        <v>45199</v>
      </c>
      <c r="B6391">
        <v>5.7079739057377701</v>
      </c>
      <c r="C6391" t="s">
        <v>4</v>
      </c>
    </row>
    <row r="6392" spans="1:3" x14ac:dyDescent="0.2">
      <c r="A6392" s="1">
        <v>45200</v>
      </c>
      <c r="B6392">
        <v>5.7852620943491502</v>
      </c>
      <c r="C6392" t="s">
        <v>3</v>
      </c>
    </row>
    <row r="6393" spans="1:3" x14ac:dyDescent="0.2">
      <c r="A6393" s="1">
        <v>45200</v>
      </c>
      <c r="B6393">
        <v>5.7079739057377701</v>
      </c>
      <c r="C6393" t="s">
        <v>4</v>
      </c>
    </row>
    <row r="6394" spans="1:3" x14ac:dyDescent="0.2">
      <c r="A6394" s="1">
        <v>45201</v>
      </c>
      <c r="B6394">
        <v>5.7852620943491502</v>
      </c>
      <c r="C6394" t="s">
        <v>3</v>
      </c>
    </row>
    <row r="6395" spans="1:3" x14ac:dyDescent="0.2">
      <c r="A6395" s="1">
        <v>45201</v>
      </c>
      <c r="B6395">
        <v>5.7079739057377701</v>
      </c>
      <c r="C6395" t="s">
        <v>4</v>
      </c>
    </row>
    <row r="6396" spans="1:3" x14ac:dyDescent="0.2">
      <c r="A6396" s="1">
        <v>45202</v>
      </c>
      <c r="B6396">
        <v>5.7852620943491502</v>
      </c>
      <c r="C6396" t="s">
        <v>3</v>
      </c>
    </row>
    <row r="6397" spans="1:3" x14ac:dyDescent="0.2">
      <c r="A6397" s="1">
        <v>45202</v>
      </c>
      <c r="B6397">
        <v>5.7079739057377701</v>
      </c>
      <c r="C6397" t="s">
        <v>4</v>
      </c>
    </row>
    <row r="6398" spans="1:3" x14ac:dyDescent="0.2">
      <c r="A6398" s="1">
        <v>45203</v>
      </c>
      <c r="B6398">
        <v>5.7852620943491502</v>
      </c>
      <c r="C6398" t="s">
        <v>3</v>
      </c>
    </row>
    <row r="6399" spans="1:3" x14ac:dyDescent="0.2">
      <c r="A6399" s="1">
        <v>45203</v>
      </c>
      <c r="B6399">
        <v>5.7079739057377701</v>
      </c>
      <c r="C6399" t="s">
        <v>4</v>
      </c>
    </row>
    <row r="6400" spans="1:3" x14ac:dyDescent="0.2">
      <c r="A6400" s="1">
        <v>45204</v>
      </c>
      <c r="B6400">
        <v>5.7852620943491502</v>
      </c>
      <c r="C6400" t="s">
        <v>3</v>
      </c>
    </row>
    <row r="6401" spans="1:3" x14ac:dyDescent="0.2">
      <c r="A6401" s="1">
        <v>45204</v>
      </c>
      <c r="B6401">
        <v>5.7079739057377701</v>
      </c>
      <c r="C6401" t="s">
        <v>4</v>
      </c>
    </row>
    <row r="6402" spans="1:3" x14ac:dyDescent="0.2">
      <c r="A6402" s="1">
        <v>45205</v>
      </c>
      <c r="B6402">
        <v>5.7852620943491502</v>
      </c>
      <c r="C6402" t="s">
        <v>3</v>
      </c>
    </row>
    <row r="6403" spans="1:3" x14ac:dyDescent="0.2">
      <c r="A6403" s="1">
        <v>45205</v>
      </c>
      <c r="B6403">
        <v>5.7079739057377701</v>
      </c>
      <c r="C6403" t="s">
        <v>4</v>
      </c>
    </row>
    <row r="6404" spans="1:3" x14ac:dyDescent="0.2">
      <c r="A6404" s="1">
        <v>45206</v>
      </c>
      <c r="B6404">
        <v>5.7852620943491502</v>
      </c>
      <c r="C6404" t="s">
        <v>3</v>
      </c>
    </row>
    <row r="6405" spans="1:3" x14ac:dyDescent="0.2">
      <c r="A6405" s="1">
        <v>45206</v>
      </c>
      <c r="B6405">
        <v>5.7079739057377701</v>
      </c>
      <c r="C6405" t="s">
        <v>4</v>
      </c>
    </row>
    <row r="6406" spans="1:3" x14ac:dyDescent="0.2">
      <c r="A6406" s="1">
        <v>45207</v>
      </c>
      <c r="B6406">
        <v>5.7852620943491502</v>
      </c>
      <c r="C6406" t="s">
        <v>3</v>
      </c>
    </row>
    <row r="6407" spans="1:3" x14ac:dyDescent="0.2">
      <c r="A6407" s="1">
        <v>45207</v>
      </c>
      <c r="B6407">
        <v>5.7079739057377701</v>
      </c>
      <c r="C6407" t="s">
        <v>4</v>
      </c>
    </row>
    <row r="6408" spans="1:3" x14ac:dyDescent="0.2">
      <c r="A6408" s="1">
        <v>45208</v>
      </c>
      <c r="B6408">
        <v>5.7852620943491502</v>
      </c>
      <c r="C6408" t="s">
        <v>3</v>
      </c>
    </row>
    <row r="6409" spans="1:3" x14ac:dyDescent="0.2">
      <c r="A6409" s="1">
        <v>45208</v>
      </c>
      <c r="B6409">
        <v>5.7079739057377701</v>
      </c>
      <c r="C6409" t="s">
        <v>4</v>
      </c>
    </row>
    <row r="6410" spans="1:3" x14ac:dyDescent="0.2">
      <c r="A6410" s="1">
        <v>45209</v>
      </c>
      <c r="B6410">
        <v>5.7852620943491502</v>
      </c>
      <c r="C6410" t="s">
        <v>3</v>
      </c>
    </row>
    <row r="6411" spans="1:3" x14ac:dyDescent="0.2">
      <c r="A6411" s="1">
        <v>45209</v>
      </c>
      <c r="B6411">
        <v>5.7079739057377701</v>
      </c>
      <c r="C6411" t="s">
        <v>4</v>
      </c>
    </row>
    <row r="6412" spans="1:3" x14ac:dyDescent="0.2">
      <c r="A6412" s="1">
        <v>45210</v>
      </c>
      <c r="B6412">
        <v>5.7852620943491502</v>
      </c>
      <c r="C6412" t="s">
        <v>3</v>
      </c>
    </row>
    <row r="6413" spans="1:3" x14ac:dyDescent="0.2">
      <c r="A6413" s="1">
        <v>45210</v>
      </c>
      <c r="B6413">
        <v>5.7079739057377701</v>
      </c>
      <c r="C6413" t="s">
        <v>4</v>
      </c>
    </row>
    <row r="6414" spans="1:3" x14ac:dyDescent="0.2">
      <c r="A6414" s="1">
        <v>45211</v>
      </c>
      <c r="B6414">
        <v>5.7852620943491502</v>
      </c>
      <c r="C6414" t="s">
        <v>3</v>
      </c>
    </row>
    <row r="6415" spans="1:3" x14ac:dyDescent="0.2">
      <c r="A6415" s="1">
        <v>45211</v>
      </c>
      <c r="B6415">
        <v>5.7079739057377701</v>
      </c>
      <c r="C6415" t="s">
        <v>4</v>
      </c>
    </row>
    <row r="6416" spans="1:3" x14ac:dyDescent="0.2">
      <c r="A6416" s="1">
        <v>45212</v>
      </c>
      <c r="B6416">
        <v>5.7852620943491502</v>
      </c>
      <c r="C6416" t="s">
        <v>3</v>
      </c>
    </row>
    <row r="6417" spans="1:3" x14ac:dyDescent="0.2">
      <c r="A6417" s="1">
        <v>45212</v>
      </c>
      <c r="B6417">
        <v>5.7079739057377701</v>
      </c>
      <c r="C6417" t="s">
        <v>4</v>
      </c>
    </row>
    <row r="6418" spans="1:3" x14ac:dyDescent="0.2">
      <c r="A6418" s="1">
        <v>45213</v>
      </c>
      <c r="B6418">
        <v>5.7852620943491502</v>
      </c>
      <c r="C6418" t="s">
        <v>3</v>
      </c>
    </row>
    <row r="6419" spans="1:3" x14ac:dyDescent="0.2">
      <c r="A6419" s="1">
        <v>45213</v>
      </c>
      <c r="B6419">
        <v>5.7079739057377701</v>
      </c>
      <c r="C6419" t="s">
        <v>4</v>
      </c>
    </row>
    <row r="6420" spans="1:3" x14ac:dyDescent="0.2">
      <c r="A6420" s="1">
        <v>45214</v>
      </c>
      <c r="B6420">
        <v>5.7852620943491502</v>
      </c>
      <c r="C6420" t="s">
        <v>3</v>
      </c>
    </row>
    <row r="6421" spans="1:3" x14ac:dyDescent="0.2">
      <c r="A6421" s="1">
        <v>45214</v>
      </c>
      <c r="B6421">
        <v>5.7079739057377701</v>
      </c>
      <c r="C6421" t="s">
        <v>4</v>
      </c>
    </row>
    <row r="6422" spans="1:3" x14ac:dyDescent="0.2">
      <c r="A6422" s="1">
        <v>45215</v>
      </c>
      <c r="B6422">
        <v>5.7852620943491502</v>
      </c>
      <c r="C6422" t="s">
        <v>3</v>
      </c>
    </row>
    <row r="6423" spans="1:3" x14ac:dyDescent="0.2">
      <c r="A6423" s="1">
        <v>45215</v>
      </c>
      <c r="B6423">
        <v>5.7079739057377701</v>
      </c>
      <c r="C6423" t="s">
        <v>4</v>
      </c>
    </row>
    <row r="6424" spans="1:3" x14ac:dyDescent="0.2">
      <c r="A6424" s="1">
        <v>45216</v>
      </c>
      <c r="B6424">
        <v>5.7852620943491502</v>
      </c>
      <c r="C6424" t="s">
        <v>3</v>
      </c>
    </row>
    <row r="6425" spans="1:3" x14ac:dyDescent="0.2">
      <c r="A6425" s="1">
        <v>45216</v>
      </c>
      <c r="B6425">
        <v>5.7079739057377701</v>
      </c>
      <c r="C6425" t="s">
        <v>4</v>
      </c>
    </row>
    <row r="6426" spans="1:3" x14ac:dyDescent="0.2">
      <c r="A6426" s="1">
        <v>45217</v>
      </c>
      <c r="B6426">
        <v>5.7852620943491502</v>
      </c>
      <c r="C6426" t="s">
        <v>3</v>
      </c>
    </row>
    <row r="6427" spans="1:3" x14ac:dyDescent="0.2">
      <c r="A6427" s="1">
        <v>45217</v>
      </c>
      <c r="B6427">
        <v>5.7079739057377701</v>
      </c>
      <c r="C6427" t="s">
        <v>4</v>
      </c>
    </row>
    <row r="6428" spans="1:3" x14ac:dyDescent="0.2">
      <c r="A6428" s="1">
        <v>45218</v>
      </c>
      <c r="B6428">
        <v>5.7852620943491502</v>
      </c>
      <c r="C6428" t="s">
        <v>3</v>
      </c>
    </row>
    <row r="6429" spans="1:3" x14ac:dyDescent="0.2">
      <c r="A6429" s="1">
        <v>45218</v>
      </c>
      <c r="B6429">
        <v>5.7079739057377701</v>
      </c>
      <c r="C6429" t="s">
        <v>4</v>
      </c>
    </row>
    <row r="6430" spans="1:3" x14ac:dyDescent="0.2">
      <c r="A6430" s="1">
        <v>45219</v>
      </c>
      <c r="B6430">
        <v>5.7852620943491502</v>
      </c>
      <c r="C6430" t="s">
        <v>3</v>
      </c>
    </row>
    <row r="6431" spans="1:3" x14ac:dyDescent="0.2">
      <c r="A6431" s="1">
        <v>45219</v>
      </c>
      <c r="B6431">
        <v>5.7079739057377701</v>
      </c>
      <c r="C6431" t="s">
        <v>4</v>
      </c>
    </row>
    <row r="6432" spans="1:3" x14ac:dyDescent="0.2">
      <c r="A6432" s="1">
        <v>45220</v>
      </c>
      <c r="B6432">
        <v>5.7852620943491502</v>
      </c>
      <c r="C6432" t="s">
        <v>3</v>
      </c>
    </row>
    <row r="6433" spans="1:3" x14ac:dyDescent="0.2">
      <c r="A6433" s="1">
        <v>45220</v>
      </c>
      <c r="B6433">
        <v>5.7079739057377701</v>
      </c>
      <c r="C6433" t="s">
        <v>4</v>
      </c>
    </row>
    <row r="6434" spans="1:3" x14ac:dyDescent="0.2">
      <c r="A6434" s="1">
        <v>45221</v>
      </c>
      <c r="B6434">
        <v>5.7852620943491502</v>
      </c>
      <c r="C6434" t="s">
        <v>3</v>
      </c>
    </row>
    <row r="6435" spans="1:3" x14ac:dyDescent="0.2">
      <c r="A6435" s="1">
        <v>45221</v>
      </c>
      <c r="B6435">
        <v>5.7079739057377701</v>
      </c>
      <c r="C6435" t="s">
        <v>4</v>
      </c>
    </row>
    <row r="6436" spans="1:3" x14ac:dyDescent="0.2">
      <c r="A6436" s="1">
        <v>45222</v>
      </c>
      <c r="B6436">
        <v>5.7852620943491502</v>
      </c>
      <c r="C6436" t="s">
        <v>3</v>
      </c>
    </row>
    <row r="6437" spans="1:3" x14ac:dyDescent="0.2">
      <c r="A6437" s="1">
        <v>45222</v>
      </c>
      <c r="B6437">
        <v>5.7079739057377701</v>
      </c>
      <c r="C6437" t="s">
        <v>4</v>
      </c>
    </row>
    <row r="6438" spans="1:3" x14ac:dyDescent="0.2">
      <c r="A6438" s="1">
        <v>45223</v>
      </c>
      <c r="B6438">
        <v>5.7852620943491502</v>
      </c>
      <c r="C6438" t="s">
        <v>3</v>
      </c>
    </row>
    <row r="6439" spans="1:3" x14ac:dyDescent="0.2">
      <c r="A6439" s="1">
        <v>45223</v>
      </c>
      <c r="B6439">
        <v>5.7079739057377701</v>
      </c>
      <c r="C6439" t="s">
        <v>4</v>
      </c>
    </row>
    <row r="6440" spans="1:3" x14ac:dyDescent="0.2">
      <c r="A6440" s="1">
        <v>45224</v>
      </c>
      <c r="B6440">
        <v>5.7852620943491502</v>
      </c>
      <c r="C6440" t="s">
        <v>3</v>
      </c>
    </row>
    <row r="6441" spans="1:3" x14ac:dyDescent="0.2">
      <c r="A6441" s="1">
        <v>45224</v>
      </c>
      <c r="B6441">
        <v>5.7079739057377701</v>
      </c>
      <c r="C6441" t="s">
        <v>4</v>
      </c>
    </row>
    <row r="6442" spans="1:3" x14ac:dyDescent="0.2">
      <c r="A6442" s="1">
        <v>45225</v>
      </c>
      <c r="B6442">
        <v>5.7852620943491502</v>
      </c>
      <c r="C6442" t="s">
        <v>3</v>
      </c>
    </row>
    <row r="6443" spans="1:3" x14ac:dyDescent="0.2">
      <c r="A6443" s="1">
        <v>45225</v>
      </c>
      <c r="B6443">
        <v>5.7079739057377701</v>
      </c>
      <c r="C6443" t="s">
        <v>4</v>
      </c>
    </row>
    <row r="6444" spans="1:3" x14ac:dyDescent="0.2">
      <c r="A6444" s="1">
        <v>45226</v>
      </c>
      <c r="B6444">
        <v>5.7852620943491502</v>
      </c>
      <c r="C6444" t="s">
        <v>3</v>
      </c>
    </row>
    <row r="6445" spans="1:3" x14ac:dyDescent="0.2">
      <c r="A6445" s="1">
        <v>45226</v>
      </c>
      <c r="B6445">
        <v>5.7079739057377701</v>
      </c>
      <c r="C6445" t="s">
        <v>4</v>
      </c>
    </row>
    <row r="6446" spans="1:3" x14ac:dyDescent="0.2">
      <c r="A6446" s="1">
        <v>45227</v>
      </c>
      <c r="B6446">
        <v>5.7852620943491502</v>
      </c>
      <c r="C6446" t="s">
        <v>3</v>
      </c>
    </row>
    <row r="6447" spans="1:3" x14ac:dyDescent="0.2">
      <c r="A6447" s="1">
        <v>45227</v>
      </c>
      <c r="B6447">
        <v>5.7079739057377701</v>
      </c>
      <c r="C6447" t="s">
        <v>4</v>
      </c>
    </row>
    <row r="6448" spans="1:3" x14ac:dyDescent="0.2">
      <c r="A6448" s="1">
        <v>45228</v>
      </c>
      <c r="B6448">
        <v>5.7852620943491502</v>
      </c>
      <c r="C6448" t="s">
        <v>3</v>
      </c>
    </row>
    <row r="6449" spans="1:3" x14ac:dyDescent="0.2">
      <c r="A6449" s="1">
        <v>45228</v>
      </c>
      <c r="B6449">
        <v>5.7079739057377701</v>
      </c>
      <c r="C6449" t="s">
        <v>4</v>
      </c>
    </row>
    <row r="6450" spans="1:3" x14ac:dyDescent="0.2">
      <c r="A6450" s="1">
        <v>45229</v>
      </c>
      <c r="B6450">
        <v>5.7852620943491502</v>
      </c>
      <c r="C6450" t="s">
        <v>3</v>
      </c>
    </row>
    <row r="6451" spans="1:3" x14ac:dyDescent="0.2">
      <c r="A6451" s="1">
        <v>45229</v>
      </c>
      <c r="B6451">
        <v>5.7079739057377701</v>
      </c>
      <c r="C6451" t="s">
        <v>4</v>
      </c>
    </row>
    <row r="6452" spans="1:3" x14ac:dyDescent="0.2">
      <c r="A6452" s="1">
        <v>45230</v>
      </c>
      <c r="B6452">
        <v>5.7852620943491502</v>
      </c>
      <c r="C6452" t="s">
        <v>3</v>
      </c>
    </row>
    <row r="6453" spans="1:3" x14ac:dyDescent="0.2">
      <c r="A6453" s="1">
        <v>45230</v>
      </c>
      <c r="B6453">
        <v>5.7079739057377701</v>
      </c>
      <c r="C6453" t="s">
        <v>4</v>
      </c>
    </row>
    <row r="6454" spans="1:3" x14ac:dyDescent="0.2">
      <c r="A6454" s="1">
        <v>45231</v>
      </c>
      <c r="B6454">
        <v>5.7852620943491502</v>
      </c>
      <c r="C6454" t="s">
        <v>3</v>
      </c>
    </row>
    <row r="6455" spans="1:3" x14ac:dyDescent="0.2">
      <c r="A6455" s="1">
        <v>45231</v>
      </c>
      <c r="B6455">
        <v>5.7079739057377701</v>
      </c>
      <c r="C6455" t="s">
        <v>4</v>
      </c>
    </row>
    <row r="6456" spans="1:3" x14ac:dyDescent="0.2">
      <c r="A6456" s="1">
        <v>45232</v>
      </c>
      <c r="B6456">
        <v>5.7852620943491502</v>
      </c>
      <c r="C6456" t="s">
        <v>3</v>
      </c>
    </row>
    <row r="6457" spans="1:3" x14ac:dyDescent="0.2">
      <c r="A6457" s="1">
        <v>45232</v>
      </c>
      <c r="B6457">
        <v>5.7079739057377701</v>
      </c>
      <c r="C6457" t="s">
        <v>4</v>
      </c>
    </row>
    <row r="6458" spans="1:3" x14ac:dyDescent="0.2">
      <c r="A6458" s="1">
        <v>45233</v>
      </c>
      <c r="B6458">
        <v>5.7852620943491502</v>
      </c>
      <c r="C6458" t="s">
        <v>3</v>
      </c>
    </row>
    <row r="6459" spans="1:3" x14ac:dyDescent="0.2">
      <c r="A6459" s="1">
        <v>45233</v>
      </c>
      <c r="B6459">
        <v>5.7079739057377701</v>
      </c>
      <c r="C6459" t="s">
        <v>4</v>
      </c>
    </row>
    <row r="6460" spans="1:3" x14ac:dyDescent="0.2">
      <c r="A6460" s="1">
        <v>45234</v>
      </c>
      <c r="B6460">
        <v>5.7852620943491502</v>
      </c>
      <c r="C6460" t="s">
        <v>3</v>
      </c>
    </row>
    <row r="6461" spans="1:3" x14ac:dyDescent="0.2">
      <c r="A6461" s="1">
        <v>45234</v>
      </c>
      <c r="B6461">
        <v>5.7079739057377701</v>
      </c>
      <c r="C6461" t="s">
        <v>4</v>
      </c>
    </row>
    <row r="6462" spans="1:3" x14ac:dyDescent="0.2">
      <c r="A6462" s="1">
        <v>45235</v>
      </c>
      <c r="B6462">
        <v>5.7852620943491502</v>
      </c>
      <c r="C6462" t="s">
        <v>3</v>
      </c>
    </row>
    <row r="6463" spans="1:3" x14ac:dyDescent="0.2">
      <c r="A6463" s="1">
        <v>45235</v>
      </c>
      <c r="B6463">
        <v>5.7079739057377701</v>
      </c>
      <c r="C6463" t="s">
        <v>4</v>
      </c>
    </row>
    <row r="6464" spans="1:3" x14ac:dyDescent="0.2">
      <c r="A6464" s="1">
        <v>45236</v>
      </c>
      <c r="B6464">
        <v>5.7852620943491502</v>
      </c>
      <c r="C6464" t="s">
        <v>3</v>
      </c>
    </row>
    <row r="6465" spans="1:3" x14ac:dyDescent="0.2">
      <c r="A6465" s="1">
        <v>45236</v>
      </c>
      <c r="B6465">
        <v>5.7079739057377701</v>
      </c>
      <c r="C6465" t="s">
        <v>4</v>
      </c>
    </row>
    <row r="6466" spans="1:3" x14ac:dyDescent="0.2">
      <c r="A6466" s="1">
        <v>45237</v>
      </c>
      <c r="B6466">
        <v>5.7852620943491502</v>
      </c>
      <c r="C6466" t="s">
        <v>3</v>
      </c>
    </row>
    <row r="6467" spans="1:3" x14ac:dyDescent="0.2">
      <c r="A6467" s="1">
        <v>45237</v>
      </c>
      <c r="B6467">
        <v>5.7079739057377701</v>
      </c>
      <c r="C6467" t="s">
        <v>4</v>
      </c>
    </row>
    <row r="6468" spans="1:3" x14ac:dyDescent="0.2">
      <c r="A6468" s="1">
        <v>45238</v>
      </c>
      <c r="B6468">
        <v>5.7852620943491502</v>
      </c>
      <c r="C6468" t="s">
        <v>3</v>
      </c>
    </row>
    <row r="6469" spans="1:3" x14ac:dyDescent="0.2">
      <c r="A6469" s="1">
        <v>45238</v>
      </c>
      <c r="B6469">
        <v>5.7079739057377701</v>
      </c>
      <c r="C6469" t="s">
        <v>4</v>
      </c>
    </row>
    <row r="6470" spans="1:3" x14ac:dyDescent="0.2">
      <c r="A6470" s="1">
        <v>45239</v>
      </c>
      <c r="B6470">
        <v>5.7852620943491502</v>
      </c>
      <c r="C6470" t="s">
        <v>3</v>
      </c>
    </row>
    <row r="6471" spans="1:3" x14ac:dyDescent="0.2">
      <c r="A6471" s="1">
        <v>45239</v>
      </c>
      <c r="B6471">
        <v>5.7079739057377701</v>
      </c>
      <c r="C6471" t="s">
        <v>4</v>
      </c>
    </row>
    <row r="6472" spans="1:3" x14ac:dyDescent="0.2">
      <c r="A6472" s="1">
        <v>45240</v>
      </c>
      <c r="B6472">
        <v>5.7852620943491502</v>
      </c>
      <c r="C6472" t="s">
        <v>3</v>
      </c>
    </row>
    <row r="6473" spans="1:3" x14ac:dyDescent="0.2">
      <c r="A6473" s="1">
        <v>45240</v>
      </c>
      <c r="B6473">
        <v>5.7079739057377701</v>
      </c>
      <c r="C6473" t="s">
        <v>4</v>
      </c>
    </row>
    <row r="6474" spans="1:3" x14ac:dyDescent="0.2">
      <c r="A6474" s="1">
        <v>45241</v>
      </c>
      <c r="B6474">
        <v>5.7852620943491502</v>
      </c>
      <c r="C6474" t="s">
        <v>3</v>
      </c>
    </row>
    <row r="6475" spans="1:3" x14ac:dyDescent="0.2">
      <c r="A6475" s="1">
        <v>45241</v>
      </c>
      <c r="B6475">
        <v>5.7079739057377701</v>
      </c>
      <c r="C6475" t="s">
        <v>4</v>
      </c>
    </row>
    <row r="6476" spans="1:3" x14ac:dyDescent="0.2">
      <c r="A6476" s="1">
        <v>45242</v>
      </c>
      <c r="B6476">
        <v>5.7852620943491502</v>
      </c>
      <c r="C6476" t="s">
        <v>3</v>
      </c>
    </row>
    <row r="6477" spans="1:3" x14ac:dyDescent="0.2">
      <c r="A6477" s="1">
        <v>45242</v>
      </c>
      <c r="B6477">
        <v>5.7079739057377701</v>
      </c>
      <c r="C6477" t="s">
        <v>4</v>
      </c>
    </row>
    <row r="6478" spans="1:3" x14ac:dyDescent="0.2">
      <c r="A6478" s="1">
        <v>45243</v>
      </c>
      <c r="B6478">
        <v>5.7852620943491502</v>
      </c>
      <c r="C6478" t="s">
        <v>3</v>
      </c>
    </row>
    <row r="6479" spans="1:3" x14ac:dyDescent="0.2">
      <c r="A6479" s="1">
        <v>45243</v>
      </c>
      <c r="B6479">
        <v>5.7079739057377701</v>
      </c>
      <c r="C6479" t="s">
        <v>4</v>
      </c>
    </row>
    <row r="6480" spans="1:3" x14ac:dyDescent="0.2">
      <c r="A6480" s="1">
        <v>45244</v>
      </c>
      <c r="B6480">
        <v>5.7852620943491502</v>
      </c>
      <c r="C6480" t="s">
        <v>3</v>
      </c>
    </row>
    <row r="6481" spans="1:3" x14ac:dyDescent="0.2">
      <c r="A6481" s="1">
        <v>45244</v>
      </c>
      <c r="B6481">
        <v>5.7079739057377701</v>
      </c>
      <c r="C6481" t="s">
        <v>4</v>
      </c>
    </row>
    <row r="6482" spans="1:3" x14ac:dyDescent="0.2">
      <c r="A6482" s="1">
        <v>45245</v>
      </c>
      <c r="B6482">
        <v>5.7852620943491502</v>
      </c>
      <c r="C6482" t="s">
        <v>3</v>
      </c>
    </row>
    <row r="6483" spans="1:3" x14ac:dyDescent="0.2">
      <c r="A6483" s="1">
        <v>45245</v>
      </c>
      <c r="B6483">
        <v>5.7079739057377701</v>
      </c>
      <c r="C6483" t="s">
        <v>4</v>
      </c>
    </row>
    <row r="6484" spans="1:3" x14ac:dyDescent="0.2">
      <c r="A6484" s="1">
        <v>45246</v>
      </c>
      <c r="B6484">
        <v>5.7852620943491502</v>
      </c>
      <c r="C6484" t="s">
        <v>3</v>
      </c>
    </row>
    <row r="6485" spans="1:3" x14ac:dyDescent="0.2">
      <c r="A6485" s="1">
        <v>45246</v>
      </c>
      <c r="B6485">
        <v>5.7079739057377701</v>
      </c>
      <c r="C6485" t="s">
        <v>4</v>
      </c>
    </row>
    <row r="6486" spans="1:3" x14ac:dyDescent="0.2">
      <c r="A6486" s="1">
        <v>45247</v>
      </c>
      <c r="B6486">
        <v>5.7852620943491502</v>
      </c>
      <c r="C6486" t="s">
        <v>3</v>
      </c>
    </row>
    <row r="6487" spans="1:3" x14ac:dyDescent="0.2">
      <c r="A6487" s="1">
        <v>45247</v>
      </c>
      <c r="B6487">
        <v>5.7079739057377701</v>
      </c>
      <c r="C6487" t="s">
        <v>4</v>
      </c>
    </row>
    <row r="6488" spans="1:3" x14ac:dyDescent="0.2">
      <c r="A6488" s="1">
        <v>45248</v>
      </c>
      <c r="B6488">
        <v>5.7852620943491502</v>
      </c>
      <c r="C6488" t="s">
        <v>3</v>
      </c>
    </row>
    <row r="6489" spans="1:3" x14ac:dyDescent="0.2">
      <c r="A6489" s="1">
        <v>45248</v>
      </c>
      <c r="B6489">
        <v>5.7079739057377701</v>
      </c>
      <c r="C6489" t="s">
        <v>4</v>
      </c>
    </row>
    <row r="6490" spans="1:3" x14ac:dyDescent="0.2">
      <c r="A6490" s="1">
        <v>45249</v>
      </c>
      <c r="B6490">
        <v>5.7852620943491502</v>
      </c>
      <c r="C6490" t="s">
        <v>3</v>
      </c>
    </row>
    <row r="6491" spans="1:3" x14ac:dyDescent="0.2">
      <c r="A6491" s="1">
        <v>45249</v>
      </c>
      <c r="B6491">
        <v>5.7079739057377701</v>
      </c>
      <c r="C6491" t="s">
        <v>4</v>
      </c>
    </row>
    <row r="6492" spans="1:3" x14ac:dyDescent="0.2">
      <c r="A6492" s="1">
        <v>45250</v>
      </c>
      <c r="B6492">
        <v>5.7852620943491502</v>
      </c>
      <c r="C6492" t="s">
        <v>3</v>
      </c>
    </row>
    <row r="6493" spans="1:3" x14ac:dyDescent="0.2">
      <c r="A6493" s="1">
        <v>45250</v>
      </c>
      <c r="B6493">
        <v>5.7079739057377701</v>
      </c>
      <c r="C6493" t="s">
        <v>4</v>
      </c>
    </row>
    <row r="6494" spans="1:3" x14ac:dyDescent="0.2">
      <c r="A6494" s="1">
        <v>45251</v>
      </c>
      <c r="B6494">
        <v>5.7852620943491502</v>
      </c>
      <c r="C6494" t="s">
        <v>3</v>
      </c>
    </row>
    <row r="6495" spans="1:3" x14ac:dyDescent="0.2">
      <c r="A6495" s="1">
        <v>45251</v>
      </c>
      <c r="B6495">
        <v>5.7079739057377701</v>
      </c>
      <c r="C6495" t="s">
        <v>4</v>
      </c>
    </row>
    <row r="6496" spans="1:3" x14ac:dyDescent="0.2">
      <c r="A6496" s="1">
        <v>45252</v>
      </c>
      <c r="B6496">
        <v>5.7852620943491502</v>
      </c>
      <c r="C6496" t="s">
        <v>3</v>
      </c>
    </row>
    <row r="6497" spans="1:3" x14ac:dyDescent="0.2">
      <c r="A6497" s="1">
        <v>45252</v>
      </c>
      <c r="B6497">
        <v>5.7079739057377701</v>
      </c>
      <c r="C6497" t="s">
        <v>4</v>
      </c>
    </row>
    <row r="6498" spans="1:3" x14ac:dyDescent="0.2">
      <c r="A6498" s="1">
        <v>45253</v>
      </c>
      <c r="B6498">
        <v>5.7852620943491502</v>
      </c>
      <c r="C6498" t="s">
        <v>3</v>
      </c>
    </row>
    <row r="6499" spans="1:3" x14ac:dyDescent="0.2">
      <c r="A6499" s="1">
        <v>45253</v>
      </c>
      <c r="B6499">
        <v>5.7079739057377701</v>
      </c>
      <c r="C6499" t="s">
        <v>4</v>
      </c>
    </row>
    <row r="6500" spans="1:3" x14ac:dyDescent="0.2">
      <c r="A6500" s="1">
        <v>45254</v>
      </c>
      <c r="B6500">
        <v>5.7852620943491502</v>
      </c>
      <c r="C6500" t="s">
        <v>3</v>
      </c>
    </row>
    <row r="6501" spans="1:3" x14ac:dyDescent="0.2">
      <c r="A6501" s="1">
        <v>45254</v>
      </c>
      <c r="B6501">
        <v>5.7079739057377701</v>
      </c>
      <c r="C6501" t="s">
        <v>4</v>
      </c>
    </row>
    <row r="6502" spans="1:3" x14ac:dyDescent="0.2">
      <c r="A6502" s="1">
        <v>45255</v>
      </c>
      <c r="B6502">
        <v>5.7852620943491502</v>
      </c>
      <c r="C6502" t="s">
        <v>3</v>
      </c>
    </row>
    <row r="6503" spans="1:3" x14ac:dyDescent="0.2">
      <c r="A6503" s="1">
        <v>45255</v>
      </c>
      <c r="B6503">
        <v>5.7079739057377701</v>
      </c>
      <c r="C6503" t="s">
        <v>4</v>
      </c>
    </row>
    <row r="6504" spans="1:3" x14ac:dyDescent="0.2">
      <c r="A6504" s="1">
        <v>45256</v>
      </c>
      <c r="B6504">
        <v>5.7852620943491502</v>
      </c>
      <c r="C6504" t="s">
        <v>3</v>
      </c>
    </row>
    <row r="6505" spans="1:3" x14ac:dyDescent="0.2">
      <c r="A6505" s="1">
        <v>45256</v>
      </c>
      <c r="B6505">
        <v>5.7079739057377701</v>
      </c>
      <c r="C6505" t="s">
        <v>4</v>
      </c>
    </row>
    <row r="6506" spans="1:3" x14ac:dyDescent="0.2">
      <c r="A6506" s="1">
        <v>45257</v>
      </c>
      <c r="B6506">
        <v>5.7852620943491502</v>
      </c>
      <c r="C6506" t="s">
        <v>3</v>
      </c>
    </row>
    <row r="6507" spans="1:3" x14ac:dyDescent="0.2">
      <c r="A6507" s="1">
        <v>45257</v>
      </c>
      <c r="B6507">
        <v>5.7079739057377701</v>
      </c>
      <c r="C6507" t="s">
        <v>4</v>
      </c>
    </row>
    <row r="6508" spans="1:3" x14ac:dyDescent="0.2">
      <c r="A6508" s="1">
        <v>45258</v>
      </c>
      <c r="B6508">
        <v>5.7852620943491502</v>
      </c>
      <c r="C6508" t="s">
        <v>3</v>
      </c>
    </row>
    <row r="6509" spans="1:3" x14ac:dyDescent="0.2">
      <c r="A6509" s="1">
        <v>45258</v>
      </c>
      <c r="B6509">
        <v>5.7079739057377701</v>
      </c>
      <c r="C6509" t="s">
        <v>4</v>
      </c>
    </row>
    <row r="6510" spans="1:3" x14ac:dyDescent="0.2">
      <c r="A6510" s="1">
        <v>45259</v>
      </c>
      <c r="B6510">
        <v>5.7852620943491502</v>
      </c>
      <c r="C6510" t="s">
        <v>3</v>
      </c>
    </row>
    <row r="6511" spans="1:3" x14ac:dyDescent="0.2">
      <c r="A6511" s="1">
        <v>45259</v>
      </c>
      <c r="B6511">
        <v>5.7079739057377701</v>
      </c>
      <c r="C6511" t="s">
        <v>4</v>
      </c>
    </row>
    <row r="6512" spans="1:3" x14ac:dyDescent="0.2">
      <c r="A6512" s="1">
        <v>45260</v>
      </c>
      <c r="B6512">
        <v>5.7852620943491502</v>
      </c>
      <c r="C6512" t="s">
        <v>3</v>
      </c>
    </row>
    <row r="6513" spans="1:3" x14ac:dyDescent="0.2">
      <c r="A6513" s="1">
        <v>45260</v>
      </c>
      <c r="B6513">
        <v>5.7079739057377701</v>
      </c>
      <c r="C6513" t="s">
        <v>4</v>
      </c>
    </row>
    <row r="6514" spans="1:3" x14ac:dyDescent="0.2">
      <c r="A6514" s="1">
        <v>45261</v>
      </c>
      <c r="B6514">
        <v>8.4873410071942406</v>
      </c>
      <c r="C6514" t="s">
        <v>3</v>
      </c>
    </row>
    <row r="6515" spans="1:3" x14ac:dyDescent="0.2">
      <c r="A6515" s="1">
        <v>45261</v>
      </c>
      <c r="B6515">
        <v>5.7744791008463103</v>
      </c>
      <c r="C6515" t="s">
        <v>4</v>
      </c>
    </row>
    <row r="6516" spans="1:3" x14ac:dyDescent="0.2">
      <c r="A6516" s="1">
        <v>45262</v>
      </c>
      <c r="B6516">
        <v>8.4873410071942406</v>
      </c>
      <c r="C6516" t="s">
        <v>3</v>
      </c>
    </row>
    <row r="6517" spans="1:3" x14ac:dyDescent="0.2">
      <c r="A6517" s="1">
        <v>45262</v>
      </c>
      <c r="B6517">
        <v>5.7744791008463103</v>
      </c>
      <c r="C6517" t="s">
        <v>4</v>
      </c>
    </row>
    <row r="6518" spans="1:3" x14ac:dyDescent="0.2">
      <c r="A6518" s="1">
        <v>45263</v>
      </c>
      <c r="B6518">
        <v>8.4873410071942406</v>
      </c>
      <c r="C6518" t="s">
        <v>3</v>
      </c>
    </row>
    <row r="6519" spans="1:3" x14ac:dyDescent="0.2">
      <c r="A6519" s="1">
        <v>45263</v>
      </c>
      <c r="B6519">
        <v>5.7744791008463103</v>
      </c>
      <c r="C6519" t="s">
        <v>4</v>
      </c>
    </row>
    <row r="6520" spans="1:3" x14ac:dyDescent="0.2">
      <c r="A6520" s="1">
        <v>45264</v>
      </c>
      <c r="B6520">
        <v>8.4873410071942406</v>
      </c>
      <c r="C6520" t="s">
        <v>3</v>
      </c>
    </row>
    <row r="6521" spans="1:3" x14ac:dyDescent="0.2">
      <c r="A6521" s="1">
        <v>45264</v>
      </c>
      <c r="B6521">
        <v>5.7744791008463103</v>
      </c>
      <c r="C6521" t="s">
        <v>4</v>
      </c>
    </row>
    <row r="6522" spans="1:3" x14ac:dyDescent="0.2">
      <c r="A6522" s="1">
        <v>45265</v>
      </c>
      <c r="B6522">
        <v>8.4873410071942406</v>
      </c>
      <c r="C6522" t="s">
        <v>3</v>
      </c>
    </row>
    <row r="6523" spans="1:3" x14ac:dyDescent="0.2">
      <c r="A6523" s="1">
        <v>45265</v>
      </c>
      <c r="B6523">
        <v>5.7744791008463103</v>
      </c>
      <c r="C6523" t="s">
        <v>4</v>
      </c>
    </row>
    <row r="6524" spans="1:3" x14ac:dyDescent="0.2">
      <c r="A6524" s="1">
        <v>45266</v>
      </c>
      <c r="B6524">
        <v>8.4873410071942406</v>
      </c>
      <c r="C6524" t="s">
        <v>3</v>
      </c>
    </row>
    <row r="6525" spans="1:3" x14ac:dyDescent="0.2">
      <c r="A6525" s="1">
        <v>45266</v>
      </c>
      <c r="B6525">
        <v>5.7744791008463103</v>
      </c>
      <c r="C6525" t="s">
        <v>4</v>
      </c>
    </row>
    <row r="6526" spans="1:3" x14ac:dyDescent="0.2">
      <c r="A6526" s="1">
        <v>45267</v>
      </c>
      <c r="B6526">
        <v>8.4873410071942406</v>
      </c>
      <c r="C6526" t="s">
        <v>3</v>
      </c>
    </row>
    <row r="6527" spans="1:3" x14ac:dyDescent="0.2">
      <c r="A6527" s="1">
        <v>45267</v>
      </c>
      <c r="B6527">
        <v>5.7744791008463103</v>
      </c>
      <c r="C6527" t="s">
        <v>4</v>
      </c>
    </row>
    <row r="6528" spans="1:3" x14ac:dyDescent="0.2">
      <c r="A6528" s="1">
        <v>45268</v>
      </c>
      <c r="B6528">
        <v>8.4873410071942406</v>
      </c>
      <c r="C6528" t="s">
        <v>3</v>
      </c>
    </row>
    <row r="6529" spans="1:3" x14ac:dyDescent="0.2">
      <c r="A6529" s="1">
        <v>45268</v>
      </c>
      <c r="B6529">
        <v>5.7744791008463103</v>
      </c>
      <c r="C6529" t="s">
        <v>4</v>
      </c>
    </row>
    <row r="6530" spans="1:3" x14ac:dyDescent="0.2">
      <c r="A6530" s="1">
        <v>45269</v>
      </c>
      <c r="B6530">
        <v>8.4873410071942406</v>
      </c>
      <c r="C6530" t="s">
        <v>3</v>
      </c>
    </row>
    <row r="6531" spans="1:3" x14ac:dyDescent="0.2">
      <c r="A6531" s="1">
        <v>45269</v>
      </c>
      <c r="B6531">
        <v>5.7744791008463103</v>
      </c>
      <c r="C6531" t="s">
        <v>4</v>
      </c>
    </row>
    <row r="6532" spans="1:3" x14ac:dyDescent="0.2">
      <c r="A6532" s="1">
        <v>45270</v>
      </c>
      <c r="B6532">
        <v>8.4873410071942406</v>
      </c>
      <c r="C6532" t="s">
        <v>3</v>
      </c>
    </row>
    <row r="6533" spans="1:3" x14ac:dyDescent="0.2">
      <c r="A6533" s="1">
        <v>45270</v>
      </c>
      <c r="B6533">
        <v>5.7744791008463103</v>
      </c>
      <c r="C6533" t="s">
        <v>4</v>
      </c>
    </row>
    <row r="6534" spans="1:3" x14ac:dyDescent="0.2">
      <c r="A6534" s="1">
        <v>45271</v>
      </c>
      <c r="B6534">
        <v>8.4873410071942406</v>
      </c>
      <c r="C6534" t="s">
        <v>3</v>
      </c>
    </row>
    <row r="6535" spans="1:3" x14ac:dyDescent="0.2">
      <c r="A6535" s="1">
        <v>45271</v>
      </c>
      <c r="B6535">
        <v>5.7744791008463103</v>
      </c>
      <c r="C6535" t="s">
        <v>4</v>
      </c>
    </row>
    <row r="6536" spans="1:3" x14ac:dyDescent="0.2">
      <c r="A6536" s="1">
        <v>45272</v>
      </c>
      <c r="B6536">
        <v>8.4873410071942406</v>
      </c>
      <c r="C6536" t="s">
        <v>3</v>
      </c>
    </row>
    <row r="6537" spans="1:3" x14ac:dyDescent="0.2">
      <c r="A6537" s="1">
        <v>45272</v>
      </c>
      <c r="B6537">
        <v>5.7744791008463103</v>
      </c>
      <c r="C6537" t="s">
        <v>4</v>
      </c>
    </row>
    <row r="6538" spans="1:3" x14ac:dyDescent="0.2">
      <c r="A6538" s="1">
        <v>45273</v>
      </c>
      <c r="B6538">
        <v>8.4873410071942406</v>
      </c>
      <c r="C6538" t="s">
        <v>3</v>
      </c>
    </row>
    <row r="6539" spans="1:3" x14ac:dyDescent="0.2">
      <c r="A6539" s="1">
        <v>45273</v>
      </c>
      <c r="B6539">
        <v>5.7744791008463103</v>
      </c>
      <c r="C6539" t="s">
        <v>4</v>
      </c>
    </row>
    <row r="6540" spans="1:3" x14ac:dyDescent="0.2">
      <c r="A6540" s="1">
        <v>45274</v>
      </c>
      <c r="B6540">
        <v>8.4873410071942406</v>
      </c>
      <c r="C6540" t="s">
        <v>3</v>
      </c>
    </row>
    <row r="6541" spans="1:3" x14ac:dyDescent="0.2">
      <c r="A6541" s="1">
        <v>45274</v>
      </c>
      <c r="B6541">
        <v>5.7744791008463103</v>
      </c>
      <c r="C6541" t="s">
        <v>4</v>
      </c>
    </row>
    <row r="6542" spans="1:3" x14ac:dyDescent="0.2">
      <c r="A6542" s="1">
        <v>45275</v>
      </c>
      <c r="B6542">
        <v>8.4873410071942406</v>
      </c>
      <c r="C6542" t="s">
        <v>3</v>
      </c>
    </row>
    <row r="6543" spans="1:3" x14ac:dyDescent="0.2">
      <c r="A6543" s="1">
        <v>45275</v>
      </c>
      <c r="B6543">
        <v>5.7744791008463103</v>
      </c>
      <c r="C6543" t="s">
        <v>4</v>
      </c>
    </row>
    <row r="6544" spans="1:3" x14ac:dyDescent="0.2">
      <c r="A6544" s="1">
        <v>45276</v>
      </c>
      <c r="B6544">
        <v>8.4873410071942406</v>
      </c>
      <c r="C6544" t="s">
        <v>3</v>
      </c>
    </row>
    <row r="6545" spans="1:3" x14ac:dyDescent="0.2">
      <c r="A6545" s="1">
        <v>45276</v>
      </c>
      <c r="B6545">
        <v>5.7744791008463103</v>
      </c>
      <c r="C6545" t="s">
        <v>4</v>
      </c>
    </row>
    <row r="6546" spans="1:3" x14ac:dyDescent="0.2">
      <c r="A6546" s="1">
        <v>45277</v>
      </c>
      <c r="B6546">
        <v>8.4873410071942406</v>
      </c>
      <c r="C6546" t="s">
        <v>3</v>
      </c>
    </row>
    <row r="6547" spans="1:3" x14ac:dyDescent="0.2">
      <c r="A6547" s="1">
        <v>45277</v>
      </c>
      <c r="B6547">
        <v>5.7744791008463103</v>
      </c>
      <c r="C6547" t="s">
        <v>4</v>
      </c>
    </row>
    <row r="6548" spans="1:3" x14ac:dyDescent="0.2">
      <c r="A6548" s="1">
        <v>45278</v>
      </c>
      <c r="B6548">
        <v>8.4873410071942406</v>
      </c>
      <c r="C6548" t="s">
        <v>3</v>
      </c>
    </row>
    <row r="6549" spans="1:3" x14ac:dyDescent="0.2">
      <c r="A6549" s="1">
        <v>45278</v>
      </c>
      <c r="B6549">
        <v>5.7744791008463103</v>
      </c>
      <c r="C6549" t="s">
        <v>4</v>
      </c>
    </row>
    <row r="6550" spans="1:3" x14ac:dyDescent="0.2">
      <c r="A6550" s="1">
        <v>45279</v>
      </c>
      <c r="B6550">
        <v>8.4873410071942406</v>
      </c>
      <c r="C6550" t="s">
        <v>3</v>
      </c>
    </row>
    <row r="6551" spans="1:3" x14ac:dyDescent="0.2">
      <c r="A6551" s="1">
        <v>45279</v>
      </c>
      <c r="B6551">
        <v>5.7744791008463103</v>
      </c>
      <c r="C6551" t="s">
        <v>4</v>
      </c>
    </row>
    <row r="6552" spans="1:3" x14ac:dyDescent="0.2">
      <c r="A6552" s="1">
        <v>45280</v>
      </c>
      <c r="B6552">
        <v>8.4873410071942406</v>
      </c>
      <c r="C6552" t="s">
        <v>3</v>
      </c>
    </row>
    <row r="6553" spans="1:3" x14ac:dyDescent="0.2">
      <c r="A6553" s="1">
        <v>45280</v>
      </c>
      <c r="B6553">
        <v>5.7744791008463103</v>
      </c>
      <c r="C6553" t="s">
        <v>4</v>
      </c>
    </row>
    <row r="6554" spans="1:3" x14ac:dyDescent="0.2">
      <c r="A6554" s="1">
        <v>45281</v>
      </c>
      <c r="B6554">
        <v>8.4873410071942406</v>
      </c>
      <c r="C6554" t="s">
        <v>3</v>
      </c>
    </row>
    <row r="6555" spans="1:3" x14ac:dyDescent="0.2">
      <c r="A6555" s="1">
        <v>45281</v>
      </c>
      <c r="B6555">
        <v>5.7744791008463103</v>
      </c>
      <c r="C6555" t="s">
        <v>4</v>
      </c>
    </row>
    <row r="6556" spans="1:3" x14ac:dyDescent="0.2">
      <c r="A6556" s="1">
        <v>45282</v>
      </c>
      <c r="B6556">
        <v>8.4873410071942406</v>
      </c>
      <c r="C6556" t="s">
        <v>3</v>
      </c>
    </row>
    <row r="6557" spans="1:3" x14ac:dyDescent="0.2">
      <c r="A6557" s="1">
        <v>45282</v>
      </c>
      <c r="B6557">
        <v>5.7744791008463103</v>
      </c>
      <c r="C6557" t="s">
        <v>4</v>
      </c>
    </row>
    <row r="6558" spans="1:3" x14ac:dyDescent="0.2">
      <c r="A6558" s="1">
        <v>45283</v>
      </c>
      <c r="B6558">
        <v>8.4873410071942406</v>
      </c>
      <c r="C6558" t="s">
        <v>3</v>
      </c>
    </row>
    <row r="6559" spans="1:3" x14ac:dyDescent="0.2">
      <c r="A6559" s="1">
        <v>45283</v>
      </c>
      <c r="B6559">
        <v>5.7744791008463103</v>
      </c>
      <c r="C6559" t="s">
        <v>4</v>
      </c>
    </row>
    <row r="6560" spans="1:3" x14ac:dyDescent="0.2">
      <c r="A6560" s="1">
        <v>45284</v>
      </c>
      <c r="B6560">
        <v>8.4873410071942406</v>
      </c>
      <c r="C6560" t="s">
        <v>3</v>
      </c>
    </row>
    <row r="6561" spans="1:3" x14ac:dyDescent="0.2">
      <c r="A6561" s="1">
        <v>45284</v>
      </c>
      <c r="B6561">
        <v>5.7744791008463103</v>
      </c>
      <c r="C6561" t="s">
        <v>4</v>
      </c>
    </row>
    <row r="6562" spans="1:3" x14ac:dyDescent="0.2">
      <c r="A6562" s="1">
        <v>45285</v>
      </c>
      <c r="B6562">
        <v>8.4873410071942406</v>
      </c>
      <c r="C6562" t="s">
        <v>3</v>
      </c>
    </row>
    <row r="6563" spans="1:3" x14ac:dyDescent="0.2">
      <c r="A6563" s="1">
        <v>45285</v>
      </c>
      <c r="B6563">
        <v>5.7744791008463103</v>
      </c>
      <c r="C6563" t="s">
        <v>4</v>
      </c>
    </row>
    <row r="6564" spans="1:3" x14ac:dyDescent="0.2">
      <c r="A6564" s="1">
        <v>45286</v>
      </c>
      <c r="B6564">
        <v>8.4873410071942406</v>
      </c>
      <c r="C6564" t="s">
        <v>3</v>
      </c>
    </row>
    <row r="6565" spans="1:3" x14ac:dyDescent="0.2">
      <c r="A6565" s="1">
        <v>45286</v>
      </c>
      <c r="B6565">
        <v>5.7744791008463103</v>
      </c>
      <c r="C6565" t="s">
        <v>4</v>
      </c>
    </row>
    <row r="6566" spans="1:3" x14ac:dyDescent="0.2">
      <c r="A6566" s="1">
        <v>45287</v>
      </c>
      <c r="B6566">
        <v>8.4873410071942406</v>
      </c>
      <c r="C6566" t="s">
        <v>3</v>
      </c>
    </row>
    <row r="6567" spans="1:3" x14ac:dyDescent="0.2">
      <c r="A6567" s="1">
        <v>45287</v>
      </c>
      <c r="B6567">
        <v>5.7744791008463103</v>
      </c>
      <c r="C6567" t="s">
        <v>4</v>
      </c>
    </row>
    <row r="6568" spans="1:3" x14ac:dyDescent="0.2">
      <c r="A6568" s="1">
        <v>45288</v>
      </c>
      <c r="B6568">
        <v>8.4873410071942406</v>
      </c>
      <c r="C6568" t="s">
        <v>3</v>
      </c>
    </row>
    <row r="6569" spans="1:3" x14ac:dyDescent="0.2">
      <c r="A6569" s="1">
        <v>45288</v>
      </c>
      <c r="B6569">
        <v>5.7744791008463103</v>
      </c>
      <c r="C6569" t="s">
        <v>4</v>
      </c>
    </row>
    <row r="6570" spans="1:3" x14ac:dyDescent="0.2">
      <c r="A6570" s="1">
        <v>45289</v>
      </c>
      <c r="B6570">
        <v>8.4873410071942406</v>
      </c>
      <c r="C6570" t="s">
        <v>3</v>
      </c>
    </row>
    <row r="6571" spans="1:3" x14ac:dyDescent="0.2">
      <c r="A6571" s="1">
        <v>45289</v>
      </c>
      <c r="B6571">
        <v>5.7744791008463103</v>
      </c>
      <c r="C6571" t="s">
        <v>4</v>
      </c>
    </row>
    <row r="6572" spans="1:3" x14ac:dyDescent="0.2">
      <c r="A6572" s="1">
        <v>45290</v>
      </c>
      <c r="B6572">
        <v>8.4873410071942406</v>
      </c>
      <c r="C6572" t="s">
        <v>3</v>
      </c>
    </row>
    <row r="6573" spans="1:3" x14ac:dyDescent="0.2">
      <c r="A6573" s="1">
        <v>45290</v>
      </c>
      <c r="B6573">
        <v>5.7744791008463103</v>
      </c>
      <c r="C6573" t="s">
        <v>4</v>
      </c>
    </row>
    <row r="6574" spans="1:3" x14ac:dyDescent="0.2">
      <c r="A6574" s="1">
        <v>45291</v>
      </c>
      <c r="B6574">
        <v>8.4873410071942406</v>
      </c>
      <c r="C6574" t="s">
        <v>3</v>
      </c>
    </row>
    <row r="6575" spans="1:3" x14ac:dyDescent="0.2">
      <c r="A6575" s="1">
        <v>45291</v>
      </c>
      <c r="B6575">
        <v>5.7744791008463103</v>
      </c>
      <c r="C6575" t="s">
        <v>4</v>
      </c>
    </row>
    <row r="6576" spans="1:3" x14ac:dyDescent="0.2">
      <c r="A6576" s="1">
        <v>45292</v>
      </c>
      <c r="B6576">
        <v>8.4873410071942406</v>
      </c>
      <c r="C6576" t="s">
        <v>3</v>
      </c>
    </row>
    <row r="6577" spans="1:3" x14ac:dyDescent="0.2">
      <c r="A6577" s="1">
        <v>45292</v>
      </c>
      <c r="B6577">
        <v>5.7737171067261599</v>
      </c>
      <c r="C6577" t="s">
        <v>4</v>
      </c>
    </row>
    <row r="6578" spans="1:3" x14ac:dyDescent="0.2">
      <c r="A6578" s="1">
        <v>45293</v>
      </c>
      <c r="B6578">
        <v>8.4873410071942406</v>
      </c>
      <c r="C6578" t="s">
        <v>3</v>
      </c>
    </row>
    <row r="6579" spans="1:3" x14ac:dyDescent="0.2">
      <c r="A6579" s="1">
        <v>45293</v>
      </c>
      <c r="B6579">
        <v>5.7737171067261599</v>
      </c>
      <c r="C6579" t="s">
        <v>4</v>
      </c>
    </row>
    <row r="6580" spans="1:3" x14ac:dyDescent="0.2">
      <c r="A6580" s="1">
        <v>45294</v>
      </c>
      <c r="B6580">
        <v>8.4873410071942406</v>
      </c>
      <c r="C6580" t="s">
        <v>3</v>
      </c>
    </row>
    <row r="6581" spans="1:3" x14ac:dyDescent="0.2">
      <c r="A6581" s="1">
        <v>45294</v>
      </c>
      <c r="B6581">
        <v>5.7737171067261599</v>
      </c>
      <c r="C6581" t="s">
        <v>4</v>
      </c>
    </row>
    <row r="6582" spans="1:3" x14ac:dyDescent="0.2">
      <c r="A6582" s="1">
        <v>45295</v>
      </c>
      <c r="B6582">
        <v>8.4873410071942406</v>
      </c>
      <c r="C6582" t="s">
        <v>3</v>
      </c>
    </row>
    <row r="6583" spans="1:3" x14ac:dyDescent="0.2">
      <c r="A6583" s="1">
        <v>45295</v>
      </c>
      <c r="B6583">
        <v>6.4862506863938103</v>
      </c>
      <c r="C6583" t="s">
        <v>4</v>
      </c>
    </row>
    <row r="6584" spans="1:3" x14ac:dyDescent="0.2">
      <c r="A6584" s="1">
        <v>45296</v>
      </c>
      <c r="B6584">
        <v>8.4873410071942406</v>
      </c>
      <c r="C6584" t="s">
        <v>3</v>
      </c>
    </row>
    <row r="6585" spans="1:3" x14ac:dyDescent="0.2">
      <c r="A6585" s="1">
        <v>45296</v>
      </c>
      <c r="B6585">
        <v>6.4862506863938103</v>
      </c>
      <c r="C6585" t="s">
        <v>4</v>
      </c>
    </row>
    <row r="6586" spans="1:3" x14ac:dyDescent="0.2">
      <c r="A6586" s="1">
        <v>45297</v>
      </c>
      <c r="B6586">
        <v>8.4873410071942406</v>
      </c>
      <c r="C6586" t="s">
        <v>3</v>
      </c>
    </row>
    <row r="6587" spans="1:3" x14ac:dyDescent="0.2">
      <c r="A6587" s="1">
        <v>45297</v>
      </c>
      <c r="B6587">
        <v>6.4738355711064699</v>
      </c>
      <c r="C6587" t="s">
        <v>4</v>
      </c>
    </row>
    <row r="6588" spans="1:3" x14ac:dyDescent="0.2">
      <c r="A6588" s="1">
        <v>45298</v>
      </c>
      <c r="B6588">
        <v>8.4873410071942406</v>
      </c>
      <c r="C6588" t="s">
        <v>3</v>
      </c>
    </row>
    <row r="6589" spans="1:3" x14ac:dyDescent="0.2">
      <c r="A6589" s="1">
        <v>45298</v>
      </c>
      <c r="B6589">
        <v>6.4862506863938103</v>
      </c>
      <c r="C6589" t="s">
        <v>4</v>
      </c>
    </row>
    <row r="6590" spans="1:3" x14ac:dyDescent="0.2">
      <c r="A6590" s="1">
        <v>45299</v>
      </c>
      <c r="B6590">
        <v>8.4873410071942406</v>
      </c>
      <c r="C6590" t="s">
        <v>3</v>
      </c>
    </row>
    <row r="6591" spans="1:3" x14ac:dyDescent="0.2">
      <c r="A6591" s="1">
        <v>45299</v>
      </c>
      <c r="B6591">
        <v>6.4985572015272997</v>
      </c>
      <c r="C6591" t="s">
        <v>4</v>
      </c>
    </row>
    <row r="6592" spans="1:3" x14ac:dyDescent="0.2">
      <c r="A6592" s="1">
        <v>45300</v>
      </c>
      <c r="B6592">
        <v>8.4873410071942406</v>
      </c>
      <c r="C6592" t="s">
        <v>3</v>
      </c>
    </row>
    <row r="6593" spans="1:3" x14ac:dyDescent="0.2">
      <c r="A6593" s="1">
        <v>45300</v>
      </c>
      <c r="B6593">
        <v>6.4862506863938103</v>
      </c>
      <c r="C6593" t="s">
        <v>4</v>
      </c>
    </row>
    <row r="6594" spans="1:3" x14ac:dyDescent="0.2">
      <c r="A6594" s="1">
        <v>45301</v>
      </c>
      <c r="B6594">
        <v>8.4873410071942406</v>
      </c>
      <c r="C6594" t="s">
        <v>3</v>
      </c>
    </row>
    <row r="6595" spans="1:3" x14ac:dyDescent="0.2">
      <c r="A6595" s="1">
        <v>45301</v>
      </c>
      <c r="B6595">
        <v>6.47712379298643</v>
      </c>
      <c r="C6595" t="s">
        <v>4</v>
      </c>
    </row>
    <row r="6596" spans="1:3" x14ac:dyDescent="0.2">
      <c r="A6596" s="1">
        <v>45302</v>
      </c>
      <c r="B6596">
        <v>8.4873410071942406</v>
      </c>
      <c r="C6596" t="s">
        <v>3</v>
      </c>
    </row>
    <row r="6597" spans="1:3" x14ac:dyDescent="0.2">
      <c r="A6597" s="1">
        <v>45302</v>
      </c>
      <c r="B6597">
        <v>6.4953187520525404</v>
      </c>
      <c r="C6597" t="s">
        <v>4</v>
      </c>
    </row>
    <row r="6598" spans="1:3" x14ac:dyDescent="0.2">
      <c r="A6598" s="1">
        <v>45303</v>
      </c>
      <c r="B6598">
        <v>8.4873410071942406</v>
      </c>
      <c r="C6598" t="s">
        <v>3</v>
      </c>
    </row>
    <row r="6599" spans="1:3" x14ac:dyDescent="0.2">
      <c r="A6599" s="1">
        <v>45303</v>
      </c>
      <c r="B6599">
        <v>6.4738355711064699</v>
      </c>
      <c r="C6599" t="s">
        <v>4</v>
      </c>
    </row>
    <row r="6600" spans="1:3" x14ac:dyDescent="0.2">
      <c r="A6600" s="1">
        <v>45304</v>
      </c>
      <c r="B6600">
        <v>8.4873410071942406</v>
      </c>
      <c r="C6600" t="s">
        <v>3</v>
      </c>
    </row>
    <row r="6601" spans="1:3" x14ac:dyDescent="0.2">
      <c r="A6601" s="1">
        <v>45304</v>
      </c>
      <c r="B6601">
        <v>6.4862506863938103</v>
      </c>
      <c r="C6601" t="s">
        <v>4</v>
      </c>
    </row>
    <row r="6602" spans="1:3" x14ac:dyDescent="0.2">
      <c r="A6602" s="1">
        <v>45305</v>
      </c>
      <c r="B6602">
        <v>8.4873410071942406</v>
      </c>
      <c r="C6602" t="s">
        <v>3</v>
      </c>
    </row>
    <row r="6603" spans="1:3" x14ac:dyDescent="0.2">
      <c r="A6603" s="1">
        <v>45305</v>
      </c>
      <c r="B6603">
        <v>6.4862506863938103</v>
      </c>
      <c r="C6603" t="s">
        <v>4</v>
      </c>
    </row>
    <row r="6604" spans="1:3" x14ac:dyDescent="0.2">
      <c r="A6604" s="1">
        <v>45306</v>
      </c>
      <c r="B6604">
        <v>8.4873410071942406</v>
      </c>
      <c r="C6604" t="s">
        <v>3</v>
      </c>
    </row>
    <row r="6605" spans="1:3" x14ac:dyDescent="0.2">
      <c r="A6605" s="1">
        <v>45306</v>
      </c>
      <c r="B6605">
        <v>5.7767988232274403</v>
      </c>
      <c r="C6605" t="s">
        <v>4</v>
      </c>
    </row>
    <row r="6606" spans="1:3" x14ac:dyDescent="0.2">
      <c r="A6606" s="1">
        <v>45307</v>
      </c>
      <c r="B6606">
        <v>8.4873410071942406</v>
      </c>
      <c r="C6606" t="s">
        <v>3</v>
      </c>
    </row>
    <row r="6607" spans="1:3" x14ac:dyDescent="0.2">
      <c r="A6607" s="1">
        <v>45307</v>
      </c>
      <c r="B6607">
        <v>5.7737171067261599</v>
      </c>
      <c r="C6607" t="s">
        <v>4</v>
      </c>
    </row>
    <row r="6608" spans="1:3" x14ac:dyDescent="0.2">
      <c r="A6608" s="1">
        <v>45308</v>
      </c>
      <c r="B6608">
        <v>8.4873410071942406</v>
      </c>
      <c r="C6608" t="s">
        <v>3</v>
      </c>
    </row>
    <row r="6609" spans="1:3" x14ac:dyDescent="0.2">
      <c r="A6609" s="1">
        <v>45308</v>
      </c>
      <c r="B6609">
        <v>5.7737171067261599</v>
      </c>
      <c r="C6609" t="s">
        <v>4</v>
      </c>
    </row>
    <row r="6610" spans="1:3" x14ac:dyDescent="0.2">
      <c r="A6610" s="1">
        <v>45309</v>
      </c>
      <c r="B6610">
        <v>8.4873410071942406</v>
      </c>
      <c r="C6610" t="s">
        <v>3</v>
      </c>
    </row>
    <row r="6611" spans="1:3" x14ac:dyDescent="0.2">
      <c r="A6611" s="1">
        <v>45309</v>
      </c>
      <c r="B6611">
        <v>5.7737171067261599</v>
      </c>
      <c r="C6611" t="s">
        <v>4</v>
      </c>
    </row>
    <row r="6612" spans="1:3" x14ac:dyDescent="0.2">
      <c r="A6612" s="1">
        <v>45310</v>
      </c>
      <c r="B6612">
        <v>8.4873410071942406</v>
      </c>
      <c r="C6612" t="s">
        <v>3</v>
      </c>
    </row>
    <row r="6613" spans="1:3" x14ac:dyDescent="0.2">
      <c r="A6613" s="1">
        <v>45310</v>
      </c>
      <c r="B6613">
        <v>5.7737171067261599</v>
      </c>
      <c r="C6613" t="s">
        <v>4</v>
      </c>
    </row>
    <row r="6614" spans="1:3" x14ac:dyDescent="0.2">
      <c r="A6614" s="1">
        <v>45311</v>
      </c>
      <c r="B6614">
        <v>8.4873410071942406</v>
      </c>
      <c r="C6614" t="s">
        <v>3</v>
      </c>
    </row>
    <row r="6615" spans="1:3" x14ac:dyDescent="0.2">
      <c r="A6615" s="1">
        <v>45311</v>
      </c>
      <c r="B6615">
        <v>5.7737171067261599</v>
      </c>
      <c r="C6615" t="s">
        <v>4</v>
      </c>
    </row>
    <row r="6616" spans="1:3" x14ac:dyDescent="0.2">
      <c r="A6616" s="1">
        <v>45312</v>
      </c>
      <c r="B6616">
        <v>8.4873410071942406</v>
      </c>
      <c r="C6616" t="s">
        <v>3</v>
      </c>
    </row>
    <row r="6617" spans="1:3" x14ac:dyDescent="0.2">
      <c r="A6617" s="1">
        <v>45312</v>
      </c>
      <c r="B6617">
        <v>5.7737171067261599</v>
      </c>
      <c r="C6617" t="s">
        <v>4</v>
      </c>
    </row>
    <row r="6618" spans="1:3" x14ac:dyDescent="0.2">
      <c r="A6618" s="1">
        <v>45313</v>
      </c>
      <c r="B6618">
        <v>8.4873410071942406</v>
      </c>
      <c r="C6618" t="s">
        <v>3</v>
      </c>
    </row>
    <row r="6619" spans="1:3" x14ac:dyDescent="0.2">
      <c r="A6619" s="1">
        <v>45313</v>
      </c>
      <c r="B6619">
        <v>5.7737171067261599</v>
      </c>
      <c r="C6619" t="s">
        <v>4</v>
      </c>
    </row>
    <row r="6620" spans="1:3" x14ac:dyDescent="0.2">
      <c r="A6620" s="1">
        <v>45314</v>
      </c>
      <c r="B6620">
        <v>8.4873410071942406</v>
      </c>
      <c r="C6620" t="s">
        <v>3</v>
      </c>
    </row>
    <row r="6621" spans="1:3" x14ac:dyDescent="0.2">
      <c r="A6621" s="1">
        <v>45314</v>
      </c>
      <c r="B6621">
        <v>5.7737171067261599</v>
      </c>
      <c r="C6621" t="s">
        <v>4</v>
      </c>
    </row>
    <row r="6622" spans="1:3" x14ac:dyDescent="0.2">
      <c r="A6622" s="1">
        <v>45315</v>
      </c>
      <c r="B6622">
        <v>8.4873410071942406</v>
      </c>
      <c r="C6622" t="s">
        <v>3</v>
      </c>
    </row>
    <row r="6623" spans="1:3" x14ac:dyDescent="0.2">
      <c r="A6623" s="1">
        <v>45315</v>
      </c>
      <c r="B6623">
        <v>5.7737171067261599</v>
      </c>
      <c r="C6623" t="s">
        <v>4</v>
      </c>
    </row>
    <row r="6624" spans="1:3" x14ac:dyDescent="0.2">
      <c r="A6624" s="1">
        <v>45316</v>
      </c>
      <c r="B6624">
        <v>8.4873410071942406</v>
      </c>
      <c r="C6624" t="s">
        <v>3</v>
      </c>
    </row>
    <row r="6625" spans="1:3" x14ac:dyDescent="0.2">
      <c r="A6625" s="1">
        <v>45316</v>
      </c>
      <c r="B6625">
        <v>5.7737171067261599</v>
      </c>
      <c r="C6625" t="s">
        <v>4</v>
      </c>
    </row>
    <row r="6626" spans="1:3" x14ac:dyDescent="0.2">
      <c r="A6626" s="1">
        <v>45317</v>
      </c>
      <c r="B6626">
        <v>8.4873410071942406</v>
      </c>
      <c r="C6626" t="s">
        <v>3</v>
      </c>
    </row>
    <row r="6627" spans="1:3" x14ac:dyDescent="0.2">
      <c r="A6627" s="1">
        <v>45317</v>
      </c>
      <c r="B6627">
        <v>5.7737171067261599</v>
      </c>
      <c r="C6627" t="s">
        <v>4</v>
      </c>
    </row>
    <row r="6628" spans="1:3" x14ac:dyDescent="0.2">
      <c r="A6628" s="1">
        <v>45318</v>
      </c>
      <c r="B6628">
        <v>8.4873410071942406</v>
      </c>
      <c r="C6628" t="s">
        <v>3</v>
      </c>
    </row>
    <row r="6629" spans="1:3" x14ac:dyDescent="0.2">
      <c r="A6629" s="1">
        <v>45318</v>
      </c>
      <c r="B6629">
        <v>5.7737171067261599</v>
      </c>
      <c r="C6629" t="s">
        <v>4</v>
      </c>
    </row>
    <row r="6630" spans="1:3" x14ac:dyDescent="0.2">
      <c r="A6630" s="1">
        <v>45319</v>
      </c>
      <c r="B6630">
        <v>8.4873410071942406</v>
      </c>
      <c r="C6630" t="s">
        <v>3</v>
      </c>
    </row>
    <row r="6631" spans="1:3" x14ac:dyDescent="0.2">
      <c r="A6631" s="1">
        <v>45319</v>
      </c>
      <c r="B6631">
        <v>5.7737171067261599</v>
      </c>
      <c r="C6631" t="s">
        <v>4</v>
      </c>
    </row>
    <row r="6632" spans="1:3" x14ac:dyDescent="0.2">
      <c r="A6632" s="1">
        <v>45320</v>
      </c>
      <c r="B6632">
        <v>8.4873410071942406</v>
      </c>
      <c r="C6632" t="s">
        <v>3</v>
      </c>
    </row>
    <row r="6633" spans="1:3" x14ac:dyDescent="0.2">
      <c r="A6633" s="1">
        <v>45320</v>
      </c>
      <c r="B6633">
        <v>5.7737171067261599</v>
      </c>
      <c r="C6633" t="s">
        <v>4</v>
      </c>
    </row>
    <row r="6634" spans="1:3" x14ac:dyDescent="0.2">
      <c r="A6634" s="1">
        <v>45321</v>
      </c>
      <c r="B6634">
        <v>8.4873410071942406</v>
      </c>
      <c r="C6634" t="s">
        <v>3</v>
      </c>
    </row>
    <row r="6635" spans="1:3" x14ac:dyDescent="0.2">
      <c r="A6635" s="1">
        <v>45321</v>
      </c>
      <c r="B6635">
        <v>5.7737171067261599</v>
      </c>
      <c r="C6635" t="s">
        <v>4</v>
      </c>
    </row>
    <row r="6636" spans="1:3" x14ac:dyDescent="0.2">
      <c r="A6636" s="1">
        <v>45322</v>
      </c>
      <c r="B6636">
        <v>8.4873410071942406</v>
      </c>
      <c r="C6636" t="s">
        <v>3</v>
      </c>
    </row>
    <row r="6637" spans="1:3" x14ac:dyDescent="0.2">
      <c r="A6637" s="1">
        <v>45322</v>
      </c>
      <c r="B6637">
        <v>5.7737171067261599</v>
      </c>
      <c r="C6637" t="s">
        <v>4</v>
      </c>
    </row>
    <row r="6638" spans="1:3" x14ac:dyDescent="0.2">
      <c r="A6638" s="1">
        <v>45323</v>
      </c>
      <c r="B6638">
        <v>8.4873410071942406</v>
      </c>
      <c r="C6638" t="s">
        <v>3</v>
      </c>
    </row>
    <row r="6639" spans="1:3" x14ac:dyDescent="0.2">
      <c r="A6639" s="1">
        <v>45323</v>
      </c>
      <c r="B6639">
        <v>5.7737171067261599</v>
      </c>
      <c r="C6639" t="s">
        <v>4</v>
      </c>
    </row>
    <row r="6640" spans="1:3" x14ac:dyDescent="0.2">
      <c r="A6640" s="1">
        <v>45324</v>
      </c>
      <c r="B6640">
        <v>8.4873410071942406</v>
      </c>
      <c r="C6640" t="s">
        <v>3</v>
      </c>
    </row>
    <row r="6641" spans="1:3" x14ac:dyDescent="0.2">
      <c r="A6641" s="1">
        <v>45324</v>
      </c>
      <c r="B6641">
        <v>5.7737171067261599</v>
      </c>
      <c r="C6641" t="s">
        <v>4</v>
      </c>
    </row>
    <row r="6642" spans="1:3" x14ac:dyDescent="0.2">
      <c r="A6642" s="1">
        <v>45325</v>
      </c>
      <c r="B6642">
        <v>8.4873410071942406</v>
      </c>
      <c r="C6642" t="s">
        <v>3</v>
      </c>
    </row>
    <row r="6643" spans="1:3" x14ac:dyDescent="0.2">
      <c r="A6643" s="1">
        <v>45325</v>
      </c>
      <c r="B6643">
        <v>5.7737171067261599</v>
      </c>
      <c r="C6643" t="s">
        <v>4</v>
      </c>
    </row>
    <row r="6644" spans="1:3" x14ac:dyDescent="0.2">
      <c r="A6644" s="1">
        <v>45326</v>
      </c>
      <c r="B6644">
        <v>8.4873410071942406</v>
      </c>
      <c r="C6644" t="s">
        <v>3</v>
      </c>
    </row>
    <row r="6645" spans="1:3" x14ac:dyDescent="0.2">
      <c r="A6645" s="1">
        <v>45326</v>
      </c>
      <c r="B6645">
        <v>5.7737171067261599</v>
      </c>
      <c r="C6645" t="s">
        <v>4</v>
      </c>
    </row>
    <row r="6646" spans="1:3" x14ac:dyDescent="0.2">
      <c r="A6646" s="1">
        <v>45327</v>
      </c>
      <c r="B6646">
        <v>8.4873410071942406</v>
      </c>
      <c r="C6646" t="s">
        <v>3</v>
      </c>
    </row>
    <row r="6647" spans="1:3" x14ac:dyDescent="0.2">
      <c r="A6647" s="1">
        <v>45327</v>
      </c>
      <c r="B6647">
        <v>5.7737171067261599</v>
      </c>
      <c r="C6647" t="s">
        <v>4</v>
      </c>
    </row>
    <row r="6648" spans="1:3" x14ac:dyDescent="0.2">
      <c r="A6648" s="1">
        <v>45328</v>
      </c>
      <c r="B6648">
        <v>8.4873410071942406</v>
      </c>
      <c r="C6648" t="s">
        <v>3</v>
      </c>
    </row>
    <row r="6649" spans="1:3" x14ac:dyDescent="0.2">
      <c r="A6649" s="1">
        <v>45328</v>
      </c>
      <c r="B6649">
        <v>5.7737171067261599</v>
      </c>
      <c r="C6649" t="s">
        <v>4</v>
      </c>
    </row>
    <row r="6650" spans="1:3" x14ac:dyDescent="0.2">
      <c r="A6650" s="1">
        <v>45329</v>
      </c>
      <c r="B6650">
        <v>8.4873410071942406</v>
      </c>
      <c r="C6650" t="s">
        <v>3</v>
      </c>
    </row>
    <row r="6651" spans="1:3" x14ac:dyDescent="0.2">
      <c r="A6651" s="1">
        <v>45329</v>
      </c>
      <c r="B6651">
        <v>5.7737171067261599</v>
      </c>
      <c r="C6651" t="s">
        <v>4</v>
      </c>
    </row>
    <row r="6652" spans="1:3" x14ac:dyDescent="0.2">
      <c r="A6652" s="1">
        <v>45330</v>
      </c>
      <c r="B6652">
        <v>8.4873410071942406</v>
      </c>
      <c r="C6652" t="s">
        <v>3</v>
      </c>
    </row>
    <row r="6653" spans="1:3" x14ac:dyDescent="0.2">
      <c r="A6653" s="1">
        <v>45330</v>
      </c>
      <c r="B6653">
        <v>5.7737171067261599</v>
      </c>
      <c r="C6653" t="s">
        <v>4</v>
      </c>
    </row>
    <row r="6654" spans="1:3" x14ac:dyDescent="0.2">
      <c r="A6654" s="1">
        <v>45331</v>
      </c>
      <c r="B6654">
        <v>8.4873410071942406</v>
      </c>
      <c r="C6654" t="s">
        <v>3</v>
      </c>
    </row>
    <row r="6655" spans="1:3" x14ac:dyDescent="0.2">
      <c r="A6655" s="1">
        <v>45331</v>
      </c>
      <c r="B6655">
        <v>5.7737171067261599</v>
      </c>
      <c r="C6655" t="s">
        <v>4</v>
      </c>
    </row>
    <row r="6656" spans="1:3" x14ac:dyDescent="0.2">
      <c r="A6656" s="1">
        <v>45332</v>
      </c>
      <c r="B6656">
        <v>8.4873410071942406</v>
      </c>
      <c r="C6656" t="s">
        <v>3</v>
      </c>
    </row>
    <row r="6657" spans="1:3" x14ac:dyDescent="0.2">
      <c r="A6657" s="1">
        <v>45332</v>
      </c>
      <c r="B6657">
        <v>5.7737171067261599</v>
      </c>
      <c r="C6657" t="s">
        <v>4</v>
      </c>
    </row>
    <row r="6658" spans="1:3" x14ac:dyDescent="0.2">
      <c r="A6658" s="1">
        <v>45333</v>
      </c>
      <c r="B6658">
        <v>8.4873410071942406</v>
      </c>
      <c r="C6658" t="s">
        <v>3</v>
      </c>
    </row>
    <row r="6659" spans="1:3" x14ac:dyDescent="0.2">
      <c r="A6659" s="1">
        <v>45333</v>
      </c>
      <c r="B6659">
        <v>5.7737171067261599</v>
      </c>
      <c r="C6659" t="s">
        <v>4</v>
      </c>
    </row>
    <row r="6660" spans="1:3" x14ac:dyDescent="0.2">
      <c r="A6660" s="1">
        <v>45334</v>
      </c>
      <c r="B6660">
        <v>8.4873410071942406</v>
      </c>
      <c r="C6660" t="s">
        <v>3</v>
      </c>
    </row>
    <row r="6661" spans="1:3" x14ac:dyDescent="0.2">
      <c r="A6661" s="1">
        <v>45334</v>
      </c>
      <c r="B6661">
        <v>5.7737171067261599</v>
      </c>
      <c r="C6661" t="s">
        <v>4</v>
      </c>
    </row>
    <row r="6662" spans="1:3" x14ac:dyDescent="0.2">
      <c r="A6662" s="1">
        <v>45335</v>
      </c>
      <c r="B6662">
        <v>8.4873410071942406</v>
      </c>
      <c r="C6662" t="s">
        <v>3</v>
      </c>
    </row>
    <row r="6663" spans="1:3" x14ac:dyDescent="0.2">
      <c r="A6663" s="1">
        <v>45335</v>
      </c>
      <c r="B6663">
        <v>5.7737171067261599</v>
      </c>
      <c r="C6663" t="s">
        <v>4</v>
      </c>
    </row>
    <row r="6664" spans="1:3" x14ac:dyDescent="0.2">
      <c r="A6664" s="1">
        <v>45336</v>
      </c>
      <c r="B6664">
        <v>8.4873410071942406</v>
      </c>
      <c r="C6664" t="s">
        <v>3</v>
      </c>
    </row>
    <row r="6665" spans="1:3" x14ac:dyDescent="0.2">
      <c r="A6665" s="1">
        <v>45336</v>
      </c>
      <c r="B6665">
        <v>5.7737171067261599</v>
      </c>
      <c r="C6665" t="s">
        <v>4</v>
      </c>
    </row>
    <row r="6666" spans="1:3" x14ac:dyDescent="0.2">
      <c r="A6666" s="1">
        <v>45337</v>
      </c>
      <c r="B6666">
        <v>8.4873410071942406</v>
      </c>
      <c r="C6666" t="s">
        <v>3</v>
      </c>
    </row>
    <row r="6667" spans="1:3" x14ac:dyDescent="0.2">
      <c r="A6667" s="1">
        <v>45337</v>
      </c>
      <c r="B6667">
        <v>5.7737171067261599</v>
      </c>
      <c r="C6667" t="s">
        <v>4</v>
      </c>
    </row>
    <row r="6668" spans="1:3" x14ac:dyDescent="0.2">
      <c r="A6668" s="1">
        <v>45338</v>
      </c>
      <c r="B6668">
        <v>8.4873410071942406</v>
      </c>
      <c r="C6668" t="s">
        <v>3</v>
      </c>
    </row>
    <row r="6669" spans="1:3" x14ac:dyDescent="0.2">
      <c r="A6669" s="1">
        <v>45338</v>
      </c>
      <c r="B6669">
        <v>5.7737171067261599</v>
      </c>
      <c r="C6669" t="s">
        <v>4</v>
      </c>
    </row>
    <row r="6670" spans="1:3" x14ac:dyDescent="0.2">
      <c r="A6670" s="1">
        <v>45339</v>
      </c>
      <c r="B6670">
        <v>8.4873410071942406</v>
      </c>
      <c r="C6670" t="s">
        <v>3</v>
      </c>
    </row>
    <row r="6671" spans="1:3" x14ac:dyDescent="0.2">
      <c r="A6671" s="1">
        <v>45339</v>
      </c>
      <c r="B6671">
        <v>5.7737171067261599</v>
      </c>
      <c r="C6671" t="s">
        <v>4</v>
      </c>
    </row>
    <row r="6672" spans="1:3" x14ac:dyDescent="0.2">
      <c r="A6672" s="1">
        <v>45340</v>
      </c>
      <c r="B6672">
        <v>8.4873410071942406</v>
      </c>
      <c r="C6672" t="s">
        <v>3</v>
      </c>
    </row>
    <row r="6673" spans="1:3" x14ac:dyDescent="0.2">
      <c r="A6673" s="1">
        <v>45340</v>
      </c>
      <c r="B6673">
        <v>5.7737171067261599</v>
      </c>
      <c r="C6673" t="s">
        <v>4</v>
      </c>
    </row>
    <row r="6674" spans="1:3" x14ac:dyDescent="0.2">
      <c r="A6674" s="1">
        <v>45341</v>
      </c>
      <c r="B6674">
        <v>8.4873410071942406</v>
      </c>
      <c r="C6674" t="s">
        <v>3</v>
      </c>
    </row>
    <row r="6675" spans="1:3" x14ac:dyDescent="0.2">
      <c r="A6675" s="1">
        <v>45341</v>
      </c>
      <c r="B6675">
        <v>5.7737171067261599</v>
      </c>
      <c r="C6675" t="s">
        <v>4</v>
      </c>
    </row>
    <row r="6676" spans="1:3" x14ac:dyDescent="0.2">
      <c r="A6676" s="1">
        <v>45342</v>
      </c>
      <c r="B6676">
        <v>8.4873410071942406</v>
      </c>
      <c r="C6676" t="s">
        <v>3</v>
      </c>
    </row>
    <row r="6677" spans="1:3" x14ac:dyDescent="0.2">
      <c r="A6677" s="1">
        <v>45342</v>
      </c>
      <c r="B6677">
        <v>5.7737171067261599</v>
      </c>
      <c r="C6677" t="s">
        <v>4</v>
      </c>
    </row>
    <row r="6678" spans="1:3" x14ac:dyDescent="0.2">
      <c r="A6678" s="1">
        <v>45343</v>
      </c>
      <c r="B6678">
        <v>8.4873410071942406</v>
      </c>
      <c r="C6678" t="s">
        <v>3</v>
      </c>
    </row>
    <row r="6679" spans="1:3" x14ac:dyDescent="0.2">
      <c r="A6679" s="1">
        <v>45343</v>
      </c>
      <c r="B6679">
        <v>5.7737171067261599</v>
      </c>
      <c r="C6679" t="s">
        <v>4</v>
      </c>
    </row>
    <row r="6680" spans="1:3" x14ac:dyDescent="0.2">
      <c r="A6680" s="1">
        <v>45344</v>
      </c>
      <c r="B6680">
        <v>8.4873410071942406</v>
      </c>
      <c r="C6680" t="s">
        <v>3</v>
      </c>
    </row>
    <row r="6681" spans="1:3" x14ac:dyDescent="0.2">
      <c r="A6681" s="1">
        <v>45344</v>
      </c>
      <c r="B6681">
        <v>5.7737171067261599</v>
      </c>
      <c r="C6681" t="s">
        <v>4</v>
      </c>
    </row>
    <row r="6682" spans="1:3" x14ac:dyDescent="0.2">
      <c r="A6682" s="1">
        <v>45345</v>
      </c>
      <c r="B6682">
        <v>8.4873410071942406</v>
      </c>
      <c r="C6682" t="s">
        <v>3</v>
      </c>
    </row>
    <row r="6683" spans="1:3" x14ac:dyDescent="0.2">
      <c r="A6683" s="1">
        <v>45345</v>
      </c>
      <c r="B6683">
        <v>5.7737171067261599</v>
      </c>
      <c r="C6683" t="s">
        <v>4</v>
      </c>
    </row>
    <row r="6684" spans="1:3" x14ac:dyDescent="0.2">
      <c r="A6684" s="1">
        <v>45346</v>
      </c>
      <c r="B6684">
        <v>8.4873410071942406</v>
      </c>
      <c r="C6684" t="s">
        <v>3</v>
      </c>
    </row>
    <row r="6685" spans="1:3" x14ac:dyDescent="0.2">
      <c r="A6685" s="1">
        <v>45346</v>
      </c>
      <c r="B6685">
        <v>5.7737171067261599</v>
      </c>
      <c r="C6685" t="s">
        <v>4</v>
      </c>
    </row>
    <row r="6686" spans="1:3" x14ac:dyDescent="0.2">
      <c r="A6686" s="1">
        <v>45347</v>
      </c>
      <c r="B6686">
        <v>8.4873410071942406</v>
      </c>
      <c r="C6686" t="s">
        <v>3</v>
      </c>
    </row>
    <row r="6687" spans="1:3" x14ac:dyDescent="0.2">
      <c r="A6687" s="1">
        <v>45347</v>
      </c>
      <c r="B6687">
        <v>5.7737171067261599</v>
      </c>
      <c r="C6687" t="s">
        <v>4</v>
      </c>
    </row>
    <row r="6688" spans="1:3" x14ac:dyDescent="0.2">
      <c r="A6688" s="1">
        <v>45348</v>
      </c>
      <c r="B6688">
        <v>8.4873410071942406</v>
      </c>
      <c r="C6688" t="s">
        <v>3</v>
      </c>
    </row>
    <row r="6689" spans="1:3" x14ac:dyDescent="0.2">
      <c r="A6689" s="1">
        <v>45348</v>
      </c>
      <c r="B6689">
        <v>5.7737171067261599</v>
      </c>
      <c r="C6689" t="s">
        <v>4</v>
      </c>
    </row>
    <row r="6690" spans="1:3" x14ac:dyDescent="0.2">
      <c r="A6690" s="1">
        <v>45349</v>
      </c>
      <c r="B6690">
        <v>8.4873410071942406</v>
      </c>
      <c r="C6690" t="s">
        <v>3</v>
      </c>
    </row>
    <row r="6691" spans="1:3" x14ac:dyDescent="0.2">
      <c r="A6691" s="1">
        <v>45349</v>
      </c>
      <c r="B6691">
        <v>5.7737171067261599</v>
      </c>
      <c r="C6691" t="s">
        <v>4</v>
      </c>
    </row>
    <row r="6692" spans="1:3" x14ac:dyDescent="0.2">
      <c r="A6692" s="1">
        <v>45350</v>
      </c>
      <c r="B6692">
        <v>8.4873410071942406</v>
      </c>
      <c r="C6692" t="s">
        <v>3</v>
      </c>
    </row>
    <row r="6693" spans="1:3" x14ac:dyDescent="0.2">
      <c r="A6693" s="1">
        <v>45350</v>
      </c>
      <c r="B6693">
        <v>5.7737171067261599</v>
      </c>
      <c r="C6693" t="s">
        <v>4</v>
      </c>
    </row>
    <row r="6694" spans="1:3" x14ac:dyDescent="0.2">
      <c r="A6694" s="1">
        <v>45351</v>
      </c>
      <c r="B6694">
        <v>8.4873410071942406</v>
      </c>
      <c r="C6694" t="s">
        <v>3</v>
      </c>
    </row>
    <row r="6695" spans="1:3" x14ac:dyDescent="0.2">
      <c r="A6695" s="1">
        <v>45351</v>
      </c>
      <c r="B6695">
        <v>5.7737171067261599</v>
      </c>
      <c r="C6695" t="s">
        <v>4</v>
      </c>
    </row>
    <row r="6696" spans="1:3" x14ac:dyDescent="0.2">
      <c r="A6696" s="1">
        <v>45352</v>
      </c>
      <c r="B6696">
        <v>8.4873410071942406</v>
      </c>
      <c r="C6696" t="s">
        <v>3</v>
      </c>
    </row>
    <row r="6697" spans="1:3" x14ac:dyDescent="0.2">
      <c r="A6697" s="1">
        <v>45352</v>
      </c>
      <c r="B6697">
        <v>6.0638403585455096</v>
      </c>
      <c r="C6697" t="s">
        <v>4</v>
      </c>
    </row>
    <row r="6698" spans="1:3" x14ac:dyDescent="0.2">
      <c r="A6698" s="1">
        <v>45353</v>
      </c>
      <c r="B6698">
        <v>8.4873410071942406</v>
      </c>
      <c r="C6698" t="s">
        <v>3</v>
      </c>
    </row>
    <row r="6699" spans="1:3" x14ac:dyDescent="0.2">
      <c r="A6699" s="1">
        <v>45353</v>
      </c>
      <c r="B6699">
        <v>6.0638403585455096</v>
      </c>
      <c r="C6699" t="s">
        <v>4</v>
      </c>
    </row>
    <row r="6700" spans="1:3" x14ac:dyDescent="0.2">
      <c r="A6700" s="1">
        <v>45354</v>
      </c>
      <c r="B6700">
        <v>8.4873410071942406</v>
      </c>
      <c r="C6700" t="s">
        <v>3</v>
      </c>
    </row>
    <row r="6701" spans="1:3" x14ac:dyDescent="0.2">
      <c r="A6701" s="1">
        <v>45354</v>
      </c>
      <c r="B6701">
        <v>6.0638403585455096</v>
      </c>
      <c r="C6701" t="s">
        <v>4</v>
      </c>
    </row>
    <row r="6702" spans="1:3" x14ac:dyDescent="0.2">
      <c r="A6702" s="1">
        <v>45355</v>
      </c>
      <c r="B6702">
        <v>8.4873410071942406</v>
      </c>
      <c r="C6702" t="s">
        <v>3</v>
      </c>
    </row>
    <row r="6703" spans="1:3" x14ac:dyDescent="0.2">
      <c r="A6703" s="1">
        <v>45355</v>
      </c>
      <c r="B6703">
        <v>6.0638403585455096</v>
      </c>
      <c r="C6703" t="s">
        <v>4</v>
      </c>
    </row>
    <row r="6704" spans="1:3" x14ac:dyDescent="0.2">
      <c r="A6704" s="1">
        <v>45356</v>
      </c>
      <c r="B6704">
        <v>8.4873410071942406</v>
      </c>
      <c r="C6704" t="s">
        <v>3</v>
      </c>
    </row>
    <row r="6705" spans="1:3" x14ac:dyDescent="0.2">
      <c r="A6705" s="1">
        <v>45356</v>
      </c>
      <c r="B6705">
        <v>6.0638403585455096</v>
      </c>
      <c r="C6705" t="s">
        <v>4</v>
      </c>
    </row>
    <row r="6706" spans="1:3" x14ac:dyDescent="0.2">
      <c r="A6706" s="1">
        <v>45357</v>
      </c>
      <c r="B6706">
        <v>8.4873410071942406</v>
      </c>
      <c r="C6706" t="s">
        <v>3</v>
      </c>
    </row>
    <row r="6707" spans="1:3" x14ac:dyDescent="0.2">
      <c r="A6707" s="1">
        <v>45357</v>
      </c>
      <c r="B6707">
        <v>6.0638403585455096</v>
      </c>
      <c r="C6707" t="s">
        <v>4</v>
      </c>
    </row>
    <row r="6708" spans="1:3" x14ac:dyDescent="0.2">
      <c r="A6708" s="1">
        <v>45358</v>
      </c>
      <c r="B6708">
        <v>8.4873410071942406</v>
      </c>
      <c r="C6708" t="s">
        <v>3</v>
      </c>
    </row>
    <row r="6709" spans="1:3" x14ac:dyDescent="0.2">
      <c r="A6709" s="1">
        <v>45358</v>
      </c>
      <c r="B6709">
        <v>6.0638403585455096</v>
      </c>
      <c r="C6709" t="s">
        <v>4</v>
      </c>
    </row>
    <row r="6710" spans="1:3" x14ac:dyDescent="0.2">
      <c r="A6710" s="1">
        <v>45359</v>
      </c>
      <c r="B6710">
        <v>8.4873410071942406</v>
      </c>
      <c r="C6710" t="s">
        <v>3</v>
      </c>
    </row>
    <row r="6711" spans="1:3" x14ac:dyDescent="0.2">
      <c r="A6711" s="1">
        <v>45359</v>
      </c>
      <c r="B6711">
        <v>6.0638403585455096</v>
      </c>
      <c r="C6711" t="s">
        <v>4</v>
      </c>
    </row>
    <row r="6712" spans="1:3" x14ac:dyDescent="0.2">
      <c r="A6712" s="1">
        <v>45360</v>
      </c>
      <c r="B6712">
        <v>8.4873410071942406</v>
      </c>
      <c r="C6712" t="s">
        <v>3</v>
      </c>
    </row>
    <row r="6713" spans="1:3" x14ac:dyDescent="0.2">
      <c r="A6713" s="1">
        <v>45360</v>
      </c>
      <c r="B6713">
        <v>6.0638403585455096</v>
      </c>
      <c r="C6713" t="s">
        <v>4</v>
      </c>
    </row>
    <row r="6714" spans="1:3" x14ac:dyDescent="0.2">
      <c r="A6714" s="1">
        <v>45361</v>
      </c>
      <c r="B6714">
        <v>8.4873410071942406</v>
      </c>
      <c r="C6714" t="s">
        <v>3</v>
      </c>
    </row>
    <row r="6715" spans="1:3" x14ac:dyDescent="0.2">
      <c r="A6715" s="1">
        <v>45361</v>
      </c>
      <c r="B6715">
        <v>6.0638403585455096</v>
      </c>
      <c r="C6715" t="s">
        <v>4</v>
      </c>
    </row>
    <row r="6716" spans="1:3" x14ac:dyDescent="0.2">
      <c r="A6716" s="1">
        <v>45362</v>
      </c>
      <c r="B6716">
        <v>8.4873410071942406</v>
      </c>
      <c r="C6716" t="s">
        <v>3</v>
      </c>
    </row>
    <row r="6717" spans="1:3" x14ac:dyDescent="0.2">
      <c r="A6717" s="1">
        <v>45362</v>
      </c>
      <c r="B6717">
        <v>6.0638403585455096</v>
      </c>
      <c r="C6717" t="s">
        <v>4</v>
      </c>
    </row>
    <row r="6718" spans="1:3" x14ac:dyDescent="0.2">
      <c r="A6718" s="1">
        <v>45363</v>
      </c>
      <c r="B6718">
        <v>8.4873410071942406</v>
      </c>
      <c r="C6718" t="s">
        <v>3</v>
      </c>
    </row>
    <row r="6719" spans="1:3" x14ac:dyDescent="0.2">
      <c r="A6719" s="1">
        <v>45363</v>
      </c>
      <c r="B6719">
        <v>6.0638403585455096</v>
      </c>
      <c r="C6719" t="s">
        <v>4</v>
      </c>
    </row>
    <row r="6720" spans="1:3" x14ac:dyDescent="0.2">
      <c r="A6720" s="1">
        <v>45364</v>
      </c>
      <c r="B6720">
        <v>8.4873410071942406</v>
      </c>
      <c r="C6720" t="s">
        <v>3</v>
      </c>
    </row>
    <row r="6721" spans="1:3" x14ac:dyDescent="0.2">
      <c r="A6721" s="1">
        <v>45364</v>
      </c>
      <c r="B6721">
        <v>6.0638403585455096</v>
      </c>
      <c r="C6721" t="s">
        <v>4</v>
      </c>
    </row>
    <row r="6722" spans="1:3" x14ac:dyDescent="0.2">
      <c r="A6722" s="1">
        <v>45365</v>
      </c>
      <c r="B6722">
        <v>8.4873410071942406</v>
      </c>
      <c r="C6722" t="s">
        <v>3</v>
      </c>
    </row>
    <row r="6723" spans="1:3" x14ac:dyDescent="0.2">
      <c r="A6723" s="1">
        <v>45365</v>
      </c>
      <c r="B6723">
        <v>6.0638403585455096</v>
      </c>
      <c r="C6723" t="s">
        <v>4</v>
      </c>
    </row>
    <row r="6724" spans="1:3" x14ac:dyDescent="0.2">
      <c r="A6724" s="1">
        <v>45366</v>
      </c>
      <c r="B6724">
        <v>8.4873410071942406</v>
      </c>
      <c r="C6724" t="s">
        <v>3</v>
      </c>
    </row>
    <row r="6725" spans="1:3" x14ac:dyDescent="0.2">
      <c r="A6725" s="1">
        <v>45366</v>
      </c>
      <c r="B6725">
        <v>6.0638403585455096</v>
      </c>
      <c r="C6725" t="s">
        <v>4</v>
      </c>
    </row>
    <row r="6726" spans="1:3" x14ac:dyDescent="0.2">
      <c r="A6726" s="1">
        <v>45367</v>
      </c>
      <c r="B6726">
        <v>8.4873410071942406</v>
      </c>
      <c r="C6726" t="s">
        <v>3</v>
      </c>
    </row>
    <row r="6727" spans="1:3" x14ac:dyDescent="0.2">
      <c r="A6727" s="1">
        <v>45367</v>
      </c>
      <c r="B6727">
        <v>6.0638403585455096</v>
      </c>
      <c r="C6727" t="s">
        <v>4</v>
      </c>
    </row>
    <row r="6728" spans="1:3" x14ac:dyDescent="0.2">
      <c r="A6728" s="1">
        <v>45368</v>
      </c>
      <c r="B6728">
        <v>8.4873410071942406</v>
      </c>
      <c r="C6728" t="s">
        <v>3</v>
      </c>
    </row>
    <row r="6729" spans="1:3" x14ac:dyDescent="0.2">
      <c r="A6729" s="1">
        <v>45368</v>
      </c>
      <c r="B6729">
        <v>6.0638403585455096</v>
      </c>
      <c r="C6729" t="s">
        <v>4</v>
      </c>
    </row>
    <row r="6730" spans="1:3" x14ac:dyDescent="0.2">
      <c r="A6730" s="1">
        <v>45369</v>
      </c>
      <c r="B6730">
        <v>8.4873410071942406</v>
      </c>
      <c r="C6730" t="s">
        <v>3</v>
      </c>
    </row>
    <row r="6731" spans="1:3" x14ac:dyDescent="0.2">
      <c r="A6731" s="1">
        <v>45369</v>
      </c>
      <c r="B6731">
        <v>6.0638403585455096</v>
      </c>
      <c r="C6731" t="s">
        <v>4</v>
      </c>
    </row>
    <row r="6732" spans="1:3" x14ac:dyDescent="0.2">
      <c r="A6732" s="1">
        <v>45370</v>
      </c>
      <c r="B6732">
        <v>8.4873410071942406</v>
      </c>
      <c r="C6732" t="s">
        <v>3</v>
      </c>
    </row>
    <row r="6733" spans="1:3" x14ac:dyDescent="0.2">
      <c r="A6733" s="1">
        <v>45370</v>
      </c>
      <c r="B6733">
        <v>6.0638403585455096</v>
      </c>
      <c r="C6733" t="s">
        <v>4</v>
      </c>
    </row>
    <row r="6734" spans="1:3" x14ac:dyDescent="0.2">
      <c r="A6734" s="1">
        <v>45371</v>
      </c>
      <c r="B6734">
        <v>8.4873410071942406</v>
      </c>
      <c r="C6734" t="s">
        <v>3</v>
      </c>
    </row>
    <row r="6735" spans="1:3" x14ac:dyDescent="0.2">
      <c r="A6735" s="1">
        <v>45371</v>
      </c>
      <c r="B6735">
        <v>6.0638403585455096</v>
      </c>
      <c r="C6735" t="s">
        <v>4</v>
      </c>
    </row>
    <row r="6736" spans="1:3" x14ac:dyDescent="0.2">
      <c r="A6736" s="1">
        <v>45372</v>
      </c>
      <c r="B6736">
        <v>8.4873410071942406</v>
      </c>
      <c r="C6736" t="s">
        <v>3</v>
      </c>
    </row>
    <row r="6737" spans="1:3" x14ac:dyDescent="0.2">
      <c r="A6737" s="1">
        <v>45372</v>
      </c>
      <c r="B6737">
        <v>6.0638403585455096</v>
      </c>
      <c r="C6737" t="s">
        <v>4</v>
      </c>
    </row>
    <row r="6738" spans="1:3" x14ac:dyDescent="0.2">
      <c r="A6738" s="1">
        <v>45373</v>
      </c>
      <c r="B6738">
        <v>8.4873410071942406</v>
      </c>
      <c r="C6738" t="s">
        <v>3</v>
      </c>
    </row>
    <row r="6739" spans="1:3" x14ac:dyDescent="0.2">
      <c r="A6739" s="1">
        <v>45373</v>
      </c>
      <c r="B6739">
        <v>6.0638403585455096</v>
      </c>
      <c r="C6739" t="s">
        <v>4</v>
      </c>
    </row>
    <row r="6740" spans="1:3" x14ac:dyDescent="0.2">
      <c r="A6740" s="1">
        <v>45374</v>
      </c>
      <c r="B6740">
        <v>8.4873410071942406</v>
      </c>
      <c r="C6740" t="s">
        <v>3</v>
      </c>
    </row>
    <row r="6741" spans="1:3" x14ac:dyDescent="0.2">
      <c r="A6741" s="1">
        <v>45374</v>
      </c>
      <c r="B6741">
        <v>6.0638403585455096</v>
      </c>
      <c r="C6741" t="s">
        <v>4</v>
      </c>
    </row>
    <row r="6742" spans="1:3" x14ac:dyDescent="0.2">
      <c r="A6742" s="1">
        <v>45375</v>
      </c>
      <c r="B6742">
        <v>8.4873410071942406</v>
      </c>
      <c r="C6742" t="s">
        <v>3</v>
      </c>
    </row>
    <row r="6743" spans="1:3" x14ac:dyDescent="0.2">
      <c r="A6743" s="1">
        <v>45375</v>
      </c>
      <c r="B6743">
        <v>6.0638403585455096</v>
      </c>
      <c r="C6743" t="s">
        <v>4</v>
      </c>
    </row>
    <row r="6744" spans="1:3" x14ac:dyDescent="0.2">
      <c r="A6744" s="1">
        <v>45376</v>
      </c>
      <c r="B6744">
        <v>8.4873410071942406</v>
      </c>
      <c r="C6744" t="s">
        <v>3</v>
      </c>
    </row>
    <row r="6745" spans="1:3" x14ac:dyDescent="0.2">
      <c r="A6745" s="1">
        <v>45376</v>
      </c>
      <c r="B6745">
        <v>6.0638403585455096</v>
      </c>
      <c r="C6745" t="s">
        <v>4</v>
      </c>
    </row>
    <row r="6746" spans="1:3" x14ac:dyDescent="0.2">
      <c r="A6746" s="1">
        <v>45377</v>
      </c>
      <c r="B6746">
        <v>8.4873410071942406</v>
      </c>
      <c r="C6746" t="s">
        <v>3</v>
      </c>
    </row>
    <row r="6747" spans="1:3" x14ac:dyDescent="0.2">
      <c r="A6747" s="1">
        <v>45377</v>
      </c>
      <c r="B6747">
        <v>6.0638403585455096</v>
      </c>
      <c r="C6747" t="s">
        <v>4</v>
      </c>
    </row>
    <row r="6748" spans="1:3" x14ac:dyDescent="0.2">
      <c r="A6748" s="1">
        <v>45378</v>
      </c>
      <c r="B6748">
        <v>8.4873410071942406</v>
      </c>
      <c r="C6748" t="s">
        <v>3</v>
      </c>
    </row>
    <row r="6749" spans="1:3" x14ac:dyDescent="0.2">
      <c r="A6749" s="1">
        <v>45378</v>
      </c>
      <c r="B6749">
        <v>6.0638403585455096</v>
      </c>
      <c r="C6749" t="s">
        <v>4</v>
      </c>
    </row>
    <row r="6750" spans="1:3" x14ac:dyDescent="0.2">
      <c r="A6750" s="1">
        <v>45379</v>
      </c>
      <c r="B6750">
        <v>8.4873410071942406</v>
      </c>
      <c r="C6750" t="s">
        <v>3</v>
      </c>
    </row>
    <row r="6751" spans="1:3" x14ac:dyDescent="0.2">
      <c r="A6751" s="1">
        <v>45379</v>
      </c>
      <c r="B6751">
        <v>6.0638403585455096</v>
      </c>
      <c r="C6751" t="s">
        <v>4</v>
      </c>
    </row>
    <row r="6752" spans="1:3" x14ac:dyDescent="0.2">
      <c r="A6752" s="1">
        <v>45380</v>
      </c>
      <c r="B6752">
        <v>8.4873410071942406</v>
      </c>
      <c r="C6752" t="s">
        <v>3</v>
      </c>
    </row>
    <row r="6753" spans="1:3" x14ac:dyDescent="0.2">
      <c r="A6753" s="1">
        <v>45380</v>
      </c>
      <c r="B6753">
        <v>6.0638403585455096</v>
      </c>
      <c r="C6753" t="s">
        <v>4</v>
      </c>
    </row>
    <row r="6754" spans="1:3" x14ac:dyDescent="0.2">
      <c r="A6754" s="1">
        <v>45381</v>
      </c>
      <c r="B6754">
        <v>8.4873410071942406</v>
      </c>
      <c r="C6754" t="s">
        <v>3</v>
      </c>
    </row>
    <row r="6755" spans="1:3" x14ac:dyDescent="0.2">
      <c r="A6755" s="1">
        <v>45381</v>
      </c>
      <c r="B6755">
        <v>6.0638403585455096</v>
      </c>
      <c r="C6755" t="s">
        <v>4</v>
      </c>
    </row>
    <row r="6756" spans="1:3" x14ac:dyDescent="0.2">
      <c r="A6756" s="1">
        <v>45382</v>
      </c>
      <c r="B6756">
        <v>8.4873410071942406</v>
      </c>
      <c r="C6756" t="s">
        <v>3</v>
      </c>
    </row>
    <row r="6757" spans="1:3" x14ac:dyDescent="0.2">
      <c r="A6757" s="1">
        <v>45382</v>
      </c>
      <c r="B6757">
        <v>6.0638403585455096</v>
      </c>
      <c r="C6757" t="s">
        <v>4</v>
      </c>
    </row>
    <row r="6758" spans="1:3" x14ac:dyDescent="0.2">
      <c r="A6758" s="1">
        <v>45383</v>
      </c>
      <c r="B6758">
        <v>8.4873410071942406</v>
      </c>
      <c r="C6758" t="s">
        <v>3</v>
      </c>
    </row>
    <row r="6759" spans="1:3" x14ac:dyDescent="0.2">
      <c r="A6759" s="1">
        <v>45383</v>
      </c>
      <c r="B6759">
        <v>6.0638403585455096</v>
      </c>
      <c r="C6759" t="s">
        <v>4</v>
      </c>
    </row>
    <row r="6760" spans="1:3" x14ac:dyDescent="0.2">
      <c r="A6760" s="1">
        <v>45384</v>
      </c>
      <c r="B6760">
        <v>8.4873410071942406</v>
      </c>
      <c r="C6760" t="s">
        <v>3</v>
      </c>
    </row>
    <row r="6761" spans="1:3" x14ac:dyDescent="0.2">
      <c r="A6761" s="1">
        <v>45384</v>
      </c>
      <c r="B6761">
        <v>6.0638403585455096</v>
      </c>
      <c r="C6761" t="s">
        <v>4</v>
      </c>
    </row>
    <row r="6762" spans="1:3" x14ac:dyDescent="0.2">
      <c r="A6762" s="1">
        <v>45385</v>
      </c>
      <c r="B6762">
        <v>8.4873410071942406</v>
      </c>
      <c r="C6762" t="s">
        <v>3</v>
      </c>
    </row>
    <row r="6763" spans="1:3" x14ac:dyDescent="0.2">
      <c r="A6763" s="1">
        <v>45385</v>
      </c>
      <c r="B6763">
        <v>6.0638403585455096</v>
      </c>
      <c r="C6763" t="s">
        <v>4</v>
      </c>
    </row>
    <row r="6764" spans="1:3" x14ac:dyDescent="0.2">
      <c r="A6764" s="1">
        <v>45386</v>
      </c>
      <c r="B6764">
        <v>8.4873410071942406</v>
      </c>
      <c r="C6764" t="s">
        <v>3</v>
      </c>
    </row>
    <row r="6765" spans="1:3" x14ac:dyDescent="0.2">
      <c r="A6765" s="1">
        <v>45386</v>
      </c>
      <c r="B6765">
        <v>6.0638403585455096</v>
      </c>
      <c r="C6765" t="s">
        <v>4</v>
      </c>
    </row>
    <row r="6766" spans="1:3" x14ac:dyDescent="0.2">
      <c r="A6766" s="1">
        <v>45387</v>
      </c>
      <c r="B6766">
        <v>8.4873410071942406</v>
      </c>
      <c r="C6766" t="s">
        <v>3</v>
      </c>
    </row>
    <row r="6767" spans="1:3" x14ac:dyDescent="0.2">
      <c r="A6767" s="1">
        <v>45387</v>
      </c>
      <c r="B6767">
        <v>6.0638403585455096</v>
      </c>
      <c r="C6767" t="s">
        <v>4</v>
      </c>
    </row>
    <row r="6768" spans="1:3" x14ac:dyDescent="0.2">
      <c r="A6768" s="1">
        <v>45388</v>
      </c>
      <c r="B6768">
        <v>8.4873410071942406</v>
      </c>
      <c r="C6768" t="s">
        <v>3</v>
      </c>
    </row>
    <row r="6769" spans="1:3" x14ac:dyDescent="0.2">
      <c r="A6769" s="1">
        <v>45388</v>
      </c>
      <c r="B6769">
        <v>6.0638403585455096</v>
      </c>
      <c r="C6769" t="s">
        <v>4</v>
      </c>
    </row>
    <row r="6770" spans="1:3" x14ac:dyDescent="0.2">
      <c r="A6770" s="1">
        <v>45389</v>
      </c>
      <c r="B6770">
        <v>8.4873410071942406</v>
      </c>
      <c r="C6770" t="s">
        <v>3</v>
      </c>
    </row>
    <row r="6771" spans="1:3" x14ac:dyDescent="0.2">
      <c r="A6771" s="1">
        <v>45389</v>
      </c>
      <c r="B6771">
        <v>6.0638403585455096</v>
      </c>
      <c r="C6771" t="s">
        <v>4</v>
      </c>
    </row>
    <row r="6772" spans="1:3" x14ac:dyDescent="0.2">
      <c r="A6772" s="1">
        <v>45390</v>
      </c>
      <c r="B6772">
        <v>8.4873410071942406</v>
      </c>
      <c r="C6772" t="s">
        <v>3</v>
      </c>
    </row>
    <row r="6773" spans="1:3" x14ac:dyDescent="0.2">
      <c r="A6773" s="1">
        <v>45390</v>
      </c>
      <c r="B6773">
        <v>6.0638403585455096</v>
      </c>
      <c r="C6773" t="s">
        <v>4</v>
      </c>
    </row>
    <row r="6774" spans="1:3" x14ac:dyDescent="0.2">
      <c r="A6774" s="1">
        <v>45391</v>
      </c>
      <c r="B6774">
        <v>8.4873410071942406</v>
      </c>
      <c r="C6774" t="s">
        <v>3</v>
      </c>
    </row>
    <row r="6775" spans="1:3" x14ac:dyDescent="0.2">
      <c r="A6775" s="1">
        <v>45391</v>
      </c>
      <c r="B6775">
        <v>6.0638403585455096</v>
      </c>
      <c r="C6775" t="s">
        <v>4</v>
      </c>
    </row>
    <row r="6776" spans="1:3" x14ac:dyDescent="0.2">
      <c r="A6776" s="1">
        <v>45392</v>
      </c>
      <c r="B6776">
        <v>8.4873410071942406</v>
      </c>
      <c r="C6776" t="s">
        <v>3</v>
      </c>
    </row>
    <row r="6777" spans="1:3" x14ac:dyDescent="0.2">
      <c r="A6777" s="1">
        <v>45392</v>
      </c>
      <c r="B6777">
        <v>6.0638403585455096</v>
      </c>
      <c r="C6777" t="s">
        <v>4</v>
      </c>
    </row>
    <row r="6778" spans="1:3" x14ac:dyDescent="0.2">
      <c r="A6778" s="1">
        <v>45393</v>
      </c>
      <c r="B6778">
        <v>8.4873410071942406</v>
      </c>
      <c r="C6778" t="s">
        <v>3</v>
      </c>
    </row>
    <row r="6779" spans="1:3" x14ac:dyDescent="0.2">
      <c r="A6779" s="1">
        <v>45393</v>
      </c>
      <c r="B6779">
        <v>6.0638403585455096</v>
      </c>
      <c r="C6779" t="s">
        <v>4</v>
      </c>
    </row>
    <row r="6780" spans="1:3" x14ac:dyDescent="0.2">
      <c r="A6780" s="1">
        <v>45394</v>
      </c>
      <c r="B6780">
        <v>8.4873410071942406</v>
      </c>
      <c r="C6780" t="s">
        <v>3</v>
      </c>
    </row>
    <row r="6781" spans="1:3" x14ac:dyDescent="0.2">
      <c r="A6781" s="1">
        <v>45394</v>
      </c>
      <c r="B6781">
        <v>6.0638403585455096</v>
      </c>
      <c r="C6781" t="s">
        <v>4</v>
      </c>
    </row>
    <row r="6782" spans="1:3" x14ac:dyDescent="0.2">
      <c r="A6782" s="1">
        <v>45395</v>
      </c>
      <c r="B6782">
        <v>8.4873410071942406</v>
      </c>
      <c r="C6782" t="s">
        <v>3</v>
      </c>
    </row>
    <row r="6783" spans="1:3" x14ac:dyDescent="0.2">
      <c r="A6783" s="1">
        <v>45395</v>
      </c>
      <c r="B6783">
        <v>6.0638403585455096</v>
      </c>
      <c r="C6783" t="s">
        <v>4</v>
      </c>
    </row>
    <row r="6784" spans="1:3" x14ac:dyDescent="0.2">
      <c r="A6784" s="1">
        <v>45396</v>
      </c>
      <c r="B6784">
        <v>8.4873410071942406</v>
      </c>
      <c r="C6784" t="s">
        <v>3</v>
      </c>
    </row>
    <row r="6785" spans="1:3" x14ac:dyDescent="0.2">
      <c r="A6785" s="1">
        <v>45396</v>
      </c>
      <c r="B6785">
        <v>6.0638403585455096</v>
      </c>
      <c r="C6785" t="s">
        <v>4</v>
      </c>
    </row>
    <row r="6786" spans="1:3" x14ac:dyDescent="0.2">
      <c r="A6786" s="1">
        <v>45397</v>
      </c>
      <c r="B6786">
        <v>8.4873410071942406</v>
      </c>
      <c r="C6786" t="s">
        <v>3</v>
      </c>
    </row>
    <row r="6787" spans="1:3" x14ac:dyDescent="0.2">
      <c r="A6787" s="1">
        <v>45397</v>
      </c>
      <c r="B6787">
        <v>6.0638403585455096</v>
      </c>
      <c r="C6787" t="s">
        <v>4</v>
      </c>
    </row>
    <row r="6788" spans="1:3" x14ac:dyDescent="0.2">
      <c r="A6788" s="1">
        <v>45398</v>
      </c>
      <c r="B6788">
        <v>8.4873410071942406</v>
      </c>
      <c r="C6788" t="s">
        <v>3</v>
      </c>
    </row>
    <row r="6789" spans="1:3" x14ac:dyDescent="0.2">
      <c r="A6789" s="1">
        <v>45398</v>
      </c>
      <c r="B6789">
        <v>6.0638403585455096</v>
      </c>
      <c r="C6789" t="s">
        <v>4</v>
      </c>
    </row>
    <row r="6790" spans="1:3" x14ac:dyDescent="0.2">
      <c r="A6790" s="1">
        <v>45399</v>
      </c>
      <c r="B6790">
        <v>8.4873410071942406</v>
      </c>
      <c r="C6790" t="s">
        <v>3</v>
      </c>
    </row>
    <row r="6791" spans="1:3" x14ac:dyDescent="0.2">
      <c r="A6791" s="1">
        <v>45399</v>
      </c>
      <c r="B6791">
        <v>6.0638403585455096</v>
      </c>
      <c r="C6791" t="s">
        <v>4</v>
      </c>
    </row>
    <row r="6792" spans="1:3" x14ac:dyDescent="0.2">
      <c r="A6792" s="1">
        <v>45400</v>
      </c>
      <c r="B6792">
        <v>8.4873410071942406</v>
      </c>
      <c r="C6792" t="s">
        <v>3</v>
      </c>
    </row>
    <row r="6793" spans="1:3" x14ac:dyDescent="0.2">
      <c r="A6793" s="1">
        <v>45400</v>
      </c>
      <c r="B6793">
        <v>6.0638403585455096</v>
      </c>
      <c r="C6793" t="s">
        <v>4</v>
      </c>
    </row>
    <row r="6794" spans="1:3" x14ac:dyDescent="0.2">
      <c r="A6794" s="1">
        <v>45401</v>
      </c>
      <c r="B6794">
        <v>8.4873410071942406</v>
      </c>
      <c r="C6794" t="s">
        <v>3</v>
      </c>
    </row>
    <row r="6795" spans="1:3" x14ac:dyDescent="0.2">
      <c r="A6795" s="1">
        <v>45401</v>
      </c>
      <c r="B6795">
        <v>6.0638403585455096</v>
      </c>
      <c r="C6795" t="s">
        <v>4</v>
      </c>
    </row>
    <row r="6796" spans="1:3" x14ac:dyDescent="0.2">
      <c r="A6796" s="1">
        <v>45402</v>
      </c>
      <c r="B6796">
        <v>8.4873410071942406</v>
      </c>
      <c r="C6796" t="s">
        <v>3</v>
      </c>
    </row>
    <row r="6797" spans="1:3" x14ac:dyDescent="0.2">
      <c r="A6797" s="1">
        <v>45402</v>
      </c>
      <c r="B6797">
        <v>6.0638403585455096</v>
      </c>
      <c r="C6797" t="s">
        <v>4</v>
      </c>
    </row>
    <row r="6798" spans="1:3" x14ac:dyDescent="0.2">
      <c r="A6798" s="1">
        <v>45403</v>
      </c>
      <c r="B6798">
        <v>8.4873410071942406</v>
      </c>
      <c r="C6798" t="s">
        <v>3</v>
      </c>
    </row>
    <row r="6799" spans="1:3" x14ac:dyDescent="0.2">
      <c r="A6799" s="1">
        <v>45403</v>
      </c>
      <c r="B6799">
        <v>6.0638403585455096</v>
      </c>
      <c r="C6799" t="s">
        <v>4</v>
      </c>
    </row>
    <row r="6800" spans="1:3" x14ac:dyDescent="0.2">
      <c r="A6800" s="1">
        <v>45404</v>
      </c>
      <c r="B6800">
        <v>8.4873410071942406</v>
      </c>
      <c r="C6800" t="s">
        <v>3</v>
      </c>
    </row>
    <row r="6801" spans="1:3" x14ac:dyDescent="0.2">
      <c r="A6801" s="1">
        <v>45404</v>
      </c>
      <c r="B6801">
        <v>6.0638403585455096</v>
      </c>
      <c r="C6801" t="s">
        <v>4</v>
      </c>
    </row>
    <row r="6802" spans="1:3" x14ac:dyDescent="0.2">
      <c r="A6802" s="1">
        <v>45405</v>
      </c>
      <c r="B6802">
        <v>8.4873410071942406</v>
      </c>
      <c r="C6802" t="s">
        <v>3</v>
      </c>
    </row>
    <row r="6803" spans="1:3" x14ac:dyDescent="0.2">
      <c r="A6803" s="1">
        <v>45405</v>
      </c>
      <c r="B6803">
        <v>6.0638403585455096</v>
      </c>
      <c r="C6803" t="s">
        <v>4</v>
      </c>
    </row>
    <row r="6804" spans="1:3" x14ac:dyDescent="0.2">
      <c r="A6804" s="1">
        <v>45406</v>
      </c>
      <c r="B6804">
        <v>8.4873410071942406</v>
      </c>
      <c r="C6804" t="s">
        <v>3</v>
      </c>
    </row>
    <row r="6805" spans="1:3" x14ac:dyDescent="0.2">
      <c r="A6805" s="1">
        <v>45406</v>
      </c>
      <c r="B6805">
        <v>6.0638403585455096</v>
      </c>
      <c r="C6805" t="s">
        <v>4</v>
      </c>
    </row>
    <row r="6806" spans="1:3" x14ac:dyDescent="0.2">
      <c r="A6806" s="1">
        <v>45407</v>
      </c>
      <c r="B6806">
        <v>8.4873410071942406</v>
      </c>
      <c r="C6806" t="s">
        <v>3</v>
      </c>
    </row>
    <row r="6807" spans="1:3" x14ac:dyDescent="0.2">
      <c r="A6807" s="1">
        <v>45407</v>
      </c>
      <c r="B6807">
        <v>6.0638403585455096</v>
      </c>
      <c r="C6807" t="s">
        <v>4</v>
      </c>
    </row>
    <row r="6808" spans="1:3" x14ac:dyDescent="0.2">
      <c r="A6808" s="1">
        <v>45408</v>
      </c>
      <c r="B6808">
        <v>8.4873410071942406</v>
      </c>
      <c r="C6808" t="s">
        <v>3</v>
      </c>
    </row>
    <row r="6809" spans="1:3" x14ac:dyDescent="0.2">
      <c r="A6809" s="1">
        <v>45408</v>
      </c>
      <c r="B6809">
        <v>6.0638403585455096</v>
      </c>
      <c r="C6809" t="s">
        <v>4</v>
      </c>
    </row>
    <row r="6810" spans="1:3" x14ac:dyDescent="0.2">
      <c r="A6810" s="1">
        <v>45409</v>
      </c>
      <c r="B6810">
        <v>8.4873410071942406</v>
      </c>
      <c r="C6810" t="s">
        <v>3</v>
      </c>
    </row>
    <row r="6811" spans="1:3" x14ac:dyDescent="0.2">
      <c r="A6811" s="1">
        <v>45409</v>
      </c>
      <c r="B6811">
        <v>6.0638403585455096</v>
      </c>
      <c r="C6811" t="s">
        <v>4</v>
      </c>
    </row>
    <row r="6812" spans="1:3" x14ac:dyDescent="0.2">
      <c r="A6812" s="1">
        <v>45410</v>
      </c>
      <c r="B6812">
        <v>8.4873410071942406</v>
      </c>
      <c r="C6812" t="s">
        <v>3</v>
      </c>
    </row>
    <row r="6813" spans="1:3" x14ac:dyDescent="0.2">
      <c r="A6813" s="1">
        <v>45410</v>
      </c>
      <c r="B6813">
        <v>6.0638403585455096</v>
      </c>
      <c r="C6813" t="s">
        <v>4</v>
      </c>
    </row>
    <row r="6814" spans="1:3" x14ac:dyDescent="0.2">
      <c r="A6814" s="1">
        <v>45411</v>
      </c>
      <c r="B6814">
        <v>8.4873410071942406</v>
      </c>
      <c r="C6814" t="s">
        <v>3</v>
      </c>
    </row>
    <row r="6815" spans="1:3" x14ac:dyDescent="0.2">
      <c r="A6815" s="1">
        <v>45411</v>
      </c>
      <c r="B6815">
        <v>6.0638403585455096</v>
      </c>
      <c r="C6815" t="s">
        <v>4</v>
      </c>
    </row>
    <row r="6816" spans="1:3" x14ac:dyDescent="0.2">
      <c r="A6816" s="1">
        <v>45412</v>
      </c>
      <c r="B6816">
        <v>8.4873410071942406</v>
      </c>
      <c r="C6816" t="s">
        <v>3</v>
      </c>
    </row>
    <row r="6817" spans="1:3" x14ac:dyDescent="0.2">
      <c r="A6817" s="1">
        <v>45412</v>
      </c>
      <c r="B6817">
        <v>6.0638403585455096</v>
      </c>
      <c r="C6817" t="s">
        <v>4</v>
      </c>
    </row>
    <row r="6818" spans="1:3" x14ac:dyDescent="0.2">
      <c r="A6818" s="1">
        <v>45413</v>
      </c>
      <c r="B6818">
        <v>7.9893737142857102</v>
      </c>
      <c r="C6818" t="s">
        <v>3</v>
      </c>
    </row>
    <row r="6819" spans="1:3" x14ac:dyDescent="0.2">
      <c r="A6819" s="1">
        <v>45413</v>
      </c>
      <c r="B6819">
        <v>6.0638403585455096</v>
      </c>
      <c r="C6819" t="s">
        <v>4</v>
      </c>
    </row>
    <row r="6820" spans="1:3" x14ac:dyDescent="0.2">
      <c r="A6820" s="1">
        <v>45414</v>
      </c>
      <c r="B6820">
        <v>7.9893737142857102</v>
      </c>
      <c r="C6820" t="s">
        <v>3</v>
      </c>
    </row>
    <row r="6821" spans="1:3" x14ac:dyDescent="0.2">
      <c r="A6821" s="1">
        <v>45414</v>
      </c>
      <c r="B6821">
        <v>6.0638403585455096</v>
      </c>
      <c r="C6821" t="s">
        <v>4</v>
      </c>
    </row>
    <row r="6822" spans="1:3" x14ac:dyDescent="0.2">
      <c r="A6822" s="1">
        <v>45415</v>
      </c>
      <c r="B6822">
        <v>7.9893737142857102</v>
      </c>
      <c r="C6822" t="s">
        <v>3</v>
      </c>
    </row>
    <row r="6823" spans="1:3" x14ac:dyDescent="0.2">
      <c r="A6823" s="1">
        <v>45415</v>
      </c>
      <c r="B6823">
        <v>6.0638403585455096</v>
      </c>
      <c r="C6823" t="s">
        <v>4</v>
      </c>
    </row>
    <row r="6824" spans="1:3" x14ac:dyDescent="0.2">
      <c r="A6824" s="1">
        <v>45416</v>
      </c>
      <c r="B6824">
        <v>7.9893737142857102</v>
      </c>
      <c r="C6824" t="s">
        <v>3</v>
      </c>
    </row>
    <row r="6825" spans="1:3" x14ac:dyDescent="0.2">
      <c r="A6825" s="1">
        <v>45416</v>
      </c>
      <c r="B6825">
        <v>6.0638403585455096</v>
      </c>
      <c r="C6825" t="s">
        <v>4</v>
      </c>
    </row>
    <row r="6826" spans="1:3" x14ac:dyDescent="0.2">
      <c r="A6826" s="1">
        <v>45417</v>
      </c>
      <c r="B6826">
        <v>7.9893737142857102</v>
      </c>
      <c r="C6826" t="s">
        <v>3</v>
      </c>
    </row>
    <row r="6827" spans="1:3" x14ac:dyDescent="0.2">
      <c r="A6827" s="1">
        <v>45417</v>
      </c>
      <c r="B6827">
        <v>6.0638403585455096</v>
      </c>
      <c r="C6827" t="s">
        <v>4</v>
      </c>
    </row>
    <row r="6828" spans="1:3" x14ac:dyDescent="0.2">
      <c r="A6828" s="1">
        <v>45418</v>
      </c>
      <c r="B6828">
        <v>7.9893737142857102</v>
      </c>
      <c r="C6828" t="s">
        <v>3</v>
      </c>
    </row>
    <row r="6829" spans="1:3" x14ac:dyDescent="0.2">
      <c r="A6829" s="1">
        <v>45418</v>
      </c>
      <c r="B6829">
        <v>6.0638403585455096</v>
      </c>
      <c r="C6829" t="s">
        <v>4</v>
      </c>
    </row>
    <row r="6830" spans="1:3" x14ac:dyDescent="0.2">
      <c r="A6830" s="1">
        <v>45419</v>
      </c>
      <c r="B6830">
        <v>7.9893737142857102</v>
      </c>
      <c r="C6830" t="s">
        <v>3</v>
      </c>
    </row>
    <row r="6831" spans="1:3" x14ac:dyDescent="0.2">
      <c r="A6831" s="1">
        <v>45419</v>
      </c>
      <c r="B6831">
        <v>6.0638403585455096</v>
      </c>
      <c r="C6831" t="s">
        <v>4</v>
      </c>
    </row>
    <row r="6832" spans="1:3" x14ac:dyDescent="0.2">
      <c r="A6832" s="1">
        <v>45420</v>
      </c>
      <c r="B6832">
        <v>7.9893737142857102</v>
      </c>
      <c r="C6832" t="s">
        <v>3</v>
      </c>
    </row>
    <row r="6833" spans="1:3" x14ac:dyDescent="0.2">
      <c r="A6833" s="1">
        <v>45420</v>
      </c>
      <c r="B6833">
        <v>6.0638403585455096</v>
      </c>
      <c r="C6833" t="s">
        <v>4</v>
      </c>
    </row>
    <row r="6834" spans="1:3" x14ac:dyDescent="0.2">
      <c r="A6834" s="1">
        <v>45421</v>
      </c>
      <c r="B6834">
        <v>7.9893737142857102</v>
      </c>
      <c r="C6834" t="s">
        <v>3</v>
      </c>
    </row>
    <row r="6835" spans="1:3" x14ac:dyDescent="0.2">
      <c r="A6835" s="1">
        <v>45421</v>
      </c>
      <c r="B6835">
        <v>6.0638403585455096</v>
      </c>
      <c r="C6835" t="s">
        <v>4</v>
      </c>
    </row>
    <row r="6836" spans="1:3" x14ac:dyDescent="0.2">
      <c r="A6836" s="1">
        <v>45422</v>
      </c>
      <c r="B6836">
        <v>7.9893737142857102</v>
      </c>
      <c r="C6836" t="s">
        <v>3</v>
      </c>
    </row>
    <row r="6837" spans="1:3" x14ac:dyDescent="0.2">
      <c r="A6837" s="1">
        <v>45422</v>
      </c>
      <c r="B6837">
        <v>6.0638403585455096</v>
      </c>
      <c r="C6837" t="s">
        <v>4</v>
      </c>
    </row>
    <row r="6838" spans="1:3" x14ac:dyDescent="0.2">
      <c r="A6838" s="1">
        <v>45423</v>
      </c>
      <c r="B6838">
        <v>7.9893737142857102</v>
      </c>
      <c r="C6838" t="s">
        <v>3</v>
      </c>
    </row>
    <row r="6839" spans="1:3" x14ac:dyDescent="0.2">
      <c r="A6839" s="1">
        <v>45423</v>
      </c>
      <c r="B6839">
        <v>6.0638403585455096</v>
      </c>
      <c r="C6839" t="s">
        <v>4</v>
      </c>
    </row>
    <row r="6840" spans="1:3" x14ac:dyDescent="0.2">
      <c r="A6840" s="1">
        <v>45424</v>
      </c>
      <c r="B6840">
        <v>7.9893737142857102</v>
      </c>
      <c r="C6840" t="s">
        <v>3</v>
      </c>
    </row>
    <row r="6841" spans="1:3" x14ac:dyDescent="0.2">
      <c r="A6841" s="1">
        <v>45424</v>
      </c>
      <c r="B6841">
        <v>6.0638403585455096</v>
      </c>
      <c r="C6841" t="s">
        <v>4</v>
      </c>
    </row>
    <row r="6842" spans="1:3" x14ac:dyDescent="0.2">
      <c r="A6842" s="1">
        <v>45425</v>
      </c>
      <c r="B6842">
        <v>7.9893737142857102</v>
      </c>
      <c r="C6842" t="s">
        <v>3</v>
      </c>
    </row>
    <row r="6843" spans="1:3" x14ac:dyDescent="0.2">
      <c r="A6843" s="1">
        <v>45425</v>
      </c>
      <c r="B6843">
        <v>6.0638403585455096</v>
      </c>
      <c r="C6843" t="s">
        <v>4</v>
      </c>
    </row>
    <row r="6844" spans="1:3" x14ac:dyDescent="0.2">
      <c r="A6844" s="1">
        <v>45426</v>
      </c>
      <c r="B6844">
        <v>7.9893737142857102</v>
      </c>
      <c r="C6844" t="s">
        <v>3</v>
      </c>
    </row>
    <row r="6845" spans="1:3" x14ac:dyDescent="0.2">
      <c r="A6845" s="1">
        <v>45426</v>
      </c>
      <c r="B6845">
        <v>6.0638403585455096</v>
      </c>
      <c r="C6845" t="s">
        <v>4</v>
      </c>
    </row>
    <row r="6846" spans="1:3" x14ac:dyDescent="0.2">
      <c r="A6846" s="1">
        <v>45427</v>
      </c>
      <c r="B6846">
        <v>7.9893737142857102</v>
      </c>
      <c r="C6846" t="s">
        <v>3</v>
      </c>
    </row>
    <row r="6847" spans="1:3" x14ac:dyDescent="0.2">
      <c r="A6847" s="1">
        <v>45427</v>
      </c>
      <c r="B6847">
        <v>6.0638403585455096</v>
      </c>
      <c r="C6847" t="s">
        <v>4</v>
      </c>
    </row>
    <row r="6848" spans="1:3" x14ac:dyDescent="0.2">
      <c r="A6848" s="1">
        <v>45428</v>
      </c>
      <c r="B6848">
        <v>7.9893737142857102</v>
      </c>
      <c r="C6848" t="s">
        <v>3</v>
      </c>
    </row>
    <row r="6849" spans="1:3" x14ac:dyDescent="0.2">
      <c r="A6849" s="1">
        <v>45428</v>
      </c>
      <c r="B6849">
        <v>6.0638403585455096</v>
      </c>
      <c r="C6849" t="s">
        <v>4</v>
      </c>
    </row>
    <row r="6850" spans="1:3" x14ac:dyDescent="0.2">
      <c r="A6850" s="1">
        <v>45429</v>
      </c>
      <c r="B6850">
        <v>7.9893737142857102</v>
      </c>
      <c r="C6850" t="s">
        <v>3</v>
      </c>
    </row>
    <row r="6851" spans="1:3" x14ac:dyDescent="0.2">
      <c r="A6851" s="1">
        <v>45429</v>
      </c>
      <c r="B6851">
        <v>6.0638403585455096</v>
      </c>
      <c r="C6851" t="s">
        <v>4</v>
      </c>
    </row>
    <row r="6852" spans="1:3" x14ac:dyDescent="0.2">
      <c r="A6852" s="1">
        <v>45430</v>
      </c>
      <c r="B6852">
        <v>7.9893737142857102</v>
      </c>
      <c r="C6852" t="s">
        <v>3</v>
      </c>
    </row>
    <row r="6853" spans="1:3" x14ac:dyDescent="0.2">
      <c r="A6853" s="1">
        <v>45430</v>
      </c>
      <c r="B6853">
        <v>6.0638403585455096</v>
      </c>
      <c r="C6853" t="s">
        <v>4</v>
      </c>
    </row>
    <row r="6854" spans="1:3" x14ac:dyDescent="0.2">
      <c r="A6854" s="1">
        <v>45431</v>
      </c>
      <c r="B6854">
        <v>7.9893737142857102</v>
      </c>
      <c r="C6854" t="s">
        <v>3</v>
      </c>
    </row>
    <row r="6855" spans="1:3" x14ac:dyDescent="0.2">
      <c r="A6855" s="1">
        <v>45431</v>
      </c>
      <c r="B6855">
        <v>6.0638403585455096</v>
      </c>
      <c r="C6855" t="s">
        <v>4</v>
      </c>
    </row>
    <row r="6856" spans="1:3" x14ac:dyDescent="0.2">
      <c r="A6856" s="1">
        <v>45432</v>
      </c>
      <c r="B6856">
        <v>7.9893737142857102</v>
      </c>
      <c r="C6856" t="s">
        <v>3</v>
      </c>
    </row>
    <row r="6857" spans="1:3" x14ac:dyDescent="0.2">
      <c r="A6857" s="1">
        <v>45432</v>
      </c>
      <c r="B6857">
        <v>6.0638403585455096</v>
      </c>
      <c r="C6857" t="s">
        <v>4</v>
      </c>
    </row>
    <row r="6858" spans="1:3" x14ac:dyDescent="0.2">
      <c r="A6858" s="1">
        <v>45433</v>
      </c>
      <c r="B6858">
        <v>7.9893737142857102</v>
      </c>
      <c r="C6858" t="s">
        <v>3</v>
      </c>
    </row>
    <row r="6859" spans="1:3" x14ac:dyDescent="0.2">
      <c r="A6859" s="1">
        <v>45433</v>
      </c>
      <c r="B6859">
        <v>6.0638403585455096</v>
      </c>
      <c r="C6859" t="s">
        <v>4</v>
      </c>
    </row>
    <row r="6860" spans="1:3" x14ac:dyDescent="0.2">
      <c r="A6860" s="1">
        <v>45434</v>
      </c>
      <c r="B6860">
        <v>7.9893737142857102</v>
      </c>
      <c r="C6860" t="s">
        <v>3</v>
      </c>
    </row>
    <row r="6861" spans="1:3" x14ac:dyDescent="0.2">
      <c r="A6861" s="1">
        <v>45434</v>
      </c>
      <c r="B6861">
        <v>6.0638403585455096</v>
      </c>
      <c r="C6861" t="s">
        <v>4</v>
      </c>
    </row>
    <row r="6862" spans="1:3" x14ac:dyDescent="0.2">
      <c r="A6862" s="1">
        <v>45435</v>
      </c>
      <c r="B6862">
        <v>7.9893737142857102</v>
      </c>
      <c r="C6862" t="s">
        <v>3</v>
      </c>
    </row>
    <row r="6863" spans="1:3" x14ac:dyDescent="0.2">
      <c r="A6863" s="1">
        <v>45435</v>
      </c>
      <c r="B6863">
        <v>6.0638403585455096</v>
      </c>
      <c r="C6863" t="s">
        <v>4</v>
      </c>
    </row>
    <row r="6864" spans="1:3" x14ac:dyDescent="0.2">
      <c r="A6864" s="1">
        <v>45436</v>
      </c>
      <c r="B6864">
        <v>7.9893737142857102</v>
      </c>
      <c r="C6864" t="s">
        <v>3</v>
      </c>
    </row>
    <row r="6865" spans="1:3" x14ac:dyDescent="0.2">
      <c r="A6865" s="1">
        <v>45436</v>
      </c>
      <c r="B6865">
        <v>6.0638403585455096</v>
      </c>
      <c r="C6865" t="s">
        <v>4</v>
      </c>
    </row>
    <row r="6866" spans="1:3" x14ac:dyDescent="0.2">
      <c r="A6866" s="1">
        <v>45437</v>
      </c>
      <c r="B6866">
        <v>7.9893737142857102</v>
      </c>
      <c r="C6866" t="s">
        <v>3</v>
      </c>
    </row>
    <row r="6867" spans="1:3" x14ac:dyDescent="0.2">
      <c r="A6867" s="1">
        <v>45437</v>
      </c>
      <c r="B6867">
        <v>6.0638403585455096</v>
      </c>
      <c r="C6867" t="s">
        <v>4</v>
      </c>
    </row>
    <row r="6868" spans="1:3" x14ac:dyDescent="0.2">
      <c r="A6868" s="1">
        <v>45438</v>
      </c>
      <c r="B6868">
        <v>7.9893737142857102</v>
      </c>
      <c r="C6868" t="s">
        <v>3</v>
      </c>
    </row>
    <row r="6869" spans="1:3" x14ac:dyDescent="0.2">
      <c r="A6869" s="1">
        <v>45438</v>
      </c>
      <c r="B6869">
        <v>6.0638403585455096</v>
      </c>
      <c r="C6869" t="s">
        <v>4</v>
      </c>
    </row>
    <row r="6870" spans="1:3" x14ac:dyDescent="0.2">
      <c r="A6870" s="1">
        <v>45439</v>
      </c>
      <c r="B6870">
        <v>7.9893737142857102</v>
      </c>
      <c r="C6870" t="s">
        <v>3</v>
      </c>
    </row>
    <row r="6871" spans="1:3" x14ac:dyDescent="0.2">
      <c r="A6871" s="1">
        <v>45439</v>
      </c>
      <c r="B6871">
        <v>6.0638403585455096</v>
      </c>
      <c r="C6871" t="s">
        <v>4</v>
      </c>
    </row>
    <row r="6872" spans="1:3" x14ac:dyDescent="0.2">
      <c r="A6872" s="1">
        <v>45440</v>
      </c>
      <c r="B6872">
        <v>7.9893737142857102</v>
      </c>
      <c r="C6872" t="s">
        <v>3</v>
      </c>
    </row>
    <row r="6873" spans="1:3" x14ac:dyDescent="0.2">
      <c r="A6873" s="1">
        <v>45440</v>
      </c>
      <c r="B6873">
        <v>6.0638403585455096</v>
      </c>
      <c r="C6873" t="s">
        <v>4</v>
      </c>
    </row>
    <row r="6874" spans="1:3" x14ac:dyDescent="0.2">
      <c r="A6874" s="1">
        <v>45441</v>
      </c>
      <c r="B6874">
        <v>7.9893737142857102</v>
      </c>
      <c r="C6874" t="s">
        <v>3</v>
      </c>
    </row>
    <row r="6875" spans="1:3" x14ac:dyDescent="0.2">
      <c r="A6875" s="1">
        <v>45441</v>
      </c>
      <c r="B6875">
        <v>6.0638403585455096</v>
      </c>
      <c r="C6875" t="s">
        <v>4</v>
      </c>
    </row>
    <row r="6876" spans="1:3" x14ac:dyDescent="0.2">
      <c r="A6876" s="1">
        <v>45442</v>
      </c>
      <c r="B6876">
        <v>7.9893737142857102</v>
      </c>
      <c r="C6876" t="s">
        <v>3</v>
      </c>
    </row>
    <row r="6877" spans="1:3" x14ac:dyDescent="0.2">
      <c r="A6877" s="1">
        <v>45442</v>
      </c>
      <c r="B6877">
        <v>6.0638403585455096</v>
      </c>
      <c r="C6877" t="s">
        <v>4</v>
      </c>
    </row>
    <row r="6878" spans="1:3" x14ac:dyDescent="0.2">
      <c r="A6878" s="1">
        <v>45443</v>
      </c>
      <c r="B6878">
        <v>7.9893737142857102</v>
      </c>
      <c r="C6878" t="s">
        <v>3</v>
      </c>
    </row>
    <row r="6879" spans="1:3" x14ac:dyDescent="0.2">
      <c r="A6879" s="1">
        <v>45443</v>
      </c>
      <c r="B6879">
        <v>6.0638403585455096</v>
      </c>
      <c r="C6879" t="s">
        <v>4</v>
      </c>
    </row>
    <row r="6880" spans="1:3" x14ac:dyDescent="0.2">
      <c r="A6880" s="1">
        <v>45444</v>
      </c>
      <c r="B6880">
        <v>7.9893737142857102</v>
      </c>
      <c r="C6880" t="s">
        <v>3</v>
      </c>
    </row>
    <row r="6881" spans="1:3" x14ac:dyDescent="0.2">
      <c r="A6881" s="1">
        <v>45444</v>
      </c>
      <c r="B6881">
        <v>6.0638403585455096</v>
      </c>
      <c r="C6881" t="s">
        <v>4</v>
      </c>
    </row>
    <row r="6882" spans="1:3" x14ac:dyDescent="0.2">
      <c r="A6882" s="1">
        <v>45445</v>
      </c>
      <c r="B6882">
        <v>7.9893737142857102</v>
      </c>
      <c r="C6882" t="s">
        <v>3</v>
      </c>
    </row>
    <row r="6883" spans="1:3" x14ac:dyDescent="0.2">
      <c r="A6883" s="1">
        <v>45445</v>
      </c>
      <c r="B6883">
        <v>6.0638403585455096</v>
      </c>
      <c r="C6883" t="s">
        <v>4</v>
      </c>
    </row>
    <row r="6884" spans="1:3" x14ac:dyDescent="0.2">
      <c r="A6884" s="1">
        <v>45446</v>
      </c>
      <c r="B6884">
        <v>7.9893737142857102</v>
      </c>
      <c r="C6884" t="s">
        <v>3</v>
      </c>
    </row>
    <row r="6885" spans="1:3" x14ac:dyDescent="0.2">
      <c r="A6885" s="1">
        <v>45446</v>
      </c>
      <c r="B6885">
        <v>6.0638403585455096</v>
      </c>
      <c r="C6885" t="s">
        <v>4</v>
      </c>
    </row>
    <row r="6886" spans="1:3" x14ac:dyDescent="0.2">
      <c r="A6886" s="1">
        <v>45447</v>
      </c>
      <c r="B6886">
        <v>7.9893737142857102</v>
      </c>
      <c r="C6886" t="s">
        <v>3</v>
      </c>
    </row>
    <row r="6887" spans="1:3" x14ac:dyDescent="0.2">
      <c r="A6887" s="1">
        <v>45447</v>
      </c>
      <c r="B6887">
        <v>6.0638403585455096</v>
      </c>
      <c r="C6887" t="s">
        <v>4</v>
      </c>
    </row>
    <row r="6888" spans="1:3" x14ac:dyDescent="0.2">
      <c r="A6888" s="1">
        <v>45448</v>
      </c>
      <c r="B6888">
        <v>7.9893737142857102</v>
      </c>
      <c r="C6888" t="s">
        <v>3</v>
      </c>
    </row>
    <row r="6889" spans="1:3" x14ac:dyDescent="0.2">
      <c r="A6889" s="1">
        <v>45448</v>
      </c>
      <c r="B6889">
        <v>6.0638403585455096</v>
      </c>
      <c r="C6889" t="s">
        <v>4</v>
      </c>
    </row>
    <row r="6890" spans="1:3" x14ac:dyDescent="0.2">
      <c r="A6890" s="1">
        <v>45449</v>
      </c>
      <c r="B6890">
        <v>7.9893737142857102</v>
      </c>
      <c r="C6890" t="s">
        <v>3</v>
      </c>
    </row>
    <row r="6891" spans="1:3" x14ac:dyDescent="0.2">
      <c r="A6891" s="1">
        <v>45449</v>
      </c>
      <c r="B6891">
        <v>6.0638403585455096</v>
      </c>
      <c r="C6891" t="s">
        <v>4</v>
      </c>
    </row>
    <row r="6892" spans="1:3" x14ac:dyDescent="0.2">
      <c r="A6892" s="1">
        <v>45450</v>
      </c>
      <c r="B6892">
        <v>7.9893737142857102</v>
      </c>
      <c r="C6892" t="s">
        <v>3</v>
      </c>
    </row>
    <row r="6893" spans="1:3" x14ac:dyDescent="0.2">
      <c r="A6893" s="1">
        <v>45450</v>
      </c>
      <c r="B6893">
        <v>6.0638403585455096</v>
      </c>
      <c r="C6893" t="s">
        <v>4</v>
      </c>
    </row>
    <row r="6894" spans="1:3" x14ac:dyDescent="0.2">
      <c r="A6894" s="1">
        <v>45451</v>
      </c>
      <c r="B6894">
        <v>7.9893737142857102</v>
      </c>
      <c r="C6894" t="s">
        <v>3</v>
      </c>
    </row>
    <row r="6895" spans="1:3" x14ac:dyDescent="0.2">
      <c r="A6895" s="1">
        <v>45451</v>
      </c>
      <c r="B6895">
        <v>6.0638403585455096</v>
      </c>
      <c r="C6895" t="s">
        <v>4</v>
      </c>
    </row>
    <row r="6896" spans="1:3" x14ac:dyDescent="0.2">
      <c r="A6896" s="1">
        <v>45452</v>
      </c>
      <c r="B6896">
        <v>7.9893737142857102</v>
      </c>
      <c r="C6896" t="s">
        <v>3</v>
      </c>
    </row>
    <row r="6897" spans="1:3" x14ac:dyDescent="0.2">
      <c r="A6897" s="1">
        <v>45452</v>
      </c>
      <c r="B6897">
        <v>6.0638403585455096</v>
      </c>
      <c r="C6897" t="s">
        <v>4</v>
      </c>
    </row>
    <row r="6898" spans="1:3" x14ac:dyDescent="0.2">
      <c r="A6898" s="1">
        <v>45453</v>
      </c>
      <c r="B6898">
        <v>7.9893737142857102</v>
      </c>
      <c r="C6898" t="s">
        <v>3</v>
      </c>
    </row>
    <row r="6899" spans="1:3" x14ac:dyDescent="0.2">
      <c r="A6899" s="1">
        <v>45453</v>
      </c>
      <c r="B6899">
        <v>6.0638403585455096</v>
      </c>
      <c r="C6899" t="s">
        <v>4</v>
      </c>
    </row>
    <row r="6900" spans="1:3" x14ac:dyDescent="0.2">
      <c r="A6900" s="1">
        <v>45454</v>
      </c>
      <c r="B6900">
        <v>7.9893737142857102</v>
      </c>
      <c r="C6900" t="s">
        <v>3</v>
      </c>
    </row>
    <row r="6901" spans="1:3" x14ac:dyDescent="0.2">
      <c r="A6901" s="1">
        <v>45454</v>
      </c>
      <c r="B6901">
        <v>6.0638403585455096</v>
      </c>
      <c r="C6901" t="s">
        <v>4</v>
      </c>
    </row>
    <row r="6902" spans="1:3" x14ac:dyDescent="0.2">
      <c r="A6902" s="1">
        <v>45455</v>
      </c>
      <c r="B6902">
        <v>7.9893737142857102</v>
      </c>
      <c r="C6902" t="s">
        <v>3</v>
      </c>
    </row>
    <row r="6903" spans="1:3" x14ac:dyDescent="0.2">
      <c r="A6903" s="1">
        <v>45455</v>
      </c>
      <c r="B6903">
        <v>6.0638403585455096</v>
      </c>
      <c r="C6903" t="s">
        <v>4</v>
      </c>
    </row>
    <row r="6904" spans="1:3" x14ac:dyDescent="0.2">
      <c r="A6904" s="1">
        <v>45456</v>
      </c>
      <c r="B6904">
        <v>7.9893737142857102</v>
      </c>
      <c r="C6904" t="s">
        <v>3</v>
      </c>
    </row>
    <row r="6905" spans="1:3" x14ac:dyDescent="0.2">
      <c r="A6905" s="1">
        <v>45456</v>
      </c>
      <c r="B6905">
        <v>6.0638403585455096</v>
      </c>
      <c r="C6905" t="s">
        <v>4</v>
      </c>
    </row>
    <row r="6906" spans="1:3" x14ac:dyDescent="0.2">
      <c r="A6906" s="1">
        <v>45457</v>
      </c>
      <c r="B6906">
        <v>7.9893737142857102</v>
      </c>
      <c r="C6906" t="s">
        <v>3</v>
      </c>
    </row>
    <row r="6907" spans="1:3" x14ac:dyDescent="0.2">
      <c r="A6907" s="1">
        <v>45457</v>
      </c>
      <c r="B6907">
        <v>6.0638403585455096</v>
      </c>
      <c r="C6907" t="s">
        <v>4</v>
      </c>
    </row>
    <row r="6908" spans="1:3" x14ac:dyDescent="0.2">
      <c r="A6908" s="1">
        <v>45458</v>
      </c>
      <c r="B6908">
        <v>7.9893737142857102</v>
      </c>
      <c r="C6908" t="s">
        <v>3</v>
      </c>
    </row>
    <row r="6909" spans="1:3" x14ac:dyDescent="0.2">
      <c r="A6909" s="1">
        <v>45458</v>
      </c>
      <c r="B6909">
        <v>6.0638403585455096</v>
      </c>
      <c r="C6909" t="s">
        <v>4</v>
      </c>
    </row>
    <row r="6910" spans="1:3" x14ac:dyDescent="0.2">
      <c r="A6910" s="1">
        <v>45459</v>
      </c>
      <c r="B6910">
        <v>7.9893737142857102</v>
      </c>
      <c r="C6910" t="s">
        <v>3</v>
      </c>
    </row>
    <row r="6911" spans="1:3" x14ac:dyDescent="0.2">
      <c r="A6911" s="1">
        <v>45459</v>
      </c>
      <c r="B6911">
        <v>6.0638403585455096</v>
      </c>
      <c r="C6911" t="s">
        <v>4</v>
      </c>
    </row>
    <row r="6912" spans="1:3" x14ac:dyDescent="0.2">
      <c r="A6912" s="1">
        <v>45460</v>
      </c>
      <c r="B6912">
        <v>7.9893737142857102</v>
      </c>
      <c r="C6912" t="s">
        <v>3</v>
      </c>
    </row>
    <row r="6913" spans="1:3" x14ac:dyDescent="0.2">
      <c r="A6913" s="1">
        <v>45460</v>
      </c>
      <c r="B6913">
        <v>6.0638403585455096</v>
      </c>
      <c r="C6913" t="s">
        <v>4</v>
      </c>
    </row>
    <row r="6914" spans="1:3" x14ac:dyDescent="0.2">
      <c r="A6914" s="1">
        <v>45461</v>
      </c>
      <c r="B6914">
        <v>7.9893737142857102</v>
      </c>
      <c r="C6914" t="s">
        <v>3</v>
      </c>
    </row>
    <row r="6915" spans="1:3" x14ac:dyDescent="0.2">
      <c r="A6915" s="1">
        <v>45461</v>
      </c>
      <c r="B6915">
        <v>6.0638403585455096</v>
      </c>
      <c r="C6915" t="s">
        <v>4</v>
      </c>
    </row>
    <row r="6916" spans="1:3" x14ac:dyDescent="0.2">
      <c r="A6916" s="1">
        <v>45462</v>
      </c>
      <c r="B6916">
        <v>7.9893737142857102</v>
      </c>
      <c r="C6916" t="s">
        <v>3</v>
      </c>
    </row>
    <row r="6917" spans="1:3" x14ac:dyDescent="0.2">
      <c r="A6917" s="1">
        <v>45462</v>
      </c>
      <c r="B6917">
        <v>6.0638403585455096</v>
      </c>
      <c r="C6917" t="s">
        <v>4</v>
      </c>
    </row>
    <row r="6918" spans="1:3" x14ac:dyDescent="0.2">
      <c r="A6918" s="1">
        <v>45463</v>
      </c>
      <c r="B6918">
        <v>7.9893737142857102</v>
      </c>
      <c r="C6918" t="s">
        <v>3</v>
      </c>
    </row>
    <row r="6919" spans="1:3" x14ac:dyDescent="0.2">
      <c r="A6919" s="1">
        <v>45463</v>
      </c>
      <c r="B6919">
        <v>6.0638403585455096</v>
      </c>
      <c r="C6919" t="s">
        <v>4</v>
      </c>
    </row>
    <row r="6920" spans="1:3" x14ac:dyDescent="0.2">
      <c r="A6920" s="1">
        <v>45464</v>
      </c>
      <c r="B6920">
        <v>7.9893737142857102</v>
      </c>
      <c r="C6920" t="s">
        <v>3</v>
      </c>
    </row>
    <row r="6921" spans="1:3" x14ac:dyDescent="0.2">
      <c r="A6921" s="1">
        <v>45464</v>
      </c>
      <c r="B6921">
        <v>6.0638403585455096</v>
      </c>
      <c r="C6921" t="s">
        <v>4</v>
      </c>
    </row>
    <row r="6922" spans="1:3" x14ac:dyDescent="0.2">
      <c r="A6922" s="1">
        <v>45465</v>
      </c>
      <c r="B6922">
        <v>7.9893737142857102</v>
      </c>
      <c r="C6922" t="s">
        <v>3</v>
      </c>
    </row>
    <row r="6923" spans="1:3" x14ac:dyDescent="0.2">
      <c r="A6923" s="1">
        <v>45465</v>
      </c>
      <c r="B6923">
        <v>6.0638403585455096</v>
      </c>
      <c r="C6923" t="s">
        <v>4</v>
      </c>
    </row>
    <row r="6924" spans="1:3" x14ac:dyDescent="0.2">
      <c r="A6924" s="1">
        <v>45466</v>
      </c>
      <c r="B6924">
        <v>7.9893737142857102</v>
      </c>
      <c r="C6924" t="s">
        <v>3</v>
      </c>
    </row>
    <row r="6925" spans="1:3" x14ac:dyDescent="0.2">
      <c r="A6925" s="1">
        <v>45466</v>
      </c>
      <c r="B6925">
        <v>6.0638403585455096</v>
      </c>
      <c r="C6925" t="s">
        <v>4</v>
      </c>
    </row>
    <row r="6926" spans="1:3" x14ac:dyDescent="0.2">
      <c r="A6926" s="1">
        <v>45467</v>
      </c>
      <c r="B6926">
        <v>7.9893737142857102</v>
      </c>
      <c r="C6926" t="s">
        <v>3</v>
      </c>
    </row>
    <row r="6927" spans="1:3" x14ac:dyDescent="0.2">
      <c r="A6927" s="1">
        <v>45467</v>
      </c>
      <c r="B6927">
        <v>6.0638403585455096</v>
      </c>
      <c r="C6927" t="s">
        <v>4</v>
      </c>
    </row>
    <row r="6928" spans="1:3" x14ac:dyDescent="0.2">
      <c r="A6928" s="1">
        <v>45468</v>
      </c>
      <c r="B6928">
        <v>7.9893737142857102</v>
      </c>
      <c r="C6928" t="s">
        <v>3</v>
      </c>
    </row>
    <row r="6929" spans="1:3" x14ac:dyDescent="0.2">
      <c r="A6929" s="1">
        <v>45468</v>
      </c>
      <c r="B6929">
        <v>6.0638403585455096</v>
      </c>
      <c r="C6929" t="s">
        <v>4</v>
      </c>
    </row>
    <row r="6930" spans="1:3" x14ac:dyDescent="0.2">
      <c r="A6930" s="1">
        <v>45469</v>
      </c>
      <c r="B6930">
        <v>7.9893737142857102</v>
      </c>
      <c r="C6930" t="s">
        <v>3</v>
      </c>
    </row>
    <row r="6931" spans="1:3" x14ac:dyDescent="0.2">
      <c r="A6931" s="1">
        <v>45469</v>
      </c>
      <c r="B6931">
        <v>6.0638403585455096</v>
      </c>
      <c r="C6931" t="s">
        <v>4</v>
      </c>
    </row>
    <row r="6932" spans="1:3" x14ac:dyDescent="0.2">
      <c r="A6932" s="1">
        <v>45470</v>
      </c>
      <c r="B6932">
        <v>7.9893737142857102</v>
      </c>
      <c r="C6932" t="s">
        <v>3</v>
      </c>
    </row>
    <row r="6933" spans="1:3" x14ac:dyDescent="0.2">
      <c r="A6933" s="1">
        <v>45470</v>
      </c>
      <c r="B6933">
        <v>6.0638403585455096</v>
      </c>
      <c r="C6933" t="s">
        <v>4</v>
      </c>
    </row>
    <row r="6934" spans="1:3" x14ac:dyDescent="0.2">
      <c r="A6934" s="1">
        <v>45471</v>
      </c>
      <c r="B6934">
        <v>7.9893737142857102</v>
      </c>
      <c r="C6934" t="s">
        <v>3</v>
      </c>
    </row>
    <row r="6935" spans="1:3" x14ac:dyDescent="0.2">
      <c r="A6935" s="1">
        <v>45471</v>
      </c>
      <c r="B6935">
        <v>6.0638403585455096</v>
      </c>
      <c r="C6935" t="s">
        <v>4</v>
      </c>
    </row>
    <row r="6936" spans="1:3" x14ac:dyDescent="0.2">
      <c r="A6936" s="1">
        <v>45472</v>
      </c>
      <c r="B6936">
        <v>7.9893737142857102</v>
      </c>
      <c r="C6936" t="s">
        <v>3</v>
      </c>
    </row>
    <row r="6937" spans="1:3" x14ac:dyDescent="0.2">
      <c r="A6937" s="1">
        <v>45472</v>
      </c>
      <c r="B6937">
        <v>6.0638403585455096</v>
      </c>
      <c r="C6937" t="s">
        <v>4</v>
      </c>
    </row>
    <row r="6938" spans="1:3" x14ac:dyDescent="0.2">
      <c r="A6938" s="1">
        <v>45473</v>
      </c>
      <c r="B6938">
        <v>7.9893737142857102</v>
      </c>
      <c r="C6938" t="s">
        <v>3</v>
      </c>
    </row>
    <row r="6939" spans="1:3" x14ac:dyDescent="0.2">
      <c r="A6939" s="1">
        <v>45473</v>
      </c>
      <c r="B6939">
        <v>6.0638403585455096</v>
      </c>
      <c r="C6939" t="s">
        <v>4</v>
      </c>
    </row>
    <row r="6940" spans="1:3" x14ac:dyDescent="0.2">
      <c r="A6940" s="1">
        <v>45474</v>
      </c>
      <c r="B6940">
        <v>7.9893737142857102</v>
      </c>
      <c r="C6940" t="s">
        <v>3</v>
      </c>
    </row>
    <row r="6941" spans="1:3" x14ac:dyDescent="0.2">
      <c r="A6941" s="1">
        <v>45474</v>
      </c>
      <c r="B6941">
        <v>6.0636193263982801</v>
      </c>
      <c r="C6941" t="s">
        <v>4</v>
      </c>
    </row>
    <row r="6942" spans="1:3" x14ac:dyDescent="0.2">
      <c r="A6942" s="1">
        <v>45475</v>
      </c>
      <c r="B6942">
        <v>7.9893737142857102</v>
      </c>
      <c r="C6942" t="s">
        <v>3</v>
      </c>
    </row>
    <row r="6943" spans="1:3" x14ac:dyDescent="0.2">
      <c r="A6943" s="1">
        <v>45475</v>
      </c>
      <c r="B6943">
        <v>6.0636193263982801</v>
      </c>
      <c r="C6943" t="s">
        <v>4</v>
      </c>
    </row>
    <row r="6944" spans="1:3" x14ac:dyDescent="0.2">
      <c r="A6944" s="1">
        <v>45476</v>
      </c>
      <c r="B6944">
        <v>7.9893737142857102</v>
      </c>
      <c r="C6944" t="s">
        <v>3</v>
      </c>
    </row>
    <row r="6945" spans="1:3" x14ac:dyDescent="0.2">
      <c r="A6945" s="1">
        <v>45476</v>
      </c>
      <c r="B6945">
        <v>6.0636193263982801</v>
      </c>
      <c r="C6945" t="s">
        <v>4</v>
      </c>
    </row>
    <row r="6946" spans="1:3" x14ac:dyDescent="0.2">
      <c r="A6946" s="1">
        <v>45477</v>
      </c>
      <c r="B6946">
        <v>7.9893737142857102</v>
      </c>
      <c r="C6946" t="s">
        <v>3</v>
      </c>
    </row>
    <row r="6947" spans="1:3" x14ac:dyDescent="0.2">
      <c r="A6947" s="1">
        <v>45477</v>
      </c>
      <c r="B6947">
        <v>6.0636193263982801</v>
      </c>
      <c r="C6947" t="s">
        <v>4</v>
      </c>
    </row>
    <row r="6948" spans="1:3" x14ac:dyDescent="0.2">
      <c r="A6948" s="1">
        <v>45478</v>
      </c>
      <c r="B6948">
        <v>7.9893737142857102</v>
      </c>
      <c r="C6948" t="s">
        <v>3</v>
      </c>
    </row>
    <row r="6949" spans="1:3" x14ac:dyDescent="0.2">
      <c r="A6949" s="1">
        <v>45478</v>
      </c>
      <c r="B6949">
        <v>6.0636193263982801</v>
      </c>
      <c r="C6949" t="s">
        <v>4</v>
      </c>
    </row>
    <row r="6950" spans="1:3" x14ac:dyDescent="0.2">
      <c r="A6950" s="1">
        <v>45479</v>
      </c>
      <c r="B6950">
        <v>7.9893737142857102</v>
      </c>
      <c r="C6950" t="s">
        <v>3</v>
      </c>
    </row>
    <row r="6951" spans="1:3" x14ac:dyDescent="0.2">
      <c r="A6951" s="1">
        <v>45479</v>
      </c>
      <c r="B6951">
        <v>6.0636193263982801</v>
      </c>
      <c r="C6951" t="s">
        <v>4</v>
      </c>
    </row>
    <row r="6952" spans="1:3" x14ac:dyDescent="0.2">
      <c r="A6952" s="1">
        <v>45480</v>
      </c>
      <c r="B6952">
        <v>7.9893737142857102</v>
      </c>
      <c r="C6952" t="s">
        <v>3</v>
      </c>
    </row>
    <row r="6953" spans="1:3" x14ac:dyDescent="0.2">
      <c r="A6953" s="1">
        <v>45480</v>
      </c>
      <c r="B6953">
        <v>6.0636193263982801</v>
      </c>
      <c r="C6953" t="s">
        <v>4</v>
      </c>
    </row>
    <row r="6954" spans="1:3" x14ac:dyDescent="0.2">
      <c r="A6954" s="1">
        <v>45481</v>
      </c>
      <c r="B6954">
        <v>7.9893737142857102</v>
      </c>
      <c r="C6954" t="s">
        <v>3</v>
      </c>
    </row>
    <row r="6955" spans="1:3" x14ac:dyDescent="0.2">
      <c r="A6955" s="1">
        <v>45481</v>
      </c>
      <c r="B6955">
        <v>6.0636193263982801</v>
      </c>
      <c r="C6955" t="s">
        <v>4</v>
      </c>
    </row>
    <row r="6956" spans="1:3" x14ac:dyDescent="0.2">
      <c r="A6956" s="1">
        <v>45482</v>
      </c>
      <c r="B6956">
        <v>7.9893737142857102</v>
      </c>
      <c r="C6956" t="s">
        <v>3</v>
      </c>
    </row>
    <row r="6957" spans="1:3" x14ac:dyDescent="0.2">
      <c r="A6957" s="1">
        <v>45482</v>
      </c>
      <c r="B6957">
        <v>6.0636193263982801</v>
      </c>
      <c r="C6957" t="s">
        <v>4</v>
      </c>
    </row>
    <row r="6958" spans="1:3" x14ac:dyDescent="0.2">
      <c r="A6958" s="1">
        <v>45483</v>
      </c>
      <c r="B6958">
        <v>7.9893737142857102</v>
      </c>
      <c r="C6958" t="s">
        <v>3</v>
      </c>
    </row>
    <row r="6959" spans="1:3" x14ac:dyDescent="0.2">
      <c r="A6959" s="1">
        <v>45483</v>
      </c>
      <c r="B6959">
        <v>6.0636193263982801</v>
      </c>
      <c r="C6959" t="s">
        <v>4</v>
      </c>
    </row>
    <row r="6960" spans="1:3" x14ac:dyDescent="0.2">
      <c r="A6960" s="1">
        <v>45484</v>
      </c>
      <c r="B6960">
        <v>7.9893737142857102</v>
      </c>
      <c r="C6960" t="s">
        <v>3</v>
      </c>
    </row>
    <row r="6961" spans="1:3" x14ac:dyDescent="0.2">
      <c r="A6961" s="1">
        <v>45484</v>
      </c>
      <c r="B6961">
        <v>6.0636193263982801</v>
      </c>
      <c r="C6961" t="s">
        <v>4</v>
      </c>
    </row>
    <row r="6962" spans="1:3" x14ac:dyDescent="0.2">
      <c r="A6962" s="1">
        <v>45485</v>
      </c>
      <c r="B6962">
        <v>7.9893737142857102</v>
      </c>
      <c r="C6962" t="s">
        <v>3</v>
      </c>
    </row>
    <row r="6963" spans="1:3" x14ac:dyDescent="0.2">
      <c r="A6963" s="1">
        <v>45485</v>
      </c>
      <c r="B6963">
        <v>6.0636193263982801</v>
      </c>
      <c r="C6963" t="s">
        <v>4</v>
      </c>
    </row>
    <row r="6964" spans="1:3" x14ac:dyDescent="0.2">
      <c r="A6964" s="1">
        <v>45486</v>
      </c>
      <c r="B6964">
        <v>7.9893737142857102</v>
      </c>
      <c r="C6964" t="s">
        <v>3</v>
      </c>
    </row>
    <row r="6965" spans="1:3" x14ac:dyDescent="0.2">
      <c r="A6965" s="1">
        <v>45486</v>
      </c>
      <c r="B6965">
        <v>6.0636193263982801</v>
      </c>
      <c r="C6965" t="s">
        <v>4</v>
      </c>
    </row>
    <row r="6966" spans="1:3" x14ac:dyDescent="0.2">
      <c r="A6966" s="1">
        <v>45487</v>
      </c>
      <c r="B6966">
        <v>7.9893737142857102</v>
      </c>
      <c r="C6966" t="s">
        <v>3</v>
      </c>
    </row>
    <row r="6967" spans="1:3" x14ac:dyDescent="0.2">
      <c r="A6967" s="1">
        <v>45487</v>
      </c>
      <c r="B6967">
        <v>6.0636193263982801</v>
      </c>
      <c r="C6967" t="s">
        <v>4</v>
      </c>
    </row>
    <row r="6968" spans="1:3" x14ac:dyDescent="0.2">
      <c r="A6968" s="1">
        <v>45488</v>
      </c>
      <c r="B6968">
        <v>7.9893737142857102</v>
      </c>
      <c r="C6968" t="s">
        <v>3</v>
      </c>
    </row>
    <row r="6969" spans="1:3" x14ac:dyDescent="0.2">
      <c r="A6969" s="1">
        <v>45488</v>
      </c>
      <c r="B6969">
        <v>6.0636193263982801</v>
      </c>
      <c r="C6969" t="s">
        <v>4</v>
      </c>
    </row>
    <row r="6970" spans="1:3" x14ac:dyDescent="0.2">
      <c r="A6970" s="1">
        <v>45489</v>
      </c>
      <c r="B6970">
        <v>7.9893737142857102</v>
      </c>
      <c r="C6970" t="s">
        <v>3</v>
      </c>
    </row>
    <row r="6971" spans="1:3" x14ac:dyDescent="0.2">
      <c r="A6971" s="1">
        <v>45489</v>
      </c>
      <c r="B6971">
        <v>6.0636193263982801</v>
      </c>
      <c r="C6971" t="s">
        <v>4</v>
      </c>
    </row>
    <row r="6972" spans="1:3" x14ac:dyDescent="0.2">
      <c r="A6972" s="1">
        <v>45490</v>
      </c>
      <c r="B6972">
        <v>7.9893737142857102</v>
      </c>
      <c r="C6972" t="s">
        <v>3</v>
      </c>
    </row>
    <row r="6973" spans="1:3" x14ac:dyDescent="0.2">
      <c r="A6973" s="1">
        <v>45490</v>
      </c>
      <c r="B6973">
        <v>6.0636193263982801</v>
      </c>
      <c r="C6973" t="s">
        <v>4</v>
      </c>
    </row>
    <row r="6974" spans="1:3" x14ac:dyDescent="0.2">
      <c r="A6974" s="1">
        <v>45491</v>
      </c>
      <c r="B6974">
        <v>7.9893737142857102</v>
      </c>
      <c r="C6974" t="s">
        <v>3</v>
      </c>
    </row>
    <row r="6975" spans="1:3" x14ac:dyDescent="0.2">
      <c r="A6975" s="1">
        <v>45491</v>
      </c>
      <c r="B6975">
        <v>6.0636193263982801</v>
      </c>
      <c r="C6975" t="s">
        <v>4</v>
      </c>
    </row>
    <row r="6976" spans="1:3" x14ac:dyDescent="0.2">
      <c r="A6976" s="1">
        <v>45492</v>
      </c>
      <c r="B6976">
        <v>7.9893737142857102</v>
      </c>
      <c r="C6976" t="s">
        <v>3</v>
      </c>
    </row>
    <row r="6977" spans="1:3" x14ac:dyDescent="0.2">
      <c r="A6977" s="1">
        <v>45492</v>
      </c>
      <c r="B6977">
        <v>6.0636193263982801</v>
      </c>
      <c r="C6977" t="s">
        <v>4</v>
      </c>
    </row>
    <row r="6978" spans="1:3" x14ac:dyDescent="0.2">
      <c r="A6978" s="1">
        <v>45493</v>
      </c>
      <c r="B6978">
        <v>7.9893737142857102</v>
      </c>
      <c r="C6978" t="s">
        <v>3</v>
      </c>
    </row>
    <row r="6979" spans="1:3" x14ac:dyDescent="0.2">
      <c r="A6979" s="1">
        <v>45493</v>
      </c>
      <c r="B6979">
        <v>6.0636193263982801</v>
      </c>
      <c r="C6979" t="s">
        <v>4</v>
      </c>
    </row>
    <row r="6980" spans="1:3" x14ac:dyDescent="0.2">
      <c r="A6980" s="1">
        <v>45494</v>
      </c>
      <c r="B6980">
        <v>7.9893737142857102</v>
      </c>
      <c r="C6980" t="s">
        <v>3</v>
      </c>
    </row>
    <row r="6981" spans="1:3" x14ac:dyDescent="0.2">
      <c r="A6981" s="1">
        <v>45494</v>
      </c>
      <c r="B6981">
        <v>6.0636193263982801</v>
      </c>
      <c r="C6981" t="s">
        <v>4</v>
      </c>
    </row>
    <row r="6982" spans="1:3" x14ac:dyDescent="0.2">
      <c r="A6982" s="1">
        <v>45495</v>
      </c>
      <c r="B6982">
        <v>7.9893737142857102</v>
      </c>
      <c r="C6982" t="s">
        <v>3</v>
      </c>
    </row>
    <row r="6983" spans="1:3" x14ac:dyDescent="0.2">
      <c r="A6983" s="1">
        <v>45495</v>
      </c>
      <c r="B6983">
        <v>6.0636193263982801</v>
      </c>
      <c r="C6983" t="s">
        <v>4</v>
      </c>
    </row>
    <row r="6984" spans="1:3" x14ac:dyDescent="0.2">
      <c r="A6984" s="1">
        <v>45496</v>
      </c>
      <c r="B6984">
        <v>7.9893737142857102</v>
      </c>
      <c r="C6984" t="s">
        <v>3</v>
      </c>
    </row>
    <row r="6985" spans="1:3" x14ac:dyDescent="0.2">
      <c r="A6985" s="1">
        <v>45496</v>
      </c>
      <c r="B6985">
        <v>6.0636193263982801</v>
      </c>
      <c r="C6985" t="s">
        <v>4</v>
      </c>
    </row>
    <row r="6986" spans="1:3" x14ac:dyDescent="0.2">
      <c r="A6986" s="1">
        <v>45497</v>
      </c>
      <c r="B6986">
        <v>7.9893737142857102</v>
      </c>
      <c r="C6986" t="s">
        <v>3</v>
      </c>
    </row>
    <row r="6987" spans="1:3" x14ac:dyDescent="0.2">
      <c r="A6987" s="1">
        <v>45497</v>
      </c>
      <c r="B6987">
        <v>6.0636193263982801</v>
      </c>
      <c r="C6987" t="s">
        <v>4</v>
      </c>
    </row>
    <row r="6988" spans="1:3" x14ac:dyDescent="0.2">
      <c r="A6988" s="1">
        <v>45498</v>
      </c>
      <c r="B6988">
        <v>7.9893737142857102</v>
      </c>
      <c r="C6988" t="s">
        <v>3</v>
      </c>
    </row>
    <row r="6989" spans="1:3" x14ac:dyDescent="0.2">
      <c r="A6989" s="1">
        <v>45498</v>
      </c>
      <c r="B6989">
        <v>6.0636193263982801</v>
      </c>
      <c r="C6989" t="s">
        <v>4</v>
      </c>
    </row>
    <row r="6990" spans="1:3" x14ac:dyDescent="0.2">
      <c r="A6990" s="1">
        <v>45499</v>
      </c>
      <c r="B6990">
        <v>7.9893737142857102</v>
      </c>
      <c r="C6990" t="s">
        <v>3</v>
      </c>
    </row>
    <row r="6991" spans="1:3" x14ac:dyDescent="0.2">
      <c r="A6991" s="1">
        <v>45499</v>
      </c>
      <c r="B6991">
        <v>6.0636193263982801</v>
      </c>
      <c r="C6991" t="s">
        <v>4</v>
      </c>
    </row>
    <row r="6992" spans="1:3" x14ac:dyDescent="0.2">
      <c r="A6992" s="1">
        <v>45500</v>
      </c>
      <c r="B6992">
        <v>7.9893737142857102</v>
      </c>
      <c r="C6992" t="s">
        <v>3</v>
      </c>
    </row>
    <row r="6993" spans="1:3" x14ac:dyDescent="0.2">
      <c r="A6993" s="1">
        <v>45500</v>
      </c>
      <c r="B6993">
        <v>6.0636193263982801</v>
      </c>
      <c r="C6993" t="s">
        <v>4</v>
      </c>
    </row>
    <row r="6994" spans="1:3" x14ac:dyDescent="0.2">
      <c r="A6994" s="1">
        <v>45501</v>
      </c>
      <c r="B6994">
        <v>7.9893737142857102</v>
      </c>
      <c r="C6994" t="s">
        <v>3</v>
      </c>
    </row>
    <row r="6995" spans="1:3" x14ac:dyDescent="0.2">
      <c r="A6995" s="1">
        <v>45501</v>
      </c>
      <c r="B6995">
        <v>6.0636193263982801</v>
      </c>
      <c r="C6995" t="s">
        <v>4</v>
      </c>
    </row>
    <row r="6996" spans="1:3" x14ac:dyDescent="0.2">
      <c r="A6996" s="1">
        <v>45502</v>
      </c>
      <c r="B6996">
        <v>7.9893737142857102</v>
      </c>
      <c r="C6996" t="s">
        <v>3</v>
      </c>
    </row>
    <row r="6997" spans="1:3" x14ac:dyDescent="0.2">
      <c r="A6997" s="1">
        <v>45502</v>
      </c>
      <c r="B6997">
        <v>6.0636193263982801</v>
      </c>
      <c r="C6997" t="s">
        <v>4</v>
      </c>
    </row>
    <row r="6998" spans="1:3" x14ac:dyDescent="0.2">
      <c r="A6998" s="1">
        <v>45503</v>
      </c>
      <c r="B6998">
        <v>7.9893737142857102</v>
      </c>
      <c r="C6998" t="s">
        <v>3</v>
      </c>
    </row>
    <row r="6999" spans="1:3" x14ac:dyDescent="0.2">
      <c r="A6999" s="1">
        <v>45503</v>
      </c>
      <c r="B6999">
        <v>6.0636193263982801</v>
      </c>
      <c r="C6999" t="s">
        <v>4</v>
      </c>
    </row>
    <row r="7000" spans="1:3" x14ac:dyDescent="0.2">
      <c r="A7000" s="1">
        <v>45504</v>
      </c>
      <c r="B7000">
        <v>7.9893737142857102</v>
      </c>
      <c r="C7000" t="s">
        <v>3</v>
      </c>
    </row>
    <row r="7001" spans="1:3" x14ac:dyDescent="0.2">
      <c r="A7001" s="1">
        <v>45504</v>
      </c>
      <c r="B7001">
        <v>6.0636193263982801</v>
      </c>
      <c r="C7001" t="s">
        <v>4</v>
      </c>
    </row>
    <row r="7002" spans="1:3" x14ac:dyDescent="0.2">
      <c r="A7002" s="1">
        <v>45505</v>
      </c>
      <c r="B7002">
        <v>7.9893737142857102</v>
      </c>
      <c r="C7002" t="s">
        <v>3</v>
      </c>
    </row>
    <row r="7003" spans="1:3" x14ac:dyDescent="0.2">
      <c r="A7003" s="1">
        <v>45505</v>
      </c>
      <c r="B7003">
        <v>6.0636193263982801</v>
      </c>
      <c r="C7003" t="s">
        <v>4</v>
      </c>
    </row>
    <row r="7004" spans="1:3" x14ac:dyDescent="0.2">
      <c r="A7004" s="1">
        <v>45506</v>
      </c>
      <c r="B7004">
        <v>7.9893737142857102</v>
      </c>
      <c r="C7004" t="s">
        <v>3</v>
      </c>
    </row>
    <row r="7005" spans="1:3" x14ac:dyDescent="0.2">
      <c r="A7005" s="1">
        <v>45506</v>
      </c>
      <c r="B7005">
        <v>6.0636193263982801</v>
      </c>
      <c r="C7005" t="s">
        <v>4</v>
      </c>
    </row>
    <row r="7006" spans="1:3" x14ac:dyDescent="0.2">
      <c r="A7006" s="1">
        <v>45507</v>
      </c>
      <c r="B7006">
        <v>7.9893737142857102</v>
      </c>
      <c r="C7006" t="s">
        <v>3</v>
      </c>
    </row>
    <row r="7007" spans="1:3" x14ac:dyDescent="0.2">
      <c r="A7007" s="1">
        <v>45507</v>
      </c>
      <c r="B7007">
        <v>6.0636193263982801</v>
      </c>
      <c r="C7007" t="s">
        <v>4</v>
      </c>
    </row>
    <row r="7008" spans="1:3" x14ac:dyDescent="0.2">
      <c r="A7008" s="1">
        <v>45508</v>
      </c>
      <c r="B7008">
        <v>7.9893737142857102</v>
      </c>
      <c r="C7008" t="s">
        <v>3</v>
      </c>
    </row>
    <row r="7009" spans="1:3" x14ac:dyDescent="0.2">
      <c r="A7009" s="1">
        <v>45508</v>
      </c>
      <c r="B7009">
        <v>6.0636193263982801</v>
      </c>
      <c r="C7009" t="s">
        <v>4</v>
      </c>
    </row>
    <row r="7010" spans="1:3" x14ac:dyDescent="0.2">
      <c r="A7010" s="1">
        <v>45509</v>
      </c>
      <c r="B7010">
        <v>7.9893737142857102</v>
      </c>
      <c r="C7010" t="s">
        <v>3</v>
      </c>
    </row>
    <row r="7011" spans="1:3" x14ac:dyDescent="0.2">
      <c r="A7011" s="1">
        <v>45509</v>
      </c>
      <c r="B7011">
        <v>6.0636193263982801</v>
      </c>
      <c r="C7011" t="s">
        <v>4</v>
      </c>
    </row>
    <row r="7012" spans="1:3" x14ac:dyDescent="0.2">
      <c r="A7012" s="1">
        <v>45510</v>
      </c>
      <c r="B7012">
        <v>7.9893737142857102</v>
      </c>
      <c r="C7012" t="s">
        <v>3</v>
      </c>
    </row>
    <row r="7013" spans="1:3" x14ac:dyDescent="0.2">
      <c r="A7013" s="1">
        <v>45510</v>
      </c>
      <c r="B7013">
        <v>6.0636193263982801</v>
      </c>
      <c r="C7013" t="s">
        <v>4</v>
      </c>
    </row>
    <row r="7014" spans="1:3" x14ac:dyDescent="0.2">
      <c r="A7014" s="1">
        <v>45511</v>
      </c>
      <c r="B7014">
        <v>7.9893737142857102</v>
      </c>
      <c r="C7014" t="s">
        <v>3</v>
      </c>
    </row>
    <row r="7015" spans="1:3" x14ac:dyDescent="0.2">
      <c r="A7015" s="1">
        <v>45511</v>
      </c>
      <c r="B7015">
        <v>6.0636193263982801</v>
      </c>
      <c r="C7015" t="s">
        <v>4</v>
      </c>
    </row>
    <row r="7016" spans="1:3" x14ac:dyDescent="0.2">
      <c r="A7016" s="1">
        <v>45512</v>
      </c>
      <c r="B7016">
        <v>7.9893737142857102</v>
      </c>
      <c r="C7016" t="s">
        <v>3</v>
      </c>
    </row>
    <row r="7017" spans="1:3" x14ac:dyDescent="0.2">
      <c r="A7017" s="1">
        <v>45512</v>
      </c>
      <c r="B7017">
        <v>6.0636193263982801</v>
      </c>
      <c r="C7017" t="s">
        <v>4</v>
      </c>
    </row>
    <row r="7018" spans="1:3" x14ac:dyDescent="0.2">
      <c r="A7018" s="1">
        <v>45513</v>
      </c>
      <c r="B7018">
        <v>7.9893737142857102</v>
      </c>
      <c r="C7018" t="s">
        <v>3</v>
      </c>
    </row>
    <row r="7019" spans="1:3" x14ac:dyDescent="0.2">
      <c r="A7019" s="1">
        <v>45513</v>
      </c>
      <c r="B7019">
        <v>6.0636193263982801</v>
      </c>
      <c r="C7019" t="s">
        <v>4</v>
      </c>
    </row>
    <row r="7020" spans="1:3" x14ac:dyDescent="0.2">
      <c r="A7020" s="1">
        <v>45514</v>
      </c>
      <c r="B7020">
        <v>7.9893737142857102</v>
      </c>
      <c r="C7020" t="s">
        <v>3</v>
      </c>
    </row>
    <row r="7021" spans="1:3" x14ac:dyDescent="0.2">
      <c r="A7021" s="1">
        <v>45514</v>
      </c>
      <c r="B7021">
        <v>6.0636193263982801</v>
      </c>
      <c r="C7021" t="s">
        <v>4</v>
      </c>
    </row>
    <row r="7022" spans="1:3" x14ac:dyDescent="0.2">
      <c r="A7022" s="1">
        <v>45515</v>
      </c>
      <c r="B7022">
        <v>7.9893737142857102</v>
      </c>
      <c r="C7022" t="s">
        <v>3</v>
      </c>
    </row>
    <row r="7023" spans="1:3" x14ac:dyDescent="0.2">
      <c r="A7023" s="1">
        <v>45515</v>
      </c>
      <c r="B7023">
        <v>6.0636193263982801</v>
      </c>
      <c r="C7023" t="s">
        <v>4</v>
      </c>
    </row>
    <row r="7024" spans="1:3" x14ac:dyDescent="0.2">
      <c r="A7024" s="1">
        <v>45516</v>
      </c>
      <c r="B7024">
        <v>7.9893737142857102</v>
      </c>
      <c r="C7024" t="s">
        <v>3</v>
      </c>
    </row>
    <row r="7025" spans="1:3" x14ac:dyDescent="0.2">
      <c r="A7025" s="1">
        <v>45516</v>
      </c>
      <c r="B7025">
        <v>6.0636193263982801</v>
      </c>
      <c r="C7025" t="s">
        <v>4</v>
      </c>
    </row>
    <row r="7026" spans="1:3" x14ac:dyDescent="0.2">
      <c r="A7026" s="1">
        <v>45517</v>
      </c>
      <c r="B7026">
        <v>7.9893737142857102</v>
      </c>
      <c r="C7026" t="s">
        <v>3</v>
      </c>
    </row>
    <row r="7027" spans="1:3" x14ac:dyDescent="0.2">
      <c r="A7027" s="1">
        <v>45517</v>
      </c>
      <c r="B7027">
        <v>6.0636193263982801</v>
      </c>
      <c r="C7027" t="s">
        <v>4</v>
      </c>
    </row>
    <row r="7028" spans="1:3" x14ac:dyDescent="0.2">
      <c r="A7028" s="1">
        <v>45518</v>
      </c>
      <c r="B7028">
        <v>7.9893737142857102</v>
      </c>
      <c r="C7028" t="s">
        <v>3</v>
      </c>
    </row>
    <row r="7029" spans="1:3" x14ac:dyDescent="0.2">
      <c r="A7029" s="1">
        <v>45518</v>
      </c>
      <c r="B7029">
        <v>6.0636193263982801</v>
      </c>
      <c r="C7029" t="s">
        <v>4</v>
      </c>
    </row>
    <row r="7030" spans="1:3" x14ac:dyDescent="0.2">
      <c r="A7030" s="1">
        <v>45519</v>
      </c>
      <c r="B7030">
        <v>7.9893737142857102</v>
      </c>
      <c r="C7030" t="s">
        <v>3</v>
      </c>
    </row>
    <row r="7031" spans="1:3" x14ac:dyDescent="0.2">
      <c r="A7031" s="1">
        <v>45519</v>
      </c>
      <c r="B7031">
        <v>6.0636193263982801</v>
      </c>
      <c r="C7031" t="s">
        <v>4</v>
      </c>
    </row>
    <row r="7032" spans="1:3" x14ac:dyDescent="0.2">
      <c r="A7032" s="1">
        <v>45520</v>
      </c>
      <c r="B7032">
        <v>7.9893737142857102</v>
      </c>
      <c r="C7032" t="s">
        <v>3</v>
      </c>
    </row>
    <row r="7033" spans="1:3" x14ac:dyDescent="0.2">
      <c r="A7033" s="1">
        <v>45520</v>
      </c>
      <c r="B7033">
        <v>6.0636193263982801</v>
      </c>
      <c r="C7033" t="s">
        <v>4</v>
      </c>
    </row>
    <row r="7034" spans="1:3" x14ac:dyDescent="0.2">
      <c r="A7034" s="1">
        <v>45521</v>
      </c>
      <c r="B7034">
        <v>7.9893737142857102</v>
      </c>
      <c r="C7034" t="s">
        <v>3</v>
      </c>
    </row>
    <row r="7035" spans="1:3" x14ac:dyDescent="0.2">
      <c r="A7035" s="1">
        <v>45521</v>
      </c>
      <c r="B7035">
        <v>6.0636193263982801</v>
      </c>
      <c r="C7035" t="s">
        <v>4</v>
      </c>
    </row>
    <row r="7036" spans="1:3" x14ac:dyDescent="0.2">
      <c r="A7036" s="1">
        <v>45522</v>
      </c>
      <c r="B7036">
        <v>7.9893737142857102</v>
      </c>
      <c r="C7036" t="s">
        <v>3</v>
      </c>
    </row>
    <row r="7037" spans="1:3" x14ac:dyDescent="0.2">
      <c r="A7037" s="1">
        <v>45522</v>
      </c>
      <c r="B7037">
        <v>6.0636193263982801</v>
      </c>
      <c r="C7037" t="s">
        <v>4</v>
      </c>
    </row>
    <row r="7038" spans="1:3" x14ac:dyDescent="0.2">
      <c r="A7038" s="1">
        <v>45523</v>
      </c>
      <c r="B7038">
        <v>7.9893737142857102</v>
      </c>
      <c r="C7038" t="s">
        <v>3</v>
      </c>
    </row>
    <row r="7039" spans="1:3" x14ac:dyDescent="0.2">
      <c r="A7039" s="1">
        <v>45523</v>
      </c>
      <c r="B7039">
        <v>6.0636193263982801</v>
      </c>
      <c r="C7039" t="s">
        <v>4</v>
      </c>
    </row>
    <row r="7040" spans="1:3" x14ac:dyDescent="0.2">
      <c r="A7040" s="1">
        <v>45524</v>
      </c>
      <c r="B7040">
        <v>7.9893737142857102</v>
      </c>
      <c r="C7040" t="s">
        <v>3</v>
      </c>
    </row>
    <row r="7041" spans="1:3" x14ac:dyDescent="0.2">
      <c r="A7041" s="1">
        <v>45524</v>
      </c>
      <c r="B7041">
        <v>6.0636193263982801</v>
      </c>
      <c r="C7041" t="s">
        <v>4</v>
      </c>
    </row>
    <row r="7042" spans="1:3" x14ac:dyDescent="0.2">
      <c r="A7042" s="1">
        <v>45525</v>
      </c>
      <c r="B7042">
        <v>7.9893737142857102</v>
      </c>
      <c r="C7042" t="s">
        <v>3</v>
      </c>
    </row>
    <row r="7043" spans="1:3" x14ac:dyDescent="0.2">
      <c r="A7043" s="1">
        <v>45525</v>
      </c>
      <c r="B7043">
        <v>6.0636193263982801</v>
      </c>
      <c r="C7043" t="s">
        <v>4</v>
      </c>
    </row>
    <row r="7044" spans="1:3" x14ac:dyDescent="0.2">
      <c r="A7044" s="1">
        <v>45526</v>
      </c>
      <c r="B7044">
        <v>7.9893737142857102</v>
      </c>
      <c r="C7044" t="s">
        <v>3</v>
      </c>
    </row>
    <row r="7045" spans="1:3" x14ac:dyDescent="0.2">
      <c r="A7045" s="1">
        <v>45526</v>
      </c>
      <c r="B7045">
        <v>6.0636193263982801</v>
      </c>
      <c r="C7045" t="s">
        <v>4</v>
      </c>
    </row>
    <row r="7046" spans="1:3" x14ac:dyDescent="0.2">
      <c r="A7046" s="1">
        <v>45527</v>
      </c>
      <c r="B7046">
        <v>7.9893737142857102</v>
      </c>
      <c r="C7046" t="s">
        <v>3</v>
      </c>
    </row>
    <row r="7047" spans="1:3" x14ac:dyDescent="0.2">
      <c r="A7047" s="1">
        <v>45527</v>
      </c>
      <c r="B7047">
        <v>6.0636193263982801</v>
      </c>
      <c r="C7047" t="s">
        <v>4</v>
      </c>
    </row>
    <row r="7048" spans="1:3" x14ac:dyDescent="0.2">
      <c r="A7048" s="1">
        <v>45528</v>
      </c>
      <c r="B7048">
        <v>7.9893737142857102</v>
      </c>
      <c r="C7048" t="s">
        <v>3</v>
      </c>
    </row>
    <row r="7049" spans="1:3" x14ac:dyDescent="0.2">
      <c r="A7049" s="1">
        <v>45528</v>
      </c>
      <c r="B7049">
        <v>6.0636193263982801</v>
      </c>
      <c r="C7049" t="s">
        <v>4</v>
      </c>
    </row>
    <row r="7050" spans="1:3" x14ac:dyDescent="0.2">
      <c r="A7050" s="1">
        <v>45529</v>
      </c>
      <c r="B7050">
        <v>7.9893737142857102</v>
      </c>
      <c r="C7050" t="s">
        <v>3</v>
      </c>
    </row>
    <row r="7051" spans="1:3" x14ac:dyDescent="0.2">
      <c r="A7051" s="1">
        <v>45529</v>
      </c>
      <c r="B7051">
        <v>6.0636193263982801</v>
      </c>
      <c r="C7051" t="s">
        <v>4</v>
      </c>
    </row>
    <row r="7052" spans="1:3" x14ac:dyDescent="0.2">
      <c r="A7052" s="1">
        <v>45530</v>
      </c>
      <c r="B7052">
        <v>7.9893737142857102</v>
      </c>
      <c r="C7052" t="s">
        <v>3</v>
      </c>
    </row>
    <row r="7053" spans="1:3" x14ac:dyDescent="0.2">
      <c r="A7053" s="1">
        <v>45530</v>
      </c>
      <c r="B7053">
        <v>6.0636193263982801</v>
      </c>
      <c r="C7053" t="s">
        <v>4</v>
      </c>
    </row>
    <row r="7054" spans="1:3" x14ac:dyDescent="0.2">
      <c r="A7054" s="1">
        <v>45531</v>
      </c>
      <c r="B7054">
        <v>7.9893737142857102</v>
      </c>
      <c r="C7054" t="s">
        <v>3</v>
      </c>
    </row>
    <row r="7055" spans="1:3" x14ac:dyDescent="0.2">
      <c r="A7055" s="1">
        <v>45531</v>
      </c>
      <c r="B7055">
        <v>6.0636193263982801</v>
      </c>
      <c r="C7055" t="s">
        <v>4</v>
      </c>
    </row>
    <row r="7056" spans="1:3" x14ac:dyDescent="0.2">
      <c r="A7056" s="1">
        <v>45532</v>
      </c>
      <c r="B7056">
        <v>7.9893737142857102</v>
      </c>
      <c r="C7056" t="s">
        <v>3</v>
      </c>
    </row>
    <row r="7057" spans="1:3" x14ac:dyDescent="0.2">
      <c r="A7057" s="1">
        <v>45532</v>
      </c>
      <c r="B7057">
        <v>6.0636193263982801</v>
      </c>
      <c r="C7057" t="s">
        <v>4</v>
      </c>
    </row>
    <row r="7058" spans="1:3" x14ac:dyDescent="0.2">
      <c r="A7058" s="1">
        <v>45533</v>
      </c>
      <c r="B7058">
        <v>7.9893737142857102</v>
      </c>
      <c r="C7058" t="s">
        <v>3</v>
      </c>
    </row>
    <row r="7059" spans="1:3" x14ac:dyDescent="0.2">
      <c r="A7059" s="1">
        <v>45533</v>
      </c>
      <c r="B7059">
        <v>6.0636193263982801</v>
      </c>
      <c r="C7059" t="s">
        <v>4</v>
      </c>
    </row>
    <row r="7060" spans="1:3" x14ac:dyDescent="0.2">
      <c r="A7060" s="1">
        <v>45534</v>
      </c>
      <c r="B7060">
        <v>7.9893737142857102</v>
      </c>
      <c r="C7060" t="s">
        <v>3</v>
      </c>
    </row>
    <row r="7061" spans="1:3" x14ac:dyDescent="0.2">
      <c r="A7061" s="1">
        <v>45534</v>
      </c>
      <c r="B7061">
        <v>6.0636193263982801</v>
      </c>
      <c r="C7061" t="s">
        <v>4</v>
      </c>
    </row>
    <row r="7062" spans="1:3" x14ac:dyDescent="0.2">
      <c r="A7062" s="1">
        <v>45535</v>
      </c>
      <c r="B7062">
        <v>7.9893737142857102</v>
      </c>
      <c r="C7062" t="s">
        <v>3</v>
      </c>
    </row>
    <row r="7063" spans="1:3" x14ac:dyDescent="0.2">
      <c r="A7063" s="1">
        <v>45535</v>
      </c>
      <c r="B7063">
        <v>6.0636193263982801</v>
      </c>
      <c r="C7063" t="s">
        <v>4</v>
      </c>
    </row>
    <row r="7064" spans="1:3" x14ac:dyDescent="0.2">
      <c r="A7064" s="1">
        <v>45536</v>
      </c>
      <c r="B7064">
        <v>7.9893737142857102</v>
      </c>
      <c r="C7064" t="s">
        <v>3</v>
      </c>
    </row>
    <row r="7065" spans="1:3" x14ac:dyDescent="0.2">
      <c r="A7065" s="1">
        <v>45536</v>
      </c>
      <c r="B7065">
        <v>6.0636193263982801</v>
      </c>
      <c r="C7065" t="s">
        <v>4</v>
      </c>
    </row>
    <row r="7066" spans="1:3" x14ac:dyDescent="0.2">
      <c r="A7066" s="1">
        <v>45537</v>
      </c>
      <c r="B7066">
        <v>7.9893737142857102</v>
      </c>
      <c r="C7066" t="s">
        <v>3</v>
      </c>
    </row>
    <row r="7067" spans="1:3" x14ac:dyDescent="0.2">
      <c r="A7067" s="1">
        <v>45537</v>
      </c>
      <c r="B7067">
        <v>6.0636193263982801</v>
      </c>
      <c r="C7067" t="s">
        <v>4</v>
      </c>
    </row>
    <row r="7068" spans="1:3" x14ac:dyDescent="0.2">
      <c r="A7068" s="1">
        <v>45538</v>
      </c>
      <c r="B7068">
        <v>7.9893737142857102</v>
      </c>
      <c r="C7068" t="s">
        <v>3</v>
      </c>
    </row>
    <row r="7069" spans="1:3" x14ac:dyDescent="0.2">
      <c r="A7069" s="1">
        <v>45538</v>
      </c>
      <c r="B7069">
        <v>6.0636193263982801</v>
      </c>
      <c r="C7069" t="s">
        <v>4</v>
      </c>
    </row>
    <row r="7070" spans="1:3" x14ac:dyDescent="0.2">
      <c r="A7070" s="1">
        <v>45539</v>
      </c>
      <c r="B7070">
        <v>7.9893737142857102</v>
      </c>
      <c r="C7070" t="s">
        <v>3</v>
      </c>
    </row>
    <row r="7071" spans="1:3" x14ac:dyDescent="0.2">
      <c r="A7071" s="1">
        <v>45539</v>
      </c>
      <c r="B7071">
        <v>6.0636193263982801</v>
      </c>
      <c r="C7071" t="s">
        <v>4</v>
      </c>
    </row>
    <row r="7072" spans="1:3" x14ac:dyDescent="0.2">
      <c r="A7072" s="1">
        <v>45540</v>
      </c>
      <c r="B7072">
        <v>7.9893737142857102</v>
      </c>
      <c r="C7072" t="s">
        <v>3</v>
      </c>
    </row>
    <row r="7073" spans="1:3" x14ac:dyDescent="0.2">
      <c r="A7073" s="1">
        <v>45540</v>
      </c>
      <c r="B7073">
        <v>6.0636193263982801</v>
      </c>
      <c r="C7073" t="s">
        <v>4</v>
      </c>
    </row>
    <row r="7074" spans="1:3" x14ac:dyDescent="0.2">
      <c r="A7074" s="1">
        <v>45541</v>
      </c>
      <c r="B7074">
        <v>7.9893737142857102</v>
      </c>
      <c r="C7074" t="s">
        <v>3</v>
      </c>
    </row>
    <row r="7075" spans="1:3" x14ac:dyDescent="0.2">
      <c r="A7075" s="1">
        <v>45541</v>
      </c>
      <c r="B7075">
        <v>6.0636193263982801</v>
      </c>
      <c r="C7075" t="s">
        <v>4</v>
      </c>
    </row>
    <row r="7076" spans="1:3" x14ac:dyDescent="0.2">
      <c r="A7076" s="1">
        <v>45542</v>
      </c>
      <c r="B7076">
        <v>7.9893737142857102</v>
      </c>
      <c r="C7076" t="s">
        <v>3</v>
      </c>
    </row>
    <row r="7077" spans="1:3" x14ac:dyDescent="0.2">
      <c r="A7077" s="1">
        <v>45542</v>
      </c>
      <c r="B7077">
        <v>6.0636193263982801</v>
      </c>
      <c r="C7077" t="s">
        <v>4</v>
      </c>
    </row>
    <row r="7078" spans="1:3" x14ac:dyDescent="0.2">
      <c r="A7078" s="1">
        <v>45543</v>
      </c>
      <c r="B7078">
        <v>7.9893737142857102</v>
      </c>
      <c r="C7078" t="s">
        <v>3</v>
      </c>
    </row>
    <row r="7079" spans="1:3" x14ac:dyDescent="0.2">
      <c r="A7079" s="1">
        <v>45543</v>
      </c>
      <c r="B7079">
        <v>6.0636193263982801</v>
      </c>
      <c r="C7079" t="s">
        <v>4</v>
      </c>
    </row>
    <row r="7080" spans="1:3" x14ac:dyDescent="0.2">
      <c r="A7080" s="1">
        <v>45544</v>
      </c>
      <c r="B7080">
        <v>7.9893737142857102</v>
      </c>
      <c r="C7080" t="s">
        <v>3</v>
      </c>
    </row>
    <row r="7081" spans="1:3" x14ac:dyDescent="0.2">
      <c r="A7081" s="1">
        <v>45544</v>
      </c>
      <c r="B7081">
        <v>6.0636193263982801</v>
      </c>
      <c r="C7081" t="s">
        <v>4</v>
      </c>
    </row>
    <row r="7082" spans="1:3" x14ac:dyDescent="0.2">
      <c r="A7082" s="1">
        <v>45545</v>
      </c>
      <c r="B7082">
        <v>7.9893737142857102</v>
      </c>
      <c r="C7082" t="s">
        <v>3</v>
      </c>
    </row>
    <row r="7083" spans="1:3" x14ac:dyDescent="0.2">
      <c r="A7083" s="1">
        <v>45545</v>
      </c>
      <c r="B7083">
        <v>6.0636193263982801</v>
      </c>
      <c r="C7083" t="s">
        <v>4</v>
      </c>
    </row>
    <row r="7084" spans="1:3" x14ac:dyDescent="0.2">
      <c r="A7084" s="1">
        <v>45546</v>
      </c>
      <c r="B7084">
        <v>7.9893737142857102</v>
      </c>
      <c r="C7084" t="s">
        <v>3</v>
      </c>
    </row>
    <row r="7085" spans="1:3" x14ac:dyDescent="0.2">
      <c r="A7085" s="1">
        <v>45546</v>
      </c>
      <c r="B7085">
        <v>6.0636193263982801</v>
      </c>
      <c r="C7085" t="s">
        <v>4</v>
      </c>
    </row>
    <row r="7086" spans="1:3" x14ac:dyDescent="0.2">
      <c r="A7086" s="1">
        <v>45547</v>
      </c>
      <c r="B7086">
        <v>7.9893737142857102</v>
      </c>
      <c r="C7086" t="s">
        <v>3</v>
      </c>
    </row>
    <row r="7087" spans="1:3" x14ac:dyDescent="0.2">
      <c r="A7087" s="1">
        <v>45547</v>
      </c>
      <c r="B7087">
        <v>6.0636193263982801</v>
      </c>
      <c r="C7087" t="s">
        <v>4</v>
      </c>
    </row>
    <row r="7088" spans="1:3" x14ac:dyDescent="0.2">
      <c r="A7088" s="1">
        <v>45548</v>
      </c>
      <c r="B7088">
        <v>7.9893737142857102</v>
      </c>
      <c r="C7088" t="s">
        <v>3</v>
      </c>
    </row>
    <row r="7089" spans="1:3" x14ac:dyDescent="0.2">
      <c r="A7089" s="1">
        <v>45548</v>
      </c>
      <c r="B7089">
        <v>6.0636193263982801</v>
      </c>
      <c r="C7089" t="s">
        <v>4</v>
      </c>
    </row>
    <row r="7090" spans="1:3" x14ac:dyDescent="0.2">
      <c r="A7090" s="1">
        <v>45549</v>
      </c>
      <c r="B7090">
        <v>7.9893737142857102</v>
      </c>
      <c r="C7090" t="s">
        <v>3</v>
      </c>
    </row>
    <row r="7091" spans="1:3" x14ac:dyDescent="0.2">
      <c r="A7091" s="1">
        <v>45549</v>
      </c>
      <c r="B7091">
        <v>6.0636193263982801</v>
      </c>
      <c r="C7091" t="s">
        <v>4</v>
      </c>
    </row>
    <row r="7092" spans="1:3" x14ac:dyDescent="0.2">
      <c r="A7092" s="1">
        <v>45550</v>
      </c>
      <c r="B7092">
        <v>7.9893737142857102</v>
      </c>
      <c r="C7092" t="s">
        <v>3</v>
      </c>
    </row>
    <row r="7093" spans="1:3" x14ac:dyDescent="0.2">
      <c r="A7093" s="1">
        <v>45550</v>
      </c>
      <c r="B7093">
        <v>6.0636193263982801</v>
      </c>
      <c r="C7093" t="s">
        <v>4</v>
      </c>
    </row>
    <row r="7094" spans="1:3" x14ac:dyDescent="0.2">
      <c r="A7094" s="1">
        <v>45551</v>
      </c>
      <c r="B7094">
        <v>7.9893737142857102</v>
      </c>
      <c r="C7094" t="s">
        <v>3</v>
      </c>
    </row>
    <row r="7095" spans="1:3" x14ac:dyDescent="0.2">
      <c r="A7095" s="1">
        <v>45551</v>
      </c>
      <c r="B7095">
        <v>6.0636193263982801</v>
      </c>
      <c r="C7095" t="s">
        <v>4</v>
      </c>
    </row>
    <row r="7096" spans="1:3" x14ac:dyDescent="0.2">
      <c r="A7096" s="1">
        <v>45552</v>
      </c>
      <c r="B7096">
        <v>7.9893737142857102</v>
      </c>
      <c r="C7096" t="s">
        <v>3</v>
      </c>
    </row>
    <row r="7097" spans="1:3" x14ac:dyDescent="0.2">
      <c r="A7097" s="1">
        <v>45552</v>
      </c>
      <c r="B7097">
        <v>6.0636193263982801</v>
      </c>
      <c r="C7097" t="s">
        <v>4</v>
      </c>
    </row>
    <row r="7098" spans="1:3" x14ac:dyDescent="0.2">
      <c r="A7098" s="1">
        <v>45553</v>
      </c>
      <c r="B7098">
        <v>7.9893737142857102</v>
      </c>
      <c r="C7098" t="s">
        <v>3</v>
      </c>
    </row>
    <row r="7099" spans="1:3" x14ac:dyDescent="0.2">
      <c r="A7099" s="1">
        <v>45553</v>
      </c>
      <c r="B7099">
        <v>6.0636193263982801</v>
      </c>
      <c r="C7099" t="s">
        <v>4</v>
      </c>
    </row>
    <row r="7100" spans="1:3" x14ac:dyDescent="0.2">
      <c r="A7100" s="1">
        <v>45554</v>
      </c>
      <c r="B7100">
        <v>7.9893737142857102</v>
      </c>
      <c r="C7100" t="s">
        <v>3</v>
      </c>
    </row>
    <row r="7101" spans="1:3" x14ac:dyDescent="0.2">
      <c r="A7101" s="1">
        <v>45554</v>
      </c>
      <c r="B7101">
        <v>6.0636193263982801</v>
      </c>
      <c r="C7101" t="s">
        <v>4</v>
      </c>
    </row>
    <row r="7102" spans="1:3" x14ac:dyDescent="0.2">
      <c r="A7102" s="1">
        <v>45555</v>
      </c>
      <c r="B7102">
        <v>7.9893737142857102</v>
      </c>
      <c r="C7102" t="s">
        <v>3</v>
      </c>
    </row>
    <row r="7103" spans="1:3" x14ac:dyDescent="0.2">
      <c r="A7103" s="1">
        <v>45555</v>
      </c>
      <c r="B7103">
        <v>6.0636193263982801</v>
      </c>
      <c r="C7103" t="s">
        <v>4</v>
      </c>
    </row>
    <row r="7104" spans="1:3" x14ac:dyDescent="0.2">
      <c r="A7104" s="1">
        <v>45556</v>
      </c>
      <c r="B7104">
        <v>7.9893737142857102</v>
      </c>
      <c r="C7104" t="s">
        <v>3</v>
      </c>
    </row>
    <row r="7105" spans="1:3" x14ac:dyDescent="0.2">
      <c r="A7105" s="1">
        <v>45556</v>
      </c>
      <c r="B7105">
        <v>6.0636193263982801</v>
      </c>
      <c r="C7105" t="s">
        <v>4</v>
      </c>
    </row>
    <row r="7106" spans="1:3" x14ac:dyDescent="0.2">
      <c r="A7106" s="1">
        <v>45557</v>
      </c>
      <c r="B7106">
        <v>7.9893737142857102</v>
      </c>
      <c r="C7106" t="s">
        <v>3</v>
      </c>
    </row>
    <row r="7107" spans="1:3" x14ac:dyDescent="0.2">
      <c r="A7107" s="1">
        <v>45557</v>
      </c>
      <c r="B7107">
        <v>6.0636193263982801</v>
      </c>
      <c r="C7107" t="s">
        <v>4</v>
      </c>
    </row>
    <row r="7108" spans="1:3" x14ac:dyDescent="0.2">
      <c r="A7108" s="1">
        <v>45558</v>
      </c>
      <c r="B7108">
        <v>7.9893737142857102</v>
      </c>
      <c r="C7108" t="s">
        <v>3</v>
      </c>
    </row>
    <row r="7109" spans="1:3" x14ac:dyDescent="0.2">
      <c r="A7109" s="1">
        <v>45558</v>
      </c>
      <c r="B7109">
        <v>6.0636193263982801</v>
      </c>
      <c r="C7109" t="s">
        <v>4</v>
      </c>
    </row>
    <row r="7110" spans="1:3" x14ac:dyDescent="0.2">
      <c r="A7110" s="1">
        <v>45559</v>
      </c>
      <c r="B7110">
        <v>7.9893737142857102</v>
      </c>
      <c r="C7110" t="s">
        <v>3</v>
      </c>
    </row>
    <row r="7111" spans="1:3" x14ac:dyDescent="0.2">
      <c r="A7111" s="1">
        <v>45559</v>
      </c>
      <c r="B7111">
        <v>6.0636193263982801</v>
      </c>
      <c r="C7111" t="s">
        <v>4</v>
      </c>
    </row>
    <row r="7112" spans="1:3" x14ac:dyDescent="0.2">
      <c r="A7112" s="1">
        <v>45560</v>
      </c>
      <c r="B7112">
        <v>7.9893737142857102</v>
      </c>
      <c r="C7112" t="s">
        <v>3</v>
      </c>
    </row>
    <row r="7113" spans="1:3" x14ac:dyDescent="0.2">
      <c r="A7113" s="1">
        <v>45560</v>
      </c>
      <c r="B7113">
        <v>6.0636193263982801</v>
      </c>
      <c r="C7113" t="s">
        <v>4</v>
      </c>
    </row>
    <row r="7114" spans="1:3" x14ac:dyDescent="0.2">
      <c r="A7114" s="1">
        <v>45561</v>
      </c>
      <c r="B7114">
        <v>7.9893737142857102</v>
      </c>
      <c r="C7114" t="s">
        <v>3</v>
      </c>
    </row>
    <row r="7115" spans="1:3" x14ac:dyDescent="0.2">
      <c r="A7115" s="1">
        <v>45561</v>
      </c>
      <c r="B7115">
        <v>6.0636193263982801</v>
      </c>
      <c r="C7115" t="s">
        <v>4</v>
      </c>
    </row>
    <row r="7116" spans="1:3" x14ac:dyDescent="0.2">
      <c r="A7116" s="1">
        <v>45562</v>
      </c>
      <c r="B7116">
        <v>7.9893737142857102</v>
      </c>
      <c r="C7116" t="s">
        <v>3</v>
      </c>
    </row>
    <row r="7117" spans="1:3" x14ac:dyDescent="0.2">
      <c r="A7117" s="1">
        <v>45562</v>
      </c>
      <c r="B7117">
        <v>6.0636193263982801</v>
      </c>
      <c r="C7117" t="s">
        <v>4</v>
      </c>
    </row>
    <row r="7118" spans="1:3" x14ac:dyDescent="0.2">
      <c r="A7118" s="1">
        <v>45563</v>
      </c>
      <c r="B7118">
        <v>7.9893737142857102</v>
      </c>
      <c r="C7118" t="s">
        <v>3</v>
      </c>
    </row>
    <row r="7119" spans="1:3" x14ac:dyDescent="0.2">
      <c r="A7119" s="1">
        <v>45563</v>
      </c>
      <c r="B7119">
        <v>6.0636193263982801</v>
      </c>
      <c r="C7119" t="s">
        <v>4</v>
      </c>
    </row>
    <row r="7120" spans="1:3" x14ac:dyDescent="0.2">
      <c r="A7120" s="1">
        <v>45564</v>
      </c>
      <c r="B7120">
        <v>7.9893737142857102</v>
      </c>
      <c r="C7120" t="s">
        <v>3</v>
      </c>
    </row>
    <row r="7121" spans="1:3" x14ac:dyDescent="0.2">
      <c r="A7121" s="1">
        <v>45564</v>
      </c>
      <c r="B7121">
        <v>6.0636193263982801</v>
      </c>
      <c r="C7121" t="s">
        <v>4</v>
      </c>
    </row>
    <row r="7122" spans="1:3" x14ac:dyDescent="0.2">
      <c r="A7122" s="1">
        <v>45565</v>
      </c>
      <c r="B7122">
        <v>7.9893737142857102</v>
      </c>
      <c r="C7122" t="s">
        <v>3</v>
      </c>
    </row>
    <row r="7123" spans="1:3" x14ac:dyDescent="0.2">
      <c r="A7123" s="1">
        <v>45565</v>
      </c>
      <c r="B7123">
        <v>6.0636193263982801</v>
      </c>
      <c r="C7123" t="s">
        <v>4</v>
      </c>
    </row>
    <row r="7124" spans="1:3" x14ac:dyDescent="0.2">
      <c r="A7124" s="1">
        <v>45566</v>
      </c>
      <c r="B7124">
        <v>7.9893737142857102</v>
      </c>
      <c r="C7124" t="s">
        <v>3</v>
      </c>
    </row>
    <row r="7125" spans="1:3" x14ac:dyDescent="0.2">
      <c r="A7125" s="1">
        <v>45566</v>
      </c>
      <c r="B7125">
        <v>6.07045225019779</v>
      </c>
      <c r="C7125" t="s">
        <v>4</v>
      </c>
    </row>
    <row r="7126" spans="1:3" x14ac:dyDescent="0.2">
      <c r="A7126" s="1">
        <v>45567</v>
      </c>
      <c r="B7126">
        <v>7.9893737142857102</v>
      </c>
      <c r="C7126" t="s">
        <v>3</v>
      </c>
    </row>
    <row r="7127" spans="1:3" x14ac:dyDescent="0.2">
      <c r="A7127" s="1">
        <v>45567</v>
      </c>
      <c r="B7127">
        <v>6.07045225019779</v>
      </c>
      <c r="C7127" t="s">
        <v>4</v>
      </c>
    </row>
    <row r="7128" spans="1:3" x14ac:dyDescent="0.2">
      <c r="A7128" s="1">
        <v>45568</v>
      </c>
      <c r="B7128">
        <v>7.9893737142857102</v>
      </c>
      <c r="C7128" t="s">
        <v>3</v>
      </c>
    </row>
    <row r="7129" spans="1:3" x14ac:dyDescent="0.2">
      <c r="A7129" s="1">
        <v>45568</v>
      </c>
      <c r="B7129">
        <v>6.07045225019779</v>
      </c>
      <c r="C7129" t="s">
        <v>4</v>
      </c>
    </row>
    <row r="7130" spans="1:3" x14ac:dyDescent="0.2">
      <c r="A7130" s="1">
        <v>45569</v>
      </c>
      <c r="B7130">
        <v>7.9893737142857102</v>
      </c>
      <c r="C7130" t="s">
        <v>3</v>
      </c>
    </row>
    <row r="7131" spans="1:3" x14ac:dyDescent="0.2">
      <c r="A7131" s="1">
        <v>45569</v>
      </c>
      <c r="B7131">
        <v>6.07045225019779</v>
      </c>
      <c r="C7131" t="s">
        <v>4</v>
      </c>
    </row>
    <row r="7132" spans="1:3" x14ac:dyDescent="0.2">
      <c r="A7132" s="1">
        <v>45570</v>
      </c>
      <c r="B7132">
        <v>7.9893737142857102</v>
      </c>
      <c r="C7132" t="s">
        <v>3</v>
      </c>
    </row>
    <row r="7133" spans="1:3" x14ac:dyDescent="0.2">
      <c r="A7133" s="1">
        <v>45570</v>
      </c>
      <c r="B7133">
        <v>6.07045225019779</v>
      </c>
      <c r="C7133" t="s">
        <v>4</v>
      </c>
    </row>
    <row r="7134" spans="1:3" x14ac:dyDescent="0.2">
      <c r="A7134" s="1">
        <v>45571</v>
      </c>
      <c r="B7134">
        <v>7.9893737142857102</v>
      </c>
      <c r="C7134" t="s">
        <v>3</v>
      </c>
    </row>
    <row r="7135" spans="1:3" x14ac:dyDescent="0.2">
      <c r="A7135" s="1">
        <v>45571</v>
      </c>
      <c r="B7135">
        <v>6.07045225019779</v>
      </c>
      <c r="C7135" t="s">
        <v>4</v>
      </c>
    </row>
    <row r="7136" spans="1:3" x14ac:dyDescent="0.2">
      <c r="A7136" s="1">
        <v>45572</v>
      </c>
      <c r="B7136">
        <v>7.9893737142857102</v>
      </c>
      <c r="C7136" t="s">
        <v>3</v>
      </c>
    </row>
    <row r="7137" spans="1:3" x14ac:dyDescent="0.2">
      <c r="A7137" s="1">
        <v>45572</v>
      </c>
      <c r="B7137">
        <v>6.07045225019779</v>
      </c>
      <c r="C7137" t="s">
        <v>4</v>
      </c>
    </row>
    <row r="7138" spans="1:3" x14ac:dyDescent="0.2">
      <c r="A7138" s="1">
        <v>45573</v>
      </c>
      <c r="B7138">
        <v>7.9893737142857102</v>
      </c>
      <c r="C7138" t="s">
        <v>3</v>
      </c>
    </row>
    <row r="7139" spans="1:3" x14ac:dyDescent="0.2">
      <c r="A7139" s="1">
        <v>45573</v>
      </c>
      <c r="B7139">
        <v>6.07045225019779</v>
      </c>
      <c r="C7139" t="s">
        <v>4</v>
      </c>
    </row>
    <row r="7140" spans="1:3" x14ac:dyDescent="0.2">
      <c r="A7140" s="1">
        <v>45574</v>
      </c>
      <c r="B7140">
        <v>7.9893737142857102</v>
      </c>
      <c r="C7140" t="s">
        <v>3</v>
      </c>
    </row>
    <row r="7141" spans="1:3" x14ac:dyDescent="0.2">
      <c r="A7141" s="1">
        <v>45574</v>
      </c>
      <c r="B7141">
        <v>6.07045225019779</v>
      </c>
      <c r="C7141" t="s">
        <v>4</v>
      </c>
    </row>
    <row r="7142" spans="1:3" x14ac:dyDescent="0.2">
      <c r="A7142" s="1">
        <v>45575</v>
      </c>
      <c r="B7142">
        <v>7.9893737142857102</v>
      </c>
      <c r="C7142" t="s">
        <v>3</v>
      </c>
    </row>
    <row r="7143" spans="1:3" x14ac:dyDescent="0.2">
      <c r="A7143" s="1">
        <v>45575</v>
      </c>
      <c r="B7143">
        <v>6.07045225019779</v>
      </c>
      <c r="C7143" t="s">
        <v>4</v>
      </c>
    </row>
    <row r="7144" spans="1:3" x14ac:dyDescent="0.2">
      <c r="A7144" s="1">
        <v>45576</v>
      </c>
      <c r="B7144">
        <v>7.9893737142857102</v>
      </c>
      <c r="C7144" t="s">
        <v>3</v>
      </c>
    </row>
    <row r="7145" spans="1:3" x14ac:dyDescent="0.2">
      <c r="A7145" s="1">
        <v>45576</v>
      </c>
      <c r="B7145">
        <v>6.07045225019779</v>
      </c>
      <c r="C7145" t="s">
        <v>4</v>
      </c>
    </row>
    <row r="7146" spans="1:3" x14ac:dyDescent="0.2">
      <c r="A7146" s="1">
        <v>45577</v>
      </c>
      <c r="B7146">
        <v>7.9893737142857102</v>
      </c>
      <c r="C7146" t="s">
        <v>3</v>
      </c>
    </row>
    <row r="7147" spans="1:3" x14ac:dyDescent="0.2">
      <c r="A7147" s="1">
        <v>45577</v>
      </c>
      <c r="B7147">
        <v>6.07045225019779</v>
      </c>
      <c r="C7147" t="s">
        <v>4</v>
      </c>
    </row>
    <row r="7148" spans="1:3" x14ac:dyDescent="0.2">
      <c r="A7148" s="1">
        <v>45578</v>
      </c>
      <c r="B7148">
        <v>7.9893737142857102</v>
      </c>
      <c r="C7148" t="s">
        <v>3</v>
      </c>
    </row>
    <row r="7149" spans="1:3" x14ac:dyDescent="0.2">
      <c r="A7149" s="1">
        <v>45578</v>
      </c>
      <c r="B7149">
        <v>6.07045225019779</v>
      </c>
      <c r="C7149" t="s">
        <v>4</v>
      </c>
    </row>
    <row r="7150" spans="1:3" x14ac:dyDescent="0.2">
      <c r="A7150" s="1">
        <v>45579</v>
      </c>
      <c r="B7150">
        <v>7.9893737142857102</v>
      </c>
      <c r="C7150" t="s">
        <v>3</v>
      </c>
    </row>
    <row r="7151" spans="1:3" x14ac:dyDescent="0.2">
      <c r="A7151" s="1">
        <v>45579</v>
      </c>
      <c r="B7151">
        <v>6.07045225019779</v>
      </c>
      <c r="C7151" t="s">
        <v>4</v>
      </c>
    </row>
    <row r="7152" spans="1:3" x14ac:dyDescent="0.2">
      <c r="A7152" s="1">
        <v>45580</v>
      </c>
      <c r="B7152">
        <v>7.9893737142857102</v>
      </c>
      <c r="C7152" t="s">
        <v>3</v>
      </c>
    </row>
    <row r="7153" spans="1:3" x14ac:dyDescent="0.2">
      <c r="A7153" s="1">
        <v>45580</v>
      </c>
      <c r="B7153">
        <v>6.07045225019779</v>
      </c>
      <c r="C7153" t="s">
        <v>4</v>
      </c>
    </row>
    <row r="7154" spans="1:3" x14ac:dyDescent="0.2">
      <c r="A7154" s="1">
        <v>45581</v>
      </c>
      <c r="B7154">
        <v>7.9893737142857102</v>
      </c>
      <c r="C7154" t="s">
        <v>3</v>
      </c>
    </row>
    <row r="7155" spans="1:3" x14ac:dyDescent="0.2">
      <c r="A7155" s="1">
        <v>45581</v>
      </c>
      <c r="B7155">
        <v>6.07045225019779</v>
      </c>
      <c r="C7155" t="s">
        <v>4</v>
      </c>
    </row>
    <row r="7156" spans="1:3" x14ac:dyDescent="0.2">
      <c r="A7156" s="1">
        <v>45582</v>
      </c>
      <c r="B7156">
        <v>7.9893737142857102</v>
      </c>
      <c r="C7156" t="s">
        <v>3</v>
      </c>
    </row>
    <row r="7157" spans="1:3" x14ac:dyDescent="0.2">
      <c r="A7157" s="1">
        <v>45582</v>
      </c>
      <c r="B7157">
        <v>6.07045225019779</v>
      </c>
      <c r="C7157" t="s">
        <v>4</v>
      </c>
    </row>
    <row r="7158" spans="1:3" x14ac:dyDescent="0.2">
      <c r="A7158" s="1">
        <v>45583</v>
      </c>
      <c r="B7158">
        <v>7.9893737142857102</v>
      </c>
      <c r="C7158" t="s">
        <v>3</v>
      </c>
    </row>
    <row r="7159" spans="1:3" x14ac:dyDescent="0.2">
      <c r="A7159" s="1">
        <v>45583</v>
      </c>
      <c r="B7159">
        <v>6.07045225019779</v>
      </c>
      <c r="C7159" t="s">
        <v>4</v>
      </c>
    </row>
    <row r="7160" spans="1:3" x14ac:dyDescent="0.2">
      <c r="A7160" s="1">
        <v>45584</v>
      </c>
      <c r="B7160">
        <v>7.9914308571428601</v>
      </c>
      <c r="C7160" t="s">
        <v>3</v>
      </c>
    </row>
    <row r="7161" spans="1:3" x14ac:dyDescent="0.2">
      <c r="A7161" s="1">
        <v>45584</v>
      </c>
      <c r="B7161">
        <v>6.07045225019779</v>
      </c>
      <c r="C7161" t="s">
        <v>4</v>
      </c>
    </row>
    <row r="7162" spans="1:3" x14ac:dyDescent="0.2">
      <c r="A7162" s="1">
        <v>45585</v>
      </c>
      <c r="B7162">
        <v>7.9914308571428601</v>
      </c>
      <c r="C7162" t="s">
        <v>3</v>
      </c>
    </row>
    <row r="7163" spans="1:3" x14ac:dyDescent="0.2">
      <c r="A7163" s="1">
        <v>45585</v>
      </c>
      <c r="B7163">
        <v>6.07045225019779</v>
      </c>
      <c r="C7163" t="s">
        <v>4</v>
      </c>
    </row>
    <row r="7164" spans="1:3" x14ac:dyDescent="0.2">
      <c r="A7164" s="1">
        <v>45586</v>
      </c>
      <c r="B7164">
        <v>7.9914308571428601</v>
      </c>
      <c r="C7164" t="s">
        <v>3</v>
      </c>
    </row>
    <row r="7165" spans="1:3" x14ac:dyDescent="0.2">
      <c r="A7165" s="1">
        <v>45586</v>
      </c>
      <c r="B7165">
        <v>6.07045225019779</v>
      </c>
      <c r="C7165" t="s">
        <v>4</v>
      </c>
    </row>
    <row r="7166" spans="1:3" x14ac:dyDescent="0.2">
      <c r="A7166" s="1">
        <v>45587</v>
      </c>
      <c r="B7166">
        <v>7.9914308571428601</v>
      </c>
      <c r="C7166" t="s">
        <v>3</v>
      </c>
    </row>
    <row r="7167" spans="1:3" x14ac:dyDescent="0.2">
      <c r="A7167" s="1">
        <v>45587</v>
      </c>
      <c r="B7167">
        <v>6.07045225019779</v>
      </c>
      <c r="C7167" t="s">
        <v>4</v>
      </c>
    </row>
    <row r="7168" spans="1:3" x14ac:dyDescent="0.2">
      <c r="A7168" s="1">
        <v>45588</v>
      </c>
      <c r="B7168">
        <v>7.9914308571428601</v>
      </c>
      <c r="C7168" t="s">
        <v>3</v>
      </c>
    </row>
    <row r="7169" spans="1:3" x14ac:dyDescent="0.2">
      <c r="A7169" s="1">
        <v>45588</v>
      </c>
      <c r="B7169">
        <v>6.07045225019779</v>
      </c>
      <c r="C7169" t="s">
        <v>4</v>
      </c>
    </row>
    <row r="7170" spans="1:3" x14ac:dyDescent="0.2">
      <c r="A7170" s="1">
        <v>45589</v>
      </c>
      <c r="B7170">
        <v>7.9914308571428601</v>
      </c>
      <c r="C7170" t="s">
        <v>3</v>
      </c>
    </row>
    <row r="7171" spans="1:3" x14ac:dyDescent="0.2">
      <c r="A7171" s="1">
        <v>45589</v>
      </c>
      <c r="B7171">
        <v>6.07045225019779</v>
      </c>
      <c r="C7171" t="s">
        <v>4</v>
      </c>
    </row>
    <row r="7172" spans="1:3" x14ac:dyDescent="0.2">
      <c r="A7172" s="1">
        <v>45590</v>
      </c>
      <c r="B7172">
        <v>7.9914308571428601</v>
      </c>
      <c r="C7172" t="s">
        <v>3</v>
      </c>
    </row>
    <row r="7173" spans="1:3" x14ac:dyDescent="0.2">
      <c r="A7173" s="1">
        <v>45590</v>
      </c>
      <c r="B7173">
        <v>6.07045225019779</v>
      </c>
      <c r="C7173" t="s">
        <v>4</v>
      </c>
    </row>
    <row r="7174" spans="1:3" x14ac:dyDescent="0.2">
      <c r="A7174" s="1">
        <v>45591</v>
      </c>
      <c r="B7174">
        <v>7.9914308571428601</v>
      </c>
      <c r="C7174" t="s">
        <v>3</v>
      </c>
    </row>
    <row r="7175" spans="1:3" x14ac:dyDescent="0.2">
      <c r="A7175" s="1">
        <v>45591</v>
      </c>
      <c r="B7175">
        <v>6.07045225019779</v>
      </c>
      <c r="C7175" t="s">
        <v>4</v>
      </c>
    </row>
    <row r="7176" spans="1:3" x14ac:dyDescent="0.2">
      <c r="A7176" s="1">
        <v>45592</v>
      </c>
      <c r="B7176">
        <v>7.9914308571428601</v>
      </c>
      <c r="C7176" t="s">
        <v>3</v>
      </c>
    </row>
    <row r="7177" spans="1:3" x14ac:dyDescent="0.2">
      <c r="A7177" s="1">
        <v>45592</v>
      </c>
      <c r="B7177">
        <v>6.07045225019779</v>
      </c>
      <c r="C7177" t="s">
        <v>4</v>
      </c>
    </row>
    <row r="7178" spans="1:3" x14ac:dyDescent="0.2">
      <c r="A7178" s="1">
        <v>45593</v>
      </c>
      <c r="B7178">
        <v>7.9914308571428601</v>
      </c>
      <c r="C7178" t="s">
        <v>3</v>
      </c>
    </row>
    <row r="7179" spans="1:3" x14ac:dyDescent="0.2">
      <c r="A7179" s="1">
        <v>45593</v>
      </c>
      <c r="B7179">
        <v>6.07045225019779</v>
      </c>
      <c r="C7179" t="s">
        <v>4</v>
      </c>
    </row>
    <row r="7180" spans="1:3" x14ac:dyDescent="0.2">
      <c r="A7180" s="1">
        <v>45594</v>
      </c>
      <c r="B7180">
        <v>7.9914308571428601</v>
      </c>
      <c r="C7180" t="s">
        <v>3</v>
      </c>
    </row>
    <row r="7181" spans="1:3" x14ac:dyDescent="0.2">
      <c r="A7181" s="1">
        <v>45594</v>
      </c>
      <c r="B7181">
        <v>6.07045225019779</v>
      </c>
      <c r="C7181" t="s">
        <v>4</v>
      </c>
    </row>
    <row r="7182" spans="1:3" x14ac:dyDescent="0.2">
      <c r="A7182" s="1">
        <v>45595</v>
      </c>
      <c r="B7182">
        <v>7.9914308571428601</v>
      </c>
      <c r="C7182" t="s">
        <v>3</v>
      </c>
    </row>
    <row r="7183" spans="1:3" x14ac:dyDescent="0.2">
      <c r="A7183" s="1">
        <v>45595</v>
      </c>
      <c r="B7183">
        <v>6.07045225019779</v>
      </c>
      <c r="C7183" t="s">
        <v>4</v>
      </c>
    </row>
    <row r="7184" spans="1:3" x14ac:dyDescent="0.2">
      <c r="A7184" s="1">
        <v>45596</v>
      </c>
      <c r="B7184">
        <v>7.9914308571428601</v>
      </c>
      <c r="C7184" t="s">
        <v>3</v>
      </c>
    </row>
    <row r="7185" spans="1:3" x14ac:dyDescent="0.2">
      <c r="A7185" s="1">
        <v>45596</v>
      </c>
      <c r="B7185">
        <v>6.07045225019779</v>
      </c>
      <c r="C7185" t="s">
        <v>4</v>
      </c>
    </row>
    <row r="7186" spans="1:3" x14ac:dyDescent="0.2">
      <c r="A7186" s="1">
        <v>45597</v>
      </c>
      <c r="B7186">
        <v>7.9914308571428601</v>
      </c>
      <c r="C7186" t="s">
        <v>3</v>
      </c>
    </row>
    <row r="7187" spans="1:3" x14ac:dyDescent="0.2">
      <c r="A7187" s="1">
        <v>45597</v>
      </c>
      <c r="B7187">
        <v>6.0636193263982801</v>
      </c>
      <c r="C7187" t="s">
        <v>4</v>
      </c>
    </row>
    <row r="7188" spans="1:3" x14ac:dyDescent="0.2">
      <c r="A7188" s="1">
        <v>45598</v>
      </c>
      <c r="B7188">
        <v>7.9914308571428601</v>
      </c>
      <c r="C7188" t="s">
        <v>3</v>
      </c>
    </row>
    <row r="7189" spans="1:3" x14ac:dyDescent="0.2">
      <c r="A7189" s="1">
        <v>45598</v>
      </c>
      <c r="B7189">
        <v>6.0636193263982801</v>
      </c>
      <c r="C7189" t="s">
        <v>4</v>
      </c>
    </row>
    <row r="7190" spans="1:3" x14ac:dyDescent="0.2">
      <c r="A7190" s="1">
        <v>45599</v>
      </c>
      <c r="B7190">
        <v>7.9914308571428601</v>
      </c>
      <c r="C7190" t="s">
        <v>3</v>
      </c>
    </row>
    <row r="7191" spans="1:3" x14ac:dyDescent="0.2">
      <c r="A7191" s="1">
        <v>45599</v>
      </c>
      <c r="B7191">
        <v>6.0636193263982801</v>
      </c>
      <c r="C7191" t="s">
        <v>4</v>
      </c>
    </row>
    <row r="7192" spans="1:3" x14ac:dyDescent="0.2">
      <c r="A7192" s="1">
        <v>45600</v>
      </c>
      <c r="B7192">
        <v>7.9914308571428601</v>
      </c>
      <c r="C7192" t="s">
        <v>3</v>
      </c>
    </row>
    <row r="7193" spans="1:3" x14ac:dyDescent="0.2">
      <c r="A7193" s="1">
        <v>45600</v>
      </c>
      <c r="B7193">
        <v>6.0636193263982801</v>
      </c>
      <c r="C7193" t="s">
        <v>4</v>
      </c>
    </row>
    <row r="7194" spans="1:3" x14ac:dyDescent="0.2">
      <c r="A7194" s="1">
        <v>45601</v>
      </c>
      <c r="B7194">
        <v>7.9914308571428601</v>
      </c>
      <c r="C7194" t="s">
        <v>3</v>
      </c>
    </row>
    <row r="7195" spans="1:3" x14ac:dyDescent="0.2">
      <c r="A7195" s="1">
        <v>45601</v>
      </c>
      <c r="B7195">
        <v>6.0636193263982801</v>
      </c>
      <c r="C7195" t="s">
        <v>4</v>
      </c>
    </row>
    <row r="7196" spans="1:3" x14ac:dyDescent="0.2">
      <c r="A7196" s="1">
        <v>45602</v>
      </c>
      <c r="B7196">
        <v>7.9914308571428601</v>
      </c>
      <c r="C7196" t="s">
        <v>3</v>
      </c>
    </row>
    <row r="7197" spans="1:3" x14ac:dyDescent="0.2">
      <c r="A7197" s="1">
        <v>45602</v>
      </c>
      <c r="B7197">
        <v>6.0636193263982801</v>
      </c>
      <c r="C7197" t="s">
        <v>4</v>
      </c>
    </row>
    <row r="7198" spans="1:3" x14ac:dyDescent="0.2">
      <c r="A7198" s="1">
        <v>45603</v>
      </c>
      <c r="B7198">
        <v>7.9914308571428601</v>
      </c>
      <c r="C7198" t="s">
        <v>3</v>
      </c>
    </row>
    <row r="7199" spans="1:3" x14ac:dyDescent="0.2">
      <c r="A7199" s="1">
        <v>45603</v>
      </c>
      <c r="B7199">
        <v>6.0636193263982801</v>
      </c>
      <c r="C7199" t="s">
        <v>4</v>
      </c>
    </row>
    <row r="7200" spans="1:3" x14ac:dyDescent="0.2">
      <c r="A7200" s="1">
        <v>45604</v>
      </c>
      <c r="B7200">
        <v>7.9914308571428601</v>
      </c>
      <c r="C7200" t="s">
        <v>3</v>
      </c>
    </row>
    <row r="7201" spans="1:3" x14ac:dyDescent="0.2">
      <c r="A7201" s="1">
        <v>45604</v>
      </c>
      <c r="B7201">
        <v>6.0636193263982801</v>
      </c>
      <c r="C7201" t="s">
        <v>4</v>
      </c>
    </row>
    <row r="7202" spans="1:3" x14ac:dyDescent="0.2">
      <c r="A7202" s="1">
        <v>45605</v>
      </c>
      <c r="B7202">
        <v>7.9914308571428601</v>
      </c>
      <c r="C7202" t="s">
        <v>3</v>
      </c>
    </row>
    <row r="7203" spans="1:3" x14ac:dyDescent="0.2">
      <c r="A7203" s="1">
        <v>45605</v>
      </c>
      <c r="B7203">
        <v>6.0636193263982801</v>
      </c>
      <c r="C7203" t="s">
        <v>4</v>
      </c>
    </row>
    <row r="7204" spans="1:3" x14ac:dyDescent="0.2">
      <c r="A7204" s="1">
        <v>45606</v>
      </c>
      <c r="B7204">
        <v>7.9914308571428601</v>
      </c>
      <c r="C7204" t="s">
        <v>3</v>
      </c>
    </row>
    <row r="7205" spans="1:3" x14ac:dyDescent="0.2">
      <c r="A7205" s="1">
        <v>45606</v>
      </c>
      <c r="B7205">
        <v>6.0636193263982801</v>
      </c>
      <c r="C7205" t="s">
        <v>4</v>
      </c>
    </row>
    <row r="7206" spans="1:3" x14ac:dyDescent="0.2">
      <c r="A7206" s="1">
        <v>45607</v>
      </c>
      <c r="B7206">
        <v>7.9914308571428601</v>
      </c>
      <c r="C7206" t="s">
        <v>3</v>
      </c>
    </row>
    <row r="7207" spans="1:3" x14ac:dyDescent="0.2">
      <c r="A7207" s="1">
        <v>45607</v>
      </c>
      <c r="B7207">
        <v>6.0636193263982801</v>
      </c>
      <c r="C7207" t="s">
        <v>4</v>
      </c>
    </row>
    <row r="7208" spans="1:3" x14ac:dyDescent="0.2">
      <c r="A7208" s="1">
        <v>45608</v>
      </c>
      <c r="B7208">
        <v>7.9914308571428601</v>
      </c>
      <c r="C7208" t="s">
        <v>3</v>
      </c>
    </row>
    <row r="7209" spans="1:3" x14ac:dyDescent="0.2">
      <c r="A7209" s="1">
        <v>45608</v>
      </c>
      <c r="B7209">
        <v>6.0636193263982801</v>
      </c>
      <c r="C7209" t="s">
        <v>4</v>
      </c>
    </row>
    <row r="7210" spans="1:3" x14ac:dyDescent="0.2">
      <c r="A7210" s="1">
        <v>45609</v>
      </c>
      <c r="B7210">
        <v>7.9914308571428601</v>
      </c>
      <c r="C7210" t="s">
        <v>3</v>
      </c>
    </row>
    <row r="7211" spans="1:3" x14ac:dyDescent="0.2">
      <c r="A7211" s="1">
        <v>45609</v>
      </c>
      <c r="B7211">
        <v>6.0636193263982801</v>
      </c>
      <c r="C7211" t="s">
        <v>4</v>
      </c>
    </row>
    <row r="7212" spans="1:3" x14ac:dyDescent="0.2">
      <c r="A7212" s="1">
        <v>45610</v>
      </c>
      <c r="B7212">
        <v>7.9914308571428601</v>
      </c>
      <c r="C7212" t="s">
        <v>3</v>
      </c>
    </row>
    <row r="7213" spans="1:3" x14ac:dyDescent="0.2">
      <c r="A7213" s="1">
        <v>45610</v>
      </c>
      <c r="B7213">
        <v>6.0636193263982801</v>
      </c>
      <c r="C7213" t="s">
        <v>4</v>
      </c>
    </row>
    <row r="7214" spans="1:3" x14ac:dyDescent="0.2">
      <c r="A7214" s="1">
        <v>45611</v>
      </c>
      <c r="B7214">
        <v>7.9914308571428601</v>
      </c>
      <c r="C7214" t="s">
        <v>3</v>
      </c>
    </row>
    <row r="7215" spans="1:3" x14ac:dyDescent="0.2">
      <c r="A7215" s="1">
        <v>45611</v>
      </c>
      <c r="B7215">
        <v>6.0636193263982801</v>
      </c>
      <c r="C7215" t="s">
        <v>4</v>
      </c>
    </row>
    <row r="7216" spans="1:3" x14ac:dyDescent="0.2">
      <c r="A7216" s="1">
        <v>45612</v>
      </c>
      <c r="B7216">
        <v>7.9914308571428601</v>
      </c>
      <c r="C7216" t="s">
        <v>3</v>
      </c>
    </row>
    <row r="7217" spans="1:3" x14ac:dyDescent="0.2">
      <c r="A7217" s="1">
        <v>45612</v>
      </c>
      <c r="B7217">
        <v>6.0636193263982801</v>
      </c>
      <c r="C7217" t="s">
        <v>4</v>
      </c>
    </row>
    <row r="7218" spans="1:3" x14ac:dyDescent="0.2">
      <c r="A7218" s="1">
        <v>45613</v>
      </c>
      <c r="B7218">
        <v>7.9914308571428601</v>
      </c>
      <c r="C7218" t="s">
        <v>3</v>
      </c>
    </row>
    <row r="7219" spans="1:3" x14ac:dyDescent="0.2">
      <c r="A7219" s="1">
        <v>45613</v>
      </c>
      <c r="B7219">
        <v>6.0636193263982801</v>
      </c>
      <c r="C7219" t="s">
        <v>4</v>
      </c>
    </row>
    <row r="7220" spans="1:3" x14ac:dyDescent="0.2">
      <c r="A7220" s="1">
        <v>45614</v>
      </c>
      <c r="B7220">
        <v>7.9914308571428601</v>
      </c>
      <c r="C7220" t="s">
        <v>3</v>
      </c>
    </row>
    <row r="7221" spans="1:3" x14ac:dyDescent="0.2">
      <c r="A7221" s="1">
        <v>45614</v>
      </c>
      <c r="B7221">
        <v>6.0636193263982801</v>
      </c>
      <c r="C7221" t="s">
        <v>4</v>
      </c>
    </row>
    <row r="7222" spans="1:3" x14ac:dyDescent="0.2">
      <c r="A7222" s="1">
        <v>45615</v>
      </c>
      <c r="B7222">
        <v>7.9914308571428601</v>
      </c>
      <c r="C7222" t="s">
        <v>3</v>
      </c>
    </row>
    <row r="7223" spans="1:3" x14ac:dyDescent="0.2">
      <c r="A7223" s="1">
        <v>45615</v>
      </c>
      <c r="B7223">
        <v>6.0636193263982801</v>
      </c>
      <c r="C7223" t="s">
        <v>4</v>
      </c>
    </row>
    <row r="7224" spans="1:3" x14ac:dyDescent="0.2">
      <c r="A7224" s="1">
        <v>45616</v>
      </c>
      <c r="B7224">
        <v>7.9914308571428601</v>
      </c>
      <c r="C7224" t="s">
        <v>3</v>
      </c>
    </row>
    <row r="7225" spans="1:3" x14ac:dyDescent="0.2">
      <c r="A7225" s="1">
        <v>45616</v>
      </c>
      <c r="B7225">
        <v>6.0636193263982801</v>
      </c>
      <c r="C7225" t="s">
        <v>4</v>
      </c>
    </row>
    <row r="7226" spans="1:3" x14ac:dyDescent="0.2">
      <c r="A7226" s="1">
        <v>45617</v>
      </c>
      <c r="B7226">
        <v>7.9914308571428601</v>
      </c>
      <c r="C7226" t="s">
        <v>3</v>
      </c>
    </row>
    <row r="7227" spans="1:3" x14ac:dyDescent="0.2">
      <c r="A7227" s="1">
        <v>45617</v>
      </c>
      <c r="B7227">
        <v>6.0636193263982801</v>
      </c>
      <c r="C7227" t="s">
        <v>4</v>
      </c>
    </row>
    <row r="7228" spans="1:3" x14ac:dyDescent="0.2">
      <c r="A7228" s="1">
        <v>45618</v>
      </c>
      <c r="B7228">
        <v>7.9914308571428601</v>
      </c>
      <c r="C7228" t="s">
        <v>3</v>
      </c>
    </row>
    <row r="7229" spans="1:3" x14ac:dyDescent="0.2">
      <c r="A7229" s="1">
        <v>45618</v>
      </c>
      <c r="B7229">
        <v>6.0636193263982801</v>
      </c>
      <c r="C7229" t="s">
        <v>4</v>
      </c>
    </row>
    <row r="7230" spans="1:3" x14ac:dyDescent="0.2">
      <c r="A7230" s="1">
        <v>45619</v>
      </c>
      <c r="B7230">
        <v>7.9914308571428601</v>
      </c>
      <c r="C7230" t="s">
        <v>3</v>
      </c>
    </row>
    <row r="7231" spans="1:3" x14ac:dyDescent="0.2">
      <c r="A7231" s="1">
        <v>45619</v>
      </c>
      <c r="B7231">
        <v>6.0636193263982801</v>
      </c>
      <c r="C7231" t="s">
        <v>4</v>
      </c>
    </row>
    <row r="7232" spans="1:3" x14ac:dyDescent="0.2">
      <c r="A7232" s="1">
        <v>45620</v>
      </c>
      <c r="B7232">
        <v>7.9914308571428601</v>
      </c>
      <c r="C7232" t="s">
        <v>3</v>
      </c>
    </row>
    <row r="7233" spans="1:3" x14ac:dyDescent="0.2">
      <c r="A7233" s="1">
        <v>45620</v>
      </c>
      <c r="B7233">
        <v>6.0636193263982801</v>
      </c>
      <c r="C7233" t="s">
        <v>4</v>
      </c>
    </row>
    <row r="7234" spans="1:3" x14ac:dyDescent="0.2">
      <c r="A7234" s="1">
        <v>45621</v>
      </c>
      <c r="B7234">
        <v>7.9914308571428601</v>
      </c>
      <c r="C7234" t="s">
        <v>3</v>
      </c>
    </row>
    <row r="7235" spans="1:3" x14ac:dyDescent="0.2">
      <c r="A7235" s="1">
        <v>45621</v>
      </c>
      <c r="B7235">
        <v>6.0636193263982801</v>
      </c>
      <c r="C7235" t="s">
        <v>4</v>
      </c>
    </row>
    <row r="7236" spans="1:3" x14ac:dyDescent="0.2">
      <c r="A7236" s="1">
        <v>45622</v>
      </c>
      <c r="B7236">
        <v>7.9914308571428601</v>
      </c>
      <c r="C7236" t="s">
        <v>3</v>
      </c>
    </row>
    <row r="7237" spans="1:3" x14ac:dyDescent="0.2">
      <c r="A7237" s="1">
        <v>45622</v>
      </c>
      <c r="B7237">
        <v>6.0636193263982801</v>
      </c>
      <c r="C7237" t="s">
        <v>4</v>
      </c>
    </row>
    <row r="7238" spans="1:3" x14ac:dyDescent="0.2">
      <c r="A7238" s="1">
        <v>45623</v>
      </c>
      <c r="B7238">
        <v>7.9914308571428601</v>
      </c>
      <c r="C7238" t="s">
        <v>3</v>
      </c>
    </row>
    <row r="7239" spans="1:3" x14ac:dyDescent="0.2">
      <c r="A7239" s="1">
        <v>45623</v>
      </c>
      <c r="B7239">
        <v>6.0636193263982801</v>
      </c>
      <c r="C7239" t="s">
        <v>4</v>
      </c>
    </row>
    <row r="7240" spans="1:3" x14ac:dyDescent="0.2">
      <c r="A7240" s="1">
        <v>45624</v>
      </c>
      <c r="B7240">
        <v>7.9914308571428601</v>
      </c>
      <c r="C7240" t="s">
        <v>3</v>
      </c>
    </row>
    <row r="7241" spans="1:3" x14ac:dyDescent="0.2">
      <c r="A7241" s="1">
        <v>45624</v>
      </c>
      <c r="B7241">
        <v>6.0636193263982801</v>
      </c>
      <c r="C7241" t="s">
        <v>4</v>
      </c>
    </row>
    <row r="7242" spans="1:3" x14ac:dyDescent="0.2">
      <c r="A7242" s="1">
        <v>45625</v>
      </c>
      <c r="B7242">
        <v>7.9914308571428601</v>
      </c>
      <c r="C7242" t="s">
        <v>3</v>
      </c>
    </row>
    <row r="7243" spans="1:3" x14ac:dyDescent="0.2">
      <c r="A7243" s="1">
        <v>45625</v>
      </c>
      <c r="B7243">
        <v>6.0636193263982801</v>
      </c>
      <c r="C7243" t="s">
        <v>4</v>
      </c>
    </row>
    <row r="7244" spans="1:3" x14ac:dyDescent="0.2">
      <c r="A7244" s="1">
        <v>45626</v>
      </c>
      <c r="B7244">
        <v>7.9914308571428601</v>
      </c>
      <c r="C7244" t="s">
        <v>3</v>
      </c>
    </row>
    <row r="7245" spans="1:3" x14ac:dyDescent="0.2">
      <c r="A7245" s="1">
        <v>45626</v>
      </c>
      <c r="B7245">
        <v>6.0636193263982801</v>
      </c>
      <c r="C7245" t="s">
        <v>4</v>
      </c>
    </row>
    <row r="7246" spans="1:3" x14ac:dyDescent="0.2">
      <c r="A7246" s="1">
        <v>45627</v>
      </c>
      <c r="B7246">
        <v>8.2122549504950495</v>
      </c>
      <c r="C7246" t="s">
        <v>3</v>
      </c>
    </row>
    <row r="7247" spans="1:3" x14ac:dyDescent="0.2">
      <c r="A7247" s="1">
        <v>45627</v>
      </c>
      <c r="B7247">
        <v>8.44012253642817</v>
      </c>
      <c r="C7247" t="s">
        <v>4</v>
      </c>
    </row>
    <row r="7248" spans="1:3" x14ac:dyDescent="0.2">
      <c r="A7248" s="1">
        <v>45628</v>
      </c>
      <c r="B7248">
        <v>8.2122549504950495</v>
      </c>
      <c r="C7248" t="s">
        <v>3</v>
      </c>
    </row>
    <row r="7249" spans="1:3" x14ac:dyDescent="0.2">
      <c r="A7249" s="1">
        <v>45628</v>
      </c>
      <c r="B7249">
        <v>8.44012253642817</v>
      </c>
      <c r="C7249" t="s">
        <v>4</v>
      </c>
    </row>
    <row r="7250" spans="1:3" x14ac:dyDescent="0.2">
      <c r="A7250" s="1">
        <v>45629</v>
      </c>
      <c r="B7250">
        <v>8.2122549504950495</v>
      </c>
      <c r="C7250" t="s">
        <v>3</v>
      </c>
    </row>
    <row r="7251" spans="1:3" x14ac:dyDescent="0.2">
      <c r="A7251" s="1">
        <v>45629</v>
      </c>
      <c r="B7251">
        <v>8.4426515116252006</v>
      </c>
      <c r="C7251" t="s">
        <v>4</v>
      </c>
    </row>
    <row r="7252" spans="1:3" x14ac:dyDescent="0.2">
      <c r="A7252" s="1">
        <v>45630</v>
      </c>
      <c r="B7252">
        <v>8.2122549504950495</v>
      </c>
      <c r="C7252" t="s">
        <v>3</v>
      </c>
    </row>
    <row r="7253" spans="1:3" x14ac:dyDescent="0.2">
      <c r="A7253" s="1">
        <v>45630</v>
      </c>
      <c r="B7253">
        <v>8.4426515116252006</v>
      </c>
      <c r="C7253" t="s">
        <v>4</v>
      </c>
    </row>
    <row r="7254" spans="1:3" x14ac:dyDescent="0.2">
      <c r="A7254" s="1">
        <v>45631</v>
      </c>
      <c r="B7254">
        <v>8.2122549504950495</v>
      </c>
      <c r="C7254" t="s">
        <v>3</v>
      </c>
    </row>
    <row r="7255" spans="1:3" x14ac:dyDescent="0.2">
      <c r="A7255" s="1">
        <v>45631</v>
      </c>
      <c r="B7255">
        <v>8.4426515116252006</v>
      </c>
      <c r="C7255" t="s">
        <v>4</v>
      </c>
    </row>
    <row r="7256" spans="1:3" x14ac:dyDescent="0.2">
      <c r="A7256" s="1">
        <v>45632</v>
      </c>
      <c r="B7256">
        <v>8.2122549504950495</v>
      </c>
      <c r="C7256" t="s">
        <v>3</v>
      </c>
    </row>
    <row r="7257" spans="1:3" x14ac:dyDescent="0.2">
      <c r="A7257" s="1">
        <v>45632</v>
      </c>
      <c r="B7257">
        <v>8.4426515116252006</v>
      </c>
      <c r="C7257" t="s">
        <v>4</v>
      </c>
    </row>
    <row r="7258" spans="1:3" x14ac:dyDescent="0.2">
      <c r="A7258" s="1">
        <v>45633</v>
      </c>
      <c r="B7258">
        <v>8.2122549504950495</v>
      </c>
      <c r="C7258" t="s">
        <v>3</v>
      </c>
    </row>
    <row r="7259" spans="1:3" x14ac:dyDescent="0.2">
      <c r="A7259" s="1">
        <v>45633</v>
      </c>
      <c r="B7259">
        <v>8.5036912162782095</v>
      </c>
      <c r="C7259" t="s">
        <v>4</v>
      </c>
    </row>
    <row r="7260" spans="1:3" x14ac:dyDescent="0.2">
      <c r="A7260" s="1">
        <v>45634</v>
      </c>
      <c r="B7260">
        <v>8.2122549504950495</v>
      </c>
      <c r="C7260" t="s">
        <v>3</v>
      </c>
    </row>
    <row r="7261" spans="1:3" x14ac:dyDescent="0.2">
      <c r="A7261" s="1">
        <v>45634</v>
      </c>
      <c r="B7261">
        <v>8.4426515116252006</v>
      </c>
      <c r="C7261" t="s">
        <v>4</v>
      </c>
    </row>
    <row r="7262" spans="1:3" x14ac:dyDescent="0.2">
      <c r="A7262" s="1">
        <v>45635</v>
      </c>
      <c r="B7262">
        <v>8.2122549504950495</v>
      </c>
      <c r="C7262" t="s">
        <v>3</v>
      </c>
    </row>
    <row r="7263" spans="1:3" x14ac:dyDescent="0.2">
      <c r="A7263" s="1">
        <v>45635</v>
      </c>
      <c r="B7263">
        <v>8.4426515116252006</v>
      </c>
      <c r="C7263" t="s">
        <v>4</v>
      </c>
    </row>
    <row r="7264" spans="1:3" x14ac:dyDescent="0.2">
      <c r="A7264" s="1">
        <v>45636</v>
      </c>
      <c r="B7264">
        <v>8.2122549504950495</v>
      </c>
      <c r="C7264" t="s">
        <v>3</v>
      </c>
    </row>
    <row r="7265" spans="1:3" x14ac:dyDescent="0.2">
      <c r="A7265" s="1">
        <v>45636</v>
      </c>
      <c r="B7265">
        <v>8.5174033691666793</v>
      </c>
      <c r="C7265" t="s">
        <v>4</v>
      </c>
    </row>
    <row r="7266" spans="1:3" x14ac:dyDescent="0.2">
      <c r="A7266" s="1">
        <v>45637</v>
      </c>
      <c r="B7266">
        <v>8.2122549504950495</v>
      </c>
      <c r="C7266" t="s">
        <v>3</v>
      </c>
    </row>
    <row r="7267" spans="1:3" x14ac:dyDescent="0.2">
      <c r="A7267" s="1">
        <v>45637</v>
      </c>
      <c r="B7267">
        <v>8.4484151721270795</v>
      </c>
      <c r="C7267" t="s">
        <v>4</v>
      </c>
    </row>
    <row r="7268" spans="1:3" x14ac:dyDescent="0.2">
      <c r="A7268" s="1">
        <v>45638</v>
      </c>
      <c r="B7268">
        <v>8.2122549504950495</v>
      </c>
      <c r="C7268" t="s">
        <v>3</v>
      </c>
    </row>
    <row r="7269" spans="1:3" x14ac:dyDescent="0.2">
      <c r="A7269" s="1">
        <v>45638</v>
      </c>
      <c r="B7269">
        <v>8.4484151721270795</v>
      </c>
      <c r="C7269" t="s">
        <v>4</v>
      </c>
    </row>
    <row r="7270" spans="1:3" x14ac:dyDescent="0.2">
      <c r="A7270" s="1">
        <v>45639</v>
      </c>
      <c r="B7270">
        <v>8.2122549504950495</v>
      </c>
      <c r="C7270" t="s">
        <v>3</v>
      </c>
    </row>
    <row r="7271" spans="1:3" x14ac:dyDescent="0.2">
      <c r="A7271" s="1">
        <v>45639</v>
      </c>
      <c r="B7271">
        <v>8.4484151721270795</v>
      </c>
      <c r="C7271" t="s">
        <v>4</v>
      </c>
    </row>
    <row r="7272" spans="1:3" x14ac:dyDescent="0.2">
      <c r="A7272" s="1">
        <v>45640</v>
      </c>
      <c r="B7272">
        <v>8.2122549504950495</v>
      </c>
      <c r="C7272" t="s">
        <v>3</v>
      </c>
    </row>
    <row r="7273" spans="1:3" x14ac:dyDescent="0.2">
      <c r="A7273" s="1">
        <v>45640</v>
      </c>
      <c r="B7273">
        <v>8.4484151721270795</v>
      </c>
      <c r="C7273" t="s">
        <v>4</v>
      </c>
    </row>
    <row r="7274" spans="1:3" x14ac:dyDescent="0.2">
      <c r="A7274" s="1">
        <v>45641</v>
      </c>
      <c r="B7274">
        <v>8.2122549504950495</v>
      </c>
      <c r="C7274" t="s">
        <v>3</v>
      </c>
    </row>
    <row r="7275" spans="1:3" x14ac:dyDescent="0.2">
      <c r="A7275" s="1">
        <v>45641</v>
      </c>
      <c r="B7275">
        <v>8.4484151721270795</v>
      </c>
      <c r="C7275" t="s">
        <v>4</v>
      </c>
    </row>
    <row r="7276" spans="1:3" x14ac:dyDescent="0.2">
      <c r="A7276" s="1">
        <v>45642</v>
      </c>
      <c r="B7276">
        <v>8.2122549504950495</v>
      </c>
      <c r="C7276" t="s">
        <v>3</v>
      </c>
    </row>
    <row r="7277" spans="1:3" x14ac:dyDescent="0.2">
      <c r="A7277" s="1">
        <v>45642</v>
      </c>
      <c r="B7277">
        <v>8.4484151721270795</v>
      </c>
      <c r="C7277" t="s">
        <v>4</v>
      </c>
    </row>
    <row r="7278" spans="1:3" x14ac:dyDescent="0.2">
      <c r="A7278" s="1">
        <v>45643</v>
      </c>
      <c r="B7278">
        <v>8.2122549504950495</v>
      </c>
      <c r="C7278" t="s">
        <v>3</v>
      </c>
    </row>
    <row r="7279" spans="1:3" x14ac:dyDescent="0.2">
      <c r="A7279" s="1">
        <v>45643</v>
      </c>
      <c r="B7279">
        <v>8.5116295414881797</v>
      </c>
      <c r="C7279" t="s">
        <v>4</v>
      </c>
    </row>
    <row r="7280" spans="1:3" x14ac:dyDescent="0.2">
      <c r="A7280" s="1">
        <v>45644</v>
      </c>
      <c r="B7280">
        <v>8.2122549504950495</v>
      </c>
      <c r="C7280" t="s">
        <v>3</v>
      </c>
    </row>
    <row r="7281" spans="1:3" x14ac:dyDescent="0.2">
      <c r="A7281" s="1">
        <v>45644</v>
      </c>
      <c r="B7281">
        <v>8.5116295414881797</v>
      </c>
      <c r="C7281" t="s">
        <v>4</v>
      </c>
    </row>
    <row r="7282" spans="1:3" x14ac:dyDescent="0.2">
      <c r="A7282" s="1">
        <v>45645</v>
      </c>
      <c r="B7282">
        <v>8.2122549504950495</v>
      </c>
      <c r="C7282" t="s">
        <v>3</v>
      </c>
    </row>
    <row r="7283" spans="1:3" x14ac:dyDescent="0.2">
      <c r="A7283" s="1">
        <v>45645</v>
      </c>
      <c r="B7283">
        <v>8.5493936812883504</v>
      </c>
      <c r="C7283" t="s">
        <v>4</v>
      </c>
    </row>
    <row r="7284" spans="1:3" x14ac:dyDescent="0.2">
      <c r="A7284" s="1">
        <v>45646</v>
      </c>
      <c r="B7284">
        <v>8.2122549504950495</v>
      </c>
      <c r="C7284" t="s">
        <v>3</v>
      </c>
    </row>
    <row r="7285" spans="1:3" x14ac:dyDescent="0.2">
      <c r="A7285" s="1">
        <v>45646</v>
      </c>
      <c r="B7285">
        <v>8.5904486512837206</v>
      </c>
      <c r="C7285" t="s">
        <v>4</v>
      </c>
    </row>
    <row r="7286" spans="1:3" x14ac:dyDescent="0.2">
      <c r="A7286" s="1">
        <v>45647</v>
      </c>
      <c r="B7286">
        <v>8.2122549504950495</v>
      </c>
      <c r="C7286" t="s">
        <v>3</v>
      </c>
    </row>
    <row r="7287" spans="1:3" x14ac:dyDescent="0.2">
      <c r="A7287" s="1">
        <v>45647</v>
      </c>
      <c r="B7287">
        <v>8.5904486512837206</v>
      </c>
      <c r="C7287" t="s">
        <v>4</v>
      </c>
    </row>
    <row r="7288" spans="1:3" x14ac:dyDescent="0.2">
      <c r="A7288" s="1">
        <v>45648</v>
      </c>
      <c r="B7288">
        <v>8.2122549504950495</v>
      </c>
      <c r="C7288" t="s">
        <v>3</v>
      </c>
    </row>
    <row r="7289" spans="1:3" x14ac:dyDescent="0.2">
      <c r="A7289" s="1">
        <v>45648</v>
      </c>
      <c r="B7289">
        <v>8.5904486512837206</v>
      </c>
      <c r="C7289" t="s">
        <v>4</v>
      </c>
    </row>
    <row r="7290" spans="1:3" x14ac:dyDescent="0.2">
      <c r="A7290" s="1">
        <v>45649</v>
      </c>
      <c r="B7290">
        <v>8.2122549504950495</v>
      </c>
      <c r="C7290" t="s">
        <v>3</v>
      </c>
    </row>
    <row r="7291" spans="1:3" x14ac:dyDescent="0.2">
      <c r="A7291" s="1">
        <v>45649</v>
      </c>
      <c r="B7291">
        <v>8.5904486512837206</v>
      </c>
      <c r="C7291" t="s">
        <v>4</v>
      </c>
    </row>
    <row r="7292" spans="1:3" x14ac:dyDescent="0.2">
      <c r="A7292" s="1">
        <v>45650</v>
      </c>
      <c r="B7292">
        <v>8.2122549504950495</v>
      </c>
      <c r="C7292" t="s">
        <v>3</v>
      </c>
    </row>
    <row r="7293" spans="1:3" x14ac:dyDescent="0.2">
      <c r="A7293" s="1">
        <v>45650</v>
      </c>
      <c r="B7293">
        <v>8.5336765350227992</v>
      </c>
      <c r="C7293" t="s">
        <v>4</v>
      </c>
    </row>
    <row r="7294" spans="1:3" x14ac:dyDescent="0.2">
      <c r="A7294" s="1">
        <v>45651</v>
      </c>
      <c r="B7294">
        <v>8.2122549504950495</v>
      </c>
      <c r="C7294" t="s">
        <v>3</v>
      </c>
    </row>
    <row r="7295" spans="1:3" x14ac:dyDescent="0.2">
      <c r="A7295" s="1">
        <v>45651</v>
      </c>
      <c r="B7295">
        <v>8.5336765350227992</v>
      </c>
      <c r="C7295" t="s">
        <v>4</v>
      </c>
    </row>
    <row r="7296" spans="1:3" x14ac:dyDescent="0.2">
      <c r="A7296" s="1">
        <v>45652</v>
      </c>
      <c r="B7296">
        <v>8.2122549504950495</v>
      </c>
      <c r="C7296" t="s">
        <v>3</v>
      </c>
    </row>
    <row r="7297" spans="1:3" x14ac:dyDescent="0.2">
      <c r="A7297" s="1">
        <v>45652</v>
      </c>
      <c r="B7297">
        <v>8.5336765350227992</v>
      </c>
      <c r="C7297" t="s">
        <v>4</v>
      </c>
    </row>
    <row r="7298" spans="1:3" x14ac:dyDescent="0.2">
      <c r="A7298" s="1">
        <v>45653</v>
      </c>
      <c r="B7298">
        <v>8.2122549504950495</v>
      </c>
      <c r="C7298" t="s">
        <v>3</v>
      </c>
    </row>
    <row r="7299" spans="1:3" x14ac:dyDescent="0.2">
      <c r="A7299" s="1">
        <v>45653</v>
      </c>
      <c r="B7299">
        <v>8.5336765350227992</v>
      </c>
      <c r="C7299" t="s">
        <v>4</v>
      </c>
    </row>
    <row r="7300" spans="1:3" x14ac:dyDescent="0.2">
      <c r="A7300" s="1">
        <v>45654</v>
      </c>
      <c r="B7300">
        <v>8.2122549504950495</v>
      </c>
      <c r="C7300" t="s">
        <v>3</v>
      </c>
    </row>
    <row r="7301" spans="1:3" x14ac:dyDescent="0.2">
      <c r="A7301" s="1">
        <v>45654</v>
      </c>
      <c r="B7301">
        <v>8.5336765350227992</v>
      </c>
      <c r="C7301" t="s">
        <v>4</v>
      </c>
    </row>
    <row r="7302" spans="1:3" x14ac:dyDescent="0.2">
      <c r="A7302" s="1">
        <v>45655</v>
      </c>
      <c r="B7302">
        <v>8.2122549504950495</v>
      </c>
      <c r="C7302" t="s">
        <v>3</v>
      </c>
    </row>
    <row r="7303" spans="1:3" x14ac:dyDescent="0.2">
      <c r="A7303" s="1">
        <v>45655</v>
      </c>
      <c r="B7303">
        <v>8.5945753207014199</v>
      </c>
      <c r="C7303" t="s">
        <v>4</v>
      </c>
    </row>
    <row r="7304" spans="1:3" x14ac:dyDescent="0.2">
      <c r="A7304" s="1">
        <v>45656</v>
      </c>
      <c r="B7304">
        <v>8.2122549504950495</v>
      </c>
      <c r="C7304" t="s">
        <v>3</v>
      </c>
    </row>
    <row r="7305" spans="1:3" x14ac:dyDescent="0.2">
      <c r="A7305" s="1">
        <v>45656</v>
      </c>
      <c r="B7305">
        <v>7.6944718167838904</v>
      </c>
      <c r="C7305" t="s">
        <v>4</v>
      </c>
    </row>
    <row r="7306" spans="1:3" x14ac:dyDescent="0.2">
      <c r="A7306" s="1">
        <v>45657</v>
      </c>
      <c r="B7306">
        <v>8.2122549504950495</v>
      </c>
      <c r="C7306" t="s">
        <v>3</v>
      </c>
    </row>
    <row r="7307" spans="1:3" x14ac:dyDescent="0.2">
      <c r="A7307" s="1">
        <v>45657</v>
      </c>
      <c r="B7307">
        <v>7.6746303603810704</v>
      </c>
      <c r="C7307" t="s">
        <v>4</v>
      </c>
    </row>
    <row r="7308" spans="1:3" x14ac:dyDescent="0.2">
      <c r="A7308" s="1">
        <v>45658</v>
      </c>
      <c r="B7308">
        <v>8.2122549504950495</v>
      </c>
      <c r="C7308" t="s">
        <v>3</v>
      </c>
    </row>
    <row r="7309" spans="1:3" x14ac:dyDescent="0.2">
      <c r="A7309" s="1">
        <v>45658</v>
      </c>
      <c r="B7309">
        <v>7.6746303603810704</v>
      </c>
      <c r="C7309" t="s">
        <v>4</v>
      </c>
    </row>
    <row r="7310" spans="1:3" x14ac:dyDescent="0.2">
      <c r="A7310" s="1">
        <v>45659</v>
      </c>
      <c r="B7310">
        <v>8.2122549504950495</v>
      </c>
      <c r="C7310" t="s">
        <v>3</v>
      </c>
    </row>
    <row r="7311" spans="1:3" x14ac:dyDescent="0.2">
      <c r="A7311" s="1">
        <v>45659</v>
      </c>
      <c r="B7311">
        <v>7.6746303603810704</v>
      </c>
      <c r="C7311" t="s">
        <v>4</v>
      </c>
    </row>
    <row r="7312" spans="1:3" x14ac:dyDescent="0.2">
      <c r="A7312" s="1">
        <v>45660</v>
      </c>
      <c r="B7312">
        <v>8.2122549504950495</v>
      </c>
      <c r="C7312" t="s">
        <v>3</v>
      </c>
    </row>
    <row r="7313" spans="1:3" x14ac:dyDescent="0.2">
      <c r="A7313" s="1">
        <v>45660</v>
      </c>
      <c r="B7313">
        <v>7.6746303603810704</v>
      </c>
      <c r="C7313" t="s">
        <v>4</v>
      </c>
    </row>
    <row r="7314" spans="1:3" x14ac:dyDescent="0.2">
      <c r="A7314" s="1">
        <v>45661</v>
      </c>
      <c r="B7314">
        <v>8.2122549504950495</v>
      </c>
      <c r="C7314" t="s">
        <v>3</v>
      </c>
    </row>
    <row r="7315" spans="1:3" x14ac:dyDescent="0.2">
      <c r="A7315" s="1">
        <v>45661</v>
      </c>
      <c r="B7315">
        <v>7.6746303603810704</v>
      </c>
      <c r="C7315" t="s">
        <v>4</v>
      </c>
    </row>
    <row r="7316" spans="1:3" x14ac:dyDescent="0.2">
      <c r="A7316" s="1">
        <v>45662</v>
      </c>
      <c r="B7316">
        <v>8.2122549504950495</v>
      </c>
      <c r="C7316" t="s">
        <v>3</v>
      </c>
    </row>
    <row r="7317" spans="1:3" x14ac:dyDescent="0.2">
      <c r="A7317" s="1">
        <v>45662</v>
      </c>
      <c r="B7317">
        <v>7.6746303603810704</v>
      </c>
      <c r="C7317" t="s">
        <v>4</v>
      </c>
    </row>
    <row r="7318" spans="1:3" x14ac:dyDescent="0.2">
      <c r="A7318" s="1">
        <v>45663</v>
      </c>
      <c r="B7318">
        <v>8.2122549504950495</v>
      </c>
      <c r="C7318" t="s">
        <v>3</v>
      </c>
    </row>
    <row r="7319" spans="1:3" x14ac:dyDescent="0.2">
      <c r="A7319" s="1">
        <v>45663</v>
      </c>
      <c r="B7319">
        <v>7.6746303603810704</v>
      </c>
      <c r="C7319" t="s">
        <v>4</v>
      </c>
    </row>
    <row r="7320" spans="1:3" x14ac:dyDescent="0.2">
      <c r="A7320" s="1">
        <v>45664</v>
      </c>
      <c r="B7320">
        <v>8.2122549504950495</v>
      </c>
      <c r="C7320" t="s">
        <v>3</v>
      </c>
    </row>
    <row r="7321" spans="1:3" x14ac:dyDescent="0.2">
      <c r="A7321" s="1">
        <v>45664</v>
      </c>
      <c r="B7321">
        <v>7.67579824158436</v>
      </c>
      <c r="C7321" t="s">
        <v>4</v>
      </c>
    </row>
    <row r="7322" spans="1:3" x14ac:dyDescent="0.2">
      <c r="A7322" s="1">
        <v>45665</v>
      </c>
      <c r="B7322">
        <v>8.2122549504950495</v>
      </c>
      <c r="C7322" t="s">
        <v>3</v>
      </c>
    </row>
    <row r="7323" spans="1:3" x14ac:dyDescent="0.2">
      <c r="A7323" s="1">
        <v>45665</v>
      </c>
      <c r="B7323">
        <v>7.67579824158436</v>
      </c>
      <c r="C7323" t="s">
        <v>4</v>
      </c>
    </row>
    <row r="7324" spans="1:3" x14ac:dyDescent="0.2">
      <c r="A7324" s="1">
        <v>45666</v>
      </c>
      <c r="B7324">
        <v>8.2122549504950495</v>
      </c>
      <c r="C7324" t="s">
        <v>3</v>
      </c>
    </row>
    <row r="7325" spans="1:3" x14ac:dyDescent="0.2">
      <c r="A7325" s="1">
        <v>45666</v>
      </c>
      <c r="B7325">
        <v>7.67579824158436</v>
      </c>
      <c r="C7325" t="s">
        <v>4</v>
      </c>
    </row>
    <row r="7326" spans="1:3" x14ac:dyDescent="0.2">
      <c r="A7326" s="1">
        <v>45667</v>
      </c>
      <c r="B7326">
        <v>8.2122549504950495</v>
      </c>
      <c r="C7326" t="s">
        <v>3</v>
      </c>
    </row>
    <row r="7327" spans="1:3" x14ac:dyDescent="0.2">
      <c r="A7327" s="1">
        <v>45667</v>
      </c>
      <c r="B7327">
        <v>7.67579824158436</v>
      </c>
      <c r="C7327" t="s">
        <v>4</v>
      </c>
    </row>
    <row r="7328" spans="1:3" x14ac:dyDescent="0.2">
      <c r="A7328" s="1">
        <v>45668</v>
      </c>
      <c r="B7328">
        <v>8.2122549504950495</v>
      </c>
      <c r="C7328" t="s">
        <v>3</v>
      </c>
    </row>
    <row r="7329" spans="1:3" x14ac:dyDescent="0.2">
      <c r="A7329" s="1">
        <v>45668</v>
      </c>
      <c r="B7329">
        <v>7.67579824158436</v>
      </c>
      <c r="C7329" t="s">
        <v>4</v>
      </c>
    </row>
    <row r="7330" spans="1:3" x14ac:dyDescent="0.2">
      <c r="A7330" s="1">
        <v>45669</v>
      </c>
      <c r="B7330">
        <v>8.2122549504950495</v>
      </c>
      <c r="C7330" t="s">
        <v>3</v>
      </c>
    </row>
    <row r="7331" spans="1:3" x14ac:dyDescent="0.2">
      <c r="A7331" s="1">
        <v>45669</v>
      </c>
      <c r="B7331">
        <v>7.67579824158436</v>
      </c>
      <c r="C7331" t="s">
        <v>4</v>
      </c>
    </row>
    <row r="7332" spans="1:3" x14ac:dyDescent="0.2">
      <c r="A7332" s="1">
        <v>45670</v>
      </c>
      <c r="B7332">
        <v>8.2122549504950495</v>
      </c>
      <c r="C7332" t="s">
        <v>3</v>
      </c>
    </row>
    <row r="7333" spans="1:3" x14ac:dyDescent="0.2">
      <c r="A7333" s="1">
        <v>45670</v>
      </c>
      <c r="B7333">
        <v>8.1169609426219598</v>
      </c>
      <c r="C7333" t="s">
        <v>4</v>
      </c>
    </row>
    <row r="7334" spans="1:3" x14ac:dyDescent="0.2">
      <c r="A7334" s="1">
        <v>45671</v>
      </c>
      <c r="B7334">
        <v>8.2122549504950495</v>
      </c>
      <c r="C7334" t="s">
        <v>3</v>
      </c>
    </row>
    <row r="7335" spans="1:3" x14ac:dyDescent="0.2">
      <c r="A7335" s="1">
        <v>45671</v>
      </c>
      <c r="B7335">
        <v>8.1161714212815603</v>
      </c>
      <c r="C7335" t="s">
        <v>4</v>
      </c>
    </row>
    <row r="7336" spans="1:3" x14ac:dyDescent="0.2">
      <c r="A7336" s="1">
        <v>45672</v>
      </c>
      <c r="B7336">
        <v>8.2122549504950495</v>
      </c>
      <c r="C7336" t="s">
        <v>3</v>
      </c>
    </row>
    <row r="7337" spans="1:3" x14ac:dyDescent="0.2">
      <c r="A7337" s="1">
        <v>45672</v>
      </c>
      <c r="B7337">
        <v>8.1161714212815603</v>
      </c>
      <c r="C7337" t="s">
        <v>4</v>
      </c>
    </row>
    <row r="7338" spans="1:3" x14ac:dyDescent="0.2">
      <c r="A7338" s="1">
        <v>45673</v>
      </c>
      <c r="B7338">
        <v>8.2122549504950495</v>
      </c>
      <c r="C7338" t="s">
        <v>3</v>
      </c>
    </row>
    <row r="7339" spans="1:3" x14ac:dyDescent="0.2">
      <c r="A7339" s="1">
        <v>45673</v>
      </c>
      <c r="B7339">
        <v>8.1161714212815603</v>
      </c>
      <c r="C7339" t="s">
        <v>4</v>
      </c>
    </row>
    <row r="7340" spans="1:3" x14ac:dyDescent="0.2">
      <c r="A7340" s="1">
        <v>45674</v>
      </c>
      <c r="B7340">
        <v>8.2122549504950495</v>
      </c>
      <c r="C7340" t="s">
        <v>3</v>
      </c>
    </row>
    <row r="7341" spans="1:3" x14ac:dyDescent="0.2">
      <c r="A7341" s="1">
        <v>45674</v>
      </c>
      <c r="B7341">
        <v>8.1161714212815603</v>
      </c>
      <c r="C7341" t="s">
        <v>4</v>
      </c>
    </row>
    <row r="7342" spans="1:3" x14ac:dyDescent="0.2">
      <c r="A7342" s="1">
        <v>45675</v>
      </c>
      <c r="B7342">
        <v>8.2122549504950495</v>
      </c>
      <c r="C7342" t="s">
        <v>3</v>
      </c>
    </row>
    <row r="7343" spans="1:3" x14ac:dyDescent="0.2">
      <c r="A7343" s="1">
        <v>45675</v>
      </c>
      <c r="B7343">
        <v>8.1161714212815603</v>
      </c>
      <c r="C7343" t="s">
        <v>4</v>
      </c>
    </row>
    <row r="7344" spans="1:3" x14ac:dyDescent="0.2">
      <c r="A7344" s="1">
        <v>45676</v>
      </c>
      <c r="B7344">
        <v>8.2122549504950495</v>
      </c>
      <c r="C7344" t="s">
        <v>3</v>
      </c>
    </row>
    <row r="7345" spans="1:3" x14ac:dyDescent="0.2">
      <c r="A7345" s="1">
        <v>45676</v>
      </c>
      <c r="B7345">
        <v>8.1161714212815603</v>
      </c>
      <c r="C7345" t="s">
        <v>4</v>
      </c>
    </row>
    <row r="7346" spans="1:3" x14ac:dyDescent="0.2">
      <c r="A7346" s="1">
        <v>45677</v>
      </c>
      <c r="B7346">
        <v>8.2122549504950495</v>
      </c>
      <c r="C7346" t="s">
        <v>3</v>
      </c>
    </row>
    <row r="7347" spans="1:3" x14ac:dyDescent="0.2">
      <c r="A7347" s="1">
        <v>45677</v>
      </c>
      <c r="B7347">
        <v>8.1161714212815603</v>
      </c>
      <c r="C7347" t="s">
        <v>4</v>
      </c>
    </row>
    <row r="7348" spans="1:3" x14ac:dyDescent="0.2">
      <c r="A7348" s="1">
        <v>45678</v>
      </c>
      <c r="B7348">
        <v>8.2122549504950495</v>
      </c>
      <c r="C7348" t="s">
        <v>3</v>
      </c>
    </row>
    <row r="7349" spans="1:3" x14ac:dyDescent="0.2">
      <c r="A7349" s="1">
        <v>45678</v>
      </c>
      <c r="B7349">
        <v>8.1161714212815603</v>
      </c>
      <c r="C7349" t="s">
        <v>4</v>
      </c>
    </row>
    <row r="7350" spans="1:3" x14ac:dyDescent="0.2">
      <c r="A7350" s="1">
        <v>45679</v>
      </c>
      <c r="B7350">
        <v>8.2122549504950495</v>
      </c>
      <c r="C7350" t="s">
        <v>3</v>
      </c>
    </row>
    <row r="7351" spans="1:3" x14ac:dyDescent="0.2">
      <c r="A7351" s="1">
        <v>45679</v>
      </c>
      <c r="B7351">
        <v>8.1161714212815603</v>
      </c>
      <c r="C7351" t="s">
        <v>4</v>
      </c>
    </row>
    <row r="7352" spans="1:3" x14ac:dyDescent="0.2">
      <c r="A7352" s="1">
        <v>45680</v>
      </c>
      <c r="B7352">
        <v>8.2122549504950495</v>
      </c>
      <c r="C7352" t="s">
        <v>3</v>
      </c>
    </row>
    <row r="7353" spans="1:3" x14ac:dyDescent="0.2">
      <c r="A7353" s="1">
        <v>45680</v>
      </c>
      <c r="B7353">
        <v>8.1161714212815603</v>
      </c>
      <c r="C7353" t="s">
        <v>4</v>
      </c>
    </row>
    <row r="7354" spans="1:3" x14ac:dyDescent="0.2">
      <c r="A7354" s="1">
        <v>45681</v>
      </c>
      <c r="B7354">
        <v>8.2122549504950495</v>
      </c>
      <c r="C7354" t="s">
        <v>3</v>
      </c>
    </row>
    <row r="7355" spans="1:3" x14ac:dyDescent="0.2">
      <c r="A7355" s="1">
        <v>45681</v>
      </c>
      <c r="B7355">
        <v>8.1161714212815603</v>
      </c>
      <c r="C7355" t="s">
        <v>4</v>
      </c>
    </row>
    <row r="7356" spans="1:3" x14ac:dyDescent="0.2">
      <c r="A7356" s="1">
        <v>45682</v>
      </c>
      <c r="B7356">
        <v>8.2122549504950495</v>
      </c>
      <c r="C7356" t="s">
        <v>3</v>
      </c>
    </row>
    <row r="7357" spans="1:3" x14ac:dyDescent="0.2">
      <c r="A7357" s="1">
        <v>45682</v>
      </c>
      <c r="B7357">
        <v>8.1161714212815603</v>
      </c>
      <c r="C7357" t="s">
        <v>4</v>
      </c>
    </row>
    <row r="7358" spans="1:3" x14ac:dyDescent="0.2">
      <c r="A7358" s="1">
        <v>45683</v>
      </c>
      <c r="B7358">
        <v>8.2122549504950495</v>
      </c>
      <c r="C7358" t="s">
        <v>3</v>
      </c>
    </row>
    <row r="7359" spans="1:3" x14ac:dyDescent="0.2">
      <c r="A7359" s="1">
        <v>45683</v>
      </c>
      <c r="B7359">
        <v>8.1161714212815603</v>
      </c>
      <c r="C7359" t="s">
        <v>4</v>
      </c>
    </row>
    <row r="7360" spans="1:3" x14ac:dyDescent="0.2">
      <c r="A7360" s="1">
        <v>45684</v>
      </c>
      <c r="B7360">
        <v>8.2122549504950495</v>
      </c>
      <c r="C7360" t="s">
        <v>3</v>
      </c>
    </row>
    <row r="7361" spans="1:3" x14ac:dyDescent="0.2">
      <c r="A7361" s="1">
        <v>45684</v>
      </c>
      <c r="B7361">
        <v>8.1161714212815603</v>
      </c>
      <c r="C7361" t="s">
        <v>4</v>
      </c>
    </row>
    <row r="7362" spans="1:3" x14ac:dyDescent="0.2">
      <c r="A7362" s="1">
        <v>45685</v>
      </c>
      <c r="B7362">
        <v>8.2122549504950495</v>
      </c>
      <c r="C7362" t="s">
        <v>3</v>
      </c>
    </row>
    <row r="7363" spans="1:3" x14ac:dyDescent="0.2">
      <c r="A7363" s="1">
        <v>45685</v>
      </c>
      <c r="B7363">
        <v>8.1161714212815603</v>
      </c>
      <c r="C7363" t="s">
        <v>4</v>
      </c>
    </row>
    <row r="7364" spans="1:3" x14ac:dyDescent="0.2">
      <c r="A7364" s="1">
        <v>45686</v>
      </c>
      <c r="B7364">
        <v>8.2122549504950495</v>
      </c>
      <c r="C7364" t="s">
        <v>3</v>
      </c>
    </row>
    <row r="7365" spans="1:3" x14ac:dyDescent="0.2">
      <c r="A7365" s="1">
        <v>45686</v>
      </c>
      <c r="B7365">
        <v>8.1161714212815603</v>
      </c>
      <c r="C7365" t="s">
        <v>4</v>
      </c>
    </row>
    <row r="7366" spans="1:3" x14ac:dyDescent="0.2">
      <c r="A7366" s="1">
        <v>45687</v>
      </c>
      <c r="B7366">
        <v>8.2122549504950495</v>
      </c>
      <c r="C7366" t="s">
        <v>3</v>
      </c>
    </row>
    <row r="7367" spans="1:3" x14ac:dyDescent="0.2">
      <c r="A7367" s="1">
        <v>45687</v>
      </c>
      <c r="B7367">
        <v>8.1161714212815603</v>
      </c>
      <c r="C7367" t="s">
        <v>4</v>
      </c>
    </row>
    <row r="7368" spans="1:3" x14ac:dyDescent="0.2">
      <c r="A7368" s="1">
        <v>45688</v>
      </c>
      <c r="B7368">
        <v>8.2122549504950495</v>
      </c>
      <c r="C7368" t="s">
        <v>3</v>
      </c>
    </row>
    <row r="7369" spans="1:3" x14ac:dyDescent="0.2">
      <c r="A7369" s="1">
        <v>45688</v>
      </c>
      <c r="B7369">
        <v>8.1161714212815603</v>
      </c>
      <c r="C7369" t="s">
        <v>4</v>
      </c>
    </row>
    <row r="7370" spans="1:3" x14ac:dyDescent="0.2">
      <c r="A7370" s="1">
        <v>45689</v>
      </c>
      <c r="B7370">
        <v>8.2122549504950495</v>
      </c>
      <c r="C7370" t="s">
        <v>3</v>
      </c>
    </row>
    <row r="7371" spans="1:3" x14ac:dyDescent="0.2">
      <c r="A7371" s="1">
        <v>45689</v>
      </c>
      <c r="B7371">
        <v>8.1707445056608297</v>
      </c>
      <c r="C7371" t="s">
        <v>4</v>
      </c>
    </row>
    <row r="7372" spans="1:3" x14ac:dyDescent="0.2">
      <c r="A7372" s="1">
        <v>45690</v>
      </c>
      <c r="B7372">
        <v>8.2122549504950495</v>
      </c>
      <c r="C7372" t="s">
        <v>3</v>
      </c>
    </row>
    <row r="7373" spans="1:3" x14ac:dyDescent="0.2">
      <c r="A7373" s="1">
        <v>45690</v>
      </c>
      <c r="B7373">
        <v>8.1707445056608297</v>
      </c>
      <c r="C7373" t="s">
        <v>4</v>
      </c>
    </row>
    <row r="7374" spans="1:3" x14ac:dyDescent="0.2">
      <c r="A7374" s="1">
        <v>45691</v>
      </c>
      <c r="B7374">
        <v>8.2122549504950495</v>
      </c>
      <c r="C7374" t="s">
        <v>3</v>
      </c>
    </row>
    <row r="7375" spans="1:3" x14ac:dyDescent="0.2">
      <c r="A7375" s="1">
        <v>45691</v>
      </c>
      <c r="B7375">
        <v>8.2206570762292106</v>
      </c>
      <c r="C7375" t="s">
        <v>4</v>
      </c>
    </row>
    <row r="7376" spans="1:3" x14ac:dyDescent="0.2">
      <c r="A7376" s="1">
        <v>45692</v>
      </c>
      <c r="B7376">
        <v>8.2122549504950495</v>
      </c>
      <c r="C7376" t="s">
        <v>3</v>
      </c>
    </row>
    <row r="7377" spans="1:3" x14ac:dyDescent="0.2">
      <c r="A7377" s="1">
        <v>45692</v>
      </c>
      <c r="B7377">
        <v>8.2206570762292106</v>
      </c>
      <c r="C7377" t="s">
        <v>4</v>
      </c>
    </row>
    <row r="7378" spans="1:3" x14ac:dyDescent="0.2">
      <c r="A7378" s="1">
        <v>45693</v>
      </c>
      <c r="B7378">
        <v>8.2122549504950495</v>
      </c>
      <c r="C7378" t="s">
        <v>3</v>
      </c>
    </row>
    <row r="7379" spans="1:3" x14ac:dyDescent="0.2">
      <c r="A7379" s="1">
        <v>45693</v>
      </c>
      <c r="B7379">
        <v>8.2206570762292106</v>
      </c>
      <c r="C7379" t="s">
        <v>4</v>
      </c>
    </row>
    <row r="7380" spans="1:3" x14ac:dyDescent="0.2">
      <c r="A7380" s="1">
        <v>45694</v>
      </c>
      <c r="B7380">
        <v>8.2122549504950495</v>
      </c>
      <c r="C7380" t="s">
        <v>3</v>
      </c>
    </row>
    <row r="7381" spans="1:3" x14ac:dyDescent="0.2">
      <c r="A7381" s="1">
        <v>45694</v>
      </c>
      <c r="B7381">
        <v>8.2206570762292106</v>
      </c>
      <c r="C7381" t="s">
        <v>4</v>
      </c>
    </row>
    <row r="7382" spans="1:3" x14ac:dyDescent="0.2">
      <c r="A7382" s="1">
        <v>45695</v>
      </c>
      <c r="B7382">
        <v>8.2122549504950495</v>
      </c>
      <c r="C7382" t="s">
        <v>3</v>
      </c>
    </row>
    <row r="7383" spans="1:3" x14ac:dyDescent="0.2">
      <c r="A7383" s="1">
        <v>45695</v>
      </c>
      <c r="B7383">
        <v>8.2206570762292106</v>
      </c>
      <c r="C7383" t="s">
        <v>4</v>
      </c>
    </row>
    <row r="7384" spans="1:3" x14ac:dyDescent="0.2">
      <c r="A7384" s="1">
        <v>45696</v>
      </c>
      <c r="B7384">
        <v>8.2122549504950495</v>
      </c>
      <c r="C7384" t="s">
        <v>3</v>
      </c>
    </row>
    <row r="7385" spans="1:3" x14ac:dyDescent="0.2">
      <c r="A7385" s="1">
        <v>45696</v>
      </c>
      <c r="B7385">
        <v>8.2206570762292106</v>
      </c>
      <c r="C7385" t="s">
        <v>4</v>
      </c>
    </row>
    <row r="7386" spans="1:3" x14ac:dyDescent="0.2">
      <c r="A7386" s="1">
        <v>45697</v>
      </c>
      <c r="B7386">
        <v>8.2122549504950495</v>
      </c>
      <c r="C7386" t="s">
        <v>3</v>
      </c>
    </row>
    <row r="7387" spans="1:3" x14ac:dyDescent="0.2">
      <c r="A7387" s="1">
        <v>45697</v>
      </c>
      <c r="B7387">
        <v>8.2206570762292106</v>
      </c>
      <c r="C7387" t="s">
        <v>4</v>
      </c>
    </row>
    <row r="7388" spans="1:3" x14ac:dyDescent="0.2">
      <c r="A7388" s="1">
        <v>45698</v>
      </c>
      <c r="B7388">
        <v>8.2122549504950495</v>
      </c>
      <c r="C7388" t="s">
        <v>3</v>
      </c>
    </row>
    <row r="7389" spans="1:3" x14ac:dyDescent="0.2">
      <c r="A7389" s="1">
        <v>45698</v>
      </c>
      <c r="B7389">
        <v>8.2206570762292106</v>
      </c>
      <c r="C7389" t="s">
        <v>4</v>
      </c>
    </row>
    <row r="7390" spans="1:3" x14ac:dyDescent="0.2">
      <c r="A7390" s="1">
        <v>45699</v>
      </c>
      <c r="B7390">
        <v>8.2122549504950495</v>
      </c>
      <c r="C7390" t="s">
        <v>3</v>
      </c>
    </row>
    <row r="7391" spans="1:3" x14ac:dyDescent="0.2">
      <c r="A7391" s="1">
        <v>45699</v>
      </c>
      <c r="B7391">
        <v>8.2206570762292106</v>
      </c>
      <c r="C7391" t="s">
        <v>4</v>
      </c>
    </row>
    <row r="7392" spans="1:3" x14ac:dyDescent="0.2">
      <c r="A7392" s="1">
        <v>45700</v>
      </c>
      <c r="B7392">
        <v>8.2122549504950495</v>
      </c>
      <c r="C7392" t="s">
        <v>3</v>
      </c>
    </row>
    <row r="7393" spans="1:3" x14ac:dyDescent="0.2">
      <c r="A7393" s="1">
        <v>45700</v>
      </c>
      <c r="B7393">
        <v>8.2206570762292106</v>
      </c>
      <c r="C7393" t="s">
        <v>4</v>
      </c>
    </row>
    <row r="7394" spans="1:3" x14ac:dyDescent="0.2">
      <c r="A7394" s="1">
        <v>45701</v>
      </c>
      <c r="B7394">
        <v>8.2122549504950495</v>
      </c>
      <c r="C7394" t="s">
        <v>3</v>
      </c>
    </row>
    <row r="7395" spans="1:3" x14ac:dyDescent="0.2">
      <c r="A7395" s="1">
        <v>45701</v>
      </c>
      <c r="B7395">
        <v>8.2206570762292106</v>
      </c>
      <c r="C7395" t="s">
        <v>4</v>
      </c>
    </row>
    <row r="7396" spans="1:3" x14ac:dyDescent="0.2">
      <c r="A7396" s="1">
        <v>45702</v>
      </c>
      <c r="B7396">
        <v>8.2122549504950495</v>
      </c>
      <c r="C7396" t="s">
        <v>3</v>
      </c>
    </row>
    <row r="7397" spans="1:3" x14ac:dyDescent="0.2">
      <c r="A7397" s="1">
        <v>45702</v>
      </c>
      <c r="B7397">
        <v>8.2206570762292106</v>
      </c>
      <c r="C7397" t="s">
        <v>4</v>
      </c>
    </row>
    <row r="7398" spans="1:3" x14ac:dyDescent="0.2">
      <c r="A7398" s="1">
        <v>45703</v>
      </c>
      <c r="B7398">
        <v>8.2122549504950495</v>
      </c>
      <c r="C7398" t="s">
        <v>3</v>
      </c>
    </row>
    <row r="7399" spans="1:3" x14ac:dyDescent="0.2">
      <c r="A7399" s="1">
        <v>45703</v>
      </c>
      <c r="B7399">
        <v>8.2206570762292106</v>
      </c>
      <c r="C7399" t="s">
        <v>4</v>
      </c>
    </row>
    <row r="7400" spans="1:3" x14ac:dyDescent="0.2">
      <c r="A7400" s="1">
        <v>45704</v>
      </c>
      <c r="B7400">
        <v>8.2122549504950495</v>
      </c>
      <c r="C7400" t="s">
        <v>3</v>
      </c>
    </row>
    <row r="7401" spans="1:3" x14ac:dyDescent="0.2">
      <c r="A7401" s="1">
        <v>45704</v>
      </c>
      <c r="B7401">
        <v>8.2206570762292106</v>
      </c>
      <c r="C7401" t="s">
        <v>4</v>
      </c>
    </row>
    <row r="7402" spans="1:3" x14ac:dyDescent="0.2">
      <c r="A7402" s="1">
        <v>45705</v>
      </c>
      <c r="B7402">
        <v>8.2122549504950495</v>
      </c>
      <c r="C7402" t="s">
        <v>3</v>
      </c>
    </row>
    <row r="7403" spans="1:3" x14ac:dyDescent="0.2">
      <c r="A7403" s="1">
        <v>45705</v>
      </c>
      <c r="B7403">
        <v>8.2206570762292106</v>
      </c>
      <c r="C7403" t="s">
        <v>4</v>
      </c>
    </row>
    <row r="7404" spans="1:3" x14ac:dyDescent="0.2">
      <c r="A7404" s="1">
        <v>45706</v>
      </c>
      <c r="B7404">
        <v>8.2122549504950495</v>
      </c>
      <c r="C7404" t="s">
        <v>3</v>
      </c>
    </row>
    <row r="7405" spans="1:3" x14ac:dyDescent="0.2">
      <c r="A7405" s="1">
        <v>45706</v>
      </c>
      <c r="B7405">
        <v>8.2206570762292106</v>
      </c>
      <c r="C7405" t="s">
        <v>4</v>
      </c>
    </row>
    <row r="7406" spans="1:3" x14ac:dyDescent="0.2">
      <c r="A7406" s="1">
        <v>45707</v>
      </c>
      <c r="B7406">
        <v>8.2122549504950495</v>
      </c>
      <c r="C7406" t="s">
        <v>3</v>
      </c>
    </row>
    <row r="7407" spans="1:3" x14ac:dyDescent="0.2">
      <c r="A7407" s="1">
        <v>45707</v>
      </c>
      <c r="B7407">
        <v>8.2206570762292106</v>
      </c>
      <c r="C7407" t="s">
        <v>4</v>
      </c>
    </row>
    <row r="7408" spans="1:3" x14ac:dyDescent="0.2">
      <c r="A7408" s="1">
        <v>45708</v>
      </c>
      <c r="B7408">
        <v>8.2122549504950495</v>
      </c>
      <c r="C7408" t="s">
        <v>3</v>
      </c>
    </row>
    <row r="7409" spans="1:3" x14ac:dyDescent="0.2">
      <c r="A7409" s="1">
        <v>45708</v>
      </c>
      <c r="B7409">
        <v>8.2206570762292106</v>
      </c>
      <c r="C7409" t="s">
        <v>4</v>
      </c>
    </row>
    <row r="7410" spans="1:3" x14ac:dyDescent="0.2">
      <c r="A7410" s="1">
        <v>45709</v>
      </c>
      <c r="B7410">
        <v>8.2122549504950495</v>
      </c>
      <c r="C7410" t="s">
        <v>3</v>
      </c>
    </row>
    <row r="7411" spans="1:3" x14ac:dyDescent="0.2">
      <c r="A7411" s="1">
        <v>45709</v>
      </c>
      <c r="B7411">
        <v>8.2206570762292106</v>
      </c>
      <c r="C7411" t="s">
        <v>4</v>
      </c>
    </row>
    <row r="7412" spans="1:3" x14ac:dyDescent="0.2">
      <c r="A7412" s="1">
        <v>45710</v>
      </c>
      <c r="B7412">
        <v>8.2122549504950495</v>
      </c>
      <c r="C7412" t="s">
        <v>3</v>
      </c>
    </row>
    <row r="7413" spans="1:3" x14ac:dyDescent="0.2">
      <c r="A7413" s="1">
        <v>45710</v>
      </c>
      <c r="B7413">
        <v>8.2206570762292106</v>
      </c>
      <c r="C7413" t="s">
        <v>4</v>
      </c>
    </row>
    <row r="7414" spans="1:3" x14ac:dyDescent="0.2">
      <c r="A7414" s="1">
        <v>45711</v>
      </c>
      <c r="B7414">
        <v>8.2122549504950495</v>
      </c>
      <c r="C7414" t="s">
        <v>3</v>
      </c>
    </row>
    <row r="7415" spans="1:3" x14ac:dyDescent="0.2">
      <c r="A7415" s="1">
        <v>45711</v>
      </c>
      <c r="B7415">
        <v>8.2206570762292106</v>
      </c>
      <c r="C7415" t="s">
        <v>4</v>
      </c>
    </row>
    <row r="7416" spans="1:3" x14ac:dyDescent="0.2">
      <c r="A7416" s="1">
        <v>45712</v>
      </c>
      <c r="B7416">
        <v>8.2122549504950495</v>
      </c>
      <c r="C7416" t="s">
        <v>3</v>
      </c>
    </row>
    <row r="7417" spans="1:3" x14ac:dyDescent="0.2">
      <c r="A7417" s="1">
        <v>45712</v>
      </c>
      <c r="B7417">
        <v>8.2206570762292106</v>
      </c>
      <c r="C7417" t="s">
        <v>4</v>
      </c>
    </row>
    <row r="7418" spans="1:3" x14ac:dyDescent="0.2">
      <c r="A7418" s="1">
        <v>45713</v>
      </c>
      <c r="B7418">
        <v>8.2122549504950495</v>
      </c>
      <c r="C7418" t="s">
        <v>3</v>
      </c>
    </row>
    <row r="7419" spans="1:3" x14ac:dyDescent="0.2">
      <c r="A7419" s="1">
        <v>45713</v>
      </c>
      <c r="B7419">
        <v>8.2206570762292106</v>
      </c>
      <c r="C7419" t="s">
        <v>4</v>
      </c>
    </row>
    <row r="7420" spans="1:3" x14ac:dyDescent="0.2">
      <c r="A7420" s="1">
        <v>45714</v>
      </c>
      <c r="B7420">
        <v>8.2122549504950495</v>
      </c>
      <c r="C7420" t="s">
        <v>3</v>
      </c>
    </row>
    <row r="7421" spans="1:3" x14ac:dyDescent="0.2">
      <c r="A7421" s="1">
        <v>45714</v>
      </c>
      <c r="B7421">
        <v>8.2206570762292106</v>
      </c>
      <c r="C7421" t="s">
        <v>4</v>
      </c>
    </row>
    <row r="7422" spans="1:3" x14ac:dyDescent="0.2">
      <c r="A7422" s="1">
        <v>45715</v>
      </c>
      <c r="B7422">
        <v>8.2122549504950495</v>
      </c>
      <c r="C7422" t="s">
        <v>3</v>
      </c>
    </row>
    <row r="7423" spans="1:3" x14ac:dyDescent="0.2">
      <c r="A7423" s="1">
        <v>45715</v>
      </c>
      <c r="B7423">
        <v>8.2206570762292106</v>
      </c>
      <c r="C7423" t="s">
        <v>4</v>
      </c>
    </row>
    <row r="7424" spans="1:3" x14ac:dyDescent="0.2">
      <c r="A7424" s="1">
        <v>45716</v>
      </c>
      <c r="B7424">
        <v>8.2122549504950495</v>
      </c>
      <c r="C7424" t="s">
        <v>3</v>
      </c>
    </row>
    <row r="7425" spans="1:3" x14ac:dyDescent="0.2">
      <c r="A7425" s="1">
        <v>45716</v>
      </c>
      <c r="B7425">
        <v>8.2206570762292106</v>
      </c>
      <c r="C7425" t="s">
        <v>4</v>
      </c>
    </row>
    <row r="7426" spans="1:3" x14ac:dyDescent="0.2">
      <c r="A7426" s="1">
        <v>45717</v>
      </c>
      <c r="B7426">
        <v>8.2122549504950495</v>
      </c>
      <c r="C7426" t="s">
        <v>3</v>
      </c>
    </row>
    <row r="7427" spans="1:3" x14ac:dyDescent="0.2">
      <c r="A7427" s="1">
        <v>45717</v>
      </c>
      <c r="B7427">
        <v>8.2368896206226303</v>
      </c>
      <c r="C7427" t="s">
        <v>4</v>
      </c>
    </row>
    <row r="7428" spans="1:3" x14ac:dyDescent="0.2">
      <c r="A7428" s="1">
        <v>45718</v>
      </c>
      <c r="B7428">
        <v>8.2122549504950495</v>
      </c>
      <c r="C7428" t="s">
        <v>3</v>
      </c>
    </row>
    <row r="7429" spans="1:3" x14ac:dyDescent="0.2">
      <c r="A7429" s="1">
        <v>45718</v>
      </c>
      <c r="B7429">
        <v>8.2368896206226303</v>
      </c>
      <c r="C7429" t="s">
        <v>4</v>
      </c>
    </row>
    <row r="7430" spans="1:3" x14ac:dyDescent="0.2">
      <c r="A7430" s="1">
        <v>45719</v>
      </c>
      <c r="B7430">
        <v>8.2122549504950495</v>
      </c>
      <c r="C7430" t="s">
        <v>3</v>
      </c>
    </row>
    <row r="7431" spans="1:3" x14ac:dyDescent="0.2">
      <c r="A7431" s="1">
        <v>45719</v>
      </c>
      <c r="B7431">
        <v>8.2368896206226303</v>
      </c>
      <c r="C7431" t="s">
        <v>4</v>
      </c>
    </row>
    <row r="7432" spans="1:3" x14ac:dyDescent="0.2">
      <c r="A7432" s="1">
        <v>45720</v>
      </c>
      <c r="B7432">
        <v>8.2122549504950495</v>
      </c>
      <c r="C7432" t="s">
        <v>3</v>
      </c>
    </row>
    <row r="7433" spans="1:3" x14ac:dyDescent="0.2">
      <c r="A7433" s="1">
        <v>45720</v>
      </c>
      <c r="B7433">
        <v>8.2368896206226303</v>
      </c>
      <c r="C7433" t="s">
        <v>4</v>
      </c>
    </row>
    <row r="7434" spans="1:3" x14ac:dyDescent="0.2">
      <c r="A7434" s="1">
        <v>45721</v>
      </c>
      <c r="B7434">
        <v>8.2122549504950495</v>
      </c>
      <c r="C7434" t="s">
        <v>3</v>
      </c>
    </row>
    <row r="7435" spans="1:3" x14ac:dyDescent="0.2">
      <c r="A7435" s="1">
        <v>45721</v>
      </c>
      <c r="B7435">
        <v>8.2368896206226303</v>
      </c>
      <c r="C7435" t="s">
        <v>4</v>
      </c>
    </row>
    <row r="7436" spans="1:3" x14ac:dyDescent="0.2">
      <c r="A7436" s="1">
        <v>45722</v>
      </c>
      <c r="B7436">
        <v>8.2122549504950495</v>
      </c>
      <c r="C7436" t="s">
        <v>3</v>
      </c>
    </row>
    <row r="7437" spans="1:3" x14ac:dyDescent="0.2">
      <c r="A7437" s="1">
        <v>45722</v>
      </c>
      <c r="B7437">
        <v>8.2368896206226303</v>
      </c>
      <c r="C7437" t="s">
        <v>4</v>
      </c>
    </row>
    <row r="7438" spans="1:3" x14ac:dyDescent="0.2">
      <c r="A7438" s="1">
        <v>45723</v>
      </c>
      <c r="B7438">
        <v>8.2122549504950495</v>
      </c>
      <c r="C7438" t="s">
        <v>3</v>
      </c>
    </row>
    <row r="7439" spans="1:3" x14ac:dyDescent="0.2">
      <c r="A7439" s="1">
        <v>45723</v>
      </c>
      <c r="B7439">
        <v>8.2368896206226303</v>
      </c>
      <c r="C7439" t="s">
        <v>4</v>
      </c>
    </row>
    <row r="7440" spans="1:3" x14ac:dyDescent="0.2">
      <c r="A7440" s="1">
        <v>45724</v>
      </c>
      <c r="B7440">
        <v>8.2122549504950495</v>
      </c>
      <c r="C7440" t="s">
        <v>3</v>
      </c>
    </row>
    <row r="7441" spans="1:3" x14ac:dyDescent="0.2">
      <c r="A7441" s="1">
        <v>45724</v>
      </c>
      <c r="B7441">
        <v>8.2368896206226303</v>
      </c>
      <c r="C7441" t="s">
        <v>4</v>
      </c>
    </row>
    <row r="7442" spans="1:3" x14ac:dyDescent="0.2">
      <c r="A7442" s="1">
        <v>45725</v>
      </c>
      <c r="B7442">
        <v>8.2122549504950495</v>
      </c>
      <c r="C7442" t="s">
        <v>3</v>
      </c>
    </row>
    <row r="7443" spans="1:3" x14ac:dyDescent="0.2">
      <c r="A7443" s="1">
        <v>45725</v>
      </c>
      <c r="B7443">
        <v>8.2368896206226303</v>
      </c>
      <c r="C7443" t="s">
        <v>4</v>
      </c>
    </row>
    <row r="7444" spans="1:3" x14ac:dyDescent="0.2">
      <c r="A7444" s="1">
        <v>45726</v>
      </c>
      <c r="B7444">
        <v>8.2122549504950495</v>
      </c>
      <c r="C7444" t="s">
        <v>3</v>
      </c>
    </row>
    <row r="7445" spans="1:3" x14ac:dyDescent="0.2">
      <c r="A7445" s="1">
        <v>45726</v>
      </c>
      <c r="B7445">
        <v>8.2368896206226303</v>
      </c>
      <c r="C7445" t="s">
        <v>4</v>
      </c>
    </row>
    <row r="7446" spans="1:3" x14ac:dyDescent="0.2">
      <c r="A7446" s="1">
        <v>45727</v>
      </c>
      <c r="B7446">
        <v>8.2122549504950495</v>
      </c>
      <c r="C7446" t="s">
        <v>3</v>
      </c>
    </row>
    <row r="7447" spans="1:3" x14ac:dyDescent="0.2">
      <c r="A7447" s="1">
        <v>45727</v>
      </c>
      <c r="B7447">
        <v>8.2368896206226303</v>
      </c>
      <c r="C7447" t="s">
        <v>4</v>
      </c>
    </row>
    <row r="7448" spans="1:3" x14ac:dyDescent="0.2">
      <c r="A7448" s="1">
        <v>45728</v>
      </c>
      <c r="B7448">
        <v>8.2122549504950495</v>
      </c>
      <c r="C7448" t="s">
        <v>3</v>
      </c>
    </row>
    <row r="7449" spans="1:3" x14ac:dyDescent="0.2">
      <c r="A7449" s="1">
        <v>45728</v>
      </c>
      <c r="B7449">
        <v>8.2368896206226303</v>
      </c>
      <c r="C7449" t="s">
        <v>4</v>
      </c>
    </row>
    <row r="7450" spans="1:3" x14ac:dyDescent="0.2">
      <c r="A7450" s="1">
        <v>45729</v>
      </c>
      <c r="B7450">
        <v>8.2122549504950495</v>
      </c>
      <c r="C7450" t="s">
        <v>3</v>
      </c>
    </row>
    <row r="7451" spans="1:3" x14ac:dyDescent="0.2">
      <c r="A7451" s="1">
        <v>45729</v>
      </c>
      <c r="B7451">
        <v>8.2368896206226303</v>
      </c>
      <c r="C7451" t="s">
        <v>4</v>
      </c>
    </row>
    <row r="7452" spans="1:3" x14ac:dyDescent="0.2">
      <c r="A7452" s="1">
        <v>45730</v>
      </c>
      <c r="B7452">
        <v>8.2122549504950495</v>
      </c>
      <c r="C7452" t="s">
        <v>3</v>
      </c>
    </row>
    <row r="7453" spans="1:3" x14ac:dyDescent="0.2">
      <c r="A7453" s="1">
        <v>45730</v>
      </c>
      <c r="B7453">
        <v>8.2368896206226303</v>
      </c>
      <c r="C7453" t="s">
        <v>4</v>
      </c>
    </row>
    <row r="7454" spans="1:3" x14ac:dyDescent="0.2">
      <c r="A7454" s="1">
        <v>45731</v>
      </c>
      <c r="B7454">
        <v>8.2122549504950495</v>
      </c>
      <c r="C7454" t="s">
        <v>3</v>
      </c>
    </row>
    <row r="7455" spans="1:3" x14ac:dyDescent="0.2">
      <c r="A7455" s="1">
        <v>45731</v>
      </c>
      <c r="B7455">
        <v>8.2368896206226303</v>
      </c>
      <c r="C7455" t="s">
        <v>4</v>
      </c>
    </row>
    <row r="7456" spans="1:3" x14ac:dyDescent="0.2">
      <c r="A7456" s="1">
        <v>45732</v>
      </c>
      <c r="B7456">
        <v>8.2122549504950495</v>
      </c>
      <c r="C7456" t="s">
        <v>3</v>
      </c>
    </row>
    <row r="7457" spans="1:3" x14ac:dyDescent="0.2">
      <c r="A7457" s="1">
        <v>45732</v>
      </c>
      <c r="B7457">
        <v>8.2368896206226303</v>
      </c>
      <c r="C7457" t="s">
        <v>4</v>
      </c>
    </row>
    <row r="7458" spans="1:3" x14ac:dyDescent="0.2">
      <c r="A7458" s="1">
        <v>45733</v>
      </c>
      <c r="B7458">
        <v>8.2122549504950495</v>
      </c>
      <c r="C7458" t="s">
        <v>3</v>
      </c>
    </row>
    <row r="7459" spans="1:3" x14ac:dyDescent="0.2">
      <c r="A7459" s="1">
        <v>45733</v>
      </c>
      <c r="B7459">
        <v>8.2368896206226303</v>
      </c>
      <c r="C7459" t="s">
        <v>4</v>
      </c>
    </row>
    <row r="7460" spans="1:3" x14ac:dyDescent="0.2">
      <c r="A7460" s="1">
        <v>45734</v>
      </c>
      <c r="B7460">
        <v>8.2122549504950495</v>
      </c>
      <c r="C7460" t="s">
        <v>3</v>
      </c>
    </row>
    <row r="7461" spans="1:3" x14ac:dyDescent="0.2">
      <c r="A7461" s="1">
        <v>45734</v>
      </c>
      <c r="B7461">
        <v>8.2368896206226303</v>
      </c>
      <c r="C7461" t="s">
        <v>4</v>
      </c>
    </row>
    <row r="7462" spans="1:3" x14ac:dyDescent="0.2">
      <c r="A7462" s="1">
        <v>45735</v>
      </c>
      <c r="B7462">
        <v>8.2122549504950495</v>
      </c>
      <c r="C7462" t="s">
        <v>3</v>
      </c>
    </row>
    <row r="7463" spans="1:3" x14ac:dyDescent="0.2">
      <c r="A7463" s="1">
        <v>45735</v>
      </c>
      <c r="B7463">
        <v>8.2368896206226303</v>
      </c>
      <c r="C7463" t="s">
        <v>4</v>
      </c>
    </row>
    <row r="7464" spans="1:3" x14ac:dyDescent="0.2">
      <c r="A7464" s="1">
        <v>45736</v>
      </c>
      <c r="B7464">
        <v>8.2122549504950495</v>
      </c>
      <c r="C7464" t="s">
        <v>3</v>
      </c>
    </row>
    <row r="7465" spans="1:3" x14ac:dyDescent="0.2">
      <c r="A7465" s="1">
        <v>45736</v>
      </c>
      <c r="B7465">
        <v>8.2368896206226303</v>
      </c>
      <c r="C7465" t="s">
        <v>4</v>
      </c>
    </row>
    <row r="7466" spans="1:3" x14ac:dyDescent="0.2">
      <c r="A7466" s="1">
        <v>45737</v>
      </c>
      <c r="B7466">
        <v>8.2122549504950495</v>
      </c>
      <c r="C7466" t="s">
        <v>3</v>
      </c>
    </row>
    <row r="7467" spans="1:3" x14ac:dyDescent="0.2">
      <c r="A7467" s="1">
        <v>45737</v>
      </c>
      <c r="B7467">
        <v>8.2368896206226303</v>
      </c>
      <c r="C7467" t="s">
        <v>4</v>
      </c>
    </row>
    <row r="7468" spans="1:3" x14ac:dyDescent="0.2">
      <c r="A7468" s="1">
        <v>45738</v>
      </c>
      <c r="B7468">
        <v>8.2122549504950495</v>
      </c>
      <c r="C7468" t="s">
        <v>3</v>
      </c>
    </row>
    <row r="7469" spans="1:3" x14ac:dyDescent="0.2">
      <c r="A7469" s="1">
        <v>45738</v>
      </c>
      <c r="B7469">
        <v>8.2368896206226303</v>
      </c>
      <c r="C7469" t="s">
        <v>4</v>
      </c>
    </row>
    <row r="7470" spans="1:3" x14ac:dyDescent="0.2">
      <c r="A7470" s="1">
        <v>45739</v>
      </c>
      <c r="B7470">
        <v>8.2122549504950495</v>
      </c>
      <c r="C7470" t="s">
        <v>3</v>
      </c>
    </row>
    <row r="7471" spans="1:3" x14ac:dyDescent="0.2">
      <c r="A7471" s="1">
        <v>45739</v>
      </c>
      <c r="B7471">
        <v>8.2368896206226303</v>
      </c>
      <c r="C7471" t="s">
        <v>4</v>
      </c>
    </row>
    <row r="7472" spans="1:3" x14ac:dyDescent="0.2">
      <c r="A7472" s="1">
        <v>45740</v>
      </c>
      <c r="B7472">
        <v>8.2122549504950495</v>
      </c>
      <c r="C7472" t="s">
        <v>3</v>
      </c>
    </row>
    <row r="7473" spans="1:3" x14ac:dyDescent="0.2">
      <c r="A7473" s="1">
        <v>45740</v>
      </c>
      <c r="B7473">
        <v>8.2368896206226303</v>
      </c>
      <c r="C7473" t="s">
        <v>4</v>
      </c>
    </row>
    <row r="7474" spans="1:3" x14ac:dyDescent="0.2">
      <c r="A7474" s="1">
        <v>45741</v>
      </c>
      <c r="B7474">
        <v>8.2122549504950495</v>
      </c>
      <c r="C7474" t="s">
        <v>3</v>
      </c>
    </row>
    <row r="7475" spans="1:3" x14ac:dyDescent="0.2">
      <c r="A7475" s="1">
        <v>45741</v>
      </c>
      <c r="B7475">
        <v>8.2368896206226303</v>
      </c>
      <c r="C7475" t="s">
        <v>4</v>
      </c>
    </row>
    <row r="7476" spans="1:3" x14ac:dyDescent="0.2">
      <c r="A7476" s="1">
        <v>45742</v>
      </c>
      <c r="B7476">
        <v>8.2122549504950495</v>
      </c>
      <c r="C7476" t="s">
        <v>3</v>
      </c>
    </row>
    <row r="7477" spans="1:3" x14ac:dyDescent="0.2">
      <c r="A7477" s="1">
        <v>45742</v>
      </c>
      <c r="B7477">
        <v>8.2368896206226303</v>
      </c>
      <c r="C7477" t="s">
        <v>4</v>
      </c>
    </row>
    <row r="7478" spans="1:3" x14ac:dyDescent="0.2">
      <c r="A7478" s="1">
        <v>45743</v>
      </c>
      <c r="B7478">
        <v>8.2122549504950495</v>
      </c>
      <c r="C7478" t="s">
        <v>3</v>
      </c>
    </row>
    <row r="7479" spans="1:3" x14ac:dyDescent="0.2">
      <c r="A7479" s="1">
        <v>45743</v>
      </c>
      <c r="B7479">
        <v>8.2368896206226303</v>
      </c>
      <c r="C7479" t="s">
        <v>4</v>
      </c>
    </row>
    <row r="7480" spans="1:3" x14ac:dyDescent="0.2">
      <c r="A7480" s="1">
        <v>45744</v>
      </c>
      <c r="B7480">
        <v>8.2122549504950495</v>
      </c>
      <c r="C7480" t="s">
        <v>3</v>
      </c>
    </row>
    <row r="7481" spans="1:3" x14ac:dyDescent="0.2">
      <c r="A7481" s="1">
        <v>45744</v>
      </c>
      <c r="B7481">
        <v>8.2368896206226303</v>
      </c>
      <c r="C7481" t="s">
        <v>4</v>
      </c>
    </row>
    <row r="7482" spans="1:3" x14ac:dyDescent="0.2">
      <c r="A7482" s="1">
        <v>45745</v>
      </c>
      <c r="B7482">
        <v>8.2122549504950495</v>
      </c>
      <c r="C7482" t="s">
        <v>3</v>
      </c>
    </row>
    <row r="7483" spans="1:3" x14ac:dyDescent="0.2">
      <c r="A7483" s="1">
        <v>45745</v>
      </c>
      <c r="B7483">
        <v>8.2368896206226303</v>
      </c>
      <c r="C7483" t="s">
        <v>4</v>
      </c>
    </row>
    <row r="7484" spans="1:3" x14ac:dyDescent="0.2">
      <c r="A7484" s="1">
        <v>45746</v>
      </c>
      <c r="B7484">
        <v>8.2122549504950495</v>
      </c>
      <c r="C7484" t="s">
        <v>3</v>
      </c>
    </row>
    <row r="7485" spans="1:3" x14ac:dyDescent="0.2">
      <c r="A7485" s="1">
        <v>45746</v>
      </c>
      <c r="B7485">
        <v>8.2368896206226303</v>
      </c>
      <c r="C7485" t="s">
        <v>4</v>
      </c>
    </row>
    <row r="7486" spans="1:3" x14ac:dyDescent="0.2">
      <c r="A7486" s="1">
        <v>45747</v>
      </c>
      <c r="B7486">
        <v>8.2122549504950495</v>
      </c>
      <c r="C7486" t="s">
        <v>3</v>
      </c>
    </row>
    <row r="7487" spans="1:3" x14ac:dyDescent="0.2">
      <c r="A7487" s="1">
        <v>45747</v>
      </c>
      <c r="B7487">
        <v>8.1617120403655203</v>
      </c>
      <c r="C7487" t="s">
        <v>4</v>
      </c>
    </row>
    <row r="7488" spans="1:3" x14ac:dyDescent="0.2">
      <c r="A7488" s="1">
        <v>45748</v>
      </c>
      <c r="B7488">
        <v>8.2122549504950495</v>
      </c>
      <c r="C7488" t="s">
        <v>3</v>
      </c>
    </row>
    <row r="7489" spans="1:3" x14ac:dyDescent="0.2">
      <c r="A7489" s="1">
        <v>45748</v>
      </c>
      <c r="B7489">
        <v>8.1921948710109795</v>
      </c>
      <c r="C7489" t="s">
        <v>4</v>
      </c>
    </row>
    <row r="7490" spans="1:3" x14ac:dyDescent="0.2">
      <c r="A7490" s="1">
        <v>45749</v>
      </c>
      <c r="B7490">
        <v>8.2122549504950495</v>
      </c>
      <c r="C7490" t="s">
        <v>3</v>
      </c>
    </row>
    <row r="7491" spans="1:3" x14ac:dyDescent="0.2">
      <c r="A7491" s="1">
        <v>45749</v>
      </c>
      <c r="B7491">
        <v>8.1921948710109795</v>
      </c>
      <c r="C7491" t="s">
        <v>4</v>
      </c>
    </row>
    <row r="7492" spans="1:3" x14ac:dyDescent="0.2">
      <c r="A7492" s="1">
        <v>45750</v>
      </c>
      <c r="B7492">
        <v>8.2122549504950495</v>
      </c>
      <c r="C7492" t="s">
        <v>3</v>
      </c>
    </row>
    <row r="7493" spans="1:3" x14ac:dyDescent="0.2">
      <c r="A7493" s="1">
        <v>45750</v>
      </c>
      <c r="B7493">
        <v>8.1921948710109795</v>
      </c>
      <c r="C7493" t="s">
        <v>4</v>
      </c>
    </row>
    <row r="7494" spans="1:3" x14ac:dyDescent="0.2">
      <c r="A7494" s="1">
        <v>45751</v>
      </c>
      <c r="B7494">
        <v>8.2122549504950495</v>
      </c>
      <c r="C7494" t="s">
        <v>3</v>
      </c>
    </row>
    <row r="7495" spans="1:3" x14ac:dyDescent="0.2">
      <c r="A7495" s="1">
        <v>45751</v>
      </c>
      <c r="B7495">
        <v>8.1921948710109795</v>
      </c>
      <c r="C7495" t="s">
        <v>4</v>
      </c>
    </row>
    <row r="7496" spans="1:3" x14ac:dyDescent="0.2">
      <c r="A7496" s="1">
        <v>45752</v>
      </c>
      <c r="B7496">
        <v>8.2122549504950495</v>
      </c>
      <c r="C7496" t="s">
        <v>3</v>
      </c>
    </row>
    <row r="7497" spans="1:3" x14ac:dyDescent="0.2">
      <c r="A7497" s="1">
        <v>45752</v>
      </c>
      <c r="B7497">
        <v>8.1921948710109795</v>
      </c>
      <c r="C7497" t="s">
        <v>4</v>
      </c>
    </row>
    <row r="7498" spans="1:3" x14ac:dyDescent="0.2">
      <c r="A7498" s="1">
        <v>45753</v>
      </c>
      <c r="B7498">
        <v>8.2122549504950495</v>
      </c>
      <c r="C7498" t="s">
        <v>3</v>
      </c>
    </row>
    <row r="7499" spans="1:3" x14ac:dyDescent="0.2">
      <c r="A7499" s="1">
        <v>45753</v>
      </c>
      <c r="B7499">
        <v>8.1921948710109795</v>
      </c>
      <c r="C7499" t="s">
        <v>4</v>
      </c>
    </row>
    <row r="7500" spans="1:3" x14ac:dyDescent="0.2">
      <c r="A7500" s="1">
        <v>45754</v>
      </c>
      <c r="B7500">
        <v>8.2122549504950495</v>
      </c>
      <c r="C7500" t="s">
        <v>3</v>
      </c>
    </row>
    <row r="7501" spans="1:3" x14ac:dyDescent="0.2">
      <c r="A7501" s="1">
        <v>45754</v>
      </c>
      <c r="B7501">
        <v>8.1921948710109795</v>
      </c>
      <c r="C7501" t="s">
        <v>4</v>
      </c>
    </row>
    <row r="7502" spans="1:3" x14ac:dyDescent="0.2">
      <c r="A7502" s="1">
        <v>45755</v>
      </c>
      <c r="B7502">
        <v>8.5654504716981101</v>
      </c>
      <c r="C7502" t="s">
        <v>3</v>
      </c>
    </row>
    <row r="7503" spans="1:3" x14ac:dyDescent="0.2">
      <c r="A7503" s="1">
        <v>45755</v>
      </c>
      <c r="B7503">
        <v>8.1921948710109795</v>
      </c>
      <c r="C7503" t="s">
        <v>4</v>
      </c>
    </row>
    <row r="7504" spans="1:3" x14ac:dyDescent="0.2">
      <c r="A7504" s="1">
        <v>45756</v>
      </c>
      <c r="B7504">
        <v>8.5654504716981101</v>
      </c>
      <c r="C7504" t="s">
        <v>3</v>
      </c>
    </row>
    <row r="7505" spans="1:3" x14ac:dyDescent="0.2">
      <c r="A7505" s="1">
        <v>45756</v>
      </c>
      <c r="B7505">
        <v>8.2004660430067204</v>
      </c>
      <c r="C7505" t="s">
        <v>4</v>
      </c>
    </row>
    <row r="7506" spans="1:3" x14ac:dyDescent="0.2">
      <c r="A7506" s="1">
        <v>45757</v>
      </c>
      <c r="B7506">
        <v>8.5079976825029</v>
      </c>
      <c r="C7506" t="s">
        <v>3</v>
      </c>
    </row>
    <row r="7507" spans="1:3" x14ac:dyDescent="0.2">
      <c r="A7507" s="1">
        <v>45757</v>
      </c>
      <c r="B7507">
        <v>8.2004660430067204</v>
      </c>
      <c r="C7507" t="s">
        <v>4</v>
      </c>
    </row>
    <row r="7508" spans="1:3" x14ac:dyDescent="0.2">
      <c r="A7508" s="1">
        <v>45758</v>
      </c>
      <c r="B7508">
        <v>8.5079976825029</v>
      </c>
      <c r="C7508" t="s">
        <v>3</v>
      </c>
    </row>
    <row r="7509" spans="1:3" x14ac:dyDescent="0.2">
      <c r="A7509" s="1">
        <v>45758</v>
      </c>
      <c r="B7509">
        <v>8.1921948710109795</v>
      </c>
      <c r="C7509" t="s">
        <v>4</v>
      </c>
    </row>
    <row r="7510" spans="1:3" x14ac:dyDescent="0.2">
      <c r="A7510" s="1">
        <v>45759</v>
      </c>
      <c r="B7510">
        <v>8.5079976825029</v>
      </c>
      <c r="C7510" t="s">
        <v>3</v>
      </c>
    </row>
    <row r="7511" spans="1:3" x14ac:dyDescent="0.2">
      <c r="A7511" s="1">
        <v>45759</v>
      </c>
      <c r="B7511">
        <v>8.1921948710109795</v>
      </c>
      <c r="C7511" t="s">
        <v>4</v>
      </c>
    </row>
    <row r="7512" spans="1:3" x14ac:dyDescent="0.2">
      <c r="A7512" s="1">
        <v>45760</v>
      </c>
      <c r="B7512">
        <v>8.5079976825029</v>
      </c>
      <c r="C7512" t="s">
        <v>3</v>
      </c>
    </row>
    <row r="7513" spans="1:3" x14ac:dyDescent="0.2">
      <c r="A7513" s="1">
        <v>45760</v>
      </c>
      <c r="B7513">
        <v>8.1921948710109795</v>
      </c>
      <c r="C7513" t="s">
        <v>4</v>
      </c>
    </row>
    <row r="7514" spans="1:3" x14ac:dyDescent="0.2">
      <c r="A7514" s="1">
        <v>45761</v>
      </c>
      <c r="B7514">
        <v>8.5079976825029</v>
      </c>
      <c r="C7514" t="s">
        <v>3</v>
      </c>
    </row>
    <row r="7515" spans="1:3" x14ac:dyDescent="0.2">
      <c r="A7515" s="1">
        <v>45761</v>
      </c>
      <c r="B7515">
        <v>8.1921948710109795</v>
      </c>
      <c r="C7515" t="s">
        <v>4</v>
      </c>
    </row>
    <row r="7516" spans="1:3" x14ac:dyDescent="0.2">
      <c r="A7516" s="1">
        <v>45762</v>
      </c>
      <c r="B7516">
        <v>8.1584471445929498</v>
      </c>
      <c r="C7516" t="s">
        <v>3</v>
      </c>
    </row>
    <row r="7517" spans="1:3" x14ac:dyDescent="0.2">
      <c r="A7517" s="1">
        <v>45762</v>
      </c>
      <c r="B7517">
        <v>8.1921948710109795</v>
      </c>
      <c r="C7517" t="s">
        <v>4</v>
      </c>
    </row>
    <row r="7518" spans="1:3" x14ac:dyDescent="0.2">
      <c r="A7518" s="1">
        <v>45763</v>
      </c>
      <c r="B7518">
        <v>8.1584471445929498</v>
      </c>
      <c r="C7518" t="s">
        <v>3</v>
      </c>
    </row>
    <row r="7519" spans="1:3" x14ac:dyDescent="0.2">
      <c r="A7519" s="1">
        <v>45763</v>
      </c>
      <c r="B7519">
        <v>8.1921948710109795</v>
      </c>
      <c r="C7519" t="s">
        <v>4</v>
      </c>
    </row>
    <row r="7520" spans="1:3" x14ac:dyDescent="0.2">
      <c r="A7520" s="1">
        <v>45764</v>
      </c>
      <c r="B7520">
        <v>8.1584471445929498</v>
      </c>
      <c r="C7520" t="s">
        <v>3</v>
      </c>
    </row>
    <row r="7521" spans="1:3" x14ac:dyDescent="0.2">
      <c r="A7521" s="1">
        <v>45764</v>
      </c>
      <c r="B7521">
        <v>8.1921948710109795</v>
      </c>
      <c r="C7521" t="s">
        <v>4</v>
      </c>
    </row>
    <row r="7522" spans="1:3" x14ac:dyDescent="0.2">
      <c r="A7522" s="1">
        <v>45765</v>
      </c>
      <c r="B7522">
        <v>8.1584471445929498</v>
      </c>
      <c r="C7522" t="s">
        <v>3</v>
      </c>
    </row>
    <row r="7523" spans="1:3" x14ac:dyDescent="0.2">
      <c r="A7523" s="1">
        <v>45765</v>
      </c>
      <c r="B7523">
        <v>8.1921948710109795</v>
      </c>
      <c r="C7523" t="s">
        <v>4</v>
      </c>
    </row>
    <row r="7524" spans="1:3" x14ac:dyDescent="0.2">
      <c r="A7524" s="1">
        <v>45766</v>
      </c>
      <c r="B7524">
        <v>8.1584471445929498</v>
      </c>
      <c r="C7524" t="s">
        <v>3</v>
      </c>
    </row>
    <row r="7525" spans="1:3" x14ac:dyDescent="0.2">
      <c r="A7525" s="1">
        <v>45766</v>
      </c>
      <c r="B7525">
        <v>8.1921948710109795</v>
      </c>
      <c r="C7525" t="s">
        <v>4</v>
      </c>
    </row>
    <row r="7526" spans="1:3" x14ac:dyDescent="0.2">
      <c r="A7526" s="1">
        <v>45767</v>
      </c>
      <c r="B7526">
        <v>8.1584471445929498</v>
      </c>
      <c r="C7526" t="s">
        <v>3</v>
      </c>
    </row>
    <row r="7527" spans="1:3" x14ac:dyDescent="0.2">
      <c r="A7527" s="1">
        <v>45767</v>
      </c>
      <c r="B7527">
        <v>8.1921948710109795</v>
      </c>
      <c r="C7527" t="s">
        <v>4</v>
      </c>
    </row>
    <row r="7528" spans="1:3" x14ac:dyDescent="0.2">
      <c r="A7528" s="1">
        <v>45768</v>
      </c>
      <c r="B7528">
        <v>8.1584471445929498</v>
      </c>
      <c r="C7528" t="s">
        <v>3</v>
      </c>
    </row>
    <row r="7529" spans="1:3" x14ac:dyDescent="0.2">
      <c r="A7529" s="1">
        <v>45768</v>
      </c>
      <c r="B7529">
        <v>8.1921948710109795</v>
      </c>
      <c r="C7529" t="s">
        <v>4</v>
      </c>
    </row>
    <row r="7530" spans="1:3" x14ac:dyDescent="0.2">
      <c r="A7530" s="1">
        <v>45769</v>
      </c>
      <c r="B7530">
        <v>8.1584471445929498</v>
      </c>
      <c r="C7530" t="s">
        <v>3</v>
      </c>
    </row>
    <row r="7531" spans="1:3" x14ac:dyDescent="0.2">
      <c r="A7531" s="1">
        <v>45769</v>
      </c>
      <c r="B7531">
        <v>8.1921948710109795</v>
      </c>
      <c r="C7531" t="s">
        <v>4</v>
      </c>
    </row>
    <row r="7532" spans="1:3" x14ac:dyDescent="0.2">
      <c r="A7532" s="1">
        <v>45770</v>
      </c>
      <c r="B7532">
        <v>8.1584471445929498</v>
      </c>
      <c r="C7532" t="s">
        <v>3</v>
      </c>
    </row>
    <row r="7533" spans="1:3" x14ac:dyDescent="0.2">
      <c r="A7533" s="1">
        <v>45770</v>
      </c>
      <c r="B7533">
        <v>8.1921948710109795</v>
      </c>
      <c r="C7533" t="s">
        <v>4</v>
      </c>
    </row>
    <row r="7534" spans="1:3" x14ac:dyDescent="0.2">
      <c r="A7534" s="1">
        <v>45771</v>
      </c>
      <c r="B7534">
        <v>8.1584471445929498</v>
      </c>
      <c r="C7534" t="s">
        <v>3</v>
      </c>
    </row>
    <row r="7535" spans="1:3" x14ac:dyDescent="0.2">
      <c r="A7535" s="1">
        <v>45771</v>
      </c>
      <c r="B7535">
        <v>8.1921948710109795</v>
      </c>
      <c r="C7535" t="s">
        <v>4</v>
      </c>
    </row>
    <row r="7536" spans="1:3" x14ac:dyDescent="0.2">
      <c r="A7536" s="1">
        <v>45772</v>
      </c>
      <c r="B7536">
        <v>8.1584471445929498</v>
      </c>
      <c r="C7536" t="s">
        <v>3</v>
      </c>
    </row>
    <row r="7537" spans="1:3" x14ac:dyDescent="0.2">
      <c r="A7537" s="1">
        <v>45772</v>
      </c>
      <c r="B7537">
        <v>8.1921948710109795</v>
      </c>
      <c r="C7537" t="s">
        <v>4</v>
      </c>
    </row>
    <row r="7538" spans="1:3" x14ac:dyDescent="0.2">
      <c r="A7538" s="1">
        <v>45773</v>
      </c>
      <c r="B7538">
        <v>8.1584471445929498</v>
      </c>
      <c r="C7538" t="s">
        <v>3</v>
      </c>
    </row>
    <row r="7539" spans="1:3" x14ac:dyDescent="0.2">
      <c r="A7539" s="1">
        <v>45773</v>
      </c>
      <c r="B7539">
        <v>8.1921948710109795</v>
      </c>
      <c r="C7539" t="s">
        <v>4</v>
      </c>
    </row>
    <row r="7540" spans="1:3" x14ac:dyDescent="0.2">
      <c r="A7540" s="1">
        <v>45774</v>
      </c>
      <c r="B7540">
        <v>8.1584471445929498</v>
      </c>
      <c r="C7540" t="s">
        <v>3</v>
      </c>
    </row>
    <row r="7541" spans="1:3" x14ac:dyDescent="0.2">
      <c r="A7541" s="1">
        <v>45774</v>
      </c>
      <c r="B7541">
        <v>8.1921948710109795</v>
      </c>
      <c r="C7541" t="s">
        <v>4</v>
      </c>
    </row>
    <row r="7542" spans="1:3" x14ac:dyDescent="0.2">
      <c r="A7542" s="1">
        <v>45775</v>
      </c>
      <c r="B7542">
        <v>8.1584471445929498</v>
      </c>
      <c r="C7542" t="s">
        <v>3</v>
      </c>
    </row>
    <row r="7543" spans="1:3" x14ac:dyDescent="0.2">
      <c r="A7543" s="1">
        <v>45775</v>
      </c>
      <c r="B7543">
        <v>8.1921948710109795</v>
      </c>
      <c r="C7543" t="s">
        <v>4</v>
      </c>
    </row>
    <row r="7544" spans="1:3" x14ac:dyDescent="0.2">
      <c r="A7544" s="1">
        <v>45776</v>
      </c>
      <c r="B7544">
        <v>8.1584471445929498</v>
      </c>
      <c r="C7544" t="s">
        <v>3</v>
      </c>
    </row>
    <row r="7545" spans="1:3" x14ac:dyDescent="0.2">
      <c r="A7545" s="1">
        <v>45776</v>
      </c>
      <c r="B7545">
        <v>8.1921948710109795</v>
      </c>
      <c r="C7545" t="s">
        <v>4</v>
      </c>
    </row>
    <row r="7546" spans="1:3" x14ac:dyDescent="0.2">
      <c r="A7546" s="1">
        <v>45777</v>
      </c>
      <c r="B7546">
        <v>8.1584471445929498</v>
      </c>
      <c r="C7546" t="s">
        <v>3</v>
      </c>
    </row>
    <row r="7547" spans="1:3" x14ac:dyDescent="0.2">
      <c r="A7547" s="1">
        <v>45777</v>
      </c>
      <c r="B7547">
        <v>8.1921948710109795</v>
      </c>
      <c r="C7547" t="s">
        <v>4</v>
      </c>
    </row>
    <row r="7548" spans="1:3" x14ac:dyDescent="0.2">
      <c r="A7548" s="1">
        <v>45778</v>
      </c>
      <c r="B7548">
        <v>8.3527900355871907</v>
      </c>
      <c r="C7548" t="s">
        <v>3</v>
      </c>
    </row>
    <row r="7549" spans="1:3" x14ac:dyDescent="0.2">
      <c r="A7549" s="1">
        <v>45778</v>
      </c>
      <c r="B7549">
        <v>8.2443148171800793</v>
      </c>
      <c r="C7549" t="s">
        <v>4</v>
      </c>
    </row>
    <row r="7550" spans="1:3" x14ac:dyDescent="0.2">
      <c r="A7550" s="1">
        <v>45779</v>
      </c>
      <c r="B7550">
        <v>8.3527900355871907</v>
      </c>
      <c r="C7550" t="s">
        <v>3</v>
      </c>
    </row>
    <row r="7551" spans="1:3" x14ac:dyDescent="0.2">
      <c r="A7551" s="1">
        <v>45779</v>
      </c>
      <c r="B7551">
        <v>8.2443148171800793</v>
      </c>
      <c r="C7551" t="s">
        <v>4</v>
      </c>
    </row>
    <row r="7552" spans="1:3" x14ac:dyDescent="0.2">
      <c r="A7552" s="1">
        <v>45780</v>
      </c>
      <c r="B7552">
        <v>8.3527900355871907</v>
      </c>
      <c r="C7552" t="s">
        <v>3</v>
      </c>
    </row>
    <row r="7553" spans="1:3" x14ac:dyDescent="0.2">
      <c r="A7553" s="1">
        <v>45780</v>
      </c>
      <c r="B7553">
        <v>8.2443148171800793</v>
      </c>
      <c r="C7553" t="s">
        <v>4</v>
      </c>
    </row>
    <row r="7554" spans="1:3" x14ac:dyDescent="0.2">
      <c r="A7554" s="1">
        <v>45781</v>
      </c>
      <c r="B7554">
        <v>8.3527900355871907</v>
      </c>
      <c r="C7554" t="s">
        <v>3</v>
      </c>
    </row>
    <row r="7555" spans="1:3" x14ac:dyDescent="0.2">
      <c r="A7555" s="1">
        <v>45781</v>
      </c>
      <c r="B7555">
        <v>8.2443148171800793</v>
      </c>
      <c r="C7555" t="s">
        <v>4</v>
      </c>
    </row>
    <row r="7556" spans="1:3" x14ac:dyDescent="0.2">
      <c r="A7556" s="1">
        <v>45782</v>
      </c>
      <c r="B7556">
        <v>8.3527900355871907</v>
      </c>
      <c r="C7556" t="s">
        <v>3</v>
      </c>
    </row>
    <row r="7557" spans="1:3" x14ac:dyDescent="0.2">
      <c r="A7557" s="1">
        <v>45782</v>
      </c>
      <c r="B7557">
        <v>8.2443148171800793</v>
      </c>
      <c r="C7557" t="s">
        <v>4</v>
      </c>
    </row>
    <row r="7558" spans="1:3" x14ac:dyDescent="0.2">
      <c r="A7558" s="1">
        <v>45783</v>
      </c>
      <c r="B7558">
        <v>8.3527900355871907</v>
      </c>
      <c r="C7558" t="s">
        <v>3</v>
      </c>
    </row>
    <row r="7559" spans="1:3" x14ac:dyDescent="0.2">
      <c r="A7559" s="1">
        <v>45783</v>
      </c>
      <c r="B7559">
        <v>8.2443148171800793</v>
      </c>
      <c r="C7559" t="s">
        <v>4</v>
      </c>
    </row>
    <row r="7560" spans="1:3" x14ac:dyDescent="0.2">
      <c r="A7560" s="1">
        <v>45784</v>
      </c>
      <c r="B7560">
        <v>8.3527900355871907</v>
      </c>
      <c r="C7560" t="s">
        <v>3</v>
      </c>
    </row>
    <row r="7561" spans="1:3" x14ac:dyDescent="0.2">
      <c r="A7561" s="1">
        <v>45784</v>
      </c>
      <c r="B7561">
        <v>8.2443148171800793</v>
      </c>
      <c r="C7561" t="s">
        <v>4</v>
      </c>
    </row>
    <row r="7562" spans="1:3" x14ac:dyDescent="0.2">
      <c r="A7562" s="1">
        <v>45785</v>
      </c>
      <c r="B7562">
        <v>8.3444863582443691</v>
      </c>
      <c r="C7562" t="s">
        <v>3</v>
      </c>
    </row>
    <row r="7563" spans="1:3" x14ac:dyDescent="0.2">
      <c r="A7563" s="1">
        <v>45785</v>
      </c>
      <c r="B7563">
        <v>8.2443148171800793</v>
      </c>
      <c r="C7563" t="s">
        <v>4</v>
      </c>
    </row>
    <row r="7564" spans="1:3" x14ac:dyDescent="0.2">
      <c r="A7564" s="1">
        <v>45786</v>
      </c>
      <c r="B7564">
        <v>8.3444863582443691</v>
      </c>
      <c r="C7564" t="s">
        <v>3</v>
      </c>
    </row>
    <row r="7565" spans="1:3" x14ac:dyDescent="0.2">
      <c r="A7565" s="1">
        <v>45786</v>
      </c>
      <c r="B7565">
        <v>8.2443148171800793</v>
      </c>
      <c r="C7565" t="s">
        <v>4</v>
      </c>
    </row>
    <row r="7566" spans="1:3" x14ac:dyDescent="0.2">
      <c r="A7566" s="1">
        <v>45787</v>
      </c>
      <c r="B7566">
        <v>8.3444863582443691</v>
      </c>
      <c r="C7566" t="s">
        <v>3</v>
      </c>
    </row>
    <row r="7567" spans="1:3" x14ac:dyDescent="0.2">
      <c r="A7567" s="1">
        <v>45787</v>
      </c>
      <c r="B7567">
        <v>8.2443148171800793</v>
      </c>
      <c r="C7567" t="s">
        <v>4</v>
      </c>
    </row>
    <row r="7568" spans="1:3" x14ac:dyDescent="0.2">
      <c r="A7568" s="1">
        <v>45788</v>
      </c>
      <c r="B7568">
        <v>8.3444863582443691</v>
      </c>
      <c r="C7568" t="s">
        <v>3</v>
      </c>
    </row>
    <row r="7569" spans="1:3" x14ac:dyDescent="0.2">
      <c r="A7569" s="1">
        <v>45788</v>
      </c>
      <c r="B7569">
        <v>8.2443148171800793</v>
      </c>
      <c r="C7569" t="s">
        <v>4</v>
      </c>
    </row>
    <row r="7570" spans="1:3" x14ac:dyDescent="0.2">
      <c r="A7570" s="1">
        <v>45789</v>
      </c>
      <c r="B7570">
        <v>8.3444863582443691</v>
      </c>
      <c r="C7570" t="s">
        <v>3</v>
      </c>
    </row>
    <row r="7571" spans="1:3" x14ac:dyDescent="0.2">
      <c r="A7571" s="1">
        <v>45789</v>
      </c>
      <c r="B7571">
        <v>8.2443148171800793</v>
      </c>
      <c r="C7571" t="s">
        <v>4</v>
      </c>
    </row>
    <row r="7572" spans="1:3" x14ac:dyDescent="0.2">
      <c r="A7572" s="1">
        <v>45790</v>
      </c>
      <c r="B7572">
        <v>8.3444863582443691</v>
      </c>
      <c r="C7572" t="s">
        <v>3</v>
      </c>
    </row>
    <row r="7573" spans="1:3" x14ac:dyDescent="0.2">
      <c r="A7573" s="1">
        <v>45790</v>
      </c>
      <c r="B7573">
        <v>8.2443148171800793</v>
      </c>
      <c r="C7573" t="s">
        <v>4</v>
      </c>
    </row>
    <row r="7574" spans="1:3" x14ac:dyDescent="0.2">
      <c r="A7574" s="1">
        <v>45791</v>
      </c>
      <c r="B7574">
        <v>8.3444863582443691</v>
      </c>
      <c r="C7574" t="s">
        <v>3</v>
      </c>
    </row>
    <row r="7575" spans="1:3" x14ac:dyDescent="0.2">
      <c r="A7575" s="1">
        <v>45791</v>
      </c>
      <c r="B7575">
        <v>8.2443148171800793</v>
      </c>
      <c r="C7575" t="s">
        <v>4</v>
      </c>
    </row>
    <row r="7576" spans="1:3" x14ac:dyDescent="0.2">
      <c r="A7576" s="1">
        <v>45792</v>
      </c>
      <c r="B7576">
        <v>8.1584471445929498</v>
      </c>
      <c r="C7576" t="s">
        <v>3</v>
      </c>
    </row>
    <row r="7577" spans="1:3" x14ac:dyDescent="0.2">
      <c r="A7577" s="1">
        <v>45792</v>
      </c>
      <c r="B7577">
        <v>8.2443148171800793</v>
      </c>
      <c r="C7577" t="s">
        <v>4</v>
      </c>
    </row>
    <row r="7578" spans="1:3" x14ac:dyDescent="0.2">
      <c r="A7578" s="1">
        <v>45793</v>
      </c>
      <c r="B7578">
        <v>8.1584471445929498</v>
      </c>
      <c r="C7578" t="s">
        <v>3</v>
      </c>
    </row>
    <row r="7579" spans="1:3" x14ac:dyDescent="0.2">
      <c r="A7579" s="1">
        <v>45793</v>
      </c>
      <c r="B7579">
        <v>8.2443148171800793</v>
      </c>
      <c r="C7579" t="s">
        <v>4</v>
      </c>
    </row>
    <row r="7580" spans="1:3" x14ac:dyDescent="0.2">
      <c r="A7580" s="1">
        <v>45794</v>
      </c>
      <c r="B7580">
        <v>8.1584471445929498</v>
      </c>
      <c r="C7580" t="s">
        <v>3</v>
      </c>
    </row>
    <row r="7581" spans="1:3" x14ac:dyDescent="0.2">
      <c r="A7581" s="1">
        <v>45794</v>
      </c>
      <c r="B7581">
        <v>8.2443148171800793</v>
      </c>
      <c r="C7581" t="s">
        <v>4</v>
      </c>
    </row>
    <row r="7582" spans="1:3" x14ac:dyDescent="0.2">
      <c r="A7582" s="1">
        <v>45795</v>
      </c>
      <c r="B7582">
        <v>8.1584471445929498</v>
      </c>
      <c r="C7582" t="s">
        <v>3</v>
      </c>
    </row>
    <row r="7583" spans="1:3" x14ac:dyDescent="0.2">
      <c r="A7583" s="1">
        <v>45795</v>
      </c>
      <c r="B7583">
        <v>8.2443148171800793</v>
      </c>
      <c r="C7583" t="s">
        <v>4</v>
      </c>
    </row>
    <row r="7584" spans="1:3" x14ac:dyDescent="0.2">
      <c r="A7584" s="1">
        <v>45796</v>
      </c>
      <c r="B7584">
        <v>8.1584471445929498</v>
      </c>
      <c r="C7584" t="s">
        <v>3</v>
      </c>
    </row>
    <row r="7585" spans="1:3" x14ac:dyDescent="0.2">
      <c r="A7585" s="1">
        <v>45796</v>
      </c>
      <c r="B7585">
        <v>8.2443148171800793</v>
      </c>
      <c r="C7585" t="s">
        <v>4</v>
      </c>
    </row>
    <row r="7586" spans="1:3" x14ac:dyDescent="0.2">
      <c r="A7586" s="1">
        <v>45797</v>
      </c>
      <c r="B7586">
        <v>8.1584471445929498</v>
      </c>
      <c r="C7586" t="s">
        <v>3</v>
      </c>
    </row>
    <row r="7587" spans="1:3" x14ac:dyDescent="0.2">
      <c r="A7587" s="1">
        <v>45797</v>
      </c>
      <c r="B7587">
        <v>8.2443148171800793</v>
      </c>
      <c r="C7587" t="s">
        <v>4</v>
      </c>
    </row>
    <row r="7588" spans="1:3" x14ac:dyDescent="0.2">
      <c r="A7588" s="1">
        <v>45798</v>
      </c>
      <c r="B7588">
        <v>8.1584471445929498</v>
      </c>
      <c r="C7588" t="s">
        <v>3</v>
      </c>
    </row>
    <row r="7589" spans="1:3" x14ac:dyDescent="0.2">
      <c r="A7589" s="1">
        <v>45798</v>
      </c>
      <c r="B7589">
        <v>8.2443148171800793</v>
      </c>
      <c r="C7589" t="s">
        <v>4</v>
      </c>
    </row>
    <row r="7590" spans="1:3" x14ac:dyDescent="0.2">
      <c r="A7590" s="1">
        <v>45799</v>
      </c>
      <c r="B7590">
        <v>8.1584471445929498</v>
      </c>
      <c r="C7590" t="s">
        <v>3</v>
      </c>
    </row>
    <row r="7591" spans="1:3" x14ac:dyDescent="0.2">
      <c r="A7591" s="1">
        <v>45799</v>
      </c>
      <c r="B7591">
        <v>8.2443148171800793</v>
      </c>
      <c r="C7591" t="s">
        <v>4</v>
      </c>
    </row>
    <row r="7592" spans="1:3" x14ac:dyDescent="0.2">
      <c r="A7592" s="1">
        <v>45800</v>
      </c>
      <c r="B7592">
        <v>8.1584471445929498</v>
      </c>
      <c r="C7592" t="s">
        <v>3</v>
      </c>
    </row>
    <row r="7593" spans="1:3" x14ac:dyDescent="0.2">
      <c r="A7593" s="1">
        <v>45800</v>
      </c>
      <c r="B7593">
        <v>8.2443148171800793</v>
      </c>
      <c r="C7593" t="s">
        <v>4</v>
      </c>
    </row>
    <row r="7594" spans="1:3" x14ac:dyDescent="0.2">
      <c r="A7594" s="1">
        <v>45801</v>
      </c>
      <c r="B7594">
        <v>8.1584471445929498</v>
      </c>
      <c r="C7594" t="s">
        <v>3</v>
      </c>
    </row>
    <row r="7595" spans="1:3" x14ac:dyDescent="0.2">
      <c r="A7595" s="1">
        <v>45801</v>
      </c>
      <c r="B7595">
        <v>8.2443148171800793</v>
      </c>
      <c r="C7595" t="s">
        <v>4</v>
      </c>
    </row>
    <row r="7596" spans="1:3" x14ac:dyDescent="0.2">
      <c r="A7596" s="1">
        <v>45802</v>
      </c>
      <c r="B7596">
        <v>8.1584471445929498</v>
      </c>
      <c r="C7596" t="s">
        <v>3</v>
      </c>
    </row>
    <row r="7597" spans="1:3" x14ac:dyDescent="0.2">
      <c r="A7597" s="1">
        <v>45802</v>
      </c>
      <c r="B7597">
        <v>8.2443148171800793</v>
      </c>
      <c r="C7597" t="s">
        <v>4</v>
      </c>
    </row>
    <row r="7598" spans="1:3" x14ac:dyDescent="0.2">
      <c r="A7598" s="1">
        <v>45803</v>
      </c>
      <c r="B7598">
        <v>8.1584471445929498</v>
      </c>
      <c r="C7598" t="s">
        <v>3</v>
      </c>
    </row>
    <row r="7599" spans="1:3" x14ac:dyDescent="0.2">
      <c r="A7599" s="1">
        <v>45803</v>
      </c>
      <c r="B7599">
        <v>8.2443148171800793</v>
      </c>
      <c r="C7599" t="s">
        <v>4</v>
      </c>
    </row>
    <row r="7600" spans="1:3" x14ac:dyDescent="0.2">
      <c r="A7600" s="1">
        <v>45804</v>
      </c>
      <c r="B7600">
        <v>8.1584471445929498</v>
      </c>
      <c r="C7600" t="s">
        <v>3</v>
      </c>
    </row>
    <row r="7601" spans="1:3" x14ac:dyDescent="0.2">
      <c r="A7601" s="1">
        <v>45804</v>
      </c>
      <c r="B7601">
        <v>8.2443148171800793</v>
      </c>
      <c r="C7601" t="s">
        <v>4</v>
      </c>
    </row>
    <row r="7602" spans="1:3" x14ac:dyDescent="0.2">
      <c r="A7602" s="1">
        <v>45805</v>
      </c>
      <c r="B7602">
        <v>8.1584471445929498</v>
      </c>
      <c r="C7602" t="s">
        <v>3</v>
      </c>
    </row>
    <row r="7603" spans="1:3" x14ac:dyDescent="0.2">
      <c r="A7603" s="1">
        <v>45805</v>
      </c>
      <c r="B7603">
        <v>8.2443148171800793</v>
      </c>
      <c r="C7603" t="s">
        <v>4</v>
      </c>
    </row>
    <row r="7604" spans="1:3" x14ac:dyDescent="0.2">
      <c r="A7604" s="1">
        <v>45806</v>
      </c>
      <c r="B7604">
        <v>8.1584471445929498</v>
      </c>
      <c r="C7604" t="s">
        <v>3</v>
      </c>
    </row>
    <row r="7605" spans="1:3" x14ac:dyDescent="0.2">
      <c r="A7605" s="1">
        <v>45806</v>
      </c>
      <c r="B7605">
        <v>8.2443148171800793</v>
      </c>
      <c r="C7605" t="s">
        <v>4</v>
      </c>
    </row>
    <row r="7606" spans="1:3" x14ac:dyDescent="0.2">
      <c r="A7606" s="1">
        <v>45807</v>
      </c>
      <c r="B7606">
        <v>8.1584471445929498</v>
      </c>
      <c r="C7606" t="s">
        <v>3</v>
      </c>
    </row>
    <row r="7607" spans="1:3" x14ac:dyDescent="0.2">
      <c r="A7607" s="1">
        <v>45807</v>
      </c>
      <c r="B7607">
        <v>8.2443148171800793</v>
      </c>
      <c r="C7607" t="s">
        <v>4</v>
      </c>
    </row>
    <row r="7608" spans="1:3" x14ac:dyDescent="0.2">
      <c r="A7608" s="1">
        <v>45808</v>
      </c>
      <c r="B7608">
        <v>8.1584471445929498</v>
      </c>
      <c r="C7608" t="s">
        <v>3</v>
      </c>
    </row>
    <row r="7609" spans="1:3" x14ac:dyDescent="0.2">
      <c r="A7609" s="1">
        <v>45808</v>
      </c>
      <c r="B7609">
        <v>8.2443148171800793</v>
      </c>
      <c r="C7609" t="s">
        <v>4</v>
      </c>
    </row>
    <row r="7610" spans="1:3" x14ac:dyDescent="0.2">
      <c r="A7610" s="1">
        <v>45809</v>
      </c>
      <c r="B7610">
        <v>8.0412038523274507</v>
      </c>
      <c r="C7610" t="s">
        <v>3</v>
      </c>
    </row>
    <row r="7611" spans="1:3" x14ac:dyDescent="0.2">
      <c r="A7611" s="1">
        <v>45809</v>
      </c>
      <c r="B7611">
        <v>8.0200158384361799</v>
      </c>
      <c r="C7611" t="s">
        <v>4</v>
      </c>
    </row>
    <row r="7612" spans="1:3" x14ac:dyDescent="0.2">
      <c r="A7612" s="1">
        <v>45810</v>
      </c>
      <c r="B7612">
        <v>8.0412038523274507</v>
      </c>
      <c r="C7612" t="s">
        <v>3</v>
      </c>
    </row>
    <row r="7613" spans="1:3" x14ac:dyDescent="0.2">
      <c r="A7613" s="1">
        <v>45810</v>
      </c>
      <c r="B7613">
        <v>8.0200158384361799</v>
      </c>
      <c r="C7613" t="s">
        <v>4</v>
      </c>
    </row>
    <row r="7614" spans="1:3" x14ac:dyDescent="0.2">
      <c r="A7614" s="1">
        <v>45811</v>
      </c>
      <c r="B7614">
        <v>8.1859874467608194</v>
      </c>
      <c r="C7614" t="s">
        <v>3</v>
      </c>
    </row>
    <row r="7615" spans="1:3" x14ac:dyDescent="0.2">
      <c r="A7615" s="1">
        <v>45811</v>
      </c>
      <c r="B7615">
        <v>8.0200158384361799</v>
      </c>
      <c r="C7615" t="s">
        <v>4</v>
      </c>
    </row>
    <row r="7616" spans="1:3" x14ac:dyDescent="0.2">
      <c r="A7616" s="1">
        <v>45812</v>
      </c>
      <c r="B7616">
        <v>8.1859874467608194</v>
      </c>
      <c r="C7616" t="s">
        <v>3</v>
      </c>
    </row>
    <row r="7617" spans="1:3" x14ac:dyDescent="0.2">
      <c r="A7617" s="1">
        <v>45812</v>
      </c>
      <c r="B7617">
        <v>8.0200158384361799</v>
      </c>
      <c r="C7617" t="s">
        <v>4</v>
      </c>
    </row>
    <row r="7618" spans="1:3" x14ac:dyDescent="0.2">
      <c r="A7618" s="1">
        <v>45813</v>
      </c>
      <c r="B7618">
        <v>8.0412038523274507</v>
      </c>
      <c r="C7618" t="s">
        <v>3</v>
      </c>
    </row>
    <row r="7619" spans="1:3" x14ac:dyDescent="0.2">
      <c r="A7619" s="1">
        <v>45813</v>
      </c>
      <c r="B7619">
        <v>8.0200158384361799</v>
      </c>
      <c r="C7619" t="s">
        <v>4</v>
      </c>
    </row>
    <row r="7620" spans="1:3" x14ac:dyDescent="0.2">
      <c r="A7620" s="1">
        <v>45814</v>
      </c>
      <c r="B7620">
        <v>8.4697897446899795</v>
      </c>
      <c r="C7620" t="s">
        <v>3</v>
      </c>
    </row>
    <row r="7621" spans="1:3" x14ac:dyDescent="0.2">
      <c r="A7621" s="1">
        <v>45814</v>
      </c>
      <c r="B7621">
        <v>8.0200158384361799</v>
      </c>
      <c r="C7621" t="s">
        <v>4</v>
      </c>
    </row>
    <row r="7622" spans="1:3" x14ac:dyDescent="0.2">
      <c r="A7622" s="1">
        <v>45815</v>
      </c>
      <c r="B7622">
        <v>8.0412038523274507</v>
      </c>
      <c r="C7622" t="s">
        <v>3</v>
      </c>
    </row>
    <row r="7623" spans="1:3" x14ac:dyDescent="0.2">
      <c r="A7623" s="1">
        <v>45815</v>
      </c>
      <c r="B7623">
        <v>8.0200158384361799</v>
      </c>
      <c r="C7623" t="s">
        <v>4</v>
      </c>
    </row>
    <row r="7624" spans="1:3" x14ac:dyDescent="0.2">
      <c r="A7624" s="1">
        <v>45816</v>
      </c>
      <c r="B7624">
        <v>8.0412038523274507</v>
      </c>
      <c r="C7624" t="s">
        <v>3</v>
      </c>
    </row>
    <row r="7625" spans="1:3" x14ac:dyDescent="0.2">
      <c r="A7625" s="1">
        <v>45816</v>
      </c>
      <c r="B7625">
        <v>8.0200158384361799</v>
      </c>
      <c r="C7625" t="s">
        <v>4</v>
      </c>
    </row>
    <row r="7626" spans="1:3" x14ac:dyDescent="0.2">
      <c r="A7626" s="1">
        <v>45817</v>
      </c>
      <c r="B7626">
        <v>8.0412038523274507</v>
      </c>
      <c r="C7626" t="s">
        <v>3</v>
      </c>
    </row>
    <row r="7627" spans="1:3" x14ac:dyDescent="0.2">
      <c r="A7627" s="1">
        <v>45817</v>
      </c>
      <c r="B7627">
        <v>8.0200158384361799</v>
      </c>
      <c r="C7627" t="s">
        <v>4</v>
      </c>
    </row>
    <row r="7628" spans="1:3" x14ac:dyDescent="0.2">
      <c r="A7628" s="1">
        <v>45818</v>
      </c>
      <c r="B7628">
        <v>8.0412038523274507</v>
      </c>
      <c r="C7628" t="s">
        <v>3</v>
      </c>
    </row>
    <row r="7629" spans="1:3" x14ac:dyDescent="0.2">
      <c r="A7629" s="1">
        <v>45818</v>
      </c>
      <c r="B7629">
        <v>8.0200158384361799</v>
      </c>
      <c r="C7629" t="s">
        <v>4</v>
      </c>
    </row>
    <row r="7630" spans="1:3" x14ac:dyDescent="0.2">
      <c r="A7630" s="1">
        <v>45819</v>
      </c>
      <c r="B7630">
        <v>8.0412038523274507</v>
      </c>
      <c r="C7630" t="s">
        <v>3</v>
      </c>
    </row>
    <row r="7631" spans="1:3" x14ac:dyDescent="0.2">
      <c r="A7631" s="1">
        <v>45819</v>
      </c>
      <c r="B7631">
        <v>8.0200158384361799</v>
      </c>
      <c r="C7631" t="s">
        <v>4</v>
      </c>
    </row>
    <row r="7632" spans="1:3" x14ac:dyDescent="0.2">
      <c r="A7632" s="1">
        <v>45820</v>
      </c>
      <c r="B7632">
        <v>8.4499425200095395</v>
      </c>
      <c r="C7632" t="s">
        <v>3</v>
      </c>
    </row>
    <row r="7633" spans="1:3" x14ac:dyDescent="0.2">
      <c r="A7633" s="1">
        <v>45820</v>
      </c>
      <c r="B7633">
        <v>8.0200158384361799</v>
      </c>
      <c r="C7633" t="s">
        <v>4</v>
      </c>
    </row>
    <row r="7634" spans="1:3" x14ac:dyDescent="0.2">
      <c r="A7634" s="1">
        <v>45821</v>
      </c>
      <c r="B7634">
        <v>8.4286320323717501</v>
      </c>
      <c r="C7634" t="s">
        <v>3</v>
      </c>
    </row>
    <row r="7635" spans="1:3" x14ac:dyDescent="0.2">
      <c r="A7635" s="1">
        <v>45821</v>
      </c>
      <c r="B7635">
        <v>8.0200158384361799</v>
      </c>
      <c r="C7635" t="s">
        <v>4</v>
      </c>
    </row>
    <row r="7636" spans="1:3" x14ac:dyDescent="0.2">
      <c r="A7636" s="1">
        <v>45822</v>
      </c>
      <c r="B7636">
        <v>8.4286320323717501</v>
      </c>
      <c r="C7636" t="s">
        <v>3</v>
      </c>
    </row>
    <row r="7637" spans="1:3" x14ac:dyDescent="0.2">
      <c r="A7637" s="1">
        <v>45822</v>
      </c>
      <c r="B7637">
        <v>8.0200158384361799</v>
      </c>
      <c r="C7637" t="s">
        <v>4</v>
      </c>
    </row>
    <row r="7638" spans="1:3" x14ac:dyDescent="0.2">
      <c r="A7638" s="1">
        <v>45823</v>
      </c>
      <c r="B7638">
        <v>8.3724988489114001</v>
      </c>
      <c r="C7638" t="s">
        <v>3</v>
      </c>
    </row>
    <row r="7639" spans="1:3" x14ac:dyDescent="0.2">
      <c r="A7639" s="1">
        <v>45823</v>
      </c>
      <c r="B7639">
        <v>8.0200158384361799</v>
      </c>
      <c r="C7639" t="s">
        <v>4</v>
      </c>
    </row>
    <row r="7640" spans="1:3" x14ac:dyDescent="0.2">
      <c r="A7640" s="1">
        <v>45824</v>
      </c>
      <c r="B7640">
        <v>8.3724988489114001</v>
      </c>
      <c r="C7640" t="s">
        <v>3</v>
      </c>
    </row>
    <row r="7641" spans="1:3" x14ac:dyDescent="0.2">
      <c r="A7641" s="1">
        <v>45824</v>
      </c>
      <c r="B7641">
        <v>8.0200158384361799</v>
      </c>
      <c r="C7641" t="s">
        <v>4</v>
      </c>
    </row>
    <row r="7642" spans="1:3" x14ac:dyDescent="0.2">
      <c r="A7642" s="1">
        <v>45825</v>
      </c>
      <c r="B7642">
        <v>8.3724988489114001</v>
      </c>
      <c r="C7642" t="s">
        <v>3</v>
      </c>
    </row>
    <row r="7643" spans="1:3" x14ac:dyDescent="0.2">
      <c r="A7643" s="1">
        <v>45825</v>
      </c>
      <c r="B7643">
        <v>8.0200158384361799</v>
      </c>
      <c r="C7643" t="s">
        <v>4</v>
      </c>
    </row>
    <row r="7644" spans="1:3" x14ac:dyDescent="0.2">
      <c r="A7644" s="1">
        <v>45826</v>
      </c>
      <c r="B7644">
        <v>8.3724988489114001</v>
      </c>
      <c r="C7644" t="s">
        <v>3</v>
      </c>
    </row>
    <row r="7645" spans="1:3" x14ac:dyDescent="0.2">
      <c r="A7645" s="1">
        <v>45826</v>
      </c>
      <c r="B7645">
        <v>8.0200158384361799</v>
      </c>
      <c r="C7645" t="s">
        <v>4</v>
      </c>
    </row>
    <row r="7646" spans="1:3" x14ac:dyDescent="0.2">
      <c r="A7646" s="1">
        <v>45827</v>
      </c>
      <c r="B7646">
        <v>8.3812646626762195</v>
      </c>
      <c r="C7646" t="s">
        <v>3</v>
      </c>
    </row>
    <row r="7647" spans="1:3" x14ac:dyDescent="0.2">
      <c r="A7647" s="1">
        <v>45827</v>
      </c>
      <c r="B7647">
        <v>8.0200158384361799</v>
      </c>
      <c r="C7647" t="s">
        <v>4</v>
      </c>
    </row>
    <row r="7648" spans="1:3" x14ac:dyDescent="0.2">
      <c r="A7648" s="1">
        <v>45828</v>
      </c>
      <c r="B7648">
        <v>8.3812646626762195</v>
      </c>
      <c r="C7648" t="s">
        <v>3</v>
      </c>
    </row>
    <row r="7649" spans="1:3" x14ac:dyDescent="0.2">
      <c r="A7649" s="1">
        <v>45828</v>
      </c>
      <c r="B7649">
        <v>8.0200158384361799</v>
      </c>
      <c r="C7649" t="s">
        <v>4</v>
      </c>
    </row>
    <row r="7650" spans="1:3" x14ac:dyDescent="0.2">
      <c r="A7650" s="1">
        <v>45829</v>
      </c>
      <c r="B7650">
        <v>8.3812646626762195</v>
      </c>
      <c r="C7650" t="s">
        <v>3</v>
      </c>
    </row>
    <row r="7651" spans="1:3" x14ac:dyDescent="0.2">
      <c r="A7651" s="1">
        <v>45829</v>
      </c>
      <c r="B7651">
        <v>8.0200158384361799</v>
      </c>
      <c r="C7651" t="s">
        <v>4</v>
      </c>
    </row>
    <row r="7652" spans="1:3" x14ac:dyDescent="0.2">
      <c r="A7652" s="1">
        <v>45830</v>
      </c>
      <c r="B7652">
        <v>8.3812646626762195</v>
      </c>
      <c r="C7652" t="s">
        <v>3</v>
      </c>
    </row>
    <row r="7653" spans="1:3" x14ac:dyDescent="0.2">
      <c r="A7653" s="1">
        <v>45830</v>
      </c>
      <c r="B7653">
        <v>8.0200158384361799</v>
      </c>
      <c r="C7653" t="s">
        <v>4</v>
      </c>
    </row>
    <row r="7654" spans="1:3" x14ac:dyDescent="0.2">
      <c r="A7654" s="1">
        <v>45831</v>
      </c>
      <c r="B7654">
        <v>8.3812646626762195</v>
      </c>
      <c r="C7654" t="s">
        <v>3</v>
      </c>
    </row>
    <row r="7655" spans="1:3" x14ac:dyDescent="0.2">
      <c r="A7655" s="1">
        <v>45831</v>
      </c>
      <c r="B7655">
        <v>8.0200158384361799</v>
      </c>
      <c r="C7655" t="s">
        <v>4</v>
      </c>
    </row>
    <row r="7656" spans="1:3" x14ac:dyDescent="0.2">
      <c r="A7656" s="1">
        <v>45832</v>
      </c>
      <c r="B7656">
        <v>8.3812646626762195</v>
      </c>
      <c r="C7656" t="s">
        <v>3</v>
      </c>
    </row>
    <row r="7657" spans="1:3" x14ac:dyDescent="0.2">
      <c r="A7657" s="1">
        <v>45832</v>
      </c>
      <c r="B7657">
        <v>8.0200158384361799</v>
      </c>
      <c r="C7657" t="s">
        <v>4</v>
      </c>
    </row>
    <row r="7658" spans="1:3" x14ac:dyDescent="0.2">
      <c r="A7658" s="1">
        <v>45833</v>
      </c>
      <c r="B7658">
        <v>8.3812646626762195</v>
      </c>
      <c r="C7658" t="s">
        <v>3</v>
      </c>
    </row>
    <row r="7659" spans="1:3" x14ac:dyDescent="0.2">
      <c r="A7659" s="1">
        <v>45833</v>
      </c>
      <c r="B7659">
        <v>8.0200158384361799</v>
      </c>
      <c r="C7659" t="s">
        <v>4</v>
      </c>
    </row>
    <row r="7660" spans="1:3" x14ac:dyDescent="0.2">
      <c r="A7660" s="1">
        <v>45834</v>
      </c>
      <c r="B7660">
        <v>8.0412038523274507</v>
      </c>
      <c r="C7660" t="s">
        <v>3</v>
      </c>
    </row>
    <row r="7661" spans="1:3" x14ac:dyDescent="0.2">
      <c r="A7661" s="1">
        <v>45834</v>
      </c>
      <c r="B7661">
        <v>8.0200158384361799</v>
      </c>
      <c r="C7661" t="s">
        <v>4</v>
      </c>
    </row>
    <row r="7662" spans="1:3" x14ac:dyDescent="0.2">
      <c r="A7662" s="1">
        <v>45835</v>
      </c>
      <c r="B7662">
        <v>8.0412038523274507</v>
      </c>
      <c r="C7662" t="s">
        <v>3</v>
      </c>
    </row>
    <row r="7663" spans="1:3" x14ac:dyDescent="0.2">
      <c r="A7663" s="1">
        <v>45835</v>
      </c>
      <c r="B7663">
        <v>8.0200158384361799</v>
      </c>
      <c r="C7663" t="s">
        <v>4</v>
      </c>
    </row>
    <row r="7664" spans="1:3" x14ac:dyDescent="0.2">
      <c r="A7664" s="1">
        <v>45836</v>
      </c>
      <c r="B7664">
        <v>8.0412038523274507</v>
      </c>
      <c r="C7664" t="s">
        <v>3</v>
      </c>
    </row>
    <row r="7665" spans="1:3" x14ac:dyDescent="0.2">
      <c r="A7665" s="1">
        <v>45836</v>
      </c>
      <c r="B7665">
        <v>8.0200158384361799</v>
      </c>
      <c r="C7665" t="s">
        <v>4</v>
      </c>
    </row>
    <row r="7666" spans="1:3" x14ac:dyDescent="0.2">
      <c r="A7666" s="1">
        <v>45837</v>
      </c>
      <c r="B7666">
        <v>8.0412038523274507</v>
      </c>
      <c r="C7666" t="s">
        <v>3</v>
      </c>
    </row>
    <row r="7667" spans="1:3" x14ac:dyDescent="0.2">
      <c r="A7667" s="1">
        <v>45837</v>
      </c>
      <c r="B7667">
        <v>8.0200158384361799</v>
      </c>
      <c r="C7667" t="s">
        <v>4</v>
      </c>
    </row>
    <row r="7668" spans="1:3" x14ac:dyDescent="0.2">
      <c r="A7668" s="1">
        <v>45838</v>
      </c>
      <c r="B7668">
        <v>8.0412038523274507</v>
      </c>
      <c r="C7668" t="s">
        <v>3</v>
      </c>
    </row>
    <row r="7669" spans="1:3" x14ac:dyDescent="0.2">
      <c r="A7669" s="1">
        <v>45838</v>
      </c>
      <c r="B7669">
        <v>8.0200158384361799</v>
      </c>
      <c r="C7669" t="s">
        <v>4</v>
      </c>
    </row>
    <row r="7670" spans="1:3" x14ac:dyDescent="0.2">
      <c r="A7670" s="1">
        <v>45839</v>
      </c>
      <c r="B7670">
        <v>8.0412038523274507</v>
      </c>
      <c r="C7670" t="s">
        <v>3</v>
      </c>
    </row>
    <row r="7671" spans="1:3" x14ac:dyDescent="0.2">
      <c r="A7671" s="1">
        <v>45839</v>
      </c>
      <c r="B7671">
        <v>8.0386844294955893</v>
      </c>
      <c r="C7671" t="s">
        <v>4</v>
      </c>
    </row>
    <row r="7672" spans="1:3" x14ac:dyDescent="0.2">
      <c r="A7672" s="1">
        <v>45840</v>
      </c>
      <c r="B7672">
        <v>8.0412038523274507</v>
      </c>
      <c r="C7672" t="s">
        <v>3</v>
      </c>
    </row>
    <row r="7673" spans="1:3" x14ac:dyDescent="0.2">
      <c r="A7673" s="1">
        <v>45840</v>
      </c>
      <c r="B7673">
        <v>8.0386844294955893</v>
      </c>
      <c r="C7673" t="s">
        <v>4</v>
      </c>
    </row>
    <row r="7674" spans="1:3" x14ac:dyDescent="0.2">
      <c r="A7674" s="1">
        <v>45841</v>
      </c>
      <c r="B7674">
        <v>8.0412038523274507</v>
      </c>
      <c r="C7674" t="s">
        <v>3</v>
      </c>
    </row>
    <row r="7675" spans="1:3" x14ac:dyDescent="0.2">
      <c r="A7675" s="1">
        <v>45841</v>
      </c>
      <c r="B7675">
        <v>8.0386844294955893</v>
      </c>
      <c r="C7675" t="s">
        <v>4</v>
      </c>
    </row>
    <row r="7676" spans="1:3" x14ac:dyDescent="0.2">
      <c r="A7676" s="1">
        <v>45842</v>
      </c>
      <c r="B7676">
        <v>8.0412038523274507</v>
      </c>
      <c r="C7676" t="s">
        <v>3</v>
      </c>
    </row>
    <row r="7677" spans="1:3" x14ac:dyDescent="0.2">
      <c r="A7677" s="1">
        <v>45842</v>
      </c>
      <c r="B7677">
        <v>8.0386844294955893</v>
      </c>
      <c r="C7677" t="s">
        <v>4</v>
      </c>
    </row>
    <row r="7678" spans="1:3" x14ac:dyDescent="0.2">
      <c r="A7678" s="1">
        <v>45843</v>
      </c>
      <c r="B7678">
        <v>8.0412038523274507</v>
      </c>
      <c r="C7678" t="s">
        <v>3</v>
      </c>
    </row>
    <row r="7679" spans="1:3" x14ac:dyDescent="0.2">
      <c r="A7679" s="1">
        <v>45843</v>
      </c>
      <c r="B7679">
        <v>8.0386844294955893</v>
      </c>
      <c r="C7679" t="s">
        <v>4</v>
      </c>
    </row>
    <row r="7680" spans="1:3" x14ac:dyDescent="0.2">
      <c r="A7680" s="1">
        <v>45844</v>
      </c>
      <c r="B7680">
        <v>8.0412038523274507</v>
      </c>
      <c r="C7680" t="s">
        <v>3</v>
      </c>
    </row>
    <row r="7681" spans="1:3" x14ac:dyDescent="0.2">
      <c r="A7681" s="1">
        <v>45844</v>
      </c>
      <c r="B7681">
        <v>8.0386844294955893</v>
      </c>
      <c r="C7681" t="s">
        <v>4</v>
      </c>
    </row>
    <row r="7682" spans="1:3" x14ac:dyDescent="0.2">
      <c r="A7682" s="1">
        <v>45845</v>
      </c>
      <c r="B7682">
        <v>8.0412038523274507</v>
      </c>
      <c r="C7682" t="s">
        <v>3</v>
      </c>
    </row>
    <row r="7683" spans="1:3" x14ac:dyDescent="0.2">
      <c r="A7683" s="1">
        <v>45845</v>
      </c>
      <c r="B7683">
        <v>8.0386844294955893</v>
      </c>
      <c r="C7683" t="s">
        <v>4</v>
      </c>
    </row>
    <row r="7684" spans="1:3" x14ac:dyDescent="0.2">
      <c r="A7684" s="1">
        <v>45846</v>
      </c>
      <c r="B7684">
        <v>8.0412038523274507</v>
      </c>
      <c r="C7684" t="s">
        <v>3</v>
      </c>
    </row>
    <row r="7685" spans="1:3" x14ac:dyDescent="0.2">
      <c r="A7685" s="1">
        <v>45846</v>
      </c>
      <c r="B7685">
        <v>8.0386844294955893</v>
      </c>
      <c r="C7685" t="s">
        <v>4</v>
      </c>
    </row>
    <row r="7686" spans="1:3" x14ac:dyDescent="0.2">
      <c r="A7686" s="1">
        <v>45847</v>
      </c>
      <c r="B7686">
        <v>8.0412038523274507</v>
      </c>
      <c r="C7686" t="s">
        <v>3</v>
      </c>
    </row>
    <row r="7687" spans="1:3" x14ac:dyDescent="0.2">
      <c r="A7687" s="1">
        <v>45847</v>
      </c>
      <c r="B7687">
        <v>8.0386844294955893</v>
      </c>
      <c r="C7687" t="s">
        <v>4</v>
      </c>
    </row>
    <row r="7688" spans="1:3" x14ac:dyDescent="0.2">
      <c r="A7688" s="1">
        <v>45848</v>
      </c>
      <c r="B7688">
        <v>8.0412038523274507</v>
      </c>
      <c r="C7688" t="s">
        <v>3</v>
      </c>
    </row>
    <row r="7689" spans="1:3" x14ac:dyDescent="0.2">
      <c r="A7689" s="1">
        <v>45848</v>
      </c>
      <c r="B7689">
        <v>8.0386844294955893</v>
      </c>
      <c r="C7689" t="s">
        <v>4</v>
      </c>
    </row>
    <row r="7690" spans="1:3" x14ac:dyDescent="0.2">
      <c r="A7690" s="1">
        <v>45849</v>
      </c>
      <c r="B7690">
        <v>8.0412038523274507</v>
      </c>
      <c r="C7690" t="s">
        <v>3</v>
      </c>
    </row>
    <row r="7691" spans="1:3" x14ac:dyDescent="0.2">
      <c r="A7691" s="1">
        <v>45849</v>
      </c>
      <c r="B7691">
        <v>8.0386844294955893</v>
      </c>
      <c r="C7691" t="s">
        <v>4</v>
      </c>
    </row>
    <row r="7692" spans="1:3" x14ac:dyDescent="0.2">
      <c r="A7692" s="1">
        <v>45850</v>
      </c>
      <c r="B7692">
        <v>8.0412038523274507</v>
      </c>
      <c r="C7692" t="s">
        <v>3</v>
      </c>
    </row>
    <row r="7693" spans="1:3" x14ac:dyDescent="0.2">
      <c r="A7693" s="1">
        <v>45850</v>
      </c>
      <c r="B7693">
        <v>8.0386844294955893</v>
      </c>
      <c r="C7693" t="s">
        <v>4</v>
      </c>
    </row>
    <row r="7694" spans="1:3" x14ac:dyDescent="0.2">
      <c r="A7694" s="1">
        <v>45851</v>
      </c>
      <c r="B7694">
        <v>8.0412038523274507</v>
      </c>
      <c r="C7694" t="s">
        <v>3</v>
      </c>
    </row>
    <row r="7695" spans="1:3" x14ac:dyDescent="0.2">
      <c r="A7695" s="1">
        <v>45851</v>
      </c>
      <c r="B7695">
        <v>8.0386844294955893</v>
      </c>
      <c r="C7695" t="s">
        <v>4</v>
      </c>
    </row>
    <row r="7696" spans="1:3" x14ac:dyDescent="0.2">
      <c r="A7696" s="1">
        <v>45852</v>
      </c>
      <c r="B7696">
        <v>8.0412038523274507</v>
      </c>
      <c r="C7696" t="s">
        <v>3</v>
      </c>
    </row>
    <row r="7697" spans="1:3" x14ac:dyDescent="0.2">
      <c r="A7697" s="1">
        <v>45852</v>
      </c>
      <c r="B7697">
        <v>8.0386844294955893</v>
      </c>
      <c r="C7697" t="s">
        <v>4</v>
      </c>
    </row>
    <row r="7698" spans="1:3" x14ac:dyDescent="0.2">
      <c r="A7698" s="1">
        <v>45853</v>
      </c>
      <c r="B7698">
        <v>8.0412038523274507</v>
      </c>
      <c r="C7698" t="s">
        <v>3</v>
      </c>
    </row>
    <row r="7699" spans="1:3" x14ac:dyDescent="0.2">
      <c r="A7699" s="1">
        <v>45853</v>
      </c>
      <c r="B7699">
        <v>8.0386844294955893</v>
      </c>
      <c r="C7699" t="s">
        <v>4</v>
      </c>
    </row>
    <row r="7700" spans="1:3" x14ac:dyDescent="0.2">
      <c r="A7700" s="1">
        <v>45854</v>
      </c>
      <c r="B7700">
        <v>8.0412038523274507</v>
      </c>
      <c r="C7700" t="s">
        <v>3</v>
      </c>
    </row>
    <row r="7701" spans="1:3" x14ac:dyDescent="0.2">
      <c r="A7701" s="1">
        <v>45854</v>
      </c>
      <c r="B7701">
        <v>8.0386844294955893</v>
      </c>
      <c r="C7701" t="s">
        <v>4</v>
      </c>
    </row>
    <row r="7702" spans="1:3" x14ac:dyDescent="0.2">
      <c r="A7702" s="1">
        <v>45855</v>
      </c>
      <c r="B7702">
        <v>8.0412038523274507</v>
      </c>
      <c r="C7702" t="s">
        <v>3</v>
      </c>
    </row>
    <row r="7703" spans="1:3" x14ac:dyDescent="0.2">
      <c r="A7703" s="1">
        <v>45855</v>
      </c>
      <c r="B7703">
        <v>8.0386844294955893</v>
      </c>
      <c r="C7703" t="s">
        <v>4</v>
      </c>
    </row>
    <row r="7704" spans="1:3" x14ac:dyDescent="0.2">
      <c r="A7704" s="1">
        <v>45856</v>
      </c>
      <c r="B7704">
        <v>8.0412038523274507</v>
      </c>
      <c r="C7704" t="s">
        <v>3</v>
      </c>
    </row>
    <row r="7705" spans="1:3" x14ac:dyDescent="0.2">
      <c r="A7705" s="1">
        <v>45856</v>
      </c>
      <c r="B7705">
        <v>8.0386844294955893</v>
      </c>
      <c r="C7705" t="s">
        <v>4</v>
      </c>
    </row>
    <row r="7706" spans="1:3" x14ac:dyDescent="0.2">
      <c r="A7706" s="1">
        <v>45857</v>
      </c>
      <c r="B7706">
        <v>8.0412038523274507</v>
      </c>
      <c r="C7706" t="s">
        <v>3</v>
      </c>
    </row>
    <row r="7707" spans="1:3" x14ac:dyDescent="0.2">
      <c r="A7707" s="1">
        <v>45857</v>
      </c>
      <c r="B7707">
        <v>8.0386844294955893</v>
      </c>
      <c r="C7707" t="s">
        <v>4</v>
      </c>
    </row>
    <row r="7708" spans="1:3" x14ac:dyDescent="0.2">
      <c r="A7708" s="1">
        <v>45858</v>
      </c>
      <c r="B7708">
        <v>8.0412038523274507</v>
      </c>
      <c r="C7708" t="s">
        <v>3</v>
      </c>
    </row>
    <row r="7709" spans="1:3" x14ac:dyDescent="0.2">
      <c r="A7709" s="1">
        <v>45858</v>
      </c>
      <c r="B7709">
        <v>8.0386844294955893</v>
      </c>
      <c r="C7709" t="s">
        <v>4</v>
      </c>
    </row>
    <row r="7710" spans="1:3" x14ac:dyDescent="0.2">
      <c r="A7710" s="1">
        <v>45859</v>
      </c>
      <c r="B7710">
        <v>8.2750917938509208</v>
      </c>
      <c r="C7710" t="s">
        <v>3</v>
      </c>
    </row>
    <row r="7711" spans="1:3" x14ac:dyDescent="0.2">
      <c r="A7711" s="1">
        <v>45859</v>
      </c>
      <c r="B7711">
        <v>8.0386844294955893</v>
      </c>
      <c r="C7711" t="s">
        <v>4</v>
      </c>
    </row>
    <row r="7712" spans="1:3" x14ac:dyDescent="0.2">
      <c r="A7712" s="1">
        <v>45860</v>
      </c>
      <c r="B7712">
        <v>8.2750917938509208</v>
      </c>
      <c r="C7712" t="s">
        <v>3</v>
      </c>
    </row>
    <row r="7713" spans="1:3" x14ac:dyDescent="0.2">
      <c r="A7713" s="1">
        <v>45860</v>
      </c>
      <c r="B7713">
        <v>8.0386844294955893</v>
      </c>
      <c r="C7713" t="s">
        <v>4</v>
      </c>
    </row>
    <row r="7714" spans="1:3" x14ac:dyDescent="0.2">
      <c r="A7714" s="1">
        <v>45861</v>
      </c>
      <c r="B7714">
        <v>8.2750917938509208</v>
      </c>
      <c r="C7714" t="s">
        <v>3</v>
      </c>
    </row>
    <row r="7715" spans="1:3" x14ac:dyDescent="0.2">
      <c r="A7715" s="1">
        <v>45861</v>
      </c>
      <c r="B7715">
        <v>8.0386844294955893</v>
      </c>
      <c r="C7715" t="s">
        <v>4</v>
      </c>
    </row>
    <row r="7716" spans="1:3" x14ac:dyDescent="0.2">
      <c r="A7716" s="1">
        <v>45862</v>
      </c>
      <c r="B7716">
        <v>8.2750917938509208</v>
      </c>
      <c r="C7716" t="s">
        <v>3</v>
      </c>
    </row>
    <row r="7717" spans="1:3" x14ac:dyDescent="0.2">
      <c r="A7717" s="1">
        <v>45862</v>
      </c>
      <c r="B7717">
        <v>8.0386844294955893</v>
      </c>
      <c r="C7717" t="s">
        <v>4</v>
      </c>
    </row>
    <row r="7718" spans="1:3" x14ac:dyDescent="0.2">
      <c r="A7718" s="1">
        <v>45863</v>
      </c>
      <c r="B7718">
        <v>8.2750917938509208</v>
      </c>
      <c r="C7718" t="s">
        <v>3</v>
      </c>
    </row>
    <row r="7719" spans="1:3" x14ac:dyDescent="0.2">
      <c r="A7719" s="1">
        <v>45863</v>
      </c>
      <c r="B7719">
        <v>8.0386844294955893</v>
      </c>
      <c r="C7719" t="s">
        <v>4</v>
      </c>
    </row>
    <row r="7720" spans="1:3" x14ac:dyDescent="0.2">
      <c r="A7720" s="1">
        <v>45864</v>
      </c>
      <c r="B7720">
        <v>8.2750917938509208</v>
      </c>
      <c r="C7720" t="s">
        <v>3</v>
      </c>
    </row>
    <row r="7721" spans="1:3" x14ac:dyDescent="0.2">
      <c r="A7721" s="1">
        <v>45864</v>
      </c>
      <c r="B7721">
        <v>8.0386844294955893</v>
      </c>
      <c r="C7721" t="s">
        <v>4</v>
      </c>
    </row>
    <row r="7722" spans="1:3" x14ac:dyDescent="0.2">
      <c r="A7722" s="1">
        <v>45865</v>
      </c>
      <c r="B7722">
        <v>8.2750917938509208</v>
      </c>
      <c r="C7722" t="s">
        <v>3</v>
      </c>
    </row>
    <row r="7723" spans="1:3" x14ac:dyDescent="0.2">
      <c r="A7723" s="1">
        <v>45865</v>
      </c>
      <c r="B7723">
        <v>8.0386844294955893</v>
      </c>
      <c r="C7723" t="s">
        <v>4</v>
      </c>
    </row>
    <row r="7724" spans="1:3" x14ac:dyDescent="0.2">
      <c r="A7724" s="1">
        <v>45866</v>
      </c>
      <c r="B7724">
        <v>8.2733222738332195</v>
      </c>
      <c r="C7724" t="s">
        <v>3</v>
      </c>
    </row>
    <row r="7725" spans="1:3" x14ac:dyDescent="0.2">
      <c r="A7725" s="1">
        <v>45866</v>
      </c>
      <c r="B7725">
        <v>8.0386844294955893</v>
      </c>
      <c r="C7725" t="s">
        <v>4</v>
      </c>
    </row>
    <row r="7726" spans="1:3" x14ac:dyDescent="0.2">
      <c r="A7726" s="1">
        <v>45867</v>
      </c>
      <c r="B7726">
        <v>8.42027682403433</v>
      </c>
      <c r="C7726" t="s">
        <v>3</v>
      </c>
    </row>
    <row r="7727" spans="1:3" x14ac:dyDescent="0.2">
      <c r="A7727" s="1">
        <v>45867</v>
      </c>
      <c r="B7727">
        <v>8.0386844294955893</v>
      </c>
      <c r="C7727" t="s">
        <v>4</v>
      </c>
    </row>
    <row r="7728" spans="1:3" x14ac:dyDescent="0.2">
      <c r="A7728" s="1">
        <v>45868</v>
      </c>
      <c r="B7728">
        <v>8.42027682403433</v>
      </c>
      <c r="C7728" t="s">
        <v>3</v>
      </c>
    </row>
    <row r="7729" spans="1:3" x14ac:dyDescent="0.2">
      <c r="A7729" s="1">
        <v>45868</v>
      </c>
      <c r="B7729">
        <v>8.0386844294955893</v>
      </c>
      <c r="C7729" t="s">
        <v>4</v>
      </c>
    </row>
    <row r="7730" spans="1:3" x14ac:dyDescent="0.2">
      <c r="A7730" s="1">
        <v>45869</v>
      </c>
      <c r="B7730">
        <v>8.42027682403433</v>
      </c>
      <c r="C7730" t="s">
        <v>3</v>
      </c>
    </row>
    <row r="7731" spans="1:3" x14ac:dyDescent="0.2">
      <c r="A7731" s="1">
        <v>45869</v>
      </c>
      <c r="B7731">
        <v>8.0386844294955893</v>
      </c>
      <c r="C7731" t="s">
        <v>4</v>
      </c>
    </row>
    <row r="7732" spans="1:3" x14ac:dyDescent="0.2">
      <c r="A7732" s="1">
        <v>45870</v>
      </c>
      <c r="B7732">
        <v>8.4710743258057395</v>
      </c>
      <c r="C7732" t="s">
        <v>3</v>
      </c>
    </row>
    <row r="7733" spans="1:3" x14ac:dyDescent="0.2">
      <c r="A7733" s="1">
        <v>45870</v>
      </c>
      <c r="B7733">
        <v>8.0737506295625199</v>
      </c>
      <c r="C7733" t="s">
        <v>4</v>
      </c>
    </row>
    <row r="7734" spans="1:3" x14ac:dyDescent="0.2">
      <c r="A7734" s="1">
        <v>45871</v>
      </c>
      <c r="B7734">
        <v>8.4710743258057395</v>
      </c>
      <c r="C7734" t="s">
        <v>3</v>
      </c>
    </row>
    <row r="7735" spans="1:3" x14ac:dyDescent="0.2">
      <c r="A7735" s="1">
        <v>45871</v>
      </c>
      <c r="B7735">
        <v>8.0737506295625199</v>
      </c>
      <c r="C7735" t="s">
        <v>4</v>
      </c>
    </row>
    <row r="7736" spans="1:3" x14ac:dyDescent="0.2">
      <c r="A7736" s="1">
        <v>45872</v>
      </c>
      <c r="B7736">
        <v>8.4710743258057395</v>
      </c>
      <c r="C7736" t="s">
        <v>3</v>
      </c>
    </row>
    <row r="7737" spans="1:3" x14ac:dyDescent="0.2">
      <c r="A7737" s="1">
        <v>45872</v>
      </c>
      <c r="B7737">
        <v>8.0737506295625199</v>
      </c>
      <c r="C7737" t="s">
        <v>4</v>
      </c>
    </row>
    <row r="7738" spans="1:3" x14ac:dyDescent="0.2">
      <c r="A7738" s="1">
        <v>45873</v>
      </c>
      <c r="B7738">
        <v>8.46756632317474</v>
      </c>
      <c r="C7738" t="s">
        <v>3</v>
      </c>
    </row>
    <row r="7739" spans="1:3" x14ac:dyDescent="0.2">
      <c r="A7739" s="1">
        <v>45873</v>
      </c>
      <c r="B7739">
        <v>8.0737506295625199</v>
      </c>
      <c r="C7739" t="s">
        <v>4</v>
      </c>
    </row>
    <row r="7740" spans="1:3" x14ac:dyDescent="0.2">
      <c r="A7740" s="1">
        <v>45874</v>
      </c>
      <c r="B7740">
        <v>8.46756632317474</v>
      </c>
      <c r="C7740" t="s">
        <v>3</v>
      </c>
    </row>
    <row r="7741" spans="1:3" x14ac:dyDescent="0.2">
      <c r="A7741" s="1">
        <v>45874</v>
      </c>
      <c r="B7741">
        <v>8.0737506295625199</v>
      </c>
      <c r="C7741" t="s">
        <v>4</v>
      </c>
    </row>
    <row r="7742" spans="1:3" x14ac:dyDescent="0.2">
      <c r="A7742" s="1">
        <v>45875</v>
      </c>
      <c r="B7742">
        <v>8.46756632317474</v>
      </c>
      <c r="C7742" t="s">
        <v>3</v>
      </c>
    </row>
    <row r="7743" spans="1:3" x14ac:dyDescent="0.2">
      <c r="A7743" s="1">
        <v>45875</v>
      </c>
      <c r="B7743">
        <v>8.0737506295625199</v>
      </c>
      <c r="C7743" t="s">
        <v>4</v>
      </c>
    </row>
    <row r="7744" spans="1:3" x14ac:dyDescent="0.2">
      <c r="A7744" s="1">
        <v>45876</v>
      </c>
      <c r="B7744">
        <v>8.46756632317474</v>
      </c>
      <c r="C7744" t="s">
        <v>3</v>
      </c>
    </row>
    <row r="7745" spans="1:3" x14ac:dyDescent="0.2">
      <c r="A7745" s="1">
        <v>45876</v>
      </c>
      <c r="B7745">
        <v>8.0737506295625199</v>
      </c>
      <c r="C7745" t="s">
        <v>4</v>
      </c>
    </row>
    <row r="7746" spans="1:3" x14ac:dyDescent="0.2">
      <c r="A7746" s="1">
        <v>45877</v>
      </c>
      <c r="B7746">
        <v>8.46756632317474</v>
      </c>
      <c r="C7746" t="s">
        <v>3</v>
      </c>
    </row>
    <row r="7747" spans="1:3" x14ac:dyDescent="0.2">
      <c r="A7747" s="1">
        <v>45877</v>
      </c>
      <c r="B7747">
        <v>8.0737506295625199</v>
      </c>
      <c r="C7747" t="s">
        <v>4</v>
      </c>
    </row>
    <row r="7748" spans="1:3" x14ac:dyDescent="0.2">
      <c r="A7748" s="1">
        <v>45878</v>
      </c>
      <c r="B7748">
        <v>8.4645187458890607</v>
      </c>
      <c r="C7748" t="s">
        <v>3</v>
      </c>
    </row>
    <row r="7749" spans="1:3" x14ac:dyDescent="0.2">
      <c r="A7749" s="1">
        <v>45878</v>
      </c>
      <c r="B7749">
        <v>8.0737506295625199</v>
      </c>
      <c r="C7749" t="s">
        <v>4</v>
      </c>
    </row>
    <row r="7750" spans="1:3" x14ac:dyDescent="0.2">
      <c r="A7750" s="1">
        <v>45879</v>
      </c>
      <c r="B7750">
        <v>8.4645187458890607</v>
      </c>
      <c r="C7750" t="s">
        <v>3</v>
      </c>
    </row>
    <row r="7751" spans="1:3" x14ac:dyDescent="0.2">
      <c r="A7751" s="1">
        <v>45879</v>
      </c>
      <c r="B7751">
        <v>8.0737506295625199</v>
      </c>
      <c r="C7751" t="s">
        <v>4</v>
      </c>
    </row>
    <row r="7752" spans="1:3" x14ac:dyDescent="0.2">
      <c r="A7752" s="1">
        <v>45880</v>
      </c>
      <c r="B7752">
        <v>8.4645187458890607</v>
      </c>
      <c r="C7752" t="s">
        <v>3</v>
      </c>
    </row>
    <row r="7753" spans="1:3" x14ac:dyDescent="0.2">
      <c r="A7753" s="1">
        <v>45880</v>
      </c>
      <c r="B7753">
        <v>8.0737506295625199</v>
      </c>
      <c r="C7753" t="s">
        <v>4</v>
      </c>
    </row>
    <row r="7754" spans="1:3" x14ac:dyDescent="0.2">
      <c r="A7754" s="1">
        <v>45881</v>
      </c>
      <c r="B7754">
        <v>8.4645187458890607</v>
      </c>
      <c r="C7754" t="s">
        <v>3</v>
      </c>
    </row>
    <row r="7755" spans="1:3" x14ac:dyDescent="0.2">
      <c r="A7755" s="1">
        <v>45881</v>
      </c>
      <c r="B7755">
        <v>8.0737506295625199</v>
      </c>
      <c r="C7755" t="s">
        <v>4</v>
      </c>
    </row>
    <row r="7756" spans="1:3" x14ac:dyDescent="0.2">
      <c r="A7756" s="1">
        <v>45882</v>
      </c>
      <c r="B7756">
        <v>8.4645187458890607</v>
      </c>
      <c r="C7756" t="s">
        <v>3</v>
      </c>
    </row>
    <row r="7757" spans="1:3" x14ac:dyDescent="0.2">
      <c r="A7757" s="1">
        <v>45882</v>
      </c>
      <c r="B7757">
        <v>8.0737506295625199</v>
      </c>
      <c r="C7757" t="s">
        <v>4</v>
      </c>
    </row>
    <row r="7758" spans="1:3" x14ac:dyDescent="0.2">
      <c r="A7758" s="1">
        <v>45883</v>
      </c>
      <c r="B7758">
        <v>8.4645187458890607</v>
      </c>
      <c r="C7758" t="s">
        <v>3</v>
      </c>
    </row>
    <row r="7759" spans="1:3" x14ac:dyDescent="0.2">
      <c r="A7759" s="1">
        <v>45883</v>
      </c>
      <c r="B7759">
        <v>8.0737506295625199</v>
      </c>
      <c r="C7759" t="s">
        <v>4</v>
      </c>
    </row>
    <row r="7760" spans="1:3" x14ac:dyDescent="0.2">
      <c r="A7760" s="1">
        <v>45884</v>
      </c>
      <c r="B7760">
        <v>8.4645187458890607</v>
      </c>
      <c r="C7760" t="s">
        <v>3</v>
      </c>
    </row>
    <row r="7761" spans="1:3" x14ac:dyDescent="0.2">
      <c r="A7761" s="1">
        <v>45884</v>
      </c>
      <c r="B7761">
        <v>8.0737506295625199</v>
      </c>
      <c r="C7761" t="s">
        <v>4</v>
      </c>
    </row>
    <row r="7762" spans="1:3" x14ac:dyDescent="0.2">
      <c r="A7762" s="1">
        <v>45885</v>
      </c>
      <c r="B7762">
        <v>8.4645187458890607</v>
      </c>
      <c r="C7762" t="s">
        <v>3</v>
      </c>
    </row>
    <row r="7763" spans="1:3" x14ac:dyDescent="0.2">
      <c r="A7763" s="1">
        <v>45885</v>
      </c>
      <c r="B7763">
        <v>8.0737506295625199</v>
      </c>
      <c r="C7763" t="s">
        <v>4</v>
      </c>
    </row>
    <row r="7764" spans="1:3" x14ac:dyDescent="0.2">
      <c r="A7764" s="1">
        <v>45886</v>
      </c>
      <c r="B7764">
        <v>8.4645187458890607</v>
      </c>
      <c r="C7764" t="s">
        <v>3</v>
      </c>
    </row>
    <row r="7765" spans="1:3" x14ac:dyDescent="0.2">
      <c r="A7765" s="1">
        <v>45886</v>
      </c>
      <c r="B7765">
        <v>8.0737506295625199</v>
      </c>
      <c r="C7765" t="s">
        <v>4</v>
      </c>
    </row>
    <row r="7766" spans="1:3" x14ac:dyDescent="0.2">
      <c r="A7766" s="1">
        <v>45887</v>
      </c>
      <c r="B7766">
        <v>8.4645187458890607</v>
      </c>
      <c r="C7766" t="s">
        <v>3</v>
      </c>
    </row>
    <row r="7767" spans="1:3" x14ac:dyDescent="0.2">
      <c r="A7767" s="1">
        <v>45887</v>
      </c>
      <c r="B7767">
        <v>8.0737506295625199</v>
      </c>
      <c r="C7767" t="s">
        <v>4</v>
      </c>
    </row>
    <row r="7768" spans="1:3" x14ac:dyDescent="0.2">
      <c r="A7768" s="1">
        <v>45888</v>
      </c>
      <c r="B7768">
        <v>8.4645187458890607</v>
      </c>
      <c r="C7768" t="s">
        <v>3</v>
      </c>
    </row>
    <row r="7769" spans="1:3" x14ac:dyDescent="0.2">
      <c r="A7769" s="1">
        <v>45888</v>
      </c>
      <c r="B7769">
        <v>8.0737506295625199</v>
      </c>
      <c r="C7769" t="s">
        <v>4</v>
      </c>
    </row>
    <row r="7770" spans="1:3" x14ac:dyDescent="0.2">
      <c r="A7770" s="1">
        <v>45889</v>
      </c>
      <c r="B7770">
        <v>8.4645187458890607</v>
      </c>
      <c r="C7770" t="s">
        <v>3</v>
      </c>
    </row>
    <row r="7771" spans="1:3" x14ac:dyDescent="0.2">
      <c r="A7771" s="1">
        <v>45889</v>
      </c>
      <c r="B7771">
        <v>8.0737506295625199</v>
      </c>
      <c r="C7771" t="s">
        <v>4</v>
      </c>
    </row>
    <row r="7772" spans="1:3" x14ac:dyDescent="0.2">
      <c r="A7772" s="1">
        <v>45890</v>
      </c>
      <c r="B7772">
        <v>8.4645187458890607</v>
      </c>
      <c r="C7772" t="s">
        <v>3</v>
      </c>
    </row>
    <row r="7773" spans="1:3" x14ac:dyDescent="0.2">
      <c r="A7773" s="1">
        <v>45890</v>
      </c>
      <c r="B7773">
        <v>8.1301347152038197</v>
      </c>
      <c r="C7773" t="s">
        <v>4</v>
      </c>
    </row>
    <row r="7774" spans="1:3" x14ac:dyDescent="0.2">
      <c r="A7774" s="1">
        <v>45891</v>
      </c>
      <c r="B7774">
        <v>8.4645187458890607</v>
      </c>
      <c r="C7774" t="s">
        <v>3</v>
      </c>
    </row>
    <row r="7775" spans="1:3" x14ac:dyDescent="0.2">
      <c r="A7775" s="1">
        <v>45891</v>
      </c>
      <c r="B7775">
        <v>8.1301347152038197</v>
      </c>
      <c r="C7775" t="s">
        <v>4</v>
      </c>
    </row>
    <row r="7776" spans="1:3" x14ac:dyDescent="0.2">
      <c r="A7776" s="1">
        <v>45892</v>
      </c>
      <c r="B7776">
        <v>8.4645187458890607</v>
      </c>
      <c r="C7776" t="s">
        <v>3</v>
      </c>
    </row>
    <row r="7777" spans="1:3" x14ac:dyDescent="0.2">
      <c r="A7777" s="1">
        <v>45892</v>
      </c>
      <c r="B7777">
        <v>8.1301347152038197</v>
      </c>
      <c r="C7777" t="s">
        <v>4</v>
      </c>
    </row>
    <row r="7778" spans="1:3" x14ac:dyDescent="0.2">
      <c r="A7778" s="1">
        <v>45893</v>
      </c>
      <c r="B7778">
        <v>8.4645187458890607</v>
      </c>
      <c r="C7778" t="s">
        <v>3</v>
      </c>
    </row>
    <row r="7779" spans="1:3" x14ac:dyDescent="0.2">
      <c r="A7779" s="1">
        <v>45893</v>
      </c>
      <c r="B7779">
        <v>8.1301347152038197</v>
      </c>
      <c r="C7779" t="s">
        <v>4</v>
      </c>
    </row>
    <row r="7780" spans="1:3" x14ac:dyDescent="0.2">
      <c r="A7780" s="1">
        <v>45894</v>
      </c>
      <c r="B7780">
        <v>8.4645187458890607</v>
      </c>
      <c r="C7780" t="s">
        <v>3</v>
      </c>
    </row>
    <row r="7781" spans="1:3" x14ac:dyDescent="0.2">
      <c r="A7781" s="1">
        <v>45894</v>
      </c>
      <c r="B7781">
        <v>8.0737506295625199</v>
      </c>
      <c r="C7781" t="s">
        <v>4</v>
      </c>
    </row>
    <row r="7782" spans="1:3" x14ac:dyDescent="0.2">
      <c r="A7782" s="1">
        <v>45895</v>
      </c>
      <c r="B7782">
        <v>8.4645187458890607</v>
      </c>
      <c r="C7782" t="s">
        <v>3</v>
      </c>
    </row>
    <row r="7783" spans="1:3" x14ac:dyDescent="0.2">
      <c r="A7783" s="1">
        <v>45895</v>
      </c>
      <c r="B7783">
        <v>8.0737506295625199</v>
      </c>
      <c r="C7783" t="s">
        <v>4</v>
      </c>
    </row>
    <row r="7784" spans="1:3" x14ac:dyDescent="0.2">
      <c r="A7784" s="1">
        <v>45896</v>
      </c>
      <c r="B7784">
        <v>8.4645187458890607</v>
      </c>
      <c r="C7784" t="s">
        <v>3</v>
      </c>
    </row>
    <row r="7785" spans="1:3" x14ac:dyDescent="0.2">
      <c r="A7785" s="1">
        <v>45896</v>
      </c>
      <c r="B7785">
        <v>8.0737506295625199</v>
      </c>
      <c r="C7785" t="s">
        <v>4</v>
      </c>
    </row>
    <row r="7786" spans="1:3" x14ac:dyDescent="0.2">
      <c r="A7786" s="1">
        <v>45897</v>
      </c>
      <c r="B7786">
        <v>8.4645187458890607</v>
      </c>
      <c r="C7786" t="s">
        <v>3</v>
      </c>
    </row>
    <row r="7787" spans="1:3" x14ac:dyDescent="0.2">
      <c r="A7787" s="1">
        <v>45897</v>
      </c>
      <c r="B7787">
        <v>8.0737506295625199</v>
      </c>
      <c r="C7787" t="s">
        <v>4</v>
      </c>
    </row>
    <row r="7788" spans="1:3" x14ac:dyDescent="0.2">
      <c r="A7788" s="1">
        <v>45898</v>
      </c>
      <c r="B7788">
        <v>8.4645187458890607</v>
      </c>
      <c r="C7788" t="s">
        <v>3</v>
      </c>
    </row>
    <row r="7789" spans="1:3" x14ac:dyDescent="0.2">
      <c r="A7789" s="1">
        <v>45898</v>
      </c>
      <c r="B7789">
        <v>8.0737506295625199</v>
      </c>
      <c r="C7789" t="s">
        <v>4</v>
      </c>
    </row>
    <row r="7790" spans="1:3" x14ac:dyDescent="0.2">
      <c r="A7790" s="1">
        <v>45899</v>
      </c>
      <c r="B7790">
        <v>8.4645187458890607</v>
      </c>
      <c r="C7790" t="s">
        <v>3</v>
      </c>
    </row>
    <row r="7791" spans="1:3" x14ac:dyDescent="0.2">
      <c r="A7791" s="1">
        <v>45899</v>
      </c>
      <c r="B7791">
        <v>8.0737506295625199</v>
      </c>
      <c r="C7791" t="s">
        <v>4</v>
      </c>
    </row>
    <row r="7792" spans="1:3" x14ac:dyDescent="0.2">
      <c r="A7792" s="1">
        <v>45900</v>
      </c>
      <c r="B7792">
        <v>8.4645187458890607</v>
      </c>
      <c r="C7792" t="s">
        <v>3</v>
      </c>
    </row>
    <row r="7793" spans="1:3" x14ac:dyDescent="0.2">
      <c r="A7793" s="1">
        <v>45900</v>
      </c>
      <c r="B7793">
        <v>8.0737506295625199</v>
      </c>
      <c r="C7793" t="s">
        <v>4</v>
      </c>
    </row>
    <row r="7794" spans="1:3" x14ac:dyDescent="0.2">
      <c r="A7794" s="1">
        <v>45901</v>
      </c>
      <c r="B7794">
        <v>8.72692652854189</v>
      </c>
      <c r="C7794" t="s">
        <v>3</v>
      </c>
    </row>
    <row r="7795" spans="1:3" x14ac:dyDescent="0.2">
      <c r="A7795" s="1">
        <v>45901</v>
      </c>
      <c r="B7795">
        <v>7.87990277145677</v>
      </c>
      <c r="C7795" t="s">
        <v>4</v>
      </c>
    </row>
    <row r="7796" spans="1:3" x14ac:dyDescent="0.2">
      <c r="A7796" s="1">
        <v>45902</v>
      </c>
      <c r="B7796">
        <v>8.72692652854189</v>
      </c>
      <c r="C7796" t="s">
        <v>3</v>
      </c>
    </row>
    <row r="7797" spans="1:3" x14ac:dyDescent="0.2">
      <c r="A7797" s="1">
        <v>45902</v>
      </c>
      <c r="B7797">
        <v>7.87990277145677</v>
      </c>
      <c r="C7797" t="s">
        <v>4</v>
      </c>
    </row>
    <row r="7798" spans="1:3" x14ac:dyDescent="0.2">
      <c r="A7798" s="1">
        <v>45903</v>
      </c>
      <c r="B7798">
        <v>8.72692652854189</v>
      </c>
      <c r="C7798" t="s">
        <v>3</v>
      </c>
    </row>
    <row r="7799" spans="1:3" x14ac:dyDescent="0.2">
      <c r="A7799" s="1">
        <v>45903</v>
      </c>
      <c r="B7799">
        <v>7.87990277145677</v>
      </c>
      <c r="C7799" t="s">
        <v>4</v>
      </c>
    </row>
    <row r="7800" spans="1:3" x14ac:dyDescent="0.2">
      <c r="A7800" s="1">
        <v>45904</v>
      </c>
      <c r="B7800">
        <v>8.72692652854189</v>
      </c>
      <c r="C7800" t="s">
        <v>3</v>
      </c>
    </row>
    <row r="7801" spans="1:3" x14ac:dyDescent="0.2">
      <c r="A7801" s="1">
        <v>45904</v>
      </c>
      <c r="B7801">
        <v>7.87990277145677</v>
      </c>
      <c r="C7801" t="s">
        <v>4</v>
      </c>
    </row>
    <row r="7802" spans="1:3" x14ac:dyDescent="0.2">
      <c r="A7802" s="1">
        <v>45905</v>
      </c>
      <c r="B7802">
        <v>8.72692652854189</v>
      </c>
      <c r="C7802" t="s">
        <v>3</v>
      </c>
    </row>
    <row r="7803" spans="1:3" x14ac:dyDescent="0.2">
      <c r="A7803" s="1">
        <v>45905</v>
      </c>
      <c r="B7803">
        <v>7.87990277145677</v>
      </c>
      <c r="C7803" t="s">
        <v>4</v>
      </c>
    </row>
    <row r="7804" spans="1:3" x14ac:dyDescent="0.2">
      <c r="A7804" s="1">
        <v>45906</v>
      </c>
      <c r="B7804">
        <v>8.72692652854189</v>
      </c>
      <c r="C7804" t="s">
        <v>3</v>
      </c>
    </row>
    <row r="7805" spans="1:3" x14ac:dyDescent="0.2">
      <c r="A7805" s="1">
        <v>45906</v>
      </c>
      <c r="B7805">
        <v>7.87990277145677</v>
      </c>
      <c r="C7805" t="s">
        <v>4</v>
      </c>
    </row>
    <row r="7806" spans="1:3" x14ac:dyDescent="0.2">
      <c r="A7806" s="1">
        <v>45907</v>
      </c>
      <c r="B7806">
        <v>8.72692652854189</v>
      </c>
      <c r="C7806" t="s">
        <v>3</v>
      </c>
    </row>
    <row r="7807" spans="1:3" x14ac:dyDescent="0.2">
      <c r="A7807" s="1">
        <v>45907</v>
      </c>
      <c r="B7807">
        <v>7.87990277145677</v>
      </c>
      <c r="C7807" t="s">
        <v>4</v>
      </c>
    </row>
    <row r="7808" spans="1:3" x14ac:dyDescent="0.2">
      <c r="A7808" s="1">
        <v>45908</v>
      </c>
      <c r="B7808">
        <v>8.72692652854189</v>
      </c>
      <c r="C7808" t="s">
        <v>3</v>
      </c>
    </row>
    <row r="7809" spans="1:3" x14ac:dyDescent="0.2">
      <c r="A7809" s="1">
        <v>45908</v>
      </c>
      <c r="B7809">
        <v>7.87990277145677</v>
      </c>
      <c r="C7809" t="s">
        <v>4</v>
      </c>
    </row>
    <row r="7810" spans="1:3" x14ac:dyDescent="0.2">
      <c r="A7810" s="1">
        <v>45909</v>
      </c>
      <c r="B7810">
        <v>8.72692652854189</v>
      </c>
      <c r="C7810" t="s">
        <v>3</v>
      </c>
    </row>
    <row r="7811" spans="1:3" x14ac:dyDescent="0.2">
      <c r="A7811" s="1">
        <v>45909</v>
      </c>
      <c r="B7811">
        <v>7.87990277145677</v>
      </c>
      <c r="C7811" t="s">
        <v>4</v>
      </c>
    </row>
    <row r="7812" spans="1:3" x14ac:dyDescent="0.2">
      <c r="A7812" s="1">
        <v>45910</v>
      </c>
      <c r="B7812">
        <v>8.72692652854189</v>
      </c>
      <c r="C7812" t="s">
        <v>3</v>
      </c>
    </row>
    <row r="7813" spans="1:3" x14ac:dyDescent="0.2">
      <c r="A7813" s="1">
        <v>45910</v>
      </c>
      <c r="B7813">
        <v>7.87990277145677</v>
      </c>
      <c r="C7813" t="s">
        <v>4</v>
      </c>
    </row>
    <row r="7814" spans="1:3" x14ac:dyDescent="0.2">
      <c r="A7814" s="1">
        <v>45911</v>
      </c>
      <c r="B7814">
        <v>8.72692652854189</v>
      </c>
      <c r="C7814" t="s">
        <v>3</v>
      </c>
    </row>
    <row r="7815" spans="1:3" x14ac:dyDescent="0.2">
      <c r="A7815" s="1">
        <v>45911</v>
      </c>
      <c r="B7815">
        <v>7.87990277145677</v>
      </c>
      <c r="C7815" t="s">
        <v>4</v>
      </c>
    </row>
    <row r="7816" spans="1:3" x14ac:dyDescent="0.2">
      <c r="A7816" s="1">
        <v>45912</v>
      </c>
      <c r="B7816">
        <v>8.72692652854189</v>
      </c>
      <c r="C7816" t="s">
        <v>3</v>
      </c>
    </row>
    <row r="7817" spans="1:3" x14ac:dyDescent="0.2">
      <c r="A7817" s="1">
        <v>45912</v>
      </c>
      <c r="B7817">
        <v>7.87990277145677</v>
      </c>
      <c r="C7817" t="s">
        <v>4</v>
      </c>
    </row>
    <row r="7818" spans="1:3" x14ac:dyDescent="0.2">
      <c r="A7818" s="1">
        <v>45913</v>
      </c>
      <c r="B7818">
        <v>8.72692652854189</v>
      </c>
      <c r="C7818" t="s">
        <v>3</v>
      </c>
    </row>
    <row r="7819" spans="1:3" x14ac:dyDescent="0.2">
      <c r="A7819" s="1">
        <v>45913</v>
      </c>
      <c r="B7819">
        <v>7.87990277145677</v>
      </c>
      <c r="C7819" t="s">
        <v>4</v>
      </c>
    </row>
    <row r="7820" spans="1:3" x14ac:dyDescent="0.2">
      <c r="A7820" s="1">
        <v>45914</v>
      </c>
      <c r="B7820">
        <v>8.72692652854189</v>
      </c>
      <c r="C7820" t="s">
        <v>3</v>
      </c>
    </row>
    <row r="7821" spans="1:3" x14ac:dyDescent="0.2">
      <c r="A7821" s="1">
        <v>45914</v>
      </c>
      <c r="B7821">
        <v>7.87990277145677</v>
      </c>
      <c r="C7821" t="s">
        <v>4</v>
      </c>
    </row>
    <row r="7822" spans="1:3" x14ac:dyDescent="0.2">
      <c r="A7822" s="1">
        <v>45915</v>
      </c>
      <c r="B7822">
        <v>8.72692652854189</v>
      </c>
      <c r="C7822" t="s">
        <v>3</v>
      </c>
    </row>
    <row r="7823" spans="1:3" x14ac:dyDescent="0.2">
      <c r="A7823" s="1">
        <v>45915</v>
      </c>
      <c r="B7823">
        <v>7.87990277145677</v>
      </c>
      <c r="C7823" t="s">
        <v>4</v>
      </c>
    </row>
    <row r="7824" spans="1:3" x14ac:dyDescent="0.2">
      <c r="A7824" s="1">
        <v>45916</v>
      </c>
      <c r="B7824">
        <v>8.72692652854189</v>
      </c>
      <c r="C7824" t="s">
        <v>3</v>
      </c>
    </row>
    <row r="7825" spans="1:3" x14ac:dyDescent="0.2">
      <c r="A7825" s="1">
        <v>45916</v>
      </c>
      <c r="B7825">
        <v>7.87990277145677</v>
      </c>
      <c r="C7825" t="s">
        <v>4</v>
      </c>
    </row>
    <row r="7826" spans="1:3" x14ac:dyDescent="0.2">
      <c r="A7826" s="1">
        <v>45917</v>
      </c>
      <c r="B7826">
        <v>8.7296383003628701</v>
      </c>
      <c r="C7826" t="s">
        <v>3</v>
      </c>
    </row>
    <row r="7827" spans="1:3" x14ac:dyDescent="0.2">
      <c r="A7827" s="1">
        <v>45917</v>
      </c>
      <c r="B7827">
        <v>7.87990277145677</v>
      </c>
      <c r="C7827" t="s">
        <v>4</v>
      </c>
    </row>
    <row r="7828" spans="1:3" x14ac:dyDescent="0.2">
      <c r="A7828" s="1">
        <v>45918</v>
      </c>
      <c r="B7828">
        <v>8.7296383003628701</v>
      </c>
      <c r="C7828" t="s">
        <v>3</v>
      </c>
    </row>
    <row r="7829" spans="1:3" x14ac:dyDescent="0.2">
      <c r="A7829" s="1">
        <v>45918</v>
      </c>
      <c r="B7829">
        <v>7.87990277145677</v>
      </c>
      <c r="C7829" t="s">
        <v>4</v>
      </c>
    </row>
    <row r="7830" spans="1:3" x14ac:dyDescent="0.2">
      <c r="A7830" s="1">
        <v>45919</v>
      </c>
      <c r="B7830">
        <v>8.7296383003628701</v>
      </c>
      <c r="C7830" t="s">
        <v>3</v>
      </c>
    </row>
    <row r="7831" spans="1:3" x14ac:dyDescent="0.2">
      <c r="A7831" s="1">
        <v>45919</v>
      </c>
      <c r="B7831">
        <v>7.87990277145677</v>
      </c>
      <c r="C7831" t="s">
        <v>4</v>
      </c>
    </row>
    <row r="7832" spans="1:3" x14ac:dyDescent="0.2">
      <c r="A7832" s="1">
        <v>45920</v>
      </c>
      <c r="B7832">
        <v>8.7296383003628701</v>
      </c>
      <c r="C7832" t="s">
        <v>3</v>
      </c>
    </row>
    <row r="7833" spans="1:3" x14ac:dyDescent="0.2">
      <c r="A7833" s="1">
        <v>45920</v>
      </c>
      <c r="B7833">
        <v>7.87990277145677</v>
      </c>
      <c r="C7833" t="s">
        <v>4</v>
      </c>
    </row>
    <row r="7834" spans="1:3" x14ac:dyDescent="0.2">
      <c r="A7834" s="1">
        <v>45921</v>
      </c>
      <c r="B7834">
        <v>8.7296383003628701</v>
      </c>
      <c r="C7834" t="s">
        <v>3</v>
      </c>
    </row>
    <row r="7835" spans="1:3" x14ac:dyDescent="0.2">
      <c r="A7835" s="1">
        <v>45921</v>
      </c>
      <c r="B7835">
        <v>7.87990277145677</v>
      </c>
      <c r="C7835" t="s">
        <v>4</v>
      </c>
    </row>
    <row r="7836" spans="1:3" x14ac:dyDescent="0.2">
      <c r="A7836" s="1">
        <v>45922</v>
      </c>
      <c r="B7836">
        <v>8.7296383003628701</v>
      </c>
      <c r="C7836" t="s">
        <v>3</v>
      </c>
    </row>
    <row r="7837" spans="1:3" x14ac:dyDescent="0.2">
      <c r="A7837" s="1">
        <v>45922</v>
      </c>
      <c r="B7837">
        <v>7.87990277145677</v>
      </c>
      <c r="C7837" t="s">
        <v>4</v>
      </c>
    </row>
    <row r="7838" spans="1:3" x14ac:dyDescent="0.2">
      <c r="A7838" s="1">
        <v>45923</v>
      </c>
      <c r="B7838">
        <v>8.7296383003628701</v>
      </c>
      <c r="C7838" t="s">
        <v>3</v>
      </c>
    </row>
    <row r="7839" spans="1:3" x14ac:dyDescent="0.2">
      <c r="A7839" s="1">
        <v>45923</v>
      </c>
      <c r="B7839">
        <v>7.87990277145677</v>
      </c>
      <c r="C7839" t="s">
        <v>4</v>
      </c>
    </row>
    <row r="7840" spans="1:3" x14ac:dyDescent="0.2">
      <c r="A7840" s="1">
        <v>45924</v>
      </c>
      <c r="B7840">
        <v>8.7296383003628701</v>
      </c>
      <c r="C7840" t="s">
        <v>3</v>
      </c>
    </row>
    <row r="7841" spans="1:3" x14ac:dyDescent="0.2">
      <c r="A7841" s="1">
        <v>45924</v>
      </c>
      <c r="B7841">
        <v>7.87990277145677</v>
      </c>
      <c r="C7841" t="s">
        <v>4</v>
      </c>
    </row>
    <row r="7842" spans="1:3" x14ac:dyDescent="0.2">
      <c r="A7842" s="1">
        <v>45925</v>
      </c>
      <c r="B7842">
        <v>8.7296383003628701</v>
      </c>
      <c r="C7842" t="s">
        <v>3</v>
      </c>
    </row>
    <row r="7843" spans="1:3" x14ac:dyDescent="0.2">
      <c r="A7843" s="1">
        <v>45925</v>
      </c>
      <c r="B7843">
        <v>7.87990277145677</v>
      </c>
      <c r="C7843" t="s">
        <v>4</v>
      </c>
    </row>
    <row r="7844" spans="1:3" x14ac:dyDescent="0.2">
      <c r="A7844" s="1">
        <v>45926</v>
      </c>
      <c r="B7844">
        <v>8.7296383003628701</v>
      </c>
      <c r="C7844" t="s">
        <v>3</v>
      </c>
    </row>
    <row r="7845" spans="1:3" x14ac:dyDescent="0.2">
      <c r="A7845" s="1">
        <v>45926</v>
      </c>
      <c r="B7845">
        <v>7.87990277145677</v>
      </c>
      <c r="C7845" t="s">
        <v>4</v>
      </c>
    </row>
    <row r="7846" spans="1:3" x14ac:dyDescent="0.2">
      <c r="A7846" s="1">
        <v>45927</v>
      </c>
      <c r="B7846">
        <v>8.7296383003628701</v>
      </c>
      <c r="C7846" t="s">
        <v>3</v>
      </c>
    </row>
    <row r="7847" spans="1:3" x14ac:dyDescent="0.2">
      <c r="A7847" s="1">
        <v>45927</v>
      </c>
      <c r="B7847">
        <v>7.87990277145677</v>
      </c>
      <c r="C7847" t="s">
        <v>4</v>
      </c>
    </row>
    <row r="7848" spans="1:3" x14ac:dyDescent="0.2">
      <c r="A7848" s="1">
        <v>45928</v>
      </c>
      <c r="B7848">
        <v>8.7296383003628701</v>
      </c>
      <c r="C7848" t="s">
        <v>3</v>
      </c>
    </row>
    <row r="7849" spans="1:3" x14ac:dyDescent="0.2">
      <c r="A7849" s="1">
        <v>45928</v>
      </c>
      <c r="B7849">
        <v>7.87990277145677</v>
      </c>
      <c r="C7849" t="s">
        <v>4</v>
      </c>
    </row>
    <row r="7850" spans="1:3" x14ac:dyDescent="0.2">
      <c r="A7850" s="1">
        <v>45929</v>
      </c>
      <c r="B7850">
        <v>8.7296383003628701</v>
      </c>
      <c r="C7850" t="s">
        <v>3</v>
      </c>
    </row>
    <row r="7851" spans="1:3" x14ac:dyDescent="0.2">
      <c r="A7851" s="1">
        <v>45929</v>
      </c>
      <c r="B7851">
        <v>7.87990277145677</v>
      </c>
      <c r="C7851" t="s">
        <v>4</v>
      </c>
    </row>
    <row r="7852" spans="1:3" x14ac:dyDescent="0.2">
      <c r="A7852" s="1">
        <v>45930</v>
      </c>
      <c r="B7852">
        <v>8.7296383003628701</v>
      </c>
      <c r="C7852" t="s">
        <v>3</v>
      </c>
    </row>
    <row r="7853" spans="1:3" x14ac:dyDescent="0.2">
      <c r="A7853" s="1">
        <v>45930</v>
      </c>
      <c r="B7853">
        <v>7.87990277145677</v>
      </c>
      <c r="C7853" t="s">
        <v>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D6E1D-EED9-40CD-BF92-DC7E6FE426AE}">
  <dimension ref="A1:U4292"/>
  <sheetViews>
    <sheetView workbookViewId="0">
      <selection activeCell="E2" sqref="E2"/>
    </sheetView>
  </sheetViews>
  <sheetFormatPr baseColWidth="10" defaultRowHeight="15" x14ac:dyDescent="0.2"/>
  <cols>
    <col min="1" max="1" width="10.33203125" bestFit="1" customWidth="1"/>
    <col min="2" max="2" width="13.1640625" bestFit="1" customWidth="1"/>
    <col min="3" max="3" width="7.5" customWidth="1"/>
    <col min="4" max="4" width="10.33203125" bestFit="1" customWidth="1"/>
    <col min="5" max="5" width="11.83203125" bestFit="1" customWidth="1"/>
    <col min="7" max="7" width="10.33203125" bestFit="1" customWidth="1"/>
    <col min="8" max="8" width="7.5" bestFit="1" customWidth="1"/>
    <col min="9" max="9" width="10.1640625" bestFit="1" customWidth="1"/>
    <col min="11" max="11" width="10.33203125" bestFit="1" customWidth="1"/>
    <col min="12" max="12" width="7.5" bestFit="1" customWidth="1"/>
    <col min="13" max="13" width="7.83203125" bestFit="1" customWidth="1"/>
    <col min="15" max="15" width="10.33203125" bestFit="1" customWidth="1"/>
    <col min="16" max="16" width="8.5" bestFit="1" customWidth="1"/>
    <col min="17" max="17" width="8.1640625" bestFit="1" customWidth="1"/>
    <col min="19" max="19" width="10.33203125" bestFit="1" customWidth="1"/>
    <col min="20" max="20" width="7.5" bestFit="1" customWidth="1"/>
    <col min="21" max="21" width="6.5" bestFit="1" customWidth="1"/>
    <col min="23" max="23" width="11.83203125" bestFit="1" customWidth="1"/>
  </cols>
  <sheetData>
    <row r="1" spans="1:21" x14ac:dyDescent="0.2">
      <c r="A1" t="s">
        <v>0</v>
      </c>
      <c r="B1" t="s">
        <v>14</v>
      </c>
      <c r="D1" t="s">
        <v>0</v>
      </c>
      <c r="E1" t="s">
        <v>11</v>
      </c>
      <c r="G1" t="s">
        <v>0</v>
      </c>
      <c r="H1" t="s">
        <v>9</v>
      </c>
      <c r="I1" t="s">
        <v>10</v>
      </c>
      <c r="K1" t="s">
        <v>0</v>
      </c>
      <c r="L1" t="s">
        <v>9</v>
      </c>
      <c r="M1" t="s">
        <v>10</v>
      </c>
      <c r="O1" t="s">
        <v>0</v>
      </c>
      <c r="P1" t="s">
        <v>9</v>
      </c>
      <c r="Q1" t="s">
        <v>10</v>
      </c>
      <c r="S1" t="s">
        <v>0</v>
      </c>
      <c r="T1" t="s">
        <v>9</v>
      </c>
      <c r="U1" t="s">
        <v>10</v>
      </c>
    </row>
    <row r="2" spans="1:21" x14ac:dyDescent="0.2">
      <c r="A2" s="3">
        <v>41640</v>
      </c>
      <c r="B2" s="4">
        <v>0.850627878059112</v>
      </c>
      <c r="C2" s="4"/>
      <c r="D2" s="3">
        <v>41640</v>
      </c>
      <c r="E2" s="4">
        <f>AVERAGE(H2,L2,P2,T2)</f>
        <v>0.68976729394179781</v>
      </c>
      <c r="F2" s="4"/>
      <c r="G2" s="3">
        <v>41640</v>
      </c>
      <c r="H2" s="4">
        <v>0.63533766828715599</v>
      </c>
      <c r="I2" t="s">
        <v>5</v>
      </c>
      <c r="K2" s="3">
        <v>41640</v>
      </c>
      <c r="L2" s="4">
        <v>0.76771835045438097</v>
      </c>
      <c r="M2" t="s">
        <v>6</v>
      </c>
      <c r="O2" s="3">
        <v>41640</v>
      </c>
      <c r="P2" s="4">
        <v>0.72217046012727604</v>
      </c>
      <c r="Q2" t="s">
        <v>7</v>
      </c>
      <c r="S2" s="3">
        <v>41640</v>
      </c>
      <c r="T2" s="4">
        <v>0.63384269689837802</v>
      </c>
      <c r="U2" t="s">
        <v>8</v>
      </c>
    </row>
    <row r="3" spans="1:21" x14ac:dyDescent="0.2">
      <c r="A3" s="3">
        <v>41641</v>
      </c>
      <c r="B3" s="4">
        <v>0.85329926349015495</v>
      </c>
      <c r="C3" s="4"/>
      <c r="D3" s="3">
        <v>41641</v>
      </c>
      <c r="E3" s="4">
        <f t="shared" ref="E2:E65" si="0">AVERAGE(H3,L3,P3,T3)</f>
        <v>0.68034608352584058</v>
      </c>
      <c r="F3" s="4"/>
      <c r="G3" s="3">
        <v>41641</v>
      </c>
      <c r="H3" s="4">
        <v>0.61194188009213402</v>
      </c>
      <c r="I3" t="s">
        <v>5</v>
      </c>
      <c r="K3" s="3">
        <v>41641</v>
      </c>
      <c r="L3" s="4">
        <v>0.75604562790331897</v>
      </c>
      <c r="M3" t="s">
        <v>6</v>
      </c>
      <c r="O3" s="3">
        <v>41641</v>
      </c>
      <c r="P3" s="4">
        <v>0.71919450943788599</v>
      </c>
      <c r="Q3" t="s">
        <v>7</v>
      </c>
      <c r="S3" s="3">
        <v>41641</v>
      </c>
      <c r="T3" s="4">
        <v>0.63420231667002303</v>
      </c>
      <c r="U3" t="s">
        <v>8</v>
      </c>
    </row>
    <row r="4" spans="1:21" x14ac:dyDescent="0.2">
      <c r="A4" s="3">
        <v>41642</v>
      </c>
      <c r="B4" s="4">
        <v>0.86431958241668205</v>
      </c>
      <c r="C4" s="4"/>
      <c r="D4" s="3">
        <v>41642</v>
      </c>
      <c r="E4" s="4">
        <f t="shared" si="0"/>
        <v>0.67815440848587327</v>
      </c>
      <c r="F4" s="4"/>
      <c r="G4" s="3">
        <v>41642</v>
      </c>
      <c r="H4" s="4">
        <v>0.61829908906411402</v>
      </c>
      <c r="I4" t="s">
        <v>5</v>
      </c>
      <c r="K4" s="3">
        <v>41642</v>
      </c>
      <c r="L4" s="4">
        <v>0.77630150937973696</v>
      </c>
      <c r="M4" t="s">
        <v>6</v>
      </c>
      <c r="O4" s="3">
        <v>41642</v>
      </c>
      <c r="P4" s="4">
        <v>0.71408435467990505</v>
      </c>
      <c r="Q4" t="s">
        <v>7</v>
      </c>
      <c r="S4" s="3">
        <v>41642</v>
      </c>
      <c r="T4" s="4">
        <v>0.60393268081973694</v>
      </c>
      <c r="U4" t="s">
        <v>8</v>
      </c>
    </row>
    <row r="5" spans="1:21" x14ac:dyDescent="0.2">
      <c r="A5" s="3">
        <v>41643</v>
      </c>
      <c r="B5" s="4">
        <v>0.86739406692811205</v>
      </c>
      <c r="C5" s="4"/>
      <c r="D5" s="3">
        <v>41643</v>
      </c>
      <c r="E5" s="4">
        <f t="shared" si="0"/>
        <v>0.66469552960432421</v>
      </c>
      <c r="F5" s="4"/>
      <c r="G5" s="3">
        <v>41643</v>
      </c>
      <c r="H5" s="4">
        <v>0.60053100264278703</v>
      </c>
      <c r="I5" t="s">
        <v>5</v>
      </c>
      <c r="K5" s="3">
        <v>41643</v>
      </c>
      <c r="L5" s="4">
        <v>0.78342018969748295</v>
      </c>
      <c r="M5" t="s">
        <v>6</v>
      </c>
      <c r="O5" s="3">
        <v>41643</v>
      </c>
      <c r="P5" s="4">
        <v>0.71120364272077596</v>
      </c>
      <c r="Q5" t="s">
        <v>7</v>
      </c>
      <c r="S5" s="3">
        <v>41643</v>
      </c>
      <c r="T5" s="4">
        <v>0.56362728335625101</v>
      </c>
      <c r="U5" t="s">
        <v>8</v>
      </c>
    </row>
    <row r="6" spans="1:21" x14ac:dyDescent="0.2">
      <c r="A6" s="3">
        <v>41644</v>
      </c>
      <c r="B6" s="4">
        <v>0.86925242201057595</v>
      </c>
      <c r="C6" s="4"/>
      <c r="D6" s="3">
        <v>41644</v>
      </c>
      <c r="E6" s="4">
        <f t="shared" si="0"/>
        <v>0.65839961385796308</v>
      </c>
      <c r="F6" s="4"/>
      <c r="G6" s="3">
        <v>41644</v>
      </c>
      <c r="H6" s="4">
        <v>0.61961973332989795</v>
      </c>
      <c r="I6" t="s">
        <v>5</v>
      </c>
      <c r="K6" s="3">
        <v>41644</v>
      </c>
      <c r="L6" s="4">
        <v>0.76902283238635005</v>
      </c>
      <c r="M6" t="s">
        <v>6</v>
      </c>
      <c r="O6" s="3">
        <v>41644</v>
      </c>
      <c r="P6" s="4">
        <v>0.70666699962547397</v>
      </c>
      <c r="Q6" t="s">
        <v>7</v>
      </c>
      <c r="S6" s="3">
        <v>41644</v>
      </c>
      <c r="T6" s="4">
        <v>0.53828889009013003</v>
      </c>
      <c r="U6" t="s">
        <v>8</v>
      </c>
    </row>
    <row r="7" spans="1:21" x14ac:dyDescent="0.2">
      <c r="A7" s="3">
        <v>41645</v>
      </c>
      <c r="B7" s="4">
        <v>0.87142505773198697</v>
      </c>
      <c r="C7" s="4"/>
      <c r="D7" s="3">
        <v>41645</v>
      </c>
      <c r="E7" s="4">
        <f t="shared" si="0"/>
        <v>0.69161509079077876</v>
      </c>
      <c r="F7" s="4"/>
      <c r="G7" s="3">
        <v>41645</v>
      </c>
      <c r="H7" s="4">
        <v>0.62735157914665296</v>
      </c>
      <c r="I7" t="s">
        <v>5</v>
      </c>
      <c r="K7" s="3">
        <v>41645</v>
      </c>
      <c r="L7" s="4">
        <v>0.80651294970630105</v>
      </c>
      <c r="M7" t="s">
        <v>6</v>
      </c>
      <c r="O7" s="3">
        <v>41645</v>
      </c>
      <c r="P7" s="4">
        <v>0.70176832784790999</v>
      </c>
      <c r="Q7" t="s">
        <v>7</v>
      </c>
      <c r="S7" s="3">
        <v>41645</v>
      </c>
      <c r="T7" s="4">
        <v>0.63082750646225105</v>
      </c>
      <c r="U7" t="s">
        <v>8</v>
      </c>
    </row>
    <row r="8" spans="1:21" x14ac:dyDescent="0.2">
      <c r="A8" s="3">
        <v>41646</v>
      </c>
      <c r="B8" s="4">
        <v>0.87261385840974004</v>
      </c>
      <c r="C8" s="4"/>
      <c r="D8" s="3">
        <v>41646</v>
      </c>
      <c r="E8" s="4">
        <f t="shared" si="0"/>
        <v>0.73765189764511052</v>
      </c>
      <c r="F8" s="4"/>
      <c r="G8" s="3">
        <v>41646</v>
      </c>
      <c r="H8" s="4">
        <v>0.65358459001346403</v>
      </c>
      <c r="I8" t="s">
        <v>5</v>
      </c>
      <c r="K8" s="3">
        <v>41646</v>
      </c>
      <c r="L8" s="4">
        <v>0.82228124510537903</v>
      </c>
      <c r="M8" t="s">
        <v>6</v>
      </c>
      <c r="O8" s="3">
        <v>41646</v>
      </c>
      <c r="P8" s="4">
        <v>0.69298822278222305</v>
      </c>
      <c r="Q8" t="s">
        <v>7</v>
      </c>
      <c r="S8" s="3">
        <v>41646</v>
      </c>
      <c r="T8" s="4">
        <v>0.78175353267937597</v>
      </c>
      <c r="U8" t="s">
        <v>8</v>
      </c>
    </row>
    <row r="9" spans="1:21" x14ac:dyDescent="0.2">
      <c r="A9" s="3">
        <v>41647</v>
      </c>
      <c r="B9" s="4">
        <v>0.86327425768279498</v>
      </c>
      <c r="C9" s="4"/>
      <c r="D9" s="3">
        <v>41647</v>
      </c>
      <c r="E9" s="4">
        <f t="shared" si="0"/>
        <v>0.73273091213402886</v>
      </c>
      <c r="F9" s="4"/>
      <c r="G9" s="3">
        <v>41647</v>
      </c>
      <c r="H9" s="4">
        <v>0.64037650879868102</v>
      </c>
      <c r="I9" t="s">
        <v>5</v>
      </c>
      <c r="K9" s="3">
        <v>41647</v>
      </c>
      <c r="L9" s="4">
        <v>0.85687598496240702</v>
      </c>
      <c r="M9" t="s">
        <v>6</v>
      </c>
      <c r="O9" s="3">
        <v>41647</v>
      </c>
      <c r="P9" s="4">
        <v>0.69071684561274205</v>
      </c>
      <c r="Q9" t="s">
        <v>7</v>
      </c>
      <c r="S9" s="3">
        <v>41647</v>
      </c>
      <c r="T9" s="4">
        <v>0.742954309162285</v>
      </c>
      <c r="U9" t="s">
        <v>8</v>
      </c>
    </row>
    <row r="10" spans="1:21" x14ac:dyDescent="0.2">
      <c r="A10" s="3">
        <v>41648</v>
      </c>
      <c r="B10" s="4">
        <v>0.85288933222196395</v>
      </c>
      <c r="C10" s="4"/>
      <c r="D10" s="3">
        <v>41648</v>
      </c>
      <c r="E10" s="4">
        <f t="shared" si="0"/>
        <v>0.73055184964988873</v>
      </c>
      <c r="F10" s="4"/>
      <c r="G10" s="3">
        <v>41648</v>
      </c>
      <c r="H10" s="4">
        <v>0.63819115566195606</v>
      </c>
      <c r="I10" t="s">
        <v>5</v>
      </c>
      <c r="K10" s="3">
        <v>41648</v>
      </c>
      <c r="L10" s="4">
        <v>0.87648565662032296</v>
      </c>
      <c r="M10" t="s">
        <v>6</v>
      </c>
      <c r="O10" s="3">
        <v>41648</v>
      </c>
      <c r="P10" s="4">
        <v>0.68677816547942205</v>
      </c>
      <c r="Q10" t="s">
        <v>7</v>
      </c>
      <c r="S10" s="3">
        <v>41648</v>
      </c>
      <c r="T10" s="4">
        <v>0.72075242083785396</v>
      </c>
      <c r="U10" t="s">
        <v>8</v>
      </c>
    </row>
    <row r="11" spans="1:21" x14ac:dyDescent="0.2">
      <c r="A11" s="3">
        <v>41649</v>
      </c>
      <c r="B11" s="4">
        <v>0.84419195714851802</v>
      </c>
      <c r="C11" s="4"/>
      <c r="D11" s="3">
        <v>41649</v>
      </c>
      <c r="E11" s="4">
        <f t="shared" si="0"/>
        <v>0.72157716479858902</v>
      </c>
      <c r="F11" s="4"/>
      <c r="G11" s="3">
        <v>41649</v>
      </c>
      <c r="H11" s="4">
        <v>0.640251103723953</v>
      </c>
      <c r="I11" t="s">
        <v>5</v>
      </c>
      <c r="K11" s="3">
        <v>41649</v>
      </c>
      <c r="L11" s="4">
        <v>0.86649133122136401</v>
      </c>
      <c r="M11" t="s">
        <v>6</v>
      </c>
      <c r="O11" s="3">
        <v>41649</v>
      </c>
      <c r="P11" s="4">
        <v>0.68459720197765395</v>
      </c>
      <c r="Q11" t="s">
        <v>7</v>
      </c>
      <c r="S11" s="3">
        <v>41649</v>
      </c>
      <c r="T11" s="4">
        <v>0.69496902227138502</v>
      </c>
      <c r="U11" t="s">
        <v>8</v>
      </c>
    </row>
    <row r="12" spans="1:21" x14ac:dyDescent="0.2">
      <c r="A12" s="3">
        <v>41650</v>
      </c>
      <c r="B12" s="4">
        <v>0.83456540453383998</v>
      </c>
      <c r="C12" s="4"/>
      <c r="D12" s="3">
        <v>41650</v>
      </c>
      <c r="E12" s="4">
        <f t="shared" si="0"/>
        <v>0.71379410211210692</v>
      </c>
      <c r="F12" s="4"/>
      <c r="G12" s="3">
        <v>41650</v>
      </c>
      <c r="H12" s="4">
        <v>0.66109351030002494</v>
      </c>
      <c r="I12" t="s">
        <v>5</v>
      </c>
      <c r="K12" s="3">
        <v>41650</v>
      </c>
      <c r="L12" s="4">
        <v>0.85773877061077797</v>
      </c>
      <c r="M12" t="s">
        <v>6</v>
      </c>
      <c r="O12" s="3">
        <v>41650</v>
      </c>
      <c r="P12" s="4">
        <v>0.68543661868744099</v>
      </c>
      <c r="Q12" t="s">
        <v>7</v>
      </c>
      <c r="S12" s="3">
        <v>41650</v>
      </c>
      <c r="T12" s="4">
        <v>0.650907508850184</v>
      </c>
      <c r="U12" t="s">
        <v>8</v>
      </c>
    </row>
    <row r="13" spans="1:21" x14ac:dyDescent="0.2">
      <c r="A13" s="3">
        <v>41651</v>
      </c>
      <c r="B13" s="4">
        <v>0.82396184906330705</v>
      </c>
      <c r="C13" s="4"/>
      <c r="D13" s="3">
        <v>41651</v>
      </c>
      <c r="E13" s="4">
        <f t="shared" si="0"/>
        <v>0.70390862092341899</v>
      </c>
      <c r="F13" s="4"/>
      <c r="G13" s="3">
        <v>41651</v>
      </c>
      <c r="H13" s="4">
        <v>0.68049184153699005</v>
      </c>
      <c r="I13" t="s">
        <v>5</v>
      </c>
      <c r="K13" s="3">
        <v>41651</v>
      </c>
      <c r="L13" s="4">
        <v>0.84360801082086501</v>
      </c>
      <c r="M13" t="s">
        <v>6</v>
      </c>
      <c r="O13" s="3">
        <v>41651</v>
      </c>
      <c r="P13" s="4">
        <v>0.68592522537580802</v>
      </c>
      <c r="Q13" t="s">
        <v>7</v>
      </c>
      <c r="S13" s="3">
        <v>41651</v>
      </c>
      <c r="T13" s="4">
        <v>0.605609405960013</v>
      </c>
      <c r="U13" t="s">
        <v>8</v>
      </c>
    </row>
    <row r="14" spans="1:21" x14ac:dyDescent="0.2">
      <c r="A14" s="3">
        <v>41652</v>
      </c>
      <c r="B14" s="4">
        <v>0.81190986977849999</v>
      </c>
      <c r="C14" s="4"/>
      <c r="D14" s="3">
        <v>41652</v>
      </c>
      <c r="E14" s="4">
        <f t="shared" si="0"/>
        <v>0.68435993176189602</v>
      </c>
      <c r="F14" s="4"/>
      <c r="G14" s="3">
        <v>41652</v>
      </c>
      <c r="H14" s="4">
        <v>0.64841881847317095</v>
      </c>
      <c r="I14" t="s">
        <v>5</v>
      </c>
      <c r="K14" s="3">
        <v>41652</v>
      </c>
      <c r="L14" s="4">
        <v>0.82859530357754096</v>
      </c>
      <c r="M14" t="s">
        <v>6</v>
      </c>
      <c r="O14" s="3">
        <v>41652</v>
      </c>
      <c r="P14" s="4">
        <v>0.68504526299110802</v>
      </c>
      <c r="Q14" t="s">
        <v>7</v>
      </c>
      <c r="S14" s="3">
        <v>41652</v>
      </c>
      <c r="T14" s="4">
        <v>0.57538034200576404</v>
      </c>
      <c r="U14" t="s">
        <v>8</v>
      </c>
    </row>
    <row r="15" spans="1:21" x14ac:dyDescent="0.2">
      <c r="A15" s="3">
        <v>41653</v>
      </c>
      <c r="B15" s="4">
        <v>0.79976223986444905</v>
      </c>
      <c r="C15" s="4"/>
      <c r="D15" s="3">
        <v>41653</v>
      </c>
      <c r="E15" s="4">
        <f t="shared" si="0"/>
        <v>0.66568783785352248</v>
      </c>
      <c r="F15" s="4"/>
      <c r="G15" s="3">
        <v>41653</v>
      </c>
      <c r="H15" s="4">
        <v>0.64460808552391002</v>
      </c>
      <c r="I15" t="s">
        <v>5</v>
      </c>
      <c r="K15" s="3">
        <v>41653</v>
      </c>
      <c r="L15" s="4">
        <v>0.78756434937126296</v>
      </c>
      <c r="M15" t="s">
        <v>6</v>
      </c>
      <c r="O15" s="3">
        <v>41653</v>
      </c>
      <c r="P15" s="4">
        <v>0.68047377026712996</v>
      </c>
      <c r="Q15" t="s">
        <v>7</v>
      </c>
      <c r="S15" s="3">
        <v>41653</v>
      </c>
      <c r="T15" s="4">
        <v>0.55010514625178697</v>
      </c>
      <c r="U15" t="s">
        <v>8</v>
      </c>
    </row>
    <row r="16" spans="1:21" x14ac:dyDescent="0.2">
      <c r="A16" s="3">
        <v>41654</v>
      </c>
      <c r="B16" s="4">
        <v>0.78769659620403598</v>
      </c>
      <c r="C16" s="4"/>
      <c r="D16" s="3">
        <v>41654</v>
      </c>
      <c r="E16" s="4">
        <f t="shared" si="0"/>
        <v>0.66804110430383723</v>
      </c>
      <c r="F16" s="4"/>
      <c r="G16" s="3">
        <v>41654</v>
      </c>
      <c r="H16" s="4">
        <v>0.64330234096343597</v>
      </c>
      <c r="I16" t="s">
        <v>5</v>
      </c>
      <c r="K16" s="3">
        <v>41654</v>
      </c>
      <c r="L16" s="4">
        <v>0.76988352280689298</v>
      </c>
      <c r="M16" t="s">
        <v>6</v>
      </c>
      <c r="O16" s="3">
        <v>41654</v>
      </c>
      <c r="P16" s="4">
        <v>0.67411650049971295</v>
      </c>
      <c r="Q16" t="s">
        <v>7</v>
      </c>
      <c r="S16" s="3">
        <v>41654</v>
      </c>
      <c r="T16" s="4">
        <v>0.58486205294530702</v>
      </c>
      <c r="U16" t="s">
        <v>8</v>
      </c>
    </row>
    <row r="17" spans="1:21" x14ac:dyDescent="0.2">
      <c r="A17" s="3">
        <v>41655</v>
      </c>
      <c r="B17" s="4">
        <v>0.78240848284437603</v>
      </c>
      <c r="C17" s="4"/>
      <c r="D17" s="3">
        <v>41655</v>
      </c>
      <c r="E17" s="4">
        <f t="shared" si="0"/>
        <v>0.66623458676307257</v>
      </c>
      <c r="F17" s="4"/>
      <c r="G17" s="3">
        <v>41655</v>
      </c>
      <c r="H17" s="4">
        <v>0.63065217247326999</v>
      </c>
      <c r="I17" t="s">
        <v>5</v>
      </c>
      <c r="K17" s="3">
        <v>41655</v>
      </c>
      <c r="L17" s="4">
        <v>0.76988250662935898</v>
      </c>
      <c r="M17" t="s">
        <v>6</v>
      </c>
      <c r="O17" s="3">
        <v>41655</v>
      </c>
      <c r="P17" s="4">
        <v>0.67278514928401301</v>
      </c>
      <c r="Q17" t="s">
        <v>7</v>
      </c>
      <c r="S17" s="3">
        <v>41655</v>
      </c>
      <c r="T17" s="4">
        <v>0.59161851866564796</v>
      </c>
      <c r="U17" t="s">
        <v>8</v>
      </c>
    </row>
    <row r="18" spans="1:21" x14ac:dyDescent="0.2">
      <c r="A18" s="3">
        <v>41656</v>
      </c>
      <c r="B18" s="4">
        <v>0.77677876009455804</v>
      </c>
      <c r="C18" s="4"/>
      <c r="D18" s="3">
        <v>41656</v>
      </c>
      <c r="E18" s="4">
        <f t="shared" si="0"/>
        <v>0.65442636573230029</v>
      </c>
      <c r="F18" s="4"/>
      <c r="G18" s="3">
        <v>41656</v>
      </c>
      <c r="H18" s="4">
        <v>0.60885594674771104</v>
      </c>
      <c r="I18" t="s">
        <v>5</v>
      </c>
      <c r="K18" s="3">
        <v>41656</v>
      </c>
      <c r="L18" s="4">
        <v>0.746978110740394</v>
      </c>
      <c r="M18" t="s">
        <v>6</v>
      </c>
      <c r="O18" s="3">
        <v>41656</v>
      </c>
      <c r="P18" s="4">
        <v>0.66949728716283996</v>
      </c>
      <c r="Q18" t="s">
        <v>7</v>
      </c>
      <c r="S18" s="3">
        <v>41656</v>
      </c>
      <c r="T18" s="4">
        <v>0.59237411827825603</v>
      </c>
      <c r="U18" t="s">
        <v>8</v>
      </c>
    </row>
    <row r="19" spans="1:21" x14ac:dyDescent="0.2">
      <c r="A19" s="3">
        <v>41657</v>
      </c>
      <c r="B19" s="4">
        <v>0.77081426014238297</v>
      </c>
      <c r="C19" s="4"/>
      <c r="D19" s="3">
        <v>41657</v>
      </c>
      <c r="E19" s="4">
        <f t="shared" si="0"/>
        <v>0.64799224804469324</v>
      </c>
      <c r="F19" s="4"/>
      <c r="G19" s="3">
        <v>41657</v>
      </c>
      <c r="H19" s="4">
        <v>0.60822668854417905</v>
      </c>
      <c r="I19" t="s">
        <v>5</v>
      </c>
      <c r="K19" s="3">
        <v>41657</v>
      </c>
      <c r="L19" s="4">
        <v>0.72228708427562105</v>
      </c>
      <c r="M19" t="s">
        <v>6</v>
      </c>
      <c r="O19" s="3">
        <v>41657</v>
      </c>
      <c r="P19" s="4">
        <v>0.66158403702017399</v>
      </c>
      <c r="Q19" t="s">
        <v>7</v>
      </c>
      <c r="S19" s="3">
        <v>41657</v>
      </c>
      <c r="T19" s="4">
        <v>0.59987118233879899</v>
      </c>
      <c r="U19" t="s">
        <v>8</v>
      </c>
    </row>
    <row r="20" spans="1:21" x14ac:dyDescent="0.2">
      <c r="A20" s="3">
        <v>41658</v>
      </c>
      <c r="B20" s="4">
        <v>0.76497273957066503</v>
      </c>
      <c r="C20" s="4"/>
      <c r="D20" s="3">
        <v>41658</v>
      </c>
      <c r="E20" s="4">
        <f t="shared" si="0"/>
        <v>0.64293873006073898</v>
      </c>
      <c r="F20" s="4"/>
      <c r="G20" s="3">
        <v>41658</v>
      </c>
      <c r="H20" s="4">
        <v>0.60621939982873796</v>
      </c>
      <c r="I20" t="s">
        <v>5</v>
      </c>
      <c r="K20" s="3">
        <v>41658</v>
      </c>
      <c r="L20" s="4">
        <v>0.69733697462057098</v>
      </c>
      <c r="M20" t="s">
        <v>6</v>
      </c>
      <c r="O20" s="3">
        <v>41658</v>
      </c>
      <c r="P20" s="4">
        <v>0.66124001236873697</v>
      </c>
      <c r="Q20" t="s">
        <v>7</v>
      </c>
      <c r="S20" s="3">
        <v>41658</v>
      </c>
      <c r="T20" s="4">
        <v>0.60695853342491002</v>
      </c>
      <c r="U20" t="s">
        <v>8</v>
      </c>
    </row>
    <row r="21" spans="1:21" x14ac:dyDescent="0.2">
      <c r="A21" s="3">
        <v>41659</v>
      </c>
      <c r="B21" s="4">
        <v>0.75969829058661198</v>
      </c>
      <c r="C21" s="4"/>
      <c r="D21" s="3">
        <v>41659</v>
      </c>
      <c r="E21" s="4">
        <f t="shared" si="0"/>
        <v>0.63468837655067101</v>
      </c>
      <c r="F21" s="4"/>
      <c r="G21" s="3">
        <v>41659</v>
      </c>
      <c r="H21" s="4">
        <v>0.62025144556372103</v>
      </c>
      <c r="I21" t="s">
        <v>5</v>
      </c>
      <c r="K21" s="3">
        <v>41659</v>
      </c>
      <c r="L21" s="4">
        <v>0.68249774240000305</v>
      </c>
      <c r="M21" t="s">
        <v>6</v>
      </c>
      <c r="O21" s="3">
        <v>41659</v>
      </c>
      <c r="P21" s="4">
        <v>0.65543493806338504</v>
      </c>
      <c r="Q21" t="s">
        <v>7</v>
      </c>
      <c r="S21" s="3">
        <v>41659</v>
      </c>
      <c r="T21" s="4">
        <v>0.58056938017557502</v>
      </c>
      <c r="U21" t="s">
        <v>8</v>
      </c>
    </row>
    <row r="22" spans="1:21" x14ac:dyDescent="0.2">
      <c r="A22" s="3">
        <v>41660</v>
      </c>
      <c r="B22" s="4">
        <v>0.75476545099271697</v>
      </c>
      <c r="C22" s="4"/>
      <c r="D22" s="3">
        <v>41660</v>
      </c>
      <c r="E22" s="4">
        <f t="shared" si="0"/>
        <v>0.63197740819388348</v>
      </c>
      <c r="F22" s="4"/>
      <c r="G22" s="3">
        <v>41660</v>
      </c>
      <c r="H22" s="4">
        <v>0.61243258668102596</v>
      </c>
      <c r="I22" t="s">
        <v>5</v>
      </c>
      <c r="K22" s="3">
        <v>41660</v>
      </c>
      <c r="L22" s="4">
        <v>0.69946451320820002</v>
      </c>
      <c r="M22" t="s">
        <v>6</v>
      </c>
      <c r="O22" s="3">
        <v>41660</v>
      </c>
      <c r="P22" s="4">
        <v>0.65187062231094595</v>
      </c>
      <c r="Q22" t="s">
        <v>7</v>
      </c>
      <c r="S22" s="3">
        <v>41660</v>
      </c>
      <c r="T22" s="4">
        <v>0.564141910575362</v>
      </c>
      <c r="U22" t="s">
        <v>8</v>
      </c>
    </row>
    <row r="23" spans="1:21" x14ac:dyDescent="0.2">
      <c r="A23" s="3">
        <v>41661</v>
      </c>
      <c r="B23" s="4">
        <v>0.75856414741128397</v>
      </c>
      <c r="C23" s="4"/>
      <c r="D23" s="3">
        <v>41661</v>
      </c>
      <c r="E23" s="4">
        <f t="shared" si="0"/>
        <v>0.62712710919625425</v>
      </c>
      <c r="F23" s="4"/>
      <c r="G23" s="3">
        <v>41661</v>
      </c>
      <c r="H23" s="4">
        <v>0.61332627147879204</v>
      </c>
      <c r="I23" t="s">
        <v>5</v>
      </c>
      <c r="K23" s="3">
        <v>41661</v>
      </c>
      <c r="L23" s="4">
        <v>0.69904396100199595</v>
      </c>
      <c r="M23" t="s">
        <v>6</v>
      </c>
      <c r="O23" s="3">
        <v>41661</v>
      </c>
      <c r="P23" s="4">
        <v>0.64451310534907802</v>
      </c>
      <c r="Q23" t="s">
        <v>7</v>
      </c>
      <c r="S23" s="3">
        <v>41661</v>
      </c>
      <c r="T23" s="4">
        <v>0.55162509895515099</v>
      </c>
      <c r="U23" t="s">
        <v>8</v>
      </c>
    </row>
    <row r="24" spans="1:21" x14ac:dyDescent="0.2">
      <c r="A24" s="3">
        <v>41662</v>
      </c>
      <c r="B24" s="4">
        <v>0.75918587650137304</v>
      </c>
      <c r="C24" s="4"/>
      <c r="D24" s="3">
        <v>41662</v>
      </c>
      <c r="E24" s="4">
        <f t="shared" si="0"/>
        <v>0.62112859745726368</v>
      </c>
      <c r="F24" s="4"/>
      <c r="G24" s="3">
        <v>41662</v>
      </c>
      <c r="H24" s="4">
        <v>0.61480332290278905</v>
      </c>
      <c r="I24" t="s">
        <v>5</v>
      </c>
      <c r="K24" s="3">
        <v>41662</v>
      </c>
      <c r="L24" s="4">
        <v>0.71396522950918295</v>
      </c>
      <c r="M24" t="s">
        <v>6</v>
      </c>
      <c r="O24" s="3">
        <v>41662</v>
      </c>
      <c r="P24" s="4">
        <v>0.63743677168473101</v>
      </c>
      <c r="Q24" t="s">
        <v>7</v>
      </c>
      <c r="S24" s="3">
        <v>41662</v>
      </c>
      <c r="T24" s="4">
        <v>0.51830906573235203</v>
      </c>
      <c r="U24" t="s">
        <v>8</v>
      </c>
    </row>
    <row r="25" spans="1:21" x14ac:dyDescent="0.2">
      <c r="A25" s="3">
        <v>41663</v>
      </c>
      <c r="B25" s="4">
        <v>0.75839334271620495</v>
      </c>
      <c r="C25" s="4"/>
      <c r="D25" s="3">
        <v>41663</v>
      </c>
      <c r="E25" s="4">
        <f t="shared" si="0"/>
        <v>0.60864172404826999</v>
      </c>
      <c r="F25" s="4"/>
      <c r="G25" s="3">
        <v>41663</v>
      </c>
      <c r="H25" s="4">
        <v>0.59353559658751898</v>
      </c>
      <c r="I25" t="s">
        <v>5</v>
      </c>
      <c r="K25" s="3">
        <v>41663</v>
      </c>
      <c r="L25" s="4">
        <v>0.70161092232364297</v>
      </c>
      <c r="M25" t="s">
        <v>6</v>
      </c>
      <c r="O25" s="3">
        <v>41663</v>
      </c>
      <c r="P25" s="4">
        <v>0.63276644913093605</v>
      </c>
      <c r="Q25" t="s">
        <v>7</v>
      </c>
      <c r="S25" s="3">
        <v>41663</v>
      </c>
      <c r="T25" s="4">
        <v>0.50665392815098198</v>
      </c>
      <c r="U25" t="s">
        <v>8</v>
      </c>
    </row>
    <row r="26" spans="1:21" x14ac:dyDescent="0.2">
      <c r="A26" s="3">
        <v>41664</v>
      </c>
      <c r="B26" s="4">
        <v>0.75533252258038097</v>
      </c>
      <c r="C26" s="4"/>
      <c r="D26" s="3">
        <v>41664</v>
      </c>
      <c r="E26" s="4">
        <f t="shared" si="0"/>
        <v>0.61292712275989603</v>
      </c>
      <c r="F26" s="4"/>
      <c r="G26" s="3">
        <v>41664</v>
      </c>
      <c r="H26" s="4">
        <v>0.580743199402036</v>
      </c>
      <c r="I26" t="s">
        <v>5</v>
      </c>
      <c r="K26" s="3">
        <v>41664</v>
      </c>
      <c r="L26" s="4">
        <v>0.70343645865309301</v>
      </c>
      <c r="M26" t="s">
        <v>6</v>
      </c>
      <c r="O26" s="3">
        <v>41664</v>
      </c>
      <c r="P26" s="4">
        <v>0.62990341162700603</v>
      </c>
      <c r="Q26" t="s">
        <v>7</v>
      </c>
      <c r="S26" s="3">
        <v>41664</v>
      </c>
      <c r="T26" s="4">
        <v>0.53762542135744895</v>
      </c>
      <c r="U26" t="s">
        <v>8</v>
      </c>
    </row>
    <row r="27" spans="1:21" x14ac:dyDescent="0.2">
      <c r="A27" s="3">
        <v>41665</v>
      </c>
      <c r="B27" s="4">
        <v>0.75136985365453701</v>
      </c>
      <c r="C27" s="4"/>
      <c r="D27" s="3">
        <v>41665</v>
      </c>
      <c r="E27" s="4">
        <f t="shared" si="0"/>
        <v>0.63103603700566924</v>
      </c>
      <c r="F27" s="4"/>
      <c r="G27" s="3">
        <v>41665</v>
      </c>
      <c r="H27" s="4">
        <v>0.60610480691063995</v>
      </c>
      <c r="I27" t="s">
        <v>5</v>
      </c>
      <c r="K27" s="3">
        <v>41665</v>
      </c>
      <c r="L27" s="4">
        <v>0.72439343819567803</v>
      </c>
      <c r="M27" t="s">
        <v>6</v>
      </c>
      <c r="O27" s="3">
        <v>41665</v>
      </c>
      <c r="P27" s="4">
        <v>0.62547593895293696</v>
      </c>
      <c r="Q27" t="s">
        <v>7</v>
      </c>
      <c r="S27" s="3">
        <v>41665</v>
      </c>
      <c r="T27" s="4">
        <v>0.56816996396342201</v>
      </c>
      <c r="U27" t="s">
        <v>8</v>
      </c>
    </row>
    <row r="28" spans="1:21" x14ac:dyDescent="0.2">
      <c r="A28" s="3">
        <v>41666</v>
      </c>
      <c r="B28" s="4">
        <v>0.73993960345982002</v>
      </c>
      <c r="C28" s="4"/>
      <c r="D28" s="3">
        <v>41666</v>
      </c>
      <c r="E28" s="4">
        <f t="shared" si="0"/>
        <v>0.61686369727144497</v>
      </c>
      <c r="F28" s="4"/>
      <c r="G28" s="3">
        <v>41666</v>
      </c>
      <c r="H28" s="4">
        <v>0.58647547258986299</v>
      </c>
      <c r="I28" t="s">
        <v>5</v>
      </c>
      <c r="K28" s="3">
        <v>41666</v>
      </c>
      <c r="L28" s="4">
        <v>0.71819431003396095</v>
      </c>
      <c r="M28" t="s">
        <v>6</v>
      </c>
      <c r="O28" s="3">
        <v>41666</v>
      </c>
      <c r="P28" s="4">
        <v>0.62027498117650404</v>
      </c>
      <c r="Q28" t="s">
        <v>7</v>
      </c>
      <c r="S28" s="3">
        <v>41666</v>
      </c>
      <c r="T28" s="4">
        <v>0.542510025285452</v>
      </c>
      <c r="U28" t="s">
        <v>8</v>
      </c>
    </row>
    <row r="29" spans="1:21" x14ac:dyDescent="0.2">
      <c r="A29" s="3">
        <v>41667</v>
      </c>
      <c r="B29" s="4">
        <v>0.72745036415561004</v>
      </c>
      <c r="C29" s="4"/>
      <c r="D29" s="3">
        <v>41667</v>
      </c>
      <c r="E29" s="4">
        <f t="shared" si="0"/>
        <v>0.6055565211306605</v>
      </c>
      <c r="F29" s="4"/>
      <c r="G29" s="3">
        <v>41667</v>
      </c>
      <c r="H29" s="4">
        <v>0.56725909887692105</v>
      </c>
      <c r="I29" t="s">
        <v>5</v>
      </c>
      <c r="K29" s="3">
        <v>41667</v>
      </c>
      <c r="L29" s="4">
        <v>0.71043188121982004</v>
      </c>
      <c r="M29" t="s">
        <v>6</v>
      </c>
      <c r="O29" s="3">
        <v>41667</v>
      </c>
      <c r="P29" s="4">
        <v>0.61669941394027805</v>
      </c>
      <c r="Q29" t="s">
        <v>7</v>
      </c>
      <c r="S29" s="3">
        <v>41667</v>
      </c>
      <c r="T29" s="4">
        <v>0.52783569048562295</v>
      </c>
      <c r="U29" t="s">
        <v>8</v>
      </c>
    </row>
    <row r="30" spans="1:21" x14ac:dyDescent="0.2">
      <c r="A30" s="3">
        <v>41668</v>
      </c>
      <c r="B30" s="4">
        <v>0.72152685733025401</v>
      </c>
      <c r="C30" s="4"/>
      <c r="D30" s="3">
        <v>41668</v>
      </c>
      <c r="E30" s="4">
        <f t="shared" si="0"/>
        <v>0.60344192662023266</v>
      </c>
      <c r="F30" s="4"/>
      <c r="G30" s="3">
        <v>41668</v>
      </c>
      <c r="H30" s="4">
        <v>0.57497073681933797</v>
      </c>
      <c r="I30" t="s">
        <v>5</v>
      </c>
      <c r="K30" s="3">
        <v>41668</v>
      </c>
      <c r="L30" s="4">
        <v>0.70575378853926296</v>
      </c>
      <c r="M30" t="s">
        <v>6</v>
      </c>
      <c r="O30" s="3">
        <v>41668</v>
      </c>
      <c r="P30" s="4">
        <v>0.60792135471713804</v>
      </c>
      <c r="Q30" t="s">
        <v>7</v>
      </c>
      <c r="S30" s="3">
        <v>41668</v>
      </c>
      <c r="T30" s="4">
        <v>0.525121826405192</v>
      </c>
      <c r="U30" t="s">
        <v>8</v>
      </c>
    </row>
    <row r="31" spans="1:21" x14ac:dyDescent="0.2">
      <c r="A31" s="3">
        <v>41669</v>
      </c>
      <c r="B31" s="4">
        <v>0.71211210253747403</v>
      </c>
      <c r="C31" s="4"/>
      <c r="D31" s="3">
        <v>41669</v>
      </c>
      <c r="E31" s="4">
        <f t="shared" si="0"/>
        <v>0.60053909018064078</v>
      </c>
      <c r="F31" s="4"/>
      <c r="G31" s="3">
        <v>41669</v>
      </c>
      <c r="H31" s="4">
        <v>0.56259942009595298</v>
      </c>
      <c r="I31" t="s">
        <v>5</v>
      </c>
      <c r="K31" s="3">
        <v>41669</v>
      </c>
      <c r="L31" s="4">
        <v>0.69474469785244497</v>
      </c>
      <c r="M31" t="s">
        <v>6</v>
      </c>
      <c r="O31" s="3">
        <v>41669</v>
      </c>
      <c r="P31" s="4">
        <v>0.60486234545144801</v>
      </c>
      <c r="Q31" t="s">
        <v>7</v>
      </c>
      <c r="S31" s="3">
        <v>41669</v>
      </c>
      <c r="T31" s="4">
        <v>0.53994989732271703</v>
      </c>
      <c r="U31" t="s">
        <v>8</v>
      </c>
    </row>
    <row r="32" spans="1:21" x14ac:dyDescent="0.2">
      <c r="A32" s="3">
        <v>41670</v>
      </c>
      <c r="B32" s="4">
        <v>0.70485631909049895</v>
      </c>
      <c r="C32" s="4"/>
      <c r="D32" s="3">
        <v>41670</v>
      </c>
      <c r="E32" s="4">
        <f t="shared" si="0"/>
        <v>0.59662214728466079</v>
      </c>
      <c r="F32" s="4"/>
      <c r="G32" s="3">
        <v>41670</v>
      </c>
      <c r="H32" s="4">
        <v>0.56294278296843003</v>
      </c>
      <c r="I32" t="s">
        <v>5</v>
      </c>
      <c r="K32" s="3">
        <v>41670</v>
      </c>
      <c r="L32" s="4">
        <v>0.699915209060469</v>
      </c>
      <c r="M32" t="s">
        <v>6</v>
      </c>
      <c r="O32" s="3">
        <v>41670</v>
      </c>
      <c r="P32" s="4">
        <v>0.59690358224912499</v>
      </c>
      <c r="Q32" t="s">
        <v>7</v>
      </c>
      <c r="S32" s="3">
        <v>41670</v>
      </c>
      <c r="T32" s="4">
        <v>0.52672701486061901</v>
      </c>
      <c r="U32" t="s">
        <v>8</v>
      </c>
    </row>
    <row r="33" spans="1:21" x14ac:dyDescent="0.2">
      <c r="A33" s="3">
        <v>41671</v>
      </c>
      <c r="B33" s="4">
        <v>0.70267001899348203</v>
      </c>
      <c r="C33" s="4"/>
      <c r="D33" s="3">
        <v>41671</v>
      </c>
      <c r="E33" s="4">
        <f t="shared" si="0"/>
        <v>0.58877672330901654</v>
      </c>
      <c r="F33" s="4"/>
      <c r="G33" s="3">
        <v>41671</v>
      </c>
      <c r="H33" s="4">
        <v>0.54349381469714397</v>
      </c>
      <c r="I33" t="s">
        <v>5</v>
      </c>
      <c r="K33" s="3">
        <v>41671</v>
      </c>
      <c r="L33" s="4">
        <v>0.69126670699265302</v>
      </c>
      <c r="M33" t="s">
        <v>6</v>
      </c>
      <c r="O33" s="3">
        <v>41671</v>
      </c>
      <c r="P33" s="4">
        <v>0.59204845753289304</v>
      </c>
      <c r="Q33" t="s">
        <v>7</v>
      </c>
      <c r="S33" s="3">
        <v>41671</v>
      </c>
      <c r="T33" s="4">
        <v>0.528297914013376</v>
      </c>
      <c r="U33" t="s">
        <v>8</v>
      </c>
    </row>
    <row r="34" spans="1:21" x14ac:dyDescent="0.2">
      <c r="A34" s="3">
        <v>41672</v>
      </c>
      <c r="B34" s="4">
        <v>0.696493721219409</v>
      </c>
      <c r="C34" s="4"/>
      <c r="D34" s="3">
        <v>41672</v>
      </c>
      <c r="E34" s="4">
        <f t="shared" si="0"/>
        <v>0.59087520496812618</v>
      </c>
      <c r="F34" s="4"/>
      <c r="G34" s="3">
        <v>41672</v>
      </c>
      <c r="H34" s="4">
        <v>0.56524396732905502</v>
      </c>
      <c r="I34" t="s">
        <v>5</v>
      </c>
      <c r="K34" s="3">
        <v>41672</v>
      </c>
      <c r="L34" s="4">
        <v>0.69093822082519096</v>
      </c>
      <c r="M34" t="s">
        <v>6</v>
      </c>
      <c r="O34" s="3">
        <v>41672</v>
      </c>
      <c r="P34" s="4">
        <v>0.58670251231366</v>
      </c>
      <c r="Q34" t="s">
        <v>7</v>
      </c>
      <c r="S34" s="3">
        <v>41672</v>
      </c>
      <c r="T34" s="4">
        <v>0.52061611940459895</v>
      </c>
      <c r="U34" t="s">
        <v>8</v>
      </c>
    </row>
    <row r="35" spans="1:21" x14ac:dyDescent="0.2">
      <c r="A35" s="3">
        <v>41673</v>
      </c>
      <c r="B35" s="4">
        <v>0.69033792000874505</v>
      </c>
      <c r="C35" s="4"/>
      <c r="D35" s="3">
        <v>41673</v>
      </c>
      <c r="E35" s="4">
        <f t="shared" si="0"/>
        <v>0.58579148466614228</v>
      </c>
      <c r="F35" s="4"/>
      <c r="G35" s="3">
        <v>41673</v>
      </c>
      <c r="H35" s="4">
        <v>0.57219740331033697</v>
      </c>
      <c r="I35" t="s">
        <v>5</v>
      </c>
      <c r="K35" s="3">
        <v>41673</v>
      </c>
      <c r="L35" s="4">
        <v>0.67384319695707295</v>
      </c>
      <c r="M35" t="s">
        <v>6</v>
      </c>
      <c r="O35" s="3">
        <v>41673</v>
      </c>
      <c r="P35" s="4">
        <v>0.58192745606971197</v>
      </c>
      <c r="Q35" t="s">
        <v>7</v>
      </c>
      <c r="S35" s="3">
        <v>41673</v>
      </c>
      <c r="T35" s="4">
        <v>0.51519788232744701</v>
      </c>
      <c r="U35" t="s">
        <v>8</v>
      </c>
    </row>
    <row r="36" spans="1:21" x14ac:dyDescent="0.2">
      <c r="A36" s="3">
        <v>41674</v>
      </c>
      <c r="B36" s="4">
        <v>0.68296598936911601</v>
      </c>
      <c r="C36" s="4"/>
      <c r="D36" s="3">
        <v>41674</v>
      </c>
      <c r="E36" s="4">
        <f t="shared" si="0"/>
        <v>0.58389025145571627</v>
      </c>
      <c r="F36" s="4"/>
      <c r="G36" s="3">
        <v>41674</v>
      </c>
      <c r="H36" s="4">
        <v>0.561043611862028</v>
      </c>
      <c r="I36" t="s">
        <v>5</v>
      </c>
      <c r="K36" s="3">
        <v>41674</v>
      </c>
      <c r="L36" s="4">
        <v>0.69067602357211799</v>
      </c>
      <c r="M36" t="s">
        <v>6</v>
      </c>
      <c r="O36" s="3">
        <v>41674</v>
      </c>
      <c r="P36" s="4">
        <v>0.57704292060015705</v>
      </c>
      <c r="Q36" t="s">
        <v>7</v>
      </c>
      <c r="S36" s="3">
        <v>41674</v>
      </c>
      <c r="T36" s="4">
        <v>0.50679844978856203</v>
      </c>
      <c r="U36" t="s">
        <v>8</v>
      </c>
    </row>
    <row r="37" spans="1:21" x14ac:dyDescent="0.2">
      <c r="A37" s="3">
        <v>41675</v>
      </c>
      <c r="B37" s="4">
        <v>0.67579219217577902</v>
      </c>
      <c r="C37" s="4"/>
      <c r="D37" s="3">
        <v>41675</v>
      </c>
      <c r="E37" s="4">
        <f t="shared" si="0"/>
        <v>0.58194215579576425</v>
      </c>
      <c r="F37" s="4"/>
      <c r="G37" s="3">
        <v>41675</v>
      </c>
      <c r="H37" s="4">
        <v>0.573904114104967</v>
      </c>
      <c r="I37" t="s">
        <v>5</v>
      </c>
      <c r="K37" s="3">
        <v>41675</v>
      </c>
      <c r="L37" s="4">
        <v>0.68518023712369303</v>
      </c>
      <c r="M37" t="s">
        <v>6</v>
      </c>
      <c r="O37" s="3">
        <v>41675</v>
      </c>
      <c r="P37" s="4">
        <v>0.56946375733682797</v>
      </c>
      <c r="Q37" t="s">
        <v>7</v>
      </c>
      <c r="S37" s="3">
        <v>41675</v>
      </c>
      <c r="T37" s="4">
        <v>0.499220514617569</v>
      </c>
      <c r="U37" t="s">
        <v>8</v>
      </c>
    </row>
    <row r="38" spans="1:21" x14ac:dyDescent="0.2">
      <c r="A38" s="3">
        <v>41676</v>
      </c>
      <c r="B38" s="4">
        <v>0.66904882281404199</v>
      </c>
      <c r="C38" s="4"/>
      <c r="D38" s="3">
        <v>41676</v>
      </c>
      <c r="E38" s="4">
        <f t="shared" si="0"/>
        <v>0.57706778260641878</v>
      </c>
      <c r="F38" s="4"/>
      <c r="G38" s="3">
        <v>41676</v>
      </c>
      <c r="H38" s="4">
        <v>0.58101840323510601</v>
      </c>
      <c r="I38" t="s">
        <v>5</v>
      </c>
      <c r="K38" s="3">
        <v>41676</v>
      </c>
      <c r="L38" s="4">
        <v>0.67773777223955001</v>
      </c>
      <c r="M38" t="s">
        <v>6</v>
      </c>
      <c r="O38" s="3">
        <v>41676</v>
      </c>
      <c r="P38" s="4">
        <v>0.565956637884516</v>
      </c>
      <c r="Q38" t="s">
        <v>7</v>
      </c>
      <c r="S38" s="3">
        <v>41676</v>
      </c>
      <c r="T38" s="4">
        <v>0.48355831706650299</v>
      </c>
      <c r="U38" t="s">
        <v>8</v>
      </c>
    </row>
    <row r="39" spans="1:21" x14ac:dyDescent="0.2">
      <c r="A39" s="3">
        <v>41677</v>
      </c>
      <c r="B39" s="4">
        <v>0.66369921976415303</v>
      </c>
      <c r="C39" s="4"/>
      <c r="D39" s="3">
        <v>41677</v>
      </c>
      <c r="E39" s="4">
        <f t="shared" si="0"/>
        <v>0.56851051121459129</v>
      </c>
      <c r="F39" s="4"/>
      <c r="G39" s="3">
        <v>41677</v>
      </c>
      <c r="H39" s="4">
        <v>0.56547319266988505</v>
      </c>
      <c r="I39" t="s">
        <v>5</v>
      </c>
      <c r="K39" s="3">
        <v>41677</v>
      </c>
      <c r="L39" s="4">
        <v>0.68931655670307901</v>
      </c>
      <c r="M39" t="s">
        <v>6</v>
      </c>
      <c r="O39" s="3">
        <v>41677</v>
      </c>
      <c r="P39" s="4">
        <v>0.558916018991373</v>
      </c>
      <c r="Q39" t="s">
        <v>7</v>
      </c>
      <c r="S39" s="3">
        <v>41677</v>
      </c>
      <c r="T39" s="4">
        <v>0.46033627649402797</v>
      </c>
      <c r="U39" t="s">
        <v>8</v>
      </c>
    </row>
    <row r="40" spans="1:21" x14ac:dyDescent="0.2">
      <c r="A40" s="3">
        <v>41678</v>
      </c>
      <c r="B40" s="4">
        <v>0.65697634696582496</v>
      </c>
      <c r="C40" s="4"/>
      <c r="D40" s="3">
        <v>41678</v>
      </c>
      <c r="E40" s="4">
        <f t="shared" si="0"/>
        <v>0.5628687523957443</v>
      </c>
      <c r="F40" s="4"/>
      <c r="G40" s="3">
        <v>41678</v>
      </c>
      <c r="H40" s="4">
        <v>0.53726919839755904</v>
      </c>
      <c r="I40" t="s">
        <v>5</v>
      </c>
      <c r="K40" s="3">
        <v>41678</v>
      </c>
      <c r="L40" s="4">
        <v>0.70350068641194996</v>
      </c>
      <c r="M40" t="s">
        <v>6</v>
      </c>
      <c r="O40" s="3">
        <v>41678</v>
      </c>
      <c r="P40" s="4">
        <v>0.554745499063517</v>
      </c>
      <c r="Q40" t="s">
        <v>7</v>
      </c>
      <c r="S40" s="3">
        <v>41678</v>
      </c>
      <c r="T40" s="4">
        <v>0.45595962570995102</v>
      </c>
      <c r="U40" t="s">
        <v>8</v>
      </c>
    </row>
    <row r="41" spans="1:21" x14ac:dyDescent="0.2">
      <c r="A41" s="3">
        <v>41679</v>
      </c>
      <c r="B41" s="4">
        <v>0.65159941516472397</v>
      </c>
      <c r="C41" s="4"/>
      <c r="D41" s="3">
        <v>41679</v>
      </c>
      <c r="E41" s="4">
        <f t="shared" si="0"/>
        <v>0.57670164052280071</v>
      </c>
      <c r="F41" s="4"/>
      <c r="G41" s="3">
        <v>41679</v>
      </c>
      <c r="H41" s="4">
        <v>0.53452555931625101</v>
      </c>
      <c r="I41" t="s">
        <v>5</v>
      </c>
      <c r="K41" s="3">
        <v>41679</v>
      </c>
      <c r="L41" s="4">
        <v>0.71064077731137199</v>
      </c>
      <c r="M41" t="s">
        <v>6</v>
      </c>
      <c r="O41" s="3">
        <v>41679</v>
      </c>
      <c r="P41" s="4">
        <v>0.55204243669979602</v>
      </c>
      <c r="Q41" t="s">
        <v>7</v>
      </c>
      <c r="S41" s="3">
        <v>41679</v>
      </c>
      <c r="T41" s="4">
        <v>0.50959778876378403</v>
      </c>
      <c r="U41" t="s">
        <v>8</v>
      </c>
    </row>
    <row r="42" spans="1:21" x14ac:dyDescent="0.2">
      <c r="A42" s="3">
        <v>41680</v>
      </c>
      <c r="B42" s="4">
        <v>0.64612000054657504</v>
      </c>
      <c r="C42" s="4"/>
      <c r="D42" s="3">
        <v>41680</v>
      </c>
      <c r="E42" s="4">
        <f t="shared" si="0"/>
        <v>0.56347435692232617</v>
      </c>
      <c r="F42" s="4"/>
      <c r="G42" s="3">
        <v>41680</v>
      </c>
      <c r="H42" s="4">
        <v>0.517727038038865</v>
      </c>
      <c r="I42" t="s">
        <v>5</v>
      </c>
      <c r="K42" s="3">
        <v>41680</v>
      </c>
      <c r="L42" s="4">
        <v>0.69503227541467005</v>
      </c>
      <c r="M42" t="s">
        <v>6</v>
      </c>
      <c r="O42" s="3">
        <v>41680</v>
      </c>
      <c r="P42" s="4">
        <v>0.54617260765263997</v>
      </c>
      <c r="Q42" t="s">
        <v>7</v>
      </c>
      <c r="S42" s="3">
        <v>41680</v>
      </c>
      <c r="T42" s="4">
        <v>0.49496550658312999</v>
      </c>
      <c r="U42" t="s">
        <v>8</v>
      </c>
    </row>
    <row r="43" spans="1:21" x14ac:dyDescent="0.2">
      <c r="A43" s="3">
        <v>41681</v>
      </c>
      <c r="B43" s="4">
        <v>0.64031947310167603</v>
      </c>
      <c r="C43" s="4"/>
      <c r="D43" s="3">
        <v>41681</v>
      </c>
      <c r="E43" s="4">
        <f t="shared" si="0"/>
        <v>0.55862002962817903</v>
      </c>
      <c r="F43" s="4"/>
      <c r="G43" s="3">
        <v>41681</v>
      </c>
      <c r="H43" s="4">
        <v>0.54105550208876696</v>
      </c>
      <c r="I43" t="s">
        <v>5</v>
      </c>
      <c r="K43" s="3">
        <v>41681</v>
      </c>
      <c r="L43" s="4">
        <v>0.66972181761046901</v>
      </c>
      <c r="M43" t="s">
        <v>6</v>
      </c>
      <c r="O43" s="3">
        <v>41681</v>
      </c>
      <c r="P43" s="4">
        <v>0.53909163059357401</v>
      </c>
      <c r="Q43" t="s">
        <v>7</v>
      </c>
      <c r="S43" s="3">
        <v>41681</v>
      </c>
      <c r="T43" s="4">
        <v>0.48461116821990602</v>
      </c>
      <c r="U43" t="s">
        <v>8</v>
      </c>
    </row>
    <row r="44" spans="1:21" x14ac:dyDescent="0.2">
      <c r="A44" s="3">
        <v>41682</v>
      </c>
      <c r="B44" s="4">
        <v>0.63225065930612301</v>
      </c>
      <c r="C44" s="4"/>
      <c r="D44" s="3">
        <v>41682</v>
      </c>
      <c r="E44" s="4">
        <f t="shared" si="0"/>
        <v>0.55312168922257099</v>
      </c>
      <c r="F44" s="4"/>
      <c r="G44" s="3">
        <v>41682</v>
      </c>
      <c r="H44" s="4">
        <v>0.536688114231062</v>
      </c>
      <c r="I44" t="s">
        <v>5</v>
      </c>
      <c r="K44" s="3">
        <v>41682</v>
      </c>
      <c r="L44" s="4">
        <v>0.65039741135474904</v>
      </c>
      <c r="M44" t="s">
        <v>6</v>
      </c>
      <c r="O44" s="3">
        <v>41682</v>
      </c>
      <c r="P44" s="4">
        <v>0.53254895269479596</v>
      </c>
      <c r="Q44" t="s">
        <v>7</v>
      </c>
      <c r="S44" s="3">
        <v>41682</v>
      </c>
      <c r="T44" s="4">
        <v>0.49285227860967701</v>
      </c>
      <c r="U44" t="s">
        <v>8</v>
      </c>
    </row>
    <row r="45" spans="1:21" x14ac:dyDescent="0.2">
      <c r="A45" s="3">
        <v>41683</v>
      </c>
      <c r="B45" s="4">
        <v>0.62356694860828299</v>
      </c>
      <c r="C45" s="4"/>
      <c r="D45" s="3">
        <v>41683</v>
      </c>
      <c r="E45" s="4">
        <f t="shared" si="0"/>
        <v>0.5534198071135662</v>
      </c>
      <c r="F45" s="4"/>
      <c r="G45" s="3">
        <v>41683</v>
      </c>
      <c r="H45" s="4">
        <v>0.53107761134433995</v>
      </c>
      <c r="I45" t="s">
        <v>5</v>
      </c>
      <c r="K45" s="3">
        <v>41683</v>
      </c>
      <c r="L45" s="4">
        <v>0.639867370486359</v>
      </c>
      <c r="M45" t="s">
        <v>6</v>
      </c>
      <c r="O45" s="3">
        <v>41683</v>
      </c>
      <c r="P45" s="4">
        <v>0.52413012368171996</v>
      </c>
      <c r="Q45" t="s">
        <v>7</v>
      </c>
      <c r="S45" s="3">
        <v>41683</v>
      </c>
      <c r="T45" s="4">
        <v>0.51860412294184599</v>
      </c>
      <c r="U45" t="s">
        <v>8</v>
      </c>
    </row>
    <row r="46" spans="1:21" x14ac:dyDescent="0.2">
      <c r="A46" s="3">
        <v>41684</v>
      </c>
      <c r="B46" s="4">
        <v>0.61782791085361399</v>
      </c>
      <c r="C46" s="4"/>
      <c r="D46" s="3">
        <v>41684</v>
      </c>
      <c r="E46" s="4">
        <f t="shared" si="0"/>
        <v>0.55438272973744951</v>
      </c>
      <c r="F46" s="4"/>
      <c r="G46" s="3">
        <v>41684</v>
      </c>
      <c r="H46" s="4">
        <v>0.518096601177782</v>
      </c>
      <c r="I46" t="s">
        <v>5</v>
      </c>
      <c r="K46" s="3">
        <v>41684</v>
      </c>
      <c r="L46" s="4">
        <v>0.64166434208288403</v>
      </c>
      <c r="M46" t="s">
        <v>6</v>
      </c>
      <c r="O46" s="3">
        <v>41684</v>
      </c>
      <c r="P46" s="4">
        <v>0.51826408750655995</v>
      </c>
      <c r="Q46" t="s">
        <v>7</v>
      </c>
      <c r="S46" s="3">
        <v>41684</v>
      </c>
      <c r="T46" s="4">
        <v>0.53950588818257195</v>
      </c>
      <c r="U46" t="s">
        <v>8</v>
      </c>
    </row>
    <row r="47" spans="1:21" x14ac:dyDescent="0.2">
      <c r="A47" s="3">
        <v>41685</v>
      </c>
      <c r="B47" s="4">
        <v>0.61318202314745196</v>
      </c>
      <c r="C47" s="4"/>
      <c r="D47" s="3">
        <v>41685</v>
      </c>
      <c r="E47" s="4">
        <f t="shared" si="0"/>
        <v>0.56148431141345723</v>
      </c>
      <c r="F47" s="4"/>
      <c r="G47" s="3">
        <v>41685</v>
      </c>
      <c r="H47" s="4">
        <v>0.53116280788953696</v>
      </c>
      <c r="I47" t="s">
        <v>5</v>
      </c>
      <c r="K47" s="3">
        <v>41685</v>
      </c>
      <c r="L47" s="4">
        <v>0.66132119243572096</v>
      </c>
      <c r="M47" t="s">
        <v>6</v>
      </c>
      <c r="O47" s="3">
        <v>41685</v>
      </c>
      <c r="P47" s="4">
        <v>0.51194787357327098</v>
      </c>
      <c r="Q47" t="s">
        <v>7</v>
      </c>
      <c r="S47" s="3">
        <v>41685</v>
      </c>
      <c r="T47" s="4">
        <v>0.5415053717553</v>
      </c>
      <c r="U47" t="s">
        <v>8</v>
      </c>
    </row>
    <row r="48" spans="1:21" x14ac:dyDescent="0.2">
      <c r="A48" s="3">
        <v>41686</v>
      </c>
      <c r="B48" s="4">
        <v>0.60564612000054696</v>
      </c>
      <c r="C48" s="4"/>
      <c r="D48" s="3">
        <v>41686</v>
      </c>
      <c r="E48" s="4">
        <f t="shared" si="0"/>
        <v>0.57179808769964557</v>
      </c>
      <c r="F48" s="4"/>
      <c r="G48" s="3">
        <v>41686</v>
      </c>
      <c r="H48" s="4">
        <v>0.55283832074744699</v>
      </c>
      <c r="I48" t="s">
        <v>5</v>
      </c>
      <c r="K48" s="3">
        <v>41686</v>
      </c>
      <c r="L48" s="4">
        <v>0.66602983486005596</v>
      </c>
      <c r="M48" t="s">
        <v>6</v>
      </c>
      <c r="O48" s="3">
        <v>41686</v>
      </c>
      <c r="P48" s="4">
        <v>0.50915830961191</v>
      </c>
      <c r="Q48" t="s">
        <v>7</v>
      </c>
      <c r="S48" s="3">
        <v>41686</v>
      </c>
      <c r="T48" s="4">
        <v>0.55916588557916902</v>
      </c>
      <c r="U48" t="s">
        <v>8</v>
      </c>
    </row>
    <row r="49" spans="1:21" x14ac:dyDescent="0.2">
      <c r="A49" s="3">
        <v>41687</v>
      </c>
      <c r="B49" s="4">
        <v>0.59787109028052998</v>
      </c>
      <c r="C49" s="4"/>
      <c r="D49" s="3">
        <v>41687</v>
      </c>
      <c r="E49" s="4">
        <f t="shared" si="0"/>
        <v>0.5683913277706647</v>
      </c>
      <c r="F49" s="4"/>
      <c r="G49" s="3">
        <v>41687</v>
      </c>
      <c r="H49" s="4">
        <v>0.54762147952239604</v>
      </c>
      <c r="I49" t="s">
        <v>5</v>
      </c>
      <c r="K49" s="3">
        <v>41687</v>
      </c>
      <c r="L49" s="4">
        <v>0.66556566304225395</v>
      </c>
      <c r="M49" t="s">
        <v>6</v>
      </c>
      <c r="O49" s="3">
        <v>41687</v>
      </c>
      <c r="P49" s="4">
        <v>0.50148745843748099</v>
      </c>
      <c r="Q49" t="s">
        <v>7</v>
      </c>
      <c r="S49" s="3">
        <v>41687</v>
      </c>
      <c r="T49" s="4">
        <v>0.55889071008052804</v>
      </c>
      <c r="U49" t="s">
        <v>8</v>
      </c>
    </row>
    <row r="50" spans="1:21" x14ac:dyDescent="0.2">
      <c r="A50" s="3">
        <v>41688</v>
      </c>
      <c r="B50" s="4">
        <v>0.59140784061872298</v>
      </c>
      <c r="C50" s="4"/>
      <c r="D50" s="3">
        <v>41688</v>
      </c>
      <c r="E50" s="4">
        <f t="shared" si="0"/>
        <v>0.5688997358129857</v>
      </c>
      <c r="F50" s="4"/>
      <c r="G50" s="3">
        <v>41688</v>
      </c>
      <c r="H50" s="4">
        <v>0.53044840893974798</v>
      </c>
      <c r="I50" t="s">
        <v>5</v>
      </c>
      <c r="K50" s="3">
        <v>41688</v>
      </c>
      <c r="L50" s="4">
        <v>0.67953342744821799</v>
      </c>
      <c r="M50" t="s">
        <v>6</v>
      </c>
      <c r="O50" s="3">
        <v>41688</v>
      </c>
      <c r="P50" s="4">
        <v>0.497338463794673</v>
      </c>
      <c r="Q50" t="s">
        <v>7</v>
      </c>
      <c r="S50" s="3">
        <v>41688</v>
      </c>
      <c r="T50" s="4">
        <v>0.56827864306930398</v>
      </c>
      <c r="U50" t="s">
        <v>8</v>
      </c>
    </row>
    <row r="51" spans="1:21" x14ac:dyDescent="0.2">
      <c r="A51" s="3">
        <v>41689</v>
      </c>
      <c r="B51" s="4">
        <v>0.58432969405462998</v>
      </c>
      <c r="C51" s="4"/>
      <c r="D51" s="3">
        <v>41689</v>
      </c>
      <c r="E51" s="4">
        <f t="shared" si="0"/>
        <v>0.5691829615654973</v>
      </c>
      <c r="F51" s="4"/>
      <c r="G51" s="3">
        <v>41689</v>
      </c>
      <c r="H51" s="4">
        <v>0.51257924510967701</v>
      </c>
      <c r="I51" t="s">
        <v>5</v>
      </c>
      <c r="K51" s="3">
        <v>41689</v>
      </c>
      <c r="L51" s="4">
        <v>0.68787742305930599</v>
      </c>
      <c r="M51" t="s">
        <v>6</v>
      </c>
      <c r="O51" s="3">
        <v>41689</v>
      </c>
      <c r="P51" s="4">
        <v>0.49325206369013802</v>
      </c>
      <c r="Q51" t="s">
        <v>7</v>
      </c>
      <c r="S51" s="3">
        <v>41689</v>
      </c>
      <c r="T51" s="4">
        <v>0.58302311440286803</v>
      </c>
      <c r="U51" t="s">
        <v>8</v>
      </c>
    </row>
    <row r="52" spans="1:21" x14ac:dyDescent="0.2">
      <c r="A52" s="3">
        <v>41690</v>
      </c>
      <c r="B52" s="4">
        <v>0.57771613626115403</v>
      </c>
      <c r="C52" s="4"/>
      <c r="D52" s="3">
        <v>41690</v>
      </c>
      <c r="E52" s="4">
        <f t="shared" si="0"/>
        <v>0.57636523471372425</v>
      </c>
      <c r="F52" s="4"/>
      <c r="G52" s="3">
        <v>41690</v>
      </c>
      <c r="H52" s="4">
        <v>0.52504694493225001</v>
      </c>
      <c r="I52" t="s">
        <v>5</v>
      </c>
      <c r="K52" s="3">
        <v>41690</v>
      </c>
      <c r="L52" s="4">
        <v>0.68043253104607604</v>
      </c>
      <c r="M52" t="s">
        <v>6</v>
      </c>
      <c r="O52" s="3">
        <v>41690</v>
      </c>
      <c r="P52" s="4">
        <v>0.48908965206965899</v>
      </c>
      <c r="Q52" t="s">
        <v>7</v>
      </c>
      <c r="S52" s="3">
        <v>41690</v>
      </c>
      <c r="T52" s="4">
        <v>0.61089181080691202</v>
      </c>
      <c r="U52" t="s">
        <v>8</v>
      </c>
    </row>
    <row r="53" spans="1:21" x14ac:dyDescent="0.2">
      <c r="A53" s="3">
        <v>41691</v>
      </c>
      <c r="B53" s="4">
        <v>0.56839019990981499</v>
      </c>
      <c r="C53" s="4"/>
      <c r="D53" s="3">
        <v>41691</v>
      </c>
      <c r="E53" s="4">
        <f t="shared" si="0"/>
        <v>0.58729024409131603</v>
      </c>
      <c r="F53" s="4"/>
      <c r="G53" s="3">
        <v>41691</v>
      </c>
      <c r="H53" s="4">
        <v>0.51739102737707898</v>
      </c>
      <c r="I53" t="s">
        <v>5</v>
      </c>
      <c r="K53" s="3">
        <v>41691</v>
      </c>
      <c r="L53" s="4">
        <v>0.679265695929821</v>
      </c>
      <c r="M53" t="s">
        <v>6</v>
      </c>
      <c r="O53" s="3">
        <v>41691</v>
      </c>
      <c r="P53" s="4">
        <v>0.48475983106015103</v>
      </c>
      <c r="Q53" t="s">
        <v>7</v>
      </c>
      <c r="S53" s="3">
        <v>41691</v>
      </c>
      <c r="T53" s="4">
        <v>0.66774442199821304</v>
      </c>
      <c r="U53" t="s">
        <v>8</v>
      </c>
    </row>
    <row r="54" spans="1:21" x14ac:dyDescent="0.2">
      <c r="A54" s="3">
        <v>41692</v>
      </c>
      <c r="B54" s="4">
        <v>0.55944686607545502</v>
      </c>
      <c r="C54" s="4"/>
      <c r="D54" s="3">
        <v>41692</v>
      </c>
      <c r="E54" s="4">
        <f t="shared" si="0"/>
        <v>0.59211195473855049</v>
      </c>
      <c r="F54" s="4"/>
      <c r="G54" s="3">
        <v>41692</v>
      </c>
      <c r="H54" s="4">
        <v>0.540578553696619</v>
      </c>
      <c r="I54" t="s">
        <v>5</v>
      </c>
      <c r="K54" s="3">
        <v>41692</v>
      </c>
      <c r="L54" s="4">
        <v>0.65834873937499105</v>
      </c>
      <c r="M54" t="s">
        <v>6</v>
      </c>
      <c r="O54" s="3">
        <v>41692</v>
      </c>
      <c r="P54" s="4">
        <v>0.47974437946600801</v>
      </c>
      <c r="Q54" t="s">
        <v>7</v>
      </c>
      <c r="S54" s="3">
        <v>41692</v>
      </c>
      <c r="T54" s="4">
        <v>0.68977614641658402</v>
      </c>
      <c r="U54" t="s">
        <v>8</v>
      </c>
    </row>
    <row r="55" spans="1:21" x14ac:dyDescent="0.2">
      <c r="A55" s="3">
        <v>41693</v>
      </c>
      <c r="B55" s="4">
        <v>0.55206127106021896</v>
      </c>
      <c r="C55" s="4"/>
      <c r="D55" s="3">
        <v>41693</v>
      </c>
      <c r="E55" s="4">
        <f t="shared" si="0"/>
        <v>0.59365193576682707</v>
      </c>
      <c r="F55" s="4"/>
      <c r="G55" s="3">
        <v>41693</v>
      </c>
      <c r="H55" s="4">
        <v>0.53371621991809903</v>
      </c>
      <c r="I55" t="s">
        <v>5</v>
      </c>
      <c r="K55" s="3">
        <v>41693</v>
      </c>
      <c r="L55" s="4">
        <v>0.65984097665012997</v>
      </c>
      <c r="M55" t="s">
        <v>6</v>
      </c>
      <c r="O55" s="3">
        <v>41693</v>
      </c>
      <c r="P55" s="4">
        <v>0.47701801203182898</v>
      </c>
      <c r="Q55" t="s">
        <v>7</v>
      </c>
      <c r="S55" s="3">
        <v>41693</v>
      </c>
      <c r="T55" s="4">
        <v>0.70403253446725</v>
      </c>
      <c r="U55" t="s">
        <v>8</v>
      </c>
    </row>
    <row r="56" spans="1:21" x14ac:dyDescent="0.2">
      <c r="A56" s="3">
        <v>41694</v>
      </c>
      <c r="B56" s="4">
        <v>0.54466884385717995</v>
      </c>
      <c r="C56" s="4"/>
      <c r="D56" s="3">
        <v>41694</v>
      </c>
      <c r="E56" s="4">
        <f t="shared" si="0"/>
        <v>0.58894068951319423</v>
      </c>
      <c r="F56" s="4"/>
      <c r="G56" s="3">
        <v>41694</v>
      </c>
      <c r="H56" s="4">
        <v>0.51124712169763797</v>
      </c>
      <c r="I56" t="s">
        <v>5</v>
      </c>
      <c r="K56" s="3">
        <v>41694</v>
      </c>
      <c r="L56" s="4">
        <v>0.66286451429467996</v>
      </c>
      <c r="M56" t="s">
        <v>6</v>
      </c>
      <c r="O56" s="3">
        <v>41694</v>
      </c>
      <c r="P56" s="4">
        <v>0.47201072937275101</v>
      </c>
      <c r="Q56" t="s">
        <v>7</v>
      </c>
      <c r="S56" s="3">
        <v>41694</v>
      </c>
      <c r="T56" s="4">
        <v>0.70964039268770795</v>
      </c>
      <c r="U56" t="s">
        <v>8</v>
      </c>
    </row>
    <row r="57" spans="1:21" x14ac:dyDescent="0.2">
      <c r="A57" s="3">
        <v>41695</v>
      </c>
      <c r="B57" s="4">
        <v>0.53532241094243205</v>
      </c>
      <c r="C57" s="4"/>
      <c r="D57" s="3">
        <v>41695</v>
      </c>
      <c r="E57" s="4">
        <f t="shared" si="0"/>
        <v>0.59564936600474172</v>
      </c>
      <c r="F57" s="4"/>
      <c r="G57" s="3">
        <v>41695</v>
      </c>
      <c r="H57" s="4">
        <v>0.53075343916963902</v>
      </c>
      <c r="I57" t="s">
        <v>5</v>
      </c>
      <c r="K57" s="3">
        <v>41695</v>
      </c>
      <c r="L57" s="4">
        <v>0.64815480651324497</v>
      </c>
      <c r="M57" t="s">
        <v>6</v>
      </c>
      <c r="O57" s="3">
        <v>41695</v>
      </c>
      <c r="P57" s="4">
        <v>0.46751027952049801</v>
      </c>
      <c r="Q57" t="s">
        <v>7</v>
      </c>
      <c r="S57" s="3">
        <v>41695</v>
      </c>
      <c r="T57" s="4">
        <v>0.73617893881558505</v>
      </c>
      <c r="U57" t="s">
        <v>8</v>
      </c>
    </row>
    <row r="58" spans="1:21" x14ac:dyDescent="0.2">
      <c r="A58" s="3">
        <v>41696</v>
      </c>
      <c r="B58" s="4">
        <v>0.53103179700203595</v>
      </c>
      <c r="C58" s="4"/>
      <c r="D58" s="3">
        <v>41696</v>
      </c>
      <c r="E58" s="4">
        <f t="shared" si="0"/>
        <v>0.5888954775128975</v>
      </c>
      <c r="F58" s="4"/>
      <c r="G58" s="3">
        <v>41696</v>
      </c>
      <c r="H58" s="4">
        <v>0.52238911401301502</v>
      </c>
      <c r="I58" t="s">
        <v>5</v>
      </c>
      <c r="K58" s="3">
        <v>41696</v>
      </c>
      <c r="L58" s="4">
        <v>0.64082635523237197</v>
      </c>
      <c r="M58" t="s">
        <v>6</v>
      </c>
      <c r="O58" s="3">
        <v>41696</v>
      </c>
      <c r="P58" s="4">
        <v>0.46417329554745401</v>
      </c>
      <c r="Q58" t="s">
        <v>7</v>
      </c>
      <c r="S58" s="3">
        <v>41696</v>
      </c>
      <c r="T58" s="4">
        <v>0.72819314525874901</v>
      </c>
      <c r="U58" t="s">
        <v>8</v>
      </c>
    </row>
    <row r="59" spans="1:21" x14ac:dyDescent="0.2">
      <c r="A59" s="3">
        <v>41697</v>
      </c>
      <c r="B59" s="4">
        <v>0.52721260402005898</v>
      </c>
      <c r="C59" s="4"/>
      <c r="D59" s="3">
        <v>41697</v>
      </c>
      <c r="E59" s="4">
        <f t="shared" si="0"/>
        <v>0.61408072594570995</v>
      </c>
      <c r="F59" s="4"/>
      <c r="G59" s="3">
        <v>41697</v>
      </c>
      <c r="H59" s="4">
        <v>0.58959318042819997</v>
      </c>
      <c r="I59" t="s">
        <v>5</v>
      </c>
      <c r="K59" s="3">
        <v>41697</v>
      </c>
      <c r="L59" s="4">
        <v>0.67449446542047298</v>
      </c>
      <c r="M59" t="s">
        <v>6</v>
      </c>
      <c r="O59" s="3">
        <v>41697</v>
      </c>
      <c r="P59" s="4">
        <v>0.46066508456211702</v>
      </c>
      <c r="Q59" t="s">
        <v>7</v>
      </c>
      <c r="S59" s="3">
        <v>41697</v>
      </c>
      <c r="T59" s="4">
        <v>0.73157017337204999</v>
      </c>
      <c r="U59" t="s">
        <v>8</v>
      </c>
    </row>
    <row r="60" spans="1:21" x14ac:dyDescent="0.2">
      <c r="A60" s="3">
        <v>41698</v>
      </c>
      <c r="B60" s="4">
        <v>0.52385799980869896</v>
      </c>
      <c r="C60" s="4"/>
      <c r="D60" s="3">
        <v>41698</v>
      </c>
      <c r="E60" s="4">
        <f t="shared" si="0"/>
        <v>0.6391857079142077</v>
      </c>
      <c r="F60" s="4"/>
      <c r="G60" s="3">
        <v>41698</v>
      </c>
      <c r="H60" s="4">
        <v>0.63147240113825898</v>
      </c>
      <c r="I60" t="s">
        <v>5</v>
      </c>
      <c r="K60" s="3">
        <v>41698</v>
      </c>
      <c r="L60" s="4">
        <v>0.672348275331071</v>
      </c>
      <c r="M60" t="s">
        <v>6</v>
      </c>
      <c r="O60" s="3">
        <v>41698</v>
      </c>
      <c r="P60" s="4">
        <v>0.46029665826588501</v>
      </c>
      <c r="Q60" t="s">
        <v>7</v>
      </c>
      <c r="S60" s="3">
        <v>41698</v>
      </c>
      <c r="T60" s="4">
        <v>0.79262549692161599</v>
      </c>
      <c r="U60" t="s">
        <v>8</v>
      </c>
    </row>
    <row r="61" spans="1:21" x14ac:dyDescent="0.2">
      <c r="A61" s="3">
        <v>41699</v>
      </c>
      <c r="B61" s="4">
        <v>0.52482133828894695</v>
      </c>
      <c r="C61" s="4"/>
      <c r="D61" s="3">
        <v>41699</v>
      </c>
      <c r="E61" s="4">
        <f t="shared" si="0"/>
        <v>0.64148216486531795</v>
      </c>
      <c r="F61" s="4"/>
      <c r="G61" s="3">
        <v>41699</v>
      </c>
      <c r="H61" s="4">
        <v>0.60125973862417303</v>
      </c>
      <c r="I61" t="s">
        <v>5</v>
      </c>
      <c r="K61" s="3">
        <v>41699</v>
      </c>
      <c r="L61" s="4">
        <v>0.70807299165831805</v>
      </c>
      <c r="M61" t="s">
        <v>6</v>
      </c>
      <c r="O61" s="3">
        <v>41699</v>
      </c>
      <c r="P61" s="4">
        <v>0.46421344509152102</v>
      </c>
      <c r="Q61" t="s">
        <v>7</v>
      </c>
      <c r="S61" s="3">
        <v>41699</v>
      </c>
      <c r="T61" s="4">
        <v>0.79238248408725998</v>
      </c>
      <c r="U61" t="s">
        <v>8</v>
      </c>
    </row>
    <row r="62" spans="1:21" x14ac:dyDescent="0.2">
      <c r="A62" s="3">
        <v>41700</v>
      </c>
      <c r="B62" s="4">
        <v>0.52421327357446401</v>
      </c>
      <c r="C62" s="4"/>
      <c r="D62" s="3">
        <v>41700</v>
      </c>
      <c r="E62" s="4">
        <f t="shared" si="0"/>
        <v>0.65027155849150353</v>
      </c>
      <c r="F62" s="4"/>
      <c r="G62" s="3">
        <v>41700</v>
      </c>
      <c r="H62" s="4">
        <v>0.57843402563936597</v>
      </c>
      <c r="I62" t="s">
        <v>5</v>
      </c>
      <c r="K62" s="3">
        <v>41700</v>
      </c>
      <c r="L62" s="4">
        <v>0.759737799050477</v>
      </c>
      <c r="M62" t="s">
        <v>6</v>
      </c>
      <c r="O62" s="3">
        <v>41700</v>
      </c>
      <c r="P62" s="4">
        <v>0.46829719341250398</v>
      </c>
      <c r="Q62" t="s">
        <v>7</v>
      </c>
      <c r="S62" s="3">
        <v>41700</v>
      </c>
      <c r="T62" s="4">
        <v>0.79461721586366696</v>
      </c>
      <c r="U62" t="s">
        <v>8</v>
      </c>
    </row>
    <row r="63" spans="1:21" x14ac:dyDescent="0.2">
      <c r="A63" s="3">
        <v>41701</v>
      </c>
      <c r="B63" s="4">
        <v>0.51839908175395899</v>
      </c>
      <c r="C63" s="4"/>
      <c r="D63" s="3">
        <v>41701</v>
      </c>
      <c r="E63" s="4">
        <f t="shared" si="0"/>
        <v>0.64948414449187797</v>
      </c>
      <c r="F63" s="4"/>
      <c r="G63" s="3">
        <v>41701</v>
      </c>
      <c r="H63" s="4">
        <v>0.58861306548686398</v>
      </c>
      <c r="I63" t="s">
        <v>5</v>
      </c>
      <c r="K63" s="3">
        <v>41701</v>
      </c>
      <c r="L63" s="4">
        <v>0.74792014476882995</v>
      </c>
      <c r="M63" t="s">
        <v>6</v>
      </c>
      <c r="O63" s="3">
        <v>41701</v>
      </c>
      <c r="P63" s="4">
        <v>0.470904539857947</v>
      </c>
      <c r="Q63" t="s">
        <v>7</v>
      </c>
      <c r="S63" s="3">
        <v>41701</v>
      </c>
      <c r="T63" s="4">
        <v>0.79049882785387104</v>
      </c>
      <c r="U63" t="s">
        <v>8</v>
      </c>
    </row>
    <row r="64" spans="1:21" x14ac:dyDescent="0.2">
      <c r="A64" s="3">
        <v>41702</v>
      </c>
      <c r="B64" s="4">
        <v>0.50700982468606104</v>
      </c>
      <c r="C64" s="4"/>
      <c r="D64" s="3">
        <v>41702</v>
      </c>
      <c r="E64" s="4">
        <f t="shared" si="0"/>
        <v>0.65971199902066746</v>
      </c>
      <c r="F64" s="4"/>
      <c r="G64" s="3">
        <v>41702</v>
      </c>
      <c r="H64" s="4">
        <v>0.59112674886102801</v>
      </c>
      <c r="I64" t="s">
        <v>5</v>
      </c>
      <c r="K64" s="3">
        <v>41702</v>
      </c>
      <c r="L64" s="4">
        <v>0.797772807343336</v>
      </c>
      <c r="M64" t="s">
        <v>6</v>
      </c>
      <c r="O64" s="3">
        <v>41702</v>
      </c>
      <c r="P64" s="4">
        <v>0.47019352018203697</v>
      </c>
      <c r="Q64" t="s">
        <v>7</v>
      </c>
      <c r="S64" s="3">
        <v>41702</v>
      </c>
      <c r="T64" s="4">
        <v>0.77975491969626898</v>
      </c>
      <c r="U64" t="s">
        <v>8</v>
      </c>
    </row>
    <row r="65" spans="1:21" x14ac:dyDescent="0.2">
      <c r="A65" s="3">
        <v>41703</v>
      </c>
      <c r="B65" s="4">
        <v>0.49544976292308301</v>
      </c>
      <c r="C65" s="4"/>
      <c r="D65" s="3">
        <v>41703</v>
      </c>
      <c r="E65" s="4">
        <f t="shared" si="0"/>
        <v>0.66126137651265582</v>
      </c>
      <c r="F65" s="4"/>
      <c r="G65" s="3">
        <v>41703</v>
      </c>
      <c r="H65" s="4">
        <v>0.57126164486212105</v>
      </c>
      <c r="I65" t="s">
        <v>5</v>
      </c>
      <c r="K65" s="3">
        <v>41703</v>
      </c>
      <c r="L65" s="4">
        <v>0.82120710135697905</v>
      </c>
      <c r="M65" t="s">
        <v>6</v>
      </c>
      <c r="O65" s="3">
        <v>41703</v>
      </c>
      <c r="P65" s="4">
        <v>0.46848189336489998</v>
      </c>
      <c r="Q65" t="s">
        <v>7</v>
      </c>
      <c r="S65" s="3">
        <v>41703</v>
      </c>
      <c r="T65" s="4">
        <v>0.78409486646662296</v>
      </c>
      <c r="U65" t="s">
        <v>8</v>
      </c>
    </row>
    <row r="66" spans="1:21" x14ac:dyDescent="0.2">
      <c r="A66" s="3">
        <v>41704</v>
      </c>
      <c r="B66" s="4">
        <v>0.48334312613585101</v>
      </c>
      <c r="C66" s="4"/>
      <c r="D66" s="3">
        <v>41704</v>
      </c>
      <c r="E66" s="4">
        <f t="shared" ref="E66:E129" si="1">AVERAGE(H66,L66,P66,T66)</f>
        <v>0.66029285167925234</v>
      </c>
      <c r="F66" s="4"/>
      <c r="G66" s="3">
        <v>41704</v>
      </c>
      <c r="H66" s="4">
        <v>0.56836665403657904</v>
      </c>
      <c r="I66" t="s">
        <v>5</v>
      </c>
      <c r="K66" s="3">
        <v>41704</v>
      </c>
      <c r="L66" s="4">
        <v>0.82192546412421996</v>
      </c>
      <c r="M66" t="s">
        <v>6</v>
      </c>
      <c r="O66" s="3">
        <v>41704</v>
      </c>
      <c r="P66" s="4">
        <v>0.46662070438448999</v>
      </c>
      <c r="Q66" t="s">
        <v>7</v>
      </c>
      <c r="S66" s="3">
        <v>41704</v>
      </c>
      <c r="T66" s="4">
        <v>0.78425858417172001</v>
      </c>
      <c r="U66" t="s">
        <v>8</v>
      </c>
    </row>
    <row r="67" spans="1:21" x14ac:dyDescent="0.2">
      <c r="A67" s="3">
        <v>41705</v>
      </c>
      <c r="B67" s="4">
        <v>0.471537105611959</v>
      </c>
      <c r="C67" s="4"/>
      <c r="D67" s="3">
        <v>41705</v>
      </c>
      <c r="E67" s="4">
        <f t="shared" si="1"/>
        <v>0.66090867146635424</v>
      </c>
      <c r="F67" s="4"/>
      <c r="G67" s="3">
        <v>41705</v>
      </c>
      <c r="H67" s="4">
        <v>0.56747905885606598</v>
      </c>
      <c r="I67" t="s">
        <v>5</v>
      </c>
      <c r="K67" s="3">
        <v>41705</v>
      </c>
      <c r="L67" s="4">
        <v>0.82725075966621597</v>
      </c>
      <c r="M67" t="s">
        <v>6</v>
      </c>
      <c r="O67" s="3">
        <v>41705</v>
      </c>
      <c r="P67" s="4">
        <v>0.46434235714512401</v>
      </c>
      <c r="Q67" t="s">
        <v>7</v>
      </c>
      <c r="S67" s="3">
        <v>41705</v>
      </c>
      <c r="T67" s="4">
        <v>0.78456251019801104</v>
      </c>
      <c r="U67" t="s">
        <v>8</v>
      </c>
    </row>
    <row r="68" spans="1:21" x14ac:dyDescent="0.2">
      <c r="A68" s="3">
        <v>41706</v>
      </c>
      <c r="B68" s="4">
        <v>0.46040063949277799</v>
      </c>
      <c r="C68" s="4"/>
      <c r="D68" s="3">
        <v>41706</v>
      </c>
      <c r="E68" s="4">
        <f t="shared" si="1"/>
        <v>0.66372230856443226</v>
      </c>
      <c r="F68" s="4"/>
      <c r="G68" s="3">
        <v>41706</v>
      </c>
      <c r="H68" s="4">
        <v>0.56768706694840998</v>
      </c>
      <c r="I68" t="s">
        <v>5</v>
      </c>
      <c r="K68" s="3">
        <v>41706</v>
      </c>
      <c r="L68" s="4">
        <v>0.83816111980161701</v>
      </c>
      <c r="M68" t="s">
        <v>6</v>
      </c>
      <c r="O68" s="3">
        <v>41706</v>
      </c>
      <c r="P68" s="4">
        <v>0.46073803174227701</v>
      </c>
      <c r="Q68" t="s">
        <v>7</v>
      </c>
      <c r="S68" s="3">
        <v>41706</v>
      </c>
      <c r="T68" s="4">
        <v>0.78830301576542505</v>
      </c>
      <c r="U68" t="s">
        <v>8</v>
      </c>
    </row>
    <row r="69" spans="1:21" x14ac:dyDescent="0.2">
      <c r="A69" s="3">
        <v>41707</v>
      </c>
      <c r="B69" s="4">
        <v>0.45255045570692598</v>
      </c>
      <c r="C69" s="4"/>
      <c r="D69" s="3">
        <v>41707</v>
      </c>
      <c r="E69" s="4">
        <f t="shared" si="1"/>
        <v>0.66229137709727148</v>
      </c>
      <c r="F69" s="4"/>
      <c r="G69" s="3">
        <v>41707</v>
      </c>
      <c r="H69" s="4">
        <v>0.58324339553812898</v>
      </c>
      <c r="I69" t="s">
        <v>5</v>
      </c>
      <c r="K69" s="3">
        <v>41707</v>
      </c>
      <c r="L69" s="4">
        <v>0.82311391988473204</v>
      </c>
      <c r="M69" t="s">
        <v>6</v>
      </c>
      <c r="O69" s="3">
        <v>41707</v>
      </c>
      <c r="P69" s="4">
        <v>0.45964266680079802</v>
      </c>
      <c r="Q69" t="s">
        <v>7</v>
      </c>
      <c r="S69" s="3">
        <v>41707</v>
      </c>
      <c r="T69" s="4">
        <v>0.78316552616542701</v>
      </c>
      <c r="U69" t="s">
        <v>8</v>
      </c>
    </row>
    <row r="70" spans="1:21" x14ac:dyDescent="0.2">
      <c r="A70" s="3">
        <v>41708</v>
      </c>
      <c r="B70" s="4">
        <v>0.44239782463140398</v>
      </c>
      <c r="C70" s="4"/>
      <c r="D70" s="3">
        <v>41708</v>
      </c>
      <c r="E70" s="4">
        <f t="shared" si="1"/>
        <v>0.65834062798704895</v>
      </c>
      <c r="F70" s="4"/>
      <c r="G70" s="3">
        <v>41708</v>
      </c>
      <c r="H70" s="4">
        <v>0.58371013705569996</v>
      </c>
      <c r="I70" t="s">
        <v>5</v>
      </c>
      <c r="K70" s="3">
        <v>41708</v>
      </c>
      <c r="L70" s="4">
        <v>0.81307778776803696</v>
      </c>
      <c r="M70" t="s">
        <v>6</v>
      </c>
      <c r="O70" s="3">
        <v>41708</v>
      </c>
      <c r="P70" s="4">
        <v>0.45840437200263501</v>
      </c>
      <c r="Q70" t="s">
        <v>7</v>
      </c>
      <c r="S70" s="3">
        <v>41708</v>
      </c>
      <c r="T70" s="4">
        <v>0.77817021512182405</v>
      </c>
      <c r="U70" t="s">
        <v>8</v>
      </c>
    </row>
    <row r="71" spans="1:21" x14ac:dyDescent="0.2">
      <c r="A71" s="3">
        <v>41709</v>
      </c>
      <c r="B71" s="4">
        <v>0.43162346446579097</v>
      </c>
      <c r="C71" s="4"/>
      <c r="D71" s="3">
        <v>41709</v>
      </c>
      <c r="E71" s="4">
        <f t="shared" si="1"/>
        <v>0.65014099142762749</v>
      </c>
      <c r="F71" s="4"/>
      <c r="G71" s="3">
        <v>41709</v>
      </c>
      <c r="H71" s="4">
        <v>0.56612935348906301</v>
      </c>
      <c r="I71" t="s">
        <v>5</v>
      </c>
      <c r="K71" s="3">
        <v>41709</v>
      </c>
      <c r="L71" s="4">
        <v>0.80692046040451204</v>
      </c>
      <c r="M71" t="s">
        <v>6</v>
      </c>
      <c r="O71" s="3">
        <v>41709</v>
      </c>
      <c r="P71" s="4">
        <v>0.45465844805828298</v>
      </c>
      <c r="Q71" t="s">
        <v>7</v>
      </c>
      <c r="S71" s="3">
        <v>41709</v>
      </c>
      <c r="T71" s="4">
        <v>0.77285570375865198</v>
      </c>
      <c r="U71" t="s">
        <v>8</v>
      </c>
    </row>
    <row r="72" spans="1:21" x14ac:dyDescent="0.2">
      <c r="A72" s="3">
        <v>41710</v>
      </c>
      <c r="B72" s="4">
        <v>0.42004290613940398</v>
      </c>
      <c r="C72" s="4"/>
      <c r="D72" s="3">
        <v>41710</v>
      </c>
      <c r="E72" s="4">
        <f t="shared" si="1"/>
        <v>0.65246331663274226</v>
      </c>
      <c r="F72" s="4"/>
      <c r="G72" s="3">
        <v>41710</v>
      </c>
      <c r="H72" s="4">
        <v>0.567405272115176</v>
      </c>
      <c r="I72" t="s">
        <v>5</v>
      </c>
      <c r="K72" s="3">
        <v>41710</v>
      </c>
      <c r="L72" s="4">
        <v>0.82752147204723203</v>
      </c>
      <c r="M72" t="s">
        <v>6</v>
      </c>
      <c r="O72" s="3">
        <v>41710</v>
      </c>
      <c r="P72" s="4">
        <v>0.45004952861022202</v>
      </c>
      <c r="Q72" t="s">
        <v>7</v>
      </c>
      <c r="S72" s="3">
        <v>41710</v>
      </c>
      <c r="T72" s="4">
        <v>0.76487699375833895</v>
      </c>
      <c r="U72" t="s">
        <v>8</v>
      </c>
    </row>
    <row r="73" spans="1:21" x14ac:dyDescent="0.2">
      <c r="A73" s="3">
        <v>41711</v>
      </c>
      <c r="B73" s="4">
        <v>0.41058715821980502</v>
      </c>
      <c r="C73" s="4"/>
      <c r="D73" s="3">
        <v>41711</v>
      </c>
      <c r="E73" s="4">
        <f t="shared" si="1"/>
        <v>0.65758497525530502</v>
      </c>
      <c r="F73" s="4"/>
      <c r="G73" s="3">
        <v>41711</v>
      </c>
      <c r="H73" s="4">
        <v>0.55950107625483503</v>
      </c>
      <c r="I73" t="s">
        <v>5</v>
      </c>
      <c r="K73" s="3">
        <v>41711</v>
      </c>
      <c r="L73" s="4">
        <v>0.86264311450820597</v>
      </c>
      <c r="M73" t="s">
        <v>6</v>
      </c>
      <c r="O73" s="3">
        <v>41711</v>
      </c>
      <c r="P73" s="4">
        <v>0.446467406855866</v>
      </c>
      <c r="Q73" t="s">
        <v>7</v>
      </c>
      <c r="S73" s="3">
        <v>41711</v>
      </c>
      <c r="T73" s="4">
        <v>0.76172830340231301</v>
      </c>
      <c r="U73" t="s">
        <v>8</v>
      </c>
    </row>
    <row r="74" spans="1:21" x14ac:dyDescent="0.2">
      <c r="A74" s="3">
        <v>41712</v>
      </c>
      <c r="B74" s="4">
        <v>0.404472350135961</v>
      </c>
      <c r="C74" s="4"/>
      <c r="D74" s="3">
        <v>41712</v>
      </c>
      <c r="E74" s="4">
        <f t="shared" si="1"/>
        <v>0.65224790376302078</v>
      </c>
      <c r="F74" s="4"/>
      <c r="G74" s="3">
        <v>41712</v>
      </c>
      <c r="H74" s="4">
        <v>0.53309504035355604</v>
      </c>
      <c r="I74" t="s">
        <v>5</v>
      </c>
      <c r="K74" s="3">
        <v>41712</v>
      </c>
      <c r="L74" s="4">
        <v>0.88210447611331899</v>
      </c>
      <c r="M74" t="s">
        <v>6</v>
      </c>
      <c r="O74" s="3">
        <v>41712</v>
      </c>
      <c r="P74" s="4">
        <v>0.44493924425319598</v>
      </c>
      <c r="Q74" t="s">
        <v>7</v>
      </c>
      <c r="S74" s="3">
        <v>41712</v>
      </c>
      <c r="T74" s="4">
        <v>0.74885285433201199</v>
      </c>
      <c r="U74" t="s">
        <v>8</v>
      </c>
    </row>
    <row r="75" spans="1:21" x14ac:dyDescent="0.2">
      <c r="A75" s="3">
        <v>41713</v>
      </c>
      <c r="B75" s="4">
        <v>0.39740786794747401</v>
      </c>
      <c r="C75" s="4"/>
      <c r="D75" s="3">
        <v>41713</v>
      </c>
      <c r="E75" s="4">
        <f t="shared" si="1"/>
        <v>0.64800800728735619</v>
      </c>
      <c r="F75" s="4"/>
      <c r="G75" s="3">
        <v>41713</v>
      </c>
      <c r="H75" s="4">
        <v>0.52344429689067995</v>
      </c>
      <c r="I75" t="s">
        <v>5</v>
      </c>
      <c r="K75" s="3">
        <v>41713</v>
      </c>
      <c r="L75" s="4">
        <v>0.88615929736008103</v>
      </c>
      <c r="M75" t="s">
        <v>6</v>
      </c>
      <c r="O75" s="3">
        <v>41713</v>
      </c>
      <c r="P75" s="4">
        <v>0.44736555855002003</v>
      </c>
      <c r="Q75" t="s">
        <v>7</v>
      </c>
      <c r="S75" s="3">
        <v>41713</v>
      </c>
      <c r="T75" s="4">
        <v>0.73506287634864398</v>
      </c>
      <c r="U75" t="s">
        <v>8</v>
      </c>
    </row>
    <row r="76" spans="1:21" x14ac:dyDescent="0.2">
      <c r="A76" s="3">
        <v>41714</v>
      </c>
      <c r="B76" s="4">
        <v>0.39009059481026997</v>
      </c>
      <c r="C76" s="4"/>
      <c r="D76" s="3">
        <v>41714</v>
      </c>
      <c r="E76" s="4">
        <f t="shared" si="1"/>
        <v>0.64598810684032626</v>
      </c>
      <c r="F76" s="4"/>
      <c r="G76" s="3">
        <v>41714</v>
      </c>
      <c r="H76" s="4">
        <v>0.53537427119415804</v>
      </c>
      <c r="I76" t="s">
        <v>5</v>
      </c>
      <c r="K76" s="3">
        <v>41714</v>
      </c>
      <c r="L76" s="4">
        <v>0.886166907459356</v>
      </c>
      <c r="M76" t="s">
        <v>6</v>
      </c>
      <c r="O76" s="3">
        <v>41714</v>
      </c>
      <c r="P76" s="4">
        <v>0.44720585570694399</v>
      </c>
      <c r="Q76" t="s">
        <v>7</v>
      </c>
      <c r="S76" s="3">
        <v>41714</v>
      </c>
      <c r="T76" s="4">
        <v>0.71520539300084696</v>
      </c>
      <c r="U76" t="s">
        <v>8</v>
      </c>
    </row>
    <row r="77" spans="1:21" x14ac:dyDescent="0.2">
      <c r="A77" s="3">
        <v>41715</v>
      </c>
      <c r="B77" s="4">
        <v>0.37909760463495601</v>
      </c>
      <c r="C77" s="4"/>
      <c r="D77" s="3">
        <v>41715</v>
      </c>
      <c r="E77" s="4">
        <f t="shared" si="1"/>
        <v>0.63476169211946498</v>
      </c>
      <c r="F77" s="4"/>
      <c r="G77" s="3">
        <v>41715</v>
      </c>
      <c r="H77" s="4">
        <v>0.52507787042393606</v>
      </c>
      <c r="I77" t="s">
        <v>5</v>
      </c>
      <c r="K77" s="3">
        <v>41715</v>
      </c>
      <c r="L77" s="4">
        <v>0.87553410716310198</v>
      </c>
      <c r="M77" t="s">
        <v>6</v>
      </c>
      <c r="O77" s="3">
        <v>41715</v>
      </c>
      <c r="P77" s="4">
        <v>0.442101417133615</v>
      </c>
      <c r="Q77" t="s">
        <v>7</v>
      </c>
      <c r="S77" s="3">
        <v>41715</v>
      </c>
      <c r="T77" s="4">
        <v>0.69633337375720705</v>
      </c>
      <c r="U77" t="s">
        <v>8</v>
      </c>
    </row>
    <row r="78" spans="1:21" x14ac:dyDescent="0.2">
      <c r="A78" s="3">
        <v>41716</v>
      </c>
      <c r="B78" s="4">
        <v>0.38340871513876201</v>
      </c>
      <c r="C78" s="4"/>
      <c r="D78" s="3">
        <v>41716</v>
      </c>
      <c r="E78" s="4">
        <f t="shared" si="1"/>
        <v>0.62684124644118722</v>
      </c>
      <c r="F78" s="4"/>
      <c r="G78" s="3">
        <v>41716</v>
      </c>
      <c r="H78" s="4">
        <v>0.51682430620873798</v>
      </c>
      <c r="I78" t="s">
        <v>5</v>
      </c>
      <c r="K78" s="3">
        <v>41716</v>
      </c>
      <c r="L78" s="4">
        <v>0.877865252393357</v>
      </c>
      <c r="M78" t="s">
        <v>6</v>
      </c>
      <c r="O78" s="3">
        <v>41716</v>
      </c>
      <c r="P78" s="4">
        <v>0.43796291825115002</v>
      </c>
      <c r="Q78" t="s">
        <v>7</v>
      </c>
      <c r="S78" s="3">
        <v>41716</v>
      </c>
      <c r="T78" s="4">
        <v>0.67471250891150403</v>
      </c>
      <c r="U78" t="s">
        <v>8</v>
      </c>
    </row>
    <row r="79" spans="1:21" x14ac:dyDescent="0.2">
      <c r="A79" s="3">
        <v>41717</v>
      </c>
      <c r="B79" s="4">
        <v>0.38609376494541098</v>
      </c>
      <c r="C79" s="4"/>
      <c r="D79" s="3">
        <v>41717</v>
      </c>
      <c r="E79" s="4">
        <f t="shared" si="1"/>
        <v>0.61349224971854577</v>
      </c>
      <c r="F79" s="4"/>
      <c r="G79" s="3">
        <v>41717</v>
      </c>
      <c r="H79" s="4">
        <v>0.50535834328283102</v>
      </c>
      <c r="I79" t="s">
        <v>5</v>
      </c>
      <c r="K79" s="3">
        <v>41717</v>
      </c>
      <c r="L79" s="4">
        <v>0.854040583750731</v>
      </c>
      <c r="M79" t="s">
        <v>6</v>
      </c>
      <c r="O79" s="3">
        <v>41717</v>
      </c>
      <c r="P79" s="4">
        <v>0.43718054149713798</v>
      </c>
      <c r="Q79" t="s">
        <v>7</v>
      </c>
      <c r="S79" s="3">
        <v>41717</v>
      </c>
      <c r="T79" s="4">
        <v>0.65738953034348302</v>
      </c>
      <c r="U79" t="s">
        <v>8</v>
      </c>
    </row>
    <row r="80" spans="1:21" x14ac:dyDescent="0.2">
      <c r="A80" s="3">
        <v>41718</v>
      </c>
      <c r="B80" s="4">
        <v>0.38461801237992399</v>
      </c>
      <c r="C80" s="4"/>
      <c r="D80" s="3">
        <v>41718</v>
      </c>
      <c r="E80" s="4">
        <f t="shared" si="1"/>
        <v>0.6044021378587433</v>
      </c>
      <c r="F80" s="4"/>
      <c r="G80" s="3">
        <v>41718</v>
      </c>
      <c r="H80" s="4">
        <v>0.50879521393765004</v>
      </c>
      <c r="I80" t="s">
        <v>5</v>
      </c>
      <c r="K80" s="3">
        <v>41718</v>
      </c>
      <c r="L80" s="4">
        <v>0.82204407317667605</v>
      </c>
      <c r="M80" t="s">
        <v>6</v>
      </c>
      <c r="O80" s="3">
        <v>41718</v>
      </c>
      <c r="P80" s="4">
        <v>0.43196856021021701</v>
      </c>
      <c r="Q80" t="s">
        <v>7</v>
      </c>
      <c r="S80" s="3">
        <v>41718</v>
      </c>
      <c r="T80" s="4">
        <v>0.65480070411043001</v>
      </c>
      <c r="U80" t="s">
        <v>8</v>
      </c>
    </row>
    <row r="81" spans="1:21" x14ac:dyDescent="0.2">
      <c r="A81" s="3">
        <v>41719</v>
      </c>
      <c r="B81" s="4">
        <v>0.38587513493570902</v>
      </c>
      <c r="C81" s="4"/>
      <c r="D81" s="3">
        <v>41719</v>
      </c>
      <c r="E81" s="4">
        <f t="shared" si="1"/>
        <v>0.59289652120924752</v>
      </c>
      <c r="F81" s="4"/>
      <c r="G81" s="3">
        <v>41719</v>
      </c>
      <c r="H81" s="4">
        <v>0.49463908990595301</v>
      </c>
      <c r="I81" t="s">
        <v>5</v>
      </c>
      <c r="K81" s="3">
        <v>41719</v>
      </c>
      <c r="L81" s="4">
        <v>0.79555462207555105</v>
      </c>
      <c r="M81" t="s">
        <v>6</v>
      </c>
      <c r="O81" s="3">
        <v>41719</v>
      </c>
      <c r="P81" s="4">
        <v>0.42640359338429501</v>
      </c>
      <c r="Q81" t="s">
        <v>7</v>
      </c>
      <c r="S81" s="3">
        <v>41719</v>
      </c>
      <c r="T81" s="4">
        <v>0.65498877947119105</v>
      </c>
      <c r="U81" t="s">
        <v>8</v>
      </c>
    </row>
    <row r="82" spans="1:21" x14ac:dyDescent="0.2">
      <c r="A82" s="3">
        <v>41720</v>
      </c>
      <c r="B82" s="4">
        <v>0.38379814984354299</v>
      </c>
      <c r="C82" s="4"/>
      <c r="D82" s="3">
        <v>41720</v>
      </c>
      <c r="E82" s="4">
        <f t="shared" si="1"/>
        <v>0.58757794725957746</v>
      </c>
      <c r="F82" s="4"/>
      <c r="G82" s="3">
        <v>41720</v>
      </c>
      <c r="H82" s="4">
        <v>0.47498978280335502</v>
      </c>
      <c r="I82" t="s">
        <v>5</v>
      </c>
      <c r="K82" s="3">
        <v>41720</v>
      </c>
      <c r="L82" s="4">
        <v>0.79392030825936599</v>
      </c>
      <c r="M82" t="s">
        <v>6</v>
      </c>
      <c r="O82" s="3">
        <v>41720</v>
      </c>
      <c r="P82" s="4">
        <v>0.42057094390814798</v>
      </c>
      <c r="Q82" t="s">
        <v>7</v>
      </c>
      <c r="S82" s="3">
        <v>41720</v>
      </c>
      <c r="T82" s="4">
        <v>0.66083075406744096</v>
      </c>
      <c r="U82" t="s">
        <v>8</v>
      </c>
    </row>
    <row r="83" spans="1:21" x14ac:dyDescent="0.2">
      <c r="A83" s="3">
        <v>41721</v>
      </c>
      <c r="B83" s="4">
        <v>0.37737589330855498</v>
      </c>
      <c r="C83" s="4"/>
      <c r="D83" s="3">
        <v>41721</v>
      </c>
      <c r="E83" s="4">
        <f t="shared" si="1"/>
        <v>0.588073464164796</v>
      </c>
      <c r="F83" s="4"/>
      <c r="G83" s="3">
        <v>41721</v>
      </c>
      <c r="H83" s="4">
        <v>0.477444156656047</v>
      </c>
      <c r="I83" t="s">
        <v>5</v>
      </c>
      <c r="K83" s="3">
        <v>41721</v>
      </c>
      <c r="L83" s="4">
        <v>0.79003469478328103</v>
      </c>
      <c r="M83" t="s">
        <v>6</v>
      </c>
      <c r="O83" s="3">
        <v>41721</v>
      </c>
      <c r="P83" s="4">
        <v>0.41684899327677599</v>
      </c>
      <c r="Q83" t="s">
        <v>7</v>
      </c>
      <c r="S83" s="3">
        <v>41721</v>
      </c>
      <c r="T83" s="4">
        <v>0.66796601194308003</v>
      </c>
      <c r="U83" t="s">
        <v>8</v>
      </c>
    </row>
    <row r="84" spans="1:21" x14ac:dyDescent="0.2">
      <c r="A84" s="3">
        <v>41722</v>
      </c>
      <c r="B84" s="4">
        <v>0.36820709727668999</v>
      </c>
      <c r="C84" s="4"/>
      <c r="D84" s="3">
        <v>41722</v>
      </c>
      <c r="E84" s="4">
        <f t="shared" si="1"/>
        <v>0.59667135616879252</v>
      </c>
      <c r="F84" s="4"/>
      <c r="G84" s="3">
        <v>41722</v>
      </c>
      <c r="H84" s="4">
        <v>0.48815913351491702</v>
      </c>
      <c r="I84" t="s">
        <v>5</v>
      </c>
      <c r="K84" s="3">
        <v>41722</v>
      </c>
      <c r="L84" s="4">
        <v>0.78101834251565305</v>
      </c>
      <c r="M84" t="s">
        <v>6</v>
      </c>
      <c r="O84" s="3">
        <v>41722</v>
      </c>
      <c r="P84" s="4">
        <v>0.414803564693</v>
      </c>
      <c r="Q84" t="s">
        <v>7</v>
      </c>
      <c r="S84" s="3">
        <v>41722</v>
      </c>
      <c r="T84" s="4">
        <v>0.70270438395159995</v>
      </c>
      <c r="U84" t="s">
        <v>8</v>
      </c>
    </row>
    <row r="85" spans="1:21" x14ac:dyDescent="0.2">
      <c r="A85" s="3">
        <v>41723</v>
      </c>
      <c r="B85" s="4">
        <v>0.36082833444925699</v>
      </c>
      <c r="C85" s="4"/>
      <c r="D85" s="3">
        <v>41723</v>
      </c>
      <c r="E85" s="4">
        <f t="shared" si="1"/>
        <v>0.59518252822237749</v>
      </c>
      <c r="F85" s="4"/>
      <c r="G85" s="3">
        <v>41723</v>
      </c>
      <c r="H85" s="4">
        <v>0.47893652953744098</v>
      </c>
      <c r="I85" t="s">
        <v>5</v>
      </c>
      <c r="K85" s="3">
        <v>41723</v>
      </c>
      <c r="L85" s="4">
        <v>0.77085750033085398</v>
      </c>
      <c r="M85" t="s">
        <v>6</v>
      </c>
      <c r="O85" s="3">
        <v>41723</v>
      </c>
      <c r="P85" s="4">
        <v>0.41003765887980598</v>
      </c>
      <c r="Q85" t="s">
        <v>7</v>
      </c>
      <c r="S85" s="3">
        <v>41723</v>
      </c>
      <c r="T85" s="4">
        <v>0.72089842414140903</v>
      </c>
      <c r="U85" t="s">
        <v>8</v>
      </c>
    </row>
    <row r="86" spans="1:21" x14ac:dyDescent="0.2">
      <c r="A86" s="3">
        <v>41724</v>
      </c>
      <c r="B86" s="4">
        <v>0.35957121189347202</v>
      </c>
      <c r="C86" s="4"/>
      <c r="D86" s="3">
        <v>41724</v>
      </c>
      <c r="E86" s="4">
        <f t="shared" si="1"/>
        <v>0.60374184960899424</v>
      </c>
      <c r="F86" s="4"/>
      <c r="G86" s="3">
        <v>41724</v>
      </c>
      <c r="H86" s="4">
        <v>0.48935867870387001</v>
      </c>
      <c r="I86" t="s">
        <v>5</v>
      </c>
      <c r="K86" s="3">
        <v>41724</v>
      </c>
      <c r="L86" s="4">
        <v>0.75378517618575502</v>
      </c>
      <c r="M86" t="s">
        <v>6</v>
      </c>
      <c r="O86" s="3">
        <v>41724</v>
      </c>
      <c r="P86" s="4">
        <v>0.40775568769033299</v>
      </c>
      <c r="Q86" t="s">
        <v>7</v>
      </c>
      <c r="S86" s="3">
        <v>41724</v>
      </c>
      <c r="T86" s="4">
        <v>0.764067855856019</v>
      </c>
      <c r="U86" t="s">
        <v>8</v>
      </c>
    </row>
    <row r="87" spans="1:21" x14ac:dyDescent="0.2">
      <c r="A87" s="3">
        <v>41725</v>
      </c>
      <c r="B87" s="4">
        <v>0.354474399792302</v>
      </c>
      <c r="C87" s="4"/>
      <c r="D87" s="3">
        <v>41725</v>
      </c>
      <c r="E87" s="4">
        <f t="shared" si="1"/>
        <v>0.58324585486849345</v>
      </c>
      <c r="F87" s="4"/>
      <c r="G87" s="3">
        <v>41725</v>
      </c>
      <c r="H87" s="4">
        <v>0.46190794741713098</v>
      </c>
      <c r="I87" t="s">
        <v>5</v>
      </c>
      <c r="K87" s="3">
        <v>41725</v>
      </c>
      <c r="L87" s="4">
        <v>0.75037333014596197</v>
      </c>
      <c r="M87" t="s">
        <v>6</v>
      </c>
      <c r="O87" s="3">
        <v>41725</v>
      </c>
      <c r="P87" s="4">
        <v>0.40068696120617298</v>
      </c>
      <c r="Q87" t="s">
        <v>7</v>
      </c>
      <c r="S87" s="3">
        <v>41725</v>
      </c>
      <c r="T87" s="4">
        <v>0.72001518070470805</v>
      </c>
      <c r="U87" t="s">
        <v>8</v>
      </c>
    </row>
    <row r="88" spans="1:21" x14ac:dyDescent="0.2">
      <c r="A88" s="3">
        <v>41726</v>
      </c>
      <c r="B88" s="4">
        <v>0.34561988439938202</v>
      </c>
      <c r="C88" s="4"/>
      <c r="D88" s="3">
        <v>41726</v>
      </c>
      <c r="E88" s="4">
        <f t="shared" si="1"/>
        <v>0.56709177782152054</v>
      </c>
      <c r="F88" s="4"/>
      <c r="G88" s="3">
        <v>41726</v>
      </c>
      <c r="H88" s="4">
        <v>0.47261170265004698</v>
      </c>
      <c r="I88" t="s">
        <v>5</v>
      </c>
      <c r="K88" s="3">
        <v>41726</v>
      </c>
      <c r="L88" s="4">
        <v>0.73900521531128105</v>
      </c>
      <c r="M88" t="s">
        <v>6</v>
      </c>
      <c r="O88" s="3">
        <v>41726</v>
      </c>
      <c r="P88" s="4">
        <v>0.39455501187656</v>
      </c>
      <c r="Q88" t="s">
        <v>7</v>
      </c>
      <c r="S88" s="3">
        <v>41726</v>
      </c>
      <c r="T88" s="4">
        <v>0.662195181448194</v>
      </c>
      <c r="U88" t="s">
        <v>8</v>
      </c>
    </row>
    <row r="89" spans="1:21" x14ac:dyDescent="0.2">
      <c r="A89" s="3">
        <v>41727</v>
      </c>
      <c r="B89" s="4">
        <v>0.33250208381728003</v>
      </c>
      <c r="C89" s="4"/>
      <c r="D89" s="3">
        <v>41727</v>
      </c>
      <c r="E89" s="4">
        <f t="shared" si="1"/>
        <v>0.55140422204026796</v>
      </c>
      <c r="F89" s="4"/>
      <c r="G89" s="3">
        <v>41727</v>
      </c>
      <c r="H89" s="4">
        <v>0.45176700478868598</v>
      </c>
      <c r="I89" t="s">
        <v>5</v>
      </c>
      <c r="K89" s="3">
        <v>41727</v>
      </c>
      <c r="L89" s="4">
        <v>0.73836415513240405</v>
      </c>
      <c r="M89" t="s">
        <v>6</v>
      </c>
      <c r="O89" s="3">
        <v>41727</v>
      </c>
      <c r="P89" s="4">
        <v>0.39064013345658899</v>
      </c>
      <c r="Q89" t="s">
        <v>7</v>
      </c>
      <c r="S89" s="3">
        <v>41727</v>
      </c>
      <c r="T89" s="4">
        <v>0.62484559478339297</v>
      </c>
      <c r="U89" t="s">
        <v>8</v>
      </c>
    </row>
    <row r="90" spans="1:21" x14ac:dyDescent="0.2">
      <c r="A90" s="3">
        <v>41728</v>
      </c>
      <c r="B90" s="4">
        <v>0.31779238347703698</v>
      </c>
      <c r="C90" s="4"/>
      <c r="D90" s="3">
        <v>41728</v>
      </c>
      <c r="E90" s="4">
        <f t="shared" si="1"/>
        <v>0.54004355999990228</v>
      </c>
      <c r="F90" s="4"/>
      <c r="G90" s="3">
        <v>41728</v>
      </c>
      <c r="H90" s="4">
        <v>0.48058699243623498</v>
      </c>
      <c r="I90" t="s">
        <v>5</v>
      </c>
      <c r="K90" s="3">
        <v>41728</v>
      </c>
      <c r="L90" s="4">
        <v>0.70108699269519903</v>
      </c>
      <c r="M90" t="s">
        <v>6</v>
      </c>
      <c r="O90" s="3">
        <v>41728</v>
      </c>
      <c r="P90" s="4">
        <v>0.38788406872556203</v>
      </c>
      <c r="Q90" t="s">
        <v>7</v>
      </c>
      <c r="S90" s="3">
        <v>41728</v>
      </c>
      <c r="T90" s="4">
        <v>0.59061618614261302</v>
      </c>
      <c r="U90" t="s">
        <v>8</v>
      </c>
    </row>
    <row r="91" spans="1:21" x14ac:dyDescent="0.2">
      <c r="A91" s="3">
        <v>41729</v>
      </c>
      <c r="B91" s="4">
        <v>0.303861552546356</v>
      </c>
      <c r="C91" s="4"/>
      <c r="D91" s="3">
        <v>41729</v>
      </c>
      <c r="E91" s="4">
        <f t="shared" si="1"/>
        <v>0.52152730005646075</v>
      </c>
      <c r="F91" s="4"/>
      <c r="G91" s="3">
        <v>41729</v>
      </c>
      <c r="H91" s="4">
        <v>0.47204160520271299</v>
      </c>
      <c r="I91" t="s">
        <v>5</v>
      </c>
      <c r="K91" s="3">
        <v>41729</v>
      </c>
      <c r="L91" s="4">
        <v>0.67275845094888798</v>
      </c>
      <c r="M91" t="s">
        <v>6</v>
      </c>
      <c r="O91" s="3">
        <v>41729</v>
      </c>
      <c r="P91" s="4">
        <v>0.38383420342797298</v>
      </c>
      <c r="Q91" t="s">
        <v>7</v>
      </c>
      <c r="S91" s="3">
        <v>41729</v>
      </c>
      <c r="T91" s="4">
        <v>0.55747494064626901</v>
      </c>
      <c r="U91" t="s">
        <v>8</v>
      </c>
    </row>
    <row r="92" spans="1:21" x14ac:dyDescent="0.2">
      <c r="A92" s="3">
        <v>41730</v>
      </c>
      <c r="B92" s="4">
        <v>0.290484128827733</v>
      </c>
      <c r="C92" s="4"/>
      <c r="D92" s="3">
        <v>41730</v>
      </c>
      <c r="E92" s="4">
        <f t="shared" si="1"/>
        <v>0.49956729779682907</v>
      </c>
      <c r="F92" s="4"/>
      <c r="G92" s="3">
        <v>41730</v>
      </c>
      <c r="H92" s="4">
        <v>0.43157829779890799</v>
      </c>
      <c r="I92" t="s">
        <v>5</v>
      </c>
      <c r="K92" s="3">
        <v>41730</v>
      </c>
      <c r="L92" s="4">
        <v>0.65264563262186803</v>
      </c>
      <c r="M92" t="s">
        <v>6</v>
      </c>
      <c r="O92" s="3">
        <v>41730</v>
      </c>
      <c r="P92" s="4">
        <v>0.37887288829159899</v>
      </c>
      <c r="Q92" t="s">
        <v>7</v>
      </c>
      <c r="S92" s="3">
        <v>41730</v>
      </c>
      <c r="T92" s="4">
        <v>0.53517237247494098</v>
      </c>
      <c r="U92" t="s">
        <v>8</v>
      </c>
    </row>
    <row r="93" spans="1:21" x14ac:dyDescent="0.2">
      <c r="A93" s="3">
        <v>41731</v>
      </c>
      <c r="B93" s="4">
        <v>0.27697006135304603</v>
      </c>
      <c r="C93" s="4"/>
      <c r="D93" s="3">
        <v>41731</v>
      </c>
      <c r="E93" s="4">
        <f t="shared" si="1"/>
        <v>0.48090873574368498</v>
      </c>
      <c r="F93" s="4"/>
      <c r="G93" s="3">
        <v>41731</v>
      </c>
      <c r="H93" s="4">
        <v>0.38911404263223298</v>
      </c>
      <c r="I93" t="s">
        <v>5</v>
      </c>
      <c r="K93" s="3">
        <v>41731</v>
      </c>
      <c r="L93" s="4">
        <v>0.65197392383067199</v>
      </c>
      <c r="M93" t="s">
        <v>6</v>
      </c>
      <c r="O93" s="3">
        <v>41731</v>
      </c>
      <c r="P93" s="4">
        <v>0.37626063252130898</v>
      </c>
      <c r="Q93" t="s">
        <v>7</v>
      </c>
      <c r="S93" s="3">
        <v>41731</v>
      </c>
      <c r="T93" s="4">
        <v>0.50628634399052597</v>
      </c>
      <c r="U93" t="s">
        <v>8</v>
      </c>
    </row>
    <row r="94" spans="1:21" x14ac:dyDescent="0.2">
      <c r="A94" s="3">
        <v>41732</v>
      </c>
      <c r="B94" s="4">
        <v>0.26608638618258301</v>
      </c>
      <c r="C94" s="4"/>
      <c r="D94" s="3">
        <v>41732</v>
      </c>
      <c r="E94" s="4">
        <f t="shared" si="1"/>
        <v>0.46831200406437246</v>
      </c>
      <c r="F94" s="4"/>
      <c r="G94" s="3">
        <v>41732</v>
      </c>
      <c r="H94" s="4">
        <v>0.38052913857902199</v>
      </c>
      <c r="I94" t="s">
        <v>5</v>
      </c>
      <c r="K94" s="3">
        <v>41732</v>
      </c>
      <c r="L94" s="4">
        <v>0.62043155531013805</v>
      </c>
      <c r="M94" t="s">
        <v>6</v>
      </c>
      <c r="O94" s="3">
        <v>41732</v>
      </c>
      <c r="P94" s="4">
        <v>0.371970547155903</v>
      </c>
      <c r="Q94" t="s">
        <v>7</v>
      </c>
      <c r="S94" s="3">
        <v>41732</v>
      </c>
      <c r="T94" s="4">
        <v>0.50031677521242701</v>
      </c>
      <c r="U94" t="s">
        <v>8</v>
      </c>
    </row>
    <row r="95" spans="1:21" x14ac:dyDescent="0.2">
      <c r="A95" s="3">
        <v>41733</v>
      </c>
      <c r="B95" s="4">
        <v>0.25765546643346099</v>
      </c>
      <c r="C95" s="4"/>
      <c r="D95" s="3">
        <v>41733</v>
      </c>
      <c r="E95" s="4">
        <f t="shared" si="1"/>
        <v>0.47692627662518322</v>
      </c>
      <c r="F95" s="4"/>
      <c r="G95" s="3">
        <v>41733</v>
      </c>
      <c r="H95" s="4">
        <v>0.37597709606365198</v>
      </c>
      <c r="I95" t="s">
        <v>5</v>
      </c>
      <c r="K95" s="3">
        <v>41733</v>
      </c>
      <c r="L95" s="4">
        <v>0.65882550064512002</v>
      </c>
      <c r="M95" t="s">
        <v>6</v>
      </c>
      <c r="O95" s="3">
        <v>41733</v>
      </c>
      <c r="P95" s="4">
        <v>0.36658636788897903</v>
      </c>
      <c r="Q95" t="s">
        <v>7</v>
      </c>
      <c r="S95" s="3">
        <v>41733</v>
      </c>
      <c r="T95" s="4">
        <v>0.50631614190298202</v>
      </c>
      <c r="U95" t="s">
        <v>8</v>
      </c>
    </row>
    <row r="96" spans="1:21" x14ac:dyDescent="0.2">
      <c r="A96" s="3">
        <v>41734</v>
      </c>
      <c r="B96" s="4">
        <v>0.249873604525641</v>
      </c>
      <c r="C96" s="4"/>
      <c r="D96" s="3">
        <v>41734</v>
      </c>
      <c r="E96" s="4">
        <f t="shared" si="1"/>
        <v>0.48376067486803298</v>
      </c>
      <c r="F96" s="4"/>
      <c r="G96" s="3">
        <v>41734</v>
      </c>
      <c r="H96" s="4">
        <v>0.38639741894149399</v>
      </c>
      <c r="I96" t="s">
        <v>5</v>
      </c>
      <c r="K96" s="3">
        <v>41734</v>
      </c>
      <c r="L96" s="4">
        <v>0.65780494188235195</v>
      </c>
      <c r="M96" t="s">
        <v>6</v>
      </c>
      <c r="O96" s="3">
        <v>41734</v>
      </c>
      <c r="P96" s="4">
        <v>0.36191698500986103</v>
      </c>
      <c r="Q96" t="s">
        <v>7</v>
      </c>
      <c r="S96" s="3">
        <v>41734</v>
      </c>
      <c r="T96" s="4">
        <v>0.52892335363842502</v>
      </c>
      <c r="U96" t="s">
        <v>8</v>
      </c>
    </row>
    <row r="97" spans="1:21" x14ac:dyDescent="0.2">
      <c r="A97" s="3">
        <v>41735</v>
      </c>
      <c r="B97" s="4">
        <v>0.243567495183308</v>
      </c>
      <c r="C97" s="4"/>
      <c r="D97" s="3">
        <v>41735</v>
      </c>
      <c r="E97" s="4">
        <f t="shared" si="1"/>
        <v>0.48163712332588804</v>
      </c>
      <c r="F97" s="4"/>
      <c r="G97" s="3">
        <v>41735</v>
      </c>
      <c r="H97" s="4">
        <v>0.38926286122104897</v>
      </c>
      <c r="I97" t="s">
        <v>5</v>
      </c>
      <c r="K97" s="3">
        <v>41735</v>
      </c>
      <c r="L97" s="4">
        <v>0.63001393499703895</v>
      </c>
      <c r="M97" t="s">
        <v>6</v>
      </c>
      <c r="O97" s="3">
        <v>41735</v>
      </c>
      <c r="P97" s="4">
        <v>0.35761889204698399</v>
      </c>
      <c r="Q97" t="s">
        <v>7</v>
      </c>
      <c r="S97" s="3">
        <v>41735</v>
      </c>
      <c r="T97" s="4">
        <v>0.54965280503848002</v>
      </c>
      <c r="U97" t="s">
        <v>8</v>
      </c>
    </row>
    <row r="98" spans="1:21" x14ac:dyDescent="0.2">
      <c r="A98" s="3">
        <v>41736</v>
      </c>
      <c r="B98" s="4">
        <v>0.23622289329489099</v>
      </c>
      <c r="C98" s="4"/>
      <c r="D98" s="3">
        <v>41736</v>
      </c>
      <c r="E98" s="4">
        <f t="shared" si="1"/>
        <v>0.47431938045363176</v>
      </c>
      <c r="F98" s="4"/>
      <c r="G98" s="3">
        <v>41736</v>
      </c>
      <c r="H98" s="4">
        <v>0.39262119863110101</v>
      </c>
      <c r="I98" t="s">
        <v>5</v>
      </c>
      <c r="K98" s="3">
        <v>41736</v>
      </c>
      <c r="L98" s="4">
        <v>0.61968280149797805</v>
      </c>
      <c r="M98" t="s">
        <v>6</v>
      </c>
      <c r="O98" s="3">
        <v>41736</v>
      </c>
      <c r="P98" s="4">
        <v>0.35817359081105099</v>
      </c>
      <c r="Q98" t="s">
        <v>7</v>
      </c>
      <c r="S98" s="3">
        <v>41736</v>
      </c>
      <c r="T98" s="4">
        <v>0.52679993087439703</v>
      </c>
      <c r="U98" t="s">
        <v>8</v>
      </c>
    </row>
    <row r="99" spans="1:21" x14ac:dyDescent="0.2">
      <c r="A99" s="3">
        <v>41737</v>
      </c>
      <c r="B99" s="4">
        <v>0.22811308637251801</v>
      </c>
      <c r="C99" s="4"/>
      <c r="D99" s="3">
        <v>41737</v>
      </c>
      <c r="E99" s="4">
        <f t="shared" si="1"/>
        <v>0.47119207450742551</v>
      </c>
      <c r="F99" s="4"/>
      <c r="G99" s="3">
        <v>41737</v>
      </c>
      <c r="H99" s="4">
        <v>0.36638848244771999</v>
      </c>
      <c r="I99" t="s">
        <v>5</v>
      </c>
      <c r="K99" s="3">
        <v>41737</v>
      </c>
      <c r="L99" s="4">
        <v>0.64718334830015301</v>
      </c>
      <c r="M99" t="s">
        <v>6</v>
      </c>
      <c r="O99" s="3">
        <v>41737</v>
      </c>
      <c r="P99" s="4">
        <v>0.36125944331160897</v>
      </c>
      <c r="Q99" t="s">
        <v>7</v>
      </c>
      <c r="S99" s="3">
        <v>41737</v>
      </c>
      <c r="T99" s="4">
        <v>0.50993702397022</v>
      </c>
      <c r="U99" t="s">
        <v>8</v>
      </c>
    </row>
    <row r="100" spans="1:21" x14ac:dyDescent="0.2">
      <c r="A100" s="3">
        <v>41738</v>
      </c>
      <c r="B100" s="4">
        <v>0.22034488884030401</v>
      </c>
      <c r="C100" s="4"/>
      <c r="D100" s="3">
        <v>41738</v>
      </c>
      <c r="E100" s="4">
        <f t="shared" si="1"/>
        <v>0.47699483193489473</v>
      </c>
      <c r="F100" s="4"/>
      <c r="G100" s="3">
        <v>41738</v>
      </c>
      <c r="H100" s="4">
        <v>0.34025151482620603</v>
      </c>
      <c r="I100" t="s">
        <v>5</v>
      </c>
      <c r="K100" s="3">
        <v>41738</v>
      </c>
      <c r="L100" s="4">
        <v>0.65660730364174102</v>
      </c>
      <c r="M100" t="s">
        <v>6</v>
      </c>
      <c r="O100" s="3">
        <v>41738</v>
      </c>
      <c r="P100" s="4">
        <v>0.358713520169401</v>
      </c>
      <c r="Q100" t="s">
        <v>7</v>
      </c>
      <c r="S100" s="3">
        <v>41738</v>
      </c>
      <c r="T100" s="4">
        <v>0.55240698910223096</v>
      </c>
      <c r="U100" t="s">
        <v>8</v>
      </c>
    </row>
    <row r="101" spans="1:21" x14ac:dyDescent="0.2">
      <c r="A101" s="3">
        <v>41739</v>
      </c>
      <c r="B101" s="4">
        <v>0.212542530369075</v>
      </c>
      <c r="C101" s="4"/>
      <c r="D101" s="3">
        <v>41739</v>
      </c>
      <c r="E101" s="4">
        <f t="shared" si="1"/>
        <v>0.46655223877079754</v>
      </c>
      <c r="F101" s="4"/>
      <c r="G101" s="3">
        <v>41739</v>
      </c>
      <c r="H101" s="4">
        <v>0.34548600465018903</v>
      </c>
      <c r="I101" t="s">
        <v>5</v>
      </c>
      <c r="K101" s="3">
        <v>41739</v>
      </c>
      <c r="L101" s="4">
        <v>0.64255504309496403</v>
      </c>
      <c r="M101" t="s">
        <v>6</v>
      </c>
      <c r="O101" s="3">
        <v>41739</v>
      </c>
      <c r="P101" s="4">
        <v>0.35348336318843998</v>
      </c>
      <c r="Q101" t="s">
        <v>7</v>
      </c>
      <c r="S101" s="3">
        <v>41739</v>
      </c>
      <c r="T101" s="4">
        <v>0.52468454414959698</v>
      </c>
      <c r="U101" t="s">
        <v>8</v>
      </c>
    </row>
    <row r="102" spans="1:21" x14ac:dyDescent="0.2">
      <c r="A102" s="3">
        <v>41740</v>
      </c>
      <c r="B102" s="4">
        <v>0.20495880190754701</v>
      </c>
      <c r="C102" s="4"/>
      <c r="D102" s="3">
        <v>41740</v>
      </c>
      <c r="E102" s="4">
        <f t="shared" si="1"/>
        <v>0.45310846359732226</v>
      </c>
      <c r="F102" s="4"/>
      <c r="G102" s="3">
        <v>41740</v>
      </c>
      <c r="H102" s="4">
        <v>0.32821662494644399</v>
      </c>
      <c r="I102" t="s">
        <v>5</v>
      </c>
      <c r="K102" s="3">
        <v>41740</v>
      </c>
      <c r="L102" s="4">
        <v>0.63632182326447695</v>
      </c>
      <c r="M102" t="s">
        <v>6</v>
      </c>
      <c r="O102" s="3">
        <v>41740</v>
      </c>
      <c r="P102" s="4">
        <v>0.34753464246483401</v>
      </c>
      <c r="Q102" t="s">
        <v>7</v>
      </c>
      <c r="S102" s="3">
        <v>41740</v>
      </c>
      <c r="T102" s="4">
        <v>0.500360763713534</v>
      </c>
      <c r="U102" t="s">
        <v>8</v>
      </c>
    </row>
    <row r="103" spans="1:21" x14ac:dyDescent="0.2">
      <c r="A103" s="3">
        <v>41741</v>
      </c>
      <c r="B103" s="4">
        <v>0.199390568847956</v>
      </c>
      <c r="C103" s="4"/>
      <c r="D103" s="3">
        <v>41741</v>
      </c>
      <c r="E103" s="4">
        <f t="shared" si="1"/>
        <v>0.43999612785408126</v>
      </c>
      <c r="F103" s="4"/>
      <c r="G103" s="3">
        <v>41741</v>
      </c>
      <c r="H103" s="4">
        <v>0.30233225672965103</v>
      </c>
      <c r="I103" t="s">
        <v>5</v>
      </c>
      <c r="K103" s="3">
        <v>41741</v>
      </c>
      <c r="L103" s="4">
        <v>0.64224292217774004</v>
      </c>
      <c r="M103" t="s">
        <v>6</v>
      </c>
      <c r="O103" s="3">
        <v>41741</v>
      </c>
      <c r="P103" s="4">
        <v>0.34199999001711801</v>
      </c>
      <c r="Q103" t="s">
        <v>7</v>
      </c>
      <c r="S103" s="3">
        <v>41741</v>
      </c>
      <c r="T103" s="4">
        <v>0.47340934249181599</v>
      </c>
      <c r="U103" t="s">
        <v>8</v>
      </c>
    </row>
    <row r="104" spans="1:21" x14ac:dyDescent="0.2">
      <c r="A104" s="3">
        <v>41742</v>
      </c>
      <c r="B104" s="4">
        <v>0.20085948922564001</v>
      </c>
      <c r="C104" s="4"/>
      <c r="D104" s="3">
        <v>41742</v>
      </c>
      <c r="E104" s="4">
        <f t="shared" si="1"/>
        <v>0.44610671980467276</v>
      </c>
      <c r="F104" s="4"/>
      <c r="G104" s="3">
        <v>41742</v>
      </c>
      <c r="H104" s="4">
        <v>0.32734185387744302</v>
      </c>
      <c r="I104" t="s">
        <v>5</v>
      </c>
      <c r="K104" s="3">
        <v>41742</v>
      </c>
      <c r="L104" s="4">
        <v>0.645971323150488</v>
      </c>
      <c r="M104" t="s">
        <v>6</v>
      </c>
      <c r="O104" s="3">
        <v>41742</v>
      </c>
      <c r="P104" s="4">
        <v>0.33489296840135901</v>
      </c>
      <c r="Q104" t="s">
        <v>7</v>
      </c>
      <c r="S104" s="3">
        <v>41742</v>
      </c>
      <c r="T104" s="4">
        <v>0.476220733789401</v>
      </c>
      <c r="U104" t="s">
        <v>8</v>
      </c>
    </row>
    <row r="105" spans="1:21" x14ac:dyDescent="0.2">
      <c r="A105" s="3">
        <v>41743</v>
      </c>
      <c r="B105" s="4">
        <v>0.19350805514941999</v>
      </c>
      <c r="C105" s="4"/>
      <c r="D105" s="3">
        <v>41743</v>
      </c>
      <c r="E105" s="4">
        <f t="shared" si="1"/>
        <v>0.4253336067352475</v>
      </c>
      <c r="F105" s="4"/>
      <c r="G105" s="3">
        <v>41743</v>
      </c>
      <c r="H105" s="4">
        <v>0.31243451377960502</v>
      </c>
      <c r="I105" t="s">
        <v>5</v>
      </c>
      <c r="K105" s="3">
        <v>41743</v>
      </c>
      <c r="L105" s="4">
        <v>0.61283398350630902</v>
      </c>
      <c r="M105" t="s">
        <v>6</v>
      </c>
      <c r="O105" s="3">
        <v>41743</v>
      </c>
      <c r="P105" s="4">
        <v>0.32819251334781402</v>
      </c>
      <c r="Q105" t="s">
        <v>7</v>
      </c>
      <c r="S105" s="3">
        <v>41743</v>
      </c>
      <c r="T105" s="4">
        <v>0.44787341630726202</v>
      </c>
      <c r="U105" t="s">
        <v>8</v>
      </c>
    </row>
    <row r="106" spans="1:21" x14ac:dyDescent="0.2">
      <c r="A106" s="3">
        <v>41744</v>
      </c>
      <c r="B106" s="4">
        <v>0.18642307639752401</v>
      </c>
      <c r="C106" s="4"/>
      <c r="D106" s="3">
        <v>41744</v>
      </c>
      <c r="E106" s="4">
        <f t="shared" si="1"/>
        <v>0.42064649030238127</v>
      </c>
      <c r="F106" s="4"/>
      <c r="G106" s="3">
        <v>41744</v>
      </c>
      <c r="H106" s="4">
        <v>0.31139148863146998</v>
      </c>
      <c r="I106" t="s">
        <v>5</v>
      </c>
      <c r="K106" s="3">
        <v>41744</v>
      </c>
      <c r="L106" s="4">
        <v>0.58549292653839402</v>
      </c>
      <c r="M106" t="s">
        <v>6</v>
      </c>
      <c r="O106" s="3">
        <v>41744</v>
      </c>
      <c r="P106" s="4">
        <v>0.32365711733485503</v>
      </c>
      <c r="Q106" t="s">
        <v>7</v>
      </c>
      <c r="S106" s="3">
        <v>41744</v>
      </c>
      <c r="T106" s="4">
        <v>0.462044428704806</v>
      </c>
      <c r="U106" t="s">
        <v>8</v>
      </c>
    </row>
    <row r="107" spans="1:21" x14ac:dyDescent="0.2">
      <c r="A107" s="3">
        <v>41745</v>
      </c>
      <c r="B107" s="4">
        <v>0.18078652145990201</v>
      </c>
      <c r="C107" s="4"/>
      <c r="D107" s="3">
        <v>41745</v>
      </c>
      <c r="E107" s="4">
        <f t="shared" si="1"/>
        <v>0.41578958221697004</v>
      </c>
      <c r="F107" s="4"/>
      <c r="G107" s="3">
        <v>41745</v>
      </c>
      <c r="H107" s="4">
        <v>0.31567018717995499</v>
      </c>
      <c r="I107" t="s">
        <v>5</v>
      </c>
      <c r="K107" s="3">
        <v>41745</v>
      </c>
      <c r="L107" s="4">
        <v>0.584971781165043</v>
      </c>
      <c r="M107" t="s">
        <v>6</v>
      </c>
      <c r="O107" s="3">
        <v>41745</v>
      </c>
      <c r="P107" s="4">
        <v>0.31824299732928502</v>
      </c>
      <c r="Q107" t="s">
        <v>7</v>
      </c>
      <c r="S107" s="3">
        <v>41745</v>
      </c>
      <c r="T107" s="4">
        <v>0.444273363193597</v>
      </c>
      <c r="U107" t="s">
        <v>8</v>
      </c>
    </row>
    <row r="108" spans="1:21" x14ac:dyDescent="0.2">
      <c r="A108" s="3">
        <v>41746</v>
      </c>
      <c r="B108" s="4">
        <v>0.18078652145990201</v>
      </c>
      <c r="C108" s="4"/>
      <c r="D108" s="3">
        <v>41746</v>
      </c>
      <c r="E108" s="4">
        <f t="shared" si="1"/>
        <v>0.41998757253540053</v>
      </c>
      <c r="F108" s="4"/>
      <c r="G108" s="3">
        <v>41746</v>
      </c>
      <c r="H108" s="4">
        <v>0.33889902371837</v>
      </c>
      <c r="I108" t="s">
        <v>5</v>
      </c>
      <c r="K108" s="3">
        <v>41746</v>
      </c>
      <c r="L108" s="4">
        <v>0.59030051487944302</v>
      </c>
      <c r="M108" t="s">
        <v>6</v>
      </c>
      <c r="O108" s="3">
        <v>41746</v>
      </c>
      <c r="P108" s="4">
        <v>0.31793672503770398</v>
      </c>
      <c r="Q108" t="s">
        <v>7</v>
      </c>
      <c r="S108" s="3">
        <v>41746</v>
      </c>
      <c r="T108" s="4">
        <v>0.43281402650608503</v>
      </c>
      <c r="U108" t="s">
        <v>8</v>
      </c>
    </row>
    <row r="109" spans="1:21" x14ac:dyDescent="0.2">
      <c r="A109" s="3">
        <v>41747</v>
      </c>
      <c r="B109" s="4">
        <v>0.180465408633152</v>
      </c>
      <c r="C109" s="4"/>
      <c r="D109" s="3">
        <v>41747</v>
      </c>
      <c r="E109" s="4">
        <f t="shared" si="1"/>
        <v>0.43559104950194899</v>
      </c>
      <c r="F109" s="4"/>
      <c r="G109" s="3">
        <v>41747</v>
      </c>
      <c r="H109" s="4">
        <v>0.35888315811652399</v>
      </c>
      <c r="I109" t="s">
        <v>5</v>
      </c>
      <c r="K109" s="3">
        <v>41747</v>
      </c>
      <c r="L109" s="4">
        <v>0.60852281079982096</v>
      </c>
      <c r="M109" t="s">
        <v>6</v>
      </c>
      <c r="O109" s="3">
        <v>41747</v>
      </c>
      <c r="P109" s="4">
        <v>0.31354248160318299</v>
      </c>
      <c r="Q109" t="s">
        <v>7</v>
      </c>
      <c r="S109" s="3">
        <v>41747</v>
      </c>
      <c r="T109" s="4">
        <v>0.46141574748826802</v>
      </c>
      <c r="U109" t="s">
        <v>8</v>
      </c>
    </row>
    <row r="110" spans="1:21" x14ac:dyDescent="0.2">
      <c r="A110" s="3">
        <v>41748</v>
      </c>
      <c r="B110" s="4">
        <v>0.183649208149434</v>
      </c>
      <c r="C110" s="4"/>
      <c r="D110" s="3">
        <v>41748</v>
      </c>
      <c r="E110" s="4">
        <f t="shared" si="1"/>
        <v>0.4403247184967275</v>
      </c>
      <c r="F110" s="4"/>
      <c r="G110" s="3">
        <v>41748</v>
      </c>
      <c r="H110" s="4">
        <v>0.362233997563428</v>
      </c>
      <c r="I110" t="s">
        <v>5</v>
      </c>
      <c r="K110" s="3">
        <v>41748</v>
      </c>
      <c r="L110" s="4">
        <v>0.62180158518696704</v>
      </c>
      <c r="M110" t="s">
        <v>6</v>
      </c>
      <c r="O110" s="3">
        <v>41748</v>
      </c>
      <c r="P110" s="4">
        <v>0.31523422582743099</v>
      </c>
      <c r="Q110" t="s">
        <v>7</v>
      </c>
      <c r="S110" s="3">
        <v>41748</v>
      </c>
      <c r="T110" s="4">
        <v>0.46202906540908401</v>
      </c>
      <c r="U110" t="s">
        <v>8</v>
      </c>
    </row>
    <row r="111" spans="1:21" x14ac:dyDescent="0.2">
      <c r="A111" s="3">
        <v>41749</v>
      </c>
      <c r="B111" s="4">
        <v>0.19253788448136899</v>
      </c>
      <c r="C111" s="4"/>
      <c r="D111" s="3">
        <v>41749</v>
      </c>
      <c r="E111" s="4">
        <f t="shared" si="1"/>
        <v>0.44548012846608076</v>
      </c>
      <c r="F111" s="4"/>
      <c r="G111" s="3">
        <v>41749</v>
      </c>
      <c r="H111" s="4">
        <v>0.37869569649575102</v>
      </c>
      <c r="I111" t="s">
        <v>5</v>
      </c>
      <c r="K111" s="3">
        <v>41749</v>
      </c>
      <c r="L111" s="4">
        <v>0.62654475258907705</v>
      </c>
      <c r="M111" t="s">
        <v>6</v>
      </c>
      <c r="O111" s="3">
        <v>41749</v>
      </c>
      <c r="P111" s="4">
        <v>0.31693408737418</v>
      </c>
      <c r="Q111" t="s">
        <v>7</v>
      </c>
      <c r="S111" s="3">
        <v>41749</v>
      </c>
      <c r="T111" s="4">
        <v>0.45974597740531498</v>
      </c>
      <c r="U111" t="s">
        <v>8</v>
      </c>
    </row>
    <row r="112" spans="1:21" x14ac:dyDescent="0.2">
      <c r="A112" s="3">
        <v>41750</v>
      </c>
      <c r="B112" s="4">
        <v>0.18866403399696699</v>
      </c>
      <c r="C112" s="4"/>
      <c r="D112" s="3">
        <v>41750</v>
      </c>
      <c r="E112" s="4">
        <f t="shared" si="1"/>
        <v>0.44106106971466719</v>
      </c>
      <c r="F112" s="4"/>
      <c r="G112" s="3">
        <v>41750</v>
      </c>
      <c r="H112" s="4">
        <v>0.364026688362593</v>
      </c>
      <c r="I112" t="s">
        <v>5</v>
      </c>
      <c r="K112" s="3">
        <v>41750</v>
      </c>
      <c r="L112" s="4">
        <v>0.63225545003316597</v>
      </c>
      <c r="M112" t="s">
        <v>6</v>
      </c>
      <c r="O112" s="3">
        <v>41750</v>
      </c>
      <c r="P112" s="4">
        <v>0.31641481606120198</v>
      </c>
      <c r="Q112" t="s">
        <v>7</v>
      </c>
      <c r="S112" s="3">
        <v>41750</v>
      </c>
      <c r="T112" s="4">
        <v>0.45154732440170797</v>
      </c>
      <c r="U112" t="s">
        <v>8</v>
      </c>
    </row>
    <row r="113" spans="1:21" x14ac:dyDescent="0.2">
      <c r="A113" s="3">
        <v>41751</v>
      </c>
      <c r="B113" s="4">
        <v>0.18914911933099199</v>
      </c>
      <c r="C113" s="4"/>
      <c r="D113" s="3">
        <v>41751</v>
      </c>
      <c r="E113" s="4">
        <f t="shared" si="1"/>
        <v>0.42865169000202979</v>
      </c>
      <c r="F113" s="4"/>
      <c r="G113" s="3">
        <v>41751</v>
      </c>
      <c r="H113" s="4">
        <v>0.35106006139121998</v>
      </c>
      <c r="I113" t="s">
        <v>5</v>
      </c>
      <c r="K113" s="3">
        <v>41751</v>
      </c>
      <c r="L113" s="4">
        <v>0.61420140542865198</v>
      </c>
      <c r="M113" t="s">
        <v>6</v>
      </c>
      <c r="O113" s="3">
        <v>41751</v>
      </c>
      <c r="P113" s="4">
        <v>0.31299609967747999</v>
      </c>
      <c r="Q113" t="s">
        <v>7</v>
      </c>
      <c r="S113" s="3">
        <v>41751</v>
      </c>
      <c r="T113" s="4">
        <v>0.43634919351076701</v>
      </c>
      <c r="U113" t="s">
        <v>8</v>
      </c>
    </row>
    <row r="114" spans="1:21" x14ac:dyDescent="0.2">
      <c r="A114" s="3">
        <v>41752</v>
      </c>
      <c r="B114" s="4">
        <v>0.19596764275856399</v>
      </c>
      <c r="C114" s="4"/>
      <c r="D114" s="3">
        <v>41752</v>
      </c>
      <c r="E114" s="4">
        <f t="shared" si="1"/>
        <v>0.43842947938989774</v>
      </c>
      <c r="F114" s="4"/>
      <c r="G114" s="3">
        <v>41752</v>
      </c>
      <c r="H114" s="4">
        <v>0.37114112138684102</v>
      </c>
      <c r="I114" t="s">
        <v>5</v>
      </c>
      <c r="K114" s="3">
        <v>41752</v>
      </c>
      <c r="L114" s="4">
        <v>0.62178928631663699</v>
      </c>
      <c r="M114" t="s">
        <v>6</v>
      </c>
      <c r="O114" s="3">
        <v>41752</v>
      </c>
      <c r="P114" s="4">
        <v>0.30895431637212001</v>
      </c>
      <c r="Q114" t="s">
        <v>7</v>
      </c>
      <c r="S114" s="3">
        <v>41752</v>
      </c>
      <c r="T114" s="4">
        <v>0.45183319348399298</v>
      </c>
      <c r="U114" t="s">
        <v>8</v>
      </c>
    </row>
    <row r="115" spans="1:21" x14ac:dyDescent="0.2">
      <c r="A115" s="3">
        <v>41753</v>
      </c>
      <c r="B115" s="4">
        <v>0.19945205853818501</v>
      </c>
      <c r="C115" s="4"/>
      <c r="D115" s="3">
        <v>41753</v>
      </c>
      <c r="E115" s="4">
        <f t="shared" si="1"/>
        <v>0.457078663090699</v>
      </c>
      <c r="F115" s="4"/>
      <c r="G115" s="3">
        <v>41753</v>
      </c>
      <c r="H115" s="4">
        <v>0.42007821469989698</v>
      </c>
      <c r="I115" t="s">
        <v>5</v>
      </c>
      <c r="K115" s="3">
        <v>41753</v>
      </c>
      <c r="L115" s="4">
        <v>0.64696735281023798</v>
      </c>
      <c r="M115" t="s">
        <v>6</v>
      </c>
      <c r="O115" s="3">
        <v>41753</v>
      </c>
      <c r="P115" s="4">
        <v>0.31436898259894402</v>
      </c>
      <c r="Q115" t="s">
        <v>7</v>
      </c>
      <c r="S115" s="3">
        <v>41753</v>
      </c>
      <c r="T115" s="4">
        <v>0.44690010225371701</v>
      </c>
      <c r="U115" t="s">
        <v>8</v>
      </c>
    </row>
    <row r="116" spans="1:21" x14ac:dyDescent="0.2">
      <c r="A116" s="3">
        <v>41754</v>
      </c>
      <c r="B116" s="4">
        <v>0.20115327330117599</v>
      </c>
      <c r="C116" s="4"/>
      <c r="D116" s="3">
        <v>41754</v>
      </c>
      <c r="E116" s="4">
        <f t="shared" si="1"/>
        <v>0.46396091937529355</v>
      </c>
      <c r="F116" s="4"/>
      <c r="G116" s="3">
        <v>41754</v>
      </c>
      <c r="H116" s="4">
        <v>0.40745165909327802</v>
      </c>
      <c r="I116" t="s">
        <v>5</v>
      </c>
      <c r="K116" s="3">
        <v>41754</v>
      </c>
      <c r="L116" s="4">
        <v>0.65532050981256995</v>
      </c>
      <c r="M116" t="s">
        <v>6</v>
      </c>
      <c r="O116" s="3">
        <v>41754</v>
      </c>
      <c r="P116" s="4">
        <v>0.31381559215898502</v>
      </c>
      <c r="Q116" t="s">
        <v>7</v>
      </c>
      <c r="S116" s="3">
        <v>41754</v>
      </c>
      <c r="T116" s="4">
        <v>0.47925591643634102</v>
      </c>
      <c r="U116" t="s">
        <v>8</v>
      </c>
    </row>
    <row r="117" spans="1:21" x14ac:dyDescent="0.2">
      <c r="A117" s="3">
        <v>41755</v>
      </c>
      <c r="B117" s="4">
        <v>0.2070084582485</v>
      </c>
      <c r="C117" s="4"/>
      <c r="D117" s="3">
        <v>41755</v>
      </c>
      <c r="E117" s="4">
        <f t="shared" si="1"/>
        <v>0.50495606390944303</v>
      </c>
      <c r="F117" s="4"/>
      <c r="G117" s="3">
        <v>41755</v>
      </c>
      <c r="H117" s="4">
        <v>0.45748044074160399</v>
      </c>
      <c r="I117" t="s">
        <v>5</v>
      </c>
      <c r="K117" s="3">
        <v>41755</v>
      </c>
      <c r="L117" s="4">
        <v>0.64654314464117801</v>
      </c>
      <c r="M117" t="s">
        <v>6</v>
      </c>
      <c r="O117" s="3">
        <v>41755</v>
      </c>
      <c r="P117" s="4">
        <v>0.316695618756688</v>
      </c>
      <c r="Q117" t="s">
        <v>7</v>
      </c>
      <c r="S117" s="3">
        <v>41755</v>
      </c>
      <c r="T117" s="4">
        <v>0.59910505149830195</v>
      </c>
      <c r="U117" t="s">
        <v>8</v>
      </c>
    </row>
    <row r="118" spans="1:21" x14ac:dyDescent="0.2">
      <c r="A118" s="3">
        <v>41756</v>
      </c>
      <c r="B118" s="4">
        <v>0.207698509216621</v>
      </c>
      <c r="C118" s="4"/>
      <c r="D118" s="3">
        <v>41756</v>
      </c>
      <c r="E118" s="4">
        <f t="shared" si="1"/>
        <v>0.51516529829002078</v>
      </c>
      <c r="F118" s="4"/>
      <c r="G118" s="3">
        <v>41756</v>
      </c>
      <c r="H118" s="4">
        <v>0.46555014413235701</v>
      </c>
      <c r="I118" t="s">
        <v>5</v>
      </c>
      <c r="K118" s="3">
        <v>41756</v>
      </c>
      <c r="L118" s="4">
        <v>0.63209436778915096</v>
      </c>
      <c r="M118" t="s">
        <v>6</v>
      </c>
      <c r="O118" s="3">
        <v>41756</v>
      </c>
      <c r="P118" s="4">
        <v>0.31872976881146198</v>
      </c>
      <c r="Q118" t="s">
        <v>7</v>
      </c>
      <c r="S118" s="3">
        <v>41756</v>
      </c>
      <c r="T118" s="4">
        <v>0.644286912427113</v>
      </c>
      <c r="U118" t="s">
        <v>8</v>
      </c>
    </row>
    <row r="119" spans="1:21" x14ac:dyDescent="0.2">
      <c r="A119" s="3">
        <v>41757</v>
      </c>
      <c r="B119" s="4">
        <v>0.20760285858737701</v>
      </c>
      <c r="C119" s="4"/>
      <c r="D119" s="3">
        <v>41757</v>
      </c>
      <c r="E119" s="4">
        <f t="shared" si="1"/>
        <v>0.51323875613654524</v>
      </c>
      <c r="F119" s="4"/>
      <c r="G119" s="3">
        <v>41757</v>
      </c>
      <c r="H119" s="4">
        <v>0.45168401385674001</v>
      </c>
      <c r="I119" t="s">
        <v>5</v>
      </c>
      <c r="K119" s="3">
        <v>41757</v>
      </c>
      <c r="L119" s="4">
        <v>0.63838999802927598</v>
      </c>
      <c r="M119" t="s">
        <v>6</v>
      </c>
      <c r="O119" s="3">
        <v>41757</v>
      </c>
      <c r="P119" s="4">
        <v>0.32092425825190402</v>
      </c>
      <c r="Q119" t="s">
        <v>7</v>
      </c>
      <c r="S119" s="3">
        <v>41757</v>
      </c>
      <c r="T119" s="4">
        <v>0.64195675440826105</v>
      </c>
      <c r="U119" t="s">
        <v>8</v>
      </c>
    </row>
    <row r="120" spans="1:21" x14ac:dyDescent="0.2">
      <c r="A120" s="3">
        <v>41758</v>
      </c>
      <c r="B120" s="4">
        <v>0.202232758974079</v>
      </c>
      <c r="C120" s="4"/>
      <c r="D120" s="3">
        <v>41758</v>
      </c>
      <c r="E120" s="4">
        <f t="shared" si="1"/>
        <v>0.51398023868140519</v>
      </c>
      <c r="F120" s="4"/>
      <c r="G120" s="3">
        <v>41758</v>
      </c>
      <c r="H120" s="4">
        <v>0.43019313559614603</v>
      </c>
      <c r="I120" t="s">
        <v>5</v>
      </c>
      <c r="K120" s="3">
        <v>41758</v>
      </c>
      <c r="L120" s="4">
        <v>0.646709575243818</v>
      </c>
      <c r="M120" t="s">
        <v>6</v>
      </c>
      <c r="O120" s="3">
        <v>41758</v>
      </c>
      <c r="P120" s="4">
        <v>0.33963721041503298</v>
      </c>
      <c r="Q120" t="s">
        <v>7</v>
      </c>
      <c r="S120" s="3">
        <v>41758</v>
      </c>
      <c r="T120" s="4">
        <v>0.63938103347062403</v>
      </c>
      <c r="U120" t="s">
        <v>8</v>
      </c>
    </row>
    <row r="121" spans="1:21" x14ac:dyDescent="0.2">
      <c r="A121" s="3">
        <v>41759</v>
      </c>
      <c r="B121" s="4">
        <v>0.197853326592241</v>
      </c>
      <c r="C121" s="4"/>
      <c r="D121" s="3">
        <v>41759</v>
      </c>
      <c r="E121" s="4">
        <f t="shared" si="1"/>
        <v>0.50938705120721073</v>
      </c>
      <c r="F121" s="4"/>
      <c r="G121" s="3">
        <v>41759</v>
      </c>
      <c r="H121" s="4">
        <v>0.42484173356423799</v>
      </c>
      <c r="I121" t="s">
        <v>5</v>
      </c>
      <c r="K121" s="3">
        <v>41759</v>
      </c>
      <c r="L121" s="4">
        <v>0.667788367218484</v>
      </c>
      <c r="M121" t="s">
        <v>6</v>
      </c>
      <c r="O121" s="3">
        <v>41759</v>
      </c>
      <c r="P121" s="4">
        <v>0.34009082178658701</v>
      </c>
      <c r="Q121" t="s">
        <v>7</v>
      </c>
      <c r="S121" s="3">
        <v>41759</v>
      </c>
      <c r="T121" s="4">
        <v>0.60482728225953397</v>
      </c>
      <c r="U121" t="s">
        <v>8</v>
      </c>
    </row>
    <row r="122" spans="1:21" x14ac:dyDescent="0.2">
      <c r="A122" s="3">
        <v>41760</v>
      </c>
      <c r="B122" s="4">
        <v>0.199158274462648</v>
      </c>
      <c r="C122" s="4"/>
      <c r="D122" s="3">
        <v>41760</v>
      </c>
      <c r="E122" s="4">
        <f t="shared" si="1"/>
        <v>0.50838457799894277</v>
      </c>
      <c r="F122" s="4"/>
      <c r="G122" s="3">
        <v>41760</v>
      </c>
      <c r="H122" s="4">
        <v>0.43717896185350802</v>
      </c>
      <c r="I122" t="s">
        <v>5</v>
      </c>
      <c r="K122" s="3">
        <v>41760</v>
      </c>
      <c r="L122" s="4">
        <v>0.67216375676574602</v>
      </c>
      <c r="M122" t="s">
        <v>6</v>
      </c>
      <c r="O122" s="3">
        <v>41760</v>
      </c>
      <c r="P122" s="4">
        <v>0.34035247155738402</v>
      </c>
      <c r="Q122" t="s">
        <v>7</v>
      </c>
      <c r="S122" s="3">
        <v>41760</v>
      </c>
      <c r="T122" s="4">
        <v>0.583843121819133</v>
      </c>
      <c r="U122" t="s">
        <v>8</v>
      </c>
    </row>
    <row r="123" spans="1:21" x14ac:dyDescent="0.2">
      <c r="A123" s="3">
        <v>41761</v>
      </c>
      <c r="B123" s="4">
        <v>0.20289548119098699</v>
      </c>
      <c r="C123" s="4"/>
      <c r="D123" s="3">
        <v>41761</v>
      </c>
      <c r="E123" s="4">
        <f t="shared" si="1"/>
        <v>0.50596338117495199</v>
      </c>
      <c r="F123" s="4"/>
      <c r="G123" s="3">
        <v>41761</v>
      </c>
      <c r="H123" s="4">
        <v>0.448093206707459</v>
      </c>
      <c r="I123" t="s">
        <v>5</v>
      </c>
      <c r="K123" s="3">
        <v>41761</v>
      </c>
      <c r="L123" s="4">
        <v>0.67024810026307702</v>
      </c>
      <c r="M123" t="s">
        <v>6</v>
      </c>
      <c r="O123" s="3">
        <v>41761</v>
      </c>
      <c r="P123" s="4">
        <v>0.33879475608993298</v>
      </c>
      <c r="Q123" t="s">
        <v>7</v>
      </c>
      <c r="S123" s="3">
        <v>41761</v>
      </c>
      <c r="T123" s="4">
        <v>0.566717461639339</v>
      </c>
      <c r="U123" t="s">
        <v>8</v>
      </c>
    </row>
    <row r="124" spans="1:21" x14ac:dyDescent="0.2">
      <c r="A124" s="3">
        <v>41762</v>
      </c>
      <c r="B124" s="4">
        <v>0.20773267015563701</v>
      </c>
      <c r="C124" s="4"/>
      <c r="D124" s="3">
        <v>41762</v>
      </c>
      <c r="E124" s="4">
        <f t="shared" si="1"/>
        <v>0.49082438236926651</v>
      </c>
      <c r="F124" s="4"/>
      <c r="G124" s="3">
        <v>41762</v>
      </c>
      <c r="H124" s="4">
        <v>0.43750592488746098</v>
      </c>
      <c r="I124" t="s">
        <v>5</v>
      </c>
      <c r="K124" s="3">
        <v>41762</v>
      </c>
      <c r="L124" s="4">
        <v>0.64191498190686902</v>
      </c>
      <c r="M124" t="s">
        <v>6</v>
      </c>
      <c r="O124" s="3">
        <v>41762</v>
      </c>
      <c r="P124" s="4">
        <v>0.33791054485453598</v>
      </c>
      <c r="Q124" t="s">
        <v>7</v>
      </c>
      <c r="S124" s="3">
        <v>41762</v>
      </c>
      <c r="T124" s="4">
        <v>0.54596607782819995</v>
      </c>
      <c r="U124" t="s">
        <v>8</v>
      </c>
    </row>
    <row r="125" spans="1:21" x14ac:dyDescent="0.2">
      <c r="A125" s="3">
        <v>41763</v>
      </c>
      <c r="B125" s="4">
        <v>0.21015126463796199</v>
      </c>
      <c r="C125" s="4"/>
      <c r="D125" s="3">
        <v>41763</v>
      </c>
      <c r="E125" s="4">
        <f t="shared" si="1"/>
        <v>0.49756976728562952</v>
      </c>
      <c r="F125" s="4"/>
      <c r="G125" s="3">
        <v>41763</v>
      </c>
      <c r="H125" s="4">
        <v>0.443213260729928</v>
      </c>
      <c r="I125" t="s">
        <v>5</v>
      </c>
      <c r="K125" s="3">
        <v>41763</v>
      </c>
      <c r="L125" s="4">
        <v>0.65388796830062801</v>
      </c>
      <c r="M125" t="s">
        <v>6</v>
      </c>
      <c r="O125" s="3">
        <v>41763</v>
      </c>
      <c r="P125" s="4">
        <v>0.33440520853387501</v>
      </c>
      <c r="Q125" t="s">
        <v>7</v>
      </c>
      <c r="S125" s="3">
        <v>41763</v>
      </c>
      <c r="T125" s="4">
        <v>0.55877263157808699</v>
      </c>
      <c r="U125" t="s">
        <v>8</v>
      </c>
    </row>
    <row r="126" spans="1:21" x14ac:dyDescent="0.2">
      <c r="A126" s="3">
        <v>41764</v>
      </c>
      <c r="B126" s="4">
        <v>0.21598595302187701</v>
      </c>
      <c r="C126" s="4"/>
      <c r="D126" s="3">
        <v>41764</v>
      </c>
      <c r="E126" s="4">
        <f t="shared" si="1"/>
        <v>0.48477496768880324</v>
      </c>
      <c r="F126" s="4"/>
      <c r="G126" s="3">
        <v>41764</v>
      </c>
      <c r="H126" s="4">
        <v>0.44763737808014598</v>
      </c>
      <c r="I126" t="s">
        <v>5</v>
      </c>
      <c r="K126" s="3">
        <v>41764</v>
      </c>
      <c r="L126" s="4">
        <v>0.61295802115430598</v>
      </c>
      <c r="M126" t="s">
        <v>6</v>
      </c>
      <c r="O126" s="3">
        <v>41764</v>
      </c>
      <c r="P126" s="4">
        <v>0.32908200803949</v>
      </c>
      <c r="Q126" t="s">
        <v>7</v>
      </c>
      <c r="S126" s="3">
        <v>41764</v>
      </c>
      <c r="T126" s="4">
        <v>0.549422463481271</v>
      </c>
      <c r="U126" t="s">
        <v>8</v>
      </c>
    </row>
    <row r="127" spans="1:21" x14ac:dyDescent="0.2">
      <c r="A127" s="3">
        <v>41765</v>
      </c>
      <c r="B127" s="4">
        <v>0.22419824276129699</v>
      </c>
      <c r="C127" s="4"/>
      <c r="D127" s="3">
        <v>41765</v>
      </c>
      <c r="E127" s="4">
        <f t="shared" si="1"/>
        <v>0.48629892804783825</v>
      </c>
      <c r="F127" s="4"/>
      <c r="G127" s="3">
        <v>41765</v>
      </c>
      <c r="H127" s="4">
        <v>0.44753722018029501</v>
      </c>
      <c r="I127" t="s">
        <v>5</v>
      </c>
      <c r="K127" s="3">
        <v>41765</v>
      </c>
      <c r="L127" s="4">
        <v>0.62164686949758297</v>
      </c>
      <c r="M127" t="s">
        <v>6</v>
      </c>
      <c r="O127" s="3">
        <v>41765</v>
      </c>
      <c r="P127" s="4">
        <v>0.324892021226656</v>
      </c>
      <c r="Q127" t="s">
        <v>7</v>
      </c>
      <c r="S127" s="3">
        <v>41765</v>
      </c>
      <c r="T127" s="4">
        <v>0.55111960128681903</v>
      </c>
      <c r="U127" t="s">
        <v>8</v>
      </c>
    </row>
    <row r="128" spans="1:21" x14ac:dyDescent="0.2">
      <c r="A128" s="3">
        <v>41766</v>
      </c>
      <c r="B128" s="4">
        <v>0.23160433433994199</v>
      </c>
      <c r="C128" s="4"/>
      <c r="D128" s="3">
        <v>41766</v>
      </c>
      <c r="E128" s="4">
        <f t="shared" si="1"/>
        <v>0.48114681974210904</v>
      </c>
      <c r="F128" s="4"/>
      <c r="G128" s="3">
        <v>41766</v>
      </c>
      <c r="H128" s="4">
        <v>0.426531018508644</v>
      </c>
      <c r="I128" t="s">
        <v>5</v>
      </c>
      <c r="K128" s="3">
        <v>41766</v>
      </c>
      <c r="L128" s="4">
        <v>0.61308848632916202</v>
      </c>
      <c r="M128" t="s">
        <v>6</v>
      </c>
      <c r="O128" s="3">
        <v>41766</v>
      </c>
      <c r="P128" s="4">
        <v>0.32089372302304198</v>
      </c>
      <c r="Q128" t="s">
        <v>7</v>
      </c>
      <c r="S128" s="3">
        <v>41766</v>
      </c>
      <c r="T128" s="4">
        <v>0.56407405110758801</v>
      </c>
      <c r="U128" t="s">
        <v>8</v>
      </c>
    </row>
    <row r="129" spans="1:21" x14ac:dyDescent="0.2">
      <c r="A129" s="3">
        <v>41767</v>
      </c>
      <c r="B129" s="4">
        <v>0.23642785892898599</v>
      </c>
      <c r="C129" s="4"/>
      <c r="D129" s="3">
        <v>41767</v>
      </c>
      <c r="E129" s="4">
        <f t="shared" si="1"/>
        <v>0.48478416347832576</v>
      </c>
      <c r="F129" s="4"/>
      <c r="G129" s="3">
        <v>41767</v>
      </c>
      <c r="H129" s="4">
        <v>0.40341875035656599</v>
      </c>
      <c r="I129" t="s">
        <v>5</v>
      </c>
      <c r="K129" s="3">
        <v>41767</v>
      </c>
      <c r="L129" s="4">
        <v>0.64377222219115304</v>
      </c>
      <c r="M129" t="s">
        <v>6</v>
      </c>
      <c r="O129" s="3">
        <v>41767</v>
      </c>
      <c r="P129" s="4">
        <v>0.31646426238225001</v>
      </c>
      <c r="Q129" t="s">
        <v>7</v>
      </c>
      <c r="S129" s="3">
        <v>41767</v>
      </c>
      <c r="T129" s="4">
        <v>0.57548141898333405</v>
      </c>
      <c r="U129" t="s">
        <v>8</v>
      </c>
    </row>
    <row r="130" spans="1:21" x14ac:dyDescent="0.2">
      <c r="A130" s="3">
        <v>41768</v>
      </c>
      <c r="B130" s="4">
        <v>0.23854583714797201</v>
      </c>
      <c r="C130" s="4"/>
      <c r="D130" s="3">
        <v>41768</v>
      </c>
      <c r="E130" s="4">
        <f t="shared" ref="E130:E193" si="2">AVERAGE(H130,L130,P130,T130)</f>
        <v>0.50913962181263173</v>
      </c>
      <c r="F130" s="4"/>
      <c r="G130" s="3">
        <v>41768</v>
      </c>
      <c r="H130" s="4">
        <v>0.419707033250316</v>
      </c>
      <c r="I130" t="s">
        <v>5</v>
      </c>
      <c r="K130" s="3">
        <v>41768</v>
      </c>
      <c r="L130" s="4">
        <v>0.70368493012336397</v>
      </c>
      <c r="M130" t="s">
        <v>6</v>
      </c>
      <c r="O130" s="3">
        <v>41768</v>
      </c>
      <c r="P130" s="4">
        <v>0.32256022502112103</v>
      </c>
      <c r="Q130" t="s">
        <v>7</v>
      </c>
      <c r="S130" s="3">
        <v>41768</v>
      </c>
      <c r="T130" s="4">
        <v>0.59060629885572602</v>
      </c>
      <c r="U130" t="s">
        <v>8</v>
      </c>
    </row>
    <row r="131" spans="1:21" x14ac:dyDescent="0.2">
      <c r="A131" s="3">
        <v>41769</v>
      </c>
      <c r="B131" s="4">
        <v>0.23532104450487101</v>
      </c>
      <c r="C131" s="4"/>
      <c r="D131" s="3">
        <v>41769</v>
      </c>
      <c r="E131" s="4">
        <f t="shared" si="2"/>
        <v>0.52908218579689603</v>
      </c>
      <c r="F131" s="4"/>
      <c r="G131" s="3">
        <v>41769</v>
      </c>
      <c r="H131" s="4">
        <v>0.48453365343039201</v>
      </c>
      <c r="I131" t="s">
        <v>5</v>
      </c>
      <c r="K131" s="3">
        <v>41769</v>
      </c>
      <c r="L131" s="4">
        <v>0.73498086677375396</v>
      </c>
      <c r="M131" t="s">
        <v>6</v>
      </c>
      <c r="O131" s="3">
        <v>41769</v>
      </c>
      <c r="P131" s="4">
        <v>0.32076163067791502</v>
      </c>
      <c r="Q131" t="s">
        <v>7</v>
      </c>
      <c r="S131" s="3">
        <v>41769</v>
      </c>
      <c r="T131" s="4">
        <v>0.57605259230552297</v>
      </c>
      <c r="U131" t="s">
        <v>8</v>
      </c>
    </row>
    <row r="132" spans="1:21" x14ac:dyDescent="0.2">
      <c r="A132" s="3">
        <v>41770</v>
      </c>
      <c r="B132" s="4">
        <v>0.230538513042647</v>
      </c>
      <c r="C132" s="4"/>
      <c r="D132" s="3">
        <v>41770</v>
      </c>
      <c r="E132" s="4">
        <f t="shared" si="2"/>
        <v>0.55621709795149055</v>
      </c>
      <c r="F132" s="4"/>
      <c r="G132" s="3">
        <v>41770</v>
      </c>
      <c r="H132" s="4">
        <v>0.55942693260978904</v>
      </c>
      <c r="I132" t="s">
        <v>5</v>
      </c>
      <c r="K132" s="3">
        <v>41770</v>
      </c>
      <c r="L132" s="4">
        <v>0.768608134371223</v>
      </c>
      <c r="M132" t="s">
        <v>6</v>
      </c>
      <c r="O132" s="3">
        <v>41770</v>
      </c>
      <c r="P132" s="4">
        <v>0.32632646259287901</v>
      </c>
      <c r="Q132" t="s">
        <v>7</v>
      </c>
      <c r="S132" s="3">
        <v>41770</v>
      </c>
      <c r="T132" s="4">
        <v>0.57050686223207103</v>
      </c>
      <c r="U132" t="s">
        <v>8</v>
      </c>
    </row>
    <row r="133" spans="1:21" x14ac:dyDescent="0.2">
      <c r="A133" s="3">
        <v>41771</v>
      </c>
      <c r="B133" s="4">
        <v>0.228591339518741</v>
      </c>
      <c r="C133" s="4"/>
      <c r="D133" s="3">
        <v>41771</v>
      </c>
      <c r="E133" s="4">
        <f t="shared" si="2"/>
        <v>0.57113627085423424</v>
      </c>
      <c r="F133" s="4"/>
      <c r="G133" s="3">
        <v>41771</v>
      </c>
      <c r="H133" s="4">
        <v>0.56689436160898599</v>
      </c>
      <c r="I133" t="s">
        <v>5</v>
      </c>
      <c r="K133" s="3">
        <v>41771</v>
      </c>
      <c r="L133" s="4">
        <v>0.79836367989201495</v>
      </c>
      <c r="M133" t="s">
        <v>6</v>
      </c>
      <c r="O133" s="3">
        <v>41771</v>
      </c>
      <c r="P133" s="4">
        <v>0.32852695863326697</v>
      </c>
      <c r="Q133" t="s">
        <v>7</v>
      </c>
      <c r="S133" s="3">
        <v>41771</v>
      </c>
      <c r="T133" s="4">
        <v>0.59076008328266905</v>
      </c>
      <c r="U133" t="s">
        <v>8</v>
      </c>
    </row>
    <row r="134" spans="1:21" x14ac:dyDescent="0.2">
      <c r="A134" s="3">
        <v>41772</v>
      </c>
      <c r="B134" s="4">
        <v>0.22237404861784801</v>
      </c>
      <c r="C134" s="4"/>
      <c r="D134" s="3">
        <v>41772</v>
      </c>
      <c r="E134" s="4">
        <f t="shared" si="2"/>
        <v>0.57454888942757976</v>
      </c>
      <c r="F134" s="4"/>
      <c r="G134" s="3">
        <v>41772</v>
      </c>
      <c r="H134" s="4">
        <v>0.57252170987443296</v>
      </c>
      <c r="I134" t="s">
        <v>5</v>
      </c>
      <c r="K134" s="3">
        <v>41772</v>
      </c>
      <c r="L134" s="4">
        <v>0.81277360541070698</v>
      </c>
      <c r="M134" t="s">
        <v>6</v>
      </c>
      <c r="O134" s="3">
        <v>41772</v>
      </c>
      <c r="P134" s="4">
        <v>0.32908582908775003</v>
      </c>
      <c r="Q134" t="s">
        <v>7</v>
      </c>
      <c r="S134" s="3">
        <v>41772</v>
      </c>
      <c r="T134" s="4">
        <v>0.58381441333742901</v>
      </c>
      <c r="U134" t="s">
        <v>8</v>
      </c>
    </row>
    <row r="135" spans="1:21" x14ac:dyDescent="0.2">
      <c r="A135" s="3">
        <v>41773</v>
      </c>
      <c r="B135" s="4">
        <v>0.22576281376822499</v>
      </c>
      <c r="C135" s="4"/>
      <c r="D135" s="3">
        <v>41773</v>
      </c>
      <c r="E135" s="4">
        <f t="shared" si="2"/>
        <v>0.58043800999734829</v>
      </c>
      <c r="F135" s="4"/>
      <c r="G135" s="3">
        <v>41773</v>
      </c>
      <c r="H135" s="4">
        <v>0.55871931868031</v>
      </c>
      <c r="I135" t="s">
        <v>5</v>
      </c>
      <c r="K135" s="3">
        <v>41773</v>
      </c>
      <c r="L135" s="4">
        <v>0.80965753931777795</v>
      </c>
      <c r="M135" t="s">
        <v>6</v>
      </c>
      <c r="O135" s="3">
        <v>41773</v>
      </c>
      <c r="P135" s="4">
        <v>0.329112816477724</v>
      </c>
      <c r="Q135" t="s">
        <v>7</v>
      </c>
      <c r="S135" s="3">
        <v>41773</v>
      </c>
      <c r="T135" s="4">
        <v>0.62426236551358105</v>
      </c>
      <c r="U135" t="s">
        <v>8</v>
      </c>
    </row>
    <row r="136" spans="1:21" x14ac:dyDescent="0.2">
      <c r="A136" s="3">
        <v>41774</v>
      </c>
      <c r="B136" s="4">
        <v>0.22773731604334299</v>
      </c>
      <c r="C136" s="4"/>
      <c r="D136" s="3">
        <v>41774</v>
      </c>
      <c r="E136" s="4">
        <f t="shared" si="2"/>
        <v>0.57873364498780477</v>
      </c>
      <c r="F136" s="4"/>
      <c r="G136" s="3">
        <v>41774</v>
      </c>
      <c r="H136" s="4">
        <v>0.56636451395938803</v>
      </c>
      <c r="I136" t="s">
        <v>5</v>
      </c>
      <c r="K136" s="3">
        <v>41774</v>
      </c>
      <c r="L136" s="4">
        <v>0.803084642102044</v>
      </c>
      <c r="M136" t="s">
        <v>6</v>
      </c>
      <c r="O136" s="3">
        <v>41774</v>
      </c>
      <c r="P136" s="4">
        <v>0.32782674435912901</v>
      </c>
      <c r="Q136" t="s">
        <v>7</v>
      </c>
      <c r="S136" s="3">
        <v>41774</v>
      </c>
      <c r="T136" s="4">
        <v>0.61765867953065801</v>
      </c>
      <c r="U136" t="s">
        <v>8</v>
      </c>
    </row>
    <row r="137" spans="1:21" x14ac:dyDescent="0.2">
      <c r="A137" s="3">
        <v>41775</v>
      </c>
      <c r="B137" s="4">
        <v>0.22739570665318401</v>
      </c>
      <c r="C137" s="4"/>
      <c r="D137" s="3">
        <v>41775</v>
      </c>
      <c r="E137" s="4">
        <f t="shared" si="2"/>
        <v>0.57061237368921747</v>
      </c>
      <c r="F137" s="4"/>
      <c r="G137" s="3">
        <v>41775</v>
      </c>
      <c r="H137" s="4">
        <v>0.54259658392611598</v>
      </c>
      <c r="I137" t="s">
        <v>5</v>
      </c>
      <c r="K137" s="3">
        <v>41775</v>
      </c>
      <c r="L137" s="4">
        <v>0.79926367922068997</v>
      </c>
      <c r="M137" t="s">
        <v>6</v>
      </c>
      <c r="O137" s="3">
        <v>41775</v>
      </c>
      <c r="P137" s="4">
        <v>0.32833938843613297</v>
      </c>
      <c r="Q137" t="s">
        <v>7</v>
      </c>
      <c r="S137" s="3">
        <v>41775</v>
      </c>
      <c r="T137" s="4">
        <v>0.61224984317393105</v>
      </c>
      <c r="U137" t="s">
        <v>8</v>
      </c>
    </row>
    <row r="138" spans="1:21" x14ac:dyDescent="0.2">
      <c r="A138" s="3">
        <v>41776</v>
      </c>
      <c r="B138" s="4">
        <v>0.229001270786931</v>
      </c>
      <c r="C138" s="4"/>
      <c r="D138" s="3">
        <v>41776</v>
      </c>
      <c r="E138" s="4">
        <f t="shared" si="2"/>
        <v>0.58238989895933824</v>
      </c>
      <c r="F138" s="4"/>
      <c r="G138" s="3">
        <v>41776</v>
      </c>
      <c r="H138" s="4">
        <v>0.56157656986082705</v>
      </c>
      <c r="I138" t="s">
        <v>5</v>
      </c>
      <c r="K138" s="3">
        <v>41776</v>
      </c>
      <c r="L138" s="4">
        <v>0.78782084520429396</v>
      </c>
      <c r="M138" t="s">
        <v>6</v>
      </c>
      <c r="O138" s="3">
        <v>41776</v>
      </c>
      <c r="P138" s="4">
        <v>0.32894485011692698</v>
      </c>
      <c r="Q138" t="s">
        <v>7</v>
      </c>
      <c r="S138" s="3">
        <v>41776</v>
      </c>
      <c r="T138" s="4">
        <v>0.65121733065530496</v>
      </c>
      <c r="U138" t="s">
        <v>8</v>
      </c>
    </row>
    <row r="139" spans="1:21" x14ac:dyDescent="0.2">
      <c r="A139" s="3">
        <v>41777</v>
      </c>
      <c r="B139" s="4">
        <v>0.23070931773772599</v>
      </c>
      <c r="C139" s="4"/>
      <c r="D139" s="3">
        <v>41777</v>
      </c>
      <c r="E139" s="4">
        <f t="shared" si="2"/>
        <v>0.58236230411314827</v>
      </c>
      <c r="F139" s="4"/>
      <c r="G139" s="3">
        <v>41777</v>
      </c>
      <c r="H139" s="4">
        <v>0.561337390481642</v>
      </c>
      <c r="I139" t="s">
        <v>5</v>
      </c>
      <c r="K139" s="3">
        <v>41777</v>
      </c>
      <c r="L139" s="4">
        <v>0.76839028308674096</v>
      </c>
      <c r="M139" t="s">
        <v>6</v>
      </c>
      <c r="O139" s="3">
        <v>41777</v>
      </c>
      <c r="P139" s="4">
        <v>0.33878914709612201</v>
      </c>
      <c r="Q139" t="s">
        <v>7</v>
      </c>
      <c r="S139" s="3">
        <v>41777</v>
      </c>
      <c r="T139" s="4">
        <v>0.66093239578808805</v>
      </c>
      <c r="U139" t="s">
        <v>8</v>
      </c>
    </row>
    <row r="140" spans="1:21" x14ac:dyDescent="0.2">
      <c r="A140" s="3">
        <v>41778</v>
      </c>
      <c r="B140" s="4">
        <v>0.23452851071970299</v>
      </c>
      <c r="C140" s="4"/>
      <c r="D140" s="3">
        <v>41778</v>
      </c>
      <c r="E140" s="4">
        <f t="shared" si="2"/>
        <v>0.56310000998657506</v>
      </c>
      <c r="F140" s="4"/>
      <c r="G140" s="3">
        <v>41778</v>
      </c>
      <c r="H140" s="4">
        <v>0.54639096149045197</v>
      </c>
      <c r="I140" t="s">
        <v>5</v>
      </c>
      <c r="K140" s="3">
        <v>41778</v>
      </c>
      <c r="L140" s="4">
        <v>0.74327808477315105</v>
      </c>
      <c r="M140" t="s">
        <v>6</v>
      </c>
      <c r="O140" s="3">
        <v>41778</v>
      </c>
      <c r="P140" s="4">
        <v>0.340561549394298</v>
      </c>
      <c r="Q140" t="s">
        <v>7</v>
      </c>
      <c r="S140" s="3">
        <v>41778</v>
      </c>
      <c r="T140" s="4">
        <v>0.62216944428839904</v>
      </c>
      <c r="U140" t="s">
        <v>8</v>
      </c>
    </row>
    <row r="141" spans="1:21" x14ac:dyDescent="0.2">
      <c r="A141" s="3">
        <v>41779</v>
      </c>
      <c r="B141" s="4">
        <v>0.23809491275296199</v>
      </c>
      <c r="C141" s="4"/>
      <c r="D141" s="3">
        <v>41779</v>
      </c>
      <c r="E141" s="4">
        <f t="shared" si="2"/>
        <v>0.54778303808567674</v>
      </c>
      <c r="F141" s="4"/>
      <c r="G141" s="3">
        <v>41779</v>
      </c>
      <c r="H141" s="4">
        <v>0.52487966333394898</v>
      </c>
      <c r="I141" t="s">
        <v>5</v>
      </c>
      <c r="K141" s="3">
        <v>41779</v>
      </c>
      <c r="L141" s="4">
        <v>0.71945301860990596</v>
      </c>
      <c r="M141" t="s">
        <v>6</v>
      </c>
      <c r="O141" s="3">
        <v>41779</v>
      </c>
      <c r="P141" s="4">
        <v>0.34242565596015201</v>
      </c>
      <c r="Q141" t="s">
        <v>7</v>
      </c>
      <c r="S141" s="3">
        <v>41779</v>
      </c>
      <c r="T141" s="4">
        <v>0.60437381443869997</v>
      </c>
      <c r="U141" t="s">
        <v>8</v>
      </c>
    </row>
    <row r="142" spans="1:21" x14ac:dyDescent="0.2">
      <c r="A142" s="3">
        <v>41780</v>
      </c>
      <c r="B142" s="4">
        <v>0.24213273574464</v>
      </c>
      <c r="C142" s="4"/>
      <c r="D142" s="3">
        <v>41780</v>
      </c>
      <c r="E142" s="4">
        <f t="shared" si="2"/>
        <v>0.53807449239826544</v>
      </c>
      <c r="F142" s="4"/>
      <c r="G142" s="3">
        <v>41780</v>
      </c>
      <c r="H142" s="4">
        <v>0.52797354660812201</v>
      </c>
      <c r="I142" t="s">
        <v>5</v>
      </c>
      <c r="K142" s="3">
        <v>41780</v>
      </c>
      <c r="L142" s="4">
        <v>0.69090805982408798</v>
      </c>
      <c r="M142" t="s">
        <v>6</v>
      </c>
      <c r="O142" s="3">
        <v>41780</v>
      </c>
      <c r="P142" s="4">
        <v>0.34285979848215198</v>
      </c>
      <c r="Q142" t="s">
        <v>7</v>
      </c>
      <c r="S142" s="3">
        <v>41780</v>
      </c>
      <c r="T142" s="4">
        <v>0.59055656467869999</v>
      </c>
      <c r="U142" t="s">
        <v>8</v>
      </c>
    </row>
    <row r="143" spans="1:21" x14ac:dyDescent="0.2">
      <c r="A143" s="3">
        <v>41781</v>
      </c>
      <c r="B143" s="4">
        <v>0.24789227006271999</v>
      </c>
      <c r="C143" s="4"/>
      <c r="D143" s="3">
        <v>41781</v>
      </c>
      <c r="E143" s="4">
        <f t="shared" si="2"/>
        <v>0.52497017674482893</v>
      </c>
      <c r="F143" s="4"/>
      <c r="G143" s="3">
        <v>41781</v>
      </c>
      <c r="H143" s="4">
        <v>0.50817953071509303</v>
      </c>
      <c r="I143" t="s">
        <v>5</v>
      </c>
      <c r="K143" s="3">
        <v>41781</v>
      </c>
      <c r="L143" s="4">
        <v>0.69074138650125105</v>
      </c>
      <c r="M143" t="s">
        <v>6</v>
      </c>
      <c r="O143" s="3">
        <v>41781</v>
      </c>
      <c r="P143" s="4">
        <v>0.34517301401327899</v>
      </c>
      <c r="Q143" t="s">
        <v>7</v>
      </c>
      <c r="S143" s="3">
        <v>41781</v>
      </c>
      <c r="T143" s="4">
        <v>0.55578677574969304</v>
      </c>
      <c r="U143" t="s">
        <v>8</v>
      </c>
    </row>
    <row r="144" spans="1:21" x14ac:dyDescent="0.2">
      <c r="A144" s="3">
        <v>41782</v>
      </c>
      <c r="B144" s="4">
        <v>0.25496358443900902</v>
      </c>
      <c r="C144" s="4"/>
      <c r="D144" s="3">
        <v>41782</v>
      </c>
      <c r="E144" s="4">
        <f t="shared" si="2"/>
        <v>0.52704725496181104</v>
      </c>
      <c r="F144" s="4"/>
      <c r="G144" s="3">
        <v>41782</v>
      </c>
      <c r="H144" s="4">
        <v>0.49795381390971699</v>
      </c>
      <c r="I144" t="s">
        <v>5</v>
      </c>
      <c r="K144" s="3">
        <v>41782</v>
      </c>
      <c r="L144" s="4">
        <v>0.71827226593375104</v>
      </c>
      <c r="M144" t="s">
        <v>6</v>
      </c>
      <c r="O144" s="3">
        <v>41782</v>
      </c>
      <c r="P144" s="4">
        <v>0.34242750029944602</v>
      </c>
      <c r="Q144" t="s">
        <v>7</v>
      </c>
      <c r="S144" s="3">
        <v>41782</v>
      </c>
      <c r="T144" s="4">
        <v>0.54953543970433005</v>
      </c>
      <c r="U144" t="s">
        <v>8</v>
      </c>
    </row>
    <row r="145" spans="1:21" x14ac:dyDescent="0.2">
      <c r="A145" s="3">
        <v>41783</v>
      </c>
      <c r="B145" s="4">
        <v>0.263360343249115</v>
      </c>
      <c r="C145" s="4"/>
      <c r="D145" s="3">
        <v>41783</v>
      </c>
      <c r="E145" s="4">
        <f t="shared" si="2"/>
        <v>0.53622446752255271</v>
      </c>
      <c r="F145" s="4"/>
      <c r="G145" s="3">
        <v>41783</v>
      </c>
      <c r="H145" s="4">
        <v>0.51416810288145298</v>
      </c>
      <c r="I145" t="s">
        <v>5</v>
      </c>
      <c r="K145" s="3">
        <v>41783</v>
      </c>
      <c r="L145" s="4">
        <v>0.73281139501509096</v>
      </c>
      <c r="M145" t="s">
        <v>6</v>
      </c>
      <c r="O145" s="3">
        <v>41783</v>
      </c>
      <c r="P145" s="4">
        <v>0.33826701203952902</v>
      </c>
      <c r="Q145" t="s">
        <v>7</v>
      </c>
      <c r="S145" s="3">
        <v>41783</v>
      </c>
      <c r="T145" s="4">
        <v>0.55965136015413797</v>
      </c>
      <c r="U145" t="s">
        <v>8</v>
      </c>
    </row>
    <row r="146" spans="1:21" x14ac:dyDescent="0.2">
      <c r="A146" s="3">
        <v>41784</v>
      </c>
      <c r="B146" s="4">
        <v>0.266892584343358</v>
      </c>
      <c r="C146" s="4"/>
      <c r="D146" s="3">
        <v>41784</v>
      </c>
      <c r="E146" s="4">
        <f t="shared" si="2"/>
        <v>0.53761227874978623</v>
      </c>
      <c r="F146" s="4"/>
      <c r="G146" s="3">
        <v>41784</v>
      </c>
      <c r="H146" s="4">
        <v>0.52125131506623501</v>
      </c>
      <c r="I146" t="s">
        <v>5</v>
      </c>
      <c r="K146" s="3">
        <v>41784</v>
      </c>
      <c r="L146" s="4">
        <v>0.73653634515101096</v>
      </c>
      <c r="M146" t="s">
        <v>6</v>
      </c>
      <c r="O146" s="3">
        <v>41784</v>
      </c>
      <c r="P146" s="4">
        <v>0.33547211516259101</v>
      </c>
      <c r="Q146" t="s">
        <v>7</v>
      </c>
      <c r="S146" s="3">
        <v>41784</v>
      </c>
      <c r="T146" s="4">
        <v>0.55718933961930805</v>
      </c>
      <c r="U146" t="s">
        <v>8</v>
      </c>
    </row>
    <row r="147" spans="1:21" x14ac:dyDescent="0.2">
      <c r="A147" s="3">
        <v>41785</v>
      </c>
      <c r="B147" s="4">
        <v>0.27099189702526499</v>
      </c>
      <c r="C147" s="4"/>
      <c r="D147" s="3">
        <v>41785</v>
      </c>
      <c r="E147" s="4">
        <f t="shared" si="2"/>
        <v>0.5220159538100928</v>
      </c>
      <c r="F147" s="4"/>
      <c r="G147" s="3">
        <v>41785</v>
      </c>
      <c r="H147" s="4">
        <v>0.49839104642786403</v>
      </c>
      <c r="I147" t="s">
        <v>5</v>
      </c>
      <c r="K147" s="3">
        <v>41785</v>
      </c>
      <c r="L147" s="4">
        <v>0.71528686481258097</v>
      </c>
      <c r="M147" t="s">
        <v>6</v>
      </c>
      <c r="O147" s="3">
        <v>41785</v>
      </c>
      <c r="P147" s="4">
        <v>0.33227744080113503</v>
      </c>
      <c r="Q147" t="s">
        <v>7</v>
      </c>
      <c r="S147" s="3">
        <v>41785</v>
      </c>
      <c r="T147" s="4">
        <v>0.54210846319879102</v>
      </c>
      <c r="U147" t="s">
        <v>8</v>
      </c>
    </row>
    <row r="148" spans="1:21" x14ac:dyDescent="0.2">
      <c r="A148" s="3">
        <v>41786</v>
      </c>
      <c r="B148" s="4">
        <v>0.27926567645491401</v>
      </c>
      <c r="C148" s="4"/>
      <c r="D148" s="3">
        <v>41786</v>
      </c>
      <c r="E148" s="4">
        <f t="shared" si="2"/>
        <v>0.51665003942617271</v>
      </c>
      <c r="F148" s="4"/>
      <c r="G148" s="3">
        <v>41786</v>
      </c>
      <c r="H148" s="4">
        <v>0.49888237755333498</v>
      </c>
      <c r="I148" t="s">
        <v>5</v>
      </c>
      <c r="K148" s="3">
        <v>41786</v>
      </c>
      <c r="L148" s="4">
        <v>0.69405685975969</v>
      </c>
      <c r="M148" t="s">
        <v>6</v>
      </c>
      <c r="O148" s="3">
        <v>41786</v>
      </c>
      <c r="P148" s="4">
        <v>0.33236410308833397</v>
      </c>
      <c r="Q148" t="s">
        <v>7</v>
      </c>
      <c r="S148" s="3">
        <v>41786</v>
      </c>
      <c r="T148" s="4">
        <v>0.54129681730333201</v>
      </c>
      <c r="U148" t="s">
        <v>8</v>
      </c>
    </row>
    <row r="149" spans="1:21" x14ac:dyDescent="0.2">
      <c r="A149" s="3">
        <v>41787</v>
      </c>
      <c r="B149" s="4">
        <v>0.29580640312640899</v>
      </c>
      <c r="C149" s="4"/>
      <c r="D149" s="3">
        <v>41787</v>
      </c>
      <c r="E149" s="4">
        <f t="shared" si="2"/>
        <v>0.51472800250091177</v>
      </c>
      <c r="F149" s="4"/>
      <c r="G149" s="3">
        <v>41787</v>
      </c>
      <c r="H149" s="4">
        <v>0.49276732266228601</v>
      </c>
      <c r="I149" t="s">
        <v>5</v>
      </c>
      <c r="K149" s="3">
        <v>41787</v>
      </c>
      <c r="L149" s="4">
        <v>0.69318674350329301</v>
      </c>
      <c r="M149" t="s">
        <v>6</v>
      </c>
      <c r="O149" s="3">
        <v>41787</v>
      </c>
      <c r="P149" s="4">
        <v>0.33194152675892202</v>
      </c>
      <c r="Q149" t="s">
        <v>7</v>
      </c>
      <c r="S149" s="3">
        <v>41787</v>
      </c>
      <c r="T149" s="4">
        <v>0.54101641707914605</v>
      </c>
      <c r="U149" t="s">
        <v>8</v>
      </c>
    </row>
    <row r="150" spans="1:21" x14ac:dyDescent="0.2">
      <c r="A150" s="3">
        <v>41788</v>
      </c>
      <c r="B150" s="4">
        <v>0.32808165830862401</v>
      </c>
      <c r="C150" s="4"/>
      <c r="D150" s="3">
        <v>41788</v>
      </c>
      <c r="E150" s="4">
        <f t="shared" si="2"/>
        <v>0.53310571116355343</v>
      </c>
      <c r="F150" s="4"/>
      <c r="G150" s="3">
        <v>41788</v>
      </c>
      <c r="H150" s="4">
        <v>0.51684253568054295</v>
      </c>
      <c r="I150" t="s">
        <v>5</v>
      </c>
      <c r="K150" s="3">
        <v>41788</v>
      </c>
      <c r="L150" s="4">
        <v>0.70201431486119703</v>
      </c>
      <c r="M150" t="s">
        <v>6</v>
      </c>
      <c r="O150" s="3">
        <v>41788</v>
      </c>
      <c r="P150" s="4">
        <v>0.329172133727195</v>
      </c>
      <c r="Q150" t="s">
        <v>7</v>
      </c>
      <c r="S150" s="3">
        <v>41788</v>
      </c>
      <c r="T150" s="4">
        <v>0.58439386038527896</v>
      </c>
      <c r="U150" t="s">
        <v>8</v>
      </c>
    </row>
    <row r="151" spans="1:21" x14ac:dyDescent="0.2">
      <c r="A151" s="3">
        <v>41789</v>
      </c>
      <c r="B151" s="4">
        <v>0.34156156484429401</v>
      </c>
      <c r="C151" s="4"/>
      <c r="D151" s="3">
        <v>41789</v>
      </c>
      <c r="E151" s="4">
        <f t="shared" si="2"/>
        <v>0.53586977672416247</v>
      </c>
      <c r="F151" s="4"/>
      <c r="G151" s="3">
        <v>41789</v>
      </c>
      <c r="H151" s="4">
        <v>0.515528865676112</v>
      </c>
      <c r="I151" t="s">
        <v>5</v>
      </c>
      <c r="K151" s="3">
        <v>41789</v>
      </c>
      <c r="L151" s="4">
        <v>0.69780296232080596</v>
      </c>
      <c r="M151" t="s">
        <v>6</v>
      </c>
      <c r="O151" s="3">
        <v>41789</v>
      </c>
      <c r="P151" s="4">
        <v>0.32901338175341599</v>
      </c>
      <c r="Q151" t="s">
        <v>7</v>
      </c>
      <c r="S151" s="3">
        <v>41789</v>
      </c>
      <c r="T151" s="4">
        <v>0.60113389714631604</v>
      </c>
      <c r="U151" t="s">
        <v>8</v>
      </c>
    </row>
    <row r="152" spans="1:21" x14ac:dyDescent="0.2">
      <c r="A152" s="3">
        <v>41790</v>
      </c>
      <c r="B152" s="4">
        <v>0.35115395651995701</v>
      </c>
      <c r="C152" s="4"/>
      <c r="D152" s="3">
        <v>41790</v>
      </c>
      <c r="E152" s="4">
        <f t="shared" si="2"/>
        <v>0.53783010347911397</v>
      </c>
      <c r="F152" s="4"/>
      <c r="G152" s="3">
        <v>41790</v>
      </c>
      <c r="H152" s="4">
        <v>0.52220332828873794</v>
      </c>
      <c r="I152" t="s">
        <v>5</v>
      </c>
      <c r="K152" s="3">
        <v>41790</v>
      </c>
      <c r="L152" s="4">
        <v>0.69995600206186304</v>
      </c>
      <c r="M152" t="s">
        <v>6</v>
      </c>
      <c r="O152" s="3">
        <v>41790</v>
      </c>
      <c r="P152" s="4">
        <v>0.332987117398441</v>
      </c>
      <c r="Q152" t="s">
        <v>7</v>
      </c>
      <c r="S152" s="3">
        <v>41790</v>
      </c>
      <c r="T152" s="4">
        <v>0.59617396616741403</v>
      </c>
      <c r="U152" t="s">
        <v>8</v>
      </c>
    </row>
    <row r="153" spans="1:21" x14ac:dyDescent="0.2">
      <c r="A153" s="3">
        <v>41791</v>
      </c>
      <c r="B153" s="4">
        <v>0.35497314950193398</v>
      </c>
      <c r="C153" s="4"/>
      <c r="D153" s="3">
        <v>41791</v>
      </c>
      <c r="E153" s="4">
        <f t="shared" si="2"/>
        <v>0.5383251142478056</v>
      </c>
      <c r="F153" s="4"/>
      <c r="G153" s="3">
        <v>41791</v>
      </c>
      <c r="H153" s="4">
        <v>0.55290849341512704</v>
      </c>
      <c r="I153" t="s">
        <v>5</v>
      </c>
      <c r="K153" s="3">
        <v>41791</v>
      </c>
      <c r="L153" s="4">
        <v>0.67261772566245104</v>
      </c>
      <c r="M153" t="s">
        <v>6</v>
      </c>
      <c r="O153" s="3">
        <v>41791</v>
      </c>
      <c r="P153" s="4">
        <v>0.33467092559058198</v>
      </c>
      <c r="Q153" t="s">
        <v>7</v>
      </c>
      <c r="S153" s="3">
        <v>41791</v>
      </c>
      <c r="T153" s="4">
        <v>0.59310331232306202</v>
      </c>
      <c r="U153" t="s">
        <v>8</v>
      </c>
    </row>
    <row r="154" spans="1:21" x14ac:dyDescent="0.2">
      <c r="A154" s="3">
        <v>41792</v>
      </c>
      <c r="B154" s="4">
        <v>0.36706612191355897</v>
      </c>
      <c r="C154" s="4"/>
      <c r="D154" s="3">
        <v>41792</v>
      </c>
      <c r="E154" s="4">
        <f t="shared" si="2"/>
        <v>0.54606905733880151</v>
      </c>
      <c r="F154" s="4"/>
      <c r="G154" s="3">
        <v>41792</v>
      </c>
      <c r="H154" s="4">
        <v>0.548124543440768</v>
      </c>
      <c r="I154" t="s">
        <v>5</v>
      </c>
      <c r="K154" s="3">
        <v>41792</v>
      </c>
      <c r="L154" s="4">
        <v>0.67825083628499905</v>
      </c>
      <c r="M154" t="s">
        <v>6</v>
      </c>
      <c r="O154" s="3">
        <v>41792</v>
      </c>
      <c r="P154" s="4">
        <v>0.341686944698532</v>
      </c>
      <c r="Q154" t="s">
        <v>7</v>
      </c>
      <c r="S154" s="3">
        <v>41792</v>
      </c>
      <c r="T154" s="4">
        <v>0.616213904930907</v>
      </c>
      <c r="U154" t="s">
        <v>8</v>
      </c>
    </row>
    <row r="155" spans="1:21" x14ac:dyDescent="0.2">
      <c r="A155" s="3">
        <v>41793</v>
      </c>
      <c r="B155" s="4">
        <v>0.37033190768347801</v>
      </c>
      <c r="C155" s="4"/>
      <c r="D155" s="3">
        <v>41793</v>
      </c>
      <c r="E155" s="4">
        <f t="shared" si="2"/>
        <v>0.5495750509515589</v>
      </c>
      <c r="F155" s="4"/>
      <c r="G155" s="3">
        <v>41793</v>
      </c>
      <c r="H155" s="4">
        <v>0.55899595491111298</v>
      </c>
      <c r="I155" t="s">
        <v>5</v>
      </c>
      <c r="K155" s="3">
        <v>41793</v>
      </c>
      <c r="L155" s="4">
        <v>0.69237203018820803</v>
      </c>
      <c r="M155" t="s">
        <v>6</v>
      </c>
      <c r="O155" s="3">
        <v>41793</v>
      </c>
      <c r="P155" s="4">
        <v>0.34342647590791497</v>
      </c>
      <c r="Q155" t="s">
        <v>7</v>
      </c>
      <c r="S155" s="3">
        <v>41793</v>
      </c>
      <c r="T155" s="4">
        <v>0.60350574279900004</v>
      </c>
      <c r="U155" t="s">
        <v>8</v>
      </c>
    </row>
    <row r="156" spans="1:21" x14ac:dyDescent="0.2">
      <c r="A156" s="3">
        <v>41794</v>
      </c>
      <c r="B156" s="4">
        <v>0.37160952680267301</v>
      </c>
      <c r="C156" s="4"/>
      <c r="D156" s="3">
        <v>41794</v>
      </c>
      <c r="E156" s="4">
        <f t="shared" si="2"/>
        <v>0.54905616186427819</v>
      </c>
      <c r="F156" s="4"/>
      <c r="G156" s="3">
        <v>41794</v>
      </c>
      <c r="H156" s="4">
        <v>0.57727198924761203</v>
      </c>
      <c r="I156" t="s">
        <v>5</v>
      </c>
      <c r="K156" s="3">
        <v>41794</v>
      </c>
      <c r="L156" s="4">
        <v>0.68267581778531194</v>
      </c>
      <c r="M156" t="s">
        <v>6</v>
      </c>
      <c r="O156" s="3">
        <v>41794</v>
      </c>
      <c r="P156" s="4">
        <v>0.34477850037292701</v>
      </c>
      <c r="Q156" t="s">
        <v>7</v>
      </c>
      <c r="S156" s="3">
        <v>41794</v>
      </c>
      <c r="T156" s="4">
        <v>0.59149834005126201</v>
      </c>
      <c r="U156" t="s">
        <v>8</v>
      </c>
    </row>
    <row r="157" spans="1:21" x14ac:dyDescent="0.2">
      <c r="A157" s="3">
        <v>41795</v>
      </c>
      <c r="B157" s="4">
        <v>0.371138105844253</v>
      </c>
      <c r="C157" s="4"/>
      <c r="D157" s="3">
        <v>41795</v>
      </c>
      <c r="E157" s="4">
        <f t="shared" si="2"/>
        <v>0.54165516826491178</v>
      </c>
      <c r="F157" s="4"/>
      <c r="G157" s="3">
        <v>41795</v>
      </c>
      <c r="H157" s="4">
        <v>0.56873333380853297</v>
      </c>
      <c r="I157" t="s">
        <v>5</v>
      </c>
      <c r="K157" s="3">
        <v>41795</v>
      </c>
      <c r="L157" s="4">
        <v>0.67609532143047602</v>
      </c>
      <c r="M157" t="s">
        <v>6</v>
      </c>
      <c r="O157" s="3">
        <v>41795</v>
      </c>
      <c r="P157" s="4">
        <v>0.345990267779058</v>
      </c>
      <c r="Q157" t="s">
        <v>7</v>
      </c>
      <c r="S157" s="3">
        <v>41795</v>
      </c>
      <c r="T157" s="4">
        <v>0.57580175004157996</v>
      </c>
      <c r="U157" t="s">
        <v>8</v>
      </c>
    </row>
    <row r="158" spans="1:21" x14ac:dyDescent="0.2">
      <c r="A158" s="3">
        <v>41796</v>
      </c>
      <c r="B158" s="4">
        <v>0.36740773130371801</v>
      </c>
      <c r="C158" s="4"/>
      <c r="D158" s="3">
        <v>41796</v>
      </c>
      <c r="E158" s="4">
        <f t="shared" si="2"/>
        <v>0.54791710706268293</v>
      </c>
      <c r="F158" s="4"/>
      <c r="G158" s="3">
        <v>41796</v>
      </c>
      <c r="H158" s="4">
        <v>0.54634911374133899</v>
      </c>
      <c r="I158" t="s">
        <v>5</v>
      </c>
      <c r="K158" s="3">
        <v>41796</v>
      </c>
      <c r="L158" s="4">
        <v>0.70465686583731901</v>
      </c>
      <c r="M158" t="s">
        <v>6</v>
      </c>
      <c r="O158" s="3">
        <v>41796</v>
      </c>
      <c r="P158" s="4">
        <v>0.35366657262837797</v>
      </c>
      <c r="Q158" t="s">
        <v>7</v>
      </c>
      <c r="S158" s="3">
        <v>41796</v>
      </c>
      <c r="T158" s="4">
        <v>0.58699587604369596</v>
      </c>
      <c r="U158" t="s">
        <v>8</v>
      </c>
    </row>
    <row r="159" spans="1:21" x14ac:dyDescent="0.2">
      <c r="A159" s="3">
        <v>41797</v>
      </c>
      <c r="B159" s="4">
        <v>0.36956670264952202</v>
      </c>
      <c r="C159" s="4"/>
      <c r="D159" s="3">
        <v>41797</v>
      </c>
      <c r="E159" s="4">
        <f t="shared" si="2"/>
        <v>0.5800932636990852</v>
      </c>
      <c r="F159" s="4"/>
      <c r="G159" s="3">
        <v>41797</v>
      </c>
      <c r="H159" s="4">
        <v>0.59648214856481496</v>
      </c>
      <c r="I159" t="s">
        <v>5</v>
      </c>
      <c r="K159" s="3">
        <v>41797</v>
      </c>
      <c r="L159" s="4">
        <v>0.72180524132155999</v>
      </c>
      <c r="M159" t="s">
        <v>6</v>
      </c>
      <c r="O159" s="3">
        <v>41797</v>
      </c>
      <c r="P159" s="4">
        <v>0.38375139485703103</v>
      </c>
      <c r="Q159" t="s">
        <v>7</v>
      </c>
      <c r="S159" s="3">
        <v>41797</v>
      </c>
      <c r="T159" s="4">
        <v>0.61833427005293495</v>
      </c>
      <c r="U159" t="s">
        <v>8</v>
      </c>
    </row>
    <row r="160" spans="1:21" x14ac:dyDescent="0.2">
      <c r="A160" s="3">
        <v>41798</v>
      </c>
      <c r="B160" s="4">
        <v>0.37084432176871701</v>
      </c>
      <c r="C160" s="4"/>
      <c r="D160" s="3">
        <v>41798</v>
      </c>
      <c r="E160" s="4">
        <f t="shared" si="2"/>
        <v>0.630494101832344</v>
      </c>
      <c r="F160" s="4"/>
      <c r="G160" s="3">
        <v>41798</v>
      </c>
      <c r="H160" s="4">
        <v>0.63280119408039304</v>
      </c>
      <c r="I160" t="s">
        <v>5</v>
      </c>
      <c r="K160" s="3">
        <v>41798</v>
      </c>
      <c r="L160" s="4">
        <v>0.80807545148119098</v>
      </c>
      <c r="M160" t="s">
        <v>6</v>
      </c>
      <c r="O160" s="3">
        <v>41798</v>
      </c>
      <c r="P160" s="4">
        <v>0.40093036267189702</v>
      </c>
      <c r="Q160" t="s">
        <v>7</v>
      </c>
      <c r="S160" s="3">
        <v>41798</v>
      </c>
      <c r="T160" s="4">
        <v>0.68016939909589502</v>
      </c>
      <c r="U160" t="s">
        <v>8</v>
      </c>
    </row>
    <row r="161" spans="1:21" x14ac:dyDescent="0.2">
      <c r="A161" s="3">
        <v>41799</v>
      </c>
      <c r="B161" s="4">
        <v>0.36672451252339999</v>
      </c>
      <c r="C161" s="4"/>
      <c r="D161" s="3">
        <v>41799</v>
      </c>
      <c r="E161" s="4">
        <f t="shared" si="2"/>
        <v>0.62933859582799723</v>
      </c>
      <c r="F161" s="4"/>
      <c r="G161" s="3">
        <v>41799</v>
      </c>
      <c r="H161" s="4">
        <v>0.62001994804226801</v>
      </c>
      <c r="I161" t="s">
        <v>5</v>
      </c>
      <c r="K161" s="3">
        <v>41799</v>
      </c>
      <c r="L161" s="4">
        <v>0.82270943605592295</v>
      </c>
      <c r="M161" t="s">
        <v>6</v>
      </c>
      <c r="O161" s="3">
        <v>41799</v>
      </c>
      <c r="P161" s="4">
        <v>0.407839494792959</v>
      </c>
      <c r="Q161" t="s">
        <v>7</v>
      </c>
      <c r="S161" s="3">
        <v>41799</v>
      </c>
      <c r="T161" s="4">
        <v>0.66678550442083895</v>
      </c>
      <c r="U161" t="s">
        <v>8</v>
      </c>
    </row>
    <row r="162" spans="1:21" x14ac:dyDescent="0.2">
      <c r="A162" s="3">
        <v>41800</v>
      </c>
      <c r="B162" s="4">
        <v>0.37510760695790002</v>
      </c>
      <c r="C162" s="4"/>
      <c r="D162" s="3">
        <v>41800</v>
      </c>
      <c r="E162" s="4">
        <f t="shared" si="2"/>
        <v>0.62397619755377132</v>
      </c>
      <c r="F162" s="4"/>
      <c r="G162" s="3">
        <v>41800</v>
      </c>
      <c r="H162" s="4">
        <v>0.63846376436990004</v>
      </c>
      <c r="I162" t="s">
        <v>5</v>
      </c>
      <c r="K162" s="3">
        <v>41800</v>
      </c>
      <c r="L162" s="4">
        <v>0.80498529680281306</v>
      </c>
      <c r="M162" t="s">
        <v>6</v>
      </c>
      <c r="O162" s="3">
        <v>41800</v>
      </c>
      <c r="P162" s="4">
        <v>0.41377489692582697</v>
      </c>
      <c r="Q162" t="s">
        <v>7</v>
      </c>
      <c r="S162" s="3">
        <v>41800</v>
      </c>
      <c r="T162" s="4">
        <v>0.63868083211654503</v>
      </c>
      <c r="U162" t="s">
        <v>8</v>
      </c>
    </row>
    <row r="163" spans="1:21" x14ac:dyDescent="0.2">
      <c r="A163" s="3">
        <v>41801</v>
      </c>
      <c r="B163" s="4">
        <v>0.37182132462457101</v>
      </c>
      <c r="C163" s="4"/>
      <c r="D163" s="3">
        <v>41801</v>
      </c>
      <c r="E163" s="4">
        <f t="shared" si="2"/>
        <v>0.62619203116347422</v>
      </c>
      <c r="F163" s="4"/>
      <c r="G163" s="3">
        <v>41801</v>
      </c>
      <c r="H163" s="4">
        <v>0.63669697018317295</v>
      </c>
      <c r="I163" t="s">
        <v>5</v>
      </c>
      <c r="K163" s="3">
        <v>41801</v>
      </c>
      <c r="L163" s="4">
        <v>0.80779580084049296</v>
      </c>
      <c r="M163" t="s">
        <v>6</v>
      </c>
      <c r="O163" s="3">
        <v>41801</v>
      </c>
      <c r="P163" s="4">
        <v>0.42303264580363398</v>
      </c>
      <c r="Q163" t="s">
        <v>7</v>
      </c>
      <c r="S163" s="3">
        <v>41801</v>
      </c>
      <c r="T163" s="4">
        <v>0.63724270782659698</v>
      </c>
      <c r="U163" t="s">
        <v>8</v>
      </c>
    </row>
    <row r="164" spans="1:21" x14ac:dyDescent="0.2">
      <c r="A164" s="3">
        <v>41802</v>
      </c>
      <c r="B164" s="4">
        <v>0.37050271237855797</v>
      </c>
      <c r="C164" s="4"/>
      <c r="D164" s="3">
        <v>41802</v>
      </c>
      <c r="E164" s="4">
        <f t="shared" si="2"/>
        <v>0.61254736608375793</v>
      </c>
      <c r="F164" s="4"/>
      <c r="G164" s="3">
        <v>41802</v>
      </c>
      <c r="H164" s="4">
        <v>0.61660183014002201</v>
      </c>
      <c r="I164" t="s">
        <v>5</v>
      </c>
      <c r="K164" s="3">
        <v>41802</v>
      </c>
      <c r="L164" s="4">
        <v>0.78349607124365495</v>
      </c>
      <c r="M164" t="s">
        <v>6</v>
      </c>
      <c r="O164" s="3">
        <v>41802</v>
      </c>
      <c r="P164" s="4">
        <v>0.42506883480315999</v>
      </c>
      <c r="Q164" t="s">
        <v>7</v>
      </c>
      <c r="S164" s="3">
        <v>41802</v>
      </c>
      <c r="T164" s="4">
        <v>0.62502272814819504</v>
      </c>
      <c r="U164" t="s">
        <v>8</v>
      </c>
    </row>
    <row r="165" spans="1:21" x14ac:dyDescent="0.2">
      <c r="A165" s="3">
        <v>41803</v>
      </c>
      <c r="B165" s="4">
        <v>0.36799529945479098</v>
      </c>
      <c r="C165" s="4"/>
      <c r="D165" s="3">
        <v>41803</v>
      </c>
      <c r="E165" s="4">
        <f t="shared" si="2"/>
        <v>0.59725922701527479</v>
      </c>
      <c r="F165" s="4"/>
      <c r="G165" s="3">
        <v>41803</v>
      </c>
      <c r="H165" s="4">
        <v>0.59368289419104203</v>
      </c>
      <c r="I165" t="s">
        <v>5</v>
      </c>
      <c r="K165" s="3">
        <v>41803</v>
      </c>
      <c r="L165" s="4">
        <v>0.75795769538187696</v>
      </c>
      <c r="M165" t="s">
        <v>6</v>
      </c>
      <c r="O165" s="3">
        <v>41803</v>
      </c>
      <c r="P165" s="4">
        <v>0.43114285008055903</v>
      </c>
      <c r="Q165" t="s">
        <v>7</v>
      </c>
      <c r="S165" s="3">
        <v>41803</v>
      </c>
      <c r="T165" s="4">
        <v>0.60625346840762095</v>
      </c>
      <c r="U165" t="s">
        <v>8</v>
      </c>
    </row>
    <row r="166" spans="1:21" x14ac:dyDescent="0.2">
      <c r="A166" s="3">
        <v>41804</v>
      </c>
      <c r="B166" s="4">
        <v>0.38159135318311599</v>
      </c>
      <c r="C166" s="4"/>
      <c r="D166" s="3">
        <v>41804</v>
      </c>
      <c r="E166" s="4">
        <f t="shared" si="2"/>
        <v>0.60679552216259203</v>
      </c>
      <c r="F166" s="4"/>
      <c r="G166" s="3">
        <v>41804</v>
      </c>
      <c r="H166" s="4">
        <v>0.61019994757346896</v>
      </c>
      <c r="I166" t="s">
        <v>5</v>
      </c>
      <c r="K166" s="3">
        <v>41804</v>
      </c>
      <c r="L166" s="4">
        <v>0.73113212848114995</v>
      </c>
      <c r="M166" t="s">
        <v>6</v>
      </c>
      <c r="O166" s="3">
        <v>41804</v>
      </c>
      <c r="P166" s="4">
        <v>0.467835642990375</v>
      </c>
      <c r="Q166" t="s">
        <v>7</v>
      </c>
      <c r="S166" s="3">
        <v>41804</v>
      </c>
      <c r="T166" s="4">
        <v>0.61801436960537404</v>
      </c>
      <c r="U166" t="s">
        <v>8</v>
      </c>
    </row>
    <row r="167" spans="1:21" x14ac:dyDescent="0.2">
      <c r="A167" s="3">
        <v>41805</v>
      </c>
      <c r="B167" s="4">
        <v>0.39855567549840798</v>
      </c>
      <c r="C167" s="4"/>
      <c r="D167" s="3">
        <v>41805</v>
      </c>
      <c r="E167" s="4">
        <f t="shared" si="2"/>
        <v>0.63823045908003606</v>
      </c>
      <c r="F167" s="4"/>
      <c r="G167" s="3">
        <v>41805</v>
      </c>
      <c r="H167" s="4">
        <v>0.66743346418081095</v>
      </c>
      <c r="I167" t="s">
        <v>5</v>
      </c>
      <c r="K167" s="3">
        <v>41805</v>
      </c>
      <c r="L167" s="4">
        <v>0.74913140816055801</v>
      </c>
      <c r="M167" t="s">
        <v>6</v>
      </c>
      <c r="O167" s="3">
        <v>41805</v>
      </c>
      <c r="P167" s="4">
        <v>0.48234429862593498</v>
      </c>
      <c r="Q167" t="s">
        <v>7</v>
      </c>
      <c r="S167" s="3">
        <v>41805</v>
      </c>
      <c r="T167" s="4">
        <v>0.65401266535283997</v>
      </c>
      <c r="U167" t="s">
        <v>8</v>
      </c>
    </row>
    <row r="168" spans="1:21" x14ac:dyDescent="0.2">
      <c r="A168" s="3">
        <v>41806</v>
      </c>
      <c r="B168" s="4">
        <v>0.41192626702922802</v>
      </c>
      <c r="C168" s="4"/>
      <c r="D168" s="3">
        <v>41806</v>
      </c>
      <c r="E168" s="4">
        <f t="shared" si="2"/>
        <v>0.63797002557718385</v>
      </c>
      <c r="F168" s="4"/>
      <c r="G168" s="3">
        <v>41806</v>
      </c>
      <c r="H168" s="4">
        <v>0.64778454413820796</v>
      </c>
      <c r="I168" t="s">
        <v>5</v>
      </c>
      <c r="K168" s="3">
        <v>41806</v>
      </c>
      <c r="L168" s="4">
        <v>0.77048698750312405</v>
      </c>
      <c r="M168" t="s">
        <v>6</v>
      </c>
      <c r="O168" s="3">
        <v>41806</v>
      </c>
      <c r="P168" s="4">
        <v>0.49086766733371601</v>
      </c>
      <c r="Q168" t="s">
        <v>7</v>
      </c>
      <c r="S168" s="3">
        <v>41806</v>
      </c>
      <c r="T168" s="4">
        <v>0.64274090333368705</v>
      </c>
      <c r="U168" t="s">
        <v>8</v>
      </c>
    </row>
    <row r="169" spans="1:21" x14ac:dyDescent="0.2">
      <c r="A169" s="3">
        <v>41807</v>
      </c>
      <c r="B169" s="4">
        <v>0.424675129469959</v>
      </c>
      <c r="C169" s="4"/>
      <c r="D169" s="3">
        <v>41807</v>
      </c>
      <c r="E169" s="4">
        <f t="shared" si="2"/>
        <v>0.63120365285562618</v>
      </c>
      <c r="F169" s="4"/>
      <c r="G169" s="3">
        <v>41807</v>
      </c>
      <c r="H169" s="4">
        <v>0.62544692158510096</v>
      </c>
      <c r="I169" t="s">
        <v>5</v>
      </c>
      <c r="K169" s="3">
        <v>41807</v>
      </c>
      <c r="L169" s="4">
        <v>0.77065874263755996</v>
      </c>
      <c r="M169" t="s">
        <v>6</v>
      </c>
      <c r="O169" s="3">
        <v>41807</v>
      </c>
      <c r="P169" s="4">
        <v>0.50312169103962301</v>
      </c>
      <c r="Q169" t="s">
        <v>7</v>
      </c>
      <c r="S169" s="3">
        <v>41807</v>
      </c>
      <c r="T169" s="4">
        <v>0.62558725616022104</v>
      </c>
      <c r="U169" t="s">
        <v>8</v>
      </c>
    </row>
    <row r="170" spans="1:21" x14ac:dyDescent="0.2">
      <c r="A170" s="3">
        <v>41808</v>
      </c>
      <c r="B170" s="4">
        <v>0.44263011901671201</v>
      </c>
      <c r="C170" s="4"/>
      <c r="D170" s="3">
        <v>41808</v>
      </c>
      <c r="E170" s="4">
        <f t="shared" si="2"/>
        <v>0.62858064766077304</v>
      </c>
      <c r="F170" s="4"/>
      <c r="G170" s="3">
        <v>41808</v>
      </c>
      <c r="H170" s="4">
        <v>0.59597245580355696</v>
      </c>
      <c r="I170" t="s">
        <v>5</v>
      </c>
      <c r="K170" s="3">
        <v>41808</v>
      </c>
      <c r="L170" s="4">
        <v>0.78468006348903496</v>
      </c>
      <c r="M170" t="s">
        <v>6</v>
      </c>
      <c r="O170" s="3">
        <v>41808</v>
      </c>
      <c r="P170" s="4">
        <v>0.51804251908284804</v>
      </c>
      <c r="Q170" t="s">
        <v>7</v>
      </c>
      <c r="S170" s="3">
        <v>41808</v>
      </c>
      <c r="T170" s="4">
        <v>0.61562755226765198</v>
      </c>
      <c r="U170" t="s">
        <v>8</v>
      </c>
    </row>
    <row r="171" spans="1:21" x14ac:dyDescent="0.2">
      <c r="A171" s="3">
        <v>41809</v>
      </c>
      <c r="B171" s="4">
        <v>0.45906836287115899</v>
      </c>
      <c r="C171" s="4"/>
      <c r="D171" s="3">
        <v>41809</v>
      </c>
      <c r="E171" s="4">
        <f t="shared" si="2"/>
        <v>0.63264089273796953</v>
      </c>
      <c r="F171" s="4"/>
      <c r="G171" s="3">
        <v>41809</v>
      </c>
      <c r="H171" s="4">
        <v>0.58451999491254403</v>
      </c>
      <c r="I171" t="s">
        <v>5</v>
      </c>
      <c r="K171" s="3">
        <v>41809</v>
      </c>
      <c r="L171" s="4">
        <v>0.79195999723427202</v>
      </c>
      <c r="M171" t="s">
        <v>6</v>
      </c>
      <c r="O171" s="3">
        <v>41809</v>
      </c>
      <c r="P171" s="4">
        <v>0.54577655868609198</v>
      </c>
      <c r="Q171" t="s">
        <v>7</v>
      </c>
      <c r="S171" s="3">
        <v>41809</v>
      </c>
      <c r="T171" s="4">
        <v>0.60830702011896998</v>
      </c>
      <c r="U171" t="s">
        <v>8</v>
      </c>
    </row>
    <row r="172" spans="1:21" x14ac:dyDescent="0.2">
      <c r="A172" s="3">
        <v>41810</v>
      </c>
      <c r="B172" s="4">
        <v>0.49337277783091699</v>
      </c>
      <c r="C172" s="4"/>
      <c r="D172" s="3">
        <v>41810</v>
      </c>
      <c r="E172" s="4">
        <f t="shared" si="2"/>
        <v>0.62758592307182848</v>
      </c>
      <c r="F172" s="4"/>
      <c r="G172" s="3">
        <v>41810</v>
      </c>
      <c r="H172" s="4">
        <v>0.55436785869174698</v>
      </c>
      <c r="I172" t="s">
        <v>5</v>
      </c>
      <c r="K172" s="3">
        <v>41810</v>
      </c>
      <c r="L172" s="4">
        <v>0.79875111362940399</v>
      </c>
      <c r="M172" t="s">
        <v>6</v>
      </c>
      <c r="O172" s="3">
        <v>41810</v>
      </c>
      <c r="P172" s="4">
        <v>0.56787239123507005</v>
      </c>
      <c r="Q172" t="s">
        <v>7</v>
      </c>
      <c r="S172" s="3">
        <v>41810</v>
      </c>
      <c r="T172" s="4">
        <v>0.589352328731093</v>
      </c>
      <c r="U172" t="s">
        <v>8</v>
      </c>
    </row>
    <row r="173" spans="1:21" x14ac:dyDescent="0.2">
      <c r="A173" s="3">
        <v>41811</v>
      </c>
      <c r="B173" s="4">
        <v>0.51839908175395899</v>
      </c>
      <c r="C173" s="4"/>
      <c r="D173" s="3">
        <v>41811</v>
      </c>
      <c r="E173" s="4">
        <f t="shared" si="2"/>
        <v>0.62699171228185091</v>
      </c>
      <c r="F173" s="4"/>
      <c r="G173" s="3">
        <v>41811</v>
      </c>
      <c r="H173" s="4">
        <v>0.52813585929546603</v>
      </c>
      <c r="I173" t="s">
        <v>5</v>
      </c>
      <c r="K173" s="3">
        <v>41811</v>
      </c>
      <c r="L173" s="4">
        <v>0.78924761453432601</v>
      </c>
      <c r="M173" t="s">
        <v>6</v>
      </c>
      <c r="O173" s="3">
        <v>41811</v>
      </c>
      <c r="P173" s="4">
        <v>0.58210715323553897</v>
      </c>
      <c r="Q173" t="s">
        <v>7</v>
      </c>
      <c r="S173" s="3">
        <v>41811</v>
      </c>
      <c r="T173" s="4">
        <v>0.60847622206207297</v>
      </c>
      <c r="U173" t="s">
        <v>8</v>
      </c>
    </row>
    <row r="174" spans="1:21" x14ac:dyDescent="0.2">
      <c r="A174" s="3">
        <v>41812</v>
      </c>
      <c r="B174" s="4">
        <v>0.52842873344902497</v>
      </c>
      <c r="C174" s="4"/>
      <c r="D174" s="3">
        <v>41812</v>
      </c>
      <c r="E174" s="4">
        <f t="shared" si="2"/>
        <v>0.63331359920151475</v>
      </c>
      <c r="F174" s="4"/>
      <c r="G174" s="3">
        <v>41812</v>
      </c>
      <c r="H174" s="4">
        <v>0.52864770694865404</v>
      </c>
      <c r="I174" t="s">
        <v>5</v>
      </c>
      <c r="K174" s="3">
        <v>41812</v>
      </c>
      <c r="L174" s="4">
        <v>0.77803961927209297</v>
      </c>
      <c r="M174" t="s">
        <v>6</v>
      </c>
      <c r="O174" s="3">
        <v>41812</v>
      </c>
      <c r="P174" s="4">
        <v>0.59980656869387206</v>
      </c>
      <c r="Q174" t="s">
        <v>7</v>
      </c>
      <c r="S174" s="3">
        <v>41812</v>
      </c>
      <c r="T174" s="4">
        <v>0.62676050189143995</v>
      </c>
      <c r="U174" t="s">
        <v>8</v>
      </c>
    </row>
    <row r="175" spans="1:21" x14ac:dyDescent="0.2">
      <c r="A175" s="3">
        <v>41813</v>
      </c>
      <c r="B175" s="4">
        <v>0.53823975513438904</v>
      </c>
      <c r="C175" s="4"/>
      <c r="D175" s="3">
        <v>41813</v>
      </c>
      <c r="E175" s="4">
        <f t="shared" si="2"/>
        <v>0.6468603118550238</v>
      </c>
      <c r="F175" s="4"/>
      <c r="G175" s="3">
        <v>41813</v>
      </c>
      <c r="H175" s="4">
        <v>0.53312388929521004</v>
      </c>
      <c r="I175" t="s">
        <v>5</v>
      </c>
      <c r="K175" s="3">
        <v>41813</v>
      </c>
      <c r="L175" s="4">
        <v>0.77936581359923396</v>
      </c>
      <c r="M175" t="s">
        <v>6</v>
      </c>
      <c r="O175" s="3">
        <v>41813</v>
      </c>
      <c r="P175" s="4">
        <v>0.62528973435901003</v>
      </c>
      <c r="Q175" t="s">
        <v>7</v>
      </c>
      <c r="S175" s="3">
        <v>41813</v>
      </c>
      <c r="T175" s="4">
        <v>0.64966181016664104</v>
      </c>
      <c r="U175" t="s">
        <v>8</v>
      </c>
    </row>
    <row r="176" spans="1:21" x14ac:dyDescent="0.2">
      <c r="A176" s="3">
        <v>41814</v>
      </c>
      <c r="B176" s="4">
        <v>0.57464848393752599</v>
      </c>
      <c r="C176" s="4"/>
      <c r="D176" s="3">
        <v>41814</v>
      </c>
      <c r="E176" s="4">
        <f t="shared" si="2"/>
        <v>0.66622393695756776</v>
      </c>
      <c r="F176" s="4"/>
      <c r="G176" s="3">
        <v>41814</v>
      </c>
      <c r="H176" s="4">
        <v>0.563916920181319</v>
      </c>
      <c r="I176" t="s">
        <v>5</v>
      </c>
      <c r="K176" s="3">
        <v>41814</v>
      </c>
      <c r="L176" s="4">
        <v>0.79173094094748198</v>
      </c>
      <c r="M176" t="s">
        <v>6</v>
      </c>
      <c r="O176" s="3">
        <v>41814</v>
      </c>
      <c r="P176" s="4">
        <v>0.65407146341867295</v>
      </c>
      <c r="Q176" t="s">
        <v>7</v>
      </c>
      <c r="S176" s="3">
        <v>41814</v>
      </c>
      <c r="T176" s="4">
        <v>0.65517642328279702</v>
      </c>
      <c r="U176" t="s">
        <v>8</v>
      </c>
    </row>
    <row r="177" spans="1:21" x14ac:dyDescent="0.2">
      <c r="A177" s="3">
        <v>41815</v>
      </c>
      <c r="B177" s="4">
        <v>0.60130084855772503</v>
      </c>
      <c r="C177" s="4"/>
      <c r="D177" s="3">
        <v>41815</v>
      </c>
      <c r="E177" s="4">
        <f t="shared" si="2"/>
        <v>0.69187026575122923</v>
      </c>
      <c r="F177" s="4"/>
      <c r="G177" s="3">
        <v>41815</v>
      </c>
      <c r="H177" s="4">
        <v>0.59390380973699497</v>
      </c>
      <c r="I177" t="s">
        <v>5</v>
      </c>
      <c r="K177" s="3">
        <v>41815</v>
      </c>
      <c r="L177" s="4">
        <v>0.81227882216027503</v>
      </c>
      <c r="M177" t="s">
        <v>6</v>
      </c>
      <c r="O177" s="3">
        <v>41815</v>
      </c>
      <c r="P177" s="4">
        <v>0.68452373311764603</v>
      </c>
      <c r="Q177" t="s">
        <v>7</v>
      </c>
      <c r="S177" s="3">
        <v>41815</v>
      </c>
      <c r="T177" s="4">
        <v>0.67677469799000101</v>
      </c>
      <c r="U177" t="s">
        <v>8</v>
      </c>
    </row>
    <row r="178" spans="1:21" x14ac:dyDescent="0.2">
      <c r="A178" s="3">
        <v>41816</v>
      </c>
      <c r="B178" s="4">
        <v>0.62101854255769795</v>
      </c>
      <c r="C178" s="4"/>
      <c r="D178" s="3">
        <v>41816</v>
      </c>
      <c r="E178" s="4">
        <f t="shared" si="2"/>
        <v>0.69768085597177798</v>
      </c>
      <c r="F178" s="4"/>
      <c r="G178" s="3">
        <v>41816</v>
      </c>
      <c r="H178" s="4">
        <v>0.60711885084451001</v>
      </c>
      <c r="I178" t="s">
        <v>5</v>
      </c>
      <c r="K178" s="3">
        <v>41816</v>
      </c>
      <c r="L178" s="4">
        <v>0.83069900867777102</v>
      </c>
      <c r="M178" t="s">
        <v>6</v>
      </c>
      <c r="O178" s="3">
        <v>41816</v>
      </c>
      <c r="P178" s="4">
        <v>0.70149572026014695</v>
      </c>
      <c r="Q178" t="s">
        <v>7</v>
      </c>
      <c r="S178" s="3">
        <v>41816</v>
      </c>
      <c r="T178" s="4">
        <v>0.65140984410468405</v>
      </c>
      <c r="U178" t="s">
        <v>8</v>
      </c>
    </row>
    <row r="179" spans="1:21" x14ac:dyDescent="0.2">
      <c r="A179" s="3">
        <v>41817</v>
      </c>
      <c r="B179" s="4">
        <v>0.61377642348632899</v>
      </c>
      <c r="C179" s="4"/>
      <c r="D179" s="3">
        <v>41817</v>
      </c>
      <c r="E179" s="4">
        <f t="shared" si="2"/>
        <v>0.6983386808779255</v>
      </c>
      <c r="F179" s="4"/>
      <c r="G179" s="3">
        <v>41817</v>
      </c>
      <c r="H179" s="4">
        <v>0.593361790875095</v>
      </c>
      <c r="I179" t="s">
        <v>5</v>
      </c>
      <c r="K179" s="3">
        <v>41817</v>
      </c>
      <c r="L179" s="4">
        <v>0.82173304651841494</v>
      </c>
      <c r="M179" t="s">
        <v>6</v>
      </c>
      <c r="O179" s="3">
        <v>41817</v>
      </c>
      <c r="P179" s="4">
        <v>0.71077207953548804</v>
      </c>
      <c r="Q179" t="s">
        <v>7</v>
      </c>
      <c r="S179" s="3">
        <v>41817</v>
      </c>
      <c r="T179" s="4">
        <v>0.66748780658270401</v>
      </c>
      <c r="U179" t="s">
        <v>8</v>
      </c>
    </row>
    <row r="180" spans="1:21" x14ac:dyDescent="0.2">
      <c r="A180" s="3">
        <v>41818</v>
      </c>
      <c r="B180" s="4">
        <v>0.59615621114193196</v>
      </c>
      <c r="C180" s="4"/>
      <c r="D180" s="3">
        <v>41818</v>
      </c>
      <c r="E180" s="4">
        <f t="shared" si="2"/>
        <v>0.69717820640439276</v>
      </c>
      <c r="F180" s="4"/>
      <c r="G180" s="3">
        <v>41818</v>
      </c>
      <c r="H180" s="4">
        <v>0.57728182057983202</v>
      </c>
      <c r="I180" t="s">
        <v>5</v>
      </c>
      <c r="K180" s="3">
        <v>41818</v>
      </c>
      <c r="L180" s="4">
        <v>0.81546452896542299</v>
      </c>
      <c r="M180" t="s">
        <v>6</v>
      </c>
      <c r="O180" s="3">
        <v>41818</v>
      </c>
      <c r="P180" s="4">
        <v>0.71692811642923404</v>
      </c>
      <c r="Q180" t="s">
        <v>7</v>
      </c>
      <c r="S180" s="3">
        <v>41818</v>
      </c>
      <c r="T180" s="4">
        <v>0.67903835964308201</v>
      </c>
      <c r="U180" t="s">
        <v>8</v>
      </c>
    </row>
    <row r="181" spans="1:21" x14ac:dyDescent="0.2">
      <c r="A181" s="3">
        <v>41819</v>
      </c>
      <c r="B181" s="4">
        <v>0.57317956355984301</v>
      </c>
      <c r="C181" s="4"/>
      <c r="D181" s="3">
        <v>41819</v>
      </c>
      <c r="E181" s="4">
        <f t="shared" si="2"/>
        <v>0.69298192793909741</v>
      </c>
      <c r="F181" s="4"/>
      <c r="G181" s="3">
        <v>41819</v>
      </c>
      <c r="H181" s="4">
        <v>0.54454486764664001</v>
      </c>
      <c r="I181" t="s">
        <v>5</v>
      </c>
      <c r="K181" s="3">
        <v>41819</v>
      </c>
      <c r="L181" s="4">
        <v>0.80908775229248597</v>
      </c>
      <c r="M181" t="s">
        <v>6</v>
      </c>
      <c r="O181" s="3">
        <v>41819</v>
      </c>
      <c r="P181" s="4">
        <v>0.72485288369119805</v>
      </c>
      <c r="Q181" t="s">
        <v>7</v>
      </c>
      <c r="S181" s="3">
        <v>41819</v>
      </c>
      <c r="T181" s="4">
        <v>0.69344220812606605</v>
      </c>
      <c r="U181" t="s">
        <v>8</v>
      </c>
    </row>
    <row r="182" spans="1:21" x14ac:dyDescent="0.2">
      <c r="A182" s="3">
        <v>41820</v>
      </c>
      <c r="B182" s="4">
        <v>0.55538854652036695</v>
      </c>
      <c r="C182" s="4"/>
      <c r="D182" s="3">
        <v>41820</v>
      </c>
      <c r="E182" s="4">
        <f t="shared" si="2"/>
        <v>0.70651877537281627</v>
      </c>
      <c r="F182" s="4"/>
      <c r="G182" s="3">
        <v>41820</v>
      </c>
      <c r="H182" s="4">
        <v>0.54690568972838705</v>
      </c>
      <c r="I182" t="s">
        <v>5</v>
      </c>
      <c r="K182" s="3">
        <v>41820</v>
      </c>
      <c r="L182" s="4">
        <v>0.81872385898153899</v>
      </c>
      <c r="M182" t="s">
        <v>6</v>
      </c>
      <c r="O182" s="3">
        <v>41820</v>
      </c>
      <c r="P182" s="4">
        <v>0.72744584691999203</v>
      </c>
      <c r="Q182" t="s">
        <v>7</v>
      </c>
      <c r="S182" s="3">
        <v>41820</v>
      </c>
      <c r="T182" s="4">
        <v>0.732999705861347</v>
      </c>
      <c r="U182" t="s">
        <v>8</v>
      </c>
    </row>
    <row r="183" spans="1:21" x14ac:dyDescent="0.2">
      <c r="A183" s="3">
        <v>41821</v>
      </c>
      <c r="B183" s="4">
        <v>0.55960400639492802</v>
      </c>
      <c r="C183" s="4"/>
      <c r="D183" s="3">
        <v>41821</v>
      </c>
      <c r="E183" s="4">
        <f t="shared" si="2"/>
        <v>0.7075092613124655</v>
      </c>
      <c r="F183" s="4"/>
      <c r="G183" s="3">
        <v>41821</v>
      </c>
      <c r="H183" s="4">
        <v>0.53513652960353897</v>
      </c>
      <c r="I183" t="s">
        <v>5</v>
      </c>
      <c r="K183" s="3">
        <v>41821</v>
      </c>
      <c r="L183" s="4">
        <v>0.80848513854084103</v>
      </c>
      <c r="M183" t="s">
        <v>6</v>
      </c>
      <c r="O183" s="3">
        <v>41821</v>
      </c>
      <c r="P183" s="4">
        <v>0.73941570258562095</v>
      </c>
      <c r="Q183" t="s">
        <v>7</v>
      </c>
      <c r="S183" s="3">
        <v>41821</v>
      </c>
      <c r="T183" s="4">
        <v>0.74699967451986105</v>
      </c>
      <c r="U183" t="s">
        <v>8</v>
      </c>
    </row>
    <row r="184" spans="1:21" x14ac:dyDescent="0.2">
      <c r="A184" s="3">
        <v>41822</v>
      </c>
      <c r="B184" s="4">
        <v>0.55996611234849603</v>
      </c>
      <c r="C184" s="4"/>
      <c r="D184" s="3">
        <v>41822</v>
      </c>
      <c r="E184" s="4">
        <f t="shared" si="2"/>
        <v>0.71850395394140931</v>
      </c>
      <c r="F184" s="4"/>
      <c r="G184" s="3">
        <v>41822</v>
      </c>
      <c r="H184" s="4">
        <v>0.52209736501262605</v>
      </c>
      <c r="I184" t="s">
        <v>5</v>
      </c>
      <c r="K184" s="3">
        <v>41822</v>
      </c>
      <c r="L184" s="4">
        <v>0.79478269516219002</v>
      </c>
      <c r="M184" t="s">
        <v>6</v>
      </c>
      <c r="O184" s="3">
        <v>41822</v>
      </c>
      <c r="P184" s="4">
        <v>0.75559117081645499</v>
      </c>
      <c r="Q184" t="s">
        <v>7</v>
      </c>
      <c r="S184" s="3">
        <v>41822</v>
      </c>
      <c r="T184" s="4">
        <v>0.80154458477436596</v>
      </c>
      <c r="U184" t="s">
        <v>8</v>
      </c>
    </row>
    <row r="185" spans="1:21" x14ac:dyDescent="0.2">
      <c r="A185" s="3">
        <v>41823</v>
      </c>
      <c r="B185" s="4">
        <v>0.56247352527226302</v>
      </c>
      <c r="C185" s="4"/>
      <c r="D185" s="3">
        <v>41823</v>
      </c>
      <c r="E185" s="4">
        <f t="shared" si="2"/>
        <v>0.71147876246553943</v>
      </c>
      <c r="F185" s="4"/>
      <c r="G185" s="3">
        <v>41823</v>
      </c>
      <c r="H185" s="4">
        <v>0.517986515924445</v>
      </c>
      <c r="I185" t="s">
        <v>5</v>
      </c>
      <c r="K185" s="3">
        <v>41823</v>
      </c>
      <c r="L185" s="4">
        <v>0.80056697939833499</v>
      </c>
      <c r="M185" t="s">
        <v>6</v>
      </c>
      <c r="O185" s="3">
        <v>41823</v>
      </c>
      <c r="P185" s="4">
        <v>0.75740730522123101</v>
      </c>
      <c r="Q185" t="s">
        <v>7</v>
      </c>
      <c r="S185" s="3">
        <v>41823</v>
      </c>
      <c r="T185" s="4">
        <v>0.76995424931814704</v>
      </c>
      <c r="U185" t="s">
        <v>8</v>
      </c>
    </row>
    <row r="186" spans="1:21" x14ac:dyDescent="0.2">
      <c r="A186" s="3">
        <v>41824</v>
      </c>
      <c r="B186" s="4">
        <v>0.57070631157509299</v>
      </c>
      <c r="C186" s="4"/>
      <c r="D186" s="3">
        <v>41824</v>
      </c>
      <c r="E186" s="4">
        <f t="shared" si="2"/>
        <v>0.72056946665726118</v>
      </c>
      <c r="F186" s="4"/>
      <c r="G186" s="3">
        <v>41824</v>
      </c>
      <c r="H186" s="4">
        <v>0.53070276278899697</v>
      </c>
      <c r="I186" t="s">
        <v>5</v>
      </c>
      <c r="K186" s="3">
        <v>41824</v>
      </c>
      <c r="L186" s="4">
        <v>0.79952091489611798</v>
      </c>
      <c r="M186" t="s">
        <v>6</v>
      </c>
      <c r="O186" s="3">
        <v>41824</v>
      </c>
      <c r="P186" s="4">
        <v>0.75803969135482696</v>
      </c>
      <c r="Q186" t="s">
        <v>7</v>
      </c>
      <c r="S186" s="3">
        <v>41824</v>
      </c>
      <c r="T186" s="4">
        <v>0.79401449758910303</v>
      </c>
      <c r="U186" t="s">
        <v>8</v>
      </c>
    </row>
    <row r="187" spans="1:21" x14ac:dyDescent="0.2">
      <c r="A187" s="3">
        <v>41825</v>
      </c>
      <c r="B187" s="4">
        <v>0.57149201317245801</v>
      </c>
      <c r="C187" s="4"/>
      <c r="D187" s="3">
        <v>41825</v>
      </c>
      <c r="E187" s="4">
        <f t="shared" si="2"/>
        <v>0.71886396472197756</v>
      </c>
      <c r="F187" s="4"/>
      <c r="G187" s="3">
        <v>41825</v>
      </c>
      <c r="H187" s="4">
        <v>0.54328708637799505</v>
      </c>
      <c r="I187" t="s">
        <v>5</v>
      </c>
      <c r="K187" s="3">
        <v>41825</v>
      </c>
      <c r="L187" s="4">
        <v>0.79512459976344996</v>
      </c>
      <c r="M187" t="s">
        <v>6</v>
      </c>
      <c r="O187" s="3">
        <v>41825</v>
      </c>
      <c r="P187" s="4">
        <v>0.76165160754261096</v>
      </c>
      <c r="Q187" t="s">
        <v>7</v>
      </c>
      <c r="S187" s="3">
        <v>41825</v>
      </c>
      <c r="T187" s="4">
        <v>0.77539256520385402</v>
      </c>
      <c r="U187" t="s">
        <v>8</v>
      </c>
    </row>
    <row r="188" spans="1:21" x14ac:dyDescent="0.2">
      <c r="A188" s="3">
        <v>41826</v>
      </c>
      <c r="B188" s="4">
        <v>0.57470314143995205</v>
      </c>
      <c r="C188" s="4"/>
      <c r="D188" s="3">
        <v>41826</v>
      </c>
      <c r="E188" s="4">
        <f t="shared" si="2"/>
        <v>0.71995164586454807</v>
      </c>
      <c r="F188" s="4"/>
      <c r="G188" s="3">
        <v>41826</v>
      </c>
      <c r="H188" s="4">
        <v>0.53180648955341103</v>
      </c>
      <c r="I188" t="s">
        <v>5</v>
      </c>
      <c r="K188" s="3">
        <v>41826</v>
      </c>
      <c r="L188" s="4">
        <v>0.79390223283571404</v>
      </c>
      <c r="M188" t="s">
        <v>6</v>
      </c>
      <c r="O188" s="3">
        <v>41826</v>
      </c>
      <c r="P188" s="4">
        <v>0.76280943464750095</v>
      </c>
      <c r="Q188" t="s">
        <v>7</v>
      </c>
      <c r="S188" s="3">
        <v>41826</v>
      </c>
      <c r="T188" s="4">
        <v>0.79128842642156605</v>
      </c>
      <c r="U188" t="s">
        <v>8</v>
      </c>
    </row>
    <row r="189" spans="1:21" x14ac:dyDescent="0.2">
      <c r="A189" s="3">
        <v>41827</v>
      </c>
      <c r="B189" s="4">
        <v>0.58130986704562504</v>
      </c>
      <c r="C189" s="4"/>
      <c r="D189" s="3">
        <v>41827</v>
      </c>
      <c r="E189" s="4">
        <f t="shared" si="2"/>
        <v>0.72233603084202802</v>
      </c>
      <c r="F189" s="4"/>
      <c r="G189" s="3">
        <v>41827</v>
      </c>
      <c r="H189" s="4">
        <v>0.54817045421640198</v>
      </c>
      <c r="I189" t="s">
        <v>5</v>
      </c>
      <c r="K189" s="3">
        <v>41827</v>
      </c>
      <c r="L189" s="4">
        <v>0.80305772718775004</v>
      </c>
      <c r="M189" t="s">
        <v>6</v>
      </c>
      <c r="O189" s="3">
        <v>41827</v>
      </c>
      <c r="P189" s="4">
        <v>0.77795270117792403</v>
      </c>
      <c r="Q189" t="s">
        <v>7</v>
      </c>
      <c r="S189" s="3">
        <v>41827</v>
      </c>
      <c r="T189" s="4">
        <v>0.76016324078603603</v>
      </c>
      <c r="U189" t="s">
        <v>8</v>
      </c>
    </row>
    <row r="190" spans="1:21" x14ac:dyDescent="0.2">
      <c r="A190" s="3">
        <v>41828</v>
      </c>
      <c r="B190" s="4">
        <v>0.69424133849970004</v>
      </c>
      <c r="C190" s="4"/>
      <c r="D190" s="3">
        <v>41828</v>
      </c>
      <c r="E190" s="4">
        <f t="shared" si="2"/>
        <v>0.73120963902391423</v>
      </c>
      <c r="F190" s="4"/>
      <c r="G190" s="3">
        <v>41828</v>
      </c>
      <c r="H190" s="4">
        <v>0.55927038855398403</v>
      </c>
      <c r="I190" t="s">
        <v>5</v>
      </c>
      <c r="K190" s="3">
        <v>41828</v>
      </c>
      <c r="L190" s="4">
        <v>0.83373463390107005</v>
      </c>
      <c r="M190" t="s">
        <v>6</v>
      </c>
      <c r="O190" s="3">
        <v>41828</v>
      </c>
      <c r="P190" s="4">
        <v>0.78997812806226997</v>
      </c>
      <c r="Q190" t="s">
        <v>7</v>
      </c>
      <c r="S190" s="3">
        <v>41828</v>
      </c>
      <c r="T190" s="4">
        <v>0.74185540557833296</v>
      </c>
      <c r="U190" t="s">
        <v>8</v>
      </c>
    </row>
    <row r="191" spans="1:21" x14ac:dyDescent="0.2">
      <c r="A191" s="3">
        <v>41829</v>
      </c>
      <c r="B191" s="4">
        <v>0.61973703409477798</v>
      </c>
      <c r="C191" s="4"/>
      <c r="D191" s="3">
        <v>41829</v>
      </c>
      <c r="E191" s="4">
        <f t="shared" si="2"/>
        <v>0.73293728813273129</v>
      </c>
      <c r="F191" s="4"/>
      <c r="G191" s="3">
        <v>41829</v>
      </c>
      <c r="H191" s="4">
        <v>0.55307271377575096</v>
      </c>
      <c r="I191" t="s">
        <v>5</v>
      </c>
      <c r="K191" s="3">
        <v>41829</v>
      </c>
      <c r="L191" s="4">
        <v>0.84424725201357798</v>
      </c>
      <c r="M191" t="s">
        <v>6</v>
      </c>
      <c r="O191" s="3">
        <v>41829</v>
      </c>
      <c r="P191" s="4">
        <v>0.79730389794524004</v>
      </c>
      <c r="Q191" t="s">
        <v>7</v>
      </c>
      <c r="S191" s="3">
        <v>41829</v>
      </c>
      <c r="T191" s="4">
        <v>0.73712528879635597</v>
      </c>
      <c r="U191" t="s">
        <v>8</v>
      </c>
    </row>
    <row r="192" spans="1:21" x14ac:dyDescent="0.2">
      <c r="A192" s="3">
        <v>41830</v>
      </c>
      <c r="B192" s="4">
        <v>0.62415492615229995</v>
      </c>
      <c r="C192" s="4"/>
      <c r="D192" s="3">
        <v>41830</v>
      </c>
      <c r="E192" s="4">
        <f t="shared" si="2"/>
        <v>0.73148998710794422</v>
      </c>
      <c r="F192" s="4"/>
      <c r="G192" s="3">
        <v>41830</v>
      </c>
      <c r="H192" s="4">
        <v>0.55046864021790598</v>
      </c>
      <c r="I192" t="s">
        <v>5</v>
      </c>
      <c r="K192" s="3">
        <v>41830</v>
      </c>
      <c r="L192" s="4">
        <v>0.83710919925582905</v>
      </c>
      <c r="M192" t="s">
        <v>6</v>
      </c>
      <c r="O192" s="3">
        <v>41830</v>
      </c>
      <c r="P192" s="4">
        <v>0.79984297632771395</v>
      </c>
      <c r="Q192" t="s">
        <v>7</v>
      </c>
      <c r="S192" s="3">
        <v>41830</v>
      </c>
      <c r="T192" s="4">
        <v>0.738539132630328</v>
      </c>
      <c r="U192" t="s">
        <v>8</v>
      </c>
    </row>
    <row r="193" spans="1:21" x14ac:dyDescent="0.2">
      <c r="A193" s="3">
        <v>41831</v>
      </c>
      <c r="B193" s="4">
        <v>0.64265332922618001</v>
      </c>
      <c r="C193" s="4"/>
      <c r="D193" s="3">
        <v>41831</v>
      </c>
      <c r="E193" s="4">
        <f t="shared" si="2"/>
        <v>0.72355737881026272</v>
      </c>
      <c r="F193" s="4"/>
      <c r="G193" s="3">
        <v>41831</v>
      </c>
      <c r="H193" s="4">
        <v>0.52865746504401201</v>
      </c>
      <c r="I193" t="s">
        <v>5</v>
      </c>
      <c r="K193" s="3">
        <v>41831</v>
      </c>
      <c r="L193" s="4">
        <v>0.82363418395193699</v>
      </c>
      <c r="M193" t="s">
        <v>6</v>
      </c>
      <c r="O193" s="3">
        <v>41831</v>
      </c>
      <c r="P193" s="4">
        <v>0.80972092567385101</v>
      </c>
      <c r="Q193" t="s">
        <v>7</v>
      </c>
      <c r="S193" s="3">
        <v>41831</v>
      </c>
      <c r="T193" s="4">
        <v>0.73221694057125097</v>
      </c>
      <c r="U193" t="s">
        <v>8</v>
      </c>
    </row>
    <row r="194" spans="1:21" x14ac:dyDescent="0.2">
      <c r="A194" s="3">
        <v>41832</v>
      </c>
      <c r="B194" s="4">
        <v>0.64921937063277202</v>
      </c>
      <c r="C194" s="4"/>
      <c r="D194" s="3">
        <v>41832</v>
      </c>
      <c r="E194" s="4">
        <f t="shared" ref="E194:E257" si="3">AVERAGE(H194,L194,P194,T194)</f>
        <v>0.73187959269446545</v>
      </c>
      <c r="F194" s="4"/>
      <c r="G194" s="3">
        <v>41832</v>
      </c>
      <c r="H194" s="4">
        <v>0.51563582460940605</v>
      </c>
      <c r="I194" t="s">
        <v>5</v>
      </c>
      <c r="K194" s="3">
        <v>41832</v>
      </c>
      <c r="L194" s="4">
        <v>0.83807370233105405</v>
      </c>
      <c r="M194" t="s">
        <v>6</v>
      </c>
      <c r="O194" s="3">
        <v>41832</v>
      </c>
      <c r="P194" s="4">
        <v>0.81887399593469701</v>
      </c>
      <c r="Q194" t="s">
        <v>7</v>
      </c>
      <c r="S194" s="3">
        <v>41832</v>
      </c>
      <c r="T194" s="4">
        <v>0.75493484790270504</v>
      </c>
      <c r="U194" t="s">
        <v>8</v>
      </c>
    </row>
    <row r="195" spans="1:21" x14ac:dyDescent="0.2">
      <c r="A195" s="3">
        <v>41833</v>
      </c>
      <c r="B195" s="4">
        <v>0.65202412412250099</v>
      </c>
      <c r="C195" s="4"/>
      <c r="D195" s="3">
        <v>41833</v>
      </c>
      <c r="E195" s="4">
        <f t="shared" si="3"/>
        <v>0.74377496853013303</v>
      </c>
      <c r="F195" s="4"/>
      <c r="G195" s="3">
        <v>41833</v>
      </c>
      <c r="H195" s="4">
        <v>0.52058463033408997</v>
      </c>
      <c r="I195" t="s">
        <v>5</v>
      </c>
      <c r="K195" s="3">
        <v>41833</v>
      </c>
      <c r="L195" s="4">
        <v>0.84799647851550997</v>
      </c>
      <c r="M195" t="s">
        <v>6</v>
      </c>
      <c r="O195" s="3">
        <v>41833</v>
      </c>
      <c r="P195" s="4">
        <v>0.83680672353492802</v>
      </c>
      <c r="Q195" t="s">
        <v>7</v>
      </c>
      <c r="S195" s="3">
        <v>41833</v>
      </c>
      <c r="T195" s="4">
        <v>0.76971204173600405</v>
      </c>
      <c r="U195" t="s">
        <v>8</v>
      </c>
    </row>
    <row r="196" spans="1:21" x14ac:dyDescent="0.2">
      <c r="A196" s="3">
        <v>41834</v>
      </c>
      <c r="B196" s="4">
        <v>0.65943321282080403</v>
      </c>
      <c r="C196" s="4"/>
      <c r="D196" s="3">
        <v>41834</v>
      </c>
      <c r="E196" s="4">
        <f t="shared" si="3"/>
        <v>0.73046891371941325</v>
      </c>
      <c r="F196" s="4"/>
      <c r="G196" s="3">
        <v>41834</v>
      </c>
      <c r="H196" s="4">
        <v>0.52351268804972395</v>
      </c>
      <c r="I196" t="s">
        <v>5</v>
      </c>
      <c r="K196" s="3">
        <v>41834</v>
      </c>
      <c r="L196" s="4">
        <v>0.85241660443474399</v>
      </c>
      <c r="M196" t="s">
        <v>6</v>
      </c>
      <c r="O196" s="3">
        <v>41834</v>
      </c>
      <c r="P196" s="4">
        <v>0.85355484625714195</v>
      </c>
      <c r="Q196" t="s">
        <v>7</v>
      </c>
      <c r="S196" s="3">
        <v>41834</v>
      </c>
      <c r="T196" s="4">
        <v>0.69239151613604299</v>
      </c>
      <c r="U196" t="s">
        <v>8</v>
      </c>
    </row>
    <row r="197" spans="1:21" x14ac:dyDescent="0.2">
      <c r="A197" s="3">
        <v>41835</v>
      </c>
      <c r="B197" s="4">
        <v>0.66137870657090503</v>
      </c>
      <c r="C197" s="4"/>
      <c r="D197" s="3">
        <v>41835</v>
      </c>
      <c r="E197" s="4">
        <f t="shared" si="3"/>
        <v>0.72094604369211901</v>
      </c>
      <c r="F197" s="4"/>
      <c r="G197" s="3">
        <v>41835</v>
      </c>
      <c r="H197" s="4">
        <v>0.51866247707979796</v>
      </c>
      <c r="I197" t="s">
        <v>5</v>
      </c>
      <c r="K197" s="3">
        <v>41835</v>
      </c>
      <c r="L197" s="4">
        <v>0.85595011197389104</v>
      </c>
      <c r="M197" t="s">
        <v>6</v>
      </c>
      <c r="O197" s="3">
        <v>41835</v>
      </c>
      <c r="P197" s="4">
        <v>0.86381837541768502</v>
      </c>
      <c r="Q197" t="s">
        <v>7</v>
      </c>
      <c r="S197" s="3">
        <v>41835</v>
      </c>
      <c r="T197" s="4">
        <v>0.64535321029710202</v>
      </c>
      <c r="U197" t="s">
        <v>8</v>
      </c>
    </row>
    <row r="198" spans="1:21" x14ac:dyDescent="0.2">
      <c r="A198" s="3">
        <v>41836</v>
      </c>
      <c r="B198" s="4">
        <v>0.65957912485206105</v>
      </c>
      <c r="C198" s="4"/>
      <c r="D198" s="3">
        <v>41836</v>
      </c>
      <c r="E198" s="4">
        <f t="shared" si="3"/>
        <v>0.71268156023851448</v>
      </c>
      <c r="F198" s="4"/>
      <c r="G198" s="3">
        <v>41836</v>
      </c>
      <c r="H198" s="4">
        <v>0.51052561244098704</v>
      </c>
      <c r="I198" t="s">
        <v>5</v>
      </c>
      <c r="K198" s="3">
        <v>41836</v>
      </c>
      <c r="L198" s="4">
        <v>0.85956161254966301</v>
      </c>
      <c r="M198" t="s">
        <v>6</v>
      </c>
      <c r="O198" s="3">
        <v>41836</v>
      </c>
      <c r="P198" s="4">
        <v>0.86847555851423397</v>
      </c>
      <c r="Q198" t="s">
        <v>7</v>
      </c>
      <c r="S198" s="3">
        <v>41836</v>
      </c>
      <c r="T198" s="4">
        <v>0.612163457449174</v>
      </c>
      <c r="U198" t="s">
        <v>8</v>
      </c>
    </row>
    <row r="199" spans="1:21" x14ac:dyDescent="0.2">
      <c r="A199" s="3">
        <v>41837</v>
      </c>
      <c r="B199" s="4">
        <v>0.65589889917478605</v>
      </c>
      <c r="C199" s="4"/>
      <c r="D199" s="3">
        <v>41837</v>
      </c>
      <c r="E199" s="4">
        <f t="shared" si="3"/>
        <v>0.70395535248266294</v>
      </c>
      <c r="F199" s="4"/>
      <c r="G199" s="3">
        <v>41837</v>
      </c>
      <c r="H199" s="4">
        <v>0.51268847134484896</v>
      </c>
      <c r="I199" t="s">
        <v>5</v>
      </c>
      <c r="K199" s="3">
        <v>41837</v>
      </c>
      <c r="L199" s="4">
        <v>0.84570141677024102</v>
      </c>
      <c r="M199" t="s">
        <v>6</v>
      </c>
      <c r="O199" s="3">
        <v>41837</v>
      </c>
      <c r="P199" s="4">
        <v>0.87674582663608402</v>
      </c>
      <c r="Q199" t="s">
        <v>7</v>
      </c>
      <c r="S199" s="3">
        <v>41837</v>
      </c>
      <c r="T199" s="4">
        <v>0.58068569517947799</v>
      </c>
      <c r="U199" t="s">
        <v>8</v>
      </c>
    </row>
    <row r="200" spans="1:21" x14ac:dyDescent="0.2">
      <c r="A200" s="3">
        <v>41838</v>
      </c>
      <c r="B200" s="4">
        <v>0.65431007927886997</v>
      </c>
      <c r="C200" s="4"/>
      <c r="D200" s="3">
        <v>41838</v>
      </c>
      <c r="E200" s="4">
        <f t="shared" si="3"/>
        <v>0.706437056399986</v>
      </c>
      <c r="F200" s="4"/>
      <c r="G200" s="3">
        <v>41838</v>
      </c>
      <c r="H200" s="4">
        <v>0.52132615837679996</v>
      </c>
      <c r="I200" t="s">
        <v>5</v>
      </c>
      <c r="K200" s="3">
        <v>41838</v>
      </c>
      <c r="L200" s="4">
        <v>0.85526842574344097</v>
      </c>
      <c r="M200" t="s">
        <v>6</v>
      </c>
      <c r="O200" s="3">
        <v>41838</v>
      </c>
      <c r="P200" s="4">
        <v>0.88973882929872605</v>
      </c>
      <c r="Q200" t="s">
        <v>7</v>
      </c>
      <c r="S200" s="3">
        <v>41838</v>
      </c>
      <c r="T200" s="4">
        <v>0.55941481218097699</v>
      </c>
      <c r="U200" t="s">
        <v>8</v>
      </c>
    </row>
    <row r="201" spans="1:21" x14ac:dyDescent="0.2">
      <c r="A201" s="3">
        <v>41839</v>
      </c>
      <c r="B201" s="4">
        <v>0.64815745529417501</v>
      </c>
      <c r="C201" s="4"/>
      <c r="D201" s="3">
        <v>41839</v>
      </c>
      <c r="E201" s="4">
        <f t="shared" si="3"/>
        <v>0.70370920066158049</v>
      </c>
      <c r="F201" s="4"/>
      <c r="G201" s="3">
        <v>41839</v>
      </c>
      <c r="H201" s="4">
        <v>0.51621242386942101</v>
      </c>
      <c r="I201" t="s">
        <v>5</v>
      </c>
      <c r="K201" s="3">
        <v>41839</v>
      </c>
      <c r="L201" s="4">
        <v>0.84627773741180101</v>
      </c>
      <c r="M201" t="s">
        <v>6</v>
      </c>
      <c r="O201" s="3">
        <v>41839</v>
      </c>
      <c r="P201" s="4">
        <v>0.89338602428524905</v>
      </c>
      <c r="Q201" t="s">
        <v>7</v>
      </c>
      <c r="S201" s="3">
        <v>41839</v>
      </c>
      <c r="T201" s="4">
        <v>0.55896061707985101</v>
      </c>
      <c r="U201" t="s">
        <v>8</v>
      </c>
    </row>
    <row r="202" spans="1:21" x14ac:dyDescent="0.2">
      <c r="A202" s="3">
        <v>41840</v>
      </c>
      <c r="B202" s="4">
        <v>0.64389358149187004</v>
      </c>
      <c r="C202" s="4"/>
      <c r="D202" s="3">
        <v>41840</v>
      </c>
      <c r="E202" s="4">
        <f t="shared" si="3"/>
        <v>0.70746908698367827</v>
      </c>
      <c r="F202" s="4"/>
      <c r="G202" s="3">
        <v>41840</v>
      </c>
      <c r="H202" s="4">
        <v>0.52160327533055795</v>
      </c>
      <c r="I202" t="s">
        <v>5</v>
      </c>
      <c r="K202" s="3">
        <v>41840</v>
      </c>
      <c r="L202" s="4">
        <v>0.84850265047886198</v>
      </c>
      <c r="M202" t="s">
        <v>6</v>
      </c>
      <c r="O202" s="3">
        <v>41840</v>
      </c>
      <c r="P202" s="4">
        <v>0.90075372066605097</v>
      </c>
      <c r="Q202" t="s">
        <v>7</v>
      </c>
      <c r="S202" s="3">
        <v>41840</v>
      </c>
      <c r="T202" s="4">
        <v>0.55901670145924198</v>
      </c>
      <c r="U202" t="s">
        <v>8</v>
      </c>
    </row>
    <row r="203" spans="1:21" x14ac:dyDescent="0.2">
      <c r="A203" s="3">
        <v>41841</v>
      </c>
      <c r="B203" s="4">
        <v>0.63479839821014605</v>
      </c>
      <c r="C203" s="4"/>
      <c r="D203" s="3">
        <v>41841</v>
      </c>
      <c r="E203" s="4">
        <f t="shared" si="3"/>
        <v>0.70615110071170273</v>
      </c>
      <c r="F203" s="4"/>
      <c r="G203" s="3">
        <v>41841</v>
      </c>
      <c r="H203" s="4">
        <v>0.52609384315394803</v>
      </c>
      <c r="I203" t="s">
        <v>5</v>
      </c>
      <c r="K203" s="3">
        <v>41841</v>
      </c>
      <c r="L203" s="4">
        <v>0.83619001297110696</v>
      </c>
      <c r="M203" t="s">
        <v>6</v>
      </c>
      <c r="O203" s="3">
        <v>41841</v>
      </c>
      <c r="P203" s="4">
        <v>0.90295009642980895</v>
      </c>
      <c r="Q203" t="s">
        <v>7</v>
      </c>
      <c r="S203" s="3">
        <v>41841</v>
      </c>
      <c r="T203" s="4">
        <v>0.55937045029194699</v>
      </c>
      <c r="U203" t="s">
        <v>8</v>
      </c>
    </row>
    <row r="204" spans="1:21" x14ac:dyDescent="0.2">
      <c r="A204" s="3">
        <v>41842</v>
      </c>
      <c r="B204" s="4">
        <v>0.62871873024107905</v>
      </c>
      <c r="C204" s="4"/>
      <c r="D204" s="3">
        <v>41842</v>
      </c>
      <c r="E204" s="4">
        <f t="shared" si="3"/>
        <v>0.70252147653368446</v>
      </c>
      <c r="F204" s="4"/>
      <c r="G204" s="3">
        <v>41842</v>
      </c>
      <c r="H204" s="4">
        <v>0.52008067780054001</v>
      </c>
      <c r="I204" t="s">
        <v>5</v>
      </c>
      <c r="K204" s="3">
        <v>41842</v>
      </c>
      <c r="L204" s="4">
        <v>0.82225024851674899</v>
      </c>
      <c r="M204" t="s">
        <v>6</v>
      </c>
      <c r="O204" s="3">
        <v>41842</v>
      </c>
      <c r="P204" s="4">
        <v>0.90928113580909598</v>
      </c>
      <c r="Q204" t="s">
        <v>7</v>
      </c>
      <c r="S204" s="3">
        <v>41842</v>
      </c>
      <c r="T204" s="4">
        <v>0.55847384400835298</v>
      </c>
      <c r="U204" t="s">
        <v>8</v>
      </c>
    </row>
    <row r="205" spans="1:21" x14ac:dyDescent="0.2">
      <c r="A205" s="3">
        <v>41843</v>
      </c>
      <c r="B205" s="4">
        <v>0.62484395518879399</v>
      </c>
      <c r="C205" s="4"/>
      <c r="D205" s="3">
        <v>41843</v>
      </c>
      <c r="E205" s="4">
        <f t="shared" si="3"/>
        <v>0.70786475697676454</v>
      </c>
      <c r="F205" s="4"/>
      <c r="G205" s="3">
        <v>41843</v>
      </c>
      <c r="H205" s="4">
        <v>0.52720832013235697</v>
      </c>
      <c r="I205" t="s">
        <v>5</v>
      </c>
      <c r="K205" s="3">
        <v>41843</v>
      </c>
      <c r="L205" s="4">
        <v>0.83167497753453401</v>
      </c>
      <c r="M205" t="s">
        <v>6</v>
      </c>
      <c r="O205" s="3">
        <v>41843</v>
      </c>
      <c r="P205" s="4">
        <v>0.91726355210926003</v>
      </c>
      <c r="Q205" t="s">
        <v>7</v>
      </c>
      <c r="S205" s="3">
        <v>41843</v>
      </c>
      <c r="T205" s="4">
        <v>0.55531217813090705</v>
      </c>
      <c r="U205" t="s">
        <v>8</v>
      </c>
    </row>
    <row r="206" spans="1:21" x14ac:dyDescent="0.2">
      <c r="A206" s="3">
        <v>41844</v>
      </c>
      <c r="B206" s="4">
        <v>0.62062061250628198</v>
      </c>
      <c r="C206" s="4"/>
      <c r="D206" s="3">
        <v>41844</v>
      </c>
      <c r="E206" s="4">
        <f t="shared" si="3"/>
        <v>0.70751448748687973</v>
      </c>
      <c r="F206" s="4"/>
      <c r="G206" s="3">
        <v>41844</v>
      </c>
      <c r="H206" s="4">
        <v>0.51313804599717205</v>
      </c>
      <c r="I206" t="s">
        <v>5</v>
      </c>
      <c r="K206" s="3">
        <v>41844</v>
      </c>
      <c r="L206" s="4">
        <v>0.82211266147972395</v>
      </c>
      <c r="M206" t="s">
        <v>6</v>
      </c>
      <c r="O206" s="3">
        <v>41844</v>
      </c>
      <c r="P206" s="4">
        <v>0.92458098828316204</v>
      </c>
      <c r="Q206" t="s">
        <v>7</v>
      </c>
      <c r="S206" s="3">
        <v>41844</v>
      </c>
      <c r="T206" s="4">
        <v>0.57022625418746098</v>
      </c>
      <c r="U206" t="s">
        <v>8</v>
      </c>
    </row>
    <row r="207" spans="1:21" x14ac:dyDescent="0.2">
      <c r="A207" s="3">
        <v>41845</v>
      </c>
      <c r="B207" s="4">
        <v>0.615416416724761</v>
      </c>
      <c r="C207" s="4"/>
      <c r="D207" s="3">
        <v>41845</v>
      </c>
      <c r="E207" s="4">
        <f t="shared" si="3"/>
        <v>0.70521714192587259</v>
      </c>
      <c r="F207" s="4"/>
      <c r="G207" s="3">
        <v>41845</v>
      </c>
      <c r="H207" s="4">
        <v>0.49872476112846398</v>
      </c>
      <c r="I207" t="s">
        <v>5</v>
      </c>
      <c r="K207" s="3">
        <v>41845</v>
      </c>
      <c r="L207" s="4">
        <v>0.80912690953303601</v>
      </c>
      <c r="M207" t="s">
        <v>6</v>
      </c>
      <c r="O207" s="3">
        <v>41845</v>
      </c>
      <c r="P207" s="4">
        <v>0.93048299795936695</v>
      </c>
      <c r="Q207" t="s">
        <v>7</v>
      </c>
      <c r="S207" s="3">
        <v>41845</v>
      </c>
      <c r="T207" s="4">
        <v>0.58253389908262299</v>
      </c>
      <c r="U207" t="s">
        <v>8</v>
      </c>
    </row>
    <row r="208" spans="1:21" x14ac:dyDescent="0.2">
      <c r="A208" s="3">
        <v>41846</v>
      </c>
      <c r="B208" s="4">
        <v>0.60924758029214798</v>
      </c>
      <c r="C208" s="4"/>
      <c r="D208" s="3">
        <v>41846</v>
      </c>
      <c r="E208" s="4">
        <f t="shared" si="3"/>
        <v>0.70280465854961005</v>
      </c>
      <c r="F208" s="4"/>
      <c r="G208" s="3">
        <v>41846</v>
      </c>
      <c r="H208" s="4">
        <v>0.48434402927122899</v>
      </c>
      <c r="I208" t="s">
        <v>5</v>
      </c>
      <c r="K208" s="3">
        <v>41846</v>
      </c>
      <c r="L208" s="4">
        <v>0.79681698100814602</v>
      </c>
      <c r="M208" t="s">
        <v>6</v>
      </c>
      <c r="O208" s="3">
        <v>41846</v>
      </c>
      <c r="P208" s="4">
        <v>0.93302243126629303</v>
      </c>
      <c r="Q208" t="s">
        <v>7</v>
      </c>
      <c r="S208" s="3">
        <v>41846</v>
      </c>
      <c r="T208" s="4">
        <v>0.59703519265277205</v>
      </c>
      <c r="U208" t="s">
        <v>8</v>
      </c>
    </row>
    <row r="209" spans="1:21" x14ac:dyDescent="0.2">
      <c r="A209" s="3">
        <v>41847</v>
      </c>
      <c r="B209" s="4">
        <v>0.60387315380749396</v>
      </c>
      <c r="C209" s="4"/>
      <c r="D209" s="3">
        <v>41847</v>
      </c>
      <c r="E209" s="4">
        <f t="shared" si="3"/>
        <v>0.70865791637080422</v>
      </c>
      <c r="F209" s="4"/>
      <c r="G209" s="3">
        <v>41847</v>
      </c>
      <c r="H209" s="4">
        <v>0.48537717017127102</v>
      </c>
      <c r="I209" t="s">
        <v>5</v>
      </c>
      <c r="K209" s="3">
        <v>41847</v>
      </c>
      <c r="L209" s="4">
        <v>0.80253809481112603</v>
      </c>
      <c r="M209" t="s">
        <v>6</v>
      </c>
      <c r="O209" s="3">
        <v>41847</v>
      </c>
      <c r="P209" s="4">
        <v>0.934823418544104</v>
      </c>
      <c r="Q209" t="s">
        <v>7</v>
      </c>
      <c r="S209" s="3">
        <v>41847</v>
      </c>
      <c r="T209" s="4">
        <v>0.61189298195671604</v>
      </c>
      <c r="U209" t="s">
        <v>8</v>
      </c>
    </row>
    <row r="210" spans="1:21" x14ac:dyDescent="0.2">
      <c r="A210" s="3">
        <v>41848</v>
      </c>
      <c r="B210" s="4">
        <v>0.59788265430197296</v>
      </c>
      <c r="C210" s="4"/>
      <c r="D210" s="3">
        <v>41848</v>
      </c>
      <c r="E210" s="4">
        <f t="shared" si="3"/>
        <v>0.70801600999150538</v>
      </c>
      <c r="F210" s="4"/>
      <c r="G210" s="3">
        <v>41848</v>
      </c>
      <c r="H210" s="4">
        <v>0.48274546727833001</v>
      </c>
      <c r="I210" t="s">
        <v>5</v>
      </c>
      <c r="K210" s="3">
        <v>41848</v>
      </c>
      <c r="L210" s="4">
        <v>0.79177578943678695</v>
      </c>
      <c r="M210" t="s">
        <v>6</v>
      </c>
      <c r="O210" s="3">
        <v>41848</v>
      </c>
      <c r="P210" s="4">
        <v>0.93550150458543602</v>
      </c>
      <c r="Q210" t="s">
        <v>7</v>
      </c>
      <c r="S210" s="3">
        <v>41848</v>
      </c>
      <c r="T210" s="4">
        <v>0.62204127866546899</v>
      </c>
      <c r="U210" t="s">
        <v>8</v>
      </c>
    </row>
    <row r="211" spans="1:21" x14ac:dyDescent="0.2">
      <c r="A211" s="3">
        <v>41849</v>
      </c>
      <c r="B211" s="4">
        <v>0.59545078711434596</v>
      </c>
      <c r="C211" s="4"/>
      <c r="D211" s="3">
        <v>41849</v>
      </c>
      <c r="E211" s="4">
        <f t="shared" si="3"/>
        <v>0.70830109245266482</v>
      </c>
      <c r="F211" s="4"/>
      <c r="G211" s="3">
        <v>41849</v>
      </c>
      <c r="H211" s="4">
        <v>0.48220062148451198</v>
      </c>
      <c r="I211" t="s">
        <v>5</v>
      </c>
      <c r="K211" s="3">
        <v>41849</v>
      </c>
      <c r="L211" s="4">
        <v>0.78411802488277504</v>
      </c>
      <c r="M211" t="s">
        <v>6</v>
      </c>
      <c r="O211" s="3">
        <v>41849</v>
      </c>
      <c r="P211" s="4">
        <v>0.93524187724984398</v>
      </c>
      <c r="Q211" t="s">
        <v>7</v>
      </c>
      <c r="S211" s="3">
        <v>41849</v>
      </c>
      <c r="T211" s="4">
        <v>0.63164384619352798</v>
      </c>
      <c r="U211" t="s">
        <v>8</v>
      </c>
    </row>
    <row r="212" spans="1:21" x14ac:dyDescent="0.2">
      <c r="A212" s="3">
        <v>41850</v>
      </c>
      <c r="B212" s="4">
        <v>0.60251130818242205</v>
      </c>
      <c r="C212" s="4"/>
      <c r="D212" s="3">
        <v>41850</v>
      </c>
      <c r="E212" s="4">
        <f t="shared" si="3"/>
        <v>0.71201842172018948</v>
      </c>
      <c r="F212" s="4"/>
      <c r="G212" s="3">
        <v>41850</v>
      </c>
      <c r="H212" s="4">
        <v>0.47344532550711599</v>
      </c>
      <c r="I212" t="s">
        <v>5</v>
      </c>
      <c r="K212" s="3">
        <v>41850</v>
      </c>
      <c r="L212" s="4">
        <v>0.79444820665849702</v>
      </c>
      <c r="M212" t="s">
        <v>6</v>
      </c>
      <c r="O212" s="3">
        <v>41850</v>
      </c>
      <c r="P212" s="4">
        <v>0.93666054159881995</v>
      </c>
      <c r="Q212" t="s">
        <v>7</v>
      </c>
      <c r="S212" s="3">
        <v>41850</v>
      </c>
      <c r="T212" s="4">
        <v>0.643519613116325</v>
      </c>
      <c r="U212" t="s">
        <v>8</v>
      </c>
    </row>
    <row r="213" spans="1:21" x14ac:dyDescent="0.2">
      <c r="A213" s="3">
        <v>41851</v>
      </c>
      <c r="B213" s="4">
        <v>0.613803278156969</v>
      </c>
      <c r="C213" s="4"/>
      <c r="D213" s="3">
        <v>41851</v>
      </c>
      <c r="E213" s="4">
        <f t="shared" si="3"/>
        <v>0.71687422413395052</v>
      </c>
      <c r="F213" s="4"/>
      <c r="G213" s="3">
        <v>41851</v>
      </c>
      <c r="H213" s="4">
        <v>0.45282020994017402</v>
      </c>
      <c r="I213" t="s">
        <v>5</v>
      </c>
      <c r="K213" s="3">
        <v>41851</v>
      </c>
      <c r="L213" s="4">
        <v>0.81905645249398296</v>
      </c>
      <c r="M213" t="s">
        <v>6</v>
      </c>
      <c r="O213" s="3">
        <v>41851</v>
      </c>
      <c r="P213" s="4">
        <v>0.93650836611507804</v>
      </c>
      <c r="Q213" t="s">
        <v>7</v>
      </c>
      <c r="S213" s="3">
        <v>41851</v>
      </c>
      <c r="T213" s="4">
        <v>0.65911186798656696</v>
      </c>
      <c r="U213" t="s">
        <v>8</v>
      </c>
    </row>
    <row r="214" spans="1:21" x14ac:dyDescent="0.2">
      <c r="A214" s="3">
        <v>41852</v>
      </c>
      <c r="B214" s="4">
        <v>0.614581396700283</v>
      </c>
      <c r="C214" s="4"/>
      <c r="D214" s="3">
        <v>41852</v>
      </c>
      <c r="E214" s="4">
        <f t="shared" si="3"/>
        <v>0.70952226129048257</v>
      </c>
      <c r="F214" s="4"/>
      <c r="G214" s="3">
        <v>41852</v>
      </c>
      <c r="H214" s="4">
        <v>0.44233005770901002</v>
      </c>
      <c r="I214" t="s">
        <v>5</v>
      </c>
      <c r="K214" s="3">
        <v>41852</v>
      </c>
      <c r="L214" s="4">
        <v>0.78869259464058095</v>
      </c>
      <c r="M214" t="s">
        <v>6</v>
      </c>
      <c r="O214" s="3">
        <v>41852</v>
      </c>
      <c r="P214" s="4">
        <v>0.93437327183425101</v>
      </c>
      <c r="Q214" t="s">
        <v>7</v>
      </c>
      <c r="S214" s="3">
        <v>41852</v>
      </c>
      <c r="T214" s="4">
        <v>0.67269312097808798</v>
      </c>
      <c r="U214" t="s">
        <v>8</v>
      </c>
    </row>
    <row r="215" spans="1:21" x14ac:dyDescent="0.2">
      <c r="A215" s="3">
        <v>41853</v>
      </c>
      <c r="B215" s="4">
        <v>0.62700852753705305</v>
      </c>
      <c r="C215" s="4"/>
      <c r="D215" s="3">
        <v>41853</v>
      </c>
      <c r="E215" s="4">
        <f t="shared" si="3"/>
        <v>0.70952160578370904</v>
      </c>
      <c r="F215" s="4"/>
      <c r="G215" s="3">
        <v>41853</v>
      </c>
      <c r="H215" s="4">
        <v>0.44480175668854999</v>
      </c>
      <c r="I215" t="s">
        <v>5</v>
      </c>
      <c r="K215" s="3">
        <v>41853</v>
      </c>
      <c r="L215" s="4">
        <v>0.75175997974713205</v>
      </c>
      <c r="M215" t="s">
        <v>6</v>
      </c>
      <c r="O215" s="3">
        <v>41853</v>
      </c>
      <c r="P215" s="4">
        <v>0.95414324109607396</v>
      </c>
      <c r="Q215" t="s">
        <v>7</v>
      </c>
      <c r="S215" s="3">
        <v>41853</v>
      </c>
      <c r="T215" s="4">
        <v>0.68738144560308001</v>
      </c>
      <c r="U215" t="s">
        <v>8</v>
      </c>
    </row>
    <row r="216" spans="1:21" x14ac:dyDescent="0.2">
      <c r="A216" s="3">
        <v>41854</v>
      </c>
      <c r="B216" s="4">
        <v>0.63218019314710405</v>
      </c>
      <c r="C216" s="4"/>
      <c r="D216" s="3">
        <v>41854</v>
      </c>
      <c r="E216" s="4">
        <f t="shared" si="3"/>
        <v>0.71909421655112349</v>
      </c>
      <c r="F216" s="4"/>
      <c r="G216" s="3">
        <v>41854</v>
      </c>
      <c r="H216" s="4">
        <v>0.45262044181248501</v>
      </c>
      <c r="I216" t="s">
        <v>5</v>
      </c>
      <c r="K216" s="3">
        <v>41854</v>
      </c>
      <c r="L216" s="4">
        <v>0.763495859440386</v>
      </c>
      <c r="M216" t="s">
        <v>6</v>
      </c>
      <c r="O216" s="3">
        <v>41854</v>
      </c>
      <c r="P216" s="4">
        <v>0.95811476868018497</v>
      </c>
      <c r="Q216" t="s">
        <v>7</v>
      </c>
      <c r="S216" s="3">
        <v>41854</v>
      </c>
      <c r="T216" s="4">
        <v>0.70214579627143803</v>
      </c>
      <c r="U216" t="s">
        <v>8</v>
      </c>
    </row>
    <row r="217" spans="1:21" x14ac:dyDescent="0.2">
      <c r="A217" s="3">
        <v>41855</v>
      </c>
      <c r="B217" s="4">
        <v>0.63845462104245199</v>
      </c>
      <c r="C217" s="4"/>
      <c r="D217" s="3">
        <v>41855</v>
      </c>
      <c r="E217" s="4">
        <f t="shared" si="3"/>
        <v>0.72015422680415431</v>
      </c>
      <c r="F217" s="4"/>
      <c r="G217" s="3">
        <v>41855</v>
      </c>
      <c r="H217" s="4">
        <v>0.46027862515689399</v>
      </c>
      <c r="I217" t="s">
        <v>5</v>
      </c>
      <c r="K217" s="3">
        <v>41855</v>
      </c>
      <c r="L217" s="4">
        <v>0.74855135346089097</v>
      </c>
      <c r="M217" t="s">
        <v>6</v>
      </c>
      <c r="O217" s="3">
        <v>41855</v>
      </c>
      <c r="P217" s="4">
        <v>0.95696139705642402</v>
      </c>
      <c r="Q217" t="s">
        <v>7</v>
      </c>
      <c r="S217" s="3">
        <v>41855</v>
      </c>
      <c r="T217" s="4">
        <v>0.71482553154240802</v>
      </c>
      <c r="U217" t="s">
        <v>8</v>
      </c>
    </row>
    <row r="218" spans="1:21" x14ac:dyDescent="0.2">
      <c r="A218" s="3">
        <v>41856</v>
      </c>
      <c r="B218" s="4">
        <v>0.64038379706899995</v>
      </c>
      <c r="C218" s="4"/>
      <c r="D218" s="3">
        <v>41856</v>
      </c>
      <c r="E218" s="4">
        <f t="shared" si="3"/>
        <v>0.72129642793060844</v>
      </c>
      <c r="F218" s="4"/>
      <c r="G218" s="3">
        <v>41856</v>
      </c>
      <c r="H218" s="4">
        <v>0.44489881510863599</v>
      </c>
      <c r="I218" t="s">
        <v>5</v>
      </c>
      <c r="K218" s="3">
        <v>41856</v>
      </c>
      <c r="L218" s="4">
        <v>0.75406432258024303</v>
      </c>
      <c r="M218" t="s">
        <v>6</v>
      </c>
      <c r="O218" s="3">
        <v>41856</v>
      </c>
      <c r="P218" s="4">
        <v>0.95471126643364601</v>
      </c>
      <c r="Q218" t="s">
        <v>7</v>
      </c>
      <c r="S218" s="3">
        <v>41856</v>
      </c>
      <c r="T218" s="4">
        <v>0.73151130759990901</v>
      </c>
      <c r="U218" t="s">
        <v>8</v>
      </c>
    </row>
    <row r="219" spans="1:21" x14ac:dyDescent="0.2">
      <c r="A219" s="3">
        <v>41857</v>
      </c>
      <c r="B219" s="4">
        <v>0.64295318055592698</v>
      </c>
      <c r="C219" s="4"/>
      <c r="D219" s="3">
        <v>41857</v>
      </c>
      <c r="E219" s="4">
        <f t="shared" si="3"/>
        <v>0.73101062370935155</v>
      </c>
      <c r="F219" s="4"/>
      <c r="G219" s="3">
        <v>41857</v>
      </c>
      <c r="H219" s="4">
        <v>0.44418468627357599</v>
      </c>
      <c r="I219" t="s">
        <v>5</v>
      </c>
      <c r="K219" s="3">
        <v>41857</v>
      </c>
      <c r="L219" s="4">
        <v>0.77300438427211804</v>
      </c>
      <c r="M219" t="s">
        <v>6</v>
      </c>
      <c r="O219" s="3">
        <v>41857</v>
      </c>
      <c r="P219" s="4">
        <v>0.95764470010991398</v>
      </c>
      <c r="Q219" t="s">
        <v>7</v>
      </c>
      <c r="S219" s="3">
        <v>41857</v>
      </c>
      <c r="T219" s="4">
        <v>0.74920872418179796</v>
      </c>
      <c r="U219" t="s">
        <v>8</v>
      </c>
    </row>
    <row r="220" spans="1:21" x14ac:dyDescent="0.2">
      <c r="A220" s="3">
        <v>41858</v>
      </c>
      <c r="B220" s="4">
        <v>0.65341823672995403</v>
      </c>
      <c r="C220" s="4"/>
      <c r="D220" s="3">
        <v>41858</v>
      </c>
      <c r="E220" s="4">
        <f t="shared" si="3"/>
        <v>0.76790665741442088</v>
      </c>
      <c r="F220" s="4"/>
      <c r="G220" s="3">
        <v>41858</v>
      </c>
      <c r="H220" s="4">
        <v>0.51798620278024998</v>
      </c>
      <c r="I220" t="s">
        <v>5</v>
      </c>
      <c r="K220" s="3">
        <v>41858</v>
      </c>
      <c r="L220" s="4">
        <v>0.82551960508195299</v>
      </c>
      <c r="M220" t="s">
        <v>6</v>
      </c>
      <c r="O220" s="3">
        <v>41858</v>
      </c>
      <c r="P220" s="4">
        <v>0.95963909520346902</v>
      </c>
      <c r="Q220" t="s">
        <v>7</v>
      </c>
      <c r="S220" s="3">
        <v>41858</v>
      </c>
      <c r="T220" s="4">
        <v>0.76848172659201197</v>
      </c>
      <c r="U220" t="s">
        <v>8</v>
      </c>
    </row>
    <row r="221" spans="1:21" x14ac:dyDescent="0.2">
      <c r="A221" s="3">
        <v>41859</v>
      </c>
      <c r="B221" s="4">
        <v>0.65714696815643603</v>
      </c>
      <c r="C221" s="4"/>
      <c r="D221" s="3">
        <v>41859</v>
      </c>
      <c r="E221" s="4">
        <f t="shared" si="3"/>
        <v>0.77341983875008746</v>
      </c>
      <c r="F221" s="4"/>
      <c r="G221" s="3">
        <v>41859</v>
      </c>
      <c r="H221" s="4">
        <v>0.53033101986567599</v>
      </c>
      <c r="I221" t="s">
        <v>5</v>
      </c>
      <c r="K221" s="3">
        <v>41859</v>
      </c>
      <c r="L221" s="4">
        <v>0.81370202269188596</v>
      </c>
      <c r="M221" t="s">
        <v>6</v>
      </c>
      <c r="O221" s="3">
        <v>41859</v>
      </c>
      <c r="P221" s="4">
        <v>0.96019921800975805</v>
      </c>
      <c r="Q221" t="s">
        <v>7</v>
      </c>
      <c r="S221" s="3">
        <v>41859</v>
      </c>
      <c r="T221" s="4">
        <v>0.78944709443302996</v>
      </c>
      <c r="U221" t="s">
        <v>8</v>
      </c>
    </row>
    <row r="222" spans="1:21" x14ac:dyDescent="0.2">
      <c r="A222" s="3">
        <v>41860</v>
      </c>
      <c r="B222" s="4">
        <v>0.65903600784682503</v>
      </c>
      <c r="C222" s="4"/>
      <c r="D222" s="3">
        <v>41860</v>
      </c>
      <c r="E222" s="4">
        <f t="shared" si="3"/>
        <v>0.77691619772103326</v>
      </c>
      <c r="F222" s="4"/>
      <c r="G222" s="3">
        <v>41860</v>
      </c>
      <c r="H222" s="4">
        <v>0.54206395441456101</v>
      </c>
      <c r="I222" t="s">
        <v>5</v>
      </c>
      <c r="K222" s="3">
        <v>41860</v>
      </c>
      <c r="L222" s="4">
        <v>0.80514041289748195</v>
      </c>
      <c r="M222" t="s">
        <v>6</v>
      </c>
      <c r="O222" s="3">
        <v>41860</v>
      </c>
      <c r="P222" s="4">
        <v>0.96726432163763698</v>
      </c>
      <c r="Q222" t="s">
        <v>7</v>
      </c>
      <c r="S222" s="3">
        <v>41860</v>
      </c>
      <c r="T222" s="4">
        <v>0.793196101934453</v>
      </c>
      <c r="U222" t="s">
        <v>8</v>
      </c>
    </row>
    <row r="223" spans="1:21" x14ac:dyDescent="0.2">
      <c r="A223" s="3">
        <v>41861</v>
      </c>
      <c r="B223" s="4">
        <v>0.66182449625081896</v>
      </c>
      <c r="C223" s="4"/>
      <c r="D223" s="3">
        <v>41861</v>
      </c>
      <c r="E223" s="4">
        <f t="shared" si="3"/>
        <v>0.78273515769503599</v>
      </c>
      <c r="F223" s="4"/>
      <c r="G223" s="3">
        <v>41861</v>
      </c>
      <c r="H223" s="4">
        <v>0.55438545004069195</v>
      </c>
      <c r="I223" t="s">
        <v>5</v>
      </c>
      <c r="K223" s="3">
        <v>41861</v>
      </c>
      <c r="L223" s="4">
        <v>0.82459092851576499</v>
      </c>
      <c r="M223" t="s">
        <v>6</v>
      </c>
      <c r="O223" s="3">
        <v>41861</v>
      </c>
      <c r="P223" s="4">
        <v>0.97433137433865302</v>
      </c>
      <c r="Q223" t="s">
        <v>7</v>
      </c>
      <c r="S223" s="3">
        <v>41861</v>
      </c>
      <c r="T223" s="4">
        <v>0.77763287788503399</v>
      </c>
      <c r="U223" t="s">
        <v>8</v>
      </c>
    </row>
    <row r="224" spans="1:21" x14ac:dyDescent="0.2">
      <c r="A224" s="3">
        <v>41862</v>
      </c>
      <c r="B224" s="4">
        <v>0.66132180508974003</v>
      </c>
      <c r="C224" s="4"/>
      <c r="D224" s="3">
        <v>41862</v>
      </c>
      <c r="E224" s="4">
        <f t="shared" si="3"/>
        <v>0.77641371398947556</v>
      </c>
      <c r="F224" s="4"/>
      <c r="G224" s="3">
        <v>41862</v>
      </c>
      <c r="H224" s="4">
        <v>0.55711759597645005</v>
      </c>
      <c r="I224" t="s">
        <v>5</v>
      </c>
      <c r="K224" s="3">
        <v>41862</v>
      </c>
      <c r="L224" s="4">
        <v>0.81813904599077403</v>
      </c>
      <c r="M224" t="s">
        <v>6</v>
      </c>
      <c r="O224" s="3">
        <v>41862</v>
      </c>
      <c r="P224" s="4">
        <v>0.97575703856586904</v>
      </c>
      <c r="Q224" t="s">
        <v>7</v>
      </c>
      <c r="S224" s="3">
        <v>41862</v>
      </c>
      <c r="T224" s="4">
        <v>0.75464117542480902</v>
      </c>
      <c r="U224" t="s">
        <v>8</v>
      </c>
    </row>
    <row r="225" spans="1:21" x14ac:dyDescent="0.2">
      <c r="A225" s="3">
        <v>41863</v>
      </c>
      <c r="B225" s="4">
        <v>0.66307267050810403</v>
      </c>
      <c r="C225" s="4"/>
      <c r="D225" s="3">
        <v>41863</v>
      </c>
      <c r="E225" s="4">
        <f t="shared" si="3"/>
        <v>0.77774522414104819</v>
      </c>
      <c r="F225" s="4"/>
      <c r="G225" s="3">
        <v>41863</v>
      </c>
      <c r="H225" s="4">
        <v>0.57755799020828402</v>
      </c>
      <c r="I225" t="s">
        <v>5</v>
      </c>
      <c r="K225" s="3">
        <v>41863</v>
      </c>
      <c r="L225" s="4">
        <v>0.80193934239317499</v>
      </c>
      <c r="M225" t="s">
        <v>6</v>
      </c>
      <c r="O225" s="3">
        <v>41863</v>
      </c>
      <c r="P225" s="4">
        <v>0.97965616211887796</v>
      </c>
      <c r="Q225" t="s">
        <v>7</v>
      </c>
      <c r="S225" s="3">
        <v>41863</v>
      </c>
      <c r="T225" s="4">
        <v>0.75182740184385599</v>
      </c>
      <c r="U225" t="s">
        <v>8</v>
      </c>
    </row>
    <row r="226" spans="1:21" x14ac:dyDescent="0.2">
      <c r="A226" s="3">
        <v>41864</v>
      </c>
      <c r="B226" s="4">
        <v>0.669103648495601</v>
      </c>
      <c r="C226" s="4"/>
      <c r="D226" s="3">
        <v>41864</v>
      </c>
      <c r="E226" s="4">
        <f t="shared" si="3"/>
        <v>0.76746417325956773</v>
      </c>
      <c r="F226" s="4"/>
      <c r="G226" s="3">
        <v>41864</v>
      </c>
      <c r="H226" s="4">
        <v>0.55058766274362303</v>
      </c>
      <c r="I226" t="s">
        <v>5</v>
      </c>
      <c r="K226" s="3">
        <v>41864</v>
      </c>
      <c r="L226" s="4">
        <v>0.79770005955557799</v>
      </c>
      <c r="M226" t="s">
        <v>6</v>
      </c>
      <c r="O226" s="3">
        <v>41864</v>
      </c>
      <c r="P226" s="4">
        <v>0.98293136545084703</v>
      </c>
      <c r="Q226" t="s">
        <v>7</v>
      </c>
      <c r="S226" s="3">
        <v>41864</v>
      </c>
      <c r="T226" s="4">
        <v>0.73863760528822298</v>
      </c>
      <c r="U226" t="s">
        <v>8</v>
      </c>
    </row>
    <row r="227" spans="1:21" x14ac:dyDescent="0.2">
      <c r="A227" s="3">
        <v>41865</v>
      </c>
      <c r="B227" s="4">
        <v>0.67255734732348305</v>
      </c>
      <c r="C227" s="4"/>
      <c r="D227" s="3">
        <v>41865</v>
      </c>
      <c r="E227" s="4">
        <f t="shared" si="3"/>
        <v>0.76450234015883756</v>
      </c>
      <c r="F227" s="4"/>
      <c r="G227" s="3">
        <v>41865</v>
      </c>
      <c r="H227" s="4">
        <v>0.54887869286157898</v>
      </c>
      <c r="I227" t="s">
        <v>5</v>
      </c>
      <c r="K227" s="3">
        <v>41865</v>
      </c>
      <c r="L227" s="4">
        <v>0.80908661443656105</v>
      </c>
      <c r="M227" t="s">
        <v>6</v>
      </c>
      <c r="O227" s="3">
        <v>41865</v>
      </c>
      <c r="P227" s="4">
        <v>0.98342635675013201</v>
      </c>
      <c r="Q227" t="s">
        <v>7</v>
      </c>
      <c r="S227" s="3">
        <v>41865</v>
      </c>
      <c r="T227" s="4">
        <v>0.71661769658707797</v>
      </c>
      <c r="U227" t="s">
        <v>8</v>
      </c>
    </row>
    <row r="228" spans="1:21" x14ac:dyDescent="0.2">
      <c r="A228" s="3">
        <v>41866</v>
      </c>
      <c r="B228" s="4">
        <v>0.67295410487601004</v>
      </c>
      <c r="C228" s="4"/>
      <c r="D228" s="3">
        <v>41866</v>
      </c>
      <c r="E228" s="4">
        <f t="shared" si="3"/>
        <v>0.75736912825511316</v>
      </c>
      <c r="F228" s="4"/>
      <c r="G228" s="3">
        <v>41866</v>
      </c>
      <c r="H228" s="4">
        <v>0.55066173855945699</v>
      </c>
      <c r="I228" t="s">
        <v>5</v>
      </c>
      <c r="K228" s="3">
        <v>41866</v>
      </c>
      <c r="L228" s="4">
        <v>0.81374866365308396</v>
      </c>
      <c r="M228" t="s">
        <v>6</v>
      </c>
      <c r="O228" s="3">
        <v>41866</v>
      </c>
      <c r="P228" s="4">
        <v>0.97955077502029397</v>
      </c>
      <c r="Q228" t="s">
        <v>7</v>
      </c>
      <c r="S228" s="3">
        <v>41866</v>
      </c>
      <c r="T228" s="4">
        <v>0.68551533578761803</v>
      </c>
      <c r="U228" t="s">
        <v>8</v>
      </c>
    </row>
    <row r="229" spans="1:21" x14ac:dyDescent="0.2">
      <c r="A229" s="3">
        <v>41867</v>
      </c>
      <c r="B229" s="4">
        <v>0.67345679603708797</v>
      </c>
      <c r="C229" s="4"/>
      <c r="D229" s="3">
        <v>41867</v>
      </c>
      <c r="E229" s="4">
        <f t="shared" si="3"/>
        <v>0.75485251069304271</v>
      </c>
      <c r="F229" s="4"/>
      <c r="G229" s="3">
        <v>41867</v>
      </c>
      <c r="H229" s="4">
        <v>0.55912234609671596</v>
      </c>
      <c r="I229" t="s">
        <v>5</v>
      </c>
      <c r="K229" s="3">
        <v>41867</v>
      </c>
      <c r="L229" s="4">
        <v>0.80307531085455297</v>
      </c>
      <c r="M229" t="s">
        <v>6</v>
      </c>
      <c r="O229" s="3">
        <v>41867</v>
      </c>
      <c r="P229" s="4">
        <v>0.98204258013360302</v>
      </c>
      <c r="Q229" t="s">
        <v>7</v>
      </c>
      <c r="S229" s="3">
        <v>41867</v>
      </c>
      <c r="T229" s="4">
        <v>0.67516980568729901</v>
      </c>
      <c r="U229" t="s">
        <v>8</v>
      </c>
    </row>
    <row r="230" spans="1:21" x14ac:dyDescent="0.2">
      <c r="A230" s="3">
        <v>41868</v>
      </c>
      <c r="B230" s="4">
        <v>0.67360286598179997</v>
      </c>
      <c r="C230" s="4"/>
      <c r="D230" s="3">
        <v>41868</v>
      </c>
      <c r="E230" s="4">
        <f t="shared" si="3"/>
        <v>0.75745098697041691</v>
      </c>
      <c r="F230" s="4"/>
      <c r="G230" s="3">
        <v>41868</v>
      </c>
      <c r="H230" s="4">
        <v>0.53882853521973195</v>
      </c>
      <c r="I230" t="s">
        <v>5</v>
      </c>
      <c r="K230" s="3">
        <v>41868</v>
      </c>
      <c r="L230" s="4">
        <v>0.80236212102308802</v>
      </c>
      <c r="M230" t="s">
        <v>6</v>
      </c>
      <c r="O230" s="3">
        <v>41868</v>
      </c>
      <c r="P230" s="4">
        <v>0.99722944287903503</v>
      </c>
      <c r="Q230" t="s">
        <v>7</v>
      </c>
      <c r="S230" s="3">
        <v>41868</v>
      </c>
      <c r="T230" s="4">
        <v>0.69138384875981296</v>
      </c>
      <c r="U230" t="s">
        <v>8</v>
      </c>
    </row>
    <row r="231" spans="1:21" x14ac:dyDescent="0.2">
      <c r="A231" s="3">
        <v>41869</v>
      </c>
      <c r="B231" s="4">
        <v>0.67730725241749701</v>
      </c>
      <c r="C231" s="4"/>
      <c r="D231" s="3">
        <v>41869</v>
      </c>
      <c r="E231" s="4">
        <f t="shared" si="3"/>
        <v>0.75822564465598052</v>
      </c>
      <c r="F231" s="4"/>
      <c r="G231" s="3">
        <v>41869</v>
      </c>
      <c r="H231" s="4">
        <v>0.53494753231592296</v>
      </c>
      <c r="I231" t="s">
        <v>5</v>
      </c>
      <c r="K231" s="3">
        <v>41869</v>
      </c>
      <c r="L231" s="4">
        <v>0.78548351645081005</v>
      </c>
      <c r="M231" t="s">
        <v>6</v>
      </c>
      <c r="O231" s="3">
        <v>41869</v>
      </c>
      <c r="P231" s="4">
        <v>1.00356681354941</v>
      </c>
      <c r="Q231" t="s">
        <v>7</v>
      </c>
      <c r="S231" s="3">
        <v>41869</v>
      </c>
      <c r="T231" s="4">
        <v>0.70890471630777896</v>
      </c>
      <c r="U231" t="s">
        <v>8</v>
      </c>
    </row>
    <row r="232" spans="1:21" x14ac:dyDescent="0.2">
      <c r="A232" s="3">
        <v>41870</v>
      </c>
      <c r="B232" s="4">
        <v>0.68478116458856098</v>
      </c>
      <c r="C232" s="4"/>
      <c r="D232" s="3">
        <v>41870</v>
      </c>
      <c r="E232" s="4">
        <f t="shared" si="3"/>
        <v>0.76565744723940143</v>
      </c>
      <c r="F232" s="4"/>
      <c r="G232" s="3">
        <v>41870</v>
      </c>
      <c r="H232" s="4">
        <v>0.53288672917948998</v>
      </c>
      <c r="I232" t="s">
        <v>5</v>
      </c>
      <c r="K232" s="3">
        <v>41870</v>
      </c>
      <c r="L232" s="4">
        <v>0.82697448284793995</v>
      </c>
      <c r="M232" t="s">
        <v>6</v>
      </c>
      <c r="O232" s="3">
        <v>41870</v>
      </c>
      <c r="P232" s="4">
        <v>0.997204322024417</v>
      </c>
      <c r="Q232" t="s">
        <v>7</v>
      </c>
      <c r="S232" s="3">
        <v>41870</v>
      </c>
      <c r="T232" s="4">
        <v>0.70556425490575903</v>
      </c>
      <c r="U232" t="s">
        <v>8</v>
      </c>
    </row>
    <row r="233" spans="1:21" x14ac:dyDescent="0.2">
      <c r="A233" s="3">
        <v>41871</v>
      </c>
      <c r="B233" s="4">
        <v>0.69398225515992695</v>
      </c>
      <c r="C233" s="4"/>
      <c r="D233" s="3">
        <v>41871</v>
      </c>
      <c r="E233" s="4">
        <f t="shared" si="3"/>
        <v>0.75671977548375868</v>
      </c>
      <c r="F233" s="4"/>
      <c r="G233" s="3">
        <v>41871</v>
      </c>
      <c r="H233" s="4">
        <v>0.52980495624381996</v>
      </c>
      <c r="I233" t="s">
        <v>5</v>
      </c>
      <c r="K233" s="3">
        <v>41871</v>
      </c>
      <c r="L233" s="4">
        <v>0.81751861263832604</v>
      </c>
      <c r="M233" t="s">
        <v>6</v>
      </c>
      <c r="O233" s="3">
        <v>41871</v>
      </c>
      <c r="P233" s="4">
        <v>0.993563421520266</v>
      </c>
      <c r="Q233" t="s">
        <v>7</v>
      </c>
      <c r="S233" s="3">
        <v>41871</v>
      </c>
      <c r="T233" s="4">
        <v>0.68599211153262296</v>
      </c>
      <c r="U233" t="s">
        <v>8</v>
      </c>
    </row>
    <row r="234" spans="1:21" x14ac:dyDescent="0.2">
      <c r="A234" s="3">
        <v>41872</v>
      </c>
      <c r="B234" s="4">
        <v>0.70230692606302603</v>
      </c>
      <c r="C234" s="4"/>
      <c r="D234" s="3">
        <v>41872</v>
      </c>
      <c r="E234" s="4">
        <f t="shared" si="3"/>
        <v>0.74746024622432383</v>
      </c>
      <c r="F234" s="4"/>
      <c r="G234" s="3">
        <v>41872</v>
      </c>
      <c r="H234" s="4">
        <v>0.52640722980255905</v>
      </c>
      <c r="I234" t="s">
        <v>5</v>
      </c>
      <c r="K234" s="3">
        <v>41872</v>
      </c>
      <c r="L234" s="4">
        <v>0.80171159241700396</v>
      </c>
      <c r="M234" t="s">
        <v>6</v>
      </c>
      <c r="O234" s="3">
        <v>41872</v>
      </c>
      <c r="P234" s="4">
        <v>0.98923770872321004</v>
      </c>
      <c r="Q234" t="s">
        <v>7</v>
      </c>
      <c r="S234" s="3">
        <v>41872</v>
      </c>
      <c r="T234" s="4">
        <v>0.67248445395452205</v>
      </c>
      <c r="U234" t="s">
        <v>8</v>
      </c>
    </row>
    <row r="235" spans="1:21" x14ac:dyDescent="0.2">
      <c r="A235" s="3">
        <v>41873</v>
      </c>
      <c r="B235" s="4">
        <v>0.71247194667494296</v>
      </c>
      <c r="C235" s="4"/>
      <c r="D235" s="3">
        <v>41873</v>
      </c>
      <c r="E235" s="4">
        <f t="shared" si="3"/>
        <v>0.7326149268220703</v>
      </c>
      <c r="F235" s="4"/>
      <c r="G235" s="3">
        <v>41873</v>
      </c>
      <c r="H235" s="4">
        <v>0.50835553195196304</v>
      </c>
      <c r="I235" t="s">
        <v>5</v>
      </c>
      <c r="K235" s="3">
        <v>41873</v>
      </c>
      <c r="L235" s="4">
        <v>0.78526305016254605</v>
      </c>
      <c r="M235" t="s">
        <v>6</v>
      </c>
      <c r="O235" s="3">
        <v>41873</v>
      </c>
      <c r="P235" s="4">
        <v>0.98374187785598499</v>
      </c>
      <c r="Q235" t="s">
        <v>7</v>
      </c>
      <c r="S235" s="3">
        <v>41873</v>
      </c>
      <c r="T235" s="4">
        <v>0.65309924731778701</v>
      </c>
      <c r="U235" t="s">
        <v>8</v>
      </c>
    </row>
    <row r="236" spans="1:21" x14ac:dyDescent="0.2">
      <c r="A236" s="3">
        <v>41874</v>
      </c>
      <c r="B236" s="4">
        <v>0.71906285945049897</v>
      </c>
      <c r="C236" s="4"/>
      <c r="D236" s="3">
        <v>41874</v>
      </c>
      <c r="E236" s="4">
        <f t="shared" si="3"/>
        <v>0.7321236576077893</v>
      </c>
      <c r="F236" s="4"/>
      <c r="G236" s="3">
        <v>41874</v>
      </c>
      <c r="H236" s="4">
        <v>0.52753994959392003</v>
      </c>
      <c r="I236" t="s">
        <v>5</v>
      </c>
      <c r="K236" s="3">
        <v>41874</v>
      </c>
      <c r="L236" s="4">
        <v>0.75155473275017803</v>
      </c>
      <c r="M236" t="s">
        <v>6</v>
      </c>
      <c r="O236" s="3">
        <v>41874</v>
      </c>
      <c r="P236" s="4">
        <v>0.97922527390223701</v>
      </c>
      <c r="Q236" t="s">
        <v>7</v>
      </c>
      <c r="S236" s="3">
        <v>41874</v>
      </c>
      <c r="T236" s="4">
        <v>0.67017467418482202</v>
      </c>
      <c r="U236" t="s">
        <v>8</v>
      </c>
    </row>
    <row r="237" spans="1:21" x14ac:dyDescent="0.2">
      <c r="A237" s="3">
        <v>41875</v>
      </c>
      <c r="B237" s="4">
        <v>0.72175396789135204</v>
      </c>
      <c r="C237" s="4"/>
      <c r="D237" s="3">
        <v>41875</v>
      </c>
      <c r="E237" s="4">
        <f t="shared" si="3"/>
        <v>0.73412446833295031</v>
      </c>
      <c r="F237" s="4"/>
      <c r="G237" s="3">
        <v>41875</v>
      </c>
      <c r="H237" s="4">
        <v>0.52602809024352803</v>
      </c>
      <c r="I237" t="s">
        <v>5</v>
      </c>
      <c r="K237" s="3">
        <v>41875</v>
      </c>
      <c r="L237" s="4">
        <v>0.74175208936293802</v>
      </c>
      <c r="M237" t="s">
        <v>6</v>
      </c>
      <c r="O237" s="3">
        <v>41875</v>
      </c>
      <c r="P237" s="4">
        <v>0.97907418340868102</v>
      </c>
      <c r="Q237" t="s">
        <v>7</v>
      </c>
      <c r="S237" s="3">
        <v>41875</v>
      </c>
      <c r="T237" s="4">
        <v>0.68964351031665405</v>
      </c>
      <c r="U237" t="s">
        <v>8</v>
      </c>
    </row>
    <row r="238" spans="1:21" x14ac:dyDescent="0.2">
      <c r="A238" s="3">
        <v>41876</v>
      </c>
      <c r="B238" s="4">
        <v>0.73208940343876605</v>
      </c>
      <c r="C238" s="4"/>
      <c r="D238" s="3">
        <v>41876</v>
      </c>
      <c r="E238" s="4">
        <f t="shared" si="3"/>
        <v>0.72293338724110145</v>
      </c>
      <c r="F238" s="4"/>
      <c r="G238" s="3">
        <v>41876</v>
      </c>
      <c r="H238" s="4">
        <v>0.51961328914983895</v>
      </c>
      <c r="I238" t="s">
        <v>5</v>
      </c>
      <c r="K238" s="3">
        <v>41876</v>
      </c>
      <c r="L238" s="4">
        <v>0.71610005416074296</v>
      </c>
      <c r="M238" t="s">
        <v>6</v>
      </c>
      <c r="O238" s="3">
        <v>41876</v>
      </c>
      <c r="P238" s="4">
        <v>0.98119814899745506</v>
      </c>
      <c r="Q238" t="s">
        <v>7</v>
      </c>
      <c r="S238" s="3">
        <v>41876</v>
      </c>
      <c r="T238" s="4">
        <v>0.67482205665636896</v>
      </c>
      <c r="U238" t="s">
        <v>8</v>
      </c>
    </row>
    <row r="239" spans="1:21" x14ac:dyDescent="0.2">
      <c r="A239" s="3">
        <v>41877</v>
      </c>
      <c r="B239" s="4">
        <v>0.73939290067433305</v>
      </c>
      <c r="C239" s="4"/>
      <c r="D239" s="3">
        <v>41877</v>
      </c>
      <c r="E239" s="4">
        <f t="shared" si="3"/>
        <v>0.71779282333232919</v>
      </c>
      <c r="F239" s="4"/>
      <c r="G239" s="3">
        <v>41877</v>
      </c>
      <c r="H239" s="4">
        <v>0.51053907452603597</v>
      </c>
      <c r="I239" t="s">
        <v>5</v>
      </c>
      <c r="K239" s="3">
        <v>41877</v>
      </c>
      <c r="L239" s="4">
        <v>0.70294355754608795</v>
      </c>
      <c r="M239" t="s">
        <v>6</v>
      </c>
      <c r="O239" s="3">
        <v>41877</v>
      </c>
      <c r="P239" s="4">
        <v>0.99295497042488101</v>
      </c>
      <c r="Q239" t="s">
        <v>7</v>
      </c>
      <c r="S239" s="3">
        <v>41877</v>
      </c>
      <c r="T239" s="4">
        <v>0.66473369083231204</v>
      </c>
      <c r="U239" t="s">
        <v>8</v>
      </c>
    </row>
    <row r="240" spans="1:21" x14ac:dyDescent="0.2">
      <c r="A240" s="3">
        <v>41878</v>
      </c>
      <c r="B240" s="4">
        <v>0.78345009629562401</v>
      </c>
      <c r="C240" s="4"/>
      <c r="D240" s="3">
        <v>41878</v>
      </c>
      <c r="E240" s="4">
        <f t="shared" si="3"/>
        <v>0.72192524767468058</v>
      </c>
      <c r="F240" s="4"/>
      <c r="G240" s="3">
        <v>41878</v>
      </c>
      <c r="H240" s="4">
        <v>0.50663587540036503</v>
      </c>
      <c r="I240" t="s">
        <v>5</v>
      </c>
      <c r="K240" s="3">
        <v>41878</v>
      </c>
      <c r="L240" s="4">
        <v>0.69779388602725501</v>
      </c>
      <c r="M240" t="s">
        <v>6</v>
      </c>
      <c r="O240" s="3">
        <v>41878</v>
      </c>
      <c r="P240" s="4">
        <v>0.99398409313235903</v>
      </c>
      <c r="Q240" t="s">
        <v>7</v>
      </c>
      <c r="S240" s="3">
        <v>41878</v>
      </c>
      <c r="T240" s="4">
        <v>0.68928713613874304</v>
      </c>
      <c r="U240" t="s">
        <v>8</v>
      </c>
    </row>
    <row r="241" spans="1:21" x14ac:dyDescent="0.2">
      <c r="A241" s="3">
        <v>41879</v>
      </c>
      <c r="B241" s="4">
        <v>0.83017471333970705</v>
      </c>
      <c r="C241" s="4"/>
      <c r="D241" s="3">
        <v>41879</v>
      </c>
      <c r="E241" s="4">
        <f t="shared" si="3"/>
        <v>0.73565118142231445</v>
      </c>
      <c r="F241" s="4"/>
      <c r="G241" s="3">
        <v>41879</v>
      </c>
      <c r="H241" s="4">
        <v>0.52704774104038099</v>
      </c>
      <c r="I241" t="s">
        <v>5</v>
      </c>
      <c r="K241" s="3">
        <v>41879</v>
      </c>
      <c r="L241" s="4">
        <v>0.73383648772619703</v>
      </c>
      <c r="M241" t="s">
        <v>6</v>
      </c>
      <c r="O241" s="3">
        <v>41879</v>
      </c>
      <c r="P241" s="4">
        <v>0.99247298364661696</v>
      </c>
      <c r="Q241" t="s">
        <v>7</v>
      </c>
      <c r="S241" s="3">
        <v>41879</v>
      </c>
      <c r="T241" s="4">
        <v>0.68924751327606304</v>
      </c>
      <c r="U241" t="s">
        <v>8</v>
      </c>
    </row>
    <row r="242" spans="1:21" x14ac:dyDescent="0.2">
      <c r="A242" s="3">
        <v>41880</v>
      </c>
      <c r="B242" s="4">
        <v>0.84773271547764495</v>
      </c>
      <c r="C242" s="4"/>
      <c r="D242" s="3">
        <v>41880</v>
      </c>
      <c r="E242" s="4">
        <f t="shared" si="3"/>
        <v>0.74105704112442372</v>
      </c>
      <c r="F242" s="4"/>
      <c r="G242" s="3">
        <v>41880</v>
      </c>
      <c r="H242" s="4">
        <v>0.53309962494226604</v>
      </c>
      <c r="I242" t="s">
        <v>5</v>
      </c>
      <c r="K242" s="3">
        <v>41880</v>
      </c>
      <c r="L242" s="4">
        <v>0.76632649053970303</v>
      </c>
      <c r="M242" t="s">
        <v>6</v>
      </c>
      <c r="O242" s="3">
        <v>41880</v>
      </c>
      <c r="P242" s="4">
        <v>0.98945194368834399</v>
      </c>
      <c r="Q242" t="s">
        <v>7</v>
      </c>
      <c r="S242" s="3">
        <v>41880</v>
      </c>
      <c r="T242" s="4">
        <v>0.67535010532738204</v>
      </c>
      <c r="U242" t="s">
        <v>8</v>
      </c>
    </row>
    <row r="243" spans="1:21" x14ac:dyDescent="0.2">
      <c r="A243" s="3">
        <v>41881</v>
      </c>
      <c r="B243" s="4">
        <v>0.84884337343562999</v>
      </c>
      <c r="C243" s="4"/>
      <c r="D243" s="3">
        <v>41881</v>
      </c>
      <c r="E243" s="4">
        <f t="shared" si="3"/>
        <v>0.73567943318751716</v>
      </c>
      <c r="F243" s="4"/>
      <c r="G243" s="3">
        <v>41881</v>
      </c>
      <c r="H243" s="4">
        <v>0.54231802967814402</v>
      </c>
      <c r="I243" t="s">
        <v>5</v>
      </c>
      <c r="K243" s="3">
        <v>41881</v>
      </c>
      <c r="L243" s="4">
        <v>0.72988459739587197</v>
      </c>
      <c r="M243" t="s">
        <v>6</v>
      </c>
      <c r="O243" s="3">
        <v>41881</v>
      </c>
      <c r="P243" s="4">
        <v>0.98434693544045304</v>
      </c>
      <c r="Q243" t="s">
        <v>7</v>
      </c>
      <c r="S243" s="3">
        <v>41881</v>
      </c>
      <c r="T243" s="4">
        <v>0.68616817023559995</v>
      </c>
      <c r="U243" t="s">
        <v>8</v>
      </c>
    </row>
    <row r="244" spans="1:21" x14ac:dyDescent="0.2">
      <c r="A244" s="3">
        <v>41882</v>
      </c>
      <c r="B244" s="4">
        <v>0.84736819858859103</v>
      </c>
      <c r="C244" s="4"/>
      <c r="D244" s="3">
        <v>41882</v>
      </c>
      <c r="E244" s="4">
        <f t="shared" si="3"/>
        <v>0.7390695041962172</v>
      </c>
      <c r="F244" s="4"/>
      <c r="G244" s="3">
        <v>41882</v>
      </c>
      <c r="H244" s="4">
        <v>0.52863442035340502</v>
      </c>
      <c r="I244" t="s">
        <v>5</v>
      </c>
      <c r="K244" s="3">
        <v>41882</v>
      </c>
      <c r="L244" s="4">
        <v>0.75289766911363198</v>
      </c>
      <c r="M244" t="s">
        <v>6</v>
      </c>
      <c r="O244" s="3">
        <v>41882</v>
      </c>
      <c r="P244" s="4">
        <v>0.98325951261335298</v>
      </c>
      <c r="Q244" t="s">
        <v>7</v>
      </c>
      <c r="S244" s="3">
        <v>41882</v>
      </c>
      <c r="T244" s="4">
        <v>0.69148641470447902</v>
      </c>
      <c r="U244" t="s">
        <v>8</v>
      </c>
    </row>
    <row r="245" spans="1:21" x14ac:dyDescent="0.2">
      <c r="A245" s="3">
        <v>41883</v>
      </c>
      <c r="B245" s="4">
        <v>0.84842161291959395</v>
      </c>
      <c r="C245" s="4"/>
      <c r="D245" s="3">
        <v>41883</v>
      </c>
      <c r="E245" s="4">
        <f t="shared" si="3"/>
        <v>0.72920241493696369</v>
      </c>
      <c r="F245" s="4"/>
      <c r="G245" s="3">
        <v>41883</v>
      </c>
      <c r="H245" s="4">
        <v>0.51581557859984595</v>
      </c>
      <c r="I245" t="s">
        <v>5</v>
      </c>
      <c r="K245" s="3">
        <v>41883</v>
      </c>
      <c r="L245" s="4">
        <v>0.72811785531407203</v>
      </c>
      <c r="M245" t="s">
        <v>6</v>
      </c>
      <c r="O245" s="3">
        <v>41883</v>
      </c>
      <c r="P245" s="4">
        <v>0.981280248679953</v>
      </c>
      <c r="Q245" t="s">
        <v>7</v>
      </c>
      <c r="S245" s="3">
        <v>41883</v>
      </c>
      <c r="T245" s="4">
        <v>0.69159597715398402</v>
      </c>
      <c r="U245" t="s">
        <v>8</v>
      </c>
    </row>
    <row r="246" spans="1:21" x14ac:dyDescent="0.2">
      <c r="A246" s="3">
        <v>41884</v>
      </c>
      <c r="B246" s="4">
        <v>0.84683260879131605</v>
      </c>
      <c r="C246" s="4"/>
      <c r="D246" s="3">
        <v>41884</v>
      </c>
      <c r="E246" s="4">
        <f t="shared" si="3"/>
        <v>0.72522302602556998</v>
      </c>
      <c r="F246" s="4"/>
      <c r="G246" s="3">
        <v>41884</v>
      </c>
      <c r="H246" s="4">
        <v>0.50578744346899296</v>
      </c>
      <c r="I246" t="s">
        <v>5</v>
      </c>
      <c r="K246" s="3">
        <v>41884</v>
      </c>
      <c r="L246" s="4">
        <v>0.705634018843045</v>
      </c>
      <c r="M246" t="s">
        <v>6</v>
      </c>
      <c r="O246" s="3">
        <v>41884</v>
      </c>
      <c r="P246" s="4">
        <v>0.98077554408127199</v>
      </c>
      <c r="Q246" t="s">
        <v>7</v>
      </c>
      <c r="S246" s="3">
        <v>41884</v>
      </c>
      <c r="T246" s="4">
        <v>0.70869509770896999</v>
      </c>
      <c r="U246" t="s">
        <v>8</v>
      </c>
    </row>
    <row r="247" spans="1:21" x14ac:dyDescent="0.2">
      <c r="A247" s="3">
        <v>41885</v>
      </c>
      <c r="B247" s="4">
        <v>0.84487908777398202</v>
      </c>
      <c r="C247" s="4"/>
      <c r="D247" s="3">
        <v>41885</v>
      </c>
      <c r="E247" s="4">
        <f t="shared" si="3"/>
        <v>0.73171140432785431</v>
      </c>
      <c r="F247" s="4"/>
      <c r="G247" s="3">
        <v>41885</v>
      </c>
      <c r="H247" s="4">
        <v>0.51129090233800201</v>
      </c>
      <c r="I247" t="s">
        <v>5</v>
      </c>
      <c r="K247" s="3">
        <v>41885</v>
      </c>
      <c r="L247" s="4">
        <v>0.699269233990924</v>
      </c>
      <c r="M247" t="s">
        <v>6</v>
      </c>
      <c r="O247" s="3">
        <v>41885</v>
      </c>
      <c r="P247" s="4">
        <v>0.982610789286534</v>
      </c>
      <c r="Q247" t="s">
        <v>7</v>
      </c>
      <c r="S247" s="3">
        <v>41885</v>
      </c>
      <c r="T247" s="4">
        <v>0.733674691695957</v>
      </c>
      <c r="U247" t="s">
        <v>8</v>
      </c>
    </row>
    <row r="248" spans="1:21" x14ac:dyDescent="0.2">
      <c r="A248" s="3">
        <v>41886</v>
      </c>
      <c r="B248" s="4">
        <v>0.85429862528969203</v>
      </c>
      <c r="C248" s="4"/>
      <c r="D248" s="3">
        <v>41886</v>
      </c>
      <c r="E248" s="4">
        <f t="shared" si="3"/>
        <v>0.73171901219983371</v>
      </c>
      <c r="F248" s="4"/>
      <c r="G248" s="3">
        <v>41886</v>
      </c>
      <c r="H248" s="4">
        <v>0.50972867959520896</v>
      </c>
      <c r="I248" t="s">
        <v>5</v>
      </c>
      <c r="K248" s="3">
        <v>41886</v>
      </c>
      <c r="L248" s="4">
        <v>0.72726123881750804</v>
      </c>
      <c r="M248" t="s">
        <v>6</v>
      </c>
      <c r="O248" s="3">
        <v>41886</v>
      </c>
      <c r="P248" s="4">
        <v>0.98558416822544803</v>
      </c>
      <c r="Q248" t="s">
        <v>7</v>
      </c>
      <c r="S248" s="3">
        <v>41886</v>
      </c>
      <c r="T248" s="4">
        <v>0.70430196216117003</v>
      </c>
      <c r="U248" t="s">
        <v>8</v>
      </c>
    </row>
    <row r="249" spans="1:21" x14ac:dyDescent="0.2">
      <c r="A249" s="3">
        <v>41887</v>
      </c>
      <c r="B249" s="4">
        <v>0.86204033235939403</v>
      </c>
      <c r="C249" s="4"/>
      <c r="D249" s="3">
        <v>41887</v>
      </c>
      <c r="E249" s="4">
        <f t="shared" si="3"/>
        <v>0.71603402158694107</v>
      </c>
      <c r="F249" s="4"/>
      <c r="G249" s="3">
        <v>41887</v>
      </c>
      <c r="H249" s="4">
        <v>0.50781966154849101</v>
      </c>
      <c r="I249" t="s">
        <v>5</v>
      </c>
      <c r="K249" s="3">
        <v>41887</v>
      </c>
      <c r="L249" s="4">
        <v>0.72445809246822401</v>
      </c>
      <c r="M249" t="s">
        <v>6</v>
      </c>
      <c r="O249" s="3">
        <v>41887</v>
      </c>
      <c r="P249" s="4">
        <v>0.98592324632237005</v>
      </c>
      <c r="Q249" t="s">
        <v>7</v>
      </c>
      <c r="S249" s="3">
        <v>41887</v>
      </c>
      <c r="T249" s="4">
        <v>0.64593508600867899</v>
      </c>
      <c r="U249" t="s">
        <v>8</v>
      </c>
    </row>
    <row r="250" spans="1:21" x14ac:dyDescent="0.2">
      <c r="A250" s="3">
        <v>41888</v>
      </c>
      <c r="B250" s="4">
        <v>0.86634478991930997</v>
      </c>
      <c r="C250" s="4"/>
      <c r="D250" s="3">
        <v>41888</v>
      </c>
      <c r="E250" s="4">
        <f t="shared" si="3"/>
        <v>0.70956921770019599</v>
      </c>
      <c r="F250" s="4"/>
      <c r="G250" s="3">
        <v>41888</v>
      </c>
      <c r="H250" s="4">
        <v>0.49546901738111798</v>
      </c>
      <c r="I250" t="s">
        <v>5</v>
      </c>
      <c r="K250" s="3">
        <v>41888</v>
      </c>
      <c r="L250" s="4">
        <v>0.73723067611073101</v>
      </c>
      <c r="M250" t="s">
        <v>6</v>
      </c>
      <c r="O250" s="3">
        <v>41888</v>
      </c>
      <c r="P250" s="4">
        <v>0.99401950866788003</v>
      </c>
      <c r="Q250" t="s">
        <v>7</v>
      </c>
      <c r="S250" s="3">
        <v>41888</v>
      </c>
      <c r="T250" s="4">
        <v>0.61155766864105499</v>
      </c>
      <c r="U250" t="s">
        <v>8</v>
      </c>
    </row>
    <row r="251" spans="1:21" x14ac:dyDescent="0.2">
      <c r="A251" s="3">
        <v>41889</v>
      </c>
      <c r="B251" s="4">
        <v>0.86948200386698504</v>
      </c>
      <c r="C251" s="4"/>
      <c r="D251" s="3">
        <v>41889</v>
      </c>
      <c r="E251" s="4">
        <f t="shared" si="3"/>
        <v>0.70929103480190026</v>
      </c>
      <c r="F251" s="4"/>
      <c r="G251" s="3">
        <v>41889</v>
      </c>
      <c r="H251" s="4">
        <v>0.492953185522649</v>
      </c>
      <c r="I251" t="s">
        <v>5</v>
      </c>
      <c r="K251" s="3">
        <v>41889</v>
      </c>
      <c r="L251" s="4">
        <v>0.72504592557346903</v>
      </c>
      <c r="M251" t="s">
        <v>6</v>
      </c>
      <c r="O251" s="3">
        <v>41889</v>
      </c>
      <c r="P251" s="4">
        <v>1.00273697012079</v>
      </c>
      <c r="Q251" t="s">
        <v>7</v>
      </c>
      <c r="S251" s="3">
        <v>41889</v>
      </c>
      <c r="T251" s="4">
        <v>0.616428057990693</v>
      </c>
      <c r="U251" t="s">
        <v>8</v>
      </c>
    </row>
    <row r="252" spans="1:21" x14ac:dyDescent="0.2">
      <c r="A252" s="3">
        <v>41890</v>
      </c>
      <c r="B252" s="4">
        <v>0.87491291073026101</v>
      </c>
      <c r="C252" s="4"/>
      <c r="D252" s="3">
        <v>41890</v>
      </c>
      <c r="E252" s="4">
        <f t="shared" si="3"/>
        <v>0.70642688960557953</v>
      </c>
      <c r="F252" s="4"/>
      <c r="G252" s="3">
        <v>41890</v>
      </c>
      <c r="H252" s="4">
        <v>0.48658637050478798</v>
      </c>
      <c r="I252" t="s">
        <v>5</v>
      </c>
      <c r="K252" s="3">
        <v>41890</v>
      </c>
      <c r="L252" s="4">
        <v>0.73099613058498203</v>
      </c>
      <c r="M252" t="s">
        <v>6</v>
      </c>
      <c r="O252" s="3">
        <v>41890</v>
      </c>
      <c r="P252" s="4">
        <v>0.99910979322021598</v>
      </c>
      <c r="Q252" t="s">
        <v>7</v>
      </c>
      <c r="S252" s="3">
        <v>41890</v>
      </c>
      <c r="T252" s="4">
        <v>0.60901526411233198</v>
      </c>
      <c r="U252" t="s">
        <v>8</v>
      </c>
    </row>
    <row r="253" spans="1:21" x14ac:dyDescent="0.2">
      <c r="A253" s="3">
        <v>41891</v>
      </c>
      <c r="B253" s="4">
        <v>0.87336470091086604</v>
      </c>
      <c r="C253" s="4"/>
      <c r="D253" s="3">
        <v>41891</v>
      </c>
      <c r="E253" s="4">
        <f t="shared" si="3"/>
        <v>0.70762176803618126</v>
      </c>
      <c r="F253" s="4"/>
      <c r="G253" s="3">
        <v>41891</v>
      </c>
      <c r="H253" s="4">
        <v>0.47858548636203602</v>
      </c>
      <c r="I253" t="s">
        <v>5</v>
      </c>
      <c r="K253" s="3">
        <v>41891</v>
      </c>
      <c r="L253" s="4">
        <v>0.76457365718937598</v>
      </c>
      <c r="M253" t="s">
        <v>6</v>
      </c>
      <c r="O253" s="3">
        <v>41891</v>
      </c>
      <c r="P253" s="4">
        <v>0.99524793202600204</v>
      </c>
      <c r="Q253" t="s">
        <v>7</v>
      </c>
      <c r="S253" s="3">
        <v>41891</v>
      </c>
      <c r="T253" s="4">
        <v>0.59207999656731103</v>
      </c>
      <c r="U253" t="s">
        <v>8</v>
      </c>
    </row>
    <row r="254" spans="1:21" x14ac:dyDescent="0.2">
      <c r="A254" s="3">
        <v>41892</v>
      </c>
      <c r="B254" s="4">
        <v>0.86422085396648096</v>
      </c>
      <c r="C254" s="4"/>
      <c r="D254" s="3">
        <v>41892</v>
      </c>
      <c r="E254" s="4">
        <f t="shared" si="3"/>
        <v>0.69765644660484016</v>
      </c>
      <c r="F254" s="4"/>
      <c r="G254" s="3">
        <v>41892</v>
      </c>
      <c r="H254" s="4">
        <v>0.480010209940336</v>
      </c>
      <c r="I254" t="s">
        <v>5</v>
      </c>
      <c r="K254" s="3">
        <v>41892</v>
      </c>
      <c r="L254" s="4">
        <v>0.75322788762920601</v>
      </c>
      <c r="M254" t="s">
        <v>6</v>
      </c>
      <c r="O254" s="3">
        <v>41892</v>
      </c>
      <c r="P254" s="4">
        <v>0.99076777896048895</v>
      </c>
      <c r="Q254" t="s">
        <v>7</v>
      </c>
      <c r="S254" s="3">
        <v>41892</v>
      </c>
      <c r="T254" s="4">
        <v>0.56661990988932998</v>
      </c>
      <c r="U254" t="s">
        <v>8</v>
      </c>
    </row>
    <row r="255" spans="1:21" x14ac:dyDescent="0.2">
      <c r="A255" s="3">
        <v>41893</v>
      </c>
      <c r="B255" s="4">
        <v>0.85901628972023403</v>
      </c>
      <c r="C255" s="4"/>
      <c r="D255" s="3">
        <v>41893</v>
      </c>
      <c r="E255" s="4">
        <f t="shared" si="3"/>
        <v>0.69860566139013058</v>
      </c>
      <c r="F255" s="4"/>
      <c r="G255" s="3">
        <v>41893</v>
      </c>
      <c r="H255" s="4">
        <v>0.49683638327437202</v>
      </c>
      <c r="I255" t="s">
        <v>5</v>
      </c>
      <c r="K255" s="3">
        <v>41893</v>
      </c>
      <c r="L255" s="4">
        <v>0.73218742379823798</v>
      </c>
      <c r="M255" t="s">
        <v>6</v>
      </c>
      <c r="O255" s="3">
        <v>41893</v>
      </c>
      <c r="P255" s="4">
        <v>0.99082079018222002</v>
      </c>
      <c r="Q255" t="s">
        <v>7</v>
      </c>
      <c r="S255" s="3">
        <v>41893</v>
      </c>
      <c r="T255" s="4">
        <v>0.57457804830569204</v>
      </c>
      <c r="U255" t="s">
        <v>8</v>
      </c>
    </row>
    <row r="256" spans="1:21" x14ac:dyDescent="0.2">
      <c r="A256" s="3">
        <v>41894</v>
      </c>
      <c r="B256" s="4">
        <v>0.84984809778506398</v>
      </c>
      <c r="C256" s="4"/>
      <c r="D256" s="3">
        <v>41894</v>
      </c>
      <c r="E256" s="4">
        <f t="shared" si="3"/>
        <v>0.68968496280397229</v>
      </c>
      <c r="F256" s="4"/>
      <c r="G256" s="3">
        <v>41894</v>
      </c>
      <c r="H256" s="4">
        <v>0.50550664427446301</v>
      </c>
      <c r="I256" t="s">
        <v>5</v>
      </c>
      <c r="K256" s="3">
        <v>41894</v>
      </c>
      <c r="L256" s="4">
        <v>0.71054315392906398</v>
      </c>
      <c r="M256" t="s">
        <v>6</v>
      </c>
      <c r="O256" s="3">
        <v>41894</v>
      </c>
      <c r="P256" s="4">
        <v>0.99197296201451901</v>
      </c>
      <c r="Q256" t="s">
        <v>7</v>
      </c>
      <c r="S256" s="3">
        <v>41894</v>
      </c>
      <c r="T256" s="4">
        <v>0.55071709099784305</v>
      </c>
      <c r="U256" t="s">
        <v>8</v>
      </c>
    </row>
    <row r="257" spans="1:21" x14ac:dyDescent="0.2">
      <c r="A257" s="3">
        <v>41895</v>
      </c>
      <c r="B257" s="4">
        <v>0.84403622471463402</v>
      </c>
      <c r="C257" s="4"/>
      <c r="D257" s="3">
        <v>41895</v>
      </c>
      <c r="E257" s="4">
        <f t="shared" si="3"/>
        <v>0.69167408862924784</v>
      </c>
      <c r="F257" s="4"/>
      <c r="G257" s="3">
        <v>41895</v>
      </c>
      <c r="H257" s="4">
        <v>0.54709804132616302</v>
      </c>
      <c r="I257" t="s">
        <v>5</v>
      </c>
      <c r="K257" s="3">
        <v>41895</v>
      </c>
      <c r="L257" s="4">
        <v>0.69592189323550802</v>
      </c>
      <c r="M257" t="s">
        <v>6</v>
      </c>
      <c r="O257" s="3">
        <v>41895</v>
      </c>
      <c r="P257" s="4">
        <v>0.990524705724943</v>
      </c>
      <c r="Q257" t="s">
        <v>7</v>
      </c>
      <c r="S257" s="3">
        <v>41895</v>
      </c>
      <c r="T257" s="4">
        <v>0.53315171423037699</v>
      </c>
      <c r="U257" t="s">
        <v>8</v>
      </c>
    </row>
    <row r="258" spans="1:21" x14ac:dyDescent="0.2">
      <c r="A258" s="3">
        <v>41896</v>
      </c>
      <c r="B258" s="4">
        <v>0.85784904610799095</v>
      </c>
      <c r="C258" s="4"/>
      <c r="D258" s="3">
        <v>41896</v>
      </c>
      <c r="E258" s="4">
        <f t="shared" ref="E258:E321" si="4">AVERAGE(H258,L258,P258,T258)</f>
        <v>0.71671498676293455</v>
      </c>
      <c r="F258" s="4"/>
      <c r="G258" s="3">
        <v>41896</v>
      </c>
      <c r="H258" s="4">
        <v>0.564682631262171</v>
      </c>
      <c r="I258" t="s">
        <v>5</v>
      </c>
      <c r="K258" s="3">
        <v>41896</v>
      </c>
      <c r="L258" s="4">
        <v>0.75993167648082804</v>
      </c>
      <c r="M258" t="s">
        <v>6</v>
      </c>
      <c r="O258" s="3">
        <v>41896</v>
      </c>
      <c r="P258" s="4">
        <v>0.98943578798111198</v>
      </c>
      <c r="Q258" t="s">
        <v>7</v>
      </c>
      <c r="S258" s="3">
        <v>41896</v>
      </c>
      <c r="T258" s="4">
        <v>0.55280985132762706</v>
      </c>
      <c r="U258" t="s">
        <v>8</v>
      </c>
    </row>
    <row r="259" spans="1:21" x14ac:dyDescent="0.2">
      <c r="A259" s="3">
        <v>41897</v>
      </c>
      <c r="B259" s="4">
        <v>0.86156198618909996</v>
      </c>
      <c r="C259" s="4"/>
      <c r="D259" s="3">
        <v>41897</v>
      </c>
      <c r="E259" s="4">
        <f t="shared" si="4"/>
        <v>0.71125234821757921</v>
      </c>
      <c r="F259" s="4"/>
      <c r="G259" s="3">
        <v>41897</v>
      </c>
      <c r="H259" s="4">
        <v>0.58020140333095405</v>
      </c>
      <c r="I259" t="s">
        <v>5</v>
      </c>
      <c r="K259" s="3">
        <v>41897</v>
      </c>
      <c r="L259" s="4">
        <v>0.73418385503255401</v>
      </c>
      <c r="M259" t="s">
        <v>6</v>
      </c>
      <c r="O259" s="3">
        <v>41897</v>
      </c>
      <c r="P259" s="4">
        <v>0.99092712352957302</v>
      </c>
      <c r="Q259" t="s">
        <v>7</v>
      </c>
      <c r="S259" s="3">
        <v>41897</v>
      </c>
      <c r="T259" s="4">
        <v>0.53969701097723599</v>
      </c>
      <c r="U259" t="s">
        <v>8</v>
      </c>
    </row>
    <row r="260" spans="1:21" x14ac:dyDescent="0.2">
      <c r="A260" s="3">
        <v>41898</v>
      </c>
      <c r="B260" s="4">
        <v>0.85191544808363595</v>
      </c>
      <c r="C260" s="4"/>
      <c r="D260" s="3">
        <v>41898</v>
      </c>
      <c r="E260" s="4">
        <f t="shared" si="4"/>
        <v>0.707837869598132</v>
      </c>
      <c r="F260" s="4"/>
      <c r="G260" s="3">
        <v>41898</v>
      </c>
      <c r="H260" s="4">
        <v>0.60651153950908998</v>
      </c>
      <c r="I260" t="s">
        <v>5</v>
      </c>
      <c r="K260" s="3">
        <v>41898</v>
      </c>
      <c r="L260" s="4">
        <v>0.70773485735661201</v>
      </c>
      <c r="M260" t="s">
        <v>6</v>
      </c>
      <c r="O260" s="3">
        <v>41898</v>
      </c>
      <c r="P260" s="4">
        <v>0.99093580934669201</v>
      </c>
      <c r="Q260" t="s">
        <v>7</v>
      </c>
      <c r="S260" s="3">
        <v>41898</v>
      </c>
      <c r="T260" s="4">
        <v>0.52616927218013398</v>
      </c>
      <c r="U260" t="s">
        <v>8</v>
      </c>
    </row>
    <row r="261" spans="1:21" x14ac:dyDescent="0.2">
      <c r="A261" s="3">
        <v>41899</v>
      </c>
      <c r="B261" s="4">
        <v>0.85296952038736396</v>
      </c>
      <c r="C261" s="4"/>
      <c r="D261" s="3">
        <v>41899</v>
      </c>
      <c r="E261" s="4">
        <f t="shared" si="4"/>
        <v>0.69719754826965508</v>
      </c>
      <c r="F261" s="4"/>
      <c r="G261" s="3">
        <v>41899</v>
      </c>
      <c r="H261" s="4">
        <v>0.60246569030237096</v>
      </c>
      <c r="I261" t="s">
        <v>5</v>
      </c>
      <c r="K261" s="3">
        <v>41899</v>
      </c>
      <c r="L261" s="4">
        <v>0.68454791416702998</v>
      </c>
      <c r="M261" t="s">
        <v>6</v>
      </c>
      <c r="O261" s="3">
        <v>41899</v>
      </c>
      <c r="P261" s="4">
        <v>0.98933987413623703</v>
      </c>
      <c r="Q261" t="s">
        <v>7</v>
      </c>
      <c r="S261" s="3">
        <v>41899</v>
      </c>
      <c r="T261" s="4">
        <v>0.512436714472982</v>
      </c>
      <c r="U261" t="s">
        <v>8</v>
      </c>
    </row>
    <row r="262" spans="1:21" x14ac:dyDescent="0.2">
      <c r="A262" s="3">
        <v>41900</v>
      </c>
      <c r="B262" s="4">
        <v>0.85323665731327702</v>
      </c>
      <c r="C262" s="4"/>
      <c r="D262" s="3">
        <v>41900</v>
      </c>
      <c r="E262" s="4">
        <f t="shared" si="4"/>
        <v>0.69300381475769468</v>
      </c>
      <c r="F262" s="4"/>
      <c r="G262" s="3">
        <v>41900</v>
      </c>
      <c r="H262" s="4">
        <v>0.61133321238250404</v>
      </c>
      <c r="I262" t="s">
        <v>5</v>
      </c>
      <c r="K262" s="3">
        <v>41900</v>
      </c>
      <c r="L262" s="4">
        <v>0.65358204792410801</v>
      </c>
      <c r="M262" t="s">
        <v>6</v>
      </c>
      <c r="O262" s="3">
        <v>41900</v>
      </c>
      <c r="P262" s="4">
        <v>0.98537155936287502</v>
      </c>
      <c r="Q262" t="s">
        <v>7</v>
      </c>
      <c r="S262" s="3">
        <v>41900</v>
      </c>
      <c r="T262" s="4">
        <v>0.52172843936129198</v>
      </c>
      <c r="U262" t="s">
        <v>8</v>
      </c>
    </row>
    <row r="263" spans="1:21" x14ac:dyDescent="0.2">
      <c r="A263" s="3">
        <v>41901</v>
      </c>
      <c r="B263" s="4">
        <v>0.84823540663872399</v>
      </c>
      <c r="C263" s="4"/>
      <c r="D263" s="3">
        <v>41901</v>
      </c>
      <c r="E263" s="4">
        <f t="shared" si="4"/>
        <v>0.67999639031689196</v>
      </c>
      <c r="F263" s="4"/>
      <c r="G263" s="3">
        <v>41901</v>
      </c>
      <c r="H263" s="4">
        <v>0.60159034810441803</v>
      </c>
      <c r="I263" t="s">
        <v>5</v>
      </c>
      <c r="K263" s="3">
        <v>41901</v>
      </c>
      <c r="L263" s="4">
        <v>0.63295903222435701</v>
      </c>
      <c r="M263" t="s">
        <v>6</v>
      </c>
      <c r="O263" s="3">
        <v>41901</v>
      </c>
      <c r="P263" s="4">
        <v>0.98456031193094196</v>
      </c>
      <c r="Q263" t="s">
        <v>7</v>
      </c>
      <c r="S263" s="3">
        <v>41901</v>
      </c>
      <c r="T263" s="4">
        <v>0.50087586900785097</v>
      </c>
      <c r="U263" t="s">
        <v>8</v>
      </c>
    </row>
    <row r="264" spans="1:21" x14ac:dyDescent="0.2">
      <c r="A264" s="3">
        <v>41902</v>
      </c>
      <c r="B264" s="4">
        <v>0.83844279858854898</v>
      </c>
      <c r="C264" s="4"/>
      <c r="D264" s="3">
        <v>41902</v>
      </c>
      <c r="E264" s="4">
        <f t="shared" si="4"/>
        <v>0.6870988928690217</v>
      </c>
      <c r="F264" s="4"/>
      <c r="G264" s="3">
        <v>41902</v>
      </c>
      <c r="H264" s="4">
        <v>0.59092662005760799</v>
      </c>
      <c r="I264" t="s">
        <v>5</v>
      </c>
      <c r="K264" s="3">
        <v>41902</v>
      </c>
      <c r="L264" s="4">
        <v>0.65034937234250501</v>
      </c>
      <c r="M264" t="s">
        <v>6</v>
      </c>
      <c r="O264" s="3">
        <v>41902</v>
      </c>
      <c r="P264" s="4">
        <v>0.986964058460295</v>
      </c>
      <c r="Q264" t="s">
        <v>7</v>
      </c>
      <c r="S264" s="3">
        <v>41902</v>
      </c>
      <c r="T264" s="4">
        <v>0.52015552061567905</v>
      </c>
      <c r="U264" t="s">
        <v>8</v>
      </c>
    </row>
    <row r="265" spans="1:21" x14ac:dyDescent="0.2">
      <c r="A265" s="3">
        <v>41903</v>
      </c>
      <c r="B265" s="4">
        <v>0.83554903454872598</v>
      </c>
      <c r="C265" s="4"/>
      <c r="D265" s="3">
        <v>41903</v>
      </c>
      <c r="E265" s="4">
        <f t="shared" si="4"/>
        <v>0.69497735421258111</v>
      </c>
      <c r="F265" s="4"/>
      <c r="G265" s="3">
        <v>41903</v>
      </c>
      <c r="H265" s="4">
        <v>0.60058457675952703</v>
      </c>
      <c r="I265" t="s">
        <v>5</v>
      </c>
      <c r="K265" s="3">
        <v>41903</v>
      </c>
      <c r="L265" s="4">
        <v>0.65628189750644605</v>
      </c>
      <c r="M265" t="s">
        <v>6</v>
      </c>
      <c r="O265" s="3">
        <v>41903</v>
      </c>
      <c r="P265" s="4">
        <v>0.98500920066797204</v>
      </c>
      <c r="Q265" t="s">
        <v>7</v>
      </c>
      <c r="S265" s="3">
        <v>41903</v>
      </c>
      <c r="T265" s="4">
        <v>0.53803374191637898</v>
      </c>
      <c r="U265" t="s">
        <v>8</v>
      </c>
    </row>
    <row r="266" spans="1:21" x14ac:dyDescent="0.2">
      <c r="A266" s="3">
        <v>41904</v>
      </c>
      <c r="B266" s="4">
        <v>0.82771060548860798</v>
      </c>
      <c r="C266" s="4"/>
      <c r="D266" s="3">
        <v>41904</v>
      </c>
      <c r="E266" s="4">
        <f t="shared" si="4"/>
        <v>0.69853553628531684</v>
      </c>
      <c r="F266" s="4"/>
      <c r="G266" s="3">
        <v>41904</v>
      </c>
      <c r="H266" s="4">
        <v>0.584565358283609</v>
      </c>
      <c r="I266" t="s">
        <v>5</v>
      </c>
      <c r="K266" s="3">
        <v>41904</v>
      </c>
      <c r="L266" s="4">
        <v>0.65173591025391697</v>
      </c>
      <c r="M266" t="s">
        <v>6</v>
      </c>
      <c r="O266" s="3">
        <v>41904</v>
      </c>
      <c r="P266" s="4">
        <v>0.98251859296854105</v>
      </c>
      <c r="Q266" t="s">
        <v>7</v>
      </c>
      <c r="S266" s="3">
        <v>41904</v>
      </c>
      <c r="T266" s="4">
        <v>0.57532228363519999</v>
      </c>
      <c r="U266" t="s">
        <v>8</v>
      </c>
    </row>
    <row r="267" spans="1:21" x14ac:dyDescent="0.2">
      <c r="A267" s="3">
        <v>41905</v>
      </c>
      <c r="B267" s="4">
        <v>0.82004193339126297</v>
      </c>
      <c r="C267" s="4"/>
      <c r="D267" s="3">
        <v>41905</v>
      </c>
      <c r="E267" s="4">
        <f t="shared" si="4"/>
        <v>0.69656083750692177</v>
      </c>
      <c r="F267" s="4"/>
      <c r="G267" s="3">
        <v>41905</v>
      </c>
      <c r="H267" s="4">
        <v>0.60125088677928396</v>
      </c>
      <c r="I267" t="s">
        <v>5</v>
      </c>
      <c r="K267" s="3">
        <v>41905</v>
      </c>
      <c r="L267" s="4">
        <v>0.63883990478759101</v>
      </c>
      <c r="M267" t="s">
        <v>6</v>
      </c>
      <c r="O267" s="3">
        <v>41905</v>
      </c>
      <c r="P267" s="4">
        <v>0.97682484871019903</v>
      </c>
      <c r="Q267" t="s">
        <v>7</v>
      </c>
      <c r="S267" s="3">
        <v>41905</v>
      </c>
      <c r="T267" s="4">
        <v>0.56932770975061298</v>
      </c>
      <c r="U267" t="s">
        <v>8</v>
      </c>
    </row>
    <row r="268" spans="1:21" x14ac:dyDescent="0.2">
      <c r="A268" s="3">
        <v>41906</v>
      </c>
      <c r="B268" s="4">
        <v>0.82061765952469701</v>
      </c>
      <c r="C268" s="4"/>
      <c r="D268" s="3">
        <v>41906</v>
      </c>
      <c r="E268" s="4">
        <f t="shared" si="4"/>
        <v>0.6858166610049975</v>
      </c>
      <c r="F268" s="4"/>
      <c r="G268" s="3">
        <v>41906</v>
      </c>
      <c r="H268" s="4">
        <v>0.58145640045096103</v>
      </c>
      <c r="I268" t="s">
        <v>5</v>
      </c>
      <c r="K268" s="3">
        <v>41906</v>
      </c>
      <c r="L268" s="4">
        <v>0.64281965766211302</v>
      </c>
      <c r="M268" t="s">
        <v>6</v>
      </c>
      <c r="O268" s="3">
        <v>41906</v>
      </c>
      <c r="P268" s="4">
        <v>0.97490526898581598</v>
      </c>
      <c r="Q268" t="s">
        <v>7</v>
      </c>
      <c r="S268" s="3">
        <v>41906</v>
      </c>
      <c r="T268" s="4">
        <v>0.54408531692109996</v>
      </c>
      <c r="U268" t="s">
        <v>8</v>
      </c>
    </row>
    <row r="269" spans="1:21" x14ac:dyDescent="0.2">
      <c r="A269" s="3">
        <v>41907</v>
      </c>
      <c r="B269" s="4">
        <v>0.83112285203488301</v>
      </c>
      <c r="C269" s="4"/>
      <c r="D269" s="3">
        <v>41907</v>
      </c>
      <c r="E269" s="4">
        <f t="shared" si="4"/>
        <v>0.67360804149529352</v>
      </c>
      <c r="F269" s="4"/>
      <c r="G269" s="3">
        <v>41907</v>
      </c>
      <c r="H269" s="4">
        <v>0.56165278788834005</v>
      </c>
      <c r="I269" t="s">
        <v>5</v>
      </c>
      <c r="K269" s="3">
        <v>41907</v>
      </c>
      <c r="L269" s="4">
        <v>0.62281978332679</v>
      </c>
      <c r="M269" t="s">
        <v>6</v>
      </c>
      <c r="O269" s="3">
        <v>41907</v>
      </c>
      <c r="P269" s="4">
        <v>0.97202384216050597</v>
      </c>
      <c r="Q269" t="s">
        <v>7</v>
      </c>
      <c r="S269" s="3">
        <v>41907</v>
      </c>
      <c r="T269" s="4">
        <v>0.53793575260553805</v>
      </c>
      <c r="U269" t="s">
        <v>8</v>
      </c>
    </row>
    <row r="270" spans="1:21" x14ac:dyDescent="0.2">
      <c r="A270" s="3">
        <v>41908</v>
      </c>
      <c r="B270" s="4">
        <v>0.84319336165528702</v>
      </c>
      <c r="C270" s="4"/>
      <c r="D270" s="3">
        <v>41908</v>
      </c>
      <c r="E270" s="4">
        <f t="shared" si="4"/>
        <v>0.67013438482378029</v>
      </c>
      <c r="F270" s="4"/>
      <c r="G270" s="3">
        <v>41908</v>
      </c>
      <c r="H270" s="4">
        <v>0.58378344959395201</v>
      </c>
      <c r="I270" t="s">
        <v>5</v>
      </c>
      <c r="K270" s="3">
        <v>41908</v>
      </c>
      <c r="L270" s="4">
        <v>0.62897454018468102</v>
      </c>
      <c r="M270" t="s">
        <v>6</v>
      </c>
      <c r="O270" s="3">
        <v>41908</v>
      </c>
      <c r="P270" s="4">
        <v>0.96785704820201801</v>
      </c>
      <c r="Q270" t="s">
        <v>7</v>
      </c>
      <c r="S270" s="3">
        <v>41908</v>
      </c>
      <c r="T270" s="4">
        <v>0.49992250131447002</v>
      </c>
      <c r="U270" t="s">
        <v>8</v>
      </c>
    </row>
    <row r="271" spans="1:21" x14ac:dyDescent="0.2">
      <c r="A271" s="3">
        <v>41909</v>
      </c>
      <c r="B271" s="4">
        <v>0.84815447599368099</v>
      </c>
      <c r="C271" s="4"/>
      <c r="D271" s="3">
        <v>41909</v>
      </c>
      <c r="E271" s="4">
        <f t="shared" si="4"/>
        <v>0.65697861033495697</v>
      </c>
      <c r="F271" s="4"/>
      <c r="G271" s="3">
        <v>41909</v>
      </c>
      <c r="H271" s="4">
        <v>0.56077952411088905</v>
      </c>
      <c r="I271" t="s">
        <v>5</v>
      </c>
      <c r="K271" s="3">
        <v>41909</v>
      </c>
      <c r="L271" s="4">
        <v>0.62858682676425204</v>
      </c>
      <c r="M271" t="s">
        <v>6</v>
      </c>
      <c r="O271" s="3">
        <v>41909</v>
      </c>
      <c r="P271" s="4">
        <v>0.96325503190857598</v>
      </c>
      <c r="Q271" t="s">
        <v>7</v>
      </c>
      <c r="S271" s="3">
        <v>41909</v>
      </c>
      <c r="T271" s="4">
        <v>0.47529305855611098</v>
      </c>
      <c r="U271" t="s">
        <v>8</v>
      </c>
    </row>
    <row r="272" spans="1:21" x14ac:dyDescent="0.2">
      <c r="A272" s="3">
        <v>41910</v>
      </c>
      <c r="B272" s="4">
        <v>0.85059423885399499</v>
      </c>
      <c r="C272" s="4"/>
      <c r="D272" s="3">
        <v>41910</v>
      </c>
      <c r="E272" s="4">
        <f t="shared" si="4"/>
        <v>0.65740079738756174</v>
      </c>
      <c r="F272" s="4"/>
      <c r="G272" s="3">
        <v>41910</v>
      </c>
      <c r="H272" s="4">
        <v>0.55586281044707797</v>
      </c>
      <c r="I272" t="s">
        <v>5</v>
      </c>
      <c r="K272" s="3">
        <v>41910</v>
      </c>
      <c r="L272" s="4">
        <v>0.63538358065290501</v>
      </c>
      <c r="M272" t="s">
        <v>6</v>
      </c>
      <c r="O272" s="3">
        <v>41910</v>
      </c>
      <c r="P272" s="4">
        <v>0.96313037152317205</v>
      </c>
      <c r="Q272" t="s">
        <v>7</v>
      </c>
      <c r="S272" s="3">
        <v>41910</v>
      </c>
      <c r="T272" s="4">
        <v>0.47522642692709199</v>
      </c>
      <c r="U272" t="s">
        <v>8</v>
      </c>
    </row>
    <row r="273" spans="1:21" x14ac:dyDescent="0.2">
      <c r="A273" s="3">
        <v>41911</v>
      </c>
      <c r="B273" s="4">
        <v>0.84821106164793802</v>
      </c>
      <c r="C273" s="4"/>
      <c r="D273" s="3">
        <v>41911</v>
      </c>
      <c r="E273" s="4">
        <f t="shared" si="4"/>
        <v>0.64246950710565875</v>
      </c>
      <c r="F273" s="4"/>
      <c r="G273" s="3">
        <v>41911</v>
      </c>
      <c r="H273" s="4">
        <v>0.54705788229247199</v>
      </c>
      <c r="I273" t="s">
        <v>5</v>
      </c>
      <c r="K273" s="3">
        <v>41911</v>
      </c>
      <c r="L273" s="4">
        <v>0.60707667453466196</v>
      </c>
      <c r="M273" t="s">
        <v>6</v>
      </c>
      <c r="O273" s="3">
        <v>41911</v>
      </c>
      <c r="P273" s="4">
        <v>0.95808636402863601</v>
      </c>
      <c r="Q273" t="s">
        <v>7</v>
      </c>
      <c r="S273" s="3">
        <v>41911</v>
      </c>
      <c r="T273" s="4">
        <v>0.45765710756686501</v>
      </c>
      <c r="U273" t="s">
        <v>8</v>
      </c>
    </row>
    <row r="274" spans="1:21" x14ac:dyDescent="0.2">
      <c r="A274" s="3">
        <v>41912</v>
      </c>
      <c r="B274" s="4">
        <v>0.84678457678246899</v>
      </c>
      <c r="C274" s="4"/>
      <c r="D274" s="3">
        <v>41912</v>
      </c>
      <c r="E274" s="4">
        <f t="shared" si="4"/>
        <v>0.63250605068535504</v>
      </c>
      <c r="F274" s="4"/>
      <c r="G274" s="3">
        <v>41912</v>
      </c>
      <c r="H274" s="4">
        <v>0.54082876223711396</v>
      </c>
      <c r="I274" t="s">
        <v>5</v>
      </c>
      <c r="K274" s="3">
        <v>41912</v>
      </c>
      <c r="L274" s="4">
        <v>0.60031366416260601</v>
      </c>
      <c r="M274" t="s">
        <v>6</v>
      </c>
      <c r="O274" s="3">
        <v>41912</v>
      </c>
      <c r="P274" s="4">
        <v>0.95397443452446695</v>
      </c>
      <c r="Q274" t="s">
        <v>7</v>
      </c>
      <c r="S274" s="3">
        <v>41912</v>
      </c>
      <c r="T274" s="4">
        <v>0.43490734181723301</v>
      </c>
      <c r="U274" t="s">
        <v>8</v>
      </c>
    </row>
    <row r="275" spans="1:21" x14ac:dyDescent="0.2">
      <c r="A275" s="3">
        <v>41913</v>
      </c>
      <c r="B275" s="4">
        <v>0.84657336753808898</v>
      </c>
      <c r="C275" s="4"/>
      <c r="D275" s="3">
        <v>41913</v>
      </c>
      <c r="E275" s="4">
        <f t="shared" si="4"/>
        <v>0.61911404437144579</v>
      </c>
      <c r="F275" s="4"/>
      <c r="G275" s="3">
        <v>41913</v>
      </c>
      <c r="H275" s="4">
        <v>0.51355731873558896</v>
      </c>
      <c r="I275" t="s">
        <v>5</v>
      </c>
      <c r="K275" s="3">
        <v>41913</v>
      </c>
      <c r="L275" s="4">
        <v>0.61073518746365896</v>
      </c>
      <c r="M275" t="s">
        <v>6</v>
      </c>
      <c r="O275" s="3">
        <v>41913</v>
      </c>
      <c r="P275" s="4">
        <v>0.95164379919304598</v>
      </c>
      <c r="Q275" t="s">
        <v>7</v>
      </c>
      <c r="S275" s="3">
        <v>41913</v>
      </c>
      <c r="T275" s="4">
        <v>0.40051987209348899</v>
      </c>
      <c r="U275" t="s">
        <v>8</v>
      </c>
    </row>
    <row r="276" spans="1:21" x14ac:dyDescent="0.2">
      <c r="A276" s="3">
        <v>41914</v>
      </c>
      <c r="B276" s="4">
        <v>0.84583578011456895</v>
      </c>
      <c r="C276" s="4"/>
      <c r="D276" s="3">
        <v>41914</v>
      </c>
      <c r="E276" s="4">
        <f t="shared" si="4"/>
        <v>0.61896979513053796</v>
      </c>
      <c r="F276" s="4"/>
      <c r="G276" s="3">
        <v>41914</v>
      </c>
      <c r="H276" s="4">
        <v>0.50683359607619105</v>
      </c>
      <c r="I276" t="s">
        <v>5</v>
      </c>
      <c r="K276" s="3">
        <v>41914</v>
      </c>
      <c r="L276" s="4">
        <v>0.62380024873184103</v>
      </c>
      <c r="M276" t="s">
        <v>6</v>
      </c>
      <c r="O276" s="3">
        <v>41914</v>
      </c>
      <c r="P276" s="4">
        <v>0.94779601196445096</v>
      </c>
      <c r="Q276" t="s">
        <v>7</v>
      </c>
      <c r="S276" s="3">
        <v>41914</v>
      </c>
      <c r="T276" s="4">
        <v>0.39744932374966901</v>
      </c>
      <c r="U276" t="s">
        <v>8</v>
      </c>
    </row>
    <row r="277" spans="1:21" x14ac:dyDescent="0.2">
      <c r="A277" s="3">
        <v>41915</v>
      </c>
      <c r="B277" s="4">
        <v>0.84561667519750205</v>
      </c>
      <c r="C277" s="4"/>
      <c r="D277" s="3">
        <v>41915</v>
      </c>
      <c r="E277" s="4">
        <f t="shared" si="4"/>
        <v>0.61839043696915752</v>
      </c>
      <c r="F277" s="4"/>
      <c r="G277" s="3">
        <v>41915</v>
      </c>
      <c r="H277" s="4">
        <v>0.49644805242815898</v>
      </c>
      <c r="I277" t="s">
        <v>5</v>
      </c>
      <c r="K277" s="3">
        <v>41915</v>
      </c>
      <c r="L277" s="4">
        <v>0.61856810761344205</v>
      </c>
      <c r="M277" t="s">
        <v>6</v>
      </c>
      <c r="O277" s="3">
        <v>41915</v>
      </c>
      <c r="P277" s="4">
        <v>0.94357202214464297</v>
      </c>
      <c r="Q277" t="s">
        <v>7</v>
      </c>
      <c r="S277" s="3">
        <v>41915</v>
      </c>
      <c r="T277" s="4">
        <v>0.41497356569038601</v>
      </c>
      <c r="U277" t="s">
        <v>8</v>
      </c>
    </row>
    <row r="278" spans="1:21" x14ac:dyDescent="0.2">
      <c r="A278" s="3">
        <v>41916</v>
      </c>
      <c r="B278" s="4">
        <v>0.84440929524910002</v>
      </c>
      <c r="C278" s="4"/>
      <c r="D278" s="3">
        <v>41916</v>
      </c>
      <c r="E278" s="4">
        <f t="shared" si="4"/>
        <v>0.62248540702960597</v>
      </c>
      <c r="F278" s="4"/>
      <c r="G278" s="3">
        <v>41916</v>
      </c>
      <c r="H278" s="4">
        <v>0.49354850993902</v>
      </c>
      <c r="I278" t="s">
        <v>5</v>
      </c>
      <c r="K278" s="3">
        <v>41916</v>
      </c>
      <c r="L278" s="4">
        <v>0.62847031474732595</v>
      </c>
      <c r="M278" t="s">
        <v>6</v>
      </c>
      <c r="O278" s="3">
        <v>41916</v>
      </c>
      <c r="P278" s="4">
        <v>0.94093184362411997</v>
      </c>
      <c r="Q278" t="s">
        <v>7</v>
      </c>
      <c r="S278" s="3">
        <v>41916</v>
      </c>
      <c r="T278" s="4">
        <v>0.42699095980795798</v>
      </c>
      <c r="U278" t="s">
        <v>8</v>
      </c>
    </row>
    <row r="279" spans="1:21" x14ac:dyDescent="0.2">
      <c r="A279" s="3">
        <v>41917</v>
      </c>
      <c r="B279" s="4">
        <v>0.84319336165528702</v>
      </c>
      <c r="C279" s="4"/>
      <c r="D279" s="3">
        <v>41917</v>
      </c>
      <c r="E279" s="4">
        <f t="shared" si="4"/>
        <v>0.63667568208179692</v>
      </c>
      <c r="F279" s="4"/>
      <c r="G279" s="3">
        <v>41917</v>
      </c>
      <c r="H279" s="4">
        <v>0.500132147119286</v>
      </c>
      <c r="I279" t="s">
        <v>5</v>
      </c>
      <c r="K279" s="3">
        <v>41917</v>
      </c>
      <c r="L279" s="4">
        <v>0.62595422542284096</v>
      </c>
      <c r="M279" t="s">
        <v>6</v>
      </c>
      <c r="O279" s="3">
        <v>41917</v>
      </c>
      <c r="P279" s="4">
        <v>0.94048793581128198</v>
      </c>
      <c r="Q279" t="s">
        <v>7</v>
      </c>
      <c r="S279" s="3">
        <v>41917</v>
      </c>
      <c r="T279" s="4">
        <v>0.48012841997377897</v>
      </c>
      <c r="U279" t="s">
        <v>8</v>
      </c>
    </row>
    <row r="280" spans="1:21" x14ac:dyDescent="0.2">
      <c r="A280" s="3">
        <v>41918</v>
      </c>
      <c r="B280" s="4">
        <v>0.83939159525644802</v>
      </c>
      <c r="C280" s="4"/>
      <c r="D280" s="3">
        <v>41918</v>
      </c>
      <c r="E280" s="4">
        <f t="shared" si="4"/>
        <v>0.63784984749178619</v>
      </c>
      <c r="F280" s="4"/>
      <c r="G280" s="3">
        <v>41918</v>
      </c>
      <c r="H280" s="4">
        <v>0.51040449070324601</v>
      </c>
      <c r="I280" t="s">
        <v>5</v>
      </c>
      <c r="K280" s="3">
        <v>41918</v>
      </c>
      <c r="L280" s="4">
        <v>0.61167851647202598</v>
      </c>
      <c r="M280" t="s">
        <v>6</v>
      </c>
      <c r="O280" s="3">
        <v>41918</v>
      </c>
      <c r="P280" s="4">
        <v>0.93563565964316198</v>
      </c>
      <c r="Q280" t="s">
        <v>7</v>
      </c>
      <c r="S280" s="3">
        <v>41918</v>
      </c>
      <c r="T280" s="4">
        <v>0.49368072314871098</v>
      </c>
      <c r="U280" t="s">
        <v>8</v>
      </c>
    </row>
    <row r="281" spans="1:21" x14ac:dyDescent="0.2">
      <c r="A281" s="3">
        <v>41919</v>
      </c>
      <c r="B281" s="4">
        <v>0.84894864907145795</v>
      </c>
      <c r="C281" s="4"/>
      <c r="D281" s="3">
        <v>41919</v>
      </c>
      <c r="E281" s="4">
        <f t="shared" si="4"/>
        <v>0.63627422519990773</v>
      </c>
      <c r="F281" s="4"/>
      <c r="G281" s="3">
        <v>41919</v>
      </c>
      <c r="H281" s="4">
        <v>0.56684245548956802</v>
      </c>
      <c r="I281" t="s">
        <v>5</v>
      </c>
      <c r="K281" s="3">
        <v>41919</v>
      </c>
      <c r="L281" s="4">
        <v>0.58297728191704601</v>
      </c>
      <c r="M281" t="s">
        <v>6</v>
      </c>
      <c r="O281" s="3">
        <v>41919</v>
      </c>
      <c r="P281" s="4">
        <v>0.92984865239988501</v>
      </c>
      <c r="Q281" t="s">
        <v>7</v>
      </c>
      <c r="S281" s="3">
        <v>41919</v>
      </c>
      <c r="T281" s="4">
        <v>0.46542851099313198</v>
      </c>
      <c r="U281" t="s">
        <v>8</v>
      </c>
    </row>
    <row r="282" spans="1:21" x14ac:dyDescent="0.2">
      <c r="A282" s="3">
        <v>41920</v>
      </c>
      <c r="B282" s="4">
        <v>0.84921644397009599</v>
      </c>
      <c r="C282" s="4"/>
      <c r="D282" s="3">
        <v>41920</v>
      </c>
      <c r="E282" s="4">
        <f t="shared" si="4"/>
        <v>0.67237988471526777</v>
      </c>
      <c r="F282" s="4"/>
      <c r="G282" s="3">
        <v>41920</v>
      </c>
      <c r="H282" s="4">
        <v>0.59280525281176999</v>
      </c>
      <c r="I282" t="s">
        <v>5</v>
      </c>
      <c r="K282" s="3">
        <v>41920</v>
      </c>
      <c r="L282" s="4">
        <v>0.616644283112045</v>
      </c>
      <c r="M282" t="s">
        <v>6</v>
      </c>
      <c r="O282" s="3">
        <v>41920</v>
      </c>
      <c r="P282" s="4">
        <v>0.92590755044925099</v>
      </c>
      <c r="Q282" t="s">
        <v>7</v>
      </c>
      <c r="S282" s="3">
        <v>41920</v>
      </c>
      <c r="T282" s="4">
        <v>0.554162452488005</v>
      </c>
      <c r="U282" t="s">
        <v>8</v>
      </c>
    </row>
    <row r="283" spans="1:21" x14ac:dyDescent="0.2">
      <c r="A283" s="3">
        <v>41921</v>
      </c>
      <c r="B283" s="4">
        <v>0.85026985830110002</v>
      </c>
      <c r="C283" s="4"/>
      <c r="D283" s="3">
        <v>41921</v>
      </c>
      <c r="E283" s="4">
        <f t="shared" si="4"/>
        <v>0.69943690236877698</v>
      </c>
      <c r="F283" s="4"/>
      <c r="G283" s="3">
        <v>41921</v>
      </c>
      <c r="H283" s="4">
        <v>0.63706766977440299</v>
      </c>
      <c r="I283" t="s">
        <v>5</v>
      </c>
      <c r="K283" s="3">
        <v>41921</v>
      </c>
      <c r="L283" s="4">
        <v>0.69829532376056602</v>
      </c>
      <c r="M283" t="s">
        <v>6</v>
      </c>
      <c r="O283" s="3">
        <v>41921</v>
      </c>
      <c r="P283" s="4">
        <v>0.93095219971715504</v>
      </c>
      <c r="Q283" t="s">
        <v>7</v>
      </c>
      <c r="S283" s="3">
        <v>41921</v>
      </c>
      <c r="T283" s="4">
        <v>0.53143241622298398</v>
      </c>
      <c r="U283" t="s">
        <v>8</v>
      </c>
    </row>
    <row r="284" spans="1:21" x14ac:dyDescent="0.2">
      <c r="A284" s="3">
        <v>41922</v>
      </c>
      <c r="B284" s="4">
        <v>0.84662205751966002</v>
      </c>
      <c r="C284" s="4"/>
      <c r="D284" s="3">
        <v>41922</v>
      </c>
      <c r="E284" s="4">
        <f t="shared" si="4"/>
        <v>0.69862595626446455</v>
      </c>
      <c r="F284" s="4"/>
      <c r="G284" s="3">
        <v>41922</v>
      </c>
      <c r="H284" s="4">
        <v>0.62359095359946504</v>
      </c>
      <c r="I284" t="s">
        <v>5</v>
      </c>
      <c r="K284" s="3">
        <v>41922</v>
      </c>
      <c r="L284" s="4">
        <v>0.73136816662898196</v>
      </c>
      <c r="M284" t="s">
        <v>6</v>
      </c>
      <c r="O284" s="3">
        <v>41922</v>
      </c>
      <c r="P284" s="4">
        <v>0.93526900787661704</v>
      </c>
      <c r="Q284" t="s">
        <v>7</v>
      </c>
      <c r="S284" s="3">
        <v>41922</v>
      </c>
      <c r="T284" s="4">
        <v>0.50427569695279395</v>
      </c>
      <c r="U284" t="s">
        <v>8</v>
      </c>
    </row>
    <row r="285" spans="1:21" x14ac:dyDescent="0.2">
      <c r="A285" s="3">
        <v>41923</v>
      </c>
      <c r="B285" s="4">
        <v>0.84493633140096402</v>
      </c>
      <c r="C285" s="4"/>
      <c r="D285" s="3">
        <v>41923</v>
      </c>
      <c r="E285" s="4">
        <f t="shared" si="4"/>
        <v>0.69418730415192731</v>
      </c>
      <c r="F285" s="4"/>
      <c r="G285" s="3">
        <v>41923</v>
      </c>
      <c r="H285" s="4">
        <v>0.63729552597282102</v>
      </c>
      <c r="I285" t="s">
        <v>5</v>
      </c>
      <c r="K285" s="3">
        <v>41923</v>
      </c>
      <c r="L285" s="4">
        <v>0.72469480498491601</v>
      </c>
      <c r="M285" t="s">
        <v>6</v>
      </c>
      <c r="O285" s="3">
        <v>41923</v>
      </c>
      <c r="P285" s="4">
        <v>0.94180290646079901</v>
      </c>
      <c r="Q285" t="s">
        <v>7</v>
      </c>
      <c r="S285" s="3">
        <v>41923</v>
      </c>
      <c r="T285" s="4">
        <v>0.47295597918917298</v>
      </c>
      <c r="U285" t="s">
        <v>8</v>
      </c>
    </row>
    <row r="286" spans="1:21" x14ac:dyDescent="0.2">
      <c r="A286" s="3">
        <v>41924</v>
      </c>
      <c r="B286" s="4">
        <v>0.85895970406597699</v>
      </c>
      <c r="C286" s="4"/>
      <c r="D286" s="3">
        <v>41924</v>
      </c>
      <c r="E286" s="4">
        <f t="shared" si="4"/>
        <v>0.7041676217939995</v>
      </c>
      <c r="F286" s="4"/>
      <c r="G286" s="3">
        <v>41924</v>
      </c>
      <c r="H286" s="4">
        <v>0.66317892582375604</v>
      </c>
      <c r="I286" t="s">
        <v>5</v>
      </c>
      <c r="K286" s="3">
        <v>41924</v>
      </c>
      <c r="L286" s="4">
        <v>0.71151166153128498</v>
      </c>
      <c r="M286" t="s">
        <v>6</v>
      </c>
      <c r="O286" s="3">
        <v>41924</v>
      </c>
      <c r="P286" s="4">
        <v>0.94677993706781605</v>
      </c>
      <c r="Q286" t="s">
        <v>7</v>
      </c>
      <c r="S286" s="3">
        <v>41924</v>
      </c>
      <c r="T286" s="4">
        <v>0.49519996275314099</v>
      </c>
      <c r="U286" t="s">
        <v>8</v>
      </c>
    </row>
    <row r="287" spans="1:21" x14ac:dyDescent="0.2">
      <c r="A287" s="3">
        <v>41925</v>
      </c>
      <c r="B287" s="4">
        <v>0.866020409366416</v>
      </c>
      <c r="C287" s="4"/>
      <c r="D287" s="3">
        <v>41925</v>
      </c>
      <c r="E287" s="4">
        <f t="shared" si="4"/>
        <v>0.71117660030621321</v>
      </c>
      <c r="F287" s="4"/>
      <c r="G287" s="3">
        <v>41925</v>
      </c>
      <c r="H287" s="4">
        <v>0.71824537473197303</v>
      </c>
      <c r="I287" t="s">
        <v>5</v>
      </c>
      <c r="K287" s="3">
        <v>41925</v>
      </c>
      <c r="L287" s="4">
        <v>0.69439290115885899</v>
      </c>
      <c r="M287" t="s">
        <v>6</v>
      </c>
      <c r="O287" s="3">
        <v>41925</v>
      </c>
      <c r="P287" s="4">
        <v>0.95899815025935697</v>
      </c>
      <c r="Q287" t="s">
        <v>7</v>
      </c>
      <c r="S287" s="3">
        <v>41925</v>
      </c>
      <c r="T287" s="4">
        <v>0.47306997507466397</v>
      </c>
      <c r="U287" t="s">
        <v>8</v>
      </c>
    </row>
    <row r="288" spans="1:21" x14ac:dyDescent="0.2">
      <c r="A288" s="3">
        <v>41926</v>
      </c>
      <c r="B288" s="4">
        <v>0.86894641406970996</v>
      </c>
      <c r="C288" s="4"/>
      <c r="D288" s="3">
        <v>41926</v>
      </c>
      <c r="E288" s="4">
        <f t="shared" si="4"/>
        <v>0.70567060989622798</v>
      </c>
      <c r="F288" s="4"/>
      <c r="G288" s="3">
        <v>41926</v>
      </c>
      <c r="H288" s="4">
        <v>0.71665491039468698</v>
      </c>
      <c r="I288" t="s">
        <v>5</v>
      </c>
      <c r="K288" s="3">
        <v>41926</v>
      </c>
      <c r="L288" s="4">
        <v>0.66685005000139697</v>
      </c>
      <c r="M288" t="s">
        <v>6</v>
      </c>
      <c r="O288" s="3">
        <v>41926</v>
      </c>
      <c r="P288" s="4">
        <v>0.96125502981950905</v>
      </c>
      <c r="Q288" t="s">
        <v>7</v>
      </c>
      <c r="S288" s="3">
        <v>41926</v>
      </c>
      <c r="T288" s="4">
        <v>0.47792244936931899</v>
      </c>
      <c r="U288" t="s">
        <v>8</v>
      </c>
    </row>
    <row r="289" spans="1:21" x14ac:dyDescent="0.2">
      <c r="A289" s="3">
        <v>41927</v>
      </c>
      <c r="B289" s="4">
        <v>0.87086769442357104</v>
      </c>
      <c r="C289" s="4"/>
      <c r="D289" s="3">
        <v>41927</v>
      </c>
      <c r="E289" s="4">
        <f t="shared" si="4"/>
        <v>0.70325188474245182</v>
      </c>
      <c r="F289" s="4"/>
      <c r="G289" s="3">
        <v>41927</v>
      </c>
      <c r="H289" s="4">
        <v>0.70268364734206301</v>
      </c>
      <c r="I289" t="s">
        <v>5</v>
      </c>
      <c r="K289" s="3">
        <v>41927</v>
      </c>
      <c r="L289" s="4">
        <v>0.67584427641505995</v>
      </c>
      <c r="M289" t="s">
        <v>6</v>
      </c>
      <c r="O289" s="3">
        <v>41927</v>
      </c>
      <c r="P289" s="4">
        <v>0.95916598600898895</v>
      </c>
      <c r="Q289" t="s">
        <v>7</v>
      </c>
      <c r="S289" s="3">
        <v>41927</v>
      </c>
      <c r="T289" s="4">
        <v>0.47531362920369502</v>
      </c>
      <c r="U289" t="s">
        <v>8</v>
      </c>
    </row>
    <row r="290" spans="1:21" x14ac:dyDescent="0.2">
      <c r="A290" s="3">
        <v>41928</v>
      </c>
      <c r="B290" s="4">
        <v>0.87054331387067596</v>
      </c>
      <c r="C290" s="4"/>
      <c r="D290" s="3">
        <v>41928</v>
      </c>
      <c r="E290" s="4">
        <f t="shared" si="4"/>
        <v>0.70213682009287248</v>
      </c>
      <c r="F290" s="4"/>
      <c r="G290" s="3">
        <v>41928</v>
      </c>
      <c r="H290" s="4">
        <v>0.694144052346235</v>
      </c>
      <c r="I290" t="s">
        <v>5</v>
      </c>
      <c r="K290" s="3">
        <v>41928</v>
      </c>
      <c r="L290" s="4">
        <v>0.69190201401439499</v>
      </c>
      <c r="M290" t="s">
        <v>6</v>
      </c>
      <c r="O290" s="3">
        <v>41928</v>
      </c>
      <c r="P290" s="4">
        <v>0.95732389132597295</v>
      </c>
      <c r="Q290" t="s">
        <v>7</v>
      </c>
      <c r="S290" s="3">
        <v>41928</v>
      </c>
      <c r="T290" s="4">
        <v>0.46517732268488698</v>
      </c>
      <c r="U290" t="s">
        <v>8</v>
      </c>
    </row>
    <row r="291" spans="1:21" x14ac:dyDescent="0.2">
      <c r="A291" s="3">
        <v>41929</v>
      </c>
      <c r="B291" s="4">
        <v>0.87811460600488001</v>
      </c>
      <c r="C291" s="4"/>
      <c r="D291" s="3">
        <v>41929</v>
      </c>
      <c r="E291" s="4">
        <f t="shared" si="4"/>
        <v>0.6976535711229237</v>
      </c>
      <c r="F291" s="4"/>
      <c r="G291" s="3">
        <v>41929</v>
      </c>
      <c r="H291" s="4">
        <v>0.689381634971311</v>
      </c>
      <c r="I291" t="s">
        <v>5</v>
      </c>
      <c r="K291" s="3">
        <v>41929</v>
      </c>
      <c r="L291" s="4">
        <v>0.67240515647941002</v>
      </c>
      <c r="M291" t="s">
        <v>6</v>
      </c>
      <c r="O291" s="3">
        <v>41929</v>
      </c>
      <c r="P291" s="4">
        <v>0.95813243389274005</v>
      </c>
      <c r="Q291" t="s">
        <v>7</v>
      </c>
      <c r="S291" s="3">
        <v>41929</v>
      </c>
      <c r="T291" s="4">
        <v>0.47069505914823401</v>
      </c>
      <c r="U291" t="s">
        <v>8</v>
      </c>
    </row>
    <row r="292" spans="1:21" x14ac:dyDescent="0.2">
      <c r="A292" s="3">
        <v>41930</v>
      </c>
      <c r="B292" s="4">
        <v>0.878649537829431</v>
      </c>
      <c r="C292" s="4"/>
      <c r="D292" s="3">
        <v>41930</v>
      </c>
      <c r="E292" s="4">
        <f t="shared" si="4"/>
        <v>0.71977133287450279</v>
      </c>
      <c r="F292" s="4"/>
      <c r="G292" s="3">
        <v>41930</v>
      </c>
      <c r="H292" s="4">
        <v>0.70858630260545796</v>
      </c>
      <c r="I292" t="s">
        <v>5</v>
      </c>
      <c r="K292" s="3">
        <v>41930</v>
      </c>
      <c r="L292" s="4">
        <v>0.65701048406418605</v>
      </c>
      <c r="M292" t="s">
        <v>6</v>
      </c>
      <c r="O292" s="3">
        <v>41930</v>
      </c>
      <c r="P292" s="4">
        <v>0.95935682394362798</v>
      </c>
      <c r="Q292" t="s">
        <v>7</v>
      </c>
      <c r="S292" s="3">
        <v>41930</v>
      </c>
      <c r="T292" s="4">
        <v>0.55413172088473905</v>
      </c>
      <c r="U292" t="s">
        <v>8</v>
      </c>
    </row>
    <row r="293" spans="1:21" x14ac:dyDescent="0.2">
      <c r="A293" s="3">
        <v>41931</v>
      </c>
      <c r="B293" s="4">
        <v>0.90392490204628495</v>
      </c>
      <c r="C293" s="4"/>
      <c r="D293" s="3">
        <v>41931</v>
      </c>
      <c r="E293" s="4">
        <f t="shared" si="4"/>
        <v>0.74638789871015665</v>
      </c>
      <c r="F293" s="4"/>
      <c r="G293" s="3">
        <v>41931</v>
      </c>
      <c r="H293" s="4">
        <v>0.71414833837531499</v>
      </c>
      <c r="I293" t="s">
        <v>5</v>
      </c>
      <c r="K293" s="3">
        <v>41931</v>
      </c>
      <c r="L293" s="4">
        <v>0.674069249307782</v>
      </c>
      <c r="M293" t="s">
        <v>6</v>
      </c>
      <c r="O293" s="3">
        <v>41931</v>
      </c>
      <c r="P293" s="4">
        <v>0.96218473975386498</v>
      </c>
      <c r="Q293" t="s">
        <v>7</v>
      </c>
      <c r="S293" s="3">
        <v>41931</v>
      </c>
      <c r="T293" s="4">
        <v>0.63514926740366495</v>
      </c>
      <c r="U293" t="s">
        <v>8</v>
      </c>
    </row>
    <row r="294" spans="1:21" x14ac:dyDescent="0.2">
      <c r="A294" s="3">
        <v>41932</v>
      </c>
      <c r="B294" s="4">
        <v>0.918037759001751</v>
      </c>
      <c r="C294" s="4"/>
      <c r="D294" s="3">
        <v>41932</v>
      </c>
      <c r="E294" s="4">
        <f t="shared" si="4"/>
        <v>0.74019319375992754</v>
      </c>
      <c r="F294" s="4"/>
      <c r="G294" s="3">
        <v>41932</v>
      </c>
      <c r="H294" s="4">
        <v>0.69707179810244002</v>
      </c>
      <c r="I294" t="s">
        <v>5</v>
      </c>
      <c r="K294" s="3">
        <v>41932</v>
      </c>
      <c r="L294" s="4">
        <v>0.68783609484550401</v>
      </c>
      <c r="M294" t="s">
        <v>6</v>
      </c>
      <c r="O294" s="3">
        <v>41932</v>
      </c>
      <c r="P294" s="4">
        <v>0.96047132229667598</v>
      </c>
      <c r="Q294" t="s">
        <v>7</v>
      </c>
      <c r="S294" s="3">
        <v>41932</v>
      </c>
      <c r="T294" s="4">
        <v>0.61539355979509003</v>
      </c>
      <c r="U294" t="s">
        <v>8</v>
      </c>
    </row>
    <row r="295" spans="1:21" x14ac:dyDescent="0.2">
      <c r="A295" s="3">
        <v>41933</v>
      </c>
      <c r="B295" s="4">
        <v>0.92041304053511996</v>
      </c>
      <c r="C295" s="4"/>
      <c r="D295" s="3">
        <v>41933</v>
      </c>
      <c r="E295" s="4">
        <f t="shared" si="4"/>
        <v>0.73086740764785207</v>
      </c>
      <c r="F295" s="4"/>
      <c r="G295" s="3">
        <v>41933</v>
      </c>
      <c r="H295" s="4">
        <v>0.66092800351583803</v>
      </c>
      <c r="I295" t="s">
        <v>5</v>
      </c>
      <c r="K295" s="3">
        <v>41933</v>
      </c>
      <c r="L295" s="4">
        <v>0.70659189917166798</v>
      </c>
      <c r="M295" t="s">
        <v>6</v>
      </c>
      <c r="O295" s="3">
        <v>41933</v>
      </c>
      <c r="P295" s="4">
        <v>0.95744847281455903</v>
      </c>
      <c r="Q295" t="s">
        <v>7</v>
      </c>
      <c r="S295" s="3">
        <v>41933</v>
      </c>
      <c r="T295" s="4">
        <v>0.59850125508934304</v>
      </c>
      <c r="U295" t="s">
        <v>8</v>
      </c>
    </row>
    <row r="296" spans="1:21" x14ac:dyDescent="0.2">
      <c r="A296" s="3">
        <v>41934</v>
      </c>
      <c r="B296" s="4">
        <v>0.90570011245543403</v>
      </c>
      <c r="C296" s="4"/>
      <c r="D296" s="3">
        <v>41934</v>
      </c>
      <c r="E296" s="4">
        <f t="shared" si="4"/>
        <v>0.73193039270703519</v>
      </c>
      <c r="F296" s="4"/>
      <c r="G296" s="3">
        <v>41934</v>
      </c>
      <c r="H296" s="4">
        <v>0.66450020784234898</v>
      </c>
      <c r="I296" t="s">
        <v>5</v>
      </c>
      <c r="K296" s="3">
        <v>41934</v>
      </c>
      <c r="L296" s="4">
        <v>0.733964223381947</v>
      </c>
      <c r="M296" t="s">
        <v>6</v>
      </c>
      <c r="O296" s="3">
        <v>41934</v>
      </c>
      <c r="P296" s="4">
        <v>0.95505628753857696</v>
      </c>
      <c r="Q296" t="s">
        <v>7</v>
      </c>
      <c r="S296" s="3">
        <v>41934</v>
      </c>
      <c r="T296" s="4">
        <v>0.57420085206526805</v>
      </c>
      <c r="U296" t="s">
        <v>8</v>
      </c>
    </row>
    <row r="297" spans="1:21" x14ac:dyDescent="0.2">
      <c r="A297" s="3">
        <v>41935</v>
      </c>
      <c r="B297" s="4">
        <v>0.88789076473695705</v>
      </c>
      <c r="C297" s="4"/>
      <c r="D297" s="3">
        <v>41935</v>
      </c>
      <c r="E297" s="4">
        <f t="shared" si="4"/>
        <v>0.73046675661416272</v>
      </c>
      <c r="F297" s="4"/>
      <c r="G297" s="3">
        <v>41935</v>
      </c>
      <c r="H297" s="4">
        <v>0.66608057033245205</v>
      </c>
      <c r="I297" t="s">
        <v>5</v>
      </c>
      <c r="K297" s="3">
        <v>41935</v>
      </c>
      <c r="L297" s="4">
        <v>0.73061852994256604</v>
      </c>
      <c r="M297" t="s">
        <v>6</v>
      </c>
      <c r="O297" s="3">
        <v>41935</v>
      </c>
      <c r="P297" s="4">
        <v>0.95282595083767496</v>
      </c>
      <c r="Q297" t="s">
        <v>7</v>
      </c>
      <c r="S297" s="3">
        <v>41935</v>
      </c>
      <c r="T297" s="4">
        <v>0.57234197534395803</v>
      </c>
      <c r="U297" t="s">
        <v>8</v>
      </c>
    </row>
    <row r="298" spans="1:21" x14ac:dyDescent="0.2">
      <c r="A298" s="3">
        <v>41936</v>
      </c>
      <c r="B298" s="4">
        <v>0.88195716671260205</v>
      </c>
      <c r="C298" s="4"/>
      <c r="D298" s="3">
        <v>41936</v>
      </c>
      <c r="E298" s="4">
        <f t="shared" si="4"/>
        <v>0.72475878539662697</v>
      </c>
      <c r="F298" s="4"/>
      <c r="G298" s="3">
        <v>41936</v>
      </c>
      <c r="H298" s="4">
        <v>0.672885673807049</v>
      </c>
      <c r="I298" t="s">
        <v>5</v>
      </c>
      <c r="K298" s="3">
        <v>41936</v>
      </c>
      <c r="L298" s="4">
        <v>0.70550244719282096</v>
      </c>
      <c r="M298" t="s">
        <v>6</v>
      </c>
      <c r="O298" s="3">
        <v>41936</v>
      </c>
      <c r="P298" s="4">
        <v>0.94903518119545305</v>
      </c>
      <c r="Q298" t="s">
        <v>7</v>
      </c>
      <c r="S298" s="3">
        <v>41936</v>
      </c>
      <c r="T298" s="4">
        <v>0.57161183939118498</v>
      </c>
      <c r="U298" t="s">
        <v>8</v>
      </c>
    </row>
    <row r="299" spans="1:21" x14ac:dyDescent="0.2">
      <c r="A299" s="3">
        <v>41937</v>
      </c>
      <c r="B299" s="4">
        <v>0.87315349166648604</v>
      </c>
      <c r="C299" s="4"/>
      <c r="D299" s="3">
        <v>41937</v>
      </c>
      <c r="E299" s="4">
        <f t="shared" si="4"/>
        <v>0.7220322050596325</v>
      </c>
      <c r="F299" s="4"/>
      <c r="G299" s="3">
        <v>41937</v>
      </c>
      <c r="H299" s="4">
        <v>0.66125985582588698</v>
      </c>
      <c r="I299" t="s">
        <v>5</v>
      </c>
      <c r="K299" s="3">
        <v>41937</v>
      </c>
      <c r="L299" s="4">
        <v>0.69411222691826002</v>
      </c>
      <c r="M299" t="s">
        <v>6</v>
      </c>
      <c r="O299" s="3">
        <v>41937</v>
      </c>
      <c r="P299" s="4">
        <v>0.94858967331090505</v>
      </c>
      <c r="Q299" t="s">
        <v>7</v>
      </c>
      <c r="S299" s="3">
        <v>41937</v>
      </c>
      <c r="T299" s="4">
        <v>0.58416706418347797</v>
      </c>
      <c r="U299" t="s">
        <v>8</v>
      </c>
    </row>
    <row r="300" spans="1:21" x14ac:dyDescent="0.2">
      <c r="A300" s="3">
        <v>41938</v>
      </c>
      <c r="B300" s="4">
        <v>0.87325942527503797</v>
      </c>
      <c r="C300" s="4"/>
      <c r="D300" s="3">
        <v>41938</v>
      </c>
      <c r="E300" s="4">
        <f t="shared" si="4"/>
        <v>0.73057183565483375</v>
      </c>
      <c r="F300" s="4"/>
      <c r="G300" s="3">
        <v>41938</v>
      </c>
      <c r="H300" s="4">
        <v>0.68667647445697899</v>
      </c>
      <c r="I300" t="s">
        <v>5</v>
      </c>
      <c r="K300" s="3">
        <v>41938</v>
      </c>
      <c r="L300" s="4">
        <v>0.69607519696934395</v>
      </c>
      <c r="M300" t="s">
        <v>6</v>
      </c>
      <c r="O300" s="3">
        <v>41938</v>
      </c>
      <c r="P300" s="4">
        <v>0.94962161327198302</v>
      </c>
      <c r="Q300" t="s">
        <v>7</v>
      </c>
      <c r="S300" s="3">
        <v>41938</v>
      </c>
      <c r="T300" s="4">
        <v>0.58991405792102902</v>
      </c>
      <c r="U300" t="s">
        <v>8</v>
      </c>
    </row>
    <row r="301" spans="1:21" x14ac:dyDescent="0.2">
      <c r="A301" s="3">
        <v>41939</v>
      </c>
      <c r="B301" s="4">
        <v>0.86879244845231096</v>
      </c>
      <c r="C301" s="4"/>
      <c r="D301" s="3">
        <v>41939</v>
      </c>
      <c r="E301" s="4">
        <f t="shared" si="4"/>
        <v>0.71946160686728799</v>
      </c>
      <c r="F301" s="4"/>
      <c r="G301" s="3">
        <v>41939</v>
      </c>
      <c r="H301" s="4">
        <v>0.66598933889758205</v>
      </c>
      <c r="I301" t="s">
        <v>5</v>
      </c>
      <c r="K301" s="3">
        <v>41939</v>
      </c>
      <c r="L301" s="4">
        <v>0.70730410855945303</v>
      </c>
      <c r="M301" t="s">
        <v>6</v>
      </c>
      <c r="O301" s="3">
        <v>41939</v>
      </c>
      <c r="P301" s="4">
        <v>0.95018893240883995</v>
      </c>
      <c r="Q301" t="s">
        <v>7</v>
      </c>
      <c r="S301" s="3">
        <v>41939</v>
      </c>
      <c r="T301" s="4">
        <v>0.55436404760327695</v>
      </c>
      <c r="U301" t="s">
        <v>8</v>
      </c>
    </row>
    <row r="302" spans="1:21" x14ac:dyDescent="0.2">
      <c r="A302" s="3">
        <v>41940</v>
      </c>
      <c r="B302" s="4">
        <v>0.86336943726172199</v>
      </c>
      <c r="C302" s="4"/>
      <c r="D302" s="3">
        <v>41940</v>
      </c>
      <c r="E302" s="4">
        <f t="shared" si="4"/>
        <v>0.70695381596757778</v>
      </c>
      <c r="F302" s="4"/>
      <c r="G302" s="3">
        <v>41940</v>
      </c>
      <c r="H302" s="4">
        <v>0.65610148750129205</v>
      </c>
      <c r="I302" t="s">
        <v>5</v>
      </c>
      <c r="K302" s="3">
        <v>41940</v>
      </c>
      <c r="L302" s="4">
        <v>0.69399003831336403</v>
      </c>
      <c r="M302" t="s">
        <v>6</v>
      </c>
      <c r="O302" s="3">
        <v>41940</v>
      </c>
      <c r="P302" s="4">
        <v>0.94401151005718897</v>
      </c>
      <c r="Q302" t="s">
        <v>7</v>
      </c>
      <c r="S302" s="3">
        <v>41940</v>
      </c>
      <c r="T302" s="4">
        <v>0.53371222799846596</v>
      </c>
      <c r="U302" t="s">
        <v>8</v>
      </c>
    </row>
    <row r="303" spans="1:21" x14ac:dyDescent="0.2">
      <c r="A303" s="3">
        <v>41941</v>
      </c>
      <c r="B303" s="4">
        <v>0.86018353333247699</v>
      </c>
      <c r="C303" s="4"/>
      <c r="D303" s="3">
        <v>41941</v>
      </c>
      <c r="E303" s="4">
        <f t="shared" si="4"/>
        <v>0.71296839681005819</v>
      </c>
      <c r="F303" s="4"/>
      <c r="G303" s="3">
        <v>41941</v>
      </c>
      <c r="H303" s="4">
        <v>0.660648035620098</v>
      </c>
      <c r="I303" t="s">
        <v>5</v>
      </c>
      <c r="K303" s="3">
        <v>41941</v>
      </c>
      <c r="L303" s="4">
        <v>0.71825606617775695</v>
      </c>
      <c r="M303" t="s">
        <v>6</v>
      </c>
      <c r="O303" s="3">
        <v>41941</v>
      </c>
      <c r="P303" s="4">
        <v>0.93760303095028996</v>
      </c>
      <c r="Q303" t="s">
        <v>7</v>
      </c>
      <c r="S303" s="3">
        <v>41941</v>
      </c>
      <c r="T303" s="4">
        <v>0.53536645449208797</v>
      </c>
      <c r="U303" t="s">
        <v>8</v>
      </c>
    </row>
    <row r="304" spans="1:21" x14ac:dyDescent="0.2">
      <c r="A304" s="3">
        <v>41942</v>
      </c>
      <c r="B304" s="4">
        <v>0.86649875553670896</v>
      </c>
      <c r="C304" s="4"/>
      <c r="D304" s="3">
        <v>41942</v>
      </c>
      <c r="E304" s="4">
        <f t="shared" si="4"/>
        <v>0.72603482409390996</v>
      </c>
      <c r="F304" s="4"/>
      <c r="G304" s="3">
        <v>41942</v>
      </c>
      <c r="H304" s="4">
        <v>0.67378155438492304</v>
      </c>
      <c r="I304" t="s">
        <v>5</v>
      </c>
      <c r="K304" s="3">
        <v>41942</v>
      </c>
      <c r="L304" s="4">
        <v>0.69923971085612802</v>
      </c>
      <c r="M304" t="s">
        <v>6</v>
      </c>
      <c r="O304" s="3">
        <v>41942</v>
      </c>
      <c r="P304" s="4">
        <v>0.93492922919721499</v>
      </c>
      <c r="Q304" t="s">
        <v>7</v>
      </c>
      <c r="S304" s="3">
        <v>41942</v>
      </c>
      <c r="T304" s="4">
        <v>0.596188801937374</v>
      </c>
      <c r="U304" t="s">
        <v>8</v>
      </c>
    </row>
    <row r="305" spans="1:21" x14ac:dyDescent="0.2">
      <c r="A305" s="3">
        <v>41943</v>
      </c>
      <c r="B305" s="4">
        <v>0.870438038234848</v>
      </c>
      <c r="C305" s="4"/>
      <c r="D305" s="3">
        <v>41943</v>
      </c>
      <c r="E305" s="4">
        <f t="shared" si="4"/>
        <v>0.73747449550181554</v>
      </c>
      <c r="F305" s="4"/>
      <c r="G305" s="3">
        <v>41943</v>
      </c>
      <c r="H305" s="4">
        <v>0.69573852740330899</v>
      </c>
      <c r="I305" t="s">
        <v>5</v>
      </c>
      <c r="K305" s="3">
        <v>41943</v>
      </c>
      <c r="L305" s="4">
        <v>0.69737193764638805</v>
      </c>
      <c r="M305" t="s">
        <v>6</v>
      </c>
      <c r="O305" s="3">
        <v>41943</v>
      </c>
      <c r="P305" s="4">
        <v>0.93284159571945902</v>
      </c>
      <c r="Q305" t="s">
        <v>7</v>
      </c>
      <c r="S305" s="3">
        <v>41943</v>
      </c>
      <c r="T305" s="4">
        <v>0.62394592123810599</v>
      </c>
      <c r="U305" t="s">
        <v>8</v>
      </c>
    </row>
    <row r="306" spans="1:21" x14ac:dyDescent="0.2">
      <c r="A306" s="3">
        <v>41944</v>
      </c>
      <c r="B306" s="4">
        <v>0.86416426831222304</v>
      </c>
      <c r="C306" s="4"/>
      <c r="D306" s="3">
        <v>41944</v>
      </c>
      <c r="E306" s="4">
        <f t="shared" si="4"/>
        <v>0.72626448328643378</v>
      </c>
      <c r="F306" s="4"/>
      <c r="G306" s="3">
        <v>41944</v>
      </c>
      <c r="H306" s="4">
        <v>0.69991052165888001</v>
      </c>
      <c r="I306" t="s">
        <v>5</v>
      </c>
      <c r="K306" s="3">
        <v>41944</v>
      </c>
      <c r="L306" s="4">
        <v>0.69590275408209001</v>
      </c>
      <c r="M306" t="s">
        <v>6</v>
      </c>
      <c r="O306" s="3">
        <v>41944</v>
      </c>
      <c r="P306" s="4">
        <v>0.92884144051727502</v>
      </c>
      <c r="Q306" t="s">
        <v>7</v>
      </c>
      <c r="S306" s="3">
        <v>41944</v>
      </c>
      <c r="T306" s="4">
        <v>0.58040321688748997</v>
      </c>
      <c r="U306" t="s">
        <v>8</v>
      </c>
    </row>
    <row r="307" spans="1:21" x14ac:dyDescent="0.2">
      <c r="A307" s="3">
        <v>41945</v>
      </c>
      <c r="B307" s="4">
        <v>0.867463343549983</v>
      </c>
      <c r="C307" s="4"/>
      <c r="D307" s="3">
        <v>41945</v>
      </c>
      <c r="E307" s="4">
        <f t="shared" si="4"/>
        <v>0.72076207664892222</v>
      </c>
      <c r="F307" s="4"/>
      <c r="G307" s="3">
        <v>41945</v>
      </c>
      <c r="H307" s="4">
        <v>0.69663791732156699</v>
      </c>
      <c r="I307" t="s">
        <v>5</v>
      </c>
      <c r="K307" s="3">
        <v>41945</v>
      </c>
      <c r="L307" s="4">
        <v>0.67685823426188096</v>
      </c>
      <c r="M307" t="s">
        <v>6</v>
      </c>
      <c r="O307" s="3">
        <v>41945</v>
      </c>
      <c r="P307" s="4">
        <v>0.92981590474432496</v>
      </c>
      <c r="Q307" t="s">
        <v>7</v>
      </c>
      <c r="S307" s="3">
        <v>41945</v>
      </c>
      <c r="T307" s="4">
        <v>0.57973625026791598</v>
      </c>
      <c r="U307" t="s">
        <v>8</v>
      </c>
    </row>
    <row r="308" spans="1:21" x14ac:dyDescent="0.2">
      <c r="A308" s="3">
        <v>41946</v>
      </c>
      <c r="B308" s="4">
        <v>0.864804475772602</v>
      </c>
      <c r="C308" s="4"/>
      <c r="D308" s="3">
        <v>41946</v>
      </c>
      <c r="E308" s="4">
        <f t="shared" si="4"/>
        <v>0.71127466927079719</v>
      </c>
      <c r="F308" s="4"/>
      <c r="G308" s="3">
        <v>41946</v>
      </c>
      <c r="H308" s="4">
        <v>0.677222509741089</v>
      </c>
      <c r="I308" t="s">
        <v>5</v>
      </c>
      <c r="K308" s="3">
        <v>41946</v>
      </c>
      <c r="L308" s="4">
        <v>0.65572639292588297</v>
      </c>
      <c r="M308" t="s">
        <v>6</v>
      </c>
      <c r="O308" s="3">
        <v>41946</v>
      </c>
      <c r="P308" s="4">
        <v>0.93009055803571805</v>
      </c>
      <c r="Q308" t="s">
        <v>7</v>
      </c>
      <c r="S308" s="3">
        <v>41946</v>
      </c>
      <c r="T308" s="4">
        <v>0.58205921638049896</v>
      </c>
      <c r="U308" t="s">
        <v>8</v>
      </c>
    </row>
    <row r="309" spans="1:21" x14ac:dyDescent="0.2">
      <c r="A309" s="3">
        <v>41947</v>
      </c>
      <c r="B309" s="4">
        <v>0.86863058716222596</v>
      </c>
      <c r="C309" s="4"/>
      <c r="D309" s="3">
        <v>41947</v>
      </c>
      <c r="E309" s="4">
        <f t="shared" si="4"/>
        <v>0.69464060173880959</v>
      </c>
      <c r="F309" s="4"/>
      <c r="G309" s="3">
        <v>41947</v>
      </c>
      <c r="H309" s="4">
        <v>0.65552854225287205</v>
      </c>
      <c r="I309" t="s">
        <v>5</v>
      </c>
      <c r="K309" s="3">
        <v>41947</v>
      </c>
      <c r="L309" s="4">
        <v>0.64565193270659305</v>
      </c>
      <c r="M309" t="s">
        <v>6</v>
      </c>
      <c r="O309" s="3">
        <v>41947</v>
      </c>
      <c r="P309" s="4">
        <v>0.92611501369896698</v>
      </c>
      <c r="Q309" t="s">
        <v>7</v>
      </c>
      <c r="S309" s="3">
        <v>41947</v>
      </c>
      <c r="T309" s="4">
        <v>0.55126691829680596</v>
      </c>
      <c r="U309" t="s">
        <v>8</v>
      </c>
    </row>
    <row r="310" spans="1:21" x14ac:dyDescent="0.2">
      <c r="A310" s="3">
        <v>41948</v>
      </c>
      <c r="B310" s="4">
        <v>0.86889772408813903</v>
      </c>
      <c r="C310" s="4"/>
      <c r="D310" s="3">
        <v>41948</v>
      </c>
      <c r="E310" s="4">
        <f t="shared" si="4"/>
        <v>0.67661133408900243</v>
      </c>
      <c r="F310" s="4"/>
      <c r="G310" s="3">
        <v>41948</v>
      </c>
      <c r="H310" s="4">
        <v>0.64543656327881704</v>
      </c>
      <c r="I310" t="s">
        <v>5</v>
      </c>
      <c r="K310" s="3">
        <v>41948</v>
      </c>
      <c r="L310" s="4">
        <v>0.63351102825102201</v>
      </c>
      <c r="M310" t="s">
        <v>6</v>
      </c>
      <c r="O310" s="3">
        <v>41948</v>
      </c>
      <c r="P310" s="4">
        <v>0.922010024116932</v>
      </c>
      <c r="Q310" t="s">
        <v>7</v>
      </c>
      <c r="S310" s="3">
        <v>41948</v>
      </c>
      <c r="T310" s="4">
        <v>0.50548772070923897</v>
      </c>
      <c r="U310" t="s">
        <v>8</v>
      </c>
    </row>
    <row r="311" spans="1:21" x14ac:dyDescent="0.2">
      <c r="A311" s="3">
        <v>41949</v>
      </c>
      <c r="B311" s="4">
        <v>0.87485632507600397</v>
      </c>
      <c r="C311" s="4"/>
      <c r="D311" s="3">
        <v>41949</v>
      </c>
      <c r="E311" s="4">
        <f t="shared" si="4"/>
        <v>0.68491231954342358</v>
      </c>
      <c r="F311" s="4"/>
      <c r="G311" s="3">
        <v>41949</v>
      </c>
      <c r="H311" s="4">
        <v>0.66231065173801695</v>
      </c>
      <c r="I311" t="s">
        <v>5</v>
      </c>
      <c r="K311" s="3">
        <v>41949</v>
      </c>
      <c r="L311" s="4">
        <v>0.63922662450884105</v>
      </c>
      <c r="M311" t="s">
        <v>6</v>
      </c>
      <c r="O311" s="3">
        <v>41949</v>
      </c>
      <c r="P311" s="4">
        <v>0.91771523560703006</v>
      </c>
      <c r="Q311" t="s">
        <v>7</v>
      </c>
      <c r="S311" s="3">
        <v>41949</v>
      </c>
      <c r="T311" s="4">
        <v>0.52039676631980603</v>
      </c>
      <c r="U311" t="s">
        <v>8</v>
      </c>
    </row>
    <row r="312" spans="1:21" x14ac:dyDescent="0.2">
      <c r="A312" s="3">
        <v>41950</v>
      </c>
      <c r="B312" s="4">
        <v>0.88131695925222298</v>
      </c>
      <c r="C312" s="4"/>
      <c r="D312" s="3">
        <v>41950</v>
      </c>
      <c r="E312" s="4">
        <f t="shared" si="4"/>
        <v>0.68218718362727049</v>
      </c>
      <c r="F312" s="4"/>
      <c r="G312" s="3">
        <v>41950</v>
      </c>
      <c r="H312" s="4">
        <v>0.67514528478964797</v>
      </c>
      <c r="I312" t="s">
        <v>5</v>
      </c>
      <c r="K312" s="3">
        <v>41950</v>
      </c>
      <c r="L312" s="4">
        <v>0.62686612363356697</v>
      </c>
      <c r="M312" t="s">
        <v>6</v>
      </c>
      <c r="O312" s="3">
        <v>41950</v>
      </c>
      <c r="P312" s="4">
        <v>0.91370739057046002</v>
      </c>
      <c r="Q312" t="s">
        <v>7</v>
      </c>
      <c r="S312" s="3">
        <v>41950</v>
      </c>
      <c r="T312" s="4">
        <v>0.51302993551540699</v>
      </c>
      <c r="U312" t="s">
        <v>8</v>
      </c>
    </row>
    <row r="313" spans="1:21" x14ac:dyDescent="0.2">
      <c r="A313" s="3">
        <v>41951</v>
      </c>
      <c r="B313" s="4">
        <v>0.89217087730608902</v>
      </c>
      <c r="C313" s="4"/>
      <c r="D313" s="3">
        <v>41951</v>
      </c>
      <c r="E313" s="4">
        <f t="shared" si="4"/>
        <v>0.70548070825343123</v>
      </c>
      <c r="F313" s="4"/>
      <c r="G313" s="3">
        <v>41951</v>
      </c>
      <c r="H313" s="4">
        <v>0.694977273254197</v>
      </c>
      <c r="I313" t="s">
        <v>5</v>
      </c>
      <c r="K313" s="3">
        <v>41951</v>
      </c>
      <c r="L313" s="4">
        <v>0.61664174092395496</v>
      </c>
      <c r="M313" t="s">
        <v>6</v>
      </c>
      <c r="O313" s="3">
        <v>41951</v>
      </c>
      <c r="P313" s="4">
        <v>0.90944328122264595</v>
      </c>
      <c r="Q313" t="s">
        <v>7</v>
      </c>
      <c r="S313" s="3">
        <v>41951</v>
      </c>
      <c r="T313" s="4">
        <v>0.60086053761292701</v>
      </c>
      <c r="U313" t="s">
        <v>8</v>
      </c>
    </row>
    <row r="314" spans="1:21" x14ac:dyDescent="0.2">
      <c r="A314" s="3">
        <v>41952</v>
      </c>
      <c r="B314" s="4">
        <v>0.90843991087785803</v>
      </c>
      <c r="C314" s="4"/>
      <c r="D314" s="3">
        <v>41952</v>
      </c>
      <c r="E314" s="4">
        <f t="shared" si="4"/>
        <v>0.70734862483687233</v>
      </c>
      <c r="F314" s="4"/>
      <c r="G314" s="3">
        <v>41952</v>
      </c>
      <c r="H314" s="4">
        <v>0.703454192401473</v>
      </c>
      <c r="I314" t="s">
        <v>5</v>
      </c>
      <c r="K314" s="3">
        <v>41952</v>
      </c>
      <c r="L314" s="4">
        <v>0.63955191069746198</v>
      </c>
      <c r="M314" t="s">
        <v>6</v>
      </c>
      <c r="O314" s="3">
        <v>41952</v>
      </c>
      <c r="P314" s="4">
        <v>0.91091194900320405</v>
      </c>
      <c r="Q314" t="s">
        <v>7</v>
      </c>
      <c r="S314" s="3">
        <v>41952</v>
      </c>
      <c r="T314" s="4">
        <v>0.57547644724534996</v>
      </c>
      <c r="U314" t="s">
        <v>8</v>
      </c>
    </row>
    <row r="315" spans="1:21" x14ac:dyDescent="0.2">
      <c r="A315" s="3">
        <v>41953</v>
      </c>
      <c r="B315" s="4">
        <v>0.91858124447171297</v>
      </c>
      <c r="C315" s="4"/>
      <c r="D315" s="3">
        <v>41953</v>
      </c>
      <c r="E315" s="4">
        <f t="shared" si="4"/>
        <v>0.71301747505815749</v>
      </c>
      <c r="F315" s="4"/>
      <c r="G315" s="3">
        <v>41953</v>
      </c>
      <c r="H315" s="4">
        <v>0.71121028279315901</v>
      </c>
      <c r="I315" t="s">
        <v>5</v>
      </c>
      <c r="K315" s="3">
        <v>41953</v>
      </c>
      <c r="L315" s="4">
        <v>0.66349919247218103</v>
      </c>
      <c r="M315" t="s">
        <v>6</v>
      </c>
      <c r="O315" s="3">
        <v>41953</v>
      </c>
      <c r="P315" s="4">
        <v>0.90691271841780496</v>
      </c>
      <c r="Q315" t="s">
        <v>7</v>
      </c>
      <c r="S315" s="3">
        <v>41953</v>
      </c>
      <c r="T315" s="4">
        <v>0.57044770654948496</v>
      </c>
      <c r="U315" t="s">
        <v>8</v>
      </c>
    </row>
    <row r="316" spans="1:21" x14ac:dyDescent="0.2">
      <c r="A316" s="3">
        <v>41954</v>
      </c>
      <c r="B316" s="4">
        <v>0.93313165328859005</v>
      </c>
      <c r="C316" s="4"/>
      <c r="D316" s="3">
        <v>41954</v>
      </c>
      <c r="E316" s="4">
        <f t="shared" si="4"/>
        <v>0.73739459916617722</v>
      </c>
      <c r="F316" s="4"/>
      <c r="G316" s="3">
        <v>41954</v>
      </c>
      <c r="H316" s="4">
        <v>0.76210945863000401</v>
      </c>
      <c r="I316" t="s">
        <v>5</v>
      </c>
      <c r="K316" s="3">
        <v>41954</v>
      </c>
      <c r="L316" s="4">
        <v>0.69892664100774005</v>
      </c>
      <c r="M316" t="s">
        <v>6</v>
      </c>
      <c r="O316" s="3">
        <v>41954</v>
      </c>
      <c r="P316" s="4">
        <v>0.904928875895742</v>
      </c>
      <c r="Q316" t="s">
        <v>7</v>
      </c>
      <c r="S316" s="3">
        <v>41954</v>
      </c>
      <c r="T316" s="4">
        <v>0.58361342113122305</v>
      </c>
      <c r="U316" t="s">
        <v>8</v>
      </c>
    </row>
    <row r="317" spans="1:21" x14ac:dyDescent="0.2">
      <c r="A317" s="3">
        <v>41955</v>
      </c>
      <c r="B317" s="4">
        <v>0.93508517430592297</v>
      </c>
      <c r="C317" s="4"/>
      <c r="D317" s="3">
        <v>41955</v>
      </c>
      <c r="E317" s="4">
        <f t="shared" si="4"/>
        <v>0.75097154365411523</v>
      </c>
      <c r="F317" s="4"/>
      <c r="G317" s="3">
        <v>41955</v>
      </c>
      <c r="H317" s="4">
        <v>0.77605129054517596</v>
      </c>
      <c r="I317" t="s">
        <v>5</v>
      </c>
      <c r="K317" s="3">
        <v>41955</v>
      </c>
      <c r="L317" s="4">
        <v>0.71888113943024901</v>
      </c>
      <c r="M317" t="s">
        <v>6</v>
      </c>
      <c r="O317" s="3">
        <v>41955</v>
      </c>
      <c r="P317" s="4">
        <v>0.90257552050415102</v>
      </c>
      <c r="Q317" t="s">
        <v>7</v>
      </c>
      <c r="S317" s="3">
        <v>41955</v>
      </c>
      <c r="T317" s="4">
        <v>0.60637822413688502</v>
      </c>
      <c r="U317" t="s">
        <v>8</v>
      </c>
    </row>
    <row r="318" spans="1:21" x14ac:dyDescent="0.2">
      <c r="A318" s="3">
        <v>41956</v>
      </c>
      <c r="B318" s="4">
        <v>0.93280727273569497</v>
      </c>
      <c r="C318" s="4"/>
      <c r="D318" s="3">
        <v>41956</v>
      </c>
      <c r="E318" s="4">
        <f t="shared" si="4"/>
        <v>0.75190164237628854</v>
      </c>
      <c r="F318" s="4"/>
      <c r="G318" s="3">
        <v>41956</v>
      </c>
      <c r="H318" s="4">
        <v>0.79769855991984795</v>
      </c>
      <c r="I318" t="s">
        <v>5</v>
      </c>
      <c r="K318" s="3">
        <v>41956</v>
      </c>
      <c r="L318" s="4">
        <v>0.71770343411646198</v>
      </c>
      <c r="M318" t="s">
        <v>6</v>
      </c>
      <c r="O318" s="3">
        <v>41956</v>
      </c>
      <c r="P318" s="4">
        <v>0.90256042447518003</v>
      </c>
      <c r="Q318" t="s">
        <v>7</v>
      </c>
      <c r="S318" s="3">
        <v>41956</v>
      </c>
      <c r="T318" s="4">
        <v>0.58964415099366396</v>
      </c>
      <c r="U318" t="s">
        <v>8</v>
      </c>
    </row>
    <row r="319" spans="1:21" x14ac:dyDescent="0.2">
      <c r="A319" s="3">
        <v>41957</v>
      </c>
      <c r="B319" s="4">
        <v>0.92603870732467897</v>
      </c>
      <c r="C319" s="4"/>
      <c r="D319" s="3">
        <v>41957</v>
      </c>
      <c r="E319" s="4">
        <f t="shared" si="4"/>
        <v>0.74399651058385685</v>
      </c>
      <c r="F319" s="4"/>
      <c r="G319" s="3">
        <v>41957</v>
      </c>
      <c r="H319" s="4">
        <v>0.81846410476797804</v>
      </c>
      <c r="I319" t="s">
        <v>5</v>
      </c>
      <c r="K319" s="3">
        <v>41957</v>
      </c>
      <c r="L319" s="4">
        <v>0.695026555872996</v>
      </c>
      <c r="M319" t="s">
        <v>6</v>
      </c>
      <c r="O319" s="3">
        <v>41957</v>
      </c>
      <c r="P319" s="4">
        <v>0.90096965525723305</v>
      </c>
      <c r="Q319" t="s">
        <v>7</v>
      </c>
      <c r="S319" s="3">
        <v>41957</v>
      </c>
      <c r="T319" s="4">
        <v>0.56152572643721999</v>
      </c>
      <c r="U319" t="s">
        <v>8</v>
      </c>
    </row>
    <row r="320" spans="1:21" x14ac:dyDescent="0.2">
      <c r="A320" s="3">
        <v>41958</v>
      </c>
      <c r="B320" s="4">
        <v>0.92095652600508204</v>
      </c>
      <c r="C320" s="4"/>
      <c r="D320" s="3">
        <v>41958</v>
      </c>
      <c r="E320" s="4">
        <f t="shared" si="4"/>
        <v>0.73133079762757969</v>
      </c>
      <c r="F320" s="4"/>
      <c r="G320" s="3">
        <v>41958</v>
      </c>
      <c r="H320" s="4">
        <v>0.81171361998080005</v>
      </c>
      <c r="I320" t="s">
        <v>5</v>
      </c>
      <c r="K320" s="3">
        <v>41958</v>
      </c>
      <c r="L320" s="4">
        <v>0.670021377846861</v>
      </c>
      <c r="M320" t="s">
        <v>6</v>
      </c>
      <c r="O320" s="3">
        <v>41958</v>
      </c>
      <c r="P320" s="4">
        <v>0.90032399508805305</v>
      </c>
      <c r="Q320" t="s">
        <v>7</v>
      </c>
      <c r="S320" s="3">
        <v>41958</v>
      </c>
      <c r="T320" s="4">
        <v>0.54326419759460498</v>
      </c>
      <c r="U320" t="s">
        <v>8</v>
      </c>
    </row>
    <row r="321" spans="1:21" x14ac:dyDescent="0.2">
      <c r="A321" s="3">
        <v>41959</v>
      </c>
      <c r="B321" s="4">
        <v>0.91280950773744396</v>
      </c>
      <c r="C321" s="4"/>
      <c r="D321" s="3">
        <v>41959</v>
      </c>
      <c r="E321" s="4">
        <f t="shared" si="4"/>
        <v>0.73372935532659123</v>
      </c>
      <c r="F321" s="4"/>
      <c r="G321" s="3">
        <v>41959</v>
      </c>
      <c r="H321" s="4">
        <v>0.794693754068169</v>
      </c>
      <c r="I321" t="s">
        <v>5</v>
      </c>
      <c r="K321" s="3">
        <v>41959</v>
      </c>
      <c r="L321" s="4">
        <v>0.68187091760337104</v>
      </c>
      <c r="M321" t="s">
        <v>6</v>
      </c>
      <c r="O321" s="3">
        <v>41959</v>
      </c>
      <c r="P321" s="4">
        <v>0.90786706230345804</v>
      </c>
      <c r="Q321" t="s">
        <v>7</v>
      </c>
      <c r="S321" s="3">
        <v>41959</v>
      </c>
      <c r="T321" s="4">
        <v>0.55048568733136705</v>
      </c>
      <c r="U321" t="s">
        <v>8</v>
      </c>
    </row>
    <row r="322" spans="1:21" x14ac:dyDescent="0.2">
      <c r="A322" s="3">
        <v>41960</v>
      </c>
      <c r="B322" s="4">
        <v>0.90343866020330399</v>
      </c>
      <c r="C322" s="4"/>
      <c r="D322" s="3">
        <v>41960</v>
      </c>
      <c r="E322" s="4">
        <f t="shared" ref="E322:E385" si="5">AVERAGE(H322,L322,P322,T322)</f>
        <v>0.73380846406937017</v>
      </c>
      <c r="F322" s="4"/>
      <c r="G322" s="3">
        <v>41960</v>
      </c>
      <c r="H322" s="4">
        <v>0.78760775241374903</v>
      </c>
      <c r="I322" t="s">
        <v>5</v>
      </c>
      <c r="K322" s="3">
        <v>41960</v>
      </c>
      <c r="L322" s="4">
        <v>0.68961910628765299</v>
      </c>
      <c r="M322" t="s">
        <v>6</v>
      </c>
      <c r="O322" s="3">
        <v>41960</v>
      </c>
      <c r="P322" s="4">
        <v>0.90813352707027095</v>
      </c>
      <c r="Q322" t="s">
        <v>7</v>
      </c>
      <c r="S322" s="3">
        <v>41960</v>
      </c>
      <c r="T322" s="4">
        <v>0.54987347050580804</v>
      </c>
      <c r="U322" t="s">
        <v>8</v>
      </c>
    </row>
    <row r="323" spans="1:21" x14ac:dyDescent="0.2">
      <c r="A323" s="3">
        <v>41961</v>
      </c>
      <c r="B323" s="4">
        <v>0.89415729695961899</v>
      </c>
      <c r="C323" s="4"/>
      <c r="D323" s="3">
        <v>41961</v>
      </c>
      <c r="E323" s="4">
        <f t="shared" si="5"/>
        <v>0.73939149541656579</v>
      </c>
      <c r="F323" s="4"/>
      <c r="G323" s="3">
        <v>41961</v>
      </c>
      <c r="H323" s="4">
        <v>0.77414820599730505</v>
      </c>
      <c r="I323" t="s">
        <v>5</v>
      </c>
      <c r="K323" s="3">
        <v>41961</v>
      </c>
      <c r="L323" s="4">
        <v>0.70262297817446895</v>
      </c>
      <c r="M323" t="s">
        <v>6</v>
      </c>
      <c r="O323" s="3">
        <v>41961</v>
      </c>
      <c r="P323" s="4">
        <v>0.90170909951595402</v>
      </c>
      <c r="Q323" t="s">
        <v>7</v>
      </c>
      <c r="S323" s="3">
        <v>41961</v>
      </c>
      <c r="T323" s="4">
        <v>0.57908569797853504</v>
      </c>
      <c r="U323" t="s">
        <v>8</v>
      </c>
    </row>
    <row r="324" spans="1:21" x14ac:dyDescent="0.2">
      <c r="A324" s="3">
        <v>41962</v>
      </c>
      <c r="B324" s="4">
        <v>0.89276305275762202</v>
      </c>
      <c r="C324" s="4"/>
      <c r="D324" s="3">
        <v>41962</v>
      </c>
      <c r="E324" s="4">
        <f t="shared" si="5"/>
        <v>0.75311901959440697</v>
      </c>
      <c r="F324" s="4"/>
      <c r="G324" s="3">
        <v>41962</v>
      </c>
      <c r="H324" s="4">
        <v>0.79282379455311003</v>
      </c>
      <c r="I324" t="s">
        <v>5</v>
      </c>
      <c r="K324" s="3">
        <v>41962</v>
      </c>
      <c r="L324" s="4">
        <v>0.71692565507517703</v>
      </c>
      <c r="M324" t="s">
        <v>6</v>
      </c>
      <c r="O324" s="3">
        <v>41962</v>
      </c>
      <c r="P324" s="4">
        <v>0.90194319888039298</v>
      </c>
      <c r="Q324" t="s">
        <v>7</v>
      </c>
      <c r="S324" s="3">
        <v>41962</v>
      </c>
      <c r="T324" s="4">
        <v>0.60078342986894795</v>
      </c>
      <c r="U324" t="s">
        <v>8</v>
      </c>
    </row>
    <row r="325" spans="1:21" x14ac:dyDescent="0.2">
      <c r="A325" s="3">
        <v>41963</v>
      </c>
      <c r="B325" s="4">
        <v>0.88603462368276498</v>
      </c>
      <c r="C325" s="4"/>
      <c r="D325" s="3">
        <v>41963</v>
      </c>
      <c r="E325" s="4">
        <f t="shared" si="5"/>
        <v>0.74572038538214924</v>
      </c>
      <c r="F325" s="4"/>
      <c r="G325" s="3">
        <v>41963</v>
      </c>
      <c r="H325" s="4">
        <v>0.78076174272728505</v>
      </c>
      <c r="I325" t="s">
        <v>5</v>
      </c>
      <c r="K325" s="3">
        <v>41963</v>
      </c>
      <c r="L325" s="4">
        <v>0.72081466104354697</v>
      </c>
      <c r="M325" t="s">
        <v>6</v>
      </c>
      <c r="O325" s="3">
        <v>41963</v>
      </c>
      <c r="P325" s="4">
        <v>0.90105683237470602</v>
      </c>
      <c r="Q325" t="s">
        <v>7</v>
      </c>
      <c r="S325" s="3">
        <v>41963</v>
      </c>
      <c r="T325" s="4">
        <v>0.58024830538305905</v>
      </c>
      <c r="U325" t="s">
        <v>8</v>
      </c>
    </row>
    <row r="326" spans="1:21" x14ac:dyDescent="0.2">
      <c r="A326" s="3">
        <v>41964</v>
      </c>
      <c r="B326" s="4">
        <v>0.87774219344313897</v>
      </c>
      <c r="C326" s="4"/>
      <c r="D326" s="3">
        <v>41964</v>
      </c>
      <c r="E326" s="4">
        <f t="shared" si="5"/>
        <v>0.73682553723706201</v>
      </c>
      <c r="F326" s="4"/>
      <c r="G326" s="3">
        <v>41964</v>
      </c>
      <c r="H326" s="4">
        <v>0.76667581002108498</v>
      </c>
      <c r="I326" t="s">
        <v>5</v>
      </c>
      <c r="K326" s="3">
        <v>41964</v>
      </c>
      <c r="L326" s="4">
        <v>0.73212484732320804</v>
      </c>
      <c r="M326" t="s">
        <v>6</v>
      </c>
      <c r="O326" s="3">
        <v>41964</v>
      </c>
      <c r="P326" s="4">
        <v>0.90009745223530302</v>
      </c>
      <c r="Q326" t="s">
        <v>7</v>
      </c>
      <c r="S326" s="3">
        <v>41964</v>
      </c>
      <c r="T326" s="4">
        <v>0.54840403936865201</v>
      </c>
      <c r="U326" t="s">
        <v>8</v>
      </c>
    </row>
    <row r="327" spans="1:21" x14ac:dyDescent="0.2">
      <c r="A327" s="3">
        <v>41965</v>
      </c>
      <c r="B327" s="4">
        <v>0.86889772408813903</v>
      </c>
      <c r="C327" s="4"/>
      <c r="D327" s="3">
        <v>41965</v>
      </c>
      <c r="E327" s="4">
        <f t="shared" si="5"/>
        <v>0.72989504316546383</v>
      </c>
      <c r="F327" s="4"/>
      <c r="G327" s="3">
        <v>41965</v>
      </c>
      <c r="H327" s="4">
        <v>0.76622765578033003</v>
      </c>
      <c r="I327" t="s">
        <v>5</v>
      </c>
      <c r="K327" s="3">
        <v>41965</v>
      </c>
      <c r="L327" s="4">
        <v>0.74074448273869797</v>
      </c>
      <c r="M327" t="s">
        <v>6</v>
      </c>
      <c r="O327" s="3">
        <v>41965</v>
      </c>
      <c r="P327" s="4">
        <v>0.90109007597004198</v>
      </c>
      <c r="Q327" t="s">
        <v>7</v>
      </c>
      <c r="S327" s="3">
        <v>41965</v>
      </c>
      <c r="T327" s="4">
        <v>0.511517958172785</v>
      </c>
      <c r="U327" t="s">
        <v>8</v>
      </c>
    </row>
    <row r="328" spans="1:21" x14ac:dyDescent="0.2">
      <c r="A328" s="3">
        <v>41966</v>
      </c>
      <c r="B328" s="4">
        <v>0.86809565533767497</v>
      </c>
      <c r="C328" s="4"/>
      <c r="D328" s="3">
        <v>41966</v>
      </c>
      <c r="E328" s="4">
        <f t="shared" si="5"/>
        <v>0.72908712652668362</v>
      </c>
      <c r="F328" s="4"/>
      <c r="G328" s="3">
        <v>41966</v>
      </c>
      <c r="H328" s="4">
        <v>0.756327015987036</v>
      </c>
      <c r="I328" t="s">
        <v>5</v>
      </c>
      <c r="K328" s="3">
        <v>41966</v>
      </c>
      <c r="L328" s="4">
        <v>0.76779510853691302</v>
      </c>
      <c r="M328" t="s">
        <v>6</v>
      </c>
      <c r="O328" s="3">
        <v>41966</v>
      </c>
      <c r="P328" s="4">
        <v>0.90197697970393598</v>
      </c>
      <c r="Q328" t="s">
        <v>7</v>
      </c>
      <c r="S328" s="3">
        <v>41966</v>
      </c>
      <c r="T328" s="4">
        <v>0.49024940187884902</v>
      </c>
      <c r="U328" t="s">
        <v>8</v>
      </c>
    </row>
    <row r="329" spans="1:21" x14ac:dyDescent="0.2">
      <c r="A329" s="3">
        <v>41967</v>
      </c>
      <c r="B329" s="4">
        <v>0.85768718481790596</v>
      </c>
      <c r="C329" s="4"/>
      <c r="D329" s="3">
        <v>41967</v>
      </c>
      <c r="E329" s="4">
        <f t="shared" si="5"/>
        <v>0.73159593532182554</v>
      </c>
      <c r="F329" s="4"/>
      <c r="G329" s="3">
        <v>41967</v>
      </c>
      <c r="H329" s="4">
        <v>0.77543983726880406</v>
      </c>
      <c r="I329" t="s">
        <v>5</v>
      </c>
      <c r="K329" s="3">
        <v>41967</v>
      </c>
      <c r="L329" s="4">
        <v>0.77990613508818296</v>
      </c>
      <c r="M329" t="s">
        <v>6</v>
      </c>
      <c r="O329" s="3">
        <v>41967</v>
      </c>
      <c r="P329" s="4">
        <v>0.89735020283659295</v>
      </c>
      <c r="Q329" t="s">
        <v>7</v>
      </c>
      <c r="S329" s="3">
        <v>41967</v>
      </c>
      <c r="T329" s="4">
        <v>0.47368756609372198</v>
      </c>
      <c r="U329" t="s">
        <v>8</v>
      </c>
    </row>
    <row r="330" spans="1:21" x14ac:dyDescent="0.2">
      <c r="A330" s="3">
        <v>41968</v>
      </c>
      <c r="B330" s="4">
        <v>0.84868940781823199</v>
      </c>
      <c r="C330" s="4"/>
      <c r="D330" s="3">
        <v>41968</v>
      </c>
      <c r="E330" s="4">
        <f t="shared" si="5"/>
        <v>0.72753609264664432</v>
      </c>
      <c r="F330" s="4"/>
      <c r="G330" s="3">
        <v>41968</v>
      </c>
      <c r="H330" s="4">
        <v>0.77860452637125499</v>
      </c>
      <c r="I330" t="s">
        <v>5</v>
      </c>
      <c r="K330" s="3">
        <v>41968</v>
      </c>
      <c r="L330" s="4">
        <v>0.77801301811906598</v>
      </c>
      <c r="M330" t="s">
        <v>6</v>
      </c>
      <c r="O330" s="3">
        <v>41968</v>
      </c>
      <c r="P330" s="4">
        <v>0.89018857841130306</v>
      </c>
      <c r="Q330" t="s">
        <v>7</v>
      </c>
      <c r="S330" s="3">
        <v>41968</v>
      </c>
      <c r="T330" s="4">
        <v>0.46333824768495302</v>
      </c>
      <c r="U330" t="s">
        <v>8</v>
      </c>
    </row>
    <row r="331" spans="1:21" x14ac:dyDescent="0.2">
      <c r="A331" s="3">
        <v>41969</v>
      </c>
      <c r="B331" s="4">
        <v>0.83797300606366598</v>
      </c>
      <c r="C331" s="4"/>
      <c r="D331" s="3">
        <v>41969</v>
      </c>
      <c r="E331" s="4">
        <f t="shared" si="5"/>
        <v>0.72818742543644754</v>
      </c>
      <c r="F331" s="4"/>
      <c r="G331" s="3">
        <v>41969</v>
      </c>
      <c r="H331" s="4">
        <v>0.77621529366374797</v>
      </c>
      <c r="I331" t="s">
        <v>5</v>
      </c>
      <c r="K331" s="3">
        <v>41969</v>
      </c>
      <c r="L331" s="4">
        <v>0.75752117025478105</v>
      </c>
      <c r="M331" t="s">
        <v>6</v>
      </c>
      <c r="O331" s="3">
        <v>41969</v>
      </c>
      <c r="P331" s="4">
        <v>0.88807690741573997</v>
      </c>
      <c r="Q331" t="s">
        <v>7</v>
      </c>
      <c r="S331" s="3">
        <v>41969</v>
      </c>
      <c r="T331" s="4">
        <v>0.49093633041152102</v>
      </c>
      <c r="U331" t="s">
        <v>8</v>
      </c>
    </row>
    <row r="332" spans="1:21" x14ac:dyDescent="0.2">
      <c r="A332" s="3">
        <v>41970</v>
      </c>
      <c r="B332" s="4">
        <v>0.83875928346875595</v>
      </c>
      <c r="C332" s="4"/>
      <c r="D332" s="3">
        <v>41970</v>
      </c>
      <c r="E332" s="4">
        <f t="shared" si="5"/>
        <v>0.72599999068445853</v>
      </c>
      <c r="F332" s="4"/>
      <c r="G332" s="3">
        <v>41970</v>
      </c>
      <c r="H332" s="4">
        <v>0.75954661720002303</v>
      </c>
      <c r="I332" t="s">
        <v>5</v>
      </c>
      <c r="K332" s="3">
        <v>41970</v>
      </c>
      <c r="L332" s="4">
        <v>0.77243966739046799</v>
      </c>
      <c r="M332" t="s">
        <v>6</v>
      </c>
      <c r="O332" s="3">
        <v>41970</v>
      </c>
      <c r="P332" s="4">
        <v>0.88427582261996596</v>
      </c>
      <c r="Q332" t="s">
        <v>7</v>
      </c>
      <c r="S332" s="3">
        <v>41970</v>
      </c>
      <c r="T332" s="4">
        <v>0.48773785552737697</v>
      </c>
      <c r="U332" t="s">
        <v>8</v>
      </c>
    </row>
    <row r="333" spans="1:21" x14ac:dyDescent="0.2">
      <c r="A333" s="3">
        <v>41971</v>
      </c>
      <c r="B333" s="4">
        <v>0.83743807423911498</v>
      </c>
      <c r="C333" s="4"/>
      <c r="D333" s="3">
        <v>41971</v>
      </c>
      <c r="E333" s="4">
        <f t="shared" si="5"/>
        <v>0.71929910234306016</v>
      </c>
      <c r="F333" s="4"/>
      <c r="G333" s="3">
        <v>41971</v>
      </c>
      <c r="H333" s="4">
        <v>0.75234448320619995</v>
      </c>
      <c r="I333" t="s">
        <v>5</v>
      </c>
      <c r="K333" s="3">
        <v>41971</v>
      </c>
      <c r="L333" s="4">
        <v>0.78483547908040696</v>
      </c>
      <c r="M333" t="s">
        <v>6</v>
      </c>
      <c r="O333" s="3">
        <v>41971</v>
      </c>
      <c r="P333" s="4">
        <v>0.880545093277744</v>
      </c>
      <c r="Q333" t="s">
        <v>7</v>
      </c>
      <c r="S333" s="3">
        <v>41971</v>
      </c>
      <c r="T333" s="4">
        <v>0.45947135380789</v>
      </c>
      <c r="U333" t="s">
        <v>8</v>
      </c>
    </row>
    <row r="334" spans="1:21" x14ac:dyDescent="0.2">
      <c r="A334" s="3">
        <v>41972</v>
      </c>
      <c r="B334" s="4">
        <v>0.83470617148937898</v>
      </c>
      <c r="C334" s="4"/>
      <c r="D334" s="3">
        <v>41972</v>
      </c>
      <c r="E334" s="4">
        <f t="shared" si="5"/>
        <v>0.71379099173195093</v>
      </c>
      <c r="F334" s="4"/>
      <c r="G334" s="3">
        <v>41972</v>
      </c>
      <c r="H334" s="4">
        <v>0.72471988439151902</v>
      </c>
      <c r="I334" t="s">
        <v>5</v>
      </c>
      <c r="K334" s="3">
        <v>41972</v>
      </c>
      <c r="L334" s="4">
        <v>0.769484522149533</v>
      </c>
      <c r="M334" t="s">
        <v>6</v>
      </c>
      <c r="O334" s="3">
        <v>41972</v>
      </c>
      <c r="P334" s="4">
        <v>0.876597659954926</v>
      </c>
      <c r="Q334" t="s">
        <v>7</v>
      </c>
      <c r="S334" s="3">
        <v>41972</v>
      </c>
      <c r="T334" s="4">
        <v>0.48436190043182598</v>
      </c>
      <c r="U334" t="s">
        <v>8</v>
      </c>
    </row>
    <row r="335" spans="1:21" x14ac:dyDescent="0.2">
      <c r="A335" s="3">
        <v>41973</v>
      </c>
      <c r="B335" s="4">
        <v>0.84123960376777296</v>
      </c>
      <c r="C335" s="4"/>
      <c r="D335" s="3">
        <v>41973</v>
      </c>
      <c r="E335" s="4">
        <f t="shared" si="5"/>
        <v>0.71120907167550729</v>
      </c>
      <c r="F335" s="4"/>
      <c r="G335" s="3">
        <v>41973</v>
      </c>
      <c r="H335" s="4">
        <v>0.71404820290350002</v>
      </c>
      <c r="I335" t="s">
        <v>5</v>
      </c>
      <c r="K335" s="3">
        <v>41973</v>
      </c>
      <c r="L335" s="4">
        <v>0.74500923950535203</v>
      </c>
      <c r="M335" t="s">
        <v>6</v>
      </c>
      <c r="O335" s="3">
        <v>41973</v>
      </c>
      <c r="P335" s="4">
        <v>0.87620245665437901</v>
      </c>
      <c r="Q335" t="s">
        <v>7</v>
      </c>
      <c r="S335" s="3">
        <v>41973</v>
      </c>
      <c r="T335" s="4">
        <v>0.50957638763879798</v>
      </c>
      <c r="U335" t="s">
        <v>8</v>
      </c>
    </row>
    <row r="336" spans="1:21" x14ac:dyDescent="0.2">
      <c r="A336" s="3">
        <v>41974</v>
      </c>
      <c r="B336" s="4">
        <v>0.84932150905465198</v>
      </c>
      <c r="C336" s="4"/>
      <c r="D336" s="3">
        <v>41974</v>
      </c>
      <c r="E336" s="4">
        <f t="shared" si="5"/>
        <v>0.7107601614164627</v>
      </c>
      <c r="F336" s="4"/>
      <c r="G336" s="3">
        <v>41974</v>
      </c>
      <c r="H336" s="4">
        <v>0.74274407048709901</v>
      </c>
      <c r="I336" t="s">
        <v>5</v>
      </c>
      <c r="K336" s="3">
        <v>41974</v>
      </c>
      <c r="L336" s="4">
        <v>0.73210935568203805</v>
      </c>
      <c r="M336" t="s">
        <v>6</v>
      </c>
      <c r="O336" s="3">
        <v>41974</v>
      </c>
      <c r="P336" s="4">
        <v>0.86869211378553401</v>
      </c>
      <c r="Q336" t="s">
        <v>7</v>
      </c>
      <c r="S336" s="3">
        <v>41974</v>
      </c>
      <c r="T336" s="4">
        <v>0.49949510571118</v>
      </c>
      <c r="U336" t="s">
        <v>8</v>
      </c>
    </row>
    <row r="337" spans="1:21" x14ac:dyDescent="0.2">
      <c r="A337" s="3">
        <v>41975</v>
      </c>
      <c r="B337" s="4">
        <v>0.85350432061737003</v>
      </c>
      <c r="C337" s="4"/>
      <c r="D337" s="3">
        <v>41975</v>
      </c>
      <c r="E337" s="4">
        <f t="shared" si="5"/>
        <v>0.70078023800319222</v>
      </c>
      <c r="F337" s="4"/>
      <c r="G337" s="3">
        <v>41975</v>
      </c>
      <c r="H337" s="4">
        <v>0.741452652046383</v>
      </c>
      <c r="I337" t="s">
        <v>5</v>
      </c>
      <c r="K337" s="3">
        <v>41975</v>
      </c>
      <c r="L337" s="4">
        <v>0.71760329163388603</v>
      </c>
      <c r="M337" t="s">
        <v>6</v>
      </c>
      <c r="O337" s="3">
        <v>41975</v>
      </c>
      <c r="P337" s="4">
        <v>0.865349725488467</v>
      </c>
      <c r="Q337" t="s">
        <v>7</v>
      </c>
      <c r="S337" s="3">
        <v>41975</v>
      </c>
      <c r="T337" s="4">
        <v>0.47871528284403297</v>
      </c>
      <c r="U337" t="s">
        <v>8</v>
      </c>
    </row>
    <row r="338" spans="1:21" x14ac:dyDescent="0.2">
      <c r="A338" s="3">
        <v>41976</v>
      </c>
      <c r="B338" s="4">
        <v>0.85763849483633503</v>
      </c>
      <c r="C338" s="4"/>
      <c r="D338" s="3">
        <v>41976</v>
      </c>
      <c r="E338" s="4">
        <f t="shared" si="5"/>
        <v>0.69099910844204893</v>
      </c>
      <c r="F338" s="4"/>
      <c r="G338" s="3">
        <v>41976</v>
      </c>
      <c r="H338" s="4">
        <v>0.732703842000482</v>
      </c>
      <c r="I338" t="s">
        <v>5</v>
      </c>
      <c r="K338" s="3">
        <v>41976</v>
      </c>
      <c r="L338" s="4">
        <v>0.69256533231455797</v>
      </c>
      <c r="M338" t="s">
        <v>6</v>
      </c>
      <c r="O338" s="3">
        <v>41976</v>
      </c>
      <c r="P338" s="4">
        <v>0.85830279532022002</v>
      </c>
      <c r="Q338" t="s">
        <v>7</v>
      </c>
      <c r="S338" s="3">
        <v>41976</v>
      </c>
      <c r="T338" s="4">
        <v>0.48042446413293599</v>
      </c>
      <c r="U338" t="s">
        <v>8</v>
      </c>
    </row>
    <row r="339" spans="1:21" x14ac:dyDescent="0.2">
      <c r="A339" s="3">
        <v>41977</v>
      </c>
      <c r="B339" s="4">
        <v>0.86012710559167305</v>
      </c>
      <c r="C339" s="4"/>
      <c r="D339" s="3">
        <v>41977</v>
      </c>
      <c r="E339" s="4">
        <f t="shared" si="5"/>
        <v>0.68314298043781274</v>
      </c>
      <c r="F339" s="4"/>
      <c r="G339" s="3">
        <v>41977</v>
      </c>
      <c r="H339" s="4">
        <v>0.70734316031563205</v>
      </c>
      <c r="I339" t="s">
        <v>5</v>
      </c>
      <c r="K339" s="3">
        <v>41977</v>
      </c>
      <c r="L339" s="4">
        <v>0.68869274061586105</v>
      </c>
      <c r="M339" t="s">
        <v>6</v>
      </c>
      <c r="O339" s="3">
        <v>41977</v>
      </c>
      <c r="P339" s="4">
        <v>0.85466814789645196</v>
      </c>
      <c r="Q339" t="s">
        <v>7</v>
      </c>
      <c r="S339" s="3">
        <v>41977</v>
      </c>
      <c r="T339" s="4">
        <v>0.48186787292330602</v>
      </c>
      <c r="U339" t="s">
        <v>8</v>
      </c>
    </row>
    <row r="340" spans="1:21" x14ac:dyDescent="0.2">
      <c r="A340" s="3">
        <v>41978</v>
      </c>
      <c r="B340" s="4">
        <v>0.86389649973249405</v>
      </c>
      <c r="C340" s="4"/>
      <c r="D340" s="3">
        <v>41978</v>
      </c>
      <c r="E340" s="4">
        <f t="shared" si="5"/>
        <v>0.68299542757078835</v>
      </c>
      <c r="F340" s="4"/>
      <c r="G340" s="3">
        <v>41978</v>
      </c>
      <c r="H340" s="4">
        <v>0.69850647341095096</v>
      </c>
      <c r="I340" t="s">
        <v>5</v>
      </c>
      <c r="K340" s="3">
        <v>41978</v>
      </c>
      <c r="L340" s="4">
        <v>0.70128918075429003</v>
      </c>
      <c r="M340" t="s">
        <v>6</v>
      </c>
      <c r="O340" s="3">
        <v>41978</v>
      </c>
      <c r="P340" s="4">
        <v>0.85073121570380705</v>
      </c>
      <c r="Q340" t="s">
        <v>7</v>
      </c>
      <c r="S340" s="3">
        <v>41978</v>
      </c>
      <c r="T340" s="4">
        <v>0.48145484041410502</v>
      </c>
      <c r="U340" t="s">
        <v>8</v>
      </c>
    </row>
    <row r="341" spans="1:21" x14ac:dyDescent="0.2">
      <c r="A341" s="3">
        <v>41979</v>
      </c>
      <c r="B341" s="4">
        <v>0.86666072210242995</v>
      </c>
      <c r="C341" s="4"/>
      <c r="D341" s="3">
        <v>41979</v>
      </c>
      <c r="E341" s="4">
        <f t="shared" si="5"/>
        <v>0.68316507318198094</v>
      </c>
      <c r="F341" s="4"/>
      <c r="G341" s="3">
        <v>41979</v>
      </c>
      <c r="H341" s="4">
        <v>0.71059921308477403</v>
      </c>
      <c r="I341" t="s">
        <v>5</v>
      </c>
      <c r="K341" s="3">
        <v>41979</v>
      </c>
      <c r="L341" s="4">
        <v>0.699900168884805</v>
      </c>
      <c r="M341" t="s">
        <v>6</v>
      </c>
      <c r="O341" s="3">
        <v>41979</v>
      </c>
      <c r="P341" s="4">
        <v>0.84537602330918904</v>
      </c>
      <c r="Q341" t="s">
        <v>7</v>
      </c>
      <c r="S341" s="3">
        <v>41979</v>
      </c>
      <c r="T341" s="4">
        <v>0.47678488744915598</v>
      </c>
      <c r="U341" t="s">
        <v>8</v>
      </c>
    </row>
    <row r="342" spans="1:21" x14ac:dyDescent="0.2">
      <c r="A342" s="3">
        <v>41980</v>
      </c>
      <c r="B342" s="4">
        <v>0.87342131288403202</v>
      </c>
      <c r="C342" s="4"/>
      <c r="D342" s="3">
        <v>41980</v>
      </c>
      <c r="E342" s="4">
        <f t="shared" si="5"/>
        <v>0.70469738672390969</v>
      </c>
      <c r="F342" s="4"/>
      <c r="G342" s="3">
        <v>41980</v>
      </c>
      <c r="H342" s="4">
        <v>0.72793522607739503</v>
      </c>
      <c r="I342" t="s">
        <v>5</v>
      </c>
      <c r="K342" s="3">
        <v>41980</v>
      </c>
      <c r="L342" s="4">
        <v>0.70990823121116398</v>
      </c>
      <c r="M342" t="s">
        <v>6</v>
      </c>
      <c r="O342" s="3">
        <v>41980</v>
      </c>
      <c r="P342" s="4">
        <v>0.84567407737218003</v>
      </c>
      <c r="Q342" t="s">
        <v>7</v>
      </c>
      <c r="S342" s="3">
        <v>41980</v>
      </c>
      <c r="T342" s="4">
        <v>0.53527201223489995</v>
      </c>
      <c r="U342" t="s">
        <v>8</v>
      </c>
    </row>
    <row r="343" spans="1:21" x14ac:dyDescent="0.2">
      <c r="A343" s="3">
        <v>41981</v>
      </c>
      <c r="B343" s="4">
        <v>0.88954459233799699</v>
      </c>
      <c r="C343" s="4"/>
      <c r="D343" s="3">
        <v>41981</v>
      </c>
      <c r="E343" s="4">
        <f t="shared" si="5"/>
        <v>0.70971219169797573</v>
      </c>
      <c r="F343" s="4"/>
      <c r="G343" s="3">
        <v>41981</v>
      </c>
      <c r="H343" s="4">
        <v>0.74356940063598098</v>
      </c>
      <c r="I343" t="s">
        <v>5</v>
      </c>
      <c r="K343" s="3">
        <v>41981</v>
      </c>
      <c r="L343" s="4">
        <v>0.72465436816810302</v>
      </c>
      <c r="M343" t="s">
        <v>6</v>
      </c>
      <c r="O343" s="3">
        <v>41981</v>
      </c>
      <c r="P343" s="4">
        <v>0.84492922537897597</v>
      </c>
      <c r="Q343" t="s">
        <v>7</v>
      </c>
      <c r="S343" s="3">
        <v>41981</v>
      </c>
      <c r="T343" s="4">
        <v>0.52569577260884304</v>
      </c>
      <c r="U343" t="s">
        <v>8</v>
      </c>
    </row>
    <row r="344" spans="1:21" x14ac:dyDescent="0.2">
      <c r="A344" s="3">
        <v>41982</v>
      </c>
      <c r="B344" s="4">
        <v>0.91038569413595805</v>
      </c>
      <c r="C344" s="4"/>
      <c r="D344" s="3">
        <v>41982</v>
      </c>
      <c r="E344" s="4">
        <f t="shared" si="5"/>
        <v>0.71744602205036645</v>
      </c>
      <c r="F344" s="4"/>
      <c r="G344" s="3">
        <v>41982</v>
      </c>
      <c r="H344" s="4">
        <v>0.71331816464382802</v>
      </c>
      <c r="I344" t="s">
        <v>5</v>
      </c>
      <c r="K344" s="3">
        <v>41982</v>
      </c>
      <c r="L344" s="4">
        <v>0.74921188610932898</v>
      </c>
      <c r="M344" t="s">
        <v>6</v>
      </c>
      <c r="O344" s="3">
        <v>41982</v>
      </c>
      <c r="P344" s="4">
        <v>0.84202096681219696</v>
      </c>
      <c r="Q344" t="s">
        <v>7</v>
      </c>
      <c r="S344" s="3">
        <v>41982</v>
      </c>
      <c r="T344" s="4">
        <v>0.56523307063611195</v>
      </c>
      <c r="U344" t="s">
        <v>8</v>
      </c>
    </row>
    <row r="345" spans="1:21" x14ac:dyDescent="0.2">
      <c r="A345" s="3">
        <v>41983</v>
      </c>
      <c r="B345" s="4">
        <v>0.92397983171479103</v>
      </c>
      <c r="C345" s="4"/>
      <c r="D345" s="3">
        <v>41983</v>
      </c>
      <c r="E345" s="4">
        <f t="shared" si="5"/>
        <v>0.72496126512255143</v>
      </c>
      <c r="F345" s="4"/>
      <c r="G345" s="3">
        <v>41983</v>
      </c>
      <c r="H345" s="4">
        <v>0.71991704705729698</v>
      </c>
      <c r="I345" t="s">
        <v>5</v>
      </c>
      <c r="K345" s="3">
        <v>41983</v>
      </c>
      <c r="L345" s="4">
        <v>0.78096463130421501</v>
      </c>
      <c r="M345" t="s">
        <v>6</v>
      </c>
      <c r="O345" s="3">
        <v>41983</v>
      </c>
      <c r="P345" s="4">
        <v>0.83456377840988405</v>
      </c>
      <c r="Q345" t="s">
        <v>7</v>
      </c>
      <c r="S345" s="3">
        <v>41983</v>
      </c>
      <c r="T345" s="4">
        <v>0.56439960371881004</v>
      </c>
      <c r="U345" t="s">
        <v>8</v>
      </c>
    </row>
    <row r="346" spans="1:21" x14ac:dyDescent="0.2">
      <c r="A346" s="3">
        <v>41984</v>
      </c>
      <c r="B346" s="4">
        <v>0.92825991796501395</v>
      </c>
      <c r="C346" s="4"/>
      <c r="D346" s="3">
        <v>41984</v>
      </c>
      <c r="E346" s="4">
        <f t="shared" si="5"/>
        <v>0.7249067318943947</v>
      </c>
      <c r="F346" s="4"/>
      <c r="G346" s="3">
        <v>41984</v>
      </c>
      <c r="H346" s="4">
        <v>0.70288103485480102</v>
      </c>
      <c r="I346" t="s">
        <v>5</v>
      </c>
      <c r="K346" s="3">
        <v>41984</v>
      </c>
      <c r="L346" s="4">
        <v>0.804616493421348</v>
      </c>
      <c r="M346" t="s">
        <v>6</v>
      </c>
      <c r="O346" s="3">
        <v>41984</v>
      </c>
      <c r="P346" s="4">
        <v>0.83403031806661898</v>
      </c>
      <c r="Q346" t="s">
        <v>7</v>
      </c>
      <c r="S346" s="3">
        <v>41984</v>
      </c>
      <c r="T346" s="4">
        <v>0.558099081234811</v>
      </c>
      <c r="U346" t="s">
        <v>8</v>
      </c>
    </row>
    <row r="347" spans="1:21" x14ac:dyDescent="0.2">
      <c r="A347" s="3">
        <v>41985</v>
      </c>
      <c r="B347" s="4">
        <v>0.93112952124641302</v>
      </c>
      <c r="C347" s="4"/>
      <c r="D347" s="3">
        <v>41985</v>
      </c>
      <c r="E347" s="4">
        <f t="shared" si="5"/>
        <v>0.72694288392563355</v>
      </c>
      <c r="F347" s="4"/>
      <c r="G347" s="3">
        <v>41985</v>
      </c>
      <c r="H347" s="4">
        <v>0.68306356184893602</v>
      </c>
      <c r="I347" t="s">
        <v>5</v>
      </c>
      <c r="K347" s="3">
        <v>41985</v>
      </c>
      <c r="L347" s="4">
        <v>0.82573434527717005</v>
      </c>
      <c r="M347" t="s">
        <v>6</v>
      </c>
      <c r="O347" s="3">
        <v>41985</v>
      </c>
      <c r="P347" s="4">
        <v>0.83373308013362901</v>
      </c>
      <c r="Q347" t="s">
        <v>7</v>
      </c>
      <c r="S347" s="3">
        <v>41985</v>
      </c>
      <c r="T347" s="4">
        <v>0.56524054844279903</v>
      </c>
      <c r="U347" t="s">
        <v>8</v>
      </c>
    </row>
    <row r="348" spans="1:21" x14ac:dyDescent="0.2">
      <c r="A348" s="3">
        <v>41986</v>
      </c>
      <c r="B348" s="4">
        <v>0.92755467648060197</v>
      </c>
      <c r="C348" s="4"/>
      <c r="D348" s="3">
        <v>41986</v>
      </c>
      <c r="E348" s="4">
        <f t="shared" si="5"/>
        <v>0.74019652569046201</v>
      </c>
      <c r="F348" s="4"/>
      <c r="G348" s="3">
        <v>41986</v>
      </c>
      <c r="H348" s="4">
        <v>0.69101536153170495</v>
      </c>
      <c r="I348" t="s">
        <v>5</v>
      </c>
      <c r="K348" s="3">
        <v>41986</v>
      </c>
      <c r="L348" s="4">
        <v>0.82148306032612795</v>
      </c>
      <c r="M348" t="s">
        <v>6</v>
      </c>
      <c r="O348" s="3">
        <v>41986</v>
      </c>
      <c r="P348" s="4">
        <v>0.83314609270140305</v>
      </c>
      <c r="Q348" t="s">
        <v>7</v>
      </c>
      <c r="S348" s="3">
        <v>41986</v>
      </c>
      <c r="T348" s="4">
        <v>0.615141588202612</v>
      </c>
      <c r="U348" t="s">
        <v>8</v>
      </c>
    </row>
    <row r="349" spans="1:21" x14ac:dyDescent="0.2">
      <c r="A349" s="3">
        <v>41987</v>
      </c>
      <c r="B349" s="4">
        <v>0.91809471312073399</v>
      </c>
      <c r="C349" s="4"/>
      <c r="D349" s="3">
        <v>41987</v>
      </c>
      <c r="E349" s="4">
        <f t="shared" si="5"/>
        <v>0.75397613894420523</v>
      </c>
      <c r="F349" s="4"/>
      <c r="G349" s="3">
        <v>41987</v>
      </c>
      <c r="H349" s="4">
        <v>0.74444415463777203</v>
      </c>
      <c r="I349" t="s">
        <v>5</v>
      </c>
      <c r="K349" s="3">
        <v>41987</v>
      </c>
      <c r="L349" s="4">
        <v>0.82678442432807997</v>
      </c>
      <c r="M349" t="s">
        <v>6</v>
      </c>
      <c r="O349" s="3">
        <v>41987</v>
      </c>
      <c r="P349" s="4">
        <v>0.84071287728726796</v>
      </c>
      <c r="Q349" t="s">
        <v>7</v>
      </c>
      <c r="S349" s="3">
        <v>41987</v>
      </c>
      <c r="T349" s="4">
        <v>0.60396309952370097</v>
      </c>
      <c r="U349" t="s">
        <v>8</v>
      </c>
    </row>
    <row r="350" spans="1:21" x14ac:dyDescent="0.2">
      <c r="A350" s="3">
        <v>41988</v>
      </c>
      <c r="B350" s="4">
        <v>0.91507109158411803</v>
      </c>
      <c r="C350" s="4"/>
      <c r="D350" s="3">
        <v>41988</v>
      </c>
      <c r="E350" s="4">
        <f t="shared" si="5"/>
        <v>0.75210081603455403</v>
      </c>
      <c r="F350" s="4"/>
      <c r="G350" s="3">
        <v>41988</v>
      </c>
      <c r="H350" s="4">
        <v>0.71920811404662899</v>
      </c>
      <c r="I350" t="s">
        <v>5</v>
      </c>
      <c r="K350" s="3">
        <v>41988</v>
      </c>
      <c r="L350" s="4">
        <v>0.839748412179811</v>
      </c>
      <c r="M350" t="s">
        <v>6</v>
      </c>
      <c r="O350" s="3">
        <v>41988</v>
      </c>
      <c r="P350" s="4">
        <v>0.84222067008581303</v>
      </c>
      <c r="Q350" t="s">
        <v>7</v>
      </c>
      <c r="S350" s="3">
        <v>41988</v>
      </c>
      <c r="T350" s="4">
        <v>0.607226067825963</v>
      </c>
      <c r="U350" t="s">
        <v>8</v>
      </c>
    </row>
    <row r="351" spans="1:21" x14ac:dyDescent="0.2">
      <c r="A351" s="3">
        <v>41989</v>
      </c>
      <c r="B351" s="4">
        <v>0.90591105851072395</v>
      </c>
      <c r="C351" s="4"/>
      <c r="D351" s="3">
        <v>41989</v>
      </c>
      <c r="E351" s="4">
        <f t="shared" si="5"/>
        <v>0.74540665331412292</v>
      </c>
      <c r="F351" s="4"/>
      <c r="G351" s="3">
        <v>41989</v>
      </c>
      <c r="H351" s="4">
        <v>0.71401019509003405</v>
      </c>
      <c r="I351" t="s">
        <v>5</v>
      </c>
      <c r="K351" s="3">
        <v>41989</v>
      </c>
      <c r="L351" s="4">
        <v>0.83206143696108503</v>
      </c>
      <c r="M351" t="s">
        <v>6</v>
      </c>
      <c r="O351" s="3">
        <v>41989</v>
      </c>
      <c r="P351" s="4">
        <v>0.84094480883099598</v>
      </c>
      <c r="Q351" t="s">
        <v>7</v>
      </c>
      <c r="S351" s="3">
        <v>41989</v>
      </c>
      <c r="T351" s="4">
        <v>0.59461017237437697</v>
      </c>
      <c r="U351" t="s">
        <v>8</v>
      </c>
    </row>
    <row r="352" spans="1:21" x14ac:dyDescent="0.2">
      <c r="A352" s="3">
        <v>41990</v>
      </c>
      <c r="B352" s="4">
        <v>0.89559994163518797</v>
      </c>
      <c r="C352" s="4"/>
      <c r="D352" s="3">
        <v>41990</v>
      </c>
      <c r="E352" s="4">
        <f t="shared" si="5"/>
        <v>0.74630552812721829</v>
      </c>
      <c r="F352" s="4"/>
      <c r="G352" s="3">
        <v>41990</v>
      </c>
      <c r="H352" s="4">
        <v>0.702967829556437</v>
      </c>
      <c r="I352" t="s">
        <v>5</v>
      </c>
      <c r="K352" s="3">
        <v>41990</v>
      </c>
      <c r="L352" s="4">
        <v>0.82408079345084695</v>
      </c>
      <c r="M352" t="s">
        <v>6</v>
      </c>
      <c r="O352" s="3">
        <v>41990</v>
      </c>
      <c r="P352" s="4">
        <v>0.83690498744988695</v>
      </c>
      <c r="Q352" t="s">
        <v>7</v>
      </c>
      <c r="S352" s="3">
        <v>41990</v>
      </c>
      <c r="T352" s="4">
        <v>0.62126850205170203</v>
      </c>
      <c r="U352" t="s">
        <v>8</v>
      </c>
    </row>
    <row r="353" spans="1:21" x14ac:dyDescent="0.2">
      <c r="A353" s="3">
        <v>41991</v>
      </c>
      <c r="B353" s="4">
        <v>0.882913701139735</v>
      </c>
      <c r="C353" s="4"/>
      <c r="D353" s="3">
        <v>41991</v>
      </c>
      <c r="E353" s="4">
        <f t="shared" si="5"/>
        <v>0.73980198364139749</v>
      </c>
      <c r="F353" s="4"/>
      <c r="G353" s="3">
        <v>41991</v>
      </c>
      <c r="H353" s="4">
        <v>0.70897219094038499</v>
      </c>
      <c r="I353" t="s">
        <v>5</v>
      </c>
      <c r="K353" s="3">
        <v>41991</v>
      </c>
      <c r="L353" s="4">
        <v>0.83225426934003199</v>
      </c>
      <c r="M353" t="s">
        <v>6</v>
      </c>
      <c r="O353" s="3">
        <v>41991</v>
      </c>
      <c r="P353" s="4">
        <v>0.83180531911892297</v>
      </c>
      <c r="Q353" t="s">
        <v>7</v>
      </c>
      <c r="S353" s="3">
        <v>41991</v>
      </c>
      <c r="T353" s="4">
        <v>0.58617615516624999</v>
      </c>
      <c r="U353" t="s">
        <v>8</v>
      </c>
    </row>
    <row r="354" spans="1:21" x14ac:dyDescent="0.2">
      <c r="A354" s="3">
        <v>41992</v>
      </c>
      <c r="B354" s="4">
        <v>0.86734975113892399</v>
      </c>
      <c r="C354" s="4"/>
      <c r="D354" s="3">
        <v>41992</v>
      </c>
      <c r="E354" s="4">
        <f t="shared" si="5"/>
        <v>0.73383240548306006</v>
      </c>
      <c r="F354" s="4"/>
      <c r="G354" s="3">
        <v>41992</v>
      </c>
      <c r="H354" s="4">
        <v>0.69910633642546305</v>
      </c>
      <c r="I354" t="s">
        <v>5</v>
      </c>
      <c r="K354" s="3">
        <v>41992</v>
      </c>
      <c r="L354" s="4">
        <v>0.83565682961815102</v>
      </c>
      <c r="M354" t="s">
        <v>6</v>
      </c>
      <c r="O354" s="3">
        <v>41992</v>
      </c>
      <c r="P354" s="4">
        <v>0.83042087451866897</v>
      </c>
      <c r="Q354" t="s">
        <v>7</v>
      </c>
      <c r="S354" s="3">
        <v>41992</v>
      </c>
      <c r="T354" s="4">
        <v>0.57014558136995697</v>
      </c>
      <c r="U354" t="s">
        <v>8</v>
      </c>
    </row>
    <row r="355" spans="1:21" x14ac:dyDescent="0.2">
      <c r="A355" s="3">
        <v>41993</v>
      </c>
      <c r="B355" s="4">
        <v>0.85043206173700203</v>
      </c>
      <c r="C355" s="4"/>
      <c r="D355" s="3">
        <v>41993</v>
      </c>
      <c r="E355" s="4">
        <f t="shared" si="5"/>
        <v>0.72035886107692315</v>
      </c>
      <c r="F355" s="4"/>
      <c r="G355" s="3">
        <v>41993</v>
      </c>
      <c r="H355" s="4">
        <v>0.68515873174197695</v>
      </c>
      <c r="I355" t="s">
        <v>5</v>
      </c>
      <c r="K355" s="3">
        <v>41993</v>
      </c>
      <c r="L355" s="4">
        <v>0.82266685025418596</v>
      </c>
      <c r="M355" t="s">
        <v>6</v>
      </c>
      <c r="O355" s="3">
        <v>41993</v>
      </c>
      <c r="P355" s="4">
        <v>0.82552195312975096</v>
      </c>
      <c r="Q355" t="s">
        <v>7</v>
      </c>
      <c r="S355" s="3">
        <v>41993</v>
      </c>
      <c r="T355" s="4">
        <v>0.54808790918177897</v>
      </c>
      <c r="U355" t="s">
        <v>8</v>
      </c>
    </row>
    <row r="356" spans="1:21" x14ac:dyDescent="0.2">
      <c r="A356" s="3">
        <v>41994</v>
      </c>
      <c r="B356" s="4">
        <v>0.84055057473127903</v>
      </c>
      <c r="C356" s="4"/>
      <c r="D356" s="3">
        <v>41994</v>
      </c>
      <c r="E356" s="4">
        <f t="shared" si="5"/>
        <v>0.71135375000866952</v>
      </c>
      <c r="F356" s="4"/>
      <c r="G356" s="3">
        <v>41994</v>
      </c>
      <c r="H356" s="4">
        <v>0.67784563963882205</v>
      </c>
      <c r="I356" t="s">
        <v>5</v>
      </c>
      <c r="K356" s="3">
        <v>41994</v>
      </c>
      <c r="L356" s="4">
        <v>0.80880061472819798</v>
      </c>
      <c r="M356" t="s">
        <v>6</v>
      </c>
      <c r="O356" s="3">
        <v>41994</v>
      </c>
      <c r="P356" s="4">
        <v>0.82240132808658795</v>
      </c>
      <c r="Q356" t="s">
        <v>7</v>
      </c>
      <c r="S356" s="3">
        <v>41994</v>
      </c>
      <c r="T356" s="4">
        <v>0.53636741758106998</v>
      </c>
      <c r="U356" t="s">
        <v>8</v>
      </c>
    </row>
    <row r="357" spans="1:21" x14ac:dyDescent="0.2">
      <c r="A357" s="3">
        <v>41995</v>
      </c>
      <c r="B357" s="4">
        <v>0.82949368525153599</v>
      </c>
      <c r="C357" s="4"/>
      <c r="D357" s="3">
        <v>41995</v>
      </c>
      <c r="E357" s="4">
        <f t="shared" si="5"/>
        <v>0.71192948493337427</v>
      </c>
      <c r="F357" s="4"/>
      <c r="G357" s="3">
        <v>41995</v>
      </c>
      <c r="H357" s="4">
        <v>0.68856875008385299</v>
      </c>
      <c r="I357" t="s">
        <v>5</v>
      </c>
      <c r="K357" s="3">
        <v>41995</v>
      </c>
      <c r="L357" s="4">
        <v>0.81569287279816005</v>
      </c>
      <c r="M357" t="s">
        <v>6</v>
      </c>
      <c r="O357" s="3">
        <v>41995</v>
      </c>
      <c r="P357" s="4">
        <v>0.81640972975425097</v>
      </c>
      <c r="Q357" t="s">
        <v>7</v>
      </c>
      <c r="S357" s="3">
        <v>41995</v>
      </c>
      <c r="T357" s="4">
        <v>0.52704658709723295</v>
      </c>
      <c r="U357" t="s">
        <v>8</v>
      </c>
    </row>
    <row r="358" spans="1:21" x14ac:dyDescent="0.2">
      <c r="A358" s="3">
        <v>41996</v>
      </c>
      <c r="B358" s="4">
        <v>0.81731813686548505</v>
      </c>
      <c r="C358" s="4"/>
      <c r="D358" s="3">
        <v>41996</v>
      </c>
      <c r="E358" s="4">
        <f t="shared" si="5"/>
        <v>0.7093964805831825</v>
      </c>
      <c r="F358" s="4"/>
      <c r="G358" s="3">
        <v>41996</v>
      </c>
      <c r="H358" s="4">
        <v>0.68303865056579904</v>
      </c>
      <c r="I358" t="s">
        <v>5</v>
      </c>
      <c r="K358" s="3">
        <v>41996</v>
      </c>
      <c r="L358" s="4">
        <v>0.81201839886170502</v>
      </c>
      <c r="M358" t="s">
        <v>6</v>
      </c>
      <c r="O358" s="3">
        <v>41996</v>
      </c>
      <c r="P358" s="4">
        <v>0.81258568474628901</v>
      </c>
      <c r="Q358" t="s">
        <v>7</v>
      </c>
      <c r="S358" s="3">
        <v>41996</v>
      </c>
      <c r="T358" s="4">
        <v>0.52994318815893704</v>
      </c>
      <c r="U358" t="s">
        <v>8</v>
      </c>
    </row>
    <row r="359" spans="1:21" x14ac:dyDescent="0.2">
      <c r="A359" s="3">
        <v>41997</v>
      </c>
      <c r="B359" s="4">
        <v>0.80670708970347405</v>
      </c>
      <c r="C359" s="4"/>
      <c r="D359" s="3">
        <v>41997</v>
      </c>
      <c r="E359" s="4">
        <f t="shared" si="5"/>
        <v>0.70953390555676132</v>
      </c>
      <c r="F359" s="4"/>
      <c r="G359" s="3">
        <v>41997</v>
      </c>
      <c r="H359" s="4">
        <v>0.67479361725300202</v>
      </c>
      <c r="I359" t="s">
        <v>5</v>
      </c>
      <c r="K359" s="3">
        <v>41997</v>
      </c>
      <c r="L359" s="4">
        <v>0.80978798953360798</v>
      </c>
      <c r="M359" t="s">
        <v>6</v>
      </c>
      <c r="O359" s="3">
        <v>41997</v>
      </c>
      <c r="P359" s="4">
        <v>0.80696063065144097</v>
      </c>
      <c r="Q359" t="s">
        <v>7</v>
      </c>
      <c r="S359" s="3">
        <v>41997</v>
      </c>
      <c r="T359" s="4">
        <v>0.546593384788994</v>
      </c>
      <c r="U359" t="s">
        <v>8</v>
      </c>
    </row>
    <row r="360" spans="1:21" x14ac:dyDescent="0.2">
      <c r="A360" s="3">
        <v>41998</v>
      </c>
      <c r="B360" s="4">
        <v>0.80571002415654702</v>
      </c>
      <c r="C360" s="4"/>
      <c r="D360" s="3">
        <v>41998</v>
      </c>
      <c r="E360" s="4">
        <f t="shared" si="5"/>
        <v>0.70894915415972548</v>
      </c>
      <c r="F360" s="4"/>
      <c r="G360" s="3">
        <v>41998</v>
      </c>
      <c r="H360" s="4">
        <v>0.67813497500689501</v>
      </c>
      <c r="I360" t="s">
        <v>5</v>
      </c>
      <c r="K360" s="3">
        <v>41998</v>
      </c>
      <c r="L360" s="4">
        <v>0.78912304610510398</v>
      </c>
      <c r="M360" t="s">
        <v>6</v>
      </c>
      <c r="O360" s="3">
        <v>41998</v>
      </c>
      <c r="P360" s="4">
        <v>0.80187373284414598</v>
      </c>
      <c r="Q360" t="s">
        <v>7</v>
      </c>
      <c r="S360" s="3">
        <v>41998</v>
      </c>
      <c r="T360" s="4">
        <v>0.56666486268275695</v>
      </c>
      <c r="U360" t="s">
        <v>8</v>
      </c>
    </row>
    <row r="361" spans="1:21" x14ac:dyDescent="0.2">
      <c r="A361" s="3">
        <v>41999</v>
      </c>
      <c r="B361" s="4">
        <v>0.80675572704722698</v>
      </c>
      <c r="C361" s="4"/>
      <c r="D361" s="3">
        <v>41999</v>
      </c>
      <c r="E361" s="4">
        <f t="shared" si="5"/>
        <v>0.69963945108801351</v>
      </c>
      <c r="F361" s="4"/>
      <c r="G361" s="3">
        <v>41999</v>
      </c>
      <c r="H361" s="4">
        <v>0.65511471405933197</v>
      </c>
      <c r="I361" t="s">
        <v>5</v>
      </c>
      <c r="K361" s="3">
        <v>41999</v>
      </c>
      <c r="L361" s="4">
        <v>0.77111782743329205</v>
      </c>
      <c r="M361" t="s">
        <v>6</v>
      </c>
      <c r="O361" s="3">
        <v>41999</v>
      </c>
      <c r="P361" s="4">
        <v>0.79743803605334096</v>
      </c>
      <c r="Q361" t="s">
        <v>7</v>
      </c>
      <c r="S361" s="3">
        <v>41999</v>
      </c>
      <c r="T361" s="4">
        <v>0.57488722680608895</v>
      </c>
      <c r="U361" t="s">
        <v>8</v>
      </c>
    </row>
    <row r="362" spans="1:21" x14ac:dyDescent="0.2">
      <c r="A362" s="3">
        <v>42000</v>
      </c>
      <c r="B362" s="4">
        <v>0.80774468637019503</v>
      </c>
      <c r="C362" s="4"/>
      <c r="D362" s="3">
        <v>42000</v>
      </c>
      <c r="E362" s="4">
        <f t="shared" si="5"/>
        <v>0.69477084350555129</v>
      </c>
      <c r="F362" s="4"/>
      <c r="G362" s="3">
        <v>42000</v>
      </c>
      <c r="H362" s="4">
        <v>0.63853260127187395</v>
      </c>
      <c r="I362" t="s">
        <v>5</v>
      </c>
      <c r="K362" s="3">
        <v>42000</v>
      </c>
      <c r="L362" s="4">
        <v>0.75884270644357499</v>
      </c>
      <c r="M362" t="s">
        <v>6</v>
      </c>
      <c r="O362" s="3">
        <v>42000</v>
      </c>
      <c r="P362" s="4">
        <v>0.79189187977373598</v>
      </c>
      <c r="Q362" t="s">
        <v>7</v>
      </c>
      <c r="S362" s="3">
        <v>42000</v>
      </c>
      <c r="T362" s="4">
        <v>0.58981618653302004</v>
      </c>
      <c r="U362" t="s">
        <v>8</v>
      </c>
    </row>
    <row r="363" spans="1:21" x14ac:dyDescent="0.2">
      <c r="A363" s="3">
        <v>42001</v>
      </c>
      <c r="B363" s="4">
        <v>0.80790681084936999</v>
      </c>
      <c r="C363" s="4"/>
      <c r="D363" s="3">
        <v>42001</v>
      </c>
      <c r="E363" s="4">
        <f t="shared" si="5"/>
        <v>0.699474691372721</v>
      </c>
      <c r="F363" s="4"/>
      <c r="G363" s="3">
        <v>42001</v>
      </c>
      <c r="H363" s="4">
        <v>0.64181866911295604</v>
      </c>
      <c r="I363" t="s">
        <v>5</v>
      </c>
      <c r="K363" s="3">
        <v>42001</v>
      </c>
      <c r="L363" s="4">
        <v>0.75924731319540495</v>
      </c>
      <c r="M363" t="s">
        <v>6</v>
      </c>
      <c r="O363" s="3">
        <v>42001</v>
      </c>
      <c r="P363" s="4">
        <v>0.787693538876998</v>
      </c>
      <c r="Q363" t="s">
        <v>7</v>
      </c>
      <c r="S363" s="3">
        <v>42001</v>
      </c>
      <c r="T363" s="4">
        <v>0.60913924430552502</v>
      </c>
      <c r="U363" t="s">
        <v>8</v>
      </c>
    </row>
    <row r="364" spans="1:21" x14ac:dyDescent="0.2">
      <c r="A364" s="3">
        <v>42002</v>
      </c>
      <c r="B364" s="4">
        <v>0.80780142993790605</v>
      </c>
      <c r="C364" s="4"/>
      <c r="D364" s="3">
        <v>42002</v>
      </c>
      <c r="E364" s="4">
        <f t="shared" si="5"/>
        <v>0.69119535899140649</v>
      </c>
      <c r="F364" s="4"/>
      <c r="G364" s="3">
        <v>42002</v>
      </c>
      <c r="H364" s="4">
        <v>0.62331954665494305</v>
      </c>
      <c r="I364" t="s">
        <v>5</v>
      </c>
      <c r="K364" s="3">
        <v>42002</v>
      </c>
      <c r="L364" s="4">
        <v>0.76032132615188397</v>
      </c>
      <c r="M364" t="s">
        <v>6</v>
      </c>
      <c r="O364" s="3">
        <v>42002</v>
      </c>
      <c r="P364" s="4">
        <v>0.783548463361457</v>
      </c>
      <c r="Q364" t="s">
        <v>7</v>
      </c>
      <c r="S364" s="3">
        <v>42002</v>
      </c>
      <c r="T364" s="4">
        <v>0.59759209979734196</v>
      </c>
      <c r="U364" t="s">
        <v>8</v>
      </c>
    </row>
    <row r="365" spans="1:21" x14ac:dyDescent="0.2">
      <c r="A365" s="3">
        <v>42003</v>
      </c>
      <c r="B365" s="4">
        <v>0.80727452538058697</v>
      </c>
      <c r="C365" s="4"/>
      <c r="D365" s="3">
        <v>42003</v>
      </c>
      <c r="E365" s="4">
        <f t="shared" si="5"/>
        <v>0.68095306700768399</v>
      </c>
      <c r="F365" s="4"/>
      <c r="G365" s="3">
        <v>42003</v>
      </c>
      <c r="H365" s="4">
        <v>0.65059484452993799</v>
      </c>
      <c r="I365" t="s">
        <v>5</v>
      </c>
      <c r="K365" s="3">
        <v>42003</v>
      </c>
      <c r="L365" s="4">
        <v>0.73252393945402805</v>
      </c>
      <c r="M365" t="s">
        <v>6</v>
      </c>
      <c r="O365" s="3">
        <v>42003</v>
      </c>
      <c r="P365" s="4">
        <v>0.77722093570708195</v>
      </c>
      <c r="Q365" t="s">
        <v>7</v>
      </c>
      <c r="S365" s="3">
        <v>42003</v>
      </c>
      <c r="T365" s="4">
        <v>0.56347254833968796</v>
      </c>
      <c r="U365" t="s">
        <v>8</v>
      </c>
    </row>
    <row r="366" spans="1:21" x14ac:dyDescent="0.2">
      <c r="A366" s="3">
        <v>42004</v>
      </c>
      <c r="B366" s="4">
        <v>0.80686110795869104</v>
      </c>
      <c r="C366" s="4"/>
      <c r="D366" s="3">
        <v>42004</v>
      </c>
      <c r="E366" s="4">
        <f t="shared" si="5"/>
        <v>0.67087677034584381</v>
      </c>
      <c r="F366" s="4"/>
      <c r="G366" s="3">
        <v>42004</v>
      </c>
      <c r="H366" s="4">
        <v>0.62241310194376198</v>
      </c>
      <c r="I366" t="s">
        <v>5</v>
      </c>
      <c r="K366" s="3">
        <v>42004</v>
      </c>
      <c r="L366" s="4">
        <v>0.72523501002868995</v>
      </c>
      <c r="M366" t="s">
        <v>6</v>
      </c>
      <c r="O366" s="3">
        <v>42004</v>
      </c>
      <c r="P366" s="4">
        <v>0.77417169161413801</v>
      </c>
      <c r="Q366" t="s">
        <v>7</v>
      </c>
      <c r="S366" s="3">
        <v>42004</v>
      </c>
      <c r="T366" s="4">
        <v>0.56168727779678496</v>
      </c>
      <c r="U366" t="s">
        <v>8</v>
      </c>
    </row>
    <row r="367" spans="1:21" x14ac:dyDescent="0.2">
      <c r="A367" s="3">
        <v>42005</v>
      </c>
      <c r="B367" s="4">
        <v>0.80581540506801097</v>
      </c>
      <c r="C367" s="4"/>
      <c r="D367" s="3">
        <v>42005</v>
      </c>
      <c r="E367" s="4">
        <f t="shared" si="5"/>
        <v>0.6712740203660218</v>
      </c>
      <c r="F367" s="4"/>
      <c r="G367" s="3">
        <v>42005</v>
      </c>
      <c r="H367" s="4">
        <v>0.62380323881222199</v>
      </c>
      <c r="I367" t="s">
        <v>5</v>
      </c>
      <c r="K367" s="3">
        <v>42005</v>
      </c>
      <c r="L367" s="4">
        <v>0.71288470816486005</v>
      </c>
      <c r="M367" t="s">
        <v>6</v>
      </c>
      <c r="O367" s="3">
        <v>42005</v>
      </c>
      <c r="P367" s="4">
        <v>0.77098247033419898</v>
      </c>
      <c r="Q367" t="s">
        <v>7</v>
      </c>
      <c r="S367" s="3">
        <v>42005</v>
      </c>
      <c r="T367" s="4">
        <v>0.57742566415280605</v>
      </c>
      <c r="U367" t="s">
        <v>8</v>
      </c>
    </row>
    <row r="368" spans="1:21" x14ac:dyDescent="0.2">
      <c r="A368" s="3">
        <v>42006</v>
      </c>
      <c r="B368" s="4">
        <v>0.80440492209918801</v>
      </c>
      <c r="C368" s="4"/>
      <c r="D368" s="3">
        <v>42006</v>
      </c>
      <c r="E368" s="4">
        <f t="shared" si="5"/>
        <v>0.67589478823782223</v>
      </c>
      <c r="F368" s="4"/>
      <c r="G368" s="3">
        <v>42006</v>
      </c>
      <c r="H368" s="4">
        <v>0.64802817103648302</v>
      </c>
      <c r="I368" t="s">
        <v>5</v>
      </c>
      <c r="K368" s="3">
        <v>42006</v>
      </c>
      <c r="L368" s="4">
        <v>0.72692634310073101</v>
      </c>
      <c r="M368" t="s">
        <v>6</v>
      </c>
      <c r="O368" s="3">
        <v>42006</v>
      </c>
      <c r="P368" s="4">
        <v>0.76675798134862505</v>
      </c>
      <c r="Q368" t="s">
        <v>7</v>
      </c>
      <c r="S368" s="3">
        <v>42006</v>
      </c>
      <c r="T368" s="4">
        <v>0.56186665746544995</v>
      </c>
      <c r="U368" t="s">
        <v>8</v>
      </c>
    </row>
    <row r="369" spans="1:21" x14ac:dyDescent="0.2">
      <c r="A369" s="3">
        <v>42007</v>
      </c>
      <c r="B369" s="4">
        <v>0.80279178353139502</v>
      </c>
      <c r="C369" s="4"/>
      <c r="D369" s="3">
        <v>42007</v>
      </c>
      <c r="E369" s="4">
        <f t="shared" si="5"/>
        <v>0.67746251012928682</v>
      </c>
      <c r="F369" s="4"/>
      <c r="G369" s="3">
        <v>42007</v>
      </c>
      <c r="H369" s="4">
        <v>0.65446180099323503</v>
      </c>
      <c r="I369" t="s">
        <v>5</v>
      </c>
      <c r="K369" s="3">
        <v>42007</v>
      </c>
      <c r="L369" s="4">
        <v>0.72227315140758297</v>
      </c>
      <c r="M369" t="s">
        <v>6</v>
      </c>
      <c r="O369" s="3">
        <v>42007</v>
      </c>
      <c r="P369" s="4">
        <v>0.76183120047758102</v>
      </c>
      <c r="Q369" t="s">
        <v>7</v>
      </c>
      <c r="S369" s="3">
        <v>42007</v>
      </c>
      <c r="T369" s="4">
        <v>0.57128388763874804</v>
      </c>
      <c r="U369" t="s">
        <v>8</v>
      </c>
    </row>
    <row r="370" spans="1:21" x14ac:dyDescent="0.2">
      <c r="A370" s="3">
        <v>42008</v>
      </c>
      <c r="B370" s="4">
        <v>0.80080575866149994</v>
      </c>
      <c r="C370" s="4"/>
      <c r="D370" s="3">
        <v>42008</v>
      </c>
      <c r="E370" s="4">
        <f t="shared" si="5"/>
        <v>0.6755030939668023</v>
      </c>
      <c r="F370" s="4"/>
      <c r="G370" s="3">
        <v>42008</v>
      </c>
      <c r="H370" s="4">
        <v>0.66245570478652904</v>
      </c>
      <c r="I370" t="s">
        <v>5</v>
      </c>
      <c r="K370" s="3">
        <v>42008</v>
      </c>
      <c r="L370" s="4">
        <v>0.69846182890140096</v>
      </c>
      <c r="M370" t="s">
        <v>6</v>
      </c>
      <c r="O370" s="3">
        <v>42008</v>
      </c>
      <c r="P370" s="4">
        <v>0.75992768685121304</v>
      </c>
      <c r="Q370" t="s">
        <v>7</v>
      </c>
      <c r="S370" s="3">
        <v>42008</v>
      </c>
      <c r="T370" s="4">
        <v>0.58116715532806595</v>
      </c>
      <c r="U370" t="s">
        <v>8</v>
      </c>
    </row>
    <row r="371" spans="1:21" x14ac:dyDescent="0.2">
      <c r="A371" s="3">
        <v>42009</v>
      </c>
      <c r="B371" s="4">
        <v>0.79929800100517201</v>
      </c>
      <c r="C371" s="4"/>
      <c r="D371" s="3">
        <v>42009</v>
      </c>
      <c r="E371" s="4">
        <f t="shared" si="5"/>
        <v>0.67596446112029851</v>
      </c>
      <c r="F371" s="4"/>
      <c r="G371" s="3">
        <v>42009</v>
      </c>
      <c r="H371" s="4">
        <v>0.65745771133479602</v>
      </c>
      <c r="I371" t="s">
        <v>5</v>
      </c>
      <c r="K371" s="3">
        <v>42009</v>
      </c>
      <c r="L371" s="4">
        <v>0.704632037711166</v>
      </c>
      <c r="M371" t="s">
        <v>6</v>
      </c>
      <c r="O371" s="3">
        <v>42009</v>
      </c>
      <c r="P371" s="4">
        <v>0.75301123643467605</v>
      </c>
      <c r="Q371" t="s">
        <v>7</v>
      </c>
      <c r="S371" s="3">
        <v>42009</v>
      </c>
      <c r="T371" s="4">
        <v>0.58875685900055597</v>
      </c>
      <c r="U371" t="s">
        <v>8</v>
      </c>
    </row>
    <row r="372" spans="1:21" x14ac:dyDescent="0.2">
      <c r="A372" s="3">
        <v>42010</v>
      </c>
      <c r="B372" s="4">
        <v>0.79732008235923602</v>
      </c>
      <c r="C372" s="4"/>
      <c r="D372" s="3">
        <v>42010</v>
      </c>
      <c r="E372" s="4">
        <f t="shared" si="5"/>
        <v>0.66795239649505667</v>
      </c>
      <c r="F372" s="4"/>
      <c r="G372" s="3">
        <v>42010</v>
      </c>
      <c r="H372" s="4">
        <v>0.63962842595112801</v>
      </c>
      <c r="I372" t="s">
        <v>5</v>
      </c>
      <c r="K372" s="3">
        <v>42010</v>
      </c>
      <c r="L372" s="4">
        <v>0.72007216531579998</v>
      </c>
      <c r="M372" t="s">
        <v>6</v>
      </c>
      <c r="O372" s="3">
        <v>42010</v>
      </c>
      <c r="P372" s="4">
        <v>0.746539793994765</v>
      </c>
      <c r="Q372" t="s">
        <v>7</v>
      </c>
      <c r="S372" s="3">
        <v>42010</v>
      </c>
      <c r="T372" s="4">
        <v>0.565569200718534</v>
      </c>
      <c r="U372" t="s">
        <v>8</v>
      </c>
    </row>
    <row r="373" spans="1:21" x14ac:dyDescent="0.2">
      <c r="A373" s="3">
        <v>42011</v>
      </c>
      <c r="B373" s="4">
        <v>0.79529352636954598</v>
      </c>
      <c r="C373" s="4"/>
      <c r="D373" s="3">
        <v>42011</v>
      </c>
      <c r="E373" s="4">
        <f t="shared" si="5"/>
        <v>0.66451673886074247</v>
      </c>
      <c r="F373" s="4"/>
      <c r="G373" s="3">
        <v>42011</v>
      </c>
      <c r="H373" s="4">
        <v>0.62693687256109398</v>
      </c>
      <c r="I373" t="s">
        <v>5</v>
      </c>
      <c r="K373" s="3">
        <v>42011</v>
      </c>
      <c r="L373" s="4">
        <v>0.72381089686037003</v>
      </c>
      <c r="M373" t="s">
        <v>6</v>
      </c>
      <c r="O373" s="3">
        <v>42011</v>
      </c>
      <c r="P373" s="4">
        <v>0.74037553194714001</v>
      </c>
      <c r="Q373" t="s">
        <v>7</v>
      </c>
      <c r="S373" s="3">
        <v>42011</v>
      </c>
      <c r="T373" s="4">
        <v>0.56694365407436598</v>
      </c>
      <c r="U373" t="s">
        <v>8</v>
      </c>
    </row>
    <row r="374" spans="1:21" x14ac:dyDescent="0.2">
      <c r="A374" s="3">
        <v>42012</v>
      </c>
      <c r="B374" s="4">
        <v>0.79248066665585803</v>
      </c>
      <c r="C374" s="4"/>
      <c r="D374" s="3">
        <v>42012</v>
      </c>
      <c r="E374" s="4">
        <f t="shared" si="5"/>
        <v>0.65917056801348306</v>
      </c>
      <c r="F374" s="4"/>
      <c r="G374" s="3">
        <v>42012</v>
      </c>
      <c r="H374" s="4">
        <v>0.61576880437505599</v>
      </c>
      <c r="I374" t="s">
        <v>5</v>
      </c>
      <c r="K374" s="3">
        <v>42012</v>
      </c>
      <c r="L374" s="4">
        <v>0.74156690441794204</v>
      </c>
      <c r="M374" t="s">
        <v>6</v>
      </c>
      <c r="O374" s="3">
        <v>42012</v>
      </c>
      <c r="P374" s="4">
        <v>0.73370420706837103</v>
      </c>
      <c r="Q374" t="s">
        <v>7</v>
      </c>
      <c r="S374" s="3">
        <v>42012</v>
      </c>
      <c r="T374" s="4">
        <v>0.54564235619256296</v>
      </c>
      <c r="U374" t="s">
        <v>8</v>
      </c>
    </row>
    <row r="375" spans="1:21" x14ac:dyDescent="0.2">
      <c r="A375" s="3">
        <v>42013</v>
      </c>
      <c r="B375" s="4">
        <v>0.79014607415573701</v>
      </c>
      <c r="C375" s="4"/>
      <c r="D375" s="3">
        <v>42013</v>
      </c>
      <c r="E375" s="4">
        <f t="shared" si="5"/>
        <v>0.66355007053114756</v>
      </c>
      <c r="F375" s="4"/>
      <c r="G375" s="3">
        <v>42013</v>
      </c>
      <c r="H375" s="4">
        <v>0.62029832853174105</v>
      </c>
      <c r="I375" t="s">
        <v>5</v>
      </c>
      <c r="K375" s="3">
        <v>42013</v>
      </c>
      <c r="L375" s="4">
        <v>0.75781502579748905</v>
      </c>
      <c r="M375" t="s">
        <v>6</v>
      </c>
      <c r="O375" s="3">
        <v>42013</v>
      </c>
      <c r="P375" s="4">
        <v>0.72510796289948098</v>
      </c>
      <c r="Q375" t="s">
        <v>7</v>
      </c>
      <c r="S375" s="3">
        <v>42013</v>
      </c>
      <c r="T375" s="4">
        <v>0.55097896489587905</v>
      </c>
      <c r="U375" t="s">
        <v>8</v>
      </c>
    </row>
    <row r="376" spans="1:21" x14ac:dyDescent="0.2">
      <c r="A376" s="3">
        <v>42014</v>
      </c>
      <c r="B376" s="4">
        <v>0.78775473808790397</v>
      </c>
      <c r="C376" s="4"/>
      <c r="D376" s="3">
        <v>42014</v>
      </c>
      <c r="E376" s="4">
        <f t="shared" si="5"/>
        <v>0.66617172562077753</v>
      </c>
      <c r="F376" s="4"/>
      <c r="G376" s="3">
        <v>42014</v>
      </c>
      <c r="H376" s="4">
        <v>0.61270150536406698</v>
      </c>
      <c r="I376" t="s">
        <v>5</v>
      </c>
      <c r="K376" s="3">
        <v>42014</v>
      </c>
      <c r="L376" s="4">
        <v>0.76602892721842397</v>
      </c>
      <c r="M376" t="s">
        <v>6</v>
      </c>
      <c r="O376" s="3">
        <v>42014</v>
      </c>
      <c r="P376" s="4">
        <v>0.72266641639290596</v>
      </c>
      <c r="Q376" t="s">
        <v>7</v>
      </c>
      <c r="S376" s="3">
        <v>42014</v>
      </c>
      <c r="T376" s="4">
        <v>0.563290053507713</v>
      </c>
      <c r="U376" t="s">
        <v>8</v>
      </c>
    </row>
    <row r="377" spans="1:21" x14ac:dyDescent="0.2">
      <c r="A377" s="3">
        <v>42015</v>
      </c>
      <c r="B377" s="4">
        <v>0.78526612733256596</v>
      </c>
      <c r="C377" s="4"/>
      <c r="D377" s="3">
        <v>42015</v>
      </c>
      <c r="E377" s="4">
        <f t="shared" si="5"/>
        <v>0.67540285398989974</v>
      </c>
      <c r="F377" s="4"/>
      <c r="G377" s="3">
        <v>42015</v>
      </c>
      <c r="H377" s="4">
        <v>0.62193236395936702</v>
      </c>
      <c r="I377" t="s">
        <v>5</v>
      </c>
      <c r="K377" s="3">
        <v>42015</v>
      </c>
      <c r="L377" s="4">
        <v>0.783165196276153</v>
      </c>
      <c r="M377" t="s">
        <v>6</v>
      </c>
      <c r="O377" s="3">
        <v>42015</v>
      </c>
      <c r="P377" s="4">
        <v>0.72130511371976902</v>
      </c>
      <c r="Q377" t="s">
        <v>7</v>
      </c>
      <c r="S377" s="3">
        <v>42015</v>
      </c>
      <c r="T377" s="4">
        <v>0.57520874200431005</v>
      </c>
      <c r="U377" t="s">
        <v>8</v>
      </c>
    </row>
    <row r="378" spans="1:21" x14ac:dyDescent="0.2">
      <c r="A378" s="3">
        <v>42016</v>
      </c>
      <c r="B378" s="4">
        <v>0.782518117410548</v>
      </c>
      <c r="C378" s="4"/>
      <c r="D378" s="3">
        <v>42016</v>
      </c>
      <c r="E378" s="4">
        <f t="shared" si="5"/>
        <v>0.68140701174990825</v>
      </c>
      <c r="F378" s="4"/>
      <c r="G378" s="3">
        <v>42016</v>
      </c>
      <c r="H378" s="4">
        <v>0.64769998790067096</v>
      </c>
      <c r="I378" t="s">
        <v>5</v>
      </c>
      <c r="K378" s="3">
        <v>42016</v>
      </c>
      <c r="L378" s="4">
        <v>0.77294223904376103</v>
      </c>
      <c r="M378" t="s">
        <v>6</v>
      </c>
      <c r="O378" s="3">
        <v>42016</v>
      </c>
      <c r="P378" s="4">
        <v>0.71863911724954999</v>
      </c>
      <c r="Q378" t="s">
        <v>7</v>
      </c>
      <c r="S378" s="3">
        <v>42016</v>
      </c>
      <c r="T378" s="4">
        <v>0.58634670280565104</v>
      </c>
      <c r="U378" t="s">
        <v>8</v>
      </c>
    </row>
    <row r="379" spans="1:21" x14ac:dyDescent="0.2">
      <c r="A379" s="3">
        <v>42017</v>
      </c>
      <c r="B379" s="4">
        <v>0.779932231967705</v>
      </c>
      <c r="C379" s="4"/>
      <c r="D379" s="3">
        <v>42017</v>
      </c>
      <c r="E379" s="4">
        <f t="shared" si="5"/>
        <v>0.67451148616220202</v>
      </c>
      <c r="F379" s="4"/>
      <c r="G379" s="3">
        <v>42017</v>
      </c>
      <c r="H379" s="4">
        <v>0.63009600389617704</v>
      </c>
      <c r="I379" t="s">
        <v>5</v>
      </c>
      <c r="K379" s="3">
        <v>42017</v>
      </c>
      <c r="L379" s="4">
        <v>0.75765026781987299</v>
      </c>
      <c r="M379" t="s">
        <v>6</v>
      </c>
      <c r="O379" s="3">
        <v>42017</v>
      </c>
      <c r="P379" s="4">
        <v>0.71268832420445405</v>
      </c>
      <c r="Q379" t="s">
        <v>7</v>
      </c>
      <c r="S379" s="3">
        <v>42017</v>
      </c>
      <c r="T379" s="4">
        <v>0.59761134872830401</v>
      </c>
      <c r="U379" t="s">
        <v>8</v>
      </c>
    </row>
    <row r="380" spans="1:21" x14ac:dyDescent="0.2">
      <c r="A380" s="3">
        <v>42018</v>
      </c>
      <c r="B380" s="4">
        <v>0.78080770415525003</v>
      </c>
      <c r="C380" s="4"/>
      <c r="D380" s="3">
        <v>42018</v>
      </c>
      <c r="E380" s="4">
        <f t="shared" si="5"/>
        <v>0.6696505127728567</v>
      </c>
      <c r="F380" s="4"/>
      <c r="G380" s="3">
        <v>42018</v>
      </c>
      <c r="H380" s="4">
        <v>0.62380274213780496</v>
      </c>
      <c r="I380" t="s">
        <v>5</v>
      </c>
      <c r="K380" s="3">
        <v>42018</v>
      </c>
      <c r="L380" s="4">
        <v>0.76157527033975403</v>
      </c>
      <c r="M380" t="s">
        <v>6</v>
      </c>
      <c r="O380" s="3">
        <v>42018</v>
      </c>
      <c r="P380" s="4">
        <v>0.70491586090020297</v>
      </c>
      <c r="Q380" t="s">
        <v>7</v>
      </c>
      <c r="S380" s="3">
        <v>42018</v>
      </c>
      <c r="T380" s="4">
        <v>0.58830817771366495</v>
      </c>
      <c r="U380" t="s">
        <v>8</v>
      </c>
    </row>
    <row r="381" spans="1:21" x14ac:dyDescent="0.2">
      <c r="A381" s="3">
        <v>42019</v>
      </c>
      <c r="B381" s="4">
        <v>0.77889463530098402</v>
      </c>
      <c r="C381" s="4"/>
      <c r="D381" s="3">
        <v>42019</v>
      </c>
      <c r="E381" s="4">
        <f t="shared" si="5"/>
        <v>0.65664975612310184</v>
      </c>
      <c r="F381" s="4"/>
      <c r="G381" s="3">
        <v>42019</v>
      </c>
      <c r="H381" s="4">
        <v>0.60034328362525002</v>
      </c>
      <c r="I381" t="s">
        <v>5</v>
      </c>
      <c r="K381" s="3">
        <v>42019</v>
      </c>
      <c r="L381" s="4">
        <v>0.76655733683527705</v>
      </c>
      <c r="M381" t="s">
        <v>6</v>
      </c>
      <c r="O381" s="3">
        <v>42019</v>
      </c>
      <c r="P381" s="4">
        <v>0.69873757846381401</v>
      </c>
      <c r="Q381" t="s">
        <v>7</v>
      </c>
      <c r="S381" s="3">
        <v>42019</v>
      </c>
      <c r="T381" s="4">
        <v>0.56096082556806603</v>
      </c>
      <c r="U381" t="s">
        <v>8</v>
      </c>
    </row>
    <row r="382" spans="1:21" x14ac:dyDescent="0.2">
      <c r="A382" s="3">
        <v>42020</v>
      </c>
      <c r="B382" s="4">
        <v>0.77666542371232605</v>
      </c>
      <c r="C382" s="4"/>
      <c r="D382" s="3">
        <v>42020</v>
      </c>
      <c r="E382" s="4">
        <f t="shared" si="5"/>
        <v>0.65182456250689746</v>
      </c>
      <c r="F382" s="4"/>
      <c r="G382" s="3">
        <v>42020</v>
      </c>
      <c r="H382" s="4">
        <v>0.59826916792371598</v>
      </c>
      <c r="I382" t="s">
        <v>5</v>
      </c>
      <c r="K382" s="3">
        <v>42020</v>
      </c>
      <c r="L382" s="4">
        <v>0.78406991688703898</v>
      </c>
      <c r="M382" t="s">
        <v>6</v>
      </c>
      <c r="O382" s="3">
        <v>42020</v>
      </c>
      <c r="P382" s="4">
        <v>0.69100320778646096</v>
      </c>
      <c r="Q382" t="s">
        <v>7</v>
      </c>
      <c r="S382" s="3">
        <v>42020</v>
      </c>
      <c r="T382" s="4">
        <v>0.53395595743037405</v>
      </c>
      <c r="U382" t="s">
        <v>8</v>
      </c>
    </row>
    <row r="383" spans="1:21" x14ac:dyDescent="0.2">
      <c r="A383" s="3">
        <v>42021</v>
      </c>
      <c r="B383" s="4">
        <v>0.774338937436164</v>
      </c>
      <c r="C383" s="4"/>
      <c r="D383" s="3">
        <v>42021</v>
      </c>
      <c r="E383" s="4">
        <f t="shared" si="5"/>
        <v>0.65403950261537602</v>
      </c>
      <c r="F383" s="4"/>
      <c r="G383" s="3">
        <v>42021</v>
      </c>
      <c r="H383" s="4">
        <v>0.60750026179573002</v>
      </c>
      <c r="I383" t="s">
        <v>5</v>
      </c>
      <c r="K383" s="3">
        <v>42021</v>
      </c>
      <c r="L383" s="4">
        <v>0.78124290075538505</v>
      </c>
      <c r="M383" t="s">
        <v>6</v>
      </c>
      <c r="O383" s="3">
        <v>42021</v>
      </c>
      <c r="P383" s="4">
        <v>0.68627361001755605</v>
      </c>
      <c r="Q383" t="s">
        <v>7</v>
      </c>
      <c r="S383" s="3">
        <v>42021</v>
      </c>
      <c r="T383" s="4">
        <v>0.54114123789283297</v>
      </c>
      <c r="U383" t="s">
        <v>8</v>
      </c>
    </row>
    <row r="384" spans="1:21" x14ac:dyDescent="0.2">
      <c r="A384" s="3">
        <v>42022</v>
      </c>
      <c r="B384" s="4">
        <v>0.77283928600379403</v>
      </c>
      <c r="C384" s="4"/>
      <c r="D384" s="3">
        <v>42022</v>
      </c>
      <c r="E384" s="4">
        <f t="shared" si="5"/>
        <v>0.66707696576223907</v>
      </c>
      <c r="F384" s="4"/>
      <c r="G384" s="3">
        <v>42022</v>
      </c>
      <c r="H384" s="4">
        <v>0.62446276768369002</v>
      </c>
      <c r="I384" t="s">
        <v>5</v>
      </c>
      <c r="K384" s="3">
        <v>42022</v>
      </c>
      <c r="L384" s="4">
        <v>0.77821552204085898</v>
      </c>
      <c r="M384" t="s">
        <v>6</v>
      </c>
      <c r="O384" s="3">
        <v>42022</v>
      </c>
      <c r="P384" s="4">
        <v>0.68254855283903504</v>
      </c>
      <c r="Q384" t="s">
        <v>7</v>
      </c>
      <c r="S384" s="3">
        <v>42022</v>
      </c>
      <c r="T384" s="4">
        <v>0.58308102048537203</v>
      </c>
      <c r="U384" t="s">
        <v>8</v>
      </c>
    </row>
    <row r="385" spans="1:21" x14ac:dyDescent="0.2">
      <c r="A385" s="3">
        <v>42023</v>
      </c>
      <c r="B385" s="4">
        <v>0.78034564938960105</v>
      </c>
      <c r="C385" s="4"/>
      <c r="D385" s="3">
        <v>42023</v>
      </c>
      <c r="E385" s="4">
        <f t="shared" si="5"/>
        <v>0.66271865501313121</v>
      </c>
      <c r="F385" s="4"/>
      <c r="G385" s="3">
        <v>42023</v>
      </c>
      <c r="H385" s="4">
        <v>0.61705494455772203</v>
      </c>
      <c r="I385" t="s">
        <v>5</v>
      </c>
      <c r="K385" s="3">
        <v>42023</v>
      </c>
      <c r="L385" s="4">
        <v>0.76769534855017396</v>
      </c>
      <c r="M385" t="s">
        <v>6</v>
      </c>
      <c r="O385" s="3">
        <v>42023</v>
      </c>
      <c r="P385" s="4">
        <v>0.67581750307564603</v>
      </c>
      <c r="Q385" t="s">
        <v>7</v>
      </c>
      <c r="S385" s="3">
        <v>42023</v>
      </c>
      <c r="T385" s="4">
        <v>0.59030682386898303</v>
      </c>
      <c r="U385" t="s">
        <v>8</v>
      </c>
    </row>
    <row r="386" spans="1:21" x14ac:dyDescent="0.2">
      <c r="A386" s="3">
        <v>42024</v>
      </c>
      <c r="B386" s="4">
        <v>0.78034564938960105</v>
      </c>
      <c r="C386" s="4"/>
      <c r="D386" s="3">
        <v>42024</v>
      </c>
      <c r="E386" s="4">
        <f t="shared" ref="E386:E449" si="6">AVERAGE(H386,L386,P386,T386)</f>
        <v>0.65046887679594323</v>
      </c>
      <c r="F386" s="4"/>
      <c r="G386" s="3">
        <v>42024</v>
      </c>
      <c r="H386" s="4">
        <v>0.59735393173835905</v>
      </c>
      <c r="I386" t="s">
        <v>5</v>
      </c>
      <c r="K386" s="3">
        <v>42024</v>
      </c>
      <c r="L386" s="4">
        <v>0.75372422890452995</v>
      </c>
      <c r="M386" t="s">
        <v>6</v>
      </c>
      <c r="O386" s="3">
        <v>42024</v>
      </c>
      <c r="P386" s="4">
        <v>0.66968374647937701</v>
      </c>
      <c r="Q386" t="s">
        <v>7</v>
      </c>
      <c r="S386" s="3">
        <v>42024</v>
      </c>
      <c r="T386" s="4">
        <v>0.58111360006150703</v>
      </c>
      <c r="U386" t="s">
        <v>8</v>
      </c>
    </row>
    <row r="387" spans="1:21" x14ac:dyDescent="0.2">
      <c r="A387" s="3">
        <v>42025</v>
      </c>
      <c r="B387" s="4">
        <v>0.78542014558778195</v>
      </c>
      <c r="C387" s="4"/>
      <c r="D387" s="3">
        <v>42025</v>
      </c>
      <c r="E387" s="4">
        <f t="shared" si="6"/>
        <v>0.6540631556350307</v>
      </c>
      <c r="F387" s="4"/>
      <c r="G387" s="3">
        <v>42025</v>
      </c>
      <c r="H387" s="4">
        <v>0.63374215373384801</v>
      </c>
      <c r="I387" t="s">
        <v>5</v>
      </c>
      <c r="K387" s="3">
        <v>42025</v>
      </c>
      <c r="L387" s="4">
        <v>0.74020311813443296</v>
      </c>
      <c r="M387" t="s">
        <v>6</v>
      </c>
      <c r="O387" s="3">
        <v>42025</v>
      </c>
      <c r="P387" s="4">
        <v>0.66400458799439799</v>
      </c>
      <c r="Q387" t="s">
        <v>7</v>
      </c>
      <c r="S387" s="3">
        <v>42025</v>
      </c>
      <c r="T387" s="4">
        <v>0.57830276267744396</v>
      </c>
      <c r="U387" t="s">
        <v>8</v>
      </c>
    </row>
    <row r="388" spans="1:21" x14ac:dyDescent="0.2">
      <c r="A388" s="3">
        <v>42026</v>
      </c>
      <c r="B388" s="4">
        <v>0.78651448582221395</v>
      </c>
      <c r="C388" s="4"/>
      <c r="D388" s="3">
        <v>42026</v>
      </c>
      <c r="E388" s="4">
        <f t="shared" si="6"/>
        <v>0.65591653941704653</v>
      </c>
      <c r="F388" s="4"/>
      <c r="G388" s="3">
        <v>42026</v>
      </c>
      <c r="H388" s="4">
        <v>0.64295751684940605</v>
      </c>
      <c r="I388" t="s">
        <v>5</v>
      </c>
      <c r="K388" s="3">
        <v>42026</v>
      </c>
      <c r="L388" s="4">
        <v>0.73035190326108301</v>
      </c>
      <c r="M388" t="s">
        <v>6</v>
      </c>
      <c r="O388" s="3">
        <v>42026</v>
      </c>
      <c r="P388" s="4">
        <v>0.65856057751113894</v>
      </c>
      <c r="Q388" t="s">
        <v>7</v>
      </c>
      <c r="S388" s="3">
        <v>42026</v>
      </c>
      <c r="T388" s="4">
        <v>0.591796160046558</v>
      </c>
      <c r="U388" t="s">
        <v>8</v>
      </c>
    </row>
    <row r="389" spans="1:21" x14ac:dyDescent="0.2">
      <c r="A389" s="3">
        <v>42027</v>
      </c>
      <c r="B389" s="4">
        <v>0.78749533892122403</v>
      </c>
      <c r="C389" s="4"/>
      <c r="D389" s="3">
        <v>42027</v>
      </c>
      <c r="E389" s="4">
        <f t="shared" si="6"/>
        <v>0.65705572343084251</v>
      </c>
      <c r="F389" s="4"/>
      <c r="G389" s="3">
        <v>42027</v>
      </c>
      <c r="H389" s="4">
        <v>0.67085945902293698</v>
      </c>
      <c r="I389" t="s">
        <v>5</v>
      </c>
      <c r="K389" s="3">
        <v>42027</v>
      </c>
      <c r="L389" s="4">
        <v>0.72085557416749002</v>
      </c>
      <c r="M389" t="s">
        <v>6</v>
      </c>
      <c r="O389" s="3">
        <v>42027</v>
      </c>
      <c r="P389" s="4">
        <v>0.65489484336009496</v>
      </c>
      <c r="Q389" t="s">
        <v>7</v>
      </c>
      <c r="S389" s="3">
        <v>42027</v>
      </c>
      <c r="T389" s="4">
        <v>0.58161301717284797</v>
      </c>
      <c r="U389" t="s">
        <v>8</v>
      </c>
    </row>
    <row r="390" spans="1:21" x14ac:dyDescent="0.2">
      <c r="A390" s="3">
        <v>42028</v>
      </c>
      <c r="B390" s="4">
        <v>0.78718730241079105</v>
      </c>
      <c r="C390" s="4"/>
      <c r="D390" s="3">
        <v>42028</v>
      </c>
      <c r="E390" s="4">
        <f t="shared" si="6"/>
        <v>0.67247015724484971</v>
      </c>
      <c r="F390" s="4"/>
      <c r="G390" s="3">
        <v>42028</v>
      </c>
      <c r="H390" s="4">
        <v>0.69509558221003598</v>
      </c>
      <c r="I390" t="s">
        <v>5</v>
      </c>
      <c r="K390" s="3">
        <v>42028</v>
      </c>
      <c r="L390" s="4">
        <v>0.74308366985008101</v>
      </c>
      <c r="M390" t="s">
        <v>6</v>
      </c>
      <c r="O390" s="3">
        <v>42028</v>
      </c>
      <c r="P390" s="4">
        <v>0.64964050050143896</v>
      </c>
      <c r="Q390" t="s">
        <v>7</v>
      </c>
      <c r="S390" s="3">
        <v>42028</v>
      </c>
      <c r="T390" s="4">
        <v>0.60206087641784301</v>
      </c>
      <c r="U390" t="s">
        <v>8</v>
      </c>
    </row>
    <row r="391" spans="1:21" x14ac:dyDescent="0.2">
      <c r="A391" s="3">
        <v>42029</v>
      </c>
      <c r="B391" s="4">
        <v>0.78760071983268798</v>
      </c>
      <c r="C391" s="4"/>
      <c r="D391" s="3">
        <v>42029</v>
      </c>
      <c r="E391" s="4">
        <f t="shared" si="6"/>
        <v>0.66899379039697748</v>
      </c>
      <c r="F391" s="4"/>
      <c r="G391" s="3">
        <v>42029</v>
      </c>
      <c r="H391" s="4">
        <v>0.65361127098079597</v>
      </c>
      <c r="I391" t="s">
        <v>5</v>
      </c>
      <c r="K391" s="3">
        <v>42029</v>
      </c>
      <c r="L391" s="4">
        <v>0.76102250048715603</v>
      </c>
      <c r="M391" t="s">
        <v>6</v>
      </c>
      <c r="O391" s="3">
        <v>42029</v>
      </c>
      <c r="P391" s="4">
        <v>0.64540500630749198</v>
      </c>
      <c r="Q391" t="s">
        <v>7</v>
      </c>
      <c r="S391" s="3">
        <v>42029</v>
      </c>
      <c r="T391" s="4">
        <v>0.61593638381246596</v>
      </c>
      <c r="U391" t="s">
        <v>8</v>
      </c>
    </row>
    <row r="392" spans="1:21" x14ac:dyDescent="0.2">
      <c r="A392" s="3">
        <v>42030</v>
      </c>
      <c r="B392" s="4">
        <v>0.78349897050955697</v>
      </c>
      <c r="C392" s="4"/>
      <c r="D392" s="3">
        <v>42030</v>
      </c>
      <c r="E392" s="4">
        <f t="shared" si="6"/>
        <v>0.64818443756391741</v>
      </c>
      <c r="F392" s="4"/>
      <c r="G392" s="3">
        <v>42030</v>
      </c>
      <c r="H392" s="4">
        <v>0.62742673709701802</v>
      </c>
      <c r="I392" t="s">
        <v>5</v>
      </c>
      <c r="K392" s="3">
        <v>42030</v>
      </c>
      <c r="L392" s="4">
        <v>0.74754699969711602</v>
      </c>
      <c r="M392" t="s">
        <v>6</v>
      </c>
      <c r="O392" s="3">
        <v>42030</v>
      </c>
      <c r="P392" s="4">
        <v>0.63985754471735101</v>
      </c>
      <c r="Q392" t="s">
        <v>7</v>
      </c>
      <c r="S392" s="3">
        <v>42030</v>
      </c>
      <c r="T392" s="4">
        <v>0.57790646874418505</v>
      </c>
      <c r="U392" t="s">
        <v>8</v>
      </c>
    </row>
    <row r="393" spans="1:21" x14ac:dyDescent="0.2">
      <c r="A393" s="3">
        <v>42031</v>
      </c>
      <c r="B393" s="4">
        <v>0.77967283280102495</v>
      </c>
      <c r="C393" s="4"/>
      <c r="D393" s="3">
        <v>42031</v>
      </c>
      <c r="E393" s="4">
        <f t="shared" si="6"/>
        <v>0.6356297384267362</v>
      </c>
      <c r="F393" s="4"/>
      <c r="G393" s="3">
        <v>42031</v>
      </c>
      <c r="H393" s="4">
        <v>0.60474237178746504</v>
      </c>
      <c r="I393" t="s">
        <v>5</v>
      </c>
      <c r="K393" s="3">
        <v>42031</v>
      </c>
      <c r="L393" s="4">
        <v>0.72372775445626403</v>
      </c>
      <c r="M393" t="s">
        <v>6</v>
      </c>
      <c r="O393" s="3">
        <v>42031</v>
      </c>
      <c r="P393" s="4">
        <v>0.63327655889674594</v>
      </c>
      <c r="Q393" t="s">
        <v>7</v>
      </c>
      <c r="S393" s="3">
        <v>42031</v>
      </c>
      <c r="T393" s="4">
        <v>0.58077226856647002</v>
      </c>
      <c r="U393" t="s">
        <v>8</v>
      </c>
    </row>
    <row r="394" spans="1:21" x14ac:dyDescent="0.2">
      <c r="A394" s="3">
        <v>42032</v>
      </c>
      <c r="B394" s="4">
        <v>0.77563593326956404</v>
      </c>
      <c r="C394" s="4"/>
      <c r="D394" s="3">
        <v>42032</v>
      </c>
      <c r="E394" s="4">
        <f t="shared" si="6"/>
        <v>0.63183916049526045</v>
      </c>
      <c r="F394" s="4"/>
      <c r="G394" s="3">
        <v>42032</v>
      </c>
      <c r="H394" s="4">
        <v>0.60293770231307398</v>
      </c>
      <c r="I394" t="s">
        <v>5</v>
      </c>
      <c r="K394" s="3">
        <v>42032</v>
      </c>
      <c r="L394" s="4">
        <v>0.71729611619185296</v>
      </c>
      <c r="M394" t="s">
        <v>6</v>
      </c>
      <c r="O394" s="3">
        <v>42032</v>
      </c>
      <c r="P394" s="4">
        <v>0.62625813280106601</v>
      </c>
      <c r="Q394" t="s">
        <v>7</v>
      </c>
      <c r="S394" s="3">
        <v>42032</v>
      </c>
      <c r="T394" s="4">
        <v>0.58086469067504898</v>
      </c>
      <c r="U394" t="s">
        <v>8</v>
      </c>
    </row>
    <row r="395" spans="1:21" x14ac:dyDescent="0.2">
      <c r="A395" s="3">
        <v>42033</v>
      </c>
      <c r="B395" s="4">
        <v>0.77119372254016605</v>
      </c>
      <c r="C395" s="4"/>
      <c r="D395" s="3">
        <v>42033</v>
      </c>
      <c r="E395" s="4">
        <f t="shared" si="6"/>
        <v>0.61599690809161634</v>
      </c>
      <c r="F395" s="4"/>
      <c r="G395" s="3">
        <v>42033</v>
      </c>
      <c r="H395" s="4">
        <v>0.58801071932572901</v>
      </c>
      <c r="I395" t="s">
        <v>5</v>
      </c>
      <c r="K395" s="3">
        <v>42033</v>
      </c>
      <c r="L395" s="4">
        <v>0.70072789410848102</v>
      </c>
      <c r="M395" t="s">
        <v>6</v>
      </c>
      <c r="O395" s="3">
        <v>42033</v>
      </c>
      <c r="P395" s="4">
        <v>0.61956127630187197</v>
      </c>
      <c r="Q395" t="s">
        <v>7</v>
      </c>
      <c r="S395" s="3">
        <v>42033</v>
      </c>
      <c r="T395" s="4">
        <v>0.55568774263038301</v>
      </c>
      <c r="U395" t="s">
        <v>8</v>
      </c>
    </row>
    <row r="396" spans="1:21" x14ac:dyDescent="0.2">
      <c r="A396" s="3">
        <v>42034</v>
      </c>
      <c r="B396" s="4">
        <v>0.76628945704511897</v>
      </c>
      <c r="C396" s="4"/>
      <c r="D396" s="3">
        <v>42034</v>
      </c>
      <c r="E396" s="4">
        <f t="shared" si="6"/>
        <v>0.61948036553699903</v>
      </c>
      <c r="F396" s="4"/>
      <c r="G396" s="3">
        <v>42034</v>
      </c>
      <c r="H396" s="4">
        <v>0.61270623565434801</v>
      </c>
      <c r="I396" t="s">
        <v>5</v>
      </c>
      <c r="K396" s="3">
        <v>42034</v>
      </c>
      <c r="L396" s="4">
        <v>0.68446612514032101</v>
      </c>
      <c r="M396" t="s">
        <v>6</v>
      </c>
      <c r="O396" s="3">
        <v>42034</v>
      </c>
      <c r="P396" s="4">
        <v>0.61258378908672195</v>
      </c>
      <c r="Q396" t="s">
        <v>7</v>
      </c>
      <c r="S396" s="3">
        <v>42034</v>
      </c>
      <c r="T396" s="4">
        <v>0.56816531226660505</v>
      </c>
      <c r="U396" t="s">
        <v>8</v>
      </c>
    </row>
    <row r="397" spans="1:21" x14ac:dyDescent="0.2">
      <c r="A397" s="3">
        <v>42035</v>
      </c>
      <c r="B397" s="4">
        <v>0.76036380733126896</v>
      </c>
      <c r="C397" s="4"/>
      <c r="D397" s="3">
        <v>42035</v>
      </c>
      <c r="E397" s="4">
        <f t="shared" si="6"/>
        <v>0.62267713161290628</v>
      </c>
      <c r="F397" s="4"/>
      <c r="G397" s="3">
        <v>42035</v>
      </c>
      <c r="H397" s="4">
        <v>0.61432795238407401</v>
      </c>
      <c r="I397" t="s">
        <v>5</v>
      </c>
      <c r="K397" s="3">
        <v>42035</v>
      </c>
      <c r="L397" s="4">
        <v>0.65431042139967099</v>
      </c>
      <c r="M397" t="s">
        <v>6</v>
      </c>
      <c r="O397" s="3">
        <v>42035</v>
      </c>
      <c r="P397" s="4">
        <v>0.60904070039420399</v>
      </c>
      <c r="Q397" t="s">
        <v>7</v>
      </c>
      <c r="S397" s="3">
        <v>42035</v>
      </c>
      <c r="T397" s="4">
        <v>0.613029452273676</v>
      </c>
      <c r="U397" t="s">
        <v>8</v>
      </c>
    </row>
    <row r="398" spans="1:21" x14ac:dyDescent="0.2">
      <c r="A398" s="3">
        <v>42036</v>
      </c>
      <c r="B398" s="4">
        <v>0.758256189101992</v>
      </c>
      <c r="C398" s="4"/>
      <c r="D398" s="3">
        <v>42036</v>
      </c>
      <c r="E398" s="4">
        <f t="shared" si="6"/>
        <v>0.62516008611133345</v>
      </c>
      <c r="F398" s="4"/>
      <c r="G398" s="3">
        <v>42036</v>
      </c>
      <c r="H398" s="4">
        <v>0.65518154440601395</v>
      </c>
      <c r="I398" t="s">
        <v>5</v>
      </c>
      <c r="K398" s="3">
        <v>42036</v>
      </c>
      <c r="L398" s="4">
        <v>0.63935698902040805</v>
      </c>
      <c r="M398" t="s">
        <v>6</v>
      </c>
      <c r="O398" s="3">
        <v>42036</v>
      </c>
      <c r="P398" s="4">
        <v>0.61585690073676602</v>
      </c>
      <c r="Q398" t="s">
        <v>7</v>
      </c>
      <c r="S398" s="3">
        <v>42036</v>
      </c>
      <c r="T398" s="4">
        <v>0.59024491028214598</v>
      </c>
      <c r="U398" t="s">
        <v>8</v>
      </c>
    </row>
    <row r="399" spans="1:21" x14ac:dyDescent="0.2">
      <c r="A399" s="3">
        <v>42037</v>
      </c>
      <c r="B399" s="4">
        <v>0.75651335095086003</v>
      </c>
      <c r="C399" s="4"/>
      <c r="D399" s="3">
        <v>42037</v>
      </c>
      <c r="E399" s="4">
        <f t="shared" si="6"/>
        <v>0.62215251499581181</v>
      </c>
      <c r="F399" s="4"/>
      <c r="G399" s="3">
        <v>42037</v>
      </c>
      <c r="H399" s="4">
        <v>0.63371329545912602</v>
      </c>
      <c r="I399" t="s">
        <v>5</v>
      </c>
      <c r="K399" s="3">
        <v>42037</v>
      </c>
      <c r="L399" s="4">
        <v>0.63845332213944095</v>
      </c>
      <c r="M399" t="s">
        <v>6</v>
      </c>
      <c r="O399" s="3">
        <v>42037</v>
      </c>
      <c r="P399" s="4">
        <v>0.61735702676902304</v>
      </c>
      <c r="Q399" t="s">
        <v>7</v>
      </c>
      <c r="S399" s="3">
        <v>42037</v>
      </c>
      <c r="T399" s="4">
        <v>0.59908641561565701</v>
      </c>
      <c r="U399" t="s">
        <v>8</v>
      </c>
    </row>
    <row r="400" spans="1:21" x14ac:dyDescent="0.2">
      <c r="A400" s="3">
        <v>42038</v>
      </c>
      <c r="B400" s="4">
        <v>0.75368427878925404</v>
      </c>
      <c r="C400" s="4"/>
      <c r="D400" s="3">
        <v>42038</v>
      </c>
      <c r="E400" s="4">
        <f t="shared" si="6"/>
        <v>0.62873382492095053</v>
      </c>
      <c r="F400" s="4"/>
      <c r="G400" s="3">
        <v>42038</v>
      </c>
      <c r="H400" s="4">
        <v>0.61261732543793401</v>
      </c>
      <c r="I400" t="s">
        <v>5</v>
      </c>
      <c r="K400" s="3">
        <v>42038</v>
      </c>
      <c r="L400" s="4">
        <v>0.66002735949156099</v>
      </c>
      <c r="M400" t="s">
        <v>6</v>
      </c>
      <c r="O400" s="3">
        <v>42038</v>
      </c>
      <c r="P400" s="4">
        <v>0.61269482267844999</v>
      </c>
      <c r="Q400" t="s">
        <v>7</v>
      </c>
      <c r="S400" s="3">
        <v>42038</v>
      </c>
      <c r="T400" s="4">
        <v>0.62959579207585703</v>
      </c>
      <c r="U400" t="s">
        <v>8</v>
      </c>
    </row>
    <row r="401" spans="1:21" x14ac:dyDescent="0.2">
      <c r="A401" s="3">
        <v>42039</v>
      </c>
      <c r="B401" s="4">
        <v>0.75188469707041095</v>
      </c>
      <c r="C401" s="4"/>
      <c r="D401" s="3">
        <v>42039</v>
      </c>
      <c r="E401" s="4">
        <f t="shared" si="6"/>
        <v>0.6131517280433102</v>
      </c>
      <c r="F401" s="4"/>
      <c r="G401" s="3">
        <v>42039</v>
      </c>
      <c r="H401" s="4">
        <v>0.57316875872885098</v>
      </c>
      <c r="I401" t="s">
        <v>5</v>
      </c>
      <c r="K401" s="3">
        <v>42039</v>
      </c>
      <c r="L401" s="4">
        <v>0.66873802257295001</v>
      </c>
      <c r="M401" t="s">
        <v>6</v>
      </c>
      <c r="O401" s="3">
        <v>42039</v>
      </c>
      <c r="P401" s="4">
        <v>0.60912580245751602</v>
      </c>
      <c r="Q401" t="s">
        <v>7</v>
      </c>
      <c r="S401" s="3">
        <v>42039</v>
      </c>
      <c r="T401" s="4">
        <v>0.601574328413924</v>
      </c>
      <c r="U401" t="s">
        <v>8</v>
      </c>
    </row>
    <row r="402" spans="1:21" x14ac:dyDescent="0.2">
      <c r="A402" s="3">
        <v>42040</v>
      </c>
      <c r="B402" s="4">
        <v>0.750044584231773</v>
      </c>
      <c r="C402" s="4"/>
      <c r="D402" s="3">
        <v>42040</v>
      </c>
      <c r="E402" s="4">
        <f t="shared" si="6"/>
        <v>0.60341828495109251</v>
      </c>
      <c r="F402" s="4"/>
      <c r="G402" s="3">
        <v>42040</v>
      </c>
      <c r="H402" s="4">
        <v>0.58648699129342996</v>
      </c>
      <c r="I402" t="s">
        <v>5</v>
      </c>
      <c r="K402" s="3">
        <v>42040</v>
      </c>
      <c r="L402" s="4">
        <v>0.64294530315606502</v>
      </c>
      <c r="M402" t="s">
        <v>6</v>
      </c>
      <c r="O402" s="3">
        <v>42040</v>
      </c>
      <c r="P402" s="4">
        <v>0.60382331220003505</v>
      </c>
      <c r="Q402" t="s">
        <v>7</v>
      </c>
      <c r="S402" s="3">
        <v>42040</v>
      </c>
      <c r="T402" s="4">
        <v>0.58041753315484002</v>
      </c>
      <c r="U402" t="s">
        <v>8</v>
      </c>
    </row>
    <row r="403" spans="1:21" x14ac:dyDescent="0.2">
      <c r="A403" s="3">
        <v>42041</v>
      </c>
      <c r="B403" s="4">
        <v>0.75040125808595803</v>
      </c>
      <c r="C403" s="4"/>
      <c r="D403" s="3">
        <v>42041</v>
      </c>
      <c r="E403" s="4">
        <f t="shared" si="6"/>
        <v>0.59211488613490171</v>
      </c>
      <c r="F403" s="4"/>
      <c r="G403" s="3">
        <v>42041</v>
      </c>
      <c r="H403" s="4">
        <v>0.57920861422507897</v>
      </c>
      <c r="I403" t="s">
        <v>5</v>
      </c>
      <c r="K403" s="3">
        <v>42041</v>
      </c>
      <c r="L403" s="4">
        <v>0.63601481387268599</v>
      </c>
      <c r="M403" t="s">
        <v>6</v>
      </c>
      <c r="O403" s="3">
        <v>42041</v>
      </c>
      <c r="P403" s="4">
        <v>0.59883476603753105</v>
      </c>
      <c r="Q403" t="s">
        <v>7</v>
      </c>
      <c r="S403" s="3">
        <v>42041</v>
      </c>
      <c r="T403" s="4">
        <v>0.55440135040431104</v>
      </c>
      <c r="U403" t="s">
        <v>8</v>
      </c>
    </row>
    <row r="404" spans="1:21" x14ac:dyDescent="0.2">
      <c r="A404" s="3">
        <v>42042</v>
      </c>
      <c r="B404" s="4">
        <v>0.75357889787778998</v>
      </c>
      <c r="C404" s="4"/>
      <c r="D404" s="3">
        <v>42042</v>
      </c>
      <c r="E404" s="4">
        <f t="shared" si="6"/>
        <v>0.60840849938043851</v>
      </c>
      <c r="F404" s="4"/>
      <c r="G404" s="3">
        <v>42042</v>
      </c>
      <c r="H404" s="4">
        <v>0.58873186827187396</v>
      </c>
      <c r="I404" t="s">
        <v>5</v>
      </c>
      <c r="K404" s="3">
        <v>42042</v>
      </c>
      <c r="L404" s="4">
        <v>0.64672432580258299</v>
      </c>
      <c r="M404" t="s">
        <v>6</v>
      </c>
      <c r="O404" s="3">
        <v>42042</v>
      </c>
      <c r="P404" s="4">
        <v>0.59251589747121702</v>
      </c>
      <c r="Q404" t="s">
        <v>7</v>
      </c>
      <c r="S404" s="3">
        <v>42042</v>
      </c>
      <c r="T404" s="4">
        <v>0.60566190597608005</v>
      </c>
      <c r="U404" t="s">
        <v>8</v>
      </c>
    </row>
    <row r="405" spans="1:21" x14ac:dyDescent="0.2">
      <c r="A405" s="3">
        <v>42043</v>
      </c>
      <c r="B405" s="4">
        <v>0.76448176910231702</v>
      </c>
      <c r="C405" s="4"/>
      <c r="D405" s="3">
        <v>42043</v>
      </c>
      <c r="E405" s="4">
        <f t="shared" si="6"/>
        <v>0.64072145475931763</v>
      </c>
      <c r="F405" s="4"/>
      <c r="G405" s="3">
        <v>42043</v>
      </c>
      <c r="H405" s="4">
        <v>0.57929041539956905</v>
      </c>
      <c r="I405" t="s">
        <v>5</v>
      </c>
      <c r="K405" s="3">
        <v>42043</v>
      </c>
      <c r="L405" s="4">
        <v>0.69510205459363805</v>
      </c>
      <c r="M405" t="s">
        <v>6</v>
      </c>
      <c r="O405" s="3">
        <v>42043</v>
      </c>
      <c r="P405" s="4">
        <v>0.59062901690951397</v>
      </c>
      <c r="Q405" t="s">
        <v>7</v>
      </c>
      <c r="S405" s="3">
        <v>42043</v>
      </c>
      <c r="T405" s="4">
        <v>0.69786433213454901</v>
      </c>
      <c r="U405" t="s">
        <v>8</v>
      </c>
    </row>
    <row r="406" spans="1:21" x14ac:dyDescent="0.2">
      <c r="A406" s="3">
        <v>42044</v>
      </c>
      <c r="B406" s="4">
        <v>0.77155039639435197</v>
      </c>
      <c r="C406" s="4"/>
      <c r="D406" s="3">
        <v>42044</v>
      </c>
      <c r="E406" s="4">
        <f t="shared" si="6"/>
        <v>0.64846571284160226</v>
      </c>
      <c r="F406" s="4"/>
      <c r="G406" s="3">
        <v>42044</v>
      </c>
      <c r="H406" s="4">
        <v>0.58740160420595799</v>
      </c>
      <c r="I406" t="s">
        <v>5</v>
      </c>
      <c r="K406" s="3">
        <v>42044</v>
      </c>
      <c r="L406" s="4">
        <v>0.71614549727057697</v>
      </c>
      <c r="M406" t="s">
        <v>6</v>
      </c>
      <c r="O406" s="3">
        <v>42044</v>
      </c>
      <c r="P406" s="4">
        <v>0.58723852947628297</v>
      </c>
      <c r="Q406" t="s">
        <v>7</v>
      </c>
      <c r="S406" s="3">
        <v>42044</v>
      </c>
      <c r="T406" s="4">
        <v>0.703077220413591</v>
      </c>
      <c r="U406" t="s">
        <v>8</v>
      </c>
    </row>
    <row r="407" spans="1:21" x14ac:dyDescent="0.2">
      <c r="A407" s="3">
        <v>42045</v>
      </c>
      <c r="B407" s="4">
        <v>0.77454969925909101</v>
      </c>
      <c r="C407" s="4"/>
      <c r="D407" s="3">
        <v>42045</v>
      </c>
      <c r="E407" s="4">
        <f t="shared" si="6"/>
        <v>0.64912603062921947</v>
      </c>
      <c r="F407" s="4"/>
      <c r="G407" s="3">
        <v>42045</v>
      </c>
      <c r="H407" s="4">
        <v>0.59800356522453901</v>
      </c>
      <c r="I407" t="s">
        <v>5</v>
      </c>
      <c r="K407" s="3">
        <v>42045</v>
      </c>
      <c r="L407" s="4">
        <v>0.71707113400365996</v>
      </c>
      <c r="M407" t="s">
        <v>6</v>
      </c>
      <c r="O407" s="3">
        <v>42045</v>
      </c>
      <c r="P407" s="4">
        <v>0.582778742537163</v>
      </c>
      <c r="Q407" t="s">
        <v>7</v>
      </c>
      <c r="S407" s="3">
        <v>42045</v>
      </c>
      <c r="T407" s="4">
        <v>0.69865068075151604</v>
      </c>
      <c r="U407" t="s">
        <v>8</v>
      </c>
    </row>
    <row r="408" spans="1:21" x14ac:dyDescent="0.2">
      <c r="A408" s="3">
        <v>42046</v>
      </c>
      <c r="B408" s="4">
        <v>0.77052090595158995</v>
      </c>
      <c r="C408" s="4"/>
      <c r="D408" s="3">
        <v>42046</v>
      </c>
      <c r="E408" s="4">
        <f t="shared" si="6"/>
        <v>0.64621058023923095</v>
      </c>
      <c r="F408" s="4"/>
      <c r="G408" s="3">
        <v>42046</v>
      </c>
      <c r="H408" s="4">
        <v>0.59519937188512295</v>
      </c>
      <c r="I408" t="s">
        <v>5</v>
      </c>
      <c r="K408" s="3">
        <v>42046</v>
      </c>
      <c r="L408" s="4">
        <v>0.73349915064438898</v>
      </c>
      <c r="M408" t="s">
        <v>6</v>
      </c>
      <c r="O408" s="3">
        <v>42046</v>
      </c>
      <c r="P408" s="4">
        <v>0.57813233896331195</v>
      </c>
      <c r="Q408" t="s">
        <v>7</v>
      </c>
      <c r="S408" s="3">
        <v>42046</v>
      </c>
      <c r="T408" s="4">
        <v>0.67801145946410002</v>
      </c>
      <c r="U408" t="s">
        <v>8</v>
      </c>
    </row>
    <row r="409" spans="1:21" x14ac:dyDescent="0.2">
      <c r="A409" s="3">
        <v>42047</v>
      </c>
      <c r="B409" s="4">
        <v>0.76432775084710003</v>
      </c>
      <c r="C409" s="4"/>
      <c r="D409" s="3">
        <v>42047</v>
      </c>
      <c r="E409" s="4">
        <f t="shared" si="6"/>
        <v>0.63065726716531323</v>
      </c>
      <c r="F409" s="4"/>
      <c r="G409" s="3">
        <v>42047</v>
      </c>
      <c r="H409" s="4">
        <v>0.56853879969051602</v>
      </c>
      <c r="I409" t="s">
        <v>5</v>
      </c>
      <c r="K409" s="3">
        <v>42047</v>
      </c>
      <c r="L409" s="4">
        <v>0.72929175696677795</v>
      </c>
      <c r="M409" t="s">
        <v>6</v>
      </c>
      <c r="O409" s="3">
        <v>42047</v>
      </c>
      <c r="P409" s="4">
        <v>0.57332866685996797</v>
      </c>
      <c r="Q409" t="s">
        <v>7</v>
      </c>
      <c r="S409" s="3">
        <v>42047</v>
      </c>
      <c r="T409" s="4">
        <v>0.65146984514399098</v>
      </c>
      <c r="U409" t="s">
        <v>8</v>
      </c>
    </row>
    <row r="410" spans="1:21" x14ac:dyDescent="0.2">
      <c r="A410" s="3">
        <v>42048</v>
      </c>
      <c r="B410" s="4">
        <v>0.75722669865922998</v>
      </c>
      <c r="C410" s="4"/>
      <c r="D410" s="3">
        <v>42048</v>
      </c>
      <c r="E410" s="4">
        <f t="shared" si="6"/>
        <v>0.63169646569874727</v>
      </c>
      <c r="F410" s="4"/>
      <c r="G410" s="3">
        <v>42048</v>
      </c>
      <c r="H410" s="4">
        <v>0.60485232919930099</v>
      </c>
      <c r="I410" t="s">
        <v>5</v>
      </c>
      <c r="K410" s="3">
        <v>42048</v>
      </c>
      <c r="L410" s="4">
        <v>0.72277737094413097</v>
      </c>
      <c r="M410" t="s">
        <v>6</v>
      </c>
      <c r="O410" s="3">
        <v>42048</v>
      </c>
      <c r="P410" s="4">
        <v>0.56840520253684601</v>
      </c>
      <c r="Q410" t="s">
        <v>7</v>
      </c>
      <c r="S410" s="3">
        <v>42048</v>
      </c>
      <c r="T410" s="4">
        <v>0.63075096011471099</v>
      </c>
      <c r="U410" t="s">
        <v>8</v>
      </c>
    </row>
    <row r="411" spans="1:21" x14ac:dyDescent="0.2">
      <c r="A411" s="3">
        <v>42049</v>
      </c>
      <c r="B411" s="4">
        <v>0.75055527634117503</v>
      </c>
      <c r="C411" s="4"/>
      <c r="D411" s="3">
        <v>42049</v>
      </c>
      <c r="E411" s="4">
        <f t="shared" si="6"/>
        <v>0.62462304775678457</v>
      </c>
      <c r="F411" s="4"/>
      <c r="G411" s="3">
        <v>42049</v>
      </c>
      <c r="H411" s="4">
        <v>0.60654136153727201</v>
      </c>
      <c r="I411" t="s">
        <v>5</v>
      </c>
      <c r="K411" s="3">
        <v>42049</v>
      </c>
      <c r="L411" s="4">
        <v>0.71145576809215905</v>
      </c>
      <c r="M411" t="s">
        <v>6</v>
      </c>
      <c r="O411" s="3">
        <v>42049</v>
      </c>
      <c r="P411" s="4">
        <v>0.56155227881886005</v>
      </c>
      <c r="Q411" t="s">
        <v>7</v>
      </c>
      <c r="S411" s="3">
        <v>42049</v>
      </c>
      <c r="T411" s="4">
        <v>0.61894278257884705</v>
      </c>
      <c r="U411" t="s">
        <v>8</v>
      </c>
    </row>
    <row r="412" spans="1:21" x14ac:dyDescent="0.2">
      <c r="A412" s="3">
        <v>42050</v>
      </c>
      <c r="B412" s="4">
        <v>0.746761563528477</v>
      </c>
      <c r="C412" s="4"/>
      <c r="D412" s="3">
        <v>42050</v>
      </c>
      <c r="E412" s="4">
        <f t="shared" si="6"/>
        <v>0.61073995658459823</v>
      </c>
      <c r="F412" s="4"/>
      <c r="G412" s="3">
        <v>42050</v>
      </c>
      <c r="H412" s="4">
        <v>0.588810348236114</v>
      </c>
      <c r="I412" t="s">
        <v>5</v>
      </c>
      <c r="K412" s="3">
        <v>42050</v>
      </c>
      <c r="L412" s="4">
        <v>0.69873565312128405</v>
      </c>
      <c r="M412" t="s">
        <v>6</v>
      </c>
      <c r="O412" s="3">
        <v>42050</v>
      </c>
      <c r="P412" s="4">
        <v>0.55880800632951999</v>
      </c>
      <c r="Q412" t="s">
        <v>7</v>
      </c>
      <c r="S412" s="3">
        <v>42050</v>
      </c>
      <c r="T412" s="4">
        <v>0.596605818651475</v>
      </c>
      <c r="U412" t="s">
        <v>8</v>
      </c>
    </row>
    <row r="413" spans="1:21" x14ac:dyDescent="0.2">
      <c r="A413" s="3">
        <v>42051</v>
      </c>
      <c r="B413" s="4">
        <v>0.74148441173132695</v>
      </c>
      <c r="C413" s="4"/>
      <c r="D413" s="3">
        <v>42051</v>
      </c>
      <c r="E413" s="4">
        <f t="shared" si="6"/>
        <v>0.59767206274817175</v>
      </c>
      <c r="F413" s="4"/>
      <c r="G413" s="3">
        <v>42051</v>
      </c>
      <c r="H413" s="4">
        <v>0.58219681252351196</v>
      </c>
      <c r="I413" t="s">
        <v>5</v>
      </c>
      <c r="K413" s="3">
        <v>42051</v>
      </c>
      <c r="L413" s="4">
        <v>0.68606320391797004</v>
      </c>
      <c r="M413" t="s">
        <v>6</v>
      </c>
      <c r="O413" s="3">
        <v>42051</v>
      </c>
      <c r="P413" s="4">
        <v>0.55313636611929196</v>
      </c>
      <c r="Q413" t="s">
        <v>7</v>
      </c>
      <c r="S413" s="3">
        <v>42051</v>
      </c>
      <c r="T413" s="4">
        <v>0.56929186843191304</v>
      </c>
      <c r="U413" t="s">
        <v>8</v>
      </c>
    </row>
    <row r="414" spans="1:21" x14ac:dyDescent="0.2">
      <c r="A414" s="3">
        <v>42052</v>
      </c>
      <c r="B414" s="4">
        <v>0.73438335954345801</v>
      </c>
      <c r="C414" s="4"/>
      <c r="D414" s="3">
        <v>42052</v>
      </c>
      <c r="E414" s="4">
        <f t="shared" si="6"/>
        <v>0.57762238363636376</v>
      </c>
      <c r="F414" s="4"/>
      <c r="G414" s="3">
        <v>42052</v>
      </c>
      <c r="H414" s="4">
        <v>0.553143944432541</v>
      </c>
      <c r="I414" t="s">
        <v>5</v>
      </c>
      <c r="K414" s="3">
        <v>42052</v>
      </c>
      <c r="L414" s="4">
        <v>0.66306530880258796</v>
      </c>
      <c r="M414" t="s">
        <v>6</v>
      </c>
      <c r="O414" s="3">
        <v>42052</v>
      </c>
      <c r="P414" s="4">
        <v>0.54607078488315597</v>
      </c>
      <c r="Q414" t="s">
        <v>7</v>
      </c>
      <c r="S414" s="3">
        <v>42052</v>
      </c>
      <c r="T414" s="4">
        <v>0.54820949642716998</v>
      </c>
      <c r="U414" t="s">
        <v>8</v>
      </c>
    </row>
    <row r="415" spans="1:21" x14ac:dyDescent="0.2">
      <c r="A415" s="3">
        <v>42053</v>
      </c>
      <c r="B415" s="4">
        <v>0.72577454969925903</v>
      </c>
      <c r="C415" s="4"/>
      <c r="D415" s="3">
        <v>42053</v>
      </c>
      <c r="E415" s="4">
        <f t="shared" si="6"/>
        <v>0.56439444719268128</v>
      </c>
      <c r="F415" s="4"/>
      <c r="G415" s="3">
        <v>42053</v>
      </c>
      <c r="H415" s="4">
        <v>0.54577838119507005</v>
      </c>
      <c r="I415" t="s">
        <v>5</v>
      </c>
      <c r="K415" s="3">
        <v>42053</v>
      </c>
      <c r="L415" s="4">
        <v>0.64943796493468298</v>
      </c>
      <c r="M415" t="s">
        <v>6</v>
      </c>
      <c r="O415" s="3">
        <v>42053</v>
      </c>
      <c r="P415" s="4">
        <v>0.53832833885230302</v>
      </c>
      <c r="Q415" t="s">
        <v>7</v>
      </c>
      <c r="S415" s="3">
        <v>42053</v>
      </c>
      <c r="T415" s="4">
        <v>0.52403310378866896</v>
      </c>
      <c r="U415" t="s">
        <v>8</v>
      </c>
    </row>
    <row r="416" spans="1:21" x14ac:dyDescent="0.2">
      <c r="A416" s="3">
        <v>42054</v>
      </c>
      <c r="B416" s="4">
        <v>0.71697929670400895</v>
      </c>
      <c r="C416" s="4"/>
      <c r="D416" s="3">
        <v>42054</v>
      </c>
      <c r="E416" s="4">
        <f t="shared" si="6"/>
        <v>0.55276810012620703</v>
      </c>
      <c r="F416" s="4"/>
      <c r="G416" s="3">
        <v>42054</v>
      </c>
      <c r="H416" s="4">
        <v>0.54511041932327997</v>
      </c>
      <c r="I416" t="s">
        <v>5</v>
      </c>
      <c r="K416" s="3">
        <v>42054</v>
      </c>
      <c r="L416" s="4">
        <v>0.63169488163877996</v>
      </c>
      <c r="M416" t="s">
        <v>6</v>
      </c>
      <c r="O416" s="3">
        <v>42054</v>
      </c>
      <c r="P416" s="4">
        <v>0.53087137559040398</v>
      </c>
      <c r="Q416" t="s">
        <v>7</v>
      </c>
      <c r="S416" s="3">
        <v>42054</v>
      </c>
      <c r="T416" s="4">
        <v>0.50339572395236398</v>
      </c>
      <c r="U416" t="s">
        <v>8</v>
      </c>
    </row>
    <row r="417" spans="1:21" x14ac:dyDescent="0.2">
      <c r="A417" s="3">
        <v>42055</v>
      </c>
      <c r="B417" s="4">
        <v>0.70740584620871905</v>
      </c>
      <c r="C417" s="4"/>
      <c r="D417" s="3">
        <v>42055</v>
      </c>
      <c r="E417" s="4">
        <f t="shared" si="6"/>
        <v>0.54440425525648306</v>
      </c>
      <c r="F417" s="4"/>
      <c r="G417" s="3">
        <v>42055</v>
      </c>
      <c r="H417" s="4">
        <v>0.53560161581638399</v>
      </c>
      <c r="I417" t="s">
        <v>5</v>
      </c>
      <c r="K417" s="3">
        <v>42055</v>
      </c>
      <c r="L417" s="4">
        <v>0.61671014860269202</v>
      </c>
      <c r="M417" t="s">
        <v>6</v>
      </c>
      <c r="O417" s="3">
        <v>42055</v>
      </c>
      <c r="P417" s="4">
        <v>0.52350330678435897</v>
      </c>
      <c r="Q417" t="s">
        <v>7</v>
      </c>
      <c r="S417" s="3">
        <v>42055</v>
      </c>
      <c r="T417" s="4">
        <v>0.50180194982249704</v>
      </c>
      <c r="U417" t="s">
        <v>8</v>
      </c>
    </row>
    <row r="418" spans="1:21" x14ac:dyDescent="0.2">
      <c r="A418" s="3">
        <v>42056</v>
      </c>
      <c r="B418" s="4">
        <v>0.69680290527066702</v>
      </c>
      <c r="C418" s="4"/>
      <c r="D418" s="3">
        <v>42056</v>
      </c>
      <c r="E418" s="4">
        <f t="shared" si="6"/>
        <v>0.54989248941749702</v>
      </c>
      <c r="F418" s="4"/>
      <c r="G418" s="3">
        <v>42056</v>
      </c>
      <c r="H418" s="4">
        <v>0.53488232692686899</v>
      </c>
      <c r="I418" t="s">
        <v>5</v>
      </c>
      <c r="K418" s="3">
        <v>42056</v>
      </c>
      <c r="L418" s="4">
        <v>0.63953679334597402</v>
      </c>
      <c r="M418" t="s">
        <v>6</v>
      </c>
      <c r="O418" s="3">
        <v>42056</v>
      </c>
      <c r="P418" s="4">
        <v>0.51691980139661098</v>
      </c>
      <c r="Q418" t="s">
        <v>7</v>
      </c>
      <c r="S418" s="3">
        <v>42056</v>
      </c>
      <c r="T418" s="4">
        <v>0.50823103600053399</v>
      </c>
      <c r="U418" t="s">
        <v>8</v>
      </c>
    </row>
    <row r="419" spans="1:21" x14ac:dyDescent="0.2">
      <c r="A419" s="3">
        <v>42057</v>
      </c>
      <c r="B419" s="4">
        <v>0.68608647719719196</v>
      </c>
      <c r="C419" s="4"/>
      <c r="D419" s="3">
        <v>42057</v>
      </c>
      <c r="E419" s="4">
        <f t="shared" si="6"/>
        <v>0.5522155933967583</v>
      </c>
      <c r="F419" s="4"/>
      <c r="G419" s="3">
        <v>42057</v>
      </c>
      <c r="H419" s="4">
        <v>0.54863437381232305</v>
      </c>
      <c r="I419" t="s">
        <v>5</v>
      </c>
      <c r="K419" s="3">
        <v>42057</v>
      </c>
      <c r="L419" s="4">
        <v>0.64171768413305097</v>
      </c>
      <c r="M419" t="s">
        <v>6</v>
      </c>
      <c r="O419" s="3">
        <v>42057</v>
      </c>
      <c r="P419" s="4">
        <v>0.51258050677112399</v>
      </c>
      <c r="Q419" t="s">
        <v>7</v>
      </c>
      <c r="S419" s="3">
        <v>42057</v>
      </c>
      <c r="T419" s="4">
        <v>0.50592980887053496</v>
      </c>
      <c r="U419" t="s">
        <v>8</v>
      </c>
    </row>
    <row r="420" spans="1:21" x14ac:dyDescent="0.2">
      <c r="A420" s="3">
        <v>42058</v>
      </c>
      <c r="B420" s="4">
        <v>0.67455942672784197</v>
      </c>
      <c r="C420" s="4"/>
      <c r="D420" s="3">
        <v>42058</v>
      </c>
      <c r="E420" s="4">
        <f t="shared" si="6"/>
        <v>0.54064637333846344</v>
      </c>
      <c r="F420" s="4"/>
      <c r="G420" s="3">
        <v>42058</v>
      </c>
      <c r="H420" s="4">
        <v>0.52871006076564997</v>
      </c>
      <c r="I420" t="s">
        <v>5</v>
      </c>
      <c r="K420" s="3">
        <v>42058</v>
      </c>
      <c r="L420" s="4">
        <v>0.61922602157811402</v>
      </c>
      <c r="M420" t="s">
        <v>6</v>
      </c>
      <c r="O420" s="3">
        <v>42058</v>
      </c>
      <c r="P420" s="4">
        <v>0.50543979404027195</v>
      </c>
      <c r="Q420" t="s">
        <v>7</v>
      </c>
      <c r="S420" s="3">
        <v>42058</v>
      </c>
      <c r="T420" s="4">
        <v>0.50920961696981804</v>
      </c>
      <c r="U420" t="s">
        <v>8</v>
      </c>
    </row>
    <row r="421" spans="1:21" x14ac:dyDescent="0.2">
      <c r="A421" s="3">
        <v>42059</v>
      </c>
      <c r="B421" s="4">
        <v>0.66396459201374802</v>
      </c>
      <c r="C421" s="4"/>
      <c r="D421" s="3">
        <v>42059</v>
      </c>
      <c r="E421" s="4">
        <f t="shared" si="6"/>
        <v>0.52491289521700157</v>
      </c>
      <c r="F421" s="4"/>
      <c r="G421" s="3">
        <v>42059</v>
      </c>
      <c r="H421" s="4">
        <v>0.50952157534635401</v>
      </c>
      <c r="I421" t="s">
        <v>5</v>
      </c>
      <c r="K421" s="3">
        <v>42059</v>
      </c>
      <c r="L421" s="4">
        <v>0.58873444894195204</v>
      </c>
      <c r="M421" t="s">
        <v>6</v>
      </c>
      <c r="O421" s="3">
        <v>42059</v>
      </c>
      <c r="P421" s="4">
        <v>0.49929021093405002</v>
      </c>
      <c r="Q421" t="s">
        <v>7</v>
      </c>
      <c r="S421" s="3">
        <v>42059</v>
      </c>
      <c r="T421" s="4">
        <v>0.50210534564565001</v>
      </c>
      <c r="U421" t="s">
        <v>8</v>
      </c>
    </row>
    <row r="422" spans="1:21" x14ac:dyDescent="0.2">
      <c r="A422" s="3">
        <v>42060</v>
      </c>
      <c r="B422" s="4">
        <v>0.65257534735169698</v>
      </c>
      <c r="C422" s="4"/>
      <c r="D422" s="3">
        <v>42060</v>
      </c>
      <c r="E422" s="4">
        <f t="shared" si="6"/>
        <v>0.51585584226863124</v>
      </c>
      <c r="F422" s="4"/>
      <c r="G422" s="3">
        <v>42060</v>
      </c>
      <c r="H422" s="4">
        <v>0.49716733240931299</v>
      </c>
      <c r="I422" t="s">
        <v>5</v>
      </c>
      <c r="K422" s="3">
        <v>42060</v>
      </c>
      <c r="L422" s="4">
        <v>0.57775391481938199</v>
      </c>
      <c r="M422" t="s">
        <v>6</v>
      </c>
      <c r="O422" s="3">
        <v>42060</v>
      </c>
      <c r="P422" s="4">
        <v>0.49143100099310899</v>
      </c>
      <c r="Q422" t="s">
        <v>7</v>
      </c>
      <c r="S422" s="3">
        <v>42060</v>
      </c>
      <c r="T422" s="4">
        <v>0.49707112085272098</v>
      </c>
      <c r="U422" t="s">
        <v>8</v>
      </c>
    </row>
    <row r="423" spans="1:21" x14ac:dyDescent="0.2">
      <c r="A423" s="3">
        <v>42061</v>
      </c>
      <c r="B423" s="4">
        <v>0.64102397821046997</v>
      </c>
      <c r="C423" s="4"/>
      <c r="D423" s="3">
        <v>42061</v>
      </c>
      <c r="E423" s="4">
        <f t="shared" si="6"/>
        <v>0.50871861332056578</v>
      </c>
      <c r="F423" s="4"/>
      <c r="G423" s="3">
        <v>42061</v>
      </c>
      <c r="H423" s="4">
        <v>0.50723846392368399</v>
      </c>
      <c r="I423" t="s">
        <v>5</v>
      </c>
      <c r="K423" s="3">
        <v>42061</v>
      </c>
      <c r="L423" s="4">
        <v>0.56154758044531505</v>
      </c>
      <c r="M423" t="s">
        <v>6</v>
      </c>
      <c r="O423" s="3">
        <v>42061</v>
      </c>
      <c r="P423" s="4">
        <v>0.48400707193586701</v>
      </c>
      <c r="Q423" t="s">
        <v>7</v>
      </c>
      <c r="S423" s="3">
        <v>42061</v>
      </c>
      <c r="T423" s="4">
        <v>0.48208133697739702</v>
      </c>
      <c r="U423" t="s">
        <v>8</v>
      </c>
    </row>
    <row r="424" spans="1:21" x14ac:dyDescent="0.2">
      <c r="A424" s="3">
        <v>42062</v>
      </c>
      <c r="B424" s="4">
        <v>0.62917267878276895</v>
      </c>
      <c r="C424" s="4"/>
      <c r="D424" s="3">
        <v>42062</v>
      </c>
      <c r="E424" s="4">
        <f t="shared" si="6"/>
        <v>0.52276409644779953</v>
      </c>
      <c r="F424" s="4"/>
      <c r="G424" s="3">
        <v>42062</v>
      </c>
      <c r="H424" s="4">
        <v>0.50950519351230505</v>
      </c>
      <c r="I424" t="s">
        <v>5</v>
      </c>
      <c r="K424" s="3">
        <v>42062</v>
      </c>
      <c r="L424" s="4">
        <v>0.61605622178608799</v>
      </c>
      <c r="M424" t="s">
        <v>6</v>
      </c>
      <c r="O424" s="3">
        <v>42062</v>
      </c>
      <c r="P424" s="4">
        <v>0.47719252703572701</v>
      </c>
      <c r="Q424" t="s">
        <v>7</v>
      </c>
      <c r="S424" s="3">
        <v>42062</v>
      </c>
      <c r="T424" s="4">
        <v>0.48830244345707802</v>
      </c>
      <c r="U424" t="s">
        <v>8</v>
      </c>
    </row>
    <row r="425" spans="1:21" x14ac:dyDescent="0.2">
      <c r="A425" s="3">
        <v>42063</v>
      </c>
      <c r="B425" s="4">
        <v>0.61850488805304704</v>
      </c>
      <c r="C425" s="4"/>
      <c r="D425" s="3">
        <v>42063</v>
      </c>
      <c r="E425" s="4">
        <f t="shared" si="6"/>
        <v>0.51649561059739502</v>
      </c>
      <c r="F425" s="4"/>
      <c r="G425" s="3">
        <v>42063</v>
      </c>
      <c r="H425" s="4">
        <v>0.50498424225843097</v>
      </c>
      <c r="I425" t="s">
        <v>5</v>
      </c>
      <c r="K425" s="3">
        <v>42063</v>
      </c>
      <c r="L425" s="4">
        <v>0.58906104839237505</v>
      </c>
      <c r="M425" t="s">
        <v>6</v>
      </c>
      <c r="O425" s="3">
        <v>42063</v>
      </c>
      <c r="P425" s="4">
        <v>0.47171969081907</v>
      </c>
      <c r="Q425" t="s">
        <v>7</v>
      </c>
      <c r="S425" s="3">
        <v>42063</v>
      </c>
      <c r="T425" s="4">
        <v>0.50021746091970398</v>
      </c>
      <c r="U425" t="s">
        <v>8</v>
      </c>
    </row>
    <row r="426" spans="1:21" x14ac:dyDescent="0.2">
      <c r="A426" s="3">
        <v>42064</v>
      </c>
      <c r="B426" s="4">
        <v>0.60622395875553203</v>
      </c>
      <c r="C426" s="4"/>
      <c r="D426" s="3">
        <v>42064</v>
      </c>
      <c r="E426" s="4">
        <f t="shared" si="6"/>
        <v>0.52665318480961099</v>
      </c>
      <c r="F426" s="4"/>
      <c r="G426" s="3">
        <v>42064</v>
      </c>
      <c r="H426" s="4">
        <v>0.52103616633661598</v>
      </c>
      <c r="I426" t="s">
        <v>5</v>
      </c>
      <c r="K426" s="3">
        <v>42064</v>
      </c>
      <c r="L426" s="4">
        <v>0.60351204178657003</v>
      </c>
      <c r="M426" t="s">
        <v>6</v>
      </c>
      <c r="O426" s="3">
        <v>42064</v>
      </c>
      <c r="P426" s="4">
        <v>0.46424517801672799</v>
      </c>
      <c r="Q426" t="s">
        <v>7</v>
      </c>
      <c r="S426" s="3">
        <v>42064</v>
      </c>
      <c r="T426" s="4">
        <v>0.51781935309853</v>
      </c>
      <c r="U426" t="s">
        <v>8</v>
      </c>
    </row>
    <row r="427" spans="1:21" x14ac:dyDescent="0.2">
      <c r="A427" s="3">
        <v>42065</v>
      </c>
      <c r="B427" s="4">
        <v>0.594769864301811</v>
      </c>
      <c r="C427" s="4"/>
      <c r="D427" s="3">
        <v>42065</v>
      </c>
      <c r="E427" s="4">
        <f t="shared" si="6"/>
        <v>0.53053694461411727</v>
      </c>
      <c r="F427" s="4"/>
      <c r="G427" s="3">
        <v>42065</v>
      </c>
      <c r="H427" s="4">
        <v>0.53033187735058995</v>
      </c>
      <c r="I427" t="s">
        <v>5</v>
      </c>
      <c r="K427" s="3">
        <v>42065</v>
      </c>
      <c r="L427" s="4">
        <v>0.60416387637697899</v>
      </c>
      <c r="M427" t="s">
        <v>6</v>
      </c>
      <c r="O427" s="3">
        <v>42065</v>
      </c>
      <c r="P427" s="4">
        <v>0.45901331516261101</v>
      </c>
      <c r="Q427" t="s">
        <v>7</v>
      </c>
      <c r="S427" s="3">
        <v>42065</v>
      </c>
      <c r="T427" s="4">
        <v>0.528638709566289</v>
      </c>
      <c r="U427" t="s">
        <v>8</v>
      </c>
    </row>
    <row r="428" spans="1:21" x14ac:dyDescent="0.2">
      <c r="A428" s="3">
        <v>42066</v>
      </c>
      <c r="B428" s="4">
        <v>0.58226196073345104</v>
      </c>
      <c r="C428" s="4"/>
      <c r="D428" s="3">
        <v>42066</v>
      </c>
      <c r="E428" s="4">
        <f t="shared" si="6"/>
        <v>0.52514037238856581</v>
      </c>
      <c r="F428" s="4"/>
      <c r="G428" s="3">
        <v>42066</v>
      </c>
      <c r="H428" s="4">
        <v>0.50907607391634402</v>
      </c>
      <c r="I428" t="s">
        <v>5</v>
      </c>
      <c r="K428" s="3">
        <v>42066</v>
      </c>
      <c r="L428" s="4">
        <v>0.60764672674866205</v>
      </c>
      <c r="M428" t="s">
        <v>6</v>
      </c>
      <c r="O428" s="3">
        <v>42066</v>
      </c>
      <c r="P428" s="4">
        <v>0.45247016776358401</v>
      </c>
      <c r="Q428" t="s">
        <v>7</v>
      </c>
      <c r="S428" s="3">
        <v>42066</v>
      </c>
      <c r="T428" s="4">
        <v>0.53136852112567301</v>
      </c>
      <c r="U428" t="s">
        <v>8</v>
      </c>
    </row>
    <row r="429" spans="1:21" x14ac:dyDescent="0.2">
      <c r="A429" s="3">
        <v>42067</v>
      </c>
      <c r="B429" s="4">
        <v>0.56899207211296798</v>
      </c>
      <c r="C429" s="4"/>
      <c r="D429" s="3">
        <v>42067</v>
      </c>
      <c r="E429" s="4">
        <f t="shared" si="6"/>
        <v>0.53470730477329598</v>
      </c>
      <c r="F429" s="4"/>
      <c r="G429" s="3">
        <v>42067</v>
      </c>
      <c r="H429" s="4">
        <v>0.48638717555337002</v>
      </c>
      <c r="I429" t="s">
        <v>5</v>
      </c>
      <c r="K429" s="3">
        <v>42067</v>
      </c>
      <c r="L429" s="4">
        <v>0.62405031135049505</v>
      </c>
      <c r="M429" t="s">
        <v>6</v>
      </c>
      <c r="O429" s="3">
        <v>42067</v>
      </c>
      <c r="P429" s="4">
        <v>0.44798311267470298</v>
      </c>
      <c r="Q429" t="s">
        <v>7</v>
      </c>
      <c r="S429" s="3">
        <v>42067</v>
      </c>
      <c r="T429" s="4">
        <v>0.58040861951461598</v>
      </c>
      <c r="U429" t="s">
        <v>8</v>
      </c>
    </row>
    <row r="430" spans="1:21" x14ac:dyDescent="0.2">
      <c r="A430" s="3">
        <v>42068</v>
      </c>
      <c r="B430" s="4">
        <v>0.555762714612279</v>
      </c>
      <c r="C430" s="4"/>
      <c r="D430" s="3">
        <v>42068</v>
      </c>
      <c r="E430" s="4">
        <f t="shared" si="6"/>
        <v>0.52704629624551447</v>
      </c>
      <c r="F430" s="4"/>
      <c r="G430" s="3">
        <v>42068</v>
      </c>
      <c r="H430" s="4">
        <v>0.48130549555212498</v>
      </c>
      <c r="I430" t="s">
        <v>5</v>
      </c>
      <c r="K430" s="3">
        <v>42068</v>
      </c>
      <c r="L430" s="4">
        <v>0.62518114254143498</v>
      </c>
      <c r="M430" t="s">
        <v>6</v>
      </c>
      <c r="O430" s="3">
        <v>42068</v>
      </c>
      <c r="P430" s="4">
        <v>0.44256633797263101</v>
      </c>
      <c r="Q430" t="s">
        <v>7</v>
      </c>
      <c r="S430" s="3">
        <v>42068</v>
      </c>
      <c r="T430" s="4">
        <v>0.55913220891586701</v>
      </c>
      <c r="U430" t="s">
        <v>8</v>
      </c>
    </row>
    <row r="431" spans="1:21" x14ac:dyDescent="0.2">
      <c r="A431" s="3">
        <v>42069</v>
      </c>
      <c r="B431" s="4">
        <v>0.54246850731992002</v>
      </c>
      <c r="C431" s="4"/>
      <c r="D431" s="3">
        <v>42069</v>
      </c>
      <c r="E431" s="4">
        <f t="shared" si="6"/>
        <v>0.52249556647479445</v>
      </c>
      <c r="F431" s="4"/>
      <c r="G431" s="3">
        <v>42069</v>
      </c>
      <c r="H431" s="4">
        <v>0.485437361306569</v>
      </c>
      <c r="I431" t="s">
        <v>5</v>
      </c>
      <c r="K431" s="3">
        <v>42069</v>
      </c>
      <c r="L431" s="4">
        <v>0.63399024181737595</v>
      </c>
      <c r="M431" t="s">
        <v>6</v>
      </c>
      <c r="O431" s="3">
        <v>42069</v>
      </c>
      <c r="P431" s="4">
        <v>0.43785632049693402</v>
      </c>
      <c r="Q431" t="s">
        <v>7</v>
      </c>
      <c r="S431" s="3">
        <v>42069</v>
      </c>
      <c r="T431" s="4">
        <v>0.53269834227829904</v>
      </c>
      <c r="U431" t="s">
        <v>8</v>
      </c>
    </row>
    <row r="432" spans="1:21" x14ac:dyDescent="0.2">
      <c r="A432" s="3">
        <v>42070</v>
      </c>
      <c r="B432" s="4">
        <v>0.53011462200677695</v>
      </c>
      <c r="C432" s="4"/>
      <c r="D432" s="3">
        <v>42070</v>
      </c>
      <c r="E432" s="4">
        <f t="shared" si="6"/>
        <v>0.51409424130674075</v>
      </c>
      <c r="F432" s="4"/>
      <c r="G432" s="3">
        <v>42070</v>
      </c>
      <c r="H432" s="4">
        <v>0.49483708412682298</v>
      </c>
      <c r="I432" t="s">
        <v>5</v>
      </c>
      <c r="K432" s="3">
        <v>42070</v>
      </c>
      <c r="L432" s="4">
        <v>0.62533302044080896</v>
      </c>
      <c r="M432" t="s">
        <v>6</v>
      </c>
      <c r="O432" s="3">
        <v>42070</v>
      </c>
      <c r="P432" s="4">
        <v>0.43140512651949497</v>
      </c>
      <c r="Q432" t="s">
        <v>7</v>
      </c>
      <c r="S432" s="3">
        <v>42070</v>
      </c>
      <c r="T432" s="4">
        <v>0.50480173413983598</v>
      </c>
      <c r="U432" t="s">
        <v>8</v>
      </c>
    </row>
    <row r="433" spans="1:21" x14ac:dyDescent="0.2">
      <c r="A433" s="3">
        <v>42071</v>
      </c>
      <c r="B433" s="4">
        <v>0.516812308490459</v>
      </c>
      <c r="C433" s="4"/>
      <c r="D433" s="3">
        <v>42071</v>
      </c>
      <c r="E433" s="4">
        <f t="shared" si="6"/>
        <v>0.51469784714654276</v>
      </c>
      <c r="F433" s="4"/>
      <c r="G433" s="3">
        <v>42071</v>
      </c>
      <c r="H433" s="4">
        <v>0.49473018863896601</v>
      </c>
      <c r="I433" t="s">
        <v>5</v>
      </c>
      <c r="K433" s="3">
        <v>42071</v>
      </c>
      <c r="L433" s="4">
        <v>0.61753763515828297</v>
      </c>
      <c r="M433" t="s">
        <v>6</v>
      </c>
      <c r="O433" s="3">
        <v>42071</v>
      </c>
      <c r="P433" s="4">
        <v>0.42696375563350403</v>
      </c>
      <c r="Q433" t="s">
        <v>7</v>
      </c>
      <c r="S433" s="3">
        <v>42071</v>
      </c>
      <c r="T433" s="4">
        <v>0.519559809155418</v>
      </c>
      <c r="U433" t="s">
        <v>8</v>
      </c>
    </row>
    <row r="434" spans="1:21" x14ac:dyDescent="0.2">
      <c r="A434" s="3">
        <v>42072</v>
      </c>
      <c r="B434" s="4">
        <v>0.50341272028663597</v>
      </c>
      <c r="C434" s="4"/>
      <c r="D434" s="3">
        <v>42072</v>
      </c>
      <c r="E434" s="4">
        <f t="shared" si="6"/>
        <v>0.50739869228406431</v>
      </c>
      <c r="F434" s="4"/>
      <c r="G434" s="3">
        <v>42072</v>
      </c>
      <c r="H434" s="4">
        <v>0.50005788136181795</v>
      </c>
      <c r="I434" t="s">
        <v>5</v>
      </c>
      <c r="K434" s="3">
        <v>42072</v>
      </c>
      <c r="L434" s="4">
        <v>0.60862685256012405</v>
      </c>
      <c r="M434" t="s">
        <v>6</v>
      </c>
      <c r="O434" s="3">
        <v>42072</v>
      </c>
      <c r="P434" s="4">
        <v>0.420270287758024</v>
      </c>
      <c r="Q434" t="s">
        <v>7</v>
      </c>
      <c r="S434" s="3">
        <v>42072</v>
      </c>
      <c r="T434" s="4">
        <v>0.50063974745629103</v>
      </c>
      <c r="U434" t="s">
        <v>8</v>
      </c>
    </row>
    <row r="435" spans="1:21" x14ac:dyDescent="0.2">
      <c r="A435" s="3">
        <v>42073</v>
      </c>
      <c r="B435" s="4">
        <v>0.48970509557238001</v>
      </c>
      <c r="C435" s="4"/>
      <c r="D435" s="3">
        <v>42073</v>
      </c>
      <c r="E435" s="4">
        <f t="shared" si="6"/>
        <v>0.49317718238977143</v>
      </c>
      <c r="F435" s="4"/>
      <c r="G435" s="3">
        <v>42073</v>
      </c>
      <c r="H435" s="4">
        <v>0.50270302492154695</v>
      </c>
      <c r="I435" t="s">
        <v>5</v>
      </c>
      <c r="K435" s="3">
        <v>42073</v>
      </c>
      <c r="L435" s="4">
        <v>0.58999108794343702</v>
      </c>
      <c r="M435" t="s">
        <v>6</v>
      </c>
      <c r="O435" s="3">
        <v>42073</v>
      </c>
      <c r="P435" s="4">
        <v>0.41523351055705598</v>
      </c>
      <c r="Q435" t="s">
        <v>7</v>
      </c>
      <c r="S435" s="3">
        <v>42073</v>
      </c>
      <c r="T435" s="4">
        <v>0.46478110613704599</v>
      </c>
      <c r="U435" t="s">
        <v>8</v>
      </c>
    </row>
    <row r="436" spans="1:21" x14ac:dyDescent="0.2">
      <c r="A436" s="3">
        <v>42074</v>
      </c>
      <c r="B436" s="4">
        <v>0.48316337283766497</v>
      </c>
      <c r="C436" s="4"/>
      <c r="D436" s="3">
        <v>42074</v>
      </c>
      <c r="E436" s="4">
        <f t="shared" si="6"/>
        <v>0.47886808746011078</v>
      </c>
      <c r="F436" s="4"/>
      <c r="G436" s="3">
        <v>42074</v>
      </c>
      <c r="H436" s="4">
        <v>0.48211824936557102</v>
      </c>
      <c r="I436" t="s">
        <v>5</v>
      </c>
      <c r="K436" s="3">
        <v>42074</v>
      </c>
      <c r="L436" s="4">
        <v>0.57963174478700896</v>
      </c>
      <c r="M436" t="s">
        <v>6</v>
      </c>
      <c r="O436" s="3">
        <v>42074</v>
      </c>
      <c r="P436" s="4">
        <v>0.40986701728136499</v>
      </c>
      <c r="Q436" t="s">
        <v>7</v>
      </c>
      <c r="S436" s="3">
        <v>42074</v>
      </c>
      <c r="T436" s="4">
        <v>0.44385533840649799</v>
      </c>
      <c r="U436" t="s">
        <v>8</v>
      </c>
    </row>
    <row r="437" spans="1:21" x14ac:dyDescent="0.2">
      <c r="A437" s="3">
        <v>42075</v>
      </c>
      <c r="B437" s="4">
        <v>0.47650816296752602</v>
      </c>
      <c r="C437" s="4"/>
      <c r="D437" s="3">
        <v>42075</v>
      </c>
      <c r="E437" s="4">
        <f t="shared" si="6"/>
        <v>0.46587195962301475</v>
      </c>
      <c r="F437" s="4"/>
      <c r="G437" s="3">
        <v>42075</v>
      </c>
      <c r="H437" s="4">
        <v>0.46519242564917301</v>
      </c>
      <c r="I437" t="s">
        <v>5</v>
      </c>
      <c r="K437" s="3">
        <v>42075</v>
      </c>
      <c r="L437" s="4">
        <v>0.57311780536324297</v>
      </c>
      <c r="M437" t="s">
        <v>6</v>
      </c>
      <c r="O437" s="3">
        <v>42075</v>
      </c>
      <c r="P437" s="4">
        <v>0.40368947076780998</v>
      </c>
      <c r="Q437" t="s">
        <v>7</v>
      </c>
      <c r="S437" s="3">
        <v>42075</v>
      </c>
      <c r="T437" s="4">
        <v>0.42148813671183299</v>
      </c>
      <c r="U437" t="s">
        <v>8</v>
      </c>
    </row>
    <row r="438" spans="1:21" x14ac:dyDescent="0.2">
      <c r="A438" s="3">
        <v>42076</v>
      </c>
      <c r="B438" s="4">
        <v>0.46983674064947101</v>
      </c>
      <c r="C438" s="4"/>
      <c r="D438" s="3">
        <v>42076</v>
      </c>
      <c r="E438" s="4">
        <f t="shared" si="6"/>
        <v>0.46250208366455503</v>
      </c>
      <c r="F438" s="4"/>
      <c r="G438" s="3">
        <v>42076</v>
      </c>
      <c r="H438" s="4">
        <v>0.44914863720773301</v>
      </c>
      <c r="I438" t="s">
        <v>5</v>
      </c>
      <c r="K438" s="3">
        <v>42076</v>
      </c>
      <c r="L438" s="4">
        <v>0.57840924153628503</v>
      </c>
      <c r="M438" t="s">
        <v>6</v>
      </c>
      <c r="O438" s="3">
        <v>42076</v>
      </c>
      <c r="P438" s="4">
        <v>0.398356740232582</v>
      </c>
      <c r="Q438" t="s">
        <v>7</v>
      </c>
      <c r="S438" s="3">
        <v>42076</v>
      </c>
      <c r="T438" s="4">
        <v>0.42409371568162002</v>
      </c>
      <c r="U438" t="s">
        <v>8</v>
      </c>
    </row>
    <row r="439" spans="1:21" x14ac:dyDescent="0.2">
      <c r="A439" s="3">
        <v>42077</v>
      </c>
      <c r="B439" s="4">
        <v>0.46301130007619801</v>
      </c>
      <c r="C439" s="4"/>
      <c r="D439" s="3">
        <v>42077</v>
      </c>
      <c r="E439" s="4">
        <f t="shared" si="6"/>
        <v>0.46609550440850001</v>
      </c>
      <c r="F439" s="4"/>
      <c r="G439" s="3">
        <v>42077</v>
      </c>
      <c r="H439" s="4">
        <v>0.45920485327900101</v>
      </c>
      <c r="I439" t="s">
        <v>5</v>
      </c>
      <c r="K439" s="3">
        <v>42077</v>
      </c>
      <c r="L439" s="4">
        <v>0.56695259694091804</v>
      </c>
      <c r="M439" t="s">
        <v>6</v>
      </c>
      <c r="O439" s="3">
        <v>42077</v>
      </c>
      <c r="P439" s="4">
        <v>0.39094405550264399</v>
      </c>
      <c r="Q439" t="s">
        <v>7</v>
      </c>
      <c r="S439" s="3">
        <v>42077</v>
      </c>
      <c r="T439" s="4">
        <v>0.44728051191143697</v>
      </c>
      <c r="U439" t="s">
        <v>8</v>
      </c>
    </row>
    <row r="440" spans="1:21" x14ac:dyDescent="0.2">
      <c r="A440" s="3">
        <v>42078</v>
      </c>
      <c r="B440" s="4">
        <v>0.45575622963311202</v>
      </c>
      <c r="C440" s="4"/>
      <c r="D440" s="3">
        <v>42078</v>
      </c>
      <c r="E440" s="4">
        <f t="shared" si="6"/>
        <v>0.468580250738238</v>
      </c>
      <c r="F440" s="4"/>
      <c r="G440" s="3">
        <v>42078</v>
      </c>
      <c r="H440" s="4">
        <v>0.45316454884309598</v>
      </c>
      <c r="I440" t="s">
        <v>5</v>
      </c>
      <c r="K440" s="3">
        <v>42078</v>
      </c>
      <c r="L440" s="4">
        <v>0.57506564005080896</v>
      </c>
      <c r="M440" t="s">
        <v>6</v>
      </c>
      <c r="O440" s="3">
        <v>42078</v>
      </c>
      <c r="P440" s="4">
        <v>0.38541096627809601</v>
      </c>
      <c r="Q440" t="s">
        <v>7</v>
      </c>
      <c r="S440" s="3">
        <v>42078</v>
      </c>
      <c r="T440" s="4">
        <v>0.460679847780951</v>
      </c>
      <c r="U440" t="s">
        <v>8</v>
      </c>
    </row>
    <row r="441" spans="1:21" x14ac:dyDescent="0.2">
      <c r="A441" s="3">
        <v>42079</v>
      </c>
      <c r="B441" s="4">
        <v>0.44884972682025298</v>
      </c>
      <c r="C441" s="4"/>
      <c r="D441" s="3">
        <v>42079</v>
      </c>
      <c r="E441" s="4">
        <f t="shared" si="6"/>
        <v>0.46733249720048597</v>
      </c>
      <c r="F441" s="4"/>
      <c r="G441" s="3">
        <v>42079</v>
      </c>
      <c r="H441" s="4">
        <v>0.46149987034755602</v>
      </c>
      <c r="I441" t="s">
        <v>5</v>
      </c>
      <c r="K441" s="3">
        <v>42079</v>
      </c>
      <c r="L441" s="4">
        <v>0.558596854054078</v>
      </c>
      <c r="M441" t="s">
        <v>6</v>
      </c>
      <c r="O441" s="3">
        <v>42079</v>
      </c>
      <c r="P441" s="4">
        <v>0.38074135583823698</v>
      </c>
      <c r="Q441" t="s">
        <v>7</v>
      </c>
      <c r="S441" s="3">
        <v>42079</v>
      </c>
      <c r="T441" s="4">
        <v>0.46849190856207301</v>
      </c>
      <c r="U441" t="s">
        <v>8</v>
      </c>
    </row>
    <row r="442" spans="1:21" x14ac:dyDescent="0.2">
      <c r="A442" s="3">
        <v>42080</v>
      </c>
      <c r="B442" s="4">
        <v>0.44125419497089902</v>
      </c>
      <c r="C442" s="4"/>
      <c r="D442" s="3">
        <v>42080</v>
      </c>
      <c r="E442" s="4">
        <f t="shared" si="6"/>
        <v>0.46310055678423151</v>
      </c>
      <c r="F442" s="4"/>
      <c r="G442" s="3">
        <v>42080</v>
      </c>
      <c r="H442" s="4">
        <v>0.45779146891561701</v>
      </c>
      <c r="I442" t="s">
        <v>5</v>
      </c>
      <c r="K442" s="3">
        <v>42080</v>
      </c>
      <c r="L442" s="4">
        <v>0.55022142921370998</v>
      </c>
      <c r="M442" t="s">
        <v>6</v>
      </c>
      <c r="O442" s="3">
        <v>42080</v>
      </c>
      <c r="P442" s="4">
        <v>0.37424425126105798</v>
      </c>
      <c r="Q442" t="s">
        <v>7</v>
      </c>
      <c r="S442" s="3">
        <v>42080</v>
      </c>
      <c r="T442" s="4">
        <v>0.47014507774654102</v>
      </c>
      <c r="U442" t="s">
        <v>8</v>
      </c>
    </row>
    <row r="443" spans="1:21" x14ac:dyDescent="0.2">
      <c r="A443" s="3">
        <v>42081</v>
      </c>
      <c r="B443" s="4">
        <v>0.43413693033511103</v>
      </c>
      <c r="C443" s="4"/>
      <c r="D443" s="3">
        <v>42081</v>
      </c>
      <c r="E443" s="4">
        <f t="shared" si="6"/>
        <v>0.47855819018213552</v>
      </c>
      <c r="F443" s="4"/>
      <c r="G443" s="3">
        <v>42081</v>
      </c>
      <c r="H443" s="4">
        <v>0.45123695879950798</v>
      </c>
      <c r="I443" t="s">
        <v>5</v>
      </c>
      <c r="K443" s="3">
        <v>42081</v>
      </c>
      <c r="L443" s="4">
        <v>0.60043297177008204</v>
      </c>
      <c r="M443" t="s">
        <v>6</v>
      </c>
      <c r="O443" s="3">
        <v>42081</v>
      </c>
      <c r="P443" s="4">
        <v>0.37039390825634799</v>
      </c>
      <c r="Q443" t="s">
        <v>7</v>
      </c>
      <c r="S443" s="3">
        <v>42081</v>
      </c>
      <c r="T443" s="4">
        <v>0.49216892190260397</v>
      </c>
      <c r="U443" t="s">
        <v>8</v>
      </c>
    </row>
    <row r="444" spans="1:21" x14ac:dyDescent="0.2">
      <c r="A444" s="3">
        <v>42082</v>
      </c>
      <c r="B444" s="4">
        <v>0.42750603913684898</v>
      </c>
      <c r="C444" s="4"/>
      <c r="D444" s="3">
        <v>42082</v>
      </c>
      <c r="E444" s="4">
        <f t="shared" si="6"/>
        <v>0.48421807201156125</v>
      </c>
      <c r="F444" s="4"/>
      <c r="G444" s="3">
        <v>42082</v>
      </c>
      <c r="H444" s="4">
        <v>0.46898912442320301</v>
      </c>
      <c r="I444" t="s">
        <v>5</v>
      </c>
      <c r="K444" s="3">
        <v>42082</v>
      </c>
      <c r="L444" s="4">
        <v>0.61885664631638504</v>
      </c>
      <c r="M444" t="s">
        <v>6</v>
      </c>
      <c r="O444" s="3">
        <v>42082</v>
      </c>
      <c r="P444" s="4">
        <v>0.364536302731229</v>
      </c>
      <c r="Q444" t="s">
        <v>7</v>
      </c>
      <c r="S444" s="3">
        <v>42082</v>
      </c>
      <c r="T444" s="4">
        <v>0.48449021457542801</v>
      </c>
      <c r="U444" t="s">
        <v>8</v>
      </c>
    </row>
    <row r="445" spans="1:21" x14ac:dyDescent="0.2">
      <c r="A445" s="3">
        <v>42083</v>
      </c>
      <c r="B445" s="4">
        <v>0.42081840437087598</v>
      </c>
      <c r="C445" s="4"/>
      <c r="D445" s="3">
        <v>42083</v>
      </c>
      <c r="E445" s="4">
        <f t="shared" si="6"/>
        <v>0.48899173690587849</v>
      </c>
      <c r="F445" s="4"/>
      <c r="G445" s="3">
        <v>42083</v>
      </c>
      <c r="H445" s="4">
        <v>0.487204734441748</v>
      </c>
      <c r="I445" t="s">
        <v>5</v>
      </c>
      <c r="K445" s="3">
        <v>42083</v>
      </c>
      <c r="L445" s="4">
        <v>0.63384400511927896</v>
      </c>
      <c r="M445" t="s">
        <v>6</v>
      </c>
      <c r="O445" s="3">
        <v>42083</v>
      </c>
      <c r="P445" s="4">
        <v>0.36096324413789599</v>
      </c>
      <c r="Q445" t="s">
        <v>7</v>
      </c>
      <c r="S445" s="3">
        <v>42083</v>
      </c>
      <c r="T445" s="4">
        <v>0.47395496392459102</v>
      </c>
      <c r="U445" t="s">
        <v>8</v>
      </c>
    </row>
    <row r="446" spans="1:21" x14ac:dyDescent="0.2">
      <c r="A446" s="3">
        <v>42084</v>
      </c>
      <c r="B446" s="4">
        <v>0.41446312478721198</v>
      </c>
      <c r="C446" s="4"/>
      <c r="D446" s="3">
        <v>42084</v>
      </c>
      <c r="E446" s="4">
        <f t="shared" si="6"/>
        <v>0.48619963142265948</v>
      </c>
      <c r="F446" s="4"/>
      <c r="G446" s="3">
        <v>42084</v>
      </c>
      <c r="H446" s="4">
        <v>0.46998756623382698</v>
      </c>
      <c r="I446" t="s">
        <v>5</v>
      </c>
      <c r="K446" s="3">
        <v>42084</v>
      </c>
      <c r="L446" s="4">
        <v>0.65422511547958695</v>
      </c>
      <c r="M446" t="s">
        <v>6</v>
      </c>
      <c r="O446" s="3">
        <v>42084</v>
      </c>
      <c r="P446" s="4">
        <v>0.35779015856448299</v>
      </c>
      <c r="Q446" t="s">
        <v>7</v>
      </c>
      <c r="S446" s="3">
        <v>42084</v>
      </c>
      <c r="T446" s="4">
        <v>0.46279568541274102</v>
      </c>
      <c r="U446" t="s">
        <v>8</v>
      </c>
    </row>
    <row r="447" spans="1:21" x14ac:dyDescent="0.2">
      <c r="A447" s="3">
        <v>42085</v>
      </c>
      <c r="B447" s="4">
        <v>0.40738639127121801</v>
      </c>
      <c r="C447" s="4"/>
      <c r="D447" s="3">
        <v>42085</v>
      </c>
      <c r="E447" s="4">
        <f t="shared" si="6"/>
        <v>0.47347391389423604</v>
      </c>
      <c r="F447" s="4"/>
      <c r="G447" s="3">
        <v>42085</v>
      </c>
      <c r="H447" s="4">
        <v>0.45707660418921903</v>
      </c>
      <c r="I447" t="s">
        <v>5</v>
      </c>
      <c r="K447" s="3">
        <v>42085</v>
      </c>
      <c r="L447" s="4">
        <v>0.65827294716603002</v>
      </c>
      <c r="M447" t="s">
        <v>6</v>
      </c>
      <c r="O447" s="3">
        <v>42085</v>
      </c>
      <c r="P447" s="4">
        <v>0.35754601811834802</v>
      </c>
      <c r="Q447" t="s">
        <v>7</v>
      </c>
      <c r="S447" s="3">
        <v>42085</v>
      </c>
      <c r="T447" s="4">
        <v>0.42100008610334699</v>
      </c>
      <c r="U447" t="s">
        <v>8</v>
      </c>
    </row>
    <row r="448" spans="1:21" x14ac:dyDescent="0.2">
      <c r="A448" s="3">
        <v>42086</v>
      </c>
      <c r="B448" s="4">
        <v>0.40043125111460598</v>
      </c>
      <c r="C448" s="4"/>
      <c r="D448" s="3">
        <v>42086</v>
      </c>
      <c r="E448" s="4">
        <f t="shared" si="6"/>
        <v>0.47116075531424523</v>
      </c>
      <c r="F448" s="4"/>
      <c r="G448" s="3">
        <v>42086</v>
      </c>
      <c r="H448" s="4">
        <v>0.46269945835115001</v>
      </c>
      <c r="I448" t="s">
        <v>5</v>
      </c>
      <c r="K448" s="3">
        <v>42086</v>
      </c>
      <c r="L448" s="4">
        <v>0.67365370668657498</v>
      </c>
      <c r="M448" t="s">
        <v>6</v>
      </c>
      <c r="O448" s="3">
        <v>42086</v>
      </c>
      <c r="P448" s="4">
        <v>0.35408119729304399</v>
      </c>
      <c r="Q448" t="s">
        <v>7</v>
      </c>
      <c r="S448" s="3">
        <v>42086</v>
      </c>
      <c r="T448" s="4">
        <v>0.39420865892621199</v>
      </c>
      <c r="U448" t="s">
        <v>8</v>
      </c>
    </row>
    <row r="449" spans="1:21" x14ac:dyDescent="0.2">
      <c r="A449" s="3">
        <v>42087</v>
      </c>
      <c r="B449" s="4">
        <v>0.39311943710380798</v>
      </c>
      <c r="C449" s="4"/>
      <c r="D449" s="3">
        <v>42087</v>
      </c>
      <c r="E449" s="4">
        <f t="shared" si="6"/>
        <v>0.45416138878809248</v>
      </c>
      <c r="F449" s="4"/>
      <c r="G449" s="3">
        <v>42087</v>
      </c>
      <c r="H449" s="4">
        <v>0.45317463331196001</v>
      </c>
      <c r="I449" t="s">
        <v>5</v>
      </c>
      <c r="K449" s="3">
        <v>42087</v>
      </c>
      <c r="L449" s="4">
        <v>0.65190747164698204</v>
      </c>
      <c r="M449" t="s">
        <v>6</v>
      </c>
      <c r="O449" s="3">
        <v>42087</v>
      </c>
      <c r="P449" s="4">
        <v>0.34845180559806399</v>
      </c>
      <c r="Q449" t="s">
        <v>7</v>
      </c>
      <c r="S449" s="3">
        <v>42087</v>
      </c>
      <c r="T449" s="4">
        <v>0.36311164459536399</v>
      </c>
      <c r="U449" t="s">
        <v>8</v>
      </c>
    </row>
    <row r="450" spans="1:21" x14ac:dyDescent="0.2">
      <c r="A450" s="3">
        <v>42088</v>
      </c>
      <c r="B450" s="4">
        <v>0.38519155007214501</v>
      </c>
      <c r="C450" s="4"/>
      <c r="D450" s="3">
        <v>42088</v>
      </c>
      <c r="E450" s="4">
        <f t="shared" ref="E450:E513" si="7">AVERAGE(H450,L450,P450,T450)</f>
        <v>0.44363480835879099</v>
      </c>
      <c r="F450" s="4"/>
      <c r="G450" s="3">
        <v>42088</v>
      </c>
      <c r="H450" s="4">
        <v>0.43999443174897501</v>
      </c>
      <c r="I450" t="s">
        <v>5</v>
      </c>
      <c r="K450" s="3">
        <v>42088</v>
      </c>
      <c r="L450" s="4">
        <v>0.64387040201517798</v>
      </c>
      <c r="M450" t="s">
        <v>6</v>
      </c>
      <c r="O450" s="3">
        <v>42088</v>
      </c>
      <c r="P450" s="4">
        <v>0.34234115791597097</v>
      </c>
      <c r="Q450" t="s">
        <v>7</v>
      </c>
      <c r="S450" s="3">
        <v>42088</v>
      </c>
      <c r="T450" s="4">
        <v>0.34833324175503999</v>
      </c>
      <c r="U450" t="s">
        <v>8</v>
      </c>
    </row>
    <row r="451" spans="1:21" x14ac:dyDescent="0.2">
      <c r="A451" s="3">
        <v>42089</v>
      </c>
      <c r="B451" s="4">
        <v>0.377652761790503</v>
      </c>
      <c r="C451" s="4"/>
      <c r="D451" s="3">
        <v>42089</v>
      </c>
      <c r="E451" s="4">
        <f t="shared" si="7"/>
        <v>0.42688963315429251</v>
      </c>
      <c r="F451" s="4"/>
      <c r="G451" s="3">
        <v>42089</v>
      </c>
      <c r="H451" s="4">
        <v>0.42159332947428901</v>
      </c>
      <c r="I451" t="s">
        <v>5</v>
      </c>
      <c r="K451" s="3">
        <v>42089</v>
      </c>
      <c r="L451" s="4">
        <v>0.62941071423486805</v>
      </c>
      <c r="M451" t="s">
        <v>6</v>
      </c>
      <c r="O451" s="3">
        <v>42089</v>
      </c>
      <c r="P451" s="4">
        <v>0.33603578537381101</v>
      </c>
      <c r="Q451" t="s">
        <v>7</v>
      </c>
      <c r="S451" s="3">
        <v>42089</v>
      </c>
      <c r="T451" s="4">
        <v>0.32051870353420198</v>
      </c>
      <c r="U451" t="s">
        <v>8</v>
      </c>
    </row>
    <row r="452" spans="1:21" x14ac:dyDescent="0.2">
      <c r="A452" s="3">
        <v>42090</v>
      </c>
      <c r="B452" s="4">
        <v>0.36989510546197402</v>
      </c>
      <c r="C452" s="4"/>
      <c r="D452" s="3">
        <v>42090</v>
      </c>
      <c r="E452" s="4">
        <f t="shared" si="7"/>
        <v>0.41164846395072502</v>
      </c>
      <c r="F452" s="4"/>
      <c r="G452" s="3">
        <v>42090</v>
      </c>
      <c r="H452" s="4">
        <v>0.39199038028489003</v>
      </c>
      <c r="I452" t="s">
        <v>5</v>
      </c>
      <c r="K452" s="3">
        <v>42090</v>
      </c>
      <c r="L452" s="4">
        <v>0.60291608100333305</v>
      </c>
      <c r="M452" t="s">
        <v>6</v>
      </c>
      <c r="O452" s="3">
        <v>42090</v>
      </c>
      <c r="P452" s="4">
        <v>0.32942901860962398</v>
      </c>
      <c r="Q452" t="s">
        <v>7</v>
      </c>
      <c r="S452" s="3">
        <v>42090</v>
      </c>
      <c r="T452" s="4">
        <v>0.32225837590505302</v>
      </c>
      <c r="U452" t="s">
        <v>8</v>
      </c>
    </row>
    <row r="453" spans="1:21" x14ac:dyDescent="0.2">
      <c r="A453" s="3">
        <v>42091</v>
      </c>
      <c r="B453" s="4">
        <v>0.36251844165950597</v>
      </c>
      <c r="C453" s="4"/>
      <c r="D453" s="3">
        <v>42091</v>
      </c>
      <c r="E453" s="4">
        <f t="shared" si="7"/>
        <v>0.41036415407435051</v>
      </c>
      <c r="F453" s="4"/>
      <c r="G453" s="3">
        <v>42091</v>
      </c>
      <c r="H453" s="4">
        <v>0.41022785408328399</v>
      </c>
      <c r="I453" t="s">
        <v>5</v>
      </c>
      <c r="K453" s="3">
        <v>42091</v>
      </c>
      <c r="L453" s="4">
        <v>0.59125838114656903</v>
      </c>
      <c r="M453" t="s">
        <v>6</v>
      </c>
      <c r="O453" s="3">
        <v>42091</v>
      </c>
      <c r="P453" s="4">
        <v>0.32266742634588103</v>
      </c>
      <c r="Q453" t="s">
        <v>7</v>
      </c>
      <c r="S453" s="3">
        <v>42091</v>
      </c>
      <c r="T453" s="4">
        <v>0.31730295472166797</v>
      </c>
      <c r="U453" t="s">
        <v>8</v>
      </c>
    </row>
    <row r="454" spans="1:21" x14ac:dyDescent="0.2">
      <c r="A454" s="3">
        <v>42092</v>
      </c>
      <c r="B454" s="4">
        <v>0.36021627405522</v>
      </c>
      <c r="C454" s="4"/>
      <c r="D454" s="3">
        <v>42092</v>
      </c>
      <c r="E454" s="4">
        <f t="shared" si="7"/>
        <v>0.42522021359631351</v>
      </c>
      <c r="F454" s="4"/>
      <c r="G454" s="3">
        <v>42092</v>
      </c>
      <c r="H454" s="4">
        <v>0.44541525843318802</v>
      </c>
      <c r="I454" t="s">
        <v>5</v>
      </c>
      <c r="K454" s="3">
        <v>42092</v>
      </c>
      <c r="L454" s="4">
        <v>0.598733732400478</v>
      </c>
      <c r="M454" t="s">
        <v>6</v>
      </c>
      <c r="O454" s="3">
        <v>42092</v>
      </c>
      <c r="P454" s="4">
        <v>0.324440407202087</v>
      </c>
      <c r="Q454" t="s">
        <v>7</v>
      </c>
      <c r="S454" s="3">
        <v>42092</v>
      </c>
      <c r="T454" s="4">
        <v>0.33229145634950102</v>
      </c>
      <c r="U454" t="s">
        <v>8</v>
      </c>
    </row>
    <row r="455" spans="1:21" x14ac:dyDescent="0.2">
      <c r="A455" s="3">
        <v>42093</v>
      </c>
      <c r="B455" s="4">
        <v>0.357508795252995</v>
      </c>
      <c r="C455" s="4"/>
      <c r="D455" s="3">
        <v>42093</v>
      </c>
      <c r="E455" s="4">
        <f t="shared" si="7"/>
        <v>0.42976312855808829</v>
      </c>
      <c r="F455" s="4"/>
      <c r="G455" s="3">
        <v>42093</v>
      </c>
      <c r="H455" s="4">
        <v>0.42592582280674601</v>
      </c>
      <c r="I455" t="s">
        <v>5</v>
      </c>
      <c r="K455" s="3">
        <v>42093</v>
      </c>
      <c r="L455" s="4">
        <v>0.59679296219108802</v>
      </c>
      <c r="M455" t="s">
        <v>6</v>
      </c>
      <c r="O455" s="3">
        <v>42093</v>
      </c>
      <c r="P455" s="4">
        <v>0.32317794697157898</v>
      </c>
      <c r="Q455" t="s">
        <v>7</v>
      </c>
      <c r="S455" s="3">
        <v>42093</v>
      </c>
      <c r="T455" s="4">
        <v>0.37315578226293999</v>
      </c>
      <c r="U455" t="s">
        <v>8</v>
      </c>
    </row>
    <row r="456" spans="1:21" x14ac:dyDescent="0.2">
      <c r="A456" s="3">
        <v>42094</v>
      </c>
      <c r="B456" s="4">
        <v>0.35564436374248198</v>
      </c>
      <c r="C456" s="4"/>
      <c r="D456" s="3">
        <v>42094</v>
      </c>
      <c r="E456" s="4">
        <f t="shared" si="7"/>
        <v>0.43522290878960623</v>
      </c>
      <c r="F456" s="4"/>
      <c r="G456" s="3">
        <v>42094</v>
      </c>
      <c r="H456" s="4">
        <v>0.434713769914717</v>
      </c>
      <c r="I456" t="s">
        <v>5</v>
      </c>
      <c r="K456" s="3">
        <v>42094</v>
      </c>
      <c r="L456" s="4">
        <v>0.60296310188851299</v>
      </c>
      <c r="M456" t="s">
        <v>6</v>
      </c>
      <c r="O456" s="3">
        <v>42094</v>
      </c>
      <c r="P456" s="4">
        <v>0.318454249469526</v>
      </c>
      <c r="Q456" t="s">
        <v>7</v>
      </c>
      <c r="S456" s="3">
        <v>42094</v>
      </c>
      <c r="T456" s="4">
        <v>0.38476051388566901</v>
      </c>
      <c r="U456" t="s">
        <v>8</v>
      </c>
    </row>
    <row r="457" spans="1:21" x14ac:dyDescent="0.2">
      <c r="A457" s="3">
        <v>42095</v>
      </c>
      <c r="B457" s="4">
        <v>0.35446085504450298</v>
      </c>
      <c r="C457" s="4"/>
      <c r="D457" s="3">
        <v>42095</v>
      </c>
      <c r="E457" s="4">
        <f t="shared" si="7"/>
        <v>0.4321345707125695</v>
      </c>
      <c r="F457" s="4"/>
      <c r="G457" s="3">
        <v>42095</v>
      </c>
      <c r="H457" s="4">
        <v>0.418378152319061</v>
      </c>
      <c r="I457" t="s">
        <v>5</v>
      </c>
      <c r="K457" s="3">
        <v>42095</v>
      </c>
      <c r="L457" s="4">
        <v>0.60168373833720501</v>
      </c>
      <c r="M457" t="s">
        <v>6</v>
      </c>
      <c r="O457" s="3">
        <v>42095</v>
      </c>
      <c r="P457" s="4">
        <v>0.31445563019281197</v>
      </c>
      <c r="Q457" t="s">
        <v>7</v>
      </c>
      <c r="S457" s="3">
        <v>42095</v>
      </c>
      <c r="T457" s="4">
        <v>0.39402076200120001</v>
      </c>
      <c r="U457" t="s">
        <v>8</v>
      </c>
    </row>
    <row r="458" spans="1:21" x14ac:dyDescent="0.2">
      <c r="A458" s="3">
        <v>42096</v>
      </c>
      <c r="B458" s="4">
        <v>0.35154261441935097</v>
      </c>
      <c r="C458" s="4"/>
      <c r="D458" s="3">
        <v>42096</v>
      </c>
      <c r="E458" s="4">
        <f t="shared" si="7"/>
        <v>0.43681345099523949</v>
      </c>
      <c r="F458" s="4"/>
      <c r="G458" s="3">
        <v>42096</v>
      </c>
      <c r="H458" s="4">
        <v>0.440075644553443</v>
      </c>
      <c r="I458" t="s">
        <v>5</v>
      </c>
      <c r="K458" s="3">
        <v>42096</v>
      </c>
      <c r="L458" s="4">
        <v>0.60504686838259902</v>
      </c>
      <c r="M458" t="s">
        <v>6</v>
      </c>
      <c r="O458" s="3">
        <v>42096</v>
      </c>
      <c r="P458" s="4">
        <v>0.311551891088097</v>
      </c>
      <c r="Q458" t="s">
        <v>7</v>
      </c>
      <c r="S458" s="3">
        <v>42096</v>
      </c>
      <c r="T458" s="4">
        <v>0.39057939995681901</v>
      </c>
      <c r="U458" t="s">
        <v>8</v>
      </c>
    </row>
    <row r="459" spans="1:21" x14ac:dyDescent="0.2">
      <c r="A459" s="3">
        <v>42097</v>
      </c>
      <c r="B459" s="4">
        <v>0.35061850488805302</v>
      </c>
      <c r="C459" s="4"/>
      <c r="D459" s="3">
        <v>42097</v>
      </c>
      <c r="E459" s="4">
        <f t="shared" si="7"/>
        <v>0.44061215120677122</v>
      </c>
      <c r="F459" s="4"/>
      <c r="G459" s="3">
        <v>42097</v>
      </c>
      <c r="H459" s="4">
        <v>0.45026144694899201</v>
      </c>
      <c r="I459" t="s">
        <v>5</v>
      </c>
      <c r="K459" s="3">
        <v>42097</v>
      </c>
      <c r="L459" s="4">
        <v>0.58822074128419</v>
      </c>
      <c r="M459" t="s">
        <v>6</v>
      </c>
      <c r="O459" s="3">
        <v>42097</v>
      </c>
      <c r="P459" s="4">
        <v>0.32381747225429403</v>
      </c>
      <c r="Q459" t="s">
        <v>7</v>
      </c>
      <c r="S459" s="3">
        <v>42097</v>
      </c>
      <c r="T459" s="4">
        <v>0.40014894433960901</v>
      </c>
      <c r="U459" t="s">
        <v>8</v>
      </c>
    </row>
    <row r="460" spans="1:21" x14ac:dyDescent="0.2">
      <c r="A460" s="3">
        <v>42098</v>
      </c>
      <c r="B460" s="4">
        <v>0.34598985100760399</v>
      </c>
      <c r="C460" s="4"/>
      <c r="D460" s="3">
        <v>42098</v>
      </c>
      <c r="E460" s="4">
        <f t="shared" si="7"/>
        <v>0.44989177631137101</v>
      </c>
      <c r="F460" s="4"/>
      <c r="G460" s="3">
        <v>42098</v>
      </c>
      <c r="H460" s="4">
        <v>0.48220844896410098</v>
      </c>
      <c r="I460" t="s">
        <v>5</v>
      </c>
      <c r="K460" s="3">
        <v>42098</v>
      </c>
      <c r="L460" s="4">
        <v>0.599013209220567</v>
      </c>
      <c r="M460" t="s">
        <v>6</v>
      </c>
      <c r="O460" s="3">
        <v>42098</v>
      </c>
      <c r="P460" s="4">
        <v>0.325957637782467</v>
      </c>
      <c r="Q460" t="s">
        <v>7</v>
      </c>
      <c r="S460" s="3">
        <v>42098</v>
      </c>
      <c r="T460" s="4">
        <v>0.39238780927834899</v>
      </c>
      <c r="U460" t="s">
        <v>8</v>
      </c>
    </row>
    <row r="461" spans="1:21" x14ac:dyDescent="0.2">
      <c r="A461" s="3">
        <v>42099</v>
      </c>
      <c r="B461" s="4">
        <v>0.34687342941910798</v>
      </c>
      <c r="C461" s="4"/>
      <c r="D461" s="3">
        <v>42099</v>
      </c>
      <c r="E461" s="4">
        <f t="shared" si="7"/>
        <v>0.461979482167718</v>
      </c>
      <c r="F461" s="4"/>
      <c r="G461" s="3">
        <v>42099</v>
      </c>
      <c r="H461" s="4">
        <v>0.44841818249711501</v>
      </c>
      <c r="I461" t="s">
        <v>5</v>
      </c>
      <c r="K461" s="3">
        <v>42099</v>
      </c>
      <c r="L461" s="4">
        <v>0.64651694185640696</v>
      </c>
      <c r="M461" t="s">
        <v>6</v>
      </c>
      <c r="O461" s="3">
        <v>42099</v>
      </c>
      <c r="P461" s="4">
        <v>0.32504680773947298</v>
      </c>
      <c r="Q461" t="s">
        <v>7</v>
      </c>
      <c r="S461" s="3">
        <v>42099</v>
      </c>
      <c r="T461" s="4">
        <v>0.42793599657787701</v>
      </c>
      <c r="U461" t="s">
        <v>8</v>
      </c>
    </row>
    <row r="462" spans="1:21" x14ac:dyDescent="0.2">
      <c r="A462" s="3">
        <v>42100</v>
      </c>
      <c r="B462" s="4">
        <v>0.34746518376809699</v>
      </c>
      <c r="C462" s="4"/>
      <c r="D462" s="3">
        <v>42100</v>
      </c>
      <c r="E462" s="4">
        <f t="shared" si="7"/>
        <v>0.45548601299724478</v>
      </c>
      <c r="F462" s="4"/>
      <c r="G462" s="3">
        <v>42100</v>
      </c>
      <c r="H462" s="4">
        <v>0.44460630307699101</v>
      </c>
      <c r="I462" t="s">
        <v>5</v>
      </c>
      <c r="K462" s="3">
        <v>42100</v>
      </c>
      <c r="L462" s="4">
        <v>0.64245431553657195</v>
      </c>
      <c r="M462" t="s">
        <v>6</v>
      </c>
      <c r="O462" s="3">
        <v>42100</v>
      </c>
      <c r="P462" s="4">
        <v>0.32130947380960401</v>
      </c>
      <c r="Q462" t="s">
        <v>7</v>
      </c>
      <c r="S462" s="3">
        <v>42100</v>
      </c>
      <c r="T462" s="4">
        <v>0.413573959565812</v>
      </c>
      <c r="U462" t="s">
        <v>8</v>
      </c>
    </row>
    <row r="463" spans="1:21" x14ac:dyDescent="0.2">
      <c r="A463" s="3">
        <v>42101</v>
      </c>
      <c r="B463" s="4">
        <v>0.34662213647638701</v>
      </c>
      <c r="C463" s="4"/>
      <c r="D463" s="3">
        <v>42101</v>
      </c>
      <c r="E463" s="4">
        <f t="shared" si="7"/>
        <v>0.45622594870406324</v>
      </c>
      <c r="F463" s="4"/>
      <c r="G463" s="3">
        <v>42101</v>
      </c>
      <c r="H463" s="4">
        <v>0.47662021454275599</v>
      </c>
      <c r="I463" t="s">
        <v>5</v>
      </c>
      <c r="K463" s="3">
        <v>42101</v>
      </c>
      <c r="L463" s="4">
        <v>0.611266972674257</v>
      </c>
      <c r="M463" t="s">
        <v>6</v>
      </c>
      <c r="O463" s="3">
        <v>42101</v>
      </c>
      <c r="P463" s="4">
        <v>0.31882465697782603</v>
      </c>
      <c r="Q463" t="s">
        <v>7</v>
      </c>
      <c r="S463" s="3">
        <v>42101</v>
      </c>
      <c r="T463" s="4">
        <v>0.41819195062141401</v>
      </c>
      <c r="U463" t="s">
        <v>8</v>
      </c>
    </row>
    <row r="464" spans="1:21" x14ac:dyDescent="0.2">
      <c r="A464" s="3">
        <v>42102</v>
      </c>
      <c r="B464" s="4">
        <v>0.35614694962792398</v>
      </c>
      <c r="C464" s="4"/>
      <c r="D464" s="3">
        <v>42102</v>
      </c>
      <c r="E464" s="4">
        <f t="shared" si="7"/>
        <v>0.45133443707589627</v>
      </c>
      <c r="F464" s="4"/>
      <c r="G464" s="3">
        <v>42102</v>
      </c>
      <c r="H464" s="4">
        <v>0.484224679348427</v>
      </c>
      <c r="I464" t="s">
        <v>5</v>
      </c>
      <c r="K464" s="3">
        <v>42102</v>
      </c>
      <c r="L464" s="4">
        <v>0.58592349394682097</v>
      </c>
      <c r="M464" t="s">
        <v>6</v>
      </c>
      <c r="O464" s="3">
        <v>42102</v>
      </c>
      <c r="P464" s="4">
        <v>0.31417085038554798</v>
      </c>
      <c r="Q464" t="s">
        <v>7</v>
      </c>
      <c r="S464" s="3">
        <v>42102</v>
      </c>
      <c r="T464" s="4">
        <v>0.421018724622789</v>
      </c>
      <c r="U464" t="s">
        <v>8</v>
      </c>
    </row>
    <row r="465" spans="1:21" x14ac:dyDescent="0.2">
      <c r="A465" s="3">
        <v>42103</v>
      </c>
      <c r="B465" s="4">
        <v>0.35488237869035799</v>
      </c>
      <c r="C465" s="4"/>
      <c r="D465" s="3">
        <v>42103</v>
      </c>
      <c r="E465" s="4">
        <f t="shared" si="7"/>
        <v>0.4364211627085805</v>
      </c>
      <c r="F465" s="4"/>
      <c r="G465" s="3">
        <v>42103</v>
      </c>
      <c r="H465" s="4">
        <v>0.45903473874545297</v>
      </c>
      <c r="I465" t="s">
        <v>5</v>
      </c>
      <c r="K465" s="3">
        <v>42103</v>
      </c>
      <c r="L465" s="4">
        <v>0.57724514421858997</v>
      </c>
      <c r="M465" t="s">
        <v>6</v>
      </c>
      <c r="O465" s="3">
        <v>42103</v>
      </c>
      <c r="P465" s="4">
        <v>0.31102107736624401</v>
      </c>
      <c r="Q465" t="s">
        <v>7</v>
      </c>
      <c r="S465" s="3">
        <v>42103</v>
      </c>
      <c r="T465" s="4">
        <v>0.39838369050403499</v>
      </c>
      <c r="U465" t="s">
        <v>8</v>
      </c>
    </row>
    <row r="466" spans="1:21" x14ac:dyDescent="0.2">
      <c r="A466" s="3">
        <v>42104</v>
      </c>
      <c r="B466" s="4">
        <v>0.35890306577390102</v>
      </c>
      <c r="C466" s="4"/>
      <c r="D466" s="3">
        <v>42104</v>
      </c>
      <c r="E466" s="4">
        <f t="shared" si="7"/>
        <v>0.42313214568176272</v>
      </c>
      <c r="F466" s="4"/>
      <c r="G466" s="3">
        <v>42104</v>
      </c>
      <c r="H466" s="4">
        <v>0.423911952697207</v>
      </c>
      <c r="I466" t="s">
        <v>5</v>
      </c>
      <c r="K466" s="3">
        <v>42104</v>
      </c>
      <c r="L466" s="4">
        <v>0.58446011477898596</v>
      </c>
      <c r="M466" t="s">
        <v>6</v>
      </c>
      <c r="O466" s="3">
        <v>42104</v>
      </c>
      <c r="P466" s="4">
        <v>0.30623191368382402</v>
      </c>
      <c r="Q466" t="s">
        <v>7</v>
      </c>
      <c r="S466" s="3">
        <v>42104</v>
      </c>
      <c r="T466" s="4">
        <v>0.377924601567034</v>
      </c>
      <c r="U466" t="s">
        <v>8</v>
      </c>
    </row>
    <row r="467" spans="1:21" x14ac:dyDescent="0.2">
      <c r="A467" s="3">
        <v>42105</v>
      </c>
      <c r="B467" s="4">
        <v>0.364853034159628</v>
      </c>
      <c r="C467" s="4"/>
      <c r="D467" s="3">
        <v>42105</v>
      </c>
      <c r="E467" s="4">
        <f t="shared" si="7"/>
        <v>0.42230845595015676</v>
      </c>
      <c r="F467" s="4"/>
      <c r="G467" s="3">
        <v>42105</v>
      </c>
      <c r="H467" s="4">
        <v>0.44552775578646497</v>
      </c>
      <c r="I467" t="s">
        <v>5</v>
      </c>
      <c r="K467" s="3">
        <v>42105</v>
      </c>
      <c r="L467" s="4">
        <v>0.56762124384363899</v>
      </c>
      <c r="M467" t="s">
        <v>6</v>
      </c>
      <c r="O467" s="3">
        <v>42105</v>
      </c>
      <c r="P467" s="4">
        <v>0.30360563519817901</v>
      </c>
      <c r="Q467" t="s">
        <v>7</v>
      </c>
      <c r="S467" s="3">
        <v>42105</v>
      </c>
      <c r="T467" s="4">
        <v>0.372479188972344</v>
      </c>
      <c r="U467" t="s">
        <v>8</v>
      </c>
    </row>
    <row r="468" spans="1:21" x14ac:dyDescent="0.2">
      <c r="A468" s="3">
        <v>42106</v>
      </c>
      <c r="B468" s="4">
        <v>0.36413158022729802</v>
      </c>
      <c r="C468" s="4"/>
      <c r="D468" s="3">
        <v>42106</v>
      </c>
      <c r="E468" s="4">
        <f t="shared" si="7"/>
        <v>0.42518853538193552</v>
      </c>
      <c r="F468" s="4"/>
      <c r="G468" s="3">
        <v>42106</v>
      </c>
      <c r="H468" s="4">
        <v>0.45139946182016699</v>
      </c>
      <c r="I468" t="s">
        <v>5</v>
      </c>
      <c r="K468" s="3">
        <v>42106</v>
      </c>
      <c r="L468" s="4">
        <v>0.56194068791032903</v>
      </c>
      <c r="M468" t="s">
        <v>6</v>
      </c>
      <c r="O468" s="3">
        <v>42106</v>
      </c>
      <c r="P468" s="4">
        <v>0.31295852835418703</v>
      </c>
      <c r="Q468" t="s">
        <v>7</v>
      </c>
      <c r="S468" s="3">
        <v>42106</v>
      </c>
      <c r="T468" s="4">
        <v>0.37445546344305902</v>
      </c>
      <c r="U468" t="s">
        <v>8</v>
      </c>
    </row>
    <row r="469" spans="1:21" x14ac:dyDescent="0.2">
      <c r="A469" s="3">
        <v>42107</v>
      </c>
      <c r="B469" s="4">
        <v>0.36140788897715698</v>
      </c>
      <c r="C469" s="4"/>
      <c r="D469" s="3">
        <v>42107</v>
      </c>
      <c r="E469" s="4">
        <f t="shared" si="7"/>
        <v>0.43103154797866078</v>
      </c>
      <c r="F469" s="4"/>
      <c r="G469" s="3">
        <v>42107</v>
      </c>
      <c r="H469" s="4">
        <v>0.44830270964208901</v>
      </c>
      <c r="I469" t="s">
        <v>5</v>
      </c>
      <c r="K469" s="3">
        <v>42107</v>
      </c>
      <c r="L469" s="4">
        <v>0.59592973983223596</v>
      </c>
      <c r="M469" t="s">
        <v>6</v>
      </c>
      <c r="O469" s="3">
        <v>42107</v>
      </c>
      <c r="P469" s="4">
        <v>0.31340831202006603</v>
      </c>
      <c r="Q469" t="s">
        <v>7</v>
      </c>
      <c r="S469" s="3">
        <v>42107</v>
      </c>
      <c r="T469" s="4">
        <v>0.366485430420252</v>
      </c>
      <c r="U469" t="s">
        <v>8</v>
      </c>
    </row>
    <row r="470" spans="1:21" x14ac:dyDescent="0.2">
      <c r="A470" s="3">
        <v>42108</v>
      </c>
      <c r="B470" s="4">
        <v>0.35992444999270401</v>
      </c>
      <c r="C470" s="4"/>
      <c r="D470" s="3">
        <v>42108</v>
      </c>
      <c r="E470" s="4">
        <f t="shared" si="7"/>
        <v>0.43451736658833623</v>
      </c>
      <c r="F470" s="4"/>
      <c r="G470" s="3">
        <v>42108</v>
      </c>
      <c r="H470" s="4">
        <v>0.49083818115491401</v>
      </c>
      <c r="I470" t="s">
        <v>5</v>
      </c>
      <c r="K470" s="3">
        <v>42108</v>
      </c>
      <c r="L470" s="4">
        <v>0.58469503455314997</v>
      </c>
      <c r="M470" t="s">
        <v>6</v>
      </c>
      <c r="O470" s="3">
        <v>42108</v>
      </c>
      <c r="P470" s="4">
        <v>0.31242788679866401</v>
      </c>
      <c r="Q470" t="s">
        <v>7</v>
      </c>
      <c r="S470" s="3">
        <v>42108</v>
      </c>
      <c r="T470" s="4">
        <v>0.35010836384661698</v>
      </c>
      <c r="U470" t="s">
        <v>8</v>
      </c>
    </row>
    <row r="471" spans="1:21" x14ac:dyDescent="0.2">
      <c r="A471" s="3">
        <v>42109</v>
      </c>
      <c r="B471" s="4">
        <v>0.34708419124203599</v>
      </c>
      <c r="C471" s="4"/>
      <c r="D471" s="3">
        <v>42109</v>
      </c>
      <c r="E471" s="4">
        <f t="shared" si="7"/>
        <v>0.44864053792255076</v>
      </c>
      <c r="F471" s="4"/>
      <c r="G471" s="3">
        <v>42109</v>
      </c>
      <c r="H471" s="4">
        <v>0.51377249288908799</v>
      </c>
      <c r="I471" t="s">
        <v>5</v>
      </c>
      <c r="K471" s="3">
        <v>42109</v>
      </c>
      <c r="L471" s="4">
        <v>0.60373685556399803</v>
      </c>
      <c r="M471" t="s">
        <v>6</v>
      </c>
      <c r="O471" s="3">
        <v>42109</v>
      </c>
      <c r="P471" s="4">
        <v>0.31120458972673898</v>
      </c>
      <c r="Q471" t="s">
        <v>7</v>
      </c>
      <c r="S471" s="3">
        <v>42109</v>
      </c>
      <c r="T471" s="4">
        <v>0.365848213510378</v>
      </c>
      <c r="U471" t="s">
        <v>8</v>
      </c>
    </row>
    <row r="472" spans="1:21" x14ac:dyDescent="0.2">
      <c r="A472" s="3">
        <v>42110</v>
      </c>
      <c r="B472" s="4">
        <v>0.33400885199656299</v>
      </c>
      <c r="C472" s="4"/>
      <c r="D472" s="3">
        <v>42110</v>
      </c>
      <c r="E472" s="4">
        <f t="shared" si="7"/>
        <v>0.45814005404573649</v>
      </c>
      <c r="F472" s="4"/>
      <c r="G472" s="3">
        <v>42110</v>
      </c>
      <c r="H472" s="4">
        <v>0.50333298149531103</v>
      </c>
      <c r="I472" t="s">
        <v>5</v>
      </c>
      <c r="K472" s="3">
        <v>42110</v>
      </c>
      <c r="L472" s="4">
        <v>0.60625174105257795</v>
      </c>
      <c r="M472" t="s">
        <v>6</v>
      </c>
      <c r="O472" s="3">
        <v>42110</v>
      </c>
      <c r="P472" s="4">
        <v>0.310330154856653</v>
      </c>
      <c r="Q472" t="s">
        <v>7</v>
      </c>
      <c r="S472" s="3">
        <v>42110</v>
      </c>
      <c r="T472" s="4">
        <v>0.41264533877840398</v>
      </c>
      <c r="U472" t="s">
        <v>8</v>
      </c>
    </row>
    <row r="473" spans="1:21" x14ac:dyDescent="0.2">
      <c r="A473" s="3">
        <v>42111</v>
      </c>
      <c r="B473" s="4">
        <v>0.32638089525137398</v>
      </c>
      <c r="C473" s="4"/>
      <c r="D473" s="3">
        <v>42111</v>
      </c>
      <c r="E473" s="4">
        <f t="shared" si="7"/>
        <v>0.47075896527095223</v>
      </c>
      <c r="F473" s="4"/>
      <c r="G473" s="3">
        <v>42111</v>
      </c>
      <c r="H473" s="4">
        <v>0.486848615046372</v>
      </c>
      <c r="I473" t="s">
        <v>5</v>
      </c>
      <c r="K473" s="3">
        <v>42111</v>
      </c>
      <c r="L473" s="4">
        <v>0.63029896497536098</v>
      </c>
      <c r="M473" t="s">
        <v>6</v>
      </c>
      <c r="O473" s="3">
        <v>42111</v>
      </c>
      <c r="P473" s="4">
        <v>0.30802619543437598</v>
      </c>
      <c r="Q473" t="s">
        <v>7</v>
      </c>
      <c r="S473" s="3">
        <v>42111</v>
      </c>
      <c r="T473" s="4">
        <v>0.45786208562769998</v>
      </c>
      <c r="U473" t="s">
        <v>8</v>
      </c>
    </row>
    <row r="474" spans="1:21" x14ac:dyDescent="0.2">
      <c r="A474" s="3">
        <v>42112</v>
      </c>
      <c r="B474" s="4">
        <v>0.32029312105834901</v>
      </c>
      <c r="C474" s="4"/>
      <c r="D474" s="3">
        <v>42112</v>
      </c>
      <c r="E474" s="4">
        <f t="shared" si="7"/>
        <v>0.46941557359165903</v>
      </c>
      <c r="F474" s="4"/>
      <c r="G474" s="3">
        <v>42112</v>
      </c>
      <c r="H474" s="4">
        <v>0.48143359599868302</v>
      </c>
      <c r="I474" t="s">
        <v>5</v>
      </c>
      <c r="K474" s="3">
        <v>42112</v>
      </c>
      <c r="L474" s="4">
        <v>0.66340482283194202</v>
      </c>
      <c r="M474" t="s">
        <v>6</v>
      </c>
      <c r="O474" s="3">
        <v>42112</v>
      </c>
      <c r="P474" s="4">
        <v>0.30634954907895001</v>
      </c>
      <c r="Q474" t="s">
        <v>7</v>
      </c>
      <c r="S474" s="3">
        <v>42112</v>
      </c>
      <c r="T474" s="4">
        <v>0.42647432645706101</v>
      </c>
      <c r="U474" t="s">
        <v>8</v>
      </c>
    </row>
    <row r="475" spans="1:21" x14ac:dyDescent="0.2">
      <c r="A475" s="3">
        <v>42113</v>
      </c>
      <c r="B475" s="4">
        <v>0.323746372464778</v>
      </c>
      <c r="C475" s="4"/>
      <c r="D475" s="3">
        <v>42113</v>
      </c>
      <c r="E475" s="4">
        <f t="shared" si="7"/>
        <v>0.48823604318665953</v>
      </c>
      <c r="F475" s="4"/>
      <c r="G475" s="3">
        <v>42113</v>
      </c>
      <c r="H475" s="4">
        <v>0.511802966401256</v>
      </c>
      <c r="I475" t="s">
        <v>5</v>
      </c>
      <c r="K475" s="3">
        <v>42113</v>
      </c>
      <c r="L475" s="4">
        <v>0.67357551160823903</v>
      </c>
      <c r="M475" t="s">
        <v>6</v>
      </c>
      <c r="O475" s="3">
        <v>42113</v>
      </c>
      <c r="P475" s="4">
        <v>0.31148075562284999</v>
      </c>
      <c r="Q475" t="s">
        <v>7</v>
      </c>
      <c r="S475" s="3">
        <v>42113</v>
      </c>
      <c r="T475" s="4">
        <v>0.45608493911429299</v>
      </c>
      <c r="U475" t="s">
        <v>8</v>
      </c>
    </row>
    <row r="476" spans="1:21" x14ac:dyDescent="0.2">
      <c r="A476" s="3">
        <v>42114</v>
      </c>
      <c r="B476" s="4">
        <v>0.331179779834957</v>
      </c>
      <c r="C476" s="4"/>
      <c r="D476" s="3">
        <v>42114</v>
      </c>
      <c r="E476" s="4">
        <f t="shared" si="7"/>
        <v>0.49838743203800551</v>
      </c>
      <c r="F476" s="4"/>
      <c r="G476" s="3">
        <v>42114</v>
      </c>
      <c r="H476" s="4">
        <v>0.53452938023190499</v>
      </c>
      <c r="I476" t="s">
        <v>5</v>
      </c>
      <c r="K476" s="3">
        <v>42114</v>
      </c>
      <c r="L476" s="4">
        <v>0.67599446249412298</v>
      </c>
      <c r="M476" t="s">
        <v>6</v>
      </c>
      <c r="O476" s="3">
        <v>42114</v>
      </c>
      <c r="P476" s="4">
        <v>0.30924695434259702</v>
      </c>
      <c r="Q476" t="s">
        <v>7</v>
      </c>
      <c r="S476" s="3">
        <v>42114</v>
      </c>
      <c r="T476" s="4">
        <v>0.47377893108339703</v>
      </c>
      <c r="U476" t="s">
        <v>8</v>
      </c>
    </row>
    <row r="477" spans="1:21" x14ac:dyDescent="0.2">
      <c r="A477" s="3">
        <v>42115</v>
      </c>
      <c r="B477" s="4">
        <v>0.33942380960101198</v>
      </c>
      <c r="C477" s="4"/>
      <c r="D477" s="3">
        <v>42115</v>
      </c>
      <c r="E477" s="4">
        <f t="shared" si="7"/>
        <v>0.49486098886981272</v>
      </c>
      <c r="F477" s="4"/>
      <c r="G477" s="3">
        <v>42115</v>
      </c>
      <c r="H477" s="4">
        <v>0.51933001896763697</v>
      </c>
      <c r="I477" t="s">
        <v>5</v>
      </c>
      <c r="K477" s="3">
        <v>42115</v>
      </c>
      <c r="L477" s="4">
        <v>0.67439570582321895</v>
      </c>
      <c r="M477" t="s">
        <v>6</v>
      </c>
      <c r="O477" s="3">
        <v>42115</v>
      </c>
      <c r="P477" s="4">
        <v>0.30761892667844298</v>
      </c>
      <c r="Q477" t="s">
        <v>7</v>
      </c>
      <c r="S477" s="3">
        <v>42115</v>
      </c>
      <c r="T477" s="4">
        <v>0.47809930400995199</v>
      </c>
      <c r="U477" t="s">
        <v>8</v>
      </c>
    </row>
    <row r="478" spans="1:21" x14ac:dyDescent="0.2">
      <c r="A478" s="3">
        <v>42116</v>
      </c>
      <c r="B478" s="4">
        <v>0.34733548418475702</v>
      </c>
      <c r="C478" s="4"/>
      <c r="D478" s="3">
        <v>42116</v>
      </c>
      <c r="E478" s="4">
        <f t="shared" si="7"/>
        <v>0.48219379612111352</v>
      </c>
      <c r="F478" s="4"/>
      <c r="G478" s="3">
        <v>42116</v>
      </c>
      <c r="H478" s="4">
        <v>0.48773685726873001</v>
      </c>
      <c r="I478" t="s">
        <v>5</v>
      </c>
      <c r="K478" s="3">
        <v>42116</v>
      </c>
      <c r="L478" s="4">
        <v>0.67409598675288096</v>
      </c>
      <c r="M478" t="s">
        <v>6</v>
      </c>
      <c r="O478" s="3">
        <v>42116</v>
      </c>
      <c r="P478" s="4">
        <v>0.30524082806902603</v>
      </c>
      <c r="Q478" t="s">
        <v>7</v>
      </c>
      <c r="S478" s="3">
        <v>42116</v>
      </c>
      <c r="T478" s="4">
        <v>0.46170151239381702</v>
      </c>
      <c r="U478" t="s">
        <v>8</v>
      </c>
    </row>
    <row r="479" spans="1:21" x14ac:dyDescent="0.2">
      <c r="A479" s="3">
        <v>42117</v>
      </c>
      <c r="B479" s="4">
        <v>0.35032668082553797</v>
      </c>
      <c r="C479" s="4"/>
      <c r="D479" s="3">
        <v>42117</v>
      </c>
      <c r="E479" s="4">
        <f t="shared" si="7"/>
        <v>0.46254229290738225</v>
      </c>
      <c r="F479" s="4"/>
      <c r="G479" s="3">
        <v>42117</v>
      </c>
      <c r="H479" s="4">
        <v>0.46923452808322902</v>
      </c>
      <c r="I479" t="s">
        <v>5</v>
      </c>
      <c r="K479" s="3">
        <v>42117</v>
      </c>
      <c r="L479" s="4">
        <v>0.65261678287638303</v>
      </c>
      <c r="M479" t="s">
        <v>6</v>
      </c>
      <c r="O479" s="3">
        <v>42117</v>
      </c>
      <c r="P479" s="4">
        <v>0.301109852548546</v>
      </c>
      <c r="Q479" t="s">
        <v>7</v>
      </c>
      <c r="S479" s="3">
        <v>42117</v>
      </c>
      <c r="T479" s="4">
        <v>0.427208008121371</v>
      </c>
      <c r="U479" t="s">
        <v>8</v>
      </c>
    </row>
    <row r="480" spans="1:21" x14ac:dyDescent="0.2">
      <c r="A480" s="3">
        <v>42118</v>
      </c>
      <c r="B480" s="4">
        <v>0.35163178288289798</v>
      </c>
      <c r="C480" s="4"/>
      <c r="D480" s="3">
        <v>42118</v>
      </c>
      <c r="E480" s="4">
        <f t="shared" si="7"/>
        <v>0.44685302916860969</v>
      </c>
      <c r="F480" s="4"/>
      <c r="G480" s="3">
        <v>42118</v>
      </c>
      <c r="H480" s="4">
        <v>0.44975281285291602</v>
      </c>
      <c r="I480" t="s">
        <v>5</v>
      </c>
      <c r="K480" s="3">
        <v>42118</v>
      </c>
      <c r="L480" s="4">
        <v>0.64380515755140599</v>
      </c>
      <c r="M480" t="s">
        <v>6</v>
      </c>
      <c r="O480" s="3">
        <v>42118</v>
      </c>
      <c r="P480" s="4">
        <v>0.297143225047035</v>
      </c>
      <c r="Q480" t="s">
        <v>7</v>
      </c>
      <c r="S480" s="3">
        <v>42118</v>
      </c>
      <c r="T480" s="4">
        <v>0.39671092122308199</v>
      </c>
      <c r="U480" t="s">
        <v>8</v>
      </c>
    </row>
    <row r="481" spans="1:21" x14ac:dyDescent="0.2">
      <c r="A481" s="3">
        <v>42119</v>
      </c>
      <c r="B481" s="4">
        <v>0.37786352361343001</v>
      </c>
      <c r="C481" s="4"/>
      <c r="D481" s="3">
        <v>42119</v>
      </c>
      <c r="E481" s="4">
        <f t="shared" si="7"/>
        <v>0.44355090575541045</v>
      </c>
      <c r="F481" s="4"/>
      <c r="G481" s="3">
        <v>42119</v>
      </c>
      <c r="H481" s="4">
        <v>0.43793490052385697</v>
      </c>
      <c r="I481" t="s">
        <v>5</v>
      </c>
      <c r="K481" s="3">
        <v>42119</v>
      </c>
      <c r="L481" s="4">
        <v>0.63590857654050104</v>
      </c>
      <c r="M481" t="s">
        <v>6</v>
      </c>
      <c r="O481" s="3">
        <v>42119</v>
      </c>
      <c r="P481" s="4">
        <v>0.30212179450559501</v>
      </c>
      <c r="Q481" t="s">
        <v>7</v>
      </c>
      <c r="S481" s="3">
        <v>42119</v>
      </c>
      <c r="T481" s="4">
        <v>0.39823835145168901</v>
      </c>
      <c r="U481" t="s">
        <v>8</v>
      </c>
    </row>
    <row r="482" spans="1:21" x14ac:dyDescent="0.2">
      <c r="A482" s="3">
        <v>42120</v>
      </c>
      <c r="B482" s="4">
        <v>0.38861237658274</v>
      </c>
      <c r="C482" s="4"/>
      <c r="D482" s="3">
        <v>42120</v>
      </c>
      <c r="E482" s="4">
        <f t="shared" si="7"/>
        <v>0.46094718642222404</v>
      </c>
      <c r="F482" s="4"/>
      <c r="G482" s="3">
        <v>42120</v>
      </c>
      <c r="H482" s="4">
        <v>0.46848920495775198</v>
      </c>
      <c r="I482" t="s">
        <v>5</v>
      </c>
      <c r="K482" s="3">
        <v>42120</v>
      </c>
      <c r="L482" s="4">
        <v>0.65337550880842499</v>
      </c>
      <c r="M482" t="s">
        <v>6</v>
      </c>
      <c r="O482" s="3">
        <v>42120</v>
      </c>
      <c r="P482" s="4">
        <v>0.30480857582331</v>
      </c>
      <c r="Q482" t="s">
        <v>7</v>
      </c>
      <c r="S482" s="3">
        <v>42120</v>
      </c>
      <c r="T482" s="4">
        <v>0.41711545609940898</v>
      </c>
      <c r="U482" t="s">
        <v>8</v>
      </c>
    </row>
    <row r="483" spans="1:21" x14ac:dyDescent="0.2">
      <c r="A483" s="3">
        <v>42121</v>
      </c>
      <c r="B483" s="4">
        <v>0.385102381608599</v>
      </c>
      <c r="C483" s="4"/>
      <c r="D483" s="3">
        <v>42121</v>
      </c>
      <c r="E483" s="4">
        <f t="shared" si="7"/>
        <v>0.45333825723926474</v>
      </c>
      <c r="F483" s="4"/>
      <c r="G483" s="3">
        <v>42121</v>
      </c>
      <c r="H483" s="4">
        <v>0.46248809695554399</v>
      </c>
      <c r="I483" t="s">
        <v>5</v>
      </c>
      <c r="K483" s="3">
        <v>42121</v>
      </c>
      <c r="L483" s="4">
        <v>0.67766500326796297</v>
      </c>
      <c r="M483" t="s">
        <v>6</v>
      </c>
      <c r="O483" s="3">
        <v>42121</v>
      </c>
      <c r="P483" s="4">
        <v>0.30358863561676502</v>
      </c>
      <c r="Q483" t="s">
        <v>7</v>
      </c>
      <c r="S483" s="3">
        <v>42121</v>
      </c>
      <c r="T483" s="4">
        <v>0.36961129311678698</v>
      </c>
      <c r="U483" t="s">
        <v>8</v>
      </c>
    </row>
    <row r="484" spans="1:21" x14ac:dyDescent="0.2">
      <c r="A484" s="3">
        <v>42122</v>
      </c>
      <c r="B484" s="4">
        <v>0.37950098085309902</v>
      </c>
      <c r="C484" s="4"/>
      <c r="D484" s="3">
        <v>42122</v>
      </c>
      <c r="E484" s="4">
        <f t="shared" si="7"/>
        <v>0.44614257368023758</v>
      </c>
      <c r="F484" s="4"/>
      <c r="G484" s="3">
        <v>42122</v>
      </c>
      <c r="H484" s="4">
        <v>0.46737708544062601</v>
      </c>
      <c r="I484" t="s">
        <v>5</v>
      </c>
      <c r="K484" s="3">
        <v>42122</v>
      </c>
      <c r="L484" s="4">
        <v>0.66501844863167703</v>
      </c>
      <c r="M484" t="s">
        <v>6</v>
      </c>
      <c r="O484" s="3">
        <v>42122</v>
      </c>
      <c r="P484" s="4">
        <v>0.30558145306773798</v>
      </c>
      <c r="Q484" t="s">
        <v>7</v>
      </c>
      <c r="S484" s="3">
        <v>42122</v>
      </c>
      <c r="T484" s="4">
        <v>0.346593307580909</v>
      </c>
      <c r="U484" t="s">
        <v>8</v>
      </c>
    </row>
    <row r="485" spans="1:21" x14ac:dyDescent="0.2">
      <c r="A485" s="3">
        <v>42123</v>
      </c>
      <c r="B485" s="4">
        <v>0.37357533113924901</v>
      </c>
      <c r="C485" s="4"/>
      <c r="D485" s="3">
        <v>42123</v>
      </c>
      <c r="E485" s="4">
        <f t="shared" si="7"/>
        <v>0.43847753576288628</v>
      </c>
      <c r="F485" s="4"/>
      <c r="G485" s="3">
        <v>42123</v>
      </c>
      <c r="H485" s="4">
        <v>0.45402508561774502</v>
      </c>
      <c r="I485" t="s">
        <v>5</v>
      </c>
      <c r="K485" s="3">
        <v>42123</v>
      </c>
      <c r="L485" s="4">
        <v>0.65968806455408602</v>
      </c>
      <c r="M485" t="s">
        <v>6</v>
      </c>
      <c r="O485" s="3">
        <v>42123</v>
      </c>
      <c r="P485" s="4">
        <v>0.30373237989228502</v>
      </c>
      <c r="Q485" t="s">
        <v>7</v>
      </c>
      <c r="S485" s="3">
        <v>42123</v>
      </c>
      <c r="T485" s="4">
        <v>0.33646461298742902</v>
      </c>
      <c r="U485" t="s">
        <v>8</v>
      </c>
    </row>
    <row r="486" spans="1:21" x14ac:dyDescent="0.2">
      <c r="A486" s="3">
        <v>42124</v>
      </c>
      <c r="B486" s="4">
        <v>0.35623611809147099</v>
      </c>
      <c r="C486" s="4"/>
      <c r="D486" s="3">
        <v>42124</v>
      </c>
      <c r="E486" s="4">
        <f t="shared" si="7"/>
        <v>0.42313952993554549</v>
      </c>
      <c r="F486" s="4"/>
      <c r="G486" s="3">
        <v>42124</v>
      </c>
      <c r="H486" s="4">
        <v>0.42146114215286901</v>
      </c>
      <c r="I486" t="s">
        <v>5</v>
      </c>
      <c r="K486" s="3">
        <v>42124</v>
      </c>
      <c r="L486" s="4">
        <v>0.63925056966277305</v>
      </c>
      <c r="M486" t="s">
        <v>6</v>
      </c>
      <c r="O486" s="3">
        <v>42124</v>
      </c>
      <c r="P486" s="4">
        <v>0.299262895517517</v>
      </c>
      <c r="Q486" t="s">
        <v>7</v>
      </c>
      <c r="S486" s="3">
        <v>42124</v>
      </c>
      <c r="T486" s="4">
        <v>0.33258351240902301</v>
      </c>
      <c r="U486" t="s">
        <v>8</v>
      </c>
    </row>
    <row r="487" spans="1:21" x14ac:dyDescent="0.2">
      <c r="A487" s="3">
        <v>42125</v>
      </c>
      <c r="B487" s="4">
        <v>0.33483568684035597</v>
      </c>
      <c r="C487" s="4"/>
      <c r="D487" s="3">
        <v>42125</v>
      </c>
      <c r="E487" s="4">
        <f t="shared" si="7"/>
        <v>0.4242561578744285</v>
      </c>
      <c r="F487" s="4"/>
      <c r="G487" s="3">
        <v>42125</v>
      </c>
      <c r="H487" s="4">
        <v>0.43524248913003399</v>
      </c>
      <c r="I487" t="s">
        <v>5</v>
      </c>
      <c r="K487" s="3">
        <v>42125</v>
      </c>
      <c r="L487" s="4">
        <v>0.62784270577827805</v>
      </c>
      <c r="M487" t="s">
        <v>6</v>
      </c>
      <c r="O487" s="3">
        <v>42125</v>
      </c>
      <c r="P487" s="4">
        <v>0.295348816226435</v>
      </c>
      <c r="Q487" t="s">
        <v>7</v>
      </c>
      <c r="S487" s="3">
        <v>42125</v>
      </c>
      <c r="T487" s="4">
        <v>0.338590620362967</v>
      </c>
      <c r="U487" t="s">
        <v>8</v>
      </c>
    </row>
    <row r="488" spans="1:21" x14ac:dyDescent="0.2">
      <c r="A488" s="3">
        <v>42126</v>
      </c>
      <c r="B488" s="4">
        <v>0.32457320730857198</v>
      </c>
      <c r="C488" s="4"/>
      <c r="D488" s="3">
        <v>42126</v>
      </c>
      <c r="E488" s="4">
        <f t="shared" si="7"/>
        <v>0.42032725793897296</v>
      </c>
      <c r="F488" s="4"/>
      <c r="G488" s="3">
        <v>42126</v>
      </c>
      <c r="H488" s="4">
        <v>0.4370946968537</v>
      </c>
      <c r="I488" t="s">
        <v>5</v>
      </c>
      <c r="K488" s="3">
        <v>42126</v>
      </c>
      <c r="L488" s="4">
        <v>0.61810740496760797</v>
      </c>
      <c r="M488" t="s">
        <v>6</v>
      </c>
      <c r="O488" s="3">
        <v>42126</v>
      </c>
      <c r="P488" s="4">
        <v>0.29303947118490697</v>
      </c>
      <c r="Q488" t="s">
        <v>7</v>
      </c>
      <c r="S488" s="3">
        <v>42126</v>
      </c>
      <c r="T488" s="4">
        <v>0.33306745874967703</v>
      </c>
      <c r="U488" t="s">
        <v>8</v>
      </c>
    </row>
    <row r="489" spans="1:21" x14ac:dyDescent="0.2">
      <c r="A489" s="3">
        <v>42127</v>
      </c>
      <c r="B489" s="4">
        <v>0.32234399571991401</v>
      </c>
      <c r="C489" s="4"/>
      <c r="D489" s="3">
        <v>42127</v>
      </c>
      <c r="E489" s="4">
        <f t="shared" si="7"/>
        <v>0.41550838772699622</v>
      </c>
      <c r="F489" s="4"/>
      <c r="G489" s="3">
        <v>42127</v>
      </c>
      <c r="H489" s="4">
        <v>0.41885969880525797</v>
      </c>
      <c r="I489" t="s">
        <v>5</v>
      </c>
      <c r="K489" s="3">
        <v>42127</v>
      </c>
      <c r="L489" s="4">
        <v>0.59229316672481602</v>
      </c>
      <c r="M489" t="s">
        <v>6</v>
      </c>
      <c r="O489" s="3">
        <v>42127</v>
      </c>
      <c r="P489" s="4">
        <v>0.29154938851950202</v>
      </c>
      <c r="Q489" t="s">
        <v>7</v>
      </c>
      <c r="S489" s="3">
        <v>42127</v>
      </c>
      <c r="T489" s="4">
        <v>0.35933129685840898</v>
      </c>
      <c r="U489" t="s">
        <v>8</v>
      </c>
    </row>
    <row r="490" spans="1:21" x14ac:dyDescent="0.2">
      <c r="A490" s="3">
        <v>42128</v>
      </c>
      <c r="B490" s="4">
        <v>0.30904978842755498</v>
      </c>
      <c r="C490" s="4"/>
      <c r="D490" s="3">
        <v>42128</v>
      </c>
      <c r="E490" s="4">
        <f t="shared" si="7"/>
        <v>0.41172456352443132</v>
      </c>
      <c r="F490" s="4"/>
      <c r="G490" s="3">
        <v>42128</v>
      </c>
      <c r="H490" s="4">
        <v>0.43057675378441701</v>
      </c>
      <c r="I490" t="s">
        <v>5</v>
      </c>
      <c r="K490" s="3">
        <v>42128</v>
      </c>
      <c r="L490" s="4">
        <v>0.58089058697801199</v>
      </c>
      <c r="M490" t="s">
        <v>6</v>
      </c>
      <c r="O490" s="3">
        <v>42128</v>
      </c>
      <c r="P490" s="4">
        <v>0.28759547354560799</v>
      </c>
      <c r="Q490" t="s">
        <v>7</v>
      </c>
      <c r="S490" s="3">
        <v>42128</v>
      </c>
      <c r="T490" s="4">
        <v>0.34783543978968801</v>
      </c>
      <c r="U490" t="s">
        <v>8</v>
      </c>
    </row>
    <row r="491" spans="1:21" x14ac:dyDescent="0.2">
      <c r="A491" s="3">
        <v>42129</v>
      </c>
      <c r="B491" s="4">
        <v>0.297036364520679</v>
      </c>
      <c r="C491" s="4"/>
      <c r="D491" s="3">
        <v>42129</v>
      </c>
      <c r="E491" s="4">
        <f t="shared" si="7"/>
        <v>0.40246817827706005</v>
      </c>
      <c r="F491" s="4"/>
      <c r="G491" s="3">
        <v>42129</v>
      </c>
      <c r="H491" s="4">
        <v>0.41255888584112399</v>
      </c>
      <c r="I491" t="s">
        <v>5</v>
      </c>
      <c r="K491" s="3">
        <v>42129</v>
      </c>
      <c r="L491" s="4">
        <v>0.57032433326102905</v>
      </c>
      <c r="M491" t="s">
        <v>6</v>
      </c>
      <c r="O491" s="3">
        <v>42129</v>
      </c>
      <c r="P491" s="4">
        <v>0.28129558721276998</v>
      </c>
      <c r="Q491" t="s">
        <v>7</v>
      </c>
      <c r="S491" s="3">
        <v>42129</v>
      </c>
      <c r="T491" s="4">
        <v>0.34569390679331702</v>
      </c>
      <c r="U491" t="s">
        <v>8</v>
      </c>
    </row>
    <row r="492" spans="1:21" x14ac:dyDescent="0.2">
      <c r="A492" s="3">
        <v>42130</v>
      </c>
      <c r="B492" s="4">
        <v>0.28350707673351599</v>
      </c>
      <c r="C492" s="4"/>
      <c r="D492" s="3">
        <v>42130</v>
      </c>
      <c r="E492" s="4">
        <f t="shared" si="7"/>
        <v>0.39395982179638872</v>
      </c>
      <c r="F492" s="4"/>
      <c r="G492" s="3">
        <v>42130</v>
      </c>
      <c r="H492" s="4">
        <v>0.41954229594562997</v>
      </c>
      <c r="I492" t="s">
        <v>5</v>
      </c>
      <c r="K492" s="3">
        <v>42130</v>
      </c>
      <c r="L492" s="4">
        <v>0.569120996003603</v>
      </c>
      <c r="M492" t="s">
        <v>6</v>
      </c>
      <c r="O492" s="3">
        <v>42130</v>
      </c>
      <c r="P492" s="4">
        <v>0.273439791857226</v>
      </c>
      <c r="Q492" t="s">
        <v>7</v>
      </c>
      <c r="S492" s="3">
        <v>42130</v>
      </c>
      <c r="T492" s="4">
        <v>0.31373620337909602</v>
      </c>
      <c r="U492" t="s">
        <v>8</v>
      </c>
    </row>
    <row r="493" spans="1:21" x14ac:dyDescent="0.2">
      <c r="A493" s="3">
        <v>42131</v>
      </c>
      <c r="B493" s="4">
        <v>0.27554676480601797</v>
      </c>
      <c r="C493" s="4"/>
      <c r="D493" s="3">
        <v>42131</v>
      </c>
      <c r="E493" s="4">
        <f t="shared" si="7"/>
        <v>0.39112310415029106</v>
      </c>
      <c r="F493" s="4"/>
      <c r="G493" s="3">
        <v>42131</v>
      </c>
      <c r="H493" s="4">
        <v>0.42412665469448702</v>
      </c>
      <c r="I493" t="s">
        <v>5</v>
      </c>
      <c r="K493" s="3">
        <v>42131</v>
      </c>
      <c r="L493" s="4">
        <v>0.55587605707279497</v>
      </c>
      <c r="M493" t="s">
        <v>6</v>
      </c>
      <c r="O493" s="3">
        <v>42131</v>
      </c>
      <c r="P493" s="4">
        <v>0.26685114919079</v>
      </c>
      <c r="Q493" t="s">
        <v>7</v>
      </c>
      <c r="S493" s="3">
        <v>42131</v>
      </c>
      <c r="T493" s="4">
        <v>0.31763855564309201</v>
      </c>
      <c r="U493" t="s">
        <v>8</v>
      </c>
    </row>
    <row r="494" spans="1:21" x14ac:dyDescent="0.2">
      <c r="A494" s="3">
        <v>42132</v>
      </c>
      <c r="B494" s="4">
        <v>0.266751511810768</v>
      </c>
      <c r="C494" s="4"/>
      <c r="D494" s="3">
        <v>42132</v>
      </c>
      <c r="E494" s="4">
        <f t="shared" si="7"/>
        <v>0.38915709894987</v>
      </c>
      <c r="F494" s="4"/>
      <c r="G494" s="3">
        <v>42132</v>
      </c>
      <c r="H494" s="4">
        <v>0.44002312224490198</v>
      </c>
      <c r="I494" t="s">
        <v>5</v>
      </c>
      <c r="K494" s="3">
        <v>42132</v>
      </c>
      <c r="L494" s="4">
        <v>0.535828265222137</v>
      </c>
      <c r="M494" t="s">
        <v>6</v>
      </c>
      <c r="O494" s="3">
        <v>42132</v>
      </c>
      <c r="P494" s="4">
        <v>0.26474043199264002</v>
      </c>
      <c r="Q494" t="s">
        <v>7</v>
      </c>
      <c r="S494" s="3">
        <v>42132</v>
      </c>
      <c r="T494" s="4">
        <v>0.31603657633980098</v>
      </c>
      <c r="U494" t="s">
        <v>8</v>
      </c>
    </row>
    <row r="495" spans="1:21" x14ac:dyDescent="0.2">
      <c r="A495" s="3">
        <v>42133</v>
      </c>
      <c r="B495" s="4">
        <v>0.26277135584701899</v>
      </c>
      <c r="C495" s="4"/>
      <c r="D495" s="3">
        <v>42133</v>
      </c>
      <c r="E495" s="4">
        <f t="shared" si="7"/>
        <v>0.38477724171052197</v>
      </c>
      <c r="F495" s="4"/>
      <c r="G495" s="3">
        <v>42133</v>
      </c>
      <c r="H495" s="4">
        <v>0.428608279009288</v>
      </c>
      <c r="I495" t="s">
        <v>5</v>
      </c>
      <c r="K495" s="3">
        <v>42133</v>
      </c>
      <c r="L495" s="4">
        <v>0.55433297500664402</v>
      </c>
      <c r="M495" t="s">
        <v>6</v>
      </c>
      <c r="O495" s="3">
        <v>42133</v>
      </c>
      <c r="P495" s="4">
        <v>0.26074758856212399</v>
      </c>
      <c r="Q495" t="s">
        <v>7</v>
      </c>
      <c r="S495" s="3">
        <v>42133</v>
      </c>
      <c r="T495" s="4">
        <v>0.29542012426403202</v>
      </c>
      <c r="U495" t="s">
        <v>8</v>
      </c>
    </row>
    <row r="496" spans="1:21" x14ac:dyDescent="0.2">
      <c r="A496" s="3">
        <v>42134</v>
      </c>
      <c r="B496" s="4">
        <v>0.260169257956259</v>
      </c>
      <c r="C496" s="4"/>
      <c r="D496" s="3">
        <v>42134</v>
      </c>
      <c r="E496" s="4">
        <f t="shared" si="7"/>
        <v>0.39136062846292552</v>
      </c>
      <c r="F496" s="4"/>
      <c r="G496" s="3">
        <v>42134</v>
      </c>
      <c r="H496" s="4">
        <v>0.41435780672811501</v>
      </c>
      <c r="I496" t="s">
        <v>5</v>
      </c>
      <c r="K496" s="3">
        <v>42134</v>
      </c>
      <c r="L496" s="4">
        <v>0.570793275062357</v>
      </c>
      <c r="M496" t="s">
        <v>6</v>
      </c>
      <c r="O496" s="3">
        <v>42134</v>
      </c>
      <c r="P496" s="4">
        <v>0.26417748643797101</v>
      </c>
      <c r="Q496" t="s">
        <v>7</v>
      </c>
      <c r="S496" s="3">
        <v>42134</v>
      </c>
      <c r="T496" s="4">
        <v>0.31611394562325901</v>
      </c>
      <c r="U496" t="s">
        <v>8</v>
      </c>
    </row>
    <row r="497" spans="1:21" x14ac:dyDescent="0.2">
      <c r="A497" s="3">
        <v>42135</v>
      </c>
      <c r="B497" s="4">
        <v>0.25410580243511</v>
      </c>
      <c r="C497" s="4"/>
      <c r="D497" s="3">
        <v>42135</v>
      </c>
      <c r="E497" s="4">
        <f t="shared" si="7"/>
        <v>0.38062934447606755</v>
      </c>
      <c r="F497" s="4"/>
      <c r="G497" s="3">
        <v>42135</v>
      </c>
      <c r="H497" s="4">
        <v>0.39869449530358902</v>
      </c>
      <c r="I497" t="s">
        <v>5</v>
      </c>
      <c r="K497" s="3">
        <v>42135</v>
      </c>
      <c r="L497" s="4">
        <v>0.56860847490300304</v>
      </c>
      <c r="M497" t="s">
        <v>6</v>
      </c>
      <c r="O497" s="3">
        <v>42135</v>
      </c>
      <c r="P497" s="4">
        <v>0.25894455624428597</v>
      </c>
      <c r="Q497" t="s">
        <v>7</v>
      </c>
      <c r="S497" s="3">
        <v>42135</v>
      </c>
      <c r="T497" s="4">
        <v>0.29626985145339202</v>
      </c>
      <c r="U497" t="s">
        <v>8</v>
      </c>
    </row>
    <row r="498" spans="1:21" x14ac:dyDescent="0.2">
      <c r="A498" s="3">
        <v>42136</v>
      </c>
      <c r="B498" s="4">
        <v>0.24595904735655999</v>
      </c>
      <c r="C498" s="4"/>
      <c r="D498" s="3">
        <v>42136</v>
      </c>
      <c r="E498" s="4">
        <f t="shared" si="7"/>
        <v>0.36986287254358724</v>
      </c>
      <c r="F498" s="4"/>
      <c r="G498" s="3">
        <v>42136</v>
      </c>
      <c r="H498" s="4">
        <v>0.374461677003678</v>
      </c>
      <c r="I498" t="s">
        <v>5</v>
      </c>
      <c r="K498" s="3">
        <v>42136</v>
      </c>
      <c r="L498" s="4">
        <v>0.57580326817740402</v>
      </c>
      <c r="M498" t="s">
        <v>6</v>
      </c>
      <c r="O498" s="3">
        <v>42136</v>
      </c>
      <c r="P498" s="4">
        <v>0.25536205165576498</v>
      </c>
      <c r="Q498" t="s">
        <v>7</v>
      </c>
      <c r="S498" s="3">
        <v>42136</v>
      </c>
      <c r="T498" s="4">
        <v>0.27382449333750197</v>
      </c>
      <c r="U498" t="s">
        <v>8</v>
      </c>
    </row>
    <row r="499" spans="1:21" x14ac:dyDescent="0.2">
      <c r="A499" s="3">
        <v>42137</v>
      </c>
      <c r="B499" s="4">
        <v>0.24022794701771999</v>
      </c>
      <c r="C499" s="4"/>
      <c r="D499" s="3">
        <v>42137</v>
      </c>
      <c r="E499" s="4">
        <f t="shared" si="7"/>
        <v>0.3647112987522988</v>
      </c>
      <c r="F499" s="4"/>
      <c r="G499" s="3">
        <v>42137</v>
      </c>
      <c r="H499" s="4">
        <v>0.36228145971827602</v>
      </c>
      <c r="I499" t="s">
        <v>5</v>
      </c>
      <c r="K499" s="3">
        <v>42137</v>
      </c>
      <c r="L499" s="4">
        <v>0.57352329492405796</v>
      </c>
      <c r="M499" t="s">
        <v>6</v>
      </c>
      <c r="O499" s="3">
        <v>42137</v>
      </c>
      <c r="P499" s="4">
        <v>0.25207809876908399</v>
      </c>
      <c r="Q499" t="s">
        <v>7</v>
      </c>
      <c r="S499" s="3">
        <v>42137</v>
      </c>
      <c r="T499" s="4">
        <v>0.27096234159777699</v>
      </c>
      <c r="U499" t="s">
        <v>8</v>
      </c>
    </row>
    <row r="500" spans="1:21" x14ac:dyDescent="0.2">
      <c r="A500" s="3">
        <v>42138</v>
      </c>
      <c r="B500" s="4">
        <v>0.237512361991537</v>
      </c>
      <c r="C500" s="4"/>
      <c r="D500" s="3">
        <v>42138</v>
      </c>
      <c r="E500" s="4">
        <f t="shared" si="7"/>
        <v>0.36189889190475355</v>
      </c>
      <c r="F500" s="4"/>
      <c r="G500" s="3">
        <v>42138</v>
      </c>
      <c r="H500" s="4">
        <v>0.374940372471392</v>
      </c>
      <c r="I500" t="s">
        <v>5</v>
      </c>
      <c r="K500" s="3">
        <v>42138</v>
      </c>
      <c r="L500" s="4">
        <v>0.55465933737825901</v>
      </c>
      <c r="M500" t="s">
        <v>6</v>
      </c>
      <c r="O500" s="3">
        <v>42138</v>
      </c>
      <c r="P500" s="4">
        <v>0.24577776317852101</v>
      </c>
      <c r="Q500" t="s">
        <v>7</v>
      </c>
      <c r="S500" s="3">
        <v>42138</v>
      </c>
      <c r="T500" s="4">
        <v>0.27221809459084201</v>
      </c>
      <c r="U500" t="s">
        <v>8</v>
      </c>
    </row>
    <row r="501" spans="1:21" x14ac:dyDescent="0.2">
      <c r="A501" s="3">
        <v>42139</v>
      </c>
      <c r="B501" s="4">
        <v>0.23234059110585101</v>
      </c>
      <c r="C501" s="4"/>
      <c r="D501" s="3">
        <v>42139</v>
      </c>
      <c r="E501" s="4">
        <f t="shared" si="7"/>
        <v>0.37173220782291971</v>
      </c>
      <c r="F501" s="4"/>
      <c r="G501" s="3">
        <v>42139</v>
      </c>
      <c r="H501" s="4">
        <v>0.41936072263841701</v>
      </c>
      <c r="I501" t="s">
        <v>5</v>
      </c>
      <c r="K501" s="3">
        <v>42139</v>
      </c>
      <c r="L501" s="4">
        <v>0.52795523614968898</v>
      </c>
      <c r="M501" t="s">
        <v>6</v>
      </c>
      <c r="O501" s="3">
        <v>42139</v>
      </c>
      <c r="P501" s="4">
        <v>0.24560471010617899</v>
      </c>
      <c r="Q501" t="s">
        <v>7</v>
      </c>
      <c r="S501" s="3">
        <v>42139</v>
      </c>
      <c r="T501" s="4">
        <v>0.29400816239739402</v>
      </c>
      <c r="U501" t="s">
        <v>8</v>
      </c>
    </row>
    <row r="502" spans="1:21" x14ac:dyDescent="0.2">
      <c r="A502" s="3">
        <v>42140</v>
      </c>
      <c r="B502" s="4">
        <v>0.230289716444286</v>
      </c>
      <c r="C502" s="4"/>
      <c r="D502" s="3">
        <v>42140</v>
      </c>
      <c r="E502" s="4">
        <f t="shared" si="7"/>
        <v>0.37574282103332152</v>
      </c>
      <c r="F502" s="4"/>
      <c r="G502" s="3">
        <v>42140</v>
      </c>
      <c r="H502" s="4">
        <v>0.463493529893377</v>
      </c>
      <c r="I502" t="s">
        <v>5</v>
      </c>
      <c r="K502" s="3">
        <v>42140</v>
      </c>
      <c r="L502" s="4">
        <v>0.50731049155284802</v>
      </c>
      <c r="M502" t="s">
        <v>6</v>
      </c>
      <c r="O502" s="3">
        <v>42140</v>
      </c>
      <c r="P502" s="4">
        <v>0.24945757850737399</v>
      </c>
      <c r="Q502" t="s">
        <v>7</v>
      </c>
      <c r="S502" s="3">
        <v>42140</v>
      </c>
      <c r="T502" s="4">
        <v>0.282709684179687</v>
      </c>
      <c r="U502" t="s">
        <v>8</v>
      </c>
    </row>
    <row r="503" spans="1:21" x14ac:dyDescent="0.2">
      <c r="A503" s="3">
        <v>42141</v>
      </c>
      <c r="B503" s="4">
        <v>0.275068497592452</v>
      </c>
      <c r="C503" s="4"/>
      <c r="D503" s="3">
        <v>42141</v>
      </c>
      <c r="E503" s="4">
        <f t="shared" si="7"/>
        <v>0.38192972796188329</v>
      </c>
      <c r="F503" s="4"/>
      <c r="G503" s="3">
        <v>42141</v>
      </c>
      <c r="H503" s="4">
        <v>0.484879247586264</v>
      </c>
      <c r="I503" t="s">
        <v>5</v>
      </c>
      <c r="K503" s="3">
        <v>42141</v>
      </c>
      <c r="L503" s="4">
        <v>0.50359043828841699</v>
      </c>
      <c r="M503" t="s">
        <v>6</v>
      </c>
      <c r="O503" s="3">
        <v>42141</v>
      </c>
      <c r="P503" s="4">
        <v>0.25886873323189002</v>
      </c>
      <c r="Q503" t="s">
        <v>7</v>
      </c>
      <c r="S503" s="3">
        <v>42141</v>
      </c>
      <c r="T503" s="4">
        <v>0.280380492740962</v>
      </c>
      <c r="U503" t="s">
        <v>8</v>
      </c>
    </row>
    <row r="504" spans="1:21" x14ac:dyDescent="0.2">
      <c r="A504" s="3">
        <v>42142</v>
      </c>
      <c r="B504" s="4">
        <v>0.29711742676026698</v>
      </c>
      <c r="C504" s="4"/>
      <c r="D504" s="3">
        <v>42142</v>
      </c>
      <c r="E504" s="4">
        <f t="shared" si="7"/>
        <v>0.39112578455575348</v>
      </c>
      <c r="F504" s="4"/>
      <c r="G504" s="3">
        <v>42142</v>
      </c>
      <c r="H504" s="4">
        <v>0.49275365761678702</v>
      </c>
      <c r="I504" t="s">
        <v>5</v>
      </c>
      <c r="K504" s="3">
        <v>42142</v>
      </c>
      <c r="L504" s="4">
        <v>0.50716305167882803</v>
      </c>
      <c r="M504" t="s">
        <v>6</v>
      </c>
      <c r="O504" s="3">
        <v>42142</v>
      </c>
      <c r="P504" s="4">
        <v>0.27038954224915202</v>
      </c>
      <c r="Q504" t="s">
        <v>7</v>
      </c>
      <c r="S504" s="3">
        <v>42142</v>
      </c>
      <c r="T504" s="4">
        <v>0.294196886678247</v>
      </c>
      <c r="U504" t="s">
        <v>8</v>
      </c>
    </row>
    <row r="505" spans="1:21" x14ac:dyDescent="0.2">
      <c r="A505" s="3">
        <v>42143</v>
      </c>
      <c r="B505" s="4">
        <v>0.32481639402733398</v>
      </c>
      <c r="C505" s="4"/>
      <c r="D505" s="3">
        <v>42143</v>
      </c>
      <c r="E505" s="4">
        <f t="shared" si="7"/>
        <v>0.39485231902373868</v>
      </c>
      <c r="F505" s="4"/>
      <c r="G505" s="3">
        <v>42143</v>
      </c>
      <c r="H505" s="4">
        <v>0.50937068627714599</v>
      </c>
      <c r="I505" t="s">
        <v>5</v>
      </c>
      <c r="K505" s="3">
        <v>42143</v>
      </c>
      <c r="L505" s="4">
        <v>0.50339090562172295</v>
      </c>
      <c r="M505" t="s">
        <v>6</v>
      </c>
      <c r="O505" s="3">
        <v>42143</v>
      </c>
      <c r="P505" s="4">
        <v>0.27076150021350198</v>
      </c>
      <c r="Q505" t="s">
        <v>7</v>
      </c>
      <c r="S505" s="3">
        <v>42143</v>
      </c>
      <c r="T505" s="4">
        <v>0.29588618398258398</v>
      </c>
      <c r="U505" t="s">
        <v>8</v>
      </c>
    </row>
    <row r="506" spans="1:21" x14ac:dyDescent="0.2">
      <c r="A506" s="3">
        <v>42144</v>
      </c>
      <c r="B506" s="4">
        <v>0.33829704447074499</v>
      </c>
      <c r="C506" s="4"/>
      <c r="D506" s="3">
        <v>42144</v>
      </c>
      <c r="E506" s="4">
        <f t="shared" si="7"/>
        <v>0.3914930498372422</v>
      </c>
      <c r="F506" s="4"/>
      <c r="G506" s="3">
        <v>42144</v>
      </c>
      <c r="H506" s="4">
        <v>0.48802349829483399</v>
      </c>
      <c r="I506" t="s">
        <v>5</v>
      </c>
      <c r="K506" s="3">
        <v>42144</v>
      </c>
      <c r="L506" s="4">
        <v>0.50823889358315699</v>
      </c>
      <c r="M506" t="s">
        <v>6</v>
      </c>
      <c r="O506" s="3">
        <v>42144</v>
      </c>
      <c r="P506" s="4">
        <v>0.27320145350783098</v>
      </c>
      <c r="Q506" t="s">
        <v>7</v>
      </c>
      <c r="S506" s="3">
        <v>42144</v>
      </c>
      <c r="T506" s="4">
        <v>0.29650835396314701</v>
      </c>
      <c r="U506" t="s">
        <v>8</v>
      </c>
    </row>
    <row r="507" spans="1:21" x14ac:dyDescent="0.2">
      <c r="A507" s="3">
        <v>42145</v>
      </c>
      <c r="B507" s="4">
        <v>0.35581459444561497</v>
      </c>
      <c r="C507" s="4"/>
      <c r="D507" s="3">
        <v>42145</v>
      </c>
      <c r="E507" s="4">
        <f t="shared" si="7"/>
        <v>0.41566005939936623</v>
      </c>
      <c r="F507" s="4"/>
      <c r="G507" s="3">
        <v>42145</v>
      </c>
      <c r="H507" s="4">
        <v>0.55897441267238202</v>
      </c>
      <c r="I507" t="s">
        <v>5</v>
      </c>
      <c r="K507" s="3">
        <v>42145</v>
      </c>
      <c r="L507" s="4">
        <v>0.50708754678513501</v>
      </c>
      <c r="M507" t="s">
        <v>6</v>
      </c>
      <c r="O507" s="3">
        <v>42145</v>
      </c>
      <c r="P507" s="4">
        <v>0.27750082033276002</v>
      </c>
      <c r="Q507" t="s">
        <v>7</v>
      </c>
      <c r="S507" s="3">
        <v>42145</v>
      </c>
      <c r="T507" s="4">
        <v>0.31907745780718799</v>
      </c>
      <c r="U507" t="s">
        <v>8</v>
      </c>
    </row>
    <row r="508" spans="1:21" x14ac:dyDescent="0.2">
      <c r="A508" s="3">
        <v>42146</v>
      </c>
      <c r="B508" s="4">
        <v>0.365582594315916</v>
      </c>
      <c r="C508" s="4"/>
      <c r="D508" s="3">
        <v>42146</v>
      </c>
      <c r="E508" s="4">
        <f t="shared" si="7"/>
        <v>0.41919811944497098</v>
      </c>
      <c r="F508" s="4"/>
      <c r="G508" s="3">
        <v>42146</v>
      </c>
      <c r="H508" s="4">
        <v>0.54359367964072802</v>
      </c>
      <c r="I508" t="s">
        <v>5</v>
      </c>
      <c r="K508" s="3">
        <v>42146</v>
      </c>
      <c r="L508" s="4">
        <v>0.50105957137077795</v>
      </c>
      <c r="M508" t="s">
        <v>6</v>
      </c>
      <c r="O508" s="3">
        <v>42146</v>
      </c>
      <c r="P508" s="4">
        <v>0.27840387249878101</v>
      </c>
      <c r="Q508" t="s">
        <v>7</v>
      </c>
      <c r="S508" s="3">
        <v>42146</v>
      </c>
      <c r="T508" s="4">
        <v>0.35373535426959701</v>
      </c>
      <c r="U508" t="s">
        <v>8</v>
      </c>
    </row>
    <row r="509" spans="1:21" x14ac:dyDescent="0.2">
      <c r="A509" s="3">
        <v>42147</v>
      </c>
      <c r="B509" s="4">
        <v>0.36413158022729802</v>
      </c>
      <c r="C509" s="4"/>
      <c r="D509" s="3">
        <v>42147</v>
      </c>
      <c r="E509" s="4">
        <f t="shared" si="7"/>
        <v>0.41629112618114422</v>
      </c>
      <c r="F509" s="4"/>
      <c r="G509" s="3">
        <v>42147</v>
      </c>
      <c r="H509" s="4">
        <v>0.53721378497046901</v>
      </c>
      <c r="I509" t="s">
        <v>5</v>
      </c>
      <c r="K509" s="3">
        <v>42147</v>
      </c>
      <c r="L509" s="4">
        <v>0.49886364543657902</v>
      </c>
      <c r="M509" t="s">
        <v>6</v>
      </c>
      <c r="O509" s="3">
        <v>42147</v>
      </c>
      <c r="P509" s="4">
        <v>0.27818876542444498</v>
      </c>
      <c r="Q509" t="s">
        <v>7</v>
      </c>
      <c r="S509" s="3">
        <v>42147</v>
      </c>
      <c r="T509" s="4">
        <v>0.35089830889308399</v>
      </c>
      <c r="U509" t="s">
        <v>8</v>
      </c>
    </row>
    <row r="510" spans="1:21" x14ac:dyDescent="0.2">
      <c r="A510" s="3">
        <v>42148</v>
      </c>
      <c r="B510" s="4">
        <v>0.36600411796177101</v>
      </c>
      <c r="C510" s="4"/>
      <c r="D510" s="3">
        <v>42148</v>
      </c>
      <c r="E510" s="4">
        <f t="shared" si="7"/>
        <v>0.41688102597606702</v>
      </c>
      <c r="F510" s="4"/>
      <c r="G510" s="3">
        <v>42148</v>
      </c>
      <c r="H510" s="4">
        <v>0.51523188121839902</v>
      </c>
      <c r="I510" t="s">
        <v>5</v>
      </c>
      <c r="K510" s="3">
        <v>42148</v>
      </c>
      <c r="L510" s="4">
        <v>0.51822721691100504</v>
      </c>
      <c r="M510" t="s">
        <v>6</v>
      </c>
      <c r="O510" s="3">
        <v>42148</v>
      </c>
      <c r="P510" s="4">
        <v>0.27904055115871002</v>
      </c>
      <c r="Q510" t="s">
        <v>7</v>
      </c>
      <c r="S510" s="3">
        <v>42148</v>
      </c>
      <c r="T510" s="4">
        <v>0.35502445461615401</v>
      </c>
      <c r="U510" t="s">
        <v>8</v>
      </c>
    </row>
    <row r="511" spans="1:21" x14ac:dyDescent="0.2">
      <c r="A511" s="3">
        <v>42149</v>
      </c>
      <c r="B511" s="4">
        <v>0.37511551369141199</v>
      </c>
      <c r="C511" s="4"/>
      <c r="D511" s="3">
        <v>42149</v>
      </c>
      <c r="E511" s="4">
        <f t="shared" si="7"/>
        <v>0.41781584232582025</v>
      </c>
      <c r="F511" s="4"/>
      <c r="G511" s="3">
        <v>42149</v>
      </c>
      <c r="H511" s="4">
        <v>0.52850280271458205</v>
      </c>
      <c r="I511" t="s">
        <v>5</v>
      </c>
      <c r="K511" s="3">
        <v>42149</v>
      </c>
      <c r="L511" s="4">
        <v>0.53319555283415798</v>
      </c>
      <c r="M511" t="s">
        <v>6</v>
      </c>
      <c r="O511" s="3">
        <v>42149</v>
      </c>
      <c r="P511" s="4">
        <v>0.28245866405493802</v>
      </c>
      <c r="Q511" t="s">
        <v>7</v>
      </c>
      <c r="S511" s="3">
        <v>42149</v>
      </c>
      <c r="T511" s="4">
        <v>0.32710634969960301</v>
      </c>
      <c r="U511" t="s">
        <v>8</v>
      </c>
    </row>
    <row r="512" spans="1:21" x14ac:dyDescent="0.2">
      <c r="A512" s="3">
        <v>42150</v>
      </c>
      <c r="B512" s="4">
        <v>0.38294612603556999</v>
      </c>
      <c r="C512" s="4"/>
      <c r="D512" s="3">
        <v>42150</v>
      </c>
      <c r="E512" s="4">
        <f t="shared" si="7"/>
        <v>0.40909197959221982</v>
      </c>
      <c r="F512" s="4"/>
      <c r="G512" s="3">
        <v>42150</v>
      </c>
      <c r="H512" s="4">
        <v>0.50743584720412005</v>
      </c>
      <c r="I512" t="s">
        <v>5</v>
      </c>
      <c r="K512" s="3">
        <v>42150</v>
      </c>
      <c r="L512" s="4">
        <v>0.51311219408699105</v>
      </c>
      <c r="M512" t="s">
        <v>6</v>
      </c>
      <c r="O512" s="3">
        <v>42150</v>
      </c>
      <c r="P512" s="4">
        <v>0.29241105352235403</v>
      </c>
      <c r="Q512" t="s">
        <v>7</v>
      </c>
      <c r="S512" s="3">
        <v>42150</v>
      </c>
      <c r="T512" s="4">
        <v>0.323408823555414</v>
      </c>
      <c r="U512" t="s">
        <v>8</v>
      </c>
    </row>
    <row r="513" spans="1:21" x14ac:dyDescent="0.2">
      <c r="A513" s="3">
        <v>42151</v>
      </c>
      <c r="B513" s="4">
        <v>0.384113422285631</v>
      </c>
      <c r="C513" s="4"/>
      <c r="D513" s="3">
        <v>42151</v>
      </c>
      <c r="E513" s="4">
        <f t="shared" si="7"/>
        <v>0.41705114029953372</v>
      </c>
      <c r="F513" s="4"/>
      <c r="G513" s="3">
        <v>42151</v>
      </c>
      <c r="H513" s="4">
        <v>0.51373352788270099</v>
      </c>
      <c r="I513" t="s">
        <v>5</v>
      </c>
      <c r="K513" s="3">
        <v>42151</v>
      </c>
      <c r="L513" s="4">
        <v>0.51485901826740799</v>
      </c>
      <c r="M513" t="s">
        <v>6</v>
      </c>
      <c r="O513" s="3">
        <v>42151</v>
      </c>
      <c r="P513" s="4">
        <v>0.29260727530118802</v>
      </c>
      <c r="Q513" t="s">
        <v>7</v>
      </c>
      <c r="S513" s="3">
        <v>42151</v>
      </c>
      <c r="T513" s="4">
        <v>0.34700473974683799</v>
      </c>
      <c r="U513" t="s">
        <v>8</v>
      </c>
    </row>
    <row r="514" spans="1:21" x14ac:dyDescent="0.2">
      <c r="A514" s="3">
        <v>42152</v>
      </c>
      <c r="B514" s="4">
        <v>0.404103370567922</v>
      </c>
      <c r="C514" s="4"/>
      <c r="D514" s="3">
        <v>42152</v>
      </c>
      <c r="E514" s="4">
        <f t="shared" ref="E514:E577" si="8">AVERAGE(H514,L514,P514,T514)</f>
        <v>0.42491987202671844</v>
      </c>
      <c r="F514" s="4"/>
      <c r="G514" s="3">
        <v>42152</v>
      </c>
      <c r="H514" s="4">
        <v>0.53697533961185295</v>
      </c>
      <c r="I514" t="s">
        <v>5</v>
      </c>
      <c r="K514" s="3">
        <v>42152</v>
      </c>
      <c r="L514" s="4">
        <v>0.50296996447079501</v>
      </c>
      <c r="M514" t="s">
        <v>6</v>
      </c>
      <c r="O514" s="3">
        <v>42152</v>
      </c>
      <c r="P514" s="4">
        <v>0.294296563000148</v>
      </c>
      <c r="Q514" t="s">
        <v>7</v>
      </c>
      <c r="S514" s="3">
        <v>42152</v>
      </c>
      <c r="T514" s="4">
        <v>0.36543762102407801</v>
      </c>
      <c r="U514" t="s">
        <v>8</v>
      </c>
    </row>
    <row r="515" spans="1:21" x14ac:dyDescent="0.2">
      <c r="A515" s="3">
        <v>42153</v>
      </c>
      <c r="B515" s="4">
        <v>0.42116697200110198</v>
      </c>
      <c r="C515" s="4"/>
      <c r="D515" s="3">
        <v>42153</v>
      </c>
      <c r="E515" s="4">
        <f t="shared" si="8"/>
        <v>0.44612307745736823</v>
      </c>
      <c r="F515" s="4"/>
      <c r="G515" s="3">
        <v>42153</v>
      </c>
      <c r="H515" s="4">
        <v>0.60399104441372697</v>
      </c>
      <c r="I515" t="s">
        <v>5</v>
      </c>
      <c r="K515" s="3">
        <v>42153</v>
      </c>
      <c r="L515" s="4">
        <v>0.49599875306799301</v>
      </c>
      <c r="M515" t="s">
        <v>6</v>
      </c>
      <c r="O515" s="3">
        <v>42153</v>
      </c>
      <c r="P515" s="4">
        <v>0.30157093539577101</v>
      </c>
      <c r="Q515" t="s">
        <v>7</v>
      </c>
      <c r="S515" s="3">
        <v>42153</v>
      </c>
      <c r="T515" s="4">
        <v>0.38293157695198199</v>
      </c>
      <c r="U515" t="s">
        <v>8</v>
      </c>
    </row>
    <row r="516" spans="1:21" x14ac:dyDescent="0.2">
      <c r="A516" s="3">
        <v>42154</v>
      </c>
      <c r="B516" s="4">
        <v>0.43097550299119702</v>
      </c>
      <c r="C516" s="4"/>
      <c r="D516" s="3">
        <v>42154</v>
      </c>
      <c r="E516" s="4">
        <f t="shared" si="8"/>
        <v>0.47467960086853828</v>
      </c>
      <c r="F516" s="4"/>
      <c r="G516" s="3">
        <v>42154</v>
      </c>
      <c r="H516" s="4">
        <v>0.66079888536991804</v>
      </c>
      <c r="I516" t="s">
        <v>5</v>
      </c>
      <c r="K516" s="3">
        <v>42154</v>
      </c>
      <c r="L516" s="4">
        <v>0.50980127478164305</v>
      </c>
      <c r="M516" t="s">
        <v>6</v>
      </c>
      <c r="O516" s="3">
        <v>42154</v>
      </c>
      <c r="P516" s="4">
        <v>0.30527350048830898</v>
      </c>
      <c r="Q516" t="s">
        <v>7</v>
      </c>
      <c r="S516" s="3">
        <v>42154</v>
      </c>
      <c r="T516" s="4">
        <v>0.42284474283428303</v>
      </c>
      <c r="U516" t="s">
        <v>8</v>
      </c>
    </row>
    <row r="517" spans="1:21" x14ac:dyDescent="0.2">
      <c r="A517" s="3">
        <v>42155</v>
      </c>
      <c r="B517" s="4">
        <v>0.43275887226212301</v>
      </c>
      <c r="C517" s="4"/>
      <c r="D517" s="3">
        <v>42155</v>
      </c>
      <c r="E517" s="4">
        <f t="shared" si="8"/>
        <v>0.486582323836245</v>
      </c>
      <c r="F517" s="4"/>
      <c r="G517" s="3">
        <v>42155</v>
      </c>
      <c r="H517" s="4">
        <v>0.69610205526024405</v>
      </c>
      <c r="I517" t="s">
        <v>5</v>
      </c>
      <c r="K517" s="3">
        <v>42155</v>
      </c>
      <c r="L517" s="4">
        <v>0.54556882444407895</v>
      </c>
      <c r="M517" t="s">
        <v>6</v>
      </c>
      <c r="O517" s="3">
        <v>42155</v>
      </c>
      <c r="P517" s="4">
        <v>0.30713777245676399</v>
      </c>
      <c r="Q517" t="s">
        <v>7</v>
      </c>
      <c r="S517" s="3">
        <v>42155</v>
      </c>
      <c r="T517" s="4">
        <v>0.39752064318389302</v>
      </c>
      <c r="U517" t="s">
        <v>8</v>
      </c>
    </row>
    <row r="518" spans="1:21" x14ac:dyDescent="0.2">
      <c r="A518" s="3">
        <v>42156</v>
      </c>
      <c r="B518" s="4">
        <v>0.443402344319969</v>
      </c>
      <c r="C518" s="4"/>
      <c r="D518" s="3">
        <v>42156</v>
      </c>
      <c r="E518" s="4">
        <f t="shared" si="8"/>
        <v>0.483352420148282</v>
      </c>
      <c r="F518" s="4"/>
      <c r="G518" s="3">
        <v>42156</v>
      </c>
      <c r="H518" s="4">
        <v>0.65781231624102399</v>
      </c>
      <c r="I518" t="s">
        <v>5</v>
      </c>
      <c r="K518" s="3">
        <v>42156</v>
      </c>
      <c r="L518" s="4">
        <v>0.56714090292974395</v>
      </c>
      <c r="M518" t="s">
        <v>6</v>
      </c>
      <c r="O518" s="3">
        <v>42156</v>
      </c>
      <c r="P518" s="4">
        <v>0.31740944239438401</v>
      </c>
      <c r="Q518" t="s">
        <v>7</v>
      </c>
      <c r="S518" s="3">
        <v>42156</v>
      </c>
      <c r="T518" s="4">
        <v>0.39104701902797601</v>
      </c>
      <c r="U518" t="s">
        <v>8</v>
      </c>
    </row>
    <row r="519" spans="1:21" x14ac:dyDescent="0.2">
      <c r="A519" s="3">
        <v>42157</v>
      </c>
      <c r="B519" s="4">
        <v>0.448890257940046</v>
      </c>
      <c r="C519" s="4"/>
      <c r="D519" s="3">
        <v>42157</v>
      </c>
      <c r="E519" s="4">
        <f t="shared" si="8"/>
        <v>0.46830698826924955</v>
      </c>
      <c r="F519" s="4"/>
      <c r="G519" s="3">
        <v>42157</v>
      </c>
      <c r="H519" s="4">
        <v>0.59503074186563398</v>
      </c>
      <c r="I519" t="s">
        <v>5</v>
      </c>
      <c r="K519" s="3">
        <v>42157</v>
      </c>
      <c r="L519" s="4">
        <v>0.57215785492863802</v>
      </c>
      <c r="M519" t="s">
        <v>6</v>
      </c>
      <c r="O519" s="3">
        <v>42157</v>
      </c>
      <c r="P519" s="4">
        <v>0.32713701548427998</v>
      </c>
      <c r="Q519" t="s">
        <v>7</v>
      </c>
      <c r="S519" s="3">
        <v>42157</v>
      </c>
      <c r="T519" s="4">
        <v>0.37890234079844598</v>
      </c>
      <c r="U519" t="s">
        <v>8</v>
      </c>
    </row>
    <row r="520" spans="1:21" x14ac:dyDescent="0.2">
      <c r="A520" s="3">
        <v>42158</v>
      </c>
      <c r="B520" s="4">
        <v>0.47262528169128298</v>
      </c>
      <c r="C520" s="4"/>
      <c r="D520" s="3">
        <v>42158</v>
      </c>
      <c r="E520" s="4">
        <f t="shared" si="8"/>
        <v>0.45932994508477099</v>
      </c>
      <c r="F520" s="4"/>
      <c r="G520" s="3">
        <v>42158</v>
      </c>
      <c r="H520" s="4">
        <v>0.56356592123944405</v>
      </c>
      <c r="I520" t="s">
        <v>5</v>
      </c>
      <c r="K520" s="3">
        <v>42158</v>
      </c>
      <c r="L520" s="4">
        <v>0.57657554947891398</v>
      </c>
      <c r="M520" t="s">
        <v>6</v>
      </c>
      <c r="O520" s="3">
        <v>42158</v>
      </c>
      <c r="P520" s="4">
        <v>0.335024211768919</v>
      </c>
      <c r="Q520" t="s">
        <v>7</v>
      </c>
      <c r="S520" s="3">
        <v>42158</v>
      </c>
      <c r="T520" s="4">
        <v>0.36215409785180702</v>
      </c>
      <c r="U520" t="s">
        <v>8</v>
      </c>
    </row>
    <row r="521" spans="1:21" x14ac:dyDescent="0.2">
      <c r="A521" s="3">
        <v>42159</v>
      </c>
      <c r="B521" s="4">
        <v>0.48840809973897997</v>
      </c>
      <c r="C521" s="4"/>
      <c r="D521" s="3">
        <v>42159</v>
      </c>
      <c r="E521" s="4">
        <f t="shared" si="8"/>
        <v>0.44771419046838723</v>
      </c>
      <c r="F521" s="4"/>
      <c r="G521" s="3">
        <v>42159</v>
      </c>
      <c r="H521" s="4">
        <v>0.524801901881225</v>
      </c>
      <c r="I521" t="s">
        <v>5</v>
      </c>
      <c r="K521" s="3">
        <v>42159</v>
      </c>
      <c r="L521" s="4">
        <v>0.57481185526482204</v>
      </c>
      <c r="M521" t="s">
        <v>6</v>
      </c>
      <c r="O521" s="3">
        <v>42159</v>
      </c>
      <c r="P521" s="4">
        <v>0.35040549646060598</v>
      </c>
      <c r="Q521" t="s">
        <v>7</v>
      </c>
      <c r="S521" s="3">
        <v>42159</v>
      </c>
      <c r="T521" s="4">
        <v>0.34083750826689602</v>
      </c>
      <c r="U521" t="s">
        <v>8</v>
      </c>
    </row>
    <row r="522" spans="1:21" x14ac:dyDescent="0.2">
      <c r="A522" s="3">
        <v>42160</v>
      </c>
      <c r="B522" s="4">
        <v>0.51068400317763996</v>
      </c>
      <c r="C522" s="4"/>
      <c r="D522" s="3">
        <v>42160</v>
      </c>
      <c r="E522" s="4">
        <f t="shared" si="8"/>
        <v>0.45176229558359121</v>
      </c>
      <c r="F522" s="4"/>
      <c r="G522" s="3">
        <v>42160</v>
      </c>
      <c r="H522" s="4">
        <v>0.52077569985136496</v>
      </c>
      <c r="I522" t="s">
        <v>5</v>
      </c>
      <c r="K522" s="3">
        <v>42160</v>
      </c>
      <c r="L522" s="4">
        <v>0.57333050724157797</v>
      </c>
      <c r="M522" t="s">
        <v>6</v>
      </c>
      <c r="O522" s="3">
        <v>42160</v>
      </c>
      <c r="P522" s="4">
        <v>0.37641633436572203</v>
      </c>
      <c r="Q522" t="s">
        <v>7</v>
      </c>
      <c r="S522" s="3">
        <v>42160</v>
      </c>
      <c r="T522" s="4">
        <v>0.3365266408757</v>
      </c>
      <c r="U522" t="s">
        <v>8</v>
      </c>
    </row>
    <row r="523" spans="1:21" x14ac:dyDescent="0.2">
      <c r="A523" s="3">
        <v>42161</v>
      </c>
      <c r="B523" s="4">
        <v>0.52051685283961002</v>
      </c>
      <c r="C523" s="4"/>
      <c r="D523" s="3">
        <v>42161</v>
      </c>
      <c r="E523" s="4">
        <f t="shared" si="8"/>
        <v>0.46057044244057949</v>
      </c>
      <c r="F523" s="4"/>
      <c r="G523" s="3">
        <v>42161</v>
      </c>
      <c r="H523" s="4">
        <v>0.50530945726447596</v>
      </c>
      <c r="I523" t="s">
        <v>5</v>
      </c>
      <c r="K523" s="3">
        <v>42161</v>
      </c>
      <c r="L523" s="4">
        <v>0.63053164949757101</v>
      </c>
      <c r="M523" t="s">
        <v>6</v>
      </c>
      <c r="O523" s="3">
        <v>42161</v>
      </c>
      <c r="P523" s="4">
        <v>0.38365358296895902</v>
      </c>
      <c r="Q523" t="s">
        <v>7</v>
      </c>
      <c r="S523" s="3">
        <v>42161</v>
      </c>
      <c r="T523" s="4">
        <v>0.32278708003131201</v>
      </c>
      <c r="U523" t="s">
        <v>8</v>
      </c>
    </row>
    <row r="524" spans="1:21" x14ac:dyDescent="0.2">
      <c r="A524" s="3">
        <v>42162</v>
      </c>
      <c r="B524" s="4">
        <v>0.54075809406462305</v>
      </c>
      <c r="C524" s="4"/>
      <c r="D524" s="3">
        <v>42162</v>
      </c>
      <c r="E524" s="4">
        <f t="shared" si="8"/>
        <v>0.46799574628581175</v>
      </c>
      <c r="F524" s="4"/>
      <c r="G524" s="3">
        <v>42162</v>
      </c>
      <c r="H524" s="4">
        <v>0.505271272611439</v>
      </c>
      <c r="I524" t="s">
        <v>5</v>
      </c>
      <c r="K524" s="3">
        <v>42162</v>
      </c>
      <c r="L524" s="4">
        <v>0.62381803556967796</v>
      </c>
      <c r="M524" t="s">
        <v>6</v>
      </c>
      <c r="O524" s="3">
        <v>42162</v>
      </c>
      <c r="P524" s="4">
        <v>0.391197642872674</v>
      </c>
      <c r="Q524" t="s">
        <v>7</v>
      </c>
      <c r="S524" s="3">
        <v>42162</v>
      </c>
      <c r="T524" s="4">
        <v>0.35169603408945599</v>
      </c>
      <c r="U524" t="s">
        <v>8</v>
      </c>
    </row>
    <row r="525" spans="1:21" x14ac:dyDescent="0.2">
      <c r="A525" s="3">
        <v>42163</v>
      </c>
      <c r="B525" s="4">
        <v>0.56754916424831003</v>
      </c>
      <c r="C525" s="4"/>
      <c r="D525" s="3">
        <v>42163</v>
      </c>
      <c r="E525" s="4">
        <f t="shared" si="8"/>
        <v>0.48186743883277605</v>
      </c>
      <c r="F525" s="4"/>
      <c r="G525" s="3">
        <v>42163</v>
      </c>
      <c r="H525" s="4">
        <v>0.53008525296445896</v>
      </c>
      <c r="I525" t="s">
        <v>5</v>
      </c>
      <c r="K525" s="3">
        <v>42163</v>
      </c>
      <c r="L525" s="4">
        <v>0.61402629300301403</v>
      </c>
      <c r="M525" t="s">
        <v>6</v>
      </c>
      <c r="O525" s="3">
        <v>42163</v>
      </c>
      <c r="P525" s="4">
        <v>0.39485045790690598</v>
      </c>
      <c r="Q525" t="s">
        <v>7</v>
      </c>
      <c r="S525" s="3">
        <v>42163</v>
      </c>
      <c r="T525" s="4">
        <v>0.388507751456725</v>
      </c>
      <c r="U525" t="s">
        <v>8</v>
      </c>
    </row>
    <row r="526" spans="1:21" x14ac:dyDescent="0.2">
      <c r="A526" s="3">
        <v>42164</v>
      </c>
      <c r="B526" s="4">
        <v>0.58700410174932305</v>
      </c>
      <c r="C526" s="4"/>
      <c r="D526" s="3">
        <v>42164</v>
      </c>
      <c r="E526" s="4">
        <f t="shared" si="8"/>
        <v>0.49404368416428573</v>
      </c>
      <c r="F526" s="4"/>
      <c r="G526" s="3">
        <v>42164</v>
      </c>
      <c r="H526" s="4">
        <v>0.56237113206512102</v>
      </c>
      <c r="I526" t="s">
        <v>5</v>
      </c>
      <c r="K526" s="3">
        <v>42164</v>
      </c>
      <c r="L526" s="4">
        <v>0.60030931665333598</v>
      </c>
      <c r="M526" t="s">
        <v>6</v>
      </c>
      <c r="O526" s="3">
        <v>42164</v>
      </c>
      <c r="P526" s="4">
        <v>0.40065666825597002</v>
      </c>
      <c r="Q526" t="s">
        <v>7</v>
      </c>
      <c r="S526" s="3">
        <v>42164</v>
      </c>
      <c r="T526" s="4">
        <v>0.41283761968271598</v>
      </c>
      <c r="U526" t="s">
        <v>8</v>
      </c>
    </row>
    <row r="527" spans="1:21" x14ac:dyDescent="0.2">
      <c r="A527" s="3">
        <v>42165</v>
      </c>
      <c r="B527" s="4">
        <v>0.60202493474489704</v>
      </c>
      <c r="C527" s="4"/>
      <c r="D527" s="3">
        <v>42165</v>
      </c>
      <c r="E527" s="4">
        <f t="shared" si="8"/>
        <v>0.51060142263837405</v>
      </c>
      <c r="F527" s="4"/>
      <c r="G527" s="3">
        <v>42165</v>
      </c>
      <c r="H527" s="4">
        <v>0.59148747934985002</v>
      </c>
      <c r="I527" t="s">
        <v>5</v>
      </c>
      <c r="K527" s="3">
        <v>42165</v>
      </c>
      <c r="L527" s="4">
        <v>0.59920873360247595</v>
      </c>
      <c r="M527" t="s">
        <v>6</v>
      </c>
      <c r="O527" s="3">
        <v>42165</v>
      </c>
      <c r="P527" s="4">
        <v>0.40499726881753001</v>
      </c>
      <c r="Q527" t="s">
        <v>7</v>
      </c>
      <c r="S527" s="3">
        <v>42165</v>
      </c>
      <c r="T527" s="4">
        <v>0.44671220878363999</v>
      </c>
      <c r="U527" t="s">
        <v>8</v>
      </c>
    </row>
    <row r="528" spans="1:21" x14ac:dyDescent="0.2">
      <c r="A528" s="3">
        <v>42166</v>
      </c>
      <c r="B528" s="4">
        <v>0.61169565992769204</v>
      </c>
      <c r="C528" s="4"/>
      <c r="D528" s="3">
        <v>42166</v>
      </c>
      <c r="E528" s="4">
        <f t="shared" si="8"/>
        <v>0.51255920951554879</v>
      </c>
      <c r="F528" s="4"/>
      <c r="G528" s="3">
        <v>42166</v>
      </c>
      <c r="H528" s="4">
        <v>0.59457222273138399</v>
      </c>
      <c r="I528" t="s">
        <v>5</v>
      </c>
      <c r="K528" s="3">
        <v>42166</v>
      </c>
      <c r="L528" s="4">
        <v>0.60053808242974405</v>
      </c>
      <c r="M528" t="s">
        <v>6</v>
      </c>
      <c r="O528" s="3">
        <v>42166</v>
      </c>
      <c r="P528" s="4">
        <v>0.41774793991029602</v>
      </c>
      <c r="Q528" t="s">
        <v>7</v>
      </c>
      <c r="S528" s="3">
        <v>42166</v>
      </c>
      <c r="T528" s="4">
        <v>0.43737859299077098</v>
      </c>
      <c r="U528" t="s">
        <v>8</v>
      </c>
    </row>
    <row r="529" spans="1:21" x14ac:dyDescent="0.2">
      <c r="A529" s="3">
        <v>42167</v>
      </c>
      <c r="B529" s="4">
        <v>0.60646714547429503</v>
      </c>
      <c r="C529" s="4"/>
      <c r="D529" s="3">
        <v>42167</v>
      </c>
      <c r="E529" s="4">
        <f t="shared" si="8"/>
        <v>0.5005762283805465</v>
      </c>
      <c r="F529" s="4"/>
      <c r="G529" s="3">
        <v>42167</v>
      </c>
      <c r="H529" s="4">
        <v>0.58970331020708799</v>
      </c>
      <c r="I529" t="s">
        <v>5</v>
      </c>
      <c r="K529" s="3">
        <v>42167</v>
      </c>
      <c r="L529" s="4">
        <v>0.57661129887777796</v>
      </c>
      <c r="M529" t="s">
        <v>6</v>
      </c>
      <c r="O529" s="3">
        <v>42167</v>
      </c>
      <c r="P529" s="4">
        <v>0.42384383546801602</v>
      </c>
      <c r="Q529" t="s">
        <v>7</v>
      </c>
      <c r="S529" s="3">
        <v>42167</v>
      </c>
      <c r="T529" s="4">
        <v>0.41214646896930401</v>
      </c>
      <c r="U529" t="s">
        <v>8</v>
      </c>
    </row>
    <row r="530" spans="1:21" x14ac:dyDescent="0.2">
      <c r="A530" s="3">
        <v>42168</v>
      </c>
      <c r="B530" s="4">
        <v>0.60524310565652295</v>
      </c>
      <c r="C530" s="4"/>
      <c r="D530" s="3">
        <v>42168</v>
      </c>
      <c r="E530" s="4">
        <f t="shared" si="8"/>
        <v>0.50544261226012721</v>
      </c>
      <c r="F530" s="4"/>
      <c r="G530" s="3">
        <v>42168</v>
      </c>
      <c r="H530" s="4">
        <v>0.581579269148358</v>
      </c>
      <c r="I530" t="s">
        <v>5</v>
      </c>
      <c r="K530" s="3">
        <v>42168</v>
      </c>
      <c r="L530" s="4">
        <v>0.57504614756084604</v>
      </c>
      <c r="M530" t="s">
        <v>6</v>
      </c>
      <c r="O530" s="3">
        <v>42168</v>
      </c>
      <c r="P530" s="4">
        <v>0.44234996383367797</v>
      </c>
      <c r="Q530" t="s">
        <v>7</v>
      </c>
      <c r="S530" s="3">
        <v>42168</v>
      </c>
      <c r="T530" s="4">
        <v>0.42279506849762699</v>
      </c>
      <c r="U530" t="s">
        <v>8</v>
      </c>
    </row>
    <row r="531" spans="1:21" x14ac:dyDescent="0.2">
      <c r="A531" s="3">
        <v>42169</v>
      </c>
      <c r="B531" s="4">
        <v>0.60431899612522499</v>
      </c>
      <c r="C531" s="4"/>
      <c r="D531" s="3">
        <v>42169</v>
      </c>
      <c r="E531" s="4">
        <f t="shared" si="8"/>
        <v>0.51501985096127756</v>
      </c>
      <c r="F531" s="4"/>
      <c r="G531" s="3">
        <v>42169</v>
      </c>
      <c r="H531" s="4">
        <v>0.58665298999378102</v>
      </c>
      <c r="I531" t="s">
        <v>5</v>
      </c>
      <c r="K531" s="3">
        <v>42169</v>
      </c>
      <c r="L531" s="4">
        <v>0.578308535170031</v>
      </c>
      <c r="M531" t="s">
        <v>6</v>
      </c>
      <c r="O531" s="3">
        <v>42169</v>
      </c>
      <c r="P531" s="4">
        <v>0.45568746830955298</v>
      </c>
      <c r="Q531" t="s">
        <v>7</v>
      </c>
      <c r="S531" s="3">
        <v>42169</v>
      </c>
      <c r="T531" s="4">
        <v>0.43943041037174502</v>
      </c>
      <c r="U531" t="s">
        <v>8</v>
      </c>
    </row>
    <row r="532" spans="1:21" x14ac:dyDescent="0.2">
      <c r="A532" s="3">
        <v>42170</v>
      </c>
      <c r="B532" s="4">
        <v>0.61184157195894995</v>
      </c>
      <c r="C532" s="4"/>
      <c r="D532" s="3">
        <v>42170</v>
      </c>
      <c r="E532" s="4">
        <f t="shared" si="8"/>
        <v>0.52681422422609248</v>
      </c>
      <c r="F532" s="4"/>
      <c r="G532" s="3">
        <v>42170</v>
      </c>
      <c r="H532" s="4">
        <v>0.61918060927610696</v>
      </c>
      <c r="I532" t="s">
        <v>5</v>
      </c>
      <c r="K532" s="3">
        <v>42170</v>
      </c>
      <c r="L532" s="4">
        <v>0.56427518696005496</v>
      </c>
      <c r="M532" t="s">
        <v>6</v>
      </c>
      <c r="O532" s="3">
        <v>42170</v>
      </c>
      <c r="P532" s="4">
        <v>0.465987707737271</v>
      </c>
      <c r="Q532" t="s">
        <v>7</v>
      </c>
      <c r="S532" s="3">
        <v>42170</v>
      </c>
      <c r="T532" s="4">
        <v>0.45781339293093698</v>
      </c>
      <c r="U532" t="s">
        <v>8</v>
      </c>
    </row>
    <row r="533" spans="1:21" x14ac:dyDescent="0.2">
      <c r="A533" s="3">
        <v>42171</v>
      </c>
      <c r="B533" s="4">
        <v>0.601733110682382</v>
      </c>
      <c r="C533" s="4"/>
      <c r="D533" s="3">
        <v>42171</v>
      </c>
      <c r="E533" s="4">
        <f t="shared" si="8"/>
        <v>0.52442790459146726</v>
      </c>
      <c r="F533" s="4"/>
      <c r="G533" s="3">
        <v>42171</v>
      </c>
      <c r="H533" s="4">
        <v>0.60783804693270205</v>
      </c>
      <c r="I533" t="s">
        <v>5</v>
      </c>
      <c r="K533" s="3">
        <v>42171</v>
      </c>
      <c r="L533" s="4">
        <v>0.56961948152261299</v>
      </c>
      <c r="M533" t="s">
        <v>6</v>
      </c>
      <c r="O533" s="3">
        <v>42171</v>
      </c>
      <c r="P533" s="4">
        <v>0.47551967213205498</v>
      </c>
      <c r="Q533" t="s">
        <v>7</v>
      </c>
      <c r="S533" s="3">
        <v>42171</v>
      </c>
      <c r="T533" s="4">
        <v>0.44473441777849898</v>
      </c>
      <c r="U533" t="s">
        <v>8</v>
      </c>
    </row>
    <row r="534" spans="1:21" x14ac:dyDescent="0.2">
      <c r="A534" s="3">
        <v>42172</v>
      </c>
      <c r="B534" s="4">
        <v>0.59433212820803805</v>
      </c>
      <c r="C534" s="4"/>
      <c r="D534" s="3">
        <v>42172</v>
      </c>
      <c r="E534" s="4">
        <f t="shared" si="8"/>
        <v>0.50635543820409123</v>
      </c>
      <c r="F534" s="4"/>
      <c r="G534" s="3">
        <v>42172</v>
      </c>
      <c r="H534" s="4">
        <v>0.57773093068185599</v>
      </c>
      <c r="I534" t="s">
        <v>5</v>
      </c>
      <c r="K534" s="3">
        <v>42172</v>
      </c>
      <c r="L534" s="4">
        <v>0.56843780539836997</v>
      </c>
      <c r="M534" t="s">
        <v>6</v>
      </c>
      <c r="O534" s="3">
        <v>42172</v>
      </c>
      <c r="P534" s="4">
        <v>0.47892118005565698</v>
      </c>
      <c r="Q534" t="s">
        <v>7</v>
      </c>
      <c r="S534" s="3">
        <v>42172</v>
      </c>
      <c r="T534" s="4">
        <v>0.400331836680482</v>
      </c>
      <c r="U534" t="s">
        <v>8</v>
      </c>
    </row>
    <row r="535" spans="1:21" x14ac:dyDescent="0.2">
      <c r="A535" s="3">
        <v>42173</v>
      </c>
      <c r="B535" s="4">
        <v>0.58695546440557</v>
      </c>
      <c r="C535" s="4"/>
      <c r="D535" s="3">
        <v>42173</v>
      </c>
      <c r="E535" s="4">
        <f t="shared" si="8"/>
        <v>0.50453334420905005</v>
      </c>
      <c r="F535" s="4"/>
      <c r="G535" s="3">
        <v>42173</v>
      </c>
      <c r="H535" s="4">
        <v>0.58609132017995602</v>
      </c>
      <c r="I535" t="s">
        <v>5</v>
      </c>
      <c r="K535" s="3">
        <v>42173</v>
      </c>
      <c r="L535" s="4">
        <v>0.56371427993473699</v>
      </c>
      <c r="M535" t="s">
        <v>6</v>
      </c>
      <c r="O535" s="3">
        <v>42173</v>
      </c>
      <c r="P535" s="4">
        <v>0.49410212325497599</v>
      </c>
      <c r="Q535" t="s">
        <v>7</v>
      </c>
      <c r="S535" s="3">
        <v>42173</v>
      </c>
      <c r="T535" s="4">
        <v>0.37422565346653103</v>
      </c>
      <c r="U535" t="s">
        <v>8</v>
      </c>
    </row>
    <row r="536" spans="1:21" x14ac:dyDescent="0.2">
      <c r="A536" s="3">
        <v>42174</v>
      </c>
      <c r="B536" s="4">
        <v>0.57308571521214002</v>
      </c>
      <c r="C536" s="4"/>
      <c r="D536" s="3">
        <v>42174</v>
      </c>
      <c r="E536" s="4">
        <f t="shared" si="8"/>
        <v>0.50424198231404371</v>
      </c>
      <c r="F536" s="4"/>
      <c r="G536" s="3">
        <v>42174</v>
      </c>
      <c r="H536" s="4">
        <v>0.56978008320407603</v>
      </c>
      <c r="I536" t="s">
        <v>5</v>
      </c>
      <c r="K536" s="3">
        <v>42174</v>
      </c>
      <c r="L536" s="4">
        <v>0.55905080575634203</v>
      </c>
      <c r="M536" t="s">
        <v>6</v>
      </c>
      <c r="O536" s="3">
        <v>42174</v>
      </c>
      <c r="P536" s="4">
        <v>0.51731143612297203</v>
      </c>
      <c r="Q536" t="s">
        <v>7</v>
      </c>
      <c r="S536" s="3">
        <v>42174</v>
      </c>
      <c r="T536" s="4">
        <v>0.37082560417278498</v>
      </c>
      <c r="U536" t="s">
        <v>8</v>
      </c>
    </row>
    <row r="537" spans="1:21" x14ac:dyDescent="0.2">
      <c r="A537" s="3">
        <v>42175</v>
      </c>
      <c r="B537" s="4">
        <v>0.56682771031598</v>
      </c>
      <c r="C537" s="4"/>
      <c r="D537" s="3">
        <v>42175</v>
      </c>
      <c r="E537" s="4">
        <f t="shared" si="8"/>
        <v>0.51758012675690623</v>
      </c>
      <c r="F537" s="4"/>
      <c r="G537" s="3">
        <v>42175</v>
      </c>
      <c r="H537" s="4">
        <v>0.56802414589775296</v>
      </c>
      <c r="I537" t="s">
        <v>5</v>
      </c>
      <c r="K537" s="3">
        <v>42175</v>
      </c>
      <c r="L537" s="4">
        <v>0.58695004787836802</v>
      </c>
      <c r="M537" t="s">
        <v>6</v>
      </c>
      <c r="O537" s="3">
        <v>42175</v>
      </c>
      <c r="P537" s="4">
        <v>0.52572964800024802</v>
      </c>
      <c r="Q537" t="s">
        <v>7</v>
      </c>
      <c r="S537" s="3">
        <v>42175</v>
      </c>
      <c r="T537" s="4">
        <v>0.38961666525125599</v>
      </c>
      <c r="U537" t="s">
        <v>8</v>
      </c>
    </row>
    <row r="538" spans="1:21" x14ac:dyDescent="0.2">
      <c r="A538" s="3">
        <v>42176</v>
      </c>
      <c r="B538" s="4">
        <v>0.55795950130510197</v>
      </c>
      <c r="C538" s="4"/>
      <c r="D538" s="3">
        <v>42176</v>
      </c>
      <c r="E538" s="4">
        <f t="shared" si="8"/>
        <v>0.5316187017964229</v>
      </c>
      <c r="F538" s="4"/>
      <c r="G538" s="3">
        <v>42176</v>
      </c>
      <c r="H538" s="4">
        <v>0.57360235072502896</v>
      </c>
      <c r="I538" t="s">
        <v>5</v>
      </c>
      <c r="K538" s="3">
        <v>42176</v>
      </c>
      <c r="L538" s="4">
        <v>0.60596573291922895</v>
      </c>
      <c r="M538" t="s">
        <v>6</v>
      </c>
      <c r="O538" s="3">
        <v>42176</v>
      </c>
      <c r="P538" s="4">
        <v>0.53756037249292199</v>
      </c>
      <c r="Q538" t="s">
        <v>7</v>
      </c>
      <c r="S538" s="3">
        <v>42176</v>
      </c>
      <c r="T538" s="4">
        <v>0.40934635104851202</v>
      </c>
      <c r="U538" t="s">
        <v>8</v>
      </c>
    </row>
    <row r="539" spans="1:21" x14ac:dyDescent="0.2">
      <c r="A539" s="3">
        <v>42177</v>
      </c>
      <c r="B539" s="4">
        <v>0.55032343833595398</v>
      </c>
      <c r="C539" s="4"/>
      <c r="D539" s="3">
        <v>42177</v>
      </c>
      <c r="E539" s="4">
        <f t="shared" si="8"/>
        <v>0.54201272256056854</v>
      </c>
      <c r="F539" s="4"/>
      <c r="G539" s="3">
        <v>42177</v>
      </c>
      <c r="H539" s="4">
        <v>0.57863053262344</v>
      </c>
      <c r="I539" t="s">
        <v>5</v>
      </c>
      <c r="K539" s="3">
        <v>42177</v>
      </c>
      <c r="L539" s="4">
        <v>0.62684736410827002</v>
      </c>
      <c r="M539" t="s">
        <v>6</v>
      </c>
      <c r="O539" s="3">
        <v>42177</v>
      </c>
      <c r="P539" s="4">
        <v>0.581257367881021</v>
      </c>
      <c r="Q539" t="s">
        <v>7</v>
      </c>
      <c r="S539" s="3">
        <v>42177</v>
      </c>
      <c r="T539" s="4">
        <v>0.38131562562954302</v>
      </c>
      <c r="U539" t="s">
        <v>8</v>
      </c>
    </row>
    <row r="540" spans="1:21" x14ac:dyDescent="0.2">
      <c r="A540" s="3">
        <v>42178</v>
      </c>
      <c r="B540" s="4">
        <v>0.53347059872570202</v>
      </c>
      <c r="C540" s="4"/>
      <c r="D540" s="3">
        <v>42178</v>
      </c>
      <c r="E540" s="4">
        <f t="shared" si="8"/>
        <v>0.54362794322088326</v>
      </c>
      <c r="F540" s="4"/>
      <c r="G540" s="3">
        <v>42178</v>
      </c>
      <c r="H540" s="4">
        <v>0.55701856659083604</v>
      </c>
      <c r="I540" t="s">
        <v>5</v>
      </c>
      <c r="K540" s="3">
        <v>42178</v>
      </c>
      <c r="L540" s="4">
        <v>0.63374649018092499</v>
      </c>
      <c r="M540" t="s">
        <v>6</v>
      </c>
      <c r="O540" s="3">
        <v>42178</v>
      </c>
      <c r="P540" s="4">
        <v>0.61324729363790198</v>
      </c>
      <c r="Q540" t="s">
        <v>7</v>
      </c>
      <c r="S540" s="3">
        <v>42178</v>
      </c>
      <c r="T540" s="4">
        <v>0.37049942247387002</v>
      </c>
      <c r="U540" t="s">
        <v>8</v>
      </c>
    </row>
    <row r="541" spans="1:21" x14ac:dyDescent="0.2">
      <c r="A541" s="3">
        <v>42179</v>
      </c>
      <c r="B541" s="4">
        <v>0.52837178385564398</v>
      </c>
      <c r="C541" s="4"/>
      <c r="D541" s="3">
        <v>42179</v>
      </c>
      <c r="E541" s="4">
        <f t="shared" si="8"/>
        <v>0.54310327784084522</v>
      </c>
      <c r="F541" s="4"/>
      <c r="G541" s="3">
        <v>42179</v>
      </c>
      <c r="H541" s="4">
        <v>0.54378721519909301</v>
      </c>
      <c r="I541" t="s">
        <v>5</v>
      </c>
      <c r="K541" s="3">
        <v>42179</v>
      </c>
      <c r="L541" s="4">
        <v>0.64092563063757602</v>
      </c>
      <c r="M541" t="s">
        <v>6</v>
      </c>
      <c r="O541" s="3">
        <v>42179</v>
      </c>
      <c r="P541" s="4">
        <v>0.63370229730508498</v>
      </c>
      <c r="Q541" t="s">
        <v>7</v>
      </c>
      <c r="S541" s="3">
        <v>42179</v>
      </c>
      <c r="T541" s="4">
        <v>0.35399796822162699</v>
      </c>
      <c r="U541" t="s">
        <v>8</v>
      </c>
    </row>
    <row r="542" spans="1:21" x14ac:dyDescent="0.2">
      <c r="A542" s="3">
        <v>42180</v>
      </c>
      <c r="B542" s="4">
        <v>0.51357792513091605</v>
      </c>
      <c r="C542" s="4"/>
      <c r="D542" s="3">
        <v>42180</v>
      </c>
      <c r="E542" s="4">
        <f t="shared" si="8"/>
        <v>0.5434110760757318</v>
      </c>
      <c r="F542" s="4"/>
      <c r="G542" s="3">
        <v>42180</v>
      </c>
      <c r="H542" s="4">
        <v>0.514069394388325</v>
      </c>
      <c r="I542" t="s">
        <v>5</v>
      </c>
      <c r="K542" s="3">
        <v>42180</v>
      </c>
      <c r="L542" s="4">
        <v>0.64248178818100199</v>
      </c>
      <c r="M542" t="s">
        <v>6</v>
      </c>
      <c r="O542" s="3">
        <v>42180</v>
      </c>
      <c r="P542" s="4">
        <v>0.68245128763031704</v>
      </c>
      <c r="Q542" t="s">
        <v>7</v>
      </c>
      <c r="S542" s="3">
        <v>42180</v>
      </c>
      <c r="T542" s="4">
        <v>0.33464183410328302</v>
      </c>
      <c r="U542" t="s">
        <v>8</v>
      </c>
    </row>
    <row r="543" spans="1:21" x14ac:dyDescent="0.2">
      <c r="A543" s="3">
        <v>42181</v>
      </c>
      <c r="B543" s="4">
        <v>0.49673319174462199</v>
      </c>
      <c r="C543" s="4"/>
      <c r="D543" s="3">
        <v>42181</v>
      </c>
      <c r="E543" s="4">
        <f t="shared" si="8"/>
        <v>0.54346140107683427</v>
      </c>
      <c r="F543" s="4"/>
      <c r="G543" s="3">
        <v>42181</v>
      </c>
      <c r="H543" s="4">
        <v>0.49641770571726002</v>
      </c>
      <c r="I543" t="s">
        <v>5</v>
      </c>
      <c r="K543" s="3">
        <v>42181</v>
      </c>
      <c r="L543" s="4">
        <v>0.64189012985298699</v>
      </c>
      <c r="M543" t="s">
        <v>6</v>
      </c>
      <c r="O543" s="3">
        <v>42181</v>
      </c>
      <c r="P543" s="4">
        <v>0.726741471509876</v>
      </c>
      <c r="Q543" t="s">
        <v>7</v>
      </c>
      <c r="S543" s="3">
        <v>42181</v>
      </c>
      <c r="T543" s="4">
        <v>0.30879629722721402</v>
      </c>
      <c r="U543" t="s">
        <v>8</v>
      </c>
    </row>
    <row r="544" spans="1:21" x14ac:dyDescent="0.2">
      <c r="A544" s="3">
        <v>42182</v>
      </c>
      <c r="B544" s="4">
        <v>0.47184708419124199</v>
      </c>
      <c r="C544" s="4"/>
      <c r="D544" s="3">
        <v>42182</v>
      </c>
      <c r="E544" s="4">
        <f t="shared" si="8"/>
        <v>0.55599488777024231</v>
      </c>
      <c r="F544" s="4"/>
      <c r="G544" s="3">
        <v>42182</v>
      </c>
      <c r="H544" s="4">
        <v>0.48066396915607401</v>
      </c>
      <c r="I544" t="s">
        <v>5</v>
      </c>
      <c r="K544" s="3">
        <v>42182</v>
      </c>
      <c r="L544" s="4">
        <v>0.65181356565399795</v>
      </c>
      <c r="M544" t="s">
        <v>6</v>
      </c>
      <c r="O544" s="3">
        <v>42182</v>
      </c>
      <c r="P544" s="4">
        <v>0.76421116072739803</v>
      </c>
      <c r="Q544" t="s">
        <v>7</v>
      </c>
      <c r="S544" s="3">
        <v>42182</v>
      </c>
      <c r="T544" s="4">
        <v>0.32729085554349902</v>
      </c>
      <c r="U544" t="s">
        <v>8</v>
      </c>
    </row>
    <row r="545" spans="1:21" x14ac:dyDescent="0.2">
      <c r="A545" s="3">
        <v>42183</v>
      </c>
      <c r="B545" s="4">
        <v>0.44398599244499898</v>
      </c>
      <c r="C545" s="4"/>
      <c r="D545" s="3">
        <v>42183</v>
      </c>
      <c r="E545" s="4">
        <f t="shared" si="8"/>
        <v>0.56471350615670224</v>
      </c>
      <c r="F545" s="4"/>
      <c r="G545" s="3">
        <v>42183</v>
      </c>
      <c r="H545" s="4">
        <v>0.48492399715061701</v>
      </c>
      <c r="I545" t="s">
        <v>5</v>
      </c>
      <c r="K545" s="3">
        <v>42183</v>
      </c>
      <c r="L545" s="4">
        <v>0.63940681008683298</v>
      </c>
      <c r="M545" t="s">
        <v>6</v>
      </c>
      <c r="O545" s="3">
        <v>42183</v>
      </c>
      <c r="P545" s="4">
        <v>0.79190747254090499</v>
      </c>
      <c r="Q545" t="s">
        <v>7</v>
      </c>
      <c r="S545" s="3">
        <v>42183</v>
      </c>
      <c r="T545" s="4">
        <v>0.34261574484845397</v>
      </c>
      <c r="U545" t="s">
        <v>8</v>
      </c>
    </row>
    <row r="546" spans="1:21" x14ac:dyDescent="0.2">
      <c r="A546" s="3">
        <v>42184</v>
      </c>
      <c r="B546" s="4">
        <v>0.42125614046464899</v>
      </c>
      <c r="C546" s="4"/>
      <c r="D546" s="3">
        <v>42184</v>
      </c>
      <c r="E546" s="4">
        <f t="shared" si="8"/>
        <v>0.57833693218141469</v>
      </c>
      <c r="F546" s="4"/>
      <c r="G546" s="3">
        <v>42184</v>
      </c>
      <c r="H546" s="4">
        <v>0.49780647959362101</v>
      </c>
      <c r="I546" t="s">
        <v>5</v>
      </c>
      <c r="K546" s="3">
        <v>42184</v>
      </c>
      <c r="L546" s="4">
        <v>0.64750869267599198</v>
      </c>
      <c r="M546" t="s">
        <v>6</v>
      </c>
      <c r="O546" s="3">
        <v>42184</v>
      </c>
      <c r="P546" s="4">
        <v>0.81090544708395396</v>
      </c>
      <c r="Q546" t="s">
        <v>7</v>
      </c>
      <c r="S546" s="3">
        <v>42184</v>
      </c>
      <c r="T546" s="4">
        <v>0.35712710937209202</v>
      </c>
      <c r="U546" t="s">
        <v>8</v>
      </c>
    </row>
    <row r="547" spans="1:21" x14ac:dyDescent="0.2">
      <c r="A547" s="3">
        <v>42185</v>
      </c>
      <c r="B547" s="4">
        <v>0.40501937387526099</v>
      </c>
      <c r="C547" s="4"/>
      <c r="D547" s="3">
        <v>42185</v>
      </c>
      <c r="E547" s="4">
        <f t="shared" si="8"/>
        <v>0.58498894469911844</v>
      </c>
      <c r="F547" s="4"/>
      <c r="G547" s="3">
        <v>42185</v>
      </c>
      <c r="H547" s="4">
        <v>0.49487353466912298</v>
      </c>
      <c r="I547" t="s">
        <v>5</v>
      </c>
      <c r="K547" s="3">
        <v>42185</v>
      </c>
      <c r="L547" s="4">
        <v>0.65108016126294999</v>
      </c>
      <c r="M547" t="s">
        <v>6</v>
      </c>
      <c r="O547" s="3">
        <v>42185</v>
      </c>
      <c r="P547" s="4">
        <v>0.82110423225196305</v>
      </c>
      <c r="Q547" t="s">
        <v>7</v>
      </c>
      <c r="S547" s="3">
        <v>42185</v>
      </c>
      <c r="T547" s="4">
        <v>0.37289785061243802</v>
      </c>
      <c r="U547" t="s">
        <v>8</v>
      </c>
    </row>
    <row r="548" spans="1:21" x14ac:dyDescent="0.2">
      <c r="A548" s="3">
        <v>42186</v>
      </c>
      <c r="B548" s="4">
        <v>0.390728101035975</v>
      </c>
      <c r="C548" s="4"/>
      <c r="D548" s="3">
        <v>42186</v>
      </c>
      <c r="E548" s="4">
        <f t="shared" si="8"/>
        <v>0.57720430550947321</v>
      </c>
      <c r="F548" s="4"/>
      <c r="G548" s="3">
        <v>42186</v>
      </c>
      <c r="H548" s="4">
        <v>0.473380465610856</v>
      </c>
      <c r="I548" t="s">
        <v>5</v>
      </c>
      <c r="K548" s="3">
        <v>42186</v>
      </c>
      <c r="L548" s="4">
        <v>0.638218804753932</v>
      </c>
      <c r="M548" t="s">
        <v>6</v>
      </c>
      <c r="O548" s="3">
        <v>42186</v>
      </c>
      <c r="P548" s="4">
        <v>0.82822389198090496</v>
      </c>
      <c r="Q548" t="s">
        <v>7</v>
      </c>
      <c r="S548" s="3">
        <v>42186</v>
      </c>
      <c r="T548" s="4">
        <v>0.3689940596922</v>
      </c>
      <c r="U548" t="s">
        <v>8</v>
      </c>
    </row>
    <row r="549" spans="1:21" x14ac:dyDescent="0.2">
      <c r="A549" s="3">
        <v>42187</v>
      </c>
      <c r="B549" s="4">
        <v>0.38307582561891002</v>
      </c>
      <c r="C549" s="4"/>
      <c r="D549" s="3">
        <v>42187</v>
      </c>
      <c r="E549" s="4">
        <f t="shared" si="8"/>
        <v>0.56601162260827653</v>
      </c>
      <c r="F549" s="4"/>
      <c r="G549" s="3">
        <v>42187</v>
      </c>
      <c r="H549" s="4">
        <v>0.462924699684575</v>
      </c>
      <c r="I549" t="s">
        <v>5</v>
      </c>
      <c r="K549" s="3">
        <v>42187</v>
      </c>
      <c r="L549" s="4">
        <v>0.62474906417318299</v>
      </c>
      <c r="M549" t="s">
        <v>6</v>
      </c>
      <c r="O549" s="3">
        <v>42187</v>
      </c>
      <c r="P549" s="4">
        <v>0.83142458867969604</v>
      </c>
      <c r="Q549" t="s">
        <v>7</v>
      </c>
      <c r="S549" s="3">
        <v>42187</v>
      </c>
      <c r="T549" s="4">
        <v>0.34494813789565199</v>
      </c>
      <c r="U549" t="s">
        <v>8</v>
      </c>
    </row>
    <row r="550" spans="1:21" x14ac:dyDescent="0.2">
      <c r="A550" s="3">
        <v>42188</v>
      </c>
      <c r="B550" s="4">
        <v>0.37460482158201103</v>
      </c>
      <c r="C550" s="4"/>
      <c r="D550" s="3">
        <v>42188</v>
      </c>
      <c r="E550" s="4">
        <f t="shared" si="8"/>
        <v>0.55312827301207701</v>
      </c>
      <c r="F550" s="4"/>
      <c r="G550" s="3">
        <v>42188</v>
      </c>
      <c r="H550" s="4">
        <v>0.43918016067316301</v>
      </c>
      <c r="I550" t="s">
        <v>5</v>
      </c>
      <c r="K550" s="3">
        <v>42188</v>
      </c>
      <c r="L550" s="4">
        <v>0.61075202783155802</v>
      </c>
      <c r="M550" t="s">
        <v>6</v>
      </c>
      <c r="O550" s="3">
        <v>42188</v>
      </c>
      <c r="P550" s="4">
        <v>0.83144134172228801</v>
      </c>
      <c r="Q550" t="s">
        <v>7</v>
      </c>
      <c r="S550" s="3">
        <v>42188</v>
      </c>
      <c r="T550" s="4">
        <v>0.331139561821299</v>
      </c>
      <c r="U550" t="s">
        <v>8</v>
      </c>
    </row>
    <row r="551" spans="1:21" x14ac:dyDescent="0.2">
      <c r="A551" s="3">
        <v>42189</v>
      </c>
      <c r="B551" s="4">
        <v>0.367755062336862</v>
      </c>
      <c r="C551" s="4"/>
      <c r="D551" s="3">
        <v>42189</v>
      </c>
      <c r="E551" s="4">
        <f t="shared" si="8"/>
        <v>0.5436181510809448</v>
      </c>
      <c r="F551" s="4"/>
      <c r="G551" s="3">
        <v>42189</v>
      </c>
      <c r="H551" s="4">
        <v>0.42044738691386202</v>
      </c>
      <c r="I551" t="s">
        <v>5</v>
      </c>
      <c r="K551" s="3">
        <v>42189</v>
      </c>
      <c r="L551" s="4">
        <v>0.60029772442746598</v>
      </c>
      <c r="M551" t="s">
        <v>6</v>
      </c>
      <c r="O551" s="3">
        <v>42189</v>
      </c>
      <c r="P551" s="4">
        <v>0.83375628679091596</v>
      </c>
      <c r="Q551" t="s">
        <v>7</v>
      </c>
      <c r="S551" s="3">
        <v>42189</v>
      </c>
      <c r="T551" s="4">
        <v>0.31997120619153502</v>
      </c>
      <c r="U551" t="s">
        <v>8</v>
      </c>
    </row>
    <row r="552" spans="1:21" x14ac:dyDescent="0.2">
      <c r="A552" s="3">
        <v>42190</v>
      </c>
      <c r="B552" s="4">
        <v>0.36664450965451301</v>
      </c>
      <c r="C552" s="4"/>
      <c r="D552" s="3">
        <v>42190</v>
      </c>
      <c r="E552" s="4">
        <f t="shared" si="8"/>
        <v>0.54991179453039729</v>
      </c>
      <c r="F552" s="4"/>
      <c r="G552" s="3">
        <v>42190</v>
      </c>
      <c r="H552" s="4">
        <v>0.44029962392649702</v>
      </c>
      <c r="I552" t="s">
        <v>5</v>
      </c>
      <c r="K552" s="3">
        <v>42190</v>
      </c>
      <c r="L552" s="4">
        <v>0.59029210162341295</v>
      </c>
      <c r="M552" t="s">
        <v>6</v>
      </c>
      <c r="O552" s="3">
        <v>42190</v>
      </c>
      <c r="P552" s="4">
        <v>0.83999357966141397</v>
      </c>
      <c r="Q552" t="s">
        <v>7</v>
      </c>
      <c r="S552" s="3">
        <v>42190</v>
      </c>
      <c r="T552" s="4">
        <v>0.32906187291026501</v>
      </c>
      <c r="U552" t="s">
        <v>8</v>
      </c>
    </row>
    <row r="553" spans="1:21" x14ac:dyDescent="0.2">
      <c r="A553" s="3">
        <v>42191</v>
      </c>
      <c r="B553" s="4">
        <v>0.36293996530536099</v>
      </c>
      <c r="C553" s="4"/>
      <c r="D553" s="3">
        <v>42191</v>
      </c>
      <c r="E553" s="4">
        <f t="shared" si="8"/>
        <v>0.55306981913012943</v>
      </c>
      <c r="F553" s="4"/>
      <c r="G553" s="3">
        <v>42191</v>
      </c>
      <c r="H553" s="4">
        <v>0.45925432768535901</v>
      </c>
      <c r="I553" t="s">
        <v>5</v>
      </c>
      <c r="K553" s="3">
        <v>42191</v>
      </c>
      <c r="L553" s="4">
        <v>0.592424221353272</v>
      </c>
      <c r="M553" t="s">
        <v>6</v>
      </c>
      <c r="O553" s="3">
        <v>42191</v>
      </c>
      <c r="P553" s="4">
        <v>0.84237829473713699</v>
      </c>
      <c r="Q553" t="s">
        <v>7</v>
      </c>
      <c r="S553" s="3">
        <v>42191</v>
      </c>
      <c r="T553" s="4">
        <v>0.31822243274474998</v>
      </c>
      <c r="U553" t="s">
        <v>8</v>
      </c>
    </row>
    <row r="554" spans="1:21" x14ac:dyDescent="0.2">
      <c r="A554" s="3">
        <v>42192</v>
      </c>
      <c r="B554" s="4">
        <v>0.36289943418556803</v>
      </c>
      <c r="C554" s="4"/>
      <c r="D554" s="3">
        <v>42192</v>
      </c>
      <c r="E554" s="4">
        <f t="shared" si="8"/>
        <v>0.55824028275113957</v>
      </c>
      <c r="F554" s="4"/>
      <c r="G554" s="3">
        <v>42192</v>
      </c>
      <c r="H554" s="4">
        <v>0.46021760199466899</v>
      </c>
      <c r="I554" t="s">
        <v>5</v>
      </c>
      <c r="K554" s="3">
        <v>42192</v>
      </c>
      <c r="L554" s="4">
        <v>0.59169442608425604</v>
      </c>
      <c r="M554" t="s">
        <v>6</v>
      </c>
      <c r="O554" s="3">
        <v>42192</v>
      </c>
      <c r="P554" s="4">
        <v>0.84130949325461502</v>
      </c>
      <c r="Q554" t="s">
        <v>7</v>
      </c>
      <c r="S554" s="3">
        <v>42192</v>
      </c>
      <c r="T554" s="4">
        <v>0.33973960967101802</v>
      </c>
      <c r="U554" t="s">
        <v>8</v>
      </c>
    </row>
    <row r="555" spans="1:21" x14ac:dyDescent="0.2">
      <c r="A555" s="3">
        <v>42193</v>
      </c>
      <c r="B555" s="4">
        <v>0.36144842009695</v>
      </c>
      <c r="C555" s="4"/>
      <c r="D555" s="3">
        <v>42193</v>
      </c>
      <c r="E555" s="4">
        <f t="shared" si="8"/>
        <v>0.56288353504629218</v>
      </c>
      <c r="F555" s="4"/>
      <c r="G555" s="3">
        <v>42193</v>
      </c>
      <c r="H555" s="4">
        <v>0.473931228353701</v>
      </c>
      <c r="I555" t="s">
        <v>5</v>
      </c>
      <c r="K555" s="3">
        <v>42193</v>
      </c>
      <c r="L555" s="4">
        <v>0.59303763251071695</v>
      </c>
      <c r="M555" t="s">
        <v>6</v>
      </c>
      <c r="O555" s="3">
        <v>42193</v>
      </c>
      <c r="P555" s="4">
        <v>0.83872088135617795</v>
      </c>
      <c r="Q555" t="s">
        <v>7</v>
      </c>
      <c r="S555" s="3">
        <v>42193</v>
      </c>
      <c r="T555" s="4">
        <v>0.345844397964573</v>
      </c>
      <c r="U555" t="s">
        <v>8</v>
      </c>
    </row>
    <row r="556" spans="1:21" x14ac:dyDescent="0.2">
      <c r="A556" s="3">
        <v>42194</v>
      </c>
      <c r="B556" s="4">
        <v>0.36081613462816797</v>
      </c>
      <c r="C556" s="4"/>
      <c r="D556" s="3">
        <v>42194</v>
      </c>
      <c r="E556" s="4">
        <f t="shared" si="8"/>
        <v>0.5524913671157875</v>
      </c>
      <c r="F556" s="4"/>
      <c r="G556" s="3">
        <v>42194</v>
      </c>
      <c r="H556" s="4">
        <v>0.45791654336598597</v>
      </c>
      <c r="I556" t="s">
        <v>5</v>
      </c>
      <c r="K556" s="3">
        <v>42194</v>
      </c>
      <c r="L556" s="4">
        <v>0.58525491019164999</v>
      </c>
      <c r="M556" t="s">
        <v>6</v>
      </c>
      <c r="O556" s="3">
        <v>42194</v>
      </c>
      <c r="P556" s="4">
        <v>0.83575372181733198</v>
      </c>
      <c r="Q556" t="s">
        <v>7</v>
      </c>
      <c r="S556" s="3">
        <v>42194</v>
      </c>
      <c r="T556" s="4">
        <v>0.331040293088182</v>
      </c>
      <c r="U556" t="s">
        <v>8</v>
      </c>
    </row>
    <row r="557" spans="1:21" x14ac:dyDescent="0.2">
      <c r="A557" s="3">
        <v>42195</v>
      </c>
      <c r="B557" s="4">
        <v>0.36144842009695</v>
      </c>
      <c r="C557" s="4"/>
      <c r="D557" s="3">
        <v>42195</v>
      </c>
      <c r="E557" s="4">
        <f t="shared" si="8"/>
        <v>0.55036362528714999</v>
      </c>
      <c r="F557" s="4"/>
      <c r="G557" s="3">
        <v>42195</v>
      </c>
      <c r="H557" s="4">
        <v>0.47260269389566201</v>
      </c>
      <c r="I557" t="s">
        <v>5</v>
      </c>
      <c r="K557" s="3">
        <v>42195</v>
      </c>
      <c r="L557" s="4">
        <v>0.57396762967640302</v>
      </c>
      <c r="M557" t="s">
        <v>6</v>
      </c>
      <c r="O557" s="3">
        <v>42195</v>
      </c>
      <c r="P557" s="4">
        <v>0.84305426787937299</v>
      </c>
      <c r="Q557" t="s">
        <v>7</v>
      </c>
      <c r="S557" s="3">
        <v>42195</v>
      </c>
      <c r="T557" s="4">
        <v>0.31182990969716201</v>
      </c>
      <c r="U557" t="s">
        <v>8</v>
      </c>
    </row>
    <row r="558" spans="1:21" x14ac:dyDescent="0.2">
      <c r="A558" s="3">
        <v>42196</v>
      </c>
      <c r="B558" s="4">
        <v>0.36634457936803899</v>
      </c>
      <c r="C558" s="4"/>
      <c r="D558" s="3">
        <v>42196</v>
      </c>
      <c r="E558" s="4">
        <f t="shared" si="8"/>
        <v>0.55113434075731571</v>
      </c>
      <c r="F558" s="4"/>
      <c r="G558" s="3">
        <v>42196</v>
      </c>
      <c r="H558" s="4">
        <v>0.45643571028658703</v>
      </c>
      <c r="I558" t="s">
        <v>5</v>
      </c>
      <c r="K558" s="3">
        <v>42196</v>
      </c>
      <c r="L558" s="4">
        <v>0.57090544242033203</v>
      </c>
      <c r="M558" t="s">
        <v>6</v>
      </c>
      <c r="O558" s="3">
        <v>42196</v>
      </c>
      <c r="P558" s="4">
        <v>0.84354520885853101</v>
      </c>
      <c r="Q558" t="s">
        <v>7</v>
      </c>
      <c r="S558" s="3">
        <v>42196</v>
      </c>
      <c r="T558" s="4">
        <v>0.33365100146381299</v>
      </c>
      <c r="U558" t="s">
        <v>8</v>
      </c>
    </row>
    <row r="559" spans="1:21" x14ac:dyDescent="0.2">
      <c r="A559" s="3">
        <v>42197</v>
      </c>
      <c r="B559" s="4">
        <v>0.37769329291029602</v>
      </c>
      <c r="C559" s="4"/>
      <c r="D559" s="3">
        <v>42197</v>
      </c>
      <c r="E559" s="4">
        <f t="shared" si="8"/>
        <v>0.55428020211426077</v>
      </c>
      <c r="F559" s="4"/>
      <c r="G559" s="3">
        <v>42197</v>
      </c>
      <c r="H559" s="4">
        <v>0.46569067485301302</v>
      </c>
      <c r="I559" t="s">
        <v>5</v>
      </c>
      <c r="K559" s="3">
        <v>42197</v>
      </c>
      <c r="L559" s="4">
        <v>0.548572057659792</v>
      </c>
      <c r="M559" t="s">
        <v>6</v>
      </c>
      <c r="O559" s="3">
        <v>42197</v>
      </c>
      <c r="P559" s="4">
        <v>0.846604608784574</v>
      </c>
      <c r="Q559" t="s">
        <v>7</v>
      </c>
      <c r="S559" s="3">
        <v>42197</v>
      </c>
      <c r="T559" s="4">
        <v>0.35625346715966399</v>
      </c>
      <c r="U559" t="s">
        <v>8</v>
      </c>
    </row>
    <row r="560" spans="1:21" x14ac:dyDescent="0.2">
      <c r="A560" s="3">
        <v>42198</v>
      </c>
      <c r="B560" s="4">
        <v>0.386577714369093</v>
      </c>
      <c r="C560" s="4"/>
      <c r="D560" s="3">
        <v>42198</v>
      </c>
      <c r="E560" s="4">
        <f t="shared" si="8"/>
        <v>0.54357199976692727</v>
      </c>
      <c r="F560" s="4"/>
      <c r="G560" s="3">
        <v>42198</v>
      </c>
      <c r="H560" s="4">
        <v>0.44329094033583999</v>
      </c>
      <c r="I560" t="s">
        <v>5</v>
      </c>
      <c r="K560" s="3">
        <v>42198</v>
      </c>
      <c r="L560" s="4">
        <v>0.548543323739626</v>
      </c>
      <c r="M560" t="s">
        <v>6</v>
      </c>
      <c r="O560" s="3">
        <v>42198</v>
      </c>
      <c r="P560" s="4">
        <v>0.84621030028808497</v>
      </c>
      <c r="Q560" t="s">
        <v>7</v>
      </c>
      <c r="S560" s="3">
        <v>42198</v>
      </c>
      <c r="T560" s="4">
        <v>0.33624343470415802</v>
      </c>
      <c r="U560" t="s">
        <v>8</v>
      </c>
    </row>
    <row r="561" spans="1:21" x14ac:dyDescent="0.2">
      <c r="A561" s="3">
        <v>42199</v>
      </c>
      <c r="B561" s="4">
        <v>0.38943110520257401</v>
      </c>
      <c r="C561" s="4"/>
      <c r="D561" s="3">
        <v>42199</v>
      </c>
      <c r="E561" s="4">
        <f t="shared" si="8"/>
        <v>0.53015005479161548</v>
      </c>
      <c r="F561" s="4"/>
      <c r="G561" s="3">
        <v>42199</v>
      </c>
      <c r="H561" s="4">
        <v>0.43370373719926197</v>
      </c>
      <c r="I561" t="s">
        <v>5</v>
      </c>
      <c r="K561" s="3">
        <v>42199</v>
      </c>
      <c r="L561" s="4">
        <v>0.53218931890840104</v>
      </c>
      <c r="M561" t="s">
        <v>6</v>
      </c>
      <c r="O561" s="3">
        <v>42199</v>
      </c>
      <c r="P561" s="4">
        <v>0.844385415605445</v>
      </c>
      <c r="Q561" t="s">
        <v>7</v>
      </c>
      <c r="S561" s="3">
        <v>42199</v>
      </c>
      <c r="T561" s="4">
        <v>0.310321747453354</v>
      </c>
      <c r="U561" t="s">
        <v>8</v>
      </c>
    </row>
    <row r="562" spans="1:21" x14ac:dyDescent="0.2">
      <c r="A562" s="3">
        <v>42200</v>
      </c>
      <c r="B562" s="4">
        <v>0.415338596974757</v>
      </c>
      <c r="C562" s="4"/>
      <c r="D562" s="3">
        <v>42200</v>
      </c>
      <c r="E562" s="4">
        <f t="shared" si="8"/>
        <v>0.53851302919562249</v>
      </c>
      <c r="F562" s="4"/>
      <c r="G562" s="3">
        <v>42200</v>
      </c>
      <c r="H562" s="4">
        <v>0.44101057108879099</v>
      </c>
      <c r="I562" t="s">
        <v>5</v>
      </c>
      <c r="K562" s="3">
        <v>42200</v>
      </c>
      <c r="L562" s="4">
        <v>0.54567536470113798</v>
      </c>
      <c r="M562" t="s">
        <v>6</v>
      </c>
      <c r="O562" s="3">
        <v>42200</v>
      </c>
      <c r="P562" s="4">
        <v>0.86191348064284401</v>
      </c>
      <c r="Q562" t="s">
        <v>7</v>
      </c>
      <c r="S562" s="3">
        <v>42200</v>
      </c>
      <c r="T562" s="4">
        <v>0.305452700349717</v>
      </c>
      <c r="U562" t="s">
        <v>8</v>
      </c>
    </row>
    <row r="563" spans="1:21" x14ac:dyDescent="0.2">
      <c r="A563" s="3">
        <v>42201</v>
      </c>
      <c r="B563" s="4">
        <v>0.42418248731376001</v>
      </c>
      <c r="C563" s="4"/>
      <c r="D563" s="3">
        <v>42201</v>
      </c>
      <c r="E563" s="4">
        <f t="shared" si="8"/>
        <v>0.56329424829936325</v>
      </c>
      <c r="F563" s="4"/>
      <c r="G563" s="3">
        <v>42201</v>
      </c>
      <c r="H563" s="4">
        <v>0.50611505829708603</v>
      </c>
      <c r="I563" t="s">
        <v>5</v>
      </c>
      <c r="K563" s="3">
        <v>42201</v>
      </c>
      <c r="L563" s="4">
        <v>0.55992376267363297</v>
      </c>
      <c r="M563" t="s">
        <v>6</v>
      </c>
      <c r="O563" s="3">
        <v>42201</v>
      </c>
      <c r="P563" s="4">
        <v>0.86725829307386404</v>
      </c>
      <c r="Q563" t="s">
        <v>7</v>
      </c>
      <c r="S563" s="3">
        <v>42201</v>
      </c>
      <c r="T563" s="4">
        <v>0.31987987915286997</v>
      </c>
      <c r="U563" t="s">
        <v>8</v>
      </c>
    </row>
    <row r="564" spans="1:21" x14ac:dyDescent="0.2">
      <c r="A564" s="3">
        <v>42202</v>
      </c>
      <c r="B564" s="4">
        <v>0.43190771874645401</v>
      </c>
      <c r="C564" s="4"/>
      <c r="D564" s="3">
        <v>42202</v>
      </c>
      <c r="E564" s="4">
        <f t="shared" si="8"/>
        <v>0.56889655264918404</v>
      </c>
      <c r="F564" s="4"/>
      <c r="G564" s="3">
        <v>42202</v>
      </c>
      <c r="H564" s="4">
        <v>0.49348690504980097</v>
      </c>
      <c r="I564" t="s">
        <v>5</v>
      </c>
      <c r="K564" s="3">
        <v>42202</v>
      </c>
      <c r="L564" s="4">
        <v>0.56975105579291996</v>
      </c>
      <c r="M564" t="s">
        <v>6</v>
      </c>
      <c r="O564" s="3">
        <v>42202</v>
      </c>
      <c r="P564" s="4">
        <v>0.88158166822105799</v>
      </c>
      <c r="Q564" t="s">
        <v>7</v>
      </c>
      <c r="S564" s="3">
        <v>42202</v>
      </c>
      <c r="T564" s="4">
        <v>0.33076658153295702</v>
      </c>
      <c r="U564" t="s">
        <v>8</v>
      </c>
    </row>
    <row r="565" spans="1:21" x14ac:dyDescent="0.2">
      <c r="A565" s="3">
        <v>42203</v>
      </c>
      <c r="B565" s="4">
        <v>0.43382889382467898</v>
      </c>
      <c r="C565" s="4"/>
      <c r="D565" s="3">
        <v>42203</v>
      </c>
      <c r="E565" s="4">
        <f t="shared" si="8"/>
        <v>0.58244311101756074</v>
      </c>
      <c r="F565" s="4"/>
      <c r="G565" s="3">
        <v>42203</v>
      </c>
      <c r="H565" s="4">
        <v>0.52184649395317795</v>
      </c>
      <c r="I565" t="s">
        <v>5</v>
      </c>
      <c r="K565" s="3">
        <v>42203</v>
      </c>
      <c r="L565" s="4">
        <v>0.58400916951279802</v>
      </c>
      <c r="M565" t="s">
        <v>6</v>
      </c>
      <c r="O565" s="3">
        <v>42203</v>
      </c>
      <c r="P565" s="4">
        <v>0.89252417471127599</v>
      </c>
      <c r="Q565" t="s">
        <v>7</v>
      </c>
      <c r="S565" s="3">
        <v>42203</v>
      </c>
      <c r="T565" s="4">
        <v>0.33139260589299102</v>
      </c>
      <c r="U565" t="s">
        <v>8</v>
      </c>
    </row>
    <row r="566" spans="1:21" x14ac:dyDescent="0.2">
      <c r="A566" s="3">
        <v>42204</v>
      </c>
      <c r="B566" s="4">
        <v>0.43699842739255201</v>
      </c>
      <c r="C566" s="4"/>
      <c r="D566" s="3">
        <v>42204</v>
      </c>
      <c r="E566" s="4">
        <f t="shared" si="8"/>
        <v>0.60363893006958402</v>
      </c>
      <c r="F566" s="4"/>
      <c r="G566" s="3">
        <v>42204</v>
      </c>
      <c r="H566" s="4">
        <v>0.55867375391501595</v>
      </c>
      <c r="I566" t="s">
        <v>5</v>
      </c>
      <c r="K566" s="3">
        <v>42204</v>
      </c>
      <c r="L566" s="4">
        <v>0.59586890589213903</v>
      </c>
      <c r="M566" t="s">
        <v>6</v>
      </c>
      <c r="O566" s="3">
        <v>42204</v>
      </c>
      <c r="P566" s="4">
        <v>0.89705956482676397</v>
      </c>
      <c r="Q566" t="s">
        <v>7</v>
      </c>
      <c r="S566" s="3">
        <v>42204</v>
      </c>
      <c r="T566" s="4">
        <v>0.36295349564441698</v>
      </c>
      <c r="U566" t="s">
        <v>8</v>
      </c>
    </row>
    <row r="567" spans="1:21" x14ac:dyDescent="0.2">
      <c r="A567" s="3">
        <v>42205</v>
      </c>
      <c r="B567" s="4">
        <v>0.45502666947682402</v>
      </c>
      <c r="C567" s="4"/>
      <c r="D567" s="3">
        <v>42205</v>
      </c>
      <c r="E567" s="4">
        <f t="shared" si="8"/>
        <v>0.62684764565218065</v>
      </c>
      <c r="F567" s="4"/>
      <c r="G567" s="3">
        <v>42205</v>
      </c>
      <c r="H567" s="4">
        <v>0.60883888806501296</v>
      </c>
      <c r="I567" t="s">
        <v>5</v>
      </c>
      <c r="K567" s="3">
        <v>42205</v>
      </c>
      <c r="L567" s="4">
        <v>0.60261725141383404</v>
      </c>
      <c r="M567" t="s">
        <v>6</v>
      </c>
      <c r="O567" s="3">
        <v>42205</v>
      </c>
      <c r="P567" s="4">
        <v>0.90388808094450601</v>
      </c>
      <c r="Q567" t="s">
        <v>7</v>
      </c>
      <c r="S567" s="3">
        <v>42205</v>
      </c>
      <c r="T567" s="4">
        <v>0.39204636218536998</v>
      </c>
      <c r="U567" t="s">
        <v>8</v>
      </c>
    </row>
    <row r="568" spans="1:21" x14ac:dyDescent="0.2">
      <c r="A568" s="3">
        <v>42206</v>
      </c>
      <c r="B568" s="4">
        <v>0.47857525007700902</v>
      </c>
      <c r="C568" s="4"/>
      <c r="D568" s="3">
        <v>42206</v>
      </c>
      <c r="E568" s="4">
        <f t="shared" si="8"/>
        <v>0.63608880267166434</v>
      </c>
      <c r="F568" s="4"/>
      <c r="G568" s="3">
        <v>42206</v>
      </c>
      <c r="H568" s="4">
        <v>0.62922326984593002</v>
      </c>
      <c r="I568" t="s">
        <v>5</v>
      </c>
      <c r="K568" s="3">
        <v>42206</v>
      </c>
      <c r="L568" s="4">
        <v>0.60615866115255101</v>
      </c>
      <c r="M568" t="s">
        <v>6</v>
      </c>
      <c r="O568" s="3">
        <v>42206</v>
      </c>
      <c r="P568" s="4">
        <v>0.90514268564563505</v>
      </c>
      <c r="Q568" t="s">
        <v>7</v>
      </c>
      <c r="S568" s="3">
        <v>42206</v>
      </c>
      <c r="T568" s="4">
        <v>0.40383059404254101</v>
      </c>
      <c r="U568" t="s">
        <v>8</v>
      </c>
    </row>
    <row r="569" spans="1:21" x14ac:dyDescent="0.2">
      <c r="A569" s="3">
        <v>42207</v>
      </c>
      <c r="B569" s="4">
        <v>0.50002431867187602</v>
      </c>
      <c r="C569" s="4"/>
      <c r="D569" s="3">
        <v>42207</v>
      </c>
      <c r="E569" s="4">
        <f t="shared" si="8"/>
        <v>0.64676830222105075</v>
      </c>
      <c r="F569" s="4"/>
      <c r="G569" s="3">
        <v>42207</v>
      </c>
      <c r="H569" s="4">
        <v>0.62497396164738395</v>
      </c>
      <c r="I569" t="s">
        <v>5</v>
      </c>
      <c r="K569" s="3">
        <v>42207</v>
      </c>
      <c r="L569" s="4">
        <v>0.60701283599593403</v>
      </c>
      <c r="M569" t="s">
        <v>6</v>
      </c>
      <c r="O569" s="3">
        <v>42207</v>
      </c>
      <c r="P569" s="4">
        <v>0.93301622384101102</v>
      </c>
      <c r="Q569" t="s">
        <v>7</v>
      </c>
      <c r="S569" s="3">
        <v>42207</v>
      </c>
      <c r="T569" s="4">
        <v>0.42207018739987401</v>
      </c>
      <c r="U569" t="s">
        <v>8</v>
      </c>
    </row>
    <row r="570" spans="1:21" x14ac:dyDescent="0.2">
      <c r="A570" s="3">
        <v>42208</v>
      </c>
      <c r="B570" s="4">
        <v>0.53077933237139496</v>
      </c>
      <c r="C570" s="4"/>
      <c r="D570" s="3">
        <v>42208</v>
      </c>
      <c r="E570" s="4">
        <f t="shared" si="8"/>
        <v>0.65555925619302491</v>
      </c>
      <c r="F570" s="4"/>
      <c r="G570" s="3">
        <v>42208</v>
      </c>
      <c r="H570" s="4">
        <v>0.61229268956010696</v>
      </c>
      <c r="I570" t="s">
        <v>5</v>
      </c>
      <c r="K570" s="3">
        <v>42208</v>
      </c>
      <c r="L570" s="4">
        <v>0.61920662650573999</v>
      </c>
      <c r="M570" t="s">
        <v>6</v>
      </c>
      <c r="O570" s="3">
        <v>42208</v>
      </c>
      <c r="P570" s="4">
        <v>0.94865544073748598</v>
      </c>
      <c r="Q570" t="s">
        <v>7</v>
      </c>
      <c r="S570" s="3">
        <v>42208</v>
      </c>
      <c r="T570" s="4">
        <v>0.44208226796876698</v>
      </c>
      <c r="U570" t="s">
        <v>8</v>
      </c>
    </row>
    <row r="571" spans="1:21" x14ac:dyDescent="0.2">
      <c r="A571" s="3">
        <v>42209</v>
      </c>
      <c r="B571" s="4">
        <v>0.54118772393443704</v>
      </c>
      <c r="C571" s="4"/>
      <c r="D571" s="3">
        <v>42209</v>
      </c>
      <c r="E571" s="4">
        <f t="shared" si="8"/>
        <v>0.65048563345656973</v>
      </c>
      <c r="F571" s="4"/>
      <c r="G571" s="3">
        <v>42209</v>
      </c>
      <c r="H571" s="4">
        <v>0.594135177393884</v>
      </c>
      <c r="I571" t="s">
        <v>5</v>
      </c>
      <c r="K571" s="3">
        <v>42209</v>
      </c>
      <c r="L571" s="4">
        <v>0.61541673268682595</v>
      </c>
      <c r="M571" t="s">
        <v>6</v>
      </c>
      <c r="O571" s="3">
        <v>42209</v>
      </c>
      <c r="P571" s="4">
        <v>0.95292352862087804</v>
      </c>
      <c r="Q571" t="s">
        <v>7</v>
      </c>
      <c r="S571" s="3">
        <v>42209</v>
      </c>
      <c r="T571" s="4">
        <v>0.43946709512469101</v>
      </c>
      <c r="U571" t="s">
        <v>8</v>
      </c>
    </row>
    <row r="572" spans="1:21" x14ac:dyDescent="0.2">
      <c r="A572" s="3">
        <v>42210</v>
      </c>
      <c r="B572" s="4">
        <v>0.54394384008041397</v>
      </c>
      <c r="C572" s="4"/>
      <c r="D572" s="3">
        <v>42210</v>
      </c>
      <c r="E572" s="4">
        <f t="shared" si="8"/>
        <v>0.64849806670939869</v>
      </c>
      <c r="F572" s="4"/>
      <c r="G572" s="3">
        <v>42210</v>
      </c>
      <c r="H572" s="4">
        <v>0.57701798033861096</v>
      </c>
      <c r="I572" t="s">
        <v>5</v>
      </c>
      <c r="K572" s="3">
        <v>42210</v>
      </c>
      <c r="L572" s="4">
        <v>0.62266748936366201</v>
      </c>
      <c r="M572" t="s">
        <v>6</v>
      </c>
      <c r="O572" s="3">
        <v>42210</v>
      </c>
      <c r="P572" s="4">
        <v>0.95107654420349297</v>
      </c>
      <c r="Q572" t="s">
        <v>7</v>
      </c>
      <c r="S572" s="3">
        <v>42210</v>
      </c>
      <c r="T572" s="4">
        <v>0.44323025293182899</v>
      </c>
      <c r="U572" t="s">
        <v>8</v>
      </c>
    </row>
    <row r="573" spans="1:21" x14ac:dyDescent="0.2">
      <c r="A573" s="3">
        <v>42211</v>
      </c>
      <c r="B573" s="4">
        <v>0.52874467015774695</v>
      </c>
      <c r="C573" s="4"/>
      <c r="D573" s="3">
        <v>42211</v>
      </c>
      <c r="E573" s="4">
        <f t="shared" si="8"/>
        <v>0.64597621507213621</v>
      </c>
      <c r="F573" s="4"/>
      <c r="G573" s="3">
        <v>42211</v>
      </c>
      <c r="H573" s="4">
        <v>0.57113351269722501</v>
      </c>
      <c r="I573" t="s">
        <v>5</v>
      </c>
      <c r="K573" s="3">
        <v>42211</v>
      </c>
      <c r="L573" s="4">
        <v>0.62012509248167402</v>
      </c>
      <c r="M573" t="s">
        <v>6</v>
      </c>
      <c r="O573" s="3">
        <v>42211</v>
      </c>
      <c r="P573" s="4">
        <v>0.94892804704161204</v>
      </c>
      <c r="Q573" t="s">
        <v>7</v>
      </c>
      <c r="S573" s="3">
        <v>42211</v>
      </c>
      <c r="T573" s="4">
        <v>0.44371820806803403</v>
      </c>
      <c r="U573" t="s">
        <v>8</v>
      </c>
    </row>
    <row r="574" spans="1:21" x14ac:dyDescent="0.2">
      <c r="A574" s="3">
        <v>42212</v>
      </c>
      <c r="B574" s="4">
        <v>0.51666639645920098</v>
      </c>
      <c r="C574" s="4"/>
      <c r="D574" s="3">
        <v>42212</v>
      </c>
      <c r="E574" s="4">
        <f t="shared" si="8"/>
        <v>0.64495809658172898</v>
      </c>
      <c r="F574" s="4"/>
      <c r="G574" s="3">
        <v>42212</v>
      </c>
      <c r="H574" s="4">
        <v>0.56689817186343605</v>
      </c>
      <c r="I574" t="s">
        <v>5</v>
      </c>
      <c r="K574" s="3">
        <v>42212</v>
      </c>
      <c r="L574" s="4">
        <v>0.60754498595137996</v>
      </c>
      <c r="M574" t="s">
        <v>6</v>
      </c>
      <c r="O574" s="3">
        <v>42212</v>
      </c>
      <c r="P574" s="4">
        <v>0.96409373230819795</v>
      </c>
      <c r="Q574" t="s">
        <v>7</v>
      </c>
      <c r="S574" s="3">
        <v>42212</v>
      </c>
      <c r="T574" s="4">
        <v>0.44129549620390202</v>
      </c>
      <c r="U574" t="s">
        <v>8</v>
      </c>
    </row>
    <row r="575" spans="1:21" x14ac:dyDescent="0.2">
      <c r="A575" s="3">
        <v>42213</v>
      </c>
      <c r="B575" s="4">
        <v>0.50136995184902999</v>
      </c>
      <c r="C575" s="4"/>
      <c r="D575" s="3">
        <v>42213</v>
      </c>
      <c r="E575" s="4">
        <f t="shared" si="8"/>
        <v>0.64270645049228348</v>
      </c>
      <c r="F575" s="4"/>
      <c r="G575" s="3">
        <v>42213</v>
      </c>
      <c r="H575" s="4">
        <v>0.54303220621931203</v>
      </c>
      <c r="I575" t="s">
        <v>5</v>
      </c>
      <c r="K575" s="3">
        <v>42213</v>
      </c>
      <c r="L575" s="4">
        <v>0.61408098542973999</v>
      </c>
      <c r="M575" t="s">
        <v>6</v>
      </c>
      <c r="O575" s="3">
        <v>42213</v>
      </c>
      <c r="P575" s="4">
        <v>0.970978378417516</v>
      </c>
      <c r="Q575" t="s">
        <v>7</v>
      </c>
      <c r="S575" s="3">
        <v>42213</v>
      </c>
      <c r="T575" s="4">
        <v>0.442734231902566</v>
      </c>
      <c r="U575" t="s">
        <v>8</v>
      </c>
    </row>
    <row r="576" spans="1:21" x14ac:dyDescent="0.2">
      <c r="A576" s="3">
        <v>42214</v>
      </c>
      <c r="B576" s="4">
        <v>0.48564387736904402</v>
      </c>
      <c r="C576" s="4"/>
      <c r="D576" s="3">
        <v>42214</v>
      </c>
      <c r="E576" s="4">
        <f t="shared" si="8"/>
        <v>0.64846947901587537</v>
      </c>
      <c r="F576" s="4"/>
      <c r="G576" s="3">
        <v>42214</v>
      </c>
      <c r="H576" s="4">
        <v>0.55343492736281297</v>
      </c>
      <c r="I576" t="s">
        <v>5</v>
      </c>
      <c r="K576" s="3">
        <v>42214</v>
      </c>
      <c r="L576" s="4">
        <v>0.61171678953643605</v>
      </c>
      <c r="M576" t="s">
        <v>6</v>
      </c>
      <c r="O576" s="3">
        <v>42214</v>
      </c>
      <c r="P576" s="4">
        <v>0.97676795732438904</v>
      </c>
      <c r="Q576" t="s">
        <v>7</v>
      </c>
      <c r="S576" s="3">
        <v>42214</v>
      </c>
      <c r="T576" s="4">
        <v>0.451958241839863</v>
      </c>
      <c r="U576" t="s">
        <v>8</v>
      </c>
    </row>
    <row r="577" spans="1:21" x14ac:dyDescent="0.2">
      <c r="A577" s="3">
        <v>42215</v>
      </c>
      <c r="B577" s="4">
        <v>0.46733191744621499</v>
      </c>
      <c r="C577" s="4"/>
      <c r="D577" s="3">
        <v>42215</v>
      </c>
      <c r="E577" s="4">
        <f t="shared" si="8"/>
        <v>0.66228161767079785</v>
      </c>
      <c r="F577" s="4"/>
      <c r="G577" s="3">
        <v>42215</v>
      </c>
      <c r="H577" s="4">
        <v>0.58877041316742196</v>
      </c>
      <c r="I577" t="s">
        <v>5</v>
      </c>
      <c r="K577" s="3">
        <v>42215</v>
      </c>
      <c r="L577" s="4">
        <v>0.61896457816429895</v>
      </c>
      <c r="M577" t="s">
        <v>6</v>
      </c>
      <c r="O577" s="3">
        <v>42215</v>
      </c>
      <c r="P577" s="4">
        <v>0.98080790886881597</v>
      </c>
      <c r="Q577" t="s">
        <v>7</v>
      </c>
      <c r="S577" s="3">
        <v>42215</v>
      </c>
      <c r="T577" s="4">
        <v>0.46058357048265403</v>
      </c>
      <c r="U577" t="s">
        <v>8</v>
      </c>
    </row>
    <row r="578" spans="1:21" x14ac:dyDescent="0.2">
      <c r="A578" s="3">
        <v>42216</v>
      </c>
      <c r="B578" s="4">
        <v>0.44740681895559398</v>
      </c>
      <c r="C578" s="4"/>
      <c r="D578" s="3">
        <v>42216</v>
      </c>
      <c r="E578" s="4">
        <f t="shared" ref="E578:E641" si="9">AVERAGE(H578,L578,P578,T578)</f>
        <v>0.66212033940629555</v>
      </c>
      <c r="F578" s="4"/>
      <c r="G578" s="3">
        <v>42216</v>
      </c>
      <c r="H578" s="4">
        <v>0.57573488362284897</v>
      </c>
      <c r="I578" t="s">
        <v>5</v>
      </c>
      <c r="K578" s="3">
        <v>42216</v>
      </c>
      <c r="L578" s="4">
        <v>0.63274549437307104</v>
      </c>
      <c r="M578" t="s">
        <v>6</v>
      </c>
      <c r="O578" s="3">
        <v>42216</v>
      </c>
      <c r="P578" s="4">
        <v>0.97979750229951701</v>
      </c>
      <c r="Q578" t="s">
        <v>7</v>
      </c>
      <c r="S578" s="3">
        <v>42216</v>
      </c>
      <c r="T578" s="4">
        <v>0.46020347732974498</v>
      </c>
      <c r="U578" t="s">
        <v>8</v>
      </c>
    </row>
    <row r="579" spans="1:21" x14ac:dyDescent="0.2">
      <c r="A579" s="3">
        <v>42217</v>
      </c>
      <c r="B579" s="4">
        <v>0.44830660981501602</v>
      </c>
      <c r="C579" s="4"/>
      <c r="D579" s="3">
        <v>42217</v>
      </c>
      <c r="E579" s="4">
        <f t="shared" si="9"/>
        <v>0.66097146976323529</v>
      </c>
      <c r="F579" s="4"/>
      <c r="G579" s="3">
        <v>42217</v>
      </c>
      <c r="H579" s="4">
        <v>0.59792277938602501</v>
      </c>
      <c r="I579" t="s">
        <v>5</v>
      </c>
      <c r="K579" s="3">
        <v>42217</v>
      </c>
      <c r="L579" s="4">
        <v>0.62827042873578798</v>
      </c>
      <c r="M579" t="s">
        <v>6</v>
      </c>
      <c r="O579" s="3">
        <v>42217</v>
      </c>
      <c r="P579" s="4">
        <v>0.98151447051886798</v>
      </c>
      <c r="Q579" t="s">
        <v>7</v>
      </c>
      <c r="S579" s="3">
        <v>42217</v>
      </c>
      <c r="T579" s="4">
        <v>0.43617820041226002</v>
      </c>
      <c r="U579" t="s">
        <v>8</v>
      </c>
    </row>
    <row r="580" spans="1:21" x14ac:dyDescent="0.2">
      <c r="A580" s="3">
        <v>42218</v>
      </c>
      <c r="B580" s="4">
        <v>0.44470744637732801</v>
      </c>
      <c r="C580" s="4"/>
      <c r="D580" s="3">
        <v>42218</v>
      </c>
      <c r="E580" s="4">
        <f t="shared" si="9"/>
        <v>0.66263481546219682</v>
      </c>
      <c r="F580" s="4"/>
      <c r="G580" s="3">
        <v>42218</v>
      </c>
      <c r="H580" s="4">
        <v>0.60636270330413</v>
      </c>
      <c r="I580" t="s">
        <v>5</v>
      </c>
      <c r="K580" s="3">
        <v>42218</v>
      </c>
      <c r="L580" s="4">
        <v>0.62165417191341998</v>
      </c>
      <c r="M580" t="s">
        <v>6</v>
      </c>
      <c r="O580" s="3">
        <v>42218</v>
      </c>
      <c r="P580" s="4">
        <v>0.98368088547144705</v>
      </c>
      <c r="Q580" t="s">
        <v>7</v>
      </c>
      <c r="S580" s="3">
        <v>42218</v>
      </c>
      <c r="T580" s="4">
        <v>0.43884150115978998</v>
      </c>
      <c r="U580" t="s">
        <v>8</v>
      </c>
    </row>
    <row r="581" spans="1:21" x14ac:dyDescent="0.2">
      <c r="A581" s="3">
        <v>42219</v>
      </c>
      <c r="B581" s="4">
        <v>0.44560723723675</v>
      </c>
      <c r="C581" s="4"/>
      <c r="D581" s="3">
        <v>42219</v>
      </c>
      <c r="E581" s="4">
        <f t="shared" si="9"/>
        <v>0.65153075271587224</v>
      </c>
      <c r="F581" s="4"/>
      <c r="G581" s="3">
        <v>42219</v>
      </c>
      <c r="H581" s="4">
        <v>0.56583572896199597</v>
      </c>
      <c r="I581" t="s">
        <v>5</v>
      </c>
      <c r="K581" s="3">
        <v>42219</v>
      </c>
      <c r="L581" s="4">
        <v>0.621098097475974</v>
      </c>
      <c r="M581" t="s">
        <v>6</v>
      </c>
      <c r="O581" s="3">
        <v>42219</v>
      </c>
      <c r="P581" s="4">
        <v>0.98322215052362105</v>
      </c>
      <c r="Q581" t="s">
        <v>7</v>
      </c>
      <c r="S581" s="3">
        <v>42219</v>
      </c>
      <c r="T581" s="4">
        <v>0.435967033901898</v>
      </c>
      <c r="U581" t="s">
        <v>8</v>
      </c>
    </row>
    <row r="582" spans="1:21" x14ac:dyDescent="0.2">
      <c r="A582" s="3">
        <v>42220</v>
      </c>
      <c r="B582" s="4">
        <v>0.44516139491901902</v>
      </c>
      <c r="C582" s="4"/>
      <c r="D582" s="3">
        <v>42220</v>
      </c>
      <c r="E582" s="4">
        <f t="shared" si="9"/>
        <v>0.64184665728007007</v>
      </c>
      <c r="F582" s="4"/>
      <c r="G582" s="3">
        <v>42220</v>
      </c>
      <c r="H582" s="4">
        <v>0.53434489341445401</v>
      </c>
      <c r="I582" t="s">
        <v>5</v>
      </c>
      <c r="K582" s="3">
        <v>42220</v>
      </c>
      <c r="L582" s="4">
        <v>0.61982885021761003</v>
      </c>
      <c r="M582" t="s">
        <v>6</v>
      </c>
      <c r="O582" s="3">
        <v>42220</v>
      </c>
      <c r="P582" s="4">
        <v>0.98565601148636695</v>
      </c>
      <c r="Q582" t="s">
        <v>7</v>
      </c>
      <c r="S582" s="3">
        <v>42220</v>
      </c>
      <c r="T582" s="4">
        <v>0.427556874001849</v>
      </c>
      <c r="U582" t="s">
        <v>8</v>
      </c>
    </row>
    <row r="583" spans="1:21" x14ac:dyDescent="0.2">
      <c r="A583" s="3">
        <v>42221</v>
      </c>
      <c r="B583" s="4">
        <v>0.44457774679398798</v>
      </c>
      <c r="C583" s="4"/>
      <c r="D583" s="3">
        <v>42221</v>
      </c>
      <c r="E583" s="4">
        <f t="shared" si="9"/>
        <v>0.63403922628436726</v>
      </c>
      <c r="F583" s="4"/>
      <c r="G583" s="3">
        <v>42221</v>
      </c>
      <c r="H583" s="4">
        <v>0.50591230314115299</v>
      </c>
      <c r="I583" t="s">
        <v>5</v>
      </c>
      <c r="K583" s="3">
        <v>42221</v>
      </c>
      <c r="L583" s="4">
        <v>0.62057673964257098</v>
      </c>
      <c r="M583" t="s">
        <v>6</v>
      </c>
      <c r="O583" s="3">
        <v>42221</v>
      </c>
      <c r="P583" s="4">
        <v>0.98368842767561404</v>
      </c>
      <c r="Q583" t="s">
        <v>7</v>
      </c>
      <c r="S583" s="3">
        <v>42221</v>
      </c>
      <c r="T583" s="4">
        <v>0.42597943467813099</v>
      </c>
      <c r="U583" t="s">
        <v>8</v>
      </c>
    </row>
    <row r="584" spans="1:21" x14ac:dyDescent="0.2">
      <c r="A584" s="3">
        <v>42222</v>
      </c>
      <c r="B584" s="4">
        <v>0.44327264473662897</v>
      </c>
      <c r="C584" s="4"/>
      <c r="D584" s="3">
        <v>42222</v>
      </c>
      <c r="E584" s="4">
        <f t="shared" si="9"/>
        <v>0.61702771549162261</v>
      </c>
      <c r="F584" s="4"/>
      <c r="G584" s="3">
        <v>42222</v>
      </c>
      <c r="H584" s="4">
        <v>0.46992995877141602</v>
      </c>
      <c r="I584" t="s">
        <v>5</v>
      </c>
      <c r="K584" s="3">
        <v>42222</v>
      </c>
      <c r="L584" s="4">
        <v>0.59806184555523201</v>
      </c>
      <c r="M584" t="s">
        <v>6</v>
      </c>
      <c r="O584" s="3">
        <v>42222</v>
      </c>
      <c r="P584" s="4">
        <v>0.98416063560498601</v>
      </c>
      <c r="Q584" t="s">
        <v>7</v>
      </c>
      <c r="S584" s="3">
        <v>42222</v>
      </c>
      <c r="T584" s="4">
        <v>0.415958422034856</v>
      </c>
      <c r="U584" t="s">
        <v>8</v>
      </c>
    </row>
    <row r="585" spans="1:21" x14ac:dyDescent="0.2">
      <c r="A585" s="3">
        <v>42223</v>
      </c>
      <c r="B585" s="4">
        <v>0.44031387299168301</v>
      </c>
      <c r="C585" s="4"/>
      <c r="D585" s="3">
        <v>42223</v>
      </c>
      <c r="E585" s="4">
        <f t="shared" si="9"/>
        <v>0.61312963343139359</v>
      </c>
      <c r="F585" s="4"/>
      <c r="G585" s="3">
        <v>42223</v>
      </c>
      <c r="H585" s="4">
        <v>0.44182188334821698</v>
      </c>
      <c r="I585" t="s">
        <v>5</v>
      </c>
      <c r="K585" s="3">
        <v>42223</v>
      </c>
      <c r="L585" s="4">
        <v>0.60878378415065004</v>
      </c>
      <c r="M585" t="s">
        <v>6</v>
      </c>
      <c r="O585" s="3">
        <v>42223</v>
      </c>
      <c r="P585" s="4">
        <v>0.98315336267907505</v>
      </c>
      <c r="Q585" t="s">
        <v>7</v>
      </c>
      <c r="S585" s="3">
        <v>42223</v>
      </c>
      <c r="T585" s="4">
        <v>0.41875950354763197</v>
      </c>
      <c r="U585" t="s">
        <v>8</v>
      </c>
    </row>
    <row r="586" spans="1:21" x14ac:dyDescent="0.2">
      <c r="A586" s="3">
        <v>42224</v>
      </c>
      <c r="B586" s="4">
        <v>0.436195911220635</v>
      </c>
      <c r="C586" s="4"/>
      <c r="D586" s="3">
        <v>42224</v>
      </c>
      <c r="E586" s="4">
        <f t="shared" si="9"/>
        <v>0.61880700636305475</v>
      </c>
      <c r="F586" s="4"/>
      <c r="G586" s="3">
        <v>42224</v>
      </c>
      <c r="H586" s="4">
        <v>0.439888302417484</v>
      </c>
      <c r="I586" t="s">
        <v>5</v>
      </c>
      <c r="K586" s="3">
        <v>42224</v>
      </c>
      <c r="L586" s="4">
        <v>0.61107879026100198</v>
      </c>
      <c r="M586" t="s">
        <v>6</v>
      </c>
      <c r="O586" s="3">
        <v>42224</v>
      </c>
      <c r="P586" s="4">
        <v>0.988053650020287</v>
      </c>
      <c r="Q586" t="s">
        <v>7</v>
      </c>
      <c r="S586" s="3">
        <v>42224</v>
      </c>
      <c r="T586" s="4">
        <v>0.436207282753446</v>
      </c>
      <c r="U586" t="s">
        <v>8</v>
      </c>
    </row>
    <row r="587" spans="1:21" x14ac:dyDescent="0.2">
      <c r="A587" s="3">
        <v>42225</v>
      </c>
      <c r="B587" s="4">
        <v>0.43279940338191702</v>
      </c>
      <c r="C587" s="4"/>
      <c r="D587" s="3">
        <v>42225</v>
      </c>
      <c r="E587" s="4">
        <f t="shared" si="9"/>
        <v>0.63576973242914925</v>
      </c>
      <c r="F587" s="4"/>
      <c r="G587" s="3">
        <v>42225</v>
      </c>
      <c r="H587" s="4">
        <v>0.489212314143458</v>
      </c>
      <c r="I587" t="s">
        <v>5</v>
      </c>
      <c r="K587" s="3">
        <v>42225</v>
      </c>
      <c r="L587" s="4">
        <v>0.61102455394067701</v>
      </c>
      <c r="M587" t="s">
        <v>6</v>
      </c>
      <c r="O587" s="3">
        <v>42225</v>
      </c>
      <c r="P587" s="4">
        <v>0.98888394525215295</v>
      </c>
      <c r="Q587" t="s">
        <v>7</v>
      </c>
      <c r="S587" s="3">
        <v>42225</v>
      </c>
      <c r="T587" s="4">
        <v>0.45395811638030897</v>
      </c>
      <c r="U587" t="s">
        <v>8</v>
      </c>
    </row>
    <row r="588" spans="1:21" x14ac:dyDescent="0.2">
      <c r="A588" s="3">
        <v>42226</v>
      </c>
      <c r="B588" s="4">
        <v>0.428259917965014</v>
      </c>
      <c r="C588" s="4"/>
      <c r="D588" s="3">
        <v>42226</v>
      </c>
      <c r="E588" s="4">
        <f t="shared" si="9"/>
        <v>0.63031879977983452</v>
      </c>
      <c r="F588" s="4"/>
      <c r="G588" s="3">
        <v>42226</v>
      </c>
      <c r="H588" s="4">
        <v>0.474948740491207</v>
      </c>
      <c r="I588" t="s">
        <v>5</v>
      </c>
      <c r="K588" s="3">
        <v>42226</v>
      </c>
      <c r="L588" s="4">
        <v>0.60452283467602597</v>
      </c>
      <c r="M588" t="s">
        <v>6</v>
      </c>
      <c r="O588" s="3">
        <v>42226</v>
      </c>
      <c r="P588" s="4">
        <v>0.99432997670204004</v>
      </c>
      <c r="Q588" t="s">
        <v>7</v>
      </c>
      <c r="S588" s="3">
        <v>42226</v>
      </c>
      <c r="T588" s="4">
        <v>0.447473647250065</v>
      </c>
      <c r="U588" t="s">
        <v>8</v>
      </c>
    </row>
    <row r="589" spans="1:21" x14ac:dyDescent="0.2">
      <c r="A589" s="3">
        <v>42227</v>
      </c>
      <c r="B589" s="4">
        <v>0.42457969228773801</v>
      </c>
      <c r="C589" s="4"/>
      <c r="D589" s="3">
        <v>42227</v>
      </c>
      <c r="E589" s="4">
        <f t="shared" si="9"/>
        <v>0.62327240495874348</v>
      </c>
      <c r="F589" s="4"/>
      <c r="G589" s="3">
        <v>42227</v>
      </c>
      <c r="H589" s="4">
        <v>0.46981133612791398</v>
      </c>
      <c r="I589" t="s">
        <v>5</v>
      </c>
      <c r="K589" s="3">
        <v>42227</v>
      </c>
      <c r="L589" s="4">
        <v>0.59373993670457903</v>
      </c>
      <c r="M589" t="s">
        <v>6</v>
      </c>
      <c r="O589" s="3">
        <v>42227</v>
      </c>
      <c r="P589" s="4">
        <v>0.99473508223315099</v>
      </c>
      <c r="Q589" t="s">
        <v>7</v>
      </c>
      <c r="S589" s="3">
        <v>42227</v>
      </c>
      <c r="T589" s="4">
        <v>0.43480326476933001</v>
      </c>
      <c r="U589" t="s">
        <v>8</v>
      </c>
    </row>
    <row r="590" spans="1:21" x14ac:dyDescent="0.2">
      <c r="A590" s="3">
        <v>42228</v>
      </c>
      <c r="B590" s="4">
        <v>0.42294223504806999</v>
      </c>
      <c r="C590" s="4"/>
      <c r="D590" s="3">
        <v>42228</v>
      </c>
      <c r="E590" s="4">
        <f t="shared" si="9"/>
        <v>0.61441224988835275</v>
      </c>
      <c r="F590" s="4"/>
      <c r="G590" s="3">
        <v>42228</v>
      </c>
      <c r="H590" s="4">
        <v>0.46709307784982101</v>
      </c>
      <c r="I590" t="s">
        <v>5</v>
      </c>
      <c r="K590" s="3">
        <v>42228</v>
      </c>
      <c r="L590" s="4">
        <v>0.57725883511958298</v>
      </c>
      <c r="M590" t="s">
        <v>6</v>
      </c>
      <c r="O590" s="3">
        <v>42228</v>
      </c>
      <c r="P590" s="4">
        <v>0.99282675613252802</v>
      </c>
      <c r="Q590" t="s">
        <v>7</v>
      </c>
      <c r="S590" s="3">
        <v>42228</v>
      </c>
      <c r="T590" s="4">
        <v>0.42047033045147902</v>
      </c>
      <c r="U590" t="s">
        <v>8</v>
      </c>
    </row>
    <row r="591" spans="1:21" x14ac:dyDescent="0.2">
      <c r="A591" s="3">
        <v>42229</v>
      </c>
      <c r="B591" s="4">
        <v>0.41993482595937198</v>
      </c>
      <c r="C591" s="4"/>
      <c r="D591" s="3">
        <v>42229</v>
      </c>
      <c r="E591" s="4">
        <f t="shared" si="9"/>
        <v>0.6032352043770377</v>
      </c>
      <c r="F591" s="4"/>
      <c r="G591" s="3">
        <v>42229</v>
      </c>
      <c r="H591" s="4">
        <v>0.462386613630621</v>
      </c>
      <c r="I591" t="s">
        <v>5</v>
      </c>
      <c r="K591" s="3">
        <v>42229</v>
      </c>
      <c r="L591" s="4">
        <v>0.55930392765109005</v>
      </c>
      <c r="M591" t="s">
        <v>6</v>
      </c>
      <c r="O591" s="3">
        <v>42229</v>
      </c>
      <c r="P591" s="4">
        <v>0.995683465136461</v>
      </c>
      <c r="Q591" t="s">
        <v>7</v>
      </c>
      <c r="S591" s="3">
        <v>42229</v>
      </c>
      <c r="T591" s="4">
        <v>0.39556681108997899</v>
      </c>
      <c r="U591" t="s">
        <v>8</v>
      </c>
    </row>
    <row r="592" spans="1:21" x14ac:dyDescent="0.2">
      <c r="A592" s="3">
        <v>42230</v>
      </c>
      <c r="B592" s="4">
        <v>0.422407224266792</v>
      </c>
      <c r="C592" s="4"/>
      <c r="D592" s="3">
        <v>42230</v>
      </c>
      <c r="E592" s="4">
        <f t="shared" si="9"/>
        <v>0.60048116629107429</v>
      </c>
      <c r="F592" s="4"/>
      <c r="G592" s="3">
        <v>42230</v>
      </c>
      <c r="H592" s="4">
        <v>0.47685284391911997</v>
      </c>
      <c r="I592" t="s">
        <v>5</v>
      </c>
      <c r="K592" s="3">
        <v>42230</v>
      </c>
      <c r="L592" s="4">
        <v>0.54866355043164705</v>
      </c>
      <c r="M592" t="s">
        <v>6</v>
      </c>
      <c r="O592" s="3">
        <v>42230</v>
      </c>
      <c r="P592" s="4">
        <v>0.997737602351631</v>
      </c>
      <c r="Q592" t="s">
        <v>7</v>
      </c>
      <c r="S592" s="3">
        <v>42230</v>
      </c>
      <c r="T592" s="4">
        <v>0.37867066846189901</v>
      </c>
      <c r="U592" t="s">
        <v>8</v>
      </c>
    </row>
    <row r="593" spans="1:21" x14ac:dyDescent="0.2">
      <c r="A593" s="3">
        <v>42231</v>
      </c>
      <c r="B593" s="4">
        <v>0.42977578184530102</v>
      </c>
      <c r="C593" s="4"/>
      <c r="D593" s="3">
        <v>42231</v>
      </c>
      <c r="E593" s="4">
        <f t="shared" si="9"/>
        <v>0.60265512074283767</v>
      </c>
      <c r="F593" s="4"/>
      <c r="G593" s="3">
        <v>42231</v>
      </c>
      <c r="H593" s="4">
        <v>0.46507833720601399</v>
      </c>
      <c r="I593" t="s">
        <v>5</v>
      </c>
      <c r="K593" s="3">
        <v>42231</v>
      </c>
      <c r="L593" s="4">
        <v>0.55881443955449495</v>
      </c>
      <c r="M593" t="s">
        <v>6</v>
      </c>
      <c r="O593" s="3">
        <v>42231</v>
      </c>
      <c r="P593" s="4">
        <v>1.00193737105456</v>
      </c>
      <c r="Q593" t="s">
        <v>7</v>
      </c>
      <c r="S593" s="3">
        <v>42231</v>
      </c>
      <c r="T593" s="4">
        <v>0.38479033515628203</v>
      </c>
      <c r="U593" t="s">
        <v>8</v>
      </c>
    </row>
    <row r="594" spans="1:21" x14ac:dyDescent="0.2">
      <c r="A594" s="3">
        <v>42232</v>
      </c>
      <c r="B594" s="4">
        <v>0.44812827288792301</v>
      </c>
      <c r="C594" s="4"/>
      <c r="D594" s="3">
        <v>42232</v>
      </c>
      <c r="E594" s="4">
        <f t="shared" si="9"/>
        <v>0.61574019686037718</v>
      </c>
      <c r="F594" s="4"/>
      <c r="G594" s="3">
        <v>42232</v>
      </c>
      <c r="H594" s="4">
        <v>0.48178646541956999</v>
      </c>
      <c r="I594" t="s">
        <v>5</v>
      </c>
      <c r="K594" s="3">
        <v>42232</v>
      </c>
      <c r="L594" s="4">
        <v>0.59359300950503902</v>
      </c>
      <c r="M594" t="s">
        <v>6</v>
      </c>
      <c r="O594" s="3">
        <v>42232</v>
      </c>
      <c r="P594" s="4">
        <v>1.00713030550114</v>
      </c>
      <c r="Q594" t="s">
        <v>7</v>
      </c>
      <c r="S594" s="3">
        <v>42232</v>
      </c>
      <c r="T594" s="4">
        <v>0.38045100701576001</v>
      </c>
      <c r="U594" t="s">
        <v>8</v>
      </c>
    </row>
    <row r="595" spans="1:21" x14ac:dyDescent="0.2">
      <c r="A595" s="3">
        <v>42233</v>
      </c>
      <c r="B595" s="4">
        <v>0.45883659473743899</v>
      </c>
      <c r="C595" s="4"/>
      <c r="D595" s="3">
        <v>42233</v>
      </c>
      <c r="E595" s="4">
        <f t="shared" si="9"/>
        <v>0.62518711168448349</v>
      </c>
      <c r="F595" s="4"/>
      <c r="G595" s="3">
        <v>42233</v>
      </c>
      <c r="H595" s="4">
        <v>0.47962058541288499</v>
      </c>
      <c r="I595" t="s">
        <v>5</v>
      </c>
      <c r="K595" s="3">
        <v>42233</v>
      </c>
      <c r="L595" s="4">
        <v>0.62648569174426705</v>
      </c>
      <c r="M595" t="s">
        <v>6</v>
      </c>
      <c r="O595" s="3">
        <v>42233</v>
      </c>
      <c r="P595" s="4">
        <v>0.99761071412548097</v>
      </c>
      <c r="Q595" t="s">
        <v>7</v>
      </c>
      <c r="S595" s="3">
        <v>42233</v>
      </c>
      <c r="T595" s="4">
        <v>0.397031455455301</v>
      </c>
      <c r="U595" t="s">
        <v>8</v>
      </c>
    </row>
    <row r="596" spans="1:21" x14ac:dyDescent="0.2">
      <c r="A596" s="3">
        <v>42234</v>
      </c>
      <c r="B596" s="4">
        <v>0.49182892624957403</v>
      </c>
      <c r="C596" s="4"/>
      <c r="D596" s="3">
        <v>42234</v>
      </c>
      <c r="E596" s="4">
        <f t="shared" si="9"/>
        <v>0.62930595372745279</v>
      </c>
      <c r="F596" s="4"/>
      <c r="G596" s="3">
        <v>42234</v>
      </c>
      <c r="H596" s="4">
        <v>0.49793892489581998</v>
      </c>
      <c r="I596" t="s">
        <v>5</v>
      </c>
      <c r="K596" s="3">
        <v>42234</v>
      </c>
      <c r="L596" s="4">
        <v>0.63366525554511699</v>
      </c>
      <c r="M596" t="s">
        <v>6</v>
      </c>
      <c r="O596" s="3">
        <v>42234</v>
      </c>
      <c r="P596" s="4">
        <v>0.99767384310117602</v>
      </c>
      <c r="Q596" t="s">
        <v>7</v>
      </c>
      <c r="S596" s="3">
        <v>42234</v>
      </c>
      <c r="T596" s="4">
        <v>0.38794579136769802</v>
      </c>
      <c r="U596" t="s">
        <v>8</v>
      </c>
    </row>
    <row r="597" spans="1:21" x14ac:dyDescent="0.2">
      <c r="A597" s="3">
        <v>42235</v>
      </c>
      <c r="B597" s="4">
        <v>0.50169420080738003</v>
      </c>
      <c r="C597" s="4"/>
      <c r="D597" s="3">
        <v>42235</v>
      </c>
      <c r="E597" s="4">
        <f t="shared" si="9"/>
        <v>0.62559798425565605</v>
      </c>
      <c r="F597" s="4"/>
      <c r="G597" s="3">
        <v>42235</v>
      </c>
      <c r="H597" s="4">
        <v>0.50146853376465805</v>
      </c>
      <c r="I597" t="s">
        <v>5</v>
      </c>
      <c r="K597" s="3">
        <v>42235</v>
      </c>
      <c r="L597" s="4">
        <v>0.62182468602220997</v>
      </c>
      <c r="M597" t="s">
        <v>6</v>
      </c>
      <c r="O597" s="3">
        <v>42235</v>
      </c>
      <c r="P597" s="4">
        <v>0.99763911258620896</v>
      </c>
      <c r="Q597" t="s">
        <v>7</v>
      </c>
      <c r="S597" s="3">
        <v>42235</v>
      </c>
      <c r="T597" s="4">
        <v>0.38145960464954698</v>
      </c>
      <c r="U597" t="s">
        <v>8</v>
      </c>
    </row>
    <row r="598" spans="1:21" x14ac:dyDescent="0.2">
      <c r="A598" s="3">
        <v>42236</v>
      </c>
      <c r="B598" s="4">
        <v>0.50262641656263696</v>
      </c>
      <c r="C598" s="4"/>
      <c r="D598" s="3">
        <v>42236</v>
      </c>
      <c r="E598" s="4">
        <f t="shared" si="9"/>
        <v>0.6241396365675157</v>
      </c>
      <c r="F598" s="4"/>
      <c r="G598" s="3">
        <v>42236</v>
      </c>
      <c r="H598" s="4">
        <v>0.51567876268468804</v>
      </c>
      <c r="I598" t="s">
        <v>5</v>
      </c>
      <c r="K598" s="3">
        <v>42236</v>
      </c>
      <c r="L598" s="4">
        <v>0.60923933335684299</v>
      </c>
      <c r="M598" t="s">
        <v>6</v>
      </c>
      <c r="O598" s="3">
        <v>42236</v>
      </c>
      <c r="P598" s="4">
        <v>0.99861883312632604</v>
      </c>
      <c r="Q598" t="s">
        <v>7</v>
      </c>
      <c r="S598" s="3">
        <v>42236</v>
      </c>
      <c r="T598" s="4">
        <v>0.37302161710220599</v>
      </c>
      <c r="U598" t="s">
        <v>8</v>
      </c>
    </row>
    <row r="599" spans="1:21" x14ac:dyDescent="0.2">
      <c r="A599" s="3">
        <v>42237</v>
      </c>
      <c r="B599" s="4">
        <v>0.508300773333766</v>
      </c>
      <c r="C599" s="4"/>
      <c r="D599" s="3">
        <v>42237</v>
      </c>
      <c r="E599" s="4">
        <f t="shared" si="9"/>
        <v>0.62472995777337581</v>
      </c>
      <c r="F599" s="4"/>
      <c r="G599" s="3">
        <v>42237</v>
      </c>
      <c r="H599" s="4">
        <v>0.53245004506877702</v>
      </c>
      <c r="I599" t="s">
        <v>5</v>
      </c>
      <c r="K599" s="3">
        <v>42237</v>
      </c>
      <c r="L599" s="4">
        <v>0.61271074718371199</v>
      </c>
      <c r="M599" t="s">
        <v>6</v>
      </c>
      <c r="O599" s="3">
        <v>42237</v>
      </c>
      <c r="P599" s="4">
        <v>0.99412263579795201</v>
      </c>
      <c r="Q599" t="s">
        <v>7</v>
      </c>
      <c r="S599" s="3">
        <v>42237</v>
      </c>
      <c r="T599" s="4">
        <v>0.35963640304306199</v>
      </c>
      <c r="U599" t="s">
        <v>8</v>
      </c>
    </row>
    <row r="600" spans="1:21" x14ac:dyDescent="0.2">
      <c r="A600" s="3">
        <v>42238</v>
      </c>
      <c r="B600" s="4">
        <v>0.50998686791718695</v>
      </c>
      <c r="C600" s="4"/>
      <c r="D600" s="3">
        <v>42238</v>
      </c>
      <c r="E600" s="4">
        <f t="shared" si="9"/>
        <v>0.62361724272573116</v>
      </c>
      <c r="F600" s="4"/>
      <c r="G600" s="3">
        <v>42238</v>
      </c>
      <c r="H600" s="4">
        <v>0.52608087652159596</v>
      </c>
      <c r="I600" t="s">
        <v>5</v>
      </c>
      <c r="K600" s="3">
        <v>42238</v>
      </c>
      <c r="L600" s="4">
        <v>0.61917706871774203</v>
      </c>
      <c r="M600" t="s">
        <v>6</v>
      </c>
      <c r="O600" s="3">
        <v>42238</v>
      </c>
      <c r="P600" s="4">
        <v>0.99030115271072605</v>
      </c>
      <c r="Q600" t="s">
        <v>7</v>
      </c>
      <c r="S600" s="3">
        <v>42238</v>
      </c>
      <c r="T600" s="4">
        <v>0.35890987295286098</v>
      </c>
      <c r="U600" t="s">
        <v>8</v>
      </c>
    </row>
    <row r="601" spans="1:21" x14ac:dyDescent="0.2">
      <c r="A601" s="3">
        <v>42239</v>
      </c>
      <c r="B601" s="4">
        <v>0.51460741557367795</v>
      </c>
      <c r="C601" s="4"/>
      <c r="D601" s="3">
        <v>42239</v>
      </c>
      <c r="E601" s="4">
        <f t="shared" si="9"/>
        <v>0.62657284388983192</v>
      </c>
      <c r="F601" s="4"/>
      <c r="G601" s="3">
        <v>42239</v>
      </c>
      <c r="H601" s="4">
        <v>0.53895033440240603</v>
      </c>
      <c r="I601" t="s">
        <v>5</v>
      </c>
      <c r="K601" s="3">
        <v>42239</v>
      </c>
      <c r="L601" s="4">
        <v>0.62104381945670994</v>
      </c>
      <c r="M601" t="s">
        <v>6</v>
      </c>
      <c r="O601" s="3">
        <v>42239</v>
      </c>
      <c r="P601" s="4">
        <v>0.98627443271659498</v>
      </c>
      <c r="Q601" t="s">
        <v>7</v>
      </c>
      <c r="S601" s="3">
        <v>42239</v>
      </c>
      <c r="T601" s="4">
        <v>0.360022788983617</v>
      </c>
      <c r="U601" t="s">
        <v>8</v>
      </c>
    </row>
    <row r="602" spans="1:21" x14ac:dyDescent="0.2">
      <c r="A602" s="3">
        <v>42240</v>
      </c>
      <c r="B602" s="4">
        <v>0.52653167101700704</v>
      </c>
      <c r="C602" s="4"/>
      <c r="D602" s="3">
        <v>42240</v>
      </c>
      <c r="E602" s="4">
        <f t="shared" si="9"/>
        <v>0.62335034479059725</v>
      </c>
      <c r="F602" s="4"/>
      <c r="G602" s="3">
        <v>42240</v>
      </c>
      <c r="H602" s="4">
        <v>0.53837245726222305</v>
      </c>
      <c r="I602" t="s">
        <v>5</v>
      </c>
      <c r="K602" s="3">
        <v>42240</v>
      </c>
      <c r="L602" s="4">
        <v>0.61491629488765698</v>
      </c>
      <c r="M602" t="s">
        <v>6</v>
      </c>
      <c r="O602" s="3">
        <v>42240</v>
      </c>
      <c r="P602" s="4">
        <v>0.984536396375983</v>
      </c>
      <c r="Q602" t="s">
        <v>7</v>
      </c>
      <c r="S602" s="3">
        <v>42240</v>
      </c>
      <c r="T602" s="4">
        <v>0.35557623063652599</v>
      </c>
      <c r="U602" t="s">
        <v>8</v>
      </c>
    </row>
    <row r="603" spans="1:21" x14ac:dyDescent="0.2">
      <c r="A603" s="3">
        <v>42241</v>
      </c>
      <c r="B603" s="4">
        <v>0.56006711953437804</v>
      </c>
      <c r="C603" s="4"/>
      <c r="D603" s="3">
        <v>42241</v>
      </c>
      <c r="E603" s="4">
        <f t="shared" si="9"/>
        <v>0.62053084095087729</v>
      </c>
      <c r="F603" s="4"/>
      <c r="G603" s="3">
        <v>42241</v>
      </c>
      <c r="H603" s="4">
        <v>0.53750757908083802</v>
      </c>
      <c r="I603" t="s">
        <v>5</v>
      </c>
      <c r="K603" s="3">
        <v>42241</v>
      </c>
      <c r="L603" s="4">
        <v>0.60837668337111905</v>
      </c>
      <c r="M603" t="s">
        <v>6</v>
      </c>
      <c r="O603" s="3">
        <v>42241</v>
      </c>
      <c r="P603" s="4">
        <v>0.98519095066388196</v>
      </c>
      <c r="Q603" t="s">
        <v>7</v>
      </c>
      <c r="S603" s="3">
        <v>42241</v>
      </c>
      <c r="T603" s="4">
        <v>0.35104815068766998</v>
      </c>
      <c r="U603" t="s">
        <v>8</v>
      </c>
    </row>
    <row r="604" spans="1:21" x14ac:dyDescent="0.2">
      <c r="A604" s="3">
        <v>42242</v>
      </c>
      <c r="B604" s="4">
        <v>0.60144128661986695</v>
      </c>
      <c r="C604" s="4"/>
      <c r="D604" s="3">
        <v>42242</v>
      </c>
      <c r="E604" s="4">
        <f t="shared" si="9"/>
        <v>0.62348643996626674</v>
      </c>
      <c r="F604" s="4"/>
      <c r="G604" s="3">
        <v>42242</v>
      </c>
      <c r="H604" s="4">
        <v>0.561879207331203</v>
      </c>
      <c r="I604" t="s">
        <v>5</v>
      </c>
      <c r="K604" s="3">
        <v>42242</v>
      </c>
      <c r="L604" s="4">
        <v>0.59693263487439296</v>
      </c>
      <c r="M604" t="s">
        <v>6</v>
      </c>
      <c r="O604" s="3">
        <v>42242</v>
      </c>
      <c r="P604" s="4">
        <v>0.98279502458917301</v>
      </c>
      <c r="Q604" t="s">
        <v>7</v>
      </c>
      <c r="S604" s="3">
        <v>42242</v>
      </c>
      <c r="T604" s="4">
        <v>0.35233889307029798</v>
      </c>
      <c r="U604" t="s">
        <v>8</v>
      </c>
    </row>
    <row r="605" spans="1:21" x14ac:dyDescent="0.2">
      <c r="A605" s="3">
        <v>42243</v>
      </c>
      <c r="B605" s="4">
        <v>0.62135827888652895</v>
      </c>
      <c r="C605" s="4"/>
      <c r="D605" s="3">
        <v>42243</v>
      </c>
      <c r="E605" s="4">
        <f t="shared" si="9"/>
        <v>0.61495755924358098</v>
      </c>
      <c r="F605" s="4"/>
      <c r="G605" s="3">
        <v>42243</v>
      </c>
      <c r="H605" s="4">
        <v>0.55344069508994398</v>
      </c>
      <c r="I605" t="s">
        <v>5</v>
      </c>
      <c r="K605" s="3">
        <v>42243</v>
      </c>
      <c r="L605" s="4">
        <v>0.57517886144052899</v>
      </c>
      <c r="M605" t="s">
        <v>6</v>
      </c>
      <c r="O605" s="3">
        <v>42243</v>
      </c>
      <c r="P605" s="4">
        <v>0.97941214465428905</v>
      </c>
      <c r="Q605" t="s">
        <v>7</v>
      </c>
      <c r="S605" s="3">
        <v>42243</v>
      </c>
      <c r="T605" s="4">
        <v>0.35179853578956199</v>
      </c>
      <c r="U605" t="s">
        <v>8</v>
      </c>
    </row>
    <row r="606" spans="1:21" x14ac:dyDescent="0.2">
      <c r="A606" s="3">
        <v>42244</v>
      </c>
      <c r="B606" s="4">
        <v>0.63025891279324298</v>
      </c>
      <c r="C606" s="4"/>
      <c r="D606" s="3">
        <v>42244</v>
      </c>
      <c r="E606" s="4">
        <f t="shared" si="9"/>
        <v>0.61530506205968394</v>
      </c>
      <c r="F606" s="4"/>
      <c r="G606" s="3">
        <v>42244</v>
      </c>
      <c r="H606" s="4">
        <v>0.56339141380989199</v>
      </c>
      <c r="I606" t="s">
        <v>5</v>
      </c>
      <c r="K606" s="3">
        <v>42244</v>
      </c>
      <c r="L606" s="4">
        <v>0.55204111946985002</v>
      </c>
      <c r="M606" t="s">
        <v>6</v>
      </c>
      <c r="O606" s="3">
        <v>42244</v>
      </c>
      <c r="P606" s="4">
        <v>0.97474420619000501</v>
      </c>
      <c r="Q606" t="s">
        <v>7</v>
      </c>
      <c r="S606" s="3">
        <v>42244</v>
      </c>
      <c r="T606" s="4">
        <v>0.37104350876898901</v>
      </c>
      <c r="U606" t="s">
        <v>8</v>
      </c>
    </row>
    <row r="607" spans="1:21" x14ac:dyDescent="0.2">
      <c r="A607" s="3">
        <v>42245</v>
      </c>
      <c r="B607" s="4">
        <v>0.63741670854882404</v>
      </c>
      <c r="C607" s="4"/>
      <c r="D607" s="3">
        <v>42245</v>
      </c>
      <c r="E607" s="4">
        <f t="shared" si="9"/>
        <v>0.61087090678011702</v>
      </c>
      <c r="F607" s="4"/>
      <c r="G607" s="3">
        <v>42245</v>
      </c>
      <c r="H607" s="4">
        <v>0.531591139334333</v>
      </c>
      <c r="I607" t="s">
        <v>5</v>
      </c>
      <c r="K607" s="3">
        <v>42245</v>
      </c>
      <c r="L607" s="4">
        <v>0.54618771717827796</v>
      </c>
      <c r="M607" t="s">
        <v>6</v>
      </c>
      <c r="O607" s="3">
        <v>42245</v>
      </c>
      <c r="P607" s="4">
        <v>0.97286815148321004</v>
      </c>
      <c r="Q607" t="s">
        <v>7</v>
      </c>
      <c r="S607" s="3">
        <v>42245</v>
      </c>
      <c r="T607" s="4">
        <v>0.39283661912464701</v>
      </c>
      <c r="U607" t="s">
        <v>8</v>
      </c>
    </row>
    <row r="608" spans="1:21" x14ac:dyDescent="0.2">
      <c r="A608" s="3">
        <v>42246</v>
      </c>
      <c r="B608" s="4">
        <v>0.63800846289781299</v>
      </c>
      <c r="C608" s="4"/>
      <c r="D608" s="3">
        <v>42246</v>
      </c>
      <c r="E608" s="4">
        <f t="shared" si="9"/>
        <v>0.603011137421537</v>
      </c>
      <c r="F608" s="4"/>
      <c r="G608" s="3">
        <v>42246</v>
      </c>
      <c r="H608" s="4">
        <v>0.50558032564912103</v>
      </c>
      <c r="I608" t="s">
        <v>5</v>
      </c>
      <c r="K608" s="3">
        <v>42246</v>
      </c>
      <c r="L608" s="4">
        <v>0.52358473361718805</v>
      </c>
      <c r="M608" t="s">
        <v>6</v>
      </c>
      <c r="O608" s="3">
        <v>42246</v>
      </c>
      <c r="P608" s="4">
        <v>0.97490785871846897</v>
      </c>
      <c r="Q608" t="s">
        <v>7</v>
      </c>
      <c r="S608" s="3">
        <v>42246</v>
      </c>
      <c r="T608" s="4">
        <v>0.40797163170137002</v>
      </c>
      <c r="U608" t="s">
        <v>8</v>
      </c>
    </row>
    <row r="609" spans="1:21" x14ac:dyDescent="0.2">
      <c r="A609" s="3">
        <v>42247</v>
      </c>
      <c r="B609" s="4">
        <v>0.63524424052787698</v>
      </c>
      <c r="C609" s="4"/>
      <c r="D609" s="3">
        <v>42247</v>
      </c>
      <c r="E609" s="4">
        <f t="shared" si="9"/>
        <v>0.59492421064929968</v>
      </c>
      <c r="F609" s="4"/>
      <c r="G609" s="3">
        <v>42247</v>
      </c>
      <c r="H609" s="4">
        <v>0.48280467919543302</v>
      </c>
      <c r="I609" t="s">
        <v>5</v>
      </c>
      <c r="K609" s="3">
        <v>42247</v>
      </c>
      <c r="L609" s="4">
        <v>0.52249912938597698</v>
      </c>
      <c r="M609" t="s">
        <v>6</v>
      </c>
      <c r="O609" s="3">
        <v>42247</v>
      </c>
      <c r="P609" s="4">
        <v>0.97701875548411699</v>
      </c>
      <c r="Q609" t="s">
        <v>7</v>
      </c>
      <c r="S609" s="3">
        <v>42247</v>
      </c>
      <c r="T609" s="4">
        <v>0.39737427853167201</v>
      </c>
      <c r="U609" t="s">
        <v>8</v>
      </c>
    </row>
    <row r="610" spans="1:21" x14ac:dyDescent="0.2">
      <c r="A610" s="3">
        <v>42248</v>
      </c>
      <c r="B610" s="4">
        <v>0.63825164961657599</v>
      </c>
      <c r="C610" s="4"/>
      <c r="D610" s="3">
        <v>42248</v>
      </c>
      <c r="E610" s="4">
        <f t="shared" si="9"/>
        <v>0.59078436804714951</v>
      </c>
      <c r="F610" s="4"/>
      <c r="G610" s="3">
        <v>42248</v>
      </c>
      <c r="H610" s="4">
        <v>0.46043411432937298</v>
      </c>
      <c r="I610" t="s">
        <v>5</v>
      </c>
      <c r="K610" s="3">
        <v>42248</v>
      </c>
      <c r="L610" s="4">
        <v>0.54683687323765595</v>
      </c>
      <c r="M610" t="s">
        <v>6</v>
      </c>
      <c r="O610" s="3">
        <v>42248</v>
      </c>
      <c r="P610" s="4">
        <v>0.97648735221957295</v>
      </c>
      <c r="Q610" t="s">
        <v>7</v>
      </c>
      <c r="S610" s="3">
        <v>42248</v>
      </c>
      <c r="T610" s="4">
        <v>0.379379132401996</v>
      </c>
      <c r="U610" t="s">
        <v>8</v>
      </c>
    </row>
    <row r="611" spans="1:21" x14ac:dyDescent="0.2">
      <c r="A611" s="3">
        <v>42249</v>
      </c>
      <c r="B611" s="4">
        <v>0.63874612927805996</v>
      </c>
      <c r="C611" s="4"/>
      <c r="D611" s="3">
        <v>42249</v>
      </c>
      <c r="E611" s="4">
        <f t="shared" si="9"/>
        <v>0.59017378514929475</v>
      </c>
      <c r="F611" s="4"/>
      <c r="G611" s="3">
        <v>42249</v>
      </c>
      <c r="H611" s="4">
        <v>0.47078937484400502</v>
      </c>
      <c r="I611" t="s">
        <v>5</v>
      </c>
      <c r="K611" s="3">
        <v>42249</v>
      </c>
      <c r="L611" s="4">
        <v>0.54068571001218901</v>
      </c>
      <c r="M611" t="s">
        <v>6</v>
      </c>
      <c r="O611" s="3">
        <v>42249</v>
      </c>
      <c r="P611" s="4">
        <v>0.98136623431968095</v>
      </c>
      <c r="Q611" t="s">
        <v>7</v>
      </c>
      <c r="S611" s="3">
        <v>42249</v>
      </c>
      <c r="T611" s="4">
        <v>0.36785382142130402</v>
      </c>
      <c r="U611" t="s">
        <v>8</v>
      </c>
    </row>
    <row r="612" spans="1:21" x14ac:dyDescent="0.2">
      <c r="A612" s="3">
        <v>42250</v>
      </c>
      <c r="B612" s="4">
        <v>0.63470112352264096</v>
      </c>
      <c r="C612" s="4"/>
      <c r="D612" s="3">
        <v>42250</v>
      </c>
      <c r="E612" s="4">
        <f t="shared" si="9"/>
        <v>0.58742510810038551</v>
      </c>
      <c r="F612" s="4"/>
      <c r="G612" s="3">
        <v>42250</v>
      </c>
      <c r="H612" s="4">
        <v>0.47885300243356199</v>
      </c>
      <c r="I612" t="s">
        <v>5</v>
      </c>
      <c r="K612" s="3">
        <v>42250</v>
      </c>
      <c r="L612" s="4">
        <v>0.54760851024941204</v>
      </c>
      <c r="M612" t="s">
        <v>6</v>
      </c>
      <c r="O612" s="3">
        <v>42250</v>
      </c>
      <c r="P612" s="4">
        <v>0.97918828521063095</v>
      </c>
      <c r="Q612" t="s">
        <v>7</v>
      </c>
      <c r="S612" s="3">
        <v>42250</v>
      </c>
      <c r="T612" s="4">
        <v>0.34405063450793699</v>
      </c>
      <c r="U612" t="s">
        <v>8</v>
      </c>
    </row>
    <row r="613" spans="1:21" x14ac:dyDescent="0.2">
      <c r="A613" s="3">
        <v>42251</v>
      </c>
      <c r="B613" s="4">
        <v>0.62956988375674805</v>
      </c>
      <c r="C613" s="4"/>
      <c r="D613" s="3">
        <v>42251</v>
      </c>
      <c r="E613" s="4">
        <f t="shared" si="9"/>
        <v>0.58031497134425836</v>
      </c>
      <c r="F613" s="4"/>
      <c r="G613" s="3">
        <v>42251</v>
      </c>
      <c r="H613" s="4">
        <v>0.476505765713302</v>
      </c>
      <c r="I613" t="s">
        <v>5</v>
      </c>
      <c r="K613" s="3">
        <v>42251</v>
      </c>
      <c r="L613" s="4">
        <v>0.54115790372975003</v>
      </c>
      <c r="M613" t="s">
        <v>6</v>
      </c>
      <c r="O613" s="3">
        <v>42251</v>
      </c>
      <c r="P613" s="4">
        <v>0.97387343852644304</v>
      </c>
      <c r="Q613" t="s">
        <v>7</v>
      </c>
      <c r="S613" s="3">
        <v>42251</v>
      </c>
      <c r="T613" s="4">
        <v>0.32972277740753803</v>
      </c>
      <c r="U613" t="s">
        <v>8</v>
      </c>
    </row>
    <row r="614" spans="1:21" x14ac:dyDescent="0.2">
      <c r="A614" s="3">
        <v>42252</v>
      </c>
      <c r="B614" s="4">
        <v>0.63390671357468298</v>
      </c>
      <c r="C614" s="4"/>
      <c r="D614" s="3">
        <v>42252</v>
      </c>
      <c r="E614" s="4">
        <f t="shared" si="9"/>
        <v>0.56944922368715079</v>
      </c>
      <c r="F614" s="4"/>
      <c r="G614" s="3">
        <v>42252</v>
      </c>
      <c r="H614" s="4">
        <v>0.45966878981020498</v>
      </c>
      <c r="I614" t="s">
        <v>5</v>
      </c>
      <c r="K614" s="3">
        <v>42252</v>
      </c>
      <c r="L614" s="4">
        <v>0.52983379630752003</v>
      </c>
      <c r="M614" t="s">
        <v>6</v>
      </c>
      <c r="O614" s="3">
        <v>42252</v>
      </c>
      <c r="P614" s="4">
        <v>0.97400457719409705</v>
      </c>
      <c r="Q614" t="s">
        <v>7</v>
      </c>
      <c r="S614" s="3">
        <v>42252</v>
      </c>
      <c r="T614" s="4">
        <v>0.31428973143678102</v>
      </c>
      <c r="U614" t="s">
        <v>8</v>
      </c>
    </row>
    <row r="615" spans="1:21" x14ac:dyDescent="0.2">
      <c r="A615" s="3">
        <v>42253</v>
      </c>
      <c r="B615" s="4">
        <v>0.63623319985084603</v>
      </c>
      <c r="C615" s="4"/>
      <c r="D615" s="3">
        <v>42253</v>
      </c>
      <c r="E615" s="4">
        <f t="shared" si="9"/>
        <v>0.58424970104439833</v>
      </c>
      <c r="F615" s="4"/>
      <c r="G615" s="3">
        <v>42253</v>
      </c>
      <c r="H615" s="4">
        <v>0.495027737581548</v>
      </c>
      <c r="I615" t="s">
        <v>5</v>
      </c>
      <c r="K615" s="3">
        <v>42253</v>
      </c>
      <c r="L615" s="4">
        <v>0.54163966982991596</v>
      </c>
      <c r="M615" t="s">
        <v>6</v>
      </c>
      <c r="O615" s="3">
        <v>42253</v>
      </c>
      <c r="P615" s="4">
        <v>0.98694325057862997</v>
      </c>
      <c r="Q615" t="s">
        <v>7</v>
      </c>
      <c r="S615" s="3">
        <v>42253</v>
      </c>
      <c r="T615" s="4">
        <v>0.31338814618749899</v>
      </c>
      <c r="U615" t="s">
        <v>8</v>
      </c>
    </row>
    <row r="616" spans="1:21" x14ac:dyDescent="0.2">
      <c r="A616" s="3">
        <v>42254</v>
      </c>
      <c r="B616" s="4">
        <v>0.64121852758548004</v>
      </c>
      <c r="C616" s="4"/>
      <c r="D616" s="3">
        <v>42254</v>
      </c>
      <c r="E616" s="4">
        <f t="shared" si="9"/>
        <v>0.58531248058001051</v>
      </c>
      <c r="F616" s="4"/>
      <c r="G616" s="3">
        <v>42254</v>
      </c>
      <c r="H616" s="4">
        <v>0.48117945313277</v>
      </c>
      <c r="I616" t="s">
        <v>5</v>
      </c>
      <c r="K616" s="3">
        <v>42254</v>
      </c>
      <c r="L616" s="4">
        <v>0.56630995883148305</v>
      </c>
      <c r="M616" t="s">
        <v>6</v>
      </c>
      <c r="O616" s="3">
        <v>42254</v>
      </c>
      <c r="P616" s="4">
        <v>0.99263033179857896</v>
      </c>
      <c r="Q616" t="s">
        <v>7</v>
      </c>
      <c r="S616" s="3">
        <v>42254</v>
      </c>
      <c r="T616" s="4">
        <v>0.30113017855721003</v>
      </c>
      <c r="U616" t="s">
        <v>8</v>
      </c>
    </row>
    <row r="617" spans="1:21" x14ac:dyDescent="0.2">
      <c r="A617" s="3">
        <v>42255</v>
      </c>
      <c r="B617" s="4">
        <v>0.64369903211685897</v>
      </c>
      <c r="C617" s="4"/>
      <c r="D617" s="3">
        <v>42255</v>
      </c>
      <c r="E617" s="4">
        <f t="shared" si="9"/>
        <v>0.58525564757517101</v>
      </c>
      <c r="F617" s="4"/>
      <c r="G617" s="3">
        <v>42255</v>
      </c>
      <c r="H617" s="4">
        <v>0.49133765459956302</v>
      </c>
      <c r="I617" t="s">
        <v>5</v>
      </c>
      <c r="K617" s="3">
        <v>42255</v>
      </c>
      <c r="L617" s="4">
        <v>0.57785702008773798</v>
      </c>
      <c r="M617" t="s">
        <v>6</v>
      </c>
      <c r="O617" s="3">
        <v>42255</v>
      </c>
      <c r="P617" s="4">
        <v>0.98898800248503305</v>
      </c>
      <c r="Q617" t="s">
        <v>7</v>
      </c>
      <c r="S617" s="3">
        <v>42255</v>
      </c>
      <c r="T617" s="4">
        <v>0.28283991312835</v>
      </c>
      <c r="U617" t="s">
        <v>8</v>
      </c>
    </row>
    <row r="618" spans="1:21" x14ac:dyDescent="0.2">
      <c r="A618" s="3">
        <v>42256</v>
      </c>
      <c r="B618" s="4">
        <v>0.64335046448663302</v>
      </c>
      <c r="C618" s="4"/>
      <c r="D618" s="3">
        <v>42256</v>
      </c>
      <c r="E618" s="4">
        <f t="shared" si="9"/>
        <v>0.58435857928384294</v>
      </c>
      <c r="F618" s="4"/>
      <c r="G618" s="3">
        <v>42256</v>
      </c>
      <c r="H618" s="4">
        <v>0.493292219534401</v>
      </c>
      <c r="I618" t="s">
        <v>5</v>
      </c>
      <c r="K618" s="3">
        <v>42256</v>
      </c>
      <c r="L618" s="4">
        <v>0.586701151509196</v>
      </c>
      <c r="M618" t="s">
        <v>6</v>
      </c>
      <c r="O618" s="3">
        <v>42256</v>
      </c>
      <c r="P618" s="4">
        <v>0.98703558835676297</v>
      </c>
      <c r="Q618" t="s">
        <v>7</v>
      </c>
      <c r="S618" s="3">
        <v>42256</v>
      </c>
      <c r="T618" s="4">
        <v>0.27040535773501201</v>
      </c>
      <c r="U618" t="s">
        <v>8</v>
      </c>
    </row>
    <row r="619" spans="1:21" x14ac:dyDescent="0.2">
      <c r="A619" s="3">
        <v>42257</v>
      </c>
      <c r="B619" s="4">
        <v>0.64736304534621703</v>
      </c>
      <c r="C619" s="4"/>
      <c r="D619" s="3">
        <v>42257</v>
      </c>
      <c r="E619" s="4">
        <f t="shared" si="9"/>
        <v>0.57989077024082747</v>
      </c>
      <c r="F619" s="4"/>
      <c r="G619" s="3">
        <v>42257</v>
      </c>
      <c r="H619" s="4">
        <v>0.48350981059773301</v>
      </c>
      <c r="I619" t="s">
        <v>5</v>
      </c>
      <c r="K619" s="3">
        <v>42257</v>
      </c>
      <c r="L619" s="4">
        <v>0.588466972956739</v>
      </c>
      <c r="M619" t="s">
        <v>6</v>
      </c>
      <c r="O619" s="3">
        <v>42257</v>
      </c>
      <c r="P619" s="4">
        <v>0.99023513959424603</v>
      </c>
      <c r="Q619" t="s">
        <v>7</v>
      </c>
      <c r="S619" s="3">
        <v>42257</v>
      </c>
      <c r="T619" s="4">
        <v>0.257351157814592</v>
      </c>
      <c r="U619" t="s">
        <v>8</v>
      </c>
    </row>
    <row r="620" spans="1:21" x14ac:dyDescent="0.2">
      <c r="A620" s="3">
        <v>42258</v>
      </c>
      <c r="B620" s="4">
        <v>0.65530714482579699</v>
      </c>
      <c r="C620" s="4"/>
      <c r="D620" s="3">
        <v>42258</v>
      </c>
      <c r="E620" s="4">
        <f t="shared" si="9"/>
        <v>0.58020041317099869</v>
      </c>
      <c r="F620" s="4"/>
      <c r="G620" s="3">
        <v>42258</v>
      </c>
      <c r="H620" s="4">
        <v>0.486113308321386</v>
      </c>
      <c r="I620" t="s">
        <v>5</v>
      </c>
      <c r="K620" s="3">
        <v>42258</v>
      </c>
      <c r="L620" s="4">
        <v>0.59058415226558003</v>
      </c>
      <c r="M620" t="s">
        <v>6</v>
      </c>
      <c r="O620" s="3">
        <v>42258</v>
      </c>
      <c r="P620" s="4">
        <v>0.99333136910780095</v>
      </c>
      <c r="Q620" t="s">
        <v>7</v>
      </c>
      <c r="S620" s="3">
        <v>42258</v>
      </c>
      <c r="T620" s="4">
        <v>0.25077282298922798</v>
      </c>
      <c r="U620" t="s">
        <v>8</v>
      </c>
    </row>
    <row r="621" spans="1:21" x14ac:dyDescent="0.2">
      <c r="A621" s="3">
        <v>42259</v>
      </c>
      <c r="B621" s="4">
        <v>0.65957912485206105</v>
      </c>
      <c r="C621" s="4"/>
      <c r="D621" s="3">
        <v>42259</v>
      </c>
      <c r="E621" s="4">
        <f t="shared" si="9"/>
        <v>0.56859660498263254</v>
      </c>
      <c r="F621" s="4"/>
      <c r="G621" s="3">
        <v>42259</v>
      </c>
      <c r="H621" s="4">
        <v>0.47679367348639201</v>
      </c>
      <c r="I621" t="s">
        <v>5</v>
      </c>
      <c r="K621" s="3">
        <v>42259</v>
      </c>
      <c r="L621" s="4">
        <v>0.59108479208481102</v>
      </c>
      <c r="M621" t="s">
        <v>6</v>
      </c>
      <c r="O621" s="3">
        <v>42259</v>
      </c>
      <c r="P621" s="4">
        <v>0.99108965688426998</v>
      </c>
      <c r="Q621" t="s">
        <v>7</v>
      </c>
      <c r="S621" s="3">
        <v>42259</v>
      </c>
      <c r="T621" s="4">
        <v>0.215418297475057</v>
      </c>
      <c r="U621" t="s">
        <v>8</v>
      </c>
    </row>
    <row r="622" spans="1:21" x14ac:dyDescent="0.2">
      <c r="A622" s="3">
        <v>42260</v>
      </c>
      <c r="B622" s="4">
        <v>0.66142734391465796</v>
      </c>
      <c r="C622" s="4"/>
      <c r="D622" s="3">
        <v>42260</v>
      </c>
      <c r="E622" s="4">
        <f t="shared" si="9"/>
        <v>0.56561482299673549</v>
      </c>
      <c r="F622" s="4"/>
      <c r="G622" s="3">
        <v>42260</v>
      </c>
      <c r="H622" s="4">
        <v>0.46263045429204003</v>
      </c>
      <c r="I622" t="s">
        <v>5</v>
      </c>
      <c r="K622" s="3">
        <v>42260</v>
      </c>
      <c r="L622" s="4">
        <v>0.58274152226368903</v>
      </c>
      <c r="M622" t="s">
        <v>6</v>
      </c>
      <c r="O622" s="3">
        <v>42260</v>
      </c>
      <c r="P622" s="4">
        <v>0.99116816960955301</v>
      </c>
      <c r="Q622" t="s">
        <v>7</v>
      </c>
      <c r="S622" s="3">
        <v>42260</v>
      </c>
      <c r="T622" s="4">
        <v>0.22591914582166001</v>
      </c>
      <c r="U622" t="s">
        <v>8</v>
      </c>
    </row>
    <row r="623" spans="1:21" x14ac:dyDescent="0.2">
      <c r="A623" s="3">
        <v>42261</v>
      </c>
      <c r="B623" s="4">
        <v>0.66137870657090503</v>
      </c>
      <c r="C623" s="4"/>
      <c r="D623" s="3">
        <v>42261</v>
      </c>
      <c r="E623" s="4">
        <f t="shared" si="9"/>
        <v>0.55017762353385269</v>
      </c>
      <c r="F623" s="4"/>
      <c r="G623" s="3">
        <v>42261</v>
      </c>
      <c r="H623" s="4">
        <v>0.45744175141344001</v>
      </c>
      <c r="I623" t="s">
        <v>5</v>
      </c>
      <c r="K623" s="3">
        <v>42261</v>
      </c>
      <c r="L623" s="4">
        <v>0.56904136595122501</v>
      </c>
      <c r="M623" t="s">
        <v>6</v>
      </c>
      <c r="O623" s="3">
        <v>42261</v>
      </c>
      <c r="P623" s="4">
        <v>0.98733918501923601</v>
      </c>
      <c r="Q623" t="s">
        <v>7</v>
      </c>
      <c r="S623" s="3">
        <v>42261</v>
      </c>
      <c r="T623" s="4">
        <v>0.18688819175151</v>
      </c>
      <c r="U623" t="s">
        <v>8</v>
      </c>
    </row>
    <row r="624" spans="1:21" x14ac:dyDescent="0.2">
      <c r="A624" s="3">
        <v>42262</v>
      </c>
      <c r="B624" s="4">
        <v>0.66331609409704795</v>
      </c>
      <c r="C624" s="4"/>
      <c r="D624" s="3">
        <v>42262</v>
      </c>
      <c r="E624" s="4">
        <f t="shared" si="9"/>
        <v>0.54463263511426074</v>
      </c>
      <c r="F624" s="4"/>
      <c r="G624" s="3">
        <v>42262</v>
      </c>
      <c r="H624" s="4">
        <v>0.45371510874472698</v>
      </c>
      <c r="I624" t="s">
        <v>5</v>
      </c>
      <c r="K624" s="3">
        <v>42262</v>
      </c>
      <c r="L624" s="4">
        <v>0.55845353940787401</v>
      </c>
      <c r="M624" t="s">
        <v>6</v>
      </c>
      <c r="O624" s="3">
        <v>42262</v>
      </c>
      <c r="P624" s="4">
        <v>0.98508602222965902</v>
      </c>
      <c r="Q624" t="s">
        <v>7</v>
      </c>
      <c r="S624" s="3">
        <v>42262</v>
      </c>
      <c r="T624" s="4">
        <v>0.18127587007478299</v>
      </c>
      <c r="U624" t="s">
        <v>8</v>
      </c>
    </row>
    <row r="625" spans="1:21" x14ac:dyDescent="0.2">
      <c r="A625" s="3">
        <v>42263</v>
      </c>
      <c r="B625" s="4">
        <v>0.66337283766475896</v>
      </c>
      <c r="C625" s="4"/>
      <c r="D625" s="3">
        <v>42263</v>
      </c>
      <c r="E625" s="4">
        <f t="shared" si="9"/>
        <v>0.53054548793151379</v>
      </c>
      <c r="F625" s="4"/>
      <c r="G625" s="3">
        <v>42263</v>
      </c>
      <c r="H625" s="4">
        <v>0.43855823064683702</v>
      </c>
      <c r="I625" t="s">
        <v>5</v>
      </c>
      <c r="K625" s="3">
        <v>42263</v>
      </c>
      <c r="L625" s="4">
        <v>0.52741762254825597</v>
      </c>
      <c r="M625" t="s">
        <v>6</v>
      </c>
      <c r="O625" s="3">
        <v>42263</v>
      </c>
      <c r="P625" s="4">
        <v>0.98005746771256397</v>
      </c>
      <c r="Q625" t="s">
        <v>7</v>
      </c>
      <c r="S625" s="3">
        <v>42263</v>
      </c>
      <c r="T625" s="4">
        <v>0.17614863081839799</v>
      </c>
      <c r="U625" t="s">
        <v>8</v>
      </c>
    </row>
    <row r="626" spans="1:21" x14ac:dyDescent="0.2">
      <c r="A626" s="3">
        <v>42264</v>
      </c>
      <c r="B626" s="4">
        <v>0.65943321282080403</v>
      </c>
      <c r="C626" s="4"/>
      <c r="D626" s="3">
        <v>42264</v>
      </c>
      <c r="E626" s="4">
        <f t="shared" si="9"/>
        <v>0.52272720951713003</v>
      </c>
      <c r="F626" s="4"/>
      <c r="G626" s="3">
        <v>42264</v>
      </c>
      <c r="H626" s="4">
        <v>0.44771352922091001</v>
      </c>
      <c r="I626" t="s">
        <v>5</v>
      </c>
      <c r="K626" s="3">
        <v>42264</v>
      </c>
      <c r="L626" s="4">
        <v>0.49534106559921298</v>
      </c>
      <c r="M626" t="s">
        <v>6</v>
      </c>
      <c r="O626" s="3">
        <v>42264</v>
      </c>
      <c r="P626" s="4">
        <v>0.97602911134597603</v>
      </c>
      <c r="Q626" t="s">
        <v>7</v>
      </c>
      <c r="S626" s="3">
        <v>42264</v>
      </c>
      <c r="T626" s="4">
        <v>0.17182513190242099</v>
      </c>
      <c r="U626" t="s">
        <v>8</v>
      </c>
    </row>
    <row r="627" spans="1:21" x14ac:dyDescent="0.2">
      <c r="A627" s="3">
        <v>42265</v>
      </c>
      <c r="B627" s="4">
        <v>0.65530714482579699</v>
      </c>
      <c r="C627" s="4"/>
      <c r="D627" s="3">
        <v>42265</v>
      </c>
      <c r="E627" s="4">
        <f t="shared" si="9"/>
        <v>0.52276830217657277</v>
      </c>
      <c r="F627" s="4"/>
      <c r="G627" s="3">
        <v>42265</v>
      </c>
      <c r="H627" s="4">
        <v>0.45334153899859903</v>
      </c>
      <c r="I627" t="s">
        <v>5</v>
      </c>
      <c r="K627" s="3">
        <v>42265</v>
      </c>
      <c r="L627" s="4">
        <v>0.48195857186678798</v>
      </c>
      <c r="M627" t="s">
        <v>6</v>
      </c>
      <c r="O627" s="3">
        <v>42265</v>
      </c>
      <c r="P627" s="4">
        <v>0.97152602465452698</v>
      </c>
      <c r="Q627" t="s">
        <v>7</v>
      </c>
      <c r="S627" s="3">
        <v>42265</v>
      </c>
      <c r="T627" s="4">
        <v>0.18424707318637701</v>
      </c>
      <c r="U627" t="s">
        <v>8</v>
      </c>
    </row>
    <row r="628" spans="1:21" x14ac:dyDescent="0.2">
      <c r="A628" s="3">
        <v>42266</v>
      </c>
      <c r="B628" s="4">
        <v>0.65610155477375498</v>
      </c>
      <c r="C628" s="4"/>
      <c r="D628" s="3">
        <v>42266</v>
      </c>
      <c r="E628" s="4">
        <f t="shared" si="9"/>
        <v>0.5163706392041445</v>
      </c>
      <c r="F628" s="4"/>
      <c r="G628" s="3">
        <v>42266</v>
      </c>
      <c r="H628" s="4">
        <v>0.45578390123724899</v>
      </c>
      <c r="I628" t="s">
        <v>5</v>
      </c>
      <c r="K628" s="3">
        <v>42266</v>
      </c>
      <c r="L628" s="4">
        <v>0.47016902596398302</v>
      </c>
      <c r="M628" t="s">
        <v>6</v>
      </c>
      <c r="O628" s="3">
        <v>42266</v>
      </c>
      <c r="P628" s="4">
        <v>0.97230114869177098</v>
      </c>
      <c r="Q628" t="s">
        <v>7</v>
      </c>
      <c r="S628" s="3">
        <v>42266</v>
      </c>
      <c r="T628" s="4">
        <v>0.16722848092357501</v>
      </c>
      <c r="U628" t="s">
        <v>8</v>
      </c>
    </row>
    <row r="629" spans="1:21" x14ac:dyDescent="0.2">
      <c r="A629" s="3">
        <v>42267</v>
      </c>
      <c r="B629" s="4">
        <v>0.65918191987808195</v>
      </c>
      <c r="C629" s="4"/>
      <c r="D629" s="3">
        <v>42267</v>
      </c>
      <c r="E629" s="4">
        <f t="shared" si="9"/>
        <v>0.53210639676928206</v>
      </c>
      <c r="F629" s="4"/>
      <c r="G629" s="3">
        <v>42267</v>
      </c>
      <c r="H629" s="4">
        <v>0.48465864338902598</v>
      </c>
      <c r="I629" t="s">
        <v>5</v>
      </c>
      <c r="K629" s="3">
        <v>42267</v>
      </c>
      <c r="L629" s="4">
        <v>0.50005637850723605</v>
      </c>
      <c r="M629" t="s">
        <v>6</v>
      </c>
      <c r="O629" s="3">
        <v>42267</v>
      </c>
      <c r="P629" s="4">
        <v>0.97300579949507504</v>
      </c>
      <c r="Q629" t="s">
        <v>7</v>
      </c>
      <c r="S629" s="3">
        <v>42267</v>
      </c>
      <c r="T629" s="4">
        <v>0.17070476568579099</v>
      </c>
      <c r="U629" t="s">
        <v>8</v>
      </c>
    </row>
    <row r="630" spans="1:21" x14ac:dyDescent="0.2">
      <c r="A630" s="3">
        <v>42268</v>
      </c>
      <c r="B630" s="4">
        <v>0.66003307339375195</v>
      </c>
      <c r="C630" s="4"/>
      <c r="D630" s="3">
        <v>42268</v>
      </c>
      <c r="E630" s="4">
        <f t="shared" si="9"/>
        <v>0.52751147219034356</v>
      </c>
      <c r="F630" s="4"/>
      <c r="G630" s="3">
        <v>42268</v>
      </c>
      <c r="H630" s="4">
        <v>0.48571766320299298</v>
      </c>
      <c r="I630" t="s">
        <v>5</v>
      </c>
      <c r="K630" s="3">
        <v>42268</v>
      </c>
      <c r="L630" s="4">
        <v>0.48274765344771597</v>
      </c>
      <c r="M630" t="s">
        <v>6</v>
      </c>
      <c r="O630" s="3">
        <v>42268</v>
      </c>
      <c r="P630" s="4">
        <v>0.970013360311197</v>
      </c>
      <c r="Q630" t="s">
        <v>7</v>
      </c>
      <c r="S630" s="3">
        <v>42268</v>
      </c>
      <c r="T630" s="4">
        <v>0.17156721179946799</v>
      </c>
      <c r="U630" t="s">
        <v>8</v>
      </c>
    </row>
    <row r="631" spans="1:21" x14ac:dyDescent="0.2">
      <c r="A631" s="3">
        <v>42269</v>
      </c>
      <c r="B631" s="4">
        <v>0.659530487508309</v>
      </c>
      <c r="C631" s="4"/>
      <c r="D631" s="3">
        <v>42269</v>
      </c>
      <c r="E631" s="4">
        <f t="shared" si="9"/>
        <v>0.5216806419528992</v>
      </c>
      <c r="F631" s="4"/>
      <c r="G631" s="3">
        <v>42269</v>
      </c>
      <c r="H631" s="4">
        <v>0.48120141643227798</v>
      </c>
      <c r="I631" t="s">
        <v>5</v>
      </c>
      <c r="K631" s="3">
        <v>42269</v>
      </c>
      <c r="L631" s="4">
        <v>0.463216836788512</v>
      </c>
      <c r="M631" t="s">
        <v>6</v>
      </c>
      <c r="O631" s="3">
        <v>42269</v>
      </c>
      <c r="P631" s="4">
        <v>0.96460865266050499</v>
      </c>
      <c r="Q631" t="s">
        <v>7</v>
      </c>
      <c r="S631" s="3">
        <v>42269</v>
      </c>
      <c r="T631" s="4">
        <v>0.17769566193030201</v>
      </c>
      <c r="U631" t="s">
        <v>8</v>
      </c>
    </row>
    <row r="632" spans="1:21" x14ac:dyDescent="0.2">
      <c r="A632" s="3">
        <v>42270</v>
      </c>
      <c r="B632" s="4">
        <v>0.66057619039898796</v>
      </c>
      <c r="C632" s="4"/>
      <c r="D632" s="3">
        <v>42270</v>
      </c>
      <c r="E632" s="4">
        <f t="shared" si="9"/>
        <v>0.52266961430366221</v>
      </c>
      <c r="F632" s="4"/>
      <c r="G632" s="3">
        <v>42270</v>
      </c>
      <c r="H632" s="4">
        <v>0.48330406353871602</v>
      </c>
      <c r="I632" t="s">
        <v>5</v>
      </c>
      <c r="K632" s="3">
        <v>42270</v>
      </c>
      <c r="L632" s="4">
        <v>0.47583235922456102</v>
      </c>
      <c r="M632" t="s">
        <v>6</v>
      </c>
      <c r="O632" s="3">
        <v>42270</v>
      </c>
      <c r="P632" s="4">
        <v>0.95904482063066299</v>
      </c>
      <c r="Q632" t="s">
        <v>7</v>
      </c>
      <c r="S632" s="3">
        <v>42270</v>
      </c>
      <c r="T632" s="4">
        <v>0.17249721382070901</v>
      </c>
      <c r="U632" t="s">
        <v>8</v>
      </c>
    </row>
    <row r="633" spans="1:21" x14ac:dyDescent="0.2">
      <c r="A633" s="3">
        <v>42271</v>
      </c>
      <c r="B633" s="4">
        <v>0.67205460352458601</v>
      </c>
      <c r="C633" s="4"/>
      <c r="D633" s="3">
        <v>42271</v>
      </c>
      <c r="E633" s="4">
        <f t="shared" si="9"/>
        <v>0.5192897172981833</v>
      </c>
      <c r="F633" s="4"/>
      <c r="G633" s="3">
        <v>42271</v>
      </c>
      <c r="H633" s="4">
        <v>0.50711538320201099</v>
      </c>
      <c r="I633" t="s">
        <v>5</v>
      </c>
      <c r="K633" s="3">
        <v>42271</v>
      </c>
      <c r="L633" s="4">
        <v>0.46183069668381499</v>
      </c>
      <c r="M633" t="s">
        <v>6</v>
      </c>
      <c r="O633" s="3">
        <v>42271</v>
      </c>
      <c r="P633" s="4">
        <v>0.95289086890298302</v>
      </c>
      <c r="Q633" t="s">
        <v>7</v>
      </c>
      <c r="S633" s="3">
        <v>42271</v>
      </c>
      <c r="T633" s="4">
        <v>0.15532192040392401</v>
      </c>
      <c r="U633" t="s">
        <v>8</v>
      </c>
    </row>
    <row r="634" spans="1:21" x14ac:dyDescent="0.2">
      <c r="A634" s="3">
        <v>42272</v>
      </c>
      <c r="B634" s="4">
        <v>0.68121463659797998</v>
      </c>
      <c r="C634" s="4"/>
      <c r="D634" s="3">
        <v>42272</v>
      </c>
      <c r="E634" s="4">
        <f t="shared" si="9"/>
        <v>0.51712964249923776</v>
      </c>
      <c r="F634" s="4"/>
      <c r="G634" s="3">
        <v>42272</v>
      </c>
      <c r="H634" s="4">
        <v>0.51362960845207295</v>
      </c>
      <c r="I634" t="s">
        <v>5</v>
      </c>
      <c r="K634" s="3">
        <v>42272</v>
      </c>
      <c r="L634" s="4">
        <v>0.46036348620519102</v>
      </c>
      <c r="M634" t="s">
        <v>6</v>
      </c>
      <c r="O634" s="3">
        <v>42272</v>
      </c>
      <c r="P634" s="4">
        <v>0.94618009017321902</v>
      </c>
      <c r="Q634" t="s">
        <v>7</v>
      </c>
      <c r="S634" s="3">
        <v>42272</v>
      </c>
      <c r="T634" s="4">
        <v>0.148345385166468</v>
      </c>
      <c r="U634" t="s">
        <v>8</v>
      </c>
    </row>
    <row r="635" spans="1:21" x14ac:dyDescent="0.2">
      <c r="A635" s="3">
        <v>42273</v>
      </c>
      <c r="B635" s="4">
        <v>0.68473273779608002</v>
      </c>
      <c r="C635" s="4"/>
      <c r="D635" s="3">
        <v>42273</v>
      </c>
      <c r="E635" s="4">
        <f t="shared" si="9"/>
        <v>0.51163623844901074</v>
      </c>
      <c r="F635" s="4"/>
      <c r="G635" s="3">
        <v>42273</v>
      </c>
      <c r="H635" s="4">
        <v>0.51455597252249397</v>
      </c>
      <c r="I635" t="s">
        <v>5</v>
      </c>
      <c r="K635" s="3">
        <v>42273</v>
      </c>
      <c r="L635" s="4">
        <v>0.445008736465552</v>
      </c>
      <c r="M635" t="s">
        <v>6</v>
      </c>
      <c r="O635" s="3">
        <v>42273</v>
      </c>
      <c r="P635" s="4">
        <v>0.94032151222022897</v>
      </c>
      <c r="Q635" t="s">
        <v>7</v>
      </c>
      <c r="S635" s="3">
        <v>42273</v>
      </c>
      <c r="T635" s="4">
        <v>0.14665873258776799</v>
      </c>
      <c r="U635" t="s">
        <v>8</v>
      </c>
    </row>
    <row r="636" spans="1:21" x14ac:dyDescent="0.2">
      <c r="A636" s="3">
        <v>42274</v>
      </c>
      <c r="B636" s="4">
        <v>0.68638640748366597</v>
      </c>
      <c r="C636" s="4"/>
      <c r="D636" s="3">
        <v>42274</v>
      </c>
      <c r="E636" s="4">
        <f t="shared" si="9"/>
        <v>0.51292028997149652</v>
      </c>
      <c r="F636" s="4"/>
      <c r="G636" s="3">
        <v>42274</v>
      </c>
      <c r="H636" s="4">
        <v>0.51866338839975001</v>
      </c>
      <c r="I636" t="s">
        <v>5</v>
      </c>
      <c r="K636" s="3">
        <v>42274</v>
      </c>
      <c r="L636" s="4">
        <v>0.44984497885389402</v>
      </c>
      <c r="M636" t="s">
        <v>6</v>
      </c>
      <c r="O636" s="3">
        <v>42274</v>
      </c>
      <c r="P636" s="4">
        <v>0.938637044237976</v>
      </c>
      <c r="Q636" t="s">
        <v>7</v>
      </c>
      <c r="S636" s="3">
        <v>42274</v>
      </c>
      <c r="T636" s="4">
        <v>0.144535748394366</v>
      </c>
      <c r="U636" t="s">
        <v>8</v>
      </c>
    </row>
    <row r="637" spans="1:21" x14ac:dyDescent="0.2">
      <c r="A637" s="3">
        <v>42275</v>
      </c>
      <c r="B637" s="4">
        <v>0.69191485222353699</v>
      </c>
      <c r="C637" s="4"/>
      <c r="D637" s="3">
        <v>42275</v>
      </c>
      <c r="E637" s="4">
        <f t="shared" si="9"/>
        <v>0.51213105638718992</v>
      </c>
      <c r="F637" s="4"/>
      <c r="G637" s="3">
        <v>42275</v>
      </c>
      <c r="H637" s="4">
        <v>0.52112958402955201</v>
      </c>
      <c r="I637" t="s">
        <v>5</v>
      </c>
      <c r="K637" s="3">
        <v>42275</v>
      </c>
      <c r="L637" s="4">
        <v>0.43963797309719999</v>
      </c>
      <c r="M637" t="s">
        <v>6</v>
      </c>
      <c r="O637" s="3">
        <v>42275</v>
      </c>
      <c r="P637" s="4">
        <v>0.93332101657351096</v>
      </c>
      <c r="Q637" t="s">
        <v>7</v>
      </c>
      <c r="S637" s="3">
        <v>42275</v>
      </c>
      <c r="T637" s="4">
        <v>0.154435651848497</v>
      </c>
      <c r="U637" t="s">
        <v>8</v>
      </c>
    </row>
    <row r="638" spans="1:21" x14ac:dyDescent="0.2">
      <c r="A638" s="3">
        <v>42276</v>
      </c>
      <c r="B638" s="4">
        <v>0.69478445550493695</v>
      </c>
      <c r="C638" s="4"/>
      <c r="D638" s="3">
        <v>42276</v>
      </c>
      <c r="E638" s="4">
        <f t="shared" si="9"/>
        <v>0.50780705334049359</v>
      </c>
      <c r="F638" s="4"/>
      <c r="G638" s="3">
        <v>42276</v>
      </c>
      <c r="H638" s="4">
        <v>0.52623506282714505</v>
      </c>
      <c r="I638" t="s">
        <v>5</v>
      </c>
      <c r="K638" s="3">
        <v>42276</v>
      </c>
      <c r="L638" s="4">
        <v>0.432251602860168</v>
      </c>
      <c r="M638" t="s">
        <v>6</v>
      </c>
      <c r="O638" s="3">
        <v>42276</v>
      </c>
      <c r="P638" s="4">
        <v>0.92867637943552805</v>
      </c>
      <c r="Q638" t="s">
        <v>7</v>
      </c>
      <c r="S638" s="3">
        <v>42276</v>
      </c>
      <c r="T638" s="4">
        <v>0.14406516823913301</v>
      </c>
      <c r="U638" t="s">
        <v>8</v>
      </c>
    </row>
    <row r="639" spans="1:21" x14ac:dyDescent="0.2">
      <c r="A639" s="3">
        <v>42277</v>
      </c>
      <c r="B639" s="4">
        <v>0.70422010019292802</v>
      </c>
      <c r="C639" s="4"/>
      <c r="D639" s="3">
        <v>42277</v>
      </c>
      <c r="E639" s="4">
        <f t="shared" si="9"/>
        <v>0.50238188618349144</v>
      </c>
      <c r="F639" s="4"/>
      <c r="G639" s="3">
        <v>42277</v>
      </c>
      <c r="H639" s="4">
        <v>0.52715595189461195</v>
      </c>
      <c r="I639" t="s">
        <v>5</v>
      </c>
      <c r="K639" s="3">
        <v>42277</v>
      </c>
      <c r="L639" s="4">
        <v>0.409688305159086</v>
      </c>
      <c r="M639" t="s">
        <v>6</v>
      </c>
      <c r="O639" s="3">
        <v>42277</v>
      </c>
      <c r="P639" s="4">
        <v>0.92368091063001501</v>
      </c>
      <c r="Q639" t="s">
        <v>7</v>
      </c>
      <c r="S639" s="3">
        <v>42277</v>
      </c>
      <c r="T639" s="4">
        <v>0.14900237705025299</v>
      </c>
      <c r="U639" t="s">
        <v>8</v>
      </c>
    </row>
    <row r="640" spans="1:21" x14ac:dyDescent="0.2">
      <c r="A640" s="3">
        <v>42278</v>
      </c>
      <c r="B640" s="4">
        <v>0.71206674105123402</v>
      </c>
      <c r="C640" s="4"/>
      <c r="D640" s="3">
        <v>42278</v>
      </c>
      <c r="E640" s="4">
        <f t="shared" si="9"/>
        <v>0.50278270895589983</v>
      </c>
      <c r="F640" s="4"/>
      <c r="G640" s="3">
        <v>42278</v>
      </c>
      <c r="H640" s="4">
        <v>0.53551505164825997</v>
      </c>
      <c r="I640" t="s">
        <v>5</v>
      </c>
      <c r="K640" s="3">
        <v>42278</v>
      </c>
      <c r="L640" s="4">
        <v>0.40685969909523401</v>
      </c>
      <c r="M640" t="s">
        <v>6</v>
      </c>
      <c r="O640" s="3">
        <v>42278</v>
      </c>
      <c r="P640" s="4">
        <v>0.91734491806881202</v>
      </c>
      <c r="Q640" t="s">
        <v>7</v>
      </c>
      <c r="S640" s="3">
        <v>42278</v>
      </c>
      <c r="T640" s="4">
        <v>0.15141116701129301</v>
      </c>
      <c r="U640" t="s">
        <v>8</v>
      </c>
    </row>
    <row r="641" spans="1:21" x14ac:dyDescent="0.2">
      <c r="A641" s="3">
        <v>42279</v>
      </c>
      <c r="B641" s="4">
        <v>0.71977619359418099</v>
      </c>
      <c r="C641" s="4"/>
      <c r="D641" s="3">
        <v>42279</v>
      </c>
      <c r="E641" s="4">
        <f t="shared" si="9"/>
        <v>0.50675318503297428</v>
      </c>
      <c r="F641" s="4"/>
      <c r="G641" s="3">
        <v>42279</v>
      </c>
      <c r="H641" s="4">
        <v>0.55384931332338705</v>
      </c>
      <c r="I641" t="s">
        <v>5</v>
      </c>
      <c r="K641" s="3">
        <v>42279</v>
      </c>
      <c r="L641" s="4">
        <v>0.40576896054067002</v>
      </c>
      <c r="M641" t="s">
        <v>6</v>
      </c>
      <c r="O641" s="3">
        <v>42279</v>
      </c>
      <c r="P641" s="4">
        <v>0.91077310280238399</v>
      </c>
      <c r="Q641" t="s">
        <v>7</v>
      </c>
      <c r="S641" s="3">
        <v>42279</v>
      </c>
      <c r="T641" s="4">
        <v>0.15662136346545599</v>
      </c>
      <c r="U641" t="s">
        <v>8</v>
      </c>
    </row>
    <row r="642" spans="1:21" x14ac:dyDescent="0.2">
      <c r="A642" s="3">
        <v>42280</v>
      </c>
      <c r="B642" s="4">
        <v>0.72501239385149396</v>
      </c>
      <c r="C642" s="4"/>
      <c r="D642" s="3">
        <v>42280</v>
      </c>
      <c r="E642" s="4">
        <f t="shared" ref="E642:E705" si="10">AVERAGE(H642,L642,P642,T642)</f>
        <v>0.51279860588824377</v>
      </c>
      <c r="F642" s="4"/>
      <c r="G642" s="3">
        <v>42280</v>
      </c>
      <c r="H642" s="4">
        <v>0.59021296468275297</v>
      </c>
      <c r="I642" t="s">
        <v>5</v>
      </c>
      <c r="K642" s="3">
        <v>42280</v>
      </c>
      <c r="L642" s="4">
        <v>0.41812321119696999</v>
      </c>
      <c r="M642" t="s">
        <v>6</v>
      </c>
      <c r="O642" s="3">
        <v>42280</v>
      </c>
      <c r="P642" s="4">
        <v>0.90458980354630802</v>
      </c>
      <c r="Q642" t="s">
        <v>7</v>
      </c>
      <c r="S642" s="3">
        <v>42280</v>
      </c>
      <c r="T642" s="4">
        <v>0.138268444126944</v>
      </c>
      <c r="U642" t="s">
        <v>8</v>
      </c>
    </row>
    <row r="643" spans="1:21" x14ac:dyDescent="0.2">
      <c r="A643" s="3">
        <v>42281</v>
      </c>
      <c r="B643" s="4">
        <v>0.728271306092935</v>
      </c>
      <c r="C643" s="4"/>
      <c r="D643" s="3">
        <v>42281</v>
      </c>
      <c r="E643" s="4">
        <f t="shared" si="10"/>
        <v>0.51216888040137321</v>
      </c>
      <c r="F643" s="4"/>
      <c r="G643" s="3">
        <v>42281</v>
      </c>
      <c r="H643" s="4">
        <v>0.59015305416469099</v>
      </c>
      <c r="I643" t="s">
        <v>5</v>
      </c>
      <c r="K643" s="3">
        <v>42281</v>
      </c>
      <c r="L643" s="4">
        <v>0.42970909532048202</v>
      </c>
      <c r="M643" t="s">
        <v>6</v>
      </c>
      <c r="O643" s="3">
        <v>42281</v>
      </c>
      <c r="P643" s="4">
        <v>0.90268963255756396</v>
      </c>
      <c r="Q643" t="s">
        <v>7</v>
      </c>
      <c r="S643" s="3">
        <v>42281</v>
      </c>
      <c r="T643" s="4">
        <v>0.12612373956275599</v>
      </c>
      <c r="U643" t="s">
        <v>8</v>
      </c>
    </row>
    <row r="644" spans="1:21" x14ac:dyDescent="0.2">
      <c r="A644" s="3">
        <v>42282</v>
      </c>
      <c r="B644" s="4">
        <v>0.72928425563461996</v>
      </c>
      <c r="C644" s="4"/>
      <c r="D644" s="3">
        <v>42282</v>
      </c>
      <c r="E644" s="4">
        <f t="shared" si="10"/>
        <v>0.5089384364410553</v>
      </c>
      <c r="F644" s="4"/>
      <c r="G644" s="3">
        <v>42282</v>
      </c>
      <c r="H644" s="4">
        <v>0.58149672566748101</v>
      </c>
      <c r="I644" t="s">
        <v>5</v>
      </c>
      <c r="K644" s="3">
        <v>42282</v>
      </c>
      <c r="L644" s="4">
        <v>0.43512059718045898</v>
      </c>
      <c r="M644" t="s">
        <v>6</v>
      </c>
      <c r="O644" s="3">
        <v>42282</v>
      </c>
      <c r="P644" s="4">
        <v>0.89901579909509299</v>
      </c>
      <c r="Q644" t="s">
        <v>7</v>
      </c>
      <c r="S644" s="3">
        <v>42282</v>
      </c>
      <c r="T644" s="4">
        <v>0.120120623821188</v>
      </c>
      <c r="U644" t="s">
        <v>8</v>
      </c>
    </row>
    <row r="645" spans="1:21" x14ac:dyDescent="0.2">
      <c r="A645" s="3">
        <v>42283</v>
      </c>
      <c r="B645" s="4">
        <v>0.73199202347562398</v>
      </c>
      <c r="C645" s="4"/>
      <c r="D645" s="3">
        <v>42283</v>
      </c>
      <c r="E645" s="4">
        <f t="shared" si="10"/>
        <v>0.50345206359202122</v>
      </c>
      <c r="F645" s="4"/>
      <c r="G645" s="3">
        <v>42283</v>
      </c>
      <c r="H645" s="4">
        <v>0.56984021404624596</v>
      </c>
      <c r="I645" t="s">
        <v>5</v>
      </c>
      <c r="K645" s="3">
        <v>42283</v>
      </c>
      <c r="L645" s="4">
        <v>0.439857772886381</v>
      </c>
      <c r="M645" t="s">
        <v>6</v>
      </c>
      <c r="O645" s="3">
        <v>42283</v>
      </c>
      <c r="P645" s="4">
        <v>0.889043038486657</v>
      </c>
      <c r="Q645" t="s">
        <v>7</v>
      </c>
      <c r="S645" s="3">
        <v>42283</v>
      </c>
      <c r="T645" s="4">
        <v>0.115067228948801</v>
      </c>
      <c r="U645" t="s">
        <v>8</v>
      </c>
    </row>
    <row r="646" spans="1:21" x14ac:dyDescent="0.2">
      <c r="A646" s="3">
        <v>42284</v>
      </c>
      <c r="B646" s="4">
        <v>0.72928425563461996</v>
      </c>
      <c r="C646" s="4"/>
      <c r="D646" s="3">
        <v>42284</v>
      </c>
      <c r="E646" s="4">
        <f t="shared" si="10"/>
        <v>0.50226144222808633</v>
      </c>
      <c r="F646" s="4"/>
      <c r="G646" s="3">
        <v>42284</v>
      </c>
      <c r="H646" s="4">
        <v>0.58042376791475303</v>
      </c>
      <c r="I646" t="s">
        <v>5</v>
      </c>
      <c r="K646" s="3">
        <v>42284</v>
      </c>
      <c r="L646" s="4">
        <v>0.43535740516585503</v>
      </c>
      <c r="M646" t="s">
        <v>6</v>
      </c>
      <c r="O646" s="3">
        <v>42284</v>
      </c>
      <c r="P646" s="4">
        <v>0.88238371125642501</v>
      </c>
      <c r="Q646" t="s">
        <v>7</v>
      </c>
      <c r="S646" s="3">
        <v>42284</v>
      </c>
      <c r="T646" s="4">
        <v>0.11088088457531201</v>
      </c>
      <c r="U646" t="s">
        <v>8</v>
      </c>
    </row>
    <row r="647" spans="1:21" x14ac:dyDescent="0.2">
      <c r="A647" s="3">
        <v>42285</v>
      </c>
      <c r="B647" s="4">
        <v>0.72780950095168595</v>
      </c>
      <c r="C647" s="4"/>
      <c r="D647" s="3">
        <v>42285</v>
      </c>
      <c r="E647" s="4">
        <f t="shared" si="10"/>
        <v>0.49948179813877974</v>
      </c>
      <c r="F647" s="4"/>
      <c r="G647" s="3">
        <v>42285</v>
      </c>
      <c r="H647" s="4">
        <v>0.59443785622215795</v>
      </c>
      <c r="I647" t="s">
        <v>5</v>
      </c>
      <c r="K647" s="3">
        <v>42285</v>
      </c>
      <c r="L647" s="4">
        <v>0.41951535533418099</v>
      </c>
      <c r="M647" t="s">
        <v>6</v>
      </c>
      <c r="O647" s="3">
        <v>42285</v>
      </c>
      <c r="P647" s="4">
        <v>0.87562312771659701</v>
      </c>
      <c r="Q647" t="s">
        <v>7</v>
      </c>
      <c r="S647" s="3">
        <v>42285</v>
      </c>
      <c r="T647" s="4">
        <v>0.108350853282183</v>
      </c>
      <c r="U647" t="s">
        <v>8</v>
      </c>
    </row>
    <row r="648" spans="1:21" x14ac:dyDescent="0.2">
      <c r="A648" s="3">
        <v>42286</v>
      </c>
      <c r="B648" s="4">
        <v>0.72862800622337298</v>
      </c>
      <c r="C648" s="4"/>
      <c r="D648" s="3">
        <v>42286</v>
      </c>
      <c r="E648" s="4">
        <f t="shared" si="10"/>
        <v>0.49985955164096546</v>
      </c>
      <c r="F648" s="4"/>
      <c r="G648" s="3">
        <v>42286</v>
      </c>
      <c r="H648" s="4">
        <v>0.593966366055516</v>
      </c>
      <c r="I648" t="s">
        <v>5</v>
      </c>
      <c r="K648" s="3">
        <v>42286</v>
      </c>
      <c r="L648" s="4">
        <v>0.40883136099267697</v>
      </c>
      <c r="M648" t="s">
        <v>6</v>
      </c>
      <c r="O648" s="3">
        <v>42286</v>
      </c>
      <c r="P648" s="4">
        <v>0.87327570885108896</v>
      </c>
      <c r="Q648" t="s">
        <v>7</v>
      </c>
      <c r="S648" s="3">
        <v>42286</v>
      </c>
      <c r="T648" s="4">
        <v>0.12336477066458</v>
      </c>
      <c r="U648" t="s">
        <v>8</v>
      </c>
    </row>
    <row r="649" spans="1:21" x14ac:dyDescent="0.2">
      <c r="A649" s="3">
        <v>42287</v>
      </c>
      <c r="B649" s="4">
        <v>0.72653641650824496</v>
      </c>
      <c r="C649" s="4"/>
      <c r="D649" s="3">
        <v>42287</v>
      </c>
      <c r="E649" s="4">
        <f t="shared" si="10"/>
        <v>0.50160992056067677</v>
      </c>
      <c r="F649" s="4"/>
      <c r="G649" s="3">
        <v>42287</v>
      </c>
      <c r="H649" s="4">
        <v>0.60799935835325303</v>
      </c>
      <c r="I649" t="s">
        <v>5</v>
      </c>
      <c r="K649" s="3">
        <v>42287</v>
      </c>
      <c r="L649" s="4">
        <v>0.39302601484067701</v>
      </c>
      <c r="M649" t="s">
        <v>6</v>
      </c>
      <c r="O649" s="3">
        <v>42287</v>
      </c>
      <c r="P649" s="4">
        <v>0.86570525898697404</v>
      </c>
      <c r="Q649" t="s">
        <v>7</v>
      </c>
      <c r="S649" s="3">
        <v>42287</v>
      </c>
      <c r="T649" s="4">
        <v>0.13970905006180301</v>
      </c>
      <c r="U649" t="s">
        <v>8</v>
      </c>
    </row>
    <row r="650" spans="1:21" x14ac:dyDescent="0.2">
      <c r="A650" s="3">
        <v>42288</v>
      </c>
      <c r="B650" s="4">
        <v>0.72729842783662102</v>
      </c>
      <c r="C650" s="4"/>
      <c r="D650" s="3">
        <v>42288</v>
      </c>
      <c r="E650" s="4">
        <f t="shared" si="10"/>
        <v>0.51074763515172228</v>
      </c>
      <c r="F650" s="4"/>
      <c r="G650" s="3">
        <v>42288</v>
      </c>
      <c r="H650" s="4">
        <v>0.62951725362469801</v>
      </c>
      <c r="I650" t="s">
        <v>5</v>
      </c>
      <c r="K650" s="3">
        <v>42288</v>
      </c>
      <c r="L650" s="4">
        <v>0.38348419817986401</v>
      </c>
      <c r="M650" t="s">
        <v>6</v>
      </c>
      <c r="O650" s="3">
        <v>42288</v>
      </c>
      <c r="P650" s="4">
        <v>0.86351296229352803</v>
      </c>
      <c r="Q650" t="s">
        <v>7</v>
      </c>
      <c r="S650" s="3">
        <v>42288</v>
      </c>
      <c r="T650" s="4">
        <v>0.166476126508799</v>
      </c>
      <c r="U650" t="s">
        <v>8</v>
      </c>
    </row>
    <row r="651" spans="1:21" x14ac:dyDescent="0.2">
      <c r="A651" s="3">
        <v>42289</v>
      </c>
      <c r="B651" s="4">
        <v>0.72715259463412096</v>
      </c>
      <c r="C651" s="4"/>
      <c r="D651" s="3">
        <v>42289</v>
      </c>
      <c r="E651" s="4">
        <f t="shared" si="10"/>
        <v>0.50438502991040401</v>
      </c>
      <c r="F651" s="4"/>
      <c r="G651" s="3">
        <v>42289</v>
      </c>
      <c r="H651" s="4">
        <v>0.62295794920414904</v>
      </c>
      <c r="I651" t="s">
        <v>5</v>
      </c>
      <c r="K651" s="3">
        <v>42289</v>
      </c>
      <c r="L651" s="4">
        <v>0.376134894459488</v>
      </c>
      <c r="M651" t="s">
        <v>6</v>
      </c>
      <c r="O651" s="3">
        <v>42289</v>
      </c>
      <c r="P651" s="4">
        <v>0.86374658597983101</v>
      </c>
      <c r="Q651" t="s">
        <v>7</v>
      </c>
      <c r="S651" s="3">
        <v>42289</v>
      </c>
      <c r="T651" s="4">
        <v>0.15470068999814801</v>
      </c>
      <c r="U651" t="s">
        <v>8</v>
      </c>
    </row>
    <row r="652" spans="1:21" x14ac:dyDescent="0.2">
      <c r="A652" s="3">
        <v>42290</v>
      </c>
      <c r="B652" s="4">
        <v>0.74665614320263396</v>
      </c>
      <c r="C652" s="4"/>
      <c r="D652" s="3">
        <v>42290</v>
      </c>
      <c r="E652" s="4">
        <f t="shared" si="10"/>
        <v>0.50880303907253821</v>
      </c>
      <c r="F652" s="4"/>
      <c r="G652" s="3">
        <v>42290</v>
      </c>
      <c r="H652" s="4">
        <v>0.60694133554582996</v>
      </c>
      <c r="I652" t="s">
        <v>5</v>
      </c>
      <c r="K652" s="3">
        <v>42290</v>
      </c>
      <c r="L652" s="4">
        <v>0.373551314041142</v>
      </c>
      <c r="M652" t="s">
        <v>6</v>
      </c>
      <c r="O652" s="3">
        <v>42290</v>
      </c>
      <c r="P652" s="4">
        <v>0.86191707173653698</v>
      </c>
      <c r="Q652" t="s">
        <v>7</v>
      </c>
      <c r="S652" s="3">
        <v>42290</v>
      </c>
      <c r="T652" s="4">
        <v>0.19280243496664401</v>
      </c>
      <c r="U652" t="s">
        <v>8</v>
      </c>
    </row>
    <row r="653" spans="1:21" x14ac:dyDescent="0.2">
      <c r="A653" s="3">
        <v>42291</v>
      </c>
      <c r="B653" s="4">
        <v>0.75764027373864296</v>
      </c>
      <c r="C653" s="4"/>
      <c r="D653" s="3">
        <v>42291</v>
      </c>
      <c r="E653" s="4">
        <f t="shared" si="10"/>
        <v>0.51869562569103522</v>
      </c>
      <c r="F653" s="4"/>
      <c r="G653" s="3">
        <v>42291</v>
      </c>
      <c r="H653" s="4">
        <v>0.5945553205163</v>
      </c>
      <c r="I653" t="s">
        <v>5</v>
      </c>
      <c r="K653" s="3">
        <v>42291</v>
      </c>
      <c r="L653" s="4">
        <v>0.38995047685324202</v>
      </c>
      <c r="M653" t="s">
        <v>6</v>
      </c>
      <c r="O653" s="3">
        <v>42291</v>
      </c>
      <c r="P653" s="4">
        <v>0.86139140818738602</v>
      </c>
      <c r="Q653" t="s">
        <v>7</v>
      </c>
      <c r="S653" s="3">
        <v>42291</v>
      </c>
      <c r="T653" s="4">
        <v>0.22888529720721301</v>
      </c>
      <c r="U653" t="s">
        <v>8</v>
      </c>
    </row>
    <row r="654" spans="1:21" x14ac:dyDescent="0.2">
      <c r="A654" s="3">
        <v>42292</v>
      </c>
      <c r="B654" s="4">
        <v>0.76932926475340002</v>
      </c>
      <c r="C654" s="4"/>
      <c r="D654" s="3">
        <v>42292</v>
      </c>
      <c r="E654" s="4">
        <f t="shared" si="10"/>
        <v>0.52677120261663501</v>
      </c>
      <c r="F654" s="4"/>
      <c r="G654" s="3">
        <v>42292</v>
      </c>
      <c r="H654" s="4">
        <v>0.62182437088535703</v>
      </c>
      <c r="I654" t="s">
        <v>5</v>
      </c>
      <c r="K654" s="3">
        <v>42292</v>
      </c>
      <c r="L654" s="4">
        <v>0.39635370470466502</v>
      </c>
      <c r="M654" t="s">
        <v>6</v>
      </c>
      <c r="O654" s="3">
        <v>42292</v>
      </c>
      <c r="P654" s="4">
        <v>0.85752237550003396</v>
      </c>
      <c r="Q654" t="s">
        <v>7</v>
      </c>
      <c r="S654" s="3">
        <v>42292</v>
      </c>
      <c r="T654" s="4">
        <v>0.23138435937648399</v>
      </c>
      <c r="U654" t="s">
        <v>8</v>
      </c>
    </row>
    <row r="655" spans="1:21" x14ac:dyDescent="0.2">
      <c r="A655" s="3">
        <v>42293</v>
      </c>
      <c r="B655" s="4">
        <v>0.79659022002604096</v>
      </c>
      <c r="C655" s="4"/>
      <c r="D655" s="3">
        <v>42293</v>
      </c>
      <c r="E655" s="4">
        <f t="shared" si="10"/>
        <v>0.5374283482944775</v>
      </c>
      <c r="F655" s="4"/>
      <c r="G655" s="3">
        <v>42293</v>
      </c>
      <c r="H655" s="4">
        <v>0.65159505591168398</v>
      </c>
      <c r="I655" t="s">
        <v>5</v>
      </c>
      <c r="K655" s="3">
        <v>42293</v>
      </c>
      <c r="L655" s="4">
        <v>0.39440446771119603</v>
      </c>
      <c r="M655" t="s">
        <v>6</v>
      </c>
      <c r="O655" s="3">
        <v>42293</v>
      </c>
      <c r="P655" s="4">
        <v>0.85313628906732597</v>
      </c>
      <c r="Q655" t="s">
        <v>7</v>
      </c>
      <c r="S655" s="3">
        <v>42293</v>
      </c>
      <c r="T655" s="4">
        <v>0.25057758048770401</v>
      </c>
      <c r="U655" t="s">
        <v>8</v>
      </c>
    </row>
    <row r="656" spans="1:21" x14ac:dyDescent="0.2">
      <c r="A656" s="3">
        <v>42294</v>
      </c>
      <c r="B656" s="4">
        <v>0.810517290864743</v>
      </c>
      <c r="C656" s="4"/>
      <c r="D656" s="3">
        <v>42294</v>
      </c>
      <c r="E656" s="4">
        <f t="shared" si="10"/>
        <v>0.52354794741979593</v>
      </c>
      <c r="F656" s="4"/>
      <c r="G656" s="3">
        <v>42294</v>
      </c>
      <c r="H656" s="4">
        <v>0.64449623312622295</v>
      </c>
      <c r="I656" t="s">
        <v>5</v>
      </c>
      <c r="K656" s="3">
        <v>42294</v>
      </c>
      <c r="L656" s="4">
        <v>0.37805278577687101</v>
      </c>
      <c r="M656" t="s">
        <v>6</v>
      </c>
      <c r="O656" s="3">
        <v>42294</v>
      </c>
      <c r="P656" s="4">
        <v>0.852942182497051</v>
      </c>
      <c r="Q656" t="s">
        <v>7</v>
      </c>
      <c r="S656" s="3">
        <v>42294</v>
      </c>
      <c r="T656" s="4">
        <v>0.21870058827903899</v>
      </c>
      <c r="U656" t="s">
        <v>8</v>
      </c>
    </row>
    <row r="657" spans="1:21" x14ac:dyDescent="0.2">
      <c r="A657" s="3">
        <v>42295</v>
      </c>
      <c r="B657" s="4">
        <v>0.83960247498126295</v>
      </c>
      <c r="C657" s="4"/>
      <c r="D657" s="3">
        <v>42295</v>
      </c>
      <c r="E657" s="4">
        <f t="shared" si="10"/>
        <v>0.52217705042246254</v>
      </c>
      <c r="F657" s="4"/>
      <c r="G657" s="3">
        <v>42295</v>
      </c>
      <c r="H657" s="4">
        <v>0.62253316871650899</v>
      </c>
      <c r="I657" t="s">
        <v>5</v>
      </c>
      <c r="K657" s="3">
        <v>42295</v>
      </c>
      <c r="L657" s="4">
        <v>0.41466396126175098</v>
      </c>
      <c r="M657" t="s">
        <v>6</v>
      </c>
      <c r="O657" s="3">
        <v>42295</v>
      </c>
      <c r="P657" s="4">
        <v>0.85222258578433596</v>
      </c>
      <c r="Q657" t="s">
        <v>7</v>
      </c>
      <c r="S657" s="3">
        <v>42295</v>
      </c>
      <c r="T657" s="4">
        <v>0.19928848592725401</v>
      </c>
      <c r="U657" t="s">
        <v>8</v>
      </c>
    </row>
    <row r="658" spans="1:21" x14ac:dyDescent="0.2">
      <c r="A658" s="3">
        <v>42296</v>
      </c>
      <c r="B658" s="4">
        <v>0.84424680264645002</v>
      </c>
      <c r="C658" s="4"/>
      <c r="D658" s="3">
        <v>42296</v>
      </c>
      <c r="E658" s="4">
        <f t="shared" si="10"/>
        <v>0.51535314947479605</v>
      </c>
      <c r="F658" s="4"/>
      <c r="G658" s="3">
        <v>42296</v>
      </c>
      <c r="H658" s="4">
        <v>0.60222669120795302</v>
      </c>
      <c r="I658" t="s">
        <v>5</v>
      </c>
      <c r="K658" s="3">
        <v>42296</v>
      </c>
      <c r="L658" s="4">
        <v>0.44161115396717499</v>
      </c>
      <c r="M658" t="s">
        <v>6</v>
      </c>
      <c r="O658" s="3">
        <v>42296</v>
      </c>
      <c r="P658" s="4">
        <v>0.84628411379671298</v>
      </c>
      <c r="Q658" t="s">
        <v>7</v>
      </c>
      <c r="S658" s="3">
        <v>42296</v>
      </c>
      <c r="T658" s="4">
        <v>0.171290638927343</v>
      </c>
      <c r="U658" t="s">
        <v>8</v>
      </c>
    </row>
    <row r="659" spans="1:21" x14ac:dyDescent="0.2">
      <c r="A659" s="3">
        <v>42297</v>
      </c>
      <c r="B659" s="4">
        <v>0.84483079236276504</v>
      </c>
      <c r="C659" s="4"/>
      <c r="D659" s="3">
        <v>42297</v>
      </c>
      <c r="E659" s="4">
        <f t="shared" si="10"/>
        <v>0.49849654884799899</v>
      </c>
      <c r="F659" s="4"/>
      <c r="G659" s="3">
        <v>42297</v>
      </c>
      <c r="H659" s="4">
        <v>0.57548097196576797</v>
      </c>
      <c r="I659" t="s">
        <v>5</v>
      </c>
      <c r="K659" s="3">
        <v>42297</v>
      </c>
      <c r="L659" s="4">
        <v>0.42853589431959199</v>
      </c>
      <c r="M659" t="s">
        <v>6</v>
      </c>
      <c r="O659" s="3">
        <v>42297</v>
      </c>
      <c r="P659" s="4">
        <v>0.84272419166610602</v>
      </c>
      <c r="Q659" t="s">
        <v>7</v>
      </c>
      <c r="S659" s="3">
        <v>42297</v>
      </c>
      <c r="T659" s="4">
        <v>0.14724513744053</v>
      </c>
      <c r="U659" t="s">
        <v>8</v>
      </c>
    </row>
    <row r="660" spans="1:21" x14ac:dyDescent="0.2">
      <c r="A660" s="3">
        <v>42298</v>
      </c>
      <c r="B660" s="4">
        <v>0.85774359984714599</v>
      </c>
      <c r="C660" s="4"/>
      <c r="D660" s="3">
        <v>42298</v>
      </c>
      <c r="E660" s="4">
        <f t="shared" si="10"/>
        <v>0.48348317529222073</v>
      </c>
      <c r="F660" s="4"/>
      <c r="G660" s="3">
        <v>42298</v>
      </c>
      <c r="H660" s="4">
        <v>0.55374601344877294</v>
      </c>
      <c r="I660" t="s">
        <v>5</v>
      </c>
      <c r="K660" s="3">
        <v>42298</v>
      </c>
      <c r="L660" s="4">
        <v>0.41784374240887601</v>
      </c>
      <c r="M660" t="s">
        <v>6</v>
      </c>
      <c r="O660" s="3">
        <v>42298</v>
      </c>
      <c r="P660" s="4">
        <v>0.83613967032796299</v>
      </c>
      <c r="Q660" t="s">
        <v>7</v>
      </c>
      <c r="S660" s="3">
        <v>42298</v>
      </c>
      <c r="T660" s="4">
        <v>0.126203274983271</v>
      </c>
      <c r="U660" t="s">
        <v>8</v>
      </c>
    </row>
    <row r="661" spans="1:21" x14ac:dyDescent="0.2">
      <c r="A661" s="3">
        <v>42299</v>
      </c>
      <c r="B661" s="4">
        <v>0.86033772289521104</v>
      </c>
      <c r="C661" s="4"/>
      <c r="D661" s="3">
        <v>42299</v>
      </c>
      <c r="E661" s="4">
        <f t="shared" si="10"/>
        <v>0.46801430692162777</v>
      </c>
      <c r="F661" s="4"/>
      <c r="G661" s="3">
        <v>42299</v>
      </c>
      <c r="H661" s="4">
        <v>0.52417513948894301</v>
      </c>
      <c r="I661" t="s">
        <v>5</v>
      </c>
      <c r="K661" s="3">
        <v>42299</v>
      </c>
      <c r="L661" s="4">
        <v>0.40669106379627101</v>
      </c>
      <c r="M661" t="s">
        <v>6</v>
      </c>
      <c r="O661" s="3">
        <v>42299</v>
      </c>
      <c r="P661" s="4">
        <v>0.83209954375756101</v>
      </c>
      <c r="Q661" t="s">
        <v>7</v>
      </c>
      <c r="S661" s="3">
        <v>42299</v>
      </c>
      <c r="T661" s="4">
        <v>0.109091480643736</v>
      </c>
      <c r="U661" t="s">
        <v>8</v>
      </c>
    </row>
    <row r="662" spans="1:21" x14ac:dyDescent="0.2">
      <c r="A662" s="3">
        <v>42300</v>
      </c>
      <c r="B662" s="4">
        <v>0.86942470798609195</v>
      </c>
      <c r="C662" s="4"/>
      <c r="D662" s="3">
        <v>42300</v>
      </c>
      <c r="E662" s="4">
        <f t="shared" si="10"/>
        <v>0.47361362178141952</v>
      </c>
      <c r="F662" s="4"/>
      <c r="G662" s="3">
        <v>42300</v>
      </c>
      <c r="H662" s="4">
        <v>0.54099146546646903</v>
      </c>
      <c r="I662" t="s">
        <v>5</v>
      </c>
      <c r="K662" s="3">
        <v>42300</v>
      </c>
      <c r="L662" s="4">
        <v>0.38665160880918098</v>
      </c>
      <c r="M662" t="s">
        <v>6</v>
      </c>
      <c r="O662" s="3">
        <v>42300</v>
      </c>
      <c r="P662" s="4">
        <v>0.82471058153894194</v>
      </c>
      <c r="Q662" t="s">
        <v>7</v>
      </c>
      <c r="S662" s="3">
        <v>42300</v>
      </c>
      <c r="T662" s="4">
        <v>0.142100831311086</v>
      </c>
      <c r="U662" t="s">
        <v>8</v>
      </c>
    </row>
    <row r="663" spans="1:21" x14ac:dyDescent="0.2">
      <c r="A663" s="3">
        <v>42301</v>
      </c>
      <c r="B663" s="4">
        <v>0.87272434841922197</v>
      </c>
      <c r="C663" s="4"/>
      <c r="D663" s="3">
        <v>42301</v>
      </c>
      <c r="E663" s="4">
        <f t="shared" si="10"/>
        <v>0.49200898700756451</v>
      </c>
      <c r="F663" s="4"/>
      <c r="G663" s="3">
        <v>42301</v>
      </c>
      <c r="H663" s="4">
        <v>0.53393093647766698</v>
      </c>
      <c r="I663" t="s">
        <v>5</v>
      </c>
      <c r="K663" s="3">
        <v>42301</v>
      </c>
      <c r="L663" s="4">
        <v>0.41177910596380202</v>
      </c>
      <c r="M663" t="s">
        <v>6</v>
      </c>
      <c r="O663" s="3">
        <v>42301</v>
      </c>
      <c r="P663" s="4">
        <v>0.82251870381748704</v>
      </c>
      <c r="Q663" t="s">
        <v>7</v>
      </c>
      <c r="S663" s="3">
        <v>42301</v>
      </c>
      <c r="T663" s="4">
        <v>0.19980720177130201</v>
      </c>
      <c r="U663" t="s">
        <v>8</v>
      </c>
    </row>
    <row r="664" spans="1:21" x14ac:dyDescent="0.2">
      <c r="A664" s="3">
        <v>42302</v>
      </c>
      <c r="B664" s="4">
        <v>0.87459653142428295</v>
      </c>
      <c r="C664" s="4"/>
      <c r="D664" s="3">
        <v>42302</v>
      </c>
      <c r="E664" s="4">
        <f t="shared" si="10"/>
        <v>0.5021893374636377</v>
      </c>
      <c r="F664" s="4"/>
      <c r="G664" s="3">
        <v>42302</v>
      </c>
      <c r="H664" s="4">
        <v>0.56792177804238098</v>
      </c>
      <c r="I664" t="s">
        <v>5</v>
      </c>
      <c r="K664" s="3">
        <v>42302</v>
      </c>
      <c r="L664" s="4">
        <v>0.43933766900165</v>
      </c>
      <c r="M664" t="s">
        <v>6</v>
      </c>
      <c r="O664" s="3">
        <v>42302</v>
      </c>
      <c r="P664" s="4">
        <v>0.81970786785435801</v>
      </c>
      <c r="Q664" t="s">
        <v>7</v>
      </c>
      <c r="S664" s="3">
        <v>42302</v>
      </c>
      <c r="T664" s="4">
        <v>0.181790034956162</v>
      </c>
      <c r="U664" t="s">
        <v>8</v>
      </c>
    </row>
    <row r="665" spans="1:21" x14ac:dyDescent="0.2">
      <c r="A665" s="3">
        <v>42303</v>
      </c>
      <c r="B665" s="4">
        <v>0.86580975252053005</v>
      </c>
      <c r="C665" s="4"/>
      <c r="D665" s="3">
        <v>42303</v>
      </c>
      <c r="E665" s="4">
        <f t="shared" si="10"/>
        <v>0.49375720108274951</v>
      </c>
      <c r="F665" s="4"/>
      <c r="G665" s="3">
        <v>42303</v>
      </c>
      <c r="H665" s="4">
        <v>0.55499773980088496</v>
      </c>
      <c r="I665" t="s">
        <v>5</v>
      </c>
      <c r="K665" s="3">
        <v>42303</v>
      </c>
      <c r="L665" s="4">
        <v>0.43474979833729799</v>
      </c>
      <c r="M665" t="s">
        <v>6</v>
      </c>
      <c r="O665" s="3">
        <v>42303</v>
      </c>
      <c r="P665" s="4">
        <v>0.81380606542868505</v>
      </c>
      <c r="Q665" t="s">
        <v>7</v>
      </c>
      <c r="S665" s="3">
        <v>42303</v>
      </c>
      <c r="T665" s="4">
        <v>0.17147520076413</v>
      </c>
      <c r="U665" t="s">
        <v>8</v>
      </c>
    </row>
    <row r="666" spans="1:21" x14ac:dyDescent="0.2">
      <c r="A666" s="3">
        <v>42304</v>
      </c>
      <c r="B666" s="4">
        <v>0.87342132602215905</v>
      </c>
      <c r="C666" s="4"/>
      <c r="D666" s="3">
        <v>42304</v>
      </c>
      <c r="E666" s="4">
        <f t="shared" si="10"/>
        <v>0.48562469621395127</v>
      </c>
      <c r="F666" s="4"/>
      <c r="G666" s="3">
        <v>42304</v>
      </c>
      <c r="H666" s="4">
        <v>0.55568839616033505</v>
      </c>
      <c r="I666" t="s">
        <v>5</v>
      </c>
      <c r="K666" s="3">
        <v>42304</v>
      </c>
      <c r="L666" s="4">
        <v>0.414352024013177</v>
      </c>
      <c r="M666" t="s">
        <v>6</v>
      </c>
      <c r="O666" s="3">
        <v>42304</v>
      </c>
      <c r="P666" s="4">
        <v>0.81053708019604398</v>
      </c>
      <c r="Q666" t="s">
        <v>7</v>
      </c>
      <c r="S666" s="3">
        <v>42304</v>
      </c>
      <c r="T666" s="4">
        <v>0.16192128448624901</v>
      </c>
      <c r="U666" t="s">
        <v>8</v>
      </c>
    </row>
    <row r="667" spans="1:21" x14ac:dyDescent="0.2">
      <c r="A667" s="3">
        <v>42305</v>
      </c>
      <c r="B667" s="4">
        <v>0.87139477003247001</v>
      </c>
      <c r="C667" s="4"/>
      <c r="D667" s="3">
        <v>42305</v>
      </c>
      <c r="E667" s="4">
        <f t="shared" si="10"/>
        <v>0.480452778556619</v>
      </c>
      <c r="F667" s="4"/>
      <c r="G667" s="3">
        <v>42305</v>
      </c>
      <c r="H667" s="4">
        <v>0.54085366189182804</v>
      </c>
      <c r="I667" t="s">
        <v>5</v>
      </c>
      <c r="K667" s="3">
        <v>42305</v>
      </c>
      <c r="L667" s="4">
        <v>0.41375002265090899</v>
      </c>
      <c r="M667" t="s">
        <v>6</v>
      </c>
      <c r="O667" s="3">
        <v>42305</v>
      </c>
      <c r="P667" s="4">
        <v>0.80772023005847604</v>
      </c>
      <c r="Q667" t="s">
        <v>7</v>
      </c>
      <c r="S667" s="3">
        <v>42305</v>
      </c>
      <c r="T667" s="4">
        <v>0.159487199625263</v>
      </c>
      <c r="U667" t="s">
        <v>8</v>
      </c>
    </row>
    <row r="668" spans="1:21" x14ac:dyDescent="0.2">
      <c r="A668" s="3">
        <v>42306</v>
      </c>
      <c r="B668" s="4">
        <v>0.86649884724765602</v>
      </c>
      <c r="C668" s="4"/>
      <c r="D668" s="3">
        <v>42306</v>
      </c>
      <c r="E668" s="4">
        <f t="shared" si="10"/>
        <v>0.47662900452667856</v>
      </c>
      <c r="F668" s="4"/>
      <c r="G668" s="3">
        <v>42306</v>
      </c>
      <c r="H668" s="4">
        <v>0.56204098288368998</v>
      </c>
      <c r="I668" t="s">
        <v>5</v>
      </c>
      <c r="K668" s="3">
        <v>42306</v>
      </c>
      <c r="L668" s="4">
        <v>0.40523748785725799</v>
      </c>
      <c r="M668" t="s">
        <v>6</v>
      </c>
      <c r="O668" s="3">
        <v>42306</v>
      </c>
      <c r="P668" s="4">
        <v>0.79965660968433805</v>
      </c>
      <c r="Q668" t="s">
        <v>7</v>
      </c>
      <c r="S668" s="3">
        <v>42306</v>
      </c>
      <c r="T668" s="4">
        <v>0.13958093768142801</v>
      </c>
      <c r="U668" t="s">
        <v>8</v>
      </c>
    </row>
    <row r="669" spans="1:21" x14ac:dyDescent="0.2">
      <c r="A669" s="3">
        <v>42307</v>
      </c>
      <c r="B669" s="4">
        <v>0.87475090440891101</v>
      </c>
      <c r="C669" s="4"/>
      <c r="D669" s="3">
        <v>42307</v>
      </c>
      <c r="E669" s="4">
        <f t="shared" si="10"/>
        <v>0.46847921120910224</v>
      </c>
      <c r="F669" s="4"/>
      <c r="G669" s="3">
        <v>42307</v>
      </c>
      <c r="H669" s="4">
        <v>0.57560298376764096</v>
      </c>
      <c r="I669" t="s">
        <v>5</v>
      </c>
      <c r="K669" s="3">
        <v>42307</v>
      </c>
      <c r="L669" s="4">
        <v>0.38064887042474599</v>
      </c>
      <c r="M669" t="s">
        <v>6</v>
      </c>
      <c r="O669" s="3">
        <v>42307</v>
      </c>
      <c r="P669" s="4">
        <v>0.79574613633559699</v>
      </c>
      <c r="Q669" t="s">
        <v>7</v>
      </c>
      <c r="S669" s="3">
        <v>42307</v>
      </c>
      <c r="T669" s="4">
        <v>0.121918854308425</v>
      </c>
      <c r="U669" t="s">
        <v>8</v>
      </c>
    </row>
    <row r="670" spans="1:21" x14ac:dyDescent="0.2">
      <c r="A670" s="3">
        <v>42308</v>
      </c>
      <c r="B670" s="4">
        <v>0.88313237211472595</v>
      </c>
      <c r="C670" s="4"/>
      <c r="D670" s="3">
        <v>42308</v>
      </c>
      <c r="E670" s="4">
        <f t="shared" si="10"/>
        <v>0.46030492483485297</v>
      </c>
      <c r="F670" s="4"/>
      <c r="G670" s="3">
        <v>42308</v>
      </c>
      <c r="H670" s="4">
        <v>0.55654125372865304</v>
      </c>
      <c r="I670" t="s">
        <v>5</v>
      </c>
      <c r="K670" s="3">
        <v>42308</v>
      </c>
      <c r="L670" s="4">
        <v>0.37721485819025602</v>
      </c>
      <c r="M670" t="s">
        <v>6</v>
      </c>
      <c r="O670" s="3">
        <v>42308</v>
      </c>
      <c r="P670" s="4">
        <v>0.79151022666885595</v>
      </c>
      <c r="Q670" t="s">
        <v>7</v>
      </c>
      <c r="S670" s="3">
        <v>42308</v>
      </c>
      <c r="T670" s="4">
        <v>0.115953360751647</v>
      </c>
      <c r="U670" t="s">
        <v>8</v>
      </c>
    </row>
    <row r="671" spans="1:21" x14ac:dyDescent="0.2">
      <c r="A671" s="3">
        <v>42309</v>
      </c>
      <c r="B671" s="4">
        <v>0.89072817986473396</v>
      </c>
      <c r="C671" s="4"/>
      <c r="D671" s="3">
        <v>42309</v>
      </c>
      <c r="E671" s="4">
        <f t="shared" si="10"/>
        <v>0.49234986783059703</v>
      </c>
      <c r="F671" s="4"/>
      <c r="G671" s="3">
        <v>42309</v>
      </c>
      <c r="H671" s="4">
        <v>0.54918144919275402</v>
      </c>
      <c r="I671" t="s">
        <v>5</v>
      </c>
      <c r="K671" s="3">
        <v>42309</v>
      </c>
      <c r="L671" s="4">
        <v>0.45847819250323901</v>
      </c>
      <c r="M671" t="s">
        <v>6</v>
      </c>
      <c r="O671" s="3">
        <v>42309</v>
      </c>
      <c r="P671" s="4">
        <v>0.78990604299366396</v>
      </c>
      <c r="Q671" t="s">
        <v>7</v>
      </c>
      <c r="S671" s="3">
        <v>42309</v>
      </c>
      <c r="T671" s="4">
        <v>0.17183378663273099</v>
      </c>
      <c r="U671" t="s">
        <v>8</v>
      </c>
    </row>
    <row r="672" spans="1:21" x14ac:dyDescent="0.2">
      <c r="A672" s="3">
        <v>42310</v>
      </c>
      <c r="B672" s="4">
        <v>0.89694579816048903</v>
      </c>
      <c r="C672" s="4"/>
      <c r="D672" s="3">
        <v>42310</v>
      </c>
      <c r="E672" s="4">
        <f t="shared" si="10"/>
        <v>0.53059373420440603</v>
      </c>
      <c r="F672" s="4"/>
      <c r="G672" s="3">
        <v>42310</v>
      </c>
      <c r="H672" s="4">
        <v>0.583085144860642</v>
      </c>
      <c r="I672" t="s">
        <v>5</v>
      </c>
      <c r="K672" s="3">
        <v>42310</v>
      </c>
      <c r="L672" s="4">
        <v>0.51069333926677296</v>
      </c>
      <c r="M672" t="s">
        <v>6</v>
      </c>
      <c r="O672" s="3">
        <v>42310</v>
      </c>
      <c r="P672" s="4">
        <v>0.78365278041881303</v>
      </c>
      <c r="Q672" t="s">
        <v>7</v>
      </c>
      <c r="S672" s="3">
        <v>42310</v>
      </c>
      <c r="T672" s="4">
        <v>0.24494367227139599</v>
      </c>
      <c r="U672" t="s">
        <v>8</v>
      </c>
    </row>
    <row r="673" spans="1:21" x14ac:dyDescent="0.2">
      <c r="A673" s="3">
        <v>42311</v>
      </c>
      <c r="B673" s="4">
        <v>0.90661611606136705</v>
      </c>
      <c r="C673" s="4"/>
      <c r="D673" s="3">
        <v>42311</v>
      </c>
      <c r="E673" s="4">
        <f t="shared" si="10"/>
        <v>0.53204502359925321</v>
      </c>
      <c r="F673" s="4"/>
      <c r="G673" s="3">
        <v>42311</v>
      </c>
      <c r="H673" s="4">
        <v>0.607105837522531</v>
      </c>
      <c r="I673" t="s">
        <v>5</v>
      </c>
      <c r="K673" s="3">
        <v>42311</v>
      </c>
      <c r="L673" s="4">
        <v>0.51671530537685195</v>
      </c>
      <c r="M673" t="s">
        <v>6</v>
      </c>
      <c r="O673" s="3">
        <v>42311</v>
      </c>
      <c r="P673" s="4">
        <v>0.777019609241696</v>
      </c>
      <c r="Q673" t="s">
        <v>7</v>
      </c>
      <c r="S673" s="3">
        <v>42311</v>
      </c>
      <c r="T673" s="4">
        <v>0.227339342255934</v>
      </c>
      <c r="U673" t="s">
        <v>8</v>
      </c>
    </row>
    <row r="674" spans="1:21" x14ac:dyDescent="0.2">
      <c r="A674" s="3">
        <v>42312</v>
      </c>
      <c r="B674" s="4">
        <v>0.91809489705450298</v>
      </c>
      <c r="C674" s="4"/>
      <c r="D674" s="3">
        <v>42312</v>
      </c>
      <c r="E674" s="4">
        <f t="shared" si="10"/>
        <v>0.54351056112727492</v>
      </c>
      <c r="F674" s="4"/>
      <c r="G674" s="3">
        <v>42312</v>
      </c>
      <c r="H674" s="4">
        <v>0.63559230512329801</v>
      </c>
      <c r="I674" t="s">
        <v>5</v>
      </c>
      <c r="K674" s="3">
        <v>42312</v>
      </c>
      <c r="L674" s="4">
        <v>0.506696926609705</v>
      </c>
      <c r="M674" t="s">
        <v>6</v>
      </c>
      <c r="O674" s="3">
        <v>42312</v>
      </c>
      <c r="P674" s="4">
        <v>0.77322585243971098</v>
      </c>
      <c r="Q674" t="s">
        <v>7</v>
      </c>
      <c r="S674" s="3">
        <v>42312</v>
      </c>
      <c r="T674" s="4">
        <v>0.25852716033638601</v>
      </c>
      <c r="U674" t="s">
        <v>8</v>
      </c>
    </row>
    <row r="675" spans="1:21" x14ac:dyDescent="0.2">
      <c r="A675" s="3">
        <v>42313</v>
      </c>
      <c r="B675" s="4">
        <v>0.92192925923013203</v>
      </c>
      <c r="C675" s="4"/>
      <c r="D675" s="3">
        <v>42313</v>
      </c>
      <c r="E675" s="4">
        <f t="shared" si="10"/>
        <v>0.54689535362037778</v>
      </c>
      <c r="F675" s="4"/>
      <c r="G675" s="3">
        <v>42313</v>
      </c>
      <c r="H675" s="4">
        <v>0.66152743719505702</v>
      </c>
      <c r="I675" t="s">
        <v>5</v>
      </c>
      <c r="K675" s="3">
        <v>42313</v>
      </c>
      <c r="L675" s="4">
        <v>0.49913327820946501</v>
      </c>
      <c r="M675" t="s">
        <v>6</v>
      </c>
      <c r="O675" s="3">
        <v>42313</v>
      </c>
      <c r="P675" s="4">
        <v>0.77230903027919795</v>
      </c>
      <c r="Q675" t="s">
        <v>7</v>
      </c>
      <c r="S675" s="3">
        <v>42313</v>
      </c>
      <c r="T675" s="4">
        <v>0.25461166879779101</v>
      </c>
      <c r="U675" t="s">
        <v>8</v>
      </c>
    </row>
    <row r="676" spans="1:21" x14ac:dyDescent="0.2">
      <c r="A676" s="3">
        <v>42314</v>
      </c>
      <c r="B676" s="4">
        <v>0.92133738663800502</v>
      </c>
      <c r="C676" s="4"/>
      <c r="D676" s="3">
        <v>42314</v>
      </c>
      <c r="E676" s="4">
        <f t="shared" si="10"/>
        <v>0.54950214792743801</v>
      </c>
      <c r="F676" s="4"/>
      <c r="G676" s="3">
        <v>42314</v>
      </c>
      <c r="H676" s="4">
        <v>0.66904316579394696</v>
      </c>
      <c r="I676" t="s">
        <v>5</v>
      </c>
      <c r="K676" s="3">
        <v>42314</v>
      </c>
      <c r="L676" s="4">
        <v>0.51860969870390405</v>
      </c>
      <c r="M676" t="s">
        <v>6</v>
      </c>
      <c r="O676" s="3">
        <v>42314</v>
      </c>
      <c r="P676" s="4">
        <v>0.78058664689338497</v>
      </c>
      <c r="Q676" t="s">
        <v>7</v>
      </c>
      <c r="S676" s="3">
        <v>42314</v>
      </c>
      <c r="T676" s="4">
        <v>0.22976908031851601</v>
      </c>
      <c r="U676" t="s">
        <v>8</v>
      </c>
    </row>
    <row r="677" spans="1:21" x14ac:dyDescent="0.2">
      <c r="A677" s="3">
        <v>42315</v>
      </c>
      <c r="B677" s="4">
        <v>0.90639736625761802</v>
      </c>
      <c r="C677" s="4"/>
      <c r="D677" s="3">
        <v>42315</v>
      </c>
      <c r="E677" s="4">
        <f t="shared" si="10"/>
        <v>0.56869846652574774</v>
      </c>
      <c r="F677" s="4"/>
      <c r="G677" s="3">
        <v>42315</v>
      </c>
      <c r="H677" s="4">
        <v>0.67814728761390197</v>
      </c>
      <c r="I677" t="s">
        <v>5</v>
      </c>
      <c r="K677" s="3">
        <v>42315</v>
      </c>
      <c r="L677" s="4">
        <v>0.54857474872364098</v>
      </c>
      <c r="M677" t="s">
        <v>6</v>
      </c>
      <c r="O677" s="3">
        <v>42315</v>
      </c>
      <c r="P677" s="4">
        <v>0.79211891541052004</v>
      </c>
      <c r="Q677" t="s">
        <v>7</v>
      </c>
      <c r="S677" s="3">
        <v>42315</v>
      </c>
      <c r="T677" s="4">
        <v>0.25595291435492801</v>
      </c>
      <c r="U677" t="s">
        <v>8</v>
      </c>
    </row>
    <row r="678" spans="1:21" x14ac:dyDescent="0.2">
      <c r="A678" s="3">
        <v>42316</v>
      </c>
      <c r="B678" s="4">
        <v>0.91022384555743596</v>
      </c>
      <c r="C678" s="4"/>
      <c r="D678" s="3">
        <v>42316</v>
      </c>
      <c r="E678" s="4">
        <f t="shared" si="10"/>
        <v>0.58840676100174305</v>
      </c>
      <c r="F678" s="4"/>
      <c r="G678" s="3">
        <v>42316</v>
      </c>
      <c r="H678" s="4">
        <v>0.68658567515872304</v>
      </c>
      <c r="I678" t="s">
        <v>5</v>
      </c>
      <c r="K678" s="3">
        <v>42316</v>
      </c>
      <c r="L678" s="4">
        <v>0.57446105927348701</v>
      </c>
      <c r="M678" t="s">
        <v>6</v>
      </c>
      <c r="O678" s="3">
        <v>42316</v>
      </c>
      <c r="P678" s="4">
        <v>0.79687684453499097</v>
      </c>
      <c r="Q678" t="s">
        <v>7</v>
      </c>
      <c r="S678" s="3">
        <v>42316</v>
      </c>
      <c r="T678" s="4">
        <v>0.29570346503977102</v>
      </c>
      <c r="U678" t="s">
        <v>8</v>
      </c>
    </row>
    <row r="679" spans="1:21" x14ac:dyDescent="0.2">
      <c r="A679" s="3">
        <v>42317</v>
      </c>
      <c r="B679" s="4">
        <v>0.90069870395273899</v>
      </c>
      <c r="C679" s="4"/>
      <c r="D679" s="3">
        <v>42317</v>
      </c>
      <c r="E679" s="4">
        <f t="shared" si="10"/>
        <v>0.58187017745425407</v>
      </c>
      <c r="F679" s="4"/>
      <c r="G679" s="3">
        <v>42317</v>
      </c>
      <c r="H679" s="4">
        <v>0.67731268496119401</v>
      </c>
      <c r="I679" t="s">
        <v>5</v>
      </c>
      <c r="K679" s="3">
        <v>42317</v>
      </c>
      <c r="L679" s="4">
        <v>0.57071897200424104</v>
      </c>
      <c r="M679" t="s">
        <v>6</v>
      </c>
      <c r="O679" s="3">
        <v>42317</v>
      </c>
      <c r="P679" s="4">
        <v>0.79909363659108101</v>
      </c>
      <c r="Q679" t="s">
        <v>7</v>
      </c>
      <c r="S679" s="3">
        <v>42317</v>
      </c>
      <c r="T679" s="4">
        <v>0.28035541626049998</v>
      </c>
      <c r="U679" t="s">
        <v>8</v>
      </c>
    </row>
    <row r="680" spans="1:21" x14ac:dyDescent="0.2">
      <c r="A680" s="3">
        <v>42318</v>
      </c>
      <c r="B680" s="4">
        <v>0.90204470499743095</v>
      </c>
      <c r="C680" s="4"/>
      <c r="D680" s="3">
        <v>42318</v>
      </c>
      <c r="E680" s="4">
        <f t="shared" si="10"/>
        <v>0.57669803284148247</v>
      </c>
      <c r="F680" s="4"/>
      <c r="G680" s="3">
        <v>42318</v>
      </c>
      <c r="H680" s="4">
        <v>0.70010770756535701</v>
      </c>
      <c r="I680" t="s">
        <v>5</v>
      </c>
      <c r="K680" s="3">
        <v>42318</v>
      </c>
      <c r="L680" s="4">
        <v>0.55301316666709799</v>
      </c>
      <c r="M680" t="s">
        <v>6</v>
      </c>
      <c r="O680" s="3">
        <v>42318</v>
      </c>
      <c r="P680" s="4">
        <v>0.80011768928016203</v>
      </c>
      <c r="Q680" t="s">
        <v>7</v>
      </c>
      <c r="S680" s="3">
        <v>42318</v>
      </c>
      <c r="T680" s="4">
        <v>0.25355356785331301</v>
      </c>
      <c r="U680" t="s">
        <v>8</v>
      </c>
    </row>
    <row r="681" spans="1:21" x14ac:dyDescent="0.2">
      <c r="A681" s="3">
        <v>42319</v>
      </c>
      <c r="B681" s="4">
        <v>0.90446014952711795</v>
      </c>
      <c r="C681" s="4"/>
      <c r="D681" s="3">
        <v>42319</v>
      </c>
      <c r="E681" s="4">
        <f t="shared" si="10"/>
        <v>0.57299817478509796</v>
      </c>
      <c r="F681" s="4"/>
      <c r="G681" s="3">
        <v>42319</v>
      </c>
      <c r="H681" s="4">
        <v>0.69915596387568801</v>
      </c>
      <c r="I681" t="s">
        <v>5</v>
      </c>
      <c r="K681" s="3">
        <v>42319</v>
      </c>
      <c r="L681" s="4">
        <v>0.53993135177672602</v>
      </c>
      <c r="M681" t="s">
        <v>6</v>
      </c>
      <c r="O681" s="3">
        <v>42319</v>
      </c>
      <c r="P681" s="4">
        <v>0.79894825418036997</v>
      </c>
      <c r="Q681" t="s">
        <v>7</v>
      </c>
      <c r="S681" s="3">
        <v>42319</v>
      </c>
      <c r="T681" s="4">
        <v>0.253957129307608</v>
      </c>
      <c r="U681" t="s">
        <v>8</v>
      </c>
    </row>
    <row r="682" spans="1:21" x14ac:dyDescent="0.2">
      <c r="A682" s="3">
        <v>42320</v>
      </c>
      <c r="B682" s="4">
        <v>0.90844034490524594</v>
      </c>
      <c r="C682" s="4"/>
      <c r="D682" s="3">
        <v>42320</v>
      </c>
      <c r="E682" s="4">
        <f t="shared" si="10"/>
        <v>0.56318212442215887</v>
      </c>
      <c r="F682" s="4"/>
      <c r="G682" s="3">
        <v>42320</v>
      </c>
      <c r="H682" s="4">
        <v>0.67077119161737697</v>
      </c>
      <c r="I682" t="s">
        <v>5</v>
      </c>
      <c r="K682" s="3">
        <v>42320</v>
      </c>
      <c r="L682" s="4">
        <v>0.53928476268022796</v>
      </c>
      <c r="M682" t="s">
        <v>6</v>
      </c>
      <c r="O682" s="3">
        <v>42320</v>
      </c>
      <c r="P682" s="4">
        <v>0.79694200839940499</v>
      </c>
      <c r="Q682" t="s">
        <v>7</v>
      </c>
      <c r="S682" s="3">
        <v>42320</v>
      </c>
      <c r="T682" s="4">
        <v>0.245730534991625</v>
      </c>
      <c r="U682" t="s">
        <v>8</v>
      </c>
    </row>
    <row r="683" spans="1:21" x14ac:dyDescent="0.2">
      <c r="A683" s="3">
        <v>42321</v>
      </c>
      <c r="B683" s="4">
        <v>0.91447928468262396</v>
      </c>
      <c r="C683" s="4"/>
      <c r="D683" s="3">
        <v>42321</v>
      </c>
      <c r="E683" s="4">
        <f t="shared" si="10"/>
        <v>0.55255414890472521</v>
      </c>
      <c r="F683" s="4"/>
      <c r="G683" s="3">
        <v>42321</v>
      </c>
      <c r="H683" s="4">
        <v>0.64486204317086104</v>
      </c>
      <c r="I683" t="s">
        <v>5</v>
      </c>
      <c r="K683" s="3">
        <v>42321</v>
      </c>
      <c r="L683" s="4">
        <v>0.53623180712241902</v>
      </c>
      <c r="M683" t="s">
        <v>6</v>
      </c>
      <c r="O683" s="3">
        <v>42321</v>
      </c>
      <c r="P683" s="4">
        <v>0.79378097776973799</v>
      </c>
      <c r="Q683" t="s">
        <v>7</v>
      </c>
      <c r="S683" s="3">
        <v>42321</v>
      </c>
      <c r="T683" s="4">
        <v>0.23534176755588301</v>
      </c>
      <c r="U683" t="s">
        <v>8</v>
      </c>
    </row>
    <row r="684" spans="1:21" x14ac:dyDescent="0.2">
      <c r="A684" s="3">
        <v>42322</v>
      </c>
      <c r="B684" s="4">
        <v>0.91221755623124601</v>
      </c>
      <c r="C684" s="4"/>
      <c r="D684" s="3">
        <v>42322</v>
      </c>
      <c r="E684" s="4">
        <f t="shared" si="10"/>
        <v>0.54604711762084601</v>
      </c>
      <c r="F684" s="4"/>
      <c r="G684" s="3">
        <v>42322</v>
      </c>
      <c r="H684" s="4">
        <v>0.61868517807799095</v>
      </c>
      <c r="I684" t="s">
        <v>5</v>
      </c>
      <c r="K684" s="3">
        <v>42322</v>
      </c>
      <c r="L684" s="4">
        <v>0.53003449902009103</v>
      </c>
      <c r="M684" t="s">
        <v>6</v>
      </c>
      <c r="O684" s="3">
        <v>42322</v>
      </c>
      <c r="P684" s="4">
        <v>0.79417227103243704</v>
      </c>
      <c r="Q684" t="s">
        <v>7</v>
      </c>
      <c r="S684" s="3">
        <v>42322</v>
      </c>
      <c r="T684" s="4">
        <v>0.241296522352865</v>
      </c>
      <c r="U684" t="s">
        <v>8</v>
      </c>
    </row>
    <row r="685" spans="1:21" x14ac:dyDescent="0.2">
      <c r="A685" s="3">
        <v>42323</v>
      </c>
      <c r="B685" s="4">
        <v>0.92279637556931804</v>
      </c>
      <c r="C685" s="4"/>
      <c r="D685" s="3">
        <v>42323</v>
      </c>
      <c r="E685" s="4">
        <f t="shared" si="10"/>
        <v>0.55567147125791283</v>
      </c>
      <c r="F685" s="4"/>
      <c r="G685" s="3">
        <v>42323</v>
      </c>
      <c r="H685" s="4">
        <v>0.64297835495521205</v>
      </c>
      <c r="I685" t="s">
        <v>5</v>
      </c>
      <c r="K685" s="3">
        <v>42323</v>
      </c>
      <c r="L685" s="4">
        <v>0.52759099158466605</v>
      </c>
      <c r="M685" t="s">
        <v>6</v>
      </c>
      <c r="O685" s="3">
        <v>42323</v>
      </c>
      <c r="P685" s="4">
        <v>0.79960899515032302</v>
      </c>
      <c r="Q685" t="s">
        <v>7</v>
      </c>
      <c r="S685" s="3">
        <v>42323</v>
      </c>
      <c r="T685" s="4">
        <v>0.25250754334144998</v>
      </c>
      <c r="U685" t="s">
        <v>8</v>
      </c>
    </row>
    <row r="686" spans="1:21" x14ac:dyDescent="0.2">
      <c r="A686" s="3">
        <v>42324</v>
      </c>
      <c r="B686" s="4">
        <v>0.93589574444788703</v>
      </c>
      <c r="C686" s="4"/>
      <c r="D686" s="3">
        <v>42324</v>
      </c>
      <c r="E686" s="4">
        <f t="shared" si="10"/>
        <v>0.56197619129299103</v>
      </c>
      <c r="F686" s="4"/>
      <c r="G686" s="3">
        <v>42324</v>
      </c>
      <c r="H686" s="4">
        <v>0.66210849442429598</v>
      </c>
      <c r="I686" t="s">
        <v>5</v>
      </c>
      <c r="K686" s="3">
        <v>42324</v>
      </c>
      <c r="L686" s="4">
        <v>0.53744567077968697</v>
      </c>
      <c r="M686" t="s">
        <v>6</v>
      </c>
      <c r="O686" s="3">
        <v>42324</v>
      </c>
      <c r="P686" s="4">
        <v>0.79723714585866101</v>
      </c>
      <c r="Q686" t="s">
        <v>7</v>
      </c>
      <c r="S686" s="3">
        <v>42324</v>
      </c>
      <c r="T686" s="4">
        <v>0.25111345410932001</v>
      </c>
      <c r="U686" t="s">
        <v>8</v>
      </c>
    </row>
    <row r="687" spans="1:21" x14ac:dyDescent="0.2">
      <c r="A687" s="3">
        <v>42325</v>
      </c>
      <c r="B687" s="4">
        <v>0.96275204542890802</v>
      </c>
      <c r="C687" s="4"/>
      <c r="D687" s="3">
        <v>42325</v>
      </c>
      <c r="E687" s="4">
        <f t="shared" si="10"/>
        <v>0.59063466080120552</v>
      </c>
      <c r="F687" s="4"/>
      <c r="G687" s="3">
        <v>42325</v>
      </c>
      <c r="H687" s="4">
        <v>0.68413365181406105</v>
      </c>
      <c r="I687" t="s">
        <v>5</v>
      </c>
      <c r="K687" s="3">
        <v>42325</v>
      </c>
      <c r="L687" s="4">
        <v>0.54475466527643701</v>
      </c>
      <c r="M687" t="s">
        <v>6</v>
      </c>
      <c r="O687" s="3">
        <v>42325</v>
      </c>
      <c r="P687" s="4">
        <v>0.79466242232798501</v>
      </c>
      <c r="Q687" t="s">
        <v>7</v>
      </c>
      <c r="S687" s="3">
        <v>42325</v>
      </c>
      <c r="T687" s="4">
        <v>0.33898790378633897</v>
      </c>
      <c r="U687" t="s">
        <v>8</v>
      </c>
    </row>
    <row r="688" spans="1:21" x14ac:dyDescent="0.2">
      <c r="A688" s="3">
        <v>42326</v>
      </c>
      <c r="B688" s="4">
        <v>0.95696404386484102</v>
      </c>
      <c r="C688" s="4"/>
      <c r="D688" s="3">
        <v>42326</v>
      </c>
      <c r="E688" s="4">
        <f t="shared" si="10"/>
        <v>0.59695931259541524</v>
      </c>
      <c r="F688" s="4"/>
      <c r="G688" s="3">
        <v>42326</v>
      </c>
      <c r="H688" s="4">
        <v>0.68566833964187102</v>
      </c>
      <c r="I688" t="s">
        <v>5</v>
      </c>
      <c r="K688" s="3">
        <v>42326</v>
      </c>
      <c r="L688" s="4">
        <v>0.56407582011226398</v>
      </c>
      <c r="M688" t="s">
        <v>6</v>
      </c>
      <c r="O688" s="3">
        <v>42326</v>
      </c>
      <c r="P688" s="4">
        <v>0.79527309943826596</v>
      </c>
      <c r="Q688" t="s">
        <v>7</v>
      </c>
      <c r="S688" s="3">
        <v>42326</v>
      </c>
      <c r="T688" s="4">
        <v>0.34281999118925999</v>
      </c>
      <c r="U688" t="s">
        <v>8</v>
      </c>
    </row>
    <row r="689" spans="1:21" x14ac:dyDescent="0.2">
      <c r="A689" s="3">
        <v>42327</v>
      </c>
      <c r="B689" s="4">
        <v>0.94247006287407997</v>
      </c>
      <c r="C689" s="4"/>
      <c r="D689" s="3">
        <v>42327</v>
      </c>
      <c r="E689" s="4">
        <f t="shared" si="10"/>
        <v>0.59879258432782023</v>
      </c>
      <c r="F689" s="4"/>
      <c r="G689" s="3">
        <v>42327</v>
      </c>
      <c r="H689" s="4">
        <v>0.68173862586435496</v>
      </c>
      <c r="I689" t="s">
        <v>5</v>
      </c>
      <c r="K689" s="3">
        <v>42327</v>
      </c>
      <c r="L689" s="4">
        <v>0.56517599257229201</v>
      </c>
      <c r="M689" t="s">
        <v>6</v>
      </c>
      <c r="O689" s="3">
        <v>42327</v>
      </c>
      <c r="P689" s="4">
        <v>0.793987312569994</v>
      </c>
      <c r="Q689" t="s">
        <v>7</v>
      </c>
      <c r="S689" s="3">
        <v>42327</v>
      </c>
      <c r="T689" s="4">
        <v>0.35426840630464002</v>
      </c>
      <c r="U689" t="s">
        <v>8</v>
      </c>
    </row>
    <row r="690" spans="1:21" x14ac:dyDescent="0.2">
      <c r="A690" s="3">
        <v>42328</v>
      </c>
      <c r="B690" s="4">
        <v>0.92484723709275596</v>
      </c>
      <c r="C690" s="4"/>
      <c r="D690" s="3">
        <v>42328</v>
      </c>
      <c r="E690" s="4">
        <f t="shared" si="10"/>
        <v>0.61074400072007251</v>
      </c>
      <c r="F690" s="4"/>
      <c r="G690" s="3">
        <v>42328</v>
      </c>
      <c r="H690" s="4">
        <v>0.668822615895168</v>
      </c>
      <c r="I690" t="s">
        <v>5</v>
      </c>
      <c r="K690" s="3">
        <v>42328</v>
      </c>
      <c r="L690" s="4">
        <v>0.58974496783967101</v>
      </c>
      <c r="M690" t="s">
        <v>6</v>
      </c>
      <c r="O690" s="3">
        <v>42328</v>
      </c>
      <c r="P690" s="4">
        <v>0.79399376682653899</v>
      </c>
      <c r="Q690" t="s">
        <v>7</v>
      </c>
      <c r="S690" s="3">
        <v>42328</v>
      </c>
      <c r="T690" s="4">
        <v>0.39041465231891198</v>
      </c>
      <c r="U690" t="s">
        <v>8</v>
      </c>
    </row>
    <row r="691" spans="1:21" x14ac:dyDescent="0.2">
      <c r="A691" s="3">
        <v>42329</v>
      </c>
      <c r="B691" s="4">
        <v>0.90596774952592996</v>
      </c>
      <c r="C691" s="4"/>
      <c r="D691" s="3">
        <v>42329</v>
      </c>
      <c r="E691" s="4">
        <f t="shared" si="10"/>
        <v>0.61771848345357105</v>
      </c>
      <c r="F691" s="4"/>
      <c r="G691" s="3">
        <v>42329</v>
      </c>
      <c r="H691" s="4">
        <v>0.70160754642571999</v>
      </c>
      <c r="I691" t="s">
        <v>5</v>
      </c>
      <c r="K691" s="3">
        <v>42329</v>
      </c>
      <c r="L691" s="4">
        <v>0.60629548745054695</v>
      </c>
      <c r="M691" t="s">
        <v>6</v>
      </c>
      <c r="O691" s="3">
        <v>42329</v>
      </c>
      <c r="P691" s="4">
        <v>0.79287606070577399</v>
      </c>
      <c r="Q691" t="s">
        <v>7</v>
      </c>
      <c r="S691" s="3">
        <v>42329</v>
      </c>
      <c r="T691" s="4">
        <v>0.37009483923224301</v>
      </c>
      <c r="U691" t="s">
        <v>8</v>
      </c>
    </row>
    <row r="692" spans="1:21" x14ac:dyDescent="0.2">
      <c r="A692" s="3">
        <v>42330</v>
      </c>
      <c r="B692" s="4">
        <v>0.89222789698773497</v>
      </c>
      <c r="C692" s="4"/>
      <c r="D692" s="3">
        <v>42330</v>
      </c>
      <c r="E692" s="4">
        <f t="shared" si="10"/>
        <v>0.62211229968292148</v>
      </c>
      <c r="F692" s="4"/>
      <c r="G692" s="3">
        <v>42330</v>
      </c>
      <c r="H692" s="4">
        <v>0.72820407783765195</v>
      </c>
      <c r="I692" t="s">
        <v>5</v>
      </c>
      <c r="K692" s="3">
        <v>42330</v>
      </c>
      <c r="L692" s="4">
        <v>0.60339769194609705</v>
      </c>
      <c r="M692" t="s">
        <v>6</v>
      </c>
      <c r="O692" s="3">
        <v>42330</v>
      </c>
      <c r="P692" s="4">
        <v>0.79104833659303897</v>
      </c>
      <c r="Q692" t="s">
        <v>7</v>
      </c>
      <c r="S692" s="3">
        <v>42330</v>
      </c>
      <c r="T692" s="4">
        <v>0.36579909235489799</v>
      </c>
      <c r="U692" t="s">
        <v>8</v>
      </c>
    </row>
    <row r="693" spans="1:21" x14ac:dyDescent="0.2">
      <c r="A693" s="3">
        <v>42331</v>
      </c>
      <c r="B693" s="4">
        <v>0.88515892810441499</v>
      </c>
      <c r="C693" s="4"/>
      <c r="D693" s="3">
        <v>42331</v>
      </c>
      <c r="E693" s="4">
        <f t="shared" si="10"/>
        <v>0.60968732388350244</v>
      </c>
      <c r="F693" s="4"/>
      <c r="G693" s="3">
        <v>42331</v>
      </c>
      <c r="H693" s="4">
        <v>0.727442702557485</v>
      </c>
      <c r="I693" t="s">
        <v>5</v>
      </c>
      <c r="K693" s="3">
        <v>42331</v>
      </c>
      <c r="L693" s="4">
        <v>0.58981397043095296</v>
      </c>
      <c r="M693" t="s">
        <v>6</v>
      </c>
      <c r="O693" s="3">
        <v>42331</v>
      </c>
      <c r="P693" s="4">
        <v>0.78700429044765297</v>
      </c>
      <c r="Q693" t="s">
        <v>7</v>
      </c>
      <c r="S693" s="3">
        <v>42331</v>
      </c>
      <c r="T693" s="4">
        <v>0.33448833209791901</v>
      </c>
      <c r="U693" t="s">
        <v>8</v>
      </c>
    </row>
    <row r="694" spans="1:21" x14ac:dyDescent="0.2">
      <c r="A694" s="3">
        <v>42332</v>
      </c>
      <c r="B694" s="4">
        <v>0.88061970545003898</v>
      </c>
      <c r="C694" s="4"/>
      <c r="D694" s="3">
        <v>42332</v>
      </c>
      <c r="E694" s="4">
        <f t="shared" si="10"/>
        <v>0.59399053303884219</v>
      </c>
      <c r="F694" s="4"/>
      <c r="G694" s="3">
        <v>42332</v>
      </c>
      <c r="H694" s="4">
        <v>0.708932346446974</v>
      </c>
      <c r="I694" t="s">
        <v>5</v>
      </c>
      <c r="K694" s="3">
        <v>42332</v>
      </c>
      <c r="L694" s="4">
        <v>0.57145666410884199</v>
      </c>
      <c r="M694" t="s">
        <v>6</v>
      </c>
      <c r="O694" s="3">
        <v>42332</v>
      </c>
      <c r="P694" s="4">
        <v>0.78668511871132396</v>
      </c>
      <c r="Q694" t="s">
        <v>7</v>
      </c>
      <c r="S694" s="3">
        <v>42332</v>
      </c>
      <c r="T694" s="4">
        <v>0.30888800288822899</v>
      </c>
      <c r="U694" t="s">
        <v>8</v>
      </c>
    </row>
    <row r="695" spans="1:21" x14ac:dyDescent="0.2">
      <c r="A695" s="3">
        <v>42333</v>
      </c>
      <c r="B695" s="4">
        <v>0.876615204538161</v>
      </c>
      <c r="C695" s="4"/>
      <c r="D695" s="3">
        <v>42333</v>
      </c>
      <c r="E695" s="4">
        <f t="shared" si="10"/>
        <v>0.59134361606658847</v>
      </c>
      <c r="F695" s="4"/>
      <c r="G695" s="3">
        <v>42333</v>
      </c>
      <c r="H695" s="4">
        <v>0.69395725830680199</v>
      </c>
      <c r="I695" t="s">
        <v>5</v>
      </c>
      <c r="K695" s="3">
        <v>42333</v>
      </c>
      <c r="L695" s="4">
        <v>0.58275025738925201</v>
      </c>
      <c r="M695" t="s">
        <v>6</v>
      </c>
      <c r="O695" s="3">
        <v>42333</v>
      </c>
      <c r="P695" s="4">
        <v>0.78518790521731197</v>
      </c>
      <c r="Q695" t="s">
        <v>7</v>
      </c>
      <c r="S695" s="3">
        <v>42333</v>
      </c>
      <c r="T695" s="4">
        <v>0.30347904335298798</v>
      </c>
      <c r="U695" t="s">
        <v>8</v>
      </c>
    </row>
    <row r="696" spans="1:21" x14ac:dyDescent="0.2">
      <c r="A696" s="3">
        <v>42334</v>
      </c>
      <c r="B696" s="4">
        <v>0.87635572654272298</v>
      </c>
      <c r="C696" s="4"/>
      <c r="D696" s="3">
        <v>42334</v>
      </c>
      <c r="E696" s="4">
        <f t="shared" si="10"/>
        <v>0.58168799611944055</v>
      </c>
      <c r="F696" s="4"/>
      <c r="G696" s="3">
        <v>42334</v>
      </c>
      <c r="H696" s="4">
        <v>0.70291646357040705</v>
      </c>
      <c r="I696" t="s">
        <v>5</v>
      </c>
      <c r="K696" s="3">
        <v>42334</v>
      </c>
      <c r="L696" s="4">
        <v>0.56598159839554096</v>
      </c>
      <c r="M696" t="s">
        <v>6</v>
      </c>
      <c r="O696" s="3">
        <v>42334</v>
      </c>
      <c r="P696" s="4">
        <v>0.77941593935436104</v>
      </c>
      <c r="Q696" t="s">
        <v>7</v>
      </c>
      <c r="S696" s="3">
        <v>42334</v>
      </c>
      <c r="T696" s="4">
        <v>0.278437983157453</v>
      </c>
      <c r="U696" t="s">
        <v>8</v>
      </c>
    </row>
    <row r="697" spans="1:21" x14ac:dyDescent="0.2">
      <c r="A697" s="3">
        <v>42335</v>
      </c>
      <c r="B697" s="4">
        <v>0.88088706632128799</v>
      </c>
      <c r="C697" s="4"/>
      <c r="D697" s="3">
        <v>42335</v>
      </c>
      <c r="E697" s="4">
        <f t="shared" si="10"/>
        <v>0.58169057335889951</v>
      </c>
      <c r="F697" s="4"/>
      <c r="G697" s="3">
        <v>42335</v>
      </c>
      <c r="H697" s="4">
        <v>0.73302777363020899</v>
      </c>
      <c r="I697" t="s">
        <v>5</v>
      </c>
      <c r="K697" s="3">
        <v>42335</v>
      </c>
      <c r="L697" s="4">
        <v>0.55490995273985899</v>
      </c>
      <c r="M697" t="s">
        <v>6</v>
      </c>
      <c r="O697" s="3">
        <v>42335</v>
      </c>
      <c r="P697" s="4">
        <v>0.77389626049958704</v>
      </c>
      <c r="Q697" t="s">
        <v>7</v>
      </c>
      <c r="S697" s="3">
        <v>42335</v>
      </c>
      <c r="T697" s="4">
        <v>0.26492830656594302</v>
      </c>
      <c r="U697" t="s">
        <v>8</v>
      </c>
    </row>
    <row r="698" spans="1:21" x14ac:dyDescent="0.2">
      <c r="A698" s="3">
        <v>42336</v>
      </c>
      <c r="B698" s="4">
        <v>0.88382146684185203</v>
      </c>
      <c r="C698" s="4"/>
      <c r="D698" s="3">
        <v>42336</v>
      </c>
      <c r="E698" s="4">
        <f t="shared" si="10"/>
        <v>0.58263672901855434</v>
      </c>
      <c r="F698" s="4"/>
      <c r="G698" s="3">
        <v>42336</v>
      </c>
      <c r="H698" s="4">
        <v>0.75542562236525701</v>
      </c>
      <c r="I698" t="s">
        <v>5</v>
      </c>
      <c r="K698" s="3">
        <v>42336</v>
      </c>
      <c r="L698" s="4">
        <v>0.55025360760485797</v>
      </c>
      <c r="M698" t="s">
        <v>6</v>
      </c>
      <c r="O698" s="3">
        <v>42336</v>
      </c>
      <c r="P698" s="4">
        <v>0.76763090035369097</v>
      </c>
      <c r="Q698" t="s">
        <v>7</v>
      </c>
      <c r="S698" s="3">
        <v>42336</v>
      </c>
      <c r="T698" s="4">
        <v>0.25723678575041098</v>
      </c>
      <c r="U698" t="s">
        <v>8</v>
      </c>
    </row>
    <row r="699" spans="1:21" x14ac:dyDescent="0.2">
      <c r="A699" s="3">
        <v>42337</v>
      </c>
      <c r="B699" s="4">
        <v>0.88435684549066795</v>
      </c>
      <c r="C699" s="4"/>
      <c r="D699" s="3">
        <v>42337</v>
      </c>
      <c r="E699" s="4">
        <f t="shared" si="10"/>
        <v>0.58085408757850321</v>
      </c>
      <c r="F699" s="4"/>
      <c r="G699" s="3">
        <v>42337</v>
      </c>
      <c r="H699" s="4">
        <v>0.73852523049625396</v>
      </c>
      <c r="I699" t="s">
        <v>5</v>
      </c>
      <c r="K699" s="3">
        <v>42337</v>
      </c>
      <c r="L699" s="4">
        <v>0.58104363302331996</v>
      </c>
      <c r="M699" t="s">
        <v>6</v>
      </c>
      <c r="O699" s="3">
        <v>42337</v>
      </c>
      <c r="P699" s="4">
        <v>0.76627561529253396</v>
      </c>
      <c r="Q699" t="s">
        <v>7</v>
      </c>
      <c r="S699" s="3">
        <v>42337</v>
      </c>
      <c r="T699" s="4">
        <v>0.23757187150190501</v>
      </c>
      <c r="U699" t="s">
        <v>8</v>
      </c>
    </row>
    <row r="700" spans="1:21" x14ac:dyDescent="0.2">
      <c r="A700" s="3">
        <v>42338</v>
      </c>
      <c r="B700" s="4">
        <v>0.88344900095979295</v>
      </c>
      <c r="C700" s="4"/>
      <c r="D700" s="3">
        <v>42338</v>
      </c>
      <c r="E700" s="4">
        <f t="shared" si="10"/>
        <v>0.57772931750321621</v>
      </c>
      <c r="F700" s="4"/>
      <c r="G700" s="3">
        <v>42338</v>
      </c>
      <c r="H700" s="4">
        <v>0.70716809672842795</v>
      </c>
      <c r="I700" t="s">
        <v>5</v>
      </c>
      <c r="K700" s="3">
        <v>42338</v>
      </c>
      <c r="L700" s="4">
        <v>0.57219076935374802</v>
      </c>
      <c r="M700" t="s">
        <v>6</v>
      </c>
      <c r="O700" s="3">
        <v>42338</v>
      </c>
      <c r="P700" s="4">
        <v>0.76982449357341498</v>
      </c>
      <c r="Q700" t="s">
        <v>7</v>
      </c>
      <c r="S700" s="3">
        <v>42338</v>
      </c>
      <c r="T700" s="4">
        <v>0.261733910357274</v>
      </c>
      <c r="U700" t="s">
        <v>8</v>
      </c>
    </row>
    <row r="701" spans="1:21" x14ac:dyDescent="0.2">
      <c r="A701" s="3">
        <v>42339</v>
      </c>
      <c r="B701" s="4">
        <v>0.88259765037222804</v>
      </c>
      <c r="C701" s="4"/>
      <c r="D701" s="3">
        <v>42339</v>
      </c>
      <c r="E701" s="4">
        <f t="shared" si="10"/>
        <v>0.57381167868023497</v>
      </c>
      <c r="F701" s="4"/>
      <c r="G701" s="3">
        <v>42339</v>
      </c>
      <c r="H701" s="4">
        <v>0.71092899756661199</v>
      </c>
      <c r="I701" t="s">
        <v>5</v>
      </c>
      <c r="K701" s="3">
        <v>42339</v>
      </c>
      <c r="L701" s="4">
        <v>0.56875493659430498</v>
      </c>
      <c r="M701" t="s">
        <v>6</v>
      </c>
      <c r="O701" s="3">
        <v>42339</v>
      </c>
      <c r="P701" s="4">
        <v>0.76784055982243304</v>
      </c>
      <c r="Q701" t="s">
        <v>7</v>
      </c>
      <c r="S701" s="3">
        <v>42339</v>
      </c>
      <c r="T701" s="4">
        <v>0.24772222073759001</v>
      </c>
      <c r="U701" t="s">
        <v>8</v>
      </c>
    </row>
    <row r="702" spans="1:21" x14ac:dyDescent="0.2">
      <c r="A702" s="3">
        <v>42340</v>
      </c>
      <c r="B702" s="4">
        <v>0.88088706632128799</v>
      </c>
      <c r="C702" s="4"/>
      <c r="D702" s="3">
        <v>42340</v>
      </c>
      <c r="E702" s="4">
        <f t="shared" si="10"/>
        <v>0.57019655750436127</v>
      </c>
      <c r="F702" s="4"/>
      <c r="G702" s="3">
        <v>42340</v>
      </c>
      <c r="H702" s="4">
        <v>0.730008134064832</v>
      </c>
      <c r="I702" t="s">
        <v>5</v>
      </c>
      <c r="K702" s="3">
        <v>42340</v>
      </c>
      <c r="L702" s="4">
        <v>0.55950393927727504</v>
      </c>
      <c r="M702" t="s">
        <v>6</v>
      </c>
      <c r="O702" s="3">
        <v>42340</v>
      </c>
      <c r="P702" s="4">
        <v>0.76233416153008005</v>
      </c>
      <c r="Q702" t="s">
        <v>7</v>
      </c>
      <c r="S702" s="3">
        <v>42340</v>
      </c>
      <c r="T702" s="4">
        <v>0.22893999514525801</v>
      </c>
      <c r="U702" t="s">
        <v>8</v>
      </c>
    </row>
    <row r="703" spans="1:21" x14ac:dyDescent="0.2">
      <c r="A703" s="3">
        <v>42341</v>
      </c>
      <c r="B703" s="4">
        <v>0.879338738130787</v>
      </c>
      <c r="C703" s="4"/>
      <c r="D703" s="3">
        <v>42341</v>
      </c>
      <c r="E703" s="4">
        <f t="shared" si="10"/>
        <v>0.56861481564137351</v>
      </c>
      <c r="F703" s="4"/>
      <c r="G703" s="3">
        <v>42341</v>
      </c>
      <c r="H703" s="4">
        <v>0.716600668682425</v>
      </c>
      <c r="I703" t="s">
        <v>5</v>
      </c>
      <c r="K703" s="3">
        <v>42341</v>
      </c>
      <c r="L703" s="4">
        <v>0.57265165775425397</v>
      </c>
      <c r="M703" t="s">
        <v>6</v>
      </c>
      <c r="O703" s="3">
        <v>42341</v>
      </c>
      <c r="P703" s="4">
        <v>0.75854106715255099</v>
      </c>
      <c r="Q703" t="s">
        <v>7</v>
      </c>
      <c r="S703" s="3">
        <v>42341</v>
      </c>
      <c r="T703" s="4">
        <v>0.22666586897626401</v>
      </c>
      <c r="U703" t="s">
        <v>8</v>
      </c>
    </row>
    <row r="704" spans="1:21" x14ac:dyDescent="0.2">
      <c r="A704" s="3">
        <v>42342</v>
      </c>
      <c r="B704" s="4">
        <v>0.89420584190992403</v>
      </c>
      <c r="C704" s="4"/>
      <c r="D704" s="3">
        <v>42342</v>
      </c>
      <c r="E704" s="4">
        <f t="shared" si="10"/>
        <v>0.57075619677811129</v>
      </c>
      <c r="F704" s="4"/>
      <c r="G704" s="3">
        <v>42342</v>
      </c>
      <c r="H704" s="4">
        <v>0.72630264269694</v>
      </c>
      <c r="I704" t="s">
        <v>5</v>
      </c>
      <c r="K704" s="3">
        <v>42342</v>
      </c>
      <c r="L704" s="4">
        <v>0.56810456852778601</v>
      </c>
      <c r="M704" t="s">
        <v>6</v>
      </c>
      <c r="O704" s="3">
        <v>42342</v>
      </c>
      <c r="P704" s="4">
        <v>0.77009430696824499</v>
      </c>
      <c r="Q704" t="s">
        <v>7</v>
      </c>
      <c r="S704" s="3">
        <v>42342</v>
      </c>
      <c r="T704" s="4">
        <v>0.21852326891947399</v>
      </c>
      <c r="U704" t="s">
        <v>8</v>
      </c>
    </row>
    <row r="705" spans="1:21" x14ac:dyDescent="0.2">
      <c r="A705" s="3">
        <v>42343</v>
      </c>
      <c r="B705" s="4">
        <v>0.89769138683092597</v>
      </c>
      <c r="C705" s="4"/>
      <c r="D705" s="3">
        <v>42343</v>
      </c>
      <c r="E705" s="4">
        <f t="shared" si="10"/>
        <v>0.5875223281354458</v>
      </c>
      <c r="F705" s="4"/>
      <c r="G705" s="3">
        <v>42343</v>
      </c>
      <c r="H705" s="4">
        <v>0.75589275399135003</v>
      </c>
      <c r="I705" t="s">
        <v>5</v>
      </c>
      <c r="K705" s="3">
        <v>42343</v>
      </c>
      <c r="L705" s="4">
        <v>0.58273150283583197</v>
      </c>
      <c r="M705" t="s">
        <v>6</v>
      </c>
      <c r="O705" s="3">
        <v>42343</v>
      </c>
      <c r="P705" s="4">
        <v>0.76727979582602401</v>
      </c>
      <c r="Q705" t="s">
        <v>7</v>
      </c>
      <c r="S705" s="3">
        <v>42343</v>
      </c>
      <c r="T705" s="4">
        <v>0.24418525988857701</v>
      </c>
      <c r="U705" t="s">
        <v>8</v>
      </c>
    </row>
    <row r="706" spans="1:21" x14ac:dyDescent="0.2">
      <c r="A706" s="3">
        <v>42344</v>
      </c>
      <c r="B706" s="4">
        <v>0.89909388181892702</v>
      </c>
      <c r="C706" s="4"/>
      <c r="D706" s="3">
        <v>42344</v>
      </c>
      <c r="E706" s="4">
        <f t="shared" ref="E706:E769" si="11">AVERAGE(H706,L706,P706,T706)</f>
        <v>0.60026885587850243</v>
      </c>
      <c r="F706" s="4"/>
      <c r="G706" s="3">
        <v>42344</v>
      </c>
      <c r="H706" s="4">
        <v>0.75255137176620301</v>
      </c>
      <c r="I706" t="s">
        <v>5</v>
      </c>
      <c r="K706" s="3">
        <v>42344</v>
      </c>
      <c r="L706" s="4">
        <v>0.60861979692624302</v>
      </c>
      <c r="M706" t="s">
        <v>6</v>
      </c>
      <c r="O706" s="3">
        <v>42344</v>
      </c>
      <c r="P706" s="4">
        <v>0.76854054212561795</v>
      </c>
      <c r="Q706" t="s">
        <v>7</v>
      </c>
      <c r="S706" s="3">
        <v>42344</v>
      </c>
      <c r="T706" s="4">
        <v>0.271363712695946</v>
      </c>
      <c r="U706" t="s">
        <v>8</v>
      </c>
    </row>
    <row r="707" spans="1:21" x14ac:dyDescent="0.2">
      <c r="A707" s="3">
        <v>42345</v>
      </c>
      <c r="B707" s="4">
        <v>0.90451664347042904</v>
      </c>
      <c r="C707" s="4"/>
      <c r="D707" s="3">
        <v>42345</v>
      </c>
      <c r="E707" s="4">
        <f t="shared" si="11"/>
        <v>0.60309235424635443</v>
      </c>
      <c r="F707" s="4"/>
      <c r="G707" s="3">
        <v>42345</v>
      </c>
      <c r="H707" s="4">
        <v>0.74153754997561505</v>
      </c>
      <c r="I707" t="s">
        <v>5</v>
      </c>
      <c r="K707" s="3">
        <v>42345</v>
      </c>
      <c r="L707" s="4">
        <v>0.60439918289858297</v>
      </c>
      <c r="M707" t="s">
        <v>6</v>
      </c>
      <c r="O707" s="3">
        <v>42345</v>
      </c>
      <c r="P707" s="4">
        <v>0.76491170997181701</v>
      </c>
      <c r="Q707" t="s">
        <v>7</v>
      </c>
      <c r="S707" s="3">
        <v>42345</v>
      </c>
      <c r="T707" s="4">
        <v>0.30152097413940299</v>
      </c>
      <c r="U707" t="s">
        <v>8</v>
      </c>
    </row>
    <row r="708" spans="1:21" x14ac:dyDescent="0.2">
      <c r="A708" s="3">
        <v>42346</v>
      </c>
      <c r="B708" s="4">
        <v>0.90855392210653796</v>
      </c>
      <c r="C708" s="4"/>
      <c r="D708" s="3">
        <v>42346</v>
      </c>
      <c r="E708" s="4">
        <f t="shared" si="11"/>
        <v>0.6085763256201735</v>
      </c>
      <c r="F708" s="4"/>
      <c r="G708" s="3">
        <v>42346</v>
      </c>
      <c r="H708" s="4">
        <v>0.75305645965543599</v>
      </c>
      <c r="I708" t="s">
        <v>5</v>
      </c>
      <c r="K708" s="3">
        <v>42346</v>
      </c>
      <c r="L708" s="4">
        <v>0.58946455057612701</v>
      </c>
      <c r="M708" t="s">
        <v>6</v>
      </c>
      <c r="O708" s="3">
        <v>42346</v>
      </c>
      <c r="P708" s="4">
        <v>0.76511890542435801</v>
      </c>
      <c r="Q708" t="s">
        <v>7</v>
      </c>
      <c r="S708" s="3">
        <v>42346</v>
      </c>
      <c r="T708" s="4">
        <v>0.32666538682477297</v>
      </c>
      <c r="U708" t="s">
        <v>8</v>
      </c>
    </row>
    <row r="709" spans="1:21" x14ac:dyDescent="0.2">
      <c r="A709" s="3">
        <v>42347</v>
      </c>
      <c r="B709" s="4">
        <v>0.90973727441434404</v>
      </c>
      <c r="C709" s="4"/>
      <c r="D709" s="3">
        <v>42347</v>
      </c>
      <c r="E709" s="4">
        <f t="shared" si="11"/>
        <v>0.60780006039509193</v>
      </c>
      <c r="F709" s="4"/>
      <c r="G709" s="3">
        <v>42347</v>
      </c>
      <c r="H709" s="4">
        <v>0.73674322743015297</v>
      </c>
      <c r="I709" t="s">
        <v>5</v>
      </c>
      <c r="K709" s="3">
        <v>42347</v>
      </c>
      <c r="L709" s="4">
        <v>0.61099949835511402</v>
      </c>
      <c r="M709" t="s">
        <v>6</v>
      </c>
      <c r="O709" s="3">
        <v>42347</v>
      </c>
      <c r="P709" s="4">
        <v>0.759177038818318</v>
      </c>
      <c r="Q709" t="s">
        <v>7</v>
      </c>
      <c r="S709" s="3">
        <v>42347</v>
      </c>
      <c r="T709" s="4">
        <v>0.32428047697678303</v>
      </c>
      <c r="U709" t="s">
        <v>8</v>
      </c>
    </row>
    <row r="710" spans="1:21" x14ac:dyDescent="0.2">
      <c r="A710" s="3">
        <v>42348</v>
      </c>
      <c r="B710" s="4">
        <v>0.90951832817237099</v>
      </c>
      <c r="C710" s="4"/>
      <c r="D710" s="3">
        <v>42348</v>
      </c>
      <c r="E710" s="4">
        <f t="shared" si="11"/>
        <v>0.59879384223378296</v>
      </c>
      <c r="F710" s="4"/>
      <c r="G710" s="3">
        <v>42348</v>
      </c>
      <c r="H710" s="4">
        <v>0.73532440601898896</v>
      </c>
      <c r="I710" t="s">
        <v>5</v>
      </c>
      <c r="K710" s="3">
        <v>42348</v>
      </c>
      <c r="L710" s="4">
        <v>0.60924942341954502</v>
      </c>
      <c r="M710" t="s">
        <v>6</v>
      </c>
      <c r="O710" s="3">
        <v>42348</v>
      </c>
      <c r="P710" s="4">
        <v>0.75321040652788396</v>
      </c>
      <c r="Q710" t="s">
        <v>7</v>
      </c>
      <c r="S710" s="3">
        <v>42348</v>
      </c>
      <c r="T710" s="4">
        <v>0.297391132968714</v>
      </c>
      <c r="U710" t="s">
        <v>8</v>
      </c>
    </row>
    <row r="711" spans="1:21" x14ac:dyDescent="0.2">
      <c r="A711" s="3">
        <v>42349</v>
      </c>
      <c r="B711" s="4">
        <v>0.90801046625592696</v>
      </c>
      <c r="C711" s="4"/>
      <c r="D711" s="3">
        <v>42349</v>
      </c>
      <c r="E711" s="4">
        <f t="shared" si="11"/>
        <v>0.5979876557384366</v>
      </c>
      <c r="F711" s="4"/>
      <c r="G711" s="3">
        <v>42349</v>
      </c>
      <c r="H711" s="4">
        <v>0.74914359135946496</v>
      </c>
      <c r="I711" t="s">
        <v>5</v>
      </c>
      <c r="K711" s="3">
        <v>42349</v>
      </c>
      <c r="L711" s="4">
        <v>0.59844768940165904</v>
      </c>
      <c r="M711" t="s">
        <v>6</v>
      </c>
      <c r="O711" s="3">
        <v>42349</v>
      </c>
      <c r="P711" s="4">
        <v>0.74528333296012705</v>
      </c>
      <c r="Q711" t="s">
        <v>7</v>
      </c>
      <c r="S711" s="3">
        <v>42349</v>
      </c>
      <c r="T711" s="4">
        <v>0.299076009232495</v>
      </c>
      <c r="U711" t="s">
        <v>8</v>
      </c>
    </row>
    <row r="712" spans="1:21" x14ac:dyDescent="0.2">
      <c r="A712" s="3">
        <v>42350</v>
      </c>
      <c r="B712" s="4">
        <v>0.90596761962323402</v>
      </c>
      <c r="C712" s="4"/>
      <c r="D712" s="3">
        <v>42350</v>
      </c>
      <c r="E712" s="4">
        <f t="shared" si="11"/>
        <v>0.59476230831950061</v>
      </c>
      <c r="F712" s="4"/>
      <c r="G712" s="3">
        <v>42350</v>
      </c>
      <c r="H712" s="4">
        <v>0.71619432876261402</v>
      </c>
      <c r="I712" t="s">
        <v>5</v>
      </c>
      <c r="K712" s="3">
        <v>42350</v>
      </c>
      <c r="L712" s="4">
        <v>0.59506577096249302</v>
      </c>
      <c r="M712" t="s">
        <v>6</v>
      </c>
      <c r="O712" s="3">
        <v>42350</v>
      </c>
      <c r="P712" s="4">
        <v>0.74314035639295795</v>
      </c>
      <c r="Q712" t="s">
        <v>7</v>
      </c>
      <c r="S712" s="3">
        <v>42350</v>
      </c>
      <c r="T712" s="4">
        <v>0.32464877715993701</v>
      </c>
      <c r="U712" t="s">
        <v>8</v>
      </c>
    </row>
    <row r="713" spans="1:21" x14ac:dyDescent="0.2">
      <c r="A713" s="3">
        <v>42351</v>
      </c>
      <c r="B713" s="4">
        <v>0.90306593029137405</v>
      </c>
      <c r="C713" s="4"/>
      <c r="D713" s="3">
        <v>42351</v>
      </c>
      <c r="E713" s="4">
        <f t="shared" si="11"/>
        <v>0.59282444045556204</v>
      </c>
      <c r="F713" s="4"/>
      <c r="G713" s="3">
        <v>42351</v>
      </c>
      <c r="H713" s="4">
        <v>0.69092001257542601</v>
      </c>
      <c r="I713" t="s">
        <v>5</v>
      </c>
      <c r="K713" s="3">
        <v>42351</v>
      </c>
      <c r="L713" s="4">
        <v>0.59265970157133396</v>
      </c>
      <c r="M713" t="s">
        <v>6</v>
      </c>
      <c r="O713" s="3">
        <v>42351</v>
      </c>
      <c r="P713" s="4">
        <v>0.74095692262166002</v>
      </c>
      <c r="Q713" t="s">
        <v>7</v>
      </c>
      <c r="S713" s="3">
        <v>42351</v>
      </c>
      <c r="T713" s="4">
        <v>0.346761125053828</v>
      </c>
      <c r="U713" t="s">
        <v>8</v>
      </c>
    </row>
    <row r="714" spans="1:21" x14ac:dyDescent="0.2">
      <c r="A714" s="3">
        <v>42352</v>
      </c>
      <c r="B714" s="4">
        <v>0.89914249183030803</v>
      </c>
      <c r="C714" s="4"/>
      <c r="D714" s="3">
        <v>42352</v>
      </c>
      <c r="E714" s="4">
        <f t="shared" si="11"/>
        <v>0.58472004190851579</v>
      </c>
      <c r="F714" s="4"/>
      <c r="G714" s="3">
        <v>42352</v>
      </c>
      <c r="H714" s="4">
        <v>0.71576424602779698</v>
      </c>
      <c r="I714" t="s">
        <v>5</v>
      </c>
      <c r="K714" s="3">
        <v>42352</v>
      </c>
      <c r="L714" s="4">
        <v>0.577465930918721</v>
      </c>
      <c r="M714" t="s">
        <v>6</v>
      </c>
      <c r="O714" s="3">
        <v>42352</v>
      </c>
      <c r="P714" s="4">
        <v>0.73731891970733598</v>
      </c>
      <c r="Q714" t="s">
        <v>7</v>
      </c>
      <c r="S714" s="3">
        <v>42352</v>
      </c>
      <c r="T714" s="4">
        <v>0.30833107098020901</v>
      </c>
      <c r="U714" t="s">
        <v>8</v>
      </c>
    </row>
    <row r="715" spans="1:21" x14ac:dyDescent="0.2">
      <c r="A715" s="3">
        <v>42353</v>
      </c>
      <c r="B715" s="4">
        <v>0.89517018144022897</v>
      </c>
      <c r="C715" s="4"/>
      <c r="D715" s="3">
        <v>42353</v>
      </c>
      <c r="E715" s="4">
        <f t="shared" si="11"/>
        <v>0.59089361151121422</v>
      </c>
      <c r="F715" s="4"/>
      <c r="G715" s="3">
        <v>42353</v>
      </c>
      <c r="H715" s="4">
        <v>0.73587669662842103</v>
      </c>
      <c r="I715" t="s">
        <v>5</v>
      </c>
      <c r="K715" s="3">
        <v>42353</v>
      </c>
      <c r="L715" s="4">
        <v>0.59112105472173904</v>
      </c>
      <c r="M715" t="s">
        <v>6</v>
      </c>
      <c r="O715" s="3">
        <v>42353</v>
      </c>
      <c r="P715" s="4">
        <v>0.73046459331146396</v>
      </c>
      <c r="Q715" t="s">
        <v>7</v>
      </c>
      <c r="S715" s="3">
        <v>42353</v>
      </c>
      <c r="T715" s="4">
        <v>0.30611210138323303</v>
      </c>
      <c r="U715" t="s">
        <v>8</v>
      </c>
    </row>
    <row r="716" spans="1:21" x14ac:dyDescent="0.2">
      <c r="A716" s="3">
        <v>42354</v>
      </c>
      <c r="B716" s="4">
        <v>0.90038253557576697</v>
      </c>
      <c r="C716" s="4"/>
      <c r="D716" s="3">
        <v>42354</v>
      </c>
      <c r="E716" s="4">
        <f t="shared" si="11"/>
        <v>0.58023231895115157</v>
      </c>
      <c r="F716" s="4"/>
      <c r="G716" s="3">
        <v>42354</v>
      </c>
      <c r="H716" s="4">
        <v>0.72716530965402204</v>
      </c>
      <c r="I716" t="s">
        <v>5</v>
      </c>
      <c r="K716" s="3">
        <v>42354</v>
      </c>
      <c r="L716" s="4">
        <v>0.57262436849115195</v>
      </c>
      <c r="M716" t="s">
        <v>6</v>
      </c>
      <c r="O716" s="3">
        <v>42354</v>
      </c>
      <c r="P716" s="4">
        <v>0.72492237075561305</v>
      </c>
      <c r="Q716" t="s">
        <v>7</v>
      </c>
      <c r="S716" s="3">
        <v>42354</v>
      </c>
      <c r="T716" s="4">
        <v>0.29621722690381902</v>
      </c>
      <c r="U716" t="s">
        <v>8</v>
      </c>
    </row>
    <row r="717" spans="1:21" x14ac:dyDescent="0.2">
      <c r="A717" s="3">
        <v>42355</v>
      </c>
      <c r="B717" s="4">
        <v>0.91728440350520402</v>
      </c>
      <c r="C717" s="4"/>
      <c r="D717" s="3">
        <v>42355</v>
      </c>
      <c r="E717" s="4">
        <f t="shared" si="11"/>
        <v>0.57980093937595523</v>
      </c>
      <c r="F717" s="4"/>
      <c r="G717" s="3">
        <v>42355</v>
      </c>
      <c r="H717" s="4">
        <v>0.71474064256612002</v>
      </c>
      <c r="I717" t="s">
        <v>5</v>
      </c>
      <c r="K717" s="3">
        <v>42355</v>
      </c>
      <c r="L717" s="4">
        <v>0.56306815199739402</v>
      </c>
      <c r="M717" t="s">
        <v>6</v>
      </c>
      <c r="O717" s="3">
        <v>42355</v>
      </c>
      <c r="P717" s="4">
        <v>0.72544303077777395</v>
      </c>
      <c r="Q717" t="s">
        <v>7</v>
      </c>
      <c r="S717" s="3">
        <v>42355</v>
      </c>
      <c r="T717" s="4">
        <v>0.31595193216253298</v>
      </c>
      <c r="U717" t="s">
        <v>8</v>
      </c>
    </row>
    <row r="718" spans="1:21" x14ac:dyDescent="0.2">
      <c r="A718" s="3">
        <v>42356</v>
      </c>
      <c r="B718" s="4">
        <v>0.94182136999772403</v>
      </c>
      <c r="C718" s="4"/>
      <c r="D718" s="3">
        <v>42356</v>
      </c>
      <c r="E718" s="4">
        <f t="shared" si="11"/>
        <v>0.56992511528800571</v>
      </c>
      <c r="F718" s="4"/>
      <c r="G718" s="3">
        <v>42356</v>
      </c>
      <c r="H718" s="4">
        <v>0.72076120639151697</v>
      </c>
      <c r="I718" t="s">
        <v>5</v>
      </c>
      <c r="K718" s="3">
        <v>42356</v>
      </c>
      <c r="L718" s="4">
        <v>0.55476816605833301</v>
      </c>
      <c r="M718" t="s">
        <v>6</v>
      </c>
      <c r="O718" s="3">
        <v>42356</v>
      </c>
      <c r="P718" s="4">
        <v>0.72007128997103798</v>
      </c>
      <c r="Q718" t="s">
        <v>7</v>
      </c>
      <c r="S718" s="3">
        <v>42356</v>
      </c>
      <c r="T718" s="4">
        <v>0.284099798731135</v>
      </c>
      <c r="U718" t="s">
        <v>8</v>
      </c>
    </row>
    <row r="719" spans="1:21" x14ac:dyDescent="0.2">
      <c r="A719" s="3">
        <v>42357</v>
      </c>
      <c r="B719" s="4">
        <v>0.95510801843172899</v>
      </c>
      <c r="C719" s="4"/>
      <c r="D719" s="3">
        <v>42357</v>
      </c>
      <c r="E719" s="4">
        <f t="shared" si="11"/>
        <v>0.56887113510992027</v>
      </c>
      <c r="F719" s="4"/>
      <c r="G719" s="3">
        <v>42357</v>
      </c>
      <c r="H719" s="4">
        <v>0.73672911522981399</v>
      </c>
      <c r="I719" t="s">
        <v>5</v>
      </c>
      <c r="K719" s="3">
        <v>42357</v>
      </c>
      <c r="L719" s="4">
        <v>0.54242865798373796</v>
      </c>
      <c r="M719" t="s">
        <v>6</v>
      </c>
      <c r="O719" s="3">
        <v>42357</v>
      </c>
      <c r="P719" s="4">
        <v>0.71634260774525904</v>
      </c>
      <c r="Q719" t="s">
        <v>7</v>
      </c>
      <c r="S719" s="3">
        <v>42357</v>
      </c>
      <c r="T719" s="4">
        <v>0.27998415948087002</v>
      </c>
      <c r="U719" t="s">
        <v>8</v>
      </c>
    </row>
    <row r="720" spans="1:21" x14ac:dyDescent="0.2">
      <c r="A720" s="3">
        <v>42358</v>
      </c>
      <c r="B720" s="4">
        <v>0.94774725429683304</v>
      </c>
      <c r="C720" s="4"/>
      <c r="D720" s="3">
        <v>42358</v>
      </c>
      <c r="E720" s="4">
        <f t="shared" si="11"/>
        <v>0.56802411737734027</v>
      </c>
      <c r="F720" s="4"/>
      <c r="G720" s="3">
        <v>42358</v>
      </c>
      <c r="H720" s="4">
        <v>0.71091212293366401</v>
      </c>
      <c r="I720" t="s">
        <v>5</v>
      </c>
      <c r="K720" s="3">
        <v>42358</v>
      </c>
      <c r="L720" s="4">
        <v>0.56281681543693296</v>
      </c>
      <c r="M720" t="s">
        <v>6</v>
      </c>
      <c r="O720" s="3">
        <v>42358</v>
      </c>
      <c r="P720" s="4">
        <v>0.71488958505548295</v>
      </c>
      <c r="Q720" t="s">
        <v>7</v>
      </c>
      <c r="S720" s="3">
        <v>42358</v>
      </c>
      <c r="T720" s="4">
        <v>0.28347794608328097</v>
      </c>
      <c r="U720" t="s">
        <v>8</v>
      </c>
    </row>
    <row r="721" spans="1:21" x14ac:dyDescent="0.2">
      <c r="A721" s="3">
        <v>42359</v>
      </c>
      <c r="B721" s="4">
        <v>0.93557162771569602</v>
      </c>
      <c r="C721" s="4"/>
      <c r="D721" s="3">
        <v>42359</v>
      </c>
      <c r="E721" s="4">
        <f t="shared" si="11"/>
        <v>0.56239745959996645</v>
      </c>
      <c r="F721" s="4"/>
      <c r="G721" s="3">
        <v>42359</v>
      </c>
      <c r="H721" s="4">
        <v>0.70873812020065197</v>
      </c>
      <c r="I721" t="s">
        <v>5</v>
      </c>
      <c r="K721" s="3">
        <v>42359</v>
      </c>
      <c r="L721" s="4">
        <v>0.54724365740132497</v>
      </c>
      <c r="M721" t="s">
        <v>6</v>
      </c>
      <c r="O721" s="3">
        <v>42359</v>
      </c>
      <c r="P721" s="4">
        <v>0.70726207248803497</v>
      </c>
      <c r="Q721" t="s">
        <v>7</v>
      </c>
      <c r="S721" s="3">
        <v>42359</v>
      </c>
      <c r="T721" s="4">
        <v>0.28634598830985403</v>
      </c>
      <c r="U721" t="s">
        <v>8</v>
      </c>
    </row>
    <row r="722" spans="1:21" x14ac:dyDescent="0.2">
      <c r="A722" s="3">
        <v>42360</v>
      </c>
      <c r="B722" s="4">
        <v>0.92101300587594404</v>
      </c>
      <c r="C722" s="4"/>
      <c r="D722" s="3">
        <v>42360</v>
      </c>
      <c r="E722" s="4">
        <f t="shared" si="11"/>
        <v>0.55039024340683396</v>
      </c>
      <c r="F722" s="4"/>
      <c r="G722" s="3">
        <v>42360</v>
      </c>
      <c r="H722" s="4">
        <v>0.69186612319090701</v>
      </c>
      <c r="I722" t="s">
        <v>5</v>
      </c>
      <c r="K722" s="3">
        <v>42360</v>
      </c>
      <c r="L722" s="4">
        <v>0.53393981847106697</v>
      </c>
      <c r="M722" t="s">
        <v>6</v>
      </c>
      <c r="O722" s="3">
        <v>42360</v>
      </c>
      <c r="P722" s="4">
        <v>0.70173218083336597</v>
      </c>
      <c r="Q722" t="s">
        <v>7</v>
      </c>
      <c r="S722" s="3">
        <v>42360</v>
      </c>
      <c r="T722" s="4">
        <v>0.27402285113199598</v>
      </c>
      <c r="U722" t="s">
        <v>8</v>
      </c>
    </row>
    <row r="723" spans="1:21" x14ac:dyDescent="0.2">
      <c r="A723" s="3">
        <v>42361</v>
      </c>
      <c r="B723" s="4">
        <v>0.91426020853795498</v>
      </c>
      <c r="C723" s="4"/>
      <c r="D723" s="3">
        <v>42361</v>
      </c>
      <c r="E723" s="4">
        <f t="shared" si="11"/>
        <v>0.54756851788112326</v>
      </c>
      <c r="F723" s="4"/>
      <c r="G723" s="3">
        <v>42361</v>
      </c>
      <c r="H723" s="4">
        <v>0.70180796402287804</v>
      </c>
      <c r="I723" t="s">
        <v>5</v>
      </c>
      <c r="K723" s="3">
        <v>42361</v>
      </c>
      <c r="L723" s="4">
        <v>0.54911400204642302</v>
      </c>
      <c r="M723" t="s">
        <v>6</v>
      </c>
      <c r="O723" s="3">
        <v>42361</v>
      </c>
      <c r="P723" s="4">
        <v>0.69383427122776897</v>
      </c>
      <c r="Q723" t="s">
        <v>7</v>
      </c>
      <c r="S723" s="3">
        <v>42361</v>
      </c>
      <c r="T723" s="4">
        <v>0.24551783422742299</v>
      </c>
      <c r="U723" t="s">
        <v>8</v>
      </c>
    </row>
    <row r="724" spans="1:21" x14ac:dyDescent="0.2">
      <c r="A724" s="3">
        <v>42362</v>
      </c>
      <c r="B724" s="4">
        <v>0.91097731815980298</v>
      </c>
      <c r="C724" s="4"/>
      <c r="D724" s="3">
        <v>42362</v>
      </c>
      <c r="E724" s="4">
        <f t="shared" si="11"/>
        <v>0.55327719601509773</v>
      </c>
      <c r="F724" s="4"/>
      <c r="G724" s="3">
        <v>42362</v>
      </c>
      <c r="H724" s="4">
        <v>0.69003331829145598</v>
      </c>
      <c r="I724" t="s">
        <v>5</v>
      </c>
      <c r="K724" s="3">
        <v>42362</v>
      </c>
      <c r="L724" s="4">
        <v>0.56564870693879599</v>
      </c>
      <c r="M724" t="s">
        <v>6</v>
      </c>
      <c r="O724" s="3">
        <v>42362</v>
      </c>
      <c r="P724" s="4">
        <v>0.69125477627509602</v>
      </c>
      <c r="Q724" t="s">
        <v>7</v>
      </c>
      <c r="S724" s="3">
        <v>42362</v>
      </c>
      <c r="T724" s="4">
        <v>0.26617198255504299</v>
      </c>
      <c r="U724" t="s">
        <v>8</v>
      </c>
    </row>
    <row r="725" spans="1:21" x14ac:dyDescent="0.2">
      <c r="A725" s="3">
        <v>42363</v>
      </c>
      <c r="B725" s="4">
        <v>0.90768660827300895</v>
      </c>
      <c r="C725" s="4"/>
      <c r="D725" s="3">
        <v>42363</v>
      </c>
      <c r="E725" s="4">
        <f t="shared" si="11"/>
        <v>0.55998154885833307</v>
      </c>
      <c r="F725" s="4"/>
      <c r="G725" s="3">
        <v>42363</v>
      </c>
      <c r="H725" s="4">
        <v>0.70796936200068905</v>
      </c>
      <c r="I725" t="s">
        <v>5</v>
      </c>
      <c r="K725" s="3">
        <v>42363</v>
      </c>
      <c r="L725" s="4">
        <v>0.55593598526147003</v>
      </c>
      <c r="M725" t="s">
        <v>6</v>
      </c>
      <c r="O725" s="3">
        <v>42363</v>
      </c>
      <c r="P725" s="4">
        <v>0.69042865956872801</v>
      </c>
      <c r="Q725" t="s">
        <v>7</v>
      </c>
      <c r="S725" s="3">
        <v>42363</v>
      </c>
      <c r="T725" s="4">
        <v>0.28559218860244501</v>
      </c>
      <c r="U725" t="s">
        <v>8</v>
      </c>
    </row>
    <row r="726" spans="1:21" x14ac:dyDescent="0.2">
      <c r="A726" s="3">
        <v>42364</v>
      </c>
      <c r="B726" s="4">
        <v>0.90333309683663898</v>
      </c>
      <c r="C726" s="4"/>
      <c r="D726" s="3">
        <v>42364</v>
      </c>
      <c r="E726" s="4">
        <f t="shared" si="11"/>
        <v>0.56337238546911483</v>
      </c>
      <c r="F726" s="4"/>
      <c r="G726" s="3">
        <v>42364</v>
      </c>
      <c r="H726" s="4">
        <v>0.69645732635792401</v>
      </c>
      <c r="I726" t="s">
        <v>5</v>
      </c>
      <c r="K726" s="3">
        <v>42364</v>
      </c>
      <c r="L726" s="4">
        <v>0.56894938784476501</v>
      </c>
      <c r="M726" t="s">
        <v>6</v>
      </c>
      <c r="O726" s="3">
        <v>42364</v>
      </c>
      <c r="P726" s="4">
        <v>0.68389325518690203</v>
      </c>
      <c r="Q726" t="s">
        <v>7</v>
      </c>
      <c r="S726" s="3">
        <v>42364</v>
      </c>
      <c r="T726" s="4">
        <v>0.30418957248686801</v>
      </c>
      <c r="U726" t="s">
        <v>8</v>
      </c>
    </row>
    <row r="727" spans="1:21" x14ac:dyDescent="0.2">
      <c r="A727" s="3">
        <v>42365</v>
      </c>
      <c r="B727" s="4">
        <v>0.898396380380728</v>
      </c>
      <c r="C727" s="4"/>
      <c r="D727" s="3">
        <v>42365</v>
      </c>
      <c r="E727" s="4">
        <f t="shared" si="11"/>
        <v>0.55799797429341202</v>
      </c>
      <c r="F727" s="4"/>
      <c r="G727" s="3">
        <v>42365</v>
      </c>
      <c r="H727" s="4">
        <v>0.70679946993841503</v>
      </c>
      <c r="I727" t="s">
        <v>5</v>
      </c>
      <c r="K727" s="3">
        <v>42365</v>
      </c>
      <c r="L727" s="4">
        <v>0.560071098973835</v>
      </c>
      <c r="M727" t="s">
        <v>6</v>
      </c>
      <c r="O727" s="3">
        <v>42365</v>
      </c>
      <c r="P727" s="4">
        <v>0.68042518278470898</v>
      </c>
      <c r="Q727" t="s">
        <v>7</v>
      </c>
      <c r="S727" s="3">
        <v>42365</v>
      </c>
      <c r="T727" s="4">
        <v>0.28469614547668898</v>
      </c>
      <c r="U727" t="s">
        <v>8</v>
      </c>
    </row>
    <row r="728" spans="1:21" x14ac:dyDescent="0.2">
      <c r="A728" s="3">
        <v>42366</v>
      </c>
      <c r="B728" s="4">
        <v>0.89281129633325995</v>
      </c>
      <c r="C728" s="4"/>
      <c r="D728" s="3">
        <v>42366</v>
      </c>
      <c r="E728" s="4">
        <f t="shared" si="11"/>
        <v>0.55089990902301889</v>
      </c>
      <c r="F728" s="4"/>
      <c r="G728" s="3">
        <v>42366</v>
      </c>
      <c r="H728" s="4">
        <v>0.71591827718826895</v>
      </c>
      <c r="I728" t="s">
        <v>5</v>
      </c>
      <c r="K728" s="3">
        <v>42366</v>
      </c>
      <c r="L728" s="4">
        <v>0.53728223051351898</v>
      </c>
      <c r="M728" t="s">
        <v>6</v>
      </c>
      <c r="O728" s="3">
        <v>42366</v>
      </c>
      <c r="P728" s="4">
        <v>0.67362971683914996</v>
      </c>
      <c r="Q728" t="s">
        <v>7</v>
      </c>
      <c r="S728" s="3">
        <v>42366</v>
      </c>
      <c r="T728" s="4">
        <v>0.27676941155113799</v>
      </c>
      <c r="U728" t="s">
        <v>8</v>
      </c>
    </row>
    <row r="729" spans="1:21" x14ac:dyDescent="0.2">
      <c r="A729" s="3">
        <v>42367</v>
      </c>
      <c r="B729" s="4">
        <v>0.886601954845882</v>
      </c>
      <c r="C729" s="4"/>
      <c r="D729" s="3">
        <v>42367</v>
      </c>
      <c r="E729" s="4">
        <f t="shared" si="11"/>
        <v>0.54660612105711648</v>
      </c>
      <c r="F729" s="4"/>
      <c r="G729" s="3">
        <v>42367</v>
      </c>
      <c r="H729" s="4">
        <v>0.69410705297479902</v>
      </c>
      <c r="I729" t="s">
        <v>5</v>
      </c>
      <c r="K729" s="3">
        <v>42367</v>
      </c>
      <c r="L729" s="4">
        <v>0.54585539122168103</v>
      </c>
      <c r="M729" t="s">
        <v>6</v>
      </c>
      <c r="O729" s="3">
        <v>42367</v>
      </c>
      <c r="P729" s="4">
        <v>0.665476741580314</v>
      </c>
      <c r="Q729" t="s">
        <v>7</v>
      </c>
      <c r="S729" s="3">
        <v>42367</v>
      </c>
      <c r="T729" s="4">
        <v>0.28098529845167203</v>
      </c>
      <c r="U729" t="s">
        <v>8</v>
      </c>
    </row>
    <row r="730" spans="1:21" x14ac:dyDescent="0.2">
      <c r="A730" s="3">
        <v>42368</v>
      </c>
      <c r="B730" s="4">
        <v>0.87997948265192505</v>
      </c>
      <c r="C730" s="4"/>
      <c r="D730" s="3">
        <v>42368</v>
      </c>
      <c r="E730" s="4">
        <f t="shared" si="11"/>
        <v>0.53867023550186299</v>
      </c>
      <c r="F730" s="4"/>
      <c r="G730" s="3">
        <v>42368</v>
      </c>
      <c r="H730" s="4">
        <v>0.70284238857524906</v>
      </c>
      <c r="I730" t="s">
        <v>5</v>
      </c>
      <c r="K730" s="3">
        <v>42368</v>
      </c>
      <c r="L730" s="4">
        <v>0.53065971491854802</v>
      </c>
      <c r="M730" t="s">
        <v>6</v>
      </c>
      <c r="O730" s="3">
        <v>42368</v>
      </c>
      <c r="P730" s="4">
        <v>0.66276723886455502</v>
      </c>
      <c r="Q730" t="s">
        <v>7</v>
      </c>
      <c r="S730" s="3">
        <v>42368</v>
      </c>
      <c r="T730" s="4">
        <v>0.25841159964909999</v>
      </c>
      <c r="U730" t="s">
        <v>8</v>
      </c>
    </row>
    <row r="731" spans="1:21" x14ac:dyDescent="0.2">
      <c r="A731" s="3">
        <v>42369</v>
      </c>
      <c r="B731" s="4">
        <v>0.87321039467093198</v>
      </c>
      <c r="C731" s="4"/>
      <c r="D731" s="3">
        <v>42369</v>
      </c>
      <c r="E731" s="4">
        <f t="shared" si="11"/>
        <v>0.53496440978582926</v>
      </c>
      <c r="F731" s="4"/>
      <c r="G731" s="3">
        <v>42369</v>
      </c>
      <c r="H731" s="4">
        <v>0.68637966484063995</v>
      </c>
      <c r="I731" t="s">
        <v>5</v>
      </c>
      <c r="K731" s="3">
        <v>42369</v>
      </c>
      <c r="L731" s="4">
        <v>0.51500932408675204</v>
      </c>
      <c r="M731" t="s">
        <v>6</v>
      </c>
      <c r="O731" s="3">
        <v>42369</v>
      </c>
      <c r="P731" s="4">
        <v>0.66540034405565596</v>
      </c>
      <c r="Q731" t="s">
        <v>7</v>
      </c>
      <c r="S731" s="3">
        <v>42369</v>
      </c>
      <c r="T731" s="4">
        <v>0.273068306160269</v>
      </c>
      <c r="U731" t="s">
        <v>8</v>
      </c>
    </row>
    <row r="732" spans="1:21" x14ac:dyDescent="0.2">
      <c r="A732" s="3">
        <v>42370</v>
      </c>
      <c r="B732" s="4">
        <v>0.86979783077446904</v>
      </c>
      <c r="C732" s="4"/>
      <c r="D732" s="3">
        <v>42370</v>
      </c>
      <c r="E732" s="4">
        <f t="shared" si="11"/>
        <v>0.54694338127923503</v>
      </c>
      <c r="F732" s="4"/>
      <c r="G732" s="3">
        <v>42370</v>
      </c>
      <c r="H732" s="4">
        <v>0.70165290031124705</v>
      </c>
      <c r="I732" t="s">
        <v>5</v>
      </c>
      <c r="K732" s="3">
        <v>42370</v>
      </c>
      <c r="L732" s="4">
        <v>0.532503088060723</v>
      </c>
      <c r="M732" t="s">
        <v>6</v>
      </c>
      <c r="O732" s="3">
        <v>42370</v>
      </c>
      <c r="P732" s="4">
        <v>0.66380261818928898</v>
      </c>
      <c r="Q732" t="s">
        <v>7</v>
      </c>
      <c r="S732" s="3">
        <v>42370</v>
      </c>
      <c r="T732" s="4">
        <v>0.28981491855568098</v>
      </c>
      <c r="U732" t="s">
        <v>8</v>
      </c>
    </row>
    <row r="733" spans="1:21" x14ac:dyDescent="0.2">
      <c r="A733" s="3">
        <v>42371</v>
      </c>
      <c r="B733" s="4">
        <v>0.86841964237633595</v>
      </c>
      <c r="C733" s="4"/>
      <c r="D733" s="3">
        <v>42371</v>
      </c>
      <c r="E733" s="4">
        <f t="shared" si="11"/>
        <v>0.54852782106248377</v>
      </c>
      <c r="F733" s="4"/>
      <c r="G733" s="3">
        <v>42371</v>
      </c>
      <c r="H733" s="4">
        <v>0.70140610007527504</v>
      </c>
      <c r="I733" t="s">
        <v>5</v>
      </c>
      <c r="K733" s="3">
        <v>42371</v>
      </c>
      <c r="L733" s="4">
        <v>0.52172632087826198</v>
      </c>
      <c r="M733" t="s">
        <v>6</v>
      </c>
      <c r="O733" s="3">
        <v>42371</v>
      </c>
      <c r="P733" s="4">
        <v>0.663321530737494</v>
      </c>
      <c r="Q733" t="s">
        <v>7</v>
      </c>
      <c r="S733" s="3">
        <v>42371</v>
      </c>
      <c r="T733" s="4">
        <v>0.30765733255890398</v>
      </c>
      <c r="U733" t="s">
        <v>8</v>
      </c>
    </row>
    <row r="734" spans="1:21" x14ac:dyDescent="0.2">
      <c r="A734" s="3">
        <v>42372</v>
      </c>
      <c r="B734" s="4">
        <v>0.86422056623564303</v>
      </c>
      <c r="C734" s="4"/>
      <c r="D734" s="3">
        <v>42372</v>
      </c>
      <c r="E734" s="4">
        <f t="shared" si="11"/>
        <v>0.54886188571433103</v>
      </c>
      <c r="F734" s="4"/>
      <c r="G734" s="3">
        <v>42372</v>
      </c>
      <c r="H734" s="4">
        <v>0.69605993385114895</v>
      </c>
      <c r="I734" t="s">
        <v>5</v>
      </c>
      <c r="K734" s="3">
        <v>42372</v>
      </c>
      <c r="L734" s="4">
        <v>0.50986008572500696</v>
      </c>
      <c r="M734" t="s">
        <v>6</v>
      </c>
      <c r="O734" s="3">
        <v>42372</v>
      </c>
      <c r="P734" s="4">
        <v>0.66329421433379698</v>
      </c>
      <c r="Q734" t="s">
        <v>7</v>
      </c>
      <c r="S734" s="3">
        <v>42372</v>
      </c>
      <c r="T734" s="4">
        <v>0.32623330894737101</v>
      </c>
      <c r="U734" t="s">
        <v>8</v>
      </c>
    </row>
    <row r="735" spans="1:21" x14ac:dyDescent="0.2">
      <c r="A735" s="3">
        <v>42373</v>
      </c>
      <c r="B735" s="4">
        <v>0.86033818019494601</v>
      </c>
      <c r="C735" s="4"/>
      <c r="D735" s="3">
        <v>42373</v>
      </c>
      <c r="E735" s="4">
        <f t="shared" si="11"/>
        <v>0.54422805600966251</v>
      </c>
      <c r="F735" s="4"/>
      <c r="G735" s="3">
        <v>42373</v>
      </c>
      <c r="H735" s="4">
        <v>0.69088749022672902</v>
      </c>
      <c r="I735" t="s">
        <v>5</v>
      </c>
      <c r="K735" s="3">
        <v>42373</v>
      </c>
      <c r="L735" s="4">
        <v>0.51457920853859695</v>
      </c>
      <c r="M735" t="s">
        <v>6</v>
      </c>
      <c r="O735" s="3">
        <v>42373</v>
      </c>
      <c r="P735" s="4">
        <v>0.66059237538932103</v>
      </c>
      <c r="Q735" t="s">
        <v>7</v>
      </c>
      <c r="S735" s="3">
        <v>42373</v>
      </c>
      <c r="T735" s="4">
        <v>0.31085314988400298</v>
      </c>
      <c r="U735" t="s">
        <v>8</v>
      </c>
    </row>
    <row r="736" spans="1:21" x14ac:dyDescent="0.2">
      <c r="A736" s="3">
        <v>42374</v>
      </c>
      <c r="B736" s="4">
        <v>0.85561975835528803</v>
      </c>
      <c r="C736" s="4"/>
      <c r="D736" s="3">
        <v>42374</v>
      </c>
      <c r="E736" s="4">
        <f t="shared" si="11"/>
        <v>0.53142818997549224</v>
      </c>
      <c r="F736" s="4"/>
      <c r="G736" s="3">
        <v>42374</v>
      </c>
      <c r="H736" s="4">
        <v>0.67200383759044102</v>
      </c>
      <c r="I736" t="s">
        <v>5</v>
      </c>
      <c r="K736" s="3">
        <v>42374</v>
      </c>
      <c r="L736" s="4">
        <v>0.50484193659848997</v>
      </c>
      <c r="M736" t="s">
        <v>6</v>
      </c>
      <c r="O736" s="3">
        <v>42374</v>
      </c>
      <c r="P736" s="4">
        <v>0.65822576628602902</v>
      </c>
      <c r="Q736" t="s">
        <v>7</v>
      </c>
      <c r="S736" s="3">
        <v>42374</v>
      </c>
      <c r="T736" s="4">
        <v>0.29064121942700899</v>
      </c>
      <c r="U736" t="s">
        <v>8</v>
      </c>
    </row>
    <row r="737" spans="1:21" x14ac:dyDescent="0.2">
      <c r="A737" s="3">
        <v>42375</v>
      </c>
      <c r="B737" s="4">
        <v>0.85275846981807801</v>
      </c>
      <c r="C737" s="4"/>
      <c r="D737" s="3">
        <v>42375</v>
      </c>
      <c r="E737" s="4">
        <f t="shared" si="11"/>
        <v>0.54567314996403404</v>
      </c>
      <c r="F737" s="4"/>
      <c r="G737" s="3">
        <v>42375</v>
      </c>
      <c r="H737" s="4">
        <v>0.66358782673939798</v>
      </c>
      <c r="I737" t="s">
        <v>5</v>
      </c>
      <c r="K737" s="3">
        <v>42375</v>
      </c>
      <c r="L737" s="4">
        <v>0.52128211756903997</v>
      </c>
      <c r="M737" t="s">
        <v>6</v>
      </c>
      <c r="O737" s="3">
        <v>42375</v>
      </c>
      <c r="P737" s="4">
        <v>0.65492005835844302</v>
      </c>
      <c r="Q737" t="s">
        <v>7</v>
      </c>
      <c r="S737" s="3">
        <v>42375</v>
      </c>
      <c r="T737" s="4">
        <v>0.34290259718925498</v>
      </c>
      <c r="U737" t="s">
        <v>8</v>
      </c>
    </row>
    <row r="738" spans="1:21" x14ac:dyDescent="0.2">
      <c r="A738" s="3">
        <v>42376</v>
      </c>
      <c r="B738" s="4">
        <v>0.84852681239137695</v>
      </c>
      <c r="C738" s="4"/>
      <c r="D738" s="3">
        <v>42376</v>
      </c>
      <c r="E738" s="4">
        <f t="shared" si="11"/>
        <v>0.54585033141206207</v>
      </c>
      <c r="F738" s="4"/>
      <c r="G738" s="3">
        <v>42376</v>
      </c>
      <c r="H738" s="4">
        <v>0.68345363877610599</v>
      </c>
      <c r="I738" t="s">
        <v>5</v>
      </c>
      <c r="K738" s="3">
        <v>42376</v>
      </c>
      <c r="L738" s="4">
        <v>0.50394608870388402</v>
      </c>
      <c r="M738" t="s">
        <v>6</v>
      </c>
      <c r="O738" s="3">
        <v>42376</v>
      </c>
      <c r="P738" s="4">
        <v>0.65157809965444302</v>
      </c>
      <c r="Q738" t="s">
        <v>7</v>
      </c>
      <c r="S738" s="3">
        <v>42376</v>
      </c>
      <c r="T738" s="4">
        <v>0.34442349851381499</v>
      </c>
      <c r="U738" t="s">
        <v>8</v>
      </c>
    </row>
    <row r="739" spans="1:21" x14ac:dyDescent="0.2">
      <c r="A739" s="3">
        <v>42377</v>
      </c>
      <c r="B739" s="4">
        <v>0.84376864138278895</v>
      </c>
      <c r="C739" s="4"/>
      <c r="D739" s="3">
        <v>42377</v>
      </c>
      <c r="E739" s="4">
        <f t="shared" si="11"/>
        <v>0.53742939917396626</v>
      </c>
      <c r="F739" s="4"/>
      <c r="G739" s="3">
        <v>42377</v>
      </c>
      <c r="H739" s="4">
        <v>0.69487472120913696</v>
      </c>
      <c r="I739" t="s">
        <v>5</v>
      </c>
      <c r="K739" s="3">
        <v>42377</v>
      </c>
      <c r="L739" s="4">
        <v>0.48202743960655398</v>
      </c>
      <c r="M739" t="s">
        <v>6</v>
      </c>
      <c r="O739" s="3">
        <v>42377</v>
      </c>
      <c r="P739" s="4">
        <v>0.64175224551917198</v>
      </c>
      <c r="Q739" t="s">
        <v>7</v>
      </c>
      <c r="S739" s="3">
        <v>42377</v>
      </c>
      <c r="T739" s="4">
        <v>0.33106319036100201</v>
      </c>
      <c r="U739" t="s">
        <v>8</v>
      </c>
    </row>
    <row r="740" spans="1:21" x14ac:dyDescent="0.2">
      <c r="A740" s="3">
        <v>42378</v>
      </c>
      <c r="B740" s="4">
        <v>0.84181506747375801</v>
      </c>
      <c r="C740" s="4"/>
      <c r="D740" s="3">
        <v>42378</v>
      </c>
      <c r="E740" s="4">
        <f t="shared" si="11"/>
        <v>0.52637151574004826</v>
      </c>
      <c r="F740" s="4"/>
      <c r="G740" s="3">
        <v>42378</v>
      </c>
      <c r="H740" s="4">
        <v>0.67679398337524499</v>
      </c>
      <c r="I740" t="s">
        <v>5</v>
      </c>
      <c r="K740" s="3">
        <v>42378</v>
      </c>
      <c r="L740" s="4">
        <v>0.48356611947207201</v>
      </c>
      <c r="M740" t="s">
        <v>6</v>
      </c>
      <c r="O740" s="3">
        <v>42378</v>
      </c>
      <c r="P740" s="4">
        <v>0.63818096755397902</v>
      </c>
      <c r="Q740" t="s">
        <v>7</v>
      </c>
      <c r="S740" s="3">
        <v>42378</v>
      </c>
      <c r="T740" s="4">
        <v>0.30694499255889701</v>
      </c>
      <c r="U740" t="s">
        <v>8</v>
      </c>
    </row>
    <row r="741" spans="1:21" x14ac:dyDescent="0.2">
      <c r="A741" s="3">
        <v>42379</v>
      </c>
      <c r="B741" s="4">
        <v>0.83907498132049696</v>
      </c>
      <c r="C741" s="4"/>
      <c r="D741" s="3">
        <v>42379</v>
      </c>
      <c r="E741" s="4">
        <f t="shared" si="11"/>
        <v>0.53412615043809797</v>
      </c>
      <c r="F741" s="4"/>
      <c r="G741" s="3">
        <v>42379</v>
      </c>
      <c r="H741" s="4">
        <v>0.67921338885209803</v>
      </c>
      <c r="I741" t="s">
        <v>5</v>
      </c>
      <c r="K741" s="3">
        <v>42379</v>
      </c>
      <c r="L741" s="4">
        <v>0.50470242667795595</v>
      </c>
      <c r="M741" t="s">
        <v>6</v>
      </c>
      <c r="O741" s="3">
        <v>42379</v>
      </c>
      <c r="P741" s="4">
        <v>0.63426166540220696</v>
      </c>
      <c r="Q741" t="s">
        <v>7</v>
      </c>
      <c r="S741" s="3">
        <v>42379</v>
      </c>
      <c r="T741" s="4">
        <v>0.31832712082013098</v>
      </c>
      <c r="U741" t="s">
        <v>8</v>
      </c>
    </row>
    <row r="742" spans="1:21" x14ac:dyDescent="0.2">
      <c r="A742" s="3">
        <v>42380</v>
      </c>
      <c r="B742" s="4">
        <v>0.83654602190056704</v>
      </c>
      <c r="C742" s="4"/>
      <c r="D742" s="3">
        <v>42380</v>
      </c>
      <c r="E742" s="4">
        <f t="shared" si="11"/>
        <v>0.53169976010524933</v>
      </c>
      <c r="F742" s="4"/>
      <c r="G742" s="3">
        <v>42380</v>
      </c>
      <c r="H742" s="4">
        <v>0.64791070768978698</v>
      </c>
      <c r="I742" t="s">
        <v>5</v>
      </c>
      <c r="K742" s="3">
        <v>42380</v>
      </c>
      <c r="L742" s="4">
        <v>0.50509142984036803</v>
      </c>
      <c r="M742" t="s">
        <v>6</v>
      </c>
      <c r="O742" s="3">
        <v>42380</v>
      </c>
      <c r="P742" s="4">
        <v>0.63146118451320898</v>
      </c>
      <c r="Q742" t="s">
        <v>7</v>
      </c>
      <c r="S742" s="3">
        <v>42380</v>
      </c>
      <c r="T742" s="4">
        <v>0.34233571837763299</v>
      </c>
      <c r="U742" t="s">
        <v>8</v>
      </c>
    </row>
    <row r="743" spans="1:21" x14ac:dyDescent="0.2">
      <c r="A743" s="3">
        <v>42381</v>
      </c>
      <c r="B743" s="4">
        <v>0.83238734655452395</v>
      </c>
      <c r="C743" s="4"/>
      <c r="D743" s="3">
        <v>42381</v>
      </c>
      <c r="E743" s="4">
        <f t="shared" si="11"/>
        <v>0.53050191706548278</v>
      </c>
      <c r="F743" s="4"/>
      <c r="G743" s="3">
        <v>42381</v>
      </c>
      <c r="H743" s="4">
        <v>0.66561469823656505</v>
      </c>
      <c r="I743" t="s">
        <v>5</v>
      </c>
      <c r="K743" s="3">
        <v>42381</v>
      </c>
      <c r="L743" s="4">
        <v>0.49877004363495497</v>
      </c>
      <c r="M743" t="s">
        <v>6</v>
      </c>
      <c r="O743" s="3">
        <v>42381</v>
      </c>
      <c r="P743" s="4">
        <v>0.62501215099590202</v>
      </c>
      <c r="Q743" t="s">
        <v>7</v>
      </c>
      <c r="S743" s="3">
        <v>42381</v>
      </c>
      <c r="T743" s="4">
        <v>0.33261077539450901</v>
      </c>
      <c r="U743" t="s">
        <v>8</v>
      </c>
    </row>
    <row r="744" spans="1:21" x14ac:dyDescent="0.2">
      <c r="A744" s="3">
        <v>42382</v>
      </c>
      <c r="B744" s="4">
        <v>0.82933969306134903</v>
      </c>
      <c r="C744" s="4"/>
      <c r="D744" s="3">
        <v>42382</v>
      </c>
      <c r="E744" s="4">
        <f t="shared" si="11"/>
        <v>0.52443072525590473</v>
      </c>
      <c r="F744" s="4"/>
      <c r="G744" s="3">
        <v>42382</v>
      </c>
      <c r="H744" s="4">
        <v>0.65837426799918797</v>
      </c>
      <c r="I744" t="s">
        <v>5</v>
      </c>
      <c r="K744" s="3">
        <v>42382</v>
      </c>
      <c r="L744" s="4">
        <v>0.49465862719447801</v>
      </c>
      <c r="M744" t="s">
        <v>6</v>
      </c>
      <c r="O744" s="3">
        <v>42382</v>
      </c>
      <c r="P744" s="4">
        <v>0.61756188459929695</v>
      </c>
      <c r="Q744" t="s">
        <v>7</v>
      </c>
      <c r="S744" s="3">
        <v>42382</v>
      </c>
      <c r="T744" s="4">
        <v>0.32712812123065599</v>
      </c>
      <c r="U744" t="s">
        <v>8</v>
      </c>
    </row>
    <row r="745" spans="1:21" x14ac:dyDescent="0.2">
      <c r="A745" s="3">
        <v>42383</v>
      </c>
      <c r="B745" s="4">
        <v>0.82508392548300202</v>
      </c>
      <c r="C745" s="4"/>
      <c r="D745" s="3">
        <v>42383</v>
      </c>
      <c r="E745" s="4">
        <f t="shared" si="11"/>
        <v>0.52809742406993099</v>
      </c>
      <c r="F745" s="4"/>
      <c r="G745" s="3">
        <v>42383</v>
      </c>
      <c r="H745" s="4">
        <v>0.67478355389048394</v>
      </c>
      <c r="I745" t="s">
        <v>5</v>
      </c>
      <c r="K745" s="3">
        <v>42383</v>
      </c>
      <c r="L745" s="4">
        <v>0.51233227881616705</v>
      </c>
      <c r="M745" t="s">
        <v>6</v>
      </c>
      <c r="O745" s="3">
        <v>42383</v>
      </c>
      <c r="P745" s="4">
        <v>0.61102119216110096</v>
      </c>
      <c r="Q745" t="s">
        <v>7</v>
      </c>
      <c r="S745" s="3">
        <v>42383</v>
      </c>
      <c r="T745" s="4">
        <v>0.314252671411972</v>
      </c>
      <c r="U745" t="s">
        <v>8</v>
      </c>
    </row>
    <row r="746" spans="1:21" x14ac:dyDescent="0.2">
      <c r="A746" s="3">
        <v>42384</v>
      </c>
      <c r="B746" s="4">
        <v>0.82020390046474501</v>
      </c>
      <c r="C746" s="4"/>
      <c r="D746" s="3">
        <v>42384</v>
      </c>
      <c r="E746" s="4">
        <f t="shared" si="11"/>
        <v>0.51958025882956971</v>
      </c>
      <c r="F746" s="4"/>
      <c r="G746" s="3">
        <v>42384</v>
      </c>
      <c r="H746" s="4">
        <v>0.67361512275601998</v>
      </c>
      <c r="I746" t="s">
        <v>5</v>
      </c>
      <c r="K746" s="3">
        <v>42384</v>
      </c>
      <c r="L746" s="4">
        <v>0.50141847712473098</v>
      </c>
      <c r="M746" t="s">
        <v>6</v>
      </c>
      <c r="O746" s="3">
        <v>42384</v>
      </c>
      <c r="P746" s="4">
        <v>0.60604429038702801</v>
      </c>
      <c r="Q746" t="s">
        <v>7</v>
      </c>
      <c r="S746" s="3">
        <v>42384</v>
      </c>
      <c r="T746" s="4">
        <v>0.29724314505049998</v>
      </c>
      <c r="U746" t="s">
        <v>8</v>
      </c>
    </row>
    <row r="747" spans="1:21" x14ac:dyDescent="0.2">
      <c r="A747" s="3">
        <v>42385</v>
      </c>
      <c r="B747" s="4">
        <v>0.81642642616499395</v>
      </c>
      <c r="C747" s="4"/>
      <c r="D747" s="3">
        <v>42385</v>
      </c>
      <c r="E747" s="4">
        <f t="shared" si="11"/>
        <v>0.51720264766594826</v>
      </c>
      <c r="F747" s="4"/>
      <c r="G747" s="3">
        <v>42385</v>
      </c>
      <c r="H747" s="4">
        <v>0.67928489653664903</v>
      </c>
      <c r="I747" t="s">
        <v>5</v>
      </c>
      <c r="K747" s="3">
        <v>42385</v>
      </c>
      <c r="L747" s="4">
        <v>0.49303942584236199</v>
      </c>
      <c r="M747" t="s">
        <v>6</v>
      </c>
      <c r="O747" s="3">
        <v>42385</v>
      </c>
      <c r="P747" s="4">
        <v>0.60333144591582899</v>
      </c>
      <c r="Q747" t="s">
        <v>7</v>
      </c>
      <c r="S747" s="3">
        <v>42385</v>
      </c>
      <c r="T747" s="4">
        <v>0.29315482236895302</v>
      </c>
      <c r="U747" t="s">
        <v>8</v>
      </c>
    </row>
    <row r="748" spans="1:21" x14ac:dyDescent="0.2">
      <c r="A748" s="3">
        <v>42386</v>
      </c>
      <c r="B748" s="4">
        <v>0.81229251259631596</v>
      </c>
      <c r="C748" s="4"/>
      <c r="D748" s="3">
        <v>42386</v>
      </c>
      <c r="E748" s="4">
        <f t="shared" si="11"/>
        <v>0.52008867573258821</v>
      </c>
      <c r="F748" s="4"/>
      <c r="G748" s="3">
        <v>42386</v>
      </c>
      <c r="H748" s="4">
        <v>0.67091934112436402</v>
      </c>
      <c r="I748" t="s">
        <v>5</v>
      </c>
      <c r="K748" s="3">
        <v>42386</v>
      </c>
      <c r="L748" s="4">
        <v>0.50288013718140301</v>
      </c>
      <c r="M748" t="s">
        <v>6</v>
      </c>
      <c r="O748" s="3">
        <v>42386</v>
      </c>
      <c r="P748" s="4">
        <v>0.60038138483663495</v>
      </c>
      <c r="Q748" t="s">
        <v>7</v>
      </c>
      <c r="S748" s="3">
        <v>42386</v>
      </c>
      <c r="T748" s="4">
        <v>0.30617383978795099</v>
      </c>
      <c r="U748" t="s">
        <v>8</v>
      </c>
    </row>
    <row r="749" spans="1:21" x14ac:dyDescent="0.2">
      <c r="A749" s="3">
        <v>42387</v>
      </c>
      <c r="B749" s="4">
        <v>0.80665008548547501</v>
      </c>
      <c r="C749" s="4"/>
      <c r="D749" s="3">
        <v>42387</v>
      </c>
      <c r="E749" s="4">
        <f t="shared" si="11"/>
        <v>0.51128525210525466</v>
      </c>
      <c r="F749" s="4"/>
      <c r="G749" s="3">
        <v>42387</v>
      </c>
      <c r="H749" s="4">
        <v>0.665118523830313</v>
      </c>
      <c r="I749" t="s">
        <v>5</v>
      </c>
      <c r="K749" s="3">
        <v>42387</v>
      </c>
      <c r="L749" s="4">
        <v>0.491854626702113</v>
      </c>
      <c r="M749" t="s">
        <v>6</v>
      </c>
      <c r="O749" s="3">
        <v>42387</v>
      </c>
      <c r="P749" s="4">
        <v>0.59701779423062895</v>
      </c>
      <c r="Q749" t="s">
        <v>7</v>
      </c>
      <c r="S749" s="3">
        <v>42387</v>
      </c>
      <c r="T749" s="4">
        <v>0.29115006365796398</v>
      </c>
      <c r="U749" t="s">
        <v>8</v>
      </c>
    </row>
    <row r="750" spans="1:21" x14ac:dyDescent="0.2">
      <c r="A750" s="3">
        <v>42388</v>
      </c>
      <c r="B750" s="4">
        <v>0.80086234583903904</v>
      </c>
      <c r="C750" s="4"/>
      <c r="D750" s="3">
        <v>42388</v>
      </c>
      <c r="E750" s="4">
        <f t="shared" si="11"/>
        <v>0.51028611045353423</v>
      </c>
      <c r="F750" s="4"/>
      <c r="G750" s="3">
        <v>42388</v>
      </c>
      <c r="H750" s="4">
        <v>0.65749409913104495</v>
      </c>
      <c r="I750" t="s">
        <v>5</v>
      </c>
      <c r="K750" s="3">
        <v>42388</v>
      </c>
      <c r="L750" s="4">
        <v>0.48477851717987902</v>
      </c>
      <c r="M750" t="s">
        <v>6</v>
      </c>
      <c r="O750" s="3">
        <v>42388</v>
      </c>
      <c r="P750" s="4">
        <v>0.59026046313032099</v>
      </c>
      <c r="Q750" t="s">
        <v>7</v>
      </c>
      <c r="S750" s="3">
        <v>42388</v>
      </c>
      <c r="T750" s="4">
        <v>0.308611362372892</v>
      </c>
      <c r="U750" t="s">
        <v>8</v>
      </c>
    </row>
    <row r="751" spans="1:21" x14ac:dyDescent="0.2">
      <c r="A751" s="3">
        <v>42389</v>
      </c>
      <c r="B751" s="4">
        <v>0.79612046547345505</v>
      </c>
      <c r="C751" s="4"/>
      <c r="D751" s="3">
        <v>42389</v>
      </c>
      <c r="E751" s="4">
        <f t="shared" si="11"/>
        <v>0.50979653680151282</v>
      </c>
      <c r="F751" s="4"/>
      <c r="G751" s="3">
        <v>42389</v>
      </c>
      <c r="H751" s="4">
        <v>0.65232900291129003</v>
      </c>
      <c r="I751" t="s">
        <v>5</v>
      </c>
      <c r="K751" s="3">
        <v>42389</v>
      </c>
      <c r="L751" s="4">
        <v>0.48006709514548301</v>
      </c>
      <c r="M751" t="s">
        <v>6</v>
      </c>
      <c r="O751" s="3">
        <v>42389</v>
      </c>
      <c r="P751" s="4">
        <v>0.583168724852416</v>
      </c>
      <c r="Q751" t="s">
        <v>7</v>
      </c>
      <c r="S751" s="3">
        <v>42389</v>
      </c>
      <c r="T751" s="4">
        <v>0.32362132429686202</v>
      </c>
      <c r="U751" t="s">
        <v>8</v>
      </c>
    </row>
    <row r="752" spans="1:21" x14ac:dyDescent="0.2">
      <c r="A752" s="3">
        <v>42390</v>
      </c>
      <c r="B752" s="4">
        <v>0.78978145046776604</v>
      </c>
      <c r="C752" s="4"/>
      <c r="D752" s="3">
        <v>42390</v>
      </c>
      <c r="E752" s="4">
        <f t="shared" si="11"/>
        <v>0.49929924421461025</v>
      </c>
      <c r="F752" s="4"/>
      <c r="G752" s="3">
        <v>42390</v>
      </c>
      <c r="H752" s="4">
        <v>0.64442620410652296</v>
      </c>
      <c r="I752" t="s">
        <v>5</v>
      </c>
      <c r="K752" s="3">
        <v>42390</v>
      </c>
      <c r="L752" s="4">
        <v>0.46530185946518399</v>
      </c>
      <c r="M752" t="s">
        <v>6</v>
      </c>
      <c r="O752" s="3">
        <v>42390</v>
      </c>
      <c r="P752" s="4">
        <v>0.57616806969314105</v>
      </c>
      <c r="Q752" t="s">
        <v>7</v>
      </c>
      <c r="S752" s="3">
        <v>42390</v>
      </c>
      <c r="T752" s="4">
        <v>0.311300843593593</v>
      </c>
      <c r="U752" t="s">
        <v>8</v>
      </c>
    </row>
    <row r="753" spans="1:21" x14ac:dyDescent="0.2">
      <c r="A753" s="3">
        <v>42391</v>
      </c>
      <c r="B753" s="4">
        <v>0.78407451241062898</v>
      </c>
      <c r="C753" s="4"/>
      <c r="D753" s="3">
        <v>42391</v>
      </c>
      <c r="E753" s="4">
        <f t="shared" si="11"/>
        <v>0.49472770385746295</v>
      </c>
      <c r="F753" s="4"/>
      <c r="G753" s="3">
        <v>42391</v>
      </c>
      <c r="H753" s="4">
        <v>0.65373009573598895</v>
      </c>
      <c r="I753" t="s">
        <v>5</v>
      </c>
      <c r="K753" s="3">
        <v>42391</v>
      </c>
      <c r="L753" s="4">
        <v>0.46268754716703597</v>
      </c>
      <c r="M753" t="s">
        <v>6</v>
      </c>
      <c r="O753" s="3">
        <v>42391</v>
      </c>
      <c r="P753" s="4">
        <v>0.57337335601171202</v>
      </c>
      <c r="Q753" t="s">
        <v>7</v>
      </c>
      <c r="S753" s="3">
        <v>42391</v>
      </c>
      <c r="T753" s="4">
        <v>0.28911981651511498</v>
      </c>
      <c r="U753" t="s">
        <v>8</v>
      </c>
    </row>
    <row r="754" spans="1:21" x14ac:dyDescent="0.2">
      <c r="A754" s="3">
        <v>42392</v>
      </c>
      <c r="B754" s="4">
        <v>0.778894739561099</v>
      </c>
      <c r="C754" s="4"/>
      <c r="D754" s="3">
        <v>42392</v>
      </c>
      <c r="E754" s="4">
        <f t="shared" si="11"/>
        <v>0.49017650142170122</v>
      </c>
      <c r="F754" s="4"/>
      <c r="G754" s="3">
        <v>42392</v>
      </c>
      <c r="H754" s="4">
        <v>0.65293550419122803</v>
      </c>
      <c r="I754" t="s">
        <v>5</v>
      </c>
      <c r="K754" s="3">
        <v>42392</v>
      </c>
      <c r="L754" s="4">
        <v>0.46406214825700698</v>
      </c>
      <c r="M754" t="s">
        <v>6</v>
      </c>
      <c r="O754" s="3">
        <v>42392</v>
      </c>
      <c r="P754" s="4">
        <v>0.57088466568797902</v>
      </c>
      <c r="Q754" t="s">
        <v>7</v>
      </c>
      <c r="S754" s="3">
        <v>42392</v>
      </c>
      <c r="T754" s="4">
        <v>0.272823687550591</v>
      </c>
      <c r="U754" t="s">
        <v>8</v>
      </c>
    </row>
    <row r="755" spans="1:21" x14ac:dyDescent="0.2">
      <c r="A755" s="3">
        <v>42393</v>
      </c>
      <c r="B755" s="4">
        <v>0.77407922548913799</v>
      </c>
      <c r="C755" s="4"/>
      <c r="D755" s="3">
        <v>42393</v>
      </c>
      <c r="E755" s="4">
        <f t="shared" si="11"/>
        <v>0.49925084823969107</v>
      </c>
      <c r="F755" s="4"/>
      <c r="G755" s="3">
        <v>42393</v>
      </c>
      <c r="H755" s="4">
        <v>0.652904792142316</v>
      </c>
      <c r="I755" t="s">
        <v>5</v>
      </c>
      <c r="K755" s="3">
        <v>42393</v>
      </c>
      <c r="L755" s="4">
        <v>0.47595105406260602</v>
      </c>
      <c r="M755" t="s">
        <v>6</v>
      </c>
      <c r="O755" s="3">
        <v>42393</v>
      </c>
      <c r="P755" s="4">
        <v>0.56782841742527401</v>
      </c>
      <c r="Q755" t="s">
        <v>7</v>
      </c>
      <c r="S755" s="3">
        <v>42393</v>
      </c>
      <c r="T755" s="4">
        <v>0.30031912932856802</v>
      </c>
      <c r="U755" t="s">
        <v>8</v>
      </c>
    </row>
    <row r="756" spans="1:21" x14ac:dyDescent="0.2">
      <c r="A756" s="3">
        <v>42394</v>
      </c>
      <c r="B756" s="4">
        <v>0.76819439361039799</v>
      </c>
      <c r="C756" s="4"/>
      <c r="D756" s="3">
        <v>42394</v>
      </c>
      <c r="E756" s="4">
        <f t="shared" si="11"/>
        <v>0.50088290875130825</v>
      </c>
      <c r="F756" s="4"/>
      <c r="G756" s="3">
        <v>42394</v>
      </c>
      <c r="H756" s="4">
        <v>0.63842237394499002</v>
      </c>
      <c r="I756" t="s">
        <v>5</v>
      </c>
      <c r="K756" s="3">
        <v>42394</v>
      </c>
      <c r="L756" s="4">
        <v>0.46626704711985401</v>
      </c>
      <c r="M756" t="s">
        <v>6</v>
      </c>
      <c r="O756" s="3">
        <v>42394</v>
      </c>
      <c r="P756" s="4">
        <v>0.56489972654798604</v>
      </c>
      <c r="Q756" t="s">
        <v>7</v>
      </c>
      <c r="S756" s="3">
        <v>42394</v>
      </c>
      <c r="T756" s="4">
        <v>0.33394248739240301</v>
      </c>
      <c r="U756" t="s">
        <v>8</v>
      </c>
    </row>
    <row r="757" spans="1:21" x14ac:dyDescent="0.2">
      <c r="A757" s="3">
        <v>42395</v>
      </c>
      <c r="B757" s="4">
        <v>0.76185537860470898</v>
      </c>
      <c r="C757" s="4"/>
      <c r="D757" s="3">
        <v>42395</v>
      </c>
      <c r="E757" s="4">
        <f t="shared" si="11"/>
        <v>0.49019005493579426</v>
      </c>
      <c r="F757" s="4"/>
      <c r="G757" s="3">
        <v>42395</v>
      </c>
      <c r="H757" s="4">
        <v>0.62860891124710205</v>
      </c>
      <c r="I757" t="s">
        <v>5</v>
      </c>
      <c r="K757" s="3">
        <v>42395</v>
      </c>
      <c r="L757" s="4">
        <v>0.46207761585607798</v>
      </c>
      <c r="M757" t="s">
        <v>6</v>
      </c>
      <c r="O757" s="3">
        <v>42395</v>
      </c>
      <c r="P757" s="4">
        <v>0.56026374275134905</v>
      </c>
      <c r="Q757" t="s">
        <v>7</v>
      </c>
      <c r="S757" s="3">
        <v>42395</v>
      </c>
      <c r="T757" s="4">
        <v>0.30980994988864802</v>
      </c>
      <c r="U757" t="s">
        <v>8</v>
      </c>
    </row>
    <row r="758" spans="1:21" x14ac:dyDescent="0.2">
      <c r="A758" s="3">
        <v>42396</v>
      </c>
      <c r="B758" s="4">
        <v>0.75542709087535798</v>
      </c>
      <c r="C758" s="4"/>
      <c r="D758" s="3">
        <v>42396</v>
      </c>
      <c r="E758" s="4">
        <f t="shared" si="11"/>
        <v>0.4820764223104585</v>
      </c>
      <c r="F758" s="4"/>
      <c r="G758" s="3">
        <v>42396</v>
      </c>
      <c r="H758" s="4">
        <v>0.62287715009449995</v>
      </c>
      <c r="I758" t="s">
        <v>5</v>
      </c>
      <c r="K758" s="3">
        <v>42396</v>
      </c>
      <c r="L758" s="4">
        <v>0.461161031715554</v>
      </c>
      <c r="M758" t="s">
        <v>6</v>
      </c>
      <c r="O758" s="3">
        <v>42396</v>
      </c>
      <c r="P758" s="4">
        <v>0.553069267272706</v>
      </c>
      <c r="Q758" t="s">
        <v>7</v>
      </c>
      <c r="S758" s="3">
        <v>42396</v>
      </c>
      <c r="T758" s="4">
        <v>0.29119824015907397</v>
      </c>
      <c r="U758" t="s">
        <v>8</v>
      </c>
    </row>
    <row r="759" spans="1:21" x14ac:dyDescent="0.2">
      <c r="A759" s="3">
        <v>42397</v>
      </c>
      <c r="B759" s="4">
        <v>0.74886131011905399</v>
      </c>
      <c r="C759" s="4"/>
      <c r="D759" s="3">
        <v>42397</v>
      </c>
      <c r="E759" s="4">
        <f t="shared" si="11"/>
        <v>0.46949305146994402</v>
      </c>
      <c r="F759" s="4"/>
      <c r="G759" s="3">
        <v>42397</v>
      </c>
      <c r="H759" s="4">
        <v>0.60301467327264102</v>
      </c>
      <c r="I759" t="s">
        <v>5</v>
      </c>
      <c r="K759" s="3">
        <v>42397</v>
      </c>
      <c r="L759" s="4">
        <v>0.45953439589745498</v>
      </c>
      <c r="M759" t="s">
        <v>6</v>
      </c>
      <c r="O759" s="3">
        <v>42397</v>
      </c>
      <c r="P759" s="4">
        <v>0.54698441422595201</v>
      </c>
      <c r="Q759" t="s">
        <v>7</v>
      </c>
      <c r="S759" s="3">
        <v>42397</v>
      </c>
      <c r="T759" s="4">
        <v>0.26843872248372802</v>
      </c>
      <c r="U759" t="s">
        <v>8</v>
      </c>
    </row>
    <row r="760" spans="1:21" x14ac:dyDescent="0.2">
      <c r="A760" s="3">
        <v>42398</v>
      </c>
      <c r="B760" s="4">
        <v>0.74230334887139204</v>
      </c>
      <c r="C760" s="4"/>
      <c r="D760" s="3">
        <v>42398</v>
      </c>
      <c r="E760" s="4">
        <f t="shared" si="11"/>
        <v>0.46227502380681623</v>
      </c>
      <c r="F760" s="4"/>
      <c r="G760" s="3">
        <v>42398</v>
      </c>
      <c r="H760" s="4">
        <v>0.58291222540003096</v>
      </c>
      <c r="I760" t="s">
        <v>5</v>
      </c>
      <c r="K760" s="3">
        <v>42398</v>
      </c>
      <c r="L760" s="4">
        <v>0.44769857597210899</v>
      </c>
      <c r="M760" t="s">
        <v>6</v>
      </c>
      <c r="O760" s="3">
        <v>42398</v>
      </c>
      <c r="P760" s="4">
        <v>0.54275913704911105</v>
      </c>
      <c r="Q760" t="s">
        <v>7</v>
      </c>
      <c r="S760" s="3">
        <v>42398</v>
      </c>
      <c r="T760" s="4">
        <v>0.27573015680601398</v>
      </c>
      <c r="U760" t="s">
        <v>8</v>
      </c>
    </row>
    <row r="761" spans="1:21" x14ac:dyDescent="0.2">
      <c r="A761" s="3">
        <v>42399</v>
      </c>
      <c r="B761" s="4">
        <v>0.736174808973314</v>
      </c>
      <c r="C761" s="4"/>
      <c r="D761" s="3">
        <v>42399</v>
      </c>
      <c r="E761" s="4">
        <f t="shared" si="11"/>
        <v>0.46641874407452177</v>
      </c>
      <c r="F761" s="4"/>
      <c r="G761" s="3">
        <v>42399</v>
      </c>
      <c r="H761" s="4">
        <v>0.58664354661201101</v>
      </c>
      <c r="I761" t="s">
        <v>5</v>
      </c>
      <c r="K761" s="3">
        <v>42399</v>
      </c>
      <c r="L761" s="4">
        <v>0.44174056903943398</v>
      </c>
      <c r="M761" t="s">
        <v>6</v>
      </c>
      <c r="O761" s="3">
        <v>42399</v>
      </c>
      <c r="P761" s="4">
        <v>0.53822652008461702</v>
      </c>
      <c r="Q761" t="s">
        <v>7</v>
      </c>
      <c r="S761" s="3">
        <v>42399</v>
      </c>
      <c r="T761" s="4">
        <v>0.29906434056202502</v>
      </c>
      <c r="U761" t="s">
        <v>8</v>
      </c>
    </row>
    <row r="762" spans="1:21" x14ac:dyDescent="0.2">
      <c r="A762" s="3">
        <v>42400</v>
      </c>
      <c r="B762" s="4">
        <v>0.73025739580856597</v>
      </c>
      <c r="C762" s="4"/>
      <c r="D762" s="3">
        <v>42400</v>
      </c>
      <c r="E762" s="4">
        <f t="shared" si="11"/>
        <v>0.47284732514065952</v>
      </c>
      <c r="F762" s="4"/>
      <c r="G762" s="3">
        <v>42400</v>
      </c>
      <c r="H762" s="4">
        <v>0.59054278887241796</v>
      </c>
      <c r="I762" t="s">
        <v>5</v>
      </c>
      <c r="K762" s="3">
        <v>42400</v>
      </c>
      <c r="L762" s="4">
        <v>0.44839605159849799</v>
      </c>
      <c r="M762" t="s">
        <v>6</v>
      </c>
      <c r="O762" s="3">
        <v>42400</v>
      </c>
      <c r="P762" s="4">
        <v>0.53396059261592599</v>
      </c>
      <c r="Q762" t="s">
        <v>7</v>
      </c>
      <c r="S762" s="3">
        <v>42400</v>
      </c>
      <c r="T762" s="4">
        <v>0.318489867475796</v>
      </c>
      <c r="U762" t="s">
        <v>8</v>
      </c>
    </row>
    <row r="763" spans="1:21" x14ac:dyDescent="0.2">
      <c r="A763" s="3">
        <v>42401</v>
      </c>
      <c r="B763" s="4">
        <v>0.723228960790951</v>
      </c>
      <c r="C763" s="4"/>
      <c r="D763" s="3">
        <v>42401</v>
      </c>
      <c r="E763" s="4">
        <f t="shared" si="11"/>
        <v>0.4598344269372312</v>
      </c>
      <c r="F763" s="4"/>
      <c r="G763" s="3">
        <v>42401</v>
      </c>
      <c r="H763" s="4">
        <v>0.57741302764852798</v>
      </c>
      <c r="I763" t="s">
        <v>5</v>
      </c>
      <c r="K763" s="3">
        <v>42401</v>
      </c>
      <c r="L763" s="4">
        <v>0.432870116387154</v>
      </c>
      <c r="M763" t="s">
        <v>6</v>
      </c>
      <c r="O763" s="3">
        <v>42401</v>
      </c>
      <c r="P763" s="4">
        <v>0.52916878247139398</v>
      </c>
      <c r="Q763" t="s">
        <v>7</v>
      </c>
      <c r="S763" s="3">
        <v>42401</v>
      </c>
      <c r="T763" s="4">
        <v>0.299885781241849</v>
      </c>
      <c r="U763" t="s">
        <v>8</v>
      </c>
    </row>
    <row r="764" spans="1:21" x14ac:dyDescent="0.2">
      <c r="A764" s="3">
        <v>42402</v>
      </c>
      <c r="B764" s="4">
        <v>0.71581997635276295</v>
      </c>
      <c r="C764" s="4"/>
      <c r="D764" s="3">
        <v>42402</v>
      </c>
      <c r="E764" s="4">
        <f t="shared" si="11"/>
        <v>0.45437841425536452</v>
      </c>
      <c r="F764" s="4"/>
      <c r="G764" s="3">
        <v>42402</v>
      </c>
      <c r="H764" s="4">
        <v>0.54788883917364095</v>
      </c>
      <c r="I764" t="s">
        <v>5</v>
      </c>
      <c r="K764" s="3">
        <v>42402</v>
      </c>
      <c r="L764" s="4">
        <v>0.43921375798198897</v>
      </c>
      <c r="M764" t="s">
        <v>6</v>
      </c>
      <c r="O764" s="3">
        <v>42402</v>
      </c>
      <c r="P764" s="4">
        <v>0.52491427998417195</v>
      </c>
      <c r="Q764" t="s">
        <v>7</v>
      </c>
      <c r="S764" s="3">
        <v>42402</v>
      </c>
      <c r="T764" s="4">
        <v>0.30549677988165602</v>
      </c>
      <c r="U764" t="s">
        <v>8</v>
      </c>
    </row>
    <row r="765" spans="1:21" x14ac:dyDescent="0.2">
      <c r="A765" s="3">
        <v>42403</v>
      </c>
      <c r="B765" s="4">
        <v>0.70852437478988295</v>
      </c>
      <c r="C765" s="4"/>
      <c r="D765" s="3">
        <v>42403</v>
      </c>
      <c r="E765" s="4">
        <f t="shared" si="11"/>
        <v>0.45025652754927575</v>
      </c>
      <c r="F765" s="4"/>
      <c r="G765" s="3">
        <v>42403</v>
      </c>
      <c r="H765" s="4">
        <v>0.54936835568260101</v>
      </c>
      <c r="I765" t="s">
        <v>5</v>
      </c>
      <c r="K765" s="3">
        <v>42403</v>
      </c>
      <c r="L765" s="4">
        <v>0.41536689370630098</v>
      </c>
      <c r="M765" t="s">
        <v>6</v>
      </c>
      <c r="O765" s="3">
        <v>42403</v>
      </c>
      <c r="P765" s="4">
        <v>0.51723133042996905</v>
      </c>
      <c r="Q765" t="s">
        <v>7</v>
      </c>
      <c r="S765" s="3">
        <v>42403</v>
      </c>
      <c r="T765" s="4">
        <v>0.31905953037823198</v>
      </c>
      <c r="U765" t="s">
        <v>8</v>
      </c>
    </row>
    <row r="766" spans="1:21" x14ac:dyDescent="0.2">
      <c r="A766" s="3">
        <v>42404</v>
      </c>
      <c r="B766" s="4">
        <v>0.70073418930540399</v>
      </c>
      <c r="C766" s="4"/>
      <c r="D766" s="3">
        <v>42404</v>
      </c>
      <c r="E766" s="4">
        <f t="shared" si="11"/>
        <v>0.44022673437040744</v>
      </c>
      <c r="F766" s="4"/>
      <c r="G766" s="3">
        <v>42404</v>
      </c>
      <c r="H766" s="4">
        <v>0.52626749003610396</v>
      </c>
      <c r="I766" t="s">
        <v>5</v>
      </c>
      <c r="K766" s="3">
        <v>42404</v>
      </c>
      <c r="L766" s="4">
        <v>0.41709139776764897</v>
      </c>
      <c r="M766" t="s">
        <v>6</v>
      </c>
      <c r="O766" s="3">
        <v>42404</v>
      </c>
      <c r="P766" s="4">
        <v>0.51310793006129696</v>
      </c>
      <c r="Q766" t="s">
        <v>7</v>
      </c>
      <c r="S766" s="3">
        <v>42404</v>
      </c>
      <c r="T766" s="4">
        <v>0.30444011961658002</v>
      </c>
      <c r="U766" t="s">
        <v>8</v>
      </c>
    </row>
    <row r="767" spans="1:21" x14ac:dyDescent="0.2">
      <c r="A767" s="3">
        <v>42405</v>
      </c>
      <c r="B767" s="4">
        <v>0.69393317166412305</v>
      </c>
      <c r="C767" s="4"/>
      <c r="D767" s="3">
        <v>42405</v>
      </c>
      <c r="E767" s="4">
        <f t="shared" si="11"/>
        <v>0.44291400583641072</v>
      </c>
      <c r="F767" s="4"/>
      <c r="G767" s="3">
        <v>42405</v>
      </c>
      <c r="H767" s="4">
        <v>0.53662880429350801</v>
      </c>
      <c r="I767" t="s">
        <v>5</v>
      </c>
      <c r="K767" s="3">
        <v>42405</v>
      </c>
      <c r="L767" s="4">
        <v>0.42964714344154098</v>
      </c>
      <c r="M767" t="s">
        <v>6</v>
      </c>
      <c r="O767" s="3">
        <v>42405</v>
      </c>
      <c r="P767" s="4">
        <v>0.50812467850836696</v>
      </c>
      <c r="Q767" t="s">
        <v>7</v>
      </c>
      <c r="S767" s="3">
        <v>42405</v>
      </c>
      <c r="T767" s="4">
        <v>0.29725539710222698</v>
      </c>
      <c r="U767" t="s">
        <v>8</v>
      </c>
    </row>
    <row r="768" spans="1:21" x14ac:dyDescent="0.2">
      <c r="A768" s="3">
        <v>42406</v>
      </c>
      <c r="B768" s="4">
        <v>0.68663757010124304</v>
      </c>
      <c r="C768" s="4"/>
      <c r="D768" s="3">
        <v>42406</v>
      </c>
      <c r="E768" s="4">
        <f t="shared" si="11"/>
        <v>0.44122608503574251</v>
      </c>
      <c r="F768" s="4"/>
      <c r="G768" s="3">
        <v>42406</v>
      </c>
      <c r="H768" s="4">
        <v>0.53036879289249805</v>
      </c>
      <c r="I768" t="s">
        <v>5</v>
      </c>
      <c r="K768" s="3">
        <v>42406</v>
      </c>
      <c r="L768" s="4">
        <v>0.423279726982219</v>
      </c>
      <c r="M768" t="s">
        <v>6</v>
      </c>
      <c r="O768" s="3">
        <v>42406</v>
      </c>
      <c r="P768" s="4">
        <v>0.50456302241687601</v>
      </c>
      <c r="Q768" t="s">
        <v>7</v>
      </c>
      <c r="S768" s="3">
        <v>42406</v>
      </c>
      <c r="T768" s="4">
        <v>0.30669279785137699</v>
      </c>
      <c r="U768" t="s">
        <v>8</v>
      </c>
    </row>
    <row r="769" spans="1:21" x14ac:dyDescent="0.2">
      <c r="A769" s="3">
        <v>42407</v>
      </c>
      <c r="B769" s="4">
        <v>0.67921229502005198</v>
      </c>
      <c r="C769" s="4"/>
      <c r="D769" s="3">
        <v>42407</v>
      </c>
      <c r="E769" s="4">
        <f t="shared" si="11"/>
        <v>0.44003533517301552</v>
      </c>
      <c r="F769" s="4"/>
      <c r="G769" s="3">
        <v>42407</v>
      </c>
      <c r="H769" s="4">
        <v>0.53165745637349204</v>
      </c>
      <c r="I769" t="s">
        <v>5</v>
      </c>
      <c r="K769" s="3">
        <v>42407</v>
      </c>
      <c r="L769" s="4">
        <v>0.41133596009012902</v>
      </c>
      <c r="M769" t="s">
        <v>6</v>
      </c>
      <c r="O769" s="3">
        <v>42407</v>
      </c>
      <c r="P769" s="4">
        <v>0.50303933967407599</v>
      </c>
      <c r="Q769" t="s">
        <v>7</v>
      </c>
      <c r="S769" s="3">
        <v>42407</v>
      </c>
      <c r="T769" s="4">
        <v>0.31410858455436502</v>
      </c>
      <c r="U769" t="s">
        <v>8</v>
      </c>
    </row>
    <row r="770" spans="1:21" x14ac:dyDescent="0.2">
      <c r="A770" s="3">
        <v>42408</v>
      </c>
      <c r="B770" s="4">
        <v>0.67220862177980301</v>
      </c>
      <c r="C770" s="4"/>
      <c r="D770" s="3">
        <v>42408</v>
      </c>
      <c r="E770" s="4">
        <f t="shared" ref="E770:E833" si="12">AVERAGE(H770,L770,P770,T770)</f>
        <v>0.44505024915904595</v>
      </c>
      <c r="F770" s="4"/>
      <c r="G770" s="3">
        <v>42408</v>
      </c>
      <c r="H770" s="4">
        <v>0.546106444410281</v>
      </c>
      <c r="I770" t="s">
        <v>5</v>
      </c>
      <c r="K770" s="3">
        <v>42408</v>
      </c>
      <c r="L770" s="4">
        <v>0.41146552605402498</v>
      </c>
      <c r="M770" t="s">
        <v>6</v>
      </c>
      <c r="O770" s="3">
        <v>42408</v>
      </c>
      <c r="P770" s="4">
        <v>0.496174115819351</v>
      </c>
      <c r="Q770" t="s">
        <v>7</v>
      </c>
      <c r="S770" s="3">
        <v>42408</v>
      </c>
      <c r="T770" s="4">
        <v>0.32645491035252699</v>
      </c>
      <c r="U770" t="s">
        <v>8</v>
      </c>
    </row>
    <row r="771" spans="1:21" x14ac:dyDescent="0.2">
      <c r="A771" s="3">
        <v>42409</v>
      </c>
      <c r="B771" s="4">
        <v>0.66720739437759602</v>
      </c>
      <c r="C771" s="4"/>
      <c r="D771" s="3">
        <v>42409</v>
      </c>
      <c r="E771" s="4">
        <f t="shared" si="12"/>
        <v>0.43854961773729778</v>
      </c>
      <c r="F771" s="4"/>
      <c r="G771" s="3">
        <v>42409</v>
      </c>
      <c r="H771" s="4">
        <v>0.52907881664614997</v>
      </c>
      <c r="I771" t="s">
        <v>5</v>
      </c>
      <c r="K771" s="3">
        <v>42409</v>
      </c>
      <c r="L771" s="4">
        <v>0.43498879618335501</v>
      </c>
      <c r="M771" t="s">
        <v>6</v>
      </c>
      <c r="O771" s="3">
        <v>42409</v>
      </c>
      <c r="P771" s="4">
        <v>0.48944905391781901</v>
      </c>
      <c r="Q771" t="s">
        <v>7</v>
      </c>
      <c r="S771" s="3">
        <v>42409</v>
      </c>
      <c r="T771" s="4">
        <v>0.30068180420186702</v>
      </c>
      <c r="U771" t="s">
        <v>8</v>
      </c>
    </row>
    <row r="772" spans="1:21" x14ac:dyDescent="0.2">
      <c r="A772" s="3">
        <v>42410</v>
      </c>
      <c r="B772" s="4">
        <v>0.66137860231079004</v>
      </c>
      <c r="C772" s="4"/>
      <c r="D772" s="3">
        <v>42410</v>
      </c>
      <c r="E772" s="4">
        <f t="shared" si="12"/>
        <v>0.42050262293078378</v>
      </c>
      <c r="F772" s="4"/>
      <c r="G772" s="3">
        <v>42410</v>
      </c>
      <c r="H772" s="4">
        <v>0.50441800489909605</v>
      </c>
      <c r="I772" t="s">
        <v>5</v>
      </c>
      <c r="K772" s="3">
        <v>42410</v>
      </c>
      <c r="L772" s="4">
        <v>0.42509706829862398</v>
      </c>
      <c r="M772" t="s">
        <v>6</v>
      </c>
      <c r="O772" s="3">
        <v>42410</v>
      </c>
      <c r="P772" s="4">
        <v>0.48680689252470899</v>
      </c>
      <c r="Q772" t="s">
        <v>7</v>
      </c>
      <c r="S772" s="3">
        <v>42410</v>
      </c>
      <c r="T772" s="4">
        <v>0.26568852600070603</v>
      </c>
      <c r="U772" t="s">
        <v>8</v>
      </c>
    </row>
    <row r="773" spans="1:21" x14ac:dyDescent="0.2">
      <c r="A773" s="3">
        <v>42411</v>
      </c>
      <c r="B773" s="4">
        <v>0.65629592169356399</v>
      </c>
      <c r="C773" s="4"/>
      <c r="D773" s="3">
        <v>42411</v>
      </c>
      <c r="E773" s="4">
        <f t="shared" si="12"/>
        <v>0.41567156016359574</v>
      </c>
      <c r="F773" s="4"/>
      <c r="G773" s="3">
        <v>42411</v>
      </c>
      <c r="H773" s="4">
        <v>0.49144326609247901</v>
      </c>
      <c r="I773" t="s">
        <v>5</v>
      </c>
      <c r="K773" s="3">
        <v>42411</v>
      </c>
      <c r="L773" s="4">
        <v>0.42900098570450301</v>
      </c>
      <c r="M773" t="s">
        <v>6</v>
      </c>
      <c r="O773" s="3">
        <v>42411</v>
      </c>
      <c r="P773" s="4">
        <v>0.48415924570950097</v>
      </c>
      <c r="Q773" t="s">
        <v>7</v>
      </c>
      <c r="S773" s="3">
        <v>42411</v>
      </c>
      <c r="T773" s="4">
        <v>0.25808274314789997</v>
      </c>
      <c r="U773" t="s">
        <v>8</v>
      </c>
    </row>
    <row r="774" spans="1:21" x14ac:dyDescent="0.2">
      <c r="A774" s="3">
        <v>42412</v>
      </c>
      <c r="B774" s="4">
        <v>0.650686727494451</v>
      </c>
      <c r="C774" s="4"/>
      <c r="D774" s="3">
        <v>42412</v>
      </c>
      <c r="E774" s="4">
        <f t="shared" si="12"/>
        <v>0.42140091047247752</v>
      </c>
      <c r="F774" s="4"/>
      <c r="G774" s="3">
        <v>42412</v>
      </c>
      <c r="H774" s="4">
        <v>0.48556415285440602</v>
      </c>
      <c r="I774" t="s">
        <v>5</v>
      </c>
      <c r="K774" s="3">
        <v>42412</v>
      </c>
      <c r="L774" s="4">
        <v>0.42454247467957301</v>
      </c>
      <c r="M774" t="s">
        <v>6</v>
      </c>
      <c r="O774" s="3">
        <v>42412</v>
      </c>
      <c r="P774" s="4">
        <v>0.47753285830222397</v>
      </c>
      <c r="Q774" t="s">
        <v>7</v>
      </c>
      <c r="S774" s="3">
        <v>42412</v>
      </c>
      <c r="T774" s="4">
        <v>0.29796415605370702</v>
      </c>
      <c r="U774" t="s">
        <v>8</v>
      </c>
    </row>
    <row r="775" spans="1:21" x14ac:dyDescent="0.2">
      <c r="A775" s="3">
        <v>42413</v>
      </c>
      <c r="B775" s="4">
        <v>0.64483382527599897</v>
      </c>
      <c r="C775" s="4"/>
      <c r="D775" s="3">
        <v>42413</v>
      </c>
      <c r="E775" s="4">
        <f t="shared" si="12"/>
        <v>0.41975389483576897</v>
      </c>
      <c r="F775" s="4"/>
      <c r="G775" s="3">
        <v>42413</v>
      </c>
      <c r="H775" s="4">
        <v>0.49389791579955999</v>
      </c>
      <c r="I775" t="s">
        <v>5</v>
      </c>
      <c r="K775" s="3">
        <v>42413</v>
      </c>
      <c r="L775" s="4">
        <v>0.41014813095984098</v>
      </c>
      <c r="M775" t="s">
        <v>6</v>
      </c>
      <c r="O775" s="3">
        <v>42413</v>
      </c>
      <c r="P775" s="4">
        <v>0.473081943218367</v>
      </c>
      <c r="Q775" t="s">
        <v>7</v>
      </c>
      <c r="S775" s="3">
        <v>42413</v>
      </c>
      <c r="T775" s="4">
        <v>0.30188758936530802</v>
      </c>
      <c r="U775" t="s">
        <v>8</v>
      </c>
    </row>
    <row r="776" spans="1:21" x14ac:dyDescent="0.2">
      <c r="A776" s="3">
        <v>42414</v>
      </c>
      <c r="B776" s="4">
        <v>0.63934583346083496</v>
      </c>
      <c r="C776" s="4"/>
      <c r="D776" s="3">
        <v>42414</v>
      </c>
      <c r="E776" s="4">
        <f t="shared" si="12"/>
        <v>0.41814919687443353</v>
      </c>
      <c r="F776" s="4"/>
      <c r="G776" s="3">
        <v>42414</v>
      </c>
      <c r="H776" s="4">
        <v>0.51073095829971604</v>
      </c>
      <c r="I776" t="s">
        <v>5</v>
      </c>
      <c r="K776" s="3">
        <v>42414</v>
      </c>
      <c r="L776" s="4">
        <v>0.40667550506315298</v>
      </c>
      <c r="M776" t="s">
        <v>6</v>
      </c>
      <c r="O776" s="3">
        <v>42414</v>
      </c>
      <c r="P776" s="4">
        <v>0.46941707509315</v>
      </c>
      <c r="Q776" t="s">
        <v>7</v>
      </c>
      <c r="S776" s="3">
        <v>42414</v>
      </c>
      <c r="T776" s="4">
        <v>0.28577324904171503</v>
      </c>
      <c r="U776" t="s">
        <v>8</v>
      </c>
    </row>
    <row r="777" spans="1:21" x14ac:dyDescent="0.2">
      <c r="A777" s="3">
        <v>42415</v>
      </c>
      <c r="B777" s="4">
        <v>0.63174266455804096</v>
      </c>
      <c r="C777" s="4"/>
      <c r="D777" s="3">
        <v>42415</v>
      </c>
      <c r="E777" s="4">
        <f t="shared" si="12"/>
        <v>0.40861191752207721</v>
      </c>
      <c r="F777" s="4"/>
      <c r="G777" s="3">
        <v>42415</v>
      </c>
      <c r="H777" s="4">
        <v>0.50621232142545802</v>
      </c>
      <c r="I777" t="s">
        <v>5</v>
      </c>
      <c r="K777" s="3">
        <v>42415</v>
      </c>
      <c r="L777" s="4">
        <v>0.40072000301264699</v>
      </c>
      <c r="M777" t="s">
        <v>6</v>
      </c>
      <c r="O777" s="3">
        <v>42415</v>
      </c>
      <c r="P777" s="4">
        <v>0.46515906840570698</v>
      </c>
      <c r="Q777" t="s">
        <v>7</v>
      </c>
      <c r="S777" s="3">
        <v>42415</v>
      </c>
      <c r="T777" s="4">
        <v>0.262356277244497</v>
      </c>
      <c r="U777" t="s">
        <v>8</v>
      </c>
    </row>
    <row r="778" spans="1:21" x14ac:dyDescent="0.2">
      <c r="A778" s="3">
        <v>42416</v>
      </c>
      <c r="B778" s="4">
        <v>0.62376611411759597</v>
      </c>
      <c r="C778" s="4"/>
      <c r="D778" s="3">
        <v>42416</v>
      </c>
      <c r="E778" s="4">
        <f t="shared" si="12"/>
        <v>0.39283489238474051</v>
      </c>
      <c r="F778" s="4"/>
      <c r="G778" s="3">
        <v>42416</v>
      </c>
      <c r="H778" s="4">
        <v>0.484024201722142</v>
      </c>
      <c r="I778" t="s">
        <v>5</v>
      </c>
      <c r="K778" s="3">
        <v>42416</v>
      </c>
      <c r="L778" s="4">
        <v>0.39687023584478898</v>
      </c>
      <c r="M778" t="s">
        <v>6</v>
      </c>
      <c r="O778" s="3">
        <v>42416</v>
      </c>
      <c r="P778" s="4">
        <v>0.46215700464438703</v>
      </c>
      <c r="Q778" t="s">
        <v>7</v>
      </c>
      <c r="S778" s="3">
        <v>42416</v>
      </c>
      <c r="T778" s="4">
        <v>0.228288127327644</v>
      </c>
      <c r="U778" t="s">
        <v>8</v>
      </c>
    </row>
    <row r="779" spans="1:21" x14ac:dyDescent="0.2">
      <c r="A779" s="3">
        <v>42417</v>
      </c>
      <c r="B779" s="4">
        <v>0.61591076606110096</v>
      </c>
      <c r="C779" s="4"/>
      <c r="D779" s="3">
        <v>42417</v>
      </c>
      <c r="E779" s="4">
        <f t="shared" si="12"/>
        <v>0.39567226056044902</v>
      </c>
      <c r="F779" s="4"/>
      <c r="G779" s="3">
        <v>42417</v>
      </c>
      <c r="H779" s="4">
        <v>0.486999157637235</v>
      </c>
      <c r="I779" t="s">
        <v>5</v>
      </c>
      <c r="K779" s="3">
        <v>42417</v>
      </c>
      <c r="L779" s="4">
        <v>0.39606494409882198</v>
      </c>
      <c r="M779" t="s">
        <v>6</v>
      </c>
      <c r="O779" s="3">
        <v>42417</v>
      </c>
      <c r="P779" s="4">
        <v>0.45912913183361098</v>
      </c>
      <c r="Q779" t="s">
        <v>7</v>
      </c>
      <c r="S779" s="3">
        <v>42417</v>
      </c>
      <c r="T779" s="4">
        <v>0.240495808672128</v>
      </c>
      <c r="U779" t="s">
        <v>8</v>
      </c>
    </row>
    <row r="780" spans="1:21" x14ac:dyDescent="0.2">
      <c r="A780" s="3">
        <v>42418</v>
      </c>
      <c r="B780" s="4">
        <v>0.60773156002168804</v>
      </c>
      <c r="C780" s="4"/>
      <c r="D780" s="3">
        <v>42418</v>
      </c>
      <c r="E780" s="4">
        <f t="shared" si="12"/>
        <v>0.37782735806138873</v>
      </c>
      <c r="F780" s="4"/>
      <c r="G780" s="3">
        <v>42418</v>
      </c>
      <c r="H780" s="4">
        <v>0.45539781024026699</v>
      </c>
      <c r="I780" t="s">
        <v>5</v>
      </c>
      <c r="K780" s="3">
        <v>42418</v>
      </c>
      <c r="L780" s="4">
        <v>0.400997615899716</v>
      </c>
      <c r="M780" t="s">
        <v>6</v>
      </c>
      <c r="O780" s="3">
        <v>42418</v>
      </c>
      <c r="P780" s="4">
        <v>0.45776851671541902</v>
      </c>
      <c r="Q780" t="s">
        <v>7</v>
      </c>
      <c r="S780" s="3">
        <v>42418</v>
      </c>
      <c r="T780" s="4">
        <v>0.197145489390153</v>
      </c>
      <c r="U780" t="s">
        <v>8</v>
      </c>
    </row>
    <row r="781" spans="1:21" x14ac:dyDescent="0.2">
      <c r="A781" s="3">
        <v>42419</v>
      </c>
      <c r="B781" s="4">
        <v>0.60168447333862896</v>
      </c>
      <c r="C781" s="4"/>
      <c r="D781" s="3">
        <v>42419</v>
      </c>
      <c r="E781" s="4">
        <f t="shared" si="12"/>
        <v>0.37636085984144418</v>
      </c>
      <c r="F781" s="4"/>
      <c r="G781" s="3">
        <v>42419</v>
      </c>
      <c r="H781" s="4">
        <v>0.45767757580413099</v>
      </c>
      <c r="I781" t="s">
        <v>5</v>
      </c>
      <c r="K781" s="3">
        <v>42419</v>
      </c>
      <c r="L781" s="4">
        <v>0.388532216651996</v>
      </c>
      <c r="M781" t="s">
        <v>6</v>
      </c>
      <c r="O781" s="3">
        <v>42419</v>
      </c>
      <c r="P781" s="4">
        <v>0.45086519056705898</v>
      </c>
      <c r="Q781" t="s">
        <v>7</v>
      </c>
      <c r="S781" s="3">
        <v>42419</v>
      </c>
      <c r="T781" s="4">
        <v>0.20836845634259099</v>
      </c>
      <c r="U781" t="s">
        <v>8</v>
      </c>
    </row>
    <row r="782" spans="1:21" x14ac:dyDescent="0.2">
      <c r="A782" s="3">
        <v>42420</v>
      </c>
      <c r="B782" s="4">
        <v>0.59452636480270304</v>
      </c>
      <c r="C782" s="4"/>
      <c r="D782" s="3">
        <v>42420</v>
      </c>
      <c r="E782" s="4">
        <f t="shared" si="12"/>
        <v>0.37199179949432598</v>
      </c>
      <c r="F782" s="4"/>
      <c r="G782" s="3">
        <v>42420</v>
      </c>
      <c r="H782" s="4">
        <v>0.43689518807301297</v>
      </c>
      <c r="I782" t="s">
        <v>5</v>
      </c>
      <c r="K782" s="3">
        <v>42420</v>
      </c>
      <c r="L782" s="4">
        <v>0.380137391851255</v>
      </c>
      <c r="M782" t="s">
        <v>6</v>
      </c>
      <c r="O782" s="3">
        <v>42420</v>
      </c>
      <c r="P782" s="4">
        <v>0.44890207652513398</v>
      </c>
      <c r="Q782" t="s">
        <v>7</v>
      </c>
      <c r="S782" s="3">
        <v>42420</v>
      </c>
      <c r="T782" s="4">
        <v>0.222032541527902</v>
      </c>
      <c r="U782" t="s">
        <v>8</v>
      </c>
    </row>
    <row r="783" spans="1:21" x14ac:dyDescent="0.2">
      <c r="A783" s="3">
        <v>42421</v>
      </c>
      <c r="B783" s="4">
        <v>0.58840629603898598</v>
      </c>
      <c r="C783" s="4"/>
      <c r="D783" s="3">
        <v>42421</v>
      </c>
      <c r="E783" s="4">
        <f t="shared" si="12"/>
        <v>0.4053855470409275</v>
      </c>
      <c r="F783" s="4"/>
      <c r="G783" s="3">
        <v>42421</v>
      </c>
      <c r="H783" s="4">
        <v>0.46343897652431898</v>
      </c>
      <c r="I783" t="s">
        <v>5</v>
      </c>
      <c r="K783" s="3">
        <v>42421</v>
      </c>
      <c r="L783" s="4">
        <v>0.38041851136423599</v>
      </c>
      <c r="M783" t="s">
        <v>6</v>
      </c>
      <c r="O783" s="3">
        <v>42421</v>
      </c>
      <c r="P783" s="4">
        <v>0.44737739977483199</v>
      </c>
      <c r="Q783" t="s">
        <v>7</v>
      </c>
      <c r="S783" s="3">
        <v>42421</v>
      </c>
      <c r="T783" s="4">
        <v>0.33030730050032298</v>
      </c>
      <c r="U783" t="s">
        <v>8</v>
      </c>
    </row>
    <row r="784" spans="1:21" x14ac:dyDescent="0.2">
      <c r="A784" s="3">
        <v>42422</v>
      </c>
      <c r="B784" s="4">
        <v>0.57988694137365104</v>
      </c>
      <c r="C784" s="4"/>
      <c r="D784" s="3">
        <v>42422</v>
      </c>
      <c r="E784" s="4">
        <f t="shared" si="12"/>
        <v>0.40344169962892523</v>
      </c>
      <c r="F784" s="4"/>
      <c r="G784" s="3">
        <v>42422</v>
      </c>
      <c r="H784" s="4">
        <v>0.479760543793818</v>
      </c>
      <c r="I784" t="s">
        <v>5</v>
      </c>
      <c r="K784" s="3">
        <v>42422</v>
      </c>
      <c r="L784" s="4">
        <v>0.37329764415459898</v>
      </c>
      <c r="M784" t="s">
        <v>6</v>
      </c>
      <c r="O784" s="3">
        <v>42422</v>
      </c>
      <c r="P784" s="4">
        <v>0.440009324194089</v>
      </c>
      <c r="Q784" t="s">
        <v>7</v>
      </c>
      <c r="S784" s="3">
        <v>42422</v>
      </c>
      <c r="T784" s="4">
        <v>0.320699286373195</v>
      </c>
      <c r="U784" t="s">
        <v>8</v>
      </c>
    </row>
    <row r="785" spans="1:21" x14ac:dyDescent="0.2">
      <c r="A785" s="3">
        <v>42423</v>
      </c>
      <c r="B785" s="4">
        <v>0.57159435245892998</v>
      </c>
      <c r="C785" s="4"/>
      <c r="D785" s="3">
        <v>42423</v>
      </c>
      <c r="E785" s="4">
        <f t="shared" si="12"/>
        <v>0.38363696281617571</v>
      </c>
      <c r="F785" s="4"/>
      <c r="G785" s="3">
        <v>42423</v>
      </c>
      <c r="H785" s="4">
        <v>0.44381787710901499</v>
      </c>
      <c r="I785" t="s">
        <v>5</v>
      </c>
      <c r="K785" s="3">
        <v>42423</v>
      </c>
      <c r="L785" s="4">
        <v>0.36991715737252101</v>
      </c>
      <c r="M785" t="s">
        <v>6</v>
      </c>
      <c r="O785" s="3">
        <v>42423</v>
      </c>
      <c r="P785" s="4">
        <v>0.43855231859275701</v>
      </c>
      <c r="Q785" t="s">
        <v>7</v>
      </c>
      <c r="S785" s="3">
        <v>42423</v>
      </c>
      <c r="T785" s="4">
        <v>0.28226049819040999</v>
      </c>
      <c r="U785" t="s">
        <v>8</v>
      </c>
    </row>
    <row r="786" spans="1:21" x14ac:dyDescent="0.2">
      <c r="A786" s="3">
        <v>42424</v>
      </c>
      <c r="B786" s="4">
        <v>0.56270161625594495</v>
      </c>
      <c r="C786" s="4"/>
      <c r="D786" s="3">
        <v>42424</v>
      </c>
      <c r="E786" s="4">
        <f t="shared" si="12"/>
        <v>0.37929121802255999</v>
      </c>
      <c r="F786" s="4"/>
      <c r="G786" s="3">
        <v>42424</v>
      </c>
      <c r="H786" s="4">
        <v>0.442821528539805</v>
      </c>
      <c r="I786" t="s">
        <v>5</v>
      </c>
      <c r="K786" s="3">
        <v>42424</v>
      </c>
      <c r="L786" s="4">
        <v>0.36797153192051302</v>
      </c>
      <c r="M786" t="s">
        <v>6</v>
      </c>
      <c r="O786" s="3">
        <v>42424</v>
      </c>
      <c r="P786" s="4">
        <v>0.43309478579482202</v>
      </c>
      <c r="Q786" t="s">
        <v>7</v>
      </c>
      <c r="S786" s="3">
        <v>42424</v>
      </c>
      <c r="T786" s="4">
        <v>0.2732770258351</v>
      </c>
      <c r="U786" t="s">
        <v>8</v>
      </c>
    </row>
    <row r="787" spans="1:21" x14ac:dyDescent="0.2">
      <c r="A787" s="3">
        <v>42425</v>
      </c>
      <c r="B787" s="4">
        <v>0.55394702470563295</v>
      </c>
      <c r="C787" s="4"/>
      <c r="D787" s="3">
        <v>42425</v>
      </c>
      <c r="E787" s="4">
        <f t="shared" si="12"/>
        <v>0.37150514019967451</v>
      </c>
      <c r="F787" s="4"/>
      <c r="G787" s="3">
        <v>42425</v>
      </c>
      <c r="H787" s="4">
        <v>0.455220243102674</v>
      </c>
      <c r="I787" t="s">
        <v>5</v>
      </c>
      <c r="K787" s="3">
        <v>42425</v>
      </c>
      <c r="L787" s="4">
        <v>0.36161056591306301</v>
      </c>
      <c r="M787" t="s">
        <v>6</v>
      </c>
      <c r="O787" s="3">
        <v>42425</v>
      </c>
      <c r="P787" s="4">
        <v>0.42747063289737203</v>
      </c>
      <c r="Q787" t="s">
        <v>7</v>
      </c>
      <c r="S787" s="3">
        <v>42425</v>
      </c>
      <c r="T787" s="4">
        <v>0.241719118885589</v>
      </c>
      <c r="U787" t="s">
        <v>8</v>
      </c>
    </row>
    <row r="788" spans="1:21" x14ac:dyDescent="0.2">
      <c r="A788" s="3">
        <v>42426</v>
      </c>
      <c r="B788" s="4">
        <v>0.54641618625777699</v>
      </c>
      <c r="C788" s="4"/>
      <c r="D788" s="3">
        <v>42426</v>
      </c>
      <c r="E788" s="4">
        <f t="shared" si="12"/>
        <v>0.37462556535179747</v>
      </c>
      <c r="F788" s="4"/>
      <c r="G788" s="3">
        <v>42426</v>
      </c>
      <c r="H788" s="4">
        <v>0.460171870499402</v>
      </c>
      <c r="I788" t="s">
        <v>5</v>
      </c>
      <c r="K788" s="3">
        <v>42426</v>
      </c>
      <c r="L788" s="4">
        <v>0.37016226782716</v>
      </c>
      <c r="M788" t="s">
        <v>6</v>
      </c>
      <c r="O788" s="3">
        <v>42426</v>
      </c>
      <c r="P788" s="4">
        <v>0.42423531456464197</v>
      </c>
      <c r="Q788" t="s">
        <v>7</v>
      </c>
      <c r="S788" s="3">
        <v>42426</v>
      </c>
      <c r="T788" s="4">
        <v>0.243932808515986</v>
      </c>
      <c r="U788" t="s">
        <v>8</v>
      </c>
    </row>
    <row r="789" spans="1:21" x14ac:dyDescent="0.2">
      <c r="A789" s="3">
        <v>42427</v>
      </c>
      <c r="B789" s="4">
        <v>0.53848850774634405</v>
      </c>
      <c r="C789" s="4"/>
      <c r="D789" s="3">
        <v>42427</v>
      </c>
      <c r="E789" s="4">
        <f t="shared" si="12"/>
        <v>0.36570060901970525</v>
      </c>
      <c r="F789" s="4"/>
      <c r="G789" s="3">
        <v>42427</v>
      </c>
      <c r="H789" s="4">
        <v>0.43520946426810297</v>
      </c>
      <c r="I789" t="s">
        <v>5</v>
      </c>
      <c r="K789" s="3">
        <v>42427</v>
      </c>
      <c r="L789" s="4">
        <v>0.37250125273531098</v>
      </c>
      <c r="M789" t="s">
        <v>6</v>
      </c>
      <c r="O789" s="3">
        <v>42427</v>
      </c>
      <c r="P789" s="4">
        <v>0.42293291241064301</v>
      </c>
      <c r="Q789" t="s">
        <v>7</v>
      </c>
      <c r="S789" s="3">
        <v>42427</v>
      </c>
      <c r="T789" s="4">
        <v>0.23215880666476399</v>
      </c>
      <c r="U789" t="s">
        <v>8</v>
      </c>
    </row>
    <row r="790" spans="1:21" x14ac:dyDescent="0.2">
      <c r="A790" s="3">
        <v>42428</v>
      </c>
      <c r="B790" s="4">
        <v>0.53200352857933997</v>
      </c>
      <c r="C790" s="4"/>
      <c r="D790" s="3">
        <v>42428</v>
      </c>
      <c r="E790" s="4">
        <f t="shared" si="12"/>
        <v>0.36368470477132647</v>
      </c>
      <c r="F790" s="4"/>
      <c r="G790" s="3">
        <v>42428</v>
      </c>
      <c r="H790" s="4">
        <v>0.44025661085281498</v>
      </c>
      <c r="I790" t="s">
        <v>5</v>
      </c>
      <c r="K790" s="3">
        <v>42428</v>
      </c>
      <c r="L790" s="4">
        <v>0.36871955814482998</v>
      </c>
      <c r="M790" t="s">
        <v>6</v>
      </c>
      <c r="O790" s="3">
        <v>42428</v>
      </c>
      <c r="P790" s="4">
        <v>0.42050265311195201</v>
      </c>
      <c r="Q790" t="s">
        <v>7</v>
      </c>
      <c r="S790" s="3">
        <v>42428</v>
      </c>
      <c r="T790" s="4">
        <v>0.225259996975709</v>
      </c>
      <c r="U790" t="s">
        <v>8</v>
      </c>
    </row>
    <row r="791" spans="1:21" x14ac:dyDescent="0.2">
      <c r="A791" s="3">
        <v>42429</v>
      </c>
      <c r="B791" s="4">
        <v>0.52357279501194598</v>
      </c>
      <c r="C791" s="4"/>
      <c r="D791" s="3">
        <v>42429</v>
      </c>
      <c r="E791" s="4">
        <f t="shared" si="12"/>
        <v>0.35086739281277657</v>
      </c>
      <c r="F791" s="4"/>
      <c r="G791" s="3">
        <v>42429</v>
      </c>
      <c r="H791" s="4">
        <v>0.41189886954906102</v>
      </c>
      <c r="I791" t="s">
        <v>5</v>
      </c>
      <c r="K791" s="3">
        <v>42429</v>
      </c>
      <c r="L791" s="4">
        <v>0.36130067439088598</v>
      </c>
      <c r="M791" t="s">
        <v>6</v>
      </c>
      <c r="O791" s="3">
        <v>42429</v>
      </c>
      <c r="P791" s="4">
        <v>0.41831922557693002</v>
      </c>
      <c r="Q791" t="s">
        <v>7</v>
      </c>
      <c r="S791" s="3">
        <v>42429</v>
      </c>
      <c r="T791" s="4">
        <v>0.21195080173422901</v>
      </c>
      <c r="U791" t="s">
        <v>8</v>
      </c>
    </row>
    <row r="792" spans="1:21" x14ac:dyDescent="0.2">
      <c r="A792" s="3">
        <v>42430</v>
      </c>
      <c r="B792" s="4">
        <v>0.51330252203654803</v>
      </c>
      <c r="C792" s="4"/>
      <c r="D792" s="3">
        <v>42430</v>
      </c>
      <c r="E792" s="4">
        <f t="shared" si="12"/>
        <v>0.34302862352240676</v>
      </c>
      <c r="F792" s="4"/>
      <c r="G792" s="3">
        <v>42430</v>
      </c>
      <c r="H792" s="4">
        <v>0.41259053437903798</v>
      </c>
      <c r="I792" t="s">
        <v>5</v>
      </c>
      <c r="K792" s="3">
        <v>42430</v>
      </c>
      <c r="L792" s="4">
        <v>0.348567933083548</v>
      </c>
      <c r="M792" t="s">
        <v>6</v>
      </c>
      <c r="O792" s="3">
        <v>42430</v>
      </c>
      <c r="P792" s="4">
        <v>0.41346099364746203</v>
      </c>
      <c r="Q792" t="s">
        <v>7</v>
      </c>
      <c r="S792" s="3">
        <v>42430</v>
      </c>
      <c r="T792" s="4">
        <v>0.19749503297957899</v>
      </c>
      <c r="U792" t="s">
        <v>8</v>
      </c>
    </row>
    <row r="793" spans="1:21" x14ac:dyDescent="0.2">
      <c r="A793" s="3">
        <v>42431</v>
      </c>
      <c r="B793" s="4">
        <v>0.50276443089016598</v>
      </c>
      <c r="C793" s="4"/>
      <c r="D793" s="3">
        <v>42431</v>
      </c>
      <c r="E793" s="4">
        <f t="shared" si="12"/>
        <v>0.3481563648923125</v>
      </c>
      <c r="F793" s="4"/>
      <c r="G793" s="3">
        <v>42431</v>
      </c>
      <c r="H793" s="4">
        <v>0.41803795605118399</v>
      </c>
      <c r="I793" t="s">
        <v>5</v>
      </c>
      <c r="K793" s="3">
        <v>42431</v>
      </c>
      <c r="L793" s="4">
        <v>0.34521013901078301</v>
      </c>
      <c r="M793" t="s">
        <v>6</v>
      </c>
      <c r="O793" s="3">
        <v>42431</v>
      </c>
      <c r="P793" s="4">
        <v>0.40576932131400301</v>
      </c>
      <c r="Q793" t="s">
        <v>7</v>
      </c>
      <c r="S793" s="3">
        <v>42431</v>
      </c>
      <c r="T793" s="4">
        <v>0.22360804319328001</v>
      </c>
      <c r="U793" t="s">
        <v>8</v>
      </c>
    </row>
    <row r="794" spans="1:21" x14ac:dyDescent="0.2">
      <c r="A794" s="3">
        <v>42432</v>
      </c>
      <c r="B794" s="4">
        <v>0.49182884805448801</v>
      </c>
      <c r="C794" s="4"/>
      <c r="D794" s="3">
        <v>42432</v>
      </c>
      <c r="E794" s="4">
        <f t="shared" si="12"/>
        <v>0.3373776106757132</v>
      </c>
      <c r="F794" s="4"/>
      <c r="G794" s="3">
        <v>42432</v>
      </c>
      <c r="H794" s="4">
        <v>0.38815885774141301</v>
      </c>
      <c r="I794" t="s">
        <v>5</v>
      </c>
      <c r="K794" s="3">
        <v>42432</v>
      </c>
      <c r="L794" s="4">
        <v>0.33561083689778998</v>
      </c>
      <c r="M794" t="s">
        <v>6</v>
      </c>
      <c r="O794" s="3">
        <v>42432</v>
      </c>
      <c r="P794" s="4">
        <v>0.40390356139581002</v>
      </c>
      <c r="Q794" t="s">
        <v>7</v>
      </c>
      <c r="S794" s="3">
        <v>42432</v>
      </c>
      <c r="T794" s="4">
        <v>0.22183718666784</v>
      </c>
      <c r="U794" t="s">
        <v>8</v>
      </c>
    </row>
    <row r="795" spans="1:21" x14ac:dyDescent="0.2">
      <c r="A795" s="3">
        <v>42433</v>
      </c>
      <c r="B795" s="4">
        <v>0.48114479274679101</v>
      </c>
      <c r="C795" s="4"/>
      <c r="D795" s="3">
        <v>42433</v>
      </c>
      <c r="E795" s="4">
        <f t="shared" si="12"/>
        <v>0.34805428169995473</v>
      </c>
      <c r="F795" s="4"/>
      <c r="G795" s="3">
        <v>42433</v>
      </c>
      <c r="H795" s="4">
        <v>0.387964004327917</v>
      </c>
      <c r="I795" t="s">
        <v>5</v>
      </c>
      <c r="K795" s="3">
        <v>42433</v>
      </c>
      <c r="L795" s="4">
        <v>0.34546071015073299</v>
      </c>
      <c r="M795" t="s">
        <v>6</v>
      </c>
      <c r="O795" s="3">
        <v>42433</v>
      </c>
      <c r="P795" s="4">
        <v>0.397127713827849</v>
      </c>
      <c r="Q795" t="s">
        <v>7</v>
      </c>
      <c r="S795" s="3">
        <v>42433</v>
      </c>
      <c r="T795" s="4">
        <v>0.26166469849332002</v>
      </c>
      <c r="U795" t="s">
        <v>8</v>
      </c>
    </row>
    <row r="796" spans="1:21" x14ac:dyDescent="0.2">
      <c r="A796" s="3">
        <v>42434</v>
      </c>
      <c r="B796" s="4">
        <v>0.47188779776623702</v>
      </c>
      <c r="C796" s="4"/>
      <c r="D796" s="3">
        <v>42434</v>
      </c>
      <c r="E796" s="4">
        <f t="shared" si="12"/>
        <v>0.3521543572351255</v>
      </c>
      <c r="F796" s="4"/>
      <c r="G796" s="3">
        <v>42434</v>
      </c>
      <c r="H796" s="4">
        <v>0.390962141567891</v>
      </c>
      <c r="I796" t="s">
        <v>5</v>
      </c>
      <c r="K796" s="3">
        <v>42434</v>
      </c>
      <c r="L796" s="4">
        <v>0.34711184320827199</v>
      </c>
      <c r="M796" t="s">
        <v>6</v>
      </c>
      <c r="O796" s="3">
        <v>42434</v>
      </c>
      <c r="P796" s="4">
        <v>0.39404922864223901</v>
      </c>
      <c r="Q796" t="s">
        <v>7</v>
      </c>
      <c r="S796" s="3">
        <v>42434</v>
      </c>
      <c r="T796" s="4">
        <v>0.27649421552210002</v>
      </c>
      <c r="U796" t="s">
        <v>8</v>
      </c>
    </row>
    <row r="797" spans="1:21" x14ac:dyDescent="0.2">
      <c r="A797" s="3">
        <v>42435</v>
      </c>
      <c r="B797" s="4">
        <v>0.46341666340419402</v>
      </c>
      <c r="C797" s="4"/>
      <c r="D797" s="3">
        <v>42435</v>
      </c>
      <c r="E797" s="4">
        <f t="shared" si="12"/>
        <v>0.36346257229748252</v>
      </c>
      <c r="F797" s="4"/>
      <c r="G797" s="3">
        <v>42435</v>
      </c>
      <c r="H797" s="4">
        <v>0.37775581722550799</v>
      </c>
      <c r="I797" t="s">
        <v>5</v>
      </c>
      <c r="K797" s="3">
        <v>42435</v>
      </c>
      <c r="L797" s="4">
        <v>0.36949486205201898</v>
      </c>
      <c r="M797" t="s">
        <v>6</v>
      </c>
      <c r="O797" s="3">
        <v>42435</v>
      </c>
      <c r="P797" s="4">
        <v>0.39309377751958202</v>
      </c>
      <c r="Q797" t="s">
        <v>7</v>
      </c>
      <c r="S797" s="3">
        <v>42435</v>
      </c>
      <c r="T797" s="4">
        <v>0.31350583239282098</v>
      </c>
      <c r="U797" t="s">
        <v>8</v>
      </c>
    </row>
    <row r="798" spans="1:21" x14ac:dyDescent="0.2">
      <c r="A798" s="3">
        <v>42436</v>
      </c>
      <c r="B798" s="4">
        <v>0.45196238649527098</v>
      </c>
      <c r="C798" s="4"/>
      <c r="D798" s="3">
        <v>42436</v>
      </c>
      <c r="E798" s="4">
        <f t="shared" si="12"/>
        <v>0.36440873789379125</v>
      </c>
      <c r="F798" s="4"/>
      <c r="G798" s="3">
        <v>42436</v>
      </c>
      <c r="H798" s="4">
        <v>0.37648182440372902</v>
      </c>
      <c r="I798" t="s">
        <v>5</v>
      </c>
      <c r="K798" s="3">
        <v>42436</v>
      </c>
      <c r="L798" s="4">
        <v>0.36946689314707298</v>
      </c>
      <c r="M798" t="s">
        <v>6</v>
      </c>
      <c r="O798" s="3">
        <v>42436</v>
      </c>
      <c r="P798" s="4">
        <v>0.39010794118279102</v>
      </c>
      <c r="Q798" t="s">
        <v>7</v>
      </c>
      <c r="S798" s="3">
        <v>42436</v>
      </c>
      <c r="T798" s="4">
        <v>0.32157829284157202</v>
      </c>
      <c r="U798" t="s">
        <v>8</v>
      </c>
    </row>
    <row r="799" spans="1:21" x14ac:dyDescent="0.2">
      <c r="A799" s="3">
        <v>42437</v>
      </c>
      <c r="B799" s="4">
        <v>0.440443598640052</v>
      </c>
      <c r="C799" s="4"/>
      <c r="D799" s="3">
        <v>42437</v>
      </c>
      <c r="E799" s="4">
        <f t="shared" si="12"/>
        <v>0.36429736100998222</v>
      </c>
      <c r="F799" s="4"/>
      <c r="G799" s="3">
        <v>42437</v>
      </c>
      <c r="H799" s="4">
        <v>0.35827923335281497</v>
      </c>
      <c r="I799" t="s">
        <v>5</v>
      </c>
      <c r="K799" s="3">
        <v>42437</v>
      </c>
      <c r="L799" s="4">
        <v>0.37074717125457002</v>
      </c>
      <c r="M799" t="s">
        <v>6</v>
      </c>
      <c r="O799" s="3">
        <v>42437</v>
      </c>
      <c r="P799" s="4">
        <v>0.38775944709597299</v>
      </c>
      <c r="Q799" t="s">
        <v>7</v>
      </c>
      <c r="S799" s="3">
        <v>42437</v>
      </c>
      <c r="T799" s="4">
        <v>0.34040359233657103</v>
      </c>
      <c r="U799" t="s">
        <v>8</v>
      </c>
    </row>
    <row r="800" spans="1:21" x14ac:dyDescent="0.2">
      <c r="A800" s="3">
        <v>42438</v>
      </c>
      <c r="B800" s="4">
        <v>0.42861659181919898</v>
      </c>
      <c r="C800" s="4"/>
      <c r="D800" s="3">
        <v>42438</v>
      </c>
      <c r="E800" s="4">
        <f t="shared" si="12"/>
        <v>0.35607983760632522</v>
      </c>
      <c r="F800" s="4"/>
      <c r="G800" s="3">
        <v>42438</v>
      </c>
      <c r="H800" s="4">
        <v>0.369382796312135</v>
      </c>
      <c r="I800" t="s">
        <v>5</v>
      </c>
      <c r="K800" s="3">
        <v>42438</v>
      </c>
      <c r="L800" s="4">
        <v>0.35786222647979898</v>
      </c>
      <c r="M800" t="s">
        <v>6</v>
      </c>
      <c r="O800" s="3">
        <v>42438</v>
      </c>
      <c r="P800" s="4">
        <v>0.38153264150709498</v>
      </c>
      <c r="Q800" t="s">
        <v>7</v>
      </c>
      <c r="S800" s="3">
        <v>42438</v>
      </c>
      <c r="T800" s="4">
        <v>0.31554168612627198</v>
      </c>
      <c r="U800" t="s">
        <v>8</v>
      </c>
    </row>
    <row r="801" spans="1:21" x14ac:dyDescent="0.2">
      <c r="A801" s="3">
        <v>42439</v>
      </c>
      <c r="B801" s="4">
        <v>0.41873533939873497</v>
      </c>
      <c r="C801" s="4"/>
      <c r="D801" s="3">
        <v>42439</v>
      </c>
      <c r="E801" s="4">
        <f t="shared" si="12"/>
        <v>0.34856217111601173</v>
      </c>
      <c r="F801" s="4"/>
      <c r="G801" s="3">
        <v>42439</v>
      </c>
      <c r="H801" s="4">
        <v>0.37414649202649802</v>
      </c>
      <c r="I801" t="s">
        <v>5</v>
      </c>
      <c r="K801" s="3">
        <v>42439</v>
      </c>
      <c r="L801" s="4">
        <v>0.35639009756949502</v>
      </c>
      <c r="M801" t="s">
        <v>6</v>
      </c>
      <c r="O801" s="3">
        <v>42439</v>
      </c>
      <c r="P801" s="4">
        <v>0.37825613788627099</v>
      </c>
      <c r="Q801" t="s">
        <v>7</v>
      </c>
      <c r="S801" s="3">
        <v>42439</v>
      </c>
      <c r="T801" s="4">
        <v>0.285455956981783</v>
      </c>
      <c r="U801" t="s">
        <v>8</v>
      </c>
    </row>
    <row r="802" spans="1:21" x14ac:dyDescent="0.2">
      <c r="A802" s="3">
        <v>42440</v>
      </c>
      <c r="B802" s="4">
        <v>0.407823866714703</v>
      </c>
      <c r="C802" s="4"/>
      <c r="D802" s="3">
        <v>42440</v>
      </c>
      <c r="E802" s="4">
        <f t="shared" si="12"/>
        <v>0.34243610688801773</v>
      </c>
      <c r="F802" s="4"/>
      <c r="G802" s="3">
        <v>42440</v>
      </c>
      <c r="H802" s="4">
        <v>0.38137487033352702</v>
      </c>
      <c r="I802" t="s">
        <v>5</v>
      </c>
      <c r="K802" s="3">
        <v>42440</v>
      </c>
      <c r="L802" s="4">
        <v>0.35360920898268999</v>
      </c>
      <c r="M802" t="s">
        <v>6</v>
      </c>
      <c r="O802" s="3">
        <v>42440</v>
      </c>
      <c r="P802" s="4">
        <v>0.37532095295058898</v>
      </c>
      <c r="Q802" t="s">
        <v>7</v>
      </c>
      <c r="S802" s="3">
        <v>42440</v>
      </c>
      <c r="T802" s="4">
        <v>0.259439395285265</v>
      </c>
      <c r="U802" t="s">
        <v>8</v>
      </c>
    </row>
    <row r="803" spans="1:21" x14ac:dyDescent="0.2">
      <c r="A803" s="3">
        <v>42441</v>
      </c>
      <c r="B803" s="4">
        <v>0.39781294077592799</v>
      </c>
      <c r="C803" s="4"/>
      <c r="D803" s="3">
        <v>42441</v>
      </c>
      <c r="E803" s="4">
        <f t="shared" si="12"/>
        <v>0.34611514417108474</v>
      </c>
      <c r="F803" s="4"/>
      <c r="G803" s="3">
        <v>42441</v>
      </c>
      <c r="H803" s="4">
        <v>0.36298957130179998</v>
      </c>
      <c r="I803" t="s">
        <v>5</v>
      </c>
      <c r="K803" s="3">
        <v>42441</v>
      </c>
      <c r="L803" s="4">
        <v>0.380037171559439</v>
      </c>
      <c r="M803" t="s">
        <v>6</v>
      </c>
      <c r="O803" s="3">
        <v>42441</v>
      </c>
      <c r="P803" s="4">
        <v>0.37413573029973801</v>
      </c>
      <c r="Q803" t="s">
        <v>7</v>
      </c>
      <c r="S803" s="3">
        <v>42441</v>
      </c>
      <c r="T803" s="4">
        <v>0.26729810352336197</v>
      </c>
      <c r="U803" t="s">
        <v>8</v>
      </c>
    </row>
    <row r="804" spans="1:21" x14ac:dyDescent="0.2">
      <c r="A804" s="3">
        <v>42442</v>
      </c>
      <c r="B804" s="4">
        <v>0.38891238506430098</v>
      </c>
      <c r="C804" s="4"/>
      <c r="D804" s="3">
        <v>42442</v>
      </c>
      <c r="E804" s="4">
        <f t="shared" si="12"/>
        <v>0.35623409716160026</v>
      </c>
      <c r="F804" s="4"/>
      <c r="G804" s="3">
        <v>42442</v>
      </c>
      <c r="H804" s="4">
        <v>0.36675019245553397</v>
      </c>
      <c r="I804" t="s">
        <v>5</v>
      </c>
      <c r="K804" s="3">
        <v>42442</v>
      </c>
      <c r="L804" s="4">
        <v>0.40080111636870502</v>
      </c>
      <c r="M804" t="s">
        <v>6</v>
      </c>
      <c r="O804" s="3">
        <v>42442</v>
      </c>
      <c r="P804" s="4">
        <v>0.37286148274426201</v>
      </c>
      <c r="Q804" t="s">
        <v>7</v>
      </c>
      <c r="S804" s="3">
        <v>42442</v>
      </c>
      <c r="T804" s="4">
        <v>0.28452359707789998</v>
      </c>
      <c r="U804" t="s">
        <v>8</v>
      </c>
    </row>
    <row r="805" spans="1:21" x14ac:dyDescent="0.2">
      <c r="A805" s="3">
        <v>42443</v>
      </c>
      <c r="B805" s="4">
        <v>0.377482218307023</v>
      </c>
      <c r="C805" s="4"/>
      <c r="D805" s="3">
        <v>42443</v>
      </c>
      <c r="E805" s="4">
        <f t="shared" si="12"/>
        <v>0.35217082941921601</v>
      </c>
      <c r="F805" s="4"/>
      <c r="G805" s="3">
        <v>42443</v>
      </c>
      <c r="H805" s="4">
        <v>0.37430650146590799</v>
      </c>
      <c r="I805" t="s">
        <v>5</v>
      </c>
      <c r="K805" s="3">
        <v>42443</v>
      </c>
      <c r="L805" s="4">
        <v>0.40078913886702</v>
      </c>
      <c r="M805" t="s">
        <v>6</v>
      </c>
      <c r="O805" s="3">
        <v>42443</v>
      </c>
      <c r="P805" s="4">
        <v>0.36631908303209798</v>
      </c>
      <c r="Q805" t="s">
        <v>7</v>
      </c>
      <c r="S805" s="3">
        <v>42443</v>
      </c>
      <c r="T805" s="4">
        <v>0.26726859431183803</v>
      </c>
      <c r="U805" t="s">
        <v>8</v>
      </c>
    </row>
    <row r="806" spans="1:21" x14ac:dyDescent="0.2">
      <c r="A806" s="3">
        <v>42444</v>
      </c>
      <c r="B806" s="4">
        <v>0.36600383124645403</v>
      </c>
      <c r="C806" s="4"/>
      <c r="D806" s="3">
        <v>42444</v>
      </c>
      <c r="E806" s="4">
        <f t="shared" si="12"/>
        <v>0.33864042928342947</v>
      </c>
      <c r="F806" s="4"/>
      <c r="G806" s="3">
        <v>42444</v>
      </c>
      <c r="H806" s="4">
        <v>0.349453735407739</v>
      </c>
      <c r="I806" t="s">
        <v>5</v>
      </c>
      <c r="K806" s="3">
        <v>42444</v>
      </c>
      <c r="L806" s="4">
        <v>0.39884612405099301</v>
      </c>
      <c r="M806" t="s">
        <v>6</v>
      </c>
      <c r="O806" s="3">
        <v>42444</v>
      </c>
      <c r="P806" s="4">
        <v>0.36546000258606198</v>
      </c>
      <c r="Q806" t="s">
        <v>7</v>
      </c>
      <c r="S806" s="3">
        <v>42444</v>
      </c>
      <c r="T806" s="4">
        <v>0.24080185508892399</v>
      </c>
      <c r="U806" t="s">
        <v>8</v>
      </c>
    </row>
    <row r="807" spans="1:21" x14ac:dyDescent="0.2">
      <c r="A807" s="3">
        <v>42445</v>
      </c>
      <c r="B807" s="4">
        <v>0.35420158620296699</v>
      </c>
      <c r="C807" s="4"/>
      <c r="D807" s="3">
        <v>42445</v>
      </c>
      <c r="E807" s="4">
        <f t="shared" si="12"/>
        <v>0.33022175991280051</v>
      </c>
      <c r="F807" s="4"/>
      <c r="G807" s="3">
        <v>42445</v>
      </c>
      <c r="H807" s="4">
        <v>0.35030201812107298</v>
      </c>
      <c r="I807" t="s">
        <v>5</v>
      </c>
      <c r="K807" s="3">
        <v>42445</v>
      </c>
      <c r="L807" s="4">
        <v>0.39278048278754502</v>
      </c>
      <c r="M807" t="s">
        <v>6</v>
      </c>
      <c r="O807" s="3">
        <v>42445</v>
      </c>
      <c r="P807" s="4">
        <v>0.36128673735495098</v>
      </c>
      <c r="Q807" t="s">
        <v>7</v>
      </c>
      <c r="S807" s="3">
        <v>42445</v>
      </c>
      <c r="T807" s="4">
        <v>0.21651780138763299</v>
      </c>
      <c r="U807" t="s">
        <v>8</v>
      </c>
    </row>
    <row r="808" spans="1:21" x14ac:dyDescent="0.2">
      <c r="A808" s="3">
        <v>42446</v>
      </c>
      <c r="B808" s="4">
        <v>0.34268279834774801</v>
      </c>
      <c r="C808" s="4"/>
      <c r="D808" s="3">
        <v>42446</v>
      </c>
      <c r="E808" s="4">
        <f t="shared" si="12"/>
        <v>0.33675145978334103</v>
      </c>
      <c r="F808" s="4"/>
      <c r="G808" s="3">
        <v>42446</v>
      </c>
      <c r="H808" s="4">
        <v>0.36603016144688699</v>
      </c>
      <c r="I808" t="s">
        <v>5</v>
      </c>
      <c r="K808" s="3">
        <v>42446</v>
      </c>
      <c r="L808" s="4">
        <v>0.371368708006038</v>
      </c>
      <c r="M808" t="s">
        <v>6</v>
      </c>
      <c r="O808" s="3">
        <v>42446</v>
      </c>
      <c r="P808" s="4">
        <v>0.361090087838074</v>
      </c>
      <c r="Q808" t="s">
        <v>7</v>
      </c>
      <c r="S808" s="3">
        <v>42446</v>
      </c>
      <c r="T808" s="4">
        <v>0.24851688184236501</v>
      </c>
      <c r="U808" t="s">
        <v>8</v>
      </c>
    </row>
    <row r="809" spans="1:21" x14ac:dyDescent="0.2">
      <c r="A809" s="3">
        <v>42447</v>
      </c>
      <c r="B809" s="4">
        <v>0.33101739470549402</v>
      </c>
      <c r="C809" s="4"/>
      <c r="D809" s="3">
        <v>42447</v>
      </c>
      <c r="E809" s="4">
        <f t="shared" si="12"/>
        <v>0.34439277484756747</v>
      </c>
      <c r="F809" s="4"/>
      <c r="G809" s="3">
        <v>42447</v>
      </c>
      <c r="H809" s="4">
        <v>0.386301401819101</v>
      </c>
      <c r="I809" t="s">
        <v>5</v>
      </c>
      <c r="K809" s="3">
        <v>42447</v>
      </c>
      <c r="L809" s="4">
        <v>0.37986950264446201</v>
      </c>
      <c r="M809" t="s">
        <v>6</v>
      </c>
      <c r="O809" s="3">
        <v>42447</v>
      </c>
      <c r="P809" s="4">
        <v>0.35707916764563302</v>
      </c>
      <c r="Q809" t="s">
        <v>7</v>
      </c>
      <c r="S809" s="3">
        <v>42447</v>
      </c>
      <c r="T809" s="4">
        <v>0.25432102728107397</v>
      </c>
      <c r="U809" t="s">
        <v>8</v>
      </c>
    </row>
    <row r="810" spans="1:21" x14ac:dyDescent="0.2">
      <c r="A810" s="3">
        <v>42448</v>
      </c>
      <c r="B810" s="4">
        <v>0.320577047417136</v>
      </c>
      <c r="C810" s="4"/>
      <c r="D810" s="3">
        <v>42448</v>
      </c>
      <c r="E810" s="4">
        <f t="shared" si="12"/>
        <v>0.33716668672385675</v>
      </c>
      <c r="F810" s="4"/>
      <c r="G810" s="3">
        <v>42448</v>
      </c>
      <c r="H810" s="4">
        <v>0.36988094475714101</v>
      </c>
      <c r="I810" t="s">
        <v>5</v>
      </c>
      <c r="K810" s="3">
        <v>42448</v>
      </c>
      <c r="L810" s="4">
        <v>0.37690269755479899</v>
      </c>
      <c r="M810" t="s">
        <v>6</v>
      </c>
      <c r="O810" s="3">
        <v>42448</v>
      </c>
      <c r="P810" s="4">
        <v>0.35921985895189801</v>
      </c>
      <c r="Q810" t="s">
        <v>7</v>
      </c>
      <c r="S810" s="3">
        <v>42448</v>
      </c>
      <c r="T810" s="4">
        <v>0.242663245631589</v>
      </c>
      <c r="U810" t="s">
        <v>8</v>
      </c>
    </row>
    <row r="811" spans="1:21" x14ac:dyDescent="0.2">
      <c r="A811" s="3">
        <v>42449</v>
      </c>
      <c r="B811" s="4">
        <v>0.311497946258185</v>
      </c>
      <c r="C811" s="4"/>
      <c r="D811" s="3">
        <v>42449</v>
      </c>
      <c r="E811" s="4">
        <f t="shared" si="12"/>
        <v>0.34340493141959227</v>
      </c>
      <c r="F811" s="4"/>
      <c r="G811" s="3">
        <v>42449</v>
      </c>
      <c r="H811" s="4">
        <v>0.38629901508196202</v>
      </c>
      <c r="I811" t="s">
        <v>5</v>
      </c>
      <c r="K811" s="3">
        <v>42449</v>
      </c>
      <c r="L811" s="4">
        <v>0.37640444570831699</v>
      </c>
      <c r="M811" t="s">
        <v>6</v>
      </c>
      <c r="O811" s="3">
        <v>42449</v>
      </c>
      <c r="P811" s="4">
        <v>0.36131661567305601</v>
      </c>
      <c r="Q811" t="s">
        <v>7</v>
      </c>
      <c r="S811" s="3">
        <v>42449</v>
      </c>
      <c r="T811" s="4">
        <v>0.249599649215034</v>
      </c>
      <c r="U811" t="s">
        <v>8</v>
      </c>
    </row>
    <row r="812" spans="1:21" x14ac:dyDescent="0.2">
      <c r="A812" s="3">
        <v>42450</v>
      </c>
      <c r="B812" s="4">
        <v>0.30179458765932399</v>
      </c>
      <c r="C812" s="4"/>
      <c r="D812" s="3">
        <v>42450</v>
      </c>
      <c r="E812" s="4">
        <f t="shared" si="12"/>
        <v>0.34468673231854674</v>
      </c>
      <c r="F812" s="4"/>
      <c r="G812" s="3">
        <v>42450</v>
      </c>
      <c r="H812" s="4">
        <v>0.39126612546350698</v>
      </c>
      <c r="I812" t="s">
        <v>5</v>
      </c>
      <c r="K812" s="3">
        <v>42450</v>
      </c>
      <c r="L812" s="4">
        <v>0.36363036591621001</v>
      </c>
      <c r="M812" t="s">
        <v>6</v>
      </c>
      <c r="O812" s="3">
        <v>42450</v>
      </c>
      <c r="P812" s="4">
        <v>0.36325789136668002</v>
      </c>
      <c r="Q812" t="s">
        <v>7</v>
      </c>
      <c r="S812" s="3">
        <v>42450</v>
      </c>
      <c r="T812" s="4">
        <v>0.26059254652779001</v>
      </c>
      <c r="U812" t="s">
        <v>8</v>
      </c>
    </row>
    <row r="813" spans="1:21" x14ac:dyDescent="0.2">
      <c r="A813" s="3">
        <v>42451</v>
      </c>
      <c r="B813" s="4">
        <v>0.29169438899688799</v>
      </c>
      <c r="C813" s="4"/>
      <c r="D813" s="3">
        <v>42451</v>
      </c>
      <c r="E813" s="4">
        <f t="shared" si="12"/>
        <v>0.33713229632826053</v>
      </c>
      <c r="F813" s="4"/>
      <c r="G813" s="3">
        <v>42451</v>
      </c>
      <c r="H813" s="4">
        <v>0.40024257228622201</v>
      </c>
      <c r="I813" t="s">
        <v>5</v>
      </c>
      <c r="K813" s="3">
        <v>42451</v>
      </c>
      <c r="L813" s="4">
        <v>0.35375781322107003</v>
      </c>
      <c r="M813" t="s">
        <v>6</v>
      </c>
      <c r="O813" s="3">
        <v>42451</v>
      </c>
      <c r="P813" s="4">
        <v>0.361016993112934</v>
      </c>
      <c r="Q813" t="s">
        <v>7</v>
      </c>
      <c r="S813" s="3">
        <v>42451</v>
      </c>
      <c r="T813" s="4">
        <v>0.23351180669281599</v>
      </c>
      <c r="U813" t="s">
        <v>8</v>
      </c>
    </row>
    <row r="814" spans="1:21" x14ac:dyDescent="0.2">
      <c r="A814" s="3">
        <v>42452</v>
      </c>
      <c r="B814" s="4">
        <v>0.282591136265122</v>
      </c>
      <c r="C814" s="4"/>
      <c r="D814" s="3">
        <v>42452</v>
      </c>
      <c r="E814" s="4">
        <f t="shared" si="12"/>
        <v>0.3296787592628585</v>
      </c>
      <c r="F814" s="4"/>
      <c r="G814" s="3">
        <v>42452</v>
      </c>
      <c r="H814" s="4">
        <v>0.37919438848745701</v>
      </c>
      <c r="I814" t="s">
        <v>5</v>
      </c>
      <c r="K814" s="3">
        <v>42452</v>
      </c>
      <c r="L814" s="4">
        <v>0.36447624512008098</v>
      </c>
      <c r="M814" t="s">
        <v>6</v>
      </c>
      <c r="O814" s="3">
        <v>42452</v>
      </c>
      <c r="P814" s="4">
        <v>0.36081462352384502</v>
      </c>
      <c r="Q814" t="s">
        <v>7</v>
      </c>
      <c r="S814" s="3">
        <v>42452</v>
      </c>
      <c r="T814" s="4">
        <v>0.21422977992005099</v>
      </c>
      <c r="U814" t="s">
        <v>8</v>
      </c>
    </row>
    <row r="815" spans="1:21" x14ac:dyDescent="0.2">
      <c r="A815" s="3">
        <v>42453</v>
      </c>
      <c r="B815" s="4">
        <v>0.27345561038044103</v>
      </c>
      <c r="C815" s="4"/>
      <c r="D815" s="3">
        <v>42453</v>
      </c>
      <c r="E815" s="4">
        <f t="shared" si="12"/>
        <v>0.33017583470256545</v>
      </c>
      <c r="F815" s="4"/>
      <c r="G815" s="3">
        <v>42453</v>
      </c>
      <c r="H815" s="4">
        <v>0.38419178172398699</v>
      </c>
      <c r="I815" t="s">
        <v>5</v>
      </c>
      <c r="K815" s="3">
        <v>42453</v>
      </c>
      <c r="L815" s="4">
        <v>0.36006335205382201</v>
      </c>
      <c r="M815" t="s">
        <v>6</v>
      </c>
      <c r="O815" s="3">
        <v>42453</v>
      </c>
      <c r="P815" s="4">
        <v>0.35939979958145402</v>
      </c>
      <c r="Q815" t="s">
        <v>7</v>
      </c>
      <c r="S815" s="3">
        <v>42453</v>
      </c>
      <c r="T815" s="4">
        <v>0.21704840545099899</v>
      </c>
      <c r="U815" t="s">
        <v>8</v>
      </c>
    </row>
    <row r="816" spans="1:21" x14ac:dyDescent="0.2">
      <c r="A816" s="3">
        <v>42454</v>
      </c>
      <c r="B816" s="4">
        <v>0.26370363444122202</v>
      </c>
      <c r="C816" s="4"/>
      <c r="D816" s="3">
        <v>42454</v>
      </c>
      <c r="E816" s="4">
        <f t="shared" si="12"/>
        <v>0.33150192572295722</v>
      </c>
      <c r="F816" s="4"/>
      <c r="G816" s="3">
        <v>42454</v>
      </c>
      <c r="H816" s="4">
        <v>0.39413103813737599</v>
      </c>
      <c r="I816" t="s">
        <v>5</v>
      </c>
      <c r="K816" s="3">
        <v>42454</v>
      </c>
      <c r="L816" s="4">
        <v>0.35312948192389598</v>
      </c>
      <c r="M816" t="s">
        <v>6</v>
      </c>
      <c r="O816" s="3">
        <v>42454</v>
      </c>
      <c r="P816" s="4">
        <v>0.35924161341663202</v>
      </c>
      <c r="Q816" t="s">
        <v>7</v>
      </c>
      <c r="S816" s="3">
        <v>42454</v>
      </c>
      <c r="T816" s="4">
        <v>0.21950556941392499</v>
      </c>
      <c r="U816" t="s">
        <v>8</v>
      </c>
    </row>
    <row r="817" spans="1:21" x14ac:dyDescent="0.2">
      <c r="A817" s="3">
        <v>42455</v>
      </c>
      <c r="B817" s="4">
        <v>0.25271938678238098</v>
      </c>
      <c r="C817" s="4"/>
      <c r="D817" s="3">
        <v>42455</v>
      </c>
      <c r="E817" s="4">
        <f t="shared" si="12"/>
        <v>0.32934199898283328</v>
      </c>
      <c r="F817" s="4"/>
      <c r="G817" s="3">
        <v>42455</v>
      </c>
      <c r="H817" s="4">
        <v>0.39800217523445502</v>
      </c>
      <c r="I817" t="s">
        <v>5</v>
      </c>
      <c r="K817" s="3">
        <v>42455</v>
      </c>
      <c r="L817" s="4">
        <v>0.35012040721817</v>
      </c>
      <c r="M817" t="s">
        <v>6</v>
      </c>
      <c r="O817" s="3">
        <v>42455</v>
      </c>
      <c r="P817" s="4">
        <v>0.35812566265364698</v>
      </c>
      <c r="Q817" t="s">
        <v>7</v>
      </c>
      <c r="S817" s="3">
        <v>42455</v>
      </c>
      <c r="T817" s="4">
        <v>0.21111975082506099</v>
      </c>
      <c r="U817" t="s">
        <v>8</v>
      </c>
    </row>
    <row r="818" spans="1:21" x14ac:dyDescent="0.2">
      <c r="A818" s="3">
        <v>42456</v>
      </c>
      <c r="B818" s="4">
        <v>0.24211657152221899</v>
      </c>
      <c r="C818" s="4"/>
      <c r="D818" s="3">
        <v>42456</v>
      </c>
      <c r="E818" s="4">
        <f t="shared" si="12"/>
        <v>0.33298732633597306</v>
      </c>
      <c r="F818" s="4"/>
      <c r="G818" s="3">
        <v>42456</v>
      </c>
      <c r="H818" s="4">
        <v>0.40580760697739299</v>
      </c>
      <c r="I818" t="s">
        <v>5</v>
      </c>
      <c r="K818" s="3">
        <v>42456</v>
      </c>
      <c r="L818" s="4">
        <v>0.34730622973881498</v>
      </c>
      <c r="M818" t="s">
        <v>6</v>
      </c>
      <c r="O818" s="3">
        <v>42456</v>
      </c>
      <c r="P818" s="4">
        <v>0.35777291595146699</v>
      </c>
      <c r="Q818" t="s">
        <v>7</v>
      </c>
      <c r="S818" s="3">
        <v>42456</v>
      </c>
      <c r="T818" s="4">
        <v>0.22106255267621699</v>
      </c>
      <c r="U818" t="s">
        <v>8</v>
      </c>
    </row>
    <row r="819" spans="1:21" x14ac:dyDescent="0.2">
      <c r="A819" s="3">
        <v>42457</v>
      </c>
      <c r="B819" s="4">
        <v>0.22973038699113199</v>
      </c>
      <c r="C819" s="4"/>
      <c r="D819" s="3">
        <v>42457</v>
      </c>
      <c r="E819" s="4">
        <f t="shared" si="12"/>
        <v>0.32077685665420202</v>
      </c>
      <c r="F819" s="4"/>
      <c r="G819" s="3">
        <v>42457</v>
      </c>
      <c r="H819" s="4">
        <v>0.37815301383392103</v>
      </c>
      <c r="I819" t="s">
        <v>5</v>
      </c>
      <c r="K819" s="3">
        <v>42457</v>
      </c>
      <c r="L819" s="4">
        <v>0.34859911907403501</v>
      </c>
      <c r="M819" t="s">
        <v>6</v>
      </c>
      <c r="O819" s="3">
        <v>42457</v>
      </c>
      <c r="P819" s="4">
        <v>0.35751829007971903</v>
      </c>
      <c r="Q819" t="s">
        <v>7</v>
      </c>
      <c r="S819" s="3">
        <v>42457</v>
      </c>
      <c r="T819" s="4">
        <v>0.19883700362913301</v>
      </c>
      <c r="U819" t="s">
        <v>8</v>
      </c>
    </row>
    <row r="820" spans="1:21" x14ac:dyDescent="0.2">
      <c r="A820" s="3">
        <v>42458</v>
      </c>
      <c r="B820" s="4">
        <v>0.217538374801382</v>
      </c>
      <c r="C820" s="4"/>
      <c r="D820" s="3">
        <v>42458</v>
      </c>
      <c r="E820" s="4">
        <f t="shared" si="12"/>
        <v>0.30883058967907001</v>
      </c>
      <c r="F820" s="4"/>
      <c r="G820" s="3">
        <v>42458</v>
      </c>
      <c r="H820" s="4">
        <v>0.355441906459945</v>
      </c>
      <c r="I820" t="s">
        <v>5</v>
      </c>
      <c r="K820" s="3">
        <v>42458</v>
      </c>
      <c r="L820" s="4">
        <v>0.359263222493031</v>
      </c>
      <c r="M820" t="s">
        <v>6</v>
      </c>
      <c r="O820" s="3">
        <v>42458</v>
      </c>
      <c r="P820" s="4">
        <v>0.35216319519545403</v>
      </c>
      <c r="Q820" t="s">
        <v>7</v>
      </c>
      <c r="S820" s="3">
        <v>42458</v>
      </c>
      <c r="T820" s="4">
        <v>0.16845403456784999</v>
      </c>
      <c r="U820" t="s">
        <v>8</v>
      </c>
    </row>
    <row r="821" spans="1:21" x14ac:dyDescent="0.2">
      <c r="A821" s="3">
        <v>42459</v>
      </c>
      <c r="B821" s="4">
        <v>0.20475504813526099</v>
      </c>
      <c r="C821" s="4"/>
      <c r="D821" s="3">
        <v>42459</v>
      </c>
      <c r="E821" s="4">
        <f t="shared" si="12"/>
        <v>0.31600477374328201</v>
      </c>
      <c r="F821" s="4"/>
      <c r="G821" s="3">
        <v>42459</v>
      </c>
      <c r="H821" s="4">
        <v>0.36024595037938001</v>
      </c>
      <c r="I821" t="s">
        <v>5</v>
      </c>
      <c r="K821" s="3">
        <v>42459</v>
      </c>
      <c r="L821" s="4">
        <v>0.345422249499722</v>
      </c>
      <c r="M821" t="s">
        <v>6</v>
      </c>
      <c r="O821" s="3">
        <v>42459</v>
      </c>
      <c r="P821" s="4">
        <v>0.35250166319435899</v>
      </c>
      <c r="Q821" t="s">
        <v>7</v>
      </c>
      <c r="S821" s="3">
        <v>42459</v>
      </c>
      <c r="T821" s="4">
        <v>0.205849231899667</v>
      </c>
      <c r="U821" t="s">
        <v>8</v>
      </c>
    </row>
    <row r="822" spans="1:21" x14ac:dyDescent="0.2">
      <c r="A822" s="3">
        <v>42460</v>
      </c>
      <c r="B822" s="4">
        <v>0.19213384594831401</v>
      </c>
      <c r="C822" s="4"/>
      <c r="D822" s="3">
        <v>42460</v>
      </c>
      <c r="E822" s="4">
        <f t="shared" si="12"/>
        <v>0.32290705823374277</v>
      </c>
      <c r="F822" s="4"/>
      <c r="G822" s="3">
        <v>42460</v>
      </c>
      <c r="H822" s="4">
        <v>0.358274450820393</v>
      </c>
      <c r="I822" t="s">
        <v>5</v>
      </c>
      <c r="K822" s="3">
        <v>42460</v>
      </c>
      <c r="L822" s="4">
        <v>0.343601549608474</v>
      </c>
      <c r="M822" t="s">
        <v>6</v>
      </c>
      <c r="O822" s="3">
        <v>42460</v>
      </c>
      <c r="P822" s="4">
        <v>0.348876072803189</v>
      </c>
      <c r="Q822" t="s">
        <v>7</v>
      </c>
      <c r="S822" s="3">
        <v>42460</v>
      </c>
      <c r="T822" s="4">
        <v>0.24087615970291501</v>
      </c>
      <c r="U822" t="s">
        <v>8</v>
      </c>
    </row>
    <row r="823" spans="1:21" x14ac:dyDescent="0.2">
      <c r="A823" s="3">
        <v>42461</v>
      </c>
      <c r="B823" s="4">
        <v>0.17926128797970201</v>
      </c>
      <c r="C823" s="4"/>
      <c r="D823" s="3">
        <v>42461</v>
      </c>
      <c r="E823" s="4">
        <f t="shared" si="12"/>
        <v>0.32749439359057153</v>
      </c>
      <c r="F823" s="4"/>
      <c r="G823" s="3">
        <v>42461</v>
      </c>
      <c r="H823" s="4">
        <v>0.34841686506817399</v>
      </c>
      <c r="I823" t="s">
        <v>5</v>
      </c>
      <c r="K823" s="3">
        <v>42461</v>
      </c>
      <c r="L823" s="4">
        <v>0.34616541313254001</v>
      </c>
      <c r="M823" t="s">
        <v>6</v>
      </c>
      <c r="O823" s="3">
        <v>42461</v>
      </c>
      <c r="P823" s="4">
        <v>0.34840815237768902</v>
      </c>
      <c r="Q823" t="s">
        <v>7</v>
      </c>
      <c r="S823" s="3">
        <v>42461</v>
      </c>
      <c r="T823" s="4">
        <v>0.266987143783883</v>
      </c>
      <c r="U823" t="s">
        <v>8</v>
      </c>
    </row>
    <row r="824" spans="1:21" x14ac:dyDescent="0.2">
      <c r="A824" s="3">
        <v>42462</v>
      </c>
      <c r="B824" s="4">
        <v>0.167450079799177</v>
      </c>
      <c r="C824" s="4"/>
      <c r="D824" s="3">
        <v>42462</v>
      </c>
      <c r="E824" s="4">
        <f t="shared" si="12"/>
        <v>0.34387829124493152</v>
      </c>
      <c r="F824" s="4"/>
      <c r="G824" s="3">
        <v>42462</v>
      </c>
      <c r="H824" s="4">
        <v>0.36736852339381698</v>
      </c>
      <c r="I824" t="s">
        <v>5</v>
      </c>
      <c r="K824" s="3">
        <v>42462</v>
      </c>
      <c r="L824" s="4">
        <v>0.36733424069058701</v>
      </c>
      <c r="M824" t="s">
        <v>6</v>
      </c>
      <c r="O824" s="3">
        <v>42462</v>
      </c>
      <c r="P824" s="4">
        <v>0.35139508591818402</v>
      </c>
      <c r="Q824" t="s">
        <v>7</v>
      </c>
      <c r="S824" s="3">
        <v>42462</v>
      </c>
      <c r="T824" s="4">
        <v>0.28941531497713802</v>
      </c>
      <c r="U824" t="s">
        <v>8</v>
      </c>
    </row>
    <row r="825" spans="1:21" x14ac:dyDescent="0.2">
      <c r="A825" s="3">
        <v>42463</v>
      </c>
      <c r="B825" s="4">
        <v>0.15948210152033801</v>
      </c>
      <c r="C825" s="4"/>
      <c r="D825" s="3">
        <v>42463</v>
      </c>
      <c r="E825" s="4">
        <f t="shared" si="12"/>
        <v>0.36270001650578948</v>
      </c>
      <c r="F825" s="4"/>
      <c r="G825" s="3">
        <v>42463</v>
      </c>
      <c r="H825" s="4">
        <v>0.38281258307279797</v>
      </c>
      <c r="I825" t="s">
        <v>5</v>
      </c>
      <c r="K825" s="3">
        <v>42463</v>
      </c>
      <c r="L825" s="4">
        <v>0.41300619647391101</v>
      </c>
      <c r="M825" t="s">
        <v>6</v>
      </c>
      <c r="O825" s="3">
        <v>42463</v>
      </c>
      <c r="P825" s="4">
        <v>0.35877051394936499</v>
      </c>
      <c r="Q825" t="s">
        <v>7</v>
      </c>
      <c r="S825" s="3">
        <v>42463</v>
      </c>
      <c r="T825" s="4">
        <v>0.296210772527084</v>
      </c>
      <c r="U825" t="s">
        <v>8</v>
      </c>
    </row>
    <row r="826" spans="1:21" x14ac:dyDescent="0.2">
      <c r="A826" s="3">
        <v>42464</v>
      </c>
      <c r="B826" s="4">
        <v>0.14960821802700999</v>
      </c>
      <c r="C826" s="4"/>
      <c r="D826" s="3">
        <v>42464</v>
      </c>
      <c r="E826" s="4">
        <f t="shared" si="12"/>
        <v>0.36951129174976377</v>
      </c>
      <c r="F826" s="4"/>
      <c r="G826" s="3">
        <v>42464</v>
      </c>
      <c r="H826" s="4">
        <v>0.39637534501382898</v>
      </c>
      <c r="I826" t="s">
        <v>5</v>
      </c>
      <c r="K826" s="3">
        <v>42464</v>
      </c>
      <c r="L826" s="4">
        <v>0.42493673976954399</v>
      </c>
      <c r="M826" t="s">
        <v>6</v>
      </c>
      <c r="O826" s="3">
        <v>42464</v>
      </c>
      <c r="P826" s="4">
        <v>0.36826109937165902</v>
      </c>
      <c r="Q826" t="s">
        <v>7</v>
      </c>
      <c r="S826" s="3">
        <v>42464</v>
      </c>
      <c r="T826" s="4">
        <v>0.28847198284402298</v>
      </c>
      <c r="U826" t="s">
        <v>8</v>
      </c>
    </row>
    <row r="827" spans="1:21" x14ac:dyDescent="0.2">
      <c r="A827" s="3">
        <v>42465</v>
      </c>
      <c r="B827" s="4">
        <v>0.14044818495361699</v>
      </c>
      <c r="C827" s="4"/>
      <c r="D827" s="3">
        <v>42465</v>
      </c>
      <c r="E827" s="4">
        <f t="shared" si="12"/>
        <v>0.37906937132480401</v>
      </c>
      <c r="F827" s="4"/>
      <c r="G827" s="3">
        <v>42465</v>
      </c>
      <c r="H827" s="4">
        <v>0.41416833282642102</v>
      </c>
      <c r="I827" t="s">
        <v>5</v>
      </c>
      <c r="K827" s="3">
        <v>42465</v>
      </c>
      <c r="L827" s="4">
        <v>0.450028861827308</v>
      </c>
      <c r="M827" t="s">
        <v>6</v>
      </c>
      <c r="O827" s="3">
        <v>42465</v>
      </c>
      <c r="P827" s="4">
        <v>0.36895986547465698</v>
      </c>
      <c r="Q827" t="s">
        <v>7</v>
      </c>
      <c r="S827" s="3">
        <v>42465</v>
      </c>
      <c r="T827" s="4">
        <v>0.28312042517083003</v>
      </c>
      <c r="U827" t="s">
        <v>8</v>
      </c>
    </row>
    <row r="828" spans="1:21" x14ac:dyDescent="0.2">
      <c r="A828" s="3">
        <v>42466</v>
      </c>
      <c r="B828" s="4">
        <v>0.13083445469431401</v>
      </c>
      <c r="C828" s="4"/>
      <c r="D828" s="3">
        <v>42466</v>
      </c>
      <c r="E828" s="4">
        <f t="shared" si="12"/>
        <v>0.38374781053688972</v>
      </c>
      <c r="F828" s="4"/>
      <c r="G828" s="3">
        <v>42466</v>
      </c>
      <c r="H828" s="4">
        <v>0.435418140692237</v>
      </c>
      <c r="I828" t="s">
        <v>5</v>
      </c>
      <c r="K828" s="3">
        <v>42466</v>
      </c>
      <c r="L828" s="4">
        <v>0.45743234652543402</v>
      </c>
      <c r="M828" t="s">
        <v>6</v>
      </c>
      <c r="O828" s="3">
        <v>42466</v>
      </c>
      <c r="P828" s="4">
        <v>0.36688240210369899</v>
      </c>
      <c r="Q828" t="s">
        <v>7</v>
      </c>
      <c r="S828" s="3">
        <v>42466</v>
      </c>
      <c r="T828" s="4">
        <v>0.27525835282618899</v>
      </c>
      <c r="U828" t="s">
        <v>8</v>
      </c>
    </row>
    <row r="829" spans="1:21" x14ac:dyDescent="0.2">
      <c r="A829" s="3">
        <v>42467</v>
      </c>
      <c r="B829" s="4">
        <v>0.122225519172225</v>
      </c>
      <c r="C829" s="4"/>
      <c r="D829" s="3">
        <v>42467</v>
      </c>
      <c r="E829" s="4">
        <f t="shared" si="12"/>
        <v>0.38326402326283704</v>
      </c>
      <c r="F829" s="4"/>
      <c r="G829" s="3">
        <v>42467</v>
      </c>
      <c r="H829" s="4">
        <v>0.40875365095678601</v>
      </c>
      <c r="I829" t="s">
        <v>5</v>
      </c>
      <c r="K829" s="3">
        <v>42467</v>
      </c>
      <c r="L829" s="4">
        <v>0.46266060194144598</v>
      </c>
      <c r="M829" t="s">
        <v>6</v>
      </c>
      <c r="O829" s="3">
        <v>42467</v>
      </c>
      <c r="P829" s="4">
        <v>0.36519812823861397</v>
      </c>
      <c r="Q829" t="s">
        <v>7</v>
      </c>
      <c r="S829" s="3">
        <v>42467</v>
      </c>
      <c r="T829" s="4">
        <v>0.29644371191450197</v>
      </c>
      <c r="U829" t="s">
        <v>8</v>
      </c>
    </row>
    <row r="830" spans="1:21" x14ac:dyDescent="0.2">
      <c r="A830" s="3">
        <v>42468</v>
      </c>
      <c r="B830" s="4">
        <v>0.11437065099513601</v>
      </c>
      <c r="C830" s="4"/>
      <c r="D830" s="3">
        <v>42468</v>
      </c>
      <c r="E830" s="4">
        <f t="shared" si="12"/>
        <v>0.38147599145578326</v>
      </c>
      <c r="F830" s="4"/>
      <c r="G830" s="3">
        <v>42468</v>
      </c>
      <c r="H830" s="4">
        <v>0.42324322450674601</v>
      </c>
      <c r="I830" t="s">
        <v>5</v>
      </c>
      <c r="K830" s="3">
        <v>42468</v>
      </c>
      <c r="L830" s="4">
        <v>0.44838438962458899</v>
      </c>
      <c r="M830" t="s">
        <v>6</v>
      </c>
      <c r="O830" s="3">
        <v>42468</v>
      </c>
      <c r="P830" s="4">
        <v>0.35933385552357899</v>
      </c>
      <c r="Q830" t="s">
        <v>7</v>
      </c>
      <c r="S830" s="3">
        <v>42468</v>
      </c>
      <c r="T830" s="4">
        <v>0.29494249616821899</v>
      </c>
      <c r="U830" t="s">
        <v>8</v>
      </c>
    </row>
    <row r="831" spans="1:21" x14ac:dyDescent="0.2">
      <c r="A831" s="3">
        <v>42469</v>
      </c>
      <c r="B831" s="4">
        <v>0.10975827240155001</v>
      </c>
      <c r="C831" s="4"/>
      <c r="D831" s="3">
        <v>42469</v>
      </c>
      <c r="E831" s="4">
        <f t="shared" si="12"/>
        <v>0.390617568978468</v>
      </c>
      <c r="F831" s="4"/>
      <c r="G831" s="3">
        <v>42469</v>
      </c>
      <c r="H831" s="4">
        <v>0.44991980868672399</v>
      </c>
      <c r="I831" t="s">
        <v>5</v>
      </c>
      <c r="K831" s="3">
        <v>42469</v>
      </c>
      <c r="L831" s="4">
        <v>0.42880119012874102</v>
      </c>
      <c r="M831" t="s">
        <v>6</v>
      </c>
      <c r="O831" s="3">
        <v>42469</v>
      </c>
      <c r="P831" s="4">
        <v>0.364493222316081</v>
      </c>
      <c r="Q831" t="s">
        <v>7</v>
      </c>
      <c r="S831" s="3">
        <v>42469</v>
      </c>
      <c r="T831" s="4">
        <v>0.31925605478232599</v>
      </c>
      <c r="U831" t="s">
        <v>8</v>
      </c>
    </row>
    <row r="832" spans="1:21" x14ac:dyDescent="0.2">
      <c r="A832" s="3">
        <v>42470</v>
      </c>
      <c r="B832" s="4">
        <v>0.122193471310063</v>
      </c>
      <c r="C832" s="4"/>
      <c r="D832" s="3">
        <v>42470</v>
      </c>
      <c r="E832" s="4">
        <f t="shared" si="12"/>
        <v>0.38773371981370075</v>
      </c>
      <c r="F832" s="4"/>
      <c r="G832" s="3">
        <v>42470</v>
      </c>
      <c r="H832" s="4">
        <v>0.458948887144284</v>
      </c>
      <c r="I832" t="s">
        <v>5</v>
      </c>
      <c r="K832" s="3">
        <v>42470</v>
      </c>
      <c r="L832" s="4">
        <v>0.40956536634572599</v>
      </c>
      <c r="M832" t="s">
        <v>6</v>
      </c>
      <c r="O832" s="3">
        <v>42470</v>
      </c>
      <c r="P832" s="4">
        <v>0.37298699438583399</v>
      </c>
      <c r="Q832" t="s">
        <v>7</v>
      </c>
      <c r="S832" s="3">
        <v>42470</v>
      </c>
      <c r="T832" s="4">
        <v>0.30943363137895902</v>
      </c>
      <c r="U832" t="s">
        <v>8</v>
      </c>
    </row>
    <row r="833" spans="1:21" x14ac:dyDescent="0.2">
      <c r="A833" s="3">
        <v>42471</v>
      </c>
      <c r="B833" s="4">
        <v>0.12997544631046801</v>
      </c>
      <c r="C833" s="4"/>
      <c r="D833" s="3">
        <v>42471</v>
      </c>
      <c r="E833" s="4">
        <f t="shared" si="12"/>
        <v>0.40090663790614023</v>
      </c>
      <c r="F833" s="4"/>
      <c r="G833" s="3">
        <v>42471</v>
      </c>
      <c r="H833" s="4">
        <v>0.46308049745261298</v>
      </c>
      <c r="I833" t="s">
        <v>5</v>
      </c>
      <c r="K833" s="3">
        <v>42471</v>
      </c>
      <c r="L833" s="4">
        <v>0.41424394469417603</v>
      </c>
      <c r="M833" t="s">
        <v>6</v>
      </c>
      <c r="O833" s="3">
        <v>42471</v>
      </c>
      <c r="P833" s="4">
        <v>0.37009294719089603</v>
      </c>
      <c r="Q833" t="s">
        <v>7</v>
      </c>
      <c r="S833" s="3">
        <v>42471</v>
      </c>
      <c r="T833" s="4">
        <v>0.35620916228687599</v>
      </c>
      <c r="U833" t="s">
        <v>8</v>
      </c>
    </row>
    <row r="834" spans="1:21" x14ac:dyDescent="0.2">
      <c r="A834" s="3">
        <v>42472</v>
      </c>
      <c r="B834" s="4">
        <v>0.140578261570629</v>
      </c>
      <c r="C834" s="4"/>
      <c r="D834" s="3">
        <v>42472</v>
      </c>
      <c r="E834" s="4">
        <f t="shared" ref="E834:E897" si="13">AVERAGE(H834,L834,P834,T834)</f>
        <v>0.4207661838130155</v>
      </c>
      <c r="F834" s="4"/>
      <c r="G834" s="3">
        <v>42472</v>
      </c>
      <c r="H834" s="4">
        <v>0.47028511190748201</v>
      </c>
      <c r="I834" t="s">
        <v>5</v>
      </c>
      <c r="K834" s="3">
        <v>42472</v>
      </c>
      <c r="L834" s="4">
        <v>0.44976395324000001</v>
      </c>
      <c r="M834" t="s">
        <v>6</v>
      </c>
      <c r="O834" s="3">
        <v>42472</v>
      </c>
      <c r="P834" s="4">
        <v>0.37763048359442802</v>
      </c>
      <c r="Q834" t="s">
        <v>7</v>
      </c>
      <c r="S834" s="3">
        <v>42472</v>
      </c>
      <c r="T834" s="4">
        <v>0.38538518651015202</v>
      </c>
      <c r="U834" t="s">
        <v>8</v>
      </c>
    </row>
    <row r="835" spans="1:21" x14ac:dyDescent="0.2">
      <c r="A835" s="3">
        <v>42473</v>
      </c>
      <c r="B835" s="4">
        <v>0.14799514229816399</v>
      </c>
      <c r="C835" s="4"/>
      <c r="D835" s="3">
        <v>42473</v>
      </c>
      <c r="E835" s="4">
        <f t="shared" si="13"/>
        <v>0.42552653660769379</v>
      </c>
      <c r="F835" s="4"/>
      <c r="G835" s="3">
        <v>42473</v>
      </c>
      <c r="H835" s="4">
        <v>0.45456989758488803</v>
      </c>
      <c r="I835" t="s">
        <v>5</v>
      </c>
      <c r="K835" s="3">
        <v>42473</v>
      </c>
      <c r="L835" s="4">
        <v>0.48689346264213601</v>
      </c>
      <c r="M835" t="s">
        <v>6</v>
      </c>
      <c r="O835" s="3">
        <v>42473</v>
      </c>
      <c r="P835" s="4">
        <v>0.38196393843843401</v>
      </c>
      <c r="Q835" t="s">
        <v>7</v>
      </c>
      <c r="S835" s="3">
        <v>42473</v>
      </c>
      <c r="T835" s="4">
        <v>0.37867884776531702</v>
      </c>
      <c r="U835" t="s">
        <v>8</v>
      </c>
    </row>
    <row r="836" spans="1:21" x14ac:dyDescent="0.2">
      <c r="A836" s="3">
        <v>42474</v>
      </c>
      <c r="B836" s="4">
        <v>0.14350467125868499</v>
      </c>
      <c r="C836" s="4"/>
      <c r="D836" s="3">
        <v>42474</v>
      </c>
      <c r="E836" s="4">
        <f t="shared" si="13"/>
        <v>0.41897190522095851</v>
      </c>
      <c r="F836" s="4"/>
      <c r="G836" s="3">
        <v>42474</v>
      </c>
      <c r="H836" s="4">
        <v>0.440052662262441</v>
      </c>
      <c r="I836" t="s">
        <v>5</v>
      </c>
      <c r="K836" s="3">
        <v>42474</v>
      </c>
      <c r="L836" s="4">
        <v>0.50427811859539096</v>
      </c>
      <c r="M836" t="s">
        <v>6</v>
      </c>
      <c r="O836" s="3">
        <v>42474</v>
      </c>
      <c r="P836" s="4">
        <v>0.37728627837724998</v>
      </c>
      <c r="Q836" t="s">
        <v>7</v>
      </c>
      <c r="S836" s="3">
        <v>42474</v>
      </c>
      <c r="T836" s="4">
        <v>0.35427056164875198</v>
      </c>
      <c r="U836" t="s">
        <v>8</v>
      </c>
    </row>
    <row r="837" spans="1:21" x14ac:dyDescent="0.2">
      <c r="A837" s="3">
        <v>42475</v>
      </c>
      <c r="B837" s="4">
        <v>0.13582763729712599</v>
      </c>
      <c r="C837" s="4"/>
      <c r="D837" s="3">
        <v>42475</v>
      </c>
      <c r="E837" s="4">
        <f t="shared" si="13"/>
        <v>0.40698770412984697</v>
      </c>
      <c r="F837" s="4"/>
      <c r="G837" s="3">
        <v>42475</v>
      </c>
      <c r="H837" s="4">
        <v>0.43888395788422901</v>
      </c>
      <c r="I837" t="s">
        <v>5</v>
      </c>
      <c r="K837" s="3">
        <v>42475</v>
      </c>
      <c r="L837" s="4">
        <v>0.49935436048306497</v>
      </c>
      <c r="M837" t="s">
        <v>6</v>
      </c>
      <c r="O837" s="3">
        <v>42475</v>
      </c>
      <c r="P837" s="4">
        <v>0.372033744634863</v>
      </c>
      <c r="Q837" t="s">
        <v>7</v>
      </c>
      <c r="S837" s="3">
        <v>42475</v>
      </c>
      <c r="T837" s="4">
        <v>0.31767875351723102</v>
      </c>
      <c r="U837" t="s">
        <v>8</v>
      </c>
    </row>
    <row r="838" spans="1:21" x14ac:dyDescent="0.2">
      <c r="A838" s="3">
        <v>42476</v>
      </c>
      <c r="B838" s="4">
        <v>0.13397137484951599</v>
      </c>
      <c r="C838" s="4"/>
      <c r="D838" s="3">
        <v>42476</v>
      </c>
      <c r="E838" s="4">
        <f t="shared" si="13"/>
        <v>0.41437734265755627</v>
      </c>
      <c r="F838" s="4"/>
      <c r="G838" s="3">
        <v>42476</v>
      </c>
      <c r="H838" s="4">
        <v>0.44077137472385403</v>
      </c>
      <c r="I838" t="s">
        <v>5</v>
      </c>
      <c r="K838" s="3">
        <v>42476</v>
      </c>
      <c r="L838" s="4">
        <v>0.48083664057683101</v>
      </c>
      <c r="M838" t="s">
        <v>6</v>
      </c>
      <c r="O838" s="3">
        <v>42476</v>
      </c>
      <c r="P838" s="4">
        <v>0.365178404236706</v>
      </c>
      <c r="Q838" t="s">
        <v>7</v>
      </c>
      <c r="S838" s="3">
        <v>42476</v>
      </c>
      <c r="T838" s="4">
        <v>0.37072295109283399</v>
      </c>
      <c r="U838" t="s">
        <v>8</v>
      </c>
    </row>
    <row r="839" spans="1:21" x14ac:dyDescent="0.2">
      <c r="A839" s="3">
        <v>42477</v>
      </c>
      <c r="B839" s="4">
        <v>0.13175881558139399</v>
      </c>
      <c r="C839" s="4"/>
      <c r="D839" s="3">
        <v>42477</v>
      </c>
      <c r="E839" s="4">
        <f t="shared" si="13"/>
        <v>0.41477490409205198</v>
      </c>
      <c r="F839" s="4"/>
      <c r="G839" s="3">
        <v>42477</v>
      </c>
      <c r="H839" s="4">
        <v>0.44573559698042797</v>
      </c>
      <c r="I839" t="s">
        <v>5</v>
      </c>
      <c r="K839" s="3">
        <v>42477</v>
      </c>
      <c r="L839" s="4">
        <v>0.47726334004641302</v>
      </c>
      <c r="M839" t="s">
        <v>6</v>
      </c>
      <c r="O839" s="3">
        <v>42477</v>
      </c>
      <c r="P839" s="4">
        <v>0.36894733720252498</v>
      </c>
      <c r="Q839" t="s">
        <v>7</v>
      </c>
      <c r="S839" s="3">
        <v>42477</v>
      </c>
      <c r="T839" s="4">
        <v>0.36715334213884199</v>
      </c>
      <c r="U839" t="s">
        <v>8</v>
      </c>
    </row>
    <row r="840" spans="1:21" x14ac:dyDescent="0.2">
      <c r="A840" s="3">
        <v>42478</v>
      </c>
      <c r="B840" s="4">
        <v>0.12901840917177099</v>
      </c>
      <c r="C840" s="4"/>
      <c r="D840" s="3">
        <v>42478</v>
      </c>
      <c r="E840" s="4">
        <f t="shared" si="13"/>
        <v>0.40098333304547401</v>
      </c>
      <c r="F840" s="4"/>
      <c r="G840" s="3">
        <v>42478</v>
      </c>
      <c r="H840" s="4">
        <v>0.42656654895559298</v>
      </c>
      <c r="I840" t="s">
        <v>5</v>
      </c>
      <c r="K840" s="3">
        <v>42478</v>
      </c>
      <c r="L840" s="4">
        <v>0.46534788427277402</v>
      </c>
      <c r="M840" t="s">
        <v>6</v>
      </c>
      <c r="O840" s="3">
        <v>42478</v>
      </c>
      <c r="P840" s="4">
        <v>0.36884353016288601</v>
      </c>
      <c r="Q840" t="s">
        <v>7</v>
      </c>
      <c r="S840" s="3">
        <v>42478</v>
      </c>
      <c r="T840" s="4">
        <v>0.34317536879064298</v>
      </c>
      <c r="U840" t="s">
        <v>8</v>
      </c>
    </row>
    <row r="841" spans="1:21" x14ac:dyDescent="0.2">
      <c r="A841" s="3">
        <v>42479</v>
      </c>
      <c r="B841" s="4">
        <v>0.13992976365392901</v>
      </c>
      <c r="C841" s="4"/>
      <c r="D841" s="3">
        <v>42479</v>
      </c>
      <c r="E841" s="4">
        <f t="shared" si="13"/>
        <v>0.38641678620280329</v>
      </c>
      <c r="F841" s="4"/>
      <c r="G841" s="3">
        <v>42479</v>
      </c>
      <c r="H841" s="4">
        <v>0.40538473601445002</v>
      </c>
      <c r="I841" t="s">
        <v>5</v>
      </c>
      <c r="K841" s="3">
        <v>42479</v>
      </c>
      <c r="L841" s="4">
        <v>0.45134315689198001</v>
      </c>
      <c r="M841" t="s">
        <v>6</v>
      </c>
      <c r="O841" s="3">
        <v>42479</v>
      </c>
      <c r="P841" s="4">
        <v>0.362832568273464</v>
      </c>
      <c r="Q841" t="s">
        <v>7</v>
      </c>
      <c r="S841" s="3">
        <v>42479</v>
      </c>
      <c r="T841" s="4">
        <v>0.32610668363131901</v>
      </c>
      <c r="U841" t="s">
        <v>8</v>
      </c>
    </row>
    <row r="842" spans="1:21" x14ac:dyDescent="0.2">
      <c r="A842" s="3">
        <v>42480</v>
      </c>
      <c r="B842" s="4">
        <v>0.14687660906974601</v>
      </c>
      <c r="C842" s="4"/>
      <c r="D842" s="3">
        <v>42480</v>
      </c>
      <c r="E842" s="4">
        <f t="shared" si="13"/>
        <v>0.36739818867440127</v>
      </c>
      <c r="F842" s="4"/>
      <c r="G842" s="3">
        <v>42480</v>
      </c>
      <c r="H842" s="4">
        <v>0.37681143331156203</v>
      </c>
      <c r="I842" t="s">
        <v>5</v>
      </c>
      <c r="K842" s="3">
        <v>42480</v>
      </c>
      <c r="L842" s="4">
        <v>0.43869436759865799</v>
      </c>
      <c r="M842" t="s">
        <v>6</v>
      </c>
      <c r="O842" s="3">
        <v>42480</v>
      </c>
      <c r="P842" s="4">
        <v>0.362349538163242</v>
      </c>
      <c r="Q842" t="s">
        <v>7</v>
      </c>
      <c r="S842" s="3">
        <v>42480</v>
      </c>
      <c r="T842" s="4">
        <v>0.29173741562414301</v>
      </c>
      <c r="U842" t="s">
        <v>8</v>
      </c>
    </row>
    <row r="843" spans="1:21" x14ac:dyDescent="0.2">
      <c r="A843" s="3">
        <v>42481</v>
      </c>
      <c r="B843" s="4">
        <v>0.15324030907209599</v>
      </c>
      <c r="C843" s="4"/>
      <c r="D843" s="3">
        <v>42481</v>
      </c>
      <c r="E843" s="4">
        <f t="shared" si="13"/>
        <v>0.35508166576792627</v>
      </c>
      <c r="F843" s="4"/>
      <c r="G843" s="3">
        <v>42481</v>
      </c>
      <c r="H843" s="4">
        <v>0.37259785870888401</v>
      </c>
      <c r="I843" t="s">
        <v>5</v>
      </c>
      <c r="K843" s="3">
        <v>42481</v>
      </c>
      <c r="L843" s="4">
        <v>0.43103490885129297</v>
      </c>
      <c r="M843" t="s">
        <v>6</v>
      </c>
      <c r="O843" s="3">
        <v>42481</v>
      </c>
      <c r="P843" s="4">
        <v>0.35755031912304303</v>
      </c>
      <c r="Q843" t="s">
        <v>7</v>
      </c>
      <c r="S843" s="3">
        <v>42481</v>
      </c>
      <c r="T843" s="4">
        <v>0.25914357638848501</v>
      </c>
      <c r="U843" t="s">
        <v>8</v>
      </c>
    </row>
    <row r="844" spans="1:21" x14ac:dyDescent="0.2">
      <c r="A844" s="3">
        <v>42482</v>
      </c>
      <c r="B844" s="4">
        <v>0.15533975823846899</v>
      </c>
      <c r="C844" s="4"/>
      <c r="D844" s="3">
        <v>42482</v>
      </c>
      <c r="E844" s="4">
        <f t="shared" si="13"/>
        <v>0.34152607981134503</v>
      </c>
      <c r="F844" s="4"/>
      <c r="G844" s="3">
        <v>42482</v>
      </c>
      <c r="H844" s="4">
        <v>0.35037062868236601</v>
      </c>
      <c r="I844" t="s">
        <v>5</v>
      </c>
      <c r="K844" s="3">
        <v>42482</v>
      </c>
      <c r="L844" s="4">
        <v>0.42134344544992403</v>
      </c>
      <c r="M844" t="s">
        <v>6</v>
      </c>
      <c r="O844" s="3">
        <v>42482</v>
      </c>
      <c r="P844" s="4">
        <v>0.36306185537753599</v>
      </c>
      <c r="Q844" t="s">
        <v>7</v>
      </c>
      <c r="S844" s="3">
        <v>42482</v>
      </c>
      <c r="T844" s="4">
        <v>0.231328389735554</v>
      </c>
      <c r="U844" t="s">
        <v>8</v>
      </c>
    </row>
    <row r="845" spans="1:21" x14ac:dyDescent="0.2">
      <c r="A845" s="3">
        <v>42483</v>
      </c>
      <c r="B845" s="4">
        <v>0.16308088792435299</v>
      </c>
      <c r="C845" s="4"/>
      <c r="D845" s="3">
        <v>42483</v>
      </c>
      <c r="E845" s="4">
        <f t="shared" si="13"/>
        <v>0.33342707526148146</v>
      </c>
      <c r="F845" s="4"/>
      <c r="G845" s="3">
        <v>42483</v>
      </c>
      <c r="H845" s="4">
        <v>0.31030206096870899</v>
      </c>
      <c r="I845" t="s">
        <v>5</v>
      </c>
      <c r="K845" s="3">
        <v>42483</v>
      </c>
      <c r="L845" s="4">
        <v>0.41848860010987299</v>
      </c>
      <c r="M845" t="s">
        <v>6</v>
      </c>
      <c r="O845" s="3">
        <v>42483</v>
      </c>
      <c r="P845" s="4">
        <v>0.36431601832121402</v>
      </c>
      <c r="Q845" t="s">
        <v>7</v>
      </c>
      <c r="S845" s="3">
        <v>42483</v>
      </c>
      <c r="T845" s="4">
        <v>0.24060162164613</v>
      </c>
      <c r="U845" t="s">
        <v>8</v>
      </c>
    </row>
    <row r="846" spans="1:21" x14ac:dyDescent="0.2">
      <c r="A846" s="3">
        <v>42484</v>
      </c>
      <c r="B846" s="4">
        <v>0.170789969748075</v>
      </c>
      <c r="C846" s="4"/>
      <c r="D846" s="3">
        <v>42484</v>
      </c>
      <c r="E846" s="4">
        <f t="shared" si="13"/>
        <v>0.35349974436178822</v>
      </c>
      <c r="F846" s="4"/>
      <c r="G846" s="3">
        <v>42484</v>
      </c>
      <c r="H846" s="4">
        <v>0.332197589237054</v>
      </c>
      <c r="I846" t="s">
        <v>5</v>
      </c>
      <c r="K846" s="3">
        <v>42484</v>
      </c>
      <c r="L846" s="4">
        <v>0.43067904986318201</v>
      </c>
      <c r="M846" t="s">
        <v>6</v>
      </c>
      <c r="O846" s="3">
        <v>42484</v>
      </c>
      <c r="P846" s="4">
        <v>0.36479047957285698</v>
      </c>
      <c r="Q846" t="s">
        <v>7</v>
      </c>
      <c r="S846" s="3">
        <v>42484</v>
      </c>
      <c r="T846" s="4">
        <v>0.28633185877405998</v>
      </c>
      <c r="U846" t="s">
        <v>8</v>
      </c>
    </row>
    <row r="847" spans="1:21" x14ac:dyDescent="0.2">
      <c r="A847" s="3">
        <v>42485</v>
      </c>
      <c r="B847" s="4">
        <v>0.17006857865469099</v>
      </c>
      <c r="C847" s="4"/>
      <c r="D847" s="3">
        <v>42485</v>
      </c>
      <c r="E847" s="4">
        <f t="shared" si="13"/>
        <v>0.36540127670149974</v>
      </c>
      <c r="F847" s="4"/>
      <c r="G847" s="3">
        <v>42485</v>
      </c>
      <c r="H847" s="4">
        <v>0.35508467645886299</v>
      </c>
      <c r="I847" t="s">
        <v>5</v>
      </c>
      <c r="K847" s="3">
        <v>42485</v>
      </c>
      <c r="L847" s="4">
        <v>0.45062715556347499</v>
      </c>
      <c r="M847" t="s">
        <v>6</v>
      </c>
      <c r="O847" s="3">
        <v>42485</v>
      </c>
      <c r="P847" s="4">
        <v>0.36067800603043798</v>
      </c>
      <c r="Q847" t="s">
        <v>7</v>
      </c>
      <c r="S847" s="3">
        <v>42485</v>
      </c>
      <c r="T847" s="4">
        <v>0.29521526875322301</v>
      </c>
      <c r="U847" t="s">
        <v>8</v>
      </c>
    </row>
    <row r="848" spans="1:21" x14ac:dyDescent="0.2">
      <c r="A848" s="3">
        <v>42486</v>
      </c>
      <c r="B848" s="4">
        <v>0.166566564226618</v>
      </c>
      <c r="C848" s="4"/>
      <c r="D848" s="3">
        <v>42486</v>
      </c>
      <c r="E848" s="4">
        <f t="shared" si="13"/>
        <v>0.36094248593238121</v>
      </c>
      <c r="F848" s="4"/>
      <c r="G848" s="3">
        <v>42486</v>
      </c>
      <c r="H848" s="4">
        <v>0.35265623642145799</v>
      </c>
      <c r="I848" t="s">
        <v>5</v>
      </c>
      <c r="K848" s="3">
        <v>42486</v>
      </c>
      <c r="L848" s="4">
        <v>0.45311858310481201</v>
      </c>
      <c r="M848" t="s">
        <v>6</v>
      </c>
      <c r="O848" s="3">
        <v>42486</v>
      </c>
      <c r="P848" s="4">
        <v>0.35746365003595498</v>
      </c>
      <c r="Q848" t="s">
        <v>7</v>
      </c>
      <c r="S848" s="3">
        <v>42486</v>
      </c>
      <c r="T848" s="4">
        <v>0.28053147416730001</v>
      </c>
      <c r="U848" t="s">
        <v>8</v>
      </c>
    </row>
    <row r="849" spans="1:21" x14ac:dyDescent="0.2">
      <c r="A849" s="3">
        <v>42487</v>
      </c>
      <c r="B849" s="4">
        <v>0.166631288340397</v>
      </c>
      <c r="C849" s="4"/>
      <c r="D849" s="3">
        <v>42487</v>
      </c>
      <c r="E849" s="4">
        <f t="shared" si="13"/>
        <v>0.37764256212915576</v>
      </c>
      <c r="F849" s="4"/>
      <c r="G849" s="3">
        <v>42487</v>
      </c>
      <c r="H849" s="4">
        <v>0.35973055383278302</v>
      </c>
      <c r="I849" t="s">
        <v>5</v>
      </c>
      <c r="K849" s="3">
        <v>42487</v>
      </c>
      <c r="L849" s="4">
        <v>0.46689616606731199</v>
      </c>
      <c r="M849" t="s">
        <v>6</v>
      </c>
      <c r="O849" s="3">
        <v>42487</v>
      </c>
      <c r="P849" s="4">
        <v>0.35431289589689302</v>
      </c>
      <c r="Q849" t="s">
        <v>7</v>
      </c>
      <c r="S849" s="3">
        <v>42487</v>
      </c>
      <c r="T849" s="4">
        <v>0.329630632719635</v>
      </c>
      <c r="U849" t="s">
        <v>8</v>
      </c>
    </row>
    <row r="850" spans="1:21" x14ac:dyDescent="0.2">
      <c r="A850" s="3">
        <v>42488</v>
      </c>
      <c r="B850" s="4">
        <v>0.173935058966181</v>
      </c>
      <c r="C850" s="4"/>
      <c r="D850" s="3">
        <v>42488</v>
      </c>
      <c r="E850" s="4">
        <f t="shared" si="13"/>
        <v>0.40671901284786077</v>
      </c>
      <c r="F850" s="4"/>
      <c r="G850" s="3">
        <v>42488</v>
      </c>
      <c r="H850" s="4">
        <v>0.38102895801912601</v>
      </c>
      <c r="I850" t="s">
        <v>5</v>
      </c>
      <c r="K850" s="3">
        <v>42488</v>
      </c>
      <c r="L850" s="4">
        <v>0.49110154018134</v>
      </c>
      <c r="M850" t="s">
        <v>6</v>
      </c>
      <c r="O850" s="3">
        <v>42488</v>
      </c>
      <c r="P850" s="4">
        <v>0.35500159013622401</v>
      </c>
      <c r="Q850" t="s">
        <v>7</v>
      </c>
      <c r="S850" s="3">
        <v>42488</v>
      </c>
      <c r="T850" s="4">
        <v>0.39974396305475302</v>
      </c>
      <c r="U850" t="s">
        <v>8</v>
      </c>
    </row>
    <row r="851" spans="1:21" x14ac:dyDescent="0.2">
      <c r="A851" s="3">
        <v>42489</v>
      </c>
      <c r="B851" s="4">
        <v>0.16983356099883301</v>
      </c>
      <c r="C851" s="4"/>
      <c r="D851" s="3">
        <v>42489</v>
      </c>
      <c r="E851" s="4">
        <f t="shared" si="13"/>
        <v>0.41837692220965422</v>
      </c>
      <c r="F851" s="4"/>
      <c r="G851" s="3">
        <v>42489</v>
      </c>
      <c r="H851" s="4">
        <v>0.40450664418541599</v>
      </c>
      <c r="I851" t="s">
        <v>5</v>
      </c>
      <c r="K851" s="3">
        <v>42489</v>
      </c>
      <c r="L851" s="4">
        <v>0.490328987786885</v>
      </c>
      <c r="M851" t="s">
        <v>6</v>
      </c>
      <c r="O851" s="3">
        <v>42489</v>
      </c>
      <c r="P851" s="4">
        <v>0.36384879532878001</v>
      </c>
      <c r="Q851" t="s">
        <v>7</v>
      </c>
      <c r="S851" s="3">
        <v>42489</v>
      </c>
      <c r="T851" s="4">
        <v>0.41482326153753601</v>
      </c>
      <c r="U851" t="s">
        <v>8</v>
      </c>
    </row>
    <row r="852" spans="1:21" x14ac:dyDescent="0.2">
      <c r="A852" s="3">
        <v>42490</v>
      </c>
      <c r="B852" s="4">
        <v>0.16799363667703099</v>
      </c>
      <c r="C852" s="4"/>
      <c r="D852" s="3">
        <v>42490</v>
      </c>
      <c r="E852" s="4">
        <f t="shared" si="13"/>
        <v>0.41748882963907302</v>
      </c>
      <c r="F852" s="4"/>
      <c r="G852" s="3">
        <v>42490</v>
      </c>
      <c r="H852" s="4">
        <v>0.38288716363441</v>
      </c>
      <c r="I852" t="s">
        <v>5</v>
      </c>
      <c r="K852" s="3">
        <v>42490</v>
      </c>
      <c r="L852" s="4">
        <v>0.49030763519238102</v>
      </c>
      <c r="M852" t="s">
        <v>6</v>
      </c>
      <c r="O852" s="3">
        <v>42490</v>
      </c>
      <c r="P852" s="4">
        <v>0.36839479491191901</v>
      </c>
      <c r="Q852" t="s">
        <v>7</v>
      </c>
      <c r="S852" s="3">
        <v>42490</v>
      </c>
      <c r="T852" s="4">
        <v>0.42836572481758201</v>
      </c>
      <c r="U852" t="s">
        <v>8</v>
      </c>
    </row>
    <row r="853" spans="1:21" x14ac:dyDescent="0.2">
      <c r="A853" s="3">
        <v>42491</v>
      </c>
      <c r="B853" s="4">
        <v>0.17222458287193801</v>
      </c>
      <c r="C853" s="4"/>
      <c r="D853" s="3">
        <v>42491</v>
      </c>
      <c r="E853" s="4">
        <f t="shared" si="13"/>
        <v>0.426478817274767</v>
      </c>
      <c r="F853" s="4"/>
      <c r="G853" s="3">
        <v>42491</v>
      </c>
      <c r="H853" s="4">
        <v>0.41750780383243102</v>
      </c>
      <c r="I853" t="s">
        <v>5</v>
      </c>
      <c r="K853" s="3">
        <v>42491</v>
      </c>
      <c r="L853" s="4">
        <v>0.48133371282139997</v>
      </c>
      <c r="M853" t="s">
        <v>6</v>
      </c>
      <c r="O853" s="3">
        <v>42491</v>
      </c>
      <c r="P853" s="4">
        <v>0.370324444892006</v>
      </c>
      <c r="Q853" t="s">
        <v>7</v>
      </c>
      <c r="S853" s="3">
        <v>42491</v>
      </c>
      <c r="T853" s="4">
        <v>0.43674930755323099</v>
      </c>
      <c r="U853" t="s">
        <v>8</v>
      </c>
    </row>
    <row r="854" spans="1:21" x14ac:dyDescent="0.2">
      <c r="A854" s="3">
        <v>42492</v>
      </c>
      <c r="B854" s="4">
        <v>0.184416595061688</v>
      </c>
      <c r="C854" s="4"/>
      <c r="D854" s="3">
        <v>42492</v>
      </c>
      <c r="E854" s="4">
        <f t="shared" si="13"/>
        <v>0.44633247418615801</v>
      </c>
      <c r="F854" s="4"/>
      <c r="G854" s="3">
        <v>42492</v>
      </c>
      <c r="H854" s="4">
        <v>0.41886165527623398</v>
      </c>
      <c r="I854" t="s">
        <v>5</v>
      </c>
      <c r="K854" s="3">
        <v>42492</v>
      </c>
      <c r="L854" s="4">
        <v>0.48920713901489399</v>
      </c>
      <c r="M854" t="s">
        <v>6</v>
      </c>
      <c r="O854" s="3">
        <v>42492</v>
      </c>
      <c r="P854" s="4">
        <v>0.36648611714215501</v>
      </c>
      <c r="Q854" t="s">
        <v>7</v>
      </c>
      <c r="S854" s="3">
        <v>42492</v>
      </c>
      <c r="T854" s="4">
        <v>0.51077498531134902</v>
      </c>
      <c r="U854" t="s">
        <v>8</v>
      </c>
    </row>
    <row r="855" spans="1:21" x14ac:dyDescent="0.2">
      <c r="A855" s="3">
        <v>42493</v>
      </c>
      <c r="B855" s="4">
        <v>0.18885051105029099</v>
      </c>
      <c r="C855" s="4"/>
      <c r="D855" s="3">
        <v>42493</v>
      </c>
      <c r="E855" s="4">
        <f t="shared" si="13"/>
        <v>0.44436275128302299</v>
      </c>
      <c r="F855" s="4"/>
      <c r="G855" s="3">
        <v>42493</v>
      </c>
      <c r="H855" s="4">
        <v>0.40685026582953199</v>
      </c>
      <c r="I855" t="s">
        <v>5</v>
      </c>
      <c r="K855" s="3">
        <v>42493</v>
      </c>
      <c r="L855" s="4">
        <v>0.49613566131993397</v>
      </c>
      <c r="M855" t="s">
        <v>6</v>
      </c>
      <c r="O855" s="3">
        <v>42493</v>
      </c>
      <c r="P855" s="4">
        <v>0.36319418329380598</v>
      </c>
      <c r="Q855" t="s">
        <v>7</v>
      </c>
      <c r="S855" s="3">
        <v>42493</v>
      </c>
      <c r="T855" s="4">
        <v>0.51127089468882003</v>
      </c>
      <c r="U855" t="s">
        <v>8</v>
      </c>
    </row>
    <row r="856" spans="1:21" x14ac:dyDescent="0.2">
      <c r="A856" s="3">
        <v>42494</v>
      </c>
      <c r="B856" s="4">
        <v>0.19854593193863601</v>
      </c>
      <c r="C856" s="4"/>
      <c r="D856" s="3">
        <v>42494</v>
      </c>
      <c r="E856" s="4">
        <f t="shared" si="13"/>
        <v>0.44396634178292227</v>
      </c>
      <c r="F856" s="4"/>
      <c r="G856" s="3">
        <v>42494</v>
      </c>
      <c r="H856" s="4">
        <v>0.40368493270148298</v>
      </c>
      <c r="I856" t="s">
        <v>5</v>
      </c>
      <c r="K856" s="3">
        <v>42494</v>
      </c>
      <c r="L856" s="4">
        <v>0.50719194306244397</v>
      </c>
      <c r="M856" t="s">
        <v>6</v>
      </c>
      <c r="O856" s="3">
        <v>42494</v>
      </c>
      <c r="P856" s="4">
        <v>0.36155421871045301</v>
      </c>
      <c r="Q856" t="s">
        <v>7</v>
      </c>
      <c r="S856" s="3">
        <v>42494</v>
      </c>
      <c r="T856" s="4">
        <v>0.503434272657309</v>
      </c>
      <c r="U856" t="s">
        <v>8</v>
      </c>
    </row>
    <row r="857" spans="1:21" x14ac:dyDescent="0.2">
      <c r="A857" s="3">
        <v>42495</v>
      </c>
      <c r="B857" s="4">
        <v>0.20026457709578299</v>
      </c>
      <c r="C857" s="4"/>
      <c r="D857" s="3">
        <v>42495</v>
      </c>
      <c r="E857" s="4">
        <f t="shared" si="13"/>
        <v>0.44399357102284898</v>
      </c>
      <c r="F857" s="4"/>
      <c r="G857" s="3">
        <v>42495</v>
      </c>
      <c r="H857" s="4">
        <v>0.40464987844115002</v>
      </c>
      <c r="I857" t="s">
        <v>5</v>
      </c>
      <c r="K857" s="3">
        <v>42495</v>
      </c>
      <c r="L857" s="4">
        <v>0.50193304684079398</v>
      </c>
      <c r="M857" t="s">
        <v>6</v>
      </c>
      <c r="O857" s="3">
        <v>42495</v>
      </c>
      <c r="P857" s="4">
        <v>0.35584877956763</v>
      </c>
      <c r="Q857" t="s">
        <v>7</v>
      </c>
      <c r="S857" s="3">
        <v>42495</v>
      </c>
      <c r="T857" s="4">
        <v>0.51354257924182201</v>
      </c>
      <c r="U857" t="s">
        <v>8</v>
      </c>
    </row>
    <row r="858" spans="1:21" x14ac:dyDescent="0.2">
      <c r="A858" s="3">
        <v>42496</v>
      </c>
      <c r="B858" s="4">
        <v>0.215342153659068</v>
      </c>
      <c r="C858" s="4"/>
      <c r="D858" s="3">
        <v>42496</v>
      </c>
      <c r="E858" s="4">
        <f t="shared" si="13"/>
        <v>0.46021251089092874</v>
      </c>
      <c r="F858" s="4"/>
      <c r="G858" s="3">
        <v>42496</v>
      </c>
      <c r="H858" s="4">
        <v>0.43641453991528201</v>
      </c>
      <c r="I858" t="s">
        <v>5</v>
      </c>
      <c r="K858" s="3">
        <v>42496</v>
      </c>
      <c r="L858" s="4">
        <v>0.49027211525199599</v>
      </c>
      <c r="M858" t="s">
        <v>6</v>
      </c>
      <c r="O858" s="3">
        <v>42496</v>
      </c>
      <c r="P858" s="4">
        <v>0.35041145772375598</v>
      </c>
      <c r="Q858" t="s">
        <v>7</v>
      </c>
      <c r="S858" s="3">
        <v>42496</v>
      </c>
      <c r="T858" s="4">
        <v>0.56375193067268103</v>
      </c>
      <c r="U858" t="s">
        <v>8</v>
      </c>
    </row>
    <row r="859" spans="1:21" x14ac:dyDescent="0.2">
      <c r="A859" s="3">
        <v>42497</v>
      </c>
      <c r="B859" s="4">
        <v>0.230694964803278</v>
      </c>
      <c r="C859" s="4"/>
      <c r="D859" s="3">
        <v>42497</v>
      </c>
      <c r="E859" s="4">
        <f t="shared" si="13"/>
        <v>0.45912323411499623</v>
      </c>
      <c r="F859" s="4"/>
      <c r="G859" s="3">
        <v>42497</v>
      </c>
      <c r="H859" s="4">
        <v>0.43210263251714298</v>
      </c>
      <c r="I859" t="s">
        <v>5</v>
      </c>
      <c r="K859" s="3">
        <v>42497</v>
      </c>
      <c r="L859" s="4">
        <v>0.48767513196237</v>
      </c>
      <c r="M859" t="s">
        <v>6</v>
      </c>
      <c r="O859" s="3">
        <v>42497</v>
      </c>
      <c r="P859" s="4">
        <v>0.35026361835971498</v>
      </c>
      <c r="Q859" t="s">
        <v>7</v>
      </c>
      <c r="S859" s="3">
        <v>42497</v>
      </c>
      <c r="T859" s="4">
        <v>0.56645155362075705</v>
      </c>
      <c r="U859" t="s">
        <v>8</v>
      </c>
    </row>
    <row r="860" spans="1:21" x14ac:dyDescent="0.2">
      <c r="A860" s="3">
        <v>42498</v>
      </c>
      <c r="B860" s="4">
        <v>0.25391144157693601</v>
      </c>
      <c r="C860" s="4"/>
      <c r="D860" s="3">
        <v>42498</v>
      </c>
      <c r="E860" s="4">
        <f t="shared" si="13"/>
        <v>0.46487017110995826</v>
      </c>
      <c r="F860" s="4"/>
      <c r="G860" s="3">
        <v>42498</v>
      </c>
      <c r="H860" s="4">
        <v>0.44327788025443399</v>
      </c>
      <c r="I860" t="s">
        <v>5</v>
      </c>
      <c r="K860" s="3">
        <v>42498</v>
      </c>
      <c r="L860" s="4">
        <v>0.48899366205401201</v>
      </c>
      <c r="M860" t="s">
        <v>6</v>
      </c>
      <c r="O860" s="3">
        <v>42498</v>
      </c>
      <c r="P860" s="4">
        <v>0.35067579900677898</v>
      </c>
      <c r="Q860" t="s">
        <v>7</v>
      </c>
      <c r="S860" s="3">
        <v>42498</v>
      </c>
      <c r="T860" s="4">
        <v>0.57653334312460802</v>
      </c>
      <c r="U860" t="s">
        <v>8</v>
      </c>
    </row>
    <row r="861" spans="1:21" x14ac:dyDescent="0.2">
      <c r="A861" s="3">
        <v>42499</v>
      </c>
      <c r="B861" s="4">
        <v>0.278189268138682</v>
      </c>
      <c r="C861" s="4"/>
      <c r="D861" s="3">
        <v>42499</v>
      </c>
      <c r="E861" s="4">
        <f t="shared" si="13"/>
        <v>0.4769313250500733</v>
      </c>
      <c r="F861" s="4"/>
      <c r="G861" s="3">
        <v>42499</v>
      </c>
      <c r="H861" s="4">
        <v>0.47781686923769801</v>
      </c>
      <c r="I861" t="s">
        <v>5</v>
      </c>
      <c r="K861" s="3">
        <v>42499</v>
      </c>
      <c r="L861" s="4">
        <v>0.49484391730107702</v>
      </c>
      <c r="M861" t="s">
        <v>6</v>
      </c>
      <c r="O861" s="3">
        <v>42499</v>
      </c>
      <c r="P861" s="4">
        <v>0.35391370094208102</v>
      </c>
      <c r="Q861" t="s">
        <v>7</v>
      </c>
      <c r="S861" s="3">
        <v>42499</v>
      </c>
      <c r="T861" s="4">
        <v>0.58115081271943703</v>
      </c>
      <c r="U861" t="s">
        <v>8</v>
      </c>
    </row>
    <row r="862" spans="1:21" x14ac:dyDescent="0.2">
      <c r="A862" s="3">
        <v>42500</v>
      </c>
      <c r="B862" s="4">
        <v>0.34477404309168103</v>
      </c>
      <c r="C862" s="4"/>
      <c r="D862" s="3">
        <v>42500</v>
      </c>
      <c r="E862" s="4">
        <f t="shared" si="13"/>
        <v>0.46748321565727546</v>
      </c>
      <c r="F862" s="4"/>
      <c r="G862" s="3">
        <v>42500</v>
      </c>
      <c r="H862" s="4">
        <v>0.47757975323367902</v>
      </c>
      <c r="I862" t="s">
        <v>5</v>
      </c>
      <c r="K862" s="3">
        <v>42500</v>
      </c>
      <c r="L862" s="4">
        <v>0.50403721068753105</v>
      </c>
      <c r="M862" t="s">
        <v>6</v>
      </c>
      <c r="O862" s="3">
        <v>42500</v>
      </c>
      <c r="P862" s="4">
        <v>0.35612412915967601</v>
      </c>
      <c r="Q862" t="s">
        <v>7</v>
      </c>
      <c r="S862" s="3">
        <v>42500</v>
      </c>
      <c r="T862" s="4">
        <v>0.53219176954821601</v>
      </c>
      <c r="U862" t="s">
        <v>8</v>
      </c>
    </row>
    <row r="863" spans="1:21" x14ac:dyDescent="0.2">
      <c r="A863" s="3">
        <v>42501</v>
      </c>
      <c r="B863" s="4">
        <v>0.37451571595741001</v>
      </c>
      <c r="C863" s="4"/>
      <c r="D863" s="3">
        <v>42501</v>
      </c>
      <c r="E863" s="4">
        <f t="shared" si="13"/>
        <v>0.48322163450529698</v>
      </c>
      <c r="F863" s="4"/>
      <c r="G863" s="3">
        <v>42501</v>
      </c>
      <c r="H863" s="4">
        <v>0.48645216956550602</v>
      </c>
      <c r="I863" t="s">
        <v>5</v>
      </c>
      <c r="K863" s="3">
        <v>42501</v>
      </c>
      <c r="L863" s="4">
        <v>0.50799291349940101</v>
      </c>
      <c r="M863" t="s">
        <v>6</v>
      </c>
      <c r="O863" s="3">
        <v>42501</v>
      </c>
      <c r="P863" s="4">
        <v>0.35248330630733099</v>
      </c>
      <c r="Q863" t="s">
        <v>7</v>
      </c>
      <c r="S863" s="3">
        <v>42501</v>
      </c>
      <c r="T863" s="4">
        <v>0.58595814864895002</v>
      </c>
      <c r="U863" t="s">
        <v>8</v>
      </c>
    </row>
    <row r="864" spans="1:21" x14ac:dyDescent="0.2">
      <c r="A864" s="3">
        <v>42502</v>
      </c>
      <c r="B864" s="4">
        <v>0.38229769095781502</v>
      </c>
      <c r="C864" s="4"/>
      <c r="D864" s="3">
        <v>42502</v>
      </c>
      <c r="E864" s="4">
        <f t="shared" si="13"/>
        <v>0.47467722726879069</v>
      </c>
      <c r="F864" s="4"/>
      <c r="G864" s="3">
        <v>42502</v>
      </c>
      <c r="H864" s="4">
        <v>0.45845414848930399</v>
      </c>
      <c r="I864" t="s">
        <v>5</v>
      </c>
      <c r="K864" s="3">
        <v>42502</v>
      </c>
      <c r="L864" s="4">
        <v>0.51653697769638596</v>
      </c>
      <c r="M864" t="s">
        <v>6</v>
      </c>
      <c r="O864" s="3">
        <v>42502</v>
      </c>
      <c r="P864" s="4">
        <v>0.348202788719923</v>
      </c>
      <c r="Q864" t="s">
        <v>7</v>
      </c>
      <c r="S864" s="3">
        <v>42502</v>
      </c>
      <c r="T864" s="4">
        <v>0.57551499416954999</v>
      </c>
      <c r="U864" t="s">
        <v>8</v>
      </c>
    </row>
    <row r="865" spans="1:21" x14ac:dyDescent="0.2">
      <c r="A865" s="3">
        <v>42503</v>
      </c>
      <c r="B865" s="4">
        <v>0.384542926477554</v>
      </c>
      <c r="C865" s="4"/>
      <c r="D865" s="3">
        <v>42503</v>
      </c>
      <c r="E865" s="4">
        <f t="shared" si="13"/>
        <v>0.46337981867428601</v>
      </c>
      <c r="F865" s="4"/>
      <c r="G865" s="3">
        <v>42503</v>
      </c>
      <c r="H865" s="4">
        <v>0.42253520905383002</v>
      </c>
      <c r="I865" t="s">
        <v>5</v>
      </c>
      <c r="K865" s="3">
        <v>42503</v>
      </c>
      <c r="L865" s="4">
        <v>0.51463216175240101</v>
      </c>
      <c r="M865" t="s">
        <v>6</v>
      </c>
      <c r="O865" s="3">
        <v>42503</v>
      </c>
      <c r="P865" s="4">
        <v>0.35863571823421603</v>
      </c>
      <c r="Q865" t="s">
        <v>7</v>
      </c>
      <c r="S865" s="3">
        <v>42503</v>
      </c>
      <c r="T865" s="4">
        <v>0.55771618565669701</v>
      </c>
      <c r="U865" t="s">
        <v>8</v>
      </c>
    </row>
    <row r="866" spans="1:21" x14ac:dyDescent="0.2">
      <c r="A866" s="3">
        <v>42504</v>
      </c>
      <c r="B866" s="4">
        <v>0.38743728830344798</v>
      </c>
      <c r="C866" s="4"/>
      <c r="D866" s="3">
        <v>42504</v>
      </c>
      <c r="E866" s="4">
        <f t="shared" si="13"/>
        <v>0.45136716806272903</v>
      </c>
      <c r="F866" s="4"/>
      <c r="G866" s="3">
        <v>42504</v>
      </c>
      <c r="H866" s="4">
        <v>0.41108873771610099</v>
      </c>
      <c r="I866" t="s">
        <v>5</v>
      </c>
      <c r="K866" s="3">
        <v>42504</v>
      </c>
      <c r="L866" s="4">
        <v>0.49750972645200803</v>
      </c>
      <c r="M866" t="s">
        <v>6</v>
      </c>
      <c r="O866" s="3">
        <v>42504</v>
      </c>
      <c r="P866" s="4">
        <v>0.36177976870344802</v>
      </c>
      <c r="Q866" t="s">
        <v>7</v>
      </c>
      <c r="S866" s="3">
        <v>42504</v>
      </c>
      <c r="T866" s="4">
        <v>0.53509043937935896</v>
      </c>
      <c r="U866" t="s">
        <v>8</v>
      </c>
    </row>
    <row r="867" spans="1:21" x14ac:dyDescent="0.2">
      <c r="A867" s="3">
        <v>42505</v>
      </c>
      <c r="B867" s="4">
        <v>0.38592915361344698</v>
      </c>
      <c r="C867" s="4"/>
      <c r="D867" s="3">
        <v>42505</v>
      </c>
      <c r="E867" s="4">
        <f t="shared" si="13"/>
        <v>0.45236332113399502</v>
      </c>
      <c r="F867" s="4"/>
      <c r="G867" s="3">
        <v>42505</v>
      </c>
      <c r="H867" s="4">
        <v>0.423036273696418</v>
      </c>
      <c r="I867" t="s">
        <v>5</v>
      </c>
      <c r="K867" s="3">
        <v>42505</v>
      </c>
      <c r="L867" s="4">
        <v>0.51042290740739504</v>
      </c>
      <c r="M867" t="s">
        <v>6</v>
      </c>
      <c r="O867" s="3">
        <v>42505</v>
      </c>
      <c r="P867" s="4">
        <v>0.36404752815712699</v>
      </c>
      <c r="Q867" t="s">
        <v>7</v>
      </c>
      <c r="S867" s="3">
        <v>42505</v>
      </c>
      <c r="T867" s="4">
        <v>0.51194657527503995</v>
      </c>
      <c r="U867" t="s">
        <v>8</v>
      </c>
    </row>
    <row r="868" spans="1:21" x14ac:dyDescent="0.2">
      <c r="A868" s="3">
        <v>42506</v>
      </c>
      <c r="B868" s="4">
        <v>0.38242713918537402</v>
      </c>
      <c r="C868" s="4"/>
      <c r="D868" s="3">
        <v>42506</v>
      </c>
      <c r="E868" s="4">
        <f t="shared" si="13"/>
        <v>0.43860017795780132</v>
      </c>
      <c r="F868" s="4"/>
      <c r="G868" s="3">
        <v>42506</v>
      </c>
      <c r="H868" s="4">
        <v>0.39252253357841199</v>
      </c>
      <c r="I868" t="s">
        <v>5</v>
      </c>
      <c r="K868" s="3">
        <v>42506</v>
      </c>
      <c r="L868" s="4">
        <v>0.51683812419296105</v>
      </c>
      <c r="M868" t="s">
        <v>6</v>
      </c>
      <c r="O868" s="3">
        <v>42506</v>
      </c>
      <c r="P868" s="4">
        <v>0.36517856659502101</v>
      </c>
      <c r="Q868" t="s">
        <v>7</v>
      </c>
      <c r="S868" s="3">
        <v>42506</v>
      </c>
      <c r="T868" s="4">
        <v>0.479861487464811</v>
      </c>
      <c r="U868" t="s">
        <v>8</v>
      </c>
    </row>
    <row r="869" spans="1:21" x14ac:dyDescent="0.2">
      <c r="A869" s="3">
        <v>42507</v>
      </c>
      <c r="B869" s="4">
        <v>0.38044959757310998</v>
      </c>
      <c r="C869" s="4"/>
      <c r="D869" s="3">
        <v>42507</v>
      </c>
      <c r="E869" s="4">
        <f t="shared" si="13"/>
        <v>0.43464863310258928</v>
      </c>
      <c r="F869" s="4"/>
      <c r="G869" s="3">
        <v>42507</v>
      </c>
      <c r="H869" s="4">
        <v>0.41497735727571999</v>
      </c>
      <c r="I869" t="s">
        <v>5</v>
      </c>
      <c r="K869" s="3">
        <v>42507</v>
      </c>
      <c r="L869" s="4">
        <v>0.50936381422895505</v>
      </c>
      <c r="M869" t="s">
        <v>6</v>
      </c>
      <c r="O869" s="3">
        <v>42507</v>
      </c>
      <c r="P869" s="4">
        <v>0.37138723838007398</v>
      </c>
      <c r="Q869" t="s">
        <v>7</v>
      </c>
      <c r="S869" s="3">
        <v>42507</v>
      </c>
      <c r="T869" s="4">
        <v>0.44286612252560797</v>
      </c>
      <c r="U869" t="s">
        <v>8</v>
      </c>
    </row>
    <row r="870" spans="1:21" x14ac:dyDescent="0.2">
      <c r="A870" s="3">
        <v>42508</v>
      </c>
      <c r="B870" s="4">
        <v>0.38519142439425502</v>
      </c>
      <c r="C870" s="4"/>
      <c r="D870" s="3">
        <v>42508</v>
      </c>
      <c r="E870" s="4">
        <f t="shared" si="13"/>
        <v>0.42655257524932177</v>
      </c>
      <c r="F870" s="4"/>
      <c r="G870" s="3">
        <v>42508</v>
      </c>
      <c r="H870" s="4">
        <v>0.40774726692021501</v>
      </c>
      <c r="I870" t="s">
        <v>5</v>
      </c>
      <c r="K870" s="3">
        <v>42508</v>
      </c>
      <c r="L870" s="4">
        <v>0.49754333005178603</v>
      </c>
      <c r="M870" t="s">
        <v>6</v>
      </c>
      <c r="O870" s="3">
        <v>42508</v>
      </c>
      <c r="P870" s="4">
        <v>0.37440667816313</v>
      </c>
      <c r="Q870" t="s">
        <v>7</v>
      </c>
      <c r="S870" s="3">
        <v>42508</v>
      </c>
      <c r="T870" s="4">
        <v>0.426513025862156</v>
      </c>
      <c r="U870" t="s">
        <v>8</v>
      </c>
    </row>
    <row r="871" spans="1:21" x14ac:dyDescent="0.2">
      <c r="A871" s="3">
        <v>42509</v>
      </c>
      <c r="B871" s="4">
        <v>0.38752589121648501</v>
      </c>
      <c r="C871" s="4"/>
      <c r="D871" s="3">
        <v>42509</v>
      </c>
      <c r="E871" s="4">
        <f t="shared" si="13"/>
        <v>0.42026917527957697</v>
      </c>
      <c r="F871" s="4"/>
      <c r="G871" s="3">
        <v>42509</v>
      </c>
      <c r="H871" s="4">
        <v>0.392217145963071</v>
      </c>
      <c r="I871" t="s">
        <v>5</v>
      </c>
      <c r="K871" s="3">
        <v>42509</v>
      </c>
      <c r="L871" s="4">
        <v>0.50457093500707295</v>
      </c>
      <c r="M871" t="s">
        <v>6</v>
      </c>
      <c r="O871" s="3">
        <v>42509</v>
      </c>
      <c r="P871" s="4">
        <v>0.384798901659543</v>
      </c>
      <c r="Q871" t="s">
        <v>7</v>
      </c>
      <c r="S871" s="3">
        <v>42509</v>
      </c>
      <c r="T871" s="4">
        <v>0.39948971848862103</v>
      </c>
      <c r="U871" t="s">
        <v>8</v>
      </c>
    </row>
    <row r="872" spans="1:21" x14ac:dyDescent="0.2">
      <c r="A872" s="3">
        <v>42510</v>
      </c>
      <c r="B872" s="4">
        <v>0.38583992231095499</v>
      </c>
      <c r="C872" s="4"/>
      <c r="D872" s="3">
        <v>42510</v>
      </c>
      <c r="E872" s="4">
        <f t="shared" si="13"/>
        <v>0.41032667277607371</v>
      </c>
      <c r="F872" s="4"/>
      <c r="G872" s="3">
        <v>42510</v>
      </c>
      <c r="H872" s="4">
        <v>0.38846806360678499</v>
      </c>
      <c r="I872" t="s">
        <v>5</v>
      </c>
      <c r="K872" s="3">
        <v>42510</v>
      </c>
      <c r="L872" s="4">
        <v>0.50162853521762696</v>
      </c>
      <c r="M872" t="s">
        <v>6</v>
      </c>
      <c r="O872" s="3">
        <v>42510</v>
      </c>
      <c r="P872" s="4">
        <v>0.38350200407534601</v>
      </c>
      <c r="Q872" t="s">
        <v>7</v>
      </c>
      <c r="S872" s="3">
        <v>42510</v>
      </c>
      <c r="T872" s="4">
        <v>0.36770808820453699</v>
      </c>
      <c r="U872" t="s">
        <v>8</v>
      </c>
    </row>
    <row r="873" spans="1:21" x14ac:dyDescent="0.2">
      <c r="A873" s="3">
        <v>42511</v>
      </c>
      <c r="B873" s="4">
        <v>0.38913142627188202</v>
      </c>
      <c r="C873" s="4"/>
      <c r="D873" s="3">
        <v>42511</v>
      </c>
      <c r="E873" s="4">
        <f t="shared" si="13"/>
        <v>0.41599475976654299</v>
      </c>
      <c r="F873" s="4"/>
      <c r="G873" s="3">
        <v>42511</v>
      </c>
      <c r="H873" s="4">
        <v>0.38152443516311102</v>
      </c>
      <c r="I873" t="s">
        <v>5</v>
      </c>
      <c r="K873" s="3">
        <v>42511</v>
      </c>
      <c r="L873" s="4">
        <v>0.51078459287783795</v>
      </c>
      <c r="M873" t="s">
        <v>6</v>
      </c>
      <c r="O873" s="3">
        <v>42511</v>
      </c>
      <c r="P873" s="4">
        <v>0.38389360534341099</v>
      </c>
      <c r="Q873" t="s">
        <v>7</v>
      </c>
      <c r="S873" s="3">
        <v>42511</v>
      </c>
      <c r="T873" s="4">
        <v>0.38777640568181199</v>
      </c>
      <c r="U873" t="s">
        <v>8</v>
      </c>
    </row>
    <row r="874" spans="1:21" x14ac:dyDescent="0.2">
      <c r="A874" s="3">
        <v>42512</v>
      </c>
      <c r="B874" s="4">
        <v>0.406113651270748</v>
      </c>
      <c r="C874" s="4"/>
      <c r="D874" s="3">
        <v>42512</v>
      </c>
      <c r="E874" s="4">
        <f t="shared" si="13"/>
        <v>0.42531094385101997</v>
      </c>
      <c r="F874" s="4"/>
      <c r="G874" s="3">
        <v>42512</v>
      </c>
      <c r="H874" s="4">
        <v>0.39800999820731398</v>
      </c>
      <c r="I874" t="s">
        <v>5</v>
      </c>
      <c r="K874" s="3">
        <v>42512</v>
      </c>
      <c r="L874" s="4">
        <v>0.51525247870681501</v>
      </c>
      <c r="M874" t="s">
        <v>6</v>
      </c>
      <c r="O874" s="3">
        <v>42512</v>
      </c>
      <c r="P874" s="4">
        <v>0.384106972425237</v>
      </c>
      <c r="Q874" t="s">
        <v>7</v>
      </c>
      <c r="S874" s="3">
        <v>42512</v>
      </c>
      <c r="T874" s="4">
        <v>0.40387432606471402</v>
      </c>
      <c r="U874" t="s">
        <v>8</v>
      </c>
    </row>
    <row r="875" spans="1:21" x14ac:dyDescent="0.2">
      <c r="A875" s="3">
        <v>42513</v>
      </c>
      <c r="B875" s="4">
        <v>0.41674914278252601</v>
      </c>
      <c r="C875" s="4"/>
      <c r="D875" s="3">
        <v>42513</v>
      </c>
      <c r="E875" s="4">
        <f t="shared" si="13"/>
        <v>0.41102446475728277</v>
      </c>
      <c r="F875" s="4"/>
      <c r="G875" s="3">
        <v>42513</v>
      </c>
      <c r="H875" s="4">
        <v>0.36611275087981698</v>
      </c>
      <c r="I875" t="s">
        <v>5</v>
      </c>
      <c r="K875" s="3">
        <v>42513</v>
      </c>
      <c r="L875" s="4">
        <v>0.51695926107787504</v>
      </c>
      <c r="M875" t="s">
        <v>6</v>
      </c>
      <c r="O875" s="3">
        <v>42513</v>
      </c>
      <c r="P875" s="4">
        <v>0.38911719567699099</v>
      </c>
      <c r="Q875" t="s">
        <v>7</v>
      </c>
      <c r="S875" s="3">
        <v>42513</v>
      </c>
      <c r="T875" s="4">
        <v>0.37190865139444801</v>
      </c>
      <c r="U875" t="s">
        <v>8</v>
      </c>
    </row>
    <row r="876" spans="1:21" x14ac:dyDescent="0.2">
      <c r="A876" s="3">
        <v>42514</v>
      </c>
      <c r="B876" s="4">
        <v>0.42546301934346098</v>
      </c>
      <c r="C876" s="4"/>
      <c r="D876" s="3">
        <v>42514</v>
      </c>
      <c r="E876" s="4">
        <f t="shared" si="13"/>
        <v>0.40437914563551797</v>
      </c>
      <c r="F876" s="4"/>
      <c r="G876" s="3">
        <v>42514</v>
      </c>
      <c r="H876" s="4">
        <v>0.34100724128875798</v>
      </c>
      <c r="I876" t="s">
        <v>5</v>
      </c>
      <c r="K876" s="3">
        <v>42514</v>
      </c>
      <c r="L876" s="4">
        <v>0.49813444394311301</v>
      </c>
      <c r="M876" t="s">
        <v>6</v>
      </c>
      <c r="O876" s="3">
        <v>42514</v>
      </c>
      <c r="P876" s="4">
        <v>0.41621364111493397</v>
      </c>
      <c r="Q876" t="s">
        <v>7</v>
      </c>
      <c r="S876" s="3">
        <v>42514</v>
      </c>
      <c r="T876" s="4">
        <v>0.36216125619526701</v>
      </c>
      <c r="U876" t="s">
        <v>8</v>
      </c>
    </row>
    <row r="877" spans="1:21" x14ac:dyDescent="0.2">
      <c r="A877" s="3">
        <v>42515</v>
      </c>
      <c r="B877" s="4">
        <v>0.42161287715777901</v>
      </c>
      <c r="C877" s="4"/>
      <c r="D877" s="3">
        <v>42515</v>
      </c>
      <c r="E877" s="4">
        <f t="shared" si="13"/>
        <v>0.40082758995772871</v>
      </c>
      <c r="F877" s="4"/>
      <c r="G877" s="3">
        <v>42515</v>
      </c>
      <c r="H877" s="4">
        <v>0.32302961488670001</v>
      </c>
      <c r="I877" t="s">
        <v>5</v>
      </c>
      <c r="K877" s="3">
        <v>42515</v>
      </c>
      <c r="L877" s="4">
        <v>0.51776516941370099</v>
      </c>
      <c r="M877" t="s">
        <v>6</v>
      </c>
      <c r="O877" s="3">
        <v>42515</v>
      </c>
      <c r="P877" s="4">
        <v>0.42609079778261599</v>
      </c>
      <c r="Q877" t="s">
        <v>7</v>
      </c>
      <c r="S877" s="3">
        <v>42515</v>
      </c>
      <c r="T877" s="4">
        <v>0.33642477774789797</v>
      </c>
      <c r="U877" t="s">
        <v>8</v>
      </c>
    </row>
    <row r="878" spans="1:21" x14ac:dyDescent="0.2">
      <c r="A878" s="3">
        <v>42516</v>
      </c>
      <c r="B878" s="4">
        <v>0.42303115215583498</v>
      </c>
      <c r="C878" s="4"/>
      <c r="D878" s="3">
        <v>42516</v>
      </c>
      <c r="E878" s="4">
        <f t="shared" si="13"/>
        <v>0.40531919070037975</v>
      </c>
      <c r="F878" s="4"/>
      <c r="G878" s="3">
        <v>42516</v>
      </c>
      <c r="H878" s="4">
        <v>0.32867597331451898</v>
      </c>
      <c r="I878" t="s">
        <v>5</v>
      </c>
      <c r="K878" s="3">
        <v>42516</v>
      </c>
      <c r="L878" s="4">
        <v>0.53501196185881095</v>
      </c>
      <c r="M878" t="s">
        <v>6</v>
      </c>
      <c r="O878" s="3">
        <v>42516</v>
      </c>
      <c r="P878" s="4">
        <v>0.43332455201861197</v>
      </c>
      <c r="Q878" t="s">
        <v>7</v>
      </c>
      <c r="S878" s="3">
        <v>42516</v>
      </c>
      <c r="T878" s="4">
        <v>0.32426427560957699</v>
      </c>
      <c r="U878" t="s">
        <v>8</v>
      </c>
    </row>
    <row r="879" spans="1:21" x14ac:dyDescent="0.2">
      <c r="A879" s="3">
        <v>42517</v>
      </c>
      <c r="B879" s="4">
        <v>0.41538742283534602</v>
      </c>
      <c r="C879" s="4"/>
      <c r="D879" s="3">
        <v>42517</v>
      </c>
      <c r="E879" s="4">
        <f t="shared" si="13"/>
        <v>0.40650490026430747</v>
      </c>
      <c r="F879" s="4"/>
      <c r="G879" s="3">
        <v>42517</v>
      </c>
      <c r="H879" s="4">
        <v>0.34354453105593702</v>
      </c>
      <c r="I879" t="s">
        <v>5</v>
      </c>
      <c r="K879" s="3">
        <v>42517</v>
      </c>
      <c r="L879" s="4">
        <v>0.540583064433941</v>
      </c>
      <c r="M879" t="s">
        <v>6</v>
      </c>
      <c r="O879" s="3">
        <v>42517</v>
      </c>
      <c r="P879" s="4">
        <v>0.43872280953418802</v>
      </c>
      <c r="Q879" t="s">
        <v>7</v>
      </c>
      <c r="S879" s="3">
        <v>42517</v>
      </c>
      <c r="T879" s="4">
        <v>0.303169196033164</v>
      </c>
      <c r="U879" t="s">
        <v>8</v>
      </c>
    </row>
    <row r="880" spans="1:21" x14ac:dyDescent="0.2">
      <c r="A880" s="3">
        <v>42518</v>
      </c>
      <c r="B880" s="4">
        <v>0.406113651270748</v>
      </c>
      <c r="C880" s="4"/>
      <c r="D880" s="3">
        <v>42518</v>
      </c>
      <c r="E880" s="4">
        <f t="shared" si="13"/>
        <v>0.40466459554297846</v>
      </c>
      <c r="F880" s="4"/>
      <c r="G880" s="3">
        <v>42518</v>
      </c>
      <c r="H880" s="4">
        <v>0.33761485696110999</v>
      </c>
      <c r="I880" t="s">
        <v>5</v>
      </c>
      <c r="K880" s="3">
        <v>42518</v>
      </c>
      <c r="L880" s="4">
        <v>0.54006500747918396</v>
      </c>
      <c r="M880" t="s">
        <v>6</v>
      </c>
      <c r="O880" s="3">
        <v>42518</v>
      </c>
      <c r="P880" s="4">
        <v>0.45413347565728601</v>
      </c>
      <c r="Q880" t="s">
        <v>7</v>
      </c>
      <c r="S880" s="3">
        <v>42518</v>
      </c>
      <c r="T880" s="4">
        <v>0.28684504207433398</v>
      </c>
      <c r="U880" t="s">
        <v>8</v>
      </c>
    </row>
    <row r="881" spans="1:21" x14ac:dyDescent="0.2">
      <c r="A881" s="3">
        <v>42519</v>
      </c>
      <c r="B881" s="4">
        <v>0.431729318980416</v>
      </c>
      <c r="C881" s="4"/>
      <c r="D881" s="3">
        <v>42519</v>
      </c>
      <c r="E881" s="4">
        <f t="shared" si="13"/>
        <v>0.41372769134631726</v>
      </c>
      <c r="F881" s="4"/>
      <c r="G881" s="3">
        <v>42519</v>
      </c>
      <c r="H881" s="4">
        <v>0.35380047608428999</v>
      </c>
      <c r="I881" t="s">
        <v>5</v>
      </c>
      <c r="K881" s="3">
        <v>42519</v>
      </c>
      <c r="L881" s="4">
        <v>0.54949018168457198</v>
      </c>
      <c r="M881" t="s">
        <v>6</v>
      </c>
      <c r="O881" s="3">
        <v>42519</v>
      </c>
      <c r="P881" s="4">
        <v>0.47167931255288198</v>
      </c>
      <c r="Q881" t="s">
        <v>7</v>
      </c>
      <c r="S881" s="3">
        <v>42519</v>
      </c>
      <c r="T881" s="4">
        <v>0.27994079506352498</v>
      </c>
      <c r="U881" t="s">
        <v>8</v>
      </c>
    </row>
    <row r="882" spans="1:21" x14ac:dyDescent="0.2">
      <c r="A882" s="3">
        <v>42520</v>
      </c>
      <c r="B882" s="4">
        <v>0.43129195992031499</v>
      </c>
      <c r="C882" s="4"/>
      <c r="D882" s="3">
        <v>42520</v>
      </c>
      <c r="E882" s="4">
        <f t="shared" si="13"/>
        <v>0.42872326330913929</v>
      </c>
      <c r="F882" s="4"/>
      <c r="G882" s="3">
        <v>42520</v>
      </c>
      <c r="H882" s="4">
        <v>0.367733281214358</v>
      </c>
      <c r="I882" t="s">
        <v>5</v>
      </c>
      <c r="K882" s="3">
        <v>42520</v>
      </c>
      <c r="L882" s="4">
        <v>0.54506279209602704</v>
      </c>
      <c r="M882" t="s">
        <v>6</v>
      </c>
      <c r="O882" s="3">
        <v>42520</v>
      </c>
      <c r="P882" s="4">
        <v>0.47396158011309603</v>
      </c>
      <c r="Q882" t="s">
        <v>7</v>
      </c>
      <c r="S882" s="3">
        <v>42520</v>
      </c>
      <c r="T882" s="4">
        <v>0.32813539981307599</v>
      </c>
      <c r="U882" t="s">
        <v>8</v>
      </c>
    </row>
    <row r="883" spans="1:21" x14ac:dyDescent="0.2">
      <c r="A883" s="3">
        <v>42521</v>
      </c>
      <c r="B883" s="4">
        <v>0.46632655715849303</v>
      </c>
      <c r="C883" s="4"/>
      <c r="D883" s="3">
        <v>42521</v>
      </c>
      <c r="E883" s="4">
        <f t="shared" si="13"/>
        <v>0.44002799609927651</v>
      </c>
      <c r="F883" s="4"/>
      <c r="G883" s="3">
        <v>42521</v>
      </c>
      <c r="H883" s="4">
        <v>0.38642693072990902</v>
      </c>
      <c r="I883" t="s">
        <v>5</v>
      </c>
      <c r="K883" s="3">
        <v>42521</v>
      </c>
      <c r="L883" s="4">
        <v>0.55308061269790099</v>
      </c>
      <c r="M883" t="s">
        <v>6</v>
      </c>
      <c r="O883" s="3">
        <v>42521</v>
      </c>
      <c r="P883" s="4">
        <v>0.47477733643724002</v>
      </c>
      <c r="Q883" t="s">
        <v>7</v>
      </c>
      <c r="S883" s="3">
        <v>42521</v>
      </c>
      <c r="T883" s="4">
        <v>0.34582710453205601</v>
      </c>
      <c r="U883" t="s">
        <v>8</v>
      </c>
    </row>
    <row r="884" spans="1:21" x14ac:dyDescent="0.2">
      <c r="A884" s="3">
        <v>42522</v>
      </c>
      <c r="B884" s="4">
        <v>0.481923183410921</v>
      </c>
      <c r="C884" s="4"/>
      <c r="D884" s="3">
        <v>42522</v>
      </c>
      <c r="E884" s="4">
        <f t="shared" si="13"/>
        <v>0.437720188812111</v>
      </c>
      <c r="F884" s="4"/>
      <c r="G884" s="3">
        <v>42522</v>
      </c>
      <c r="H884" s="4">
        <v>0.38522523232572697</v>
      </c>
      <c r="I884" t="s">
        <v>5</v>
      </c>
      <c r="K884" s="3">
        <v>42522</v>
      </c>
      <c r="L884" s="4">
        <v>0.549914855525096</v>
      </c>
      <c r="M884" t="s">
        <v>6</v>
      </c>
      <c r="O884" s="3">
        <v>42522</v>
      </c>
      <c r="P884" s="4">
        <v>0.47554913678523197</v>
      </c>
      <c r="Q884" t="s">
        <v>7</v>
      </c>
      <c r="S884" s="3">
        <v>42522</v>
      </c>
      <c r="T884" s="4">
        <v>0.34019153061238899</v>
      </c>
      <c r="U884" t="s">
        <v>8</v>
      </c>
    </row>
    <row r="885" spans="1:21" x14ac:dyDescent="0.2">
      <c r="A885" s="3">
        <v>42523</v>
      </c>
      <c r="B885" s="4">
        <v>0.49840332523590702</v>
      </c>
      <c r="C885" s="4"/>
      <c r="D885" s="3">
        <v>42523</v>
      </c>
      <c r="E885" s="4">
        <f t="shared" si="13"/>
        <v>0.43553538016553822</v>
      </c>
      <c r="F885" s="4"/>
      <c r="G885" s="3">
        <v>42523</v>
      </c>
      <c r="H885" s="4">
        <v>0.37902626093917502</v>
      </c>
      <c r="I885" t="s">
        <v>5</v>
      </c>
      <c r="K885" s="3">
        <v>42523</v>
      </c>
      <c r="L885" s="4">
        <v>0.55321835515903295</v>
      </c>
      <c r="M885" t="s">
        <v>6</v>
      </c>
      <c r="O885" s="3">
        <v>42523</v>
      </c>
      <c r="P885" s="4">
        <v>0.475153364007395</v>
      </c>
      <c r="Q885" t="s">
        <v>7</v>
      </c>
      <c r="S885" s="3">
        <v>42523</v>
      </c>
      <c r="T885" s="4">
        <v>0.33474354055654998</v>
      </c>
      <c r="U885" t="s">
        <v>8</v>
      </c>
    </row>
    <row r="886" spans="1:21" x14ac:dyDescent="0.2">
      <c r="A886" s="3">
        <v>42524</v>
      </c>
      <c r="B886" s="4">
        <v>0.51750950658985695</v>
      </c>
      <c r="C886" s="4"/>
      <c r="D886" s="3">
        <v>42524</v>
      </c>
      <c r="E886" s="4">
        <f t="shared" si="13"/>
        <v>0.42811653166765423</v>
      </c>
      <c r="F886" s="4"/>
      <c r="G886" s="3">
        <v>42524</v>
      </c>
      <c r="H886" s="4">
        <v>0.37360272039949299</v>
      </c>
      <c r="I886" t="s">
        <v>5</v>
      </c>
      <c r="K886" s="3">
        <v>42524</v>
      </c>
      <c r="L886" s="4">
        <v>0.54730568239590505</v>
      </c>
      <c r="M886" t="s">
        <v>6</v>
      </c>
      <c r="O886" s="3">
        <v>42524</v>
      </c>
      <c r="P886" s="4">
        <v>0.47639048624767999</v>
      </c>
      <c r="Q886" t="s">
        <v>7</v>
      </c>
      <c r="S886" s="3">
        <v>42524</v>
      </c>
      <c r="T886" s="4">
        <v>0.31516723762753901</v>
      </c>
      <c r="U886" t="s">
        <v>8</v>
      </c>
    </row>
    <row r="887" spans="1:21" x14ac:dyDescent="0.2">
      <c r="A887" s="3">
        <v>42525</v>
      </c>
      <c r="B887" s="4">
        <v>0.53026078539381605</v>
      </c>
      <c r="C887" s="4"/>
      <c r="D887" s="3">
        <v>42525</v>
      </c>
      <c r="E887" s="4">
        <f t="shared" si="13"/>
        <v>0.42639810978794873</v>
      </c>
      <c r="F887" s="4"/>
      <c r="G887" s="3">
        <v>42525</v>
      </c>
      <c r="H887" s="4">
        <v>0.37221530055587199</v>
      </c>
      <c r="I887" t="s">
        <v>5</v>
      </c>
      <c r="K887" s="3">
        <v>42525</v>
      </c>
      <c r="L887" s="4">
        <v>0.53288938116195095</v>
      </c>
      <c r="M887" t="s">
        <v>6</v>
      </c>
      <c r="O887" s="3">
        <v>42525</v>
      </c>
      <c r="P887" s="4">
        <v>0.47585941715667501</v>
      </c>
      <c r="Q887" t="s">
        <v>7</v>
      </c>
      <c r="S887" s="3">
        <v>42525</v>
      </c>
      <c r="T887" s="4">
        <v>0.32462834027729698</v>
      </c>
      <c r="U887" t="s">
        <v>8</v>
      </c>
    </row>
    <row r="888" spans="1:21" x14ac:dyDescent="0.2">
      <c r="A888" s="3">
        <v>42526</v>
      </c>
      <c r="B888" s="4">
        <v>0.52564023773732504</v>
      </c>
      <c r="C888" s="4"/>
      <c r="D888" s="3">
        <v>42526</v>
      </c>
      <c r="E888" s="4">
        <f t="shared" si="13"/>
        <v>0.41744225943626545</v>
      </c>
      <c r="F888" s="4"/>
      <c r="G888" s="3">
        <v>42526</v>
      </c>
      <c r="H888" s="4">
        <v>0.36829771543265299</v>
      </c>
      <c r="I888" t="s">
        <v>5</v>
      </c>
      <c r="K888" s="3">
        <v>42526</v>
      </c>
      <c r="L888" s="4">
        <v>0.52401035446551603</v>
      </c>
      <c r="M888" t="s">
        <v>6</v>
      </c>
      <c r="O888" s="3">
        <v>42526</v>
      </c>
      <c r="P888" s="4">
        <v>0.47248976043305602</v>
      </c>
      <c r="Q888" t="s">
        <v>7</v>
      </c>
      <c r="S888" s="3">
        <v>42526</v>
      </c>
      <c r="T888" s="4">
        <v>0.30497120741383699</v>
      </c>
      <c r="U888" t="s">
        <v>8</v>
      </c>
    </row>
    <row r="889" spans="1:21" x14ac:dyDescent="0.2">
      <c r="A889" s="3">
        <v>42527</v>
      </c>
      <c r="B889" s="4">
        <v>0.52009532919375501</v>
      </c>
      <c r="C889" s="4"/>
      <c r="D889" s="3">
        <v>42527</v>
      </c>
      <c r="E889" s="4">
        <f t="shared" si="13"/>
        <v>0.41325771520834798</v>
      </c>
      <c r="F889" s="4"/>
      <c r="G889" s="3">
        <v>42527</v>
      </c>
      <c r="H889" s="4">
        <v>0.36679305410683399</v>
      </c>
      <c r="I889" t="s">
        <v>5</v>
      </c>
      <c r="K889" s="3">
        <v>42527</v>
      </c>
      <c r="L889" s="4">
        <v>0.50233321150157495</v>
      </c>
      <c r="M889" t="s">
        <v>6</v>
      </c>
      <c r="O889" s="3">
        <v>42527</v>
      </c>
      <c r="P889" s="4">
        <v>0.46733410678349702</v>
      </c>
      <c r="Q889" t="s">
        <v>7</v>
      </c>
      <c r="S889" s="3">
        <v>42527</v>
      </c>
      <c r="T889" s="4">
        <v>0.316570488441486</v>
      </c>
      <c r="U889" t="s">
        <v>8</v>
      </c>
    </row>
    <row r="890" spans="1:21" x14ac:dyDescent="0.2">
      <c r="A890" s="3">
        <v>42528</v>
      </c>
      <c r="B890" s="4">
        <v>0.510546323048232</v>
      </c>
      <c r="C890" s="4"/>
      <c r="D890" s="3">
        <v>42528</v>
      </c>
      <c r="E890" s="4">
        <f t="shared" si="13"/>
        <v>0.41467241225800128</v>
      </c>
      <c r="F890" s="4"/>
      <c r="G890" s="3">
        <v>42528</v>
      </c>
      <c r="H890" s="4">
        <v>0.37243254557375999</v>
      </c>
      <c r="I890" t="s">
        <v>5</v>
      </c>
      <c r="K890" s="3">
        <v>42528</v>
      </c>
      <c r="L890" s="4">
        <v>0.481994103617989</v>
      </c>
      <c r="M890" t="s">
        <v>6</v>
      </c>
      <c r="O890" s="3">
        <v>42528</v>
      </c>
      <c r="P890" s="4">
        <v>0.46331078488902999</v>
      </c>
      <c r="Q890" t="s">
        <v>7</v>
      </c>
      <c r="S890" s="3">
        <v>42528</v>
      </c>
      <c r="T890" s="4">
        <v>0.34095221495122602</v>
      </c>
      <c r="U890" t="s">
        <v>8</v>
      </c>
    </row>
    <row r="891" spans="1:21" x14ac:dyDescent="0.2">
      <c r="A891" s="3">
        <v>42529</v>
      </c>
      <c r="B891" s="4">
        <v>0.49779504424427301</v>
      </c>
      <c r="C891" s="4"/>
      <c r="D891" s="3">
        <v>42529</v>
      </c>
      <c r="E891" s="4">
        <f t="shared" si="13"/>
        <v>0.4188507603455735</v>
      </c>
      <c r="F891" s="4"/>
      <c r="G891" s="3">
        <v>42529</v>
      </c>
      <c r="H891" s="4">
        <v>0.382245024810067</v>
      </c>
      <c r="I891" t="s">
        <v>5</v>
      </c>
      <c r="K891" s="3">
        <v>42529</v>
      </c>
      <c r="L891" s="4">
        <v>0.48948735097419199</v>
      </c>
      <c r="M891" t="s">
        <v>6</v>
      </c>
      <c r="O891" s="3">
        <v>42529</v>
      </c>
      <c r="P891" s="4">
        <v>0.45949295899002002</v>
      </c>
      <c r="Q891" t="s">
        <v>7</v>
      </c>
      <c r="S891" s="3">
        <v>42529</v>
      </c>
      <c r="T891" s="4">
        <v>0.344177706608015</v>
      </c>
      <c r="U891" t="s">
        <v>8</v>
      </c>
    </row>
    <row r="892" spans="1:21" x14ac:dyDescent="0.2">
      <c r="A892" s="3">
        <v>42530</v>
      </c>
      <c r="B892" s="4">
        <v>0.49914105445509899</v>
      </c>
      <c r="C892" s="4"/>
      <c r="D892" s="3">
        <v>42530</v>
      </c>
      <c r="E892" s="4">
        <f t="shared" si="13"/>
        <v>0.41662257532471775</v>
      </c>
      <c r="F892" s="4"/>
      <c r="G892" s="3">
        <v>42530</v>
      </c>
      <c r="H892" s="4">
        <v>0.375798870702585</v>
      </c>
      <c r="I892" t="s">
        <v>5</v>
      </c>
      <c r="K892" s="3">
        <v>42530</v>
      </c>
      <c r="L892" s="4">
        <v>0.48537925506428597</v>
      </c>
      <c r="M892" t="s">
        <v>6</v>
      </c>
      <c r="O892" s="3">
        <v>42530</v>
      </c>
      <c r="P892" s="4">
        <v>0.45832653097481102</v>
      </c>
      <c r="Q892" t="s">
        <v>7</v>
      </c>
      <c r="S892" s="3">
        <v>42530</v>
      </c>
      <c r="T892" s="4">
        <v>0.346985644557189</v>
      </c>
      <c r="U892" t="s">
        <v>8</v>
      </c>
    </row>
    <row r="893" spans="1:21" x14ac:dyDescent="0.2">
      <c r="A893" s="3">
        <v>42531</v>
      </c>
      <c r="B893" s="4">
        <v>0.51278338950506697</v>
      </c>
      <c r="C893" s="4"/>
      <c r="D893" s="3">
        <v>42531</v>
      </c>
      <c r="E893" s="4">
        <f t="shared" si="13"/>
        <v>0.42946764348223249</v>
      </c>
      <c r="F893" s="4"/>
      <c r="G893" s="3">
        <v>42531</v>
      </c>
      <c r="H893" s="4">
        <v>0.42981269758761298</v>
      </c>
      <c r="I893" t="s">
        <v>5</v>
      </c>
      <c r="K893" s="3">
        <v>42531</v>
      </c>
      <c r="L893" s="4">
        <v>0.47609092356928101</v>
      </c>
      <c r="M893" t="s">
        <v>6</v>
      </c>
      <c r="O893" s="3">
        <v>42531</v>
      </c>
      <c r="P893" s="4">
        <v>0.46224931821704002</v>
      </c>
      <c r="Q893" t="s">
        <v>7</v>
      </c>
      <c r="S893" s="3">
        <v>42531</v>
      </c>
      <c r="T893" s="4">
        <v>0.34971763455499599</v>
      </c>
      <c r="U893" t="s">
        <v>8</v>
      </c>
    </row>
    <row r="894" spans="1:21" x14ac:dyDescent="0.2">
      <c r="A894" s="3">
        <v>42532</v>
      </c>
      <c r="B894" s="4">
        <v>0.539720560236848</v>
      </c>
      <c r="C894" s="4"/>
      <c r="D894" s="3">
        <v>42532</v>
      </c>
      <c r="E894" s="4">
        <f t="shared" si="13"/>
        <v>0.43311875296547953</v>
      </c>
      <c r="F894" s="4"/>
      <c r="G894" s="3">
        <v>42532</v>
      </c>
      <c r="H894" s="4">
        <v>0.41957662217340103</v>
      </c>
      <c r="I894" t="s">
        <v>5</v>
      </c>
      <c r="K894" s="3">
        <v>42532</v>
      </c>
      <c r="L894" s="4">
        <v>0.473483783296342</v>
      </c>
      <c r="M894" t="s">
        <v>6</v>
      </c>
      <c r="O894" s="3">
        <v>42532</v>
      </c>
      <c r="P894" s="4">
        <v>0.463439634516643</v>
      </c>
      <c r="Q894" t="s">
        <v>7</v>
      </c>
      <c r="S894" s="3">
        <v>42532</v>
      </c>
      <c r="T894" s="4">
        <v>0.37597497187553203</v>
      </c>
      <c r="U894" t="s">
        <v>8</v>
      </c>
    </row>
    <row r="895" spans="1:21" x14ac:dyDescent="0.2">
      <c r="A895" s="3">
        <v>42533</v>
      </c>
      <c r="B895" s="4">
        <v>0.55523612424968705</v>
      </c>
      <c r="C895" s="4"/>
      <c r="D895" s="3">
        <v>42533</v>
      </c>
      <c r="E895" s="4">
        <f t="shared" si="13"/>
        <v>0.42859782030416721</v>
      </c>
      <c r="F895" s="4"/>
      <c r="G895" s="3">
        <v>42533</v>
      </c>
      <c r="H895" s="4">
        <v>0.39453601439620001</v>
      </c>
      <c r="I895" t="s">
        <v>5</v>
      </c>
      <c r="K895" s="3">
        <v>42533</v>
      </c>
      <c r="L895" s="4">
        <v>0.470300702546956</v>
      </c>
      <c r="M895" t="s">
        <v>6</v>
      </c>
      <c r="O895" s="3">
        <v>42533</v>
      </c>
      <c r="P895" s="4">
        <v>0.45732493425051901</v>
      </c>
      <c r="Q895" t="s">
        <v>7</v>
      </c>
      <c r="S895" s="3">
        <v>42533</v>
      </c>
      <c r="T895" s="4">
        <v>0.39222963002299399</v>
      </c>
      <c r="U895" t="s">
        <v>8</v>
      </c>
    </row>
    <row r="896" spans="1:21" x14ac:dyDescent="0.2">
      <c r="A896" s="3">
        <v>42534</v>
      </c>
      <c r="B896" s="4">
        <v>0.56227220096799602</v>
      </c>
      <c r="C896" s="4"/>
      <c r="D896" s="3">
        <v>42534</v>
      </c>
      <c r="E896" s="4">
        <f t="shared" si="13"/>
        <v>0.42563334482079374</v>
      </c>
      <c r="F896" s="4"/>
      <c r="G896" s="3">
        <v>42534</v>
      </c>
      <c r="H896" s="4">
        <v>0.389465413410848</v>
      </c>
      <c r="I896" t="s">
        <v>5</v>
      </c>
      <c r="K896" s="3">
        <v>42534</v>
      </c>
      <c r="L896" s="4">
        <v>0.44830926864060799</v>
      </c>
      <c r="M896" t="s">
        <v>6</v>
      </c>
      <c r="O896" s="3">
        <v>42534</v>
      </c>
      <c r="P896" s="4">
        <v>0.45718144334330801</v>
      </c>
      <c r="Q896" t="s">
        <v>7</v>
      </c>
      <c r="S896" s="3">
        <v>42534</v>
      </c>
      <c r="T896" s="4">
        <v>0.40757725388841098</v>
      </c>
      <c r="U896" t="s">
        <v>8</v>
      </c>
    </row>
    <row r="897" spans="1:21" x14ac:dyDescent="0.2">
      <c r="A897" s="3">
        <v>42535</v>
      </c>
      <c r="B897" s="4">
        <v>0.55901337325868605</v>
      </c>
      <c r="C897" s="4"/>
      <c r="D897" s="3">
        <v>42535</v>
      </c>
      <c r="E897" s="4">
        <f t="shared" si="13"/>
        <v>0.41508909873940325</v>
      </c>
      <c r="F897" s="4"/>
      <c r="G897" s="3">
        <v>42535</v>
      </c>
      <c r="H897" s="4">
        <v>0.363512350049567</v>
      </c>
      <c r="I897" t="s">
        <v>5</v>
      </c>
      <c r="K897" s="3">
        <v>42535</v>
      </c>
      <c r="L897" s="4">
        <v>0.45181330031012801</v>
      </c>
      <c r="M897" t="s">
        <v>6</v>
      </c>
      <c r="O897" s="3">
        <v>42535</v>
      </c>
      <c r="P897" s="4">
        <v>0.45855791279220498</v>
      </c>
      <c r="Q897" t="s">
        <v>7</v>
      </c>
      <c r="S897" s="3">
        <v>42535</v>
      </c>
      <c r="T897" s="4">
        <v>0.38647283180571301</v>
      </c>
      <c r="U897" t="s">
        <v>8</v>
      </c>
    </row>
    <row r="898" spans="1:21" x14ac:dyDescent="0.2">
      <c r="A898" s="3">
        <v>42536</v>
      </c>
      <c r="B898" s="4">
        <v>0.56083695945467904</v>
      </c>
      <c r="C898" s="4"/>
      <c r="D898" s="3">
        <v>42536</v>
      </c>
      <c r="E898" s="4">
        <f t="shared" ref="E898:E961" si="14">AVERAGE(H898,L898,P898,T898)</f>
        <v>0.4139697004834495</v>
      </c>
      <c r="F898" s="4"/>
      <c r="G898" s="3">
        <v>42536</v>
      </c>
      <c r="H898" s="4">
        <v>0.35748978322207497</v>
      </c>
      <c r="I898" t="s">
        <v>5</v>
      </c>
      <c r="K898" s="3">
        <v>42536</v>
      </c>
      <c r="L898" s="4">
        <v>0.45458817206479901</v>
      </c>
      <c r="M898" t="s">
        <v>6</v>
      </c>
      <c r="O898" s="3">
        <v>42536</v>
      </c>
      <c r="P898" s="4">
        <v>0.46107075145684301</v>
      </c>
      <c r="Q898" t="s">
        <v>7</v>
      </c>
      <c r="S898" s="3">
        <v>42536</v>
      </c>
      <c r="T898" s="4">
        <v>0.382730095190081</v>
      </c>
      <c r="U898" t="s">
        <v>8</v>
      </c>
    </row>
    <row r="899" spans="1:21" x14ac:dyDescent="0.2">
      <c r="A899" s="3">
        <v>42537</v>
      </c>
      <c r="B899" s="4">
        <v>0.55351747909254001</v>
      </c>
      <c r="C899" s="4"/>
      <c r="D899" s="3">
        <v>42537</v>
      </c>
      <c r="E899" s="4">
        <f t="shared" si="14"/>
        <v>0.41611757573965574</v>
      </c>
      <c r="F899" s="4"/>
      <c r="G899" s="3">
        <v>42537</v>
      </c>
      <c r="H899" s="4">
        <v>0.33697466387578001</v>
      </c>
      <c r="I899" t="s">
        <v>5</v>
      </c>
      <c r="K899" s="3">
        <v>42537</v>
      </c>
      <c r="L899" s="4">
        <v>0.46670638031423201</v>
      </c>
      <c r="M899" t="s">
        <v>6</v>
      </c>
      <c r="O899" s="3">
        <v>42537</v>
      </c>
      <c r="P899" s="4">
        <v>0.46542458781308899</v>
      </c>
      <c r="Q899" t="s">
        <v>7</v>
      </c>
      <c r="S899" s="3">
        <v>42537</v>
      </c>
      <c r="T899" s="4">
        <v>0.39536467095552202</v>
      </c>
      <c r="U899" t="s">
        <v>8</v>
      </c>
    </row>
    <row r="900" spans="1:21" x14ac:dyDescent="0.2">
      <c r="A900" s="3">
        <v>42538</v>
      </c>
      <c r="B900" s="4">
        <v>0.54613264622716895</v>
      </c>
      <c r="C900" s="4"/>
      <c r="D900" s="3">
        <v>42538</v>
      </c>
      <c r="E900" s="4">
        <f t="shared" si="14"/>
        <v>0.41543892273753202</v>
      </c>
      <c r="F900" s="4"/>
      <c r="G900" s="3">
        <v>42538</v>
      </c>
      <c r="H900" s="4">
        <v>0.31927948667483402</v>
      </c>
      <c r="I900" t="s">
        <v>5</v>
      </c>
      <c r="K900" s="3">
        <v>42538</v>
      </c>
      <c r="L900" s="4">
        <v>0.47637753654442599</v>
      </c>
      <c r="M900" t="s">
        <v>6</v>
      </c>
      <c r="O900" s="3">
        <v>42538</v>
      </c>
      <c r="P900" s="4">
        <v>0.46711008230358297</v>
      </c>
      <c r="Q900" t="s">
        <v>7</v>
      </c>
      <c r="S900" s="3">
        <v>42538</v>
      </c>
      <c r="T900" s="4">
        <v>0.39898858542728499</v>
      </c>
      <c r="U900" t="s">
        <v>8</v>
      </c>
    </row>
    <row r="901" spans="1:21" x14ac:dyDescent="0.2">
      <c r="A901" s="3">
        <v>42539</v>
      </c>
      <c r="B901" s="4">
        <v>0.53796169815463402</v>
      </c>
      <c r="C901" s="4"/>
      <c r="D901" s="3">
        <v>42539</v>
      </c>
      <c r="E901" s="4">
        <f t="shared" si="14"/>
        <v>0.41069094851223126</v>
      </c>
      <c r="F901" s="4"/>
      <c r="G901" s="3">
        <v>42539</v>
      </c>
      <c r="H901" s="4">
        <v>0.32454004234129102</v>
      </c>
      <c r="I901" t="s">
        <v>5</v>
      </c>
      <c r="K901" s="3">
        <v>42539</v>
      </c>
      <c r="L901" s="4">
        <v>0.48348883262473902</v>
      </c>
      <c r="M901" t="s">
        <v>6</v>
      </c>
      <c r="O901" s="3">
        <v>42539</v>
      </c>
      <c r="P901" s="4">
        <v>0.46855312427290602</v>
      </c>
      <c r="Q901" t="s">
        <v>7</v>
      </c>
      <c r="S901" s="3">
        <v>42539</v>
      </c>
      <c r="T901" s="4">
        <v>0.36618179480998903</v>
      </c>
      <c r="U901" t="s">
        <v>8</v>
      </c>
    </row>
    <row r="902" spans="1:21" x14ac:dyDescent="0.2">
      <c r="A902" s="3">
        <v>42540</v>
      </c>
      <c r="B902" s="4">
        <v>0.539720560236848</v>
      </c>
      <c r="C902" s="4"/>
      <c r="D902" s="3">
        <v>42540</v>
      </c>
      <c r="E902" s="4">
        <f t="shared" si="14"/>
        <v>0.42707116209938756</v>
      </c>
      <c r="F902" s="4"/>
      <c r="G902" s="3">
        <v>42540</v>
      </c>
      <c r="H902" s="4">
        <v>0.33810567254158103</v>
      </c>
      <c r="I902" t="s">
        <v>5</v>
      </c>
      <c r="K902" s="3">
        <v>42540</v>
      </c>
      <c r="L902" s="4">
        <v>0.50263526703407402</v>
      </c>
      <c r="M902" t="s">
        <v>6</v>
      </c>
      <c r="O902" s="3">
        <v>42540</v>
      </c>
      <c r="P902" s="4">
        <v>0.47759834779725202</v>
      </c>
      <c r="Q902" t="s">
        <v>7</v>
      </c>
      <c r="S902" s="3">
        <v>42540</v>
      </c>
      <c r="T902" s="4">
        <v>0.389945361024643</v>
      </c>
      <c r="U902" t="s">
        <v>8</v>
      </c>
    </row>
    <row r="903" spans="1:21" x14ac:dyDescent="0.2">
      <c r="A903" s="3">
        <v>42541</v>
      </c>
      <c r="B903" s="4">
        <v>0.538439902529255</v>
      </c>
      <c r="C903" s="4"/>
      <c r="D903" s="3">
        <v>42541</v>
      </c>
      <c r="E903" s="4">
        <f t="shared" si="14"/>
        <v>0.44943463672021278</v>
      </c>
      <c r="F903" s="4"/>
      <c r="G903" s="3">
        <v>42541</v>
      </c>
      <c r="H903" s="4">
        <v>0.33607701956199698</v>
      </c>
      <c r="I903" t="s">
        <v>5</v>
      </c>
      <c r="K903" s="3">
        <v>42541</v>
      </c>
      <c r="L903" s="4">
        <v>0.52626900131232801</v>
      </c>
      <c r="M903" t="s">
        <v>6</v>
      </c>
      <c r="O903" s="3">
        <v>42541</v>
      </c>
      <c r="P903" s="4">
        <v>0.49133554325115097</v>
      </c>
      <c r="Q903" t="s">
        <v>7</v>
      </c>
      <c r="S903" s="3">
        <v>42541</v>
      </c>
      <c r="T903" s="4">
        <v>0.44405698275537497</v>
      </c>
      <c r="U903" t="s">
        <v>8</v>
      </c>
    </row>
    <row r="904" spans="1:21" x14ac:dyDescent="0.2">
      <c r="A904" s="3">
        <v>42542</v>
      </c>
      <c r="B904" s="4">
        <v>0.53943652820356403</v>
      </c>
      <c r="C904" s="4"/>
      <c r="D904" s="3">
        <v>42542</v>
      </c>
      <c r="E904" s="4">
        <f t="shared" si="14"/>
        <v>0.46798321246054353</v>
      </c>
      <c r="F904" s="4"/>
      <c r="G904" s="3">
        <v>42542</v>
      </c>
      <c r="H904" s="4">
        <v>0.33604935307394801</v>
      </c>
      <c r="I904" t="s">
        <v>5</v>
      </c>
      <c r="K904" s="3">
        <v>42542</v>
      </c>
      <c r="L904" s="4">
        <v>0.56389969863899003</v>
      </c>
      <c r="M904" t="s">
        <v>6</v>
      </c>
      <c r="O904" s="3">
        <v>42542</v>
      </c>
      <c r="P904" s="4">
        <v>0.49947067979111098</v>
      </c>
      <c r="Q904" t="s">
        <v>7</v>
      </c>
      <c r="S904" s="3">
        <v>42542</v>
      </c>
      <c r="T904" s="4">
        <v>0.47251311833812498</v>
      </c>
      <c r="U904" t="s">
        <v>8</v>
      </c>
    </row>
    <row r="905" spans="1:21" x14ac:dyDescent="0.2">
      <c r="A905" s="3">
        <v>42543</v>
      </c>
      <c r="B905" s="4">
        <v>0.54374916502751303</v>
      </c>
      <c r="C905" s="4"/>
      <c r="D905" s="3">
        <v>42543</v>
      </c>
      <c r="E905" s="4">
        <f t="shared" si="14"/>
        <v>0.46973822477193428</v>
      </c>
      <c r="F905" s="4"/>
      <c r="G905" s="3">
        <v>42543</v>
      </c>
      <c r="H905" s="4">
        <v>0.34499172321198301</v>
      </c>
      <c r="I905" t="s">
        <v>5</v>
      </c>
      <c r="K905" s="3">
        <v>42543</v>
      </c>
      <c r="L905" s="4">
        <v>0.56015671237286102</v>
      </c>
      <c r="M905" t="s">
        <v>6</v>
      </c>
      <c r="O905" s="3">
        <v>42543</v>
      </c>
      <c r="P905" s="4">
        <v>0.50186747182619895</v>
      </c>
      <c r="Q905" t="s">
        <v>7</v>
      </c>
      <c r="S905" s="3">
        <v>42543</v>
      </c>
      <c r="T905" s="4">
        <v>0.47193699167669401</v>
      </c>
      <c r="U905" t="s">
        <v>8</v>
      </c>
    </row>
    <row r="906" spans="1:21" x14ac:dyDescent="0.2">
      <c r="A906" s="3">
        <v>42544</v>
      </c>
      <c r="B906" s="4">
        <v>0.55652495102018396</v>
      </c>
      <c r="C906" s="4"/>
      <c r="D906" s="3">
        <v>42544</v>
      </c>
      <c r="E906" s="4">
        <f t="shared" si="14"/>
        <v>0.4689970422409715</v>
      </c>
      <c r="F906" s="4"/>
      <c r="G906" s="3">
        <v>42544</v>
      </c>
      <c r="H906" s="4">
        <v>0.35503272875872</v>
      </c>
      <c r="I906" t="s">
        <v>5</v>
      </c>
      <c r="K906" s="3">
        <v>42544</v>
      </c>
      <c r="L906" s="4">
        <v>0.54028451544868905</v>
      </c>
      <c r="M906" t="s">
        <v>6</v>
      </c>
      <c r="O906" s="3">
        <v>42544</v>
      </c>
      <c r="P906" s="4">
        <v>0.50397164731991895</v>
      </c>
      <c r="Q906" t="s">
        <v>7</v>
      </c>
      <c r="S906" s="3">
        <v>42544</v>
      </c>
      <c r="T906" s="4">
        <v>0.47669927743655799</v>
      </c>
      <c r="U906" t="s">
        <v>8</v>
      </c>
    </row>
    <row r="907" spans="1:21" x14ac:dyDescent="0.2">
      <c r="A907" s="3">
        <v>42545</v>
      </c>
      <c r="B907" s="4">
        <v>0.559539963621278</v>
      </c>
      <c r="C907" s="4"/>
      <c r="D907" s="3">
        <v>42545</v>
      </c>
      <c r="E907" s="4">
        <f t="shared" si="14"/>
        <v>0.4699778111023748</v>
      </c>
      <c r="F907" s="4"/>
      <c r="G907" s="3">
        <v>42545</v>
      </c>
      <c r="H907" s="4">
        <v>0.37181486827990701</v>
      </c>
      <c r="I907" t="s">
        <v>5</v>
      </c>
      <c r="K907" s="3">
        <v>42545</v>
      </c>
      <c r="L907" s="4">
        <v>0.53199679958058399</v>
      </c>
      <c r="M907" t="s">
        <v>6</v>
      </c>
      <c r="O907" s="3">
        <v>42545</v>
      </c>
      <c r="P907" s="4">
        <v>0.51345619859708103</v>
      </c>
      <c r="Q907" t="s">
        <v>7</v>
      </c>
      <c r="S907" s="3">
        <v>42545</v>
      </c>
      <c r="T907" s="4">
        <v>0.462643377951927</v>
      </c>
      <c r="U907" t="s">
        <v>8</v>
      </c>
    </row>
    <row r="908" spans="1:21" x14ac:dyDescent="0.2">
      <c r="A908" s="3">
        <v>42546</v>
      </c>
      <c r="B908" s="4">
        <v>0.558437768518669</v>
      </c>
      <c r="C908" s="4"/>
      <c r="D908" s="3">
        <v>42546</v>
      </c>
      <c r="E908" s="4">
        <f t="shared" si="14"/>
        <v>0.47751544671989049</v>
      </c>
      <c r="F908" s="4"/>
      <c r="G908" s="3">
        <v>42546</v>
      </c>
      <c r="H908" s="4">
        <v>0.37580495422521998</v>
      </c>
      <c r="I908" t="s">
        <v>5</v>
      </c>
      <c r="K908" s="3">
        <v>42546</v>
      </c>
      <c r="L908" s="4">
        <v>0.559135644237167</v>
      </c>
      <c r="M908" t="s">
        <v>6</v>
      </c>
      <c r="O908" s="3">
        <v>42546</v>
      </c>
      <c r="P908" s="4">
        <v>0.52160813991270505</v>
      </c>
      <c r="Q908" t="s">
        <v>7</v>
      </c>
      <c r="S908" s="3">
        <v>42546</v>
      </c>
      <c r="T908" s="4">
        <v>0.45351304850447</v>
      </c>
      <c r="U908" t="s">
        <v>8</v>
      </c>
    </row>
    <row r="909" spans="1:21" x14ac:dyDescent="0.2">
      <c r="A909" s="3">
        <v>42547</v>
      </c>
      <c r="B909" s="4">
        <v>0.58908746414566904</v>
      </c>
      <c r="C909" s="4"/>
      <c r="D909" s="3">
        <v>42547</v>
      </c>
      <c r="E909" s="4">
        <f t="shared" si="14"/>
        <v>0.48397430318960749</v>
      </c>
      <c r="F909" s="4"/>
      <c r="G909" s="3">
        <v>42547</v>
      </c>
      <c r="H909" s="4">
        <v>0.41632797012443401</v>
      </c>
      <c r="I909" t="s">
        <v>5</v>
      </c>
      <c r="K909" s="3">
        <v>42547</v>
      </c>
      <c r="L909" s="4">
        <v>0.54824958846100902</v>
      </c>
      <c r="M909" t="s">
        <v>6</v>
      </c>
      <c r="O909" s="3">
        <v>42547</v>
      </c>
      <c r="P909" s="4">
        <v>0.53928608904133901</v>
      </c>
      <c r="Q909" t="s">
        <v>7</v>
      </c>
      <c r="S909" s="3">
        <v>42547</v>
      </c>
      <c r="T909" s="4">
        <v>0.43203356513164798</v>
      </c>
      <c r="U909" t="s">
        <v>8</v>
      </c>
    </row>
    <row r="910" spans="1:21" x14ac:dyDescent="0.2">
      <c r="A910" s="3">
        <v>42548</v>
      </c>
      <c r="B910" s="4">
        <v>0.589184864511065</v>
      </c>
      <c r="C910" s="4"/>
      <c r="D910" s="3">
        <v>42548</v>
      </c>
      <c r="E910" s="4">
        <f t="shared" si="14"/>
        <v>0.47880388400364177</v>
      </c>
      <c r="F910" s="4"/>
      <c r="G910" s="3">
        <v>42548</v>
      </c>
      <c r="H910" s="4">
        <v>0.417589042900816</v>
      </c>
      <c r="I910" t="s">
        <v>5</v>
      </c>
      <c r="K910" s="3">
        <v>42548</v>
      </c>
      <c r="L910" s="4">
        <v>0.53532581622821795</v>
      </c>
      <c r="M910" t="s">
        <v>6</v>
      </c>
      <c r="O910" s="3">
        <v>42548</v>
      </c>
      <c r="P910" s="4">
        <v>0.54258768633536003</v>
      </c>
      <c r="Q910" t="s">
        <v>7</v>
      </c>
      <c r="S910" s="3">
        <v>42548</v>
      </c>
      <c r="T910" s="4">
        <v>0.41971299055017303</v>
      </c>
      <c r="U910" t="s">
        <v>8</v>
      </c>
    </row>
    <row r="911" spans="1:21" x14ac:dyDescent="0.2">
      <c r="A911" s="3">
        <v>42549</v>
      </c>
      <c r="B911" s="4">
        <v>0.57718765305210595</v>
      </c>
      <c r="C911" s="4"/>
      <c r="D911" s="3">
        <v>42549</v>
      </c>
      <c r="E911" s="4">
        <f t="shared" si="14"/>
        <v>0.47565449871694621</v>
      </c>
      <c r="F911" s="4"/>
      <c r="G911" s="3">
        <v>42549</v>
      </c>
      <c r="H911" s="4">
        <v>0.39981904106578398</v>
      </c>
      <c r="I911" t="s">
        <v>5</v>
      </c>
      <c r="K911" s="3">
        <v>42549</v>
      </c>
      <c r="L911" s="4">
        <v>0.53386631033342302</v>
      </c>
      <c r="M911" t="s">
        <v>6</v>
      </c>
      <c r="O911" s="3">
        <v>42549</v>
      </c>
      <c r="P911" s="4">
        <v>0.54327918869830805</v>
      </c>
      <c r="Q911" t="s">
        <v>7</v>
      </c>
      <c r="S911" s="3">
        <v>42549</v>
      </c>
      <c r="T911" s="4">
        <v>0.42565345477027</v>
      </c>
      <c r="U911" t="s">
        <v>8</v>
      </c>
    </row>
    <row r="912" spans="1:21" x14ac:dyDescent="0.2">
      <c r="A912" s="3">
        <v>42550</v>
      </c>
      <c r="B912" s="4">
        <v>0.56375520007983104</v>
      </c>
      <c r="C912" s="4"/>
      <c r="D912" s="3">
        <v>42550</v>
      </c>
      <c r="E912" s="4">
        <f t="shared" si="14"/>
        <v>0.47431327543844354</v>
      </c>
      <c r="F912" s="4"/>
      <c r="G912" s="3">
        <v>42550</v>
      </c>
      <c r="H912" s="4">
        <v>0.37766759947121498</v>
      </c>
      <c r="I912" t="s">
        <v>5</v>
      </c>
      <c r="K912" s="3">
        <v>42550</v>
      </c>
      <c r="L912" s="4">
        <v>0.53314865928885202</v>
      </c>
      <c r="M912" t="s">
        <v>6</v>
      </c>
      <c r="O912" s="3">
        <v>42550</v>
      </c>
      <c r="P912" s="4">
        <v>0.55061099128519697</v>
      </c>
      <c r="Q912" t="s">
        <v>7</v>
      </c>
      <c r="S912" s="3">
        <v>42550</v>
      </c>
      <c r="T912" s="4">
        <v>0.43582585170851001</v>
      </c>
      <c r="U912" t="s">
        <v>8</v>
      </c>
    </row>
    <row r="913" spans="1:21" x14ac:dyDescent="0.2">
      <c r="A913" s="3">
        <v>42551</v>
      </c>
      <c r="B913" s="4">
        <v>0.54455978742338795</v>
      </c>
      <c r="C913" s="4"/>
      <c r="D913" s="3">
        <v>42551</v>
      </c>
      <c r="E913" s="4">
        <f t="shared" si="14"/>
        <v>0.47159018404984376</v>
      </c>
      <c r="F913" s="4"/>
      <c r="G913" s="3">
        <v>42551</v>
      </c>
      <c r="H913" s="4">
        <v>0.35465132026900698</v>
      </c>
      <c r="I913" t="s">
        <v>5</v>
      </c>
      <c r="K913" s="3">
        <v>42551</v>
      </c>
      <c r="L913" s="4">
        <v>0.54011345079379902</v>
      </c>
      <c r="M913" t="s">
        <v>6</v>
      </c>
      <c r="O913" s="3">
        <v>42551</v>
      </c>
      <c r="P913" s="4">
        <v>0.563278217207003</v>
      </c>
      <c r="Q913" t="s">
        <v>7</v>
      </c>
      <c r="S913" s="3">
        <v>42551</v>
      </c>
      <c r="T913" s="4">
        <v>0.42831774792956601</v>
      </c>
      <c r="U913" t="s">
        <v>8</v>
      </c>
    </row>
    <row r="914" spans="1:21" x14ac:dyDescent="0.2">
      <c r="A914" s="3">
        <v>42552</v>
      </c>
      <c r="B914" s="4">
        <v>0.52709935804990105</v>
      </c>
      <c r="C914" s="4"/>
      <c r="D914" s="3">
        <v>42552</v>
      </c>
      <c r="E914" s="4">
        <f t="shared" si="14"/>
        <v>0.47748009701943928</v>
      </c>
      <c r="F914" s="4"/>
      <c r="G914" s="3">
        <v>42552</v>
      </c>
      <c r="H914" s="4">
        <v>0.33395918498781502</v>
      </c>
      <c r="I914" t="s">
        <v>5</v>
      </c>
      <c r="K914" s="3">
        <v>42552</v>
      </c>
      <c r="L914" s="4">
        <v>0.55893116926010999</v>
      </c>
      <c r="M914" t="s">
        <v>6</v>
      </c>
      <c r="O914" s="3">
        <v>42552</v>
      </c>
      <c r="P914" s="4">
        <v>0.58102125805151705</v>
      </c>
      <c r="Q914" t="s">
        <v>7</v>
      </c>
      <c r="S914" s="3">
        <v>42552</v>
      </c>
      <c r="T914" s="4">
        <v>0.43600877577831498</v>
      </c>
      <c r="U914" t="s">
        <v>8</v>
      </c>
    </row>
    <row r="915" spans="1:21" x14ac:dyDescent="0.2">
      <c r="A915" s="3">
        <v>42553</v>
      </c>
      <c r="B915" s="4">
        <v>0.52676694002864699</v>
      </c>
      <c r="C915" s="4"/>
      <c r="D915" s="3">
        <v>42553</v>
      </c>
      <c r="E915" s="4">
        <f t="shared" si="14"/>
        <v>0.49181631850956647</v>
      </c>
      <c r="F915" s="4"/>
      <c r="G915" s="3">
        <v>42553</v>
      </c>
      <c r="H915" s="4">
        <v>0.336910002008737</v>
      </c>
      <c r="I915" t="s">
        <v>5</v>
      </c>
      <c r="K915" s="3">
        <v>42553</v>
      </c>
      <c r="L915" s="4">
        <v>0.55714181691836295</v>
      </c>
      <c r="M915" t="s">
        <v>6</v>
      </c>
      <c r="O915" s="3">
        <v>42553</v>
      </c>
      <c r="P915" s="4">
        <v>0.59852251733084905</v>
      </c>
      <c r="Q915" t="s">
        <v>7</v>
      </c>
      <c r="S915" s="3">
        <v>42553</v>
      </c>
      <c r="T915" s="4">
        <v>0.47469093778031701</v>
      </c>
      <c r="U915" t="s">
        <v>8</v>
      </c>
    </row>
    <row r="916" spans="1:21" x14ac:dyDescent="0.2">
      <c r="A916" s="3">
        <v>42554</v>
      </c>
      <c r="B916" s="4">
        <v>0.53275737669522205</v>
      </c>
      <c r="C916" s="4"/>
      <c r="D916" s="3">
        <v>42554</v>
      </c>
      <c r="E916" s="4">
        <f t="shared" si="14"/>
        <v>0.5095750639996397</v>
      </c>
      <c r="F916" s="4"/>
      <c r="G916" s="3">
        <v>42554</v>
      </c>
      <c r="H916" s="4">
        <v>0.35365076883952401</v>
      </c>
      <c r="I916" t="s">
        <v>5</v>
      </c>
      <c r="K916" s="3">
        <v>42554</v>
      </c>
      <c r="L916" s="4">
        <v>0.56609512881281898</v>
      </c>
      <c r="M916" t="s">
        <v>6</v>
      </c>
      <c r="O916" s="3">
        <v>42554</v>
      </c>
      <c r="P916" s="4">
        <v>0.62240001233109898</v>
      </c>
      <c r="Q916" t="s">
        <v>7</v>
      </c>
      <c r="S916" s="3">
        <v>42554</v>
      </c>
      <c r="T916" s="4">
        <v>0.49615434601511699</v>
      </c>
      <c r="U916" t="s">
        <v>8</v>
      </c>
    </row>
    <row r="917" spans="1:21" x14ac:dyDescent="0.2">
      <c r="A917" s="3">
        <v>42555</v>
      </c>
      <c r="B917" s="4">
        <v>0.541666053986949</v>
      </c>
      <c r="C917" s="4"/>
      <c r="D917" s="3">
        <v>42555</v>
      </c>
      <c r="E917" s="4">
        <f t="shared" si="14"/>
        <v>0.5228431867691925</v>
      </c>
      <c r="F917" s="4"/>
      <c r="G917" s="3">
        <v>42555</v>
      </c>
      <c r="H917" s="4">
        <v>0.37463531618366003</v>
      </c>
      <c r="I917" t="s">
        <v>5</v>
      </c>
      <c r="K917" s="3">
        <v>42555</v>
      </c>
      <c r="L917" s="4">
        <v>0.56898073557588802</v>
      </c>
      <c r="M917" t="s">
        <v>6</v>
      </c>
      <c r="O917" s="3">
        <v>42555</v>
      </c>
      <c r="P917" s="4">
        <v>0.63340070914972202</v>
      </c>
      <c r="Q917" t="s">
        <v>7</v>
      </c>
      <c r="S917" s="3">
        <v>42555</v>
      </c>
      <c r="T917" s="4">
        <v>0.5143559861675</v>
      </c>
      <c r="U917" t="s">
        <v>8</v>
      </c>
    </row>
    <row r="918" spans="1:21" x14ac:dyDescent="0.2">
      <c r="A918" s="3">
        <v>42556</v>
      </c>
      <c r="B918" s="4">
        <v>0.54130095971407799</v>
      </c>
      <c r="C918" s="4"/>
      <c r="D918" s="3">
        <v>42556</v>
      </c>
      <c r="E918" s="4">
        <f t="shared" si="14"/>
        <v>0.53176023225259994</v>
      </c>
      <c r="F918" s="4"/>
      <c r="G918" s="3">
        <v>42556</v>
      </c>
      <c r="H918" s="4">
        <v>0.38899614669763299</v>
      </c>
      <c r="I918" t="s">
        <v>5</v>
      </c>
      <c r="K918" s="3">
        <v>42556</v>
      </c>
      <c r="L918" s="4">
        <v>0.56960627824060694</v>
      </c>
      <c r="M918" t="s">
        <v>6</v>
      </c>
      <c r="O918" s="3">
        <v>42556</v>
      </c>
      <c r="P918" s="4">
        <v>0.64196578541693305</v>
      </c>
      <c r="Q918" t="s">
        <v>7</v>
      </c>
      <c r="S918" s="3">
        <v>42556</v>
      </c>
      <c r="T918" s="4">
        <v>0.52647271865522705</v>
      </c>
      <c r="U918" t="s">
        <v>8</v>
      </c>
    </row>
    <row r="919" spans="1:21" x14ac:dyDescent="0.2">
      <c r="A919" s="3">
        <v>42557</v>
      </c>
      <c r="B919" s="4">
        <v>0.56179399659337503</v>
      </c>
      <c r="C919" s="4"/>
      <c r="D919" s="3">
        <v>42557</v>
      </c>
      <c r="E919" s="4">
        <f t="shared" si="14"/>
        <v>0.55664507518203821</v>
      </c>
      <c r="F919" s="4"/>
      <c r="G919" s="3">
        <v>42557</v>
      </c>
      <c r="H919" s="4">
        <v>0.43727165378189098</v>
      </c>
      <c r="I919" t="s">
        <v>5</v>
      </c>
      <c r="K919" s="3">
        <v>42557</v>
      </c>
      <c r="L919" s="4">
        <v>0.59204577931540003</v>
      </c>
      <c r="M919" t="s">
        <v>6</v>
      </c>
      <c r="O919" s="3">
        <v>42557</v>
      </c>
      <c r="P919" s="4">
        <v>0.67753995451417204</v>
      </c>
      <c r="Q919" t="s">
        <v>7</v>
      </c>
      <c r="S919" s="3">
        <v>42557</v>
      </c>
      <c r="T919" s="4">
        <v>0.51972291311669006</v>
      </c>
      <c r="U919" t="s">
        <v>8</v>
      </c>
    </row>
    <row r="920" spans="1:21" x14ac:dyDescent="0.2">
      <c r="A920" s="3">
        <v>42558</v>
      </c>
      <c r="B920" s="4">
        <v>0.56553102867730698</v>
      </c>
      <c r="C920" s="4"/>
      <c r="D920" s="3">
        <v>42558</v>
      </c>
      <c r="E920" s="4">
        <f t="shared" si="14"/>
        <v>0.56129030665689073</v>
      </c>
      <c r="F920" s="4"/>
      <c r="G920" s="3">
        <v>42558</v>
      </c>
      <c r="H920" s="4">
        <v>0.44344697530411298</v>
      </c>
      <c r="I920" t="s">
        <v>5</v>
      </c>
      <c r="K920" s="3">
        <v>42558</v>
      </c>
      <c r="L920" s="4">
        <v>0.60979892052445295</v>
      </c>
      <c r="M920" t="s">
        <v>6</v>
      </c>
      <c r="O920" s="3">
        <v>42558</v>
      </c>
      <c r="P920" s="4">
        <v>0.69741597626275498</v>
      </c>
      <c r="Q920" t="s">
        <v>7</v>
      </c>
      <c r="S920" s="3">
        <v>42558</v>
      </c>
      <c r="T920" s="4">
        <v>0.494499354536242</v>
      </c>
      <c r="U920" t="s">
        <v>8</v>
      </c>
    </row>
    <row r="921" spans="1:21" x14ac:dyDescent="0.2">
      <c r="A921" s="3">
        <v>42559</v>
      </c>
      <c r="B921" s="4">
        <v>0.56424157351735604</v>
      </c>
      <c r="C921" s="4"/>
      <c r="D921" s="3">
        <v>42559</v>
      </c>
      <c r="E921" s="4">
        <f t="shared" si="14"/>
        <v>0.54986354412278227</v>
      </c>
      <c r="F921" s="4"/>
      <c r="G921" s="3">
        <v>42559</v>
      </c>
      <c r="H921" s="4">
        <v>0.41706805779156197</v>
      </c>
      <c r="I921" t="s">
        <v>5</v>
      </c>
      <c r="K921" s="3">
        <v>42559</v>
      </c>
      <c r="L921" s="4">
        <v>0.61455345179280796</v>
      </c>
      <c r="M921" t="s">
        <v>6</v>
      </c>
      <c r="O921" s="3">
        <v>42559</v>
      </c>
      <c r="P921" s="4">
        <v>0.70623970464499397</v>
      </c>
      <c r="Q921" t="s">
        <v>7</v>
      </c>
      <c r="S921" s="3">
        <v>42559</v>
      </c>
      <c r="T921" s="4">
        <v>0.46159296226176499</v>
      </c>
      <c r="U921" t="s">
        <v>8</v>
      </c>
    </row>
    <row r="922" spans="1:21" x14ac:dyDescent="0.2">
      <c r="A922" s="3">
        <v>42560</v>
      </c>
      <c r="B922" s="4">
        <v>0.56035875508005695</v>
      </c>
      <c r="C922" s="4"/>
      <c r="D922" s="3">
        <v>42560</v>
      </c>
      <c r="E922" s="4">
        <f t="shared" si="14"/>
        <v>0.53805548511318979</v>
      </c>
      <c r="F922" s="4"/>
      <c r="G922" s="3">
        <v>42560</v>
      </c>
      <c r="H922" s="4">
        <v>0.40564939169820502</v>
      </c>
      <c r="I922" t="s">
        <v>5</v>
      </c>
      <c r="K922" s="3">
        <v>42560</v>
      </c>
      <c r="L922" s="4">
        <v>0.61257529788017195</v>
      </c>
      <c r="M922" t="s">
        <v>6</v>
      </c>
      <c r="O922" s="3">
        <v>42560</v>
      </c>
      <c r="P922" s="4">
        <v>0.70957414381574002</v>
      </c>
      <c r="Q922" t="s">
        <v>7</v>
      </c>
      <c r="S922" s="3">
        <v>42560</v>
      </c>
      <c r="T922" s="4">
        <v>0.424423107058642</v>
      </c>
      <c r="U922" t="s">
        <v>8</v>
      </c>
    </row>
    <row r="923" spans="1:21" x14ac:dyDescent="0.2">
      <c r="A923" s="3">
        <v>42561</v>
      </c>
      <c r="B923" s="4">
        <v>0.55863256924946003</v>
      </c>
      <c r="C923" s="4"/>
      <c r="D923" s="3">
        <v>42561</v>
      </c>
      <c r="E923" s="4">
        <f t="shared" si="14"/>
        <v>0.52702085423816947</v>
      </c>
      <c r="F923" s="4"/>
      <c r="G923" s="3">
        <v>42561</v>
      </c>
      <c r="H923" s="4">
        <v>0.39922425918611099</v>
      </c>
      <c r="I923" t="s">
        <v>5</v>
      </c>
      <c r="K923" s="3">
        <v>42561</v>
      </c>
      <c r="L923" s="4">
        <v>0.60757213495420104</v>
      </c>
      <c r="M923" t="s">
        <v>6</v>
      </c>
      <c r="O923" s="3">
        <v>42561</v>
      </c>
      <c r="P923" s="4">
        <v>0.71198208192955603</v>
      </c>
      <c r="Q923" t="s">
        <v>7</v>
      </c>
      <c r="S923" s="3">
        <v>42561</v>
      </c>
      <c r="T923" s="4">
        <v>0.38930494088280998</v>
      </c>
      <c r="U923" t="s">
        <v>8</v>
      </c>
    </row>
    <row r="924" spans="1:21" x14ac:dyDescent="0.2">
      <c r="A924" s="3">
        <v>42562</v>
      </c>
      <c r="B924" s="4">
        <v>0.55270685669666497</v>
      </c>
      <c r="C924" s="4"/>
      <c r="D924" s="3">
        <v>42562</v>
      </c>
      <c r="E924" s="4">
        <f t="shared" si="14"/>
        <v>0.51849024478476069</v>
      </c>
      <c r="F924" s="4"/>
      <c r="G924" s="3">
        <v>42562</v>
      </c>
      <c r="H924" s="4">
        <v>0.39970484731729999</v>
      </c>
      <c r="I924" t="s">
        <v>5</v>
      </c>
      <c r="K924" s="3">
        <v>42562</v>
      </c>
      <c r="L924" s="4">
        <v>0.60307298097106199</v>
      </c>
      <c r="M924" t="s">
        <v>6</v>
      </c>
      <c r="O924" s="3">
        <v>42562</v>
      </c>
      <c r="P924" s="4">
        <v>0.72021162298928298</v>
      </c>
      <c r="Q924" t="s">
        <v>7</v>
      </c>
      <c r="S924" s="3">
        <v>42562</v>
      </c>
      <c r="T924" s="4">
        <v>0.35097152786139801</v>
      </c>
      <c r="U924" t="s">
        <v>8</v>
      </c>
    </row>
    <row r="925" spans="1:21" x14ac:dyDescent="0.2">
      <c r="A925" s="3">
        <v>42563</v>
      </c>
      <c r="B925" s="4">
        <v>0.56260461898925096</v>
      </c>
      <c r="C925" s="4"/>
      <c r="D925" s="3">
        <v>42563</v>
      </c>
      <c r="E925" s="4">
        <f t="shared" si="14"/>
        <v>0.52160896134660251</v>
      </c>
      <c r="F925" s="4"/>
      <c r="G925" s="3">
        <v>42563</v>
      </c>
      <c r="H925" s="4">
        <v>0.41634494502915198</v>
      </c>
      <c r="I925" t="s">
        <v>5</v>
      </c>
      <c r="K925" s="3">
        <v>42563</v>
      </c>
      <c r="L925" s="4">
        <v>0.59701704958159896</v>
      </c>
      <c r="M925" t="s">
        <v>6</v>
      </c>
      <c r="O925" s="3">
        <v>42563</v>
      </c>
      <c r="P925" s="4">
        <v>0.72725317859565297</v>
      </c>
      <c r="Q925" t="s">
        <v>7</v>
      </c>
      <c r="S925" s="3">
        <v>42563</v>
      </c>
      <c r="T925" s="4">
        <v>0.34582067218000601</v>
      </c>
      <c r="U925" t="s">
        <v>8</v>
      </c>
    </row>
    <row r="926" spans="1:21" x14ac:dyDescent="0.2">
      <c r="A926" s="3">
        <v>42564</v>
      </c>
      <c r="B926" s="4">
        <v>0.57303714070733303</v>
      </c>
      <c r="C926" s="4"/>
      <c r="D926" s="3">
        <v>42564</v>
      </c>
      <c r="E926" s="4">
        <f t="shared" si="14"/>
        <v>0.52222906457689577</v>
      </c>
      <c r="F926" s="4"/>
      <c r="G926" s="3">
        <v>42564</v>
      </c>
      <c r="H926" s="4">
        <v>0.41925768557055898</v>
      </c>
      <c r="I926" t="s">
        <v>5</v>
      </c>
      <c r="K926" s="3">
        <v>42564</v>
      </c>
      <c r="L926" s="4">
        <v>0.57633036341822996</v>
      </c>
      <c r="M926" t="s">
        <v>6</v>
      </c>
      <c r="O926" s="3">
        <v>42564</v>
      </c>
      <c r="P926" s="4">
        <v>0.73207023705877605</v>
      </c>
      <c r="Q926" t="s">
        <v>7</v>
      </c>
      <c r="S926" s="3">
        <v>42564</v>
      </c>
      <c r="T926" s="4">
        <v>0.36125797226001799</v>
      </c>
      <c r="U926" t="s">
        <v>8</v>
      </c>
    </row>
    <row r="927" spans="1:21" x14ac:dyDescent="0.2">
      <c r="A927" s="3">
        <v>42565</v>
      </c>
      <c r="B927" s="4">
        <v>0.58076256065686305</v>
      </c>
      <c r="C927" s="4"/>
      <c r="D927" s="3">
        <v>42565</v>
      </c>
      <c r="E927" s="4">
        <f t="shared" si="14"/>
        <v>0.51079555361405193</v>
      </c>
      <c r="F927" s="4"/>
      <c r="G927" s="3">
        <v>42565</v>
      </c>
      <c r="H927" s="4">
        <v>0.41225843904701698</v>
      </c>
      <c r="I927" t="s">
        <v>5</v>
      </c>
      <c r="K927" s="3">
        <v>42565</v>
      </c>
      <c r="L927" s="4">
        <v>0.55654564467074497</v>
      </c>
      <c r="M927" t="s">
        <v>6</v>
      </c>
      <c r="O927" s="3">
        <v>42565</v>
      </c>
      <c r="P927" s="4">
        <v>0.73175602423720798</v>
      </c>
      <c r="Q927" t="s">
        <v>7</v>
      </c>
      <c r="S927" s="3">
        <v>42565</v>
      </c>
      <c r="T927" s="4">
        <v>0.34262210650123798</v>
      </c>
      <c r="U927" t="s">
        <v>8</v>
      </c>
    </row>
    <row r="928" spans="1:21" x14ac:dyDescent="0.2">
      <c r="A928" s="3">
        <v>42566</v>
      </c>
      <c r="B928" s="4">
        <v>0.59219233643870794</v>
      </c>
      <c r="C928" s="4"/>
      <c r="D928" s="3">
        <v>42566</v>
      </c>
      <c r="E928" s="4">
        <f t="shared" si="14"/>
        <v>0.50195419712201605</v>
      </c>
      <c r="F928" s="4"/>
      <c r="G928" s="3">
        <v>42566</v>
      </c>
      <c r="H928" s="4">
        <v>0.41983435196629498</v>
      </c>
      <c r="I928" t="s">
        <v>5</v>
      </c>
      <c r="K928" s="3">
        <v>42566</v>
      </c>
      <c r="L928" s="4">
        <v>0.53804159998093704</v>
      </c>
      <c r="M928" t="s">
        <v>6</v>
      </c>
      <c r="O928" s="3">
        <v>42566</v>
      </c>
      <c r="P928" s="4">
        <v>0.73606688924909403</v>
      </c>
      <c r="Q928" t="s">
        <v>7</v>
      </c>
      <c r="S928" s="3">
        <v>42566</v>
      </c>
      <c r="T928" s="4">
        <v>0.31387394729173801</v>
      </c>
      <c r="U928" t="s">
        <v>8</v>
      </c>
    </row>
    <row r="929" spans="1:21" x14ac:dyDescent="0.2">
      <c r="A929" s="3">
        <v>42567</v>
      </c>
      <c r="B929" s="4">
        <v>0.59476998997970199</v>
      </c>
      <c r="C929" s="4"/>
      <c r="D929" s="3">
        <v>42567</v>
      </c>
      <c r="E929" s="4">
        <f t="shared" si="14"/>
        <v>0.50847382750682846</v>
      </c>
      <c r="F929" s="4"/>
      <c r="G929" s="3">
        <v>42567</v>
      </c>
      <c r="H929" s="4">
        <v>0.43453945290690499</v>
      </c>
      <c r="I929" t="s">
        <v>5</v>
      </c>
      <c r="K929" s="3">
        <v>42567</v>
      </c>
      <c r="L929" s="4">
        <v>0.52984810784325498</v>
      </c>
      <c r="M929" t="s">
        <v>6</v>
      </c>
      <c r="O929" s="3">
        <v>42567</v>
      </c>
      <c r="P929" s="4">
        <v>0.73648216746586004</v>
      </c>
      <c r="Q929" t="s">
        <v>7</v>
      </c>
      <c r="S929" s="3">
        <v>42567</v>
      </c>
      <c r="T929" s="4">
        <v>0.33302558181129399</v>
      </c>
      <c r="U929" t="s">
        <v>8</v>
      </c>
    </row>
    <row r="930" spans="1:21" x14ac:dyDescent="0.2">
      <c r="A930" s="3">
        <v>42568</v>
      </c>
      <c r="B930" s="4">
        <v>0.59812558966495399</v>
      </c>
      <c r="C930" s="4"/>
      <c r="D930" s="3">
        <v>42568</v>
      </c>
      <c r="E930" s="4">
        <f t="shared" si="14"/>
        <v>0.49989579404903695</v>
      </c>
      <c r="F930" s="4"/>
      <c r="G930" s="3">
        <v>42568</v>
      </c>
      <c r="H930" s="4">
        <v>0.424767620640987</v>
      </c>
      <c r="I930" t="s">
        <v>5</v>
      </c>
      <c r="K930" s="3">
        <v>42568</v>
      </c>
      <c r="L930" s="4">
        <v>0.52547198261052896</v>
      </c>
      <c r="M930" t="s">
        <v>6</v>
      </c>
      <c r="O930" s="3">
        <v>42568</v>
      </c>
      <c r="P930" s="4">
        <v>0.73841580228742598</v>
      </c>
      <c r="Q930" t="s">
        <v>7</v>
      </c>
      <c r="S930" s="3">
        <v>42568</v>
      </c>
      <c r="T930" s="4">
        <v>0.310927770657206</v>
      </c>
      <c r="U930" t="s">
        <v>8</v>
      </c>
    </row>
    <row r="931" spans="1:21" x14ac:dyDescent="0.2">
      <c r="A931" s="3">
        <v>42569</v>
      </c>
      <c r="B931" s="4">
        <v>0.60646745966902205</v>
      </c>
      <c r="C931" s="4"/>
      <c r="D931" s="3">
        <v>42569</v>
      </c>
      <c r="E931" s="4">
        <f t="shared" si="14"/>
        <v>0.4965287739257862</v>
      </c>
      <c r="F931" s="4"/>
      <c r="G931" s="3">
        <v>42569</v>
      </c>
      <c r="H931" s="4">
        <v>0.40781498170351599</v>
      </c>
      <c r="I931" t="s">
        <v>5</v>
      </c>
      <c r="K931" s="3">
        <v>42569</v>
      </c>
      <c r="L931" s="4">
        <v>0.51920018747030405</v>
      </c>
      <c r="M931" t="s">
        <v>6</v>
      </c>
      <c r="O931" s="3">
        <v>42569</v>
      </c>
      <c r="P931" s="4">
        <v>0.74837985990441103</v>
      </c>
      <c r="Q931" t="s">
        <v>7</v>
      </c>
      <c r="S931" s="3">
        <v>42569</v>
      </c>
      <c r="T931" s="4">
        <v>0.31072006662491403</v>
      </c>
      <c r="U931" t="s">
        <v>8</v>
      </c>
    </row>
    <row r="932" spans="1:21" x14ac:dyDescent="0.2">
      <c r="A932" s="3">
        <v>42570</v>
      </c>
      <c r="B932" s="4">
        <v>0.60163577315593098</v>
      </c>
      <c r="C932" s="4"/>
      <c r="D932" s="3">
        <v>42570</v>
      </c>
      <c r="E932" s="4">
        <f t="shared" si="14"/>
        <v>0.50516654232597202</v>
      </c>
      <c r="F932" s="4"/>
      <c r="G932" s="3">
        <v>42570</v>
      </c>
      <c r="H932" s="4">
        <v>0.40487281940502501</v>
      </c>
      <c r="I932" t="s">
        <v>5</v>
      </c>
      <c r="K932" s="3">
        <v>42570</v>
      </c>
      <c r="L932" s="4">
        <v>0.52239292056400699</v>
      </c>
      <c r="M932" t="s">
        <v>6</v>
      </c>
      <c r="O932" s="3">
        <v>42570</v>
      </c>
      <c r="P932" s="4">
        <v>0.75062234328356403</v>
      </c>
      <c r="Q932" t="s">
        <v>7</v>
      </c>
      <c r="S932" s="3">
        <v>42570</v>
      </c>
      <c r="T932" s="4">
        <v>0.34277808605129201</v>
      </c>
      <c r="U932" t="s">
        <v>8</v>
      </c>
    </row>
    <row r="933" spans="1:21" x14ac:dyDescent="0.2">
      <c r="A933" s="3">
        <v>42571</v>
      </c>
      <c r="B933" s="4">
        <v>0.60021749815787595</v>
      </c>
      <c r="C933" s="4"/>
      <c r="D933" s="3">
        <v>42571</v>
      </c>
      <c r="E933" s="4">
        <f t="shared" si="14"/>
        <v>0.51574772528305779</v>
      </c>
      <c r="F933" s="4"/>
      <c r="G933" s="3">
        <v>42571</v>
      </c>
      <c r="H933" s="4">
        <v>0.39325455213875898</v>
      </c>
      <c r="I933" t="s">
        <v>5</v>
      </c>
      <c r="K933" s="3">
        <v>42571</v>
      </c>
      <c r="L933" s="4">
        <v>0.53683176994261905</v>
      </c>
      <c r="M933" t="s">
        <v>6</v>
      </c>
      <c r="O933" s="3">
        <v>42571</v>
      </c>
      <c r="P933" s="4">
        <v>0.76423846397468698</v>
      </c>
      <c r="Q933" t="s">
        <v>7</v>
      </c>
      <c r="S933" s="3">
        <v>42571</v>
      </c>
      <c r="T933" s="4">
        <v>0.36866611507616598</v>
      </c>
      <c r="U933" t="s">
        <v>8</v>
      </c>
    </row>
    <row r="934" spans="1:21" x14ac:dyDescent="0.2">
      <c r="A934" s="3">
        <v>42572</v>
      </c>
      <c r="B934" s="4">
        <v>0.60451379685601703</v>
      </c>
      <c r="C934" s="4"/>
      <c r="D934" s="3">
        <v>42572</v>
      </c>
      <c r="E934" s="4">
        <f t="shared" si="14"/>
        <v>0.51673073136771452</v>
      </c>
      <c r="F934" s="4"/>
      <c r="G934" s="3">
        <v>42572</v>
      </c>
      <c r="H934" s="4">
        <v>0.36680739744791202</v>
      </c>
      <c r="I934" t="s">
        <v>5</v>
      </c>
      <c r="K934" s="3">
        <v>42572</v>
      </c>
      <c r="L934" s="4">
        <v>0.53018852601969602</v>
      </c>
      <c r="M934" t="s">
        <v>6</v>
      </c>
      <c r="O934" s="3">
        <v>42572</v>
      </c>
      <c r="P934" s="4">
        <v>0.77405055573048198</v>
      </c>
      <c r="Q934" t="s">
        <v>7</v>
      </c>
      <c r="S934" s="3">
        <v>42572</v>
      </c>
      <c r="T934" s="4">
        <v>0.39587644627276802</v>
      </c>
      <c r="U934" t="s">
        <v>8</v>
      </c>
    </row>
    <row r="935" spans="1:21" x14ac:dyDescent="0.2">
      <c r="A935" s="3">
        <v>42573</v>
      </c>
      <c r="B935" s="4">
        <v>0.60763437888541005</v>
      </c>
      <c r="C935" s="4"/>
      <c r="D935" s="3">
        <v>42573</v>
      </c>
      <c r="E935" s="4">
        <f t="shared" si="14"/>
        <v>0.52948405956282396</v>
      </c>
      <c r="F935" s="4"/>
      <c r="G935" s="3">
        <v>42573</v>
      </c>
      <c r="H935" s="4">
        <v>0.37888024193955999</v>
      </c>
      <c r="I935" t="s">
        <v>5</v>
      </c>
      <c r="K935" s="3">
        <v>42573</v>
      </c>
      <c r="L935" s="4">
        <v>0.53213885720904897</v>
      </c>
      <c r="M935" t="s">
        <v>6</v>
      </c>
      <c r="O935" s="3">
        <v>42573</v>
      </c>
      <c r="P935" s="4">
        <v>0.78187436547137001</v>
      </c>
      <c r="Q935" t="s">
        <v>7</v>
      </c>
      <c r="S935" s="3">
        <v>42573</v>
      </c>
      <c r="T935" s="4">
        <v>0.42504277363131698</v>
      </c>
      <c r="U935" t="s">
        <v>8</v>
      </c>
    </row>
    <row r="936" spans="1:21" x14ac:dyDescent="0.2">
      <c r="A936" s="3">
        <v>42574</v>
      </c>
      <c r="B936" s="4">
        <v>0.62405796565952198</v>
      </c>
      <c r="C936" s="4"/>
      <c r="D936" s="3">
        <v>42574</v>
      </c>
      <c r="E936" s="4">
        <f t="shared" si="14"/>
        <v>0.54047581244273679</v>
      </c>
      <c r="F936" s="4"/>
      <c r="G936" s="3">
        <v>42574</v>
      </c>
      <c r="H936" s="4">
        <v>0.380439794411982</v>
      </c>
      <c r="I936" t="s">
        <v>5</v>
      </c>
      <c r="K936" s="3">
        <v>42574</v>
      </c>
      <c r="L936" s="4">
        <v>0.53255221018052101</v>
      </c>
      <c r="M936" t="s">
        <v>6</v>
      </c>
      <c r="O936" s="3">
        <v>42574</v>
      </c>
      <c r="P936" s="4">
        <v>0.79140432655751702</v>
      </c>
      <c r="Q936" t="s">
        <v>7</v>
      </c>
      <c r="S936" s="3">
        <v>42574</v>
      </c>
      <c r="T936" s="4">
        <v>0.45750691862092702</v>
      </c>
      <c r="U936" t="s">
        <v>8</v>
      </c>
    </row>
    <row r="937" spans="1:21" x14ac:dyDescent="0.2">
      <c r="A937" s="3">
        <v>42575</v>
      </c>
      <c r="B937" s="4">
        <v>0.649349384410839</v>
      </c>
      <c r="C937" s="4"/>
      <c r="D937" s="3">
        <v>42575</v>
      </c>
      <c r="E937" s="4">
        <f t="shared" si="14"/>
        <v>0.55435779789229622</v>
      </c>
      <c r="F937" s="4"/>
      <c r="G937" s="3">
        <v>42575</v>
      </c>
      <c r="H937" s="4">
        <v>0.38215155470703999</v>
      </c>
      <c r="I937" t="s">
        <v>5</v>
      </c>
      <c r="K937" s="3">
        <v>42575</v>
      </c>
      <c r="L937" s="4">
        <v>0.53583156729678205</v>
      </c>
      <c r="M937" t="s">
        <v>6</v>
      </c>
      <c r="O937" s="3">
        <v>42575</v>
      </c>
      <c r="P937" s="4">
        <v>0.79875321577823899</v>
      </c>
      <c r="Q937" t="s">
        <v>7</v>
      </c>
      <c r="S937" s="3">
        <v>42575</v>
      </c>
      <c r="T937" s="4">
        <v>0.50069485378712397</v>
      </c>
      <c r="U937" t="s">
        <v>8</v>
      </c>
    </row>
    <row r="938" spans="1:21" x14ac:dyDescent="0.2">
      <c r="A938" s="3">
        <v>42576</v>
      </c>
      <c r="B938" s="4">
        <v>0.66815582399515205</v>
      </c>
      <c r="C938" s="4"/>
      <c r="D938" s="3">
        <v>42576</v>
      </c>
      <c r="E938" s="4">
        <f t="shared" si="14"/>
        <v>0.56271006005428292</v>
      </c>
      <c r="F938" s="4"/>
      <c r="G938" s="3">
        <v>42576</v>
      </c>
      <c r="H938" s="4">
        <v>0.36692191458115497</v>
      </c>
      <c r="I938" t="s">
        <v>5</v>
      </c>
      <c r="K938" s="3">
        <v>42576</v>
      </c>
      <c r="L938" s="4">
        <v>0.53336666996664694</v>
      </c>
      <c r="M938" t="s">
        <v>6</v>
      </c>
      <c r="O938" s="3">
        <v>42576</v>
      </c>
      <c r="P938" s="4">
        <v>0.80237946745310595</v>
      </c>
      <c r="Q938" t="s">
        <v>7</v>
      </c>
      <c r="S938" s="3">
        <v>42576</v>
      </c>
      <c r="T938" s="4">
        <v>0.54817218821622404</v>
      </c>
      <c r="U938" t="s">
        <v>8</v>
      </c>
    </row>
    <row r="939" spans="1:21" x14ac:dyDescent="0.2">
      <c r="A939" s="3">
        <v>42577</v>
      </c>
      <c r="B939" s="4">
        <v>0.66431322248292002</v>
      </c>
      <c r="C939" s="4"/>
      <c r="D939" s="3">
        <v>42577</v>
      </c>
      <c r="E939" s="4">
        <f t="shared" si="14"/>
        <v>0.56264926076168176</v>
      </c>
      <c r="F939" s="4"/>
      <c r="G939" s="3">
        <v>42577</v>
      </c>
      <c r="H939" s="4">
        <v>0.35231766012884502</v>
      </c>
      <c r="I939" t="s">
        <v>5</v>
      </c>
      <c r="K939" s="3">
        <v>42577</v>
      </c>
      <c r="L939" s="4">
        <v>0.55130948623345599</v>
      </c>
      <c r="M939" t="s">
        <v>6</v>
      </c>
      <c r="O939" s="3">
        <v>42577</v>
      </c>
      <c r="P939" s="4">
        <v>0.80142165696192103</v>
      </c>
      <c r="Q939" t="s">
        <v>7</v>
      </c>
      <c r="S939" s="3">
        <v>42577</v>
      </c>
      <c r="T939" s="4">
        <v>0.54554823972250499</v>
      </c>
      <c r="U939" t="s">
        <v>8</v>
      </c>
    </row>
    <row r="940" spans="1:21" x14ac:dyDescent="0.2">
      <c r="A940" s="3">
        <v>42578</v>
      </c>
      <c r="B940" s="4">
        <v>0.65088139790009802</v>
      </c>
      <c r="C940" s="4"/>
      <c r="D940" s="3">
        <v>42578</v>
      </c>
      <c r="E940" s="4">
        <f t="shared" si="14"/>
        <v>0.5571537633406467</v>
      </c>
      <c r="F940" s="4"/>
      <c r="G940" s="3">
        <v>42578</v>
      </c>
      <c r="H940" s="4">
        <v>0.33704838190477099</v>
      </c>
      <c r="I940" t="s">
        <v>5</v>
      </c>
      <c r="K940" s="3">
        <v>42578</v>
      </c>
      <c r="L940" s="4">
        <v>0.55104695992344599</v>
      </c>
      <c r="M940" t="s">
        <v>6</v>
      </c>
      <c r="O940" s="3">
        <v>42578</v>
      </c>
      <c r="P940" s="4">
        <v>0.82573861140299898</v>
      </c>
      <c r="Q940" t="s">
        <v>7</v>
      </c>
      <c r="S940" s="3">
        <v>42578</v>
      </c>
      <c r="T940" s="4">
        <v>0.51478110013137102</v>
      </c>
      <c r="U940" t="s">
        <v>8</v>
      </c>
    </row>
    <row r="941" spans="1:21" x14ac:dyDescent="0.2">
      <c r="A941" s="3">
        <v>42579</v>
      </c>
      <c r="B941" s="4">
        <v>0.64027795425048295</v>
      </c>
      <c r="C941" s="4"/>
      <c r="D941" s="3">
        <v>42579</v>
      </c>
      <c r="E941" s="4">
        <f t="shared" si="14"/>
        <v>0.55515975710045529</v>
      </c>
      <c r="F941" s="4"/>
      <c r="G941" s="3">
        <v>42579</v>
      </c>
      <c r="H941" s="4">
        <v>0.33163473694398399</v>
      </c>
      <c r="I941" t="s">
        <v>5</v>
      </c>
      <c r="K941" s="3">
        <v>42579</v>
      </c>
      <c r="L941" s="4">
        <v>0.55333486963585199</v>
      </c>
      <c r="M941" t="s">
        <v>6</v>
      </c>
      <c r="O941" s="3">
        <v>42579</v>
      </c>
      <c r="P941" s="4">
        <v>0.83275158696635998</v>
      </c>
      <c r="Q941" t="s">
        <v>7</v>
      </c>
      <c r="S941" s="3">
        <v>42579</v>
      </c>
      <c r="T941" s="4">
        <v>0.50291783485562502</v>
      </c>
      <c r="U941" t="s">
        <v>8</v>
      </c>
    </row>
    <row r="942" spans="1:21" x14ac:dyDescent="0.2">
      <c r="A942" s="3">
        <v>42580</v>
      </c>
      <c r="B942" s="4">
        <v>0.62996734008650901</v>
      </c>
      <c r="C942" s="4"/>
      <c r="D942" s="3">
        <v>42580</v>
      </c>
      <c r="E942" s="4">
        <f t="shared" si="14"/>
        <v>0.54042231947001851</v>
      </c>
      <c r="F942" s="4"/>
      <c r="G942" s="3">
        <v>42580</v>
      </c>
      <c r="H942" s="4">
        <v>0.30529696846670801</v>
      </c>
      <c r="I942" t="s">
        <v>5</v>
      </c>
      <c r="K942" s="3">
        <v>42580</v>
      </c>
      <c r="L942" s="4">
        <v>0.55446504346341996</v>
      </c>
      <c r="M942" t="s">
        <v>6</v>
      </c>
      <c r="O942" s="3">
        <v>42580</v>
      </c>
      <c r="P942" s="4">
        <v>0.83768277456072204</v>
      </c>
      <c r="Q942" t="s">
        <v>7</v>
      </c>
      <c r="S942" s="3">
        <v>42580</v>
      </c>
      <c r="T942" s="4">
        <v>0.46424449138922402</v>
      </c>
      <c r="U942" t="s">
        <v>8</v>
      </c>
    </row>
    <row r="943" spans="1:21" x14ac:dyDescent="0.2">
      <c r="A943" s="3">
        <v>42581</v>
      </c>
      <c r="B943" s="4">
        <v>0.62833792623185403</v>
      </c>
      <c r="C943" s="4"/>
      <c r="D943" s="3">
        <v>42581</v>
      </c>
      <c r="E943" s="4">
        <f t="shared" si="14"/>
        <v>0.53401986389694878</v>
      </c>
      <c r="F943" s="4"/>
      <c r="G943" s="3">
        <v>42581</v>
      </c>
      <c r="H943" s="4">
        <v>0.30022057517037698</v>
      </c>
      <c r="I943" t="s">
        <v>5</v>
      </c>
      <c r="K943" s="3">
        <v>42581</v>
      </c>
      <c r="L943" s="4">
        <v>0.55203523247439501</v>
      </c>
      <c r="M943" t="s">
        <v>6</v>
      </c>
      <c r="O943" s="3">
        <v>42581</v>
      </c>
      <c r="P943" s="4">
        <v>0.83547084951945005</v>
      </c>
      <c r="Q943" t="s">
        <v>7</v>
      </c>
      <c r="S943" s="3">
        <v>42581</v>
      </c>
      <c r="T943" s="4">
        <v>0.44835279842357301</v>
      </c>
      <c r="U943" t="s">
        <v>8</v>
      </c>
    </row>
    <row r="944" spans="1:21" x14ac:dyDescent="0.2">
      <c r="A944" s="3">
        <v>42582</v>
      </c>
      <c r="B944" s="4">
        <v>0.61875624383471395</v>
      </c>
      <c r="C944" s="4"/>
      <c r="D944" s="3">
        <v>42582</v>
      </c>
      <c r="E944" s="4">
        <f t="shared" si="14"/>
        <v>0.54411654489546901</v>
      </c>
      <c r="F944" s="4"/>
      <c r="G944" s="3">
        <v>42582</v>
      </c>
      <c r="H944" s="4">
        <v>0.33818382567550698</v>
      </c>
      <c r="I944" t="s">
        <v>5</v>
      </c>
      <c r="K944" s="3">
        <v>42582</v>
      </c>
      <c r="L944" s="4">
        <v>0.56095928273535201</v>
      </c>
      <c r="M944" t="s">
        <v>6</v>
      </c>
      <c r="O944" s="3">
        <v>42582</v>
      </c>
      <c r="P944" s="4">
        <v>0.83668663634478102</v>
      </c>
      <c r="Q944" t="s">
        <v>7</v>
      </c>
      <c r="S944" s="3">
        <v>42582</v>
      </c>
      <c r="T944" s="4">
        <v>0.44063643482623599</v>
      </c>
      <c r="U944" t="s">
        <v>8</v>
      </c>
    </row>
    <row r="945" spans="1:21" x14ac:dyDescent="0.2">
      <c r="A945" s="3">
        <v>42583</v>
      </c>
      <c r="B945" s="4">
        <v>0.618115914980918</v>
      </c>
      <c r="C945" s="4"/>
      <c r="D945" s="3">
        <v>42583</v>
      </c>
      <c r="E945" s="4">
        <f t="shared" si="14"/>
        <v>0.54389276858539071</v>
      </c>
      <c r="F945" s="4"/>
      <c r="G945" s="3">
        <v>42583</v>
      </c>
      <c r="H945" s="4">
        <v>0.34420103233970401</v>
      </c>
      <c r="I945" t="s">
        <v>5</v>
      </c>
      <c r="K945" s="3">
        <v>42583</v>
      </c>
      <c r="L945" s="4">
        <v>0.56683038720659695</v>
      </c>
      <c r="M945" t="s">
        <v>6</v>
      </c>
      <c r="O945" s="3">
        <v>42583</v>
      </c>
      <c r="P945" s="4">
        <v>0.83892714213804498</v>
      </c>
      <c r="Q945" t="s">
        <v>7</v>
      </c>
      <c r="S945" s="3">
        <v>42583</v>
      </c>
      <c r="T945" s="4">
        <v>0.425612512657217</v>
      </c>
      <c r="U945" t="s">
        <v>8</v>
      </c>
    </row>
    <row r="946" spans="1:21" x14ac:dyDescent="0.2">
      <c r="A946" s="3">
        <v>42584</v>
      </c>
      <c r="B946" s="4">
        <v>0.60729379180125198</v>
      </c>
      <c r="C946" s="4"/>
      <c r="D946" s="3">
        <v>42584</v>
      </c>
      <c r="E946" s="4">
        <f t="shared" si="14"/>
        <v>0.53686266124462445</v>
      </c>
      <c r="F946" s="4"/>
      <c r="G946" s="3">
        <v>42584</v>
      </c>
      <c r="H946" s="4">
        <v>0.33015603577325198</v>
      </c>
      <c r="I946" t="s">
        <v>5</v>
      </c>
      <c r="K946" s="3">
        <v>42584</v>
      </c>
      <c r="L946" s="4">
        <v>0.55880135465069902</v>
      </c>
      <c r="M946" t="s">
        <v>6</v>
      </c>
      <c r="O946" s="3">
        <v>42584</v>
      </c>
      <c r="P946" s="4">
        <v>0.84714993722070897</v>
      </c>
      <c r="Q946" t="s">
        <v>7</v>
      </c>
      <c r="S946" s="3">
        <v>42584</v>
      </c>
      <c r="T946" s="4">
        <v>0.411343317333838</v>
      </c>
      <c r="U946" t="s">
        <v>8</v>
      </c>
    </row>
    <row r="947" spans="1:21" x14ac:dyDescent="0.2">
      <c r="A947" s="3">
        <v>42585</v>
      </c>
      <c r="B947" s="4">
        <v>0.61076375836716301</v>
      </c>
      <c r="C947" s="4"/>
      <c r="D947" s="3">
        <v>42585</v>
      </c>
      <c r="E947" s="4">
        <f t="shared" si="14"/>
        <v>0.53439449725420252</v>
      </c>
      <c r="F947" s="4"/>
      <c r="G947" s="3">
        <v>42585</v>
      </c>
      <c r="H947" s="4">
        <v>0.30299457828245202</v>
      </c>
      <c r="I947" t="s">
        <v>5</v>
      </c>
      <c r="K947" s="3">
        <v>42585</v>
      </c>
      <c r="L947" s="4">
        <v>0.55742504098715095</v>
      </c>
      <c r="M947" t="s">
        <v>6</v>
      </c>
      <c r="O947" s="3">
        <v>42585</v>
      </c>
      <c r="P947" s="4">
        <v>0.85347637575066704</v>
      </c>
      <c r="Q947" t="s">
        <v>7</v>
      </c>
      <c r="S947" s="3">
        <v>42585</v>
      </c>
      <c r="T947" s="4">
        <v>0.42368199399654</v>
      </c>
      <c r="U947" t="s">
        <v>8</v>
      </c>
    </row>
    <row r="948" spans="1:21" x14ac:dyDescent="0.2">
      <c r="A948" s="3">
        <v>42586</v>
      </c>
      <c r="B948" s="4">
        <v>0.62022353321019397</v>
      </c>
      <c r="C948" s="4"/>
      <c r="D948" s="3">
        <v>42586</v>
      </c>
      <c r="E948" s="4">
        <f t="shared" si="14"/>
        <v>0.54316678920480999</v>
      </c>
      <c r="F948" s="4"/>
      <c r="G948" s="3">
        <v>42586</v>
      </c>
      <c r="H948" s="4">
        <v>0.30965465461328801</v>
      </c>
      <c r="I948" t="s">
        <v>5</v>
      </c>
      <c r="K948" s="3">
        <v>42586</v>
      </c>
      <c r="L948" s="4">
        <v>0.56134385485907201</v>
      </c>
      <c r="M948" t="s">
        <v>6</v>
      </c>
      <c r="O948" s="3">
        <v>42586</v>
      </c>
      <c r="P948" s="4">
        <v>0.858107044247166</v>
      </c>
      <c r="Q948" t="s">
        <v>7</v>
      </c>
      <c r="S948" s="3">
        <v>42586</v>
      </c>
      <c r="T948" s="4">
        <v>0.44356160309971399</v>
      </c>
      <c r="U948" t="s">
        <v>8</v>
      </c>
    </row>
    <row r="949" spans="1:21" x14ac:dyDescent="0.2">
      <c r="A949" s="3">
        <v>42587</v>
      </c>
      <c r="B949" s="4">
        <v>0.62012613284479801</v>
      </c>
      <c r="C949" s="4"/>
      <c r="D949" s="3">
        <v>42587</v>
      </c>
      <c r="E949" s="4">
        <f t="shared" si="14"/>
        <v>0.54138028658406046</v>
      </c>
      <c r="F949" s="4"/>
      <c r="G949" s="3">
        <v>42587</v>
      </c>
      <c r="H949" s="4">
        <v>0.30731587132018201</v>
      </c>
      <c r="I949" t="s">
        <v>5</v>
      </c>
      <c r="K949" s="3">
        <v>42587</v>
      </c>
      <c r="L949" s="4">
        <v>0.55581015048135995</v>
      </c>
      <c r="M949" t="s">
        <v>6</v>
      </c>
      <c r="O949" s="3">
        <v>42587</v>
      </c>
      <c r="P949" s="4">
        <v>0.85977781261209096</v>
      </c>
      <c r="Q949" t="s">
        <v>7</v>
      </c>
      <c r="S949" s="3">
        <v>42587</v>
      </c>
      <c r="T949" s="4">
        <v>0.442617311922609</v>
      </c>
      <c r="U949" t="s">
        <v>8</v>
      </c>
    </row>
    <row r="950" spans="1:21" x14ac:dyDescent="0.2">
      <c r="A950" s="3">
        <v>42588</v>
      </c>
      <c r="B950" s="4">
        <v>0.61885364420011002</v>
      </c>
      <c r="C950" s="4"/>
      <c r="D950" s="3">
        <v>42588</v>
      </c>
      <c r="E950" s="4">
        <f t="shared" si="14"/>
        <v>0.53300059517575127</v>
      </c>
      <c r="F950" s="4"/>
      <c r="G950" s="3">
        <v>42588</v>
      </c>
      <c r="H950" s="4">
        <v>0.29471494136825599</v>
      </c>
      <c r="I950" t="s">
        <v>5</v>
      </c>
      <c r="K950" s="3">
        <v>42588</v>
      </c>
      <c r="L950" s="4">
        <v>0.540589307770174</v>
      </c>
      <c r="M950" t="s">
        <v>6</v>
      </c>
      <c r="O950" s="3">
        <v>42588</v>
      </c>
      <c r="P950" s="4">
        <v>0.85751593806262205</v>
      </c>
      <c r="Q950" t="s">
        <v>7</v>
      </c>
      <c r="S950" s="3">
        <v>42588</v>
      </c>
      <c r="T950" s="4">
        <v>0.43918219350195298</v>
      </c>
      <c r="U950" t="s">
        <v>8</v>
      </c>
    </row>
    <row r="951" spans="1:21" x14ac:dyDescent="0.2">
      <c r="A951" s="3">
        <v>42589</v>
      </c>
      <c r="B951" s="4">
        <v>0.61934001763763502</v>
      </c>
      <c r="C951" s="4"/>
      <c r="D951" s="3">
        <v>42589</v>
      </c>
      <c r="E951" s="4">
        <f t="shared" si="14"/>
        <v>0.54074727699578151</v>
      </c>
      <c r="F951" s="4"/>
      <c r="G951" s="3">
        <v>42589</v>
      </c>
      <c r="H951" s="4">
        <v>0.29601816609331699</v>
      </c>
      <c r="I951" t="s">
        <v>5</v>
      </c>
      <c r="K951" s="3">
        <v>42589</v>
      </c>
      <c r="L951" s="4">
        <v>0.55025772877426304</v>
      </c>
      <c r="M951" t="s">
        <v>6</v>
      </c>
      <c r="O951" s="3">
        <v>42589</v>
      </c>
      <c r="P951" s="4">
        <v>0.85570609672381104</v>
      </c>
      <c r="Q951" t="s">
        <v>7</v>
      </c>
      <c r="S951" s="3">
        <v>42589</v>
      </c>
      <c r="T951" s="4">
        <v>0.46100711639173497</v>
      </c>
      <c r="U951" t="s">
        <v>8</v>
      </c>
    </row>
    <row r="952" spans="1:21" x14ac:dyDescent="0.2">
      <c r="A952" s="3">
        <v>42590</v>
      </c>
      <c r="B952" s="4">
        <v>0.61116090050219596</v>
      </c>
      <c r="C952" s="4"/>
      <c r="D952" s="3">
        <v>42590</v>
      </c>
      <c r="E952" s="4">
        <f t="shared" si="14"/>
        <v>0.53954159984598249</v>
      </c>
      <c r="F952" s="4"/>
      <c r="G952" s="3">
        <v>42590</v>
      </c>
      <c r="H952" s="4">
        <v>0.30828977817292202</v>
      </c>
      <c r="I952" t="s">
        <v>5</v>
      </c>
      <c r="K952" s="3">
        <v>42590</v>
      </c>
      <c r="L952" s="4">
        <v>0.55110984405500296</v>
      </c>
      <c r="M952" t="s">
        <v>6</v>
      </c>
      <c r="O952" s="3">
        <v>42590</v>
      </c>
      <c r="P952" s="4">
        <v>0.85434383201147301</v>
      </c>
      <c r="Q952" t="s">
        <v>7</v>
      </c>
      <c r="S952" s="3">
        <v>42590</v>
      </c>
      <c r="T952" s="4">
        <v>0.44442294514453201</v>
      </c>
      <c r="U952" t="s">
        <v>8</v>
      </c>
    </row>
    <row r="953" spans="1:21" x14ac:dyDescent="0.2">
      <c r="A953" s="3">
        <v>42591</v>
      </c>
      <c r="B953" s="4">
        <v>0.600557456852581</v>
      </c>
      <c r="C953" s="4"/>
      <c r="D953" s="3">
        <v>42591</v>
      </c>
      <c r="E953" s="4">
        <f t="shared" si="14"/>
        <v>0.52915471192672803</v>
      </c>
      <c r="F953" s="4"/>
      <c r="G953" s="3">
        <v>42591</v>
      </c>
      <c r="H953" s="4">
        <v>0.30630107973068199</v>
      </c>
      <c r="I953" t="s">
        <v>5</v>
      </c>
      <c r="K953" s="3">
        <v>42591</v>
      </c>
      <c r="L953" s="4">
        <v>0.54033768557727702</v>
      </c>
      <c r="M953" t="s">
        <v>6</v>
      </c>
      <c r="O953" s="3">
        <v>42591</v>
      </c>
      <c r="P953" s="4">
        <v>0.85582031241150502</v>
      </c>
      <c r="Q953" t="s">
        <v>7</v>
      </c>
      <c r="S953" s="3">
        <v>42591</v>
      </c>
      <c r="T953" s="4">
        <v>0.41415976998744802</v>
      </c>
      <c r="U953" t="s">
        <v>8</v>
      </c>
    </row>
    <row r="954" spans="1:21" x14ac:dyDescent="0.2">
      <c r="A954" s="3">
        <v>42592</v>
      </c>
      <c r="B954" s="4">
        <v>0.60139258643716897</v>
      </c>
      <c r="C954" s="4"/>
      <c r="D954" s="3">
        <v>42592</v>
      </c>
      <c r="E954" s="4">
        <f t="shared" si="14"/>
        <v>0.52157006425004071</v>
      </c>
      <c r="F954" s="4"/>
      <c r="G954" s="3">
        <v>42592</v>
      </c>
      <c r="H954" s="4">
        <v>0.30695104295483799</v>
      </c>
      <c r="I954" t="s">
        <v>5</v>
      </c>
      <c r="K954" s="3">
        <v>42592</v>
      </c>
      <c r="L954" s="4">
        <v>0.52084561817000596</v>
      </c>
      <c r="M954" t="s">
        <v>6</v>
      </c>
      <c r="O954" s="3">
        <v>42592</v>
      </c>
      <c r="P954" s="4">
        <v>0.85935021673046497</v>
      </c>
      <c r="Q954" t="s">
        <v>7</v>
      </c>
      <c r="S954" s="3">
        <v>42592</v>
      </c>
      <c r="T954" s="4">
        <v>0.39913337914485397</v>
      </c>
      <c r="U954" t="s">
        <v>8</v>
      </c>
    </row>
    <row r="955" spans="1:21" x14ac:dyDescent="0.2">
      <c r="A955" s="3">
        <v>42593</v>
      </c>
      <c r="B955" s="4">
        <v>0.59228910841464999</v>
      </c>
      <c r="C955" s="4"/>
      <c r="D955" s="3">
        <v>42593</v>
      </c>
      <c r="E955" s="4">
        <f t="shared" si="14"/>
        <v>0.50865637869772395</v>
      </c>
      <c r="F955" s="4"/>
      <c r="G955" s="3">
        <v>42593</v>
      </c>
      <c r="H955" s="4">
        <v>0.30197492080562899</v>
      </c>
      <c r="I955" t="s">
        <v>5</v>
      </c>
      <c r="K955" s="3">
        <v>42593</v>
      </c>
      <c r="L955" s="4">
        <v>0.50803113076124695</v>
      </c>
      <c r="M955" t="s">
        <v>6</v>
      </c>
      <c r="O955" s="3">
        <v>42593</v>
      </c>
      <c r="P955" s="4">
        <v>0.85880719356874102</v>
      </c>
      <c r="Q955" t="s">
        <v>7</v>
      </c>
      <c r="S955" s="3">
        <v>42593</v>
      </c>
      <c r="T955" s="4">
        <v>0.36581226965527902</v>
      </c>
      <c r="U955" t="s">
        <v>8</v>
      </c>
    </row>
    <row r="956" spans="1:21" x14ac:dyDescent="0.2">
      <c r="A956" s="3">
        <v>42594</v>
      </c>
      <c r="B956" s="4">
        <v>0.588649476696114</v>
      </c>
      <c r="C956" s="4"/>
      <c r="D956" s="3">
        <v>42594</v>
      </c>
      <c r="E956" s="4">
        <f t="shared" si="14"/>
        <v>0.50316852440840032</v>
      </c>
      <c r="F956" s="4"/>
      <c r="G956" s="3">
        <v>42594</v>
      </c>
      <c r="H956" s="4">
        <v>0.29985564772270801</v>
      </c>
      <c r="I956" t="s">
        <v>5</v>
      </c>
      <c r="K956" s="3">
        <v>42594</v>
      </c>
      <c r="L956" s="4">
        <v>0.49762971158041702</v>
      </c>
      <c r="M956" t="s">
        <v>6</v>
      </c>
      <c r="O956" s="3">
        <v>42594</v>
      </c>
      <c r="P956" s="4">
        <v>0.85785762009386202</v>
      </c>
      <c r="Q956" t="s">
        <v>7</v>
      </c>
      <c r="S956" s="3">
        <v>42594</v>
      </c>
      <c r="T956" s="4">
        <v>0.35733111823661401</v>
      </c>
      <c r="U956" t="s">
        <v>8</v>
      </c>
    </row>
    <row r="957" spans="1:21" x14ac:dyDescent="0.2">
      <c r="A957" s="3">
        <v>42595</v>
      </c>
      <c r="B957" s="4">
        <v>0.585358601124641</v>
      </c>
      <c r="C957" s="4"/>
      <c r="D957" s="3">
        <v>42595</v>
      </c>
      <c r="E957" s="4">
        <f t="shared" si="14"/>
        <v>0.48972315028468527</v>
      </c>
      <c r="F957" s="4"/>
      <c r="G957" s="3">
        <v>42595</v>
      </c>
      <c r="H957" s="4">
        <v>0.31190994868874899</v>
      </c>
      <c r="I957" t="s">
        <v>5</v>
      </c>
      <c r="K957" s="3">
        <v>42595</v>
      </c>
      <c r="L957" s="4">
        <v>0.47769407097174998</v>
      </c>
      <c r="M957" t="s">
        <v>6</v>
      </c>
      <c r="O957" s="3">
        <v>42595</v>
      </c>
      <c r="P957" s="4">
        <v>0.85639744624792602</v>
      </c>
      <c r="Q957" t="s">
        <v>7</v>
      </c>
      <c r="S957" s="3">
        <v>42595</v>
      </c>
      <c r="T957" s="4">
        <v>0.31289113523031598</v>
      </c>
      <c r="U957" t="s">
        <v>8</v>
      </c>
    </row>
    <row r="958" spans="1:21" x14ac:dyDescent="0.2">
      <c r="A958" s="3">
        <v>42596</v>
      </c>
      <c r="B958" s="4">
        <v>0.58133816539687999</v>
      </c>
      <c r="C958" s="4"/>
      <c r="D958" s="3">
        <v>42596</v>
      </c>
      <c r="E958" s="4">
        <f t="shared" si="14"/>
        <v>0.48654346159737849</v>
      </c>
      <c r="F958" s="4"/>
      <c r="G958" s="3">
        <v>42596</v>
      </c>
      <c r="H958" s="4">
        <v>0.32347599354992501</v>
      </c>
      <c r="I958" t="s">
        <v>5</v>
      </c>
      <c r="K958" s="3">
        <v>42596</v>
      </c>
      <c r="L958" s="4">
        <v>0.46943771182022498</v>
      </c>
      <c r="M958" t="s">
        <v>6</v>
      </c>
      <c r="O958" s="3">
        <v>42596</v>
      </c>
      <c r="P958" s="4">
        <v>0.85457786800975899</v>
      </c>
      <c r="Q958" t="s">
        <v>7</v>
      </c>
      <c r="S958" s="3">
        <v>42596</v>
      </c>
      <c r="T958" s="4">
        <v>0.29868227300960498</v>
      </c>
      <c r="U958" t="s">
        <v>8</v>
      </c>
    </row>
    <row r="959" spans="1:21" x14ac:dyDescent="0.2">
      <c r="A959" s="3">
        <v>42597</v>
      </c>
      <c r="B959" s="4">
        <v>0.57829801721761998</v>
      </c>
      <c r="C959" s="4"/>
      <c r="D959" s="3">
        <v>42597</v>
      </c>
      <c r="E959" s="4">
        <f t="shared" si="14"/>
        <v>0.49358920901622799</v>
      </c>
      <c r="F959" s="4"/>
      <c r="G959" s="3">
        <v>42597</v>
      </c>
      <c r="H959" s="4">
        <v>0.33465691186355501</v>
      </c>
      <c r="I959" t="s">
        <v>5</v>
      </c>
      <c r="K959" s="3">
        <v>42597</v>
      </c>
      <c r="L959" s="4">
        <v>0.457373380430461</v>
      </c>
      <c r="M959" t="s">
        <v>6</v>
      </c>
      <c r="O959" s="3">
        <v>42597</v>
      </c>
      <c r="P959" s="4">
        <v>0.86137425439131599</v>
      </c>
      <c r="Q959" t="s">
        <v>7</v>
      </c>
      <c r="S959" s="3">
        <v>42597</v>
      </c>
      <c r="T959" s="4">
        <v>0.32095228937957998</v>
      </c>
      <c r="U959" t="s">
        <v>8</v>
      </c>
    </row>
    <row r="960" spans="1:21" x14ac:dyDescent="0.2">
      <c r="A960" s="3">
        <v>42598</v>
      </c>
      <c r="B960" s="4">
        <v>0.58811471727061804</v>
      </c>
      <c r="C960" s="4"/>
      <c r="D960" s="3">
        <v>42598</v>
      </c>
      <c r="E960" s="4">
        <f t="shared" si="14"/>
        <v>0.48690740013955275</v>
      </c>
      <c r="F960" s="4"/>
      <c r="G960" s="3">
        <v>42598</v>
      </c>
      <c r="H960" s="4">
        <v>0.31555912526618701</v>
      </c>
      <c r="I960" t="s">
        <v>5</v>
      </c>
      <c r="K960" s="3">
        <v>42598</v>
      </c>
      <c r="L960" s="4">
        <v>0.46660881844520502</v>
      </c>
      <c r="M960" t="s">
        <v>6</v>
      </c>
      <c r="O960" s="3">
        <v>42598</v>
      </c>
      <c r="P960" s="4">
        <v>0.86369906719644995</v>
      </c>
      <c r="Q960" t="s">
        <v>7</v>
      </c>
      <c r="S960" s="3">
        <v>42598</v>
      </c>
      <c r="T960" s="4">
        <v>0.30176258965036901</v>
      </c>
      <c r="U960" t="s">
        <v>8</v>
      </c>
    </row>
    <row r="961" spans="1:21" x14ac:dyDescent="0.2">
      <c r="A961" s="3">
        <v>42599</v>
      </c>
      <c r="B961" s="4">
        <v>0.58768489888396802</v>
      </c>
      <c r="C961" s="4"/>
      <c r="D961" s="3">
        <v>42599</v>
      </c>
      <c r="E961" s="4">
        <f t="shared" si="14"/>
        <v>0.48802162472687699</v>
      </c>
      <c r="F961" s="4"/>
      <c r="G961" s="3">
        <v>42599</v>
      </c>
      <c r="H961" s="4">
        <v>0.33105588210258002</v>
      </c>
      <c r="I961" t="s">
        <v>5</v>
      </c>
      <c r="K961" s="3">
        <v>42599</v>
      </c>
      <c r="L961" s="4">
        <v>0.47437559945834601</v>
      </c>
      <c r="M961" t="s">
        <v>6</v>
      </c>
      <c r="O961" s="3">
        <v>42599</v>
      </c>
      <c r="P961" s="4">
        <v>0.86567643780713899</v>
      </c>
      <c r="Q961" t="s">
        <v>7</v>
      </c>
      <c r="S961" s="3">
        <v>42599</v>
      </c>
      <c r="T961" s="4">
        <v>0.280978579539443</v>
      </c>
      <c r="U961" t="s">
        <v>8</v>
      </c>
    </row>
    <row r="962" spans="1:21" x14ac:dyDescent="0.2">
      <c r="A962" s="3">
        <v>42600</v>
      </c>
      <c r="B962" s="4">
        <v>0.59520734903980199</v>
      </c>
      <c r="C962" s="4"/>
      <c r="D962" s="3">
        <v>42600</v>
      </c>
      <c r="E962" s="4">
        <f t="shared" ref="E962:E1025" si="15">AVERAGE(H962,L962,P962,T962)</f>
        <v>0.50485238775881669</v>
      </c>
      <c r="F962" s="4"/>
      <c r="G962" s="3">
        <v>42600</v>
      </c>
      <c r="H962" s="4">
        <v>0.32342974760309501</v>
      </c>
      <c r="I962" t="s">
        <v>5</v>
      </c>
      <c r="K962" s="3">
        <v>42600</v>
      </c>
      <c r="L962" s="4">
        <v>0.50525260973887598</v>
      </c>
      <c r="M962" t="s">
        <v>6</v>
      </c>
      <c r="O962" s="3">
        <v>42600</v>
      </c>
      <c r="P962" s="4">
        <v>0.90668450077932705</v>
      </c>
      <c r="Q962" t="s">
        <v>7</v>
      </c>
      <c r="S962" s="3">
        <v>42600</v>
      </c>
      <c r="T962" s="4">
        <v>0.284042692913969</v>
      </c>
      <c r="U962" t="s">
        <v>8</v>
      </c>
    </row>
    <row r="963" spans="1:21" x14ac:dyDescent="0.2">
      <c r="A963" s="3">
        <v>42601</v>
      </c>
      <c r="B963" s="4">
        <v>0.59511057706385995</v>
      </c>
      <c r="C963" s="4"/>
      <c r="D963" s="3">
        <v>42601</v>
      </c>
      <c r="E963" s="4">
        <f t="shared" si="15"/>
        <v>0.51120689862883228</v>
      </c>
      <c r="F963" s="4"/>
      <c r="G963" s="3">
        <v>42601</v>
      </c>
      <c r="H963" s="4">
        <v>0.30798716678152899</v>
      </c>
      <c r="I963" t="s">
        <v>5</v>
      </c>
      <c r="K963" s="3">
        <v>42601</v>
      </c>
      <c r="L963" s="4">
        <v>0.525888135435296</v>
      </c>
      <c r="M963" t="s">
        <v>6</v>
      </c>
      <c r="O963" s="3">
        <v>42601</v>
      </c>
      <c r="P963" s="4">
        <v>0.91384491252428002</v>
      </c>
      <c r="Q963" t="s">
        <v>7</v>
      </c>
      <c r="S963" s="3">
        <v>42601</v>
      </c>
      <c r="T963" s="4">
        <v>0.29710737977422402</v>
      </c>
      <c r="U963" t="s">
        <v>8</v>
      </c>
    </row>
    <row r="964" spans="1:21" x14ac:dyDescent="0.2">
      <c r="A964" s="3">
        <v>42602</v>
      </c>
      <c r="B964" s="4">
        <v>0.60217116097088197</v>
      </c>
      <c r="C964" s="4"/>
      <c r="D964" s="3">
        <v>42602</v>
      </c>
      <c r="E964" s="4">
        <f t="shared" si="15"/>
        <v>0.51025921984036882</v>
      </c>
      <c r="F964" s="4"/>
      <c r="G964" s="3">
        <v>42602</v>
      </c>
      <c r="H964" s="4">
        <v>0.29132999808024201</v>
      </c>
      <c r="I964" t="s">
        <v>5</v>
      </c>
      <c r="K964" s="3">
        <v>42602</v>
      </c>
      <c r="L964" s="4">
        <v>0.53234856712913103</v>
      </c>
      <c r="M964" t="s">
        <v>6</v>
      </c>
      <c r="O964" s="3">
        <v>42602</v>
      </c>
      <c r="P964" s="4">
        <v>0.91500656793964696</v>
      </c>
      <c r="Q964" t="s">
        <v>7</v>
      </c>
      <c r="S964" s="3">
        <v>42602</v>
      </c>
      <c r="T964" s="4">
        <v>0.30235174621245497</v>
      </c>
      <c r="U964" t="s">
        <v>8</v>
      </c>
    </row>
    <row r="965" spans="1:21" x14ac:dyDescent="0.2">
      <c r="A965" s="3">
        <v>42603</v>
      </c>
      <c r="B965" s="4">
        <v>0.60548654373106703</v>
      </c>
      <c r="C965" s="4"/>
      <c r="D965" s="3">
        <v>42603</v>
      </c>
      <c r="E965" s="4">
        <f t="shared" si="15"/>
        <v>0.51690897869230223</v>
      </c>
      <c r="F965" s="4"/>
      <c r="G965" s="3">
        <v>42603</v>
      </c>
      <c r="H965" s="4">
        <v>0.30936183584774202</v>
      </c>
      <c r="I965" t="s">
        <v>5</v>
      </c>
      <c r="K965" s="3">
        <v>42603</v>
      </c>
      <c r="L965" s="4">
        <v>0.53185737249970499</v>
      </c>
      <c r="M965" t="s">
        <v>6</v>
      </c>
      <c r="O965" s="3">
        <v>42603</v>
      </c>
      <c r="P965" s="4">
        <v>0.91528218976929498</v>
      </c>
      <c r="Q965" t="s">
        <v>7</v>
      </c>
      <c r="S965" s="3">
        <v>42603</v>
      </c>
      <c r="T965" s="4">
        <v>0.311134516652467</v>
      </c>
      <c r="U965" t="s">
        <v>8</v>
      </c>
    </row>
    <row r="966" spans="1:21" x14ac:dyDescent="0.2">
      <c r="A966" s="3">
        <v>42604</v>
      </c>
      <c r="B966" s="4">
        <v>0.60617525857283405</v>
      </c>
      <c r="C966" s="4"/>
      <c r="D966" s="3">
        <v>42604</v>
      </c>
      <c r="E966" s="4">
        <f t="shared" si="15"/>
        <v>0.50851348093322279</v>
      </c>
      <c r="F966" s="4"/>
      <c r="G966" s="3">
        <v>42604</v>
      </c>
      <c r="H966" s="4">
        <v>0.28782406889617301</v>
      </c>
      <c r="I966" t="s">
        <v>5</v>
      </c>
      <c r="K966" s="3">
        <v>42604</v>
      </c>
      <c r="L966" s="4">
        <v>0.53114010608881801</v>
      </c>
      <c r="M966" t="s">
        <v>6</v>
      </c>
      <c r="O966" s="3">
        <v>42604</v>
      </c>
      <c r="P966" s="4">
        <v>0.921244188216094</v>
      </c>
      <c r="Q966" t="s">
        <v>7</v>
      </c>
      <c r="S966" s="3">
        <v>42604</v>
      </c>
      <c r="T966" s="4">
        <v>0.29384556053180599</v>
      </c>
      <c r="U966" t="s">
        <v>8</v>
      </c>
    </row>
    <row r="967" spans="1:21" x14ac:dyDescent="0.2">
      <c r="A967" s="3">
        <v>42605</v>
      </c>
      <c r="B967" s="4">
        <v>0.608761081176732</v>
      </c>
      <c r="C967" s="4"/>
      <c r="D967" s="3">
        <v>42605</v>
      </c>
      <c r="E967" s="4">
        <f t="shared" si="15"/>
        <v>0.49746998584748969</v>
      </c>
      <c r="F967" s="4"/>
      <c r="G967" s="3">
        <v>42605</v>
      </c>
      <c r="H967" s="4">
        <v>0.262597885992435</v>
      </c>
      <c r="I967" t="s">
        <v>5</v>
      </c>
      <c r="K967" s="3">
        <v>42605</v>
      </c>
      <c r="L967" s="4">
        <v>0.54063630821804898</v>
      </c>
      <c r="M967" t="s">
        <v>6</v>
      </c>
      <c r="O967" s="3">
        <v>42605</v>
      </c>
      <c r="P967" s="4">
        <v>0.92349794789157402</v>
      </c>
      <c r="Q967" t="s">
        <v>7</v>
      </c>
      <c r="S967" s="3">
        <v>42605</v>
      </c>
      <c r="T967" s="4">
        <v>0.263147801287901</v>
      </c>
      <c r="U967" t="s">
        <v>8</v>
      </c>
    </row>
    <row r="968" spans="1:21" x14ac:dyDescent="0.2">
      <c r="A968" s="3">
        <v>42606</v>
      </c>
      <c r="B968" s="4">
        <v>0.61468679372952795</v>
      </c>
      <c r="C968" s="4"/>
      <c r="D968" s="3">
        <v>42606</v>
      </c>
      <c r="E968" s="4">
        <f t="shared" si="15"/>
        <v>0.49548565075051926</v>
      </c>
      <c r="F968" s="4"/>
      <c r="G968" s="3">
        <v>42606</v>
      </c>
      <c r="H968" s="4">
        <v>0.26011042912265597</v>
      </c>
      <c r="I968" t="s">
        <v>5</v>
      </c>
      <c r="K968" s="3">
        <v>42606</v>
      </c>
      <c r="L968" s="4">
        <v>0.54608340635089203</v>
      </c>
      <c r="M968" t="s">
        <v>6</v>
      </c>
      <c r="O968" s="3">
        <v>42606</v>
      </c>
      <c r="P968" s="4">
        <v>0.927760442397777</v>
      </c>
      <c r="Q968" t="s">
        <v>7</v>
      </c>
      <c r="S968" s="3">
        <v>42606</v>
      </c>
      <c r="T968" s="4">
        <v>0.247988325130752</v>
      </c>
      <c r="U968" t="s">
        <v>8</v>
      </c>
    </row>
    <row r="969" spans="1:21" x14ac:dyDescent="0.2">
      <c r="A969" s="3">
        <v>42607</v>
      </c>
      <c r="B969" s="4">
        <v>0.614289651594494</v>
      </c>
      <c r="C969" s="4"/>
      <c r="D969" s="3">
        <v>42607</v>
      </c>
      <c r="E969" s="4">
        <f t="shared" si="15"/>
        <v>0.48776185832630325</v>
      </c>
      <c r="F969" s="4"/>
      <c r="G969" s="3">
        <v>42607</v>
      </c>
      <c r="H969" s="4">
        <v>0.25961867155509699</v>
      </c>
      <c r="I969" t="s">
        <v>5</v>
      </c>
      <c r="K969" s="3">
        <v>42607</v>
      </c>
      <c r="L969" s="4">
        <v>0.54399800298702905</v>
      </c>
      <c r="M969" t="s">
        <v>6</v>
      </c>
      <c r="O969" s="3">
        <v>42607</v>
      </c>
      <c r="P969" s="4">
        <v>0.92881333427532198</v>
      </c>
      <c r="Q969" t="s">
        <v>7</v>
      </c>
      <c r="S969" s="3">
        <v>42607</v>
      </c>
      <c r="T969" s="4">
        <v>0.218617424487765</v>
      </c>
      <c r="U969" t="s">
        <v>8</v>
      </c>
    </row>
    <row r="970" spans="1:21" x14ac:dyDescent="0.2">
      <c r="A970" s="3">
        <v>42608</v>
      </c>
      <c r="B970" s="4">
        <v>0.60959621076131998</v>
      </c>
      <c r="C970" s="4"/>
      <c r="D970" s="3">
        <v>42608</v>
      </c>
      <c r="E970" s="4">
        <f t="shared" si="15"/>
        <v>0.49240914345381326</v>
      </c>
      <c r="F970" s="4"/>
      <c r="G970" s="3">
        <v>42608</v>
      </c>
      <c r="H970" s="4">
        <v>0.27723729840208899</v>
      </c>
      <c r="I970" t="s">
        <v>5</v>
      </c>
      <c r="K970" s="3">
        <v>42608</v>
      </c>
      <c r="L970" s="4">
        <v>0.54064101667505604</v>
      </c>
      <c r="M970" t="s">
        <v>6</v>
      </c>
      <c r="O970" s="3">
        <v>42608</v>
      </c>
      <c r="P970" s="4">
        <v>0.93139684670066003</v>
      </c>
      <c r="Q970" t="s">
        <v>7</v>
      </c>
      <c r="S970" s="3">
        <v>42608</v>
      </c>
      <c r="T970" s="4">
        <v>0.220361412037448</v>
      </c>
      <c r="U970" t="s">
        <v>8</v>
      </c>
    </row>
    <row r="971" spans="1:21" x14ac:dyDescent="0.2">
      <c r="A971" s="3">
        <v>42609</v>
      </c>
      <c r="B971" s="4">
        <v>0.60748859253204401</v>
      </c>
      <c r="C971" s="4"/>
      <c r="D971" s="3">
        <v>42609</v>
      </c>
      <c r="E971" s="4">
        <f t="shared" si="15"/>
        <v>0.51056345240420242</v>
      </c>
      <c r="F971" s="4"/>
      <c r="G971" s="3">
        <v>42609</v>
      </c>
      <c r="H971" s="4">
        <v>0.33266696015546199</v>
      </c>
      <c r="I971" t="s">
        <v>5</v>
      </c>
      <c r="K971" s="3">
        <v>42609</v>
      </c>
      <c r="L971" s="4">
        <v>0.53514229102667499</v>
      </c>
      <c r="M971" t="s">
        <v>6</v>
      </c>
      <c r="O971" s="3">
        <v>42609</v>
      </c>
      <c r="P971" s="4">
        <v>0.93013201811443202</v>
      </c>
      <c r="Q971" t="s">
        <v>7</v>
      </c>
      <c r="S971" s="3">
        <v>42609</v>
      </c>
      <c r="T971" s="4">
        <v>0.244312540320241</v>
      </c>
      <c r="U971" t="s">
        <v>8</v>
      </c>
    </row>
    <row r="972" spans="1:21" x14ac:dyDescent="0.2">
      <c r="A972" s="3">
        <v>42610</v>
      </c>
      <c r="B972" s="4">
        <v>0.60675903237575601</v>
      </c>
      <c r="C972" s="4"/>
      <c r="D972" s="3">
        <v>42610</v>
      </c>
      <c r="E972" s="4">
        <f t="shared" si="15"/>
        <v>0.53824592248192871</v>
      </c>
      <c r="F972" s="4"/>
      <c r="G972" s="3">
        <v>42610</v>
      </c>
      <c r="H972" s="4">
        <v>0.36682858531351697</v>
      </c>
      <c r="I972" t="s">
        <v>5</v>
      </c>
      <c r="K972" s="3">
        <v>42610</v>
      </c>
      <c r="L972" s="4">
        <v>0.54444117624878596</v>
      </c>
      <c r="M972" t="s">
        <v>6</v>
      </c>
      <c r="O972" s="3">
        <v>42610</v>
      </c>
      <c r="P972" s="4">
        <v>0.93283712660760798</v>
      </c>
      <c r="Q972" t="s">
        <v>7</v>
      </c>
      <c r="S972" s="3">
        <v>42610</v>
      </c>
      <c r="T972" s="4">
        <v>0.30887680175780402</v>
      </c>
      <c r="U972" t="s">
        <v>8</v>
      </c>
    </row>
    <row r="973" spans="1:21" x14ac:dyDescent="0.2">
      <c r="A973" s="3">
        <v>42611</v>
      </c>
      <c r="B973" s="4">
        <v>0.61257917550025098</v>
      </c>
      <c r="C973" s="4"/>
      <c r="D973" s="3">
        <v>42611</v>
      </c>
      <c r="E973" s="4">
        <f t="shared" si="15"/>
        <v>0.54437290315047004</v>
      </c>
      <c r="F973" s="4"/>
      <c r="G973" s="3">
        <v>42611</v>
      </c>
      <c r="H973" s="4">
        <v>0.35563599273753499</v>
      </c>
      <c r="I973" t="s">
        <v>5</v>
      </c>
      <c r="K973" s="3">
        <v>42611</v>
      </c>
      <c r="L973" s="4">
        <v>0.54601216928231</v>
      </c>
      <c r="M973" t="s">
        <v>6</v>
      </c>
      <c r="O973" s="3">
        <v>42611</v>
      </c>
      <c r="P973" s="4">
        <v>0.93001463049026001</v>
      </c>
      <c r="Q973" t="s">
        <v>7</v>
      </c>
      <c r="S973" s="3">
        <v>42611</v>
      </c>
      <c r="T973" s="4">
        <v>0.34582882009177501</v>
      </c>
      <c r="U973" t="s">
        <v>8</v>
      </c>
    </row>
    <row r="974" spans="1:21" x14ac:dyDescent="0.2">
      <c r="A974" s="3">
        <v>42612</v>
      </c>
      <c r="B974" s="4">
        <v>0.611793060293088</v>
      </c>
      <c r="C974" s="4"/>
      <c r="D974" s="3">
        <v>42612</v>
      </c>
      <c r="E974" s="4">
        <f t="shared" si="15"/>
        <v>0.54715988752798417</v>
      </c>
      <c r="F974" s="4"/>
      <c r="G974" s="3">
        <v>42612</v>
      </c>
      <c r="H974" s="4">
        <v>0.36362913986708201</v>
      </c>
      <c r="I974" t="s">
        <v>5</v>
      </c>
      <c r="K974" s="3">
        <v>42612</v>
      </c>
      <c r="L974" s="4">
        <v>0.53871117986126804</v>
      </c>
      <c r="M974" t="s">
        <v>6</v>
      </c>
      <c r="O974" s="3">
        <v>42612</v>
      </c>
      <c r="P974" s="4">
        <v>0.93086577534176196</v>
      </c>
      <c r="Q974" t="s">
        <v>7</v>
      </c>
      <c r="S974" s="3">
        <v>42612</v>
      </c>
      <c r="T974" s="4">
        <v>0.355433455041825</v>
      </c>
      <c r="U974" t="s">
        <v>8</v>
      </c>
    </row>
    <row r="975" spans="1:21" x14ac:dyDescent="0.2">
      <c r="A975" s="3">
        <v>42613</v>
      </c>
      <c r="B975" s="4">
        <v>0.60998518383345002</v>
      </c>
      <c r="C975" s="4"/>
      <c r="D975" s="3">
        <v>42613</v>
      </c>
      <c r="E975" s="4">
        <f t="shared" si="15"/>
        <v>0.53470211790290856</v>
      </c>
      <c r="F975" s="4"/>
      <c r="G975" s="3">
        <v>42613</v>
      </c>
      <c r="H975" s="4">
        <v>0.34522986092989399</v>
      </c>
      <c r="I975" t="s">
        <v>5</v>
      </c>
      <c r="K975" s="3">
        <v>42613</v>
      </c>
      <c r="L975" s="4">
        <v>0.54199426660028804</v>
      </c>
      <c r="M975" t="s">
        <v>6</v>
      </c>
      <c r="O975" s="3">
        <v>42613</v>
      </c>
      <c r="P975" s="4">
        <v>0.92871323456659005</v>
      </c>
      <c r="Q975" t="s">
        <v>7</v>
      </c>
      <c r="S975" s="3">
        <v>42613</v>
      </c>
      <c r="T975" s="4">
        <v>0.32287110951486198</v>
      </c>
      <c r="U975" t="s">
        <v>8</v>
      </c>
    </row>
    <row r="976" spans="1:21" x14ac:dyDescent="0.2">
      <c r="A976" s="3">
        <v>42614</v>
      </c>
      <c r="B976" s="4">
        <v>0.61193884664645504</v>
      </c>
      <c r="C976" s="4"/>
      <c r="D976" s="3">
        <v>42614</v>
      </c>
      <c r="E976" s="4">
        <f t="shared" si="15"/>
        <v>0.54063904234956772</v>
      </c>
      <c r="F976" s="4"/>
      <c r="G976" s="3">
        <v>42614</v>
      </c>
      <c r="H976" s="4">
        <v>0.34499395195544302</v>
      </c>
      <c r="I976" t="s">
        <v>5</v>
      </c>
      <c r="K976" s="3">
        <v>42614</v>
      </c>
      <c r="L976" s="4">
        <v>0.53461086201441599</v>
      </c>
      <c r="M976" t="s">
        <v>6</v>
      </c>
      <c r="O976" s="3">
        <v>42614</v>
      </c>
      <c r="P976" s="4">
        <v>0.956405617209937</v>
      </c>
      <c r="Q976" t="s">
        <v>7</v>
      </c>
      <c r="S976" s="3">
        <v>42614</v>
      </c>
      <c r="T976" s="4">
        <v>0.32654573821847499</v>
      </c>
      <c r="U976" t="s">
        <v>8</v>
      </c>
    </row>
    <row r="977" spans="1:21" x14ac:dyDescent="0.2">
      <c r="A977" s="3">
        <v>42615</v>
      </c>
      <c r="B977" s="4">
        <v>0.613803278156969</v>
      </c>
      <c r="C977" s="4"/>
      <c r="D977" s="3">
        <v>42615</v>
      </c>
      <c r="E977" s="4">
        <f t="shared" si="15"/>
        <v>0.53856125169768643</v>
      </c>
      <c r="F977" s="4"/>
      <c r="G977" s="3">
        <v>42615</v>
      </c>
      <c r="H977" s="4">
        <v>0.340745403643675</v>
      </c>
      <c r="I977" t="s">
        <v>5</v>
      </c>
      <c r="K977" s="3">
        <v>42615</v>
      </c>
      <c r="L977" s="4">
        <v>0.53432754923126202</v>
      </c>
      <c r="M977" t="s">
        <v>6</v>
      </c>
      <c r="O977" s="3">
        <v>42615</v>
      </c>
      <c r="P977" s="4">
        <v>0.96432716848529998</v>
      </c>
      <c r="Q977" t="s">
        <v>7</v>
      </c>
      <c r="S977" s="3">
        <v>42615</v>
      </c>
      <c r="T977" s="4">
        <v>0.31484488543050898</v>
      </c>
      <c r="U977" t="s">
        <v>8</v>
      </c>
    </row>
    <row r="978" spans="1:21" x14ac:dyDescent="0.2">
      <c r="A978" s="3">
        <v>42616</v>
      </c>
      <c r="B978" s="4">
        <v>0.61267657586564706</v>
      </c>
      <c r="C978" s="4"/>
      <c r="D978" s="3">
        <v>42616</v>
      </c>
      <c r="E978" s="4">
        <f t="shared" si="15"/>
        <v>0.52589505944338255</v>
      </c>
      <c r="F978" s="4"/>
      <c r="G978" s="3">
        <v>42616</v>
      </c>
      <c r="H978" s="4">
        <v>0.32873673912717499</v>
      </c>
      <c r="I978" t="s">
        <v>5</v>
      </c>
      <c r="K978" s="3">
        <v>42616</v>
      </c>
      <c r="L978" s="4">
        <v>0.53219734259429596</v>
      </c>
      <c r="M978" t="s">
        <v>6</v>
      </c>
      <c r="O978" s="3">
        <v>42616</v>
      </c>
      <c r="P978" s="4">
        <v>0.96388777462354203</v>
      </c>
      <c r="Q978" t="s">
        <v>7</v>
      </c>
      <c r="S978" s="3">
        <v>42616</v>
      </c>
      <c r="T978" s="4">
        <v>0.278758381428517</v>
      </c>
      <c r="U978" t="s">
        <v>8</v>
      </c>
    </row>
    <row r="979" spans="1:21" x14ac:dyDescent="0.2">
      <c r="A979" s="3">
        <v>42617</v>
      </c>
      <c r="B979" s="4">
        <v>0.61267657586564706</v>
      </c>
      <c r="C979" s="4"/>
      <c r="D979" s="3">
        <v>42617</v>
      </c>
      <c r="E979" s="4">
        <f t="shared" si="15"/>
        <v>0.52820765022013927</v>
      </c>
      <c r="F979" s="4"/>
      <c r="G979" s="3">
        <v>42617</v>
      </c>
      <c r="H979" s="4">
        <v>0.324581212048904</v>
      </c>
      <c r="I979" t="s">
        <v>5</v>
      </c>
      <c r="K979" s="3">
        <v>42617</v>
      </c>
      <c r="L979" s="4">
        <v>0.52575291906585297</v>
      </c>
      <c r="M979" t="s">
        <v>6</v>
      </c>
      <c r="O979" s="3">
        <v>42617</v>
      </c>
      <c r="P979" s="4">
        <v>0.96151014304188798</v>
      </c>
      <c r="Q979" t="s">
        <v>7</v>
      </c>
      <c r="S979" s="3">
        <v>42617</v>
      </c>
      <c r="T979" s="4">
        <v>0.30098632672391201</v>
      </c>
      <c r="U979" t="s">
        <v>8</v>
      </c>
    </row>
    <row r="980" spans="1:21" x14ac:dyDescent="0.2">
      <c r="A980" s="3">
        <v>42618</v>
      </c>
      <c r="B980" s="4">
        <v>0.61443543794786104</v>
      </c>
      <c r="C980" s="4"/>
      <c r="D980" s="3">
        <v>42618</v>
      </c>
      <c r="E980" s="4">
        <f t="shared" si="15"/>
        <v>0.51799879802465199</v>
      </c>
      <c r="F980" s="4"/>
      <c r="G980" s="3">
        <v>42618</v>
      </c>
      <c r="H980" s="4">
        <v>0.330585746115722</v>
      </c>
      <c r="I980" t="s">
        <v>5</v>
      </c>
      <c r="K980" s="3">
        <v>42618</v>
      </c>
      <c r="L980" s="4">
        <v>0.50078991512469795</v>
      </c>
      <c r="M980" t="s">
        <v>6</v>
      </c>
      <c r="O980" s="3">
        <v>42618</v>
      </c>
      <c r="P980" s="4">
        <v>0.95996636780350197</v>
      </c>
      <c r="Q980" t="s">
        <v>7</v>
      </c>
      <c r="S980" s="3">
        <v>42618</v>
      </c>
      <c r="T980" s="4">
        <v>0.28065316305468602</v>
      </c>
      <c r="U980" t="s">
        <v>8</v>
      </c>
    </row>
    <row r="981" spans="1:21" x14ac:dyDescent="0.2">
      <c r="A981" s="3">
        <v>42619</v>
      </c>
      <c r="B981" s="4">
        <v>0.614532838313257</v>
      </c>
      <c r="C981" s="4"/>
      <c r="D981" s="3">
        <v>42619</v>
      </c>
      <c r="E981" s="4">
        <f t="shared" si="15"/>
        <v>0.52220925164737397</v>
      </c>
      <c r="F981" s="4"/>
      <c r="G981" s="3">
        <v>42619</v>
      </c>
      <c r="H981" s="4">
        <v>0.34793030985568801</v>
      </c>
      <c r="I981" t="s">
        <v>5</v>
      </c>
      <c r="K981" s="3">
        <v>42619</v>
      </c>
      <c r="L981" s="4">
        <v>0.499290534245519</v>
      </c>
      <c r="M981" t="s">
        <v>6</v>
      </c>
      <c r="O981" s="3">
        <v>42619</v>
      </c>
      <c r="P981" s="4">
        <v>0.95796750932921304</v>
      </c>
      <c r="Q981" t="s">
        <v>7</v>
      </c>
      <c r="S981" s="3">
        <v>42619</v>
      </c>
      <c r="T981" s="4">
        <v>0.283648653159076</v>
      </c>
      <c r="U981" t="s">
        <v>8</v>
      </c>
    </row>
    <row r="982" spans="1:21" x14ac:dyDescent="0.2">
      <c r="A982" s="3">
        <v>42620</v>
      </c>
      <c r="B982" s="4">
        <v>0.61390067852236496</v>
      </c>
      <c r="C982" s="4"/>
      <c r="D982" s="3">
        <v>42620</v>
      </c>
      <c r="E982" s="4">
        <f t="shared" si="15"/>
        <v>0.53036276016216977</v>
      </c>
      <c r="F982" s="4"/>
      <c r="G982" s="3">
        <v>42620</v>
      </c>
      <c r="H982" s="4">
        <v>0.37269130745935602</v>
      </c>
      <c r="I982" t="s">
        <v>5</v>
      </c>
      <c r="K982" s="3">
        <v>42620</v>
      </c>
      <c r="L982" s="4">
        <v>0.50308813985298895</v>
      </c>
      <c r="M982" t="s">
        <v>6</v>
      </c>
      <c r="O982" s="3">
        <v>42620</v>
      </c>
      <c r="P982" s="4">
        <v>0.96610321988699799</v>
      </c>
      <c r="Q982" t="s">
        <v>7</v>
      </c>
      <c r="S982" s="3">
        <v>42620</v>
      </c>
      <c r="T982" s="4">
        <v>0.27956837344933599</v>
      </c>
      <c r="U982" t="s">
        <v>8</v>
      </c>
    </row>
    <row r="983" spans="1:21" x14ac:dyDescent="0.2">
      <c r="A983" s="3">
        <v>42621</v>
      </c>
      <c r="B983" s="4">
        <v>0.61047155727097502</v>
      </c>
      <c r="C983" s="4"/>
      <c r="D983" s="3">
        <v>42621</v>
      </c>
      <c r="E983" s="4">
        <f t="shared" si="15"/>
        <v>0.53705375816947853</v>
      </c>
      <c r="F983" s="4"/>
      <c r="G983" s="3">
        <v>42621</v>
      </c>
      <c r="H983" s="4">
        <v>0.37213024669076</v>
      </c>
      <c r="I983" t="s">
        <v>5</v>
      </c>
      <c r="K983" s="3">
        <v>42621</v>
      </c>
      <c r="L983" s="4">
        <v>0.52568321168684096</v>
      </c>
      <c r="M983" t="s">
        <v>6</v>
      </c>
      <c r="O983" s="3">
        <v>42621</v>
      </c>
      <c r="P983" s="4">
        <v>0.96322521094598101</v>
      </c>
      <c r="Q983" t="s">
        <v>7</v>
      </c>
      <c r="S983" s="3">
        <v>42621</v>
      </c>
      <c r="T983" s="4">
        <v>0.287176363354332</v>
      </c>
      <c r="U983" t="s">
        <v>8</v>
      </c>
    </row>
    <row r="984" spans="1:21" x14ac:dyDescent="0.2">
      <c r="A984" s="3">
        <v>42622</v>
      </c>
      <c r="B984" s="4">
        <v>0.614289651594494</v>
      </c>
      <c r="C984" s="4"/>
      <c r="D984" s="3">
        <v>42622</v>
      </c>
      <c r="E984" s="4">
        <f t="shared" si="15"/>
        <v>0.54358156901254095</v>
      </c>
      <c r="F984" s="4"/>
      <c r="G984" s="3">
        <v>42622</v>
      </c>
      <c r="H984" s="4">
        <v>0.373948855989991</v>
      </c>
      <c r="I984" t="s">
        <v>5</v>
      </c>
      <c r="K984" s="3">
        <v>42622</v>
      </c>
      <c r="L984" s="4">
        <v>0.53084418304228398</v>
      </c>
      <c r="M984" t="s">
        <v>6</v>
      </c>
      <c r="O984" s="3">
        <v>42622</v>
      </c>
      <c r="P984" s="4">
        <v>0.96086094692691604</v>
      </c>
      <c r="Q984" t="s">
        <v>7</v>
      </c>
      <c r="S984" s="3">
        <v>42622</v>
      </c>
      <c r="T984" s="4">
        <v>0.30867229009097302</v>
      </c>
      <c r="U984" t="s">
        <v>8</v>
      </c>
    </row>
    <row r="985" spans="1:21" x14ac:dyDescent="0.2">
      <c r="A985" s="3">
        <v>42623</v>
      </c>
      <c r="B985" s="4">
        <v>0.61208463299982196</v>
      </c>
      <c r="C985" s="4"/>
      <c r="D985" s="3">
        <v>42623</v>
      </c>
      <c r="E985" s="4">
        <f t="shared" si="15"/>
        <v>0.55497575051458581</v>
      </c>
      <c r="F985" s="4"/>
      <c r="G985" s="3">
        <v>42623</v>
      </c>
      <c r="H985" s="4">
        <v>0.37676416535171098</v>
      </c>
      <c r="I985" t="s">
        <v>5</v>
      </c>
      <c r="K985" s="3">
        <v>42623</v>
      </c>
      <c r="L985" s="4">
        <v>0.54338183859049205</v>
      </c>
      <c r="M985" t="s">
        <v>6</v>
      </c>
      <c r="O985" s="3">
        <v>42623</v>
      </c>
      <c r="P985" s="4">
        <v>0.95693437253670299</v>
      </c>
      <c r="Q985" t="s">
        <v>7</v>
      </c>
      <c r="S985" s="3">
        <v>42623</v>
      </c>
      <c r="T985" s="4">
        <v>0.34282262557943699</v>
      </c>
      <c r="U985" t="s">
        <v>8</v>
      </c>
    </row>
    <row r="986" spans="1:21" x14ac:dyDescent="0.2">
      <c r="A986" s="3">
        <v>42624</v>
      </c>
      <c r="B986" s="4">
        <v>0.62563019607384796</v>
      </c>
      <c r="C986" s="4"/>
      <c r="D986" s="3">
        <v>42624</v>
      </c>
      <c r="E986" s="4">
        <f t="shared" si="15"/>
        <v>0.59368409634014374</v>
      </c>
      <c r="F986" s="4"/>
      <c r="G986" s="3">
        <v>42624</v>
      </c>
      <c r="H986" s="4">
        <v>0.476546990450403</v>
      </c>
      <c r="I986" t="s">
        <v>5</v>
      </c>
      <c r="K986" s="3">
        <v>42624</v>
      </c>
      <c r="L986" s="4">
        <v>0.54810658794299005</v>
      </c>
      <c r="M986" t="s">
        <v>6</v>
      </c>
      <c r="O986" s="3">
        <v>42624</v>
      </c>
      <c r="P986" s="4">
        <v>0.95658079394589501</v>
      </c>
      <c r="Q986" t="s">
        <v>7</v>
      </c>
      <c r="S986" s="3">
        <v>42624</v>
      </c>
      <c r="T986" s="4">
        <v>0.39350201302128701</v>
      </c>
      <c r="U986" t="s">
        <v>8</v>
      </c>
    </row>
    <row r="987" spans="1:21" x14ac:dyDescent="0.2">
      <c r="A987" s="3">
        <v>42625</v>
      </c>
      <c r="B987" s="4">
        <v>0.63697074055320102</v>
      </c>
      <c r="C987" s="4"/>
      <c r="D987" s="3">
        <v>42625</v>
      </c>
      <c r="E987" s="4">
        <f t="shared" si="15"/>
        <v>0.6141755445726973</v>
      </c>
      <c r="F987" s="4"/>
      <c r="G987" s="3">
        <v>42625</v>
      </c>
      <c r="H987" s="4">
        <v>0.53534566573490805</v>
      </c>
      <c r="I987" t="s">
        <v>5</v>
      </c>
      <c r="K987" s="3">
        <v>42625</v>
      </c>
      <c r="L987" s="4">
        <v>0.54635685072287599</v>
      </c>
      <c r="M987" t="s">
        <v>6</v>
      </c>
      <c r="O987" s="3">
        <v>42625</v>
      </c>
      <c r="P987" s="4">
        <v>0.95541779182523301</v>
      </c>
      <c r="Q987" t="s">
        <v>7</v>
      </c>
      <c r="S987" s="3">
        <v>42625</v>
      </c>
      <c r="T987" s="4">
        <v>0.41958187000777197</v>
      </c>
      <c r="U987" t="s">
        <v>8</v>
      </c>
    </row>
    <row r="988" spans="1:21" x14ac:dyDescent="0.2">
      <c r="A988" s="3">
        <v>42626</v>
      </c>
      <c r="B988" s="4">
        <v>0.64241007966847197</v>
      </c>
      <c r="C988" s="4"/>
      <c r="D988" s="3">
        <v>42626</v>
      </c>
      <c r="E988" s="4">
        <f t="shared" si="15"/>
        <v>0.60595781152341799</v>
      </c>
      <c r="F988" s="4"/>
      <c r="G988" s="3">
        <v>42626</v>
      </c>
      <c r="H988" s="4">
        <v>0.51454084230756303</v>
      </c>
      <c r="I988" t="s">
        <v>5</v>
      </c>
      <c r="K988" s="3">
        <v>42626</v>
      </c>
      <c r="L988" s="4">
        <v>0.54623448322178003</v>
      </c>
      <c r="M988" t="s">
        <v>6</v>
      </c>
      <c r="O988" s="3">
        <v>42626</v>
      </c>
      <c r="P988" s="4">
        <v>0.953221804818841</v>
      </c>
      <c r="Q988" t="s">
        <v>7</v>
      </c>
      <c r="S988" s="3">
        <v>42626</v>
      </c>
      <c r="T988" s="4">
        <v>0.409834115745488</v>
      </c>
      <c r="U988" t="s">
        <v>8</v>
      </c>
    </row>
    <row r="989" spans="1:21" x14ac:dyDescent="0.2">
      <c r="A989" s="3">
        <v>42627</v>
      </c>
      <c r="B989" s="4">
        <v>0.64429084930479397</v>
      </c>
      <c r="C989" s="4"/>
      <c r="D989" s="3">
        <v>42627</v>
      </c>
      <c r="E989" s="4">
        <f t="shared" si="15"/>
        <v>0.61770868165756754</v>
      </c>
      <c r="F989" s="4"/>
      <c r="G989" s="3">
        <v>42627</v>
      </c>
      <c r="H989" s="4">
        <v>0.52906803522613899</v>
      </c>
      <c r="I989" t="s">
        <v>5</v>
      </c>
      <c r="K989" s="3">
        <v>42627</v>
      </c>
      <c r="L989" s="4">
        <v>0.56337939462340203</v>
      </c>
      <c r="M989" t="s">
        <v>6</v>
      </c>
      <c r="O989" s="3">
        <v>42627</v>
      </c>
      <c r="P989" s="4">
        <v>0.95280240129447302</v>
      </c>
      <c r="Q989" t="s">
        <v>7</v>
      </c>
      <c r="S989" s="3">
        <v>42627</v>
      </c>
      <c r="T989" s="4">
        <v>0.425584895486256</v>
      </c>
      <c r="U989" t="s">
        <v>8</v>
      </c>
    </row>
    <row r="990" spans="1:21" x14ac:dyDescent="0.2">
      <c r="A990" s="3">
        <v>42628</v>
      </c>
      <c r="B990" s="4">
        <v>0.64870088649413904</v>
      </c>
      <c r="C990" s="4"/>
      <c r="D990" s="3">
        <v>42628</v>
      </c>
      <c r="E990" s="4">
        <f t="shared" si="15"/>
        <v>0.62512163099315532</v>
      </c>
      <c r="F990" s="4"/>
      <c r="G990" s="3">
        <v>42628</v>
      </c>
      <c r="H990" s="4">
        <v>0.55412365939460495</v>
      </c>
      <c r="I990" t="s">
        <v>5</v>
      </c>
      <c r="K990" s="3">
        <v>42628</v>
      </c>
      <c r="L990" s="4">
        <v>0.58594645383641297</v>
      </c>
      <c r="M990" t="s">
        <v>6</v>
      </c>
      <c r="O990" s="3">
        <v>42628</v>
      </c>
      <c r="P990" s="4">
        <v>0.95805716143131503</v>
      </c>
      <c r="Q990" t="s">
        <v>7</v>
      </c>
      <c r="S990" s="3">
        <v>42628</v>
      </c>
      <c r="T990" s="4">
        <v>0.40235924931028799</v>
      </c>
      <c r="U990" t="s">
        <v>8</v>
      </c>
    </row>
    <row r="991" spans="1:21" x14ac:dyDescent="0.2">
      <c r="A991" s="3">
        <v>42629</v>
      </c>
      <c r="B991" s="4">
        <v>0.64884667284750497</v>
      </c>
      <c r="C991" s="4"/>
      <c r="D991" s="3">
        <v>42629</v>
      </c>
      <c r="E991" s="4">
        <f t="shared" si="15"/>
        <v>0.61604979146914274</v>
      </c>
      <c r="F991" s="4"/>
      <c r="G991" s="3">
        <v>42629</v>
      </c>
      <c r="H991" s="4">
        <v>0.54256128733223896</v>
      </c>
      <c r="I991" t="s">
        <v>5</v>
      </c>
      <c r="K991" s="3">
        <v>42629</v>
      </c>
      <c r="L991" s="4">
        <v>0.58488309591920995</v>
      </c>
      <c r="M991" t="s">
        <v>6</v>
      </c>
      <c r="O991" s="3">
        <v>42629</v>
      </c>
      <c r="P991" s="4">
        <v>0.95378278434814501</v>
      </c>
      <c r="Q991" t="s">
        <v>7</v>
      </c>
      <c r="S991" s="3">
        <v>42629</v>
      </c>
      <c r="T991" s="4">
        <v>0.38297199827697698</v>
      </c>
      <c r="U991" t="s">
        <v>8</v>
      </c>
    </row>
    <row r="992" spans="1:21" x14ac:dyDescent="0.2">
      <c r="A992" s="3">
        <v>42630</v>
      </c>
      <c r="B992" s="4">
        <v>0.64800337420001297</v>
      </c>
      <c r="C992" s="4"/>
      <c r="D992" s="3">
        <v>42630</v>
      </c>
      <c r="E992" s="4">
        <f t="shared" si="15"/>
        <v>0.60084002225507427</v>
      </c>
      <c r="F992" s="4"/>
      <c r="G992" s="3">
        <v>42630</v>
      </c>
      <c r="H992" s="4">
        <v>0.52963852040932502</v>
      </c>
      <c r="I992" t="s">
        <v>5</v>
      </c>
      <c r="K992" s="3">
        <v>42630</v>
      </c>
      <c r="L992" s="4">
        <v>0.57135281779371805</v>
      </c>
      <c r="M992" t="s">
        <v>6</v>
      </c>
      <c r="O992" s="3">
        <v>42630</v>
      </c>
      <c r="P992" s="4">
        <v>0.95241156912593306</v>
      </c>
      <c r="Q992" t="s">
        <v>7</v>
      </c>
      <c r="S992" s="3">
        <v>42630</v>
      </c>
      <c r="T992" s="4">
        <v>0.34995718169132101</v>
      </c>
      <c r="U992" t="s">
        <v>8</v>
      </c>
    </row>
    <row r="993" spans="1:21" x14ac:dyDescent="0.2">
      <c r="A993" s="3">
        <v>42631</v>
      </c>
      <c r="B993" s="4">
        <v>0.64607421857572001</v>
      </c>
      <c r="C993" s="4"/>
      <c r="D993" s="3">
        <v>42631</v>
      </c>
      <c r="E993" s="4">
        <f t="shared" si="15"/>
        <v>0.60775833214807529</v>
      </c>
      <c r="F993" s="4"/>
      <c r="G993" s="3">
        <v>42631</v>
      </c>
      <c r="H993" s="4">
        <v>0.52232741001507998</v>
      </c>
      <c r="I993" t="s">
        <v>5</v>
      </c>
      <c r="K993" s="3">
        <v>42631</v>
      </c>
      <c r="L993" s="4">
        <v>0.56314606683920398</v>
      </c>
      <c r="M993" t="s">
        <v>6</v>
      </c>
      <c r="O993" s="3">
        <v>42631</v>
      </c>
      <c r="P993" s="4">
        <v>0.95298570452204201</v>
      </c>
      <c r="Q993" t="s">
        <v>7</v>
      </c>
      <c r="S993" s="3">
        <v>42631</v>
      </c>
      <c r="T993" s="4">
        <v>0.392574147215975</v>
      </c>
      <c r="U993" t="s">
        <v>8</v>
      </c>
    </row>
    <row r="994" spans="1:21" x14ac:dyDescent="0.2">
      <c r="A994" s="3">
        <v>42632</v>
      </c>
      <c r="B994" s="4">
        <v>0.641324222691671</v>
      </c>
      <c r="C994" s="4"/>
      <c r="D994" s="3">
        <v>42632</v>
      </c>
      <c r="E994" s="4">
        <f t="shared" si="15"/>
        <v>0.59928501623712727</v>
      </c>
      <c r="F994" s="4"/>
      <c r="G994" s="3">
        <v>42632</v>
      </c>
      <c r="H994" s="4">
        <v>0.51079200485882903</v>
      </c>
      <c r="I994" t="s">
        <v>5</v>
      </c>
      <c r="K994" s="3">
        <v>42632</v>
      </c>
      <c r="L994" s="4">
        <v>0.56766919632434998</v>
      </c>
      <c r="M994" t="s">
        <v>6</v>
      </c>
      <c r="O994" s="3">
        <v>42632</v>
      </c>
      <c r="P994" s="4">
        <v>0.959919462040973</v>
      </c>
      <c r="Q994" t="s">
        <v>7</v>
      </c>
      <c r="S994" s="3">
        <v>42632</v>
      </c>
      <c r="T994" s="4">
        <v>0.358759401724357</v>
      </c>
      <c r="U994" t="s">
        <v>8</v>
      </c>
    </row>
    <row r="995" spans="1:21" x14ac:dyDescent="0.2">
      <c r="A995" s="3">
        <v>42633</v>
      </c>
      <c r="B995" s="4">
        <v>0.64369890643896799</v>
      </c>
      <c r="C995" s="4"/>
      <c r="D995" s="3">
        <v>42633</v>
      </c>
      <c r="E995" s="4">
        <f t="shared" si="15"/>
        <v>0.59492613691741714</v>
      </c>
      <c r="F995" s="4"/>
      <c r="G995" s="3">
        <v>42633</v>
      </c>
      <c r="H995" s="4">
        <v>0.495596672320823</v>
      </c>
      <c r="I995" t="s">
        <v>5</v>
      </c>
      <c r="K995" s="3">
        <v>42633</v>
      </c>
      <c r="L995" s="4">
        <v>0.57214731843835898</v>
      </c>
      <c r="M995" t="s">
        <v>6</v>
      </c>
      <c r="O995" s="3">
        <v>42633</v>
      </c>
      <c r="P995" s="4">
        <v>0.95721931646110003</v>
      </c>
      <c r="Q995" t="s">
        <v>7</v>
      </c>
      <c r="S995" s="3">
        <v>42633</v>
      </c>
      <c r="T995" s="4">
        <v>0.35474124044938699</v>
      </c>
      <c r="U995" t="s">
        <v>8</v>
      </c>
    </row>
    <row r="996" spans="1:21" x14ac:dyDescent="0.2">
      <c r="A996" s="3">
        <v>42634</v>
      </c>
      <c r="B996" s="4">
        <v>0.64468799143982802</v>
      </c>
      <c r="C996" s="4"/>
      <c r="D996" s="3">
        <v>42634</v>
      </c>
      <c r="E996" s="4">
        <f t="shared" si="15"/>
        <v>0.5921732062662437</v>
      </c>
      <c r="F996" s="4"/>
      <c r="G996" s="3">
        <v>42634</v>
      </c>
      <c r="H996" s="4">
        <v>0.50120844662168396</v>
      </c>
      <c r="I996" t="s">
        <v>5</v>
      </c>
      <c r="K996" s="3">
        <v>42634</v>
      </c>
      <c r="L996" s="4">
        <v>0.56418710854143295</v>
      </c>
      <c r="M996" t="s">
        <v>6</v>
      </c>
      <c r="O996" s="3">
        <v>42634</v>
      </c>
      <c r="P996" s="4">
        <v>0.96428094993515501</v>
      </c>
      <c r="Q996" t="s">
        <v>7</v>
      </c>
      <c r="S996" s="3">
        <v>42634</v>
      </c>
      <c r="T996" s="4">
        <v>0.33901631996670301</v>
      </c>
      <c r="U996" t="s">
        <v>8</v>
      </c>
    </row>
    <row r="997" spans="1:21" x14ac:dyDescent="0.2">
      <c r="A997" s="3">
        <v>42635</v>
      </c>
      <c r="B997" s="4">
        <v>0.64356945821140998</v>
      </c>
      <c r="C997" s="4"/>
      <c r="D997" s="3">
        <v>42635</v>
      </c>
      <c r="E997" s="4">
        <f t="shared" si="15"/>
        <v>0.59278654453229185</v>
      </c>
      <c r="F997" s="4"/>
      <c r="G997" s="3">
        <v>42635</v>
      </c>
      <c r="H997" s="4">
        <v>0.499400934525982</v>
      </c>
      <c r="I997" t="s">
        <v>5</v>
      </c>
      <c r="K997" s="3">
        <v>42635</v>
      </c>
      <c r="L997" s="4">
        <v>0.56804239261929401</v>
      </c>
      <c r="M997" t="s">
        <v>6</v>
      </c>
      <c r="O997" s="3">
        <v>42635</v>
      </c>
      <c r="P997" s="4">
        <v>0.96085755363165304</v>
      </c>
      <c r="Q997" t="s">
        <v>7</v>
      </c>
      <c r="S997" s="3">
        <v>42635</v>
      </c>
      <c r="T997" s="4">
        <v>0.34284529735223801</v>
      </c>
      <c r="U997" t="s">
        <v>8</v>
      </c>
    </row>
    <row r="998" spans="1:21" x14ac:dyDescent="0.2">
      <c r="A998" s="3">
        <v>42636</v>
      </c>
      <c r="B998" s="4">
        <v>0.646917517223212</v>
      </c>
      <c r="C998" s="4"/>
      <c r="D998" s="3">
        <v>42636</v>
      </c>
      <c r="E998" s="4">
        <f t="shared" si="15"/>
        <v>0.58253608475236973</v>
      </c>
      <c r="F998" s="4"/>
      <c r="G998" s="3">
        <v>42636</v>
      </c>
      <c r="H998" s="4">
        <v>0.49382191096103001</v>
      </c>
      <c r="I998" t="s">
        <v>5</v>
      </c>
      <c r="K998" s="3">
        <v>42636</v>
      </c>
      <c r="L998" s="4">
        <v>0.56258469987782</v>
      </c>
      <c r="M998" t="s">
        <v>6</v>
      </c>
      <c r="O998" s="3">
        <v>42636</v>
      </c>
      <c r="P998" s="4">
        <v>0.96162040233239998</v>
      </c>
      <c r="Q998" t="s">
        <v>7</v>
      </c>
      <c r="S998" s="3">
        <v>42636</v>
      </c>
      <c r="T998" s="4">
        <v>0.31211732583822899</v>
      </c>
      <c r="U998" t="s">
        <v>8</v>
      </c>
    </row>
    <row r="999" spans="1:21" x14ac:dyDescent="0.2">
      <c r="A999" s="3">
        <v>42637</v>
      </c>
      <c r="B999" s="4">
        <v>0.64612260456369097</v>
      </c>
      <c r="C999" s="4"/>
      <c r="D999" s="3">
        <v>42637</v>
      </c>
      <c r="E999" s="4">
        <f t="shared" si="15"/>
        <v>0.59980553648648094</v>
      </c>
      <c r="F999" s="4"/>
      <c r="G999" s="3">
        <v>42637</v>
      </c>
      <c r="H999" s="4">
        <v>0.53256947661145004</v>
      </c>
      <c r="I999" t="s">
        <v>5</v>
      </c>
      <c r="K999" s="3">
        <v>42637</v>
      </c>
      <c r="L999" s="4">
        <v>0.56113908580142502</v>
      </c>
      <c r="M999" t="s">
        <v>6</v>
      </c>
      <c r="O999" s="3">
        <v>42637</v>
      </c>
      <c r="P999" s="4">
        <v>0.96461227410333705</v>
      </c>
      <c r="Q999" t="s">
        <v>7</v>
      </c>
      <c r="S999" s="3">
        <v>42637</v>
      </c>
      <c r="T999" s="4">
        <v>0.34090130942971197</v>
      </c>
      <c r="U999" t="s">
        <v>8</v>
      </c>
    </row>
    <row r="1000" spans="1:21" x14ac:dyDescent="0.2">
      <c r="A1000" s="3">
        <v>42638</v>
      </c>
      <c r="B1000" s="4">
        <v>0.64766278711585401</v>
      </c>
      <c r="C1000" s="4"/>
      <c r="D1000" s="3">
        <v>42638</v>
      </c>
      <c r="E1000" s="4">
        <f t="shared" si="15"/>
        <v>0.62351434437182252</v>
      </c>
      <c r="F1000" s="4"/>
      <c r="G1000" s="3">
        <v>42638</v>
      </c>
      <c r="H1000" s="4">
        <v>0.56477319861773201</v>
      </c>
      <c r="I1000" t="s">
        <v>5</v>
      </c>
      <c r="K1000" s="3">
        <v>42638</v>
      </c>
      <c r="L1000" s="4">
        <v>0.55907592193900002</v>
      </c>
      <c r="M1000" t="s">
        <v>6</v>
      </c>
      <c r="O1000" s="3">
        <v>42638</v>
      </c>
      <c r="P1000" s="4">
        <v>0.97461548726464198</v>
      </c>
      <c r="Q1000" t="s">
        <v>7</v>
      </c>
      <c r="S1000" s="3">
        <v>42638</v>
      </c>
      <c r="T1000" s="4">
        <v>0.395592769665916</v>
      </c>
      <c r="U1000" t="s">
        <v>8</v>
      </c>
    </row>
    <row r="1001" spans="1:21" x14ac:dyDescent="0.2">
      <c r="A1001" s="3">
        <v>42639</v>
      </c>
      <c r="B1001" s="4">
        <v>0.63984059519038206</v>
      </c>
      <c r="C1001" s="4"/>
      <c r="D1001" s="3">
        <v>42639</v>
      </c>
      <c r="E1001" s="4">
        <f t="shared" si="15"/>
        <v>0.62983473788252309</v>
      </c>
      <c r="F1001" s="4"/>
      <c r="G1001" s="3">
        <v>42639</v>
      </c>
      <c r="H1001" s="4">
        <v>0.57399682489876003</v>
      </c>
      <c r="I1001" t="s">
        <v>5</v>
      </c>
      <c r="K1001" s="3">
        <v>42639</v>
      </c>
      <c r="L1001" s="4">
        <v>0.54819020172315103</v>
      </c>
      <c r="M1001" t="s">
        <v>6</v>
      </c>
      <c r="O1001" s="3">
        <v>42639</v>
      </c>
      <c r="P1001" s="4">
        <v>0.97326833136091595</v>
      </c>
      <c r="Q1001" t="s">
        <v>7</v>
      </c>
      <c r="S1001" s="3">
        <v>42639</v>
      </c>
      <c r="T1001" s="4">
        <v>0.42388359354726501</v>
      </c>
      <c r="U1001" t="s">
        <v>8</v>
      </c>
    </row>
    <row r="1002" spans="1:21" x14ac:dyDescent="0.2">
      <c r="A1002" s="3">
        <v>42640</v>
      </c>
      <c r="B1002" s="4">
        <v>0.64429084930479397</v>
      </c>
      <c r="C1002" s="4"/>
      <c r="D1002" s="3">
        <v>42640</v>
      </c>
      <c r="E1002" s="4">
        <f t="shared" si="15"/>
        <v>0.63138779953117652</v>
      </c>
      <c r="F1002" s="4"/>
      <c r="G1002" s="3">
        <v>42640</v>
      </c>
      <c r="H1002" s="4">
        <v>0.60629756719653805</v>
      </c>
      <c r="I1002" t="s">
        <v>5</v>
      </c>
      <c r="K1002" s="3">
        <v>42640</v>
      </c>
      <c r="L1002" s="4">
        <v>0.53729745255670203</v>
      </c>
      <c r="M1002" t="s">
        <v>6</v>
      </c>
      <c r="O1002" s="3">
        <v>42640</v>
      </c>
      <c r="P1002" s="4">
        <v>0.97018667657721303</v>
      </c>
      <c r="Q1002" t="s">
        <v>7</v>
      </c>
      <c r="S1002" s="3">
        <v>42640</v>
      </c>
      <c r="T1002" s="4">
        <v>0.41176950179425298</v>
      </c>
      <c r="U1002" t="s">
        <v>8</v>
      </c>
    </row>
    <row r="1003" spans="1:21" x14ac:dyDescent="0.2">
      <c r="A1003" s="3">
        <v>42641</v>
      </c>
      <c r="B1003" s="4">
        <v>0.64790597383461701</v>
      </c>
      <c r="C1003" s="4"/>
      <c r="D1003" s="3">
        <v>42641</v>
      </c>
      <c r="E1003" s="4">
        <f t="shared" si="15"/>
        <v>0.6260075772670054</v>
      </c>
      <c r="F1003" s="4"/>
      <c r="G1003" s="3">
        <v>42641</v>
      </c>
      <c r="H1003" s="4">
        <v>0.62979790731056895</v>
      </c>
      <c r="I1003" t="s">
        <v>5</v>
      </c>
      <c r="K1003" s="3">
        <v>42641</v>
      </c>
      <c r="L1003" s="4">
        <v>0.53135575612976504</v>
      </c>
      <c r="M1003" t="s">
        <v>6</v>
      </c>
      <c r="O1003" s="3">
        <v>42641</v>
      </c>
      <c r="P1003" s="4">
        <v>0.96778917585628199</v>
      </c>
      <c r="Q1003" t="s">
        <v>7</v>
      </c>
      <c r="S1003" s="3">
        <v>42641</v>
      </c>
      <c r="T1003" s="4">
        <v>0.375087469771406</v>
      </c>
      <c r="U1003" t="s">
        <v>8</v>
      </c>
    </row>
    <row r="1004" spans="1:21" x14ac:dyDescent="0.2">
      <c r="A1004" s="3">
        <v>42642</v>
      </c>
      <c r="B1004" s="4">
        <v>0.64850608576334701</v>
      </c>
      <c r="C1004" s="4"/>
      <c r="D1004" s="3">
        <v>42642</v>
      </c>
      <c r="E1004" s="4">
        <f t="shared" si="15"/>
        <v>0.61228529981969981</v>
      </c>
      <c r="F1004" s="4"/>
      <c r="G1004" s="3">
        <v>42642</v>
      </c>
      <c r="H1004" s="4">
        <v>0.62361384705629697</v>
      </c>
      <c r="I1004" t="s">
        <v>5</v>
      </c>
      <c r="K1004" s="3">
        <v>42642</v>
      </c>
      <c r="L1004" s="4">
        <v>0.51887128992340004</v>
      </c>
      <c r="M1004" t="s">
        <v>6</v>
      </c>
      <c r="O1004" s="3">
        <v>42642</v>
      </c>
      <c r="P1004" s="4">
        <v>0.96297084052490201</v>
      </c>
      <c r="Q1004" t="s">
        <v>7</v>
      </c>
      <c r="S1004" s="3">
        <v>42642</v>
      </c>
      <c r="T1004" s="4">
        <v>0.34368522177420002</v>
      </c>
      <c r="U1004" t="s">
        <v>8</v>
      </c>
    </row>
    <row r="1005" spans="1:21" x14ac:dyDescent="0.2">
      <c r="A1005" s="3">
        <v>42643</v>
      </c>
      <c r="B1005" s="4">
        <v>0.64666616144154598</v>
      </c>
      <c r="C1005" s="4"/>
      <c r="D1005" s="3">
        <v>42643</v>
      </c>
      <c r="E1005" s="4">
        <f t="shared" si="15"/>
        <v>0.60460156305206492</v>
      </c>
      <c r="F1005" s="4"/>
      <c r="G1005" s="3">
        <v>42643</v>
      </c>
      <c r="H1005" s="4">
        <v>0.62147353857045495</v>
      </c>
      <c r="I1005" t="s">
        <v>5</v>
      </c>
      <c r="K1005" s="3">
        <v>42643</v>
      </c>
      <c r="L1005" s="4">
        <v>0.514994244049091</v>
      </c>
      <c r="M1005" t="s">
        <v>6</v>
      </c>
      <c r="O1005" s="3">
        <v>42643</v>
      </c>
      <c r="P1005" s="4">
        <v>0.95804928228942199</v>
      </c>
      <c r="Q1005" t="s">
        <v>7</v>
      </c>
      <c r="S1005" s="3">
        <v>42643</v>
      </c>
      <c r="T1005" s="4">
        <v>0.323889187299292</v>
      </c>
      <c r="U1005" t="s">
        <v>8</v>
      </c>
    </row>
    <row r="1006" spans="1:21" x14ac:dyDescent="0.2">
      <c r="A1006" s="3">
        <v>42644</v>
      </c>
      <c r="B1006" s="4">
        <v>0.64379630680436395</v>
      </c>
      <c r="C1006" s="4"/>
      <c r="D1006" s="3">
        <v>42644</v>
      </c>
      <c r="E1006" s="4">
        <f t="shared" si="15"/>
        <v>0.60107873841228132</v>
      </c>
      <c r="F1006" s="4"/>
      <c r="G1006" s="3">
        <v>42644</v>
      </c>
      <c r="H1006" s="4">
        <v>0.62174888842093501</v>
      </c>
      <c r="I1006" t="s">
        <v>5</v>
      </c>
      <c r="K1006" s="3">
        <v>42644</v>
      </c>
      <c r="L1006" s="4">
        <v>0.53234073396627302</v>
      </c>
      <c r="M1006" t="s">
        <v>6</v>
      </c>
      <c r="O1006" s="3">
        <v>42644</v>
      </c>
      <c r="P1006" s="4">
        <v>0.95480706841209195</v>
      </c>
      <c r="Q1006" t="s">
        <v>7</v>
      </c>
      <c r="S1006" s="3">
        <v>42644</v>
      </c>
      <c r="T1006" s="4">
        <v>0.29541826284982498</v>
      </c>
      <c r="U1006" t="s">
        <v>8</v>
      </c>
    </row>
    <row r="1007" spans="1:21" x14ac:dyDescent="0.2">
      <c r="A1007" s="3">
        <v>42645</v>
      </c>
      <c r="B1007" s="4">
        <v>0.63904631092031505</v>
      </c>
      <c r="C1007" s="4"/>
      <c r="D1007" s="3">
        <v>42645</v>
      </c>
      <c r="E1007" s="4">
        <f t="shared" si="15"/>
        <v>0.59994323030216379</v>
      </c>
      <c r="F1007" s="4"/>
      <c r="G1007" s="3">
        <v>42645</v>
      </c>
      <c r="H1007" s="4">
        <v>0.61684059205928599</v>
      </c>
      <c r="I1007" t="s">
        <v>5</v>
      </c>
      <c r="K1007" s="3">
        <v>42645</v>
      </c>
      <c r="L1007" s="4">
        <v>0.55526744952522999</v>
      </c>
      <c r="M1007" t="s">
        <v>6</v>
      </c>
      <c r="O1007" s="3">
        <v>42645</v>
      </c>
      <c r="P1007" s="4">
        <v>0.95870930614726202</v>
      </c>
      <c r="Q1007" t="s">
        <v>7</v>
      </c>
      <c r="S1007" s="3">
        <v>42645</v>
      </c>
      <c r="T1007" s="4">
        <v>0.26895557347687699</v>
      </c>
      <c r="U1007" t="s">
        <v>8</v>
      </c>
    </row>
    <row r="1008" spans="1:21" x14ac:dyDescent="0.2">
      <c r="A1008" s="3">
        <v>42646</v>
      </c>
      <c r="B1008" s="4">
        <v>0.63282022820842798</v>
      </c>
      <c r="C1008" s="4"/>
      <c r="D1008" s="3">
        <v>42646</v>
      </c>
      <c r="E1008" s="4">
        <f t="shared" si="15"/>
        <v>0.59686268343754278</v>
      </c>
      <c r="F1008" s="4"/>
      <c r="G1008" s="3">
        <v>42646</v>
      </c>
      <c r="H1008" s="4">
        <v>0.61029690399186098</v>
      </c>
      <c r="I1008" t="s">
        <v>5</v>
      </c>
      <c r="K1008" s="3">
        <v>42646</v>
      </c>
      <c r="L1008" s="4">
        <v>0.57828129147810203</v>
      </c>
      <c r="M1008" t="s">
        <v>6</v>
      </c>
      <c r="O1008" s="3">
        <v>42646</v>
      </c>
      <c r="P1008" s="4">
        <v>0.95829234331417901</v>
      </c>
      <c r="Q1008" t="s">
        <v>7</v>
      </c>
      <c r="S1008" s="3">
        <v>42646</v>
      </c>
      <c r="T1008" s="4">
        <v>0.240580194966029</v>
      </c>
      <c r="U1008" t="s">
        <v>8</v>
      </c>
    </row>
    <row r="1009" spans="1:21" x14ac:dyDescent="0.2">
      <c r="A1009" s="3">
        <v>42647</v>
      </c>
      <c r="B1009" s="4">
        <v>0.62774598336602805</v>
      </c>
      <c r="C1009" s="4"/>
      <c r="D1009" s="3">
        <v>42647</v>
      </c>
      <c r="E1009" s="4">
        <f t="shared" si="15"/>
        <v>0.62778411130194822</v>
      </c>
      <c r="F1009" s="4"/>
      <c r="G1009" s="3">
        <v>42647</v>
      </c>
      <c r="H1009" s="4">
        <v>0.60744321756073005</v>
      </c>
      <c r="I1009" t="s">
        <v>5</v>
      </c>
      <c r="K1009" s="3">
        <v>42647</v>
      </c>
      <c r="L1009" s="4">
        <v>0.57643507213693901</v>
      </c>
      <c r="M1009" t="s">
        <v>6</v>
      </c>
      <c r="O1009" s="3">
        <v>42647</v>
      </c>
      <c r="P1009" s="4">
        <v>0.95505773499674596</v>
      </c>
      <c r="Q1009" t="s">
        <v>7</v>
      </c>
      <c r="S1009" s="3">
        <v>42647</v>
      </c>
      <c r="T1009" s="4">
        <v>0.37220042051337798</v>
      </c>
      <c r="U1009" t="s">
        <v>8</v>
      </c>
    </row>
    <row r="1010" spans="1:21" x14ac:dyDescent="0.2">
      <c r="A1010" s="3">
        <v>42648</v>
      </c>
      <c r="B1010" s="4">
        <v>0.62184477800194504</v>
      </c>
      <c r="C1010" s="4"/>
      <c r="D1010" s="3">
        <v>42648</v>
      </c>
      <c r="E1010" s="4">
        <f t="shared" si="15"/>
        <v>0.62470962359022841</v>
      </c>
      <c r="F1010" s="4"/>
      <c r="G1010" s="3">
        <v>42648</v>
      </c>
      <c r="H1010" s="4">
        <v>0.60709875801993596</v>
      </c>
      <c r="I1010" t="s">
        <v>5</v>
      </c>
      <c r="K1010" s="3">
        <v>42648</v>
      </c>
      <c r="L1010" s="4">
        <v>0.58212473631664896</v>
      </c>
      <c r="M1010" t="s">
        <v>6</v>
      </c>
      <c r="O1010" s="3">
        <v>42648</v>
      </c>
      <c r="P1010" s="4">
        <v>0.95130472048820802</v>
      </c>
      <c r="Q1010" t="s">
        <v>7</v>
      </c>
      <c r="S1010" s="3">
        <v>42648</v>
      </c>
      <c r="T1010" s="4">
        <v>0.35831027953612099</v>
      </c>
      <c r="U1010" t="s">
        <v>8</v>
      </c>
    </row>
    <row r="1011" spans="1:21" x14ac:dyDescent="0.2">
      <c r="A1011" s="3">
        <v>42649</v>
      </c>
      <c r="B1011" s="4">
        <v>0.614046464875732</v>
      </c>
      <c r="C1011" s="4"/>
      <c r="D1011" s="3">
        <v>42649</v>
      </c>
      <c r="E1011" s="4">
        <f t="shared" si="15"/>
        <v>0.63997318750726295</v>
      </c>
      <c r="F1011" s="4"/>
      <c r="G1011" s="3">
        <v>42649</v>
      </c>
      <c r="H1011" s="4">
        <v>0.60381975911819696</v>
      </c>
      <c r="I1011" t="s">
        <v>5</v>
      </c>
      <c r="K1011" s="3">
        <v>42649</v>
      </c>
      <c r="L1011" s="4">
        <v>0.58717869886149199</v>
      </c>
      <c r="M1011" t="s">
        <v>6</v>
      </c>
      <c r="O1011" s="3">
        <v>42649</v>
      </c>
      <c r="P1011" s="4">
        <v>0.94694366333764601</v>
      </c>
      <c r="Q1011" t="s">
        <v>7</v>
      </c>
      <c r="S1011" s="3">
        <v>42649</v>
      </c>
      <c r="T1011" s="4">
        <v>0.42195062871171701</v>
      </c>
      <c r="U1011" t="s">
        <v>8</v>
      </c>
    </row>
    <row r="1012" spans="1:21" x14ac:dyDescent="0.2">
      <c r="A1012" s="3">
        <v>42650</v>
      </c>
      <c r="B1012" s="4">
        <v>0.60885848154212796</v>
      </c>
      <c r="C1012" s="4"/>
      <c r="D1012" s="3">
        <v>42650</v>
      </c>
      <c r="E1012" s="4">
        <f t="shared" si="15"/>
        <v>0.63464017608390066</v>
      </c>
      <c r="F1012" s="4"/>
      <c r="G1012" s="3">
        <v>42650</v>
      </c>
      <c r="H1012" s="4">
        <v>0.60714724547738597</v>
      </c>
      <c r="I1012" t="s">
        <v>5</v>
      </c>
      <c r="K1012" s="3">
        <v>42650</v>
      </c>
      <c r="L1012" s="4">
        <v>0.54659373356306995</v>
      </c>
      <c r="M1012" t="s">
        <v>6</v>
      </c>
      <c r="O1012" s="3">
        <v>42650</v>
      </c>
      <c r="P1012" s="4">
        <v>0.94406625378874798</v>
      </c>
      <c r="Q1012" t="s">
        <v>7</v>
      </c>
      <c r="S1012" s="3">
        <v>42650</v>
      </c>
      <c r="T1012" s="4">
        <v>0.44075347150639899</v>
      </c>
      <c r="U1012" t="s">
        <v>8</v>
      </c>
    </row>
    <row r="1013" spans="1:21" x14ac:dyDescent="0.2">
      <c r="A1013" s="3">
        <v>42651</v>
      </c>
      <c r="B1013" s="4">
        <v>0.60729379180125198</v>
      </c>
      <c r="C1013" s="4"/>
      <c r="D1013" s="3">
        <v>42651</v>
      </c>
      <c r="E1013" s="4">
        <f t="shared" si="15"/>
        <v>0.63849318324369098</v>
      </c>
      <c r="F1013" s="4"/>
      <c r="G1013" s="3">
        <v>42651</v>
      </c>
      <c r="H1013" s="4">
        <v>0.63082858460876101</v>
      </c>
      <c r="I1013" t="s">
        <v>5</v>
      </c>
      <c r="K1013" s="3">
        <v>42651</v>
      </c>
      <c r="L1013" s="4">
        <v>0.54041320792069203</v>
      </c>
      <c r="M1013" t="s">
        <v>6</v>
      </c>
      <c r="O1013" s="3">
        <v>42651</v>
      </c>
      <c r="P1013" s="4">
        <v>0.94250540642252301</v>
      </c>
      <c r="Q1013" t="s">
        <v>7</v>
      </c>
      <c r="S1013" s="3">
        <v>42651</v>
      </c>
      <c r="T1013" s="4">
        <v>0.44022553402278802</v>
      </c>
      <c r="U1013" t="s">
        <v>8</v>
      </c>
    </row>
    <row r="1014" spans="1:21" x14ac:dyDescent="0.2">
      <c r="A1014" s="3">
        <v>42652</v>
      </c>
      <c r="B1014" s="4">
        <v>0.61988294612603601</v>
      </c>
      <c r="C1014" s="4"/>
      <c r="D1014" s="3">
        <v>42652</v>
      </c>
      <c r="E1014" s="4">
        <f t="shared" si="15"/>
        <v>0.63554085366313806</v>
      </c>
      <c r="F1014" s="4"/>
      <c r="G1014" s="3">
        <v>42652</v>
      </c>
      <c r="H1014" s="4">
        <v>0.62830795234394599</v>
      </c>
      <c r="I1014" t="s">
        <v>5</v>
      </c>
      <c r="K1014" s="3">
        <v>42652</v>
      </c>
      <c r="L1014" s="4">
        <v>0.53087803226268204</v>
      </c>
      <c r="M1014" t="s">
        <v>6</v>
      </c>
      <c r="O1014" s="3">
        <v>42652</v>
      </c>
      <c r="P1014" s="4">
        <v>0.94245943637362894</v>
      </c>
      <c r="Q1014" t="s">
        <v>7</v>
      </c>
      <c r="S1014" s="3">
        <v>42652</v>
      </c>
      <c r="T1014" s="4">
        <v>0.44051799367229499</v>
      </c>
      <c r="U1014" t="s">
        <v>8</v>
      </c>
    </row>
    <row r="1015" spans="1:21" x14ac:dyDescent="0.2">
      <c r="A1015" s="3">
        <v>42653</v>
      </c>
      <c r="B1015" s="4">
        <v>0.62686246779346999</v>
      </c>
      <c r="C1015" s="4"/>
      <c r="D1015" s="3">
        <v>42653</v>
      </c>
      <c r="E1015" s="4">
        <f t="shared" si="15"/>
        <v>0.63759057240354444</v>
      </c>
      <c r="F1015" s="4"/>
      <c r="G1015" s="3">
        <v>42653</v>
      </c>
      <c r="H1015" s="4">
        <v>0.647766285858415</v>
      </c>
      <c r="I1015" t="s">
        <v>5</v>
      </c>
      <c r="K1015" s="3">
        <v>42653</v>
      </c>
      <c r="L1015" s="4">
        <v>0.52630907751234202</v>
      </c>
      <c r="M1015" t="s">
        <v>6</v>
      </c>
      <c r="O1015" s="3">
        <v>42653</v>
      </c>
      <c r="P1015" s="4">
        <v>0.93948703363623298</v>
      </c>
      <c r="Q1015" t="s">
        <v>7</v>
      </c>
      <c r="S1015" s="3">
        <v>42653</v>
      </c>
      <c r="T1015" s="4">
        <v>0.43679989260718799</v>
      </c>
      <c r="U1015" t="s">
        <v>8</v>
      </c>
    </row>
    <row r="1016" spans="1:21" x14ac:dyDescent="0.2">
      <c r="A1016" s="3">
        <v>42654</v>
      </c>
      <c r="B1016" s="4">
        <v>0.62563019607384796</v>
      </c>
      <c r="C1016" s="4"/>
      <c r="D1016" s="3">
        <v>42654</v>
      </c>
      <c r="E1016" s="4">
        <f t="shared" si="15"/>
        <v>0.64097366258873478</v>
      </c>
      <c r="F1016" s="4"/>
      <c r="G1016" s="3">
        <v>42654</v>
      </c>
      <c r="H1016" s="4">
        <v>0.65135007816843604</v>
      </c>
      <c r="I1016" t="s">
        <v>5</v>
      </c>
      <c r="K1016" s="3">
        <v>42654</v>
      </c>
      <c r="L1016" s="4">
        <v>0.52067904074519999</v>
      </c>
      <c r="M1016" t="s">
        <v>6</v>
      </c>
      <c r="O1016" s="3">
        <v>42654</v>
      </c>
      <c r="P1016" s="4">
        <v>0.93456178856338001</v>
      </c>
      <c r="Q1016" t="s">
        <v>7</v>
      </c>
      <c r="S1016" s="3">
        <v>42654</v>
      </c>
      <c r="T1016" s="4">
        <v>0.45730374287792303</v>
      </c>
      <c r="U1016" t="s">
        <v>8</v>
      </c>
    </row>
    <row r="1017" spans="1:21" x14ac:dyDescent="0.2">
      <c r="A1017" s="3">
        <v>42655</v>
      </c>
      <c r="B1017" s="4">
        <v>0.65505578904412998</v>
      </c>
      <c r="C1017" s="4"/>
      <c r="D1017" s="3">
        <v>42655</v>
      </c>
      <c r="E1017" s="4">
        <f t="shared" si="15"/>
        <v>0.64225339836532114</v>
      </c>
      <c r="F1017" s="4"/>
      <c r="G1017" s="3">
        <v>42655</v>
      </c>
      <c r="H1017" s="4">
        <v>0.67218981750070705</v>
      </c>
      <c r="I1017" t="s">
        <v>5</v>
      </c>
      <c r="K1017" s="3">
        <v>42655</v>
      </c>
      <c r="L1017" s="4">
        <v>0.51629151751895497</v>
      </c>
      <c r="M1017" t="s">
        <v>6</v>
      </c>
      <c r="O1017" s="3">
        <v>42655</v>
      </c>
      <c r="P1017" s="4">
        <v>0.93556404419023997</v>
      </c>
      <c r="Q1017" t="s">
        <v>7</v>
      </c>
      <c r="S1017" s="3">
        <v>42655</v>
      </c>
      <c r="T1017" s="4">
        <v>0.444968214251382</v>
      </c>
      <c r="U1017" t="s">
        <v>8</v>
      </c>
    </row>
    <row r="1018" spans="1:21" x14ac:dyDescent="0.2">
      <c r="A1018" s="3">
        <v>42656</v>
      </c>
      <c r="B1018" s="4">
        <v>0.67030365914949497</v>
      </c>
      <c r="C1018" s="4"/>
      <c r="D1018" s="3">
        <v>42656</v>
      </c>
      <c r="E1018" s="4">
        <f t="shared" si="15"/>
        <v>0.63168170448981331</v>
      </c>
      <c r="F1018" s="4"/>
      <c r="G1018" s="3">
        <v>42656</v>
      </c>
      <c r="H1018" s="4">
        <v>0.65272230383997398</v>
      </c>
      <c r="I1018" t="s">
        <v>5</v>
      </c>
      <c r="K1018" s="3">
        <v>42656</v>
      </c>
      <c r="L1018" s="4">
        <v>0.51298863228457303</v>
      </c>
      <c r="M1018" t="s">
        <v>6</v>
      </c>
      <c r="O1018" s="3">
        <v>42656</v>
      </c>
      <c r="P1018" s="4">
        <v>0.93527760370366797</v>
      </c>
      <c r="Q1018" t="s">
        <v>7</v>
      </c>
      <c r="S1018" s="3">
        <v>42656</v>
      </c>
      <c r="T1018" s="4">
        <v>0.42573827813103798</v>
      </c>
      <c r="U1018" t="s">
        <v>8</v>
      </c>
    </row>
    <row r="1019" spans="1:21" x14ac:dyDescent="0.2">
      <c r="A1019" s="3">
        <v>42657</v>
      </c>
      <c r="B1019" s="4">
        <v>0.67815852732658399</v>
      </c>
      <c r="C1019" s="4"/>
      <c r="D1019" s="3">
        <v>42657</v>
      </c>
      <c r="E1019" s="4">
        <f t="shared" si="15"/>
        <v>0.62822691549234777</v>
      </c>
      <c r="F1019" s="4"/>
      <c r="G1019" s="3">
        <v>42657</v>
      </c>
      <c r="H1019" s="4">
        <v>0.64866790106920003</v>
      </c>
      <c r="I1019" t="s">
        <v>5</v>
      </c>
      <c r="K1019" s="3">
        <v>42657</v>
      </c>
      <c r="L1019" s="4">
        <v>0.52507572367723798</v>
      </c>
      <c r="M1019" t="s">
        <v>6</v>
      </c>
      <c r="O1019" s="3">
        <v>42657</v>
      </c>
      <c r="P1019" s="4">
        <v>0.93513673385933604</v>
      </c>
      <c r="Q1019" t="s">
        <v>7</v>
      </c>
      <c r="S1019" s="3">
        <v>42657</v>
      </c>
      <c r="T1019" s="4">
        <v>0.40402730336361697</v>
      </c>
      <c r="U1019" t="s">
        <v>8</v>
      </c>
    </row>
    <row r="1020" spans="1:21" x14ac:dyDescent="0.2">
      <c r="A1020" s="3">
        <v>42658</v>
      </c>
      <c r="B1020" s="4">
        <v>0.68679197003738601</v>
      </c>
      <c r="C1020" s="4"/>
      <c r="D1020" s="3">
        <v>42658</v>
      </c>
      <c r="E1020" s="4">
        <f t="shared" si="15"/>
        <v>0.62354508757297522</v>
      </c>
      <c r="F1020" s="4"/>
      <c r="G1020" s="3">
        <v>42658</v>
      </c>
      <c r="H1020" s="4">
        <v>0.63937772001852999</v>
      </c>
      <c r="I1020" t="s">
        <v>5</v>
      </c>
      <c r="K1020" s="3">
        <v>42658</v>
      </c>
      <c r="L1020" s="4">
        <v>0.533779441502094</v>
      </c>
      <c r="M1020" t="s">
        <v>6</v>
      </c>
      <c r="O1020" s="3">
        <v>42658</v>
      </c>
      <c r="P1020" s="4">
        <v>0.931664160993114</v>
      </c>
      <c r="Q1020" t="s">
        <v>7</v>
      </c>
      <c r="S1020" s="3">
        <v>42658</v>
      </c>
      <c r="T1020" s="4">
        <v>0.389359027778163</v>
      </c>
      <c r="U1020" t="s">
        <v>8</v>
      </c>
    </row>
    <row r="1021" spans="1:21" x14ac:dyDescent="0.2">
      <c r="A1021" s="3">
        <v>42659</v>
      </c>
      <c r="B1021" s="4">
        <v>0.69504398034950798</v>
      </c>
      <c r="C1021" s="4"/>
      <c r="D1021" s="3">
        <v>42659</v>
      </c>
      <c r="E1021" s="4">
        <f t="shared" si="15"/>
        <v>0.63375750830493616</v>
      </c>
      <c r="F1021" s="4"/>
      <c r="G1021" s="3">
        <v>42659</v>
      </c>
      <c r="H1021" s="4">
        <v>0.67183740648475898</v>
      </c>
      <c r="I1021" t="s">
        <v>5</v>
      </c>
      <c r="K1021" s="3">
        <v>42659</v>
      </c>
      <c r="L1021" s="4">
        <v>0.52044624374420001</v>
      </c>
      <c r="M1021" t="s">
        <v>6</v>
      </c>
      <c r="O1021" s="3">
        <v>42659</v>
      </c>
      <c r="P1021" s="4">
        <v>0.92766365175987497</v>
      </c>
      <c r="Q1021" t="s">
        <v>7</v>
      </c>
      <c r="S1021" s="3">
        <v>42659</v>
      </c>
      <c r="T1021" s="4">
        <v>0.415082731230911</v>
      </c>
      <c r="U1021" t="s">
        <v>8</v>
      </c>
    </row>
    <row r="1022" spans="1:21" x14ac:dyDescent="0.2">
      <c r="A1022" s="3">
        <v>42660</v>
      </c>
      <c r="B1022" s="4">
        <v>0.70165023868116605</v>
      </c>
      <c r="C1022" s="4"/>
      <c r="D1022" s="3">
        <v>42660</v>
      </c>
      <c r="E1022" s="4">
        <f t="shared" si="15"/>
        <v>0.64634042687911908</v>
      </c>
      <c r="F1022" s="4"/>
      <c r="G1022" s="3">
        <v>42660</v>
      </c>
      <c r="H1022" s="4">
        <v>0.679985733100687</v>
      </c>
      <c r="I1022" t="s">
        <v>5</v>
      </c>
      <c r="K1022" s="3">
        <v>42660</v>
      </c>
      <c r="L1022" s="4">
        <v>0.52457196625482005</v>
      </c>
      <c r="M1022" t="s">
        <v>6</v>
      </c>
      <c r="O1022" s="3">
        <v>42660</v>
      </c>
      <c r="P1022" s="4">
        <v>0.92455914048106003</v>
      </c>
      <c r="Q1022" t="s">
        <v>7</v>
      </c>
      <c r="S1022" s="3">
        <v>42660</v>
      </c>
      <c r="T1022" s="4">
        <v>0.45624486767990902</v>
      </c>
      <c r="U1022" t="s">
        <v>8</v>
      </c>
    </row>
    <row r="1023" spans="1:21" x14ac:dyDescent="0.2">
      <c r="A1023" s="3">
        <v>42661</v>
      </c>
      <c r="B1023" s="4">
        <v>0.72134836290094195</v>
      </c>
      <c r="C1023" s="4"/>
      <c r="D1023" s="3">
        <v>42661</v>
      </c>
      <c r="E1023" s="4">
        <f t="shared" si="15"/>
        <v>0.65127637347142608</v>
      </c>
      <c r="F1023" s="4"/>
      <c r="G1023" s="3">
        <v>42661</v>
      </c>
      <c r="H1023" s="4">
        <v>0.69096671178631097</v>
      </c>
      <c r="I1023" t="s">
        <v>5</v>
      </c>
      <c r="K1023" s="3">
        <v>42661</v>
      </c>
      <c r="L1023" s="4">
        <v>0.51690193568035003</v>
      </c>
      <c r="M1023" t="s">
        <v>6</v>
      </c>
      <c r="O1023" s="3">
        <v>42661</v>
      </c>
      <c r="P1023" s="4">
        <v>0.92119545530468105</v>
      </c>
      <c r="Q1023" t="s">
        <v>7</v>
      </c>
      <c r="S1023" s="3">
        <v>42661</v>
      </c>
      <c r="T1023" s="4">
        <v>0.476041391114362</v>
      </c>
      <c r="U1023" t="s">
        <v>8</v>
      </c>
    </row>
    <row r="1024" spans="1:21" x14ac:dyDescent="0.2">
      <c r="A1024" s="3">
        <v>42662</v>
      </c>
      <c r="B1024" s="4">
        <v>0.73076792081890696</v>
      </c>
      <c r="C1024" s="4"/>
      <c r="D1024" s="3">
        <v>42662</v>
      </c>
      <c r="E1024" s="4">
        <f t="shared" si="15"/>
        <v>0.64518837610725921</v>
      </c>
      <c r="F1024" s="4"/>
      <c r="G1024" s="3">
        <v>42662</v>
      </c>
      <c r="H1024" s="4">
        <v>0.68068277045638903</v>
      </c>
      <c r="I1024" t="s">
        <v>5</v>
      </c>
      <c r="K1024" s="3">
        <v>42662</v>
      </c>
      <c r="L1024" s="4">
        <v>0.51658903136285295</v>
      </c>
      <c r="M1024" t="s">
        <v>6</v>
      </c>
      <c r="O1024" s="3">
        <v>42662</v>
      </c>
      <c r="P1024" s="4">
        <v>0.917806213076791</v>
      </c>
      <c r="Q1024" t="s">
        <v>7</v>
      </c>
      <c r="S1024" s="3">
        <v>42662</v>
      </c>
      <c r="T1024" s="4">
        <v>0.46567548953300397</v>
      </c>
      <c r="U1024" t="s">
        <v>8</v>
      </c>
    </row>
    <row r="1025" spans="1:21" x14ac:dyDescent="0.2">
      <c r="A1025" s="3">
        <v>42663</v>
      </c>
      <c r="B1025" s="4">
        <v>0.735712717433748</v>
      </c>
      <c r="C1025" s="4"/>
      <c r="D1025" s="3">
        <v>42663</v>
      </c>
      <c r="E1025" s="4">
        <f t="shared" si="15"/>
        <v>0.63379981229636706</v>
      </c>
      <c r="F1025" s="4"/>
      <c r="G1025" s="3">
        <v>42663</v>
      </c>
      <c r="H1025" s="4">
        <v>0.68471634513907598</v>
      </c>
      <c r="I1025" t="s">
        <v>5</v>
      </c>
      <c r="K1025" s="3">
        <v>42663</v>
      </c>
      <c r="L1025" s="4">
        <v>0.49570293640958601</v>
      </c>
      <c r="M1025" t="s">
        <v>6</v>
      </c>
      <c r="O1025" s="3">
        <v>42663</v>
      </c>
      <c r="P1025" s="4">
        <v>0.91337981902655596</v>
      </c>
      <c r="Q1025" t="s">
        <v>7</v>
      </c>
      <c r="S1025" s="3">
        <v>42663</v>
      </c>
      <c r="T1025" s="4">
        <v>0.44140014861025001</v>
      </c>
      <c r="U1025" t="s">
        <v>8</v>
      </c>
    </row>
    <row r="1026" spans="1:21" x14ac:dyDescent="0.2">
      <c r="A1026" s="3">
        <v>42664</v>
      </c>
      <c r="B1026" s="4">
        <v>0.75317377519668904</v>
      </c>
      <c r="C1026" s="4"/>
      <c r="D1026" s="3">
        <v>42664</v>
      </c>
      <c r="E1026" s="4">
        <f t="shared" ref="E1026:E1089" si="16">AVERAGE(H1026,L1026,P1026,T1026)</f>
        <v>0.61593638580304932</v>
      </c>
      <c r="F1026" s="4"/>
      <c r="G1026" s="3">
        <v>42664</v>
      </c>
      <c r="H1026" s="4">
        <v>0.67964455400767099</v>
      </c>
      <c r="I1026" t="s">
        <v>5</v>
      </c>
      <c r="K1026" s="3">
        <v>42664</v>
      </c>
      <c r="L1026" s="4">
        <v>0.45881932042590401</v>
      </c>
      <c r="M1026" t="s">
        <v>6</v>
      </c>
      <c r="O1026" s="3">
        <v>42664</v>
      </c>
      <c r="P1026" s="4">
        <v>0.90950123427993801</v>
      </c>
      <c r="Q1026" t="s">
        <v>7</v>
      </c>
      <c r="S1026" s="3">
        <v>42664</v>
      </c>
      <c r="T1026" s="4">
        <v>0.41578043449868402</v>
      </c>
      <c r="U1026" t="s">
        <v>8</v>
      </c>
    </row>
    <row r="1027" spans="1:21" x14ac:dyDescent="0.2">
      <c r="A1027" s="3">
        <v>42665</v>
      </c>
      <c r="B1027" s="4">
        <v>0.764951678736143</v>
      </c>
      <c r="C1027" s="4"/>
      <c r="D1027" s="3">
        <v>42665</v>
      </c>
      <c r="E1027" s="4">
        <f t="shared" si="16"/>
        <v>0.62048337470740123</v>
      </c>
      <c r="F1027" s="4"/>
      <c r="G1027" s="3">
        <v>42665</v>
      </c>
      <c r="H1027" s="4">
        <v>0.665078692112543</v>
      </c>
      <c r="I1027" t="s">
        <v>5</v>
      </c>
      <c r="K1027" s="3">
        <v>42665</v>
      </c>
      <c r="L1027" s="4">
        <v>0.480374118687038</v>
      </c>
      <c r="M1027" t="s">
        <v>6</v>
      </c>
      <c r="O1027" s="3">
        <v>42665</v>
      </c>
      <c r="P1027" s="4">
        <v>0.90829043958377498</v>
      </c>
      <c r="Q1027" t="s">
        <v>7</v>
      </c>
      <c r="S1027" s="3">
        <v>42665</v>
      </c>
      <c r="T1027" s="4">
        <v>0.42819024844624898</v>
      </c>
      <c r="U1027" t="s">
        <v>8</v>
      </c>
    </row>
    <row r="1028" spans="1:21" x14ac:dyDescent="0.2">
      <c r="A1028" s="3">
        <v>42666</v>
      </c>
      <c r="B1028" s="4">
        <v>0.770107614207584</v>
      </c>
      <c r="C1028" s="4"/>
      <c r="D1028" s="3">
        <v>42666</v>
      </c>
      <c r="E1028" s="4">
        <f t="shared" si="16"/>
        <v>0.62618519588248167</v>
      </c>
      <c r="F1028" s="4"/>
      <c r="G1028" s="3">
        <v>42666</v>
      </c>
      <c r="H1028" s="4">
        <v>0.66107411513451897</v>
      </c>
      <c r="I1028" t="s">
        <v>5</v>
      </c>
      <c r="K1028" s="3">
        <v>42666</v>
      </c>
      <c r="L1028" s="4">
        <v>0.49714286457502599</v>
      </c>
      <c r="M1028" t="s">
        <v>6</v>
      </c>
      <c r="O1028" s="3">
        <v>42666</v>
      </c>
      <c r="P1028" s="4">
        <v>0.90853530250320902</v>
      </c>
      <c r="Q1028" t="s">
        <v>7</v>
      </c>
      <c r="S1028" s="3">
        <v>42666</v>
      </c>
      <c r="T1028" s="4">
        <v>0.43798850131717298</v>
      </c>
      <c r="U1028" t="s">
        <v>8</v>
      </c>
    </row>
    <row r="1029" spans="1:21" x14ac:dyDescent="0.2">
      <c r="A1029" s="3">
        <v>42667</v>
      </c>
      <c r="B1029" s="4">
        <v>0.77283922316484799</v>
      </c>
      <c r="C1029" s="4"/>
      <c r="D1029" s="3">
        <v>42667</v>
      </c>
      <c r="E1029" s="4">
        <f t="shared" si="16"/>
        <v>0.61851609404526253</v>
      </c>
      <c r="F1029" s="4"/>
      <c r="G1029" s="3">
        <v>42667</v>
      </c>
      <c r="H1029" s="4">
        <v>0.67344960548467103</v>
      </c>
      <c r="I1029" t="s">
        <v>5</v>
      </c>
      <c r="K1029" s="3">
        <v>42667</v>
      </c>
      <c r="L1029" s="4">
        <v>0.47457712602095098</v>
      </c>
      <c r="M1029" t="s">
        <v>6</v>
      </c>
      <c r="O1029" s="3">
        <v>42667</v>
      </c>
      <c r="P1029" s="4">
        <v>0.904796250717677</v>
      </c>
      <c r="Q1029" t="s">
        <v>7</v>
      </c>
      <c r="S1029" s="3">
        <v>42667</v>
      </c>
      <c r="T1029" s="4">
        <v>0.42124139395775101</v>
      </c>
      <c r="U1029" t="s">
        <v>8</v>
      </c>
    </row>
    <row r="1030" spans="1:21" x14ac:dyDescent="0.2">
      <c r="A1030" s="3">
        <v>42668</v>
      </c>
      <c r="B1030" s="4">
        <v>0.76943460910217099</v>
      </c>
      <c r="C1030" s="4"/>
      <c r="D1030" s="3">
        <v>42668</v>
      </c>
      <c r="E1030" s="4">
        <f t="shared" si="16"/>
        <v>0.62136087786858096</v>
      </c>
      <c r="F1030" s="4"/>
      <c r="G1030" s="3">
        <v>42668</v>
      </c>
      <c r="H1030" s="4">
        <v>0.67473218329472495</v>
      </c>
      <c r="I1030" t="s">
        <v>5</v>
      </c>
      <c r="K1030" s="3">
        <v>42668</v>
      </c>
      <c r="L1030" s="4">
        <v>0.47305443868501101</v>
      </c>
      <c r="M1030" t="s">
        <v>6</v>
      </c>
      <c r="O1030" s="3">
        <v>42668</v>
      </c>
      <c r="P1030" s="4">
        <v>0.90371622832336995</v>
      </c>
      <c r="Q1030" t="s">
        <v>7</v>
      </c>
      <c r="S1030" s="3">
        <v>42668</v>
      </c>
      <c r="T1030" s="4">
        <v>0.43394066117121799</v>
      </c>
      <c r="U1030" t="s">
        <v>8</v>
      </c>
    </row>
    <row r="1031" spans="1:21" x14ac:dyDescent="0.2">
      <c r="A1031" s="3">
        <v>42669</v>
      </c>
      <c r="B1031" s="4">
        <v>0.76474116826899696</v>
      </c>
      <c r="C1031" s="4"/>
      <c r="D1031" s="3">
        <v>42669</v>
      </c>
      <c r="E1031" s="4">
        <f t="shared" si="16"/>
        <v>0.6255192297570823</v>
      </c>
      <c r="F1031" s="4"/>
      <c r="G1031" s="3">
        <v>42669</v>
      </c>
      <c r="H1031" s="4">
        <v>0.69167143851609403</v>
      </c>
      <c r="I1031" t="s">
        <v>5</v>
      </c>
      <c r="K1031" s="3">
        <v>42669</v>
      </c>
      <c r="L1031" s="4">
        <v>0.476748894994449</v>
      </c>
      <c r="M1031" t="s">
        <v>6</v>
      </c>
      <c r="O1031" s="3">
        <v>42669</v>
      </c>
      <c r="P1031" s="4">
        <v>0.90207195576732402</v>
      </c>
      <c r="Q1031" t="s">
        <v>7</v>
      </c>
      <c r="S1031" s="3">
        <v>42669</v>
      </c>
      <c r="T1031" s="4">
        <v>0.43158462975046202</v>
      </c>
      <c r="U1031" t="s">
        <v>8</v>
      </c>
    </row>
    <row r="1032" spans="1:21" x14ac:dyDescent="0.2">
      <c r="A1032" s="3">
        <v>42670</v>
      </c>
      <c r="B1032" s="4">
        <v>0.76175820353006596</v>
      </c>
      <c r="C1032" s="4"/>
      <c r="D1032" s="3">
        <v>42670</v>
      </c>
      <c r="E1032" s="4">
        <f t="shared" si="16"/>
        <v>0.63207064380283695</v>
      </c>
      <c r="F1032" s="4"/>
      <c r="G1032" s="3">
        <v>42670</v>
      </c>
      <c r="H1032" s="4">
        <v>0.71809515135493596</v>
      </c>
      <c r="I1032" t="s">
        <v>5</v>
      </c>
      <c r="K1032" s="3">
        <v>42670</v>
      </c>
      <c r="L1032" s="4">
        <v>0.487899881248745</v>
      </c>
      <c r="M1032" t="s">
        <v>6</v>
      </c>
      <c r="O1032" s="3">
        <v>42670</v>
      </c>
      <c r="P1032" s="4">
        <v>0.90337471525684099</v>
      </c>
      <c r="Q1032" t="s">
        <v>7</v>
      </c>
      <c r="S1032" s="3">
        <v>42670</v>
      </c>
      <c r="T1032" s="4">
        <v>0.41891282735082602</v>
      </c>
      <c r="U1032" t="s">
        <v>8</v>
      </c>
    </row>
    <row r="1033" spans="1:21" x14ac:dyDescent="0.2">
      <c r="A1033" s="3">
        <v>42671</v>
      </c>
      <c r="B1033" s="4">
        <v>0.75846669956913804</v>
      </c>
      <c r="C1033" s="4"/>
      <c r="D1033" s="3">
        <v>42671</v>
      </c>
      <c r="E1033" s="4">
        <f t="shared" si="16"/>
        <v>0.64176125740627876</v>
      </c>
      <c r="F1033" s="4"/>
      <c r="G1033" s="3">
        <v>42671</v>
      </c>
      <c r="H1033" s="4">
        <v>0.74883716230760899</v>
      </c>
      <c r="I1033" t="s">
        <v>5</v>
      </c>
      <c r="K1033" s="3">
        <v>42671</v>
      </c>
      <c r="L1033" s="4">
        <v>0.49509364999284999</v>
      </c>
      <c r="M1033" t="s">
        <v>6</v>
      </c>
      <c r="O1033" s="3">
        <v>42671</v>
      </c>
      <c r="P1033" s="4">
        <v>0.90324845308221802</v>
      </c>
      <c r="Q1033" t="s">
        <v>7</v>
      </c>
      <c r="S1033" s="3">
        <v>42671</v>
      </c>
      <c r="T1033" s="4">
        <v>0.41986576424243799</v>
      </c>
      <c r="U1033" t="s">
        <v>8</v>
      </c>
    </row>
    <row r="1034" spans="1:21" x14ac:dyDescent="0.2">
      <c r="A1034" s="3">
        <v>42672</v>
      </c>
      <c r="B1034" s="4">
        <v>0.78401764316502698</v>
      </c>
      <c r="C1034" s="4"/>
      <c r="D1034" s="3">
        <v>42672</v>
      </c>
      <c r="E1034" s="4">
        <f t="shared" si="16"/>
        <v>0.67299707575409273</v>
      </c>
      <c r="F1034" s="4"/>
      <c r="G1034" s="3">
        <v>42672</v>
      </c>
      <c r="H1034" s="4">
        <v>0.77241134820158597</v>
      </c>
      <c r="I1034" t="s">
        <v>5</v>
      </c>
      <c r="K1034" s="3">
        <v>42672</v>
      </c>
      <c r="L1034" s="4">
        <v>0.51554380703319802</v>
      </c>
      <c r="M1034" t="s">
        <v>6</v>
      </c>
      <c r="O1034" s="3">
        <v>42672</v>
      </c>
      <c r="P1034" s="4">
        <v>0.90510126964203197</v>
      </c>
      <c r="Q1034" t="s">
        <v>7</v>
      </c>
      <c r="S1034" s="3">
        <v>42672</v>
      </c>
      <c r="T1034" s="4">
        <v>0.49893187813955497</v>
      </c>
      <c r="U1034" t="s">
        <v>8</v>
      </c>
    </row>
    <row r="1035" spans="1:21" x14ac:dyDescent="0.2">
      <c r="A1035" s="3">
        <v>42673</v>
      </c>
      <c r="B1035" s="4">
        <v>0.79643650394773102</v>
      </c>
      <c r="C1035" s="4"/>
      <c r="D1035" s="3">
        <v>42673</v>
      </c>
      <c r="E1035" s="4">
        <f t="shared" si="16"/>
        <v>0.67572535885673601</v>
      </c>
      <c r="F1035" s="4"/>
      <c r="G1035" s="3">
        <v>42673</v>
      </c>
      <c r="H1035" s="4">
        <v>0.77439535723042996</v>
      </c>
      <c r="I1035" t="s">
        <v>5</v>
      </c>
      <c r="K1035" s="3">
        <v>42673</v>
      </c>
      <c r="L1035" s="4">
        <v>0.51899895070393698</v>
      </c>
      <c r="M1035" t="s">
        <v>6</v>
      </c>
      <c r="O1035" s="3">
        <v>42673</v>
      </c>
      <c r="P1035" s="4">
        <v>0.90517230010723704</v>
      </c>
      <c r="Q1035" t="s">
        <v>7</v>
      </c>
      <c r="S1035" s="3">
        <v>42673</v>
      </c>
      <c r="T1035" s="4">
        <v>0.50433482738533997</v>
      </c>
      <c r="U1035" t="s">
        <v>8</v>
      </c>
    </row>
    <row r="1036" spans="1:21" x14ac:dyDescent="0.2">
      <c r="A1036" s="3">
        <v>42674</v>
      </c>
      <c r="B1036" s="4">
        <v>0.80279203488717699</v>
      </c>
      <c r="C1036" s="4"/>
      <c r="D1036" s="3">
        <v>42674</v>
      </c>
      <c r="E1036" s="4">
        <f t="shared" si="16"/>
        <v>0.67649634529395053</v>
      </c>
      <c r="F1036" s="4"/>
      <c r="G1036" s="3">
        <v>42674</v>
      </c>
      <c r="H1036" s="4">
        <v>0.76988629770846795</v>
      </c>
      <c r="I1036" t="s">
        <v>5</v>
      </c>
      <c r="K1036" s="3">
        <v>42674</v>
      </c>
      <c r="L1036" s="4">
        <v>0.51604086279281802</v>
      </c>
      <c r="M1036" t="s">
        <v>6</v>
      </c>
      <c r="O1036" s="3">
        <v>42674</v>
      </c>
      <c r="P1036" s="4">
        <v>0.90294336165971201</v>
      </c>
      <c r="Q1036" t="s">
        <v>7</v>
      </c>
      <c r="S1036" s="3">
        <v>42674</v>
      </c>
      <c r="T1036" s="4">
        <v>0.51711485901480403</v>
      </c>
      <c r="U1036" t="s">
        <v>8</v>
      </c>
    </row>
    <row r="1037" spans="1:21" x14ac:dyDescent="0.2">
      <c r="A1037" s="3">
        <v>42675</v>
      </c>
      <c r="B1037" s="4">
        <v>0.80801206608294296</v>
      </c>
      <c r="C1037" s="4"/>
      <c r="D1037" s="3">
        <v>42675</v>
      </c>
      <c r="E1037" s="4">
        <f t="shared" si="16"/>
        <v>0.6778636716229659</v>
      </c>
      <c r="F1037" s="4"/>
      <c r="G1037" s="3">
        <v>42675</v>
      </c>
      <c r="H1037" s="4">
        <v>0.77984520566345095</v>
      </c>
      <c r="I1037" t="s">
        <v>5</v>
      </c>
      <c r="K1037" s="3">
        <v>42675</v>
      </c>
      <c r="L1037" s="4">
        <v>0.52110556749316905</v>
      </c>
      <c r="M1037" t="s">
        <v>6</v>
      </c>
      <c r="O1037" s="3">
        <v>42675</v>
      </c>
      <c r="P1037" s="4">
        <v>0.89786930877384796</v>
      </c>
      <c r="Q1037" t="s">
        <v>7</v>
      </c>
      <c r="S1037" s="3">
        <v>42675</v>
      </c>
      <c r="T1037" s="4">
        <v>0.51263460456139598</v>
      </c>
      <c r="U1037" t="s">
        <v>8</v>
      </c>
    </row>
    <row r="1038" spans="1:21" x14ac:dyDescent="0.2">
      <c r="A1038" s="3">
        <v>42676</v>
      </c>
      <c r="B1038" s="4">
        <v>0.81658832535341597</v>
      </c>
      <c r="C1038" s="4"/>
      <c r="D1038" s="3">
        <v>42676</v>
      </c>
      <c r="E1038" s="4">
        <f t="shared" si="16"/>
        <v>0.67552735340439551</v>
      </c>
      <c r="F1038" s="4"/>
      <c r="G1038" s="3">
        <v>42676</v>
      </c>
      <c r="H1038" s="4">
        <v>0.77335249295745301</v>
      </c>
      <c r="I1038" t="s">
        <v>5</v>
      </c>
      <c r="K1038" s="3">
        <v>42676</v>
      </c>
      <c r="L1038" s="4">
        <v>0.52639161689637703</v>
      </c>
      <c r="M1038" t="s">
        <v>6</v>
      </c>
      <c r="O1038" s="3">
        <v>42676</v>
      </c>
      <c r="P1038" s="4">
        <v>0.89719473297878405</v>
      </c>
      <c r="Q1038" t="s">
        <v>7</v>
      </c>
      <c r="S1038" s="3">
        <v>42676</v>
      </c>
      <c r="T1038" s="4">
        <v>0.50517057078496796</v>
      </c>
      <c r="U1038" t="s">
        <v>8</v>
      </c>
    </row>
    <row r="1039" spans="1:21" x14ac:dyDescent="0.2">
      <c r="A1039" s="3">
        <v>42677</v>
      </c>
      <c r="B1039" s="4">
        <v>0.82655144014923498</v>
      </c>
      <c r="C1039" s="4"/>
      <c r="D1039" s="3">
        <v>42677</v>
      </c>
      <c r="E1039" s="4">
        <f t="shared" si="16"/>
        <v>0.66935567330573575</v>
      </c>
      <c r="F1039" s="4"/>
      <c r="G1039" s="3">
        <v>42677</v>
      </c>
      <c r="H1039" s="4">
        <v>0.74637101430129804</v>
      </c>
      <c r="I1039" t="s">
        <v>5</v>
      </c>
      <c r="K1039" s="3">
        <v>42677</v>
      </c>
      <c r="L1039" s="4">
        <v>0.54663045717578695</v>
      </c>
      <c r="M1039" t="s">
        <v>6</v>
      </c>
      <c r="O1039" s="3">
        <v>42677</v>
      </c>
      <c r="P1039" s="4">
        <v>0.89507281859294596</v>
      </c>
      <c r="Q1039" t="s">
        <v>7</v>
      </c>
      <c r="S1039" s="3">
        <v>42677</v>
      </c>
      <c r="T1039" s="4">
        <v>0.489348403152912</v>
      </c>
      <c r="U1039" t="s">
        <v>8</v>
      </c>
    </row>
    <row r="1040" spans="1:21" x14ac:dyDescent="0.2">
      <c r="A1040" s="3">
        <v>42678</v>
      </c>
      <c r="B1040" s="4">
        <v>0.837753738948672</v>
      </c>
      <c r="C1040" s="4"/>
      <c r="D1040" s="3">
        <v>42678</v>
      </c>
      <c r="E1040" s="4">
        <f t="shared" si="16"/>
        <v>0.66106437609800206</v>
      </c>
      <c r="F1040" s="4"/>
      <c r="G1040" s="3">
        <v>42678</v>
      </c>
      <c r="H1040" s="4">
        <v>0.70961424535972795</v>
      </c>
      <c r="I1040" t="s">
        <v>5</v>
      </c>
      <c r="K1040" s="3">
        <v>42678</v>
      </c>
      <c r="L1040" s="4">
        <v>0.56079948330198504</v>
      </c>
      <c r="M1040" t="s">
        <v>6</v>
      </c>
      <c r="O1040" s="3">
        <v>42678</v>
      </c>
      <c r="P1040" s="4">
        <v>0.89296341305363403</v>
      </c>
      <c r="Q1040" t="s">
        <v>7</v>
      </c>
      <c r="S1040" s="3">
        <v>42678</v>
      </c>
      <c r="T1040" s="4">
        <v>0.48088036267666101</v>
      </c>
      <c r="U1040" t="s">
        <v>8</v>
      </c>
    </row>
    <row r="1041" spans="1:21" x14ac:dyDescent="0.2">
      <c r="A1041" s="3">
        <v>42679</v>
      </c>
      <c r="B1041" s="4">
        <v>0.85450974374403699</v>
      </c>
      <c r="C1041" s="4"/>
      <c r="D1041" s="3">
        <v>42679</v>
      </c>
      <c r="E1041" s="4">
        <f t="shared" si="16"/>
        <v>0.66390013397462522</v>
      </c>
      <c r="F1041" s="4"/>
      <c r="G1041" s="3">
        <v>42679</v>
      </c>
      <c r="H1041" s="4">
        <v>0.70312986178818804</v>
      </c>
      <c r="I1041" t="s">
        <v>5</v>
      </c>
      <c r="K1041" s="3">
        <v>42679</v>
      </c>
      <c r="L1041" s="4">
        <v>0.59004099802731402</v>
      </c>
      <c r="M1041" t="s">
        <v>6</v>
      </c>
      <c r="O1041" s="3">
        <v>42679</v>
      </c>
      <c r="P1041" s="4">
        <v>0.89186328555670302</v>
      </c>
      <c r="Q1041" t="s">
        <v>7</v>
      </c>
      <c r="S1041" s="3">
        <v>42679</v>
      </c>
      <c r="T1041" s="4">
        <v>0.47056639052629601</v>
      </c>
      <c r="U1041" t="s">
        <v>8</v>
      </c>
    </row>
    <row r="1042" spans="1:21" x14ac:dyDescent="0.2">
      <c r="A1042" s="3">
        <v>42680</v>
      </c>
      <c r="B1042" s="4">
        <v>0.88521599442191201</v>
      </c>
      <c r="C1042" s="4"/>
      <c r="D1042" s="3">
        <v>42680</v>
      </c>
      <c r="E1042" s="4">
        <f t="shared" si="16"/>
        <v>0.670566961395617</v>
      </c>
      <c r="F1042" s="4"/>
      <c r="G1042" s="3">
        <v>42680</v>
      </c>
      <c r="H1042" s="4">
        <v>0.72159980874862095</v>
      </c>
      <c r="I1042" t="s">
        <v>5</v>
      </c>
      <c r="K1042" s="3">
        <v>42680</v>
      </c>
      <c r="L1042" s="4">
        <v>0.59891108565675899</v>
      </c>
      <c r="M1042" t="s">
        <v>6</v>
      </c>
      <c r="O1042" s="3">
        <v>42680</v>
      </c>
      <c r="P1042" s="4">
        <v>0.88999825650925901</v>
      </c>
      <c r="Q1042" t="s">
        <v>7</v>
      </c>
      <c r="S1042" s="3">
        <v>42680</v>
      </c>
      <c r="T1042" s="4">
        <v>0.47175869466782899</v>
      </c>
      <c r="U1042" t="s">
        <v>8</v>
      </c>
    </row>
    <row r="1043" spans="1:21" x14ac:dyDescent="0.2">
      <c r="A1043" s="3">
        <v>42681</v>
      </c>
      <c r="B1043" s="4">
        <v>0.90930781770522495</v>
      </c>
      <c r="C1043" s="4"/>
      <c r="D1043" s="3">
        <v>42681</v>
      </c>
      <c r="E1043" s="4">
        <f t="shared" si="16"/>
        <v>0.66969424614049733</v>
      </c>
      <c r="F1043" s="4"/>
      <c r="G1043" s="3">
        <v>42681</v>
      </c>
      <c r="H1043" s="4">
        <v>0.72446261194413297</v>
      </c>
      <c r="I1043" t="s">
        <v>5</v>
      </c>
      <c r="K1043" s="3">
        <v>42681</v>
      </c>
      <c r="L1043" s="4">
        <v>0.59522355372129698</v>
      </c>
      <c r="M1043" t="s">
        <v>6</v>
      </c>
      <c r="O1043" s="3">
        <v>42681</v>
      </c>
      <c r="P1043" s="4">
        <v>0.89027929644442205</v>
      </c>
      <c r="Q1043" t="s">
        <v>7</v>
      </c>
      <c r="S1043" s="3">
        <v>42681</v>
      </c>
      <c r="T1043" s="4">
        <v>0.46881152245213698</v>
      </c>
      <c r="U1043" t="s">
        <v>8</v>
      </c>
    </row>
    <row r="1044" spans="1:21" x14ac:dyDescent="0.2">
      <c r="A1044" s="3">
        <v>42682</v>
      </c>
      <c r="B1044" s="4">
        <v>0.92128052197546995</v>
      </c>
      <c r="C1044" s="4"/>
      <c r="D1044" s="3">
        <v>42682</v>
      </c>
      <c r="E1044" s="4">
        <f t="shared" si="16"/>
        <v>0.66730729929788324</v>
      </c>
      <c r="F1044" s="4"/>
      <c r="G1044" s="3">
        <v>42682</v>
      </c>
      <c r="H1044" s="4">
        <v>0.724479466948736</v>
      </c>
      <c r="I1044" t="s">
        <v>5</v>
      </c>
      <c r="K1044" s="3">
        <v>42682</v>
      </c>
      <c r="L1044" s="4">
        <v>0.60061570089866401</v>
      </c>
      <c r="M1044" t="s">
        <v>6</v>
      </c>
      <c r="O1044" s="3">
        <v>42682</v>
      </c>
      <c r="P1044" s="4">
        <v>0.88696327630899696</v>
      </c>
      <c r="Q1044" t="s">
        <v>7</v>
      </c>
      <c r="S1044" s="3">
        <v>42682</v>
      </c>
      <c r="T1044" s="4">
        <v>0.45717075303513599</v>
      </c>
      <c r="U1044" t="s">
        <v>8</v>
      </c>
    </row>
    <row r="1045" spans="1:21" x14ac:dyDescent="0.2">
      <c r="A1045" s="3">
        <v>42683</v>
      </c>
      <c r="B1045" s="4">
        <v>0.91582484473439196</v>
      </c>
      <c r="C1045" s="4"/>
      <c r="D1045" s="3">
        <v>42683</v>
      </c>
      <c r="E1045" s="4">
        <f t="shared" si="16"/>
        <v>0.66225304755759651</v>
      </c>
      <c r="F1045" s="4"/>
      <c r="G1045" s="3">
        <v>42683</v>
      </c>
      <c r="H1045" s="4">
        <v>0.71256824351644199</v>
      </c>
      <c r="I1045" t="s">
        <v>5</v>
      </c>
      <c r="K1045" s="3">
        <v>42683</v>
      </c>
      <c r="L1045" s="4">
        <v>0.603185521396427</v>
      </c>
      <c r="M1045" t="s">
        <v>6</v>
      </c>
      <c r="O1045" s="3">
        <v>42683</v>
      </c>
      <c r="P1045" s="4">
        <v>0.88440860275381095</v>
      </c>
      <c r="Q1045" t="s">
        <v>7</v>
      </c>
      <c r="S1045" s="3">
        <v>42683</v>
      </c>
      <c r="T1045" s="4">
        <v>0.44884982256370598</v>
      </c>
      <c r="U1045" t="s">
        <v>8</v>
      </c>
    </row>
    <row r="1046" spans="1:21" x14ac:dyDescent="0.2">
      <c r="A1046" s="3">
        <v>42684</v>
      </c>
      <c r="B1046" s="4">
        <v>0.91442290786214497</v>
      </c>
      <c r="C1046" s="4"/>
      <c r="D1046" s="3">
        <v>42684</v>
      </c>
      <c r="E1046" s="4">
        <f t="shared" si="16"/>
        <v>0.67168820461096179</v>
      </c>
      <c r="F1046" s="4"/>
      <c r="G1046" s="3">
        <v>42684</v>
      </c>
      <c r="H1046" s="4">
        <v>0.72265727640894095</v>
      </c>
      <c r="I1046" t="s">
        <v>5</v>
      </c>
      <c r="K1046" s="3">
        <v>42684</v>
      </c>
      <c r="L1046" s="4">
        <v>0.59145542551328201</v>
      </c>
      <c r="M1046" t="s">
        <v>6</v>
      </c>
      <c r="O1046" s="3">
        <v>42684</v>
      </c>
      <c r="P1046" s="4">
        <v>0.879567876869632</v>
      </c>
      <c r="Q1046" t="s">
        <v>7</v>
      </c>
      <c r="S1046" s="3">
        <v>42684</v>
      </c>
      <c r="T1046" s="4">
        <v>0.49307223965199198</v>
      </c>
      <c r="U1046" t="s">
        <v>8</v>
      </c>
    </row>
    <row r="1047" spans="1:21" x14ac:dyDescent="0.2">
      <c r="A1047" s="3">
        <v>42685</v>
      </c>
      <c r="B1047" s="4">
        <v>0.91145565285956798</v>
      </c>
      <c r="C1047" s="4"/>
      <c r="D1047" s="3">
        <v>42685</v>
      </c>
      <c r="E1047" s="4">
        <f t="shared" si="16"/>
        <v>0.68970834785064128</v>
      </c>
      <c r="F1047" s="4"/>
      <c r="G1047" s="3">
        <v>42685</v>
      </c>
      <c r="H1047" s="4">
        <v>0.72081674846344501</v>
      </c>
      <c r="I1047" t="s">
        <v>5</v>
      </c>
      <c r="K1047" s="3">
        <v>42685</v>
      </c>
      <c r="L1047" s="4">
        <v>0.62202125122736396</v>
      </c>
      <c r="M1047" t="s">
        <v>6</v>
      </c>
      <c r="O1047" s="3">
        <v>42685</v>
      </c>
      <c r="P1047" s="4">
        <v>0.91078813234362699</v>
      </c>
      <c r="Q1047" t="s">
        <v>7</v>
      </c>
      <c r="S1047" s="3">
        <v>42685</v>
      </c>
      <c r="T1047" s="4">
        <v>0.50520725936812905</v>
      </c>
      <c r="U1047" t="s">
        <v>8</v>
      </c>
    </row>
    <row r="1048" spans="1:21" x14ac:dyDescent="0.2">
      <c r="A1048" s="3">
        <v>42686</v>
      </c>
      <c r="B1048" s="4">
        <v>0.91307689765131905</v>
      </c>
      <c r="C1048" s="4"/>
      <c r="D1048" s="3">
        <v>42686</v>
      </c>
      <c r="E1048" s="4">
        <f t="shared" si="16"/>
        <v>0.70538688640897718</v>
      </c>
      <c r="F1048" s="4"/>
      <c r="G1048" s="3">
        <v>42686</v>
      </c>
      <c r="H1048" s="4">
        <v>0.71279673994656301</v>
      </c>
      <c r="I1048" t="s">
        <v>5</v>
      </c>
      <c r="K1048" s="3">
        <v>42686</v>
      </c>
      <c r="L1048" s="4">
        <v>0.65227529180525401</v>
      </c>
      <c r="M1048" t="s">
        <v>6</v>
      </c>
      <c r="O1048" s="3">
        <v>42686</v>
      </c>
      <c r="P1048" s="4">
        <v>0.91749597429321195</v>
      </c>
      <c r="Q1048" t="s">
        <v>7</v>
      </c>
      <c r="S1048" s="3">
        <v>42686</v>
      </c>
      <c r="T1048" s="4">
        <v>0.53897953959087996</v>
      </c>
      <c r="U1048" t="s">
        <v>8</v>
      </c>
    </row>
    <row r="1049" spans="1:21" x14ac:dyDescent="0.2">
      <c r="A1049" s="3">
        <v>42687</v>
      </c>
      <c r="B1049" s="4">
        <v>0.919067334317894</v>
      </c>
      <c r="C1049" s="4"/>
      <c r="D1049" s="3">
        <v>42687</v>
      </c>
      <c r="E1049" s="4">
        <f t="shared" si="16"/>
        <v>0.72189623823548643</v>
      </c>
      <c r="F1049" s="4"/>
      <c r="G1049" s="3">
        <v>42687</v>
      </c>
      <c r="H1049" s="4">
        <v>0.72317388249869297</v>
      </c>
      <c r="I1049" t="s">
        <v>5</v>
      </c>
      <c r="K1049" s="3">
        <v>42687</v>
      </c>
      <c r="L1049" s="4">
        <v>0.66642696193098605</v>
      </c>
      <c r="M1049" t="s">
        <v>6</v>
      </c>
      <c r="O1049" s="3">
        <v>42687</v>
      </c>
      <c r="P1049" s="4">
        <v>0.91771881946325795</v>
      </c>
      <c r="Q1049" t="s">
        <v>7</v>
      </c>
      <c r="S1049" s="3">
        <v>42687</v>
      </c>
      <c r="T1049" s="4">
        <v>0.58026528904900898</v>
      </c>
      <c r="U1049" t="s">
        <v>8</v>
      </c>
    </row>
    <row r="1050" spans="1:21" x14ac:dyDescent="0.2">
      <c r="A1050" s="3">
        <v>42688</v>
      </c>
      <c r="B1050" s="4">
        <v>0.91291477317214398</v>
      </c>
      <c r="C1050" s="4"/>
      <c r="D1050" s="3">
        <v>42688</v>
      </c>
      <c r="E1050" s="4">
        <f t="shared" si="16"/>
        <v>0.72722551493324494</v>
      </c>
      <c r="F1050" s="4"/>
      <c r="G1050" s="3">
        <v>42688</v>
      </c>
      <c r="H1050" s="4">
        <v>0.71564960747905904</v>
      </c>
      <c r="I1050" t="s">
        <v>5</v>
      </c>
      <c r="K1050" s="3">
        <v>42688</v>
      </c>
      <c r="L1050" s="4">
        <v>0.67415104453543295</v>
      </c>
      <c r="M1050" t="s">
        <v>6</v>
      </c>
      <c r="O1050" s="3">
        <v>42688</v>
      </c>
      <c r="P1050" s="4">
        <v>0.92313637592680597</v>
      </c>
      <c r="Q1050" t="s">
        <v>7</v>
      </c>
      <c r="S1050" s="3">
        <v>42688</v>
      </c>
      <c r="T1050" s="4">
        <v>0.59596503179168203</v>
      </c>
      <c r="U1050" t="s">
        <v>8</v>
      </c>
    </row>
    <row r="1051" spans="1:21" x14ac:dyDescent="0.2">
      <c r="A1051" s="3">
        <v>42689</v>
      </c>
      <c r="B1051" s="4">
        <v>0.90105517900364795</v>
      </c>
      <c r="C1051" s="4"/>
      <c r="D1051" s="3">
        <v>42689</v>
      </c>
      <c r="E1051" s="4">
        <f t="shared" si="16"/>
        <v>0.73069460632969063</v>
      </c>
      <c r="F1051" s="4"/>
      <c r="G1051" s="3">
        <v>42689</v>
      </c>
      <c r="H1051" s="4">
        <v>0.74869751606422297</v>
      </c>
      <c r="I1051" t="s">
        <v>5</v>
      </c>
      <c r="K1051" s="3">
        <v>42689</v>
      </c>
      <c r="L1051" s="4">
        <v>0.67472726125420102</v>
      </c>
      <c r="M1051" t="s">
        <v>6</v>
      </c>
      <c r="O1051" s="3">
        <v>42689</v>
      </c>
      <c r="P1051" s="4">
        <v>0.92840740324381099</v>
      </c>
      <c r="Q1051" t="s">
        <v>7</v>
      </c>
      <c r="S1051" s="3">
        <v>42689</v>
      </c>
      <c r="T1051" s="4">
        <v>0.570946244756527</v>
      </c>
      <c r="U1051" t="s">
        <v>8</v>
      </c>
    </row>
    <row r="1052" spans="1:21" x14ac:dyDescent="0.2">
      <c r="A1052" s="3">
        <v>42690</v>
      </c>
      <c r="B1052" s="4">
        <v>0.88708859499532999</v>
      </c>
      <c r="C1052" s="4"/>
      <c r="D1052" s="3">
        <v>42690</v>
      </c>
      <c r="E1052" s="4">
        <f t="shared" si="16"/>
        <v>0.7269584592520717</v>
      </c>
      <c r="F1052" s="4"/>
      <c r="G1052" s="3">
        <v>42690</v>
      </c>
      <c r="H1052" s="4">
        <v>0.75619364549266299</v>
      </c>
      <c r="I1052" t="s">
        <v>5</v>
      </c>
      <c r="K1052" s="3">
        <v>42690</v>
      </c>
      <c r="L1052" s="4">
        <v>0.66883963617777997</v>
      </c>
      <c r="M1052" t="s">
        <v>6</v>
      </c>
      <c r="O1052" s="3">
        <v>42690</v>
      </c>
      <c r="P1052" s="4">
        <v>0.92698307842304895</v>
      </c>
      <c r="Q1052" t="s">
        <v>7</v>
      </c>
      <c r="S1052" s="3">
        <v>42690</v>
      </c>
      <c r="T1052" s="4">
        <v>0.55581747691479499</v>
      </c>
      <c r="U1052" t="s">
        <v>8</v>
      </c>
    </row>
    <row r="1053" spans="1:21" x14ac:dyDescent="0.2">
      <c r="A1053" s="3">
        <v>42691</v>
      </c>
      <c r="B1053" s="4">
        <v>0.88024669061835903</v>
      </c>
      <c r="C1053" s="4"/>
      <c r="D1053" s="3">
        <v>42691</v>
      </c>
      <c r="E1053" s="4">
        <f t="shared" si="16"/>
        <v>0.73370867048455723</v>
      </c>
      <c r="F1053" s="4"/>
      <c r="G1053" s="3">
        <v>42691</v>
      </c>
      <c r="H1053" s="4">
        <v>0.78306867573468497</v>
      </c>
      <c r="I1053" t="s">
        <v>5</v>
      </c>
      <c r="K1053" s="3">
        <v>42691</v>
      </c>
      <c r="L1053" s="4">
        <v>0.67162927659798399</v>
      </c>
      <c r="M1053" t="s">
        <v>6</v>
      </c>
      <c r="O1053" s="3">
        <v>42691</v>
      </c>
      <c r="P1053" s="4">
        <v>0.92232895146228999</v>
      </c>
      <c r="Q1053" t="s">
        <v>7</v>
      </c>
      <c r="S1053" s="3">
        <v>42691</v>
      </c>
      <c r="T1053" s="4">
        <v>0.55780777814326998</v>
      </c>
      <c r="U1053" t="s">
        <v>8</v>
      </c>
    </row>
    <row r="1054" spans="1:21" x14ac:dyDescent="0.2">
      <c r="A1054" s="3">
        <v>42692</v>
      </c>
      <c r="B1054" s="4">
        <v>0.87784749968234899</v>
      </c>
      <c r="C1054" s="4"/>
      <c r="D1054" s="3">
        <v>42692</v>
      </c>
      <c r="E1054" s="4">
        <f t="shared" si="16"/>
        <v>0.73588549122948077</v>
      </c>
      <c r="F1054" s="4"/>
      <c r="G1054" s="3">
        <v>42692</v>
      </c>
      <c r="H1054" s="4">
        <v>0.76163806171082504</v>
      </c>
      <c r="I1054" t="s">
        <v>5</v>
      </c>
      <c r="K1054" s="3">
        <v>42692</v>
      </c>
      <c r="L1054" s="4">
        <v>0.68339199588667598</v>
      </c>
      <c r="M1054" t="s">
        <v>6</v>
      </c>
      <c r="O1054" s="3">
        <v>42692</v>
      </c>
      <c r="P1054" s="4">
        <v>0.92259356674637905</v>
      </c>
      <c r="Q1054" t="s">
        <v>7</v>
      </c>
      <c r="S1054" s="3">
        <v>42692</v>
      </c>
      <c r="T1054" s="4">
        <v>0.57591834057404301</v>
      </c>
      <c r="U1054" t="s">
        <v>8</v>
      </c>
    </row>
    <row r="1055" spans="1:21" x14ac:dyDescent="0.2">
      <c r="A1055" s="3">
        <v>42693</v>
      </c>
      <c r="B1055" s="4">
        <v>0.89008789786007003</v>
      </c>
      <c r="C1055" s="4"/>
      <c r="D1055" s="3">
        <v>42693</v>
      </c>
      <c r="E1055" s="4">
        <f t="shared" si="16"/>
        <v>0.75338423001201194</v>
      </c>
      <c r="F1055" s="4"/>
      <c r="G1055" s="3">
        <v>42693</v>
      </c>
      <c r="H1055" s="4">
        <v>0.78058242269025102</v>
      </c>
      <c r="I1055" t="s">
        <v>5</v>
      </c>
      <c r="K1055" s="3">
        <v>42693</v>
      </c>
      <c r="L1055" s="4">
        <v>0.70357867667909801</v>
      </c>
      <c r="M1055" t="s">
        <v>6</v>
      </c>
      <c r="O1055" s="3">
        <v>42693</v>
      </c>
      <c r="P1055" s="4">
        <v>0.92063872611337305</v>
      </c>
      <c r="Q1055" t="s">
        <v>7</v>
      </c>
      <c r="S1055" s="3">
        <v>42693</v>
      </c>
      <c r="T1055" s="4">
        <v>0.60873709456532599</v>
      </c>
      <c r="U1055" t="s">
        <v>8</v>
      </c>
    </row>
    <row r="1056" spans="1:21" x14ac:dyDescent="0.2">
      <c r="A1056" s="3">
        <v>42694</v>
      </c>
      <c r="B1056" s="4">
        <v>0.89040397775551605</v>
      </c>
      <c r="C1056" s="4"/>
      <c r="D1056" s="3">
        <v>42694</v>
      </c>
      <c r="E1056" s="4">
        <f t="shared" si="16"/>
        <v>0.75486593537726032</v>
      </c>
      <c r="F1056" s="4"/>
      <c r="G1056" s="3">
        <v>42694</v>
      </c>
      <c r="H1056" s="4">
        <v>0.78028622424654503</v>
      </c>
      <c r="I1056" t="s">
        <v>5</v>
      </c>
      <c r="K1056" s="3">
        <v>42694</v>
      </c>
      <c r="L1056" s="4">
        <v>0.72017086121808005</v>
      </c>
      <c r="M1056" t="s">
        <v>6</v>
      </c>
      <c r="O1056" s="3">
        <v>42694</v>
      </c>
      <c r="P1056" s="4">
        <v>0.92344700847807104</v>
      </c>
      <c r="Q1056" t="s">
        <v>7</v>
      </c>
      <c r="S1056" s="3">
        <v>42694</v>
      </c>
      <c r="T1056" s="4">
        <v>0.59555964756634505</v>
      </c>
      <c r="U1056" t="s">
        <v>8</v>
      </c>
    </row>
    <row r="1057" spans="1:21" x14ac:dyDescent="0.2">
      <c r="A1057" s="3">
        <v>42695</v>
      </c>
      <c r="B1057" s="4">
        <v>0.88350551832766999</v>
      </c>
      <c r="C1057" s="4"/>
      <c r="D1057" s="3">
        <v>42695</v>
      </c>
      <c r="E1057" s="4">
        <f t="shared" si="16"/>
        <v>0.74072741575759848</v>
      </c>
      <c r="F1057" s="4"/>
      <c r="G1057" s="3">
        <v>42695</v>
      </c>
      <c r="H1057" s="4">
        <v>0.76080404077117403</v>
      </c>
      <c r="I1057" t="s">
        <v>5</v>
      </c>
      <c r="K1057" s="3">
        <v>42695</v>
      </c>
      <c r="L1057" s="4">
        <v>0.72573427696222503</v>
      </c>
      <c r="M1057" t="s">
        <v>6</v>
      </c>
      <c r="O1057" s="3">
        <v>42695</v>
      </c>
      <c r="P1057" s="4">
        <v>0.92251019542513901</v>
      </c>
      <c r="Q1057" t="s">
        <v>7</v>
      </c>
      <c r="S1057" s="3">
        <v>42695</v>
      </c>
      <c r="T1057" s="4">
        <v>0.55386114987185597</v>
      </c>
      <c r="U1057" t="s">
        <v>8</v>
      </c>
    </row>
    <row r="1058" spans="1:21" x14ac:dyDescent="0.2">
      <c r="A1058" s="3">
        <v>42696</v>
      </c>
      <c r="B1058" s="4">
        <v>0.87714998738822403</v>
      </c>
      <c r="C1058" s="4"/>
      <c r="D1058" s="3">
        <v>42696</v>
      </c>
      <c r="E1058" s="4">
        <f t="shared" si="16"/>
        <v>0.71870433257562072</v>
      </c>
      <c r="F1058" s="4"/>
      <c r="G1058" s="3">
        <v>42696</v>
      </c>
      <c r="H1058" s="4">
        <v>0.73579261283096797</v>
      </c>
      <c r="I1058" t="s">
        <v>5</v>
      </c>
      <c r="K1058" s="3">
        <v>42696</v>
      </c>
      <c r="L1058" s="4">
        <v>0.72786899018055695</v>
      </c>
      <c r="M1058" t="s">
        <v>6</v>
      </c>
      <c r="O1058" s="3">
        <v>42696</v>
      </c>
      <c r="P1058" s="4">
        <v>0.92143352374545895</v>
      </c>
      <c r="Q1058" t="s">
        <v>7</v>
      </c>
      <c r="S1058" s="3">
        <v>42696</v>
      </c>
      <c r="T1058" s="4">
        <v>0.489722203545499</v>
      </c>
      <c r="U1058" t="s">
        <v>8</v>
      </c>
    </row>
    <row r="1059" spans="1:21" x14ac:dyDescent="0.2">
      <c r="A1059" s="3">
        <v>42697</v>
      </c>
      <c r="B1059" s="4">
        <v>0.87475079645221399</v>
      </c>
      <c r="C1059" s="4"/>
      <c r="D1059" s="3">
        <v>42697</v>
      </c>
      <c r="E1059" s="4">
        <f t="shared" si="16"/>
        <v>0.69836384747549751</v>
      </c>
      <c r="F1059" s="4"/>
      <c r="G1059" s="3">
        <v>42697</v>
      </c>
      <c r="H1059" s="4">
        <v>0.71533865434454103</v>
      </c>
      <c r="I1059" t="s">
        <v>5</v>
      </c>
      <c r="K1059" s="3">
        <v>42697</v>
      </c>
      <c r="L1059" s="4">
        <v>0.71709044291019897</v>
      </c>
      <c r="M1059" t="s">
        <v>6</v>
      </c>
      <c r="O1059" s="3">
        <v>42697</v>
      </c>
      <c r="P1059" s="4">
        <v>0.91732948665641501</v>
      </c>
      <c r="Q1059" t="s">
        <v>7</v>
      </c>
      <c r="S1059" s="3">
        <v>42697</v>
      </c>
      <c r="T1059" s="4">
        <v>0.443696805990835</v>
      </c>
      <c r="U1059" t="s">
        <v>8</v>
      </c>
    </row>
    <row r="1060" spans="1:21" x14ac:dyDescent="0.2">
      <c r="A1060" s="3">
        <v>42698</v>
      </c>
      <c r="B1060" s="4">
        <v>0.87661522796272795</v>
      </c>
      <c r="C1060" s="4"/>
      <c r="D1060" s="3">
        <v>42698</v>
      </c>
      <c r="E1060" s="4">
        <f t="shared" si="16"/>
        <v>0.67545880074901055</v>
      </c>
      <c r="F1060" s="4"/>
      <c r="G1060" s="3">
        <v>42698</v>
      </c>
      <c r="H1060" s="4">
        <v>0.69512218225219502</v>
      </c>
      <c r="I1060" t="s">
        <v>5</v>
      </c>
      <c r="K1060" s="3">
        <v>42698</v>
      </c>
      <c r="L1060" s="4">
        <v>0.712860879418452</v>
      </c>
      <c r="M1060" t="s">
        <v>6</v>
      </c>
      <c r="O1060" s="3">
        <v>42698</v>
      </c>
      <c r="P1060" s="4">
        <v>0.91378576299062297</v>
      </c>
      <c r="Q1060" t="s">
        <v>7</v>
      </c>
      <c r="S1060" s="3">
        <v>42698</v>
      </c>
      <c r="T1060" s="4">
        <v>0.38006637833477203</v>
      </c>
      <c r="U1060" t="s">
        <v>8</v>
      </c>
    </row>
    <row r="1061" spans="1:21" x14ac:dyDescent="0.2">
      <c r="A1061" s="3">
        <v>42699</v>
      </c>
      <c r="B1061" s="4">
        <v>0.88622895822202996</v>
      </c>
      <c r="C1061" s="4"/>
      <c r="D1061" s="3">
        <v>42699</v>
      </c>
      <c r="E1061" s="4">
        <f t="shared" si="16"/>
        <v>0.67216794157087301</v>
      </c>
      <c r="F1061" s="4"/>
      <c r="G1061" s="3">
        <v>42699</v>
      </c>
      <c r="H1061" s="4">
        <v>0.69949446043202101</v>
      </c>
      <c r="I1061" t="s">
        <v>5</v>
      </c>
      <c r="K1061" s="3">
        <v>42699</v>
      </c>
      <c r="L1061" s="4">
        <v>0.71725711725093499</v>
      </c>
      <c r="M1061" t="s">
        <v>6</v>
      </c>
      <c r="O1061" s="3">
        <v>42699</v>
      </c>
      <c r="P1061" s="4">
        <v>0.91510705289341598</v>
      </c>
      <c r="Q1061" t="s">
        <v>7</v>
      </c>
      <c r="S1061" s="3">
        <v>42699</v>
      </c>
      <c r="T1061" s="4">
        <v>0.35681313570711998</v>
      </c>
      <c r="U1061" t="s">
        <v>8</v>
      </c>
    </row>
    <row r="1062" spans="1:21" x14ac:dyDescent="0.2">
      <c r="A1062" s="3">
        <v>42700</v>
      </c>
      <c r="B1062" s="4">
        <v>0.90312258030785797</v>
      </c>
      <c r="C1062" s="4"/>
      <c r="D1062" s="3">
        <v>42700</v>
      </c>
      <c r="E1062" s="4">
        <f t="shared" si="16"/>
        <v>0.68511095873683625</v>
      </c>
      <c r="F1062" s="4"/>
      <c r="G1062" s="3">
        <v>42700</v>
      </c>
      <c r="H1062" s="4">
        <v>0.711868336961195</v>
      </c>
      <c r="I1062" t="s">
        <v>5</v>
      </c>
      <c r="K1062" s="3">
        <v>42700</v>
      </c>
      <c r="L1062" s="4">
        <v>0.72543386439026802</v>
      </c>
      <c r="M1062" t="s">
        <v>6</v>
      </c>
      <c r="O1062" s="3">
        <v>42700</v>
      </c>
      <c r="P1062" s="4">
        <v>0.91329983925851799</v>
      </c>
      <c r="Q1062" t="s">
        <v>7</v>
      </c>
      <c r="S1062" s="3">
        <v>42700</v>
      </c>
      <c r="T1062" s="4">
        <v>0.38984179433736399</v>
      </c>
      <c r="U1062" t="s">
        <v>8</v>
      </c>
    </row>
    <row r="1063" spans="1:21" x14ac:dyDescent="0.2">
      <c r="A1063" s="3">
        <v>42701</v>
      </c>
      <c r="B1063" s="4">
        <v>0.91550059577604104</v>
      </c>
      <c r="C1063" s="4"/>
      <c r="D1063" s="3">
        <v>42701</v>
      </c>
      <c r="E1063" s="4">
        <f t="shared" si="16"/>
        <v>0.70967244535682739</v>
      </c>
      <c r="F1063" s="4"/>
      <c r="G1063" s="3">
        <v>42701</v>
      </c>
      <c r="H1063" s="4">
        <v>0.74125905703353601</v>
      </c>
      <c r="I1063" t="s">
        <v>5</v>
      </c>
      <c r="K1063" s="3">
        <v>42701</v>
      </c>
      <c r="L1063" s="4">
        <v>0.73673223422305301</v>
      </c>
      <c r="M1063" t="s">
        <v>6</v>
      </c>
      <c r="O1063" s="3">
        <v>42701</v>
      </c>
      <c r="P1063" s="4">
        <v>0.91511419574505504</v>
      </c>
      <c r="Q1063" t="s">
        <v>7</v>
      </c>
      <c r="S1063" s="3">
        <v>42701</v>
      </c>
      <c r="T1063" s="4">
        <v>0.44558429442566599</v>
      </c>
      <c r="U1063" t="s">
        <v>8</v>
      </c>
    </row>
    <row r="1064" spans="1:21" x14ac:dyDescent="0.2">
      <c r="A1064" s="3">
        <v>42702</v>
      </c>
      <c r="B1064" s="4">
        <v>0.92316946067469696</v>
      </c>
      <c r="C1064" s="4"/>
      <c r="D1064" s="3">
        <v>42702</v>
      </c>
      <c r="E1064" s="4">
        <f t="shared" si="16"/>
        <v>0.72050228392656257</v>
      </c>
      <c r="F1064" s="4"/>
      <c r="G1064" s="3">
        <v>42702</v>
      </c>
      <c r="H1064" s="4">
        <v>0.74807340412942602</v>
      </c>
      <c r="I1064" t="s">
        <v>5</v>
      </c>
      <c r="K1064" s="3">
        <v>42702</v>
      </c>
      <c r="L1064" s="4">
        <v>0.74374885963740001</v>
      </c>
      <c r="M1064" t="s">
        <v>6</v>
      </c>
      <c r="O1064" s="3">
        <v>42702</v>
      </c>
      <c r="P1064" s="4">
        <v>0.91402338577240705</v>
      </c>
      <c r="Q1064" t="s">
        <v>7</v>
      </c>
      <c r="S1064" s="3">
        <v>42702</v>
      </c>
      <c r="T1064" s="4">
        <v>0.47616348616701698</v>
      </c>
      <c r="U1064" t="s">
        <v>8</v>
      </c>
    </row>
    <row r="1065" spans="1:21" x14ac:dyDescent="0.2">
      <c r="A1065" s="3">
        <v>42703</v>
      </c>
      <c r="B1065" s="4">
        <v>0.93080502093228101</v>
      </c>
      <c r="C1065" s="4"/>
      <c r="D1065" s="3">
        <v>42703</v>
      </c>
      <c r="E1065" s="4">
        <f t="shared" si="16"/>
        <v>0.72760658682694279</v>
      </c>
      <c r="F1065" s="4"/>
      <c r="G1065" s="3">
        <v>42703</v>
      </c>
      <c r="H1065" s="4">
        <v>0.78663169132275801</v>
      </c>
      <c r="I1065" t="s">
        <v>5</v>
      </c>
      <c r="K1065" s="3">
        <v>42703</v>
      </c>
      <c r="L1065" s="4">
        <v>0.75436227325645999</v>
      </c>
      <c r="M1065" t="s">
        <v>6</v>
      </c>
      <c r="O1065" s="3">
        <v>42703</v>
      </c>
      <c r="P1065" s="4">
        <v>0.91401551199734998</v>
      </c>
      <c r="Q1065" t="s">
        <v>7</v>
      </c>
      <c r="S1065" s="3">
        <v>42703</v>
      </c>
      <c r="T1065" s="4">
        <v>0.45541687073120302</v>
      </c>
      <c r="U1065" t="s">
        <v>8</v>
      </c>
    </row>
    <row r="1066" spans="1:21" x14ac:dyDescent="0.2">
      <c r="A1066" s="3">
        <v>42704</v>
      </c>
      <c r="B1066" s="4">
        <v>0.93937373952930403</v>
      </c>
      <c r="C1066" s="4"/>
      <c r="D1066" s="3">
        <v>42704</v>
      </c>
      <c r="E1066" s="4">
        <f t="shared" si="16"/>
        <v>0.7183683216377128</v>
      </c>
      <c r="F1066" s="4"/>
      <c r="G1066" s="3">
        <v>42704</v>
      </c>
      <c r="H1066" s="4">
        <v>0.77642731907485596</v>
      </c>
      <c r="I1066" t="s">
        <v>5</v>
      </c>
      <c r="K1066" s="3">
        <v>42704</v>
      </c>
      <c r="L1066" s="4">
        <v>0.76257586887810802</v>
      </c>
      <c r="M1066" t="s">
        <v>6</v>
      </c>
      <c r="O1066" s="3">
        <v>42704</v>
      </c>
      <c r="P1066" s="4">
        <v>0.91324561079056199</v>
      </c>
      <c r="Q1066" t="s">
        <v>7</v>
      </c>
      <c r="S1066" s="3">
        <v>42704</v>
      </c>
      <c r="T1066" s="4">
        <v>0.42122448780732502</v>
      </c>
      <c r="U1066" t="s">
        <v>8</v>
      </c>
    </row>
    <row r="1067" spans="1:21" x14ac:dyDescent="0.2">
      <c r="A1067" s="3">
        <v>42705</v>
      </c>
      <c r="B1067" s="4">
        <v>0.94611824354087903</v>
      </c>
      <c r="C1067" s="4"/>
      <c r="D1067" s="3">
        <v>42705</v>
      </c>
      <c r="E1067" s="4">
        <f t="shared" si="16"/>
        <v>0.716567434286421</v>
      </c>
      <c r="F1067" s="4"/>
      <c r="G1067" s="3">
        <v>42705</v>
      </c>
      <c r="H1067" s="4">
        <v>0.77843671972886497</v>
      </c>
      <c r="I1067" t="s">
        <v>5</v>
      </c>
      <c r="K1067" s="3">
        <v>42705</v>
      </c>
      <c r="L1067" s="4">
        <v>0.76136769861031095</v>
      </c>
      <c r="M1067" t="s">
        <v>6</v>
      </c>
      <c r="O1067" s="3">
        <v>42705</v>
      </c>
      <c r="P1067" s="4">
        <v>0.91264954787243702</v>
      </c>
      <c r="Q1067" t="s">
        <v>7</v>
      </c>
      <c r="S1067" s="3">
        <v>42705</v>
      </c>
      <c r="T1067" s="4">
        <v>0.41381577093407101</v>
      </c>
      <c r="U1067" t="s">
        <v>8</v>
      </c>
    </row>
    <row r="1068" spans="1:21" x14ac:dyDescent="0.2">
      <c r="A1068" s="3">
        <v>42706</v>
      </c>
      <c r="B1068" s="4">
        <v>0.94774702900607999</v>
      </c>
      <c r="C1068" s="4"/>
      <c r="D1068" s="3">
        <v>42706</v>
      </c>
      <c r="E1068" s="4">
        <f t="shared" si="16"/>
        <v>0.73886258846109565</v>
      </c>
      <c r="F1068" s="4"/>
      <c r="G1068" s="3">
        <v>42706</v>
      </c>
      <c r="H1068" s="4">
        <v>0.80204996123253502</v>
      </c>
      <c r="I1068" t="s">
        <v>5</v>
      </c>
      <c r="K1068" s="3">
        <v>42706</v>
      </c>
      <c r="L1068" s="4">
        <v>0.77049401474406998</v>
      </c>
      <c r="M1068" t="s">
        <v>6</v>
      </c>
      <c r="O1068" s="3">
        <v>42706</v>
      </c>
      <c r="P1068" s="4">
        <v>0.91025971686699703</v>
      </c>
      <c r="Q1068" t="s">
        <v>7</v>
      </c>
      <c r="S1068" s="3">
        <v>42706</v>
      </c>
      <c r="T1068" s="4">
        <v>0.47264666100078101</v>
      </c>
      <c r="U1068" t="s">
        <v>8</v>
      </c>
    </row>
    <row r="1069" spans="1:21" x14ac:dyDescent="0.2">
      <c r="A1069" s="3">
        <v>42707</v>
      </c>
      <c r="B1069" s="4">
        <v>0.94862300390518906</v>
      </c>
      <c r="C1069" s="4"/>
      <c r="D1069" s="3">
        <v>42707</v>
      </c>
      <c r="E1069" s="4">
        <f t="shared" si="16"/>
        <v>0.77258648081441206</v>
      </c>
      <c r="F1069" s="4"/>
      <c r="G1069" s="3">
        <v>42707</v>
      </c>
      <c r="H1069" s="4">
        <v>0.851446072940653</v>
      </c>
      <c r="I1069" t="s">
        <v>5</v>
      </c>
      <c r="K1069" s="3">
        <v>42707</v>
      </c>
      <c r="L1069" s="4">
        <v>0.781540095631855</v>
      </c>
      <c r="M1069" t="s">
        <v>6</v>
      </c>
      <c r="O1069" s="3">
        <v>42707</v>
      </c>
      <c r="P1069" s="4">
        <v>0.91168918697036405</v>
      </c>
      <c r="Q1069" t="s">
        <v>7</v>
      </c>
      <c r="S1069" s="3">
        <v>42707</v>
      </c>
      <c r="T1069" s="4">
        <v>0.54567056771477596</v>
      </c>
      <c r="U1069" t="s">
        <v>8</v>
      </c>
    </row>
    <row r="1070" spans="1:21" x14ac:dyDescent="0.2">
      <c r="A1070" s="3">
        <v>42708</v>
      </c>
      <c r="B1070" s="4">
        <v>0.95172724780877405</v>
      </c>
      <c r="C1070" s="4"/>
      <c r="D1070" s="3">
        <v>42708</v>
      </c>
      <c r="E1070" s="4">
        <f t="shared" si="16"/>
        <v>0.77303468779906392</v>
      </c>
      <c r="F1070" s="4"/>
      <c r="G1070" s="3">
        <v>42708</v>
      </c>
      <c r="H1070" s="4">
        <v>0.85828637361232696</v>
      </c>
      <c r="I1070" t="s">
        <v>5</v>
      </c>
      <c r="K1070" s="3">
        <v>42708</v>
      </c>
      <c r="L1070" s="4">
        <v>0.79169786520346797</v>
      </c>
      <c r="M1070" t="s">
        <v>6</v>
      </c>
      <c r="O1070" s="3">
        <v>42708</v>
      </c>
      <c r="P1070" s="4">
        <v>0.91524961887414302</v>
      </c>
      <c r="Q1070" t="s">
        <v>7</v>
      </c>
      <c r="S1070" s="3">
        <v>42708</v>
      </c>
      <c r="T1070" s="4">
        <v>0.52690489350631797</v>
      </c>
      <c r="U1070" t="s">
        <v>8</v>
      </c>
    </row>
    <row r="1071" spans="1:21" x14ac:dyDescent="0.2">
      <c r="A1071" s="3">
        <v>42709</v>
      </c>
      <c r="B1071" s="4">
        <v>0.95532666260224397</v>
      </c>
      <c r="C1071" s="4"/>
      <c r="D1071" s="3">
        <v>42709</v>
      </c>
      <c r="E1071" s="4">
        <f t="shared" si="16"/>
        <v>0.77708283008458845</v>
      </c>
      <c r="F1071" s="4"/>
      <c r="G1071" s="3">
        <v>42709</v>
      </c>
      <c r="H1071" s="4">
        <v>0.86507604326024201</v>
      </c>
      <c r="I1071" t="s">
        <v>5</v>
      </c>
      <c r="K1071" s="3">
        <v>42709</v>
      </c>
      <c r="L1071" s="4">
        <v>0.79452617486460797</v>
      </c>
      <c r="M1071" t="s">
        <v>6</v>
      </c>
      <c r="O1071" s="3">
        <v>42709</v>
      </c>
      <c r="P1071" s="4">
        <v>0.91603235723322396</v>
      </c>
      <c r="Q1071" t="s">
        <v>7</v>
      </c>
      <c r="S1071" s="3">
        <v>42709</v>
      </c>
      <c r="T1071" s="4">
        <v>0.53269674498027997</v>
      </c>
      <c r="U1071" t="s">
        <v>8</v>
      </c>
    </row>
    <row r="1072" spans="1:21" x14ac:dyDescent="0.2">
      <c r="A1072" s="3">
        <v>42710</v>
      </c>
      <c r="B1072" s="4">
        <v>0.94692886593675496</v>
      </c>
      <c r="C1072" s="4"/>
      <c r="D1072" s="3">
        <v>42710</v>
      </c>
      <c r="E1072" s="4">
        <f t="shared" si="16"/>
        <v>0.76754292344038355</v>
      </c>
      <c r="F1072" s="4"/>
      <c r="G1072" s="3">
        <v>42710</v>
      </c>
      <c r="H1072" s="4">
        <v>0.86922623670883603</v>
      </c>
      <c r="I1072" t="s">
        <v>5</v>
      </c>
      <c r="K1072" s="3">
        <v>42710</v>
      </c>
      <c r="L1072" s="4">
        <v>0.80443272001396904</v>
      </c>
      <c r="M1072" t="s">
        <v>6</v>
      </c>
      <c r="O1072" s="3">
        <v>42710</v>
      </c>
      <c r="P1072" s="4">
        <v>0.91299626280303803</v>
      </c>
      <c r="Q1072" t="s">
        <v>7</v>
      </c>
      <c r="S1072" s="3">
        <v>42710</v>
      </c>
      <c r="T1072" s="4">
        <v>0.483516474235691</v>
      </c>
      <c r="U1072" t="s">
        <v>8</v>
      </c>
    </row>
    <row r="1073" spans="1:21" x14ac:dyDescent="0.2">
      <c r="A1073" s="3">
        <v>42711</v>
      </c>
      <c r="B1073" s="4">
        <v>0.94883351437233499</v>
      </c>
      <c r="C1073" s="4"/>
      <c r="D1073" s="3">
        <v>42711</v>
      </c>
      <c r="E1073" s="4">
        <f t="shared" si="16"/>
        <v>0.76756173810159944</v>
      </c>
      <c r="F1073" s="4"/>
      <c r="G1073" s="3">
        <v>42711</v>
      </c>
      <c r="H1073" s="4">
        <v>0.87910510863136504</v>
      </c>
      <c r="I1073" t="s">
        <v>5</v>
      </c>
      <c r="K1073" s="3">
        <v>42711</v>
      </c>
      <c r="L1073" s="4">
        <v>0.80061878233626105</v>
      </c>
      <c r="M1073" t="s">
        <v>6</v>
      </c>
      <c r="O1073" s="3">
        <v>42711</v>
      </c>
      <c r="P1073" s="4">
        <v>0.91181924624872102</v>
      </c>
      <c r="Q1073" t="s">
        <v>7</v>
      </c>
      <c r="S1073" s="3">
        <v>42711</v>
      </c>
      <c r="T1073" s="4">
        <v>0.47870381519005101</v>
      </c>
      <c r="U1073" t="s">
        <v>8</v>
      </c>
    </row>
    <row r="1074" spans="1:21" x14ac:dyDescent="0.2">
      <c r="A1074" s="3">
        <v>42712</v>
      </c>
      <c r="B1074" s="4">
        <v>0.954127067134239</v>
      </c>
      <c r="C1074" s="4"/>
      <c r="D1074" s="3">
        <v>42712</v>
      </c>
      <c r="E1074" s="4">
        <f t="shared" si="16"/>
        <v>0.78389391955112797</v>
      </c>
      <c r="F1074" s="4"/>
      <c r="G1074" s="3">
        <v>42712</v>
      </c>
      <c r="H1074" s="4">
        <v>0.86890301427277306</v>
      </c>
      <c r="I1074" t="s">
        <v>5</v>
      </c>
      <c r="K1074" s="3">
        <v>42712</v>
      </c>
      <c r="L1074" s="4">
        <v>0.80525358449153495</v>
      </c>
      <c r="M1074" t="s">
        <v>6</v>
      </c>
      <c r="O1074" s="3">
        <v>42712</v>
      </c>
      <c r="P1074" s="4">
        <v>0.90853582086786</v>
      </c>
      <c r="Q1074" t="s">
        <v>7</v>
      </c>
      <c r="S1074" s="3">
        <v>42712</v>
      </c>
      <c r="T1074" s="4">
        <v>0.55288325857234399</v>
      </c>
      <c r="U1074" t="s">
        <v>8</v>
      </c>
    </row>
    <row r="1075" spans="1:21" x14ac:dyDescent="0.2">
      <c r="A1075" s="3">
        <v>42713</v>
      </c>
      <c r="B1075" s="4">
        <v>0.95565091156059401</v>
      </c>
      <c r="C1075" s="4"/>
      <c r="D1075" s="3">
        <v>42713</v>
      </c>
      <c r="E1075" s="4">
        <f t="shared" si="16"/>
        <v>0.78144416007875428</v>
      </c>
      <c r="F1075" s="4"/>
      <c r="G1075" s="3">
        <v>42713</v>
      </c>
      <c r="H1075" s="4">
        <v>0.84427907820966697</v>
      </c>
      <c r="I1075" t="s">
        <v>5</v>
      </c>
      <c r="K1075" s="3">
        <v>42713</v>
      </c>
      <c r="L1075" s="4">
        <v>0.81102752019680402</v>
      </c>
      <c r="M1075" t="s">
        <v>6</v>
      </c>
      <c r="O1075" s="3">
        <v>42713</v>
      </c>
      <c r="P1075" s="4">
        <v>0.90638387826271405</v>
      </c>
      <c r="Q1075" t="s">
        <v>7</v>
      </c>
      <c r="S1075" s="3">
        <v>42713</v>
      </c>
      <c r="T1075" s="4">
        <v>0.56408616364583197</v>
      </c>
      <c r="U1075" t="s">
        <v>8</v>
      </c>
    </row>
    <row r="1076" spans="1:21" x14ac:dyDescent="0.2">
      <c r="A1076" s="3">
        <v>42714</v>
      </c>
      <c r="B1076" s="4">
        <v>0.95848808994615797</v>
      </c>
      <c r="C1076" s="4"/>
      <c r="D1076" s="3">
        <v>42714</v>
      </c>
      <c r="E1076" s="4">
        <f t="shared" si="16"/>
        <v>0.77784319284445125</v>
      </c>
      <c r="F1076" s="4"/>
      <c r="G1076" s="3">
        <v>42714</v>
      </c>
      <c r="H1076" s="4">
        <v>0.828689425038177</v>
      </c>
      <c r="I1076" t="s">
        <v>5</v>
      </c>
      <c r="K1076" s="3">
        <v>42714</v>
      </c>
      <c r="L1076" s="4">
        <v>0.832849318395396</v>
      </c>
      <c r="M1076" t="s">
        <v>6</v>
      </c>
      <c r="O1076" s="3">
        <v>42714</v>
      </c>
      <c r="P1076" s="4">
        <v>0.90982941633238701</v>
      </c>
      <c r="Q1076" t="s">
        <v>7</v>
      </c>
      <c r="S1076" s="3">
        <v>42714</v>
      </c>
      <c r="T1076" s="4">
        <v>0.54000461161184499</v>
      </c>
      <c r="U1076" t="s">
        <v>8</v>
      </c>
    </row>
    <row r="1077" spans="1:21" x14ac:dyDescent="0.2">
      <c r="A1077" s="3">
        <v>42715</v>
      </c>
      <c r="B1077" s="4">
        <v>0.96138182338259803</v>
      </c>
      <c r="C1077" s="4"/>
      <c r="D1077" s="3">
        <v>42715</v>
      </c>
      <c r="E1077" s="4">
        <f t="shared" si="16"/>
        <v>0.76356931427766006</v>
      </c>
      <c r="F1077" s="4"/>
      <c r="G1077" s="3">
        <v>42715</v>
      </c>
      <c r="H1077" s="4">
        <v>0.834297872968632</v>
      </c>
      <c r="I1077" t="s">
        <v>5</v>
      </c>
      <c r="K1077" s="3">
        <v>42715</v>
      </c>
      <c r="L1077" s="4">
        <v>0.80234374563340904</v>
      </c>
      <c r="M1077" t="s">
        <v>6</v>
      </c>
      <c r="O1077" s="3">
        <v>42715</v>
      </c>
      <c r="P1077" s="4">
        <v>0.90983582431995402</v>
      </c>
      <c r="Q1077" t="s">
        <v>7</v>
      </c>
      <c r="S1077" s="3">
        <v>42715</v>
      </c>
      <c r="T1077" s="4">
        <v>0.50779981418864495</v>
      </c>
      <c r="U1077" t="s">
        <v>8</v>
      </c>
    </row>
    <row r="1078" spans="1:21" x14ac:dyDescent="0.2">
      <c r="A1078" s="3">
        <v>42716</v>
      </c>
      <c r="B1078" s="4">
        <v>0.96378981177096601</v>
      </c>
      <c r="C1078" s="4"/>
      <c r="D1078" s="3">
        <v>42716</v>
      </c>
      <c r="E1078" s="4">
        <f t="shared" si="16"/>
        <v>0.75433862772058602</v>
      </c>
      <c r="F1078" s="4"/>
      <c r="G1078" s="3">
        <v>42716</v>
      </c>
      <c r="H1078" s="4">
        <v>0.83399182314555897</v>
      </c>
      <c r="I1078" t="s">
        <v>5</v>
      </c>
      <c r="K1078" s="3">
        <v>42716</v>
      </c>
      <c r="L1078" s="4">
        <v>0.77467125665532399</v>
      </c>
      <c r="M1078" t="s">
        <v>6</v>
      </c>
      <c r="O1078" s="3">
        <v>42716</v>
      </c>
      <c r="P1078" s="4">
        <v>0.906046568940855</v>
      </c>
      <c r="Q1078" t="s">
        <v>7</v>
      </c>
      <c r="S1078" s="3">
        <v>42716</v>
      </c>
      <c r="T1078" s="4">
        <v>0.502644862140606</v>
      </c>
      <c r="U1078" t="s">
        <v>8</v>
      </c>
    </row>
    <row r="1079" spans="1:21" x14ac:dyDescent="0.2">
      <c r="A1079" s="3">
        <v>42717</v>
      </c>
      <c r="B1079" s="4">
        <v>0.95259505364497898</v>
      </c>
      <c r="C1079" s="4"/>
      <c r="D1079" s="3">
        <v>42717</v>
      </c>
      <c r="E1079" s="4">
        <f t="shared" si="16"/>
        <v>0.74663624647537907</v>
      </c>
      <c r="F1079" s="4"/>
      <c r="G1079" s="3">
        <v>42717</v>
      </c>
      <c r="H1079" s="4">
        <v>0.82016913855219298</v>
      </c>
      <c r="I1079" t="s">
        <v>5</v>
      </c>
      <c r="K1079" s="3">
        <v>42717</v>
      </c>
      <c r="L1079" s="4">
        <v>0.75553704759551998</v>
      </c>
      <c r="M1079" t="s">
        <v>6</v>
      </c>
      <c r="O1079" s="3">
        <v>42717</v>
      </c>
      <c r="P1079" s="4">
        <v>0.90329760810127202</v>
      </c>
      <c r="Q1079" t="s">
        <v>7</v>
      </c>
      <c r="S1079" s="3">
        <v>42717</v>
      </c>
      <c r="T1079" s="4">
        <v>0.50754119165253098</v>
      </c>
      <c r="U1079" t="s">
        <v>8</v>
      </c>
    </row>
    <row r="1080" spans="1:21" x14ac:dyDescent="0.2">
      <c r="A1080" s="3">
        <v>42718</v>
      </c>
      <c r="B1080" s="4">
        <v>0.94116527786313398</v>
      </c>
      <c r="C1080" s="4"/>
      <c r="D1080" s="3">
        <v>42718</v>
      </c>
      <c r="E1080" s="4">
        <f t="shared" si="16"/>
        <v>0.72509660542152399</v>
      </c>
      <c r="F1080" s="4"/>
      <c r="G1080" s="3">
        <v>42718</v>
      </c>
      <c r="H1080" s="4">
        <v>0.80706353299088296</v>
      </c>
      <c r="I1080" t="s">
        <v>5</v>
      </c>
      <c r="K1080" s="3">
        <v>42718</v>
      </c>
      <c r="L1080" s="4">
        <v>0.75008281057709603</v>
      </c>
      <c r="M1080" t="s">
        <v>6</v>
      </c>
      <c r="O1080" s="3">
        <v>42718</v>
      </c>
      <c r="P1080" s="4">
        <v>0.90078026822855095</v>
      </c>
      <c r="Q1080" t="s">
        <v>7</v>
      </c>
      <c r="S1080" s="3">
        <v>42718</v>
      </c>
      <c r="T1080" s="4">
        <v>0.44245980988956601</v>
      </c>
      <c r="U1080" t="s">
        <v>8</v>
      </c>
    </row>
    <row r="1081" spans="1:21" x14ac:dyDescent="0.2">
      <c r="A1081" s="3">
        <v>42719</v>
      </c>
      <c r="B1081" s="4">
        <v>0.93416124900698805</v>
      </c>
      <c r="C1081" s="4"/>
      <c r="D1081" s="3">
        <v>42719</v>
      </c>
      <c r="E1081" s="4">
        <f t="shared" si="16"/>
        <v>0.72057538832327128</v>
      </c>
      <c r="F1081" s="4"/>
      <c r="G1081" s="3">
        <v>42719</v>
      </c>
      <c r="H1081" s="4">
        <v>0.78694989951154704</v>
      </c>
      <c r="I1081" t="s">
        <v>5</v>
      </c>
      <c r="K1081" s="3">
        <v>42719</v>
      </c>
      <c r="L1081" s="4">
        <v>0.72605219194144399</v>
      </c>
      <c r="M1081" t="s">
        <v>6</v>
      </c>
      <c r="O1081" s="3">
        <v>42719</v>
      </c>
      <c r="P1081" s="4">
        <v>0.89823539269261898</v>
      </c>
      <c r="Q1081" t="s">
        <v>7</v>
      </c>
      <c r="S1081" s="3">
        <v>42719</v>
      </c>
      <c r="T1081" s="4">
        <v>0.47106406914747501</v>
      </c>
      <c r="U1081" t="s">
        <v>8</v>
      </c>
    </row>
    <row r="1082" spans="1:21" x14ac:dyDescent="0.2">
      <c r="A1082" s="3">
        <v>42720</v>
      </c>
      <c r="B1082" s="4">
        <v>0.933893555099512</v>
      </c>
      <c r="C1082" s="4"/>
      <c r="D1082" s="3">
        <v>42720</v>
      </c>
      <c r="E1082" s="4">
        <f t="shared" si="16"/>
        <v>0.70106254777888899</v>
      </c>
      <c r="F1082" s="4"/>
      <c r="G1082" s="3">
        <v>42720</v>
      </c>
      <c r="H1082" s="4">
        <v>0.76944484175601802</v>
      </c>
      <c r="I1082" t="s">
        <v>5</v>
      </c>
      <c r="K1082" s="3">
        <v>42720</v>
      </c>
      <c r="L1082" s="4">
        <v>0.70435428030094205</v>
      </c>
      <c r="M1082" t="s">
        <v>6</v>
      </c>
      <c r="O1082" s="3">
        <v>42720</v>
      </c>
      <c r="P1082" s="4">
        <v>0.89537971998288202</v>
      </c>
      <c r="Q1082" t="s">
        <v>7</v>
      </c>
      <c r="S1082" s="3">
        <v>42720</v>
      </c>
      <c r="T1082" s="4">
        <v>0.43507134907571399</v>
      </c>
      <c r="U1082" t="s">
        <v>8</v>
      </c>
    </row>
    <row r="1083" spans="1:21" x14ac:dyDescent="0.2">
      <c r="A1083" s="3">
        <v>42721</v>
      </c>
      <c r="B1083" s="4">
        <v>0.92895692754757597</v>
      </c>
      <c r="C1083" s="4"/>
      <c r="D1083" s="3">
        <v>42721</v>
      </c>
      <c r="E1083" s="4">
        <f t="shared" si="16"/>
        <v>0.70005941898037904</v>
      </c>
      <c r="F1083" s="4"/>
      <c r="G1083" s="3">
        <v>42721</v>
      </c>
      <c r="H1083" s="4">
        <v>0.75737275728348896</v>
      </c>
      <c r="I1083" t="s">
        <v>5</v>
      </c>
      <c r="K1083" s="3">
        <v>42721</v>
      </c>
      <c r="L1083" s="4">
        <v>0.71709436574468599</v>
      </c>
      <c r="M1083" t="s">
        <v>6</v>
      </c>
      <c r="O1083" s="3">
        <v>42721</v>
      </c>
      <c r="P1083" s="4">
        <v>0.89006495121964002</v>
      </c>
      <c r="Q1083" t="s">
        <v>7</v>
      </c>
      <c r="S1083" s="3">
        <v>42721</v>
      </c>
      <c r="T1083" s="4">
        <v>0.43570560167370098</v>
      </c>
      <c r="U1083" t="s">
        <v>8</v>
      </c>
    </row>
    <row r="1084" spans="1:21" x14ac:dyDescent="0.2">
      <c r="A1084" s="3">
        <v>42722</v>
      </c>
      <c r="B1084" s="4">
        <v>0.92971916395548004</v>
      </c>
      <c r="C1084" s="4"/>
      <c r="D1084" s="3">
        <v>42722</v>
      </c>
      <c r="E1084" s="4">
        <f t="shared" si="16"/>
        <v>0.71611311541920442</v>
      </c>
      <c r="F1084" s="4"/>
      <c r="G1084" s="3">
        <v>42722</v>
      </c>
      <c r="H1084" s="4">
        <v>0.77185531838017696</v>
      </c>
      <c r="I1084" t="s">
        <v>5</v>
      </c>
      <c r="K1084" s="3">
        <v>42722</v>
      </c>
      <c r="L1084" s="4">
        <v>0.72403111508807905</v>
      </c>
      <c r="M1084" t="s">
        <v>6</v>
      </c>
      <c r="O1084" s="3">
        <v>42722</v>
      </c>
      <c r="P1084" s="4">
        <v>0.88419809998531895</v>
      </c>
      <c r="Q1084" t="s">
        <v>7</v>
      </c>
      <c r="S1084" s="3">
        <v>42722</v>
      </c>
      <c r="T1084" s="4">
        <v>0.48436792822324298</v>
      </c>
      <c r="U1084" t="s">
        <v>8</v>
      </c>
    </row>
    <row r="1085" spans="1:21" x14ac:dyDescent="0.2">
      <c r="A1085" s="3">
        <v>42723</v>
      </c>
      <c r="B1085" s="4">
        <v>0.93091059036058099</v>
      </c>
      <c r="C1085" s="4"/>
      <c r="D1085" s="3">
        <v>42723</v>
      </c>
      <c r="E1085" s="4">
        <f t="shared" si="16"/>
        <v>0.71642280828422122</v>
      </c>
      <c r="F1085" s="4"/>
      <c r="G1085" s="3">
        <v>42723</v>
      </c>
      <c r="H1085" s="4">
        <v>0.74692664033042799</v>
      </c>
      <c r="I1085" t="s">
        <v>5</v>
      </c>
      <c r="K1085" s="3">
        <v>42723</v>
      </c>
      <c r="L1085" s="4">
        <v>0.716216226986364</v>
      </c>
      <c r="M1085" t="s">
        <v>6</v>
      </c>
      <c r="O1085" s="3">
        <v>42723</v>
      </c>
      <c r="P1085" s="4">
        <v>0.87849925075619795</v>
      </c>
      <c r="Q1085" t="s">
        <v>7</v>
      </c>
      <c r="S1085" s="3">
        <v>42723</v>
      </c>
      <c r="T1085" s="4">
        <v>0.52404911506389495</v>
      </c>
      <c r="U1085" t="s">
        <v>8</v>
      </c>
    </row>
    <row r="1086" spans="1:21" x14ac:dyDescent="0.2">
      <c r="A1086" s="3">
        <v>42724</v>
      </c>
      <c r="B1086" s="4">
        <v>0.93064289645310605</v>
      </c>
      <c r="C1086" s="4"/>
      <c r="D1086" s="3">
        <v>42724</v>
      </c>
      <c r="E1086" s="4">
        <f t="shared" si="16"/>
        <v>0.69974068923336352</v>
      </c>
      <c r="F1086" s="4"/>
      <c r="G1086" s="3">
        <v>42724</v>
      </c>
      <c r="H1086" s="4">
        <v>0.72870264764002601</v>
      </c>
      <c r="I1086" t="s">
        <v>5</v>
      </c>
      <c r="K1086" s="3">
        <v>42724</v>
      </c>
      <c r="L1086" s="4">
        <v>0.71875107276365302</v>
      </c>
      <c r="M1086" t="s">
        <v>6</v>
      </c>
      <c r="O1086" s="3">
        <v>42724</v>
      </c>
      <c r="P1086" s="4">
        <v>0.87253735501602903</v>
      </c>
      <c r="Q1086" t="s">
        <v>7</v>
      </c>
      <c r="S1086" s="3">
        <v>42724</v>
      </c>
      <c r="T1086" s="4">
        <v>0.47897168151374597</v>
      </c>
      <c r="U1086" t="s">
        <v>8</v>
      </c>
    </row>
    <row r="1087" spans="1:21" x14ac:dyDescent="0.2">
      <c r="A1087" s="3">
        <v>42725</v>
      </c>
      <c r="B1087" s="4">
        <v>0.93193989228650698</v>
      </c>
      <c r="C1087" s="4"/>
      <c r="D1087" s="3">
        <v>42725</v>
      </c>
      <c r="E1087" s="4">
        <f t="shared" si="16"/>
        <v>0.75608428404845274</v>
      </c>
      <c r="F1087" s="4"/>
      <c r="G1087" s="3">
        <v>42725</v>
      </c>
      <c r="H1087" s="4">
        <v>0.74168036730296105</v>
      </c>
      <c r="I1087" t="s">
        <v>5</v>
      </c>
      <c r="K1087" s="3">
        <v>42725</v>
      </c>
      <c r="L1087" s="4">
        <v>0.70631632186710003</v>
      </c>
      <c r="M1087" t="s">
        <v>6</v>
      </c>
      <c r="O1087" s="3">
        <v>42725</v>
      </c>
      <c r="P1087" s="4">
        <v>0.86626000967205397</v>
      </c>
      <c r="Q1087" t="s">
        <v>7</v>
      </c>
      <c r="S1087" s="3">
        <v>42725</v>
      </c>
      <c r="T1087" s="4">
        <v>0.71008043735169601</v>
      </c>
      <c r="U1087" t="s">
        <v>8</v>
      </c>
    </row>
    <row r="1088" spans="1:21" x14ac:dyDescent="0.2">
      <c r="A1088" s="3">
        <v>42726</v>
      </c>
      <c r="B1088" s="4">
        <v>0.93383700004863701</v>
      </c>
      <c r="C1088" s="4"/>
      <c r="D1088" s="3">
        <v>42726</v>
      </c>
      <c r="E1088" s="4">
        <f t="shared" si="16"/>
        <v>0.75412063324470802</v>
      </c>
      <c r="F1088" s="4"/>
      <c r="G1088" s="3">
        <v>42726</v>
      </c>
      <c r="H1088" s="4">
        <v>0.74628953757924898</v>
      </c>
      <c r="I1088" t="s">
        <v>5</v>
      </c>
      <c r="K1088" s="3">
        <v>42726</v>
      </c>
      <c r="L1088" s="4">
        <v>0.70974244495900596</v>
      </c>
      <c r="M1088" t="s">
        <v>6</v>
      </c>
      <c r="O1088" s="3">
        <v>42726</v>
      </c>
      <c r="P1088" s="4">
        <v>0.86006408377869903</v>
      </c>
      <c r="Q1088" t="s">
        <v>7</v>
      </c>
      <c r="S1088" s="3">
        <v>42726</v>
      </c>
      <c r="T1088" s="4">
        <v>0.70038646666187798</v>
      </c>
      <c r="U1088" t="s">
        <v>8</v>
      </c>
    </row>
    <row r="1089" spans="1:21" x14ac:dyDescent="0.2">
      <c r="A1089" s="3">
        <v>42727</v>
      </c>
      <c r="B1089" s="4">
        <v>0.94399428718579403</v>
      </c>
      <c r="C1089" s="4"/>
      <c r="D1089" s="3">
        <v>42727</v>
      </c>
      <c r="E1089" s="4">
        <f t="shared" si="16"/>
        <v>0.74636662976866974</v>
      </c>
      <c r="F1089" s="4"/>
      <c r="G1089" s="3">
        <v>42727</v>
      </c>
      <c r="H1089" s="4">
        <v>0.74052442323345502</v>
      </c>
      <c r="I1089" t="s">
        <v>5</v>
      </c>
      <c r="K1089" s="3">
        <v>42727</v>
      </c>
      <c r="L1089" s="4">
        <v>0.70657346003104804</v>
      </c>
      <c r="M1089" t="s">
        <v>6</v>
      </c>
      <c r="O1089" s="3">
        <v>42727</v>
      </c>
      <c r="P1089" s="4">
        <v>0.85434573486727905</v>
      </c>
      <c r="Q1089" t="s">
        <v>7</v>
      </c>
      <c r="S1089" s="3">
        <v>42727</v>
      </c>
      <c r="T1089" s="4">
        <v>0.68402290094289697</v>
      </c>
      <c r="U1089" t="s">
        <v>8</v>
      </c>
    </row>
    <row r="1090" spans="1:21" x14ac:dyDescent="0.2">
      <c r="A1090" s="3">
        <v>42728</v>
      </c>
      <c r="B1090" s="4">
        <v>0.95188937228795001</v>
      </c>
      <c r="C1090" s="4"/>
      <c r="D1090" s="3">
        <v>42728</v>
      </c>
      <c r="E1090" s="4">
        <f t="shared" ref="E1090:E1153" si="17">AVERAGE(H1090,L1090,P1090,T1090)</f>
        <v>0.7471860544216038</v>
      </c>
      <c r="F1090" s="4"/>
      <c r="G1090" s="3">
        <v>42728</v>
      </c>
      <c r="H1090" s="4">
        <v>0.758781372268858</v>
      </c>
      <c r="I1090" t="s">
        <v>5</v>
      </c>
      <c r="K1090" s="3">
        <v>42728</v>
      </c>
      <c r="L1090" s="4">
        <v>0.73281512643360602</v>
      </c>
      <c r="M1090" t="s">
        <v>6</v>
      </c>
      <c r="O1090" s="3">
        <v>42728</v>
      </c>
      <c r="P1090" s="4">
        <v>0.85189987405728695</v>
      </c>
      <c r="Q1090" t="s">
        <v>7</v>
      </c>
      <c r="S1090" s="3">
        <v>42728</v>
      </c>
      <c r="T1090" s="4">
        <v>0.64524784492666398</v>
      </c>
      <c r="U1090" t="s">
        <v>8</v>
      </c>
    </row>
    <row r="1091" spans="1:21" x14ac:dyDescent="0.2">
      <c r="A1091" s="3">
        <v>42729</v>
      </c>
      <c r="B1091" s="4">
        <v>0.964283725881941</v>
      </c>
      <c r="C1091" s="4"/>
      <c r="D1091" s="3">
        <v>42729</v>
      </c>
      <c r="E1091" s="4">
        <f t="shared" si="17"/>
        <v>0.74369535735000292</v>
      </c>
      <c r="F1091" s="4"/>
      <c r="G1091" s="3">
        <v>42729</v>
      </c>
      <c r="H1091" s="4">
        <v>0.77092480911758698</v>
      </c>
      <c r="I1091" t="s">
        <v>5</v>
      </c>
      <c r="K1091" s="3">
        <v>42729</v>
      </c>
      <c r="L1091" s="4">
        <v>0.74578995514562996</v>
      </c>
      <c r="M1091" t="s">
        <v>6</v>
      </c>
      <c r="O1091" s="3">
        <v>42729</v>
      </c>
      <c r="P1091" s="4">
        <v>0.84644917281748999</v>
      </c>
      <c r="Q1091" t="s">
        <v>7</v>
      </c>
      <c r="S1091" s="3">
        <v>42729</v>
      </c>
      <c r="T1091" s="4">
        <v>0.61161749231930496</v>
      </c>
      <c r="U1091" t="s">
        <v>8</v>
      </c>
    </row>
    <row r="1092" spans="1:21" x14ac:dyDescent="0.2">
      <c r="A1092" s="3">
        <v>42730</v>
      </c>
      <c r="B1092" s="4">
        <v>0.966472406350806</v>
      </c>
      <c r="C1092" s="4"/>
      <c r="D1092" s="3">
        <v>42730</v>
      </c>
      <c r="E1092" s="4">
        <f t="shared" si="17"/>
        <v>0.72557444957601458</v>
      </c>
      <c r="F1092" s="4"/>
      <c r="G1092" s="3">
        <v>42730</v>
      </c>
      <c r="H1092" s="4">
        <v>0.75918988803534004</v>
      </c>
      <c r="I1092" t="s">
        <v>5</v>
      </c>
      <c r="K1092" s="3">
        <v>42730</v>
      </c>
      <c r="L1092" s="4">
        <v>0.729441989790102</v>
      </c>
      <c r="M1092" t="s">
        <v>6</v>
      </c>
      <c r="O1092" s="3">
        <v>42730</v>
      </c>
      <c r="P1092" s="4">
        <v>0.84210602253338895</v>
      </c>
      <c r="Q1092" t="s">
        <v>7</v>
      </c>
      <c r="S1092" s="3">
        <v>42730</v>
      </c>
      <c r="T1092" s="4">
        <v>0.57155989794522699</v>
      </c>
      <c r="U1092" t="s">
        <v>8</v>
      </c>
    </row>
    <row r="1093" spans="1:21" x14ac:dyDescent="0.2">
      <c r="A1093" s="3">
        <v>42731</v>
      </c>
      <c r="B1093" s="4">
        <v>0.96231435333258197</v>
      </c>
      <c r="C1093" s="4"/>
      <c r="D1093" s="3">
        <v>42731</v>
      </c>
      <c r="E1093" s="4">
        <f t="shared" si="17"/>
        <v>0.70413680172193449</v>
      </c>
      <c r="F1093" s="4"/>
      <c r="G1093" s="3">
        <v>42731</v>
      </c>
      <c r="H1093" s="4">
        <v>0.72464484890948699</v>
      </c>
      <c r="I1093" t="s">
        <v>5</v>
      </c>
      <c r="K1093" s="3">
        <v>42731</v>
      </c>
      <c r="L1093" s="4">
        <v>0.723217153454497</v>
      </c>
      <c r="M1093" t="s">
        <v>6</v>
      </c>
      <c r="O1093" s="3">
        <v>42731</v>
      </c>
      <c r="P1093" s="4">
        <v>0.83825145826399505</v>
      </c>
      <c r="Q1093" t="s">
        <v>7</v>
      </c>
      <c r="S1093" s="3">
        <v>42731</v>
      </c>
      <c r="T1093" s="4">
        <v>0.53043374625975903</v>
      </c>
      <c r="U1093" t="s">
        <v>8</v>
      </c>
    </row>
    <row r="1094" spans="1:21" x14ac:dyDescent="0.2">
      <c r="A1094" s="3">
        <v>42732</v>
      </c>
      <c r="B1094" s="4">
        <v>0.94758490452690503</v>
      </c>
      <c r="C1094" s="4"/>
      <c r="D1094" s="3">
        <v>42732</v>
      </c>
      <c r="E1094" s="4">
        <f t="shared" si="17"/>
        <v>0.69458984567119797</v>
      </c>
      <c r="F1094" s="4"/>
      <c r="G1094" s="3">
        <v>42732</v>
      </c>
      <c r="H1094" s="4">
        <v>0.71780590523489896</v>
      </c>
      <c r="I1094" t="s">
        <v>5</v>
      </c>
      <c r="K1094" s="3">
        <v>42732</v>
      </c>
      <c r="L1094" s="4">
        <v>0.74019570166228199</v>
      </c>
      <c r="M1094" t="s">
        <v>6</v>
      </c>
      <c r="O1094" s="3">
        <v>42732</v>
      </c>
      <c r="P1094" s="4">
        <v>0.83254995496325801</v>
      </c>
      <c r="Q1094" t="s">
        <v>7</v>
      </c>
      <c r="S1094" s="3">
        <v>42732</v>
      </c>
      <c r="T1094" s="4">
        <v>0.48780782082435298</v>
      </c>
      <c r="U1094" t="s">
        <v>8</v>
      </c>
    </row>
    <row r="1095" spans="1:21" x14ac:dyDescent="0.2">
      <c r="A1095" s="3">
        <v>42733</v>
      </c>
      <c r="B1095" s="4">
        <v>0.94122183291400896</v>
      </c>
      <c r="C1095" s="4"/>
      <c r="D1095" s="3">
        <v>42733</v>
      </c>
      <c r="E1095" s="4">
        <f t="shared" si="17"/>
        <v>0.68751546749147252</v>
      </c>
      <c r="F1095" s="4"/>
      <c r="G1095" s="3">
        <v>42733</v>
      </c>
      <c r="H1095" s="4">
        <v>0.72668527993061105</v>
      </c>
      <c r="I1095" t="s">
        <v>5</v>
      </c>
      <c r="K1095" s="3">
        <v>42733</v>
      </c>
      <c r="L1095" s="4">
        <v>0.72622536483667599</v>
      </c>
      <c r="M1095" t="s">
        <v>6</v>
      </c>
      <c r="O1095" s="3">
        <v>42733</v>
      </c>
      <c r="P1095" s="4">
        <v>0.82688262221069297</v>
      </c>
      <c r="Q1095" t="s">
        <v>7</v>
      </c>
      <c r="S1095" s="3">
        <v>42733</v>
      </c>
      <c r="T1095" s="4">
        <v>0.47026860298791001</v>
      </c>
      <c r="U1095" t="s">
        <v>8</v>
      </c>
    </row>
    <row r="1096" spans="1:21" x14ac:dyDescent="0.2">
      <c r="A1096" s="3">
        <v>42734</v>
      </c>
      <c r="B1096" s="4">
        <v>0.95554534213229403</v>
      </c>
      <c r="C1096" s="4"/>
      <c r="D1096" s="3">
        <v>42734</v>
      </c>
      <c r="E1096" s="4">
        <f t="shared" si="17"/>
        <v>0.68915786380149835</v>
      </c>
      <c r="F1096" s="4"/>
      <c r="G1096" s="3">
        <v>42734</v>
      </c>
      <c r="H1096" s="4">
        <v>0.74574678592054</v>
      </c>
      <c r="I1096" t="s">
        <v>5</v>
      </c>
      <c r="K1096" s="3">
        <v>42734</v>
      </c>
      <c r="L1096" s="4">
        <v>0.68659547432283596</v>
      </c>
      <c r="M1096" t="s">
        <v>6</v>
      </c>
      <c r="O1096" s="3">
        <v>42734</v>
      </c>
      <c r="P1096" s="4">
        <v>0.82587179224859697</v>
      </c>
      <c r="Q1096" t="s">
        <v>7</v>
      </c>
      <c r="S1096" s="3">
        <v>42734</v>
      </c>
      <c r="T1096" s="4">
        <v>0.49841740271402002</v>
      </c>
      <c r="U1096" t="s">
        <v>8</v>
      </c>
    </row>
    <row r="1097" spans="1:21" x14ac:dyDescent="0.2">
      <c r="A1097" s="3">
        <v>42735</v>
      </c>
      <c r="B1097" s="4">
        <v>0.96526464181989602</v>
      </c>
      <c r="C1097" s="4"/>
      <c r="D1097" s="3">
        <v>42735</v>
      </c>
      <c r="E1097" s="4">
        <f t="shared" si="17"/>
        <v>0.7046879397415704</v>
      </c>
      <c r="F1097" s="4"/>
      <c r="G1097" s="3">
        <v>42735</v>
      </c>
      <c r="H1097" s="4">
        <v>0.80456322509010703</v>
      </c>
      <c r="I1097" t="s">
        <v>5</v>
      </c>
      <c r="K1097" s="3">
        <v>42735</v>
      </c>
      <c r="L1097" s="4">
        <v>0.65861156281932098</v>
      </c>
      <c r="M1097" t="s">
        <v>6</v>
      </c>
      <c r="O1097" s="3">
        <v>42735</v>
      </c>
      <c r="P1097" s="4">
        <v>0.82215470354306497</v>
      </c>
      <c r="Q1097" t="s">
        <v>7</v>
      </c>
      <c r="S1097" s="3">
        <v>42735</v>
      </c>
      <c r="T1097" s="4">
        <v>0.53342226751378896</v>
      </c>
      <c r="U1097" t="s">
        <v>8</v>
      </c>
    </row>
    <row r="1098" spans="1:21" x14ac:dyDescent="0.2">
      <c r="A1098" s="3">
        <v>42736</v>
      </c>
      <c r="B1098" s="4">
        <v>0.96116314385254797</v>
      </c>
      <c r="C1098" s="4"/>
      <c r="D1098" s="3">
        <v>42736</v>
      </c>
      <c r="E1098" s="4">
        <f t="shared" si="17"/>
        <v>0.72167849948335427</v>
      </c>
      <c r="F1098" s="4"/>
      <c r="G1098" s="3">
        <v>42736</v>
      </c>
      <c r="H1098" s="4">
        <v>0.80560600503635404</v>
      </c>
      <c r="I1098" t="s">
        <v>5</v>
      </c>
      <c r="K1098" s="3">
        <v>42736</v>
      </c>
      <c r="L1098" s="4">
        <v>0.680806379545289</v>
      </c>
      <c r="M1098" t="s">
        <v>6</v>
      </c>
      <c r="O1098" s="3">
        <v>42736</v>
      </c>
      <c r="P1098" s="4">
        <v>0.82339581618535596</v>
      </c>
      <c r="Q1098" t="s">
        <v>7</v>
      </c>
      <c r="S1098" s="3">
        <v>42736</v>
      </c>
      <c r="T1098" s="4">
        <v>0.57690579716641799</v>
      </c>
      <c r="U1098" t="s">
        <v>8</v>
      </c>
    </row>
    <row r="1099" spans="1:21" x14ac:dyDescent="0.2">
      <c r="A1099" s="3">
        <v>42737</v>
      </c>
      <c r="B1099" s="4">
        <v>0.95581303603976897</v>
      </c>
      <c r="C1099" s="4"/>
      <c r="D1099" s="3">
        <v>42737</v>
      </c>
      <c r="E1099" s="4">
        <f t="shared" si="17"/>
        <v>0.73804844447761331</v>
      </c>
      <c r="F1099" s="4"/>
      <c r="G1099" s="3">
        <v>42737</v>
      </c>
      <c r="H1099" s="4">
        <v>0.82238311230295302</v>
      </c>
      <c r="I1099" t="s">
        <v>5</v>
      </c>
      <c r="K1099" s="3">
        <v>42737</v>
      </c>
      <c r="L1099" s="4">
        <v>0.69620698091257605</v>
      </c>
      <c r="M1099" t="s">
        <v>6</v>
      </c>
      <c r="O1099" s="3">
        <v>42737</v>
      </c>
      <c r="P1099" s="4">
        <v>0.81653136525178505</v>
      </c>
      <c r="Q1099" t="s">
        <v>7</v>
      </c>
      <c r="S1099" s="3">
        <v>42737</v>
      </c>
      <c r="T1099" s="4">
        <v>0.61707231944313901</v>
      </c>
      <c r="U1099" t="s">
        <v>8</v>
      </c>
    </row>
    <row r="1100" spans="1:21" x14ac:dyDescent="0.2">
      <c r="A1100" s="3">
        <v>42738</v>
      </c>
      <c r="B1100" s="4">
        <v>0.954613440571764</v>
      </c>
      <c r="C1100" s="4"/>
      <c r="D1100" s="3">
        <v>42738</v>
      </c>
      <c r="E1100" s="4">
        <f t="shared" si="17"/>
        <v>0.69941125833149176</v>
      </c>
      <c r="F1100" s="4"/>
      <c r="G1100" s="3">
        <v>42738</v>
      </c>
      <c r="H1100" s="4">
        <v>0.80716823399047499</v>
      </c>
      <c r="I1100" t="s">
        <v>5</v>
      </c>
      <c r="K1100" s="3">
        <v>42738</v>
      </c>
      <c r="L1100" s="4">
        <v>0.520936795627433</v>
      </c>
      <c r="M1100" t="s">
        <v>6</v>
      </c>
      <c r="O1100" s="3">
        <v>42738</v>
      </c>
      <c r="P1100" s="4">
        <v>0.81316668098029399</v>
      </c>
      <c r="Q1100" t="s">
        <v>7</v>
      </c>
      <c r="S1100" s="3">
        <v>42738</v>
      </c>
      <c r="T1100" s="4">
        <v>0.65637332272776505</v>
      </c>
      <c r="U1100" t="s">
        <v>8</v>
      </c>
    </row>
    <row r="1101" spans="1:21" x14ac:dyDescent="0.2">
      <c r="A1101" s="3">
        <v>42739</v>
      </c>
      <c r="B1101" s="4">
        <v>0.95434574666428895</v>
      </c>
      <c r="C1101" s="4"/>
      <c r="D1101" s="3">
        <v>42739</v>
      </c>
      <c r="E1101" s="4">
        <f t="shared" si="17"/>
        <v>0.74538699446632217</v>
      </c>
      <c r="F1101" s="4"/>
      <c r="G1101" s="3">
        <v>42739</v>
      </c>
      <c r="H1101" s="4">
        <v>0.78833155279573397</v>
      </c>
      <c r="I1101" t="s">
        <v>5</v>
      </c>
      <c r="K1101" s="3">
        <v>42739</v>
      </c>
      <c r="L1101" s="4">
        <v>0.69725455598525099</v>
      </c>
      <c r="M1101" t="s">
        <v>6</v>
      </c>
      <c r="O1101" s="3">
        <v>42739</v>
      </c>
      <c r="P1101" s="4">
        <v>0.80754277837281396</v>
      </c>
      <c r="Q1101" t="s">
        <v>7</v>
      </c>
      <c r="S1101" s="3">
        <v>42739</v>
      </c>
      <c r="T1101" s="4">
        <v>0.68841909071148999</v>
      </c>
      <c r="U1101" t="s">
        <v>8</v>
      </c>
    </row>
    <row r="1102" spans="1:21" x14ac:dyDescent="0.2">
      <c r="A1102" s="3">
        <v>42740</v>
      </c>
      <c r="B1102" s="4">
        <v>0.95325172062458396</v>
      </c>
      <c r="C1102" s="4"/>
      <c r="D1102" s="3">
        <v>42740</v>
      </c>
      <c r="E1102" s="4">
        <f t="shared" si="17"/>
        <v>0.74246886121200806</v>
      </c>
      <c r="F1102" s="4"/>
      <c r="G1102" s="3">
        <v>42740</v>
      </c>
      <c r="H1102" s="4">
        <v>0.82011736754056297</v>
      </c>
      <c r="I1102" t="s">
        <v>5</v>
      </c>
      <c r="K1102" s="3">
        <v>42740</v>
      </c>
      <c r="L1102" s="4">
        <v>0.69766362455534903</v>
      </c>
      <c r="M1102" t="s">
        <v>6</v>
      </c>
      <c r="O1102" s="3">
        <v>42740</v>
      </c>
      <c r="P1102" s="4">
        <v>0.80171290388607996</v>
      </c>
      <c r="Q1102" t="s">
        <v>7</v>
      </c>
      <c r="S1102" s="3">
        <v>42740</v>
      </c>
      <c r="T1102" s="4">
        <v>0.65038154886604005</v>
      </c>
      <c r="U1102" t="s">
        <v>8</v>
      </c>
    </row>
    <row r="1103" spans="1:21" x14ac:dyDescent="0.2">
      <c r="A1103" s="3">
        <v>42741</v>
      </c>
      <c r="B1103" s="4">
        <v>0.95161413770702397</v>
      </c>
      <c r="C1103" s="4"/>
      <c r="D1103" s="3">
        <v>42741</v>
      </c>
      <c r="E1103" s="4">
        <f t="shared" si="17"/>
        <v>0.72596884083637403</v>
      </c>
      <c r="F1103" s="4"/>
      <c r="G1103" s="3">
        <v>42741</v>
      </c>
      <c r="H1103" s="4">
        <v>0.82282166141197599</v>
      </c>
      <c r="I1103" t="s">
        <v>5</v>
      </c>
      <c r="K1103" s="3">
        <v>42741</v>
      </c>
      <c r="L1103" s="4">
        <v>0.70045180659289596</v>
      </c>
      <c r="M1103" t="s">
        <v>6</v>
      </c>
      <c r="O1103" s="3">
        <v>42741</v>
      </c>
      <c r="P1103" s="4">
        <v>0.79474336784931299</v>
      </c>
      <c r="Q1103" t="s">
        <v>7</v>
      </c>
      <c r="S1103" s="3">
        <v>42741</v>
      </c>
      <c r="T1103" s="4">
        <v>0.58585852749131095</v>
      </c>
      <c r="U1103" t="s">
        <v>8</v>
      </c>
    </row>
    <row r="1104" spans="1:21" x14ac:dyDescent="0.2">
      <c r="A1104" s="3">
        <v>42742</v>
      </c>
      <c r="B1104" s="4">
        <v>0.94938461192363999</v>
      </c>
      <c r="C1104" s="4"/>
      <c r="D1104" s="3">
        <v>42742</v>
      </c>
      <c r="E1104" s="4">
        <f t="shared" si="17"/>
        <v>0.70478813146238095</v>
      </c>
      <c r="F1104" s="4"/>
      <c r="G1104" s="3">
        <v>42742</v>
      </c>
      <c r="H1104" s="4">
        <v>0.79846932444319896</v>
      </c>
      <c r="I1104" t="s">
        <v>5</v>
      </c>
      <c r="K1104" s="3">
        <v>42742</v>
      </c>
      <c r="L1104" s="4">
        <v>0.68099307883314897</v>
      </c>
      <c r="M1104" t="s">
        <v>6</v>
      </c>
      <c r="O1104" s="3">
        <v>42742</v>
      </c>
      <c r="P1104" s="4">
        <v>0.79325543287198097</v>
      </c>
      <c r="Q1104" t="s">
        <v>7</v>
      </c>
      <c r="S1104" s="3">
        <v>42742</v>
      </c>
      <c r="T1104" s="4">
        <v>0.54643468970119502</v>
      </c>
      <c r="U1104" t="s">
        <v>8</v>
      </c>
    </row>
    <row r="1105" spans="1:21" x14ac:dyDescent="0.2">
      <c r="A1105" s="3">
        <v>42743</v>
      </c>
      <c r="B1105" s="4">
        <v>0.95150856827872399</v>
      </c>
      <c r="C1105" s="4"/>
      <c r="D1105" s="3">
        <v>42743</v>
      </c>
      <c r="E1105" s="4">
        <f t="shared" si="17"/>
        <v>0.73369505998373519</v>
      </c>
      <c r="F1105" s="4"/>
      <c r="G1105" s="3">
        <v>42743</v>
      </c>
      <c r="H1105" s="4">
        <v>0.81619994732260204</v>
      </c>
      <c r="I1105" t="s">
        <v>5</v>
      </c>
      <c r="K1105" s="3">
        <v>42743</v>
      </c>
      <c r="L1105" s="4">
        <v>0.69862246764598701</v>
      </c>
      <c r="M1105" t="s">
        <v>6</v>
      </c>
      <c r="O1105" s="3">
        <v>42743</v>
      </c>
      <c r="P1105" s="4">
        <v>0.78865800741168901</v>
      </c>
      <c r="Q1105" t="s">
        <v>7</v>
      </c>
      <c r="S1105" s="3">
        <v>42743</v>
      </c>
      <c r="T1105" s="4">
        <v>0.63129981755466302</v>
      </c>
      <c r="U1105" t="s">
        <v>8</v>
      </c>
    </row>
    <row r="1106" spans="1:21" x14ac:dyDescent="0.2">
      <c r="A1106" s="3">
        <v>42744</v>
      </c>
      <c r="B1106" s="4">
        <v>0.95265160869585397</v>
      </c>
      <c r="C1106" s="4"/>
      <c r="D1106" s="3">
        <v>42744</v>
      </c>
      <c r="E1106" s="4">
        <f t="shared" si="17"/>
        <v>0.75398889831326321</v>
      </c>
      <c r="F1106" s="4"/>
      <c r="G1106" s="3">
        <v>42744</v>
      </c>
      <c r="H1106" s="4">
        <v>0.83072029932430602</v>
      </c>
      <c r="I1106" t="s">
        <v>5</v>
      </c>
      <c r="K1106" s="3">
        <v>42744</v>
      </c>
      <c r="L1106" s="4">
        <v>0.704105870403261</v>
      </c>
      <c r="M1106" t="s">
        <v>6</v>
      </c>
      <c r="O1106" s="3">
        <v>42744</v>
      </c>
      <c r="P1106" s="4">
        <v>0.78662695320098097</v>
      </c>
      <c r="Q1106" t="s">
        <v>7</v>
      </c>
      <c r="S1106" s="3">
        <v>42744</v>
      </c>
      <c r="T1106" s="4">
        <v>0.69450247032450496</v>
      </c>
      <c r="U1106" t="s">
        <v>8</v>
      </c>
    </row>
    <row r="1107" spans="1:21" x14ac:dyDescent="0.2">
      <c r="A1107" s="3">
        <v>42745</v>
      </c>
      <c r="B1107" s="4">
        <v>0.94529945208209898</v>
      </c>
      <c r="C1107" s="4"/>
      <c r="D1107" s="3">
        <v>42745</v>
      </c>
      <c r="E1107" s="4">
        <f t="shared" si="17"/>
        <v>0.75942154042035603</v>
      </c>
      <c r="F1107" s="4"/>
      <c r="G1107" s="3">
        <v>42745</v>
      </c>
      <c r="H1107" s="4">
        <v>0.81760699071459697</v>
      </c>
      <c r="I1107" t="s">
        <v>5</v>
      </c>
      <c r="K1107" s="3">
        <v>42745</v>
      </c>
      <c r="L1107" s="4">
        <v>0.73841595206372701</v>
      </c>
      <c r="M1107" t="s">
        <v>6</v>
      </c>
      <c r="O1107" s="3">
        <v>42745</v>
      </c>
      <c r="P1107" s="4">
        <v>0.78402322033359195</v>
      </c>
      <c r="Q1107" t="s">
        <v>7</v>
      </c>
      <c r="S1107" s="3">
        <v>42745</v>
      </c>
      <c r="T1107" s="4">
        <v>0.69763999856950798</v>
      </c>
      <c r="U1107" t="s">
        <v>8</v>
      </c>
    </row>
    <row r="1108" spans="1:21" x14ac:dyDescent="0.2">
      <c r="A1108" s="3">
        <v>42746</v>
      </c>
      <c r="B1108" s="4">
        <v>0.93665784030839405</v>
      </c>
      <c r="C1108" s="4"/>
      <c r="D1108" s="3">
        <v>42746</v>
      </c>
      <c r="E1108" s="4">
        <f t="shared" si="17"/>
        <v>0.75192875837081707</v>
      </c>
      <c r="F1108" s="4"/>
      <c r="G1108" s="3">
        <v>42746</v>
      </c>
      <c r="H1108" s="4">
        <v>0.81717004697155604</v>
      </c>
      <c r="I1108" t="s">
        <v>5</v>
      </c>
      <c r="K1108" s="3">
        <v>42746</v>
      </c>
      <c r="L1108" s="4">
        <v>0.750051548775031</v>
      </c>
      <c r="M1108" t="s">
        <v>6</v>
      </c>
      <c r="O1108" s="3">
        <v>42746</v>
      </c>
      <c r="P1108" s="4">
        <v>0.77991788878345003</v>
      </c>
      <c r="Q1108" t="s">
        <v>7</v>
      </c>
      <c r="S1108" s="3">
        <v>42746</v>
      </c>
      <c r="T1108" s="4">
        <v>0.66057554895323101</v>
      </c>
      <c r="U1108" t="s">
        <v>8</v>
      </c>
    </row>
    <row r="1109" spans="1:21" x14ac:dyDescent="0.2">
      <c r="A1109" s="3">
        <v>42747</v>
      </c>
      <c r="B1109" s="4">
        <v>0.92792762562164999</v>
      </c>
      <c r="C1109" s="4"/>
      <c r="D1109" s="3">
        <v>42747</v>
      </c>
      <c r="E1109" s="4">
        <f t="shared" si="17"/>
        <v>0.74666452664309202</v>
      </c>
      <c r="F1109" s="4"/>
      <c r="G1109" s="3">
        <v>42747</v>
      </c>
      <c r="H1109" s="4">
        <v>0.821629449425619</v>
      </c>
      <c r="I1109" t="s">
        <v>5</v>
      </c>
      <c r="K1109" s="3">
        <v>42747</v>
      </c>
      <c r="L1109" s="4">
        <v>0.75809584437873101</v>
      </c>
      <c r="M1109" t="s">
        <v>6</v>
      </c>
      <c r="O1109" s="3">
        <v>42747</v>
      </c>
      <c r="P1109" s="4">
        <v>0.77564470810113495</v>
      </c>
      <c r="Q1109" t="s">
        <v>7</v>
      </c>
      <c r="S1109" s="3">
        <v>42747</v>
      </c>
      <c r="T1109" s="4">
        <v>0.63128810466688301</v>
      </c>
      <c r="U1109" t="s">
        <v>8</v>
      </c>
    </row>
    <row r="1110" spans="1:21" x14ac:dyDescent="0.2">
      <c r="A1110" s="3">
        <v>42748</v>
      </c>
      <c r="B1110" s="4">
        <v>0.91787590791279305</v>
      </c>
      <c r="C1110" s="4"/>
      <c r="D1110" s="3">
        <v>42748</v>
      </c>
      <c r="E1110" s="4">
        <f t="shared" si="17"/>
        <v>0.73920597191247572</v>
      </c>
      <c r="F1110" s="4"/>
      <c r="G1110" s="3">
        <v>42748</v>
      </c>
      <c r="H1110" s="4">
        <v>0.81211273427668196</v>
      </c>
      <c r="I1110" t="s">
        <v>5</v>
      </c>
      <c r="K1110" s="3">
        <v>42748</v>
      </c>
      <c r="L1110" s="4">
        <v>0.75532884764200703</v>
      </c>
      <c r="M1110" t="s">
        <v>6</v>
      </c>
      <c r="O1110" s="3">
        <v>42748</v>
      </c>
      <c r="P1110" s="4">
        <v>0.772168584565605</v>
      </c>
      <c r="Q1110" t="s">
        <v>7</v>
      </c>
      <c r="S1110" s="3">
        <v>42748</v>
      </c>
      <c r="T1110" s="4">
        <v>0.61721372116560902</v>
      </c>
      <c r="U1110" t="s">
        <v>8</v>
      </c>
    </row>
    <row r="1111" spans="1:21" x14ac:dyDescent="0.2">
      <c r="A1111" s="3">
        <v>42749</v>
      </c>
      <c r="B1111" s="4">
        <v>0.91248495478549396</v>
      </c>
      <c r="C1111" s="4"/>
      <c r="D1111" s="3">
        <v>42749</v>
      </c>
      <c r="E1111" s="4">
        <f t="shared" si="17"/>
        <v>0.72847989578136352</v>
      </c>
      <c r="F1111" s="4"/>
      <c r="G1111" s="3">
        <v>42749</v>
      </c>
      <c r="H1111" s="4">
        <v>0.82157686077554104</v>
      </c>
      <c r="I1111" t="s">
        <v>5</v>
      </c>
      <c r="K1111" s="3">
        <v>42749</v>
      </c>
      <c r="L1111" s="4">
        <v>0.75704057264609703</v>
      </c>
      <c r="M1111" t="s">
        <v>6</v>
      </c>
      <c r="O1111" s="3">
        <v>42749</v>
      </c>
      <c r="P1111" s="4">
        <v>0.76870780038275</v>
      </c>
      <c r="Q1111" t="s">
        <v>7</v>
      </c>
      <c r="S1111" s="3">
        <v>42749</v>
      </c>
      <c r="T1111" s="4">
        <v>0.566594349321066</v>
      </c>
      <c r="U1111" t="s">
        <v>8</v>
      </c>
    </row>
    <row r="1112" spans="1:21" x14ac:dyDescent="0.2">
      <c r="A1112" s="3">
        <v>42750</v>
      </c>
      <c r="B1112" s="4">
        <v>0.90865931978852399</v>
      </c>
      <c r="C1112" s="4"/>
      <c r="D1112" s="3">
        <v>42750</v>
      </c>
      <c r="E1112" s="4">
        <f t="shared" si="17"/>
        <v>0.74900585785187823</v>
      </c>
      <c r="F1112" s="4"/>
      <c r="G1112" s="3">
        <v>42750</v>
      </c>
      <c r="H1112" s="4">
        <v>0.85327314114203301</v>
      </c>
      <c r="I1112" t="s">
        <v>5</v>
      </c>
      <c r="K1112" s="3">
        <v>42750</v>
      </c>
      <c r="L1112" s="4">
        <v>0.75529644428373399</v>
      </c>
      <c r="M1112" t="s">
        <v>6</v>
      </c>
      <c r="O1112" s="3">
        <v>42750</v>
      </c>
      <c r="P1112" s="4">
        <v>0.76621184604530701</v>
      </c>
      <c r="Q1112" t="s">
        <v>7</v>
      </c>
      <c r="S1112" s="3">
        <v>42750</v>
      </c>
      <c r="T1112" s="4">
        <v>0.62124199993643903</v>
      </c>
      <c r="U1112" t="s">
        <v>8</v>
      </c>
    </row>
    <row r="1113" spans="1:21" x14ac:dyDescent="0.2">
      <c r="A1113" s="3">
        <v>42751</v>
      </c>
      <c r="B1113" s="4">
        <v>0.90441140707835499</v>
      </c>
      <c r="C1113" s="4"/>
      <c r="D1113" s="3">
        <v>42751</v>
      </c>
      <c r="E1113" s="4">
        <f t="shared" si="17"/>
        <v>0.76268758499836797</v>
      </c>
      <c r="F1113" s="4"/>
      <c r="G1113" s="3">
        <v>42751</v>
      </c>
      <c r="H1113" s="4">
        <v>0.843044116195653</v>
      </c>
      <c r="I1113" t="s">
        <v>5</v>
      </c>
      <c r="K1113" s="3">
        <v>42751</v>
      </c>
      <c r="L1113" s="4">
        <v>0.74020918090359999</v>
      </c>
      <c r="M1113" t="s">
        <v>6</v>
      </c>
      <c r="O1113" s="3">
        <v>42751</v>
      </c>
      <c r="P1113" s="4">
        <v>0.76259554777901495</v>
      </c>
      <c r="Q1113" t="s">
        <v>7</v>
      </c>
      <c r="S1113" s="3">
        <v>42751</v>
      </c>
      <c r="T1113" s="4">
        <v>0.70490149511520395</v>
      </c>
      <c r="U1113" t="s">
        <v>8</v>
      </c>
    </row>
    <row r="1114" spans="1:21" x14ac:dyDescent="0.2">
      <c r="A1114" s="3">
        <v>42752</v>
      </c>
      <c r="B1114" s="4">
        <v>0.89941005541263896</v>
      </c>
      <c r="C1114" s="4"/>
      <c r="D1114" s="3">
        <v>42752</v>
      </c>
      <c r="E1114" s="4">
        <f t="shared" si="17"/>
        <v>0.75114546890264045</v>
      </c>
      <c r="F1114" s="4"/>
      <c r="G1114" s="3">
        <v>42752</v>
      </c>
      <c r="H1114" s="4">
        <v>0.81919124874239801</v>
      </c>
      <c r="I1114" t="s">
        <v>5</v>
      </c>
      <c r="K1114" s="3">
        <v>42752</v>
      </c>
      <c r="L1114" s="4">
        <v>0.74097888607488605</v>
      </c>
      <c r="M1114" t="s">
        <v>6</v>
      </c>
      <c r="O1114" s="3">
        <v>42752</v>
      </c>
      <c r="P1114" s="4">
        <v>0.76069564499602504</v>
      </c>
      <c r="Q1114" t="s">
        <v>7</v>
      </c>
      <c r="S1114" s="3">
        <v>42752</v>
      </c>
      <c r="T1114" s="4">
        <v>0.68371609579725301</v>
      </c>
      <c r="U1114" t="s">
        <v>8</v>
      </c>
    </row>
    <row r="1115" spans="1:21" x14ac:dyDescent="0.2">
      <c r="A1115" s="3">
        <v>42753</v>
      </c>
      <c r="B1115" s="4">
        <v>0.89405177853695605</v>
      </c>
      <c r="C1115" s="4"/>
      <c r="D1115" s="3">
        <v>42753</v>
      </c>
      <c r="E1115" s="4">
        <f t="shared" si="17"/>
        <v>0.76778824973424398</v>
      </c>
      <c r="F1115" s="4"/>
      <c r="G1115" s="3">
        <v>42753</v>
      </c>
      <c r="H1115" s="4">
        <v>0.81243777000987105</v>
      </c>
      <c r="I1115" t="s">
        <v>5</v>
      </c>
      <c r="K1115" s="3">
        <v>42753</v>
      </c>
      <c r="L1115" s="4">
        <v>0.736389780871329</v>
      </c>
      <c r="M1115" t="s">
        <v>6</v>
      </c>
      <c r="O1115" s="3">
        <v>42753</v>
      </c>
      <c r="P1115" s="4">
        <v>0.75623226354061501</v>
      </c>
      <c r="Q1115" t="s">
        <v>7</v>
      </c>
      <c r="S1115" s="3">
        <v>42753</v>
      </c>
      <c r="T1115" s="4">
        <v>0.76609318451516095</v>
      </c>
      <c r="U1115" t="s">
        <v>8</v>
      </c>
    </row>
    <row r="1116" spans="1:21" x14ac:dyDescent="0.2">
      <c r="A1116" s="3">
        <v>42754</v>
      </c>
      <c r="B1116" s="4">
        <v>0.88943939994336996</v>
      </c>
      <c r="C1116" s="4"/>
      <c r="D1116" s="3">
        <v>42754</v>
      </c>
      <c r="E1116" s="4">
        <f t="shared" si="17"/>
        <v>0.76584603700689202</v>
      </c>
      <c r="F1116" s="4"/>
      <c r="G1116" s="3">
        <v>42754</v>
      </c>
      <c r="H1116" s="4">
        <v>0.79453853165469501</v>
      </c>
      <c r="I1116" t="s">
        <v>5</v>
      </c>
      <c r="K1116" s="3">
        <v>42754</v>
      </c>
      <c r="L1116" s="4">
        <v>0.76530634969663902</v>
      </c>
      <c r="M1116" t="s">
        <v>6</v>
      </c>
      <c r="O1116" s="3">
        <v>42754</v>
      </c>
      <c r="P1116" s="4">
        <v>0.751637660902711</v>
      </c>
      <c r="Q1116" t="s">
        <v>7</v>
      </c>
      <c r="S1116" s="3">
        <v>42754</v>
      </c>
      <c r="T1116" s="4">
        <v>0.75190160577352305</v>
      </c>
      <c r="U1116" t="s">
        <v>8</v>
      </c>
    </row>
    <row r="1117" spans="1:21" x14ac:dyDescent="0.2">
      <c r="A1117" s="3">
        <v>42755</v>
      </c>
      <c r="B1117" s="4">
        <v>0.88382159822311601</v>
      </c>
      <c r="C1117" s="4"/>
      <c r="D1117" s="3">
        <v>42755</v>
      </c>
      <c r="E1117" s="4">
        <f t="shared" si="17"/>
        <v>0.7612444594880432</v>
      </c>
      <c r="F1117" s="4"/>
      <c r="G1117" s="3">
        <v>42755</v>
      </c>
      <c r="H1117" s="4">
        <v>0.776131961421612</v>
      </c>
      <c r="I1117" t="s">
        <v>5</v>
      </c>
      <c r="K1117" s="3">
        <v>42755</v>
      </c>
      <c r="L1117" s="4">
        <v>0.76368305157504801</v>
      </c>
      <c r="M1117" t="s">
        <v>6</v>
      </c>
      <c r="O1117" s="3">
        <v>42755</v>
      </c>
      <c r="P1117" s="4">
        <v>0.74581259626128804</v>
      </c>
      <c r="Q1117" t="s">
        <v>7</v>
      </c>
      <c r="S1117" s="3">
        <v>42755</v>
      </c>
      <c r="T1117" s="4">
        <v>0.75935022869422497</v>
      </c>
      <c r="U1117" t="s">
        <v>8</v>
      </c>
    </row>
    <row r="1118" spans="1:21" x14ac:dyDescent="0.2">
      <c r="A1118" s="3">
        <v>42756</v>
      </c>
      <c r="B1118" s="4">
        <v>0.87859339796444602</v>
      </c>
      <c r="C1118" s="4"/>
      <c r="D1118" s="3">
        <v>42756</v>
      </c>
      <c r="E1118" s="4">
        <f t="shared" si="17"/>
        <v>0.78450274381798679</v>
      </c>
      <c r="F1118" s="4"/>
      <c r="G1118" s="3">
        <v>42756</v>
      </c>
      <c r="H1118" s="4">
        <v>0.79299337326919594</v>
      </c>
      <c r="I1118" t="s">
        <v>5</v>
      </c>
      <c r="K1118" s="3">
        <v>42756</v>
      </c>
      <c r="L1118" s="4">
        <v>0.74220502783924502</v>
      </c>
      <c r="M1118" t="s">
        <v>6</v>
      </c>
      <c r="O1118" s="3">
        <v>42756</v>
      </c>
      <c r="P1118" s="4">
        <v>0.73956610116037402</v>
      </c>
      <c r="Q1118" t="s">
        <v>7</v>
      </c>
      <c r="S1118" s="3">
        <v>42756</v>
      </c>
      <c r="T1118" s="4">
        <v>0.86324647300313195</v>
      </c>
      <c r="U1118" t="s">
        <v>8</v>
      </c>
    </row>
    <row r="1119" spans="1:21" x14ac:dyDescent="0.2">
      <c r="A1119" s="3">
        <v>42757</v>
      </c>
      <c r="B1119" s="4">
        <v>0.87539112530601004</v>
      </c>
      <c r="C1119" s="4"/>
      <c r="D1119" s="3">
        <v>42757</v>
      </c>
      <c r="E1119" s="4">
        <f t="shared" si="17"/>
        <v>0.78092013173477959</v>
      </c>
      <c r="F1119" s="4"/>
      <c r="G1119" s="3">
        <v>42757</v>
      </c>
      <c r="H1119" s="4">
        <v>0.78414162304621604</v>
      </c>
      <c r="I1119" t="s">
        <v>5</v>
      </c>
      <c r="K1119" s="3">
        <v>42757</v>
      </c>
      <c r="L1119" s="4">
        <v>0.77001372772262999</v>
      </c>
      <c r="M1119" t="s">
        <v>6</v>
      </c>
      <c r="O1119" s="3">
        <v>42757</v>
      </c>
      <c r="P1119" s="4">
        <v>0.73355209929406695</v>
      </c>
      <c r="Q1119" t="s">
        <v>7</v>
      </c>
      <c r="S1119" s="3">
        <v>42757</v>
      </c>
      <c r="T1119" s="4">
        <v>0.83597307687620503</v>
      </c>
      <c r="U1119" t="s">
        <v>8</v>
      </c>
    </row>
    <row r="1120" spans="1:21" x14ac:dyDescent="0.2">
      <c r="A1120" s="3">
        <v>42758</v>
      </c>
      <c r="B1120" s="4">
        <v>0.86964387535819798</v>
      </c>
      <c r="C1120" s="4"/>
      <c r="D1120" s="3">
        <v>42758</v>
      </c>
      <c r="E1120" s="4">
        <f t="shared" si="17"/>
        <v>0.75977632194183542</v>
      </c>
      <c r="F1120" s="4"/>
      <c r="G1120" s="3">
        <v>42758</v>
      </c>
      <c r="H1120" s="4">
        <v>0.76990429355016599</v>
      </c>
      <c r="I1120" t="s">
        <v>5</v>
      </c>
      <c r="K1120" s="3">
        <v>42758</v>
      </c>
      <c r="L1120" s="4">
        <v>0.75735528052610201</v>
      </c>
      <c r="M1120" t="s">
        <v>6</v>
      </c>
      <c r="O1120" s="3">
        <v>42758</v>
      </c>
      <c r="P1120" s="4">
        <v>0.72772143039582804</v>
      </c>
      <c r="Q1120" t="s">
        <v>7</v>
      </c>
      <c r="S1120" s="3">
        <v>42758</v>
      </c>
      <c r="T1120" s="4">
        <v>0.78412428329524597</v>
      </c>
      <c r="U1120" t="s">
        <v>8</v>
      </c>
    </row>
    <row r="1121" spans="1:21" x14ac:dyDescent="0.2">
      <c r="A1121" s="3">
        <v>42759</v>
      </c>
      <c r="B1121" s="4">
        <v>0.86410713587753096</v>
      </c>
      <c r="C1121" s="4"/>
      <c r="D1121" s="3">
        <v>42759</v>
      </c>
      <c r="E1121" s="4">
        <f t="shared" si="17"/>
        <v>0.7407235896506883</v>
      </c>
      <c r="F1121" s="4"/>
      <c r="G1121" s="3">
        <v>42759</v>
      </c>
      <c r="H1121" s="4">
        <v>0.78453249187561402</v>
      </c>
      <c r="I1121" t="s">
        <v>5</v>
      </c>
      <c r="K1121" s="3">
        <v>42759</v>
      </c>
      <c r="L1121" s="4">
        <v>0.73372159502379297</v>
      </c>
      <c r="M1121" t="s">
        <v>6</v>
      </c>
      <c r="O1121" s="3">
        <v>42759</v>
      </c>
      <c r="P1121" s="4">
        <v>0.72156108770611704</v>
      </c>
      <c r="Q1121" t="s">
        <v>7</v>
      </c>
      <c r="S1121" s="3">
        <v>42759</v>
      </c>
      <c r="T1121" s="4">
        <v>0.72307918399722904</v>
      </c>
      <c r="U1121" t="s">
        <v>8</v>
      </c>
    </row>
    <row r="1122" spans="1:21" x14ac:dyDescent="0.2">
      <c r="A1122" s="3">
        <v>42760</v>
      </c>
      <c r="B1122" s="4">
        <v>0.85880604244217795</v>
      </c>
      <c r="C1122" s="4"/>
      <c r="D1122" s="3">
        <v>42760</v>
      </c>
      <c r="E1122" s="4">
        <f t="shared" si="17"/>
        <v>0.72044708225989074</v>
      </c>
      <c r="F1122" s="4"/>
      <c r="G1122" s="3">
        <v>42760</v>
      </c>
      <c r="H1122" s="4">
        <v>0.76231564568898402</v>
      </c>
      <c r="I1122" t="s">
        <v>5</v>
      </c>
      <c r="K1122" s="3">
        <v>42760</v>
      </c>
      <c r="L1122" s="4">
        <v>0.72437187202338205</v>
      </c>
      <c r="M1122" t="s">
        <v>6</v>
      </c>
      <c r="O1122" s="3">
        <v>42760</v>
      </c>
      <c r="P1122" s="4">
        <v>0.71467945585536097</v>
      </c>
      <c r="Q1122" t="s">
        <v>7</v>
      </c>
      <c r="S1122" s="3">
        <v>42760</v>
      </c>
      <c r="T1122" s="4">
        <v>0.68042135547183602</v>
      </c>
      <c r="U1122" t="s">
        <v>8</v>
      </c>
    </row>
    <row r="1123" spans="1:21" x14ac:dyDescent="0.2">
      <c r="A1123" s="3">
        <v>42761</v>
      </c>
      <c r="B1123" s="4">
        <v>0.85323662670989497</v>
      </c>
      <c r="C1123" s="4"/>
      <c r="D1123" s="3">
        <v>42761</v>
      </c>
      <c r="E1123" s="4">
        <f t="shared" si="17"/>
        <v>0.71814593312119468</v>
      </c>
      <c r="F1123" s="4"/>
      <c r="G1123" s="3">
        <v>42761</v>
      </c>
      <c r="H1123" s="4">
        <v>0.77919793165263995</v>
      </c>
      <c r="I1123" t="s">
        <v>5</v>
      </c>
      <c r="K1123" s="3">
        <v>42761</v>
      </c>
      <c r="L1123" s="4">
        <v>0.71396350900398797</v>
      </c>
      <c r="M1123" t="s">
        <v>6</v>
      </c>
      <c r="O1123" s="3">
        <v>42761</v>
      </c>
      <c r="P1123" s="4">
        <v>0.71519977248554201</v>
      </c>
      <c r="Q1123" t="s">
        <v>7</v>
      </c>
      <c r="S1123" s="3">
        <v>42761</v>
      </c>
      <c r="T1123" s="4">
        <v>0.66422251934260901</v>
      </c>
      <c r="U1123" t="s">
        <v>8</v>
      </c>
    </row>
    <row r="1124" spans="1:21" x14ac:dyDescent="0.2">
      <c r="A1124" s="3">
        <v>42762</v>
      </c>
      <c r="B1124" s="4">
        <v>0.84741648358539901</v>
      </c>
      <c r="C1124" s="4"/>
      <c r="D1124" s="3">
        <v>42762</v>
      </c>
      <c r="E1124" s="4">
        <f t="shared" si="17"/>
        <v>0.70893612694093378</v>
      </c>
      <c r="F1124" s="4"/>
      <c r="G1124" s="3">
        <v>42762</v>
      </c>
      <c r="H1124" s="4">
        <v>0.77845866059191604</v>
      </c>
      <c r="I1124" t="s">
        <v>5</v>
      </c>
      <c r="K1124" s="3">
        <v>42762</v>
      </c>
      <c r="L1124" s="4">
        <v>0.72601332940948504</v>
      </c>
      <c r="M1124" t="s">
        <v>6</v>
      </c>
      <c r="O1124" s="3">
        <v>42762</v>
      </c>
      <c r="P1124" s="4">
        <v>0.71106342245326104</v>
      </c>
      <c r="Q1124" t="s">
        <v>7</v>
      </c>
      <c r="S1124" s="3">
        <v>42762</v>
      </c>
      <c r="T1124" s="4">
        <v>0.62020909530907298</v>
      </c>
      <c r="U1124" t="s">
        <v>8</v>
      </c>
    </row>
    <row r="1125" spans="1:21" x14ac:dyDescent="0.2">
      <c r="A1125" s="3">
        <v>42763</v>
      </c>
      <c r="B1125" s="4">
        <v>0.84414194613973403</v>
      </c>
      <c r="C1125" s="4"/>
      <c r="D1125" s="3">
        <v>42763</v>
      </c>
      <c r="E1125" s="4">
        <f t="shared" si="17"/>
        <v>0.70385869695276793</v>
      </c>
      <c r="F1125" s="4"/>
      <c r="G1125" s="3">
        <v>42763</v>
      </c>
      <c r="H1125" s="4">
        <v>0.76812036506635295</v>
      </c>
      <c r="I1125" t="s">
        <v>5</v>
      </c>
      <c r="K1125" s="3">
        <v>42763</v>
      </c>
      <c r="L1125" s="4">
        <v>0.73465896144283604</v>
      </c>
      <c r="M1125" t="s">
        <v>6</v>
      </c>
      <c r="O1125" s="3">
        <v>42763</v>
      </c>
      <c r="P1125" s="4">
        <v>0.70645899816089097</v>
      </c>
      <c r="Q1125" t="s">
        <v>7</v>
      </c>
      <c r="S1125" s="3">
        <v>42763</v>
      </c>
      <c r="T1125" s="4">
        <v>0.60619646314099196</v>
      </c>
      <c r="U1125" t="s">
        <v>8</v>
      </c>
    </row>
    <row r="1126" spans="1:21" x14ac:dyDescent="0.2">
      <c r="A1126" s="3">
        <v>42764</v>
      </c>
      <c r="B1126" s="4">
        <v>0.84044513098087004</v>
      </c>
      <c r="C1126" s="4"/>
      <c r="D1126" s="3">
        <v>42764</v>
      </c>
      <c r="E1126" s="4">
        <f t="shared" si="17"/>
        <v>0.71160048549115029</v>
      </c>
      <c r="F1126" s="4"/>
      <c r="G1126" s="3">
        <v>42764</v>
      </c>
      <c r="H1126" s="4">
        <v>0.792202344201968</v>
      </c>
      <c r="I1126" t="s">
        <v>5</v>
      </c>
      <c r="K1126" s="3">
        <v>42764</v>
      </c>
      <c r="L1126" s="4">
        <v>0.71288922126015497</v>
      </c>
      <c r="M1126" t="s">
        <v>6</v>
      </c>
      <c r="O1126" s="3">
        <v>42764</v>
      </c>
      <c r="P1126" s="4">
        <v>0.70418328390244</v>
      </c>
      <c r="Q1126" t="s">
        <v>7</v>
      </c>
      <c r="S1126" s="3">
        <v>42764</v>
      </c>
      <c r="T1126" s="4">
        <v>0.63712709260003797</v>
      </c>
      <c r="U1126" t="s">
        <v>8</v>
      </c>
    </row>
    <row r="1127" spans="1:21" x14ac:dyDescent="0.2">
      <c r="A1127" s="3">
        <v>42765</v>
      </c>
      <c r="B1127" s="4">
        <v>0.83881571712621406</v>
      </c>
      <c r="C1127" s="4"/>
      <c r="D1127" s="3">
        <v>42765</v>
      </c>
      <c r="E1127" s="4">
        <f t="shared" si="17"/>
        <v>0.71478364925475502</v>
      </c>
      <c r="F1127" s="4"/>
      <c r="G1127" s="3">
        <v>42765</v>
      </c>
      <c r="H1127" s="4">
        <v>0.82135133180054898</v>
      </c>
      <c r="I1127" t="s">
        <v>5</v>
      </c>
      <c r="K1127" s="3">
        <v>42765</v>
      </c>
      <c r="L1127" s="4">
        <v>0.72149954713553899</v>
      </c>
      <c r="M1127" t="s">
        <v>6</v>
      </c>
      <c r="O1127" s="3">
        <v>42765</v>
      </c>
      <c r="P1127" s="4">
        <v>0.69741086563668098</v>
      </c>
      <c r="Q1127" t="s">
        <v>7</v>
      </c>
      <c r="S1127" s="3">
        <v>42765</v>
      </c>
      <c r="T1127" s="4">
        <v>0.61887285244625101</v>
      </c>
      <c r="U1127" t="s">
        <v>8</v>
      </c>
    </row>
    <row r="1128" spans="1:21" x14ac:dyDescent="0.2">
      <c r="A1128" s="3">
        <v>42766</v>
      </c>
      <c r="B1128" s="4">
        <v>0.83544377931515401</v>
      </c>
      <c r="C1128" s="4"/>
      <c r="D1128" s="3">
        <v>42766</v>
      </c>
      <c r="E1128" s="4">
        <f t="shared" si="17"/>
        <v>0.70671499527820947</v>
      </c>
      <c r="F1128" s="4"/>
      <c r="G1128" s="3">
        <v>42766</v>
      </c>
      <c r="H1128" s="4">
        <v>0.81267391651638199</v>
      </c>
      <c r="I1128" t="s">
        <v>5</v>
      </c>
      <c r="K1128" s="3">
        <v>42766</v>
      </c>
      <c r="L1128" s="4">
        <v>0.70245784961034696</v>
      </c>
      <c r="M1128" t="s">
        <v>6</v>
      </c>
      <c r="O1128" s="3">
        <v>42766</v>
      </c>
      <c r="P1128" s="4">
        <v>0.69232883085390395</v>
      </c>
      <c r="Q1128" t="s">
        <v>7</v>
      </c>
      <c r="S1128" s="3">
        <v>42766</v>
      </c>
      <c r="T1128" s="4">
        <v>0.61939938413220497</v>
      </c>
      <c r="U1128" t="s">
        <v>8</v>
      </c>
    </row>
    <row r="1129" spans="1:21" x14ac:dyDescent="0.2">
      <c r="A1129" s="3">
        <v>42767</v>
      </c>
      <c r="B1129" s="4">
        <v>0.83038524420910798</v>
      </c>
      <c r="C1129" s="4"/>
      <c r="D1129" s="3">
        <v>42767</v>
      </c>
      <c r="E1129" s="4">
        <f t="shared" si="17"/>
        <v>0.68935635959611052</v>
      </c>
      <c r="F1129" s="4"/>
      <c r="G1129" s="3">
        <v>42767</v>
      </c>
      <c r="H1129" s="4">
        <v>0.78430876165938801</v>
      </c>
      <c r="I1129" t="s">
        <v>5</v>
      </c>
      <c r="K1129" s="3">
        <v>42767</v>
      </c>
      <c r="L1129" s="4">
        <v>0.687709480418355</v>
      </c>
      <c r="M1129" t="s">
        <v>6</v>
      </c>
      <c r="O1129" s="3">
        <v>42767</v>
      </c>
      <c r="P1129" s="4">
        <v>0.68695640669275504</v>
      </c>
      <c r="Q1129" t="s">
        <v>7</v>
      </c>
      <c r="S1129" s="3">
        <v>42767</v>
      </c>
      <c r="T1129" s="4">
        <v>0.59845078961394405</v>
      </c>
      <c r="U1129" t="s">
        <v>8</v>
      </c>
    </row>
    <row r="1130" spans="1:21" x14ac:dyDescent="0.2">
      <c r="A1130" s="3">
        <v>42768</v>
      </c>
      <c r="B1130" s="4">
        <v>0.82528649217799599</v>
      </c>
      <c r="C1130" s="4"/>
      <c r="D1130" s="3">
        <v>42768</v>
      </c>
      <c r="E1130" s="4">
        <f t="shared" si="17"/>
        <v>0.6814171382116857</v>
      </c>
      <c r="F1130" s="4"/>
      <c r="G1130" s="3">
        <v>42768</v>
      </c>
      <c r="H1130" s="4">
        <v>0.77078222866829105</v>
      </c>
      <c r="I1130" t="s">
        <v>5</v>
      </c>
      <c r="K1130" s="3">
        <v>42768</v>
      </c>
      <c r="L1130" s="4">
        <v>0.66841677729092297</v>
      </c>
      <c r="M1130" t="s">
        <v>6</v>
      </c>
      <c r="O1130" s="3">
        <v>42768</v>
      </c>
      <c r="P1130" s="4">
        <v>0.68154270988956001</v>
      </c>
      <c r="Q1130" t="s">
        <v>7</v>
      </c>
      <c r="S1130" s="3">
        <v>42768</v>
      </c>
      <c r="T1130" s="4">
        <v>0.60492683699796901</v>
      </c>
      <c r="U1130" t="s">
        <v>8</v>
      </c>
    </row>
    <row r="1131" spans="1:21" x14ac:dyDescent="0.2">
      <c r="A1131" s="3">
        <v>42769</v>
      </c>
      <c r="B1131" s="4">
        <v>0.81988799837724702</v>
      </c>
      <c r="C1131" s="4"/>
      <c r="D1131" s="3">
        <v>42769</v>
      </c>
      <c r="E1131" s="4">
        <f t="shared" si="17"/>
        <v>0.67787898467922203</v>
      </c>
      <c r="F1131" s="4"/>
      <c r="G1131" s="3">
        <v>42769</v>
      </c>
      <c r="H1131" s="4">
        <v>0.74506041036474302</v>
      </c>
      <c r="I1131" t="s">
        <v>5</v>
      </c>
      <c r="K1131" s="3">
        <v>42769</v>
      </c>
      <c r="L1131" s="4">
        <v>0.68386695958021004</v>
      </c>
      <c r="M1131" t="s">
        <v>6</v>
      </c>
      <c r="O1131" s="3">
        <v>42769</v>
      </c>
      <c r="P1131" s="4">
        <v>0.67376497789311596</v>
      </c>
      <c r="Q1131" t="s">
        <v>7</v>
      </c>
      <c r="S1131" s="3">
        <v>42769</v>
      </c>
      <c r="T1131" s="4">
        <v>0.60882359087881899</v>
      </c>
      <c r="U1131" t="s">
        <v>8</v>
      </c>
    </row>
    <row r="1132" spans="1:21" x14ac:dyDescent="0.2">
      <c r="A1132" s="3">
        <v>42770</v>
      </c>
      <c r="B1132" s="4">
        <v>0.81486213952281905</v>
      </c>
      <c r="C1132" s="4"/>
      <c r="D1132" s="3">
        <v>42770</v>
      </c>
      <c r="E1132" s="4">
        <f t="shared" si="17"/>
        <v>0.68534449271296383</v>
      </c>
      <c r="F1132" s="4"/>
      <c r="G1132" s="3">
        <v>42770</v>
      </c>
      <c r="H1132" s="4">
        <v>0.75609747020119</v>
      </c>
      <c r="I1132" t="s">
        <v>5</v>
      </c>
      <c r="K1132" s="3">
        <v>42770</v>
      </c>
      <c r="L1132" s="4">
        <v>0.68997876467576502</v>
      </c>
      <c r="M1132" t="s">
        <v>6</v>
      </c>
      <c r="O1132" s="3">
        <v>42770</v>
      </c>
      <c r="P1132" s="4">
        <v>0.66512951175481105</v>
      </c>
      <c r="Q1132" t="s">
        <v>7</v>
      </c>
      <c r="S1132" s="3">
        <v>42770</v>
      </c>
      <c r="T1132" s="4">
        <v>0.63017222422008901</v>
      </c>
      <c r="U1132" t="s">
        <v>8</v>
      </c>
    </row>
    <row r="1133" spans="1:21" x14ac:dyDescent="0.2">
      <c r="A1133" s="3">
        <v>42771</v>
      </c>
      <c r="B1133" s="4">
        <v>0.81015236056383599</v>
      </c>
      <c r="C1133" s="4"/>
      <c r="D1133" s="3">
        <v>42771</v>
      </c>
      <c r="E1133" s="4">
        <f t="shared" si="17"/>
        <v>0.69190417412944227</v>
      </c>
      <c r="F1133" s="4"/>
      <c r="G1133" s="3">
        <v>42771</v>
      </c>
      <c r="H1133" s="4">
        <v>0.75173843264788198</v>
      </c>
      <c r="I1133" t="s">
        <v>5</v>
      </c>
      <c r="K1133" s="3">
        <v>42771</v>
      </c>
      <c r="L1133" s="4">
        <v>0.70840166526680504</v>
      </c>
      <c r="M1133" t="s">
        <v>6</v>
      </c>
      <c r="O1133" s="3">
        <v>42771</v>
      </c>
      <c r="P1133" s="4">
        <v>0.65626159191019295</v>
      </c>
      <c r="Q1133" t="s">
        <v>7</v>
      </c>
      <c r="S1133" s="3">
        <v>42771</v>
      </c>
      <c r="T1133" s="4">
        <v>0.65121500669288901</v>
      </c>
      <c r="U1133" t="s">
        <v>8</v>
      </c>
    </row>
    <row r="1134" spans="1:21" x14ac:dyDescent="0.2">
      <c r="A1134" s="3">
        <v>42772</v>
      </c>
      <c r="B1134" s="4">
        <v>0.80435609623859905</v>
      </c>
      <c r="C1134" s="4"/>
      <c r="D1134" s="3">
        <v>42772</v>
      </c>
      <c r="E1134" s="4">
        <f t="shared" si="17"/>
        <v>0.68617837895915679</v>
      </c>
      <c r="F1134" s="4"/>
      <c r="G1134" s="3">
        <v>42772</v>
      </c>
      <c r="H1134" s="4">
        <v>0.75001346543106895</v>
      </c>
      <c r="I1134" t="s">
        <v>5</v>
      </c>
      <c r="K1134" s="3">
        <v>42772</v>
      </c>
      <c r="L1134" s="4">
        <v>0.67370100846805003</v>
      </c>
      <c r="M1134" t="s">
        <v>6</v>
      </c>
      <c r="O1134" s="3">
        <v>42772</v>
      </c>
      <c r="P1134" s="4">
        <v>0.65119557557179797</v>
      </c>
      <c r="Q1134" t="s">
        <v>7</v>
      </c>
      <c r="S1134" s="3">
        <v>42772</v>
      </c>
      <c r="T1134" s="4">
        <v>0.66980346636570998</v>
      </c>
      <c r="U1134" t="s">
        <v>8</v>
      </c>
    </row>
    <row r="1135" spans="1:21" x14ac:dyDescent="0.2">
      <c r="A1135" s="3">
        <v>42773</v>
      </c>
      <c r="B1135" s="4">
        <v>0.79955771436657896</v>
      </c>
      <c r="C1135" s="4"/>
      <c r="D1135" s="3">
        <v>42773</v>
      </c>
      <c r="E1135" s="4">
        <f t="shared" si="17"/>
        <v>0.66551093329863642</v>
      </c>
      <c r="F1135" s="4"/>
      <c r="G1135" s="3">
        <v>42773</v>
      </c>
      <c r="H1135" s="4">
        <v>0.73163111645873402</v>
      </c>
      <c r="I1135" t="s">
        <v>5</v>
      </c>
      <c r="K1135" s="3">
        <v>42773</v>
      </c>
      <c r="L1135" s="4">
        <v>0.64242144535118095</v>
      </c>
      <c r="M1135" t="s">
        <v>6</v>
      </c>
      <c r="O1135" s="3">
        <v>42773</v>
      </c>
      <c r="P1135" s="4">
        <v>0.64480452540215305</v>
      </c>
      <c r="Q1135" t="s">
        <v>7</v>
      </c>
      <c r="S1135" s="3">
        <v>42773</v>
      </c>
      <c r="T1135" s="4">
        <v>0.64318664598247799</v>
      </c>
      <c r="U1135" t="s">
        <v>8</v>
      </c>
    </row>
    <row r="1136" spans="1:21" x14ac:dyDescent="0.2">
      <c r="A1136" s="3">
        <v>42774</v>
      </c>
      <c r="B1136" s="4">
        <v>0.79445833394601295</v>
      </c>
      <c r="C1136" s="4"/>
      <c r="D1136" s="3">
        <v>42774</v>
      </c>
      <c r="E1136" s="4">
        <f t="shared" si="17"/>
        <v>0.63418467252340749</v>
      </c>
      <c r="F1136" s="4"/>
      <c r="G1136" s="3">
        <v>42774</v>
      </c>
      <c r="H1136" s="4">
        <v>0.72955008036790903</v>
      </c>
      <c r="I1136" t="s">
        <v>5</v>
      </c>
      <c r="K1136" s="3">
        <v>42774</v>
      </c>
      <c r="L1136" s="4">
        <v>0.61661263619806195</v>
      </c>
      <c r="M1136" t="s">
        <v>6</v>
      </c>
      <c r="O1136" s="3">
        <v>42774</v>
      </c>
      <c r="P1136" s="4">
        <v>0.63727984237440005</v>
      </c>
      <c r="Q1136" t="s">
        <v>7</v>
      </c>
      <c r="S1136" s="3">
        <v>42774</v>
      </c>
      <c r="T1136" s="4">
        <v>0.55329613115325904</v>
      </c>
      <c r="U1136" t="s">
        <v>8</v>
      </c>
    </row>
    <row r="1137" spans="1:21" x14ac:dyDescent="0.2">
      <c r="A1137" s="3">
        <v>42775</v>
      </c>
      <c r="B1137" s="4">
        <v>0.78905167108235896</v>
      </c>
      <c r="C1137" s="4"/>
      <c r="D1137" s="3">
        <v>42775</v>
      </c>
      <c r="E1137" s="4">
        <f t="shared" si="17"/>
        <v>0.60899546458015597</v>
      </c>
      <c r="F1137" s="4"/>
      <c r="G1137" s="3">
        <v>42775</v>
      </c>
      <c r="H1137" s="4">
        <v>0.71837922860689696</v>
      </c>
      <c r="I1137" t="s">
        <v>5</v>
      </c>
      <c r="K1137" s="3">
        <v>42775</v>
      </c>
      <c r="L1137" s="4">
        <v>0.58046575969132597</v>
      </c>
      <c r="M1137" t="s">
        <v>6</v>
      </c>
      <c r="O1137" s="3">
        <v>42775</v>
      </c>
      <c r="P1137" s="4">
        <v>0.63137329308716295</v>
      </c>
      <c r="Q1137" t="s">
        <v>7</v>
      </c>
      <c r="S1137" s="3">
        <v>42775</v>
      </c>
      <c r="T1137" s="4">
        <v>0.50576357693523799</v>
      </c>
      <c r="U1137" t="s">
        <v>8</v>
      </c>
    </row>
    <row r="1138" spans="1:21" x14ac:dyDescent="0.2">
      <c r="A1138" s="3">
        <v>42776</v>
      </c>
      <c r="B1138" s="4">
        <v>0.78355577691621403</v>
      </c>
      <c r="C1138" s="4"/>
      <c r="D1138" s="3">
        <v>42776</v>
      </c>
      <c r="E1138" s="4">
        <f t="shared" si="17"/>
        <v>0.59448874861474077</v>
      </c>
      <c r="F1138" s="4"/>
      <c r="G1138" s="3">
        <v>42776</v>
      </c>
      <c r="H1138" s="4">
        <v>0.72386825664242904</v>
      </c>
      <c r="I1138" t="s">
        <v>5</v>
      </c>
      <c r="K1138" s="3">
        <v>42776</v>
      </c>
      <c r="L1138" s="4">
        <v>0.57480492575903597</v>
      </c>
      <c r="M1138" t="s">
        <v>6</v>
      </c>
      <c r="O1138" s="3">
        <v>42776</v>
      </c>
      <c r="P1138" s="4">
        <v>0.62670146923504999</v>
      </c>
      <c r="Q1138" t="s">
        <v>7</v>
      </c>
      <c r="S1138" s="3">
        <v>42776</v>
      </c>
      <c r="T1138" s="4">
        <v>0.45258034282244802</v>
      </c>
      <c r="U1138" t="s">
        <v>8</v>
      </c>
    </row>
    <row r="1139" spans="1:21" x14ac:dyDescent="0.2">
      <c r="A1139" s="3">
        <v>42777</v>
      </c>
      <c r="B1139" s="4">
        <v>0.78091339926144099</v>
      </c>
      <c r="C1139" s="4"/>
      <c r="D1139" s="3">
        <v>42777</v>
      </c>
      <c r="E1139" s="4">
        <f t="shared" si="17"/>
        <v>0.58600640649418545</v>
      </c>
      <c r="F1139" s="4"/>
      <c r="G1139" s="3">
        <v>42777</v>
      </c>
      <c r="H1139" s="4">
        <v>0.71200767459259395</v>
      </c>
      <c r="I1139" t="s">
        <v>5</v>
      </c>
      <c r="K1139" s="3">
        <v>42777</v>
      </c>
      <c r="L1139" s="4">
        <v>0.53615879278489598</v>
      </c>
      <c r="M1139" t="s">
        <v>6</v>
      </c>
      <c r="O1139" s="3">
        <v>42777</v>
      </c>
      <c r="P1139" s="4">
        <v>0.62115574892472003</v>
      </c>
      <c r="Q1139" t="s">
        <v>7</v>
      </c>
      <c r="S1139" s="3">
        <v>42777</v>
      </c>
      <c r="T1139" s="4">
        <v>0.47470340967453201</v>
      </c>
      <c r="U1139" t="s">
        <v>8</v>
      </c>
    </row>
    <row r="1140" spans="1:21" x14ac:dyDescent="0.2">
      <c r="A1140" s="3">
        <v>42778</v>
      </c>
      <c r="B1140" s="4">
        <v>0.77770295754010199</v>
      </c>
      <c r="C1140" s="4"/>
      <c r="D1140" s="3">
        <v>42778</v>
      </c>
      <c r="E1140" s="4">
        <f t="shared" si="17"/>
        <v>0.60149783837347004</v>
      </c>
      <c r="F1140" s="4"/>
      <c r="G1140" s="3">
        <v>42778</v>
      </c>
      <c r="H1140" s="4">
        <v>0.71312559134418596</v>
      </c>
      <c r="I1140" t="s">
        <v>5</v>
      </c>
      <c r="K1140" s="3">
        <v>42778</v>
      </c>
      <c r="L1140" s="4">
        <v>0.567150111518684</v>
      </c>
      <c r="M1140" t="s">
        <v>6</v>
      </c>
      <c r="O1140" s="3">
        <v>42778</v>
      </c>
      <c r="P1140" s="4">
        <v>0.61599662139007205</v>
      </c>
      <c r="Q1140" t="s">
        <v>7</v>
      </c>
      <c r="S1140" s="3">
        <v>42778</v>
      </c>
      <c r="T1140" s="4">
        <v>0.50971902924093804</v>
      </c>
      <c r="U1140" t="s">
        <v>8</v>
      </c>
    </row>
    <row r="1141" spans="1:21" x14ac:dyDescent="0.2">
      <c r="A1141" s="3">
        <v>42779</v>
      </c>
      <c r="B1141" s="4">
        <v>0.774241788426549</v>
      </c>
      <c r="C1141" s="4"/>
      <c r="D1141" s="3">
        <v>42779</v>
      </c>
      <c r="E1141" s="4">
        <f t="shared" si="17"/>
        <v>0.60381500511298447</v>
      </c>
      <c r="F1141" s="4"/>
      <c r="G1141" s="3">
        <v>42779</v>
      </c>
      <c r="H1141" s="4">
        <v>0.69472061049206002</v>
      </c>
      <c r="I1141" t="s">
        <v>5</v>
      </c>
      <c r="K1141" s="3">
        <v>42779</v>
      </c>
      <c r="L1141" s="4">
        <v>0.59969033506244096</v>
      </c>
      <c r="M1141" t="s">
        <v>6</v>
      </c>
      <c r="O1141" s="3">
        <v>42779</v>
      </c>
      <c r="P1141" s="4">
        <v>0.61231508560368597</v>
      </c>
      <c r="Q1141" t="s">
        <v>7</v>
      </c>
      <c r="S1141" s="3">
        <v>42779</v>
      </c>
      <c r="T1141" s="4">
        <v>0.50853398929375104</v>
      </c>
      <c r="U1141" t="s">
        <v>8</v>
      </c>
    </row>
    <row r="1142" spans="1:21" x14ac:dyDescent="0.2">
      <c r="A1142" s="3">
        <v>42780</v>
      </c>
      <c r="B1142" s="4">
        <v>0.76984808936301297</v>
      </c>
      <c r="C1142" s="4"/>
      <c r="D1142" s="3">
        <v>42780</v>
      </c>
      <c r="E1142" s="4">
        <f t="shared" si="17"/>
        <v>0.59484753901005605</v>
      </c>
      <c r="F1142" s="4"/>
      <c r="G1142" s="3">
        <v>42780</v>
      </c>
      <c r="H1142" s="4">
        <v>0.696508765858044</v>
      </c>
      <c r="I1142" t="s">
        <v>5</v>
      </c>
      <c r="K1142" s="3">
        <v>42780</v>
      </c>
      <c r="L1142" s="4">
        <v>0.61434724003281904</v>
      </c>
      <c r="M1142" t="s">
        <v>6</v>
      </c>
      <c r="O1142" s="3">
        <v>42780</v>
      </c>
      <c r="P1142" s="4">
        <v>0.60655030237527896</v>
      </c>
      <c r="Q1142" t="s">
        <v>7</v>
      </c>
      <c r="S1142" s="3">
        <v>42780</v>
      </c>
      <c r="T1142" s="4">
        <v>0.46198384777408202</v>
      </c>
      <c r="U1142" t="s">
        <v>8</v>
      </c>
    </row>
    <row r="1143" spans="1:21" x14ac:dyDescent="0.2">
      <c r="A1143" s="3">
        <v>42781</v>
      </c>
      <c r="B1143" s="4">
        <v>0.76624113389609405</v>
      </c>
      <c r="C1143" s="4"/>
      <c r="D1143" s="3">
        <v>42781</v>
      </c>
      <c r="E1143" s="4">
        <f t="shared" si="17"/>
        <v>0.58392601810499256</v>
      </c>
      <c r="F1143" s="4"/>
      <c r="G1143" s="3">
        <v>42781</v>
      </c>
      <c r="H1143" s="4">
        <v>0.69665934150147601</v>
      </c>
      <c r="I1143" t="s">
        <v>5</v>
      </c>
      <c r="K1143" s="3">
        <v>42781</v>
      </c>
      <c r="L1143" s="4">
        <v>0.58538783735616995</v>
      </c>
      <c r="M1143" t="s">
        <v>6</v>
      </c>
      <c r="O1143" s="3">
        <v>42781</v>
      </c>
      <c r="P1143" s="4">
        <v>0.59886422066467704</v>
      </c>
      <c r="Q1143" t="s">
        <v>7</v>
      </c>
      <c r="S1143" s="3">
        <v>42781</v>
      </c>
      <c r="T1143" s="4">
        <v>0.45479267289764702</v>
      </c>
      <c r="U1143" t="s">
        <v>8</v>
      </c>
    </row>
    <row r="1144" spans="1:21" x14ac:dyDescent="0.2">
      <c r="A1144" s="3">
        <v>42782</v>
      </c>
      <c r="B1144" s="4">
        <v>0.76149867868549503</v>
      </c>
      <c r="C1144" s="4"/>
      <c r="D1144" s="3">
        <v>42782</v>
      </c>
      <c r="E1144" s="4">
        <f t="shared" si="17"/>
        <v>0.57567309927315669</v>
      </c>
      <c r="F1144" s="4"/>
      <c r="G1144" s="3">
        <v>42782</v>
      </c>
      <c r="H1144" s="4">
        <v>0.68955839658033102</v>
      </c>
      <c r="I1144" t="s">
        <v>5</v>
      </c>
      <c r="K1144" s="3">
        <v>42782</v>
      </c>
      <c r="L1144" s="4">
        <v>0.55285521991461894</v>
      </c>
      <c r="M1144" t="s">
        <v>6</v>
      </c>
      <c r="O1144" s="3">
        <v>42782</v>
      </c>
      <c r="P1144" s="4">
        <v>0.59191960840264402</v>
      </c>
      <c r="Q1144" t="s">
        <v>7</v>
      </c>
      <c r="S1144" s="3">
        <v>42782</v>
      </c>
      <c r="T1144" s="4">
        <v>0.46835917219503298</v>
      </c>
      <c r="U1144" t="s">
        <v>8</v>
      </c>
    </row>
    <row r="1145" spans="1:21" x14ac:dyDescent="0.2">
      <c r="A1145" s="3">
        <v>42783</v>
      </c>
      <c r="B1145" s="4">
        <v>0.75486791316512403</v>
      </c>
      <c r="C1145" s="4"/>
      <c r="D1145" s="3">
        <v>42783</v>
      </c>
      <c r="E1145" s="4">
        <f t="shared" si="17"/>
        <v>0.57501758890824928</v>
      </c>
      <c r="F1145" s="4"/>
      <c r="G1145" s="3">
        <v>42783</v>
      </c>
      <c r="H1145" s="4">
        <v>0.69388961199395705</v>
      </c>
      <c r="I1145" t="s">
        <v>5</v>
      </c>
      <c r="K1145" s="3">
        <v>42783</v>
      </c>
      <c r="L1145" s="4">
        <v>0.54165912842720298</v>
      </c>
      <c r="M1145" t="s">
        <v>6</v>
      </c>
      <c r="O1145" s="3">
        <v>42783</v>
      </c>
      <c r="P1145" s="4">
        <v>0.58450110870336602</v>
      </c>
      <c r="Q1145" t="s">
        <v>7</v>
      </c>
      <c r="S1145" s="3">
        <v>42783</v>
      </c>
      <c r="T1145" s="4">
        <v>0.480020506508471</v>
      </c>
      <c r="U1145" t="s">
        <v>8</v>
      </c>
    </row>
    <row r="1146" spans="1:21" x14ac:dyDescent="0.2">
      <c r="A1146" s="3">
        <v>42784</v>
      </c>
      <c r="B1146" s="4">
        <v>0.74844765811189795</v>
      </c>
      <c r="C1146" s="4"/>
      <c r="D1146" s="3">
        <v>42784</v>
      </c>
      <c r="E1146" s="4">
        <f t="shared" si="17"/>
        <v>0.57595943721832021</v>
      </c>
      <c r="F1146" s="4"/>
      <c r="G1146" s="3">
        <v>42784</v>
      </c>
      <c r="H1146" s="4">
        <v>0.681818093782949</v>
      </c>
      <c r="I1146" t="s">
        <v>5</v>
      </c>
      <c r="K1146" s="3">
        <v>42784</v>
      </c>
      <c r="L1146" s="4">
        <v>0.54820826622051599</v>
      </c>
      <c r="M1146" t="s">
        <v>6</v>
      </c>
      <c r="O1146" s="3">
        <v>42784</v>
      </c>
      <c r="P1146" s="4">
        <v>0.57760362260621001</v>
      </c>
      <c r="Q1146" t="s">
        <v>7</v>
      </c>
      <c r="S1146" s="3">
        <v>42784</v>
      </c>
      <c r="T1146" s="4">
        <v>0.49620776626360602</v>
      </c>
      <c r="U1146" t="s">
        <v>8</v>
      </c>
    </row>
    <row r="1147" spans="1:21" x14ac:dyDescent="0.2">
      <c r="A1147" s="3">
        <v>42785</v>
      </c>
      <c r="B1147" s="4">
        <v>0.74189795483111498</v>
      </c>
      <c r="C1147" s="4"/>
      <c r="D1147" s="3">
        <v>42785</v>
      </c>
      <c r="E1147" s="4">
        <f t="shared" si="17"/>
        <v>0.57418650614036904</v>
      </c>
      <c r="F1147" s="4"/>
      <c r="G1147" s="3">
        <v>42785</v>
      </c>
      <c r="H1147" s="4">
        <v>0.70157618616370099</v>
      </c>
      <c r="I1147" t="s">
        <v>5</v>
      </c>
      <c r="K1147" s="3">
        <v>42785</v>
      </c>
      <c r="L1147" s="4">
        <v>0.51368080938369198</v>
      </c>
      <c r="M1147" t="s">
        <v>6</v>
      </c>
      <c r="O1147" s="3">
        <v>42785</v>
      </c>
      <c r="P1147" s="4">
        <v>0.56959844437618201</v>
      </c>
      <c r="Q1147" t="s">
        <v>7</v>
      </c>
      <c r="S1147" s="3">
        <v>42785</v>
      </c>
      <c r="T1147" s="4">
        <v>0.51189058463790105</v>
      </c>
      <c r="U1147" t="s">
        <v>8</v>
      </c>
    </row>
    <row r="1148" spans="1:21" x14ac:dyDescent="0.2">
      <c r="A1148" s="3">
        <v>42786</v>
      </c>
      <c r="B1148" s="4">
        <v>0.73520183680750995</v>
      </c>
      <c r="C1148" s="4"/>
      <c r="D1148" s="3">
        <v>42786</v>
      </c>
      <c r="E1148" s="4">
        <f t="shared" si="17"/>
        <v>0.57037347591558596</v>
      </c>
      <c r="F1148" s="4"/>
      <c r="G1148" s="3">
        <v>42786</v>
      </c>
      <c r="H1148" s="4">
        <v>0.66718816868181097</v>
      </c>
      <c r="I1148" t="s">
        <v>5</v>
      </c>
      <c r="K1148" s="3">
        <v>42786</v>
      </c>
      <c r="L1148" s="4">
        <v>0.52362828047524101</v>
      </c>
      <c r="M1148" t="s">
        <v>6</v>
      </c>
      <c r="O1148" s="3">
        <v>42786</v>
      </c>
      <c r="P1148" s="4">
        <v>0.56165862403871403</v>
      </c>
      <c r="Q1148" t="s">
        <v>7</v>
      </c>
      <c r="S1148" s="3">
        <v>42786</v>
      </c>
      <c r="T1148" s="4">
        <v>0.52901883046657805</v>
      </c>
      <c r="U1148" t="s">
        <v>8</v>
      </c>
    </row>
    <row r="1149" spans="1:21" x14ac:dyDescent="0.2">
      <c r="A1149" s="3">
        <v>42787</v>
      </c>
      <c r="B1149" s="4">
        <v>0.72852268529916797</v>
      </c>
      <c r="C1149" s="4"/>
      <c r="D1149" s="3">
        <v>42787</v>
      </c>
      <c r="E1149" s="4">
        <f t="shared" si="17"/>
        <v>0.55937790280559119</v>
      </c>
      <c r="F1149" s="4"/>
      <c r="G1149" s="3">
        <v>42787</v>
      </c>
      <c r="H1149" s="4">
        <v>0.64096673889990896</v>
      </c>
      <c r="I1149" t="s">
        <v>5</v>
      </c>
      <c r="K1149" s="3">
        <v>42787</v>
      </c>
      <c r="L1149" s="4">
        <v>0.51773902715183295</v>
      </c>
      <c r="M1149" t="s">
        <v>6</v>
      </c>
      <c r="O1149" s="3">
        <v>42787</v>
      </c>
      <c r="P1149" s="4">
        <v>0.55608033491791098</v>
      </c>
      <c r="Q1149" t="s">
        <v>7</v>
      </c>
      <c r="S1149" s="3">
        <v>42787</v>
      </c>
      <c r="T1149" s="4">
        <v>0.52272551025271197</v>
      </c>
      <c r="U1149" t="s">
        <v>8</v>
      </c>
    </row>
    <row r="1150" spans="1:21" x14ac:dyDescent="0.2">
      <c r="A1150" s="3">
        <v>42788</v>
      </c>
      <c r="B1150" s="4">
        <v>0.72185924352718001</v>
      </c>
      <c r="C1150" s="4"/>
      <c r="D1150" s="3">
        <v>42788</v>
      </c>
      <c r="E1150" s="4">
        <f t="shared" si="17"/>
        <v>0.55386395364722496</v>
      </c>
      <c r="F1150" s="4"/>
      <c r="G1150" s="3">
        <v>42788</v>
      </c>
      <c r="H1150" s="4">
        <v>0.62045902999748603</v>
      </c>
      <c r="I1150" t="s">
        <v>5</v>
      </c>
      <c r="K1150" s="3">
        <v>42788</v>
      </c>
      <c r="L1150" s="4">
        <v>0.54097081959109505</v>
      </c>
      <c r="M1150" t="s">
        <v>6</v>
      </c>
      <c r="O1150" s="3">
        <v>42788</v>
      </c>
      <c r="P1150" s="4">
        <v>0.54996838325452602</v>
      </c>
      <c r="Q1150" t="s">
        <v>7</v>
      </c>
      <c r="S1150" s="3">
        <v>42788</v>
      </c>
      <c r="T1150" s="4">
        <v>0.50405758174579296</v>
      </c>
      <c r="U1150" t="s">
        <v>8</v>
      </c>
    </row>
    <row r="1151" spans="1:21" x14ac:dyDescent="0.2">
      <c r="A1151" s="3">
        <v>42789</v>
      </c>
      <c r="B1151" s="4">
        <v>0.71470125925476302</v>
      </c>
      <c r="C1151" s="4"/>
      <c r="D1151" s="3">
        <v>42789</v>
      </c>
      <c r="E1151" s="4">
        <f t="shared" si="17"/>
        <v>0.54995161141805948</v>
      </c>
      <c r="F1151" s="4"/>
      <c r="G1151" s="3">
        <v>42789</v>
      </c>
      <c r="H1151" s="4">
        <v>0.61501644406154299</v>
      </c>
      <c r="I1151" t="s">
        <v>5</v>
      </c>
      <c r="K1151" s="3">
        <v>42789</v>
      </c>
      <c r="L1151" s="4">
        <v>0.56071683127127203</v>
      </c>
      <c r="M1151" t="s">
        <v>6</v>
      </c>
      <c r="O1151" s="3">
        <v>42789</v>
      </c>
      <c r="P1151" s="4">
        <v>0.54393819078568495</v>
      </c>
      <c r="Q1151" t="s">
        <v>7</v>
      </c>
      <c r="S1151" s="3">
        <v>42789</v>
      </c>
      <c r="T1151" s="4">
        <v>0.48013497955373802</v>
      </c>
      <c r="U1151" t="s">
        <v>8</v>
      </c>
    </row>
    <row r="1152" spans="1:21" x14ac:dyDescent="0.2">
      <c r="A1152" s="3">
        <v>42790</v>
      </c>
      <c r="B1152" s="4">
        <v>0.70751122712018299</v>
      </c>
      <c r="C1152" s="4"/>
      <c r="D1152" s="3">
        <v>42790</v>
      </c>
      <c r="E1152" s="4">
        <f t="shared" si="17"/>
        <v>0.54669820015356529</v>
      </c>
      <c r="F1152" s="4"/>
      <c r="G1152" s="3">
        <v>42790</v>
      </c>
      <c r="H1152" s="4">
        <v>0.61738667409891101</v>
      </c>
      <c r="I1152" t="s">
        <v>5</v>
      </c>
      <c r="K1152" s="3">
        <v>42790</v>
      </c>
      <c r="L1152" s="4">
        <v>0.56475760298782995</v>
      </c>
      <c r="M1152" t="s">
        <v>6</v>
      </c>
      <c r="O1152" s="3">
        <v>42790</v>
      </c>
      <c r="P1152" s="4">
        <v>0.53800110447917104</v>
      </c>
      <c r="Q1152" t="s">
        <v>7</v>
      </c>
      <c r="S1152" s="3">
        <v>42790</v>
      </c>
      <c r="T1152" s="4">
        <v>0.466647419048349</v>
      </c>
      <c r="U1152" t="s">
        <v>8</v>
      </c>
    </row>
    <row r="1153" spans="1:21" x14ac:dyDescent="0.2">
      <c r="A1153" s="3">
        <v>42791</v>
      </c>
      <c r="B1153" s="4">
        <v>0.70063727488104899</v>
      </c>
      <c r="C1153" s="4"/>
      <c r="D1153" s="3">
        <v>42791</v>
      </c>
      <c r="E1153" s="4">
        <f t="shared" si="17"/>
        <v>0.54980293090276378</v>
      </c>
      <c r="F1153" s="4"/>
      <c r="G1153" s="3">
        <v>42791</v>
      </c>
      <c r="H1153" s="4">
        <v>0.63506098259705901</v>
      </c>
      <c r="I1153" t="s">
        <v>5</v>
      </c>
      <c r="K1153" s="3">
        <v>42791</v>
      </c>
      <c r="L1153" s="4">
        <v>0.57575274634459495</v>
      </c>
      <c r="M1153" t="s">
        <v>6</v>
      </c>
      <c r="O1153" s="3">
        <v>42791</v>
      </c>
      <c r="P1153" s="4">
        <v>0.52960059982016205</v>
      </c>
      <c r="Q1153" t="s">
        <v>7</v>
      </c>
      <c r="S1153" s="3">
        <v>42791</v>
      </c>
      <c r="T1153" s="4">
        <v>0.45879739484923898</v>
      </c>
      <c r="U1153" t="s">
        <v>8</v>
      </c>
    </row>
    <row r="1154" spans="1:21" x14ac:dyDescent="0.2">
      <c r="A1154" s="3">
        <v>42792</v>
      </c>
      <c r="B1154" s="4">
        <v>0.69357669097402797</v>
      </c>
      <c r="C1154" s="4"/>
      <c r="D1154" s="3">
        <v>42792</v>
      </c>
      <c r="E1154" s="4">
        <f t="shared" ref="E1154:E1217" si="18">AVERAGE(H1154,L1154,P1154,T1154)</f>
        <v>0.56466147941106271</v>
      </c>
      <c r="F1154" s="4"/>
      <c r="G1154" s="3">
        <v>42792</v>
      </c>
      <c r="H1154" s="4">
        <v>0.66439503919533205</v>
      </c>
      <c r="I1154" t="s">
        <v>5</v>
      </c>
      <c r="K1154" s="3">
        <v>42792</v>
      </c>
      <c r="L1154" s="4">
        <v>0.59091905463773997</v>
      </c>
      <c r="M1154" t="s">
        <v>6</v>
      </c>
      <c r="O1154" s="3">
        <v>42792</v>
      </c>
      <c r="P1154" s="4">
        <v>0.52416674003304498</v>
      </c>
      <c r="Q1154" t="s">
        <v>7</v>
      </c>
      <c r="S1154" s="3">
        <v>42792</v>
      </c>
      <c r="T1154" s="4">
        <v>0.47916508377813399</v>
      </c>
      <c r="U1154" t="s">
        <v>8</v>
      </c>
    </row>
    <row r="1155" spans="1:21" x14ac:dyDescent="0.2">
      <c r="A1155" s="3">
        <v>42793</v>
      </c>
      <c r="B1155" s="4">
        <v>0.68714009779499396</v>
      </c>
      <c r="C1155" s="4"/>
      <c r="D1155" s="3">
        <v>42793</v>
      </c>
      <c r="E1155" s="4">
        <f t="shared" si="18"/>
        <v>0.56189994751442174</v>
      </c>
      <c r="F1155" s="4"/>
      <c r="G1155" s="3">
        <v>42793</v>
      </c>
      <c r="H1155" s="4">
        <v>0.65363791081626899</v>
      </c>
      <c r="I1155" t="s">
        <v>5</v>
      </c>
      <c r="K1155" s="3">
        <v>42793</v>
      </c>
      <c r="L1155" s="4">
        <v>0.59191280591260098</v>
      </c>
      <c r="M1155" t="s">
        <v>6</v>
      </c>
      <c r="O1155" s="3">
        <v>42793</v>
      </c>
      <c r="P1155" s="4">
        <v>0.51966557024354798</v>
      </c>
      <c r="Q1155" t="s">
        <v>7</v>
      </c>
      <c r="S1155" s="3">
        <v>42793</v>
      </c>
      <c r="T1155" s="4">
        <v>0.48238350308526901</v>
      </c>
      <c r="U1155" t="s">
        <v>8</v>
      </c>
    </row>
    <row r="1156" spans="1:21" x14ac:dyDescent="0.2">
      <c r="A1156" s="3">
        <v>42794</v>
      </c>
      <c r="B1156" s="4">
        <v>0.68086625748458995</v>
      </c>
      <c r="C1156" s="4"/>
      <c r="D1156" s="3">
        <v>42794</v>
      </c>
      <c r="E1156" s="4">
        <f t="shared" si="18"/>
        <v>0.5498787044439355</v>
      </c>
      <c r="F1156" s="4"/>
      <c r="G1156" s="3">
        <v>42794</v>
      </c>
      <c r="H1156" s="4">
        <v>0.62519344875253802</v>
      </c>
      <c r="I1156" t="s">
        <v>5</v>
      </c>
      <c r="K1156" s="3">
        <v>42794</v>
      </c>
      <c r="L1156" s="4">
        <v>0.59428410998494996</v>
      </c>
      <c r="M1156" t="s">
        <v>6</v>
      </c>
      <c r="O1156" s="3">
        <v>42794</v>
      </c>
      <c r="P1156" s="4">
        <v>0.51387884618138502</v>
      </c>
      <c r="Q1156" t="s">
        <v>7</v>
      </c>
      <c r="S1156" s="3">
        <v>42794</v>
      </c>
      <c r="T1156" s="4">
        <v>0.46615841285686899</v>
      </c>
      <c r="U1156" t="s">
        <v>8</v>
      </c>
    </row>
    <row r="1157" spans="1:21" x14ac:dyDescent="0.2">
      <c r="A1157" s="3">
        <v>42795</v>
      </c>
      <c r="B1157" s="4">
        <v>0.67656178972354497</v>
      </c>
      <c r="C1157" s="4"/>
      <c r="D1157" s="3">
        <v>42795</v>
      </c>
      <c r="E1157" s="4">
        <f t="shared" si="18"/>
        <v>0.5510165731908262</v>
      </c>
      <c r="F1157" s="4"/>
      <c r="G1157" s="3">
        <v>42795</v>
      </c>
      <c r="H1157" s="4">
        <v>0.63690498763952796</v>
      </c>
      <c r="I1157" t="s">
        <v>5</v>
      </c>
      <c r="K1157" s="3">
        <v>42795</v>
      </c>
      <c r="L1157" s="4">
        <v>0.59007822440244295</v>
      </c>
      <c r="M1157" t="s">
        <v>6</v>
      </c>
      <c r="O1157" s="3">
        <v>42795</v>
      </c>
      <c r="P1157" s="4">
        <v>0.50792082775366498</v>
      </c>
      <c r="Q1157" t="s">
        <v>7</v>
      </c>
      <c r="S1157" s="3">
        <v>42795</v>
      </c>
      <c r="T1157" s="4">
        <v>0.469162252967669</v>
      </c>
      <c r="U1157" t="s">
        <v>8</v>
      </c>
    </row>
    <row r="1158" spans="1:21" x14ac:dyDescent="0.2">
      <c r="A1158" s="3">
        <v>42796</v>
      </c>
      <c r="B1158" s="4">
        <v>0.67410541534720603</v>
      </c>
      <c r="C1158" s="4"/>
      <c r="D1158" s="3">
        <v>42796</v>
      </c>
      <c r="E1158" s="4">
        <f t="shared" si="18"/>
        <v>0.54843080105194131</v>
      </c>
      <c r="F1158" s="4"/>
      <c r="G1158" s="3">
        <v>42796</v>
      </c>
      <c r="H1158" s="4">
        <v>0.62307025147230599</v>
      </c>
      <c r="I1158" t="s">
        <v>5</v>
      </c>
      <c r="K1158" s="3">
        <v>42796</v>
      </c>
      <c r="L1158" s="4">
        <v>0.62137788209358402</v>
      </c>
      <c r="M1158" t="s">
        <v>6</v>
      </c>
      <c r="O1158" s="3">
        <v>42796</v>
      </c>
      <c r="P1158" s="4">
        <v>0.50377074318291104</v>
      </c>
      <c r="Q1158" t="s">
        <v>7</v>
      </c>
      <c r="S1158" s="3">
        <v>42796</v>
      </c>
      <c r="T1158" s="4">
        <v>0.44550432745896401</v>
      </c>
      <c r="U1158" t="s">
        <v>8</v>
      </c>
    </row>
    <row r="1159" spans="1:21" x14ac:dyDescent="0.2">
      <c r="A1159" s="3">
        <v>42797</v>
      </c>
      <c r="B1159" s="4">
        <v>0.67200596618083397</v>
      </c>
      <c r="C1159" s="4"/>
      <c r="D1159" s="3">
        <v>42797</v>
      </c>
      <c r="E1159" s="4">
        <f t="shared" si="18"/>
        <v>0.57322311486188327</v>
      </c>
      <c r="F1159" s="4"/>
      <c r="G1159" s="3">
        <v>42797</v>
      </c>
      <c r="H1159" s="4">
        <v>0.61562624772725405</v>
      </c>
      <c r="I1159" t="s">
        <v>5</v>
      </c>
      <c r="K1159" s="3">
        <v>42797</v>
      </c>
      <c r="L1159" s="4">
        <v>0.63037565463819401</v>
      </c>
      <c r="M1159" t="s">
        <v>6</v>
      </c>
      <c r="O1159" s="3">
        <v>42797</v>
      </c>
      <c r="P1159" s="4">
        <v>0.49629607820850402</v>
      </c>
      <c r="Q1159" t="s">
        <v>7</v>
      </c>
      <c r="S1159" s="3">
        <v>42797</v>
      </c>
      <c r="T1159" s="4">
        <v>0.55059447887358104</v>
      </c>
      <c r="U1159" t="s">
        <v>8</v>
      </c>
    </row>
    <row r="1160" spans="1:21" x14ac:dyDescent="0.2">
      <c r="A1160" s="3">
        <v>42798</v>
      </c>
      <c r="B1160" s="4">
        <v>0.66975256159818997</v>
      </c>
      <c r="C1160" s="4"/>
      <c r="D1160" s="3">
        <v>42798</v>
      </c>
      <c r="E1160" s="4">
        <f t="shared" si="18"/>
        <v>0.571173085675725</v>
      </c>
      <c r="F1160" s="4"/>
      <c r="G1160" s="3">
        <v>42798</v>
      </c>
      <c r="H1160" s="4">
        <v>0.64344552650305697</v>
      </c>
      <c r="I1160" t="s">
        <v>5</v>
      </c>
      <c r="K1160" s="3">
        <v>42798</v>
      </c>
      <c r="L1160" s="4">
        <v>0.60482543771063701</v>
      </c>
      <c r="M1160" t="s">
        <v>6</v>
      </c>
      <c r="O1160" s="3">
        <v>42798</v>
      </c>
      <c r="P1160" s="4">
        <v>0.49001102374900002</v>
      </c>
      <c r="Q1160" t="s">
        <v>7</v>
      </c>
      <c r="S1160" s="3">
        <v>42798</v>
      </c>
      <c r="T1160" s="4">
        <v>0.54641035474020605</v>
      </c>
      <c r="U1160" t="s">
        <v>8</v>
      </c>
    </row>
    <row r="1161" spans="1:21" x14ac:dyDescent="0.2">
      <c r="A1161" s="3">
        <v>42799</v>
      </c>
      <c r="B1161" s="4">
        <v>0.66766128149472204</v>
      </c>
      <c r="C1161" s="4"/>
      <c r="D1161" s="3">
        <v>42799</v>
      </c>
      <c r="E1161" s="4">
        <f t="shared" si="18"/>
        <v>0.57670723839367444</v>
      </c>
      <c r="F1161" s="4"/>
      <c r="G1161" s="3">
        <v>42799</v>
      </c>
      <c r="H1161" s="4">
        <v>0.65864240802664398</v>
      </c>
      <c r="I1161" t="s">
        <v>5</v>
      </c>
      <c r="K1161" s="3">
        <v>42799</v>
      </c>
      <c r="L1161" s="4">
        <v>0.58938401780681704</v>
      </c>
      <c r="M1161" t="s">
        <v>6</v>
      </c>
      <c r="O1161" s="3">
        <v>42799</v>
      </c>
      <c r="P1161" s="4">
        <v>0.48347883343229198</v>
      </c>
      <c r="Q1161" t="s">
        <v>7</v>
      </c>
      <c r="S1161" s="3">
        <v>42799</v>
      </c>
      <c r="T1161" s="4">
        <v>0.57532369430894503</v>
      </c>
      <c r="U1161" t="s">
        <v>8</v>
      </c>
    </row>
    <row r="1162" spans="1:21" x14ac:dyDescent="0.2">
      <c r="A1162" s="3">
        <v>42800</v>
      </c>
      <c r="B1162" s="4">
        <v>0.67065241529655795</v>
      </c>
      <c r="C1162" s="4"/>
      <c r="D1162" s="3">
        <v>42800</v>
      </c>
      <c r="E1162" s="4">
        <f t="shared" si="18"/>
        <v>0.5805074415961553</v>
      </c>
      <c r="F1162" s="4"/>
      <c r="G1162" s="3">
        <v>42800</v>
      </c>
      <c r="H1162" s="4">
        <v>0.64484160790910805</v>
      </c>
      <c r="I1162" t="s">
        <v>5</v>
      </c>
      <c r="K1162" s="3">
        <v>42800</v>
      </c>
      <c r="L1162" s="4">
        <v>0.57008664609096604</v>
      </c>
      <c r="M1162" t="s">
        <v>6</v>
      </c>
      <c r="O1162" s="3">
        <v>42800</v>
      </c>
      <c r="P1162" s="4">
        <v>0.478404439483685</v>
      </c>
      <c r="Q1162" t="s">
        <v>7</v>
      </c>
      <c r="S1162" s="3">
        <v>42800</v>
      </c>
      <c r="T1162" s="4">
        <v>0.62869707290086196</v>
      </c>
      <c r="U1162" t="s">
        <v>8</v>
      </c>
    </row>
    <row r="1163" spans="1:21" x14ac:dyDescent="0.2">
      <c r="A1163" s="3">
        <v>42801</v>
      </c>
      <c r="B1163" s="4">
        <v>0.67270285008550501</v>
      </c>
      <c r="C1163" s="4"/>
      <c r="D1163" s="3">
        <v>42801</v>
      </c>
      <c r="E1163" s="4">
        <f t="shared" si="18"/>
        <v>0.5964701723936312</v>
      </c>
      <c r="F1163" s="4"/>
      <c r="G1163" s="3">
        <v>42801</v>
      </c>
      <c r="H1163" s="4">
        <v>0.65162502068320005</v>
      </c>
      <c r="I1163" t="s">
        <v>5</v>
      </c>
      <c r="K1163" s="3">
        <v>42801</v>
      </c>
      <c r="L1163" s="4">
        <v>0.57252479649463195</v>
      </c>
      <c r="M1163" t="s">
        <v>6</v>
      </c>
      <c r="O1163" s="3">
        <v>42801</v>
      </c>
      <c r="P1163" s="4">
        <v>0.471597167671294</v>
      </c>
      <c r="Q1163" t="s">
        <v>7</v>
      </c>
      <c r="S1163" s="3">
        <v>42801</v>
      </c>
      <c r="T1163" s="4">
        <v>0.69013370472539903</v>
      </c>
      <c r="U1163" t="s">
        <v>8</v>
      </c>
    </row>
    <row r="1164" spans="1:21" x14ac:dyDescent="0.2">
      <c r="A1164" s="3">
        <v>42802</v>
      </c>
      <c r="B1164" s="4">
        <v>0.67255706373213797</v>
      </c>
      <c r="C1164" s="4"/>
      <c r="D1164" s="3">
        <v>42802</v>
      </c>
      <c r="E1164" s="4">
        <f t="shared" si="18"/>
        <v>0.58465633128960093</v>
      </c>
      <c r="F1164" s="4"/>
      <c r="G1164" s="3">
        <v>42802</v>
      </c>
      <c r="H1164" s="4">
        <v>0.65757784783935003</v>
      </c>
      <c r="I1164" t="s">
        <v>5</v>
      </c>
      <c r="K1164" s="3">
        <v>42802</v>
      </c>
      <c r="L1164" s="4">
        <v>0.59394583829058001</v>
      </c>
      <c r="M1164" t="s">
        <v>6</v>
      </c>
      <c r="O1164" s="3">
        <v>42802</v>
      </c>
      <c r="P1164" s="4">
        <v>0.46630787134861701</v>
      </c>
      <c r="Q1164" t="s">
        <v>7</v>
      </c>
      <c r="S1164" s="3">
        <v>42802</v>
      </c>
      <c r="T1164" s="4">
        <v>0.62079376767985694</v>
      </c>
      <c r="U1164" t="s">
        <v>8</v>
      </c>
    </row>
    <row r="1165" spans="1:21" x14ac:dyDescent="0.2">
      <c r="A1165" s="3">
        <v>42803</v>
      </c>
      <c r="B1165" s="4">
        <v>0.67010885841870305</v>
      </c>
      <c r="C1165" s="4"/>
      <c r="D1165" s="3">
        <v>42803</v>
      </c>
      <c r="E1165" s="4">
        <f t="shared" si="18"/>
        <v>0.58071266662103649</v>
      </c>
      <c r="F1165" s="4"/>
      <c r="G1165" s="3">
        <v>42803</v>
      </c>
      <c r="H1165" s="4">
        <v>0.66273860191287404</v>
      </c>
      <c r="I1165" t="s">
        <v>5</v>
      </c>
      <c r="K1165" s="3">
        <v>42803</v>
      </c>
      <c r="L1165" s="4">
        <v>0.60763840175009498</v>
      </c>
      <c r="M1165" t="s">
        <v>6</v>
      </c>
      <c r="O1165" s="3">
        <v>42803</v>
      </c>
      <c r="P1165" s="4">
        <v>0.46078491454974402</v>
      </c>
      <c r="Q1165" t="s">
        <v>7</v>
      </c>
      <c r="S1165" s="3">
        <v>42803</v>
      </c>
      <c r="T1165" s="4">
        <v>0.59168874827143303</v>
      </c>
      <c r="U1165" t="s">
        <v>8</v>
      </c>
    </row>
    <row r="1166" spans="1:21" x14ac:dyDescent="0.2">
      <c r="A1166" s="3">
        <v>42804</v>
      </c>
      <c r="B1166" s="4">
        <v>0.67415442972463102</v>
      </c>
      <c r="C1166" s="4"/>
      <c r="D1166" s="3">
        <v>42804</v>
      </c>
      <c r="E1166" s="4">
        <f t="shared" si="18"/>
        <v>0.58488550702958853</v>
      </c>
      <c r="F1166" s="4"/>
      <c r="G1166" s="3">
        <v>42804</v>
      </c>
      <c r="H1166" s="4">
        <v>0.65408509844479701</v>
      </c>
      <c r="I1166" t="s">
        <v>5</v>
      </c>
      <c r="K1166" s="3">
        <v>42804</v>
      </c>
      <c r="L1166" s="4">
        <v>0.61511824148581695</v>
      </c>
      <c r="M1166" t="s">
        <v>6</v>
      </c>
      <c r="O1166" s="3">
        <v>42804</v>
      </c>
      <c r="P1166" s="4">
        <v>0.45498774013609</v>
      </c>
      <c r="Q1166" t="s">
        <v>7</v>
      </c>
      <c r="S1166" s="3">
        <v>42804</v>
      </c>
      <c r="T1166" s="4">
        <v>0.61535094805165003</v>
      </c>
      <c r="U1166" t="s">
        <v>8</v>
      </c>
    </row>
    <row r="1167" spans="1:21" x14ac:dyDescent="0.2">
      <c r="A1167" s="3">
        <v>42805</v>
      </c>
      <c r="B1167" s="4">
        <v>0.67571032201314896</v>
      </c>
      <c r="C1167" s="4"/>
      <c r="D1167" s="3">
        <v>42805</v>
      </c>
      <c r="E1167" s="4">
        <f t="shared" si="18"/>
        <v>0.58349363578861657</v>
      </c>
      <c r="F1167" s="4"/>
      <c r="G1167" s="3">
        <v>42805</v>
      </c>
      <c r="H1167" s="4">
        <v>0.64299986474152804</v>
      </c>
      <c r="I1167" t="s">
        <v>5</v>
      </c>
      <c r="K1167" s="3">
        <v>42805</v>
      </c>
      <c r="L1167" s="4">
        <v>0.61750453686134199</v>
      </c>
      <c r="M1167" t="s">
        <v>6</v>
      </c>
      <c r="O1167" s="3">
        <v>42805</v>
      </c>
      <c r="P1167" s="4">
        <v>0.451205793074408</v>
      </c>
      <c r="Q1167" t="s">
        <v>7</v>
      </c>
      <c r="S1167" s="3">
        <v>42805</v>
      </c>
      <c r="T1167" s="4">
        <v>0.62226434847718803</v>
      </c>
      <c r="U1167" t="s">
        <v>8</v>
      </c>
    </row>
    <row r="1168" spans="1:21" x14ac:dyDescent="0.2">
      <c r="A1168" s="3">
        <v>42806</v>
      </c>
      <c r="B1168" s="4">
        <v>0.68397867045107896</v>
      </c>
      <c r="C1168" s="4"/>
      <c r="D1168" s="3">
        <v>42806</v>
      </c>
      <c r="E1168" s="4">
        <f t="shared" si="18"/>
        <v>0.5971299527304903</v>
      </c>
      <c r="F1168" s="4"/>
      <c r="G1168" s="3">
        <v>42806</v>
      </c>
      <c r="H1168" s="4">
        <v>0.67931414813948099</v>
      </c>
      <c r="I1168" t="s">
        <v>5</v>
      </c>
      <c r="K1168" s="3">
        <v>42806</v>
      </c>
      <c r="L1168" s="4">
        <v>0.62968928450439299</v>
      </c>
      <c r="M1168" t="s">
        <v>6</v>
      </c>
      <c r="O1168" s="3">
        <v>42806</v>
      </c>
      <c r="P1168" s="4">
        <v>0.45353402708264801</v>
      </c>
      <c r="Q1168" t="s">
        <v>7</v>
      </c>
      <c r="S1168" s="3">
        <v>42806</v>
      </c>
      <c r="T1168" s="4">
        <v>0.62598235119543899</v>
      </c>
      <c r="U1168" t="s">
        <v>8</v>
      </c>
    </row>
    <row r="1169" spans="1:21" x14ac:dyDescent="0.2">
      <c r="A1169" s="3">
        <v>42807</v>
      </c>
      <c r="B1169" s="4">
        <v>0.68950724086884096</v>
      </c>
      <c r="C1169" s="4"/>
      <c r="D1169" s="3">
        <v>42807</v>
      </c>
      <c r="E1169" s="4">
        <f t="shared" si="18"/>
        <v>0.60405831921342001</v>
      </c>
      <c r="F1169" s="4"/>
      <c r="G1169" s="3">
        <v>42807</v>
      </c>
      <c r="H1169" s="4">
        <v>0.68266450721489003</v>
      </c>
      <c r="I1169" t="s">
        <v>5</v>
      </c>
      <c r="K1169" s="3">
        <v>42807</v>
      </c>
      <c r="L1169" s="4">
        <v>0.64004797499130395</v>
      </c>
      <c r="M1169" t="s">
        <v>6</v>
      </c>
      <c r="O1169" s="3">
        <v>42807</v>
      </c>
      <c r="P1169" s="4">
        <v>0.45155083150886199</v>
      </c>
      <c r="Q1169" t="s">
        <v>7</v>
      </c>
      <c r="S1169" s="3">
        <v>42807</v>
      </c>
      <c r="T1169" s="4">
        <v>0.64196996313862398</v>
      </c>
      <c r="U1169" t="s">
        <v>8</v>
      </c>
    </row>
    <row r="1170" spans="1:21" x14ac:dyDescent="0.2">
      <c r="A1170" s="3">
        <v>42808</v>
      </c>
      <c r="B1170" s="4">
        <v>0.68859921810756997</v>
      </c>
      <c r="C1170" s="4"/>
      <c r="D1170" s="3">
        <v>42808</v>
      </c>
      <c r="E1170" s="4">
        <f t="shared" si="18"/>
        <v>0.60702581775876041</v>
      </c>
      <c r="F1170" s="4"/>
      <c r="G1170" s="3">
        <v>42808</v>
      </c>
      <c r="H1170" s="4">
        <v>0.66029737007743305</v>
      </c>
      <c r="I1170" t="s">
        <v>5</v>
      </c>
      <c r="K1170" s="3">
        <v>42808</v>
      </c>
      <c r="L1170" s="4">
        <v>0.64720886157452695</v>
      </c>
      <c r="M1170" t="s">
        <v>6</v>
      </c>
      <c r="O1170" s="3">
        <v>42808</v>
      </c>
      <c r="P1170" s="4">
        <v>0.44858299705432902</v>
      </c>
      <c r="Q1170" t="s">
        <v>7</v>
      </c>
      <c r="S1170" s="3">
        <v>42808</v>
      </c>
      <c r="T1170" s="4">
        <v>0.67201404232875295</v>
      </c>
      <c r="U1170" t="s">
        <v>8</v>
      </c>
    </row>
    <row r="1171" spans="1:21" x14ac:dyDescent="0.2">
      <c r="A1171" s="3">
        <v>42809</v>
      </c>
      <c r="B1171" s="4">
        <v>0.68960464123423704</v>
      </c>
      <c r="C1171" s="4"/>
      <c r="D1171" s="3">
        <v>42809</v>
      </c>
      <c r="E1171" s="4">
        <f t="shared" si="18"/>
        <v>0.61041107752475254</v>
      </c>
      <c r="F1171" s="4"/>
      <c r="G1171" s="3">
        <v>42809</v>
      </c>
      <c r="H1171" s="4">
        <v>0.67832185562795499</v>
      </c>
      <c r="I1171" t="s">
        <v>5</v>
      </c>
      <c r="K1171" s="3">
        <v>42809</v>
      </c>
      <c r="L1171" s="4">
        <v>0.65231895205409296</v>
      </c>
      <c r="M1171" t="s">
        <v>6</v>
      </c>
      <c r="O1171" s="3">
        <v>42809</v>
      </c>
      <c r="P1171" s="4">
        <v>0.44349861913051403</v>
      </c>
      <c r="Q1171" t="s">
        <v>7</v>
      </c>
      <c r="S1171" s="3">
        <v>42809</v>
      </c>
      <c r="T1171" s="4">
        <v>0.66750488328644797</v>
      </c>
      <c r="U1171" t="s">
        <v>8</v>
      </c>
    </row>
    <row r="1172" spans="1:21" x14ac:dyDescent="0.2">
      <c r="A1172" s="3">
        <v>42810</v>
      </c>
      <c r="B1172" s="4">
        <v>0.69267683727565998</v>
      </c>
      <c r="C1172" s="4"/>
      <c r="D1172" s="3">
        <v>42810</v>
      </c>
      <c r="E1172" s="4">
        <f t="shared" si="18"/>
        <v>0.60162882278901297</v>
      </c>
      <c r="F1172" s="4"/>
      <c r="G1172" s="3">
        <v>42810</v>
      </c>
      <c r="H1172" s="4">
        <v>0.66584518008222704</v>
      </c>
      <c r="I1172" t="s">
        <v>5</v>
      </c>
      <c r="K1172" s="3">
        <v>42810</v>
      </c>
      <c r="L1172" s="4">
        <v>0.64618687466889002</v>
      </c>
      <c r="M1172" t="s">
        <v>6</v>
      </c>
      <c r="O1172" s="3">
        <v>42810</v>
      </c>
      <c r="P1172" s="4">
        <v>0.43790208048568502</v>
      </c>
      <c r="Q1172" t="s">
        <v>7</v>
      </c>
      <c r="S1172" s="3">
        <v>42810</v>
      </c>
      <c r="T1172" s="4">
        <v>0.65658115591925004</v>
      </c>
      <c r="U1172" t="s">
        <v>8</v>
      </c>
    </row>
    <row r="1173" spans="1:21" x14ac:dyDescent="0.2">
      <c r="A1173" s="3">
        <v>42811</v>
      </c>
      <c r="B1173" s="4">
        <v>0.69403038815993601</v>
      </c>
      <c r="C1173" s="4"/>
      <c r="D1173" s="3">
        <v>42811</v>
      </c>
      <c r="E1173" s="4">
        <f t="shared" si="18"/>
        <v>0.58439724774906654</v>
      </c>
      <c r="F1173" s="4"/>
      <c r="G1173" s="3">
        <v>42811</v>
      </c>
      <c r="H1173" s="4">
        <v>0.61808738721743295</v>
      </c>
      <c r="I1173" t="s">
        <v>5</v>
      </c>
      <c r="K1173" s="3">
        <v>42811</v>
      </c>
      <c r="L1173" s="4">
        <v>0.62557368590289797</v>
      </c>
      <c r="M1173" t="s">
        <v>6</v>
      </c>
      <c r="O1173" s="3">
        <v>42811</v>
      </c>
      <c r="P1173" s="4">
        <v>0.43343935202855499</v>
      </c>
      <c r="Q1173" t="s">
        <v>7</v>
      </c>
      <c r="S1173" s="3">
        <v>42811</v>
      </c>
      <c r="T1173" s="4">
        <v>0.66048856584738003</v>
      </c>
      <c r="U1173" t="s">
        <v>8</v>
      </c>
    </row>
    <row r="1174" spans="1:21" x14ac:dyDescent="0.2">
      <c r="A1174" s="3">
        <v>42812</v>
      </c>
      <c r="B1174" s="4">
        <v>0.69443569935787397</v>
      </c>
      <c r="C1174" s="4"/>
      <c r="D1174" s="3">
        <v>42812</v>
      </c>
      <c r="E1174" s="4">
        <f t="shared" si="18"/>
        <v>0.57579379988062218</v>
      </c>
      <c r="F1174" s="4"/>
      <c r="G1174" s="3">
        <v>42812</v>
      </c>
      <c r="H1174" s="4">
        <v>0.62488525918611804</v>
      </c>
      <c r="I1174" t="s">
        <v>5</v>
      </c>
      <c r="K1174" s="3">
        <v>42812</v>
      </c>
      <c r="L1174" s="4">
        <v>0.60538878530800799</v>
      </c>
      <c r="M1174" t="s">
        <v>6</v>
      </c>
      <c r="O1174" s="3">
        <v>42812</v>
      </c>
      <c r="P1174" s="4">
        <v>0.42674338516037202</v>
      </c>
      <c r="Q1174" t="s">
        <v>7</v>
      </c>
      <c r="S1174" s="3">
        <v>42812</v>
      </c>
      <c r="T1174" s="4">
        <v>0.64615776986799101</v>
      </c>
      <c r="U1174" t="s">
        <v>8</v>
      </c>
    </row>
    <row r="1175" spans="1:21" x14ac:dyDescent="0.2">
      <c r="A1175" s="3">
        <v>42813</v>
      </c>
      <c r="B1175" s="4">
        <v>0.69448471373529896</v>
      </c>
      <c r="C1175" s="4"/>
      <c r="D1175" s="3">
        <v>42813</v>
      </c>
      <c r="E1175" s="4">
        <f t="shared" si="18"/>
        <v>0.56481514074231542</v>
      </c>
      <c r="F1175" s="4"/>
      <c r="G1175" s="3">
        <v>42813</v>
      </c>
      <c r="H1175" s="4">
        <v>0.62166981569447799</v>
      </c>
      <c r="I1175" t="s">
        <v>5</v>
      </c>
      <c r="K1175" s="3">
        <v>42813</v>
      </c>
      <c r="L1175" s="4">
        <v>0.59659001654907995</v>
      </c>
      <c r="M1175" t="s">
        <v>6</v>
      </c>
      <c r="O1175" s="3">
        <v>42813</v>
      </c>
      <c r="P1175" s="4">
        <v>0.42192094304058603</v>
      </c>
      <c r="Q1175" t="s">
        <v>7</v>
      </c>
      <c r="S1175" s="3">
        <v>42813</v>
      </c>
      <c r="T1175" s="4">
        <v>0.61907978768511795</v>
      </c>
      <c r="U1175" t="s">
        <v>8</v>
      </c>
    </row>
    <row r="1176" spans="1:21" x14ac:dyDescent="0.2">
      <c r="A1176" s="3">
        <v>42814</v>
      </c>
      <c r="B1176" s="4">
        <v>0.69364141508780697</v>
      </c>
      <c r="C1176" s="4"/>
      <c r="D1176" s="3">
        <v>42814</v>
      </c>
      <c r="E1176" s="4">
        <f t="shared" si="18"/>
        <v>0.55418451541114377</v>
      </c>
      <c r="F1176" s="4"/>
      <c r="G1176" s="3">
        <v>42814</v>
      </c>
      <c r="H1176" s="4">
        <v>0.62768200370169502</v>
      </c>
      <c r="I1176" t="s">
        <v>5</v>
      </c>
      <c r="K1176" s="3">
        <v>42814</v>
      </c>
      <c r="L1176" s="4">
        <v>0.57518454314448897</v>
      </c>
      <c r="M1176" t="s">
        <v>6</v>
      </c>
      <c r="O1176" s="3">
        <v>42814</v>
      </c>
      <c r="P1176" s="4">
        <v>0.41656157300715102</v>
      </c>
      <c r="Q1176" t="s">
        <v>7</v>
      </c>
      <c r="S1176" s="3">
        <v>42814</v>
      </c>
      <c r="T1176" s="4">
        <v>0.59730994179123997</v>
      </c>
      <c r="U1176" t="s">
        <v>8</v>
      </c>
    </row>
    <row r="1177" spans="1:21" x14ac:dyDescent="0.2">
      <c r="A1177" s="3">
        <v>42815</v>
      </c>
      <c r="B1177" s="4">
        <v>0.69222314008975205</v>
      </c>
      <c r="C1177" s="4"/>
      <c r="D1177" s="3">
        <v>42815</v>
      </c>
      <c r="E1177" s="4">
        <f t="shared" si="18"/>
        <v>0.54696224549634498</v>
      </c>
      <c r="F1177" s="4"/>
      <c r="G1177" s="3">
        <v>42815</v>
      </c>
      <c r="H1177" s="4">
        <v>0.61720964869535599</v>
      </c>
      <c r="I1177" t="s">
        <v>5</v>
      </c>
      <c r="K1177" s="3">
        <v>42815</v>
      </c>
      <c r="L1177" s="4">
        <v>0.57291881153014002</v>
      </c>
      <c r="M1177" t="s">
        <v>6</v>
      </c>
      <c r="O1177" s="3">
        <v>42815</v>
      </c>
      <c r="P1177" s="4">
        <v>0.40913779738162298</v>
      </c>
      <c r="Q1177" t="s">
        <v>7</v>
      </c>
      <c r="S1177" s="3">
        <v>42815</v>
      </c>
      <c r="T1177" s="4">
        <v>0.58858272437826098</v>
      </c>
      <c r="U1177" t="s">
        <v>8</v>
      </c>
    </row>
    <row r="1178" spans="1:21" x14ac:dyDescent="0.2">
      <c r="A1178" s="3">
        <v>42816</v>
      </c>
      <c r="B1178" s="4">
        <v>0.690610064360905</v>
      </c>
      <c r="C1178" s="4"/>
      <c r="D1178" s="3">
        <v>42816</v>
      </c>
      <c r="E1178" s="4">
        <f t="shared" si="18"/>
        <v>0.54353894420186577</v>
      </c>
      <c r="F1178" s="4"/>
      <c r="G1178" s="3">
        <v>42816</v>
      </c>
      <c r="H1178" s="4">
        <v>0.62155833913755798</v>
      </c>
      <c r="I1178" t="s">
        <v>5</v>
      </c>
      <c r="K1178" s="3">
        <v>42816</v>
      </c>
      <c r="L1178" s="4">
        <v>0.582260765304356</v>
      </c>
      <c r="M1178" t="s">
        <v>6</v>
      </c>
      <c r="O1178" s="3">
        <v>42816</v>
      </c>
      <c r="P1178" s="4">
        <v>0.40866556750982702</v>
      </c>
      <c r="Q1178" t="s">
        <v>7</v>
      </c>
      <c r="S1178" s="3">
        <v>42816</v>
      </c>
      <c r="T1178" s="4">
        <v>0.56167110485572203</v>
      </c>
      <c r="U1178" t="s">
        <v>8</v>
      </c>
    </row>
    <row r="1179" spans="1:21" x14ac:dyDescent="0.2">
      <c r="A1179" s="3">
        <v>42817</v>
      </c>
      <c r="B1179" s="4">
        <v>0.70336071477540896</v>
      </c>
      <c r="C1179" s="4"/>
      <c r="D1179" s="3">
        <v>42817</v>
      </c>
      <c r="E1179" s="4">
        <f t="shared" si="18"/>
        <v>0.55775007428495682</v>
      </c>
      <c r="F1179" s="4"/>
      <c r="G1179" s="3">
        <v>42817</v>
      </c>
      <c r="H1179" s="4">
        <v>0.65421771577535004</v>
      </c>
      <c r="I1179" t="s">
        <v>5</v>
      </c>
      <c r="K1179" s="3">
        <v>42817</v>
      </c>
      <c r="L1179" s="4">
        <v>0.60036993191256505</v>
      </c>
      <c r="M1179" t="s">
        <v>6</v>
      </c>
      <c r="O1179" s="3">
        <v>42817</v>
      </c>
      <c r="P1179" s="4">
        <v>0.417335147274567</v>
      </c>
      <c r="Q1179" t="s">
        <v>7</v>
      </c>
      <c r="S1179" s="3">
        <v>42817</v>
      </c>
      <c r="T1179" s="4">
        <v>0.55907750217734498</v>
      </c>
      <c r="U1179" t="s">
        <v>8</v>
      </c>
    </row>
    <row r="1180" spans="1:21" x14ac:dyDescent="0.2">
      <c r="A1180" s="3">
        <v>42818</v>
      </c>
      <c r="B1180" s="4">
        <v>0.71465287326679205</v>
      </c>
      <c r="C1180" s="4"/>
      <c r="D1180" s="3">
        <v>42818</v>
      </c>
      <c r="E1180" s="4">
        <f t="shared" si="18"/>
        <v>0.57142207960783853</v>
      </c>
      <c r="F1180" s="4"/>
      <c r="G1180" s="3">
        <v>42818</v>
      </c>
      <c r="H1180" s="4">
        <v>0.68577614428989497</v>
      </c>
      <c r="I1180" t="s">
        <v>5</v>
      </c>
      <c r="K1180" s="3">
        <v>42818</v>
      </c>
      <c r="L1180" s="4">
        <v>0.64167928043904199</v>
      </c>
      <c r="M1180" t="s">
        <v>6</v>
      </c>
      <c r="O1180" s="3">
        <v>42818</v>
      </c>
      <c r="P1180" s="4">
        <v>0.41502627691657501</v>
      </c>
      <c r="Q1180" t="s">
        <v>7</v>
      </c>
      <c r="S1180" s="3">
        <v>42818</v>
      </c>
      <c r="T1180" s="4">
        <v>0.54320661678584203</v>
      </c>
      <c r="U1180" t="s">
        <v>8</v>
      </c>
    </row>
    <row r="1181" spans="1:21" x14ac:dyDescent="0.2">
      <c r="A1181" s="3">
        <v>42819</v>
      </c>
      <c r="B1181" s="4">
        <v>0.70674899071227804</v>
      </c>
      <c r="C1181" s="4"/>
      <c r="D1181" s="3">
        <v>42819</v>
      </c>
      <c r="E1181" s="4">
        <f t="shared" si="18"/>
        <v>0.56944833907085179</v>
      </c>
      <c r="F1181" s="4"/>
      <c r="G1181" s="3">
        <v>42819</v>
      </c>
      <c r="H1181" s="4">
        <v>0.67054967445616298</v>
      </c>
      <c r="I1181" t="s">
        <v>5</v>
      </c>
      <c r="K1181" s="3">
        <v>42819</v>
      </c>
      <c r="L1181" s="4">
        <v>0.66541523098655297</v>
      </c>
      <c r="M1181" t="s">
        <v>6</v>
      </c>
      <c r="O1181" s="3">
        <v>42819</v>
      </c>
      <c r="P1181" s="4">
        <v>0.414509396363129</v>
      </c>
      <c r="Q1181" t="s">
        <v>7</v>
      </c>
      <c r="S1181" s="3">
        <v>42819</v>
      </c>
      <c r="T1181" s="4">
        <v>0.527319054477562</v>
      </c>
      <c r="U1181" t="s">
        <v>8</v>
      </c>
    </row>
    <row r="1182" spans="1:21" x14ac:dyDescent="0.2">
      <c r="A1182" s="3">
        <v>42820</v>
      </c>
      <c r="B1182" s="4">
        <v>0.70841924988145399</v>
      </c>
      <c r="C1182" s="4"/>
      <c r="D1182" s="3">
        <v>42820</v>
      </c>
      <c r="E1182" s="4">
        <f t="shared" si="18"/>
        <v>0.60039740944610664</v>
      </c>
      <c r="F1182" s="4"/>
      <c r="G1182" s="3">
        <v>42820</v>
      </c>
      <c r="H1182" s="4">
        <v>0.74706831175865895</v>
      </c>
      <c r="I1182" t="s">
        <v>5</v>
      </c>
      <c r="K1182" s="3">
        <v>42820</v>
      </c>
      <c r="L1182" s="4">
        <v>0.681703624981291</v>
      </c>
      <c r="M1182" t="s">
        <v>6</v>
      </c>
      <c r="O1182" s="3">
        <v>42820</v>
      </c>
      <c r="P1182" s="4">
        <v>0.41384785942195701</v>
      </c>
      <c r="Q1182" t="s">
        <v>7</v>
      </c>
      <c r="S1182" s="3">
        <v>42820</v>
      </c>
      <c r="T1182" s="4">
        <v>0.55896984162251995</v>
      </c>
      <c r="U1182" t="s">
        <v>8</v>
      </c>
    </row>
    <row r="1183" spans="1:21" x14ac:dyDescent="0.2">
      <c r="A1183" s="3">
        <v>42821</v>
      </c>
      <c r="B1183" s="4">
        <v>0.70559024055879405</v>
      </c>
      <c r="C1183" s="4"/>
      <c r="D1183" s="3">
        <v>42821</v>
      </c>
      <c r="E1183" s="4">
        <f t="shared" si="18"/>
        <v>0.60276041592788554</v>
      </c>
      <c r="F1183" s="4"/>
      <c r="G1183" s="3">
        <v>42821</v>
      </c>
      <c r="H1183" s="4">
        <v>0.73249229614316902</v>
      </c>
      <c r="I1183" t="s">
        <v>5</v>
      </c>
      <c r="K1183" s="3">
        <v>42821</v>
      </c>
      <c r="L1183" s="4">
        <v>0.69337427574791299</v>
      </c>
      <c r="M1183" t="s">
        <v>6</v>
      </c>
      <c r="O1183" s="3">
        <v>42821</v>
      </c>
      <c r="P1183" s="4">
        <v>0.42414268208390499</v>
      </c>
      <c r="Q1183" t="s">
        <v>7</v>
      </c>
      <c r="S1183" s="3">
        <v>42821</v>
      </c>
      <c r="T1183" s="4">
        <v>0.56103240973655499</v>
      </c>
      <c r="U1183" t="s">
        <v>8</v>
      </c>
    </row>
    <row r="1184" spans="1:21" x14ac:dyDescent="0.2">
      <c r="A1184" s="3">
        <v>42822</v>
      </c>
      <c r="B1184" s="4">
        <v>0.70169925305859104</v>
      </c>
      <c r="C1184" s="4"/>
      <c r="D1184" s="3">
        <v>42822</v>
      </c>
      <c r="E1184" s="4">
        <f t="shared" si="18"/>
        <v>0.595750263011252</v>
      </c>
      <c r="F1184" s="4"/>
      <c r="G1184" s="3">
        <v>42822</v>
      </c>
      <c r="H1184" s="4">
        <v>0.71728404943129398</v>
      </c>
      <c r="I1184" t="s">
        <v>5</v>
      </c>
      <c r="K1184" s="3">
        <v>42822</v>
      </c>
      <c r="L1184" s="4">
        <v>0.69950838036445795</v>
      </c>
      <c r="M1184" t="s">
        <v>6</v>
      </c>
      <c r="O1184" s="3">
        <v>42822</v>
      </c>
      <c r="P1184" s="4">
        <v>0.43216893127478301</v>
      </c>
      <c r="Q1184" t="s">
        <v>7</v>
      </c>
      <c r="S1184" s="3">
        <v>42822</v>
      </c>
      <c r="T1184" s="4">
        <v>0.53403969097447301</v>
      </c>
      <c r="U1184" t="s">
        <v>8</v>
      </c>
    </row>
    <row r="1185" spans="1:21" x14ac:dyDescent="0.2">
      <c r="A1185" s="3">
        <v>42823</v>
      </c>
      <c r="B1185" s="4">
        <v>0.69523815269084499</v>
      </c>
      <c r="C1185" s="4"/>
      <c r="D1185" s="3">
        <v>42823</v>
      </c>
      <c r="E1185" s="4">
        <f t="shared" si="18"/>
        <v>0.60667518998594927</v>
      </c>
      <c r="F1185" s="4"/>
      <c r="G1185" s="3">
        <v>42823</v>
      </c>
      <c r="H1185" s="4">
        <v>0.70879509694166298</v>
      </c>
      <c r="I1185" t="s">
        <v>5</v>
      </c>
      <c r="K1185" s="3">
        <v>42823</v>
      </c>
      <c r="L1185" s="4">
        <v>0.72000493000334298</v>
      </c>
      <c r="M1185" t="s">
        <v>6</v>
      </c>
      <c r="O1185" s="3">
        <v>42823</v>
      </c>
      <c r="P1185" s="4">
        <v>0.42746770332268502</v>
      </c>
      <c r="Q1185" t="s">
        <v>7</v>
      </c>
      <c r="S1185" s="3">
        <v>42823</v>
      </c>
      <c r="T1185" s="4">
        <v>0.57043302967610598</v>
      </c>
      <c r="U1185" t="s">
        <v>8</v>
      </c>
    </row>
    <row r="1186" spans="1:21" x14ac:dyDescent="0.2">
      <c r="A1186" s="3">
        <v>42824</v>
      </c>
      <c r="B1186" s="4">
        <v>0.69236859089535197</v>
      </c>
      <c r="C1186" s="4"/>
      <c r="D1186" s="3">
        <v>42824</v>
      </c>
      <c r="E1186" s="4">
        <f t="shared" si="18"/>
        <v>0.62123058694521949</v>
      </c>
      <c r="F1186" s="4"/>
      <c r="G1186" s="3">
        <v>42824</v>
      </c>
      <c r="H1186" s="4">
        <v>0.70363721212477004</v>
      </c>
      <c r="I1186" t="s">
        <v>5</v>
      </c>
      <c r="K1186" s="3">
        <v>42824</v>
      </c>
      <c r="L1186" s="4">
        <v>0.73030716994424605</v>
      </c>
      <c r="M1186" t="s">
        <v>6</v>
      </c>
      <c r="O1186" s="3">
        <v>42824</v>
      </c>
      <c r="P1186" s="4">
        <v>0.42519631700667199</v>
      </c>
      <c r="Q1186" t="s">
        <v>7</v>
      </c>
      <c r="S1186" s="3">
        <v>42824</v>
      </c>
      <c r="T1186" s="4">
        <v>0.62578164870519004</v>
      </c>
      <c r="U1186" t="s">
        <v>8</v>
      </c>
    </row>
    <row r="1187" spans="1:21" x14ac:dyDescent="0.2">
      <c r="A1187" s="3">
        <v>42825</v>
      </c>
      <c r="B1187" s="4">
        <v>0.68654011093406797</v>
      </c>
      <c r="C1187" s="4"/>
      <c r="D1187" s="3">
        <v>42825</v>
      </c>
      <c r="E1187" s="4">
        <f t="shared" si="18"/>
        <v>0.6328922338969365</v>
      </c>
      <c r="F1187" s="4"/>
      <c r="G1187" s="3">
        <v>42825</v>
      </c>
      <c r="H1187" s="4">
        <v>0.71895310067263096</v>
      </c>
      <c r="I1187" t="s">
        <v>5</v>
      </c>
      <c r="K1187" s="3">
        <v>42825</v>
      </c>
      <c r="L1187" s="4">
        <v>0.74597113818306104</v>
      </c>
      <c r="M1187" t="s">
        <v>6</v>
      </c>
      <c r="O1187" s="3">
        <v>42825</v>
      </c>
      <c r="P1187" s="4">
        <v>0.424967302391071</v>
      </c>
      <c r="Q1187" t="s">
        <v>7</v>
      </c>
      <c r="S1187" s="3">
        <v>42825</v>
      </c>
      <c r="T1187" s="4">
        <v>0.64167739434098303</v>
      </c>
      <c r="U1187" t="s">
        <v>8</v>
      </c>
    </row>
    <row r="1188" spans="1:21" x14ac:dyDescent="0.2">
      <c r="A1188" s="3">
        <v>42826</v>
      </c>
      <c r="B1188" s="4">
        <v>0.67535404654567599</v>
      </c>
      <c r="C1188" s="4"/>
      <c r="D1188" s="3">
        <v>42826</v>
      </c>
      <c r="E1188" s="4">
        <f t="shared" si="18"/>
        <v>0.63478321854789743</v>
      </c>
      <c r="F1188" s="4"/>
      <c r="G1188" s="3">
        <v>42826</v>
      </c>
      <c r="H1188" s="4">
        <v>0.73649892624947799</v>
      </c>
      <c r="I1188" t="s">
        <v>5</v>
      </c>
      <c r="K1188" s="3">
        <v>42826</v>
      </c>
      <c r="L1188" s="4">
        <v>0.75630144834365598</v>
      </c>
      <c r="M1188" t="s">
        <v>6</v>
      </c>
      <c r="O1188" s="3">
        <v>42826</v>
      </c>
      <c r="P1188" s="4">
        <v>0.42493720081426101</v>
      </c>
      <c r="Q1188" t="s">
        <v>7</v>
      </c>
      <c r="S1188" s="3">
        <v>42826</v>
      </c>
      <c r="T1188" s="4">
        <v>0.62139529878419497</v>
      </c>
      <c r="U1188" t="s">
        <v>8</v>
      </c>
    </row>
    <row r="1189" spans="1:21" x14ac:dyDescent="0.2">
      <c r="A1189" s="3">
        <v>42827</v>
      </c>
      <c r="B1189" s="4">
        <v>0.66092483673041802</v>
      </c>
      <c r="C1189" s="4"/>
      <c r="D1189" s="3">
        <v>42827</v>
      </c>
      <c r="E1189" s="4">
        <f t="shared" si="18"/>
        <v>0.63298619894218799</v>
      </c>
      <c r="F1189" s="4"/>
      <c r="G1189" s="3">
        <v>42827</v>
      </c>
      <c r="H1189" s="4">
        <v>0.74722887609362498</v>
      </c>
      <c r="I1189" t="s">
        <v>5</v>
      </c>
      <c r="K1189" s="3">
        <v>42827</v>
      </c>
      <c r="L1189" s="4">
        <v>0.75473536057208301</v>
      </c>
      <c r="M1189" t="s">
        <v>6</v>
      </c>
      <c r="O1189" s="3">
        <v>42827</v>
      </c>
      <c r="P1189" s="4">
        <v>0.42713107612511703</v>
      </c>
      <c r="Q1189" t="s">
        <v>7</v>
      </c>
      <c r="S1189" s="3">
        <v>42827</v>
      </c>
      <c r="T1189" s="4">
        <v>0.60284948297792695</v>
      </c>
      <c r="U1189" t="s">
        <v>8</v>
      </c>
    </row>
    <row r="1190" spans="1:21" x14ac:dyDescent="0.2">
      <c r="A1190" s="3">
        <v>42828</v>
      </c>
      <c r="B1190" s="4">
        <v>0.64949479861122805</v>
      </c>
      <c r="C1190" s="4"/>
      <c r="D1190" s="3">
        <v>42828</v>
      </c>
      <c r="E1190" s="4">
        <f t="shared" si="18"/>
        <v>0.60480124343830222</v>
      </c>
      <c r="F1190" s="4"/>
      <c r="G1190" s="3">
        <v>42828</v>
      </c>
      <c r="H1190" s="4">
        <v>0.66776891471336197</v>
      </c>
      <c r="I1190" t="s">
        <v>5</v>
      </c>
      <c r="K1190" s="3">
        <v>42828</v>
      </c>
      <c r="L1190" s="4">
        <v>0.74637389410508104</v>
      </c>
      <c r="M1190" t="s">
        <v>6</v>
      </c>
      <c r="O1190" s="3">
        <v>42828</v>
      </c>
      <c r="P1190" s="4">
        <v>0.425584632542926</v>
      </c>
      <c r="Q1190" t="s">
        <v>7</v>
      </c>
      <c r="S1190" s="3">
        <v>42828</v>
      </c>
      <c r="T1190" s="4">
        <v>0.57947753239183997</v>
      </c>
      <c r="U1190" t="s">
        <v>8</v>
      </c>
    </row>
    <row r="1191" spans="1:21" x14ac:dyDescent="0.2">
      <c r="A1191" s="3">
        <v>42829</v>
      </c>
      <c r="B1191" s="4">
        <v>0.64062648466541205</v>
      </c>
      <c r="C1191" s="4"/>
      <c r="D1191" s="3">
        <v>42829</v>
      </c>
      <c r="E1191" s="4">
        <f t="shared" si="18"/>
        <v>0.5889231509896512</v>
      </c>
      <c r="F1191" s="4"/>
      <c r="G1191" s="3">
        <v>42829</v>
      </c>
      <c r="H1191" s="4">
        <v>0.65557709914275997</v>
      </c>
      <c r="I1191" t="s">
        <v>5</v>
      </c>
      <c r="K1191" s="3">
        <v>42829</v>
      </c>
      <c r="L1191" s="4">
        <v>0.74070173837088304</v>
      </c>
      <c r="M1191" t="s">
        <v>6</v>
      </c>
      <c r="O1191" s="3">
        <v>42829</v>
      </c>
      <c r="P1191" s="4">
        <v>0.421883100724736</v>
      </c>
      <c r="Q1191" t="s">
        <v>7</v>
      </c>
      <c r="S1191" s="3">
        <v>42829</v>
      </c>
      <c r="T1191" s="4">
        <v>0.53753066572022601</v>
      </c>
      <c r="U1191" t="s">
        <v>8</v>
      </c>
    </row>
    <row r="1192" spans="1:21" x14ac:dyDescent="0.2">
      <c r="A1192" s="3">
        <v>42830</v>
      </c>
      <c r="B1192" s="4">
        <v>0.63430415465227197</v>
      </c>
      <c r="C1192" s="4"/>
      <c r="D1192" s="3">
        <v>42830</v>
      </c>
      <c r="E1192" s="4">
        <f t="shared" si="18"/>
        <v>0.57850127343085578</v>
      </c>
      <c r="F1192" s="4"/>
      <c r="G1192" s="3">
        <v>42830</v>
      </c>
      <c r="H1192" s="4">
        <v>0.663401439953057</v>
      </c>
      <c r="I1192" t="s">
        <v>5</v>
      </c>
      <c r="K1192" s="3">
        <v>42830</v>
      </c>
      <c r="L1192" s="4">
        <v>0.73030227406485204</v>
      </c>
      <c r="M1192" t="s">
        <v>6</v>
      </c>
      <c r="O1192" s="3">
        <v>42830</v>
      </c>
      <c r="P1192" s="4">
        <v>0.41531632782672701</v>
      </c>
      <c r="Q1192" t="s">
        <v>7</v>
      </c>
      <c r="S1192" s="3">
        <v>42830</v>
      </c>
      <c r="T1192" s="4">
        <v>0.50498505187878695</v>
      </c>
      <c r="U1192" t="s">
        <v>8</v>
      </c>
    </row>
    <row r="1193" spans="1:21" x14ac:dyDescent="0.2">
      <c r="A1193" s="3">
        <v>42831</v>
      </c>
      <c r="B1193" s="4">
        <v>0.62489280240242195</v>
      </c>
      <c r="C1193" s="4"/>
      <c r="D1193" s="3">
        <v>42831</v>
      </c>
      <c r="E1193" s="4">
        <f t="shared" si="18"/>
        <v>0.57017692342277404</v>
      </c>
      <c r="F1193" s="4"/>
      <c r="G1193" s="3">
        <v>42831</v>
      </c>
      <c r="H1193" s="4">
        <v>0.66800640864084004</v>
      </c>
      <c r="I1193" t="s">
        <v>5</v>
      </c>
      <c r="K1193" s="3">
        <v>42831</v>
      </c>
      <c r="L1193" s="4">
        <v>0.71963954468979097</v>
      </c>
      <c r="M1193" t="s">
        <v>6</v>
      </c>
      <c r="O1193" s="3">
        <v>42831</v>
      </c>
      <c r="P1193" s="4">
        <v>0.40845285552858002</v>
      </c>
      <c r="Q1193" t="s">
        <v>7</v>
      </c>
      <c r="S1193" s="3">
        <v>42831</v>
      </c>
      <c r="T1193" s="4">
        <v>0.48460888483188502</v>
      </c>
      <c r="U1193" t="s">
        <v>8</v>
      </c>
    </row>
    <row r="1194" spans="1:21" x14ac:dyDescent="0.2">
      <c r="A1194" s="3">
        <v>42832</v>
      </c>
      <c r="B1194" s="4">
        <v>0.62489280240242195</v>
      </c>
      <c r="C1194" s="4"/>
      <c r="D1194" s="3">
        <v>42832</v>
      </c>
      <c r="E1194" s="4">
        <f t="shared" si="18"/>
        <v>0.56582631761821922</v>
      </c>
      <c r="F1194" s="4"/>
      <c r="G1194" s="3">
        <v>42832</v>
      </c>
      <c r="H1194" s="4">
        <v>0.67014260417498805</v>
      </c>
      <c r="I1194" t="s">
        <v>5</v>
      </c>
      <c r="K1194" s="3">
        <v>42832</v>
      </c>
      <c r="L1194" s="4">
        <v>0.70130289104190402</v>
      </c>
      <c r="M1194" t="s">
        <v>6</v>
      </c>
      <c r="O1194" s="3">
        <v>42832</v>
      </c>
      <c r="P1194" s="4">
        <v>0.40495627414930702</v>
      </c>
      <c r="Q1194" t="s">
        <v>7</v>
      </c>
      <c r="S1194" s="3">
        <v>42832</v>
      </c>
      <c r="T1194" s="4">
        <v>0.48690350110667802</v>
      </c>
      <c r="U1194" t="s">
        <v>8</v>
      </c>
    </row>
    <row r="1195" spans="1:21" x14ac:dyDescent="0.2">
      <c r="A1195" s="3">
        <v>42833</v>
      </c>
      <c r="B1195" s="4">
        <v>0.62479508174143095</v>
      </c>
      <c r="C1195" s="4"/>
      <c r="D1195" s="3">
        <v>42833</v>
      </c>
      <c r="E1195" s="4">
        <f t="shared" si="18"/>
        <v>0.562149067996079</v>
      </c>
      <c r="F1195" s="4"/>
      <c r="G1195" s="3">
        <v>42833</v>
      </c>
      <c r="H1195" s="4">
        <v>0.65472201012551901</v>
      </c>
      <c r="I1195" t="s">
        <v>5</v>
      </c>
      <c r="K1195" s="3">
        <v>42833</v>
      </c>
      <c r="L1195" s="4">
        <v>0.67824681603507797</v>
      </c>
      <c r="M1195" t="s">
        <v>6</v>
      </c>
      <c r="O1195" s="3">
        <v>42833</v>
      </c>
      <c r="P1195" s="4">
        <v>0.40191156031952602</v>
      </c>
      <c r="Q1195" t="s">
        <v>7</v>
      </c>
      <c r="S1195" s="3">
        <v>42833</v>
      </c>
      <c r="T1195" s="4">
        <v>0.513715885504193</v>
      </c>
      <c r="U1195" t="s">
        <v>8</v>
      </c>
    </row>
    <row r="1196" spans="1:21" x14ac:dyDescent="0.2">
      <c r="A1196" s="3">
        <v>42834</v>
      </c>
      <c r="B1196" s="4">
        <v>0.62725974109717597</v>
      </c>
      <c r="C1196" s="4"/>
      <c r="D1196" s="3">
        <v>42834</v>
      </c>
      <c r="E1196" s="4">
        <f t="shared" si="18"/>
        <v>0.60350121236534071</v>
      </c>
      <c r="F1196" s="4"/>
      <c r="G1196" s="3">
        <v>42834</v>
      </c>
      <c r="H1196" s="4">
        <v>0.68939947046726102</v>
      </c>
      <c r="I1196" t="s">
        <v>5</v>
      </c>
      <c r="K1196" s="3">
        <v>42834</v>
      </c>
      <c r="L1196" s="4">
        <v>0.684572700432722</v>
      </c>
      <c r="M1196" t="s">
        <v>6</v>
      </c>
      <c r="O1196" s="3">
        <v>42834</v>
      </c>
      <c r="P1196" s="4">
        <v>0.40021243500264397</v>
      </c>
      <c r="Q1196" t="s">
        <v>7</v>
      </c>
      <c r="S1196" s="3">
        <v>42834</v>
      </c>
      <c r="T1196" s="4">
        <v>0.63982024355873601</v>
      </c>
      <c r="U1196" t="s">
        <v>8</v>
      </c>
    </row>
    <row r="1197" spans="1:21" x14ac:dyDescent="0.2">
      <c r="A1197" s="3">
        <v>42835</v>
      </c>
      <c r="B1197" s="4">
        <v>0.62833794758489403</v>
      </c>
      <c r="C1197" s="4"/>
      <c r="D1197" s="3">
        <v>42835</v>
      </c>
      <c r="E1197" s="4">
        <f t="shared" si="18"/>
        <v>0.59576970979536326</v>
      </c>
      <c r="F1197" s="4"/>
      <c r="G1197" s="3">
        <v>42835</v>
      </c>
      <c r="H1197" s="4">
        <v>0.70955781397452</v>
      </c>
      <c r="I1197" t="s">
        <v>5</v>
      </c>
      <c r="K1197" s="3">
        <v>42835</v>
      </c>
      <c r="L1197" s="4">
        <v>0.67398972544503599</v>
      </c>
      <c r="M1197" t="s">
        <v>6</v>
      </c>
      <c r="O1197" s="3">
        <v>42835</v>
      </c>
      <c r="P1197" s="4">
        <v>0.39873597076790201</v>
      </c>
      <c r="Q1197" t="s">
        <v>7</v>
      </c>
      <c r="S1197" s="3">
        <v>42835</v>
      </c>
      <c r="T1197" s="4">
        <v>0.60079532899399501</v>
      </c>
      <c r="U1197" t="s">
        <v>8</v>
      </c>
    </row>
    <row r="1198" spans="1:21" x14ac:dyDescent="0.2">
      <c r="A1198" s="3">
        <v>42836</v>
      </c>
      <c r="B1198" s="4">
        <v>0.63217987800159203</v>
      </c>
      <c r="C1198" s="4"/>
      <c r="D1198" s="3">
        <v>42836</v>
      </c>
      <c r="E1198" s="4">
        <f t="shared" si="18"/>
        <v>0.60665203910640975</v>
      </c>
      <c r="F1198" s="4"/>
      <c r="G1198" s="3">
        <v>42836</v>
      </c>
      <c r="H1198" s="4">
        <v>0.72004079150051903</v>
      </c>
      <c r="I1198" t="s">
        <v>5</v>
      </c>
      <c r="K1198" s="3">
        <v>42836</v>
      </c>
      <c r="L1198" s="4">
        <v>0.66325972038828995</v>
      </c>
      <c r="M1198" t="s">
        <v>6</v>
      </c>
      <c r="O1198" s="3">
        <v>42836</v>
      </c>
      <c r="P1198" s="4">
        <v>0.39217505497645999</v>
      </c>
      <c r="Q1198" t="s">
        <v>7</v>
      </c>
      <c r="S1198" s="3">
        <v>42836</v>
      </c>
      <c r="T1198" s="4">
        <v>0.65113258956037001</v>
      </c>
      <c r="U1198" t="s">
        <v>8</v>
      </c>
    </row>
    <row r="1199" spans="1:21" x14ac:dyDescent="0.2">
      <c r="A1199" s="3">
        <v>42837</v>
      </c>
      <c r="B1199" s="4">
        <v>0.63420643399128096</v>
      </c>
      <c r="C1199" s="4"/>
      <c r="D1199" s="3">
        <v>42837</v>
      </c>
      <c r="E1199" s="4">
        <f t="shared" si="18"/>
        <v>0.59357863785902099</v>
      </c>
      <c r="F1199" s="4"/>
      <c r="G1199" s="3">
        <v>42837</v>
      </c>
      <c r="H1199" s="4">
        <v>0.74433396443636302</v>
      </c>
      <c r="I1199" t="s">
        <v>5</v>
      </c>
      <c r="K1199" s="3">
        <v>42837</v>
      </c>
      <c r="L1199" s="4">
        <v>0.660051624012164</v>
      </c>
      <c r="M1199" t="s">
        <v>6</v>
      </c>
      <c r="O1199" s="3">
        <v>42837</v>
      </c>
      <c r="P1199" s="4">
        <v>0.38963256937757801</v>
      </c>
      <c r="Q1199" t="s">
        <v>7</v>
      </c>
      <c r="S1199" s="3">
        <v>42837</v>
      </c>
      <c r="T1199" s="4">
        <v>0.58029639360997898</v>
      </c>
      <c r="U1199" t="s">
        <v>8</v>
      </c>
    </row>
    <row r="1200" spans="1:21" x14ac:dyDescent="0.2">
      <c r="A1200" s="3">
        <v>42838</v>
      </c>
      <c r="B1200" s="4">
        <v>0.63568995167693598</v>
      </c>
      <c r="C1200" s="4"/>
      <c r="D1200" s="3">
        <v>42838</v>
      </c>
      <c r="E1200" s="4">
        <f t="shared" si="18"/>
        <v>0.58404882977248829</v>
      </c>
      <c r="F1200" s="4"/>
      <c r="G1200" s="3">
        <v>42838</v>
      </c>
      <c r="H1200" s="4">
        <v>0.73666686113227198</v>
      </c>
      <c r="I1200" t="s">
        <v>5</v>
      </c>
      <c r="K1200" s="3">
        <v>42838</v>
      </c>
      <c r="L1200" s="4">
        <v>0.67203226581300302</v>
      </c>
      <c r="M1200" t="s">
        <v>6</v>
      </c>
      <c r="O1200" s="3">
        <v>42838</v>
      </c>
      <c r="P1200" s="4">
        <v>0.39024334575505798</v>
      </c>
      <c r="Q1200" t="s">
        <v>7</v>
      </c>
      <c r="S1200" s="3">
        <v>42838</v>
      </c>
      <c r="T1200" s="4">
        <v>0.53725284638962001</v>
      </c>
      <c r="U1200" t="s">
        <v>8</v>
      </c>
    </row>
    <row r="1201" spans="1:21" x14ac:dyDescent="0.2">
      <c r="A1201" s="3">
        <v>42839</v>
      </c>
      <c r="B1201" s="4">
        <v>0.64795487839640997</v>
      </c>
      <c r="C1201" s="4"/>
      <c r="D1201" s="3">
        <v>42839</v>
      </c>
      <c r="E1201" s="4">
        <f t="shared" si="18"/>
        <v>0.60561932913261574</v>
      </c>
      <c r="F1201" s="4"/>
      <c r="G1201" s="3">
        <v>42839</v>
      </c>
      <c r="H1201" s="4">
        <v>0.72500338950637699</v>
      </c>
      <c r="I1201" t="s">
        <v>5</v>
      </c>
      <c r="K1201" s="3">
        <v>42839</v>
      </c>
      <c r="L1201" s="4">
        <v>0.67744167745301298</v>
      </c>
      <c r="M1201" t="s">
        <v>6</v>
      </c>
      <c r="O1201" s="3">
        <v>42839</v>
      </c>
      <c r="P1201" s="4">
        <v>0.39214763859144097</v>
      </c>
      <c r="Q1201" t="s">
        <v>7</v>
      </c>
      <c r="S1201" s="3">
        <v>42839</v>
      </c>
      <c r="T1201" s="4">
        <v>0.627884610979632</v>
      </c>
      <c r="U1201" t="s">
        <v>8</v>
      </c>
    </row>
    <row r="1202" spans="1:21" x14ac:dyDescent="0.2">
      <c r="A1202" s="3">
        <v>42840</v>
      </c>
      <c r="B1202" s="4">
        <v>0.65356430667466503</v>
      </c>
      <c r="C1202" s="4"/>
      <c r="D1202" s="3">
        <v>42840</v>
      </c>
      <c r="E1202" s="4">
        <f t="shared" si="18"/>
        <v>0.59333916472268045</v>
      </c>
      <c r="F1202" s="4"/>
      <c r="G1202" s="3">
        <v>42840</v>
      </c>
      <c r="H1202" s="4">
        <v>0.74205577554394198</v>
      </c>
      <c r="I1202" t="s">
        <v>5</v>
      </c>
      <c r="K1202" s="3">
        <v>42840</v>
      </c>
      <c r="L1202" s="4">
        <v>0.66213285012776402</v>
      </c>
      <c r="M1202" t="s">
        <v>6</v>
      </c>
      <c r="O1202" s="3">
        <v>42840</v>
      </c>
      <c r="P1202" s="4">
        <v>0.39210767977727201</v>
      </c>
      <c r="Q1202" t="s">
        <v>7</v>
      </c>
      <c r="S1202" s="3">
        <v>42840</v>
      </c>
      <c r="T1202" s="4">
        <v>0.577060353441744</v>
      </c>
      <c r="U1202" t="s">
        <v>8</v>
      </c>
    </row>
    <row r="1203" spans="1:21" x14ac:dyDescent="0.2">
      <c r="A1203" s="3">
        <v>42841</v>
      </c>
      <c r="B1203" s="4">
        <v>0.65878481983904102</v>
      </c>
      <c r="C1203" s="4"/>
      <c r="D1203" s="3">
        <v>42841</v>
      </c>
      <c r="E1203" s="4">
        <f t="shared" si="18"/>
        <v>0.57245623758777076</v>
      </c>
      <c r="F1203" s="4"/>
      <c r="G1203" s="3">
        <v>42841</v>
      </c>
      <c r="H1203" s="4">
        <v>0.71284332949812002</v>
      </c>
      <c r="I1203" t="s">
        <v>5</v>
      </c>
      <c r="K1203" s="3">
        <v>42841</v>
      </c>
      <c r="L1203" s="4">
        <v>0.65338161806591</v>
      </c>
      <c r="M1203" t="s">
        <v>6</v>
      </c>
      <c r="O1203" s="3">
        <v>42841</v>
      </c>
      <c r="P1203" s="4">
        <v>0.39579448963994901</v>
      </c>
      <c r="Q1203" t="s">
        <v>7</v>
      </c>
      <c r="S1203" s="3">
        <v>42841</v>
      </c>
      <c r="T1203" s="4">
        <v>0.527805513147104</v>
      </c>
      <c r="U1203" t="s">
        <v>8</v>
      </c>
    </row>
    <row r="1204" spans="1:21" x14ac:dyDescent="0.2">
      <c r="A1204" s="3">
        <v>42842</v>
      </c>
      <c r="B1204" s="4">
        <v>0.67035258506432704</v>
      </c>
      <c r="C1204" s="4"/>
      <c r="D1204" s="3">
        <v>42842</v>
      </c>
      <c r="E1204" s="4">
        <f t="shared" si="18"/>
        <v>0.57818979643744328</v>
      </c>
      <c r="F1204" s="4"/>
      <c r="G1204" s="3">
        <v>42842</v>
      </c>
      <c r="H1204" s="4">
        <v>0.729359478964969</v>
      </c>
      <c r="I1204" t="s">
        <v>5</v>
      </c>
      <c r="K1204" s="3">
        <v>42842</v>
      </c>
      <c r="L1204" s="4">
        <v>0.66070025343015004</v>
      </c>
      <c r="M1204" t="s">
        <v>6</v>
      </c>
      <c r="O1204" s="3">
        <v>42842</v>
      </c>
      <c r="P1204" s="4">
        <v>0.39432228655138502</v>
      </c>
      <c r="Q1204" t="s">
        <v>7</v>
      </c>
      <c r="S1204" s="3">
        <v>42842</v>
      </c>
      <c r="T1204" s="4">
        <v>0.52837716680326896</v>
      </c>
      <c r="U1204" t="s">
        <v>8</v>
      </c>
    </row>
    <row r="1205" spans="1:21" x14ac:dyDescent="0.2">
      <c r="A1205" s="3">
        <v>42843</v>
      </c>
      <c r="B1205" s="4">
        <v>0.67440569704370501</v>
      </c>
      <c r="C1205" s="4"/>
      <c r="D1205" s="3">
        <v>42843</v>
      </c>
      <c r="E1205" s="4">
        <f t="shared" si="18"/>
        <v>0.56373704142213998</v>
      </c>
      <c r="F1205" s="4"/>
      <c r="G1205" s="3">
        <v>42843</v>
      </c>
      <c r="H1205" s="4">
        <v>0.71031047834820105</v>
      </c>
      <c r="I1205" t="s">
        <v>5</v>
      </c>
      <c r="K1205" s="3">
        <v>42843</v>
      </c>
      <c r="L1205" s="4">
        <v>0.64795629126097498</v>
      </c>
      <c r="M1205" t="s">
        <v>6</v>
      </c>
      <c r="O1205" s="3">
        <v>42843</v>
      </c>
      <c r="P1205" s="4">
        <v>0.39020704128278799</v>
      </c>
      <c r="Q1205" t="s">
        <v>7</v>
      </c>
      <c r="S1205" s="3">
        <v>42843</v>
      </c>
      <c r="T1205" s="4">
        <v>0.50647435479659597</v>
      </c>
      <c r="U1205" t="s">
        <v>8</v>
      </c>
    </row>
    <row r="1206" spans="1:21" x14ac:dyDescent="0.2">
      <c r="A1206" s="3">
        <v>42844</v>
      </c>
      <c r="B1206" s="4">
        <v>0.67310843887295901</v>
      </c>
      <c r="C1206" s="4"/>
      <c r="D1206" s="3">
        <v>42844</v>
      </c>
      <c r="E1206" s="4">
        <f t="shared" si="18"/>
        <v>0.57842742090818045</v>
      </c>
      <c r="F1206" s="4"/>
      <c r="G1206" s="3">
        <v>42844</v>
      </c>
      <c r="H1206" s="4">
        <v>0.72495576352614499</v>
      </c>
      <c r="I1206" t="s">
        <v>5</v>
      </c>
      <c r="K1206" s="3">
        <v>42844</v>
      </c>
      <c r="L1206" s="4">
        <v>0.65169910530480202</v>
      </c>
      <c r="M1206" t="s">
        <v>6</v>
      </c>
      <c r="O1206" s="3">
        <v>42844</v>
      </c>
      <c r="P1206" s="4">
        <v>0.390333094992244</v>
      </c>
      <c r="Q1206" t="s">
        <v>7</v>
      </c>
      <c r="S1206" s="3">
        <v>42844</v>
      </c>
      <c r="T1206" s="4">
        <v>0.54672171980953099</v>
      </c>
      <c r="U1206" t="s">
        <v>8</v>
      </c>
    </row>
    <row r="1207" spans="1:21" x14ac:dyDescent="0.2">
      <c r="A1207" s="3">
        <v>42845</v>
      </c>
      <c r="B1207" s="4">
        <v>0.67040898759348999</v>
      </c>
      <c r="C1207" s="4"/>
      <c r="D1207" s="3">
        <v>42845</v>
      </c>
      <c r="E1207" s="4">
        <f t="shared" si="18"/>
        <v>0.59456820599141147</v>
      </c>
      <c r="F1207" s="4"/>
      <c r="G1207" s="3">
        <v>42845</v>
      </c>
      <c r="H1207" s="4">
        <v>0.74523158616075802</v>
      </c>
      <c r="I1207" t="s">
        <v>5</v>
      </c>
      <c r="K1207" s="3">
        <v>42845</v>
      </c>
      <c r="L1207" s="4">
        <v>0.652209749917398</v>
      </c>
      <c r="M1207" t="s">
        <v>6</v>
      </c>
      <c r="O1207" s="3">
        <v>42845</v>
      </c>
      <c r="P1207" s="4">
        <v>0.38715561277059601</v>
      </c>
      <c r="Q1207" t="s">
        <v>7</v>
      </c>
      <c r="S1207" s="3">
        <v>42845</v>
      </c>
      <c r="T1207" s="4">
        <v>0.59367587511689401</v>
      </c>
      <c r="U1207" t="s">
        <v>8</v>
      </c>
    </row>
    <row r="1208" spans="1:21" x14ac:dyDescent="0.2">
      <c r="A1208" s="3">
        <v>42846</v>
      </c>
      <c r="B1208" s="4">
        <v>0.66655853121308095</v>
      </c>
      <c r="C1208" s="4"/>
      <c r="D1208" s="3">
        <v>42846</v>
      </c>
      <c r="E1208" s="4">
        <f t="shared" si="18"/>
        <v>0.60946117918942821</v>
      </c>
      <c r="F1208" s="4"/>
      <c r="G1208" s="3">
        <v>42846</v>
      </c>
      <c r="H1208" s="4">
        <v>0.74152329810011497</v>
      </c>
      <c r="I1208" t="s">
        <v>5</v>
      </c>
      <c r="K1208" s="3">
        <v>42846</v>
      </c>
      <c r="L1208" s="4">
        <v>0.70242143837062498</v>
      </c>
      <c r="M1208" t="s">
        <v>6</v>
      </c>
      <c r="O1208" s="3">
        <v>42846</v>
      </c>
      <c r="P1208" s="4">
        <v>0.39198218620687098</v>
      </c>
      <c r="Q1208" t="s">
        <v>7</v>
      </c>
      <c r="S1208" s="3">
        <v>42846</v>
      </c>
      <c r="T1208" s="4">
        <v>0.60191779408010204</v>
      </c>
      <c r="U1208" t="s">
        <v>8</v>
      </c>
    </row>
    <row r="1209" spans="1:21" x14ac:dyDescent="0.2">
      <c r="A1209" s="3">
        <v>42847</v>
      </c>
      <c r="B1209" s="4">
        <v>0.66690743988185597</v>
      </c>
      <c r="C1209" s="4"/>
      <c r="D1209" s="3">
        <v>42847</v>
      </c>
      <c r="E1209" s="4">
        <f t="shared" si="18"/>
        <v>0.60505182523714973</v>
      </c>
      <c r="F1209" s="4"/>
      <c r="G1209" s="3">
        <v>42847</v>
      </c>
      <c r="H1209" s="4">
        <v>0.70463136114248204</v>
      </c>
      <c r="I1209" t="s">
        <v>5</v>
      </c>
      <c r="K1209" s="3">
        <v>42847</v>
      </c>
      <c r="L1209" s="4">
        <v>0.71836184155488203</v>
      </c>
      <c r="M1209" t="s">
        <v>6</v>
      </c>
      <c r="O1209" s="3">
        <v>42847</v>
      </c>
      <c r="P1209" s="4">
        <v>0.38902423774469602</v>
      </c>
      <c r="Q1209" t="s">
        <v>7</v>
      </c>
      <c r="S1209" s="3">
        <v>42847</v>
      </c>
      <c r="T1209" s="4">
        <v>0.608189860506539</v>
      </c>
      <c r="U1209" t="s">
        <v>8</v>
      </c>
    </row>
    <row r="1210" spans="1:21" x14ac:dyDescent="0.2">
      <c r="A1210" s="3">
        <v>42848</v>
      </c>
      <c r="B1210" s="4">
        <v>0.66775806872283505</v>
      </c>
      <c r="C1210" s="4"/>
      <c r="D1210" s="3">
        <v>42848</v>
      </c>
      <c r="E1210" s="4">
        <f t="shared" si="18"/>
        <v>0.60164896918182753</v>
      </c>
      <c r="F1210" s="4"/>
      <c r="G1210" s="3">
        <v>42848</v>
      </c>
      <c r="H1210" s="4">
        <v>0.68374008804137698</v>
      </c>
      <c r="I1210" t="s">
        <v>5</v>
      </c>
      <c r="K1210" s="3">
        <v>42848</v>
      </c>
      <c r="L1210" s="4">
        <v>0.71546639092683495</v>
      </c>
      <c r="M1210" t="s">
        <v>6</v>
      </c>
      <c r="O1210" s="3">
        <v>42848</v>
      </c>
      <c r="P1210" s="4">
        <v>0.38486861047265503</v>
      </c>
      <c r="Q1210" t="s">
        <v>7</v>
      </c>
      <c r="S1210" s="3">
        <v>42848</v>
      </c>
      <c r="T1210" s="4">
        <v>0.622520787286443</v>
      </c>
      <c r="U1210" t="s">
        <v>8</v>
      </c>
    </row>
    <row r="1211" spans="1:21" x14ac:dyDescent="0.2">
      <c r="A1211" s="3">
        <v>42849</v>
      </c>
      <c r="B1211" s="4">
        <v>0.67090349348870804</v>
      </c>
      <c r="C1211" s="4"/>
      <c r="D1211" s="3">
        <v>42849</v>
      </c>
      <c r="E1211" s="4">
        <f t="shared" si="18"/>
        <v>0.59877370031502275</v>
      </c>
      <c r="F1211" s="4"/>
      <c r="G1211" s="3">
        <v>42849</v>
      </c>
      <c r="H1211" s="4">
        <v>0.67425547543145903</v>
      </c>
      <c r="I1211" t="s">
        <v>5</v>
      </c>
      <c r="K1211" s="3">
        <v>42849</v>
      </c>
      <c r="L1211" s="4">
        <v>0.72130500176836798</v>
      </c>
      <c r="M1211" t="s">
        <v>6</v>
      </c>
      <c r="O1211" s="3">
        <v>42849</v>
      </c>
      <c r="P1211" s="4">
        <v>0.381660312781821</v>
      </c>
      <c r="Q1211" t="s">
        <v>7</v>
      </c>
      <c r="S1211" s="3">
        <v>42849</v>
      </c>
      <c r="T1211" s="4">
        <v>0.61787401127844299</v>
      </c>
      <c r="U1211" t="s">
        <v>8</v>
      </c>
    </row>
    <row r="1212" spans="1:21" x14ac:dyDescent="0.2">
      <c r="A1212" s="3">
        <v>42850</v>
      </c>
      <c r="B1212" s="4">
        <v>0.67530551413686102</v>
      </c>
      <c r="C1212" s="4"/>
      <c r="D1212" s="3">
        <v>42850</v>
      </c>
      <c r="E1212" s="4">
        <f t="shared" si="18"/>
        <v>0.59389204154344999</v>
      </c>
      <c r="F1212" s="4"/>
      <c r="G1212" s="3">
        <v>42850</v>
      </c>
      <c r="H1212" s="4">
        <v>0.68473108984455699</v>
      </c>
      <c r="I1212" t="s">
        <v>5</v>
      </c>
      <c r="K1212" s="3">
        <v>42850</v>
      </c>
      <c r="L1212" s="4">
        <v>0.72773261473692896</v>
      </c>
      <c r="M1212" t="s">
        <v>6</v>
      </c>
      <c r="O1212" s="3">
        <v>42850</v>
      </c>
      <c r="P1212" s="4">
        <v>0.37673467127347599</v>
      </c>
      <c r="Q1212" t="s">
        <v>7</v>
      </c>
      <c r="S1212" s="3">
        <v>42850</v>
      </c>
      <c r="T1212" s="4">
        <v>0.58636979031883796</v>
      </c>
      <c r="U1212" t="s">
        <v>8</v>
      </c>
    </row>
    <row r="1213" spans="1:21" x14ac:dyDescent="0.2">
      <c r="A1213" s="3">
        <v>42851</v>
      </c>
      <c r="B1213" s="4">
        <v>0.68859945909187503</v>
      </c>
      <c r="C1213" s="4"/>
      <c r="D1213" s="3">
        <v>42851</v>
      </c>
      <c r="E1213" s="4">
        <f t="shared" si="18"/>
        <v>0.60883979142965194</v>
      </c>
      <c r="F1213" s="4"/>
      <c r="G1213" s="3">
        <v>42851</v>
      </c>
      <c r="H1213" s="4">
        <v>0.71454283653480899</v>
      </c>
      <c r="I1213" t="s">
        <v>5</v>
      </c>
      <c r="K1213" s="3">
        <v>42851</v>
      </c>
      <c r="L1213" s="4">
        <v>0.73549349945215503</v>
      </c>
      <c r="M1213" t="s">
        <v>6</v>
      </c>
      <c r="O1213" s="3">
        <v>42851</v>
      </c>
      <c r="P1213" s="4">
        <v>0.37575813464359198</v>
      </c>
      <c r="Q1213" t="s">
        <v>7</v>
      </c>
      <c r="S1213" s="3">
        <v>42851</v>
      </c>
      <c r="T1213" s="4">
        <v>0.609564695088052</v>
      </c>
      <c r="U1213" t="s">
        <v>8</v>
      </c>
    </row>
    <row r="1214" spans="1:21" x14ac:dyDescent="0.2">
      <c r="A1214" s="3">
        <v>42852</v>
      </c>
      <c r="B1214" s="4">
        <v>0.68819414789393696</v>
      </c>
      <c r="C1214" s="4"/>
      <c r="D1214" s="3">
        <v>42852</v>
      </c>
      <c r="E1214" s="4">
        <f t="shared" si="18"/>
        <v>0.58961083616692989</v>
      </c>
      <c r="F1214" s="4"/>
      <c r="G1214" s="3">
        <v>42852</v>
      </c>
      <c r="H1214" s="4">
        <v>0.68967432340510504</v>
      </c>
      <c r="I1214" t="s">
        <v>5</v>
      </c>
      <c r="K1214" s="3">
        <v>42852</v>
      </c>
      <c r="L1214" s="4">
        <v>0.72876014096108899</v>
      </c>
      <c r="M1214" t="s">
        <v>6</v>
      </c>
      <c r="O1214" s="3">
        <v>42852</v>
      </c>
      <c r="P1214" s="4">
        <v>0.37055279106838601</v>
      </c>
      <c r="Q1214" t="s">
        <v>7</v>
      </c>
      <c r="S1214" s="3">
        <v>42852</v>
      </c>
      <c r="T1214" s="4">
        <v>0.56945608923313995</v>
      </c>
      <c r="U1214" t="s">
        <v>8</v>
      </c>
    </row>
    <row r="1215" spans="1:21" x14ac:dyDescent="0.2">
      <c r="A1215" s="3">
        <v>42853</v>
      </c>
      <c r="B1215" s="4">
        <v>0.68819414789393696</v>
      </c>
      <c r="C1215" s="4"/>
      <c r="D1215" s="3">
        <v>42853</v>
      </c>
      <c r="E1215" s="4">
        <f t="shared" si="18"/>
        <v>0.57051851950853649</v>
      </c>
      <c r="F1215" s="4"/>
      <c r="G1215" s="3">
        <v>42853</v>
      </c>
      <c r="H1215" s="4">
        <v>0.66846216302564399</v>
      </c>
      <c r="I1215" t="s">
        <v>5</v>
      </c>
      <c r="K1215" s="3">
        <v>42853</v>
      </c>
      <c r="L1215" s="4">
        <v>0.71976914011051096</v>
      </c>
      <c r="M1215" t="s">
        <v>6</v>
      </c>
      <c r="O1215" s="3">
        <v>42853</v>
      </c>
      <c r="P1215" s="4">
        <v>0.36421976204784501</v>
      </c>
      <c r="Q1215" t="s">
        <v>7</v>
      </c>
      <c r="S1215" s="3">
        <v>42853</v>
      </c>
      <c r="T1215" s="4">
        <v>0.52962301285014601</v>
      </c>
      <c r="U1215" t="s">
        <v>8</v>
      </c>
    </row>
    <row r="1216" spans="1:21" x14ac:dyDescent="0.2">
      <c r="A1216" s="3">
        <v>42854</v>
      </c>
      <c r="B1216" s="4">
        <v>0.69186621487978495</v>
      </c>
      <c r="C1216" s="4"/>
      <c r="D1216" s="3">
        <v>42854</v>
      </c>
      <c r="E1216" s="4">
        <f t="shared" si="18"/>
        <v>0.57692816635874278</v>
      </c>
      <c r="F1216" s="4"/>
      <c r="G1216" s="3">
        <v>42854</v>
      </c>
      <c r="H1216" s="4">
        <v>0.67092437242212699</v>
      </c>
      <c r="I1216" t="s">
        <v>5</v>
      </c>
      <c r="K1216" s="3">
        <v>42854</v>
      </c>
      <c r="L1216" s="4">
        <v>0.70899064868302997</v>
      </c>
      <c r="M1216" t="s">
        <v>6</v>
      </c>
      <c r="O1216" s="3">
        <v>42854</v>
      </c>
      <c r="P1216" s="4">
        <v>0.357492460852393</v>
      </c>
      <c r="Q1216" t="s">
        <v>7</v>
      </c>
      <c r="S1216" s="3">
        <v>42854</v>
      </c>
      <c r="T1216" s="4">
        <v>0.57030518347742098</v>
      </c>
      <c r="U1216" t="s">
        <v>8</v>
      </c>
    </row>
    <row r="1217" spans="1:21" x14ac:dyDescent="0.2">
      <c r="A1217" s="3">
        <v>42855</v>
      </c>
      <c r="B1217" s="4">
        <v>0.69730577972718899</v>
      </c>
      <c r="C1217" s="4"/>
      <c r="D1217" s="3">
        <v>42855</v>
      </c>
      <c r="E1217" s="4">
        <f t="shared" si="18"/>
        <v>0.59483170100949401</v>
      </c>
      <c r="F1217" s="4"/>
      <c r="G1217" s="3">
        <v>42855</v>
      </c>
      <c r="H1217" s="4">
        <v>0.68832214659987301</v>
      </c>
      <c r="I1217" t="s">
        <v>5</v>
      </c>
      <c r="K1217" s="3">
        <v>42855</v>
      </c>
      <c r="L1217" s="4">
        <v>0.69852166345190103</v>
      </c>
      <c r="M1217" t="s">
        <v>6</v>
      </c>
      <c r="O1217" s="3">
        <v>42855</v>
      </c>
      <c r="P1217" s="4">
        <v>0.35937496247650103</v>
      </c>
      <c r="Q1217" t="s">
        <v>7</v>
      </c>
      <c r="S1217" s="3">
        <v>42855</v>
      </c>
      <c r="T1217" s="4">
        <v>0.63310803150970096</v>
      </c>
      <c r="U1217" t="s">
        <v>8</v>
      </c>
    </row>
    <row r="1218" spans="1:21" x14ac:dyDescent="0.2">
      <c r="A1218" s="3">
        <v>42856</v>
      </c>
      <c r="B1218" s="4">
        <v>0.69780815574275601</v>
      </c>
      <c r="C1218" s="4"/>
      <c r="D1218" s="3">
        <v>42856</v>
      </c>
      <c r="E1218" s="4">
        <f t="shared" ref="E1218:E1281" si="19">AVERAGE(H1218,L1218,P1218,T1218)</f>
        <v>0.61227733681632479</v>
      </c>
      <c r="F1218" s="4"/>
      <c r="G1218" s="3">
        <v>42856</v>
      </c>
      <c r="H1218" s="4">
        <v>0.68859790097632501</v>
      </c>
      <c r="I1218" t="s">
        <v>5</v>
      </c>
      <c r="K1218" s="3">
        <v>42856</v>
      </c>
      <c r="L1218" s="4">
        <v>0.68173112336430797</v>
      </c>
      <c r="M1218" t="s">
        <v>6</v>
      </c>
      <c r="O1218" s="3">
        <v>42856</v>
      </c>
      <c r="P1218" s="4">
        <v>0.36295169326735999</v>
      </c>
      <c r="Q1218" t="s">
        <v>7</v>
      </c>
      <c r="S1218" s="3">
        <v>42856</v>
      </c>
      <c r="T1218" s="4">
        <v>0.71582862965730598</v>
      </c>
      <c r="U1218" t="s">
        <v>8</v>
      </c>
    </row>
    <row r="1219" spans="1:21" x14ac:dyDescent="0.2">
      <c r="A1219" s="3">
        <v>42857</v>
      </c>
      <c r="B1219" s="4">
        <v>0.69786455827191896</v>
      </c>
      <c r="C1219" s="4"/>
      <c r="D1219" s="3">
        <v>42857</v>
      </c>
      <c r="E1219" s="4">
        <f t="shared" si="19"/>
        <v>0.6193700880374613</v>
      </c>
      <c r="F1219" s="4"/>
      <c r="G1219" s="3">
        <v>42857</v>
      </c>
      <c r="H1219" s="4">
        <v>0.70388703389214402</v>
      </c>
      <c r="I1219" t="s">
        <v>5</v>
      </c>
      <c r="K1219" s="3">
        <v>42857</v>
      </c>
      <c r="L1219" s="4">
        <v>0.66719825180917602</v>
      </c>
      <c r="M1219" t="s">
        <v>6</v>
      </c>
      <c r="O1219" s="3">
        <v>42857</v>
      </c>
      <c r="P1219" s="4">
        <v>0.37082689195832802</v>
      </c>
      <c r="Q1219" t="s">
        <v>7</v>
      </c>
      <c r="S1219" s="3">
        <v>42857</v>
      </c>
      <c r="T1219" s="4">
        <v>0.73556817449019696</v>
      </c>
      <c r="U1219" t="s">
        <v>8</v>
      </c>
    </row>
    <row r="1220" spans="1:21" x14ac:dyDescent="0.2">
      <c r="A1220" s="3">
        <v>42858</v>
      </c>
      <c r="B1220" s="4">
        <v>0.69968058854228998</v>
      </c>
      <c r="C1220" s="4"/>
      <c r="D1220" s="3">
        <v>42858</v>
      </c>
      <c r="E1220" s="4">
        <f t="shared" si="19"/>
        <v>0.61238150621319631</v>
      </c>
      <c r="F1220" s="4"/>
      <c r="G1220" s="3">
        <v>42858</v>
      </c>
      <c r="H1220" s="4">
        <v>0.69887783220158095</v>
      </c>
      <c r="I1220" t="s">
        <v>5</v>
      </c>
      <c r="K1220" s="3">
        <v>42858</v>
      </c>
      <c r="L1220" s="4">
        <v>0.67016376368712105</v>
      </c>
      <c r="M1220" t="s">
        <v>6</v>
      </c>
      <c r="O1220" s="3">
        <v>42858</v>
      </c>
      <c r="P1220" s="4">
        <v>0.37315694916256498</v>
      </c>
      <c r="Q1220" t="s">
        <v>7</v>
      </c>
      <c r="S1220" s="3">
        <v>42858</v>
      </c>
      <c r="T1220" s="4">
        <v>0.707327479801518</v>
      </c>
      <c r="U1220" t="s">
        <v>8</v>
      </c>
    </row>
    <row r="1221" spans="1:21" x14ac:dyDescent="0.2">
      <c r="A1221" s="3">
        <v>42859</v>
      </c>
      <c r="B1221" s="4">
        <v>0.70235577361735202</v>
      </c>
      <c r="C1221" s="4"/>
      <c r="D1221" s="3">
        <v>42859</v>
      </c>
      <c r="E1221" s="4">
        <f t="shared" si="19"/>
        <v>0.60354328907439747</v>
      </c>
      <c r="F1221" s="4"/>
      <c r="G1221" s="3">
        <v>42859</v>
      </c>
      <c r="H1221" s="4">
        <v>0.70478311762568102</v>
      </c>
      <c r="I1221" t="s">
        <v>5</v>
      </c>
      <c r="K1221" s="3">
        <v>42859</v>
      </c>
      <c r="L1221" s="4">
        <v>0.68363824147738605</v>
      </c>
      <c r="M1221" t="s">
        <v>6</v>
      </c>
      <c r="O1221" s="3">
        <v>42859</v>
      </c>
      <c r="P1221" s="4">
        <v>0.38012629181788499</v>
      </c>
      <c r="Q1221" t="s">
        <v>7</v>
      </c>
      <c r="S1221" s="3">
        <v>42859</v>
      </c>
      <c r="T1221" s="4">
        <v>0.64562550537663799</v>
      </c>
      <c r="U1221" t="s">
        <v>8</v>
      </c>
    </row>
    <row r="1222" spans="1:21" x14ac:dyDescent="0.2">
      <c r="A1222" s="3">
        <v>42860</v>
      </c>
      <c r="B1222" s="4">
        <v>0.71333131228642799</v>
      </c>
      <c r="C1222" s="4"/>
      <c r="D1222" s="3">
        <v>42860</v>
      </c>
      <c r="E1222" s="4">
        <f t="shared" si="19"/>
        <v>0.61626149804452446</v>
      </c>
      <c r="F1222" s="4"/>
      <c r="G1222" s="3">
        <v>42860</v>
      </c>
      <c r="H1222" s="4">
        <v>0.69647425783852002</v>
      </c>
      <c r="I1222" t="s">
        <v>5</v>
      </c>
      <c r="K1222" s="3">
        <v>42860</v>
      </c>
      <c r="L1222" s="4">
        <v>0.68791647042381299</v>
      </c>
      <c r="M1222" t="s">
        <v>6</v>
      </c>
      <c r="O1222" s="3">
        <v>42860</v>
      </c>
      <c r="P1222" s="4">
        <v>0.38129387122320901</v>
      </c>
      <c r="Q1222" t="s">
        <v>7</v>
      </c>
      <c r="S1222" s="3">
        <v>42860</v>
      </c>
      <c r="T1222" s="4">
        <v>0.69936139269255604</v>
      </c>
      <c r="U1222" t="s">
        <v>8</v>
      </c>
    </row>
    <row r="1223" spans="1:21" x14ac:dyDescent="0.2">
      <c r="A1223" s="3">
        <v>42861</v>
      </c>
      <c r="B1223" s="4">
        <v>0.73510465607338005</v>
      </c>
      <c r="C1223" s="4"/>
      <c r="D1223" s="3">
        <v>42861</v>
      </c>
      <c r="E1223" s="4">
        <f t="shared" si="19"/>
        <v>0.6429248716663627</v>
      </c>
      <c r="F1223" s="4"/>
      <c r="G1223" s="3">
        <v>42861</v>
      </c>
      <c r="H1223" s="4">
        <v>0.75245366614471298</v>
      </c>
      <c r="I1223" t="s">
        <v>5</v>
      </c>
      <c r="K1223" s="3">
        <v>42861</v>
      </c>
      <c r="L1223" s="4">
        <v>0.69901331941324796</v>
      </c>
      <c r="M1223" t="s">
        <v>6</v>
      </c>
      <c r="O1223" s="3">
        <v>42861</v>
      </c>
      <c r="P1223" s="4">
        <v>0.39650417833610702</v>
      </c>
      <c r="Q1223" t="s">
        <v>7</v>
      </c>
      <c r="S1223" s="3">
        <v>42861</v>
      </c>
      <c r="T1223" s="4">
        <v>0.72372832277138299</v>
      </c>
      <c r="U1223" t="s">
        <v>8</v>
      </c>
    </row>
    <row r="1224" spans="1:21" x14ac:dyDescent="0.2">
      <c r="A1224" s="3">
        <v>42862</v>
      </c>
      <c r="B1224" s="4">
        <v>0.77087763227324402</v>
      </c>
      <c r="C1224" s="4"/>
      <c r="D1224" s="3">
        <v>42862</v>
      </c>
      <c r="E1224" s="4">
        <f t="shared" si="19"/>
        <v>0.64891050132132422</v>
      </c>
      <c r="F1224" s="4"/>
      <c r="G1224" s="3">
        <v>42862</v>
      </c>
      <c r="H1224" s="4">
        <v>0.77021223946202499</v>
      </c>
      <c r="I1224" t="s">
        <v>5</v>
      </c>
      <c r="K1224" s="3">
        <v>42862</v>
      </c>
      <c r="L1224" s="4">
        <v>0.69973905972015005</v>
      </c>
      <c r="M1224" t="s">
        <v>6</v>
      </c>
      <c r="O1224" s="3">
        <v>42862</v>
      </c>
      <c r="P1224" s="4">
        <v>0.40231886510628201</v>
      </c>
      <c r="Q1224" t="s">
        <v>7</v>
      </c>
      <c r="S1224" s="3">
        <v>42862</v>
      </c>
      <c r="T1224" s="4">
        <v>0.72337184099684004</v>
      </c>
      <c r="U1224" t="s">
        <v>8</v>
      </c>
    </row>
    <row r="1225" spans="1:21" x14ac:dyDescent="0.2">
      <c r="A1225" s="3">
        <v>42863</v>
      </c>
      <c r="B1225" s="4">
        <v>0.80382917032823997</v>
      </c>
      <c r="C1225" s="4"/>
      <c r="D1225" s="3">
        <v>42863</v>
      </c>
      <c r="E1225" s="4">
        <f t="shared" si="19"/>
        <v>0.66388962472804169</v>
      </c>
      <c r="F1225" s="4"/>
      <c r="G1225" s="3">
        <v>42863</v>
      </c>
      <c r="H1225" s="4">
        <v>0.79719868158102802</v>
      </c>
      <c r="I1225" t="s">
        <v>5</v>
      </c>
      <c r="K1225" s="3">
        <v>42863</v>
      </c>
      <c r="L1225" s="4">
        <v>0.71599866719799599</v>
      </c>
      <c r="M1225" t="s">
        <v>6</v>
      </c>
      <c r="O1225" s="3">
        <v>42863</v>
      </c>
      <c r="P1225" s="4">
        <v>0.40862113563386998</v>
      </c>
      <c r="Q1225" t="s">
        <v>7</v>
      </c>
      <c r="S1225" s="3">
        <v>42863</v>
      </c>
      <c r="T1225" s="4">
        <v>0.73374001449927295</v>
      </c>
      <c r="U1225" t="s">
        <v>8</v>
      </c>
    </row>
    <row r="1226" spans="1:21" x14ac:dyDescent="0.2">
      <c r="A1226" s="3">
        <v>42864</v>
      </c>
      <c r="B1226" s="4">
        <v>0.80207743404238196</v>
      </c>
      <c r="C1226" s="4"/>
      <c r="D1226" s="3">
        <v>42864</v>
      </c>
      <c r="E1226" s="4">
        <f t="shared" si="19"/>
        <v>0.67491325561701498</v>
      </c>
      <c r="F1226" s="4"/>
      <c r="G1226" s="3">
        <v>42864</v>
      </c>
      <c r="H1226" s="4">
        <v>0.77979884729490301</v>
      </c>
      <c r="I1226" t="s">
        <v>5</v>
      </c>
      <c r="K1226" s="3">
        <v>42864</v>
      </c>
      <c r="L1226" s="4">
        <v>0.73332376186974202</v>
      </c>
      <c r="M1226" t="s">
        <v>6</v>
      </c>
      <c r="O1226" s="3">
        <v>42864</v>
      </c>
      <c r="P1226" s="4">
        <v>0.41440302334158502</v>
      </c>
      <c r="Q1226" t="s">
        <v>7</v>
      </c>
      <c r="S1226" s="3">
        <v>42864</v>
      </c>
      <c r="T1226" s="4">
        <v>0.77212738996182995</v>
      </c>
      <c r="U1226" t="s">
        <v>8</v>
      </c>
    </row>
    <row r="1227" spans="1:21" x14ac:dyDescent="0.2">
      <c r="A1227" s="3">
        <v>42865</v>
      </c>
      <c r="B1227" s="4">
        <v>0.79660900945923097</v>
      </c>
      <c r="C1227" s="4"/>
      <c r="D1227" s="3">
        <v>42865</v>
      </c>
      <c r="E1227" s="4">
        <f t="shared" si="19"/>
        <v>0.68689126118825594</v>
      </c>
      <c r="F1227" s="4"/>
      <c r="G1227" s="3">
        <v>42865</v>
      </c>
      <c r="H1227" s="4">
        <v>0.76858498769484096</v>
      </c>
      <c r="I1227" t="s">
        <v>5</v>
      </c>
      <c r="K1227" s="3">
        <v>42865</v>
      </c>
      <c r="L1227" s="4">
        <v>0.76541109224588899</v>
      </c>
      <c r="M1227" t="s">
        <v>6</v>
      </c>
      <c r="O1227" s="3">
        <v>42865</v>
      </c>
      <c r="P1227" s="4">
        <v>0.42470070279874</v>
      </c>
      <c r="Q1227" t="s">
        <v>7</v>
      </c>
      <c r="S1227" s="3">
        <v>42865</v>
      </c>
      <c r="T1227" s="4">
        <v>0.78886826201355398</v>
      </c>
      <c r="U1227" t="s">
        <v>8</v>
      </c>
    </row>
    <row r="1228" spans="1:21" x14ac:dyDescent="0.2">
      <c r="A1228" s="3">
        <v>42866</v>
      </c>
      <c r="B1228" s="4">
        <v>0.78523492161166597</v>
      </c>
      <c r="C1228" s="4"/>
      <c r="D1228" s="3">
        <v>42866</v>
      </c>
      <c r="E1228" s="4">
        <f t="shared" si="19"/>
        <v>0.69867356575781292</v>
      </c>
      <c r="F1228" s="4"/>
      <c r="G1228" s="3">
        <v>42866</v>
      </c>
      <c r="H1228" s="4">
        <v>0.79020231058271595</v>
      </c>
      <c r="I1228" t="s">
        <v>5</v>
      </c>
      <c r="K1228" s="3">
        <v>42866</v>
      </c>
      <c r="L1228" s="4">
        <v>0.79469884336840702</v>
      </c>
      <c r="M1228" t="s">
        <v>6</v>
      </c>
      <c r="O1228" s="3">
        <v>42866</v>
      </c>
      <c r="P1228" s="4">
        <v>0.42513150577800302</v>
      </c>
      <c r="Q1228" t="s">
        <v>7</v>
      </c>
      <c r="S1228" s="3">
        <v>42866</v>
      </c>
      <c r="T1228" s="4">
        <v>0.78466160330212598</v>
      </c>
      <c r="U1228" t="s">
        <v>8</v>
      </c>
    </row>
    <row r="1229" spans="1:21" x14ac:dyDescent="0.2">
      <c r="A1229" s="3">
        <v>42867</v>
      </c>
      <c r="B1229" s="4">
        <v>0.77230141449131595</v>
      </c>
      <c r="C1229" s="4"/>
      <c r="D1229" s="3">
        <v>42867</v>
      </c>
      <c r="E1229" s="4">
        <f t="shared" si="19"/>
        <v>0.70660715156926768</v>
      </c>
      <c r="F1229" s="4"/>
      <c r="G1229" s="3">
        <v>42867</v>
      </c>
      <c r="H1229" s="4">
        <v>0.811671923337274</v>
      </c>
      <c r="I1229" t="s">
        <v>5</v>
      </c>
      <c r="K1229" s="3">
        <v>42867</v>
      </c>
      <c r="L1229" s="4">
        <v>0.810099493015767</v>
      </c>
      <c r="M1229" t="s">
        <v>6</v>
      </c>
      <c r="O1229" s="3">
        <v>42867</v>
      </c>
      <c r="P1229" s="4">
        <v>0.42435506268564799</v>
      </c>
      <c r="Q1229" t="s">
        <v>7</v>
      </c>
      <c r="S1229" s="3">
        <v>42867</v>
      </c>
      <c r="T1229" s="4">
        <v>0.78030212723838199</v>
      </c>
      <c r="U1229" t="s">
        <v>8</v>
      </c>
    </row>
    <row r="1230" spans="1:21" x14ac:dyDescent="0.2">
      <c r="A1230" s="3">
        <v>42868</v>
      </c>
      <c r="B1230" s="4">
        <v>0.76287431323789601</v>
      </c>
      <c r="C1230" s="4"/>
      <c r="D1230" s="3">
        <v>42868</v>
      </c>
      <c r="E1230" s="4">
        <f t="shared" si="19"/>
        <v>0.70115727903341774</v>
      </c>
      <c r="F1230" s="4"/>
      <c r="G1230" s="3">
        <v>42868</v>
      </c>
      <c r="H1230" s="4">
        <v>0.800143156976305</v>
      </c>
      <c r="I1230" t="s">
        <v>5</v>
      </c>
      <c r="K1230" s="3">
        <v>42868</v>
      </c>
      <c r="L1230" s="4">
        <v>0.81569770195624403</v>
      </c>
      <c r="M1230" t="s">
        <v>6</v>
      </c>
      <c r="O1230" s="3">
        <v>42868</v>
      </c>
      <c r="P1230" s="4">
        <v>0.44064712878918899</v>
      </c>
      <c r="Q1230" t="s">
        <v>7</v>
      </c>
      <c r="S1230" s="3">
        <v>42868</v>
      </c>
      <c r="T1230" s="4">
        <v>0.74814112841193303</v>
      </c>
      <c r="U1230" t="s">
        <v>8</v>
      </c>
    </row>
    <row r="1231" spans="1:21" x14ac:dyDescent="0.2">
      <c r="A1231" s="3">
        <v>42869</v>
      </c>
      <c r="B1231" s="4">
        <v>0.76578270207439902</v>
      </c>
      <c r="C1231" s="4"/>
      <c r="D1231" s="3">
        <v>42869</v>
      </c>
      <c r="E1231" s="4">
        <f t="shared" si="19"/>
        <v>0.69336234992452728</v>
      </c>
      <c r="F1231" s="4"/>
      <c r="G1231" s="3">
        <v>42869</v>
      </c>
      <c r="H1231" s="4">
        <v>0.78189068994951905</v>
      </c>
      <c r="I1231" t="s">
        <v>5</v>
      </c>
      <c r="K1231" s="3">
        <v>42869</v>
      </c>
      <c r="L1231" s="4">
        <v>0.81910397020381698</v>
      </c>
      <c r="M1231" t="s">
        <v>6</v>
      </c>
      <c r="O1231" s="3">
        <v>42869</v>
      </c>
      <c r="P1231" s="4">
        <v>0.467487658136719</v>
      </c>
      <c r="Q1231" t="s">
        <v>7</v>
      </c>
      <c r="S1231" s="3">
        <v>42869</v>
      </c>
      <c r="T1231" s="4">
        <v>0.70496708140805397</v>
      </c>
      <c r="U1231" t="s">
        <v>8</v>
      </c>
    </row>
    <row r="1232" spans="1:21" x14ac:dyDescent="0.2">
      <c r="A1232" s="3">
        <v>42870</v>
      </c>
      <c r="B1232" s="4">
        <v>0.779806364830544</v>
      </c>
      <c r="C1232" s="4"/>
      <c r="D1232" s="3">
        <v>42870</v>
      </c>
      <c r="E1232" s="4">
        <f t="shared" si="19"/>
        <v>0.70175154703466514</v>
      </c>
      <c r="F1232" s="4"/>
      <c r="G1232" s="3">
        <v>42870</v>
      </c>
      <c r="H1232" s="4">
        <v>0.78572826322918199</v>
      </c>
      <c r="I1232" t="s">
        <v>5</v>
      </c>
      <c r="K1232" s="3">
        <v>42870</v>
      </c>
      <c r="L1232" s="4">
        <v>0.81994111120244895</v>
      </c>
      <c r="M1232" t="s">
        <v>6</v>
      </c>
      <c r="O1232" s="3">
        <v>42870</v>
      </c>
      <c r="P1232" s="4">
        <v>0.48936358427422899</v>
      </c>
      <c r="Q1232" t="s">
        <v>7</v>
      </c>
      <c r="S1232" s="3">
        <v>42870</v>
      </c>
      <c r="T1232" s="4">
        <v>0.71197322943280095</v>
      </c>
      <c r="U1232" t="s">
        <v>8</v>
      </c>
    </row>
    <row r="1233" spans="1:21" x14ac:dyDescent="0.2">
      <c r="A1233" s="3">
        <v>42871</v>
      </c>
      <c r="B1233" s="4">
        <v>0.80471132325836103</v>
      </c>
      <c r="C1233" s="4"/>
      <c r="D1233" s="3">
        <v>42871</v>
      </c>
      <c r="E1233" s="4">
        <f t="shared" si="19"/>
        <v>0.72761598513035652</v>
      </c>
      <c r="F1233" s="4"/>
      <c r="G1233" s="3">
        <v>42871</v>
      </c>
      <c r="H1233" s="4">
        <v>0.82387497495501405</v>
      </c>
      <c r="I1233" t="s">
        <v>5</v>
      </c>
      <c r="K1233" s="3">
        <v>42871</v>
      </c>
      <c r="L1233" s="4">
        <v>0.82166340542138805</v>
      </c>
      <c r="M1233" t="s">
        <v>6</v>
      </c>
      <c r="O1233" s="3">
        <v>42871</v>
      </c>
      <c r="P1233" s="4">
        <v>0.49847081037917401</v>
      </c>
      <c r="Q1233" t="s">
        <v>7</v>
      </c>
      <c r="S1233" s="3">
        <v>42871</v>
      </c>
      <c r="T1233" s="4">
        <v>0.76645474976585004</v>
      </c>
      <c r="U1233" t="s">
        <v>8</v>
      </c>
    </row>
    <row r="1234" spans="1:21" x14ac:dyDescent="0.2">
      <c r="A1234" s="3">
        <v>42872</v>
      </c>
      <c r="B1234" s="4">
        <v>0.80112452821684899</v>
      </c>
      <c r="C1234" s="4"/>
      <c r="D1234" s="3">
        <v>42872</v>
      </c>
      <c r="E1234" s="4">
        <f t="shared" si="19"/>
        <v>0.73353213081987079</v>
      </c>
      <c r="F1234" s="4"/>
      <c r="G1234" s="3">
        <v>42872</v>
      </c>
      <c r="H1234" s="4">
        <v>0.83837797830707905</v>
      </c>
      <c r="I1234" t="s">
        <v>5</v>
      </c>
      <c r="K1234" s="3">
        <v>42872</v>
      </c>
      <c r="L1234" s="4">
        <v>0.81569296540615399</v>
      </c>
      <c r="M1234" t="s">
        <v>6</v>
      </c>
      <c r="O1234" s="3">
        <v>42872</v>
      </c>
      <c r="P1234" s="4">
        <v>0.50684630092608196</v>
      </c>
      <c r="Q1234" t="s">
        <v>7</v>
      </c>
      <c r="S1234" s="3">
        <v>42872</v>
      </c>
      <c r="T1234" s="4">
        <v>0.77321127864016803</v>
      </c>
      <c r="U1234" t="s">
        <v>8</v>
      </c>
    </row>
    <row r="1235" spans="1:21" x14ac:dyDescent="0.2">
      <c r="A1235" s="3">
        <v>42873</v>
      </c>
      <c r="B1235" s="4">
        <v>0.79555872162546404</v>
      </c>
      <c r="C1235" s="4"/>
      <c r="D1235" s="3">
        <v>42873</v>
      </c>
      <c r="E1235" s="4">
        <f t="shared" si="19"/>
        <v>0.7292990657503059</v>
      </c>
      <c r="F1235" s="4"/>
      <c r="G1235" s="3">
        <v>42873</v>
      </c>
      <c r="H1235" s="4">
        <v>0.86229756760932097</v>
      </c>
      <c r="I1235" t="s">
        <v>5</v>
      </c>
      <c r="K1235" s="3">
        <v>42873</v>
      </c>
      <c r="L1235" s="4">
        <v>0.81222458508770901</v>
      </c>
      <c r="M1235" t="s">
        <v>6</v>
      </c>
      <c r="O1235" s="3">
        <v>42873</v>
      </c>
      <c r="P1235" s="4">
        <v>0.51565318467197496</v>
      </c>
      <c r="Q1235" t="s">
        <v>7</v>
      </c>
      <c r="S1235" s="3">
        <v>42873</v>
      </c>
      <c r="T1235" s="4">
        <v>0.72702092563221898</v>
      </c>
      <c r="U1235" t="s">
        <v>8</v>
      </c>
    </row>
    <row r="1236" spans="1:21" x14ac:dyDescent="0.2">
      <c r="A1236" s="3">
        <v>42874</v>
      </c>
      <c r="B1236" s="4">
        <v>0.78726229738039299</v>
      </c>
      <c r="C1236" s="4"/>
      <c r="D1236" s="3">
        <v>42874</v>
      </c>
      <c r="E1236" s="4">
        <f t="shared" si="19"/>
        <v>0.72736337482448976</v>
      </c>
      <c r="F1236" s="4"/>
      <c r="G1236" s="3">
        <v>42874</v>
      </c>
      <c r="H1236" s="4">
        <v>0.85554134169530405</v>
      </c>
      <c r="I1236" t="s">
        <v>5</v>
      </c>
      <c r="K1236" s="3">
        <v>42874</v>
      </c>
      <c r="L1236" s="4">
        <v>0.81223455822525603</v>
      </c>
      <c r="M1236" t="s">
        <v>6</v>
      </c>
      <c r="O1236" s="3">
        <v>42874</v>
      </c>
      <c r="P1236" s="4">
        <v>0.52173075015230796</v>
      </c>
      <c r="Q1236" t="s">
        <v>7</v>
      </c>
      <c r="S1236" s="3">
        <v>42874</v>
      </c>
      <c r="T1236" s="4">
        <v>0.719946849225091</v>
      </c>
      <c r="U1236" t="s">
        <v>8</v>
      </c>
    </row>
    <row r="1237" spans="1:21" x14ac:dyDescent="0.2">
      <c r="A1237" s="3">
        <v>42875</v>
      </c>
      <c r="B1237" s="4">
        <v>0.78737536508122696</v>
      </c>
      <c r="C1237" s="4"/>
      <c r="D1237" s="3">
        <v>42875</v>
      </c>
      <c r="E1237" s="4">
        <f t="shared" si="19"/>
        <v>0.71866407620233808</v>
      </c>
      <c r="F1237" s="4"/>
      <c r="G1237" s="3">
        <v>42875</v>
      </c>
      <c r="H1237" s="4">
        <v>0.85322763178391203</v>
      </c>
      <c r="I1237" t="s">
        <v>5</v>
      </c>
      <c r="K1237" s="3">
        <v>42875</v>
      </c>
      <c r="L1237" s="4">
        <v>0.81081889528968998</v>
      </c>
      <c r="M1237" t="s">
        <v>6</v>
      </c>
      <c r="O1237" s="3">
        <v>42875</v>
      </c>
      <c r="P1237" s="4">
        <v>0.52880077152634297</v>
      </c>
      <c r="Q1237" t="s">
        <v>7</v>
      </c>
      <c r="S1237" s="3">
        <v>42875</v>
      </c>
      <c r="T1237" s="4">
        <v>0.68180900620940699</v>
      </c>
      <c r="U1237" t="s">
        <v>8</v>
      </c>
    </row>
    <row r="1238" spans="1:21" x14ac:dyDescent="0.2">
      <c r="A1238" s="3">
        <v>42876</v>
      </c>
      <c r="B1238" s="4">
        <v>0.78099390247457201</v>
      </c>
      <c r="C1238" s="4"/>
      <c r="D1238" s="3">
        <v>42876</v>
      </c>
      <c r="E1238" s="4">
        <f t="shared" si="19"/>
        <v>0.74278240502378201</v>
      </c>
      <c r="F1238" s="4"/>
      <c r="G1238" s="3">
        <v>42876</v>
      </c>
      <c r="H1238" s="4">
        <v>0.88211768649978095</v>
      </c>
      <c r="I1238" t="s">
        <v>5</v>
      </c>
      <c r="K1238" s="3">
        <v>42876</v>
      </c>
      <c r="L1238" s="4">
        <v>0.80916412778826496</v>
      </c>
      <c r="M1238" t="s">
        <v>6</v>
      </c>
      <c r="O1238" s="3">
        <v>42876</v>
      </c>
      <c r="P1238" s="4">
        <v>0.53455924112109399</v>
      </c>
      <c r="Q1238" t="s">
        <v>7</v>
      </c>
      <c r="S1238" s="3">
        <v>42876</v>
      </c>
      <c r="T1238" s="4">
        <v>0.74528856468598803</v>
      </c>
      <c r="U1238" t="s">
        <v>8</v>
      </c>
    </row>
    <row r="1239" spans="1:21" x14ac:dyDescent="0.2">
      <c r="A1239" s="3">
        <v>42877</v>
      </c>
      <c r="B1239" s="4">
        <v>0.77198639349823905</v>
      </c>
      <c r="C1239" s="4"/>
      <c r="D1239" s="3">
        <v>42877</v>
      </c>
      <c r="E1239" s="4">
        <f t="shared" si="19"/>
        <v>0.7655483150138811</v>
      </c>
      <c r="F1239" s="4"/>
      <c r="G1239" s="3">
        <v>42877</v>
      </c>
      <c r="H1239" s="4">
        <v>0.89669867114188095</v>
      </c>
      <c r="I1239" t="s">
        <v>5</v>
      </c>
      <c r="K1239" s="3">
        <v>42877</v>
      </c>
      <c r="L1239" s="4">
        <v>0.81387534568817299</v>
      </c>
      <c r="M1239" t="s">
        <v>6</v>
      </c>
      <c r="O1239" s="3">
        <v>42877</v>
      </c>
      <c r="P1239" s="4">
        <v>0.55071047533054995</v>
      </c>
      <c r="Q1239" t="s">
        <v>7</v>
      </c>
      <c r="S1239" s="3">
        <v>42877</v>
      </c>
      <c r="T1239" s="4">
        <v>0.80090876789492005</v>
      </c>
      <c r="U1239" t="s">
        <v>8</v>
      </c>
    </row>
    <row r="1240" spans="1:21" x14ac:dyDescent="0.2">
      <c r="A1240" s="3">
        <v>42878</v>
      </c>
      <c r="B1240" s="4">
        <v>0.770920419971871</v>
      </c>
      <c r="C1240" s="4"/>
      <c r="D1240" s="3">
        <v>42878</v>
      </c>
      <c r="E1240" s="4">
        <f t="shared" si="19"/>
        <v>0.74808947674321402</v>
      </c>
      <c r="F1240" s="4"/>
      <c r="G1240" s="3">
        <v>42878</v>
      </c>
      <c r="H1240" s="4">
        <v>0.87768143955215305</v>
      </c>
      <c r="I1240" t="s">
        <v>5</v>
      </c>
      <c r="K1240" s="3">
        <v>42878</v>
      </c>
      <c r="L1240" s="4">
        <v>0.81212967029340899</v>
      </c>
      <c r="M1240" t="s">
        <v>6</v>
      </c>
      <c r="O1240" s="3">
        <v>42878</v>
      </c>
      <c r="P1240" s="4">
        <v>0.55585132601440401</v>
      </c>
      <c r="Q1240" t="s">
        <v>7</v>
      </c>
      <c r="S1240" s="3">
        <v>42878</v>
      </c>
      <c r="T1240" s="4">
        <v>0.74669547111289003</v>
      </c>
      <c r="U1240" t="s">
        <v>8</v>
      </c>
    </row>
    <row r="1241" spans="1:21" x14ac:dyDescent="0.2">
      <c r="A1241" s="3">
        <v>42879</v>
      </c>
      <c r="B1241" s="4">
        <v>0.76742251052176602</v>
      </c>
      <c r="C1241" s="4"/>
      <c r="D1241" s="3">
        <v>42879</v>
      </c>
      <c r="E1241" s="4">
        <f t="shared" si="19"/>
        <v>0.73214912922974595</v>
      </c>
      <c r="F1241" s="4"/>
      <c r="G1241" s="3">
        <v>42879</v>
      </c>
      <c r="H1241" s="4">
        <v>0.87527094995761101</v>
      </c>
      <c r="I1241" t="s">
        <v>5</v>
      </c>
      <c r="K1241" s="3">
        <v>42879</v>
      </c>
      <c r="L1241" s="4">
        <v>0.80804920829968796</v>
      </c>
      <c r="M1241" t="s">
        <v>6</v>
      </c>
      <c r="O1241" s="3">
        <v>42879</v>
      </c>
      <c r="P1241" s="4">
        <v>0.56308658623728203</v>
      </c>
      <c r="Q1241" t="s">
        <v>7</v>
      </c>
      <c r="S1241" s="3">
        <v>42879</v>
      </c>
      <c r="T1241" s="4">
        <v>0.68218977242440304</v>
      </c>
      <c r="U1241" t="s">
        <v>8</v>
      </c>
    </row>
    <row r="1242" spans="1:21" x14ac:dyDescent="0.2">
      <c r="A1242" s="3">
        <v>42880</v>
      </c>
      <c r="B1242" s="4">
        <v>0.78029066058961105</v>
      </c>
      <c r="C1242" s="4"/>
      <c r="D1242" s="3">
        <v>42880</v>
      </c>
      <c r="E1242" s="4">
        <f t="shared" si="19"/>
        <v>0.73449038668675071</v>
      </c>
      <c r="F1242" s="4"/>
      <c r="G1242" s="3">
        <v>42880</v>
      </c>
      <c r="H1242" s="4">
        <v>0.85011018477775202</v>
      </c>
      <c r="I1242" t="s">
        <v>5</v>
      </c>
      <c r="K1242" s="3">
        <v>42880</v>
      </c>
      <c r="L1242" s="4">
        <v>0.80096999230092503</v>
      </c>
      <c r="M1242" t="s">
        <v>6</v>
      </c>
      <c r="O1242" s="3">
        <v>42880</v>
      </c>
      <c r="P1242" s="4">
        <v>0.57113979264220704</v>
      </c>
      <c r="Q1242" t="s">
        <v>7</v>
      </c>
      <c r="S1242" s="3">
        <v>42880</v>
      </c>
      <c r="T1242" s="4">
        <v>0.71574157702611896</v>
      </c>
      <c r="U1242" t="s">
        <v>8</v>
      </c>
    </row>
    <row r="1243" spans="1:21" x14ac:dyDescent="0.2">
      <c r="A1243" s="3">
        <v>42881</v>
      </c>
      <c r="B1243" s="4">
        <v>0.77851360233198097</v>
      </c>
      <c r="C1243" s="4"/>
      <c r="D1243" s="3">
        <v>42881</v>
      </c>
      <c r="E1243" s="4">
        <f t="shared" si="19"/>
        <v>0.72309890714756186</v>
      </c>
      <c r="F1243" s="4"/>
      <c r="G1243" s="3">
        <v>42881</v>
      </c>
      <c r="H1243" s="4">
        <v>0.83537127320682303</v>
      </c>
      <c r="I1243" t="s">
        <v>5</v>
      </c>
      <c r="K1243" s="3">
        <v>42881</v>
      </c>
      <c r="L1243" s="4">
        <v>0.80326998703614505</v>
      </c>
      <c r="M1243" t="s">
        <v>6</v>
      </c>
      <c r="O1243" s="3">
        <v>42881</v>
      </c>
      <c r="P1243" s="4">
        <v>0.57342596436873805</v>
      </c>
      <c r="Q1243" t="s">
        <v>7</v>
      </c>
      <c r="S1243" s="3">
        <v>42881</v>
      </c>
      <c r="T1243" s="4">
        <v>0.680328403978541</v>
      </c>
      <c r="U1243" t="s">
        <v>8</v>
      </c>
    </row>
    <row r="1244" spans="1:21" x14ac:dyDescent="0.2">
      <c r="A1244" s="3">
        <v>42882</v>
      </c>
      <c r="B1244" s="4">
        <v>0.78007302160476699</v>
      </c>
      <c r="C1244" s="4"/>
      <c r="D1244" s="3">
        <v>42882</v>
      </c>
      <c r="E1244" s="4">
        <f t="shared" si="19"/>
        <v>0.73345055639117795</v>
      </c>
      <c r="F1244" s="4"/>
      <c r="G1244" s="3">
        <v>42882</v>
      </c>
      <c r="H1244" s="4">
        <v>0.848379931205541</v>
      </c>
      <c r="I1244" t="s">
        <v>5</v>
      </c>
      <c r="K1244" s="3">
        <v>42882</v>
      </c>
      <c r="L1244" s="4">
        <v>0.79569238344827797</v>
      </c>
      <c r="M1244" t="s">
        <v>6</v>
      </c>
      <c r="O1244" s="3">
        <v>42882</v>
      </c>
      <c r="P1244" s="4">
        <v>0.57563680685622398</v>
      </c>
      <c r="Q1244" t="s">
        <v>7</v>
      </c>
      <c r="S1244" s="3">
        <v>42882</v>
      </c>
      <c r="T1244" s="4">
        <v>0.71409310405466897</v>
      </c>
      <c r="U1244" t="s">
        <v>8</v>
      </c>
    </row>
    <row r="1245" spans="1:21" x14ac:dyDescent="0.2">
      <c r="A1245" s="3">
        <v>42883</v>
      </c>
      <c r="B1245" s="4">
        <v>0.778400534631147</v>
      </c>
      <c r="C1245" s="4"/>
      <c r="D1245" s="3">
        <v>42883</v>
      </c>
      <c r="E1245" s="4">
        <f t="shared" si="19"/>
        <v>0.7388101333488285</v>
      </c>
      <c r="F1245" s="4"/>
      <c r="G1245" s="3">
        <v>42883</v>
      </c>
      <c r="H1245" s="4">
        <v>0.83843211087698499</v>
      </c>
      <c r="I1245" t="s">
        <v>5</v>
      </c>
      <c r="K1245" s="3">
        <v>42883</v>
      </c>
      <c r="L1245" s="4">
        <v>0.79268386239953703</v>
      </c>
      <c r="M1245" t="s">
        <v>6</v>
      </c>
      <c r="O1245" s="3">
        <v>42883</v>
      </c>
      <c r="P1245" s="4">
        <v>0.58042237817704601</v>
      </c>
      <c r="Q1245" t="s">
        <v>7</v>
      </c>
      <c r="S1245" s="3">
        <v>42883</v>
      </c>
      <c r="T1245" s="4">
        <v>0.74370218194174598</v>
      </c>
      <c r="U1245" t="s">
        <v>8</v>
      </c>
    </row>
    <row r="1246" spans="1:21" x14ac:dyDescent="0.2">
      <c r="A1246" s="3">
        <v>42884</v>
      </c>
      <c r="B1246" s="4">
        <v>0.80896802808805601</v>
      </c>
      <c r="C1246" s="4"/>
      <c r="D1246" s="3">
        <v>42884</v>
      </c>
      <c r="E1246" s="4">
        <f t="shared" si="19"/>
        <v>0.74678983255124276</v>
      </c>
      <c r="F1246" s="4"/>
      <c r="G1246" s="3">
        <v>42884</v>
      </c>
      <c r="H1246" s="4">
        <v>0.83701727284743999</v>
      </c>
      <c r="I1246" t="s">
        <v>5</v>
      </c>
      <c r="K1246" s="3">
        <v>42884</v>
      </c>
      <c r="L1246" s="4">
        <v>0.79223385850583306</v>
      </c>
      <c r="M1246" t="s">
        <v>6</v>
      </c>
      <c r="O1246" s="3">
        <v>42884</v>
      </c>
      <c r="P1246" s="4">
        <v>0.58455372388290106</v>
      </c>
      <c r="Q1246" t="s">
        <v>7</v>
      </c>
      <c r="S1246" s="3">
        <v>42884</v>
      </c>
      <c r="T1246" s="4">
        <v>0.77335447496879695</v>
      </c>
      <c r="U1246" t="s">
        <v>8</v>
      </c>
    </row>
    <row r="1247" spans="1:21" x14ac:dyDescent="0.2">
      <c r="A1247" s="3">
        <v>42885</v>
      </c>
      <c r="B1247" s="4">
        <v>0.81454233109626595</v>
      </c>
      <c r="C1247" s="4"/>
      <c r="D1247" s="3">
        <v>42885</v>
      </c>
      <c r="E1247" s="4">
        <f t="shared" si="19"/>
        <v>0.73627391445130552</v>
      </c>
      <c r="F1247" s="4"/>
      <c r="G1247" s="3">
        <v>42885</v>
      </c>
      <c r="H1247" s="4">
        <v>0.81479642300565702</v>
      </c>
      <c r="I1247" t="s">
        <v>5</v>
      </c>
      <c r="K1247" s="3">
        <v>42885</v>
      </c>
      <c r="L1247" s="4">
        <v>0.77603011926801002</v>
      </c>
      <c r="M1247" t="s">
        <v>6</v>
      </c>
      <c r="O1247" s="3">
        <v>42885</v>
      </c>
      <c r="P1247" s="4">
        <v>0.58583233892582498</v>
      </c>
      <c r="Q1247" t="s">
        <v>7</v>
      </c>
      <c r="S1247" s="3">
        <v>42885</v>
      </c>
      <c r="T1247" s="4">
        <v>0.76843677660572995</v>
      </c>
      <c r="U1247" t="s">
        <v>8</v>
      </c>
    </row>
    <row r="1248" spans="1:21" x14ac:dyDescent="0.2">
      <c r="A1248" s="3">
        <v>42886</v>
      </c>
      <c r="B1248" s="4">
        <v>0.80936409182624003</v>
      </c>
      <c r="C1248" s="4"/>
      <c r="D1248" s="3">
        <v>42886</v>
      </c>
      <c r="E1248" s="4">
        <f t="shared" si="19"/>
        <v>0.73410997771662301</v>
      </c>
      <c r="F1248" s="4"/>
      <c r="G1248" s="3">
        <v>42886</v>
      </c>
      <c r="H1248" s="4">
        <v>0.83131234338640903</v>
      </c>
      <c r="I1248" t="s">
        <v>5</v>
      </c>
      <c r="K1248" s="3">
        <v>42886</v>
      </c>
      <c r="L1248" s="4">
        <v>0.75627148362743402</v>
      </c>
      <c r="M1248" t="s">
        <v>6</v>
      </c>
      <c r="O1248" s="3">
        <v>42886</v>
      </c>
      <c r="P1248" s="4">
        <v>0.58716562389534499</v>
      </c>
      <c r="Q1248" t="s">
        <v>7</v>
      </c>
      <c r="S1248" s="3">
        <v>42886</v>
      </c>
      <c r="T1248" s="4">
        <v>0.761690459957304</v>
      </c>
      <c r="U1248" t="s">
        <v>8</v>
      </c>
    </row>
    <row r="1249" spans="1:21" x14ac:dyDescent="0.2">
      <c r="A1249" s="3">
        <v>42887</v>
      </c>
      <c r="B1249" s="4">
        <v>0.80420219181934105</v>
      </c>
      <c r="C1249" s="4"/>
      <c r="D1249" s="3">
        <v>42887</v>
      </c>
      <c r="E1249" s="4">
        <f t="shared" si="19"/>
        <v>0.73887086113301703</v>
      </c>
      <c r="F1249" s="4"/>
      <c r="G1249" s="3">
        <v>42887</v>
      </c>
      <c r="H1249" s="4">
        <v>0.86027304562454099</v>
      </c>
      <c r="I1249" t="s">
        <v>5</v>
      </c>
      <c r="K1249" s="3">
        <v>42887</v>
      </c>
      <c r="L1249" s="4">
        <v>0.724263889369129</v>
      </c>
      <c r="M1249" t="s">
        <v>6</v>
      </c>
      <c r="O1249" s="3">
        <v>42887</v>
      </c>
      <c r="P1249" s="4">
        <v>0.58559628544456899</v>
      </c>
      <c r="Q1249" t="s">
        <v>7</v>
      </c>
      <c r="S1249" s="3">
        <v>42887</v>
      </c>
      <c r="T1249" s="4">
        <v>0.78535022409382904</v>
      </c>
      <c r="U1249" t="s">
        <v>8</v>
      </c>
    </row>
    <row r="1250" spans="1:21" x14ac:dyDescent="0.2">
      <c r="A1250" s="3">
        <v>42888</v>
      </c>
      <c r="B1250" s="4">
        <v>0.80655308499797096</v>
      </c>
      <c r="C1250" s="4"/>
      <c r="D1250" s="3">
        <v>42888</v>
      </c>
      <c r="E1250" s="4">
        <f t="shared" si="19"/>
        <v>0.75010437767612925</v>
      </c>
      <c r="F1250" s="4"/>
      <c r="G1250" s="3">
        <v>42888</v>
      </c>
      <c r="H1250" s="4">
        <v>0.87195691986719603</v>
      </c>
      <c r="I1250" t="s">
        <v>5</v>
      </c>
      <c r="K1250" s="3">
        <v>42888</v>
      </c>
      <c r="L1250" s="4">
        <v>0.71026107382877002</v>
      </c>
      <c r="M1250" t="s">
        <v>6</v>
      </c>
      <c r="O1250" s="3">
        <v>42888</v>
      </c>
      <c r="P1250" s="4">
        <v>0.59225531342313098</v>
      </c>
      <c r="Q1250" t="s">
        <v>7</v>
      </c>
      <c r="S1250" s="3">
        <v>42888</v>
      </c>
      <c r="T1250" s="4">
        <v>0.82594420358541998</v>
      </c>
      <c r="U1250" t="s">
        <v>8</v>
      </c>
    </row>
    <row r="1251" spans="1:21" x14ac:dyDescent="0.2">
      <c r="A1251" s="3">
        <v>42889</v>
      </c>
      <c r="B1251" s="4">
        <v>0.79156017715316596</v>
      </c>
      <c r="C1251" s="4"/>
      <c r="D1251" s="3">
        <v>42889</v>
      </c>
      <c r="E1251" s="4">
        <f t="shared" si="19"/>
        <v>0.75154204839260497</v>
      </c>
      <c r="F1251" s="4"/>
      <c r="G1251" s="3">
        <v>42889</v>
      </c>
      <c r="H1251" s="4">
        <v>0.85571113762684703</v>
      </c>
      <c r="I1251" t="s">
        <v>5</v>
      </c>
      <c r="K1251" s="3">
        <v>42889</v>
      </c>
      <c r="L1251" s="4">
        <v>0.68724594882586498</v>
      </c>
      <c r="M1251" t="s">
        <v>6</v>
      </c>
      <c r="O1251" s="3">
        <v>42889</v>
      </c>
      <c r="P1251" s="4">
        <v>0.59340981202329202</v>
      </c>
      <c r="Q1251" t="s">
        <v>7</v>
      </c>
      <c r="S1251" s="3">
        <v>42889</v>
      </c>
      <c r="T1251" s="4">
        <v>0.86980129509441595</v>
      </c>
      <c r="U1251" t="s">
        <v>8</v>
      </c>
    </row>
    <row r="1252" spans="1:21" x14ac:dyDescent="0.2">
      <c r="A1252" s="3">
        <v>42890</v>
      </c>
      <c r="B1252" s="4">
        <v>0.81510766960044001</v>
      </c>
      <c r="C1252" s="4"/>
      <c r="D1252" s="3">
        <v>42890</v>
      </c>
      <c r="E1252" s="4">
        <f t="shared" si="19"/>
        <v>0.76595858386766247</v>
      </c>
      <c r="F1252" s="4"/>
      <c r="G1252" s="3">
        <v>42890</v>
      </c>
      <c r="H1252" s="4">
        <v>0.84613728704352797</v>
      </c>
      <c r="I1252" t="s">
        <v>5</v>
      </c>
      <c r="K1252" s="3">
        <v>42890</v>
      </c>
      <c r="L1252" s="4">
        <v>0.69875614020579102</v>
      </c>
      <c r="M1252" t="s">
        <v>6</v>
      </c>
      <c r="O1252" s="3">
        <v>42890</v>
      </c>
      <c r="P1252" s="4">
        <v>0.60186733855014896</v>
      </c>
      <c r="Q1252" t="s">
        <v>7</v>
      </c>
      <c r="S1252" s="3">
        <v>42890</v>
      </c>
      <c r="T1252" s="4">
        <v>0.91707356967118203</v>
      </c>
      <c r="U1252" t="s">
        <v>8</v>
      </c>
    </row>
    <row r="1253" spans="1:21" x14ac:dyDescent="0.2">
      <c r="A1253" s="3">
        <v>42891</v>
      </c>
      <c r="B1253" s="4">
        <v>0.82829933707818804</v>
      </c>
      <c r="C1253" s="4"/>
      <c r="D1253" s="3">
        <v>42891</v>
      </c>
      <c r="E1253" s="4">
        <f t="shared" si="19"/>
        <v>0.74629763852223752</v>
      </c>
      <c r="F1253" s="4"/>
      <c r="G1253" s="3">
        <v>42891</v>
      </c>
      <c r="H1253" s="4">
        <v>0.81350773300845602</v>
      </c>
      <c r="I1253" t="s">
        <v>5</v>
      </c>
      <c r="K1253" s="3">
        <v>42891</v>
      </c>
      <c r="L1253" s="4">
        <v>0.72726271052907299</v>
      </c>
      <c r="M1253" t="s">
        <v>6</v>
      </c>
      <c r="O1253" s="3">
        <v>42891</v>
      </c>
      <c r="P1253" s="4">
        <v>0.61446435762045803</v>
      </c>
      <c r="Q1253" t="s">
        <v>7</v>
      </c>
      <c r="S1253" s="3">
        <v>42891</v>
      </c>
      <c r="T1253" s="4">
        <v>0.82995575293096302</v>
      </c>
      <c r="U1253" t="s">
        <v>8</v>
      </c>
    </row>
    <row r="1254" spans="1:21" x14ac:dyDescent="0.2">
      <c r="A1254" s="3">
        <v>42892</v>
      </c>
      <c r="B1254" s="4">
        <v>0.81380706425557703</v>
      </c>
      <c r="C1254" s="4"/>
      <c r="D1254" s="3">
        <v>42892</v>
      </c>
      <c r="E1254" s="4">
        <f t="shared" si="19"/>
        <v>0.73874002488327961</v>
      </c>
      <c r="F1254" s="4"/>
      <c r="G1254" s="3">
        <v>42892</v>
      </c>
      <c r="H1254" s="4">
        <v>0.79708543290678302</v>
      </c>
      <c r="I1254" t="s">
        <v>5</v>
      </c>
      <c r="K1254" s="3">
        <v>42892</v>
      </c>
      <c r="L1254" s="4">
        <v>0.73135092814902702</v>
      </c>
      <c r="M1254" t="s">
        <v>6</v>
      </c>
      <c r="O1254" s="3">
        <v>42892</v>
      </c>
      <c r="P1254" s="4">
        <v>0.62145962579054803</v>
      </c>
      <c r="Q1254" t="s">
        <v>7</v>
      </c>
      <c r="S1254" s="3">
        <v>42892</v>
      </c>
      <c r="T1254" s="4">
        <v>0.80506411268676004</v>
      </c>
      <c r="U1254" t="s">
        <v>8</v>
      </c>
    </row>
    <row r="1255" spans="1:21" x14ac:dyDescent="0.2">
      <c r="A1255" s="3">
        <v>42893</v>
      </c>
      <c r="B1255" s="4">
        <v>0.80740141953949496</v>
      </c>
      <c r="C1255" s="4"/>
      <c r="D1255" s="3">
        <v>42893</v>
      </c>
      <c r="E1255" s="4">
        <f t="shared" si="19"/>
        <v>0.75229142326327625</v>
      </c>
      <c r="F1255" s="4"/>
      <c r="G1255" s="3">
        <v>42893</v>
      </c>
      <c r="H1255" s="4">
        <v>0.81672646690240702</v>
      </c>
      <c r="I1255" t="s">
        <v>5</v>
      </c>
      <c r="K1255" s="3">
        <v>42893</v>
      </c>
      <c r="L1255" s="4">
        <v>0.73481784685580198</v>
      </c>
      <c r="M1255" t="s">
        <v>6</v>
      </c>
      <c r="O1255" s="3">
        <v>42893</v>
      </c>
      <c r="P1255" s="4">
        <v>0.65498074635560199</v>
      </c>
      <c r="Q1255" t="s">
        <v>7</v>
      </c>
      <c r="S1255" s="3">
        <v>42893</v>
      </c>
      <c r="T1255" s="4">
        <v>0.802640632939294</v>
      </c>
      <c r="U1255" t="s">
        <v>8</v>
      </c>
    </row>
    <row r="1256" spans="1:21" x14ac:dyDescent="0.2">
      <c r="A1256" s="3">
        <v>42894</v>
      </c>
      <c r="B1256" s="4">
        <v>0.79710964448142396</v>
      </c>
      <c r="C1256" s="4"/>
      <c r="D1256" s="3">
        <v>42894</v>
      </c>
      <c r="E1256" s="4">
        <f t="shared" si="19"/>
        <v>0.75445888378824888</v>
      </c>
      <c r="F1256" s="4"/>
      <c r="G1256" s="3">
        <v>42894</v>
      </c>
      <c r="H1256" s="4">
        <v>0.82056484881917202</v>
      </c>
      <c r="I1256" t="s">
        <v>5</v>
      </c>
      <c r="K1256" s="3">
        <v>42894</v>
      </c>
      <c r="L1256" s="4">
        <v>0.76243955920298301</v>
      </c>
      <c r="M1256" t="s">
        <v>6</v>
      </c>
      <c r="O1256" s="3">
        <v>42894</v>
      </c>
      <c r="P1256" s="4">
        <v>0.66362828710517596</v>
      </c>
      <c r="Q1256" t="s">
        <v>7</v>
      </c>
      <c r="S1256" s="3">
        <v>42894</v>
      </c>
      <c r="T1256" s="4">
        <v>0.77120284002566497</v>
      </c>
      <c r="U1256" t="s">
        <v>8</v>
      </c>
    </row>
    <row r="1257" spans="1:21" x14ac:dyDescent="0.2">
      <c r="A1257" s="3">
        <v>42895</v>
      </c>
      <c r="B1257" s="4">
        <v>0.78578392085271398</v>
      </c>
      <c r="C1257" s="4"/>
      <c r="D1257" s="3">
        <v>42895</v>
      </c>
      <c r="E1257" s="4">
        <f t="shared" si="19"/>
        <v>0.76585942820590702</v>
      </c>
      <c r="F1257" s="4"/>
      <c r="G1257" s="3">
        <v>42895</v>
      </c>
      <c r="H1257" s="4">
        <v>0.82793408447329198</v>
      </c>
      <c r="I1257" t="s">
        <v>5</v>
      </c>
      <c r="K1257" s="3">
        <v>42895</v>
      </c>
      <c r="L1257" s="4">
        <v>0.77733329267866902</v>
      </c>
      <c r="M1257" t="s">
        <v>6</v>
      </c>
      <c r="O1257" s="3">
        <v>42895</v>
      </c>
      <c r="P1257" s="4">
        <v>0.66440602215273004</v>
      </c>
      <c r="Q1257" t="s">
        <v>7</v>
      </c>
      <c r="S1257" s="3">
        <v>42895</v>
      </c>
      <c r="T1257" s="4">
        <v>0.79376431351893695</v>
      </c>
      <c r="U1257" t="s">
        <v>8</v>
      </c>
    </row>
    <row r="1258" spans="1:21" x14ac:dyDescent="0.2">
      <c r="A1258" s="3">
        <v>42896</v>
      </c>
      <c r="B1258" s="4">
        <v>0.76726107860207804</v>
      </c>
      <c r="C1258" s="4"/>
      <c r="D1258" s="3">
        <v>42896</v>
      </c>
      <c r="E1258" s="4">
        <f t="shared" si="19"/>
        <v>0.77277841488398047</v>
      </c>
      <c r="F1258" s="4"/>
      <c r="G1258" s="3">
        <v>42896</v>
      </c>
      <c r="H1258" s="4">
        <v>0.81137897530520497</v>
      </c>
      <c r="I1258" t="s">
        <v>5</v>
      </c>
      <c r="K1258" s="3">
        <v>42896</v>
      </c>
      <c r="L1258" s="4">
        <v>0.774113991826482</v>
      </c>
      <c r="M1258" t="s">
        <v>6</v>
      </c>
      <c r="O1258" s="3">
        <v>42896</v>
      </c>
      <c r="P1258" s="4">
        <v>0.67211751152650401</v>
      </c>
      <c r="Q1258" t="s">
        <v>7</v>
      </c>
      <c r="S1258" s="3">
        <v>42896</v>
      </c>
      <c r="T1258" s="4">
        <v>0.83350318087773101</v>
      </c>
      <c r="U1258" t="s">
        <v>8</v>
      </c>
    </row>
    <row r="1259" spans="1:21" x14ac:dyDescent="0.2">
      <c r="A1259" s="3">
        <v>42897</v>
      </c>
      <c r="B1259" s="4">
        <v>0.76562127015471004</v>
      </c>
      <c r="C1259" s="4"/>
      <c r="D1259" s="3">
        <v>42897</v>
      </c>
      <c r="E1259" s="4">
        <f t="shared" si="19"/>
        <v>0.7928817588706385</v>
      </c>
      <c r="F1259" s="4"/>
      <c r="G1259" s="3">
        <v>42897</v>
      </c>
      <c r="H1259" s="4">
        <v>0.80913592598298301</v>
      </c>
      <c r="I1259" t="s">
        <v>5</v>
      </c>
      <c r="K1259" s="3">
        <v>42897</v>
      </c>
      <c r="L1259" s="4">
        <v>0.76856072903476502</v>
      </c>
      <c r="M1259" t="s">
        <v>6</v>
      </c>
      <c r="O1259" s="3">
        <v>42897</v>
      </c>
      <c r="P1259" s="4">
        <v>0.68120970679060799</v>
      </c>
      <c r="Q1259" t="s">
        <v>7</v>
      </c>
      <c r="S1259" s="3">
        <v>42897</v>
      </c>
      <c r="T1259" s="4">
        <v>0.91262067367419797</v>
      </c>
      <c r="U1259" t="s">
        <v>8</v>
      </c>
    </row>
    <row r="1260" spans="1:21" x14ac:dyDescent="0.2">
      <c r="A1260" s="3">
        <v>42898</v>
      </c>
      <c r="B1260" s="4">
        <v>0.764514121685264</v>
      </c>
      <c r="C1260" s="4"/>
      <c r="D1260" s="3">
        <v>42898</v>
      </c>
      <c r="E1260" s="4">
        <f t="shared" si="19"/>
        <v>0.79062706441968877</v>
      </c>
      <c r="F1260" s="4"/>
      <c r="G1260" s="3">
        <v>42898</v>
      </c>
      <c r="H1260" s="4">
        <v>0.84864359465224404</v>
      </c>
      <c r="I1260" t="s">
        <v>5</v>
      </c>
      <c r="K1260" s="3">
        <v>42898</v>
      </c>
      <c r="L1260" s="4">
        <v>0.76439009112461498</v>
      </c>
      <c r="M1260" t="s">
        <v>6</v>
      </c>
      <c r="O1260" s="3">
        <v>42898</v>
      </c>
      <c r="P1260" s="4">
        <v>0.68832732074954395</v>
      </c>
      <c r="Q1260" t="s">
        <v>7</v>
      </c>
      <c r="S1260" s="3">
        <v>42898</v>
      </c>
      <c r="T1260" s="4">
        <v>0.86114725115235202</v>
      </c>
      <c r="U1260" t="s">
        <v>8</v>
      </c>
    </row>
    <row r="1261" spans="1:21" x14ac:dyDescent="0.2">
      <c r="A1261" s="3">
        <v>42899</v>
      </c>
      <c r="B1261" s="4">
        <v>0.76171945412011999</v>
      </c>
      <c r="C1261" s="4"/>
      <c r="D1261" s="3">
        <v>42899</v>
      </c>
      <c r="E1261" s="4">
        <f t="shared" si="19"/>
        <v>0.7981157319563813</v>
      </c>
      <c r="F1261" s="4"/>
      <c r="G1261" s="3">
        <v>42899</v>
      </c>
      <c r="H1261" s="4">
        <v>0.88590725121555103</v>
      </c>
      <c r="I1261" t="s">
        <v>5</v>
      </c>
      <c r="K1261" s="3">
        <v>42899</v>
      </c>
      <c r="L1261" s="4">
        <v>0.76762557941245202</v>
      </c>
      <c r="M1261" t="s">
        <v>6</v>
      </c>
      <c r="O1261" s="3">
        <v>42899</v>
      </c>
      <c r="P1261" s="4">
        <v>0.71398107518813503</v>
      </c>
      <c r="Q1261" t="s">
        <v>7</v>
      </c>
      <c r="S1261" s="3">
        <v>42899</v>
      </c>
      <c r="T1261" s="4">
        <v>0.82494902200938702</v>
      </c>
      <c r="U1261" t="s">
        <v>8</v>
      </c>
    </row>
    <row r="1262" spans="1:21" x14ac:dyDescent="0.2">
      <c r="A1262" s="3">
        <v>42900</v>
      </c>
      <c r="B1262" s="4">
        <v>0.77028188156888999</v>
      </c>
      <c r="C1262" s="4"/>
      <c r="D1262" s="3">
        <v>42900</v>
      </c>
      <c r="E1262" s="4">
        <f t="shared" si="19"/>
        <v>0.80266093784424197</v>
      </c>
      <c r="F1262" s="4"/>
      <c r="G1262" s="3">
        <v>42900</v>
      </c>
      <c r="H1262" s="4">
        <v>0.89287233191669901</v>
      </c>
      <c r="I1262" t="s">
        <v>5</v>
      </c>
      <c r="K1262" s="3">
        <v>42900</v>
      </c>
      <c r="L1262" s="4">
        <v>0.77538989677436898</v>
      </c>
      <c r="M1262" t="s">
        <v>6</v>
      </c>
      <c r="O1262" s="3">
        <v>42900</v>
      </c>
      <c r="P1262" s="4">
        <v>0.71886704633901599</v>
      </c>
      <c r="Q1262" t="s">
        <v>7</v>
      </c>
      <c r="S1262" s="3">
        <v>42900</v>
      </c>
      <c r="T1262" s="4">
        <v>0.82351447634688402</v>
      </c>
      <c r="U1262" t="s">
        <v>8</v>
      </c>
    </row>
    <row r="1263" spans="1:21" x14ac:dyDescent="0.2">
      <c r="A1263" s="3">
        <v>42901</v>
      </c>
      <c r="B1263" s="4">
        <v>0.76652581176138901</v>
      </c>
      <c r="C1263" s="4"/>
      <c r="D1263" s="3">
        <v>42901</v>
      </c>
      <c r="E1263" s="4">
        <f t="shared" si="19"/>
        <v>0.79757752118323322</v>
      </c>
      <c r="F1263" s="4"/>
      <c r="G1263" s="3">
        <v>42901</v>
      </c>
      <c r="H1263" s="4">
        <v>0.91170549942861401</v>
      </c>
      <c r="I1263" t="s">
        <v>5</v>
      </c>
      <c r="K1263" s="3">
        <v>42901</v>
      </c>
      <c r="L1263" s="4">
        <v>0.780581226982622</v>
      </c>
      <c r="M1263" t="s">
        <v>6</v>
      </c>
      <c r="O1263" s="3">
        <v>42901</v>
      </c>
      <c r="P1263" s="4">
        <v>0.74305859040004496</v>
      </c>
      <c r="Q1263" t="s">
        <v>7</v>
      </c>
      <c r="S1263" s="3">
        <v>42901</v>
      </c>
      <c r="T1263" s="4">
        <v>0.75496476792165201</v>
      </c>
      <c r="U1263" t="s">
        <v>8</v>
      </c>
    </row>
    <row r="1264" spans="1:21" x14ac:dyDescent="0.2">
      <c r="A1264" s="3">
        <v>42902</v>
      </c>
      <c r="B1264" s="4">
        <v>0.76731728566723201</v>
      </c>
      <c r="C1264" s="4"/>
      <c r="D1264" s="3">
        <v>42902</v>
      </c>
      <c r="E1264" s="4">
        <f t="shared" si="19"/>
        <v>0.80238536987390596</v>
      </c>
      <c r="F1264" s="4"/>
      <c r="G1264" s="3">
        <v>42902</v>
      </c>
      <c r="H1264" s="4">
        <v>0.88177147137302303</v>
      </c>
      <c r="I1264" t="s">
        <v>5</v>
      </c>
      <c r="K1264" s="3">
        <v>42902</v>
      </c>
      <c r="L1264" s="4">
        <v>0.78378445613674297</v>
      </c>
      <c r="M1264" t="s">
        <v>6</v>
      </c>
      <c r="O1264" s="3">
        <v>42902</v>
      </c>
      <c r="P1264" s="4">
        <v>0.75148887449861701</v>
      </c>
      <c r="Q1264" t="s">
        <v>7</v>
      </c>
      <c r="S1264" s="3">
        <v>42902</v>
      </c>
      <c r="T1264" s="4">
        <v>0.79249667748724095</v>
      </c>
      <c r="U1264" t="s">
        <v>8</v>
      </c>
    </row>
    <row r="1265" spans="1:21" x14ac:dyDescent="0.2">
      <c r="A1265" s="3">
        <v>42903</v>
      </c>
      <c r="B1265" s="4">
        <v>0.78556628186787003</v>
      </c>
      <c r="C1265" s="4"/>
      <c r="D1265" s="3">
        <v>42903</v>
      </c>
      <c r="E1265" s="4">
        <f t="shared" si="19"/>
        <v>0.81590228312101309</v>
      </c>
      <c r="F1265" s="4"/>
      <c r="G1265" s="3">
        <v>42903</v>
      </c>
      <c r="H1265" s="4">
        <v>0.88110259990404904</v>
      </c>
      <c r="I1265" t="s">
        <v>5</v>
      </c>
      <c r="K1265" s="3">
        <v>42903</v>
      </c>
      <c r="L1265" s="4">
        <v>0.77860512105709101</v>
      </c>
      <c r="M1265" t="s">
        <v>6</v>
      </c>
      <c r="O1265" s="3">
        <v>42903</v>
      </c>
      <c r="P1265" s="4">
        <v>0.75633518075176898</v>
      </c>
      <c r="Q1265" t="s">
        <v>7</v>
      </c>
      <c r="S1265" s="3">
        <v>42903</v>
      </c>
      <c r="T1265" s="4">
        <v>0.84756623077114301</v>
      </c>
      <c r="U1265" t="s">
        <v>8</v>
      </c>
    </row>
    <row r="1266" spans="1:21" x14ac:dyDescent="0.2">
      <c r="A1266" s="3">
        <v>42904</v>
      </c>
      <c r="B1266" s="4">
        <v>0.79644692396901695</v>
      </c>
      <c r="C1266" s="4"/>
      <c r="D1266" s="3">
        <v>42904</v>
      </c>
      <c r="E1266" s="4">
        <f t="shared" si="19"/>
        <v>0.83071568520156824</v>
      </c>
      <c r="F1266" s="4"/>
      <c r="G1266" s="3">
        <v>42904</v>
      </c>
      <c r="H1266" s="4">
        <v>0.88953074534133703</v>
      </c>
      <c r="I1266" t="s">
        <v>5</v>
      </c>
      <c r="K1266" s="3">
        <v>42904</v>
      </c>
      <c r="L1266" s="4">
        <v>0.77289527325197405</v>
      </c>
      <c r="M1266" t="s">
        <v>6</v>
      </c>
      <c r="O1266" s="3">
        <v>42904</v>
      </c>
      <c r="P1266" s="4">
        <v>0.75876683241069698</v>
      </c>
      <c r="Q1266" t="s">
        <v>7</v>
      </c>
      <c r="S1266" s="3">
        <v>42904</v>
      </c>
      <c r="T1266" s="4">
        <v>0.90166988980226503</v>
      </c>
      <c r="U1266" t="s">
        <v>8</v>
      </c>
    </row>
    <row r="1267" spans="1:21" x14ac:dyDescent="0.2">
      <c r="A1267" s="3">
        <v>42905</v>
      </c>
      <c r="B1267" s="4">
        <v>0.80135066361851803</v>
      </c>
      <c r="C1267" s="4"/>
      <c r="D1267" s="3">
        <v>42905</v>
      </c>
      <c r="E1267" s="4">
        <f t="shared" si="19"/>
        <v>0.84090352896452125</v>
      </c>
      <c r="F1267" s="4"/>
      <c r="G1267" s="3">
        <v>42905</v>
      </c>
      <c r="H1267" s="4">
        <v>0.88778167093641103</v>
      </c>
      <c r="I1267" t="s">
        <v>5</v>
      </c>
      <c r="K1267" s="3">
        <v>42905</v>
      </c>
      <c r="L1267" s="4">
        <v>0.76811901683796302</v>
      </c>
      <c r="M1267" t="s">
        <v>6</v>
      </c>
      <c r="O1267" s="3">
        <v>42905</v>
      </c>
      <c r="P1267" s="4">
        <v>0.762526907335348</v>
      </c>
      <c r="Q1267" t="s">
        <v>7</v>
      </c>
      <c r="S1267" s="3">
        <v>42905</v>
      </c>
      <c r="T1267" s="4">
        <v>0.94518652074836296</v>
      </c>
      <c r="U1267" t="s">
        <v>8</v>
      </c>
    </row>
    <row r="1268" spans="1:21" x14ac:dyDescent="0.2">
      <c r="A1268" s="3">
        <v>42906</v>
      </c>
      <c r="B1268" s="4">
        <v>0.79922590584155795</v>
      </c>
      <c r="C1268" s="4"/>
      <c r="D1268" s="3">
        <v>42906</v>
      </c>
      <c r="E1268" s="4">
        <f t="shared" si="19"/>
        <v>0.83469267374997402</v>
      </c>
      <c r="F1268" s="4"/>
      <c r="G1268" s="3">
        <v>42906</v>
      </c>
      <c r="H1268" s="4">
        <v>0.88329011075529396</v>
      </c>
      <c r="I1268" t="s">
        <v>5</v>
      </c>
      <c r="K1268" s="3">
        <v>42906</v>
      </c>
      <c r="L1268" s="4">
        <v>0.76888670993402597</v>
      </c>
      <c r="M1268" t="s">
        <v>6</v>
      </c>
      <c r="O1268" s="3">
        <v>42906</v>
      </c>
      <c r="P1268" s="4">
        <v>0.77554345357480503</v>
      </c>
      <c r="Q1268" t="s">
        <v>7</v>
      </c>
      <c r="S1268" s="3">
        <v>42906</v>
      </c>
      <c r="T1268" s="4">
        <v>0.91105042073577103</v>
      </c>
      <c r="U1268" t="s">
        <v>8</v>
      </c>
    </row>
    <row r="1269" spans="1:21" x14ac:dyDescent="0.2">
      <c r="A1269" s="3">
        <v>42907</v>
      </c>
      <c r="B1269" s="4">
        <v>0.80504268351456398</v>
      </c>
      <c r="C1269" s="4"/>
      <c r="D1269" s="3">
        <v>42907</v>
      </c>
      <c r="E1269" s="4">
        <f t="shared" si="19"/>
        <v>0.82623185550218525</v>
      </c>
      <c r="F1269" s="4"/>
      <c r="G1269" s="3">
        <v>42907</v>
      </c>
      <c r="H1269" s="4">
        <v>0.88203344282756402</v>
      </c>
      <c r="I1269" t="s">
        <v>5</v>
      </c>
      <c r="K1269" s="3">
        <v>42907</v>
      </c>
      <c r="L1269" s="4">
        <v>0.77548139128540206</v>
      </c>
      <c r="M1269" t="s">
        <v>6</v>
      </c>
      <c r="O1269" s="3">
        <v>42907</v>
      </c>
      <c r="P1269" s="4">
        <v>0.78564673709019095</v>
      </c>
      <c r="Q1269" t="s">
        <v>7</v>
      </c>
      <c r="S1269" s="3">
        <v>42907</v>
      </c>
      <c r="T1269" s="4">
        <v>0.86176585080558399</v>
      </c>
      <c r="U1269" t="s">
        <v>8</v>
      </c>
    </row>
    <row r="1270" spans="1:21" x14ac:dyDescent="0.2">
      <c r="A1270" s="3">
        <v>42908</v>
      </c>
      <c r="B1270" s="4">
        <v>0.854464379478314</v>
      </c>
      <c r="C1270" s="4"/>
      <c r="D1270" s="3">
        <v>42908</v>
      </c>
      <c r="E1270" s="4">
        <f t="shared" si="19"/>
        <v>0.81123917289174075</v>
      </c>
      <c r="F1270" s="4"/>
      <c r="G1270" s="3">
        <v>42908</v>
      </c>
      <c r="H1270" s="4">
        <v>0.87634066211464301</v>
      </c>
      <c r="I1270" t="s">
        <v>5</v>
      </c>
      <c r="K1270" s="3">
        <v>42908</v>
      </c>
      <c r="L1270" s="4">
        <v>0.78021284245025102</v>
      </c>
      <c r="M1270" t="s">
        <v>6</v>
      </c>
      <c r="O1270" s="3">
        <v>42908</v>
      </c>
      <c r="P1270" s="4">
        <v>0.78896884818787405</v>
      </c>
      <c r="Q1270" t="s">
        <v>7</v>
      </c>
      <c r="S1270" s="3">
        <v>42908</v>
      </c>
      <c r="T1270" s="4">
        <v>0.79943433881419501</v>
      </c>
      <c r="U1270" t="s">
        <v>8</v>
      </c>
    </row>
    <row r="1271" spans="1:21" x14ac:dyDescent="0.2">
      <c r="A1271" s="3">
        <v>42909</v>
      </c>
      <c r="B1271" s="4">
        <v>0.86923899476775002</v>
      </c>
      <c r="C1271" s="4"/>
      <c r="D1271" s="3">
        <v>42909</v>
      </c>
      <c r="E1271" s="4">
        <f t="shared" si="19"/>
        <v>0.79333553968445591</v>
      </c>
      <c r="F1271" s="4"/>
      <c r="G1271" s="3">
        <v>42909</v>
      </c>
      <c r="H1271" s="4">
        <v>0.86725485111578504</v>
      </c>
      <c r="I1271" t="s">
        <v>5</v>
      </c>
      <c r="K1271" s="3">
        <v>42909</v>
      </c>
      <c r="L1271" s="4">
        <v>0.777311586013397</v>
      </c>
      <c r="M1271" t="s">
        <v>6</v>
      </c>
      <c r="O1271" s="3">
        <v>42909</v>
      </c>
      <c r="P1271" s="4">
        <v>0.794595707254101</v>
      </c>
      <c r="Q1271" t="s">
        <v>7</v>
      </c>
      <c r="S1271" s="3">
        <v>42909</v>
      </c>
      <c r="T1271" s="4">
        <v>0.73418001435454106</v>
      </c>
      <c r="U1271" t="s">
        <v>8</v>
      </c>
    </row>
    <row r="1272" spans="1:21" x14ac:dyDescent="0.2">
      <c r="A1272" s="3">
        <v>42910</v>
      </c>
      <c r="B1272" s="4">
        <v>0.86894815588409902</v>
      </c>
      <c r="C1272" s="4"/>
      <c r="D1272" s="3">
        <v>42910</v>
      </c>
      <c r="E1272" s="4">
        <f t="shared" si="19"/>
        <v>0.80329957423678022</v>
      </c>
      <c r="F1272" s="4"/>
      <c r="G1272" s="3">
        <v>42910</v>
      </c>
      <c r="H1272" s="4">
        <v>0.85856837215211101</v>
      </c>
      <c r="I1272" t="s">
        <v>5</v>
      </c>
      <c r="K1272" s="3">
        <v>42910</v>
      </c>
      <c r="L1272" s="4">
        <v>0.76981208667554302</v>
      </c>
      <c r="M1272" t="s">
        <v>6</v>
      </c>
      <c r="O1272" s="3">
        <v>42910</v>
      </c>
      <c r="P1272" s="4">
        <v>0.79724907805135203</v>
      </c>
      <c r="Q1272" t="s">
        <v>7</v>
      </c>
      <c r="S1272" s="3">
        <v>42910</v>
      </c>
      <c r="T1272" s="4">
        <v>0.78756876006811505</v>
      </c>
      <c r="U1272" t="s">
        <v>8</v>
      </c>
    </row>
    <row r="1273" spans="1:21" x14ac:dyDescent="0.2">
      <c r="A1273" s="3">
        <v>42911</v>
      </c>
      <c r="B1273" s="4">
        <v>0.87191340535628203</v>
      </c>
      <c r="C1273" s="4"/>
      <c r="D1273" s="3">
        <v>42911</v>
      </c>
      <c r="E1273" s="4">
        <f t="shared" si="19"/>
        <v>0.81244568162897546</v>
      </c>
      <c r="F1273" s="4"/>
      <c r="G1273" s="3">
        <v>42911</v>
      </c>
      <c r="H1273" s="4">
        <v>0.85165038245786295</v>
      </c>
      <c r="I1273" t="s">
        <v>5</v>
      </c>
      <c r="K1273" s="3">
        <v>42911</v>
      </c>
      <c r="L1273" s="4">
        <v>0.76461977281097304</v>
      </c>
      <c r="M1273" t="s">
        <v>6</v>
      </c>
      <c r="O1273" s="3">
        <v>42911</v>
      </c>
      <c r="P1273" s="4">
        <v>0.79885004108753599</v>
      </c>
      <c r="Q1273" t="s">
        <v>7</v>
      </c>
      <c r="S1273" s="3">
        <v>42911</v>
      </c>
      <c r="T1273" s="4">
        <v>0.83466253015952996</v>
      </c>
      <c r="U1273" t="s">
        <v>8</v>
      </c>
    </row>
    <row r="1274" spans="1:21" x14ac:dyDescent="0.2">
      <c r="A1274" s="3">
        <v>42912</v>
      </c>
      <c r="B1274" s="4">
        <v>0.866678305450577</v>
      </c>
      <c r="C1274" s="4"/>
      <c r="D1274" s="3">
        <v>42912</v>
      </c>
      <c r="E1274" s="4">
        <f t="shared" si="19"/>
        <v>0.83284136413069576</v>
      </c>
      <c r="F1274" s="4"/>
      <c r="G1274" s="3">
        <v>42912</v>
      </c>
      <c r="H1274" s="4">
        <v>0.88217116451235</v>
      </c>
      <c r="I1274" t="s">
        <v>5</v>
      </c>
      <c r="K1274" s="3">
        <v>42912</v>
      </c>
      <c r="L1274" s="4">
        <v>0.77056568836306405</v>
      </c>
      <c r="M1274" t="s">
        <v>6</v>
      </c>
      <c r="O1274" s="3">
        <v>42912</v>
      </c>
      <c r="P1274" s="4">
        <v>0.79867612409645405</v>
      </c>
      <c r="Q1274" t="s">
        <v>7</v>
      </c>
      <c r="S1274" s="3">
        <v>42912</v>
      </c>
      <c r="T1274" s="4">
        <v>0.87995247955091505</v>
      </c>
      <c r="U1274" t="s">
        <v>8</v>
      </c>
    </row>
    <row r="1275" spans="1:21" x14ac:dyDescent="0.2">
      <c r="A1275" s="3">
        <v>42913</v>
      </c>
      <c r="B1275" s="4">
        <v>0.86047461402673697</v>
      </c>
      <c r="C1275" s="4"/>
      <c r="D1275" s="3">
        <v>42913</v>
      </c>
      <c r="E1275" s="4">
        <f t="shared" si="19"/>
        <v>0.82415071772111603</v>
      </c>
      <c r="F1275" s="4"/>
      <c r="G1275" s="3">
        <v>42913</v>
      </c>
      <c r="H1275" s="4">
        <v>0.89631507509535102</v>
      </c>
      <c r="I1275" t="s">
        <v>5</v>
      </c>
      <c r="K1275" s="3">
        <v>42913</v>
      </c>
      <c r="L1275" s="4">
        <v>0.76787499090700495</v>
      </c>
      <c r="M1275" t="s">
        <v>6</v>
      </c>
      <c r="O1275" s="3">
        <v>42913</v>
      </c>
      <c r="P1275" s="4">
        <v>0.79766509680569597</v>
      </c>
      <c r="Q1275" t="s">
        <v>7</v>
      </c>
      <c r="S1275" s="3">
        <v>42913</v>
      </c>
      <c r="T1275" s="4">
        <v>0.83474770807641197</v>
      </c>
      <c r="U1275" t="s">
        <v>8</v>
      </c>
    </row>
    <row r="1276" spans="1:21" x14ac:dyDescent="0.2">
      <c r="A1276" s="3">
        <v>42914</v>
      </c>
      <c r="B1276" s="4">
        <v>0.85746949675252604</v>
      </c>
      <c r="C1276" s="4"/>
      <c r="D1276" s="3">
        <v>42914</v>
      </c>
      <c r="E1276" s="4">
        <f t="shared" si="19"/>
        <v>0.81641877557325393</v>
      </c>
      <c r="F1276" s="4"/>
      <c r="G1276" s="3">
        <v>42914</v>
      </c>
      <c r="H1276" s="4">
        <v>0.90059981331253303</v>
      </c>
      <c r="I1276" t="s">
        <v>5</v>
      </c>
      <c r="K1276" s="3">
        <v>42914</v>
      </c>
      <c r="L1276" s="4">
        <v>0.76191201517880502</v>
      </c>
      <c r="M1276" t="s">
        <v>6</v>
      </c>
      <c r="O1276" s="3">
        <v>42914</v>
      </c>
      <c r="P1276" s="4">
        <v>0.79419205096328505</v>
      </c>
      <c r="Q1276" t="s">
        <v>7</v>
      </c>
      <c r="S1276" s="3">
        <v>42914</v>
      </c>
      <c r="T1276" s="4">
        <v>0.80897122283839296</v>
      </c>
      <c r="U1276" t="s">
        <v>8</v>
      </c>
    </row>
    <row r="1277" spans="1:21" x14ac:dyDescent="0.2">
      <c r="A1277" s="3">
        <v>42915</v>
      </c>
      <c r="B1277" s="4">
        <v>0.85920603363760195</v>
      </c>
      <c r="C1277" s="4"/>
      <c r="D1277" s="3">
        <v>42915</v>
      </c>
      <c r="E1277" s="4">
        <f t="shared" si="19"/>
        <v>0.8160228373043118</v>
      </c>
      <c r="F1277" s="4"/>
      <c r="G1277" s="3">
        <v>42915</v>
      </c>
      <c r="H1277" s="4">
        <v>0.88557409340916604</v>
      </c>
      <c r="I1277" t="s">
        <v>5</v>
      </c>
      <c r="K1277" s="3">
        <v>42915</v>
      </c>
      <c r="L1277" s="4">
        <v>0.75136036348805602</v>
      </c>
      <c r="M1277" t="s">
        <v>6</v>
      </c>
      <c r="O1277" s="3">
        <v>42915</v>
      </c>
      <c r="P1277" s="4">
        <v>0.79167352467129104</v>
      </c>
      <c r="Q1277" t="s">
        <v>7</v>
      </c>
      <c r="S1277" s="3">
        <v>42915</v>
      </c>
      <c r="T1277" s="4">
        <v>0.83548336764873399</v>
      </c>
      <c r="U1277" t="s">
        <v>8</v>
      </c>
    </row>
    <row r="1278" spans="1:21" x14ac:dyDescent="0.2">
      <c r="A1278" s="3">
        <v>42916</v>
      </c>
      <c r="B1278" s="4">
        <v>0.86598355998244103</v>
      </c>
      <c r="C1278" s="4"/>
      <c r="D1278" s="3">
        <v>42916</v>
      </c>
      <c r="E1278" s="4">
        <f t="shared" si="19"/>
        <v>0.82613230411617899</v>
      </c>
      <c r="F1278" s="4"/>
      <c r="G1278" s="3">
        <v>42916</v>
      </c>
      <c r="H1278" s="4">
        <v>0.90603725315614803</v>
      </c>
      <c r="I1278" t="s">
        <v>5</v>
      </c>
      <c r="K1278" s="3">
        <v>42916</v>
      </c>
      <c r="L1278" s="4">
        <v>0.75531550456670404</v>
      </c>
      <c r="M1278" t="s">
        <v>6</v>
      </c>
      <c r="O1278" s="3">
        <v>42916</v>
      </c>
      <c r="P1278" s="4">
        <v>0.79166125735715298</v>
      </c>
      <c r="Q1278" t="s">
        <v>7</v>
      </c>
      <c r="S1278" s="3">
        <v>42916</v>
      </c>
      <c r="T1278" s="4">
        <v>0.85151520138471104</v>
      </c>
      <c r="U1278" t="s">
        <v>8</v>
      </c>
    </row>
    <row r="1279" spans="1:21" x14ac:dyDescent="0.2">
      <c r="A1279" s="3">
        <v>42917</v>
      </c>
      <c r="B1279" s="4">
        <v>0.85931910133843603</v>
      </c>
      <c r="C1279" s="4"/>
      <c r="D1279" s="3">
        <v>42917</v>
      </c>
      <c r="E1279" s="4">
        <f t="shared" si="19"/>
        <v>0.81356535710182332</v>
      </c>
      <c r="F1279" s="4"/>
      <c r="G1279" s="3">
        <v>42917</v>
      </c>
      <c r="H1279" s="4">
        <v>0.90078643098032896</v>
      </c>
      <c r="I1279" t="s">
        <v>5</v>
      </c>
      <c r="K1279" s="3">
        <v>42917</v>
      </c>
      <c r="L1279" s="4">
        <v>0.73100064518266905</v>
      </c>
      <c r="M1279" t="s">
        <v>6</v>
      </c>
      <c r="O1279" s="3">
        <v>42917</v>
      </c>
      <c r="P1279" s="4">
        <v>0.79874378779772004</v>
      </c>
      <c r="Q1279" t="s">
        <v>7</v>
      </c>
      <c r="S1279" s="3">
        <v>42917</v>
      </c>
      <c r="T1279" s="4">
        <v>0.823730564446575</v>
      </c>
      <c r="U1279" t="s">
        <v>8</v>
      </c>
    </row>
    <row r="1280" spans="1:21" x14ac:dyDescent="0.2">
      <c r="A1280" s="3">
        <v>42918</v>
      </c>
      <c r="B1280" s="4">
        <v>0.86459406904616998</v>
      </c>
      <c r="C1280" s="4"/>
      <c r="D1280" s="3">
        <v>42918</v>
      </c>
      <c r="E1280" s="4">
        <f t="shared" si="19"/>
        <v>0.82444649220970179</v>
      </c>
      <c r="F1280" s="4"/>
      <c r="G1280" s="3">
        <v>42918</v>
      </c>
      <c r="H1280" s="4">
        <v>0.90318910242836103</v>
      </c>
      <c r="I1280" t="s">
        <v>5</v>
      </c>
      <c r="K1280" s="3">
        <v>42918</v>
      </c>
      <c r="L1280" s="4">
        <v>0.72134582580727802</v>
      </c>
      <c r="M1280" t="s">
        <v>6</v>
      </c>
      <c r="O1280" s="3">
        <v>42918</v>
      </c>
      <c r="P1280" s="4">
        <v>0.80479790033866705</v>
      </c>
      <c r="Q1280" t="s">
        <v>7</v>
      </c>
      <c r="S1280" s="3">
        <v>42918</v>
      </c>
      <c r="T1280" s="4">
        <v>0.86845314026450104</v>
      </c>
      <c r="U1280" t="s">
        <v>8</v>
      </c>
    </row>
    <row r="1281" spans="1:21" x14ac:dyDescent="0.2">
      <c r="A1281" s="3">
        <v>42919</v>
      </c>
      <c r="B1281" s="4">
        <v>0.89146235333125801</v>
      </c>
      <c r="C1281" s="4"/>
      <c r="D1281" s="3">
        <v>42919</v>
      </c>
      <c r="E1281" s="4">
        <f t="shared" si="19"/>
        <v>0.82906011617839293</v>
      </c>
      <c r="F1281" s="4"/>
      <c r="G1281" s="3">
        <v>42919</v>
      </c>
      <c r="H1281" s="4">
        <v>0.91019679517327001</v>
      </c>
      <c r="I1281" t="s">
        <v>5</v>
      </c>
      <c r="K1281" s="3">
        <v>42919</v>
      </c>
      <c r="L1281" s="4">
        <v>0.69327482449182998</v>
      </c>
      <c r="M1281" t="s">
        <v>6</v>
      </c>
      <c r="O1281" s="3">
        <v>42919</v>
      </c>
      <c r="P1281" s="4">
        <v>0.80549282363871</v>
      </c>
      <c r="Q1281" t="s">
        <v>7</v>
      </c>
      <c r="S1281" s="3">
        <v>42919</v>
      </c>
      <c r="T1281" s="4">
        <v>0.90727602140976205</v>
      </c>
      <c r="U1281" t="s">
        <v>8</v>
      </c>
    </row>
    <row r="1282" spans="1:21" x14ac:dyDescent="0.2">
      <c r="A1282" s="3">
        <v>42920</v>
      </c>
      <c r="B1282" s="4">
        <v>0.89423283878697402</v>
      </c>
      <c r="C1282" s="4"/>
      <c r="D1282" s="3">
        <v>42920</v>
      </c>
      <c r="E1282" s="4">
        <f t="shared" ref="E1282:E1345" si="20">AVERAGE(H1282,L1282,P1282,T1282)</f>
        <v>0.8329877228650775</v>
      </c>
      <c r="F1282" s="4"/>
      <c r="G1282" s="3">
        <v>42920</v>
      </c>
      <c r="H1282" s="4">
        <v>0.90269226523272295</v>
      </c>
      <c r="I1282" t="s">
        <v>5</v>
      </c>
      <c r="K1282" s="3">
        <v>42920</v>
      </c>
      <c r="L1282" s="4">
        <v>0.69195613438811998</v>
      </c>
      <c r="M1282" t="s">
        <v>6</v>
      </c>
      <c r="O1282" s="3">
        <v>42920</v>
      </c>
      <c r="P1282" s="4">
        <v>0.80651904756232096</v>
      </c>
      <c r="Q1282" t="s">
        <v>7</v>
      </c>
      <c r="S1282" s="3">
        <v>42920</v>
      </c>
      <c r="T1282" s="4">
        <v>0.93078344427714599</v>
      </c>
      <c r="U1282" t="s">
        <v>8</v>
      </c>
    </row>
    <row r="1283" spans="1:21" x14ac:dyDescent="0.2">
      <c r="A1283" s="3">
        <v>42921</v>
      </c>
      <c r="B1283" s="4">
        <v>0.88911146015262899</v>
      </c>
      <c r="C1283" s="4"/>
      <c r="D1283" s="3">
        <v>42921</v>
      </c>
      <c r="E1283" s="4">
        <f t="shared" si="20"/>
        <v>0.82354276463336096</v>
      </c>
      <c r="F1283" s="4"/>
      <c r="G1283" s="3">
        <v>42921</v>
      </c>
      <c r="H1283" s="4">
        <v>0.89866861056792502</v>
      </c>
      <c r="I1283" t="s">
        <v>5</v>
      </c>
      <c r="K1283" s="3">
        <v>42921</v>
      </c>
      <c r="L1283" s="4">
        <v>0.71912698027856103</v>
      </c>
      <c r="M1283" t="s">
        <v>6</v>
      </c>
      <c r="O1283" s="3">
        <v>42921</v>
      </c>
      <c r="P1283" s="4">
        <v>0.80305384178756001</v>
      </c>
      <c r="Q1283" t="s">
        <v>7</v>
      </c>
      <c r="S1283" s="3">
        <v>42921</v>
      </c>
      <c r="T1283" s="4">
        <v>0.87332162589939799</v>
      </c>
      <c r="U1283" t="s">
        <v>8</v>
      </c>
    </row>
    <row r="1284" spans="1:21" x14ac:dyDescent="0.2">
      <c r="A1284" s="3">
        <v>42922</v>
      </c>
      <c r="B1284" s="4">
        <v>0.88494298734381605</v>
      </c>
      <c r="C1284" s="4"/>
      <c r="D1284" s="3">
        <v>42922</v>
      </c>
      <c r="E1284" s="4">
        <f t="shared" si="20"/>
        <v>0.81758705130526821</v>
      </c>
      <c r="F1284" s="4"/>
      <c r="G1284" s="3">
        <v>42922</v>
      </c>
      <c r="H1284" s="4">
        <v>0.89077459500706602</v>
      </c>
      <c r="I1284" t="s">
        <v>5</v>
      </c>
      <c r="K1284" s="3">
        <v>42922</v>
      </c>
      <c r="L1284" s="4">
        <v>0.73907711072867999</v>
      </c>
      <c r="M1284" t="s">
        <v>6</v>
      </c>
      <c r="O1284" s="3">
        <v>42922</v>
      </c>
      <c r="P1284" s="4">
        <v>0.811805775594303</v>
      </c>
      <c r="Q1284" t="s">
        <v>7</v>
      </c>
      <c r="S1284" s="3">
        <v>42922</v>
      </c>
      <c r="T1284" s="4">
        <v>0.82869072389102405</v>
      </c>
      <c r="U1284" t="s">
        <v>8</v>
      </c>
    </row>
    <row r="1285" spans="1:21" x14ac:dyDescent="0.2">
      <c r="A1285" s="3">
        <v>42923</v>
      </c>
      <c r="B1285" s="4">
        <v>0.89281916574127596</v>
      </c>
      <c r="C1285" s="4"/>
      <c r="D1285" s="3">
        <v>42923</v>
      </c>
      <c r="E1285" s="4">
        <f t="shared" si="20"/>
        <v>0.81533885852367582</v>
      </c>
      <c r="F1285" s="4"/>
      <c r="G1285" s="3">
        <v>42923</v>
      </c>
      <c r="H1285" s="4">
        <v>0.86434426514044804</v>
      </c>
      <c r="I1285" t="s">
        <v>5</v>
      </c>
      <c r="K1285" s="3">
        <v>42923</v>
      </c>
      <c r="L1285" s="4">
        <v>0.73391691345757304</v>
      </c>
      <c r="M1285" t="s">
        <v>6</v>
      </c>
      <c r="O1285" s="3">
        <v>42923</v>
      </c>
      <c r="P1285" s="4">
        <v>0.81399344863543199</v>
      </c>
      <c r="Q1285" t="s">
        <v>7</v>
      </c>
      <c r="S1285" s="3">
        <v>42923</v>
      </c>
      <c r="T1285" s="4">
        <v>0.84910080686125</v>
      </c>
      <c r="U1285" t="s">
        <v>8</v>
      </c>
    </row>
    <row r="1286" spans="1:21" x14ac:dyDescent="0.2">
      <c r="A1286" s="3">
        <v>42924</v>
      </c>
      <c r="B1286" s="4">
        <v>0.88295613294764297</v>
      </c>
      <c r="C1286" s="4"/>
      <c r="D1286" s="3">
        <v>42924</v>
      </c>
      <c r="E1286" s="4">
        <f t="shared" si="20"/>
        <v>0.81181565497224106</v>
      </c>
      <c r="F1286" s="4"/>
      <c r="G1286" s="3">
        <v>42924</v>
      </c>
      <c r="H1286" s="4">
        <v>0.85145143772544996</v>
      </c>
      <c r="I1286" t="s">
        <v>5</v>
      </c>
      <c r="K1286" s="3">
        <v>42924</v>
      </c>
      <c r="L1286" s="4">
        <v>0.72842095463960299</v>
      </c>
      <c r="M1286" t="s">
        <v>6</v>
      </c>
      <c r="O1286" s="3">
        <v>42924</v>
      </c>
      <c r="P1286" s="4">
        <v>0.81325420922549196</v>
      </c>
      <c r="Q1286" t="s">
        <v>7</v>
      </c>
      <c r="S1286" s="3">
        <v>42924</v>
      </c>
      <c r="T1286" s="4">
        <v>0.85413601829841901</v>
      </c>
      <c r="U1286" t="s">
        <v>8</v>
      </c>
    </row>
    <row r="1287" spans="1:21" x14ac:dyDescent="0.2">
      <c r="A1287" s="3">
        <v>42925</v>
      </c>
      <c r="B1287" s="4">
        <v>0.86587049228160595</v>
      </c>
      <c r="C1287" s="4"/>
      <c r="D1287" s="3">
        <v>42925</v>
      </c>
      <c r="E1287" s="4">
        <f t="shared" si="20"/>
        <v>0.81689808414701592</v>
      </c>
      <c r="F1287" s="4"/>
      <c r="G1287" s="3">
        <v>42925</v>
      </c>
      <c r="H1287" s="4">
        <v>0.85572732375385996</v>
      </c>
      <c r="I1287" t="s">
        <v>5</v>
      </c>
      <c r="K1287" s="3">
        <v>42925</v>
      </c>
      <c r="L1287" s="4">
        <v>0.71962736977911501</v>
      </c>
      <c r="M1287" t="s">
        <v>6</v>
      </c>
      <c r="O1287" s="3">
        <v>42925</v>
      </c>
      <c r="P1287" s="4">
        <v>0.82052252824480298</v>
      </c>
      <c r="Q1287" t="s">
        <v>7</v>
      </c>
      <c r="S1287" s="3">
        <v>42925</v>
      </c>
      <c r="T1287" s="4">
        <v>0.87171511481028596</v>
      </c>
      <c r="U1287" t="s">
        <v>8</v>
      </c>
    </row>
    <row r="1288" spans="1:21" x14ac:dyDescent="0.2">
      <c r="A1288" s="3">
        <v>42926</v>
      </c>
      <c r="B1288" s="4">
        <v>0.848939094259484</v>
      </c>
      <c r="C1288" s="4"/>
      <c r="D1288" s="3">
        <v>42926</v>
      </c>
      <c r="E1288" s="4">
        <f t="shared" si="20"/>
        <v>0.81490350922953148</v>
      </c>
      <c r="F1288" s="4"/>
      <c r="G1288" s="3">
        <v>42926</v>
      </c>
      <c r="H1288" s="4">
        <v>0.85084302194143002</v>
      </c>
      <c r="I1288" t="s">
        <v>5</v>
      </c>
      <c r="K1288" s="3">
        <v>42926</v>
      </c>
      <c r="L1288" s="4">
        <v>0.73318342439720197</v>
      </c>
      <c r="M1288" t="s">
        <v>6</v>
      </c>
      <c r="O1288" s="3">
        <v>42926</v>
      </c>
      <c r="P1288" s="4">
        <v>0.83008833204944299</v>
      </c>
      <c r="Q1288" t="s">
        <v>7</v>
      </c>
      <c r="S1288" s="3">
        <v>42926</v>
      </c>
      <c r="T1288" s="4">
        <v>0.84549925853005103</v>
      </c>
      <c r="U1288" t="s">
        <v>8</v>
      </c>
    </row>
    <row r="1289" spans="1:21" x14ac:dyDescent="0.2">
      <c r="A1289" s="3">
        <v>42927</v>
      </c>
      <c r="B1289" s="4">
        <v>0.85348663797282898</v>
      </c>
      <c r="C1289" s="4"/>
      <c r="D1289" s="3">
        <v>42927</v>
      </c>
      <c r="E1289" s="4">
        <f t="shared" si="20"/>
        <v>0.81623925155139077</v>
      </c>
      <c r="F1289" s="4"/>
      <c r="G1289" s="3">
        <v>42927</v>
      </c>
      <c r="H1289" s="4">
        <v>0.83904934557964805</v>
      </c>
      <c r="I1289" t="s">
        <v>5</v>
      </c>
      <c r="K1289" s="3">
        <v>42927</v>
      </c>
      <c r="L1289" s="4">
        <v>0.73627576039761</v>
      </c>
      <c r="M1289" t="s">
        <v>6</v>
      </c>
      <c r="O1289" s="3">
        <v>42927</v>
      </c>
      <c r="P1289" s="4">
        <v>0.84262193624162895</v>
      </c>
      <c r="Q1289" t="s">
        <v>7</v>
      </c>
      <c r="S1289" s="3">
        <v>42927</v>
      </c>
      <c r="T1289" s="4">
        <v>0.84700996398667605</v>
      </c>
      <c r="U1289" t="s">
        <v>8</v>
      </c>
    </row>
    <row r="1290" spans="1:21" x14ac:dyDescent="0.2">
      <c r="A1290" s="3">
        <v>42928</v>
      </c>
      <c r="B1290" s="4">
        <v>0.86627439886609203</v>
      </c>
      <c r="C1290" s="4"/>
      <c r="D1290" s="3">
        <v>42928</v>
      </c>
      <c r="E1290" s="4">
        <f t="shared" si="20"/>
        <v>0.8226847972018676</v>
      </c>
      <c r="F1290" s="4"/>
      <c r="G1290" s="3">
        <v>42928</v>
      </c>
      <c r="H1290" s="4">
        <v>0.825710273035964</v>
      </c>
      <c r="I1290" t="s">
        <v>5</v>
      </c>
      <c r="K1290" s="3">
        <v>42928</v>
      </c>
      <c r="L1290" s="4">
        <v>0.73718920088802198</v>
      </c>
      <c r="M1290" t="s">
        <v>6</v>
      </c>
      <c r="O1290" s="3">
        <v>42928</v>
      </c>
      <c r="P1290" s="4">
        <v>0.85727334570748404</v>
      </c>
      <c r="Q1290" t="s">
        <v>7</v>
      </c>
      <c r="S1290" s="3">
        <v>42928</v>
      </c>
      <c r="T1290" s="4">
        <v>0.87056636917600005</v>
      </c>
      <c r="U1290" t="s">
        <v>8</v>
      </c>
    </row>
    <row r="1291" spans="1:21" x14ac:dyDescent="0.2">
      <c r="A1291" s="3">
        <v>42929</v>
      </c>
      <c r="B1291" s="4">
        <v>0.86290589637994897</v>
      </c>
      <c r="C1291" s="4"/>
      <c r="D1291" s="3">
        <v>42929</v>
      </c>
      <c r="E1291" s="4">
        <f t="shared" si="20"/>
        <v>0.81447112038155622</v>
      </c>
      <c r="F1291" s="4"/>
      <c r="G1291" s="3">
        <v>42929</v>
      </c>
      <c r="H1291" s="4">
        <v>0.81922479832547002</v>
      </c>
      <c r="I1291" t="s">
        <v>5</v>
      </c>
      <c r="K1291" s="3">
        <v>42929</v>
      </c>
      <c r="L1291" s="4">
        <v>0.728439849168247</v>
      </c>
      <c r="M1291" t="s">
        <v>6</v>
      </c>
      <c r="O1291" s="3">
        <v>42929</v>
      </c>
      <c r="P1291" s="4">
        <v>0.86085910505987195</v>
      </c>
      <c r="Q1291" t="s">
        <v>7</v>
      </c>
      <c r="S1291" s="3">
        <v>42929</v>
      </c>
      <c r="T1291" s="4">
        <v>0.84936072897263604</v>
      </c>
      <c r="U1291" t="s">
        <v>8</v>
      </c>
    </row>
    <row r="1292" spans="1:21" x14ac:dyDescent="0.2">
      <c r="A1292" s="3">
        <v>42930</v>
      </c>
      <c r="B1292" s="4">
        <v>0.86087852061122205</v>
      </c>
      <c r="C1292" s="4"/>
      <c r="D1292" s="3">
        <v>42930</v>
      </c>
      <c r="E1292" s="4">
        <f t="shared" si="20"/>
        <v>0.81015343918642502</v>
      </c>
      <c r="F1292" s="4"/>
      <c r="G1292" s="3">
        <v>42930</v>
      </c>
      <c r="H1292" s="4">
        <v>0.81992628294097403</v>
      </c>
      <c r="I1292" t="s">
        <v>5</v>
      </c>
      <c r="K1292" s="3">
        <v>42930</v>
      </c>
      <c r="L1292" s="4">
        <v>0.72995463589820397</v>
      </c>
      <c r="M1292" t="s">
        <v>6</v>
      </c>
      <c r="O1292" s="3">
        <v>42930</v>
      </c>
      <c r="P1292" s="4">
        <v>0.86213376142970199</v>
      </c>
      <c r="Q1292" t="s">
        <v>7</v>
      </c>
      <c r="S1292" s="3">
        <v>42930</v>
      </c>
      <c r="T1292" s="4">
        <v>0.82859907647681996</v>
      </c>
      <c r="U1292" t="s">
        <v>8</v>
      </c>
    </row>
    <row r="1293" spans="1:21" x14ac:dyDescent="0.2">
      <c r="A1293" s="3">
        <v>42931</v>
      </c>
      <c r="B1293" s="4">
        <v>0.85914982657244698</v>
      </c>
      <c r="C1293" s="4"/>
      <c r="D1293" s="3">
        <v>42931</v>
      </c>
      <c r="E1293" s="4">
        <f t="shared" si="20"/>
        <v>0.81293316963142981</v>
      </c>
      <c r="F1293" s="4"/>
      <c r="G1293" s="3">
        <v>42931</v>
      </c>
      <c r="H1293" s="4">
        <v>0.82903343759455705</v>
      </c>
      <c r="I1293" t="s">
        <v>5</v>
      </c>
      <c r="K1293" s="3">
        <v>42931</v>
      </c>
      <c r="L1293" s="4">
        <v>0.722420867706145</v>
      </c>
      <c r="M1293" t="s">
        <v>6</v>
      </c>
      <c r="O1293" s="3">
        <v>42931</v>
      </c>
      <c r="P1293" s="4">
        <v>0.86451890333528603</v>
      </c>
      <c r="Q1293" t="s">
        <v>7</v>
      </c>
      <c r="S1293" s="3">
        <v>42931</v>
      </c>
      <c r="T1293" s="4">
        <v>0.83575946988973104</v>
      </c>
      <c r="U1293" t="s">
        <v>8</v>
      </c>
    </row>
    <row r="1294" spans="1:21" x14ac:dyDescent="0.2">
      <c r="A1294" s="3">
        <v>42932</v>
      </c>
      <c r="B1294" s="4">
        <v>0.85677475128438996</v>
      </c>
      <c r="C1294" s="4"/>
      <c r="D1294" s="3">
        <v>42932</v>
      </c>
      <c r="E1294" s="4">
        <f t="shared" si="20"/>
        <v>0.81971544921261841</v>
      </c>
      <c r="F1294" s="4"/>
      <c r="G1294" s="3">
        <v>42932</v>
      </c>
      <c r="H1294" s="4">
        <v>0.83507037274537399</v>
      </c>
      <c r="I1294" t="s">
        <v>5</v>
      </c>
      <c r="K1294" s="3">
        <v>42932</v>
      </c>
      <c r="L1294" s="4">
        <v>0.71508721330182201</v>
      </c>
      <c r="M1294" t="s">
        <v>6</v>
      </c>
      <c r="O1294" s="3">
        <v>42932</v>
      </c>
      <c r="P1294" s="4">
        <v>0.86761854676293004</v>
      </c>
      <c r="Q1294" t="s">
        <v>7</v>
      </c>
      <c r="S1294" s="3">
        <v>42932</v>
      </c>
      <c r="T1294" s="4">
        <v>0.86108566404034703</v>
      </c>
      <c r="U1294" t="s">
        <v>8</v>
      </c>
    </row>
    <row r="1295" spans="1:21" x14ac:dyDescent="0.2">
      <c r="A1295" s="3">
        <v>42933</v>
      </c>
      <c r="B1295" s="4">
        <v>0.86024847862506804</v>
      </c>
      <c r="C1295" s="4"/>
      <c r="D1295" s="3">
        <v>42933</v>
      </c>
      <c r="E1295" s="4">
        <f t="shared" si="20"/>
        <v>0.8233867531023622</v>
      </c>
      <c r="F1295" s="4"/>
      <c r="G1295" s="3">
        <v>42933</v>
      </c>
      <c r="H1295" s="4">
        <v>0.826835612512686</v>
      </c>
      <c r="I1295" t="s">
        <v>5</v>
      </c>
      <c r="K1295" s="3">
        <v>42933</v>
      </c>
      <c r="L1295" s="4">
        <v>0.71405112897894396</v>
      </c>
      <c r="M1295" t="s">
        <v>6</v>
      </c>
      <c r="O1295" s="3">
        <v>42933</v>
      </c>
      <c r="P1295" s="4">
        <v>0.86733629431143699</v>
      </c>
      <c r="Q1295" t="s">
        <v>7</v>
      </c>
      <c r="S1295" s="3">
        <v>42933</v>
      </c>
      <c r="T1295" s="4">
        <v>0.88532397660638196</v>
      </c>
      <c r="U1295" t="s">
        <v>8</v>
      </c>
    </row>
    <row r="1296" spans="1:21" x14ac:dyDescent="0.2">
      <c r="A1296" s="3">
        <v>42934</v>
      </c>
      <c r="B1296" s="4">
        <v>0.85984457204058196</v>
      </c>
      <c r="C1296" s="4"/>
      <c r="D1296" s="3">
        <v>42934</v>
      </c>
      <c r="E1296" s="4">
        <f t="shared" si="20"/>
        <v>0.80596980505302995</v>
      </c>
      <c r="F1296" s="4"/>
      <c r="G1296" s="3">
        <v>42934</v>
      </c>
      <c r="H1296" s="4">
        <v>0.83803881728058105</v>
      </c>
      <c r="I1296" t="s">
        <v>5</v>
      </c>
      <c r="K1296" s="3">
        <v>42934</v>
      </c>
      <c r="L1296" s="4">
        <v>0.70331101303515897</v>
      </c>
      <c r="M1296" t="s">
        <v>6</v>
      </c>
      <c r="O1296" s="3">
        <v>42934</v>
      </c>
      <c r="P1296" s="4">
        <v>0.87353139316390704</v>
      </c>
      <c r="Q1296" t="s">
        <v>7</v>
      </c>
      <c r="S1296" s="3">
        <v>42934</v>
      </c>
      <c r="T1296" s="4">
        <v>0.80899799673247297</v>
      </c>
      <c r="U1296" t="s">
        <v>8</v>
      </c>
    </row>
    <row r="1297" spans="1:21" x14ac:dyDescent="0.2">
      <c r="A1297" s="3">
        <v>42935</v>
      </c>
      <c r="B1297" s="4">
        <v>0.86976446546989505</v>
      </c>
      <c r="C1297" s="4"/>
      <c r="D1297" s="3">
        <v>42935</v>
      </c>
      <c r="E1297" s="4">
        <f t="shared" si="20"/>
        <v>0.82024457065103218</v>
      </c>
      <c r="F1297" s="4"/>
      <c r="G1297" s="3">
        <v>42935</v>
      </c>
      <c r="H1297" s="4">
        <v>0.86566082477291395</v>
      </c>
      <c r="I1297" t="s">
        <v>5</v>
      </c>
      <c r="K1297" s="3">
        <v>42935</v>
      </c>
      <c r="L1297" s="4">
        <v>0.70543033340877803</v>
      </c>
      <c r="M1297" t="s">
        <v>6</v>
      </c>
      <c r="O1297" s="3">
        <v>42935</v>
      </c>
      <c r="P1297" s="4">
        <v>0.874512673387563</v>
      </c>
      <c r="Q1297" t="s">
        <v>7</v>
      </c>
      <c r="S1297" s="3">
        <v>42935</v>
      </c>
      <c r="T1297" s="4">
        <v>0.83537445103487395</v>
      </c>
      <c r="U1297" t="s">
        <v>8</v>
      </c>
    </row>
    <row r="1298" spans="1:21" x14ac:dyDescent="0.2">
      <c r="A1298" s="3">
        <v>42936</v>
      </c>
      <c r="B1298" s="4">
        <v>0.86766388980236298</v>
      </c>
      <c r="C1298" s="4"/>
      <c r="D1298" s="3">
        <v>42936</v>
      </c>
      <c r="E1298" s="4">
        <f t="shared" si="20"/>
        <v>0.84571457572537445</v>
      </c>
      <c r="F1298" s="4"/>
      <c r="G1298" s="3">
        <v>42936</v>
      </c>
      <c r="H1298" s="4">
        <v>0.90461638512471898</v>
      </c>
      <c r="I1298" t="s">
        <v>5</v>
      </c>
      <c r="K1298" s="3">
        <v>42936</v>
      </c>
      <c r="L1298" s="4">
        <v>0.72829409456324501</v>
      </c>
      <c r="M1298" t="s">
        <v>6</v>
      </c>
      <c r="O1298" s="3">
        <v>42936</v>
      </c>
      <c r="P1298" s="4">
        <v>0.87401091669614395</v>
      </c>
      <c r="Q1298" t="s">
        <v>7</v>
      </c>
      <c r="S1298" s="3">
        <v>42936</v>
      </c>
      <c r="T1298" s="4">
        <v>0.87593690651738998</v>
      </c>
      <c r="U1298" t="s">
        <v>8</v>
      </c>
    </row>
    <row r="1299" spans="1:21" x14ac:dyDescent="0.2">
      <c r="A1299" s="3">
        <v>42937</v>
      </c>
      <c r="B1299" s="4">
        <v>0.85677475128438996</v>
      </c>
      <c r="C1299" s="4"/>
      <c r="D1299" s="3">
        <v>42937</v>
      </c>
      <c r="E1299" s="4">
        <f t="shared" si="20"/>
        <v>0.82660282293767895</v>
      </c>
      <c r="F1299" s="4"/>
      <c r="G1299" s="3">
        <v>42937</v>
      </c>
      <c r="H1299" s="4">
        <v>0.89778414573896603</v>
      </c>
      <c r="I1299" t="s">
        <v>5</v>
      </c>
      <c r="K1299" s="3">
        <v>42937</v>
      </c>
      <c r="L1299" s="4">
        <v>0.71958651039385002</v>
      </c>
      <c r="M1299" t="s">
        <v>6</v>
      </c>
      <c r="O1299" s="3">
        <v>42937</v>
      </c>
      <c r="P1299" s="4">
        <v>0.87262191421772595</v>
      </c>
      <c r="Q1299" t="s">
        <v>7</v>
      </c>
      <c r="S1299" s="3">
        <v>42937</v>
      </c>
      <c r="T1299" s="4">
        <v>0.81641872140017402</v>
      </c>
      <c r="U1299" t="s">
        <v>8</v>
      </c>
    </row>
    <row r="1300" spans="1:21" x14ac:dyDescent="0.2">
      <c r="A1300" s="3">
        <v>42938</v>
      </c>
      <c r="B1300" s="4">
        <v>0.84090148394233399</v>
      </c>
      <c r="C1300" s="4"/>
      <c r="D1300" s="3">
        <v>42938</v>
      </c>
      <c r="E1300" s="4">
        <f t="shared" si="20"/>
        <v>0.82440235823689678</v>
      </c>
      <c r="F1300" s="4"/>
      <c r="G1300" s="3">
        <v>42938</v>
      </c>
      <c r="H1300" s="4">
        <v>0.89113792634468902</v>
      </c>
      <c r="I1300" t="s">
        <v>5</v>
      </c>
      <c r="K1300" s="3">
        <v>42938</v>
      </c>
      <c r="L1300" s="4">
        <v>0.69900333752873001</v>
      </c>
      <c r="M1300" t="s">
        <v>6</v>
      </c>
      <c r="O1300" s="3">
        <v>42938</v>
      </c>
      <c r="P1300" s="4">
        <v>0.87155219511034498</v>
      </c>
      <c r="Q1300" t="s">
        <v>7</v>
      </c>
      <c r="S1300" s="3">
        <v>42938</v>
      </c>
      <c r="T1300" s="4">
        <v>0.835915973963823</v>
      </c>
      <c r="U1300" t="s">
        <v>8</v>
      </c>
    </row>
    <row r="1301" spans="1:21" x14ac:dyDescent="0.2">
      <c r="A1301" s="3">
        <v>42939</v>
      </c>
      <c r="B1301" s="4">
        <v>0.826424896812325</v>
      </c>
      <c r="C1301" s="4"/>
      <c r="D1301" s="3">
        <v>42939</v>
      </c>
      <c r="E1301" s="4">
        <f t="shared" si="20"/>
        <v>0.83364336431116848</v>
      </c>
      <c r="F1301" s="4"/>
      <c r="G1301" s="3">
        <v>42939</v>
      </c>
      <c r="H1301" s="4">
        <v>0.88404940025969503</v>
      </c>
      <c r="I1301" t="s">
        <v>5</v>
      </c>
      <c r="K1301" s="3">
        <v>42939</v>
      </c>
      <c r="L1301" s="4">
        <v>0.71138569326696099</v>
      </c>
      <c r="M1301" t="s">
        <v>6</v>
      </c>
      <c r="O1301" s="3">
        <v>42939</v>
      </c>
      <c r="P1301" s="4">
        <v>0.879403063257997</v>
      </c>
      <c r="Q1301" t="s">
        <v>7</v>
      </c>
      <c r="S1301" s="3">
        <v>42939</v>
      </c>
      <c r="T1301" s="4">
        <v>0.859735300460021</v>
      </c>
      <c r="U1301" t="s">
        <v>8</v>
      </c>
    </row>
    <row r="1302" spans="1:21" x14ac:dyDescent="0.2">
      <c r="A1302" s="3">
        <v>42940</v>
      </c>
      <c r="B1302" s="4">
        <v>0.82455111011698701</v>
      </c>
      <c r="C1302" s="4"/>
      <c r="D1302" s="3">
        <v>42940</v>
      </c>
      <c r="E1302" s="4">
        <f t="shared" si="20"/>
        <v>0.82492350225064681</v>
      </c>
      <c r="F1302" s="4"/>
      <c r="G1302" s="3">
        <v>42940</v>
      </c>
      <c r="H1302" s="4">
        <v>0.873042874352425</v>
      </c>
      <c r="I1302" t="s">
        <v>5</v>
      </c>
      <c r="K1302" s="3">
        <v>42940</v>
      </c>
      <c r="L1302" s="4">
        <v>0.71866114584016505</v>
      </c>
      <c r="M1302" t="s">
        <v>6</v>
      </c>
      <c r="O1302" s="3">
        <v>42940</v>
      </c>
      <c r="P1302" s="4">
        <v>0.87867865951809698</v>
      </c>
      <c r="Q1302" t="s">
        <v>7</v>
      </c>
      <c r="S1302" s="3">
        <v>42940</v>
      </c>
      <c r="T1302" s="4">
        <v>0.82931132929189999</v>
      </c>
      <c r="U1302" t="s">
        <v>8</v>
      </c>
    </row>
    <row r="1303" spans="1:21" x14ac:dyDescent="0.2">
      <c r="A1303" s="3">
        <v>42941</v>
      </c>
      <c r="B1303" s="4">
        <v>0.83496379572219304</v>
      </c>
      <c r="C1303" s="4"/>
      <c r="D1303" s="3">
        <v>42941</v>
      </c>
      <c r="E1303" s="4">
        <f t="shared" si="20"/>
        <v>0.82007504326609182</v>
      </c>
      <c r="F1303" s="4"/>
      <c r="G1303" s="3">
        <v>42941</v>
      </c>
      <c r="H1303" s="4">
        <v>0.86312603757811301</v>
      </c>
      <c r="I1303" t="s">
        <v>5</v>
      </c>
      <c r="K1303" s="3">
        <v>42941</v>
      </c>
      <c r="L1303" s="4">
        <v>0.716979575014696</v>
      </c>
      <c r="M1303" t="s">
        <v>6</v>
      </c>
      <c r="O1303" s="3">
        <v>42941</v>
      </c>
      <c r="P1303" s="4">
        <v>0.89559042660549504</v>
      </c>
      <c r="Q1303" t="s">
        <v>7</v>
      </c>
      <c r="S1303" s="3">
        <v>42941</v>
      </c>
      <c r="T1303" s="4">
        <v>0.804604133866063</v>
      </c>
      <c r="U1303" t="s">
        <v>8</v>
      </c>
    </row>
    <row r="1304" spans="1:21" x14ac:dyDescent="0.2">
      <c r="A1304" s="3">
        <v>42942</v>
      </c>
      <c r="B1304" s="4">
        <v>0.84945606854480404</v>
      </c>
      <c r="C1304" s="4"/>
      <c r="D1304" s="3">
        <v>42942</v>
      </c>
      <c r="E1304" s="4">
        <f t="shared" si="20"/>
        <v>0.81317269498863476</v>
      </c>
      <c r="F1304" s="4"/>
      <c r="G1304" s="3">
        <v>42942</v>
      </c>
      <c r="H1304" s="4">
        <v>0.86012866249666697</v>
      </c>
      <c r="I1304" t="s">
        <v>5</v>
      </c>
      <c r="K1304" s="3">
        <v>42942</v>
      </c>
      <c r="L1304" s="4">
        <v>0.72042886302534903</v>
      </c>
      <c r="M1304" t="s">
        <v>6</v>
      </c>
      <c r="O1304" s="3">
        <v>42942</v>
      </c>
      <c r="P1304" s="4">
        <v>0.90115020615613906</v>
      </c>
      <c r="Q1304" t="s">
        <v>7</v>
      </c>
      <c r="S1304" s="3">
        <v>42942</v>
      </c>
      <c r="T1304" s="4">
        <v>0.77098304827638398</v>
      </c>
      <c r="U1304" t="s">
        <v>8</v>
      </c>
    </row>
    <row r="1305" spans="1:21" x14ac:dyDescent="0.2">
      <c r="A1305" s="3">
        <v>42943</v>
      </c>
      <c r="B1305" s="4">
        <v>0.85873742357113603</v>
      </c>
      <c r="C1305" s="4"/>
      <c r="D1305" s="3">
        <v>42943</v>
      </c>
      <c r="E1305" s="4">
        <f t="shared" si="20"/>
        <v>0.80924965331351717</v>
      </c>
      <c r="F1305" s="4"/>
      <c r="G1305" s="3">
        <v>42943</v>
      </c>
      <c r="H1305" s="4">
        <v>0.86403771665164097</v>
      </c>
      <c r="I1305" t="s">
        <v>5</v>
      </c>
      <c r="K1305" s="3">
        <v>42943</v>
      </c>
      <c r="L1305" s="4">
        <v>0.73398028155585704</v>
      </c>
      <c r="M1305" t="s">
        <v>6</v>
      </c>
      <c r="O1305" s="3">
        <v>42943</v>
      </c>
      <c r="P1305" s="4">
        <v>0.89720530325214898</v>
      </c>
      <c r="Q1305" t="s">
        <v>7</v>
      </c>
      <c r="S1305" s="3">
        <v>42943</v>
      </c>
      <c r="T1305" s="4">
        <v>0.74177531179442202</v>
      </c>
      <c r="U1305" t="s">
        <v>8</v>
      </c>
    </row>
    <row r="1306" spans="1:21" x14ac:dyDescent="0.2">
      <c r="A1306" s="3">
        <v>42944</v>
      </c>
      <c r="B1306" s="4">
        <v>0.86233271502947395</v>
      </c>
      <c r="C1306" s="4"/>
      <c r="D1306" s="3">
        <v>42944</v>
      </c>
      <c r="E1306" s="4">
        <f t="shared" si="20"/>
        <v>0.8118292679414838</v>
      </c>
      <c r="F1306" s="4"/>
      <c r="G1306" s="3">
        <v>42944</v>
      </c>
      <c r="H1306" s="4">
        <v>0.85879761955183298</v>
      </c>
      <c r="I1306" t="s">
        <v>5</v>
      </c>
      <c r="K1306" s="3">
        <v>42944</v>
      </c>
      <c r="L1306" s="4">
        <v>0.76468657483448998</v>
      </c>
      <c r="M1306" t="s">
        <v>6</v>
      </c>
      <c r="O1306" s="3">
        <v>42944</v>
      </c>
      <c r="P1306" s="4">
        <v>0.91306814745338905</v>
      </c>
      <c r="Q1306" t="s">
        <v>7</v>
      </c>
      <c r="S1306" s="3">
        <v>42944</v>
      </c>
      <c r="T1306" s="4">
        <v>0.71076472992622297</v>
      </c>
      <c r="U1306" t="s">
        <v>8</v>
      </c>
    </row>
    <row r="1307" spans="1:21" x14ac:dyDescent="0.2">
      <c r="A1307" s="3">
        <v>42945</v>
      </c>
      <c r="B1307" s="4">
        <v>0.862792828679114</v>
      </c>
      <c r="C1307" s="4"/>
      <c r="D1307" s="3">
        <v>42945</v>
      </c>
      <c r="E1307" s="4">
        <f t="shared" si="20"/>
        <v>0.82246746561971207</v>
      </c>
      <c r="F1307" s="4"/>
      <c r="G1307" s="3">
        <v>42945</v>
      </c>
      <c r="H1307" s="4">
        <v>0.854477241610616</v>
      </c>
      <c r="I1307" t="s">
        <v>5</v>
      </c>
      <c r="K1307" s="3">
        <v>42945</v>
      </c>
      <c r="L1307" s="4">
        <v>0.79947587419702704</v>
      </c>
      <c r="M1307" t="s">
        <v>6</v>
      </c>
      <c r="O1307" s="3">
        <v>42945</v>
      </c>
      <c r="P1307" s="4">
        <v>0.91970825277464896</v>
      </c>
      <c r="Q1307" t="s">
        <v>7</v>
      </c>
      <c r="S1307" s="3">
        <v>42945</v>
      </c>
      <c r="T1307" s="4">
        <v>0.71620849389655605</v>
      </c>
      <c r="U1307" t="s">
        <v>8</v>
      </c>
    </row>
    <row r="1308" spans="1:21" x14ac:dyDescent="0.2">
      <c r="A1308" s="3">
        <v>42946</v>
      </c>
      <c r="B1308" s="4">
        <v>0.86831027105164404</v>
      </c>
      <c r="C1308" s="4"/>
      <c r="D1308" s="3">
        <v>42946</v>
      </c>
      <c r="E1308" s="4">
        <f t="shared" si="20"/>
        <v>0.83656366902193657</v>
      </c>
      <c r="F1308" s="4"/>
      <c r="G1308" s="3">
        <v>42946</v>
      </c>
      <c r="H1308" s="4">
        <v>0.85583147330242304</v>
      </c>
      <c r="I1308" t="s">
        <v>5</v>
      </c>
      <c r="K1308" s="3">
        <v>42946</v>
      </c>
      <c r="L1308" s="4">
        <v>0.81079846788940202</v>
      </c>
      <c r="M1308" t="s">
        <v>6</v>
      </c>
      <c r="O1308" s="3">
        <v>42946</v>
      </c>
      <c r="P1308" s="4">
        <v>0.93459756937477201</v>
      </c>
      <c r="Q1308" t="s">
        <v>7</v>
      </c>
      <c r="S1308" s="3">
        <v>42946</v>
      </c>
      <c r="T1308" s="4">
        <v>0.745027165521149</v>
      </c>
      <c r="U1308" t="s">
        <v>8</v>
      </c>
    </row>
    <row r="1309" spans="1:21" x14ac:dyDescent="0.2">
      <c r="A1309" s="3">
        <v>42947</v>
      </c>
      <c r="B1309" s="4">
        <v>0.89052513319832605</v>
      </c>
      <c r="C1309" s="4"/>
      <c r="D1309" s="3">
        <v>42947</v>
      </c>
      <c r="E1309" s="4">
        <f t="shared" si="20"/>
        <v>0.84114533982623296</v>
      </c>
      <c r="F1309" s="4"/>
      <c r="G1309" s="3">
        <v>42947</v>
      </c>
      <c r="H1309" s="4">
        <v>0.85163151171558704</v>
      </c>
      <c r="I1309" t="s">
        <v>5</v>
      </c>
      <c r="K1309" s="3">
        <v>42947</v>
      </c>
      <c r="L1309" s="4">
        <v>0.82142566356924795</v>
      </c>
      <c r="M1309" t="s">
        <v>6</v>
      </c>
      <c r="O1309" s="3">
        <v>42947</v>
      </c>
      <c r="P1309" s="4">
        <v>0.93854113981081799</v>
      </c>
      <c r="Q1309" t="s">
        <v>7</v>
      </c>
      <c r="S1309" s="3">
        <v>42947</v>
      </c>
      <c r="T1309" s="4">
        <v>0.75298304420927897</v>
      </c>
      <c r="U1309" t="s">
        <v>8</v>
      </c>
    </row>
    <row r="1310" spans="1:21" x14ac:dyDescent="0.2">
      <c r="A1310" s="3">
        <v>42948</v>
      </c>
      <c r="B1310" s="4">
        <v>0.90581737634360704</v>
      </c>
      <c r="C1310" s="4"/>
      <c r="D1310" s="3">
        <v>42948</v>
      </c>
      <c r="E1310" s="4">
        <f t="shared" si="20"/>
        <v>0.83259626742847048</v>
      </c>
      <c r="F1310" s="4"/>
      <c r="G1310" s="3">
        <v>42948</v>
      </c>
      <c r="H1310" s="4">
        <v>0.85166691494921798</v>
      </c>
      <c r="I1310" t="s">
        <v>5</v>
      </c>
      <c r="K1310" s="3">
        <v>42948</v>
      </c>
      <c r="L1310" s="4">
        <v>0.82315374604861902</v>
      </c>
      <c r="M1310" t="s">
        <v>6</v>
      </c>
      <c r="O1310" s="3">
        <v>42948</v>
      </c>
      <c r="P1310" s="4">
        <v>0.94000895453381295</v>
      </c>
      <c r="Q1310" t="s">
        <v>7</v>
      </c>
      <c r="S1310" s="3">
        <v>42948</v>
      </c>
      <c r="T1310" s="4">
        <v>0.71555545418223199</v>
      </c>
      <c r="U1310" t="s">
        <v>8</v>
      </c>
    </row>
    <row r="1311" spans="1:21" x14ac:dyDescent="0.2">
      <c r="A1311" s="3">
        <v>42949</v>
      </c>
      <c r="B1311" s="4">
        <v>0.903627915084666</v>
      </c>
      <c r="C1311" s="4"/>
      <c r="D1311" s="3">
        <v>42949</v>
      </c>
      <c r="E1311" s="4">
        <f t="shared" si="20"/>
        <v>0.8304194327230755</v>
      </c>
      <c r="F1311" s="4"/>
      <c r="G1311" s="3">
        <v>42949</v>
      </c>
      <c r="H1311" s="4">
        <v>0.84412563763486403</v>
      </c>
      <c r="I1311" t="s">
        <v>5</v>
      </c>
      <c r="K1311" s="3">
        <v>42949</v>
      </c>
      <c r="L1311" s="4">
        <v>0.82241586477935602</v>
      </c>
      <c r="M1311" t="s">
        <v>6</v>
      </c>
      <c r="O1311" s="3">
        <v>42949</v>
      </c>
      <c r="P1311" s="4">
        <v>0.93958077429584996</v>
      </c>
      <c r="Q1311" t="s">
        <v>7</v>
      </c>
      <c r="S1311" s="3">
        <v>42949</v>
      </c>
      <c r="T1311" s="4">
        <v>0.71555545418223199</v>
      </c>
      <c r="U1311" t="s">
        <v>8</v>
      </c>
    </row>
    <row r="1312" spans="1:21" x14ac:dyDescent="0.2">
      <c r="A1312" s="3">
        <v>42950</v>
      </c>
      <c r="B1312" s="4">
        <v>0.89458838115260497</v>
      </c>
      <c r="C1312" s="4"/>
      <c r="D1312" s="3">
        <v>42950</v>
      </c>
      <c r="E1312" s="4">
        <f t="shared" si="20"/>
        <v>0.82877417118159147</v>
      </c>
      <c r="F1312" s="4"/>
      <c r="G1312" s="3">
        <v>42950</v>
      </c>
      <c r="H1312" s="4">
        <v>0.84313500455679202</v>
      </c>
      <c r="I1312" t="s">
        <v>5</v>
      </c>
      <c r="K1312" s="3">
        <v>42950</v>
      </c>
      <c r="L1312" s="4">
        <v>0.81513618928502496</v>
      </c>
      <c r="M1312" t="s">
        <v>6</v>
      </c>
      <c r="O1312" s="3">
        <v>42950</v>
      </c>
      <c r="P1312" s="4">
        <v>0.93747792788399598</v>
      </c>
      <c r="Q1312" t="s">
        <v>7</v>
      </c>
      <c r="S1312" s="3">
        <v>42950</v>
      </c>
      <c r="T1312" s="4">
        <v>0.71934756300055303</v>
      </c>
      <c r="U1312" t="s">
        <v>8</v>
      </c>
    </row>
    <row r="1313" spans="1:21" x14ac:dyDescent="0.2">
      <c r="A1313" s="3">
        <v>42951</v>
      </c>
      <c r="B1313" s="4">
        <v>0.89305379755977199</v>
      </c>
      <c r="C1313" s="4"/>
      <c r="D1313" s="3">
        <v>42951</v>
      </c>
      <c r="E1313" s="4">
        <f t="shared" si="20"/>
        <v>0.83278213320462191</v>
      </c>
      <c r="F1313" s="4"/>
      <c r="G1313" s="3">
        <v>42951</v>
      </c>
      <c r="H1313" s="4">
        <v>0.83900783282397995</v>
      </c>
      <c r="I1313" t="s">
        <v>5</v>
      </c>
      <c r="K1313" s="3">
        <v>42951</v>
      </c>
      <c r="L1313" s="4">
        <v>0.80568818679607701</v>
      </c>
      <c r="M1313" t="s">
        <v>6</v>
      </c>
      <c r="O1313" s="3">
        <v>42951</v>
      </c>
      <c r="P1313" s="4">
        <v>0.94534118554560997</v>
      </c>
      <c r="Q1313" t="s">
        <v>7</v>
      </c>
      <c r="S1313" s="3">
        <v>42951</v>
      </c>
      <c r="T1313" s="4">
        <v>0.74109132765282104</v>
      </c>
      <c r="U1313" t="s">
        <v>8</v>
      </c>
    </row>
    <row r="1314" spans="1:21" x14ac:dyDescent="0.2">
      <c r="A1314" s="3">
        <v>42952</v>
      </c>
      <c r="B1314" s="4">
        <v>0.88494298734381605</v>
      </c>
      <c r="C1314" s="4"/>
      <c r="D1314" s="3">
        <v>42952</v>
      </c>
      <c r="E1314" s="4">
        <f t="shared" si="20"/>
        <v>0.83579345819061512</v>
      </c>
      <c r="F1314" s="4"/>
      <c r="G1314" s="3">
        <v>42952</v>
      </c>
      <c r="H1314" s="4">
        <v>0.84319440835454396</v>
      </c>
      <c r="I1314" t="s">
        <v>5</v>
      </c>
      <c r="K1314" s="3">
        <v>42952</v>
      </c>
      <c r="L1314" s="4">
        <v>0.79698829611825694</v>
      </c>
      <c r="M1314" t="s">
        <v>6</v>
      </c>
      <c r="O1314" s="3">
        <v>42952</v>
      </c>
      <c r="P1314" s="4">
        <v>0.94289097520087295</v>
      </c>
      <c r="Q1314" t="s">
        <v>7</v>
      </c>
      <c r="S1314" s="3">
        <v>42952</v>
      </c>
      <c r="T1314" s="4">
        <v>0.76010015308878698</v>
      </c>
      <c r="U1314" t="s">
        <v>8</v>
      </c>
    </row>
    <row r="1315" spans="1:21" x14ac:dyDescent="0.2">
      <c r="A1315" s="3">
        <v>42953</v>
      </c>
      <c r="B1315" s="4">
        <v>0.88594491095872796</v>
      </c>
      <c r="C1315" s="4"/>
      <c r="D1315" s="3">
        <v>42953</v>
      </c>
      <c r="E1315" s="4">
        <f t="shared" si="20"/>
        <v>0.83564979816771401</v>
      </c>
      <c r="F1315" s="4"/>
      <c r="G1315" s="3">
        <v>42953</v>
      </c>
      <c r="H1315" s="4">
        <v>0.82501702576881897</v>
      </c>
      <c r="I1315" t="s">
        <v>5</v>
      </c>
      <c r="K1315" s="3">
        <v>42953</v>
      </c>
      <c r="L1315" s="4">
        <v>0.79533810044012998</v>
      </c>
      <c r="M1315" t="s">
        <v>6</v>
      </c>
      <c r="O1315" s="3">
        <v>42953</v>
      </c>
      <c r="P1315" s="4">
        <v>0.94386664144990096</v>
      </c>
      <c r="Q1315" t="s">
        <v>7</v>
      </c>
      <c r="S1315" s="3">
        <v>42953</v>
      </c>
      <c r="T1315" s="4">
        <v>0.77837742501200602</v>
      </c>
      <c r="U1315" t="s">
        <v>8</v>
      </c>
    </row>
    <row r="1316" spans="1:21" x14ac:dyDescent="0.2">
      <c r="A1316" s="3">
        <v>42954</v>
      </c>
      <c r="B1316" s="4">
        <v>0.88066994325099401</v>
      </c>
      <c r="C1316" s="4"/>
      <c r="D1316" s="3">
        <v>42954</v>
      </c>
      <c r="E1316" s="4">
        <f t="shared" si="20"/>
        <v>0.83888571420111169</v>
      </c>
      <c r="F1316" s="4"/>
      <c r="G1316" s="3">
        <v>42954</v>
      </c>
      <c r="H1316" s="4">
        <v>0.82383059397575997</v>
      </c>
      <c r="I1316" t="s">
        <v>5</v>
      </c>
      <c r="K1316" s="3">
        <v>42954</v>
      </c>
      <c r="L1316" s="4">
        <v>0.79130995430172102</v>
      </c>
      <c r="M1316" t="s">
        <v>6</v>
      </c>
      <c r="O1316" s="3">
        <v>42954</v>
      </c>
      <c r="P1316" s="4">
        <v>0.94295770025702197</v>
      </c>
      <c r="Q1316" t="s">
        <v>7</v>
      </c>
      <c r="S1316" s="3">
        <v>42954</v>
      </c>
      <c r="T1316" s="4">
        <v>0.79744460826994401</v>
      </c>
      <c r="U1316" t="s">
        <v>8</v>
      </c>
    </row>
    <row r="1317" spans="1:21" x14ac:dyDescent="0.2">
      <c r="A1317" s="3">
        <v>42955</v>
      </c>
      <c r="B1317" s="4">
        <v>0.88119476038261502</v>
      </c>
      <c r="C1317" s="4"/>
      <c r="D1317" s="3">
        <v>42955</v>
      </c>
      <c r="E1317" s="4">
        <f t="shared" si="20"/>
        <v>0.83673415410344498</v>
      </c>
      <c r="F1317" s="4"/>
      <c r="G1317" s="3">
        <v>42955</v>
      </c>
      <c r="H1317" s="4">
        <v>0.82771034816899702</v>
      </c>
      <c r="I1317" t="s">
        <v>5</v>
      </c>
      <c r="K1317" s="3">
        <v>42955</v>
      </c>
      <c r="L1317" s="4">
        <v>0.77737529945008399</v>
      </c>
      <c r="M1317" t="s">
        <v>6</v>
      </c>
      <c r="O1317" s="3">
        <v>42955</v>
      </c>
      <c r="P1317" s="4">
        <v>0.94461958235194798</v>
      </c>
      <c r="Q1317" t="s">
        <v>7</v>
      </c>
      <c r="S1317" s="3">
        <v>42955</v>
      </c>
      <c r="T1317" s="4">
        <v>0.79723138644275104</v>
      </c>
      <c r="U1317" t="s">
        <v>8</v>
      </c>
    </row>
    <row r="1318" spans="1:21" x14ac:dyDescent="0.2">
      <c r="A1318" s="3">
        <v>42956</v>
      </c>
      <c r="B1318" s="4">
        <v>0.87069318918600103</v>
      </c>
      <c r="C1318" s="4"/>
      <c r="D1318" s="3">
        <v>42956</v>
      </c>
      <c r="E1318" s="4">
        <f t="shared" si="20"/>
        <v>0.83994019625764804</v>
      </c>
      <c r="F1318" s="4"/>
      <c r="G1318" s="3">
        <v>42956</v>
      </c>
      <c r="H1318" s="4">
        <v>0.83091257299166299</v>
      </c>
      <c r="I1318" t="s">
        <v>5</v>
      </c>
      <c r="K1318" s="3">
        <v>42956</v>
      </c>
      <c r="L1318" s="4">
        <v>0.76365551637180795</v>
      </c>
      <c r="M1318" t="s">
        <v>6</v>
      </c>
      <c r="O1318" s="3">
        <v>42956</v>
      </c>
      <c r="P1318" s="4">
        <v>0.95623477773421095</v>
      </c>
      <c r="Q1318" t="s">
        <v>7</v>
      </c>
      <c r="S1318" s="3">
        <v>42956</v>
      </c>
      <c r="T1318" s="4">
        <v>0.80895791793291005</v>
      </c>
      <c r="U1318" t="s">
        <v>8</v>
      </c>
    </row>
    <row r="1319" spans="1:21" x14ac:dyDescent="0.2">
      <c r="A1319" s="3">
        <v>42957</v>
      </c>
      <c r="B1319" s="4">
        <v>0.85706559016803996</v>
      </c>
      <c r="C1319" s="4"/>
      <c r="D1319" s="3">
        <v>42957</v>
      </c>
      <c r="E1319" s="4">
        <f t="shared" si="20"/>
        <v>0.83214093366734954</v>
      </c>
      <c r="F1319" s="4"/>
      <c r="G1319" s="3">
        <v>42957</v>
      </c>
      <c r="H1319" s="4">
        <v>0.829588369674781</v>
      </c>
      <c r="I1319" t="s">
        <v>5</v>
      </c>
      <c r="K1319" s="3">
        <v>42957</v>
      </c>
      <c r="L1319" s="4">
        <v>0.74849922637369004</v>
      </c>
      <c r="M1319" t="s">
        <v>6</v>
      </c>
      <c r="O1319" s="3">
        <v>42957</v>
      </c>
      <c r="P1319" s="4">
        <v>0.94698524268070605</v>
      </c>
      <c r="Q1319" t="s">
        <v>7</v>
      </c>
      <c r="S1319" s="3">
        <v>42957</v>
      </c>
      <c r="T1319" s="4">
        <v>0.80349089594022105</v>
      </c>
      <c r="U1319" t="s">
        <v>8</v>
      </c>
    </row>
    <row r="1320" spans="1:21" x14ac:dyDescent="0.2">
      <c r="A1320" s="3">
        <v>42958</v>
      </c>
      <c r="B1320" s="4">
        <v>0.85700872953236096</v>
      </c>
      <c r="C1320" s="4"/>
      <c r="D1320" s="3">
        <v>42958</v>
      </c>
      <c r="E1320" s="4">
        <f t="shared" si="20"/>
        <v>0.83196291709995673</v>
      </c>
      <c r="F1320" s="4"/>
      <c r="G1320" s="3">
        <v>42958</v>
      </c>
      <c r="H1320" s="4">
        <v>0.82467946041911899</v>
      </c>
      <c r="I1320" t="s">
        <v>5</v>
      </c>
      <c r="K1320" s="3">
        <v>42958</v>
      </c>
      <c r="L1320" s="4">
        <v>0.72851323138878898</v>
      </c>
      <c r="M1320" t="s">
        <v>6</v>
      </c>
      <c r="O1320" s="3">
        <v>42958</v>
      </c>
      <c r="P1320" s="4">
        <v>0.94259600691720902</v>
      </c>
      <c r="Q1320" t="s">
        <v>7</v>
      </c>
      <c r="S1320" s="3">
        <v>42958</v>
      </c>
      <c r="T1320" s="4">
        <v>0.83206296967471005</v>
      </c>
      <c r="U1320" t="s">
        <v>8</v>
      </c>
    </row>
    <row r="1321" spans="1:21" x14ac:dyDescent="0.2">
      <c r="A1321" s="3">
        <v>42959</v>
      </c>
      <c r="B1321" s="4">
        <v>0.84296938108361397</v>
      </c>
      <c r="C1321" s="4"/>
      <c r="D1321" s="3">
        <v>42959</v>
      </c>
      <c r="E1321" s="4">
        <f t="shared" si="20"/>
        <v>0.8394965566168815</v>
      </c>
      <c r="F1321" s="4"/>
      <c r="G1321" s="3">
        <v>42959</v>
      </c>
      <c r="H1321" s="4">
        <v>0.84631603098511199</v>
      </c>
      <c r="I1321" t="s">
        <v>5</v>
      </c>
      <c r="K1321" s="3">
        <v>42959</v>
      </c>
      <c r="L1321" s="4">
        <v>0.69540238449053604</v>
      </c>
      <c r="M1321" t="s">
        <v>6</v>
      </c>
      <c r="O1321" s="3">
        <v>42959</v>
      </c>
      <c r="P1321" s="4">
        <v>0.94042334552664497</v>
      </c>
      <c r="Q1321" t="s">
        <v>7</v>
      </c>
      <c r="S1321" s="3">
        <v>42959</v>
      </c>
      <c r="T1321" s="4">
        <v>0.87584446546523298</v>
      </c>
      <c r="U1321" t="s">
        <v>8</v>
      </c>
    </row>
    <row r="1322" spans="1:21" x14ac:dyDescent="0.2">
      <c r="A1322" s="3">
        <v>42960</v>
      </c>
      <c r="B1322" s="4">
        <v>0.82460731718214197</v>
      </c>
      <c r="C1322" s="4"/>
      <c r="D1322" s="3">
        <v>42960</v>
      </c>
      <c r="E1322" s="4">
        <f t="shared" si="20"/>
        <v>0.8190458053400933</v>
      </c>
      <c r="F1322" s="4"/>
      <c r="G1322" s="3">
        <v>42960</v>
      </c>
      <c r="H1322" s="4">
        <v>0.83725220724702798</v>
      </c>
      <c r="I1322" t="s">
        <v>5</v>
      </c>
      <c r="K1322" s="3">
        <v>42960</v>
      </c>
      <c r="L1322" s="4">
        <v>0.67997905737047704</v>
      </c>
      <c r="M1322" t="s">
        <v>6</v>
      </c>
      <c r="O1322" s="3">
        <v>42960</v>
      </c>
      <c r="P1322" s="4">
        <v>0.94270145871984501</v>
      </c>
      <c r="Q1322" t="s">
        <v>7</v>
      </c>
      <c r="S1322" s="3">
        <v>42960</v>
      </c>
      <c r="T1322" s="4">
        <v>0.81625049802302296</v>
      </c>
      <c r="U1322" t="s">
        <v>8</v>
      </c>
    </row>
    <row r="1323" spans="1:21" x14ac:dyDescent="0.2">
      <c r="A1323" s="3">
        <v>42961</v>
      </c>
      <c r="B1323" s="4">
        <v>0.80425905245502105</v>
      </c>
      <c r="C1323" s="4"/>
      <c r="D1323" s="3">
        <v>42961</v>
      </c>
      <c r="E1323" s="4">
        <f t="shared" si="20"/>
        <v>0.79220524381201107</v>
      </c>
      <c r="F1323" s="4"/>
      <c r="G1323" s="3">
        <v>42961</v>
      </c>
      <c r="H1323" s="4">
        <v>0.81170126453039904</v>
      </c>
      <c r="I1323" t="s">
        <v>5</v>
      </c>
      <c r="K1323" s="3">
        <v>42961</v>
      </c>
      <c r="L1323" s="4">
        <v>0.66672475980703705</v>
      </c>
      <c r="M1323" t="s">
        <v>6</v>
      </c>
      <c r="O1323" s="3">
        <v>42961</v>
      </c>
      <c r="P1323" s="4">
        <v>0.93856208054637202</v>
      </c>
      <c r="Q1323" t="s">
        <v>7</v>
      </c>
      <c r="S1323" s="3">
        <v>42961</v>
      </c>
      <c r="T1323" s="4">
        <v>0.75183287036423596</v>
      </c>
      <c r="U1323" t="s">
        <v>8</v>
      </c>
    </row>
    <row r="1324" spans="1:21" x14ac:dyDescent="0.2">
      <c r="A1324" s="3">
        <v>42962</v>
      </c>
      <c r="B1324" s="4">
        <v>0.79272353268776796</v>
      </c>
      <c r="C1324" s="4"/>
      <c r="D1324" s="3">
        <v>42962</v>
      </c>
      <c r="E1324" s="4">
        <f t="shared" si="20"/>
        <v>0.76604415124760605</v>
      </c>
      <c r="F1324" s="4"/>
      <c r="G1324" s="3">
        <v>42962</v>
      </c>
      <c r="H1324" s="4">
        <v>0.796594596844442</v>
      </c>
      <c r="I1324" t="s">
        <v>5</v>
      </c>
      <c r="K1324" s="3">
        <v>42962</v>
      </c>
      <c r="L1324" s="4">
        <v>0.65416554642772295</v>
      </c>
      <c r="M1324" t="s">
        <v>6</v>
      </c>
      <c r="O1324" s="3">
        <v>42962</v>
      </c>
      <c r="P1324" s="4">
        <v>0.93533203914027296</v>
      </c>
      <c r="Q1324" t="s">
        <v>7</v>
      </c>
      <c r="S1324" s="3">
        <v>42962</v>
      </c>
      <c r="T1324" s="4">
        <v>0.67808442257798596</v>
      </c>
      <c r="U1324" t="s">
        <v>8</v>
      </c>
    </row>
    <row r="1325" spans="1:21" x14ac:dyDescent="0.2">
      <c r="A1325" s="3">
        <v>42963</v>
      </c>
      <c r="B1325" s="4">
        <v>0.79322416770996096</v>
      </c>
      <c r="C1325" s="4"/>
      <c r="D1325" s="3">
        <v>42963</v>
      </c>
      <c r="E1325" s="4">
        <f t="shared" si="20"/>
        <v>0.7643979054824428</v>
      </c>
      <c r="F1325" s="4"/>
      <c r="G1325" s="3">
        <v>42963</v>
      </c>
      <c r="H1325" s="4">
        <v>0.83081490612499298</v>
      </c>
      <c r="I1325" t="s">
        <v>5</v>
      </c>
      <c r="K1325" s="3">
        <v>42963</v>
      </c>
      <c r="L1325" s="4">
        <v>0.65313694627163899</v>
      </c>
      <c r="M1325" t="s">
        <v>6</v>
      </c>
      <c r="O1325" s="3">
        <v>42963</v>
      </c>
      <c r="P1325" s="4">
        <v>0.93315687288809701</v>
      </c>
      <c r="Q1325" t="s">
        <v>7</v>
      </c>
      <c r="S1325" s="3">
        <v>42963</v>
      </c>
      <c r="T1325" s="4">
        <v>0.64048289664504199</v>
      </c>
      <c r="U1325" t="s">
        <v>8</v>
      </c>
    </row>
    <row r="1326" spans="1:21" x14ac:dyDescent="0.2">
      <c r="A1326" s="3">
        <v>42964</v>
      </c>
      <c r="B1326" s="4">
        <v>0.78622050596345205</v>
      </c>
      <c r="C1326" s="4"/>
      <c r="D1326" s="3">
        <v>42964</v>
      </c>
      <c r="E1326" s="4">
        <f t="shared" si="20"/>
        <v>0.7450462654295017</v>
      </c>
      <c r="F1326" s="4"/>
      <c r="G1326" s="3">
        <v>42964</v>
      </c>
      <c r="H1326" s="4">
        <v>0.83109201337165095</v>
      </c>
      <c r="I1326" t="s">
        <v>5</v>
      </c>
      <c r="K1326" s="3">
        <v>42964</v>
      </c>
      <c r="L1326" s="4">
        <v>0.65192443697625502</v>
      </c>
      <c r="M1326" t="s">
        <v>6</v>
      </c>
      <c r="O1326" s="3">
        <v>42964</v>
      </c>
      <c r="P1326" s="4">
        <v>0.93149559506003698</v>
      </c>
      <c r="Q1326" t="s">
        <v>7</v>
      </c>
      <c r="S1326" s="3">
        <v>42964</v>
      </c>
      <c r="T1326" s="4">
        <v>0.56567301631006395</v>
      </c>
      <c r="U1326" t="s">
        <v>8</v>
      </c>
    </row>
    <row r="1327" spans="1:21" x14ac:dyDescent="0.2">
      <c r="A1327" s="3">
        <v>42965</v>
      </c>
      <c r="B1327" s="4">
        <v>0.774539239969111</v>
      </c>
      <c r="C1327" s="4"/>
      <c r="D1327" s="3">
        <v>42965</v>
      </c>
      <c r="E1327" s="4">
        <f t="shared" si="20"/>
        <v>0.74651472910736372</v>
      </c>
      <c r="F1327" s="4"/>
      <c r="G1327" s="3">
        <v>42965</v>
      </c>
      <c r="H1327" s="4">
        <v>0.81913955603704902</v>
      </c>
      <c r="I1327" t="s">
        <v>5</v>
      </c>
      <c r="K1327" s="3">
        <v>42965</v>
      </c>
      <c r="L1327" s="4">
        <v>0.62682823128188103</v>
      </c>
      <c r="M1327" t="s">
        <v>6</v>
      </c>
      <c r="O1327" s="3">
        <v>42965</v>
      </c>
      <c r="P1327" s="4">
        <v>0.93031455029503696</v>
      </c>
      <c r="Q1327" t="s">
        <v>7</v>
      </c>
      <c r="S1327" s="3">
        <v>42965</v>
      </c>
      <c r="T1327" s="4">
        <v>0.60977657881548797</v>
      </c>
      <c r="U1327" t="s">
        <v>8</v>
      </c>
    </row>
    <row r="1328" spans="1:21" x14ac:dyDescent="0.2">
      <c r="A1328" s="3">
        <v>42966</v>
      </c>
      <c r="B1328" s="4">
        <v>0.76546768108132102</v>
      </c>
      <c r="C1328" s="4"/>
      <c r="D1328" s="3">
        <v>42966</v>
      </c>
      <c r="E1328" s="4">
        <f t="shared" si="20"/>
        <v>0.75337602535097048</v>
      </c>
      <c r="F1328" s="4"/>
      <c r="G1328" s="3">
        <v>42966</v>
      </c>
      <c r="H1328" s="4">
        <v>0.80270654595741797</v>
      </c>
      <c r="I1328" t="s">
        <v>5</v>
      </c>
      <c r="K1328" s="3">
        <v>42966</v>
      </c>
      <c r="L1328" s="4">
        <v>0.67046679013947896</v>
      </c>
      <c r="M1328" t="s">
        <v>6</v>
      </c>
      <c r="O1328" s="3">
        <v>42966</v>
      </c>
      <c r="P1328" s="4">
        <v>0.93541263691902599</v>
      </c>
      <c r="Q1328" t="s">
        <v>7</v>
      </c>
      <c r="S1328" s="3">
        <v>42966</v>
      </c>
      <c r="T1328" s="4">
        <v>0.604918128387959</v>
      </c>
      <c r="U1328" t="s">
        <v>8</v>
      </c>
    </row>
    <row r="1329" spans="1:21" x14ac:dyDescent="0.2">
      <c r="A1329" s="3">
        <v>42967</v>
      </c>
      <c r="B1329" s="4">
        <v>0.76024107759244197</v>
      </c>
      <c r="C1329" s="4"/>
      <c r="D1329" s="3">
        <v>42967</v>
      </c>
      <c r="E1329" s="4">
        <f t="shared" si="20"/>
        <v>0.76997659953837405</v>
      </c>
      <c r="F1329" s="4"/>
      <c r="G1329" s="3">
        <v>42967</v>
      </c>
      <c r="H1329" s="4">
        <v>0.811056553306026</v>
      </c>
      <c r="I1329" t="s">
        <v>5</v>
      </c>
      <c r="K1329" s="3">
        <v>42967</v>
      </c>
      <c r="L1329" s="4">
        <v>0.701282529118335</v>
      </c>
      <c r="M1329" t="s">
        <v>6</v>
      </c>
      <c r="O1329" s="3">
        <v>42967</v>
      </c>
      <c r="P1329" s="4">
        <v>0.937694573029764</v>
      </c>
      <c r="Q1329" t="s">
        <v>7</v>
      </c>
      <c r="S1329" s="3">
        <v>42967</v>
      </c>
      <c r="T1329" s="4">
        <v>0.62987274269937099</v>
      </c>
      <c r="U1329" t="s">
        <v>8</v>
      </c>
    </row>
    <row r="1330" spans="1:21" x14ac:dyDescent="0.2">
      <c r="A1330" s="3">
        <v>42968</v>
      </c>
      <c r="B1330" s="4">
        <v>0.76308476294696403</v>
      </c>
      <c r="C1330" s="4"/>
      <c r="D1330" s="3">
        <v>42968</v>
      </c>
      <c r="E1330" s="4">
        <f t="shared" si="20"/>
        <v>0.76749094427839792</v>
      </c>
      <c r="F1330" s="4"/>
      <c r="G1330" s="3">
        <v>42968</v>
      </c>
      <c r="H1330" s="4">
        <v>0.81033353715441903</v>
      </c>
      <c r="I1330" t="s">
        <v>5</v>
      </c>
      <c r="K1330" s="3">
        <v>42968</v>
      </c>
      <c r="L1330" s="4">
        <v>0.68948595694677794</v>
      </c>
      <c r="M1330" t="s">
        <v>6</v>
      </c>
      <c r="O1330" s="3">
        <v>42968</v>
      </c>
      <c r="P1330" s="4">
        <v>0.93951818923095698</v>
      </c>
      <c r="Q1330" t="s">
        <v>7</v>
      </c>
      <c r="S1330" s="3">
        <v>42968</v>
      </c>
      <c r="T1330" s="4">
        <v>0.63062609378143797</v>
      </c>
      <c r="U1330" t="s">
        <v>8</v>
      </c>
    </row>
    <row r="1331" spans="1:21" x14ac:dyDescent="0.2">
      <c r="A1331" s="3">
        <v>42969</v>
      </c>
      <c r="B1331" s="4">
        <v>0.762559292244818</v>
      </c>
      <c r="C1331" s="4"/>
      <c r="D1331" s="3">
        <v>42969</v>
      </c>
      <c r="E1331" s="4">
        <f t="shared" si="20"/>
        <v>0.76852378806196109</v>
      </c>
      <c r="F1331" s="4"/>
      <c r="G1331" s="3">
        <v>42969</v>
      </c>
      <c r="H1331" s="4">
        <v>0.807719861779991</v>
      </c>
      <c r="I1331" t="s">
        <v>5</v>
      </c>
      <c r="K1331" s="3">
        <v>42969</v>
      </c>
      <c r="L1331" s="4">
        <v>0.68100294832039299</v>
      </c>
      <c r="M1331" t="s">
        <v>6</v>
      </c>
      <c r="O1331" s="3">
        <v>42969</v>
      </c>
      <c r="P1331" s="4">
        <v>0.93545759399133299</v>
      </c>
      <c r="Q1331" t="s">
        <v>7</v>
      </c>
      <c r="S1331" s="3">
        <v>42969</v>
      </c>
      <c r="T1331" s="4">
        <v>0.64991474815612704</v>
      </c>
      <c r="U1331" t="s">
        <v>8</v>
      </c>
    </row>
    <row r="1332" spans="1:21" x14ac:dyDescent="0.2">
      <c r="A1332" s="3">
        <v>42970</v>
      </c>
      <c r="B1332" s="4">
        <v>0.76752773537630103</v>
      </c>
      <c r="C1332" s="4"/>
      <c r="D1332" s="3">
        <v>42970</v>
      </c>
      <c r="E1332" s="4">
        <f t="shared" si="20"/>
        <v>0.74937501378606308</v>
      </c>
      <c r="F1332" s="4"/>
      <c r="G1332" s="3">
        <v>42970</v>
      </c>
      <c r="H1332" s="4">
        <v>0.79481401135622098</v>
      </c>
      <c r="I1332" t="s">
        <v>5</v>
      </c>
      <c r="K1332" s="3">
        <v>42970</v>
      </c>
      <c r="L1332" s="4">
        <v>0.67864658944747502</v>
      </c>
      <c r="M1332" t="s">
        <v>6</v>
      </c>
      <c r="O1332" s="3">
        <v>42970</v>
      </c>
      <c r="P1332" s="4">
        <v>0.93099738890639006</v>
      </c>
      <c r="Q1332" t="s">
        <v>7</v>
      </c>
      <c r="S1332" s="3">
        <v>42970</v>
      </c>
      <c r="T1332" s="4">
        <v>0.59304206543416604</v>
      </c>
      <c r="U1332" t="s">
        <v>8</v>
      </c>
    </row>
    <row r="1333" spans="1:21" x14ac:dyDescent="0.2">
      <c r="A1333" s="3">
        <v>42971</v>
      </c>
      <c r="B1333" s="4">
        <v>0.76890088704944504</v>
      </c>
      <c r="C1333" s="4"/>
      <c r="D1333" s="3">
        <v>42971</v>
      </c>
      <c r="E1333" s="4">
        <f t="shared" si="20"/>
        <v>0.73349121488800173</v>
      </c>
      <c r="F1333" s="4"/>
      <c r="G1333" s="3">
        <v>42971</v>
      </c>
      <c r="H1333" s="4">
        <v>0.78357584003564396</v>
      </c>
      <c r="I1333" t="s">
        <v>5</v>
      </c>
      <c r="K1333" s="3">
        <v>42971</v>
      </c>
      <c r="L1333" s="4">
        <v>0.66414850749832299</v>
      </c>
      <c r="M1333" t="s">
        <v>6</v>
      </c>
      <c r="O1333" s="3">
        <v>42971</v>
      </c>
      <c r="P1333" s="4">
        <v>0.93800786402623404</v>
      </c>
      <c r="Q1333" t="s">
        <v>7</v>
      </c>
      <c r="S1333" s="3">
        <v>42971</v>
      </c>
      <c r="T1333" s="4">
        <v>0.54823264799180604</v>
      </c>
      <c r="U1333" t="s">
        <v>8</v>
      </c>
    </row>
    <row r="1334" spans="1:21" x14ac:dyDescent="0.2">
      <c r="A1334" s="3">
        <v>42972</v>
      </c>
      <c r="B1334" s="4">
        <v>0.77512876058271196</v>
      </c>
      <c r="C1334" s="4"/>
      <c r="D1334" s="3">
        <v>42972</v>
      </c>
      <c r="E1334" s="4">
        <f t="shared" si="20"/>
        <v>0.72827894473103805</v>
      </c>
      <c r="F1334" s="4"/>
      <c r="G1334" s="3">
        <v>42972</v>
      </c>
      <c r="H1334" s="4">
        <v>0.77801252613861005</v>
      </c>
      <c r="I1334" t="s">
        <v>5</v>
      </c>
      <c r="K1334" s="3">
        <v>42972</v>
      </c>
      <c r="L1334" s="4">
        <v>0.635494319332783</v>
      </c>
      <c r="M1334" t="s">
        <v>6</v>
      </c>
      <c r="O1334" s="3">
        <v>42972</v>
      </c>
      <c r="P1334" s="4">
        <v>0.93715431689553097</v>
      </c>
      <c r="Q1334" t="s">
        <v>7</v>
      </c>
      <c r="S1334" s="3">
        <v>42972</v>
      </c>
      <c r="T1334" s="4">
        <v>0.56245461655722795</v>
      </c>
      <c r="U1334" t="s">
        <v>8</v>
      </c>
    </row>
    <row r="1335" spans="1:21" x14ac:dyDescent="0.2">
      <c r="A1335" s="3">
        <v>42973</v>
      </c>
      <c r="B1335" s="4">
        <v>0.77609016282507104</v>
      </c>
      <c r="C1335" s="4"/>
      <c r="D1335" s="3">
        <v>42973</v>
      </c>
      <c r="E1335" s="4">
        <f t="shared" si="20"/>
        <v>0.71709896655614869</v>
      </c>
      <c r="F1335" s="4"/>
      <c r="G1335" s="3">
        <v>42973</v>
      </c>
      <c r="H1335" s="4">
        <v>0.76917070955434896</v>
      </c>
      <c r="I1335" t="s">
        <v>5</v>
      </c>
      <c r="K1335" s="3">
        <v>42973</v>
      </c>
      <c r="L1335" s="4">
        <v>0.59569119797871894</v>
      </c>
      <c r="M1335" t="s">
        <v>6</v>
      </c>
      <c r="O1335" s="3">
        <v>42973</v>
      </c>
      <c r="P1335" s="4">
        <v>0.939868581861807</v>
      </c>
      <c r="Q1335" t="s">
        <v>7</v>
      </c>
      <c r="S1335" s="3">
        <v>42973</v>
      </c>
      <c r="T1335" s="4">
        <v>0.56366537682971996</v>
      </c>
      <c r="U1335" t="s">
        <v>8</v>
      </c>
    </row>
    <row r="1336" spans="1:21" x14ac:dyDescent="0.2">
      <c r="A1336" s="3">
        <v>42974</v>
      </c>
      <c r="B1336" s="4">
        <v>0.77920834780011705</v>
      </c>
      <c r="C1336" s="4"/>
      <c r="D1336" s="3">
        <v>42974</v>
      </c>
      <c r="E1336" s="4">
        <f t="shared" si="20"/>
        <v>0.72259182038062142</v>
      </c>
      <c r="F1336" s="4"/>
      <c r="G1336" s="3">
        <v>42974</v>
      </c>
      <c r="H1336" s="4">
        <v>0.76336005965070597</v>
      </c>
      <c r="I1336" t="s">
        <v>5</v>
      </c>
      <c r="K1336" s="3">
        <v>42974</v>
      </c>
      <c r="L1336" s="4">
        <v>0.60199344256072196</v>
      </c>
      <c r="M1336" t="s">
        <v>6</v>
      </c>
      <c r="O1336" s="3">
        <v>42974</v>
      </c>
      <c r="P1336" s="4">
        <v>0.94166313295953696</v>
      </c>
      <c r="Q1336" t="s">
        <v>7</v>
      </c>
      <c r="S1336" s="3">
        <v>42974</v>
      </c>
      <c r="T1336" s="4">
        <v>0.58335064635152101</v>
      </c>
      <c r="U1336" t="s">
        <v>8</v>
      </c>
    </row>
    <row r="1337" spans="1:21" x14ac:dyDescent="0.2">
      <c r="A1337" s="3">
        <v>42975</v>
      </c>
      <c r="B1337" s="4">
        <v>0.77936977971980603</v>
      </c>
      <c r="C1337" s="4"/>
      <c r="D1337" s="3">
        <v>42975</v>
      </c>
      <c r="E1337" s="4">
        <f t="shared" si="20"/>
        <v>0.70649540464378224</v>
      </c>
      <c r="F1337" s="4"/>
      <c r="G1337" s="3">
        <v>42975</v>
      </c>
      <c r="H1337" s="4">
        <v>0.75529665604886398</v>
      </c>
      <c r="I1337" t="s">
        <v>5</v>
      </c>
      <c r="K1337" s="3">
        <v>42975</v>
      </c>
      <c r="L1337" s="4">
        <v>0.58820203859254905</v>
      </c>
      <c r="M1337" t="s">
        <v>6</v>
      </c>
      <c r="O1337" s="3">
        <v>42975</v>
      </c>
      <c r="P1337" s="4">
        <v>0.94006922000673099</v>
      </c>
      <c r="Q1337" t="s">
        <v>7</v>
      </c>
      <c r="S1337" s="3">
        <v>42975</v>
      </c>
      <c r="T1337" s="4">
        <v>0.54241370392698496</v>
      </c>
      <c r="U1337" t="s">
        <v>8</v>
      </c>
    </row>
    <row r="1338" spans="1:21" x14ac:dyDescent="0.2">
      <c r="A1338" s="3">
        <v>42976</v>
      </c>
      <c r="B1338" s="4">
        <v>0.77964493291085502</v>
      </c>
      <c r="C1338" s="4"/>
      <c r="D1338" s="3">
        <v>42976</v>
      </c>
      <c r="E1338" s="4">
        <f t="shared" si="20"/>
        <v>0.70826730833881635</v>
      </c>
      <c r="F1338" s="4"/>
      <c r="G1338" s="3">
        <v>42976</v>
      </c>
      <c r="H1338" s="4">
        <v>0.77873955518974503</v>
      </c>
      <c r="I1338" t="s">
        <v>5</v>
      </c>
      <c r="K1338" s="3">
        <v>42976</v>
      </c>
      <c r="L1338" s="4">
        <v>0.59329272564977298</v>
      </c>
      <c r="M1338" t="s">
        <v>6</v>
      </c>
      <c r="O1338" s="3">
        <v>42976</v>
      </c>
      <c r="P1338" s="4">
        <v>0.93530491280695705</v>
      </c>
      <c r="Q1338" t="s">
        <v>7</v>
      </c>
      <c r="S1338" s="3">
        <v>42976</v>
      </c>
      <c r="T1338" s="4">
        <v>0.52573203970879001</v>
      </c>
      <c r="U1338" t="s">
        <v>8</v>
      </c>
    </row>
    <row r="1339" spans="1:21" x14ac:dyDescent="0.2">
      <c r="A1339" s="3">
        <v>42977</v>
      </c>
      <c r="B1339" s="4">
        <v>0.78153505886931895</v>
      </c>
      <c r="C1339" s="4"/>
      <c r="D1339" s="3">
        <v>42977</v>
      </c>
      <c r="E1339" s="4">
        <f t="shared" si="20"/>
        <v>0.72574696240933023</v>
      </c>
      <c r="F1339" s="4"/>
      <c r="G1339" s="3">
        <v>42977</v>
      </c>
      <c r="H1339" s="4">
        <v>0.808997305710215</v>
      </c>
      <c r="I1339" t="s">
        <v>5</v>
      </c>
      <c r="K1339" s="3">
        <v>42977</v>
      </c>
      <c r="L1339" s="4">
        <v>0.624126344329751</v>
      </c>
      <c r="M1339" t="s">
        <v>6</v>
      </c>
      <c r="O1339" s="3">
        <v>42977</v>
      </c>
      <c r="P1339" s="4">
        <v>0.93747198471105497</v>
      </c>
      <c r="Q1339" t="s">
        <v>7</v>
      </c>
      <c r="S1339" s="3">
        <v>42977</v>
      </c>
      <c r="T1339" s="4">
        <v>0.53239221488629995</v>
      </c>
      <c r="U1339" t="s">
        <v>8</v>
      </c>
    </row>
    <row r="1340" spans="1:21" x14ac:dyDescent="0.2">
      <c r="A1340" s="3">
        <v>42978</v>
      </c>
      <c r="B1340" s="4">
        <v>0.78710086546070401</v>
      </c>
      <c r="C1340" s="4"/>
      <c r="D1340" s="3">
        <v>42978</v>
      </c>
      <c r="E1340" s="4">
        <f t="shared" si="20"/>
        <v>0.73385787460601426</v>
      </c>
      <c r="F1340" s="4"/>
      <c r="G1340" s="3">
        <v>42978</v>
      </c>
      <c r="H1340" s="4">
        <v>0.82173416656478704</v>
      </c>
      <c r="I1340" t="s">
        <v>5</v>
      </c>
      <c r="K1340" s="3">
        <v>42978</v>
      </c>
      <c r="L1340" s="4">
        <v>0.62451948762631304</v>
      </c>
      <c r="M1340" t="s">
        <v>6</v>
      </c>
      <c r="O1340" s="3">
        <v>42978</v>
      </c>
      <c r="P1340" s="4">
        <v>0.94045090558751898</v>
      </c>
      <c r="Q1340" t="s">
        <v>7</v>
      </c>
      <c r="S1340" s="3">
        <v>42978</v>
      </c>
      <c r="T1340" s="4">
        <v>0.54872693864543798</v>
      </c>
      <c r="U1340" t="s">
        <v>8</v>
      </c>
    </row>
    <row r="1341" spans="1:21" x14ac:dyDescent="0.2">
      <c r="A1341" s="3">
        <v>42979</v>
      </c>
      <c r="B1341" s="4">
        <v>0.78743222571690696</v>
      </c>
      <c r="C1341" s="4"/>
      <c r="D1341" s="3">
        <v>42979</v>
      </c>
      <c r="E1341" s="4">
        <f t="shared" si="20"/>
        <v>0.73255806919533495</v>
      </c>
      <c r="F1341" s="4"/>
      <c r="G1341" s="3">
        <v>42979</v>
      </c>
      <c r="H1341" s="4">
        <v>0.832414121128217</v>
      </c>
      <c r="I1341" t="s">
        <v>5</v>
      </c>
      <c r="K1341" s="3">
        <v>42979</v>
      </c>
      <c r="L1341" s="4">
        <v>0.61840755478799803</v>
      </c>
      <c r="M1341" t="s">
        <v>6</v>
      </c>
      <c r="O1341" s="3">
        <v>42979</v>
      </c>
      <c r="P1341" s="4">
        <v>0.93770738609639204</v>
      </c>
      <c r="Q1341" t="s">
        <v>7</v>
      </c>
      <c r="S1341" s="3">
        <v>42979</v>
      </c>
      <c r="T1341" s="4">
        <v>0.54170321476873295</v>
      </c>
      <c r="U1341" t="s">
        <v>8</v>
      </c>
    </row>
    <row r="1342" spans="1:21" x14ac:dyDescent="0.2">
      <c r="A1342" s="3">
        <v>42980</v>
      </c>
      <c r="B1342" s="4">
        <v>0.78638978072944199</v>
      </c>
      <c r="C1342" s="4"/>
      <c r="D1342" s="3">
        <v>42980</v>
      </c>
      <c r="E1342" s="4">
        <f t="shared" si="20"/>
        <v>0.73867991336431515</v>
      </c>
      <c r="F1342" s="4"/>
      <c r="G1342" s="3">
        <v>42980</v>
      </c>
      <c r="H1342" s="4">
        <v>0.81321496036166696</v>
      </c>
      <c r="I1342" t="s">
        <v>5</v>
      </c>
      <c r="K1342" s="3">
        <v>42980</v>
      </c>
      <c r="L1342" s="4">
        <v>0.642270161216838</v>
      </c>
      <c r="M1342" t="s">
        <v>6</v>
      </c>
      <c r="O1342" s="3">
        <v>42980</v>
      </c>
      <c r="P1342" s="4">
        <v>0.94431822853555103</v>
      </c>
      <c r="Q1342" t="s">
        <v>7</v>
      </c>
      <c r="S1342" s="3">
        <v>42980</v>
      </c>
      <c r="T1342" s="4">
        <v>0.55491630334320496</v>
      </c>
      <c r="U1342" t="s">
        <v>8</v>
      </c>
    </row>
    <row r="1343" spans="1:21" x14ac:dyDescent="0.2">
      <c r="A1343" s="3">
        <v>42981</v>
      </c>
      <c r="B1343" s="4">
        <v>0.78550942123219003</v>
      </c>
      <c r="C1343" s="4"/>
      <c r="D1343" s="3">
        <v>42981</v>
      </c>
      <c r="E1343" s="4">
        <f t="shared" si="20"/>
        <v>0.73570459905431007</v>
      </c>
      <c r="F1343" s="4"/>
      <c r="G1343" s="3">
        <v>42981</v>
      </c>
      <c r="H1343" s="4">
        <v>0.79871006021202595</v>
      </c>
      <c r="I1343" t="s">
        <v>5</v>
      </c>
      <c r="K1343" s="3">
        <v>42981</v>
      </c>
      <c r="L1343" s="4">
        <v>0.63499103973673798</v>
      </c>
      <c r="M1343" t="s">
        <v>6</v>
      </c>
      <c r="O1343" s="3">
        <v>42981</v>
      </c>
      <c r="P1343" s="4">
        <v>0.94480526888475502</v>
      </c>
      <c r="Q1343" t="s">
        <v>7</v>
      </c>
      <c r="S1343" s="3">
        <v>42981</v>
      </c>
      <c r="T1343" s="4">
        <v>0.56431202738372099</v>
      </c>
      <c r="U1343" t="s">
        <v>8</v>
      </c>
    </row>
    <row r="1344" spans="1:21" x14ac:dyDescent="0.2">
      <c r="A1344" s="3">
        <v>42982</v>
      </c>
      <c r="B1344" s="4">
        <v>0.77894169102589395</v>
      </c>
      <c r="C1344" s="4"/>
      <c r="D1344" s="3">
        <v>42982</v>
      </c>
      <c r="E1344" s="4">
        <f t="shared" si="20"/>
        <v>0.73408605242881952</v>
      </c>
      <c r="F1344" s="4"/>
      <c r="G1344" s="3">
        <v>42982</v>
      </c>
      <c r="H1344" s="4">
        <v>0.78624264371036501</v>
      </c>
      <c r="I1344" t="s">
        <v>5</v>
      </c>
      <c r="K1344" s="3">
        <v>42982</v>
      </c>
      <c r="L1344" s="4">
        <v>0.62906177846779698</v>
      </c>
      <c r="M1344" t="s">
        <v>6</v>
      </c>
      <c r="O1344" s="3">
        <v>42982</v>
      </c>
      <c r="P1344" s="4">
        <v>0.94274381772259197</v>
      </c>
      <c r="Q1344" t="s">
        <v>7</v>
      </c>
      <c r="S1344" s="3">
        <v>42982</v>
      </c>
      <c r="T1344" s="4">
        <v>0.57829596981452402</v>
      </c>
      <c r="U1344" t="s">
        <v>8</v>
      </c>
    </row>
    <row r="1345" spans="1:21" x14ac:dyDescent="0.2">
      <c r="A1345" s="3">
        <v>42983</v>
      </c>
      <c r="B1345" s="4">
        <v>0.774862757379014</v>
      </c>
      <c r="C1345" s="4"/>
      <c r="D1345" s="3">
        <v>42983</v>
      </c>
      <c r="E1345" s="4">
        <f t="shared" si="20"/>
        <v>0.73290152265797381</v>
      </c>
      <c r="F1345" s="4"/>
      <c r="G1345" s="3">
        <v>42983</v>
      </c>
      <c r="H1345" s="4">
        <v>0.77246676603834696</v>
      </c>
      <c r="I1345" t="s">
        <v>5</v>
      </c>
      <c r="K1345" s="3">
        <v>42983</v>
      </c>
      <c r="L1345" s="4">
        <v>0.63499841075480301</v>
      </c>
      <c r="M1345" t="s">
        <v>6</v>
      </c>
      <c r="O1345" s="3">
        <v>42983</v>
      </c>
      <c r="P1345" s="4">
        <v>0.93820800094527501</v>
      </c>
      <c r="Q1345" t="s">
        <v>7</v>
      </c>
      <c r="S1345" s="3">
        <v>42983</v>
      </c>
      <c r="T1345" s="4">
        <v>0.58593291289347005</v>
      </c>
      <c r="U1345" t="s">
        <v>8</v>
      </c>
    </row>
    <row r="1346" spans="1:21" x14ac:dyDescent="0.2">
      <c r="A1346" s="3">
        <v>42984</v>
      </c>
      <c r="B1346" s="4">
        <v>0.77267329612007296</v>
      </c>
      <c r="C1346" s="4"/>
      <c r="D1346" s="3">
        <v>42984</v>
      </c>
      <c r="E1346" s="4">
        <f t="shared" ref="E1346:E1409" si="21">AVERAGE(H1346,L1346,P1346,T1346)</f>
        <v>0.71945583357916498</v>
      </c>
      <c r="F1346" s="4"/>
      <c r="G1346" s="3">
        <v>42984</v>
      </c>
      <c r="H1346" s="4">
        <v>0.75689818490875904</v>
      </c>
      <c r="I1346" t="s">
        <v>5</v>
      </c>
      <c r="K1346" s="3">
        <v>42984</v>
      </c>
      <c r="L1346" s="4">
        <v>0.621547233009065</v>
      </c>
      <c r="M1346" t="s">
        <v>6</v>
      </c>
      <c r="O1346" s="3">
        <v>42984</v>
      </c>
      <c r="P1346" s="4">
        <v>0.93980871733212301</v>
      </c>
      <c r="Q1346" t="s">
        <v>7</v>
      </c>
      <c r="S1346" s="3">
        <v>42984</v>
      </c>
      <c r="T1346" s="4">
        <v>0.55956919906671299</v>
      </c>
      <c r="U1346" t="s">
        <v>8</v>
      </c>
    </row>
    <row r="1347" spans="1:21" x14ac:dyDescent="0.2">
      <c r="A1347" s="3">
        <v>42985</v>
      </c>
      <c r="B1347" s="4">
        <v>0.774539239969111</v>
      </c>
      <c r="C1347" s="4"/>
      <c r="D1347" s="3">
        <v>42985</v>
      </c>
      <c r="E1347" s="4">
        <f t="shared" si="21"/>
        <v>0.70718168465859998</v>
      </c>
      <c r="F1347" s="4"/>
      <c r="G1347" s="3">
        <v>42985</v>
      </c>
      <c r="H1347" s="4">
        <v>0.75846567581176805</v>
      </c>
      <c r="I1347" t="s">
        <v>5</v>
      </c>
      <c r="K1347" s="3">
        <v>42985</v>
      </c>
      <c r="L1347" s="4">
        <v>0.59925331175426599</v>
      </c>
      <c r="M1347" t="s">
        <v>6</v>
      </c>
      <c r="O1347" s="3">
        <v>42985</v>
      </c>
      <c r="P1347" s="4">
        <v>0.93644024983607999</v>
      </c>
      <c r="Q1347" t="s">
        <v>7</v>
      </c>
      <c r="S1347" s="3">
        <v>42985</v>
      </c>
      <c r="T1347" s="4">
        <v>0.53456750123228602</v>
      </c>
      <c r="U1347" t="s">
        <v>8</v>
      </c>
    </row>
    <row r="1348" spans="1:21" x14ac:dyDescent="0.2">
      <c r="A1348" s="3">
        <v>42986</v>
      </c>
      <c r="B1348" s="4">
        <v>0.78034752122529105</v>
      </c>
      <c r="C1348" s="4"/>
      <c r="D1348" s="3">
        <v>42986</v>
      </c>
      <c r="E1348" s="4">
        <f t="shared" si="21"/>
        <v>0.69554164701257049</v>
      </c>
      <c r="F1348" s="4"/>
      <c r="G1348" s="3">
        <v>42986</v>
      </c>
      <c r="H1348" s="4">
        <v>0.75821651450965999</v>
      </c>
      <c r="I1348" t="s">
        <v>5</v>
      </c>
      <c r="K1348" s="3">
        <v>42986</v>
      </c>
      <c r="L1348" s="4">
        <v>0.58999511410963901</v>
      </c>
      <c r="M1348" t="s">
        <v>6</v>
      </c>
      <c r="O1348" s="3">
        <v>42986</v>
      </c>
      <c r="P1348" s="4">
        <v>0.93881522598544898</v>
      </c>
      <c r="Q1348" t="s">
        <v>7</v>
      </c>
      <c r="S1348" s="3">
        <v>42986</v>
      </c>
      <c r="T1348" s="4">
        <v>0.49513973344553402</v>
      </c>
      <c r="U1348" t="s">
        <v>8</v>
      </c>
    </row>
    <row r="1349" spans="1:21" x14ac:dyDescent="0.2">
      <c r="A1349" s="3">
        <v>42987</v>
      </c>
      <c r="B1349" s="4">
        <v>0.80257872263509999</v>
      </c>
      <c r="C1349" s="4"/>
      <c r="D1349" s="3">
        <v>42987</v>
      </c>
      <c r="E1349" s="4">
        <f t="shared" si="21"/>
        <v>0.71034722148856155</v>
      </c>
      <c r="F1349" s="4"/>
      <c r="G1349" s="3">
        <v>42987</v>
      </c>
      <c r="H1349" s="4">
        <v>0.79216767444714897</v>
      </c>
      <c r="I1349" t="s">
        <v>5</v>
      </c>
      <c r="K1349" s="3">
        <v>42987</v>
      </c>
      <c r="L1349" s="4">
        <v>0.58005864571794297</v>
      </c>
      <c r="M1349" t="s">
        <v>6</v>
      </c>
      <c r="O1349" s="3">
        <v>42987</v>
      </c>
      <c r="P1349" s="4">
        <v>0.93716209212125201</v>
      </c>
      <c r="Q1349" t="s">
        <v>7</v>
      </c>
      <c r="S1349" s="3">
        <v>42987</v>
      </c>
      <c r="T1349" s="4">
        <v>0.53200047366790204</v>
      </c>
      <c r="U1349" t="s">
        <v>8</v>
      </c>
    </row>
    <row r="1350" spans="1:21" x14ac:dyDescent="0.2">
      <c r="A1350" s="3">
        <v>42988</v>
      </c>
      <c r="B1350" s="4">
        <v>0.80987322326526001</v>
      </c>
      <c r="C1350" s="4"/>
      <c r="D1350" s="3">
        <v>42988</v>
      </c>
      <c r="E1350" s="4">
        <f t="shared" si="21"/>
        <v>0.73588703869219174</v>
      </c>
      <c r="F1350" s="4"/>
      <c r="G1350" s="3">
        <v>42988</v>
      </c>
      <c r="H1350" s="4">
        <v>0.84367272815009597</v>
      </c>
      <c r="I1350" t="s">
        <v>5</v>
      </c>
      <c r="K1350" s="3">
        <v>42988</v>
      </c>
      <c r="L1350" s="4">
        <v>0.58381849106211903</v>
      </c>
      <c r="M1350" t="s">
        <v>6</v>
      </c>
      <c r="O1350" s="3">
        <v>42988</v>
      </c>
      <c r="P1350" s="4">
        <v>0.94320974623965703</v>
      </c>
      <c r="Q1350" t="s">
        <v>7</v>
      </c>
      <c r="S1350" s="3">
        <v>42988</v>
      </c>
      <c r="T1350" s="4">
        <v>0.57284718931689504</v>
      </c>
      <c r="U1350" t="s">
        <v>8</v>
      </c>
    </row>
    <row r="1351" spans="1:21" x14ac:dyDescent="0.2">
      <c r="A1351" s="3">
        <v>42989</v>
      </c>
      <c r="B1351" s="4">
        <v>0.81122219282897701</v>
      </c>
      <c r="C1351" s="4"/>
      <c r="D1351" s="3">
        <v>42989</v>
      </c>
      <c r="E1351" s="4">
        <f t="shared" si="21"/>
        <v>0.71963290062505114</v>
      </c>
      <c r="F1351" s="4"/>
      <c r="G1351" s="3">
        <v>42989</v>
      </c>
      <c r="H1351" s="4">
        <v>0.84132239392777697</v>
      </c>
      <c r="I1351" t="s">
        <v>5</v>
      </c>
      <c r="K1351" s="3">
        <v>42989</v>
      </c>
      <c r="L1351" s="4">
        <v>0.59568562838285299</v>
      </c>
      <c r="M1351" t="s">
        <v>6</v>
      </c>
      <c r="O1351" s="3">
        <v>42989</v>
      </c>
      <c r="P1351" s="4">
        <v>0.94588859139717496</v>
      </c>
      <c r="Q1351" t="s">
        <v>7</v>
      </c>
      <c r="S1351" s="3">
        <v>42989</v>
      </c>
      <c r="T1351" s="4">
        <v>0.49563498879239998</v>
      </c>
      <c r="U1351" t="s">
        <v>8</v>
      </c>
    </row>
    <row r="1352" spans="1:21" x14ac:dyDescent="0.2">
      <c r="A1352" s="3">
        <v>42990</v>
      </c>
      <c r="B1352" s="4">
        <v>0.82483410615433606</v>
      </c>
      <c r="C1352" s="4"/>
      <c r="D1352" s="3">
        <v>42990</v>
      </c>
      <c r="E1352" s="4">
        <f t="shared" si="21"/>
        <v>0.72264532485660782</v>
      </c>
      <c r="F1352" s="4"/>
      <c r="G1352" s="3">
        <v>42990</v>
      </c>
      <c r="H1352" s="4">
        <v>0.84743248307625296</v>
      </c>
      <c r="I1352" t="s">
        <v>5</v>
      </c>
      <c r="K1352" s="3">
        <v>42990</v>
      </c>
      <c r="L1352" s="4">
        <v>0.58355315356515802</v>
      </c>
      <c r="M1352" t="s">
        <v>6</v>
      </c>
      <c r="O1352" s="3">
        <v>42990</v>
      </c>
      <c r="P1352" s="4">
        <v>0.94148483036823305</v>
      </c>
      <c r="Q1352" t="s">
        <v>7</v>
      </c>
      <c r="S1352" s="3">
        <v>42990</v>
      </c>
      <c r="T1352" s="4">
        <v>0.51811083241678701</v>
      </c>
      <c r="U1352" t="s">
        <v>8</v>
      </c>
    </row>
    <row r="1353" spans="1:21" x14ac:dyDescent="0.2">
      <c r="A1353" s="3">
        <v>42991</v>
      </c>
      <c r="B1353" s="4">
        <v>0.829551578204197</v>
      </c>
      <c r="C1353" s="4"/>
      <c r="D1353" s="3">
        <v>42991</v>
      </c>
      <c r="E1353" s="4">
        <f t="shared" si="21"/>
        <v>0.72371543929688043</v>
      </c>
      <c r="F1353" s="4"/>
      <c r="G1353" s="3">
        <v>42991</v>
      </c>
      <c r="H1353" s="4">
        <v>0.837944886908075</v>
      </c>
      <c r="I1353" t="s">
        <v>5</v>
      </c>
      <c r="K1353" s="3">
        <v>42991</v>
      </c>
      <c r="L1353" s="4">
        <v>0.56466848442946105</v>
      </c>
      <c r="M1353" t="s">
        <v>6</v>
      </c>
      <c r="O1353" s="3">
        <v>42991</v>
      </c>
      <c r="P1353" s="4">
        <v>0.93986661024396601</v>
      </c>
      <c r="Q1353" t="s">
        <v>7</v>
      </c>
      <c r="S1353" s="3">
        <v>42991</v>
      </c>
      <c r="T1353" s="4">
        <v>0.55238177560601998</v>
      </c>
      <c r="U1353" t="s">
        <v>8</v>
      </c>
    </row>
    <row r="1354" spans="1:21" x14ac:dyDescent="0.2">
      <c r="A1354" s="3">
        <v>42992</v>
      </c>
      <c r="B1354" s="4">
        <v>0.82625562204633496</v>
      </c>
      <c r="C1354" s="4"/>
      <c r="D1354" s="3">
        <v>42992</v>
      </c>
      <c r="E1354" s="4">
        <f t="shared" si="21"/>
        <v>0.71684957132528782</v>
      </c>
      <c r="F1354" s="4"/>
      <c r="G1354" s="3">
        <v>42992</v>
      </c>
      <c r="H1354" s="4">
        <v>0.81706353873374904</v>
      </c>
      <c r="I1354" t="s">
        <v>5</v>
      </c>
      <c r="K1354" s="3">
        <v>42992</v>
      </c>
      <c r="L1354" s="4">
        <v>0.56297740324086398</v>
      </c>
      <c r="M1354" t="s">
        <v>6</v>
      </c>
      <c r="O1354" s="3">
        <v>42992</v>
      </c>
      <c r="P1354" s="4">
        <v>0.94221441183394805</v>
      </c>
      <c r="Q1354" t="s">
        <v>7</v>
      </c>
      <c r="S1354" s="3">
        <v>42992</v>
      </c>
      <c r="T1354" s="4">
        <v>0.54514293149258997</v>
      </c>
      <c r="U1354" t="s">
        <v>8</v>
      </c>
    </row>
    <row r="1355" spans="1:21" x14ac:dyDescent="0.2">
      <c r="A1355" s="3">
        <v>42993</v>
      </c>
      <c r="B1355" s="4">
        <v>0.81380706425557703</v>
      </c>
      <c r="C1355" s="4"/>
      <c r="D1355" s="3">
        <v>42993</v>
      </c>
      <c r="E1355" s="4">
        <f t="shared" si="21"/>
        <v>0.74285074863865663</v>
      </c>
      <c r="F1355" s="4"/>
      <c r="G1355" s="3">
        <v>42993</v>
      </c>
      <c r="H1355" s="4">
        <v>0.84257766073885199</v>
      </c>
      <c r="I1355" t="s">
        <v>5</v>
      </c>
      <c r="K1355" s="3">
        <v>42993</v>
      </c>
      <c r="L1355" s="4">
        <v>0.57451173770096198</v>
      </c>
      <c r="M1355" t="s">
        <v>6</v>
      </c>
      <c r="O1355" s="3">
        <v>42993</v>
      </c>
      <c r="P1355" s="4">
        <v>0.93752694787886803</v>
      </c>
      <c r="Q1355" t="s">
        <v>7</v>
      </c>
      <c r="S1355" s="3">
        <v>42993</v>
      </c>
      <c r="T1355" s="4">
        <v>0.61678664823594498</v>
      </c>
      <c r="U1355" t="s">
        <v>8</v>
      </c>
    </row>
    <row r="1356" spans="1:21" x14ac:dyDescent="0.2">
      <c r="A1356" s="3">
        <v>42994</v>
      </c>
      <c r="B1356" s="4">
        <v>0.79828084286232603</v>
      </c>
      <c r="C1356" s="4"/>
      <c r="D1356" s="3">
        <v>42994</v>
      </c>
      <c r="E1356" s="4">
        <f t="shared" si="21"/>
        <v>0.7455716986249793</v>
      </c>
      <c r="F1356" s="4"/>
      <c r="G1356" s="3">
        <v>42994</v>
      </c>
      <c r="H1356" s="4">
        <v>0.87734399736951096</v>
      </c>
      <c r="I1356" t="s">
        <v>5</v>
      </c>
      <c r="K1356" s="3">
        <v>42994</v>
      </c>
      <c r="L1356" s="4">
        <v>0.57039483685195802</v>
      </c>
      <c r="M1356" t="s">
        <v>6</v>
      </c>
      <c r="O1356" s="3">
        <v>42994</v>
      </c>
      <c r="P1356" s="4">
        <v>0.94140897536300505</v>
      </c>
      <c r="Q1356" t="s">
        <v>7</v>
      </c>
      <c r="S1356" s="3">
        <v>42994</v>
      </c>
      <c r="T1356" s="4">
        <v>0.59313898491544303</v>
      </c>
      <c r="U1356" t="s">
        <v>8</v>
      </c>
    </row>
    <row r="1357" spans="1:21" x14ac:dyDescent="0.2">
      <c r="A1357" s="3">
        <v>42995</v>
      </c>
      <c r="B1357" s="4">
        <v>0.79550186098978404</v>
      </c>
      <c r="C1357" s="4"/>
      <c r="D1357" s="3">
        <v>42995</v>
      </c>
      <c r="E1357" s="4">
        <f t="shared" si="21"/>
        <v>0.73945266602866333</v>
      </c>
      <c r="F1357" s="4"/>
      <c r="G1357" s="3">
        <v>42995</v>
      </c>
      <c r="H1357" s="4">
        <v>0.90215088191376402</v>
      </c>
      <c r="I1357" t="s">
        <v>5</v>
      </c>
      <c r="K1357" s="3">
        <v>42995</v>
      </c>
      <c r="L1357" s="4">
        <v>0.56416255364117995</v>
      </c>
      <c r="M1357" t="s">
        <v>6</v>
      </c>
      <c r="O1357" s="3">
        <v>42995</v>
      </c>
      <c r="P1357" s="4">
        <v>0.94621148438332703</v>
      </c>
      <c r="Q1357" t="s">
        <v>7</v>
      </c>
      <c r="S1357" s="3">
        <v>42995</v>
      </c>
      <c r="T1357" s="4">
        <v>0.54528574417638198</v>
      </c>
      <c r="U1357" t="s">
        <v>8</v>
      </c>
    </row>
    <row r="1358" spans="1:21" x14ac:dyDescent="0.2">
      <c r="A1358" s="3">
        <v>42996</v>
      </c>
      <c r="B1358" s="4">
        <v>0.78376438793028802</v>
      </c>
      <c r="C1358" s="4"/>
      <c r="D1358" s="3">
        <v>42996</v>
      </c>
      <c r="E1358" s="4">
        <f t="shared" si="21"/>
        <v>0.73324518079212753</v>
      </c>
      <c r="F1358" s="4"/>
      <c r="G1358" s="3">
        <v>42996</v>
      </c>
      <c r="H1358" s="4">
        <v>0.88944304803508301</v>
      </c>
      <c r="I1358" t="s">
        <v>5</v>
      </c>
      <c r="K1358" s="3">
        <v>42996</v>
      </c>
      <c r="L1358" s="4">
        <v>0.55838826855594303</v>
      </c>
      <c r="M1358" t="s">
        <v>6</v>
      </c>
      <c r="O1358" s="3">
        <v>42996</v>
      </c>
      <c r="P1358" s="4">
        <v>0.94535576124938203</v>
      </c>
      <c r="Q1358" t="s">
        <v>7</v>
      </c>
      <c r="S1358" s="3">
        <v>42996</v>
      </c>
      <c r="T1358" s="4">
        <v>0.53979364532810203</v>
      </c>
      <c r="U1358" t="s">
        <v>8</v>
      </c>
    </row>
    <row r="1359" spans="1:21" x14ac:dyDescent="0.2">
      <c r="A1359" s="3">
        <v>42997</v>
      </c>
      <c r="B1359" s="4">
        <v>0.77240663934584997</v>
      </c>
      <c r="C1359" s="4"/>
      <c r="D1359" s="3">
        <v>42997</v>
      </c>
      <c r="E1359" s="4">
        <f t="shared" si="21"/>
        <v>0.74054200131694303</v>
      </c>
      <c r="F1359" s="4"/>
      <c r="G1359" s="3">
        <v>42997</v>
      </c>
      <c r="H1359" s="4">
        <v>0.88786974568571897</v>
      </c>
      <c r="I1359" t="s">
        <v>5</v>
      </c>
      <c r="K1359" s="3">
        <v>42997</v>
      </c>
      <c r="L1359" s="4">
        <v>0.56596635168944598</v>
      </c>
      <c r="M1359" t="s">
        <v>6</v>
      </c>
      <c r="O1359" s="3">
        <v>42997</v>
      </c>
      <c r="P1359" s="4">
        <v>0.942309615892438</v>
      </c>
      <c r="Q1359" t="s">
        <v>7</v>
      </c>
      <c r="S1359" s="3">
        <v>42997</v>
      </c>
      <c r="T1359" s="4">
        <v>0.56602229200016896</v>
      </c>
      <c r="U1359" t="s">
        <v>8</v>
      </c>
    </row>
    <row r="1360" spans="1:21" x14ac:dyDescent="0.2">
      <c r="A1360" s="3">
        <v>42998</v>
      </c>
      <c r="B1360" s="4">
        <v>0.78474997228207399</v>
      </c>
      <c r="C1360" s="4"/>
      <c r="D1360" s="3">
        <v>42998</v>
      </c>
      <c r="E1360" s="4">
        <f t="shared" si="21"/>
        <v>0.72781455876694001</v>
      </c>
      <c r="F1360" s="4"/>
      <c r="G1360" s="3">
        <v>42998</v>
      </c>
      <c r="H1360" s="4">
        <v>0.87414704892923301</v>
      </c>
      <c r="I1360" t="s">
        <v>5</v>
      </c>
      <c r="K1360" s="3">
        <v>42998</v>
      </c>
      <c r="L1360" s="4">
        <v>0.56743745486647901</v>
      </c>
      <c r="M1360" t="s">
        <v>6</v>
      </c>
      <c r="O1360" s="3">
        <v>42998</v>
      </c>
      <c r="P1360" s="4">
        <v>0.941095700101236</v>
      </c>
      <c r="Q1360" t="s">
        <v>7</v>
      </c>
      <c r="S1360" s="3">
        <v>42998</v>
      </c>
      <c r="T1360" s="4">
        <v>0.52857803117081203</v>
      </c>
      <c r="U1360" t="s">
        <v>8</v>
      </c>
    </row>
    <row r="1361" spans="1:21" x14ac:dyDescent="0.2">
      <c r="A1361" s="3">
        <v>42999</v>
      </c>
      <c r="B1361" s="4">
        <v>0.77920834780011705</v>
      </c>
      <c r="C1361" s="4"/>
      <c r="D1361" s="3">
        <v>42999</v>
      </c>
      <c r="E1361" s="4">
        <f t="shared" si="21"/>
        <v>0.6997075565046732</v>
      </c>
      <c r="F1361" s="4"/>
      <c r="G1361" s="3">
        <v>42999</v>
      </c>
      <c r="H1361" s="4">
        <v>0.84092752765752199</v>
      </c>
      <c r="I1361" t="s">
        <v>5</v>
      </c>
      <c r="K1361" s="3">
        <v>42999</v>
      </c>
      <c r="L1361" s="4">
        <v>0.56307619941002995</v>
      </c>
      <c r="M1361" t="s">
        <v>6</v>
      </c>
      <c r="O1361" s="3">
        <v>42999</v>
      </c>
      <c r="P1361" s="4">
        <v>0.93816603018961497</v>
      </c>
      <c r="Q1361" t="s">
        <v>7</v>
      </c>
      <c r="S1361" s="3">
        <v>42999</v>
      </c>
      <c r="T1361" s="4">
        <v>0.45666046876152599</v>
      </c>
      <c r="U1361" t="s">
        <v>8</v>
      </c>
    </row>
    <row r="1362" spans="1:21" x14ac:dyDescent="0.2">
      <c r="A1362" s="3">
        <v>43000</v>
      </c>
      <c r="B1362" s="4">
        <v>0.776736544074352</v>
      </c>
      <c r="C1362" s="4"/>
      <c r="D1362" s="3">
        <v>43000</v>
      </c>
      <c r="E1362" s="4">
        <f t="shared" si="21"/>
        <v>0.70460752637546376</v>
      </c>
      <c r="F1362" s="4"/>
      <c r="G1362" s="3">
        <v>43000</v>
      </c>
      <c r="H1362" s="4">
        <v>0.83218823687382304</v>
      </c>
      <c r="I1362" t="s">
        <v>5</v>
      </c>
      <c r="K1362" s="3">
        <v>43000</v>
      </c>
      <c r="L1362" s="4">
        <v>0.55993284466709803</v>
      </c>
      <c r="M1362" t="s">
        <v>6</v>
      </c>
      <c r="O1362" s="3">
        <v>43000</v>
      </c>
      <c r="P1362" s="4">
        <v>0.93240860507482903</v>
      </c>
      <c r="Q1362" t="s">
        <v>7</v>
      </c>
      <c r="S1362" s="3">
        <v>43000</v>
      </c>
      <c r="T1362" s="4">
        <v>0.49390041888610497</v>
      </c>
      <c r="U1362" t="s">
        <v>8</v>
      </c>
    </row>
    <row r="1363" spans="1:21" x14ac:dyDescent="0.2">
      <c r="A1363" s="3">
        <v>43001</v>
      </c>
      <c r="B1363" s="4">
        <v>0.78223764718375599</v>
      </c>
      <c r="C1363" s="4"/>
      <c r="D1363" s="3">
        <v>43001</v>
      </c>
      <c r="E1363" s="4">
        <f t="shared" si="21"/>
        <v>0.71264382573224716</v>
      </c>
      <c r="F1363" s="4"/>
      <c r="G1363" s="3">
        <v>43001</v>
      </c>
      <c r="H1363" s="4">
        <v>0.86686395766365199</v>
      </c>
      <c r="I1363" t="s">
        <v>5</v>
      </c>
      <c r="K1363" s="3">
        <v>43001</v>
      </c>
      <c r="L1363" s="4">
        <v>0.55694357024432295</v>
      </c>
      <c r="M1363" t="s">
        <v>6</v>
      </c>
      <c r="O1363" s="3">
        <v>43001</v>
      </c>
      <c r="P1363" s="4">
        <v>0.93322493489998004</v>
      </c>
      <c r="Q1363" t="s">
        <v>7</v>
      </c>
      <c r="S1363" s="3">
        <v>43001</v>
      </c>
      <c r="T1363" s="4">
        <v>0.493542840121034</v>
      </c>
      <c r="U1363" t="s">
        <v>8</v>
      </c>
    </row>
    <row r="1364" spans="1:21" x14ac:dyDescent="0.2">
      <c r="A1364" s="3">
        <v>43002</v>
      </c>
      <c r="B1364" s="4">
        <v>0.79112359204242899</v>
      </c>
      <c r="C1364" s="4"/>
      <c r="D1364" s="3">
        <v>43002</v>
      </c>
      <c r="E1364" s="4">
        <f t="shared" si="21"/>
        <v>0.72279305223288048</v>
      </c>
      <c r="F1364" s="4"/>
      <c r="G1364" s="3">
        <v>43002</v>
      </c>
      <c r="H1364" s="4">
        <v>0.859492195456662</v>
      </c>
      <c r="I1364" t="s">
        <v>5</v>
      </c>
      <c r="K1364" s="3">
        <v>43002</v>
      </c>
      <c r="L1364" s="4">
        <v>0.56730967336012905</v>
      </c>
      <c r="M1364" t="s">
        <v>6</v>
      </c>
      <c r="O1364" s="3">
        <v>43002</v>
      </c>
      <c r="P1364" s="4">
        <v>0.93792060915699305</v>
      </c>
      <c r="Q1364" t="s">
        <v>7</v>
      </c>
      <c r="S1364" s="3">
        <v>43002</v>
      </c>
      <c r="T1364" s="4">
        <v>0.52644973095773795</v>
      </c>
      <c r="U1364" t="s">
        <v>8</v>
      </c>
    </row>
    <row r="1365" spans="1:21" x14ac:dyDescent="0.2">
      <c r="A1365" s="3">
        <v>43003</v>
      </c>
      <c r="B1365" s="4">
        <v>0.830577030358011</v>
      </c>
      <c r="C1365" s="4"/>
      <c r="D1365" s="3">
        <v>43003</v>
      </c>
      <c r="E1365" s="4">
        <f t="shared" si="21"/>
        <v>0.70287825256730918</v>
      </c>
      <c r="F1365" s="4"/>
      <c r="G1365" s="3">
        <v>43003</v>
      </c>
      <c r="H1365" s="4">
        <v>0.82652942316878997</v>
      </c>
      <c r="I1365" t="s">
        <v>5</v>
      </c>
      <c r="K1365" s="3">
        <v>43003</v>
      </c>
      <c r="L1365" s="4">
        <v>0.56787889126906899</v>
      </c>
      <c r="M1365" t="s">
        <v>6</v>
      </c>
      <c r="O1365" s="3">
        <v>43003</v>
      </c>
      <c r="P1365" s="4">
        <v>0.93449879680310199</v>
      </c>
      <c r="Q1365" t="s">
        <v>7</v>
      </c>
      <c r="S1365" s="3">
        <v>43003</v>
      </c>
      <c r="T1365" s="4">
        <v>0.482605899028276</v>
      </c>
      <c r="U1365" t="s">
        <v>8</v>
      </c>
    </row>
    <row r="1366" spans="1:21" x14ac:dyDescent="0.2">
      <c r="A1366" s="3">
        <v>43004</v>
      </c>
      <c r="B1366" s="4">
        <v>0.830399912745721</v>
      </c>
      <c r="C1366" s="4"/>
      <c r="D1366" s="3">
        <v>43004</v>
      </c>
      <c r="E1366" s="4">
        <f t="shared" si="21"/>
        <v>0.68830878206985779</v>
      </c>
      <c r="F1366" s="4"/>
      <c r="G1366" s="3">
        <v>43004</v>
      </c>
      <c r="H1366" s="4">
        <v>0.81751635104503395</v>
      </c>
      <c r="I1366" t="s">
        <v>5</v>
      </c>
      <c r="K1366" s="3">
        <v>43004</v>
      </c>
      <c r="L1366" s="4">
        <v>0.55050505958548401</v>
      </c>
      <c r="M1366" t="s">
        <v>6</v>
      </c>
      <c r="O1366" s="3">
        <v>43004</v>
      </c>
      <c r="P1366" s="4">
        <v>0.93482288633079202</v>
      </c>
      <c r="Q1366" t="s">
        <v>7</v>
      </c>
      <c r="S1366" s="3">
        <v>43004</v>
      </c>
      <c r="T1366" s="4">
        <v>0.45039083131812102</v>
      </c>
      <c r="U1366" t="s">
        <v>8</v>
      </c>
    </row>
    <row r="1367" spans="1:21" x14ac:dyDescent="0.2">
      <c r="A1367" s="3">
        <v>43005</v>
      </c>
      <c r="B1367" s="4">
        <v>0.84882602655864903</v>
      </c>
      <c r="C1367" s="4"/>
      <c r="D1367" s="3">
        <v>43005</v>
      </c>
      <c r="E1367" s="4">
        <f t="shared" si="21"/>
        <v>0.67437086150519598</v>
      </c>
      <c r="F1367" s="4"/>
      <c r="G1367" s="3">
        <v>43005</v>
      </c>
      <c r="H1367" s="4">
        <v>0.80184461763480797</v>
      </c>
      <c r="I1367" t="s">
        <v>5</v>
      </c>
      <c r="K1367" s="3">
        <v>43005</v>
      </c>
      <c r="L1367" s="4">
        <v>0.54476727710880701</v>
      </c>
      <c r="M1367" t="s">
        <v>6</v>
      </c>
      <c r="O1367" s="3">
        <v>43005</v>
      </c>
      <c r="P1367" s="4">
        <v>0.92845228605207297</v>
      </c>
      <c r="Q1367" t="s">
        <v>7</v>
      </c>
      <c r="S1367" s="3">
        <v>43005</v>
      </c>
      <c r="T1367" s="4">
        <v>0.42241926522509599</v>
      </c>
      <c r="U1367" t="s">
        <v>8</v>
      </c>
    </row>
    <row r="1368" spans="1:21" x14ac:dyDescent="0.2">
      <c r="A1368" s="3">
        <v>43006</v>
      </c>
      <c r="B1368" s="4">
        <v>0.90078422973014405</v>
      </c>
      <c r="C1368" s="4"/>
      <c r="D1368" s="3">
        <v>43006</v>
      </c>
      <c r="E1368" s="4">
        <f t="shared" si="21"/>
        <v>0.66653976246630109</v>
      </c>
      <c r="F1368" s="4"/>
      <c r="G1368" s="3">
        <v>43006</v>
      </c>
      <c r="H1368" s="4">
        <v>0.78387577120159502</v>
      </c>
      <c r="I1368" t="s">
        <v>5</v>
      </c>
      <c r="K1368" s="3">
        <v>43006</v>
      </c>
      <c r="L1368" s="4">
        <v>0.54398488641304799</v>
      </c>
      <c r="M1368" t="s">
        <v>6</v>
      </c>
      <c r="O1368" s="3">
        <v>43006</v>
      </c>
      <c r="P1368" s="4">
        <v>0.92855717249171899</v>
      </c>
      <c r="Q1368" t="s">
        <v>7</v>
      </c>
      <c r="S1368" s="3">
        <v>43006</v>
      </c>
      <c r="T1368" s="4">
        <v>0.40974121975884198</v>
      </c>
      <c r="U1368" t="s">
        <v>8</v>
      </c>
    </row>
    <row r="1369" spans="1:21" x14ac:dyDescent="0.2">
      <c r="A1369" s="3">
        <v>43007</v>
      </c>
      <c r="B1369" s="4">
        <v>0.91419418976326094</v>
      </c>
      <c r="C1369" s="4"/>
      <c r="D1369" s="3">
        <v>43007</v>
      </c>
      <c r="E1369" s="4">
        <f t="shared" si="21"/>
        <v>0.68065866317955026</v>
      </c>
      <c r="F1369" s="4"/>
      <c r="G1369" s="3">
        <v>43007</v>
      </c>
      <c r="H1369" s="4">
        <v>0.78064065817571304</v>
      </c>
      <c r="I1369" t="s">
        <v>5</v>
      </c>
      <c r="K1369" s="3">
        <v>43007</v>
      </c>
      <c r="L1369" s="4">
        <v>0.53886572319708603</v>
      </c>
      <c r="M1369" t="s">
        <v>6</v>
      </c>
      <c r="O1369" s="3">
        <v>43007</v>
      </c>
      <c r="P1369" s="4">
        <v>0.92665877738181701</v>
      </c>
      <c r="Q1369" t="s">
        <v>7</v>
      </c>
      <c r="S1369" s="3">
        <v>43007</v>
      </c>
      <c r="T1369" s="4">
        <v>0.47646949396358501</v>
      </c>
      <c r="U1369" t="s">
        <v>8</v>
      </c>
    </row>
    <row r="1370" spans="1:21" x14ac:dyDescent="0.2">
      <c r="A1370" s="3">
        <v>43008</v>
      </c>
      <c r="B1370" s="4">
        <v>0.91586602316635601</v>
      </c>
      <c r="C1370" s="4"/>
      <c r="D1370" s="3">
        <v>43008</v>
      </c>
      <c r="E1370" s="4">
        <f t="shared" si="21"/>
        <v>0.6992382642093945</v>
      </c>
      <c r="F1370" s="4"/>
      <c r="G1370" s="3">
        <v>43008</v>
      </c>
      <c r="H1370" s="4">
        <v>0.80570136357698297</v>
      </c>
      <c r="I1370" t="s">
        <v>5</v>
      </c>
      <c r="K1370" s="3">
        <v>43008</v>
      </c>
      <c r="L1370" s="4">
        <v>0.52146378517803704</v>
      </c>
      <c r="M1370" t="s">
        <v>6</v>
      </c>
      <c r="O1370" s="3">
        <v>43008</v>
      </c>
      <c r="P1370" s="4">
        <v>0.92885002662444405</v>
      </c>
      <c r="Q1370" t="s">
        <v>7</v>
      </c>
      <c r="S1370" s="3">
        <v>43008</v>
      </c>
      <c r="T1370" s="4">
        <v>0.54093788145811394</v>
      </c>
      <c r="U1370" t="s">
        <v>8</v>
      </c>
    </row>
    <row r="1371" spans="1:21" x14ac:dyDescent="0.2">
      <c r="A1371" s="3">
        <v>43009</v>
      </c>
      <c r="B1371" s="4">
        <v>0.91664181137959899</v>
      </c>
      <c r="C1371" s="4"/>
      <c r="D1371" s="3">
        <v>43009</v>
      </c>
      <c r="E1371" s="4">
        <f t="shared" si="21"/>
        <v>0.70340911305945131</v>
      </c>
      <c r="F1371" s="4"/>
      <c r="G1371" s="3">
        <v>43009</v>
      </c>
      <c r="H1371" s="4">
        <v>0.80187699229329901</v>
      </c>
      <c r="I1371" t="s">
        <v>5</v>
      </c>
      <c r="K1371" s="3">
        <v>43009</v>
      </c>
      <c r="L1371" s="4">
        <v>0.51539122657994796</v>
      </c>
      <c r="M1371" t="s">
        <v>6</v>
      </c>
      <c r="O1371" s="3">
        <v>43009</v>
      </c>
      <c r="P1371" s="4">
        <v>0.93074575875328402</v>
      </c>
      <c r="Q1371" t="s">
        <v>7</v>
      </c>
      <c r="S1371" s="3">
        <v>43009</v>
      </c>
      <c r="T1371" s="4">
        <v>0.56562247461127402</v>
      </c>
      <c r="U1371" t="s">
        <v>8</v>
      </c>
    </row>
    <row r="1372" spans="1:21" x14ac:dyDescent="0.2">
      <c r="A1372" s="3">
        <v>43010</v>
      </c>
      <c r="B1372" s="4">
        <v>0.92452583262335997</v>
      </c>
      <c r="C1372" s="4"/>
      <c r="D1372" s="3">
        <v>43010</v>
      </c>
      <c r="E1372" s="4">
        <f t="shared" si="21"/>
        <v>0.72063396508177102</v>
      </c>
      <c r="F1372" s="4"/>
      <c r="G1372" s="3">
        <v>43010</v>
      </c>
      <c r="H1372" s="4">
        <v>0.797675688253068</v>
      </c>
      <c r="I1372" t="s">
        <v>5</v>
      </c>
      <c r="K1372" s="3">
        <v>43010</v>
      </c>
      <c r="L1372" s="4">
        <v>0.54571909329442903</v>
      </c>
      <c r="M1372" t="s">
        <v>6</v>
      </c>
      <c r="O1372" s="3">
        <v>43010</v>
      </c>
      <c r="P1372" s="4">
        <v>0.92849185997461803</v>
      </c>
      <c r="Q1372" t="s">
        <v>7</v>
      </c>
      <c r="S1372" s="3">
        <v>43010</v>
      </c>
      <c r="T1372" s="4">
        <v>0.61064921880496903</v>
      </c>
      <c r="U1372" t="s">
        <v>8</v>
      </c>
    </row>
    <row r="1373" spans="1:21" x14ac:dyDescent="0.2">
      <c r="A1373" s="3">
        <v>43011</v>
      </c>
      <c r="B1373" s="4">
        <v>0.92836294517596796</v>
      </c>
      <c r="C1373" s="4"/>
      <c r="D1373" s="3">
        <v>43011</v>
      </c>
      <c r="E1373" s="4">
        <f t="shared" si="21"/>
        <v>0.72200678806332574</v>
      </c>
      <c r="F1373" s="4"/>
      <c r="G1373" s="3">
        <v>43011</v>
      </c>
      <c r="H1373" s="4">
        <v>0.80910482034239595</v>
      </c>
      <c r="I1373" t="s">
        <v>5</v>
      </c>
      <c r="K1373" s="3">
        <v>43011</v>
      </c>
      <c r="L1373" s="4">
        <v>0.58374519618096499</v>
      </c>
      <c r="M1373" t="s">
        <v>6</v>
      </c>
      <c r="O1373" s="3">
        <v>43011</v>
      </c>
      <c r="P1373" s="4">
        <v>0.92324978613552999</v>
      </c>
      <c r="Q1373" t="s">
        <v>7</v>
      </c>
      <c r="S1373" s="3">
        <v>43011</v>
      </c>
      <c r="T1373" s="4">
        <v>0.57192734959441205</v>
      </c>
      <c r="U1373" t="s">
        <v>8</v>
      </c>
    </row>
    <row r="1374" spans="1:21" x14ac:dyDescent="0.2">
      <c r="A1374" s="3">
        <v>43012</v>
      </c>
      <c r="B1374" s="4">
        <v>0.92980929674791901</v>
      </c>
      <c r="C1374" s="4"/>
      <c r="D1374" s="3">
        <v>43012</v>
      </c>
      <c r="E1374" s="4">
        <f t="shared" si="21"/>
        <v>0.72344688405494006</v>
      </c>
      <c r="F1374" s="4"/>
      <c r="G1374" s="3">
        <v>43012</v>
      </c>
      <c r="H1374" s="4">
        <v>0.84611214407721502</v>
      </c>
      <c r="I1374" t="s">
        <v>5</v>
      </c>
      <c r="K1374" s="3">
        <v>43012</v>
      </c>
      <c r="L1374" s="4">
        <v>0.576821507864267</v>
      </c>
      <c r="M1374" t="s">
        <v>6</v>
      </c>
      <c r="O1374" s="3">
        <v>43012</v>
      </c>
      <c r="P1374" s="4">
        <v>0.92401362839607903</v>
      </c>
      <c r="Q1374" t="s">
        <v>7</v>
      </c>
      <c r="S1374" s="3">
        <v>43012</v>
      </c>
      <c r="T1374" s="4">
        <v>0.54684025588219898</v>
      </c>
      <c r="U1374" t="s">
        <v>8</v>
      </c>
    </row>
    <row r="1375" spans="1:21" x14ac:dyDescent="0.2">
      <c r="A1375" s="3">
        <v>43013</v>
      </c>
      <c r="B1375" s="4">
        <v>0.92764401759840598</v>
      </c>
      <c r="C1375" s="4"/>
      <c r="D1375" s="3">
        <v>43013</v>
      </c>
      <c r="E1375" s="4">
        <f t="shared" si="21"/>
        <v>0.71460669253005227</v>
      </c>
      <c r="F1375" s="4"/>
      <c r="G1375" s="3">
        <v>43013</v>
      </c>
      <c r="H1375" s="4">
        <v>0.84933491095529101</v>
      </c>
      <c r="I1375" t="s">
        <v>5</v>
      </c>
      <c r="K1375" s="3">
        <v>43013</v>
      </c>
      <c r="L1375" s="4">
        <v>0.56032927771628704</v>
      </c>
      <c r="M1375" t="s">
        <v>6</v>
      </c>
      <c r="O1375" s="3">
        <v>43013</v>
      </c>
      <c r="P1375" s="4">
        <v>0.92239477271721404</v>
      </c>
      <c r="Q1375" t="s">
        <v>7</v>
      </c>
      <c r="S1375" s="3">
        <v>43013</v>
      </c>
      <c r="T1375" s="4">
        <v>0.52636780873141698</v>
      </c>
      <c r="U1375" t="s">
        <v>8</v>
      </c>
    </row>
    <row r="1376" spans="1:21" x14ac:dyDescent="0.2">
      <c r="A1376" s="3">
        <v>43014</v>
      </c>
      <c r="B1376" s="4">
        <v>0.91831364478269395</v>
      </c>
      <c r="C1376" s="4"/>
      <c r="D1376" s="3">
        <v>43014</v>
      </c>
      <c r="E1376" s="4">
        <f t="shared" si="21"/>
        <v>0.6996087471743575</v>
      </c>
      <c r="F1376" s="4"/>
      <c r="G1376" s="3">
        <v>43014</v>
      </c>
      <c r="H1376" s="4">
        <v>0.83837100313419999</v>
      </c>
      <c r="I1376" t="s">
        <v>5</v>
      </c>
      <c r="K1376" s="3">
        <v>43014</v>
      </c>
      <c r="L1376" s="4">
        <v>0.57028993819064</v>
      </c>
      <c r="M1376" t="s">
        <v>6</v>
      </c>
      <c r="O1376" s="3">
        <v>43014</v>
      </c>
      <c r="P1376" s="4">
        <v>0.919639925645929</v>
      </c>
      <c r="Q1376" t="s">
        <v>7</v>
      </c>
      <c r="S1376" s="3">
        <v>43014</v>
      </c>
      <c r="T1376" s="4">
        <v>0.47013412172666103</v>
      </c>
      <c r="U1376" t="s">
        <v>8</v>
      </c>
    </row>
    <row r="1377" spans="1:21" x14ac:dyDescent="0.2">
      <c r="A1377" s="3">
        <v>43015</v>
      </c>
      <c r="B1377" s="4">
        <v>0.90327237271903604</v>
      </c>
      <c r="C1377" s="4"/>
      <c r="D1377" s="3">
        <v>43015</v>
      </c>
      <c r="E1377" s="4">
        <f t="shared" si="21"/>
        <v>0.67726432390279001</v>
      </c>
      <c r="F1377" s="4"/>
      <c r="G1377" s="3">
        <v>43015</v>
      </c>
      <c r="H1377" s="4">
        <v>0.805944685307876</v>
      </c>
      <c r="I1377" t="s">
        <v>5</v>
      </c>
      <c r="K1377" s="3">
        <v>43015</v>
      </c>
      <c r="L1377" s="4">
        <v>0.57289372733912702</v>
      </c>
      <c r="M1377" t="s">
        <v>6</v>
      </c>
      <c r="O1377" s="3">
        <v>43015</v>
      </c>
      <c r="P1377" s="4">
        <v>0.92062148054990001</v>
      </c>
      <c r="Q1377" t="s">
        <v>7</v>
      </c>
      <c r="S1377" s="3">
        <v>43015</v>
      </c>
      <c r="T1377" s="4">
        <v>0.40959740241425702</v>
      </c>
      <c r="U1377" t="s">
        <v>8</v>
      </c>
    </row>
    <row r="1378" spans="1:21" x14ac:dyDescent="0.2">
      <c r="A1378" s="3">
        <v>43016</v>
      </c>
      <c r="B1378" s="4">
        <v>0.88629195690753304</v>
      </c>
      <c r="C1378" s="4"/>
      <c r="D1378" s="3">
        <v>43016</v>
      </c>
      <c r="E1378" s="4">
        <f t="shared" si="21"/>
        <v>0.66700176151072932</v>
      </c>
      <c r="F1378" s="4"/>
      <c r="G1378" s="3">
        <v>43016</v>
      </c>
      <c r="H1378" s="4">
        <v>0.77952133455647399</v>
      </c>
      <c r="I1378" t="s">
        <v>5</v>
      </c>
      <c r="K1378" s="3">
        <v>43016</v>
      </c>
      <c r="L1378" s="4">
        <v>0.56907417389473003</v>
      </c>
      <c r="M1378" t="s">
        <v>6</v>
      </c>
      <c r="O1378" s="3">
        <v>43016</v>
      </c>
      <c r="P1378" s="4">
        <v>0.92164059350558802</v>
      </c>
      <c r="Q1378" t="s">
        <v>7</v>
      </c>
      <c r="S1378" s="3">
        <v>43016</v>
      </c>
      <c r="T1378" s="4">
        <v>0.39777094408612501</v>
      </c>
      <c r="U1378" t="s">
        <v>8</v>
      </c>
    </row>
    <row r="1379" spans="1:21" x14ac:dyDescent="0.2">
      <c r="A1379" s="3">
        <v>43017</v>
      </c>
      <c r="B1379" s="4">
        <v>0.87839159640064601</v>
      </c>
      <c r="C1379" s="4"/>
      <c r="D1379" s="3">
        <v>43017</v>
      </c>
      <c r="E1379" s="4">
        <f t="shared" si="21"/>
        <v>0.66391214262718379</v>
      </c>
      <c r="F1379" s="4"/>
      <c r="G1379" s="3">
        <v>43017</v>
      </c>
      <c r="H1379" s="4">
        <v>0.78660596906716596</v>
      </c>
      <c r="I1379" t="s">
        <v>5</v>
      </c>
      <c r="K1379" s="3">
        <v>43017</v>
      </c>
      <c r="L1379" s="4">
        <v>0.55412857833719198</v>
      </c>
      <c r="M1379" t="s">
        <v>6</v>
      </c>
      <c r="O1379" s="3">
        <v>43017</v>
      </c>
      <c r="P1379" s="4">
        <v>0.91713112725603496</v>
      </c>
      <c r="Q1379" t="s">
        <v>7</v>
      </c>
      <c r="S1379" s="3">
        <v>43017</v>
      </c>
      <c r="T1379" s="4">
        <v>0.39778289584834198</v>
      </c>
      <c r="U1379" t="s">
        <v>8</v>
      </c>
    </row>
    <row r="1380" spans="1:21" x14ac:dyDescent="0.2">
      <c r="A1380" s="3">
        <v>43018</v>
      </c>
      <c r="B1380" s="4">
        <v>0.85805117451982604</v>
      </c>
      <c r="C1380" s="4"/>
      <c r="D1380" s="3">
        <v>43018</v>
      </c>
      <c r="E1380" s="4">
        <f t="shared" si="21"/>
        <v>0.66343467900145547</v>
      </c>
      <c r="F1380" s="4"/>
      <c r="G1380" s="3">
        <v>43018</v>
      </c>
      <c r="H1380" s="4">
        <v>0.78800403467670099</v>
      </c>
      <c r="I1380" t="s">
        <v>5</v>
      </c>
      <c r="K1380" s="3">
        <v>43018</v>
      </c>
      <c r="L1380" s="4">
        <v>0.55545516986208698</v>
      </c>
      <c r="M1380" t="s">
        <v>6</v>
      </c>
      <c r="O1380" s="3">
        <v>43018</v>
      </c>
      <c r="P1380" s="4">
        <v>0.91245796493314002</v>
      </c>
      <c r="Q1380" t="s">
        <v>7</v>
      </c>
      <c r="S1380" s="3">
        <v>43018</v>
      </c>
      <c r="T1380" s="4">
        <v>0.39782154653389401</v>
      </c>
      <c r="U1380" t="s">
        <v>8</v>
      </c>
    </row>
    <row r="1381" spans="1:21" x14ac:dyDescent="0.2">
      <c r="A1381" s="3">
        <v>43019</v>
      </c>
      <c r="B1381" s="4">
        <v>0.83576376604486202</v>
      </c>
      <c r="C1381" s="4"/>
      <c r="D1381" s="3">
        <v>43019</v>
      </c>
      <c r="E1381" s="4">
        <f t="shared" si="21"/>
        <v>0.65289594371427628</v>
      </c>
      <c r="F1381" s="4"/>
      <c r="G1381" s="3">
        <v>43019</v>
      </c>
      <c r="H1381" s="4">
        <v>0.78266540331716405</v>
      </c>
      <c r="I1381" t="s">
        <v>5</v>
      </c>
      <c r="K1381" s="3">
        <v>43019</v>
      </c>
      <c r="L1381" s="4">
        <v>0.55411689570698097</v>
      </c>
      <c r="M1381" t="s">
        <v>6</v>
      </c>
      <c r="O1381" s="3">
        <v>43019</v>
      </c>
      <c r="P1381" s="4">
        <v>0.90919634193723897</v>
      </c>
      <c r="Q1381" t="s">
        <v>7</v>
      </c>
      <c r="S1381" s="3">
        <v>43019</v>
      </c>
      <c r="T1381" s="4">
        <v>0.36560513389572102</v>
      </c>
      <c r="U1381" t="s">
        <v>8</v>
      </c>
    </row>
    <row r="1382" spans="1:21" x14ac:dyDescent="0.2">
      <c r="A1382" s="3">
        <v>43020</v>
      </c>
      <c r="B1382" s="4">
        <v>0.81183589555200597</v>
      </c>
      <c r="C1382" s="4"/>
      <c r="D1382" s="3">
        <v>43020</v>
      </c>
      <c r="E1382" s="4">
        <f t="shared" si="21"/>
        <v>0.64366616462646109</v>
      </c>
      <c r="F1382" s="4"/>
      <c r="G1382" s="3">
        <v>43020</v>
      </c>
      <c r="H1382" s="4">
        <v>0.76749563627111905</v>
      </c>
      <c r="I1382" t="s">
        <v>5</v>
      </c>
      <c r="K1382" s="3">
        <v>43020</v>
      </c>
      <c r="L1382" s="4">
        <v>0.537662408282511</v>
      </c>
      <c r="M1382" t="s">
        <v>6</v>
      </c>
      <c r="O1382" s="3">
        <v>43020</v>
      </c>
      <c r="P1382" s="4">
        <v>0.90369634258136899</v>
      </c>
      <c r="Q1382" t="s">
        <v>7</v>
      </c>
      <c r="S1382" s="3">
        <v>43020</v>
      </c>
      <c r="T1382" s="4">
        <v>0.36581027137084499</v>
      </c>
      <c r="U1382" t="s">
        <v>8</v>
      </c>
    </row>
    <row r="1383" spans="1:21" x14ac:dyDescent="0.2">
      <c r="A1383" s="3">
        <v>43021</v>
      </c>
      <c r="B1383" s="4">
        <v>0.78704400482502401</v>
      </c>
      <c r="C1383" s="4"/>
      <c r="D1383" s="3">
        <v>43021</v>
      </c>
      <c r="E1383" s="4">
        <f t="shared" si="21"/>
        <v>0.63704296488654522</v>
      </c>
      <c r="F1383" s="4"/>
      <c r="G1383" s="3">
        <v>43021</v>
      </c>
      <c r="H1383" s="4">
        <v>0.76577343817742904</v>
      </c>
      <c r="I1383" t="s">
        <v>5</v>
      </c>
      <c r="K1383" s="3">
        <v>43021</v>
      </c>
      <c r="L1383" s="4">
        <v>0.51803270267423795</v>
      </c>
      <c r="M1383" t="s">
        <v>6</v>
      </c>
      <c r="O1383" s="3">
        <v>43021</v>
      </c>
      <c r="P1383" s="4">
        <v>0.89923239811503097</v>
      </c>
      <c r="Q1383" t="s">
        <v>7</v>
      </c>
      <c r="S1383" s="3">
        <v>43021</v>
      </c>
      <c r="T1383" s="4">
        <v>0.365133320579483</v>
      </c>
      <c r="U1383" t="s">
        <v>8</v>
      </c>
    </row>
    <row r="1384" spans="1:21" x14ac:dyDescent="0.2">
      <c r="A1384" s="3">
        <v>43022</v>
      </c>
      <c r="B1384" s="4">
        <v>0.77400592642066401</v>
      </c>
      <c r="C1384" s="4"/>
      <c r="D1384" s="3">
        <v>43022</v>
      </c>
      <c r="E1384" s="4">
        <f t="shared" si="21"/>
        <v>0.63922248815997795</v>
      </c>
      <c r="F1384" s="4"/>
      <c r="G1384" s="3">
        <v>43022</v>
      </c>
      <c r="H1384" s="4">
        <v>0.74710174115936601</v>
      </c>
      <c r="I1384" t="s">
        <v>5</v>
      </c>
      <c r="K1384" s="3">
        <v>43022</v>
      </c>
      <c r="L1384" s="4">
        <v>0.52131913376918804</v>
      </c>
      <c r="M1384" t="s">
        <v>6</v>
      </c>
      <c r="O1384" s="3">
        <v>43022</v>
      </c>
      <c r="P1384" s="4">
        <v>0.89134926189317698</v>
      </c>
      <c r="Q1384" t="s">
        <v>7</v>
      </c>
      <c r="S1384" s="3">
        <v>43022</v>
      </c>
      <c r="T1384" s="4">
        <v>0.39711981581818101</v>
      </c>
      <c r="U1384" t="s">
        <v>8</v>
      </c>
    </row>
    <row r="1385" spans="1:21" x14ac:dyDescent="0.2">
      <c r="A1385" s="3">
        <v>43023</v>
      </c>
      <c r="B1385" s="4">
        <v>0.77118707674609399</v>
      </c>
      <c r="C1385" s="4"/>
      <c r="D1385" s="3">
        <v>43023</v>
      </c>
      <c r="E1385" s="4">
        <f t="shared" si="21"/>
        <v>0.63084182168326541</v>
      </c>
      <c r="F1385" s="4"/>
      <c r="G1385" s="3">
        <v>43023</v>
      </c>
      <c r="H1385" s="4">
        <v>0.76053908862493003</v>
      </c>
      <c r="I1385" t="s">
        <v>5</v>
      </c>
      <c r="K1385" s="3">
        <v>43023</v>
      </c>
      <c r="L1385" s="4">
        <v>0.48444245675771902</v>
      </c>
      <c r="M1385" t="s">
        <v>6</v>
      </c>
      <c r="O1385" s="3">
        <v>43023</v>
      </c>
      <c r="P1385" s="4">
        <v>0.88876019442175302</v>
      </c>
      <c r="Q1385" t="s">
        <v>7</v>
      </c>
      <c r="S1385" s="3">
        <v>43023</v>
      </c>
      <c r="T1385" s="4">
        <v>0.38962554692866003</v>
      </c>
      <c r="U1385" t="s">
        <v>8</v>
      </c>
    </row>
    <row r="1386" spans="1:21" x14ac:dyDescent="0.2">
      <c r="A1386" s="3">
        <v>43024</v>
      </c>
      <c r="B1386" s="4">
        <v>0.761243001207354</v>
      </c>
      <c r="C1386" s="4"/>
      <c r="D1386" s="3">
        <v>43024</v>
      </c>
      <c r="E1386" s="4">
        <f t="shared" si="21"/>
        <v>0.62416376352855696</v>
      </c>
      <c r="F1386" s="4"/>
      <c r="G1386" s="3">
        <v>43024</v>
      </c>
      <c r="H1386" s="4">
        <v>0.74234763424134997</v>
      </c>
      <c r="I1386" t="s">
        <v>5</v>
      </c>
      <c r="K1386" s="3">
        <v>43024</v>
      </c>
      <c r="L1386" s="4">
        <v>0.487819718919001</v>
      </c>
      <c r="M1386" t="s">
        <v>6</v>
      </c>
      <c r="O1386" s="3">
        <v>43024</v>
      </c>
      <c r="P1386" s="4">
        <v>0.89447085217246602</v>
      </c>
      <c r="Q1386" t="s">
        <v>7</v>
      </c>
      <c r="S1386" s="3">
        <v>43024</v>
      </c>
      <c r="T1386" s="4">
        <v>0.372016848781411</v>
      </c>
      <c r="U1386" t="s">
        <v>8</v>
      </c>
    </row>
    <row r="1387" spans="1:21" x14ac:dyDescent="0.2">
      <c r="A1387" s="3">
        <v>43025</v>
      </c>
      <c r="B1387" s="4">
        <v>0.76287431323789601</v>
      </c>
      <c r="C1387" s="4"/>
      <c r="D1387" s="3">
        <v>43025</v>
      </c>
      <c r="E1387" s="4">
        <f t="shared" si="21"/>
        <v>0.61591238338528831</v>
      </c>
      <c r="F1387" s="4"/>
      <c r="G1387" s="3">
        <v>43025</v>
      </c>
      <c r="H1387" s="4">
        <v>0.73301263926635596</v>
      </c>
      <c r="I1387" t="s">
        <v>5</v>
      </c>
      <c r="K1387" s="3">
        <v>43025</v>
      </c>
      <c r="L1387" s="4">
        <v>0.48792255206770802</v>
      </c>
      <c r="M1387" t="s">
        <v>6</v>
      </c>
      <c r="O1387" s="3">
        <v>43025</v>
      </c>
      <c r="P1387" s="4">
        <v>0.89132243635114405</v>
      </c>
      <c r="Q1387" t="s">
        <v>7</v>
      </c>
      <c r="S1387" s="3">
        <v>43025</v>
      </c>
      <c r="T1387" s="4">
        <v>0.35139190585594499</v>
      </c>
      <c r="U1387" t="s">
        <v>8</v>
      </c>
    </row>
    <row r="1388" spans="1:21" x14ac:dyDescent="0.2">
      <c r="A1388" s="3">
        <v>43026</v>
      </c>
      <c r="B1388" s="4">
        <v>0.77363469836243204</v>
      </c>
      <c r="C1388" s="4"/>
      <c r="D1388" s="3">
        <v>43026</v>
      </c>
      <c r="E1388" s="4">
        <f t="shared" si="21"/>
        <v>0.6175695039959781</v>
      </c>
      <c r="F1388" s="4"/>
      <c r="G1388" s="3">
        <v>43026</v>
      </c>
      <c r="H1388" s="4">
        <v>0.74202752280672901</v>
      </c>
      <c r="I1388" t="s">
        <v>5</v>
      </c>
      <c r="K1388" s="3">
        <v>43026</v>
      </c>
      <c r="L1388" s="4">
        <v>0.49483450218293101</v>
      </c>
      <c r="M1388" t="s">
        <v>6</v>
      </c>
      <c r="O1388" s="3">
        <v>43026</v>
      </c>
      <c r="P1388" s="4">
        <v>0.88548272691213403</v>
      </c>
      <c r="Q1388" t="s">
        <v>7</v>
      </c>
      <c r="S1388" s="3">
        <v>43026</v>
      </c>
      <c r="T1388" s="4">
        <v>0.347933264082118</v>
      </c>
      <c r="U1388" t="s">
        <v>8</v>
      </c>
    </row>
    <row r="1389" spans="1:21" x14ac:dyDescent="0.2">
      <c r="A1389" s="3">
        <v>43027</v>
      </c>
      <c r="B1389" s="4">
        <v>0.78600221340808296</v>
      </c>
      <c r="C1389" s="4"/>
      <c r="D1389" s="3">
        <v>43027</v>
      </c>
      <c r="E1389" s="4">
        <f t="shared" si="21"/>
        <v>0.61862038240428774</v>
      </c>
      <c r="F1389" s="4"/>
      <c r="G1389" s="3">
        <v>43027</v>
      </c>
      <c r="H1389" s="4">
        <v>0.73800062019960599</v>
      </c>
      <c r="I1389" t="s">
        <v>5</v>
      </c>
      <c r="K1389" s="3">
        <v>43027</v>
      </c>
      <c r="L1389" s="4">
        <v>0.48304424332845802</v>
      </c>
      <c r="M1389" t="s">
        <v>6</v>
      </c>
      <c r="O1389" s="3">
        <v>43027</v>
      </c>
      <c r="P1389" s="4">
        <v>0.87949819996606005</v>
      </c>
      <c r="Q1389" t="s">
        <v>7</v>
      </c>
      <c r="S1389" s="3">
        <v>43027</v>
      </c>
      <c r="T1389" s="4">
        <v>0.373938466123027</v>
      </c>
      <c r="U1389" t="s">
        <v>8</v>
      </c>
    </row>
    <row r="1390" spans="1:21" x14ac:dyDescent="0.2">
      <c r="A1390" s="3">
        <v>43028</v>
      </c>
      <c r="B1390" s="4">
        <v>0.77829596334713802</v>
      </c>
      <c r="C1390" s="4"/>
      <c r="D1390" s="3">
        <v>43028</v>
      </c>
      <c r="E1390" s="4">
        <f t="shared" si="21"/>
        <v>0.60470757915445528</v>
      </c>
      <c r="F1390" s="4"/>
      <c r="G1390" s="3">
        <v>43028</v>
      </c>
      <c r="H1390" s="4">
        <v>0.72017185701181496</v>
      </c>
      <c r="I1390" t="s">
        <v>5</v>
      </c>
      <c r="K1390" s="3">
        <v>43028</v>
      </c>
      <c r="L1390" s="4">
        <v>0.48152821120329597</v>
      </c>
      <c r="M1390" t="s">
        <v>6</v>
      </c>
      <c r="O1390" s="3">
        <v>43028</v>
      </c>
      <c r="P1390" s="4">
        <v>0.873429142026525</v>
      </c>
      <c r="Q1390" t="s">
        <v>7</v>
      </c>
      <c r="S1390" s="3">
        <v>43028</v>
      </c>
      <c r="T1390" s="4">
        <v>0.34370110637618501</v>
      </c>
      <c r="U1390" t="s">
        <v>8</v>
      </c>
    </row>
    <row r="1391" spans="1:21" x14ac:dyDescent="0.2">
      <c r="A1391" s="3">
        <v>43029</v>
      </c>
      <c r="B1391" s="4">
        <v>0.78935437663109997</v>
      </c>
      <c r="C1391" s="4"/>
      <c r="D1391" s="3">
        <v>43029</v>
      </c>
      <c r="E1391" s="4">
        <f t="shared" si="21"/>
        <v>0.60475327463570028</v>
      </c>
      <c r="F1391" s="4"/>
      <c r="G1391" s="3">
        <v>43029</v>
      </c>
      <c r="H1391" s="4">
        <v>0.73362907496773699</v>
      </c>
      <c r="I1391" t="s">
        <v>5</v>
      </c>
      <c r="K1391" s="3">
        <v>43029</v>
      </c>
      <c r="L1391" s="4">
        <v>0.47409086434240899</v>
      </c>
      <c r="M1391" t="s">
        <v>6</v>
      </c>
      <c r="O1391" s="3">
        <v>43029</v>
      </c>
      <c r="P1391" s="4">
        <v>0.86699643126589099</v>
      </c>
      <c r="Q1391" t="s">
        <v>7</v>
      </c>
      <c r="S1391" s="3">
        <v>43029</v>
      </c>
      <c r="T1391" s="4">
        <v>0.34429672796676403</v>
      </c>
      <c r="U1391" t="s">
        <v>8</v>
      </c>
    </row>
    <row r="1392" spans="1:21" x14ac:dyDescent="0.2">
      <c r="A1392" s="3">
        <v>43030</v>
      </c>
      <c r="B1392" s="4">
        <v>0.81279729779436405</v>
      </c>
      <c r="C1392" s="4"/>
      <c r="D1392" s="3">
        <v>43030</v>
      </c>
      <c r="E1392" s="4">
        <f t="shared" si="21"/>
        <v>0.61203524743804372</v>
      </c>
      <c r="F1392" s="4"/>
      <c r="G1392" s="3">
        <v>43030</v>
      </c>
      <c r="H1392" s="4">
        <v>0.72901506453050002</v>
      </c>
      <c r="I1392" t="s">
        <v>5</v>
      </c>
      <c r="K1392" s="3">
        <v>43030</v>
      </c>
      <c r="L1392" s="4">
        <v>0.47611885942166199</v>
      </c>
      <c r="M1392" t="s">
        <v>6</v>
      </c>
      <c r="O1392" s="3">
        <v>43030</v>
      </c>
      <c r="P1392" s="4">
        <v>0.86964276712307897</v>
      </c>
      <c r="Q1392" t="s">
        <v>7</v>
      </c>
      <c r="S1392" s="3">
        <v>43030</v>
      </c>
      <c r="T1392" s="4">
        <v>0.37336429867693399</v>
      </c>
      <c r="U1392" t="s">
        <v>8</v>
      </c>
    </row>
    <row r="1393" spans="1:21" x14ac:dyDescent="0.2">
      <c r="A1393" s="3">
        <v>43031</v>
      </c>
      <c r="B1393" s="4">
        <v>0.81888857508789403</v>
      </c>
      <c r="C1393" s="4"/>
      <c r="D1393" s="3">
        <v>43031</v>
      </c>
      <c r="E1393" s="4">
        <f t="shared" si="21"/>
        <v>0.61735218138683778</v>
      </c>
      <c r="F1393" s="4"/>
      <c r="G1393" s="3">
        <v>43031</v>
      </c>
      <c r="H1393" s="4">
        <v>0.72445925105725295</v>
      </c>
      <c r="I1393" t="s">
        <v>5</v>
      </c>
      <c r="K1393" s="3">
        <v>43031</v>
      </c>
      <c r="L1393" s="4">
        <v>0.45881026573195499</v>
      </c>
      <c r="M1393" t="s">
        <v>6</v>
      </c>
      <c r="O1393" s="3">
        <v>43031</v>
      </c>
      <c r="P1393" s="4">
        <v>0.867496483201736</v>
      </c>
      <c r="Q1393" t="s">
        <v>7</v>
      </c>
      <c r="S1393" s="3">
        <v>43031</v>
      </c>
      <c r="T1393" s="4">
        <v>0.41864272555640702</v>
      </c>
      <c r="U1393" t="s">
        <v>8</v>
      </c>
    </row>
    <row r="1394" spans="1:21" x14ac:dyDescent="0.2">
      <c r="A1394" s="3">
        <v>43032</v>
      </c>
      <c r="B1394" s="4">
        <v>0.82228125968346399</v>
      </c>
      <c r="C1394" s="4"/>
      <c r="D1394" s="3">
        <v>43032</v>
      </c>
      <c r="E1394" s="4">
        <f t="shared" si="21"/>
        <v>0.6363832309726678</v>
      </c>
      <c r="F1394" s="4"/>
      <c r="G1394" s="3">
        <v>43032</v>
      </c>
      <c r="H1394" s="4">
        <v>0.70511680199655902</v>
      </c>
      <c r="I1394" t="s">
        <v>5</v>
      </c>
      <c r="K1394" s="3">
        <v>43032</v>
      </c>
      <c r="L1394" s="4">
        <v>0.463180357571088</v>
      </c>
      <c r="M1394" t="s">
        <v>6</v>
      </c>
      <c r="O1394" s="3">
        <v>43032</v>
      </c>
      <c r="P1394" s="4">
        <v>0.86207180685802898</v>
      </c>
      <c r="Q1394" t="s">
        <v>7</v>
      </c>
      <c r="S1394" s="3">
        <v>43032</v>
      </c>
      <c r="T1394" s="4">
        <v>0.51516395746499499</v>
      </c>
      <c r="U1394" t="s">
        <v>8</v>
      </c>
    </row>
    <row r="1395" spans="1:21" x14ac:dyDescent="0.2">
      <c r="A1395" s="3">
        <v>43033</v>
      </c>
      <c r="B1395" s="4">
        <v>0.81581025791487605</v>
      </c>
      <c r="C1395" s="4"/>
      <c r="D1395" s="3">
        <v>43033</v>
      </c>
      <c r="E1395" s="4">
        <f t="shared" si="21"/>
        <v>0.63072131223816474</v>
      </c>
      <c r="F1395" s="4"/>
      <c r="G1395" s="3">
        <v>43033</v>
      </c>
      <c r="H1395" s="4">
        <v>0.71767310273356799</v>
      </c>
      <c r="I1395" t="s">
        <v>5</v>
      </c>
      <c r="K1395" s="3">
        <v>43033</v>
      </c>
      <c r="L1395" s="4">
        <v>0.46050988201544701</v>
      </c>
      <c r="M1395" t="s">
        <v>6</v>
      </c>
      <c r="O1395" s="3">
        <v>43033</v>
      </c>
      <c r="P1395" s="4">
        <v>0.85374173070090598</v>
      </c>
      <c r="Q1395" t="s">
        <v>7</v>
      </c>
      <c r="S1395" s="3">
        <v>43033</v>
      </c>
      <c r="T1395" s="4">
        <v>0.49096053350273799</v>
      </c>
      <c r="U1395" t="s">
        <v>8</v>
      </c>
    </row>
    <row r="1396" spans="1:21" x14ac:dyDescent="0.2">
      <c r="A1396" s="3">
        <v>43034</v>
      </c>
      <c r="B1396" s="4">
        <v>0.801964366341547</v>
      </c>
      <c r="C1396" s="4"/>
      <c r="D1396" s="3">
        <v>43034</v>
      </c>
      <c r="E1396" s="4">
        <f t="shared" si="21"/>
        <v>0.62160823498122553</v>
      </c>
      <c r="F1396" s="4"/>
      <c r="G1396" s="3">
        <v>43034</v>
      </c>
      <c r="H1396" s="4">
        <v>0.741077688042724</v>
      </c>
      <c r="I1396" t="s">
        <v>5</v>
      </c>
      <c r="K1396" s="3">
        <v>43034</v>
      </c>
      <c r="L1396" s="4">
        <v>0.4517102953628</v>
      </c>
      <c r="M1396" t="s">
        <v>6</v>
      </c>
      <c r="O1396" s="3">
        <v>43034</v>
      </c>
      <c r="P1396" s="4">
        <v>0.84754650326764203</v>
      </c>
      <c r="Q1396" t="s">
        <v>7</v>
      </c>
      <c r="S1396" s="3">
        <v>43034</v>
      </c>
      <c r="T1396" s="4">
        <v>0.44609845325173603</v>
      </c>
      <c r="U1396" t="s">
        <v>8</v>
      </c>
    </row>
    <row r="1397" spans="1:21" x14ac:dyDescent="0.2">
      <c r="A1397" s="3">
        <v>43035</v>
      </c>
      <c r="B1397" s="4">
        <v>0.78261737165881395</v>
      </c>
      <c r="C1397" s="4"/>
      <c r="D1397" s="3">
        <v>43035</v>
      </c>
      <c r="E1397" s="4">
        <f t="shared" si="21"/>
        <v>0.6089657446253528</v>
      </c>
      <c r="F1397" s="4"/>
      <c r="G1397" s="3">
        <v>43035</v>
      </c>
      <c r="H1397" s="4">
        <v>0.73530409819637399</v>
      </c>
      <c r="I1397" t="s">
        <v>5</v>
      </c>
      <c r="K1397" s="3">
        <v>43035</v>
      </c>
      <c r="L1397" s="4">
        <v>0.457394799148304</v>
      </c>
      <c r="M1397" t="s">
        <v>6</v>
      </c>
      <c r="O1397" s="3">
        <v>43035</v>
      </c>
      <c r="P1397" s="4">
        <v>0.83987912656733699</v>
      </c>
      <c r="Q1397" t="s">
        <v>7</v>
      </c>
      <c r="S1397" s="3">
        <v>43035</v>
      </c>
      <c r="T1397" s="4">
        <v>0.40328495458939601</v>
      </c>
      <c r="U1397" t="s">
        <v>8</v>
      </c>
    </row>
    <row r="1398" spans="1:21" x14ac:dyDescent="0.2">
      <c r="A1398" s="3">
        <v>43036</v>
      </c>
      <c r="B1398" s="4">
        <v>0.77545227799261496</v>
      </c>
      <c r="C1398" s="4"/>
      <c r="D1398" s="3">
        <v>43036</v>
      </c>
      <c r="E1398" s="4">
        <f t="shared" si="21"/>
        <v>0.61722604031802919</v>
      </c>
      <c r="F1398" s="4"/>
      <c r="G1398" s="3">
        <v>43036</v>
      </c>
      <c r="H1398" s="4">
        <v>0.74096701867036896</v>
      </c>
      <c r="I1398" t="s">
        <v>5</v>
      </c>
      <c r="K1398" s="3">
        <v>43036</v>
      </c>
      <c r="L1398" s="4">
        <v>0.46820919767429198</v>
      </c>
      <c r="M1398" t="s">
        <v>6</v>
      </c>
      <c r="O1398" s="3">
        <v>43036</v>
      </c>
      <c r="P1398" s="4">
        <v>0.83724907593320996</v>
      </c>
      <c r="Q1398" t="s">
        <v>7</v>
      </c>
      <c r="S1398" s="3">
        <v>43036</v>
      </c>
      <c r="T1398" s="4">
        <v>0.42247886899424603</v>
      </c>
      <c r="U1398" t="s">
        <v>8</v>
      </c>
    </row>
    <row r="1399" spans="1:21" x14ac:dyDescent="0.2">
      <c r="A1399" s="3">
        <v>43037</v>
      </c>
      <c r="B1399" s="4">
        <v>0.76467620717547802</v>
      </c>
      <c r="C1399" s="4"/>
      <c r="D1399" s="3">
        <v>43037</v>
      </c>
      <c r="E1399" s="4">
        <f t="shared" si="21"/>
        <v>0.63232510862356461</v>
      </c>
      <c r="F1399" s="4"/>
      <c r="G1399" s="3">
        <v>43037</v>
      </c>
      <c r="H1399" s="4">
        <v>0.79329684713138005</v>
      </c>
      <c r="I1399" t="s">
        <v>5</v>
      </c>
      <c r="K1399" s="3">
        <v>43037</v>
      </c>
      <c r="L1399" s="4">
        <v>0.49077785660859502</v>
      </c>
      <c r="M1399" t="s">
        <v>6</v>
      </c>
      <c r="O1399" s="3">
        <v>43037</v>
      </c>
      <c r="P1399" s="4">
        <v>0.84830664570277603</v>
      </c>
      <c r="Q1399" t="s">
        <v>7</v>
      </c>
      <c r="S1399" s="3">
        <v>43037</v>
      </c>
      <c r="T1399" s="4">
        <v>0.39691908505150703</v>
      </c>
      <c r="U1399" t="s">
        <v>8</v>
      </c>
    </row>
    <row r="1400" spans="1:21" x14ac:dyDescent="0.2">
      <c r="A1400" s="3">
        <v>43038</v>
      </c>
      <c r="B1400" s="4">
        <v>0.75934437883206396</v>
      </c>
      <c r="C1400" s="4"/>
      <c r="D1400" s="3">
        <v>43038</v>
      </c>
      <c r="E1400" s="4">
        <f t="shared" si="21"/>
        <v>0.62834943449622427</v>
      </c>
      <c r="F1400" s="4"/>
      <c r="G1400" s="3">
        <v>43038</v>
      </c>
      <c r="H1400" s="4">
        <v>0.81106159691535795</v>
      </c>
      <c r="I1400" t="s">
        <v>5</v>
      </c>
      <c r="K1400" s="3">
        <v>43038</v>
      </c>
      <c r="L1400" s="4">
        <v>0.490220320683313</v>
      </c>
      <c r="M1400" t="s">
        <v>6</v>
      </c>
      <c r="O1400" s="3">
        <v>43038</v>
      </c>
      <c r="P1400" s="4">
        <v>0.84654744688724304</v>
      </c>
      <c r="Q1400" t="s">
        <v>7</v>
      </c>
      <c r="S1400" s="3">
        <v>43038</v>
      </c>
      <c r="T1400" s="4">
        <v>0.36556837349898302</v>
      </c>
      <c r="U1400" t="s">
        <v>8</v>
      </c>
    </row>
    <row r="1401" spans="1:21" x14ac:dyDescent="0.2">
      <c r="A1401" s="3">
        <v>43039</v>
      </c>
      <c r="B1401" s="4">
        <v>0.75692093932515303</v>
      </c>
      <c r="C1401" s="4"/>
      <c r="D1401" s="3">
        <v>43039</v>
      </c>
      <c r="E1401" s="4">
        <f t="shared" si="21"/>
        <v>0.62072511950048181</v>
      </c>
      <c r="F1401" s="4"/>
      <c r="G1401" s="3">
        <v>43039</v>
      </c>
      <c r="H1401" s="4">
        <v>0.81302410550333803</v>
      </c>
      <c r="I1401" t="s">
        <v>5</v>
      </c>
      <c r="K1401" s="3">
        <v>43039</v>
      </c>
      <c r="L1401" s="4">
        <v>0.49177556900906899</v>
      </c>
      <c r="M1401" t="s">
        <v>6</v>
      </c>
      <c r="O1401" s="3">
        <v>43039</v>
      </c>
      <c r="P1401" s="4">
        <v>0.84174576134860601</v>
      </c>
      <c r="Q1401" t="s">
        <v>7</v>
      </c>
      <c r="S1401" s="3">
        <v>43039</v>
      </c>
      <c r="T1401" s="4">
        <v>0.336355042140914</v>
      </c>
      <c r="U1401" t="s">
        <v>8</v>
      </c>
    </row>
    <row r="1402" spans="1:21" x14ac:dyDescent="0.2">
      <c r="A1402" s="3">
        <v>43040</v>
      </c>
      <c r="B1402" s="4">
        <v>0.75335048354676704</v>
      </c>
      <c r="C1402" s="4"/>
      <c r="D1402" s="3">
        <v>43040</v>
      </c>
      <c r="E1402" s="4">
        <f t="shared" si="21"/>
        <v>0.61829043878390721</v>
      </c>
      <c r="F1402" s="4"/>
      <c r="G1402" s="3">
        <v>43040</v>
      </c>
      <c r="H1402" s="4">
        <v>0.81252215210724898</v>
      </c>
      <c r="I1402" t="s">
        <v>5</v>
      </c>
      <c r="K1402" s="3">
        <v>43040</v>
      </c>
      <c r="L1402" s="4">
        <v>0.48548053360487697</v>
      </c>
      <c r="M1402" t="s">
        <v>6</v>
      </c>
      <c r="O1402" s="3">
        <v>43040</v>
      </c>
      <c r="P1402" s="4">
        <v>0.83728983013554603</v>
      </c>
      <c r="Q1402" t="s">
        <v>7</v>
      </c>
      <c r="S1402" s="3">
        <v>43040</v>
      </c>
      <c r="T1402" s="4">
        <v>0.33786923928795698</v>
      </c>
      <c r="U1402" t="s">
        <v>8</v>
      </c>
    </row>
    <row r="1403" spans="1:21" x14ac:dyDescent="0.2">
      <c r="A1403" s="3">
        <v>43041</v>
      </c>
      <c r="B1403" s="4">
        <v>0.74763108788199495</v>
      </c>
      <c r="C1403" s="4"/>
      <c r="D1403" s="3">
        <v>43041</v>
      </c>
      <c r="E1403" s="4">
        <f t="shared" si="21"/>
        <v>0.63215598283943619</v>
      </c>
      <c r="F1403" s="4"/>
      <c r="G1403" s="3">
        <v>43041</v>
      </c>
      <c r="H1403" s="4">
        <v>0.79686477551713597</v>
      </c>
      <c r="I1403" t="s">
        <v>5</v>
      </c>
      <c r="K1403" s="3">
        <v>43041</v>
      </c>
      <c r="L1403" s="4">
        <v>0.51596414279934</v>
      </c>
      <c r="M1403" t="s">
        <v>6</v>
      </c>
      <c r="O1403" s="3">
        <v>43041</v>
      </c>
      <c r="P1403" s="4">
        <v>0.83164169249088105</v>
      </c>
      <c r="Q1403" t="s">
        <v>7</v>
      </c>
      <c r="S1403" s="3">
        <v>43041</v>
      </c>
      <c r="T1403" s="4">
        <v>0.38415332055038798</v>
      </c>
      <c r="U1403" t="s">
        <v>8</v>
      </c>
    </row>
    <row r="1404" spans="1:21" x14ac:dyDescent="0.2">
      <c r="A1404" s="3">
        <v>43042</v>
      </c>
      <c r="B1404" s="4">
        <v>0.74758272366314005</v>
      </c>
      <c r="C1404" s="4"/>
      <c r="D1404" s="3">
        <v>43042</v>
      </c>
      <c r="E1404" s="4">
        <f t="shared" si="21"/>
        <v>0.6349784430456944</v>
      </c>
      <c r="F1404" s="4"/>
      <c r="G1404" s="3">
        <v>43042</v>
      </c>
      <c r="H1404" s="4">
        <v>0.80842962528685203</v>
      </c>
      <c r="I1404" t="s">
        <v>5</v>
      </c>
      <c r="K1404" s="3">
        <v>43042</v>
      </c>
      <c r="L1404" s="4">
        <v>0.53094509237229004</v>
      </c>
      <c r="M1404" t="s">
        <v>6</v>
      </c>
      <c r="O1404" s="3">
        <v>43042</v>
      </c>
      <c r="P1404" s="4">
        <v>0.82829838009711199</v>
      </c>
      <c r="Q1404" t="s">
        <v>7</v>
      </c>
      <c r="S1404" s="3">
        <v>43042</v>
      </c>
      <c r="T1404" s="4">
        <v>0.37224067442652298</v>
      </c>
      <c r="U1404" t="s">
        <v>8</v>
      </c>
    </row>
    <row r="1405" spans="1:21" x14ac:dyDescent="0.2">
      <c r="A1405" s="3">
        <v>43043</v>
      </c>
      <c r="B1405" s="4">
        <v>0.74831799050382897</v>
      </c>
      <c r="C1405" s="4"/>
      <c r="D1405" s="3">
        <v>43043</v>
      </c>
      <c r="E1405" s="4">
        <f t="shared" si="21"/>
        <v>0.67726551905650922</v>
      </c>
      <c r="F1405" s="4"/>
      <c r="G1405" s="3">
        <v>43043</v>
      </c>
      <c r="H1405" s="4">
        <v>0.84227999532937203</v>
      </c>
      <c r="I1405" t="s">
        <v>5</v>
      </c>
      <c r="K1405" s="3">
        <v>43043</v>
      </c>
      <c r="L1405" s="4">
        <v>0.55647767878044996</v>
      </c>
      <c r="M1405" t="s">
        <v>6</v>
      </c>
      <c r="O1405" s="3">
        <v>43043</v>
      </c>
      <c r="P1405" s="4">
        <v>0.83484601798805402</v>
      </c>
      <c r="Q1405" t="s">
        <v>7</v>
      </c>
      <c r="S1405" s="3">
        <v>43043</v>
      </c>
      <c r="T1405" s="4">
        <v>0.47545838412816099</v>
      </c>
      <c r="U1405" t="s">
        <v>8</v>
      </c>
    </row>
    <row r="1406" spans="1:21" x14ac:dyDescent="0.2">
      <c r="A1406" s="3">
        <v>43044</v>
      </c>
      <c r="B1406" s="4">
        <v>0.74910162156337201</v>
      </c>
      <c r="C1406" s="4"/>
      <c r="D1406" s="3">
        <v>43044</v>
      </c>
      <c r="E1406" s="4">
        <f t="shared" si="21"/>
        <v>0.69533063113334226</v>
      </c>
      <c r="F1406" s="4"/>
      <c r="G1406" s="3">
        <v>43044</v>
      </c>
      <c r="H1406" s="4">
        <v>0.82917306537269997</v>
      </c>
      <c r="I1406" t="s">
        <v>5</v>
      </c>
      <c r="K1406" s="3">
        <v>43044</v>
      </c>
      <c r="L1406" s="4">
        <v>0.58142086675881899</v>
      </c>
      <c r="M1406" t="s">
        <v>6</v>
      </c>
      <c r="O1406" s="3">
        <v>43044</v>
      </c>
      <c r="P1406" s="4">
        <v>0.83682102666287295</v>
      </c>
      <c r="Q1406" t="s">
        <v>7</v>
      </c>
      <c r="S1406" s="3">
        <v>43044</v>
      </c>
      <c r="T1406" s="4">
        <v>0.53390756573897702</v>
      </c>
      <c r="U1406" t="s">
        <v>8</v>
      </c>
    </row>
    <row r="1407" spans="1:21" x14ac:dyDescent="0.2">
      <c r="A1407" s="3">
        <v>43045</v>
      </c>
      <c r="B1407" s="4">
        <v>0.75046627681969102</v>
      </c>
      <c r="C1407" s="4"/>
      <c r="D1407" s="3">
        <v>43045</v>
      </c>
      <c r="E1407" s="4">
        <f t="shared" si="21"/>
        <v>0.69711701729723408</v>
      </c>
      <c r="F1407" s="4"/>
      <c r="G1407" s="3">
        <v>43045</v>
      </c>
      <c r="H1407" s="4">
        <v>0.81844870916708901</v>
      </c>
      <c r="I1407" t="s">
        <v>5</v>
      </c>
      <c r="K1407" s="3">
        <v>43045</v>
      </c>
      <c r="L1407" s="4">
        <v>0.58502575626434705</v>
      </c>
      <c r="M1407" t="s">
        <v>6</v>
      </c>
      <c r="O1407" s="3">
        <v>43045</v>
      </c>
      <c r="P1407" s="4">
        <v>0.83567987967705204</v>
      </c>
      <c r="Q1407" t="s">
        <v>7</v>
      </c>
      <c r="S1407" s="3">
        <v>43045</v>
      </c>
      <c r="T1407" s="4">
        <v>0.54931372408044798</v>
      </c>
      <c r="U1407" t="s">
        <v>8</v>
      </c>
    </row>
    <row r="1408" spans="1:21" x14ac:dyDescent="0.2">
      <c r="A1408" s="3">
        <v>43046</v>
      </c>
      <c r="B1408" s="4">
        <v>0.75240542056753501</v>
      </c>
      <c r="C1408" s="4"/>
      <c r="D1408" s="3">
        <v>43046</v>
      </c>
      <c r="E1408" s="4">
        <f t="shared" si="21"/>
        <v>0.69400233269324518</v>
      </c>
      <c r="F1408" s="4"/>
      <c r="G1408" s="3">
        <v>43046</v>
      </c>
      <c r="H1408" s="4">
        <v>0.80864955000718697</v>
      </c>
      <c r="I1408" t="s">
        <v>5</v>
      </c>
      <c r="K1408" s="3">
        <v>43046</v>
      </c>
      <c r="L1408" s="4">
        <v>0.57731062120288801</v>
      </c>
      <c r="M1408" t="s">
        <v>6</v>
      </c>
      <c r="O1408" s="3">
        <v>43046</v>
      </c>
      <c r="P1408" s="4">
        <v>0.83229086385189699</v>
      </c>
      <c r="Q1408" t="s">
        <v>7</v>
      </c>
      <c r="S1408" s="3">
        <v>43046</v>
      </c>
      <c r="T1408" s="4">
        <v>0.55775829571100899</v>
      </c>
      <c r="U1408" t="s">
        <v>8</v>
      </c>
    </row>
    <row r="1409" spans="1:21" x14ac:dyDescent="0.2">
      <c r="A1409" s="3">
        <v>43047</v>
      </c>
      <c r="B1409" s="4">
        <v>0.75393216131406804</v>
      </c>
      <c r="C1409" s="4"/>
      <c r="D1409" s="3">
        <v>43047</v>
      </c>
      <c r="E1409" s="4">
        <f t="shared" si="21"/>
        <v>0.71783387187234926</v>
      </c>
      <c r="F1409" s="4"/>
      <c r="G1409" s="3">
        <v>43047</v>
      </c>
      <c r="H1409" s="4">
        <v>0.82725628565207898</v>
      </c>
      <c r="I1409" t="s">
        <v>5</v>
      </c>
      <c r="K1409" s="3">
        <v>43047</v>
      </c>
      <c r="L1409" s="4">
        <v>0.58271691021753402</v>
      </c>
      <c r="M1409" t="s">
        <v>6</v>
      </c>
      <c r="O1409" s="3">
        <v>43047</v>
      </c>
      <c r="P1409" s="4">
        <v>0.82926027774684197</v>
      </c>
      <c r="Q1409" t="s">
        <v>7</v>
      </c>
      <c r="S1409" s="3">
        <v>43047</v>
      </c>
      <c r="T1409" s="4">
        <v>0.63210201387294196</v>
      </c>
      <c r="U1409" t="s">
        <v>8</v>
      </c>
    </row>
    <row r="1410" spans="1:21" x14ac:dyDescent="0.2">
      <c r="A1410" s="3">
        <v>43048</v>
      </c>
      <c r="B1410" s="4">
        <v>0.75356027968531003</v>
      </c>
      <c r="C1410" s="4"/>
      <c r="D1410" s="3">
        <v>43048</v>
      </c>
      <c r="E1410" s="4">
        <f t="shared" ref="E1410:E1473" si="22">AVERAGE(H1410,L1410,P1410,T1410)</f>
        <v>0.71873081743912826</v>
      </c>
      <c r="F1410" s="4"/>
      <c r="G1410" s="3">
        <v>43048</v>
      </c>
      <c r="H1410" s="4">
        <v>0.82886742019297199</v>
      </c>
      <c r="I1410" t="s">
        <v>5</v>
      </c>
      <c r="K1410" s="3">
        <v>43048</v>
      </c>
      <c r="L1410" s="4">
        <v>0.58897604213217103</v>
      </c>
      <c r="M1410" t="s">
        <v>6</v>
      </c>
      <c r="O1410" s="3">
        <v>43048</v>
      </c>
      <c r="P1410" s="4">
        <v>0.82324213515858302</v>
      </c>
      <c r="Q1410" t="s">
        <v>7</v>
      </c>
      <c r="S1410" s="3">
        <v>43048</v>
      </c>
      <c r="T1410" s="4">
        <v>0.63383767227278698</v>
      </c>
      <c r="U1410" t="s">
        <v>8</v>
      </c>
    </row>
    <row r="1411" spans="1:21" x14ac:dyDescent="0.2">
      <c r="A1411" s="3">
        <v>43049</v>
      </c>
      <c r="B1411" s="4">
        <v>0.75377072939437895</v>
      </c>
      <c r="C1411" s="4"/>
      <c r="D1411" s="3">
        <v>43049</v>
      </c>
      <c r="E1411" s="4">
        <f t="shared" si="22"/>
        <v>0.70001762622064945</v>
      </c>
      <c r="F1411" s="4"/>
      <c r="G1411" s="3">
        <v>43049</v>
      </c>
      <c r="H1411" s="4">
        <v>0.82255584628037703</v>
      </c>
      <c r="I1411" t="s">
        <v>5</v>
      </c>
      <c r="K1411" s="3">
        <v>43049</v>
      </c>
      <c r="L1411" s="4">
        <v>0.57363486808894304</v>
      </c>
      <c r="M1411" t="s">
        <v>6</v>
      </c>
      <c r="O1411" s="3">
        <v>43049</v>
      </c>
      <c r="P1411" s="4">
        <v>0.815080241302653</v>
      </c>
      <c r="Q1411" t="s">
        <v>7</v>
      </c>
      <c r="S1411" s="3">
        <v>43049</v>
      </c>
      <c r="T1411" s="4">
        <v>0.58879954921062505</v>
      </c>
      <c r="U1411" t="s">
        <v>8</v>
      </c>
    </row>
    <row r="1412" spans="1:21" x14ac:dyDescent="0.2">
      <c r="A1412" s="3">
        <v>43050</v>
      </c>
      <c r="B1412" s="4">
        <v>0.75823788393314195</v>
      </c>
      <c r="C1412" s="4"/>
      <c r="D1412" s="3">
        <v>43050</v>
      </c>
      <c r="E1412" s="4">
        <f t="shared" si="22"/>
        <v>0.69830892080421902</v>
      </c>
      <c r="F1412" s="4"/>
      <c r="G1412" s="3">
        <v>43050</v>
      </c>
      <c r="H1412" s="4">
        <v>0.82104102701849302</v>
      </c>
      <c r="I1412" t="s">
        <v>5</v>
      </c>
      <c r="K1412" s="3">
        <v>43050</v>
      </c>
      <c r="L1412" s="4">
        <v>0.60034587334015099</v>
      </c>
      <c r="M1412" t="s">
        <v>6</v>
      </c>
      <c r="O1412" s="3">
        <v>43050</v>
      </c>
      <c r="P1412" s="4">
        <v>0.81436831556459</v>
      </c>
      <c r="Q1412" t="s">
        <v>7</v>
      </c>
      <c r="S1412" s="3">
        <v>43050</v>
      </c>
      <c r="T1412" s="4">
        <v>0.55748046729364198</v>
      </c>
      <c r="U1412" t="s">
        <v>8</v>
      </c>
    </row>
    <row r="1413" spans="1:21" x14ac:dyDescent="0.2">
      <c r="A1413" s="3">
        <v>43051</v>
      </c>
      <c r="B1413" s="4">
        <v>0.76567747721986501</v>
      </c>
      <c r="C1413" s="4"/>
      <c r="D1413" s="3">
        <v>43051</v>
      </c>
      <c r="E1413" s="4">
        <f t="shared" si="22"/>
        <v>0.68657379143434794</v>
      </c>
      <c r="F1413" s="4"/>
      <c r="G1413" s="3">
        <v>43051</v>
      </c>
      <c r="H1413" s="4">
        <v>0.82022736641401495</v>
      </c>
      <c r="I1413" t="s">
        <v>5</v>
      </c>
      <c r="K1413" s="3">
        <v>43051</v>
      </c>
      <c r="L1413" s="4">
        <v>0.60084182433601596</v>
      </c>
      <c r="M1413" t="s">
        <v>6</v>
      </c>
      <c r="O1413" s="3">
        <v>43051</v>
      </c>
      <c r="P1413" s="4">
        <v>0.81326017472255796</v>
      </c>
      <c r="Q1413" t="s">
        <v>7</v>
      </c>
      <c r="S1413" s="3">
        <v>43051</v>
      </c>
      <c r="T1413" s="4">
        <v>0.51196580026480298</v>
      </c>
      <c r="U1413" t="s">
        <v>8</v>
      </c>
    </row>
    <row r="1414" spans="1:21" x14ac:dyDescent="0.2">
      <c r="A1414" s="3">
        <v>43052</v>
      </c>
      <c r="B1414" s="4">
        <v>0.781970990409532</v>
      </c>
      <c r="C1414" s="4"/>
      <c r="D1414" s="3">
        <v>43052</v>
      </c>
      <c r="E1414" s="4">
        <f t="shared" si="22"/>
        <v>0.69801251457805225</v>
      </c>
      <c r="F1414" s="4"/>
      <c r="G1414" s="3">
        <v>43052</v>
      </c>
      <c r="H1414" s="4">
        <v>0.80982869840744998</v>
      </c>
      <c r="I1414" t="s">
        <v>5</v>
      </c>
      <c r="K1414" s="3">
        <v>43052</v>
      </c>
      <c r="L1414" s="4">
        <v>0.59644519011188801</v>
      </c>
      <c r="M1414" t="s">
        <v>6</v>
      </c>
      <c r="O1414" s="3">
        <v>43052</v>
      </c>
      <c r="P1414" s="4">
        <v>0.80997792094419796</v>
      </c>
      <c r="Q1414" t="s">
        <v>7</v>
      </c>
      <c r="S1414" s="3">
        <v>43052</v>
      </c>
      <c r="T1414" s="4">
        <v>0.57579824884867303</v>
      </c>
      <c r="U1414" t="s">
        <v>8</v>
      </c>
    </row>
    <row r="1415" spans="1:21" x14ac:dyDescent="0.2">
      <c r="A1415" s="3">
        <v>43053</v>
      </c>
      <c r="B1415" s="4">
        <v>0.78578392085271398</v>
      </c>
      <c r="C1415" s="4"/>
      <c r="D1415" s="3">
        <v>43053</v>
      </c>
      <c r="E1415" s="4">
        <f t="shared" si="22"/>
        <v>0.71463100809225077</v>
      </c>
      <c r="F1415" s="4"/>
      <c r="G1415" s="3">
        <v>43053</v>
      </c>
      <c r="H1415" s="4">
        <v>0.82241188588863001</v>
      </c>
      <c r="I1415" t="s">
        <v>5</v>
      </c>
      <c r="K1415" s="3">
        <v>43053</v>
      </c>
      <c r="L1415" s="4">
        <v>0.589019345257081</v>
      </c>
      <c r="M1415" t="s">
        <v>6</v>
      </c>
      <c r="O1415" s="3">
        <v>43053</v>
      </c>
      <c r="P1415" s="4">
        <v>0.80821005182008299</v>
      </c>
      <c r="Q1415" t="s">
        <v>7</v>
      </c>
      <c r="S1415" s="3">
        <v>43053</v>
      </c>
      <c r="T1415" s="4">
        <v>0.63888274940320899</v>
      </c>
      <c r="U1415" t="s">
        <v>8</v>
      </c>
    </row>
    <row r="1416" spans="1:21" x14ac:dyDescent="0.2">
      <c r="A1416" s="3">
        <v>43054</v>
      </c>
      <c r="B1416" s="4">
        <v>0.80123759591768395</v>
      </c>
      <c r="C1416" s="4"/>
      <c r="D1416" s="3">
        <v>43054</v>
      </c>
      <c r="E1416" s="4">
        <f t="shared" si="22"/>
        <v>0.72734404313915102</v>
      </c>
      <c r="F1416" s="4"/>
      <c r="G1416" s="3">
        <v>43054</v>
      </c>
      <c r="H1416" s="4">
        <v>0.84698730586497395</v>
      </c>
      <c r="I1416" t="s">
        <v>5</v>
      </c>
      <c r="K1416" s="3">
        <v>43054</v>
      </c>
      <c r="L1416" s="4">
        <v>0.63016172185257802</v>
      </c>
      <c r="M1416" t="s">
        <v>6</v>
      </c>
      <c r="O1416" s="3">
        <v>43054</v>
      </c>
      <c r="P1416" s="4">
        <v>0.805594176475803</v>
      </c>
      <c r="Q1416" t="s">
        <v>7</v>
      </c>
      <c r="S1416" s="3">
        <v>43054</v>
      </c>
      <c r="T1416" s="4">
        <v>0.626632968363249</v>
      </c>
      <c r="U1416" t="s">
        <v>8</v>
      </c>
    </row>
    <row r="1417" spans="1:21" x14ac:dyDescent="0.2">
      <c r="A1417" s="3">
        <v>43055</v>
      </c>
      <c r="B1417" s="4">
        <v>0.80778898686085399</v>
      </c>
      <c r="C1417" s="4"/>
      <c r="D1417" s="3">
        <v>43055</v>
      </c>
      <c r="E1417" s="4">
        <f t="shared" si="22"/>
        <v>0.746433047948454</v>
      </c>
      <c r="F1417" s="4"/>
      <c r="G1417" s="3">
        <v>43055</v>
      </c>
      <c r="H1417" s="4">
        <v>0.87713232206341896</v>
      </c>
      <c r="I1417" t="s">
        <v>5</v>
      </c>
      <c r="K1417" s="3">
        <v>43055</v>
      </c>
      <c r="L1417" s="4">
        <v>0.653257342077877</v>
      </c>
      <c r="M1417" t="s">
        <v>6</v>
      </c>
      <c r="O1417" s="3">
        <v>43055</v>
      </c>
      <c r="P1417" s="4">
        <v>0.80183229295700598</v>
      </c>
      <c r="Q1417" t="s">
        <v>7</v>
      </c>
      <c r="S1417" s="3">
        <v>43055</v>
      </c>
      <c r="T1417" s="4">
        <v>0.65351023469551395</v>
      </c>
      <c r="U1417" t="s">
        <v>8</v>
      </c>
    </row>
    <row r="1418" spans="1:21" x14ac:dyDescent="0.2">
      <c r="A1418" s="3">
        <v>43056</v>
      </c>
      <c r="B1418" s="4">
        <v>0.81341100051739201</v>
      </c>
      <c r="C1418" s="4"/>
      <c r="D1418" s="3">
        <v>43056</v>
      </c>
      <c r="E1418" s="4">
        <f t="shared" si="22"/>
        <v>0.77719193396667152</v>
      </c>
      <c r="F1418" s="4"/>
      <c r="G1418" s="3">
        <v>43056</v>
      </c>
      <c r="H1418" s="4">
        <v>0.89262774734772399</v>
      </c>
      <c r="I1418" t="s">
        <v>5</v>
      </c>
      <c r="K1418" s="3">
        <v>43056</v>
      </c>
      <c r="L1418" s="4">
        <v>0.66577123277628003</v>
      </c>
      <c r="M1418" t="s">
        <v>6</v>
      </c>
      <c r="O1418" s="3">
        <v>43056</v>
      </c>
      <c r="P1418" s="4">
        <v>0.80114590357054705</v>
      </c>
      <c r="Q1418" t="s">
        <v>7</v>
      </c>
      <c r="S1418" s="3">
        <v>43056</v>
      </c>
      <c r="T1418" s="4">
        <v>0.74922285217213502</v>
      </c>
      <c r="U1418" t="s">
        <v>8</v>
      </c>
    </row>
    <row r="1419" spans="1:21" x14ac:dyDescent="0.2">
      <c r="A1419" s="3">
        <v>43057</v>
      </c>
      <c r="B1419" s="4">
        <v>0.82267666985112398</v>
      </c>
      <c r="C1419" s="4"/>
      <c r="D1419" s="3">
        <v>43057</v>
      </c>
      <c r="E1419" s="4">
        <f t="shared" si="22"/>
        <v>0.78502806528539326</v>
      </c>
      <c r="F1419" s="4"/>
      <c r="G1419" s="3">
        <v>43057</v>
      </c>
      <c r="H1419" s="4">
        <v>0.91398347032263905</v>
      </c>
      <c r="I1419" t="s">
        <v>5</v>
      </c>
      <c r="K1419" s="3">
        <v>43057</v>
      </c>
      <c r="L1419" s="4">
        <v>0.68440618360340899</v>
      </c>
      <c r="M1419" t="s">
        <v>6</v>
      </c>
      <c r="O1419" s="3">
        <v>43057</v>
      </c>
      <c r="P1419" s="4">
        <v>0.802516489200372</v>
      </c>
      <c r="Q1419" t="s">
        <v>7</v>
      </c>
      <c r="S1419" s="3">
        <v>43057</v>
      </c>
      <c r="T1419" s="4">
        <v>0.73920611801515301</v>
      </c>
      <c r="U1419" t="s">
        <v>8</v>
      </c>
    </row>
    <row r="1420" spans="1:21" x14ac:dyDescent="0.2">
      <c r="A1420" s="3">
        <v>43058</v>
      </c>
      <c r="B1420" s="4">
        <v>0.82886467558236199</v>
      </c>
      <c r="C1420" s="4"/>
      <c r="D1420" s="3">
        <v>43058</v>
      </c>
      <c r="E1420" s="4">
        <f t="shared" si="22"/>
        <v>0.79797877820754881</v>
      </c>
      <c r="F1420" s="4"/>
      <c r="G1420" s="3">
        <v>43058</v>
      </c>
      <c r="H1420" s="4">
        <v>0.94763847276546898</v>
      </c>
      <c r="I1420" t="s">
        <v>5</v>
      </c>
      <c r="K1420" s="3">
        <v>43058</v>
      </c>
      <c r="L1420" s="4">
        <v>0.69291031943810799</v>
      </c>
      <c r="M1420" t="s">
        <v>6</v>
      </c>
      <c r="O1420" s="3">
        <v>43058</v>
      </c>
      <c r="P1420" s="4">
        <v>0.80507848927180103</v>
      </c>
      <c r="Q1420" t="s">
        <v>7</v>
      </c>
      <c r="S1420" s="3">
        <v>43058</v>
      </c>
      <c r="T1420" s="4">
        <v>0.74628783135481702</v>
      </c>
      <c r="U1420" t="s">
        <v>8</v>
      </c>
    </row>
    <row r="1421" spans="1:21" x14ac:dyDescent="0.2">
      <c r="A1421" s="3">
        <v>43059</v>
      </c>
      <c r="B1421" s="4">
        <v>0.83267760602554397</v>
      </c>
      <c r="C1421" s="4"/>
      <c r="D1421" s="3">
        <v>43059</v>
      </c>
      <c r="E1421" s="4">
        <f t="shared" si="22"/>
        <v>0.80463874703018112</v>
      </c>
      <c r="F1421" s="4"/>
      <c r="G1421" s="3">
        <v>43059</v>
      </c>
      <c r="H1421" s="4">
        <v>0.93449055208260601</v>
      </c>
      <c r="I1421" t="s">
        <v>5</v>
      </c>
      <c r="K1421" s="3">
        <v>43059</v>
      </c>
      <c r="L1421" s="4">
        <v>0.70741562397125302</v>
      </c>
      <c r="M1421" t="s">
        <v>6</v>
      </c>
      <c r="O1421" s="3">
        <v>43059</v>
      </c>
      <c r="P1421" s="4">
        <v>0.805597597194607</v>
      </c>
      <c r="Q1421" t="s">
        <v>7</v>
      </c>
      <c r="S1421" s="3">
        <v>43059</v>
      </c>
      <c r="T1421" s="4">
        <v>0.77105121487225803</v>
      </c>
      <c r="U1421" t="s">
        <v>8</v>
      </c>
    </row>
    <row r="1422" spans="1:21" x14ac:dyDescent="0.2">
      <c r="A1422" s="3">
        <v>43060</v>
      </c>
      <c r="B1422" s="4">
        <v>0.83673301113352205</v>
      </c>
      <c r="C1422" s="4"/>
      <c r="D1422" s="3">
        <v>43060</v>
      </c>
      <c r="E1422" s="4">
        <f t="shared" si="22"/>
        <v>0.80015700206923146</v>
      </c>
      <c r="F1422" s="4"/>
      <c r="G1422" s="3">
        <v>43060</v>
      </c>
      <c r="H1422" s="4">
        <v>0.919505976484431</v>
      </c>
      <c r="I1422" t="s">
        <v>5</v>
      </c>
      <c r="K1422" s="3">
        <v>43060</v>
      </c>
      <c r="L1422" s="4">
        <v>0.71664569197046002</v>
      </c>
      <c r="M1422" t="s">
        <v>6</v>
      </c>
      <c r="O1422" s="3">
        <v>43060</v>
      </c>
      <c r="P1422" s="4">
        <v>0.80142569115012596</v>
      </c>
      <c r="Q1422" t="s">
        <v>7</v>
      </c>
      <c r="S1422" s="3">
        <v>43060</v>
      </c>
      <c r="T1422" s="4">
        <v>0.76305064867190897</v>
      </c>
      <c r="U1422" t="s">
        <v>8</v>
      </c>
    </row>
    <row r="1423" spans="1:21" x14ac:dyDescent="0.2">
      <c r="A1423" s="3">
        <v>43061</v>
      </c>
      <c r="B1423" s="4">
        <v>0.84267854219996396</v>
      </c>
      <c r="C1423" s="4"/>
      <c r="D1423" s="3">
        <v>43061</v>
      </c>
      <c r="E1423" s="4">
        <f t="shared" si="22"/>
        <v>0.79578429753269853</v>
      </c>
      <c r="F1423" s="4"/>
      <c r="G1423" s="3">
        <v>43061</v>
      </c>
      <c r="H1423" s="4">
        <v>0.92263249837379602</v>
      </c>
      <c r="I1423" t="s">
        <v>5</v>
      </c>
      <c r="K1423" s="3">
        <v>43061</v>
      </c>
      <c r="L1423" s="4">
        <v>0.72407879013993104</v>
      </c>
      <c r="M1423" t="s">
        <v>6</v>
      </c>
      <c r="O1423" s="3">
        <v>43061</v>
      </c>
      <c r="P1423" s="4">
        <v>0.79511178984105302</v>
      </c>
      <c r="Q1423" t="s">
        <v>7</v>
      </c>
      <c r="S1423" s="3">
        <v>43061</v>
      </c>
      <c r="T1423" s="4">
        <v>0.74131411177601403</v>
      </c>
      <c r="U1423" t="s">
        <v>8</v>
      </c>
    </row>
    <row r="1424" spans="1:21" x14ac:dyDescent="0.2">
      <c r="A1424" s="3">
        <v>43062</v>
      </c>
      <c r="B1424" s="4">
        <v>0.85175794393405402</v>
      </c>
      <c r="C1424" s="4"/>
      <c r="D1424" s="3">
        <v>43062</v>
      </c>
      <c r="E1424" s="4">
        <f t="shared" si="22"/>
        <v>0.78496962889623634</v>
      </c>
      <c r="F1424" s="4"/>
      <c r="G1424" s="3">
        <v>43062</v>
      </c>
      <c r="H1424" s="4">
        <v>0.91017619173554098</v>
      </c>
      <c r="I1424" t="s">
        <v>5</v>
      </c>
      <c r="K1424" s="3">
        <v>43062</v>
      </c>
      <c r="L1424" s="4">
        <v>0.71931387057363105</v>
      </c>
      <c r="M1424" t="s">
        <v>6</v>
      </c>
      <c r="O1424" s="3">
        <v>43062</v>
      </c>
      <c r="P1424" s="4">
        <v>0.79279031974791203</v>
      </c>
      <c r="Q1424" t="s">
        <v>7</v>
      </c>
      <c r="S1424" s="3">
        <v>43062</v>
      </c>
      <c r="T1424" s="4">
        <v>0.71759813352786095</v>
      </c>
      <c r="U1424" t="s">
        <v>8</v>
      </c>
    </row>
    <row r="1425" spans="1:21" x14ac:dyDescent="0.2">
      <c r="A1425" s="3">
        <v>43063</v>
      </c>
      <c r="B1425" s="4">
        <v>0.86406925191454997</v>
      </c>
      <c r="C1425" s="4"/>
      <c r="D1425" s="3">
        <v>43063</v>
      </c>
      <c r="E1425" s="4">
        <f t="shared" si="22"/>
        <v>0.77554543593410252</v>
      </c>
      <c r="F1425" s="4"/>
      <c r="G1425" s="3">
        <v>43063</v>
      </c>
      <c r="H1425" s="4">
        <v>0.90316281713730495</v>
      </c>
      <c r="I1425" t="s">
        <v>5</v>
      </c>
      <c r="K1425" s="3">
        <v>43063</v>
      </c>
      <c r="L1425" s="4">
        <v>0.72107171071782195</v>
      </c>
      <c r="M1425" t="s">
        <v>6</v>
      </c>
      <c r="O1425" s="3">
        <v>43063</v>
      </c>
      <c r="P1425" s="4">
        <v>0.79372997075363205</v>
      </c>
      <c r="Q1425" t="s">
        <v>7</v>
      </c>
      <c r="S1425" s="3">
        <v>43063</v>
      </c>
      <c r="T1425" s="4">
        <v>0.68421724512765103</v>
      </c>
      <c r="U1425" t="s">
        <v>8</v>
      </c>
    </row>
    <row r="1426" spans="1:21" x14ac:dyDescent="0.2">
      <c r="A1426" s="3">
        <v>43064</v>
      </c>
      <c r="B1426" s="4">
        <v>0.87541066123586198</v>
      </c>
      <c r="C1426" s="4"/>
      <c r="D1426" s="3">
        <v>43064</v>
      </c>
      <c r="E1426" s="4">
        <f t="shared" si="22"/>
        <v>0.76070938128925203</v>
      </c>
      <c r="F1426" s="4"/>
      <c r="G1426" s="3">
        <v>43064</v>
      </c>
      <c r="H1426" s="4">
        <v>0.89537777033575205</v>
      </c>
      <c r="I1426" t="s">
        <v>5</v>
      </c>
      <c r="K1426" s="3">
        <v>43064</v>
      </c>
      <c r="L1426" s="4">
        <v>0.71776369876580504</v>
      </c>
      <c r="M1426" t="s">
        <v>6</v>
      </c>
      <c r="O1426" s="3">
        <v>43064</v>
      </c>
      <c r="P1426" s="4">
        <v>0.79886090821979305</v>
      </c>
      <c r="Q1426" t="s">
        <v>7</v>
      </c>
      <c r="S1426" s="3">
        <v>43064</v>
      </c>
      <c r="T1426" s="4">
        <v>0.63083514783565797</v>
      </c>
      <c r="U1426" t="s">
        <v>8</v>
      </c>
    </row>
    <row r="1427" spans="1:21" x14ac:dyDescent="0.2">
      <c r="A1427" s="3">
        <v>43065</v>
      </c>
      <c r="B1427" s="4">
        <v>0.88958007021909402</v>
      </c>
      <c r="C1427" s="4"/>
      <c r="D1427" s="3">
        <v>43065</v>
      </c>
      <c r="E1427" s="4">
        <f t="shared" si="22"/>
        <v>0.74830065860301775</v>
      </c>
      <c r="F1427" s="4"/>
      <c r="G1427" s="3">
        <v>43065</v>
      </c>
      <c r="H1427" s="4">
        <v>0.88891127917344004</v>
      </c>
      <c r="I1427" t="s">
        <v>5</v>
      </c>
      <c r="K1427" s="3">
        <v>43065</v>
      </c>
      <c r="L1427" s="4">
        <v>0.70962021121344099</v>
      </c>
      <c r="M1427" t="s">
        <v>6</v>
      </c>
      <c r="O1427" s="3">
        <v>43065</v>
      </c>
      <c r="P1427" s="4">
        <v>0.80169133268207704</v>
      </c>
      <c r="Q1427" t="s">
        <v>7</v>
      </c>
      <c r="S1427" s="3">
        <v>43065</v>
      </c>
      <c r="T1427" s="4">
        <v>0.59297981134311295</v>
      </c>
      <c r="U1427" t="s">
        <v>8</v>
      </c>
    </row>
    <row r="1428" spans="1:21" x14ac:dyDescent="0.2">
      <c r="A1428" s="3">
        <v>43066</v>
      </c>
      <c r="B1428" s="4">
        <v>0.90143061097942501</v>
      </c>
      <c r="C1428" s="4"/>
      <c r="D1428" s="3">
        <v>43066</v>
      </c>
      <c r="E1428" s="4">
        <f t="shared" si="22"/>
        <v>0.75356700223494122</v>
      </c>
      <c r="F1428" s="4"/>
      <c r="G1428" s="3">
        <v>43066</v>
      </c>
      <c r="H1428" s="4">
        <v>0.88293182629924905</v>
      </c>
      <c r="I1428" t="s">
        <v>5</v>
      </c>
      <c r="K1428" s="3">
        <v>43066</v>
      </c>
      <c r="L1428" s="4">
        <v>0.70376937576774601</v>
      </c>
      <c r="M1428" t="s">
        <v>6</v>
      </c>
      <c r="O1428" s="3">
        <v>43066</v>
      </c>
      <c r="P1428" s="4">
        <v>0.80166780090335199</v>
      </c>
      <c r="Q1428" t="s">
        <v>7</v>
      </c>
      <c r="S1428" s="3">
        <v>43066</v>
      </c>
      <c r="T1428" s="4">
        <v>0.62589900596941805</v>
      </c>
      <c r="U1428" t="s">
        <v>8</v>
      </c>
    </row>
    <row r="1429" spans="1:21" x14ac:dyDescent="0.2">
      <c r="A1429" s="3">
        <v>43067</v>
      </c>
      <c r="B1429" s="4">
        <v>0.90469388861103395</v>
      </c>
      <c r="C1429" s="4"/>
      <c r="D1429" s="3">
        <v>43067</v>
      </c>
      <c r="E1429" s="4">
        <f t="shared" si="22"/>
        <v>0.73697619376242729</v>
      </c>
      <c r="F1429" s="4"/>
      <c r="G1429" s="3">
        <v>43067</v>
      </c>
      <c r="H1429" s="4">
        <v>0.86953713338976002</v>
      </c>
      <c r="I1429" t="s">
        <v>5</v>
      </c>
      <c r="K1429" s="3">
        <v>43067</v>
      </c>
      <c r="L1429" s="4">
        <v>0.70275605772306204</v>
      </c>
      <c r="M1429" t="s">
        <v>6</v>
      </c>
      <c r="O1429" s="3">
        <v>43067</v>
      </c>
      <c r="P1429" s="4">
        <v>0.79974887587933996</v>
      </c>
      <c r="Q1429" t="s">
        <v>7</v>
      </c>
      <c r="S1429" s="3">
        <v>43067</v>
      </c>
      <c r="T1429" s="4">
        <v>0.57586270805754702</v>
      </c>
      <c r="U1429" t="s">
        <v>8</v>
      </c>
    </row>
    <row r="1430" spans="1:21" x14ac:dyDescent="0.2">
      <c r="A1430" s="3">
        <v>43068</v>
      </c>
      <c r="B1430" s="4">
        <v>0.91782934902362701</v>
      </c>
      <c r="C1430" s="4"/>
      <c r="D1430" s="3">
        <v>43068</v>
      </c>
      <c r="E1430" s="4">
        <f t="shared" si="22"/>
        <v>0.73276347149083654</v>
      </c>
      <c r="F1430" s="4"/>
      <c r="G1430" s="3">
        <v>43068</v>
      </c>
      <c r="H1430" s="4">
        <v>0.86118975403520004</v>
      </c>
      <c r="I1430" t="s">
        <v>5</v>
      </c>
      <c r="K1430" s="3">
        <v>43068</v>
      </c>
      <c r="L1430" s="4">
        <v>0.69259802968212503</v>
      </c>
      <c r="M1430" t="s">
        <v>6</v>
      </c>
      <c r="O1430" s="3">
        <v>43068</v>
      </c>
      <c r="P1430" s="4">
        <v>0.797406932441316</v>
      </c>
      <c r="Q1430" t="s">
        <v>7</v>
      </c>
      <c r="S1430" s="3">
        <v>43068</v>
      </c>
      <c r="T1430" s="4">
        <v>0.57985916980470498</v>
      </c>
      <c r="U1430" t="s">
        <v>8</v>
      </c>
    </row>
    <row r="1431" spans="1:21" x14ac:dyDescent="0.2">
      <c r="A1431" s="3">
        <v>43069</v>
      </c>
      <c r="B1431" s="4">
        <v>0.93220855414540305</v>
      </c>
      <c r="C1431" s="4"/>
      <c r="D1431" s="3">
        <v>43069</v>
      </c>
      <c r="E1431" s="4">
        <f t="shared" si="22"/>
        <v>0.72838196129519517</v>
      </c>
      <c r="F1431" s="4"/>
      <c r="G1431" s="3">
        <v>43069</v>
      </c>
      <c r="H1431" s="4">
        <v>0.86055769588434305</v>
      </c>
      <c r="I1431" t="s">
        <v>5</v>
      </c>
      <c r="K1431" s="3">
        <v>43069</v>
      </c>
      <c r="L1431" s="4">
        <v>0.68425227368516395</v>
      </c>
      <c r="M1431" t="s">
        <v>6</v>
      </c>
      <c r="O1431" s="3">
        <v>43069</v>
      </c>
      <c r="P1431" s="4">
        <v>0.79040250500908804</v>
      </c>
      <c r="Q1431" t="s">
        <v>7</v>
      </c>
      <c r="S1431" s="3">
        <v>43069</v>
      </c>
      <c r="T1431" s="4">
        <v>0.57831537060218596</v>
      </c>
      <c r="U1431" t="s">
        <v>8</v>
      </c>
    </row>
    <row r="1432" spans="1:21" x14ac:dyDescent="0.2">
      <c r="A1432" s="3">
        <v>43070</v>
      </c>
      <c r="B1432" s="4">
        <v>0.92944591153598799</v>
      </c>
      <c r="C1432" s="4"/>
      <c r="D1432" s="3">
        <v>43070</v>
      </c>
      <c r="E1432" s="4">
        <f t="shared" si="22"/>
        <v>0.7395478766407948</v>
      </c>
      <c r="F1432" s="4"/>
      <c r="G1432" s="3">
        <v>43070</v>
      </c>
      <c r="H1432" s="4">
        <v>0.84967173111144301</v>
      </c>
      <c r="I1432" t="s">
        <v>5</v>
      </c>
      <c r="K1432" s="3">
        <v>43070</v>
      </c>
      <c r="L1432" s="4">
        <v>0.68651449916767004</v>
      </c>
      <c r="M1432" t="s">
        <v>6</v>
      </c>
      <c r="O1432" s="3">
        <v>43070</v>
      </c>
      <c r="P1432" s="4">
        <v>0.78899862409418098</v>
      </c>
      <c r="Q1432" t="s">
        <v>7</v>
      </c>
      <c r="S1432" s="3">
        <v>43070</v>
      </c>
      <c r="T1432" s="4">
        <v>0.63300665218988506</v>
      </c>
      <c r="U1432" t="s">
        <v>8</v>
      </c>
    </row>
    <row r="1433" spans="1:21" x14ac:dyDescent="0.2">
      <c r="A1433" s="3">
        <v>43071</v>
      </c>
      <c r="B1433" s="4">
        <v>0.92812896692799796</v>
      </c>
      <c r="C1433" s="4"/>
      <c r="D1433" s="3">
        <v>43071</v>
      </c>
      <c r="E1433" s="4">
        <f t="shared" si="22"/>
        <v>0.7729371226313122</v>
      </c>
      <c r="F1433" s="4"/>
      <c r="G1433" s="3">
        <v>43071</v>
      </c>
      <c r="H1433" s="4">
        <v>0.83925583463398301</v>
      </c>
      <c r="I1433" t="s">
        <v>5</v>
      </c>
      <c r="K1433" s="3">
        <v>43071</v>
      </c>
      <c r="L1433" s="4">
        <v>0.71598597483066495</v>
      </c>
      <c r="M1433" t="s">
        <v>6</v>
      </c>
      <c r="O1433" s="3">
        <v>43071</v>
      </c>
      <c r="P1433" s="4">
        <v>0.786843916557878</v>
      </c>
      <c r="Q1433" t="s">
        <v>7</v>
      </c>
      <c r="S1433" s="3">
        <v>43071</v>
      </c>
      <c r="T1433" s="4">
        <v>0.74966276450272296</v>
      </c>
      <c r="U1433" t="s">
        <v>8</v>
      </c>
    </row>
    <row r="1434" spans="1:21" x14ac:dyDescent="0.2">
      <c r="A1434" s="3">
        <v>43072</v>
      </c>
      <c r="B1434" s="4">
        <v>0.92243375337265299</v>
      </c>
      <c r="C1434" s="4"/>
      <c r="D1434" s="3">
        <v>43072</v>
      </c>
      <c r="E1434" s="4">
        <f t="shared" si="22"/>
        <v>0.76703275359606304</v>
      </c>
      <c r="F1434" s="4"/>
      <c r="G1434" s="3">
        <v>43072</v>
      </c>
      <c r="H1434" s="4">
        <v>0.834634767559019</v>
      </c>
      <c r="I1434" t="s">
        <v>5</v>
      </c>
      <c r="K1434" s="3">
        <v>43072</v>
      </c>
      <c r="L1434" s="4">
        <v>0.73461358161778501</v>
      </c>
      <c r="M1434" t="s">
        <v>6</v>
      </c>
      <c r="O1434" s="3">
        <v>43072</v>
      </c>
      <c r="P1434" s="4">
        <v>0.78629139819628602</v>
      </c>
      <c r="Q1434" t="s">
        <v>7</v>
      </c>
      <c r="S1434" s="3">
        <v>43072</v>
      </c>
      <c r="T1434" s="4">
        <v>0.71259126701116204</v>
      </c>
      <c r="U1434" t="s">
        <v>8</v>
      </c>
    </row>
    <row r="1435" spans="1:21" x14ac:dyDescent="0.2">
      <c r="A1435" s="3">
        <v>43073</v>
      </c>
      <c r="B1435" s="4">
        <v>0.914969324405978</v>
      </c>
      <c r="C1435" s="4"/>
      <c r="D1435" s="3">
        <v>43073</v>
      </c>
      <c r="E1435" s="4">
        <f t="shared" si="22"/>
        <v>0.75234957878987452</v>
      </c>
      <c r="F1435" s="4"/>
      <c r="G1435" s="3">
        <v>43073</v>
      </c>
      <c r="H1435" s="4">
        <v>0.81214991976307105</v>
      </c>
      <c r="I1435" t="s">
        <v>5</v>
      </c>
      <c r="K1435" s="3">
        <v>43073</v>
      </c>
      <c r="L1435" s="4">
        <v>0.73089818016817898</v>
      </c>
      <c r="M1435" t="s">
        <v>6</v>
      </c>
      <c r="O1435" s="3">
        <v>43073</v>
      </c>
      <c r="P1435" s="4">
        <v>0.78528401581051499</v>
      </c>
      <c r="Q1435" t="s">
        <v>7</v>
      </c>
      <c r="S1435" s="3">
        <v>43073</v>
      </c>
      <c r="T1435" s="4">
        <v>0.68106619941773305</v>
      </c>
      <c r="U1435" t="s">
        <v>8</v>
      </c>
    </row>
    <row r="1436" spans="1:21" x14ac:dyDescent="0.2">
      <c r="A1436" s="3">
        <v>43074</v>
      </c>
      <c r="B1436" s="4">
        <v>0.92183573634222604</v>
      </c>
      <c r="C1436" s="4"/>
      <c r="D1436" s="3">
        <v>43074</v>
      </c>
      <c r="E1436" s="4">
        <f t="shared" si="22"/>
        <v>0.75074403857727823</v>
      </c>
      <c r="F1436" s="4"/>
      <c r="G1436" s="3">
        <v>43074</v>
      </c>
      <c r="H1436" s="4">
        <v>0.81339241536429596</v>
      </c>
      <c r="I1436" t="s">
        <v>5</v>
      </c>
      <c r="K1436" s="3">
        <v>43074</v>
      </c>
      <c r="L1436" s="4">
        <v>0.73358081294322197</v>
      </c>
      <c r="M1436" t="s">
        <v>6</v>
      </c>
      <c r="O1436" s="3">
        <v>43074</v>
      </c>
      <c r="P1436" s="4">
        <v>0.78251624877307402</v>
      </c>
      <c r="Q1436" t="s">
        <v>7</v>
      </c>
      <c r="S1436" s="3">
        <v>43074</v>
      </c>
      <c r="T1436" s="4">
        <v>0.67348667722852096</v>
      </c>
      <c r="U1436" t="s">
        <v>8</v>
      </c>
    </row>
    <row r="1437" spans="1:21" x14ac:dyDescent="0.2">
      <c r="A1437" s="3">
        <v>43075</v>
      </c>
      <c r="B1437" s="4">
        <v>0.91914629363161604</v>
      </c>
      <c r="C1437" s="4"/>
      <c r="D1437" s="3">
        <v>43075</v>
      </c>
      <c r="E1437" s="4">
        <f t="shared" si="22"/>
        <v>0.72780866929390009</v>
      </c>
      <c r="F1437" s="4"/>
      <c r="G1437" s="3">
        <v>43075</v>
      </c>
      <c r="H1437" s="4">
        <v>0.80339455429342499</v>
      </c>
      <c r="I1437" t="s">
        <v>5</v>
      </c>
      <c r="K1437" s="3">
        <v>43075</v>
      </c>
      <c r="L1437" s="4">
        <v>0.72266618942494898</v>
      </c>
      <c r="M1437" t="s">
        <v>6</v>
      </c>
      <c r="O1437" s="3">
        <v>43075</v>
      </c>
      <c r="P1437" s="4">
        <v>0.77894503632452905</v>
      </c>
      <c r="Q1437" t="s">
        <v>7</v>
      </c>
      <c r="S1437" s="3">
        <v>43075</v>
      </c>
      <c r="T1437" s="4">
        <v>0.60622889713269701</v>
      </c>
      <c r="U1437" t="s">
        <v>8</v>
      </c>
    </row>
    <row r="1438" spans="1:21" x14ac:dyDescent="0.2">
      <c r="A1438" s="3">
        <v>43076</v>
      </c>
      <c r="B1438" s="4">
        <v>0.91879075126598597</v>
      </c>
      <c r="C1438" s="4"/>
      <c r="D1438" s="3">
        <v>43076</v>
      </c>
      <c r="E1438" s="4">
        <f t="shared" si="22"/>
        <v>0.72393602207265539</v>
      </c>
      <c r="F1438" s="4"/>
      <c r="G1438" s="3">
        <v>43076</v>
      </c>
      <c r="H1438" s="4">
        <v>0.797254424935391</v>
      </c>
      <c r="I1438" t="s">
        <v>5</v>
      </c>
      <c r="K1438" s="3">
        <v>43076</v>
      </c>
      <c r="L1438" s="4">
        <v>0.71609129986565601</v>
      </c>
      <c r="M1438" t="s">
        <v>6</v>
      </c>
      <c r="O1438" s="3">
        <v>43076</v>
      </c>
      <c r="P1438" s="4">
        <v>0.776169466356878</v>
      </c>
      <c r="Q1438" t="s">
        <v>7</v>
      </c>
      <c r="S1438" s="3">
        <v>43076</v>
      </c>
      <c r="T1438" s="4">
        <v>0.60622889713269701</v>
      </c>
      <c r="U1438" t="s">
        <v>8</v>
      </c>
    </row>
    <row r="1439" spans="1:21" x14ac:dyDescent="0.2">
      <c r="A1439" s="3">
        <v>43077</v>
      </c>
      <c r="B1439" s="4">
        <v>0.91556734143640495</v>
      </c>
      <c r="C1439" s="4"/>
      <c r="D1439" s="3">
        <v>43077</v>
      </c>
      <c r="E1439" s="4">
        <f t="shared" si="22"/>
        <v>0.71202357252942694</v>
      </c>
      <c r="F1439" s="4"/>
      <c r="G1439" s="3">
        <v>43077</v>
      </c>
      <c r="H1439" s="4">
        <v>0.81494541946153198</v>
      </c>
      <c r="I1439" t="s">
        <v>5</v>
      </c>
      <c r="K1439" s="3">
        <v>43077</v>
      </c>
      <c r="L1439" s="4">
        <v>0.69659957919321802</v>
      </c>
      <c r="M1439" t="s">
        <v>6</v>
      </c>
      <c r="O1439" s="3">
        <v>43077</v>
      </c>
      <c r="P1439" s="4">
        <v>0.77455957436770895</v>
      </c>
      <c r="Q1439" t="s">
        <v>7</v>
      </c>
      <c r="S1439" s="3">
        <v>43077</v>
      </c>
      <c r="T1439" s="4">
        <v>0.56198971709524903</v>
      </c>
      <c r="U1439" t="s">
        <v>8</v>
      </c>
    </row>
    <row r="1440" spans="1:21" x14ac:dyDescent="0.2">
      <c r="A1440" s="3">
        <v>43078</v>
      </c>
      <c r="B1440" s="4">
        <v>0.91717512492804498</v>
      </c>
      <c r="C1440" s="4"/>
      <c r="D1440" s="3">
        <v>43078</v>
      </c>
      <c r="E1440" s="4">
        <f t="shared" si="22"/>
        <v>0.74287995521446315</v>
      </c>
      <c r="F1440" s="4"/>
      <c r="G1440" s="3">
        <v>43078</v>
      </c>
      <c r="H1440" s="4">
        <v>0.83195796458322302</v>
      </c>
      <c r="I1440" t="s">
        <v>5</v>
      </c>
      <c r="K1440" s="3">
        <v>43078</v>
      </c>
      <c r="L1440" s="4">
        <v>0.68540880678027205</v>
      </c>
      <c r="M1440" t="s">
        <v>6</v>
      </c>
      <c r="O1440" s="3">
        <v>43078</v>
      </c>
      <c r="P1440" s="4">
        <v>0.77002089543525098</v>
      </c>
      <c r="Q1440" t="s">
        <v>7</v>
      </c>
      <c r="S1440" s="3">
        <v>43078</v>
      </c>
      <c r="T1440" s="4">
        <v>0.68413215405910699</v>
      </c>
      <c r="U1440" t="s">
        <v>8</v>
      </c>
    </row>
    <row r="1441" spans="1:21" x14ac:dyDescent="0.2">
      <c r="A1441" s="3">
        <v>43079</v>
      </c>
      <c r="B1441" s="4">
        <v>0.92596368777848503</v>
      </c>
      <c r="C1441" s="4"/>
      <c r="D1441" s="3">
        <v>43079</v>
      </c>
      <c r="E1441" s="4">
        <f t="shared" si="22"/>
        <v>0.78448768393476997</v>
      </c>
      <c r="F1441" s="4"/>
      <c r="G1441" s="3">
        <v>43079</v>
      </c>
      <c r="H1441" s="4">
        <v>0.84492470413287202</v>
      </c>
      <c r="I1441" t="s">
        <v>5</v>
      </c>
      <c r="K1441" s="3">
        <v>43079</v>
      </c>
      <c r="L1441" s="4">
        <v>0.68134110028968597</v>
      </c>
      <c r="M1441" t="s">
        <v>6</v>
      </c>
      <c r="O1441" s="3">
        <v>43079</v>
      </c>
      <c r="P1441" s="4">
        <v>0.768600212464428</v>
      </c>
      <c r="Q1441" t="s">
        <v>7</v>
      </c>
      <c r="S1441" s="3">
        <v>43079</v>
      </c>
      <c r="T1441" s="4">
        <v>0.84308471885209402</v>
      </c>
      <c r="U1441" t="s">
        <v>8</v>
      </c>
    </row>
    <row r="1442" spans="1:21" x14ac:dyDescent="0.2">
      <c r="A1442" s="3">
        <v>43080</v>
      </c>
      <c r="B1442" s="4">
        <v>0.92320954158589497</v>
      </c>
      <c r="C1442" s="4"/>
      <c r="D1442" s="3">
        <v>43080</v>
      </c>
      <c r="E1442" s="4">
        <f t="shared" si="22"/>
        <v>0.78742402736068173</v>
      </c>
      <c r="F1442" s="4"/>
      <c r="G1442" s="3">
        <v>43080</v>
      </c>
      <c r="H1442" s="4">
        <v>0.85193471065939097</v>
      </c>
      <c r="I1442" t="s">
        <v>5</v>
      </c>
      <c r="K1442" s="3">
        <v>43080</v>
      </c>
      <c r="L1442" s="4">
        <v>0.67745672083151398</v>
      </c>
      <c r="M1442" t="s">
        <v>6</v>
      </c>
      <c r="O1442" s="3">
        <v>43080</v>
      </c>
      <c r="P1442" s="4">
        <v>0.76878594752392704</v>
      </c>
      <c r="Q1442" t="s">
        <v>7</v>
      </c>
      <c r="S1442" s="3">
        <v>43080</v>
      </c>
      <c r="T1442" s="4">
        <v>0.85151873042789505</v>
      </c>
      <c r="U1442" t="s">
        <v>8</v>
      </c>
    </row>
    <row r="1443" spans="1:21" x14ac:dyDescent="0.2">
      <c r="A1443" s="3">
        <v>43081</v>
      </c>
      <c r="B1443" s="4">
        <v>0.92148084754712001</v>
      </c>
      <c r="C1443" s="4"/>
      <c r="D1443" s="3">
        <v>43081</v>
      </c>
      <c r="E1443" s="4">
        <f t="shared" si="22"/>
        <v>0.78568186640376347</v>
      </c>
      <c r="F1443" s="4"/>
      <c r="G1443" s="3">
        <v>43081</v>
      </c>
      <c r="H1443" s="4">
        <v>0.83802959540865796</v>
      </c>
      <c r="I1443" t="s">
        <v>5</v>
      </c>
      <c r="K1443" s="3">
        <v>43081</v>
      </c>
      <c r="L1443" s="4">
        <v>0.68035261012297299</v>
      </c>
      <c r="M1443" t="s">
        <v>6</v>
      </c>
      <c r="O1443" s="3">
        <v>43081</v>
      </c>
      <c r="P1443" s="4">
        <v>0.76914407579487398</v>
      </c>
      <c r="Q1443" t="s">
        <v>7</v>
      </c>
      <c r="S1443" s="3">
        <v>43081</v>
      </c>
      <c r="T1443" s="4">
        <v>0.85520118428854897</v>
      </c>
      <c r="U1443" t="s">
        <v>8</v>
      </c>
    </row>
    <row r="1444" spans="1:21" x14ac:dyDescent="0.2">
      <c r="A1444" s="3">
        <v>43082</v>
      </c>
      <c r="B1444" s="4">
        <v>0.93106938072022905</v>
      </c>
      <c r="C1444" s="4"/>
      <c r="D1444" s="3">
        <v>43082</v>
      </c>
      <c r="E1444" s="4">
        <f t="shared" si="22"/>
        <v>0.70762147885241644</v>
      </c>
      <c r="F1444" s="4"/>
      <c r="G1444" s="3">
        <v>43082</v>
      </c>
      <c r="H1444" s="4">
        <v>0.83087484727155902</v>
      </c>
      <c r="I1444" t="s">
        <v>5</v>
      </c>
      <c r="K1444" s="3">
        <v>43082</v>
      </c>
      <c r="L1444" s="4">
        <v>0.65587979212298897</v>
      </c>
      <c r="M1444" t="s">
        <v>6</v>
      </c>
      <c r="O1444" s="3">
        <v>43082</v>
      </c>
      <c r="P1444" s="4">
        <v>0.76315600804406103</v>
      </c>
      <c r="Q1444" t="s">
        <v>7</v>
      </c>
      <c r="S1444" s="3">
        <v>43082</v>
      </c>
      <c r="T1444" s="4">
        <v>0.58057526797105696</v>
      </c>
      <c r="U1444" t="s">
        <v>8</v>
      </c>
    </row>
    <row r="1445" spans="1:21" x14ac:dyDescent="0.2">
      <c r="A1445" s="3">
        <v>43083</v>
      </c>
      <c r="B1445" s="4">
        <v>0.92512384965378702</v>
      </c>
      <c r="C1445" s="4"/>
      <c r="D1445" s="3">
        <v>43083</v>
      </c>
      <c r="E1445" s="4">
        <f t="shared" si="22"/>
        <v>0.74653195727745225</v>
      </c>
      <c r="F1445" s="4"/>
      <c r="G1445" s="3">
        <v>43083</v>
      </c>
      <c r="H1445" s="4">
        <v>0.81299375134742502</v>
      </c>
      <c r="I1445" t="s">
        <v>5</v>
      </c>
      <c r="K1445" s="3">
        <v>43083</v>
      </c>
      <c r="L1445" s="4">
        <v>0.64507502760496904</v>
      </c>
      <c r="M1445" t="s">
        <v>6</v>
      </c>
      <c r="O1445" s="3">
        <v>43083</v>
      </c>
      <c r="P1445" s="4">
        <v>0.75976409218491003</v>
      </c>
      <c r="Q1445" t="s">
        <v>7</v>
      </c>
      <c r="S1445" s="3">
        <v>43083</v>
      </c>
      <c r="T1445" s="4">
        <v>0.76829495797250502</v>
      </c>
      <c r="U1445" t="s">
        <v>8</v>
      </c>
    </row>
    <row r="1446" spans="1:21" x14ac:dyDescent="0.2">
      <c r="A1446" s="3">
        <v>43084</v>
      </c>
      <c r="B1446" s="4">
        <v>0.92034167412194601</v>
      </c>
      <c r="C1446" s="4"/>
      <c r="D1446" s="3">
        <v>43084</v>
      </c>
      <c r="E1446" s="4">
        <f t="shared" si="22"/>
        <v>0.72083388089746403</v>
      </c>
      <c r="F1446" s="4"/>
      <c r="G1446" s="3">
        <v>43084</v>
      </c>
      <c r="H1446" s="4">
        <v>0.795722164349563</v>
      </c>
      <c r="I1446" t="s">
        <v>5</v>
      </c>
      <c r="K1446" s="3">
        <v>43084</v>
      </c>
      <c r="L1446" s="4">
        <v>0.62838200484863405</v>
      </c>
      <c r="M1446" t="s">
        <v>6</v>
      </c>
      <c r="O1446" s="3">
        <v>43084</v>
      </c>
      <c r="P1446" s="4">
        <v>0.75513109359343999</v>
      </c>
      <c r="Q1446" t="s">
        <v>7</v>
      </c>
      <c r="S1446" s="3">
        <v>43084</v>
      </c>
      <c r="T1446" s="4">
        <v>0.70410026079821897</v>
      </c>
      <c r="U1446" t="s">
        <v>8</v>
      </c>
    </row>
    <row r="1447" spans="1:21" x14ac:dyDescent="0.2">
      <c r="A1447" s="3">
        <v>43085</v>
      </c>
      <c r="B1447" s="4">
        <v>0.90498472749468495</v>
      </c>
      <c r="C1447" s="4"/>
      <c r="D1447" s="3">
        <v>43085</v>
      </c>
      <c r="E1447" s="4">
        <f t="shared" si="22"/>
        <v>0.70742439824669767</v>
      </c>
      <c r="F1447" s="4"/>
      <c r="G1447" s="3">
        <v>43085</v>
      </c>
      <c r="H1447" s="4">
        <v>0.78075575693592103</v>
      </c>
      <c r="I1447" t="s">
        <v>5</v>
      </c>
      <c r="K1447" s="3">
        <v>43085</v>
      </c>
      <c r="L1447" s="4">
        <v>0.61249537045892199</v>
      </c>
      <c r="M1447" t="s">
        <v>6</v>
      </c>
      <c r="O1447" s="3">
        <v>43085</v>
      </c>
      <c r="P1447" s="4">
        <v>0.75264743895472597</v>
      </c>
      <c r="Q1447" t="s">
        <v>7</v>
      </c>
      <c r="S1447" s="3">
        <v>43085</v>
      </c>
      <c r="T1447" s="4">
        <v>0.68379902663722203</v>
      </c>
      <c r="U1447" t="s">
        <v>8</v>
      </c>
    </row>
    <row r="1448" spans="1:21" x14ac:dyDescent="0.2">
      <c r="A1448" s="3">
        <v>43086</v>
      </c>
      <c r="B1448" s="4">
        <v>0.89016959083269598</v>
      </c>
      <c r="C1448" s="4"/>
      <c r="D1448" s="3">
        <v>43086</v>
      </c>
      <c r="E1448" s="4">
        <f t="shared" si="22"/>
        <v>0.69117206519164642</v>
      </c>
      <c r="F1448" s="4"/>
      <c r="G1448" s="3">
        <v>43086</v>
      </c>
      <c r="H1448" s="4">
        <v>0.778109763525347</v>
      </c>
      <c r="I1448" t="s">
        <v>5</v>
      </c>
      <c r="K1448" s="3">
        <v>43086</v>
      </c>
      <c r="L1448" s="4">
        <v>0.61321970028915895</v>
      </c>
      <c r="M1448" t="s">
        <v>6</v>
      </c>
      <c r="O1448" s="3">
        <v>43086</v>
      </c>
      <c r="P1448" s="4">
        <v>0.74914662005302002</v>
      </c>
      <c r="Q1448" t="s">
        <v>7</v>
      </c>
      <c r="S1448" s="3">
        <v>43086</v>
      </c>
      <c r="T1448" s="4">
        <v>0.62421217689905995</v>
      </c>
      <c r="U1448" t="s">
        <v>8</v>
      </c>
    </row>
    <row r="1449" spans="1:21" x14ac:dyDescent="0.2">
      <c r="A1449" s="3">
        <v>43087</v>
      </c>
      <c r="B1449" s="4">
        <v>0.872026473057117</v>
      </c>
      <c r="C1449" s="4"/>
      <c r="D1449" s="3">
        <v>43087</v>
      </c>
      <c r="E1449" s="4">
        <f t="shared" si="22"/>
        <v>0.67928201364466334</v>
      </c>
      <c r="F1449" s="4"/>
      <c r="G1449" s="3">
        <v>43087</v>
      </c>
      <c r="H1449" s="4">
        <v>0.76115481725700396</v>
      </c>
      <c r="I1449" t="s">
        <v>5</v>
      </c>
      <c r="K1449" s="3">
        <v>43087</v>
      </c>
      <c r="L1449" s="4">
        <v>0.61718147861725403</v>
      </c>
      <c r="M1449" t="s">
        <v>6</v>
      </c>
      <c r="O1449" s="3">
        <v>43087</v>
      </c>
      <c r="P1449" s="4">
        <v>0.74356790744929602</v>
      </c>
      <c r="Q1449" t="s">
        <v>7</v>
      </c>
      <c r="S1449" s="3">
        <v>43087</v>
      </c>
      <c r="T1449" s="4">
        <v>0.59522385125509902</v>
      </c>
      <c r="U1449" t="s">
        <v>8</v>
      </c>
    </row>
    <row r="1450" spans="1:21" x14ac:dyDescent="0.2">
      <c r="A1450" s="3">
        <v>43088</v>
      </c>
      <c r="B1450" s="4">
        <v>0.85377747685647998</v>
      </c>
      <c r="C1450" s="4"/>
      <c r="D1450" s="3">
        <v>43088</v>
      </c>
      <c r="E1450" s="4">
        <f t="shared" si="22"/>
        <v>0.65819581225384927</v>
      </c>
      <c r="F1450" s="4"/>
      <c r="G1450" s="3">
        <v>43088</v>
      </c>
      <c r="H1450" s="4">
        <v>0.77442156083865299</v>
      </c>
      <c r="I1450" t="s">
        <v>5</v>
      </c>
      <c r="K1450" s="3">
        <v>43088</v>
      </c>
      <c r="L1450" s="4">
        <v>0.60913262137344604</v>
      </c>
      <c r="M1450" t="s">
        <v>6</v>
      </c>
      <c r="O1450" s="3">
        <v>43088</v>
      </c>
      <c r="P1450" s="4">
        <v>0.73233627788626499</v>
      </c>
      <c r="Q1450" t="s">
        <v>7</v>
      </c>
      <c r="S1450" s="3">
        <v>43088</v>
      </c>
      <c r="T1450" s="4">
        <v>0.51689278891703305</v>
      </c>
      <c r="U1450" t="s">
        <v>8</v>
      </c>
    </row>
    <row r="1451" spans="1:21" x14ac:dyDescent="0.2">
      <c r="A1451" s="3">
        <v>43089</v>
      </c>
      <c r="B1451" s="4">
        <v>0.83964924281632503</v>
      </c>
      <c r="C1451" s="4"/>
      <c r="D1451" s="3">
        <v>43089</v>
      </c>
      <c r="E1451" s="4">
        <f t="shared" si="22"/>
        <v>0.63956719954273478</v>
      </c>
      <c r="F1451" s="4"/>
      <c r="G1451" s="3">
        <v>43089</v>
      </c>
      <c r="H1451" s="4">
        <v>0.75013300081245005</v>
      </c>
      <c r="I1451" t="s">
        <v>5</v>
      </c>
      <c r="K1451" s="3">
        <v>43089</v>
      </c>
      <c r="L1451" s="4">
        <v>0.60449747388361497</v>
      </c>
      <c r="M1451" t="s">
        <v>6</v>
      </c>
      <c r="O1451" s="3">
        <v>43089</v>
      </c>
      <c r="P1451" s="4">
        <v>0.72810145288153905</v>
      </c>
      <c r="Q1451" t="s">
        <v>7</v>
      </c>
      <c r="S1451" s="3">
        <v>43089</v>
      </c>
      <c r="T1451" s="4">
        <v>0.47553687059333499</v>
      </c>
      <c r="U1451" t="s">
        <v>8</v>
      </c>
    </row>
    <row r="1452" spans="1:21" x14ac:dyDescent="0.2">
      <c r="A1452" s="3">
        <v>43090</v>
      </c>
      <c r="B1452" s="4">
        <v>0.82449424948130701</v>
      </c>
      <c r="C1452" s="4"/>
      <c r="D1452" s="3">
        <v>43090</v>
      </c>
      <c r="E1452" s="4">
        <f t="shared" si="22"/>
        <v>0.64241828448970506</v>
      </c>
      <c r="F1452" s="4"/>
      <c r="G1452" s="3">
        <v>43090</v>
      </c>
      <c r="H1452" s="4">
        <v>0.74676209721740905</v>
      </c>
      <c r="I1452" t="s">
        <v>5</v>
      </c>
      <c r="K1452" s="3">
        <v>43090</v>
      </c>
      <c r="L1452" s="4">
        <v>0.60225884337129099</v>
      </c>
      <c r="M1452" t="s">
        <v>6</v>
      </c>
      <c r="O1452" s="3">
        <v>43090</v>
      </c>
      <c r="P1452" s="4">
        <v>0.71820112900923005</v>
      </c>
      <c r="Q1452" t="s">
        <v>7</v>
      </c>
      <c r="S1452" s="3">
        <v>43090</v>
      </c>
      <c r="T1452" s="4">
        <v>0.50245106836089004</v>
      </c>
      <c r="U1452" t="s">
        <v>8</v>
      </c>
    </row>
    <row r="1453" spans="1:21" x14ac:dyDescent="0.2">
      <c r="A1453" s="3">
        <v>43091</v>
      </c>
      <c r="B1453" s="4">
        <v>0.80336235369464404</v>
      </c>
      <c r="C1453" s="4"/>
      <c r="D1453" s="3">
        <v>43091</v>
      </c>
      <c r="E1453" s="4">
        <f t="shared" si="22"/>
        <v>0.62231229751389683</v>
      </c>
      <c r="F1453" s="4"/>
      <c r="G1453" s="3">
        <v>43091</v>
      </c>
      <c r="H1453" s="4">
        <v>0.71587870652539198</v>
      </c>
      <c r="I1453" t="s">
        <v>5</v>
      </c>
      <c r="K1453" s="3">
        <v>43091</v>
      </c>
      <c r="L1453" s="4">
        <v>0.59340023940160103</v>
      </c>
      <c r="M1453" t="s">
        <v>6</v>
      </c>
      <c r="O1453" s="3">
        <v>43091</v>
      </c>
      <c r="P1453" s="4">
        <v>0.71240941087489895</v>
      </c>
      <c r="Q1453" t="s">
        <v>7</v>
      </c>
      <c r="S1453" s="3">
        <v>43091</v>
      </c>
      <c r="T1453" s="4">
        <v>0.46756083325369502</v>
      </c>
      <c r="U1453" t="s">
        <v>8</v>
      </c>
    </row>
    <row r="1454" spans="1:21" x14ac:dyDescent="0.2">
      <c r="A1454" s="3">
        <v>43092</v>
      </c>
      <c r="B1454" s="4">
        <v>0.78289187127933701</v>
      </c>
      <c r="C1454" s="4"/>
      <c r="D1454" s="3">
        <v>43092</v>
      </c>
      <c r="E1454" s="4">
        <f t="shared" si="22"/>
        <v>0.6260567331707072</v>
      </c>
      <c r="F1454" s="4"/>
      <c r="G1454" s="3">
        <v>43092</v>
      </c>
      <c r="H1454" s="4">
        <v>0.71540380370687595</v>
      </c>
      <c r="I1454" t="s">
        <v>5</v>
      </c>
      <c r="K1454" s="3">
        <v>43092</v>
      </c>
      <c r="L1454" s="4">
        <v>0.58513418836945597</v>
      </c>
      <c r="M1454" t="s">
        <v>6</v>
      </c>
      <c r="O1454" s="3">
        <v>43092</v>
      </c>
      <c r="P1454" s="4">
        <v>0.70346346309636498</v>
      </c>
      <c r="Q1454" t="s">
        <v>7</v>
      </c>
      <c r="S1454" s="3">
        <v>43092</v>
      </c>
      <c r="T1454" s="4">
        <v>0.50022547751013202</v>
      </c>
      <c r="U1454" t="s">
        <v>8</v>
      </c>
    </row>
    <row r="1455" spans="1:21" x14ac:dyDescent="0.2">
      <c r="A1455" s="3">
        <v>43093</v>
      </c>
      <c r="B1455" s="4">
        <v>0.77166352965885998</v>
      </c>
      <c r="C1455" s="4"/>
      <c r="D1455" s="3">
        <v>43093</v>
      </c>
      <c r="E1455" s="4">
        <f t="shared" si="22"/>
        <v>0.62387911487604997</v>
      </c>
      <c r="F1455" s="4"/>
      <c r="G1455" s="3">
        <v>43093</v>
      </c>
      <c r="H1455" s="4">
        <v>0.72766597070011696</v>
      </c>
      <c r="I1455" t="s">
        <v>5</v>
      </c>
      <c r="K1455" s="3">
        <v>43093</v>
      </c>
      <c r="L1455" s="4">
        <v>0.59495444684129595</v>
      </c>
      <c r="M1455" t="s">
        <v>6</v>
      </c>
      <c r="O1455" s="3">
        <v>43093</v>
      </c>
      <c r="P1455" s="4">
        <v>0.69740407780999902</v>
      </c>
      <c r="Q1455" t="s">
        <v>7</v>
      </c>
      <c r="S1455" s="3">
        <v>43093</v>
      </c>
      <c r="T1455" s="4">
        <v>0.47549196415278799</v>
      </c>
      <c r="U1455" t="s">
        <v>8</v>
      </c>
    </row>
    <row r="1456" spans="1:21" x14ac:dyDescent="0.2">
      <c r="A1456" s="3">
        <v>43094</v>
      </c>
      <c r="B1456" s="4">
        <v>0.76161422926558597</v>
      </c>
      <c r="C1456" s="4"/>
      <c r="D1456" s="3">
        <v>43094</v>
      </c>
      <c r="E1456" s="4">
        <f t="shared" si="22"/>
        <v>0.64158490863526341</v>
      </c>
      <c r="F1456" s="4"/>
      <c r="G1456" s="3">
        <v>43094</v>
      </c>
      <c r="H1456" s="4">
        <v>0.75764627364074899</v>
      </c>
      <c r="I1456" t="s">
        <v>5</v>
      </c>
      <c r="K1456" s="3">
        <v>43094</v>
      </c>
      <c r="L1456" s="4">
        <v>0.59579430236559106</v>
      </c>
      <c r="M1456" t="s">
        <v>6</v>
      </c>
      <c r="O1456" s="3">
        <v>43094</v>
      </c>
      <c r="P1456" s="4">
        <v>0.69276573459874602</v>
      </c>
      <c r="Q1456" t="s">
        <v>7</v>
      </c>
      <c r="S1456" s="3">
        <v>43094</v>
      </c>
      <c r="T1456" s="4">
        <v>0.52013332393596801</v>
      </c>
      <c r="U1456" t="s">
        <v>8</v>
      </c>
    </row>
    <row r="1457" spans="1:21" x14ac:dyDescent="0.2">
      <c r="A1457" s="3">
        <v>43095</v>
      </c>
      <c r="B1457" s="4">
        <v>0.74073265099001995</v>
      </c>
      <c r="C1457" s="4"/>
      <c r="D1457" s="3">
        <v>43095</v>
      </c>
      <c r="E1457" s="4">
        <f t="shared" si="22"/>
        <v>0.62577195405209474</v>
      </c>
      <c r="F1457" s="4"/>
      <c r="G1457" s="3">
        <v>43095</v>
      </c>
      <c r="H1457" s="4">
        <v>0.72610358910232997</v>
      </c>
      <c r="I1457" t="s">
        <v>5</v>
      </c>
      <c r="K1457" s="3">
        <v>43095</v>
      </c>
      <c r="L1457" s="4">
        <v>0.57898013981287699</v>
      </c>
      <c r="M1457" t="s">
        <v>6</v>
      </c>
      <c r="O1457" s="3">
        <v>43095</v>
      </c>
      <c r="P1457" s="4">
        <v>0.68800835917682701</v>
      </c>
      <c r="Q1457" t="s">
        <v>7</v>
      </c>
      <c r="S1457" s="3">
        <v>43095</v>
      </c>
      <c r="T1457" s="4">
        <v>0.50999572811634497</v>
      </c>
      <c r="U1457" t="s">
        <v>8</v>
      </c>
    </row>
    <row r="1458" spans="1:21" x14ac:dyDescent="0.2">
      <c r="A1458" s="3">
        <v>43096</v>
      </c>
      <c r="B1458" s="4">
        <v>0.73135391395545402</v>
      </c>
      <c r="C1458" s="4"/>
      <c r="D1458" s="3">
        <v>43096</v>
      </c>
      <c r="E1458" s="4">
        <f t="shared" si="22"/>
        <v>0.61681809729570447</v>
      </c>
      <c r="F1458" s="4"/>
      <c r="G1458" s="3">
        <v>43096</v>
      </c>
      <c r="H1458" s="4">
        <v>0.73363885316803601</v>
      </c>
      <c r="I1458" t="s">
        <v>5</v>
      </c>
      <c r="K1458" s="3">
        <v>43096</v>
      </c>
      <c r="L1458" s="4">
        <v>0.58712531938480494</v>
      </c>
      <c r="M1458" t="s">
        <v>6</v>
      </c>
      <c r="O1458" s="3">
        <v>43096</v>
      </c>
      <c r="P1458" s="4">
        <v>0.68966488020416505</v>
      </c>
      <c r="Q1458" t="s">
        <v>7</v>
      </c>
      <c r="S1458" s="3">
        <v>43096</v>
      </c>
      <c r="T1458" s="4">
        <v>0.45684333642581199</v>
      </c>
      <c r="U1458" t="s">
        <v>8</v>
      </c>
    </row>
    <row r="1459" spans="1:21" x14ac:dyDescent="0.2">
      <c r="A1459" s="3">
        <v>43097</v>
      </c>
      <c r="B1459" s="4">
        <v>0.73062648996106505</v>
      </c>
      <c r="C1459" s="4"/>
      <c r="D1459" s="3">
        <v>43097</v>
      </c>
      <c r="E1459" s="4">
        <f t="shared" si="22"/>
        <v>0.61075775826948708</v>
      </c>
      <c r="F1459" s="4"/>
      <c r="G1459" s="3">
        <v>43097</v>
      </c>
      <c r="H1459" s="4">
        <v>0.72220806644369595</v>
      </c>
      <c r="I1459" t="s">
        <v>5</v>
      </c>
      <c r="K1459" s="3">
        <v>43097</v>
      </c>
      <c r="L1459" s="4">
        <v>0.58596581180893503</v>
      </c>
      <c r="M1459" t="s">
        <v>6</v>
      </c>
      <c r="O1459" s="3">
        <v>43097</v>
      </c>
      <c r="P1459" s="4">
        <v>0.68217302439294503</v>
      </c>
      <c r="Q1459" t="s">
        <v>7</v>
      </c>
      <c r="S1459" s="3">
        <v>43097</v>
      </c>
      <c r="T1459" s="4">
        <v>0.45268413043237199</v>
      </c>
      <c r="U1459" t="s">
        <v>8</v>
      </c>
    </row>
    <row r="1460" spans="1:21" x14ac:dyDescent="0.2">
      <c r="A1460" s="3">
        <v>43098</v>
      </c>
      <c r="B1460" s="4">
        <v>0.72195883765776103</v>
      </c>
      <c r="C1460" s="4"/>
      <c r="D1460" s="3">
        <v>43098</v>
      </c>
      <c r="E1460" s="4">
        <f t="shared" si="22"/>
        <v>0.60059384951289896</v>
      </c>
      <c r="F1460" s="4"/>
      <c r="G1460" s="3">
        <v>43098</v>
      </c>
      <c r="H1460" s="4">
        <v>0.71816927658634599</v>
      </c>
      <c r="I1460" t="s">
        <v>5</v>
      </c>
      <c r="K1460" s="3">
        <v>43098</v>
      </c>
      <c r="L1460" s="4">
        <v>0.562520138409634</v>
      </c>
      <c r="M1460" t="s">
        <v>6</v>
      </c>
      <c r="O1460" s="3">
        <v>43098</v>
      </c>
      <c r="P1460" s="4">
        <v>0.68114855181091605</v>
      </c>
      <c r="Q1460" t="s">
        <v>7</v>
      </c>
      <c r="S1460" s="3">
        <v>43098</v>
      </c>
      <c r="T1460" s="4">
        <v>0.44053743124470002</v>
      </c>
      <c r="U1460" t="s">
        <v>8</v>
      </c>
    </row>
    <row r="1461" spans="1:21" x14ac:dyDescent="0.2">
      <c r="A1461" s="3">
        <v>43099</v>
      </c>
      <c r="B1461" s="4">
        <v>0.71295982509825295</v>
      </c>
      <c r="C1461" s="4"/>
      <c r="D1461" s="3">
        <v>43099</v>
      </c>
      <c r="E1461" s="4">
        <f t="shared" si="22"/>
        <v>0.61279086971429053</v>
      </c>
      <c r="F1461" s="4"/>
      <c r="G1461" s="3">
        <v>43099</v>
      </c>
      <c r="H1461" s="4">
        <v>0.73316433768412403</v>
      </c>
      <c r="I1461" t="s">
        <v>5</v>
      </c>
      <c r="K1461" s="3">
        <v>43099</v>
      </c>
      <c r="L1461" s="4">
        <v>0.60305799964423301</v>
      </c>
      <c r="M1461" t="s">
        <v>6</v>
      </c>
      <c r="O1461" s="3">
        <v>43099</v>
      </c>
      <c r="P1461" s="4">
        <v>0.68077860573050597</v>
      </c>
      <c r="Q1461" t="s">
        <v>7</v>
      </c>
      <c r="S1461" s="3">
        <v>43099</v>
      </c>
      <c r="T1461" s="4">
        <v>0.434162535798299</v>
      </c>
      <c r="U1461" t="s">
        <v>8</v>
      </c>
    </row>
    <row r="1462" spans="1:21" x14ac:dyDescent="0.2">
      <c r="A1462" s="3">
        <v>43100</v>
      </c>
      <c r="B1462" s="4">
        <v>0.70261184297502799</v>
      </c>
      <c r="C1462" s="4"/>
      <c r="D1462" s="3">
        <v>43100</v>
      </c>
      <c r="E1462" s="4">
        <f t="shared" si="22"/>
        <v>0.62380205887158069</v>
      </c>
      <c r="F1462" s="4"/>
      <c r="G1462" s="3">
        <v>43100</v>
      </c>
      <c r="H1462" s="4">
        <v>0.74784259850447499</v>
      </c>
      <c r="I1462" t="s">
        <v>5</v>
      </c>
      <c r="K1462" s="3">
        <v>43100</v>
      </c>
      <c r="L1462" s="4">
        <v>0.63718815425842701</v>
      </c>
      <c r="M1462" t="s">
        <v>6</v>
      </c>
      <c r="O1462" s="3">
        <v>43100</v>
      </c>
      <c r="P1462" s="4">
        <v>0.681430673345638</v>
      </c>
      <c r="Q1462" t="s">
        <v>7</v>
      </c>
      <c r="S1462" s="3">
        <v>43100</v>
      </c>
      <c r="T1462" s="4">
        <v>0.42874680937778298</v>
      </c>
      <c r="U1462" t="s">
        <v>8</v>
      </c>
    </row>
    <row r="1463" spans="1:21" x14ac:dyDescent="0.2">
      <c r="A1463" s="3">
        <v>43101</v>
      </c>
      <c r="B1463" s="4">
        <v>0.70312881726034804</v>
      </c>
      <c r="C1463" s="4"/>
      <c r="D1463" s="3">
        <v>43101</v>
      </c>
      <c r="E1463" s="4">
        <f t="shared" si="22"/>
        <v>0.6445588305235983</v>
      </c>
      <c r="F1463" s="4"/>
      <c r="G1463" s="3">
        <v>43101</v>
      </c>
      <c r="H1463" s="4">
        <v>0.768087017138112</v>
      </c>
      <c r="I1463" t="s">
        <v>5</v>
      </c>
      <c r="K1463" s="3">
        <v>43101</v>
      </c>
      <c r="L1463" s="4">
        <v>0.63850015552699702</v>
      </c>
      <c r="M1463" t="s">
        <v>6</v>
      </c>
      <c r="O1463" s="3">
        <v>43101</v>
      </c>
      <c r="P1463" s="4">
        <v>0.68227476344178395</v>
      </c>
      <c r="Q1463" t="s">
        <v>7</v>
      </c>
      <c r="S1463" s="3">
        <v>43101</v>
      </c>
      <c r="T1463" s="4">
        <v>0.48937338598750002</v>
      </c>
      <c r="U1463" t="s">
        <v>8</v>
      </c>
    </row>
    <row r="1464" spans="1:21" x14ac:dyDescent="0.2">
      <c r="A1464" s="3">
        <v>43102</v>
      </c>
      <c r="B1464" s="4">
        <v>0.70703847614123805</v>
      </c>
      <c r="C1464" s="4"/>
      <c r="D1464" s="3">
        <v>43102</v>
      </c>
      <c r="E1464" s="4">
        <f t="shared" si="22"/>
        <v>0.65631670978049428</v>
      </c>
      <c r="F1464" s="4"/>
      <c r="G1464" s="3">
        <v>43102</v>
      </c>
      <c r="H1464" s="4">
        <v>0.77174640447324205</v>
      </c>
      <c r="I1464" t="s">
        <v>5</v>
      </c>
      <c r="K1464" s="3">
        <v>43102</v>
      </c>
      <c r="L1464" s="4">
        <v>0.62655037169220396</v>
      </c>
      <c r="M1464" t="s">
        <v>6</v>
      </c>
      <c r="O1464" s="3">
        <v>43102</v>
      </c>
      <c r="P1464" s="4">
        <v>0.68237277101928995</v>
      </c>
      <c r="Q1464" t="s">
        <v>7</v>
      </c>
      <c r="S1464" s="3">
        <v>43102</v>
      </c>
      <c r="T1464" s="4">
        <v>0.54459729193724105</v>
      </c>
      <c r="U1464" t="s">
        <v>8</v>
      </c>
    </row>
    <row r="1465" spans="1:21" x14ac:dyDescent="0.2">
      <c r="A1465" s="3">
        <v>43103</v>
      </c>
      <c r="B1465" s="4">
        <v>0.71787140759405599</v>
      </c>
      <c r="C1465" s="4"/>
      <c r="D1465" s="3">
        <v>43103</v>
      </c>
      <c r="E1465" s="4">
        <f t="shared" si="22"/>
        <v>0.64692188544794704</v>
      </c>
      <c r="F1465" s="4"/>
      <c r="G1465" s="3">
        <v>43103</v>
      </c>
      <c r="H1465" s="4">
        <v>0.77837951555217499</v>
      </c>
      <c r="I1465" t="s">
        <v>5</v>
      </c>
      <c r="K1465" s="3">
        <v>43103</v>
      </c>
      <c r="L1465" s="4">
        <v>0.62465374861574097</v>
      </c>
      <c r="M1465" t="s">
        <v>6</v>
      </c>
      <c r="O1465" s="3">
        <v>43103</v>
      </c>
      <c r="P1465" s="4">
        <v>0.68368444649891003</v>
      </c>
      <c r="Q1465" t="s">
        <v>7</v>
      </c>
      <c r="S1465" s="3">
        <v>43103</v>
      </c>
      <c r="T1465" s="4">
        <v>0.50096983112496196</v>
      </c>
      <c r="U1465" t="s">
        <v>8</v>
      </c>
    </row>
    <row r="1466" spans="1:21" x14ac:dyDescent="0.2">
      <c r="A1466" s="3">
        <v>43104</v>
      </c>
      <c r="B1466" s="4">
        <v>0.72834030026441599</v>
      </c>
      <c r="C1466" s="4"/>
      <c r="D1466" s="3">
        <v>43104</v>
      </c>
      <c r="E1466" s="4">
        <f t="shared" si="22"/>
        <v>0.64334767671853099</v>
      </c>
      <c r="F1466" s="4"/>
      <c r="G1466" s="3">
        <v>43104</v>
      </c>
      <c r="H1466" s="4">
        <v>0.78985395742318998</v>
      </c>
      <c r="I1466" t="s">
        <v>5</v>
      </c>
      <c r="K1466" s="3">
        <v>43104</v>
      </c>
      <c r="L1466" s="4">
        <v>0.61870047633969505</v>
      </c>
      <c r="M1466" t="s">
        <v>6</v>
      </c>
      <c r="O1466" s="3">
        <v>43104</v>
      </c>
      <c r="P1466" s="4">
        <v>0.68132867620489701</v>
      </c>
      <c r="Q1466" t="s">
        <v>7</v>
      </c>
      <c r="S1466" s="3">
        <v>43104</v>
      </c>
      <c r="T1466" s="4">
        <v>0.48350759690634199</v>
      </c>
      <c r="U1466" t="s">
        <v>8</v>
      </c>
    </row>
    <row r="1467" spans="1:21" x14ac:dyDescent="0.2">
      <c r="A1467" s="3">
        <v>43105</v>
      </c>
      <c r="B1467" s="4">
        <v>0.74616905061744199</v>
      </c>
      <c r="C1467" s="4"/>
      <c r="D1467" s="3">
        <v>43105</v>
      </c>
      <c r="E1467" s="4">
        <f t="shared" si="22"/>
        <v>0.63319314047683839</v>
      </c>
      <c r="F1467" s="4"/>
      <c r="G1467" s="3">
        <v>43105</v>
      </c>
      <c r="H1467" s="4">
        <v>0.78106775374444404</v>
      </c>
      <c r="I1467" t="s">
        <v>5</v>
      </c>
      <c r="K1467" s="3">
        <v>43105</v>
      </c>
      <c r="L1467" s="4">
        <v>0.62550627376576795</v>
      </c>
      <c r="M1467" t="s">
        <v>6</v>
      </c>
      <c r="O1467" s="3">
        <v>43105</v>
      </c>
      <c r="P1467" s="4">
        <v>0.68261529611703298</v>
      </c>
      <c r="Q1467" t="s">
        <v>7</v>
      </c>
      <c r="S1467" s="3">
        <v>43105</v>
      </c>
      <c r="T1467" s="4">
        <v>0.44358323828010898</v>
      </c>
      <c r="U1467" t="s">
        <v>8</v>
      </c>
    </row>
    <row r="1468" spans="1:21" x14ac:dyDescent="0.2">
      <c r="A1468" s="3">
        <v>43106</v>
      </c>
      <c r="B1468" s="4">
        <v>0.75666212539722999</v>
      </c>
      <c r="C1468" s="4"/>
      <c r="D1468" s="3">
        <v>43106</v>
      </c>
      <c r="E1468" s="4">
        <f t="shared" si="22"/>
        <v>0.63273640342516957</v>
      </c>
      <c r="F1468" s="4"/>
      <c r="G1468" s="3">
        <v>43106</v>
      </c>
      <c r="H1468" s="4">
        <v>0.76674675066400899</v>
      </c>
      <c r="I1468" t="s">
        <v>5</v>
      </c>
      <c r="K1468" s="3">
        <v>43106</v>
      </c>
      <c r="L1468" s="4">
        <v>0.62756707436039505</v>
      </c>
      <c r="M1468" t="s">
        <v>6</v>
      </c>
      <c r="O1468" s="3">
        <v>43106</v>
      </c>
      <c r="P1468" s="4">
        <v>0.68079707122682998</v>
      </c>
      <c r="Q1468" t="s">
        <v>7</v>
      </c>
      <c r="S1468" s="3">
        <v>43106</v>
      </c>
      <c r="T1468" s="4">
        <v>0.45583471744944398</v>
      </c>
      <c r="U1468" t="s">
        <v>8</v>
      </c>
    </row>
    <row r="1469" spans="1:21" x14ac:dyDescent="0.2">
      <c r="A1469" s="3">
        <v>43107</v>
      </c>
      <c r="B1469" s="4">
        <v>0.76403766877249701</v>
      </c>
      <c r="C1469" s="4"/>
      <c r="D1469" s="3">
        <v>43107</v>
      </c>
      <c r="E1469" s="4">
        <f t="shared" si="22"/>
        <v>0.64901039020233597</v>
      </c>
      <c r="F1469" s="4"/>
      <c r="G1469" s="3">
        <v>43107</v>
      </c>
      <c r="H1469" s="4">
        <v>0.785401570098338</v>
      </c>
      <c r="I1469" t="s">
        <v>5</v>
      </c>
      <c r="K1469" s="3">
        <v>43107</v>
      </c>
      <c r="L1469" s="4">
        <v>0.63538303060511603</v>
      </c>
      <c r="M1469" t="s">
        <v>6</v>
      </c>
      <c r="O1469" s="3">
        <v>43107</v>
      </c>
      <c r="P1469" s="4">
        <v>0.67931677752457098</v>
      </c>
      <c r="Q1469" t="s">
        <v>7</v>
      </c>
      <c r="S1469" s="3">
        <v>43107</v>
      </c>
      <c r="T1469" s="4">
        <v>0.495940182581319</v>
      </c>
      <c r="U1469" t="s">
        <v>8</v>
      </c>
    </row>
    <row r="1470" spans="1:21" x14ac:dyDescent="0.2">
      <c r="A1470" s="3">
        <v>43108</v>
      </c>
      <c r="B1470" s="4">
        <v>0.76488600331402101</v>
      </c>
      <c r="C1470" s="4"/>
      <c r="D1470" s="3">
        <v>43108</v>
      </c>
      <c r="E1470" s="4">
        <f t="shared" si="22"/>
        <v>0.66232832708407374</v>
      </c>
      <c r="F1470" s="4"/>
      <c r="G1470" s="3">
        <v>43108</v>
      </c>
      <c r="H1470" s="4">
        <v>0.78763233228519403</v>
      </c>
      <c r="I1470" t="s">
        <v>5</v>
      </c>
      <c r="K1470" s="3">
        <v>43108</v>
      </c>
      <c r="L1470" s="4">
        <v>0.64515770841448095</v>
      </c>
      <c r="M1470" t="s">
        <v>6</v>
      </c>
      <c r="O1470" s="3">
        <v>43108</v>
      </c>
      <c r="P1470" s="4">
        <v>0.67680920492369401</v>
      </c>
      <c r="Q1470" t="s">
        <v>7</v>
      </c>
      <c r="S1470" s="3">
        <v>43108</v>
      </c>
      <c r="T1470" s="4">
        <v>0.53971406271292599</v>
      </c>
      <c r="U1470" t="s">
        <v>8</v>
      </c>
    </row>
    <row r="1471" spans="1:21" x14ac:dyDescent="0.2">
      <c r="A1471" s="3">
        <v>43109</v>
      </c>
      <c r="B1471" s="4">
        <v>0.77198639349823905</v>
      </c>
      <c r="C1471" s="4"/>
      <c r="D1471" s="3">
        <v>43109</v>
      </c>
      <c r="E1471" s="4">
        <f t="shared" si="22"/>
        <v>0.67483857334447328</v>
      </c>
      <c r="F1471" s="4"/>
      <c r="G1471" s="3">
        <v>43109</v>
      </c>
      <c r="H1471" s="4">
        <v>0.77574128102012796</v>
      </c>
      <c r="I1471" t="s">
        <v>5</v>
      </c>
      <c r="K1471" s="3">
        <v>43109</v>
      </c>
      <c r="L1471" s="4">
        <v>0.68826334655015697</v>
      </c>
      <c r="M1471" t="s">
        <v>6</v>
      </c>
      <c r="O1471" s="3">
        <v>43109</v>
      </c>
      <c r="P1471" s="4">
        <v>0.67520747312027996</v>
      </c>
      <c r="Q1471" t="s">
        <v>7</v>
      </c>
      <c r="S1471" s="3">
        <v>43109</v>
      </c>
      <c r="T1471" s="4">
        <v>0.56014219268732801</v>
      </c>
      <c r="U1471" t="s">
        <v>8</v>
      </c>
    </row>
    <row r="1472" spans="1:21" x14ac:dyDescent="0.2">
      <c r="A1472" s="3">
        <v>43110</v>
      </c>
      <c r="B1472" s="4">
        <v>0.77695483662972098</v>
      </c>
      <c r="C1472" s="4"/>
      <c r="D1472" s="3">
        <v>43110</v>
      </c>
      <c r="E1472" s="4">
        <f t="shared" si="22"/>
        <v>0.6670543082049738</v>
      </c>
      <c r="F1472" s="4"/>
      <c r="G1472" s="3">
        <v>43110</v>
      </c>
      <c r="H1472" s="4">
        <v>0.78803524582668805</v>
      </c>
      <c r="I1472" t="s">
        <v>5</v>
      </c>
      <c r="K1472" s="3">
        <v>43110</v>
      </c>
      <c r="L1472" s="4">
        <v>0.71284970720848695</v>
      </c>
      <c r="M1472" t="s">
        <v>6</v>
      </c>
      <c r="O1472" s="3">
        <v>43110</v>
      </c>
      <c r="P1472" s="4">
        <v>0.6733550834434</v>
      </c>
      <c r="Q1472" t="s">
        <v>7</v>
      </c>
      <c r="S1472" s="3">
        <v>43110</v>
      </c>
      <c r="T1472" s="4">
        <v>0.49397719634131998</v>
      </c>
      <c r="U1472" t="s">
        <v>8</v>
      </c>
    </row>
    <row r="1473" spans="1:21" x14ac:dyDescent="0.2">
      <c r="A1473" s="3">
        <v>43111</v>
      </c>
      <c r="B1473" s="4">
        <v>0.78007302160476699</v>
      </c>
      <c r="C1473" s="4"/>
      <c r="D1473" s="3">
        <v>43111</v>
      </c>
      <c r="E1473" s="4">
        <f t="shared" si="22"/>
        <v>0.65325907004218697</v>
      </c>
      <c r="F1473" s="4"/>
      <c r="G1473" s="3">
        <v>43111</v>
      </c>
      <c r="H1473" s="4">
        <v>0.79439399783336595</v>
      </c>
      <c r="I1473" t="s">
        <v>5</v>
      </c>
      <c r="K1473" s="3">
        <v>43111</v>
      </c>
      <c r="L1473" s="4">
        <v>0.70628253292677801</v>
      </c>
      <c r="M1473" t="s">
        <v>6</v>
      </c>
      <c r="O1473" s="3">
        <v>43111</v>
      </c>
      <c r="P1473" s="4">
        <v>0.66856224619025995</v>
      </c>
      <c r="Q1473" t="s">
        <v>7</v>
      </c>
      <c r="S1473" s="3">
        <v>43111</v>
      </c>
      <c r="T1473" s="4">
        <v>0.44379750321834399</v>
      </c>
      <c r="U1473" t="s">
        <v>8</v>
      </c>
    </row>
    <row r="1474" spans="1:21" x14ac:dyDescent="0.2">
      <c r="A1474" s="3">
        <v>43112</v>
      </c>
      <c r="B1474" s="4">
        <v>0.78496826483744297</v>
      </c>
      <c r="C1474" s="4"/>
      <c r="D1474" s="3">
        <v>43112</v>
      </c>
      <c r="E1474" s="4">
        <f t="shared" ref="E1474:E1537" si="23">AVERAGE(H1474,L1474,P1474,T1474)</f>
        <v>0.65790352141925457</v>
      </c>
      <c r="F1474" s="4"/>
      <c r="G1474" s="3">
        <v>43112</v>
      </c>
      <c r="H1474" s="4">
        <v>0.76741475966301198</v>
      </c>
      <c r="I1474" t="s">
        <v>5</v>
      </c>
      <c r="K1474" s="3">
        <v>43112</v>
      </c>
      <c r="L1474" s="4">
        <v>0.69308658659105304</v>
      </c>
      <c r="M1474" t="s">
        <v>6</v>
      </c>
      <c r="O1474" s="3">
        <v>43112</v>
      </c>
      <c r="P1474" s="4">
        <v>0.67772739432714801</v>
      </c>
      <c r="Q1474" t="s">
        <v>7</v>
      </c>
      <c r="S1474" s="3">
        <v>43112</v>
      </c>
      <c r="T1474" s="4">
        <v>0.49338534509580501</v>
      </c>
      <c r="U1474" t="s">
        <v>8</v>
      </c>
    </row>
    <row r="1475" spans="1:21" x14ac:dyDescent="0.2">
      <c r="A1475" s="3">
        <v>43113</v>
      </c>
      <c r="B1475" s="4">
        <v>0.79806255030695705</v>
      </c>
      <c r="C1475" s="4"/>
      <c r="D1475" s="3">
        <v>43113</v>
      </c>
      <c r="E1475" s="4">
        <f t="shared" si="23"/>
        <v>0.66458454892367158</v>
      </c>
      <c r="F1475" s="4"/>
      <c r="G1475" s="3">
        <v>43113</v>
      </c>
      <c r="H1475" s="4">
        <v>0.76131658242331202</v>
      </c>
      <c r="I1475" t="s">
        <v>5</v>
      </c>
      <c r="K1475" s="3">
        <v>43113</v>
      </c>
      <c r="L1475" s="4">
        <v>0.65924972732784604</v>
      </c>
      <c r="M1475" t="s">
        <v>6</v>
      </c>
      <c r="O1475" s="3">
        <v>43113</v>
      </c>
      <c r="P1475" s="4">
        <v>0.66919333365452505</v>
      </c>
      <c r="Q1475" t="s">
        <v>7</v>
      </c>
      <c r="S1475" s="3">
        <v>43113</v>
      </c>
      <c r="T1475" s="4">
        <v>0.568578552289003</v>
      </c>
      <c r="U1475" t="s">
        <v>8</v>
      </c>
    </row>
    <row r="1476" spans="1:21" x14ac:dyDescent="0.2">
      <c r="A1476" s="3">
        <v>43114</v>
      </c>
      <c r="B1476" s="4">
        <v>0.80824125766419297</v>
      </c>
      <c r="C1476" s="4"/>
      <c r="D1476" s="3">
        <v>43114</v>
      </c>
      <c r="E1476" s="4">
        <f t="shared" si="23"/>
        <v>0.66583141318849393</v>
      </c>
      <c r="F1476" s="4"/>
      <c r="G1476" s="3">
        <v>43114</v>
      </c>
      <c r="H1476" s="4">
        <v>0.78573417464230699</v>
      </c>
      <c r="I1476" t="s">
        <v>5</v>
      </c>
      <c r="K1476" s="3">
        <v>43114</v>
      </c>
      <c r="L1476" s="4">
        <v>0.62939369720704796</v>
      </c>
      <c r="M1476" t="s">
        <v>6</v>
      </c>
      <c r="O1476" s="3">
        <v>43114</v>
      </c>
      <c r="P1476" s="4">
        <v>0.66866520920672201</v>
      </c>
      <c r="Q1476" t="s">
        <v>7</v>
      </c>
      <c r="S1476" s="3">
        <v>43114</v>
      </c>
      <c r="T1476" s="4">
        <v>0.57953257169789896</v>
      </c>
      <c r="U1476" t="s">
        <v>8</v>
      </c>
    </row>
    <row r="1477" spans="1:21" x14ac:dyDescent="0.2">
      <c r="A1477" s="3">
        <v>43115</v>
      </c>
      <c r="B1477" s="4">
        <v>0.81403319965724696</v>
      </c>
      <c r="C1477" s="4"/>
      <c r="D1477" s="3">
        <v>43115</v>
      </c>
      <c r="E1477" s="4">
        <f t="shared" si="23"/>
        <v>0.67682867133122881</v>
      </c>
      <c r="F1477" s="4"/>
      <c r="G1477" s="3">
        <v>43115</v>
      </c>
      <c r="H1477" s="4">
        <v>0.77900488631262399</v>
      </c>
      <c r="I1477" t="s">
        <v>5</v>
      </c>
      <c r="K1477" s="3">
        <v>43115</v>
      </c>
      <c r="L1477" s="4">
        <v>0.673619203078625</v>
      </c>
      <c r="M1477" t="s">
        <v>6</v>
      </c>
      <c r="O1477" s="3">
        <v>43115</v>
      </c>
      <c r="P1477" s="4">
        <v>0.65886856474951405</v>
      </c>
      <c r="Q1477" t="s">
        <v>7</v>
      </c>
      <c r="S1477" s="3">
        <v>43115</v>
      </c>
      <c r="T1477" s="4">
        <v>0.595822031184152</v>
      </c>
      <c r="U1477" t="s">
        <v>8</v>
      </c>
    </row>
    <row r="1478" spans="1:21" x14ac:dyDescent="0.2">
      <c r="A1478" s="3">
        <v>43116</v>
      </c>
      <c r="B1478" s="4">
        <v>0.82114992910459095</v>
      </c>
      <c r="C1478" s="4"/>
      <c r="D1478" s="3">
        <v>43116</v>
      </c>
      <c r="E1478" s="4">
        <f t="shared" si="23"/>
        <v>0.67445875800288868</v>
      </c>
      <c r="F1478" s="4"/>
      <c r="G1478" s="3">
        <v>43116</v>
      </c>
      <c r="H1478" s="4">
        <v>0.77810074456084199</v>
      </c>
      <c r="I1478" t="s">
        <v>5</v>
      </c>
      <c r="K1478" s="3">
        <v>43116</v>
      </c>
      <c r="L1478" s="4">
        <v>0.66277395530248695</v>
      </c>
      <c r="M1478" t="s">
        <v>6</v>
      </c>
      <c r="O1478" s="3">
        <v>43116</v>
      </c>
      <c r="P1478" s="4">
        <v>0.65427233631429105</v>
      </c>
      <c r="Q1478" t="s">
        <v>7</v>
      </c>
      <c r="S1478" s="3">
        <v>43116</v>
      </c>
      <c r="T1478" s="4">
        <v>0.60268799583393495</v>
      </c>
      <c r="U1478" t="s">
        <v>8</v>
      </c>
    </row>
    <row r="1479" spans="1:21" x14ac:dyDescent="0.2">
      <c r="A1479" s="3">
        <v>43117</v>
      </c>
      <c r="B1479" s="4">
        <v>0.82909081098403203</v>
      </c>
      <c r="C1479" s="4"/>
      <c r="D1479" s="3">
        <v>43117</v>
      </c>
      <c r="E1479" s="4">
        <f t="shared" si="23"/>
        <v>0.66705304018567602</v>
      </c>
      <c r="F1479" s="4"/>
      <c r="G1479" s="3">
        <v>43117</v>
      </c>
      <c r="H1479" s="4">
        <v>0.785148741204167</v>
      </c>
      <c r="I1479" t="s">
        <v>5</v>
      </c>
      <c r="K1479" s="3">
        <v>43117</v>
      </c>
      <c r="L1479" s="4">
        <v>0.63300523153948796</v>
      </c>
      <c r="M1479" t="s">
        <v>6</v>
      </c>
      <c r="O1479" s="3">
        <v>43117</v>
      </c>
      <c r="P1479" s="4">
        <v>0.64924292418705698</v>
      </c>
      <c r="Q1479" t="s">
        <v>7</v>
      </c>
      <c r="S1479" s="3">
        <v>43117</v>
      </c>
      <c r="T1479" s="4">
        <v>0.60081526381199202</v>
      </c>
      <c r="U1479" t="s">
        <v>8</v>
      </c>
    </row>
    <row r="1480" spans="1:21" x14ac:dyDescent="0.2">
      <c r="A1480" s="3">
        <v>43118</v>
      </c>
      <c r="B1480" s="4">
        <v>0.842565474499129</v>
      </c>
      <c r="C1480" s="4"/>
      <c r="D1480" s="3">
        <v>43118</v>
      </c>
      <c r="E1480" s="4">
        <f t="shared" si="23"/>
        <v>0.66447935942859426</v>
      </c>
      <c r="F1480" s="4"/>
      <c r="G1480" s="3">
        <v>43118</v>
      </c>
      <c r="H1480" s="4">
        <v>0.81113274543232505</v>
      </c>
      <c r="I1480" t="s">
        <v>5</v>
      </c>
      <c r="K1480" s="3">
        <v>43118</v>
      </c>
      <c r="L1480" s="4">
        <v>0.60002146658889999</v>
      </c>
      <c r="M1480" t="s">
        <v>6</v>
      </c>
      <c r="O1480" s="3">
        <v>43118</v>
      </c>
      <c r="P1480" s="4">
        <v>0.65208671068232205</v>
      </c>
      <c r="Q1480" t="s">
        <v>7</v>
      </c>
      <c r="S1480" s="3">
        <v>43118</v>
      </c>
      <c r="T1480" s="4">
        <v>0.59467651501082996</v>
      </c>
      <c r="U1480" t="s">
        <v>8</v>
      </c>
    </row>
    <row r="1481" spans="1:21" x14ac:dyDescent="0.2">
      <c r="A1481" s="3">
        <v>43119</v>
      </c>
      <c r="B1481" s="4">
        <v>0.86894815588409902</v>
      </c>
      <c r="C1481" s="4"/>
      <c r="D1481" s="3">
        <v>43119</v>
      </c>
      <c r="E1481" s="4">
        <f t="shared" si="23"/>
        <v>0.66293212144699476</v>
      </c>
      <c r="F1481" s="4"/>
      <c r="G1481" s="3">
        <v>43119</v>
      </c>
      <c r="H1481" s="4">
        <v>0.81181350956643605</v>
      </c>
      <c r="I1481" t="s">
        <v>5</v>
      </c>
      <c r="K1481" s="3">
        <v>43119</v>
      </c>
      <c r="L1481" s="4">
        <v>0.60938336428274997</v>
      </c>
      <c r="M1481" t="s">
        <v>6</v>
      </c>
      <c r="O1481" s="3">
        <v>43119</v>
      </c>
      <c r="P1481" s="4">
        <v>0.65574754064295004</v>
      </c>
      <c r="Q1481" t="s">
        <v>7</v>
      </c>
      <c r="S1481" s="3">
        <v>43119</v>
      </c>
      <c r="T1481" s="4">
        <v>0.57478407129584297</v>
      </c>
      <c r="U1481" t="s">
        <v>8</v>
      </c>
    </row>
    <row r="1482" spans="1:21" x14ac:dyDescent="0.2">
      <c r="A1482" s="3">
        <v>43120</v>
      </c>
      <c r="B1482" s="4">
        <v>0.86755082210152801</v>
      </c>
      <c r="C1482" s="4"/>
      <c r="D1482" s="3">
        <v>43120</v>
      </c>
      <c r="E1482" s="4">
        <f t="shared" si="23"/>
        <v>0.65576912526365705</v>
      </c>
      <c r="F1482" s="4"/>
      <c r="G1482" s="3">
        <v>43120</v>
      </c>
      <c r="H1482" s="4">
        <v>0.80475493042069701</v>
      </c>
      <c r="I1482" t="s">
        <v>5</v>
      </c>
      <c r="K1482" s="3">
        <v>43120</v>
      </c>
      <c r="L1482" s="4">
        <v>0.61225922320876902</v>
      </c>
      <c r="M1482" t="s">
        <v>6</v>
      </c>
      <c r="O1482" s="3">
        <v>43120</v>
      </c>
      <c r="P1482" s="4">
        <v>0.65529313163493397</v>
      </c>
      <c r="Q1482" t="s">
        <v>7</v>
      </c>
      <c r="S1482" s="3">
        <v>43120</v>
      </c>
      <c r="T1482" s="4">
        <v>0.55076921579022797</v>
      </c>
      <c r="U1482" t="s">
        <v>8</v>
      </c>
    </row>
    <row r="1483" spans="1:21" x14ac:dyDescent="0.2">
      <c r="A1483" s="3">
        <v>43121</v>
      </c>
      <c r="B1483" s="4">
        <v>0.86563651403363595</v>
      </c>
      <c r="C1483" s="4"/>
      <c r="D1483" s="3">
        <v>43121</v>
      </c>
      <c r="E1483" s="4">
        <f t="shared" si="23"/>
        <v>0.65170560034021752</v>
      </c>
      <c r="F1483" s="4"/>
      <c r="G1483" s="3">
        <v>43121</v>
      </c>
      <c r="H1483" s="4">
        <v>0.78352489423322402</v>
      </c>
      <c r="I1483" t="s">
        <v>5</v>
      </c>
      <c r="K1483" s="3">
        <v>43121</v>
      </c>
      <c r="L1483" s="4">
        <v>0.62687316385502201</v>
      </c>
      <c r="M1483" t="s">
        <v>6</v>
      </c>
      <c r="O1483" s="3">
        <v>43121</v>
      </c>
      <c r="P1483" s="4">
        <v>0.65371994263511002</v>
      </c>
      <c r="Q1483" t="s">
        <v>7</v>
      </c>
      <c r="S1483" s="3">
        <v>43121</v>
      </c>
      <c r="T1483" s="4">
        <v>0.54270440063751402</v>
      </c>
      <c r="U1483" t="s">
        <v>8</v>
      </c>
    </row>
    <row r="1484" spans="1:21" x14ac:dyDescent="0.2">
      <c r="A1484" s="3">
        <v>43122</v>
      </c>
      <c r="B1484" s="4">
        <v>0.862558850431144</v>
      </c>
      <c r="C1484" s="4"/>
      <c r="D1484" s="3">
        <v>43122</v>
      </c>
      <c r="E1484" s="4">
        <f t="shared" si="23"/>
        <v>0.65632952297528868</v>
      </c>
      <c r="F1484" s="4"/>
      <c r="G1484" s="3">
        <v>43122</v>
      </c>
      <c r="H1484" s="4">
        <v>0.77560611478003305</v>
      </c>
      <c r="I1484" t="s">
        <v>5</v>
      </c>
      <c r="K1484" s="3">
        <v>43122</v>
      </c>
      <c r="L1484" s="4">
        <v>0.63221273073775897</v>
      </c>
      <c r="M1484" t="s">
        <v>6</v>
      </c>
      <c r="O1484" s="3">
        <v>43122</v>
      </c>
      <c r="P1484" s="4">
        <v>0.65138739978357096</v>
      </c>
      <c r="Q1484" t="s">
        <v>7</v>
      </c>
      <c r="S1484" s="3">
        <v>43122</v>
      </c>
      <c r="T1484" s="4">
        <v>0.56611184659979197</v>
      </c>
      <c r="U1484" t="s">
        <v>8</v>
      </c>
    </row>
    <row r="1485" spans="1:21" x14ac:dyDescent="0.2">
      <c r="A1485" s="3">
        <v>43123</v>
      </c>
      <c r="B1485" s="4">
        <v>0.85741263611684604</v>
      </c>
      <c r="C1485" s="4"/>
      <c r="D1485" s="3">
        <v>43123</v>
      </c>
      <c r="E1485" s="4">
        <f t="shared" si="23"/>
        <v>0.64290956744807093</v>
      </c>
      <c r="F1485" s="4"/>
      <c r="G1485" s="3">
        <v>43123</v>
      </c>
      <c r="H1485" s="4">
        <v>0.74100610421525304</v>
      </c>
      <c r="I1485" t="s">
        <v>5</v>
      </c>
      <c r="K1485" s="3">
        <v>43123</v>
      </c>
      <c r="L1485" s="4">
        <v>0.63157226466060601</v>
      </c>
      <c r="M1485" t="s">
        <v>6</v>
      </c>
      <c r="O1485" s="3">
        <v>43123</v>
      </c>
      <c r="P1485" s="4">
        <v>0.64650218124231895</v>
      </c>
      <c r="Q1485" t="s">
        <v>7</v>
      </c>
      <c r="S1485" s="3">
        <v>43123</v>
      </c>
      <c r="T1485" s="4">
        <v>0.55255771967410605</v>
      </c>
      <c r="U1485" t="s">
        <v>8</v>
      </c>
    </row>
    <row r="1486" spans="1:21" x14ac:dyDescent="0.2">
      <c r="A1486" s="3">
        <v>43124</v>
      </c>
      <c r="B1486" s="4">
        <v>0.85181480456973402</v>
      </c>
      <c r="C1486" s="4"/>
      <c r="D1486" s="3">
        <v>43124</v>
      </c>
      <c r="E1486" s="4">
        <f t="shared" si="23"/>
        <v>0.62961835139465605</v>
      </c>
      <c r="F1486" s="4"/>
      <c r="G1486" s="3">
        <v>43124</v>
      </c>
      <c r="H1486" s="4">
        <v>0.74297662873535497</v>
      </c>
      <c r="I1486" t="s">
        <v>5</v>
      </c>
      <c r="K1486" s="3">
        <v>43124</v>
      </c>
      <c r="L1486" s="4">
        <v>0.61920336510774798</v>
      </c>
      <c r="M1486" t="s">
        <v>6</v>
      </c>
      <c r="O1486" s="3">
        <v>43124</v>
      </c>
      <c r="P1486" s="4">
        <v>0.63721500546291499</v>
      </c>
      <c r="Q1486" t="s">
        <v>7</v>
      </c>
      <c r="S1486" s="3">
        <v>43124</v>
      </c>
      <c r="T1486" s="4">
        <v>0.51907840627260604</v>
      </c>
      <c r="U1486" t="s">
        <v>8</v>
      </c>
    </row>
    <row r="1487" spans="1:21" x14ac:dyDescent="0.2">
      <c r="A1487" s="3">
        <v>43125</v>
      </c>
      <c r="B1487" s="4">
        <v>0.84520655299088399</v>
      </c>
      <c r="C1487" s="4"/>
      <c r="D1487" s="3">
        <v>43125</v>
      </c>
      <c r="E1487" s="4">
        <f t="shared" si="23"/>
        <v>0.61005054508808598</v>
      </c>
      <c r="F1487" s="4"/>
      <c r="G1487" s="3">
        <v>43125</v>
      </c>
      <c r="H1487" s="4">
        <v>0.70206031505973598</v>
      </c>
      <c r="I1487" t="s">
        <v>5</v>
      </c>
      <c r="K1487" s="3">
        <v>43125</v>
      </c>
      <c r="L1487" s="4">
        <v>0.62357204036401803</v>
      </c>
      <c r="M1487" t="s">
        <v>6</v>
      </c>
      <c r="O1487" s="3">
        <v>43125</v>
      </c>
      <c r="P1487" s="4">
        <v>0.63158178663057596</v>
      </c>
      <c r="Q1487" t="s">
        <v>7</v>
      </c>
      <c r="S1487" s="3">
        <v>43125</v>
      </c>
      <c r="T1487" s="4">
        <v>0.48298803829801401</v>
      </c>
      <c r="U1487" t="s">
        <v>8</v>
      </c>
    </row>
    <row r="1488" spans="1:21" x14ac:dyDescent="0.2">
      <c r="A1488" s="3">
        <v>43126</v>
      </c>
      <c r="B1488" s="4">
        <v>0.84004465298398501</v>
      </c>
      <c r="C1488" s="4"/>
      <c r="D1488" s="3">
        <v>43126</v>
      </c>
      <c r="E1488" s="4">
        <f t="shared" si="23"/>
        <v>0.59580397355325232</v>
      </c>
      <c r="F1488" s="4"/>
      <c r="G1488" s="3">
        <v>43126</v>
      </c>
      <c r="H1488" s="4">
        <v>0.70619709910797202</v>
      </c>
      <c r="I1488" t="s">
        <v>5</v>
      </c>
      <c r="K1488" s="3">
        <v>43126</v>
      </c>
      <c r="L1488" s="4">
        <v>0.60451369161296697</v>
      </c>
      <c r="M1488" t="s">
        <v>6</v>
      </c>
      <c r="O1488" s="3">
        <v>43126</v>
      </c>
      <c r="P1488" s="4">
        <v>0.62169628129652799</v>
      </c>
      <c r="Q1488" t="s">
        <v>7</v>
      </c>
      <c r="S1488" s="3">
        <v>43126</v>
      </c>
      <c r="T1488" s="4">
        <v>0.45080882219554202</v>
      </c>
      <c r="U1488" t="s">
        <v>8</v>
      </c>
    </row>
    <row r="1489" spans="1:21" x14ac:dyDescent="0.2">
      <c r="A1489" s="3">
        <v>43127</v>
      </c>
      <c r="B1489" s="4">
        <v>0.831716203783185</v>
      </c>
      <c r="C1489" s="4"/>
      <c r="D1489" s="3">
        <v>43127</v>
      </c>
      <c r="E1489" s="4">
        <f t="shared" si="23"/>
        <v>0.59478283739352478</v>
      </c>
      <c r="F1489" s="4"/>
      <c r="G1489" s="3">
        <v>43127</v>
      </c>
      <c r="H1489" s="4">
        <v>0.710763123462685</v>
      </c>
      <c r="I1489" t="s">
        <v>5</v>
      </c>
      <c r="K1489" s="3">
        <v>43127</v>
      </c>
      <c r="L1489" s="4">
        <v>0.592811024800451</v>
      </c>
      <c r="M1489" t="s">
        <v>6</v>
      </c>
      <c r="O1489" s="3">
        <v>43127</v>
      </c>
      <c r="P1489" s="4">
        <v>0.61436450924914798</v>
      </c>
      <c r="Q1489" t="s">
        <v>7</v>
      </c>
      <c r="S1489" s="3">
        <v>43127</v>
      </c>
      <c r="T1489" s="4">
        <v>0.46119269206181501</v>
      </c>
      <c r="U1489" t="s">
        <v>8</v>
      </c>
    </row>
    <row r="1490" spans="1:21" x14ac:dyDescent="0.2">
      <c r="A1490" s="3">
        <v>43128</v>
      </c>
      <c r="B1490" s="4">
        <v>0.82160285347845496</v>
      </c>
      <c r="C1490" s="4"/>
      <c r="D1490" s="3">
        <v>43128</v>
      </c>
      <c r="E1490" s="4">
        <f t="shared" si="23"/>
        <v>0.60216144801323002</v>
      </c>
      <c r="F1490" s="4"/>
      <c r="G1490" s="3">
        <v>43128</v>
      </c>
      <c r="H1490" s="4">
        <v>0.70646832284948602</v>
      </c>
      <c r="I1490" t="s">
        <v>5</v>
      </c>
      <c r="K1490" s="3">
        <v>43128</v>
      </c>
      <c r="L1490" s="4">
        <v>0.60886880883139005</v>
      </c>
      <c r="M1490" t="s">
        <v>6</v>
      </c>
      <c r="O1490" s="3">
        <v>43128</v>
      </c>
      <c r="P1490" s="4">
        <v>0.61035362030634499</v>
      </c>
      <c r="Q1490" t="s">
        <v>7</v>
      </c>
      <c r="S1490" s="3">
        <v>43128</v>
      </c>
      <c r="T1490" s="4">
        <v>0.482955040065699</v>
      </c>
      <c r="U1490" t="s">
        <v>8</v>
      </c>
    </row>
    <row r="1491" spans="1:21" x14ac:dyDescent="0.2">
      <c r="A1491" s="3">
        <v>43129</v>
      </c>
      <c r="B1491" s="4">
        <v>0.80987322326526001</v>
      </c>
      <c r="C1491" s="4"/>
      <c r="D1491" s="3">
        <v>43129</v>
      </c>
      <c r="E1491" s="4">
        <f t="shared" si="23"/>
        <v>0.59450500684992102</v>
      </c>
      <c r="F1491" s="4"/>
      <c r="G1491" s="3">
        <v>43129</v>
      </c>
      <c r="H1491" s="4">
        <v>0.69543193812781501</v>
      </c>
      <c r="I1491" t="s">
        <v>5</v>
      </c>
      <c r="K1491" s="3">
        <v>43129</v>
      </c>
      <c r="L1491" s="4">
        <v>0.57987212297516699</v>
      </c>
      <c r="M1491" t="s">
        <v>6</v>
      </c>
      <c r="O1491" s="3">
        <v>43129</v>
      </c>
      <c r="P1491" s="4">
        <v>0.60352838884944005</v>
      </c>
      <c r="Q1491" t="s">
        <v>7</v>
      </c>
      <c r="S1491" s="3">
        <v>43129</v>
      </c>
      <c r="T1491" s="4">
        <v>0.499187577447262</v>
      </c>
      <c r="U1491" t="s">
        <v>8</v>
      </c>
    </row>
    <row r="1492" spans="1:21" x14ac:dyDescent="0.2">
      <c r="A1492" s="3">
        <v>43130</v>
      </c>
      <c r="B1492" s="4">
        <v>0.79755407243846299</v>
      </c>
      <c r="C1492" s="4"/>
      <c r="D1492" s="3">
        <v>43130</v>
      </c>
      <c r="E1492" s="4">
        <f t="shared" si="23"/>
        <v>0.58423430477085292</v>
      </c>
      <c r="F1492" s="4"/>
      <c r="G1492" s="3">
        <v>43130</v>
      </c>
      <c r="H1492" s="4">
        <v>0.66365468006120598</v>
      </c>
      <c r="I1492" t="s">
        <v>5</v>
      </c>
      <c r="K1492" s="3">
        <v>43130</v>
      </c>
      <c r="L1492" s="4">
        <v>0.57670475848814895</v>
      </c>
      <c r="M1492" t="s">
        <v>6</v>
      </c>
      <c r="O1492" s="3">
        <v>43130</v>
      </c>
      <c r="P1492" s="4">
        <v>0.59558698080741301</v>
      </c>
      <c r="Q1492" t="s">
        <v>7</v>
      </c>
      <c r="S1492" s="3">
        <v>43130</v>
      </c>
      <c r="T1492" s="4">
        <v>0.50099079972664395</v>
      </c>
      <c r="U1492" t="s">
        <v>8</v>
      </c>
    </row>
    <row r="1493" spans="1:21" x14ac:dyDescent="0.2">
      <c r="A1493" s="3">
        <v>43131</v>
      </c>
      <c r="B1493" s="4">
        <v>0.78430554432503596</v>
      </c>
      <c r="C1493" s="4"/>
      <c r="D1493" s="3">
        <v>43131</v>
      </c>
      <c r="E1493" s="4">
        <f t="shared" si="23"/>
        <v>0.56838393271117782</v>
      </c>
      <c r="F1493" s="4"/>
      <c r="G1493" s="3">
        <v>43131</v>
      </c>
      <c r="H1493" s="4">
        <v>0.66749875554234595</v>
      </c>
      <c r="I1493" t="s">
        <v>5</v>
      </c>
      <c r="K1493" s="3">
        <v>43131</v>
      </c>
      <c r="L1493" s="4">
        <v>0.55215697177522804</v>
      </c>
      <c r="M1493" t="s">
        <v>6</v>
      </c>
      <c r="O1493" s="3">
        <v>43131</v>
      </c>
      <c r="P1493" s="4">
        <v>0.58818042108875401</v>
      </c>
      <c r="Q1493" t="s">
        <v>7</v>
      </c>
      <c r="S1493" s="3">
        <v>43131</v>
      </c>
      <c r="T1493" s="4">
        <v>0.465699582438383</v>
      </c>
      <c r="U1493" t="s">
        <v>8</v>
      </c>
    </row>
    <row r="1494" spans="1:21" x14ac:dyDescent="0.2">
      <c r="A1494" s="3">
        <v>43132</v>
      </c>
      <c r="B1494" s="4">
        <v>0.77604179860621603</v>
      </c>
      <c r="C1494" s="4"/>
      <c r="D1494" s="3">
        <v>43132</v>
      </c>
      <c r="E1494" s="4">
        <f t="shared" si="23"/>
        <v>0.56131789180378322</v>
      </c>
      <c r="F1494" s="4"/>
      <c r="G1494" s="3">
        <v>43132</v>
      </c>
      <c r="H1494" s="4">
        <v>0.65981001636014502</v>
      </c>
      <c r="I1494" t="s">
        <v>5</v>
      </c>
      <c r="K1494" s="3">
        <v>43132</v>
      </c>
      <c r="L1494" s="4">
        <v>0.55190297415863399</v>
      </c>
      <c r="M1494" t="s">
        <v>6</v>
      </c>
      <c r="O1494" s="3">
        <v>43132</v>
      </c>
      <c r="P1494" s="4">
        <v>0.58065351040200897</v>
      </c>
      <c r="Q1494" t="s">
        <v>7</v>
      </c>
      <c r="S1494" s="3">
        <v>43132</v>
      </c>
      <c r="T1494" s="4">
        <v>0.45290506629434502</v>
      </c>
      <c r="U1494" t="s">
        <v>8</v>
      </c>
    </row>
    <row r="1495" spans="1:21" x14ac:dyDescent="0.2">
      <c r="A1495" s="3">
        <v>43133</v>
      </c>
      <c r="B1495" s="4">
        <v>0.76630751920602003</v>
      </c>
      <c r="C1495" s="4"/>
      <c r="D1495" s="3">
        <v>43133</v>
      </c>
      <c r="E1495" s="4">
        <f t="shared" si="23"/>
        <v>0.57451515284915178</v>
      </c>
      <c r="F1495" s="4"/>
      <c r="G1495" s="3">
        <v>43133</v>
      </c>
      <c r="H1495" s="4">
        <v>0.65786607721554102</v>
      </c>
      <c r="I1495" t="s">
        <v>5</v>
      </c>
      <c r="K1495" s="3">
        <v>43133</v>
      </c>
      <c r="L1495" s="4">
        <v>0.587628920061952</v>
      </c>
      <c r="M1495" t="s">
        <v>6</v>
      </c>
      <c r="O1495" s="3">
        <v>43133</v>
      </c>
      <c r="P1495" s="4">
        <v>0.57372307828038505</v>
      </c>
      <c r="Q1495" t="s">
        <v>7</v>
      </c>
      <c r="S1495" s="3">
        <v>43133</v>
      </c>
      <c r="T1495" s="4">
        <v>0.47884253583872899</v>
      </c>
      <c r="U1495" t="s">
        <v>8</v>
      </c>
    </row>
    <row r="1496" spans="1:21" x14ac:dyDescent="0.2">
      <c r="A1496" s="3">
        <v>43134</v>
      </c>
      <c r="B1496" s="4">
        <v>0.75813265907860805</v>
      </c>
      <c r="C1496" s="4"/>
      <c r="D1496" s="3">
        <v>43134</v>
      </c>
      <c r="E1496" s="4">
        <f t="shared" si="23"/>
        <v>0.58008467509006634</v>
      </c>
      <c r="F1496" s="4"/>
      <c r="G1496" s="3">
        <v>43134</v>
      </c>
      <c r="H1496" s="4">
        <v>0.67977370981393304</v>
      </c>
      <c r="I1496" t="s">
        <v>5</v>
      </c>
      <c r="K1496" s="3">
        <v>43134</v>
      </c>
      <c r="L1496" s="4">
        <v>0.58102900496703203</v>
      </c>
      <c r="M1496" t="s">
        <v>6</v>
      </c>
      <c r="O1496" s="3">
        <v>43134</v>
      </c>
      <c r="P1496" s="4">
        <v>0.56589397043632095</v>
      </c>
      <c r="Q1496" t="s">
        <v>7</v>
      </c>
      <c r="S1496" s="3">
        <v>43134</v>
      </c>
      <c r="T1496" s="4">
        <v>0.49364201514297901</v>
      </c>
      <c r="U1496" t="s">
        <v>8</v>
      </c>
    </row>
    <row r="1497" spans="1:21" x14ac:dyDescent="0.2">
      <c r="A1497" s="3">
        <v>43135</v>
      </c>
      <c r="B1497" s="4">
        <v>0.756452329258687</v>
      </c>
      <c r="C1497" s="4"/>
      <c r="D1497" s="3">
        <v>43135</v>
      </c>
      <c r="E1497" s="4">
        <f t="shared" si="23"/>
        <v>0.58233022102402576</v>
      </c>
      <c r="F1497" s="4"/>
      <c r="G1497" s="3">
        <v>43135</v>
      </c>
      <c r="H1497" s="4">
        <v>0.68945490157635703</v>
      </c>
      <c r="I1497" t="s">
        <v>5</v>
      </c>
      <c r="K1497" s="3">
        <v>43135</v>
      </c>
      <c r="L1497" s="4">
        <v>0.57851404717571298</v>
      </c>
      <c r="M1497" t="s">
        <v>6</v>
      </c>
      <c r="O1497" s="3">
        <v>43135</v>
      </c>
      <c r="P1497" s="4">
        <v>0.56335538842144905</v>
      </c>
      <c r="Q1497" t="s">
        <v>7</v>
      </c>
      <c r="S1497" s="3">
        <v>43135</v>
      </c>
      <c r="T1497" s="4">
        <v>0.49799654692258399</v>
      </c>
      <c r="U1497" t="s">
        <v>8</v>
      </c>
    </row>
    <row r="1498" spans="1:21" x14ac:dyDescent="0.2">
      <c r="A1498" s="3">
        <v>43136</v>
      </c>
      <c r="B1498" s="4">
        <v>0.74705725296099501</v>
      </c>
      <c r="C1498" s="4"/>
      <c r="D1498" s="3">
        <v>43136</v>
      </c>
      <c r="E1498" s="4">
        <f t="shared" si="23"/>
        <v>0.5755461432604515</v>
      </c>
      <c r="F1498" s="4"/>
      <c r="G1498" s="3">
        <v>43136</v>
      </c>
      <c r="H1498" s="4">
        <v>0.68832172410561798</v>
      </c>
      <c r="I1498" t="s">
        <v>5</v>
      </c>
      <c r="K1498" s="3">
        <v>43136</v>
      </c>
      <c r="L1498" s="4">
        <v>0.55049195737642798</v>
      </c>
      <c r="M1498" t="s">
        <v>6</v>
      </c>
      <c r="O1498" s="3">
        <v>43136</v>
      </c>
      <c r="P1498" s="4">
        <v>0.56094456917151203</v>
      </c>
      <c r="Q1498" t="s">
        <v>7</v>
      </c>
      <c r="S1498" s="3">
        <v>43136</v>
      </c>
      <c r="T1498" s="4">
        <v>0.50242632238824803</v>
      </c>
      <c r="U1498" t="s">
        <v>8</v>
      </c>
    </row>
    <row r="1499" spans="1:21" x14ac:dyDescent="0.2">
      <c r="A1499" s="3">
        <v>43137</v>
      </c>
      <c r="B1499" s="4">
        <v>0.73691972054683796</v>
      </c>
      <c r="C1499" s="4"/>
      <c r="D1499" s="3">
        <v>43137</v>
      </c>
      <c r="E1499" s="4">
        <f t="shared" si="23"/>
        <v>0.57205329003671401</v>
      </c>
      <c r="F1499" s="4"/>
      <c r="G1499" s="3">
        <v>43137</v>
      </c>
      <c r="H1499" s="4">
        <v>0.69507957983703506</v>
      </c>
      <c r="I1499" t="s">
        <v>5</v>
      </c>
      <c r="K1499" s="3">
        <v>43137</v>
      </c>
      <c r="L1499" s="4">
        <v>0.54725195482558797</v>
      </c>
      <c r="M1499" t="s">
        <v>6</v>
      </c>
      <c r="O1499" s="3">
        <v>43137</v>
      </c>
      <c r="P1499" s="4">
        <v>0.554362472716879</v>
      </c>
      <c r="Q1499" t="s">
        <v>7</v>
      </c>
      <c r="S1499" s="3">
        <v>43137</v>
      </c>
      <c r="T1499" s="4">
        <v>0.49151915276735397</v>
      </c>
      <c r="U1499" t="s">
        <v>8</v>
      </c>
    </row>
    <row r="1500" spans="1:21" x14ac:dyDescent="0.2">
      <c r="A1500" s="3">
        <v>43138</v>
      </c>
      <c r="B1500" s="4">
        <v>0.72646651356907799</v>
      </c>
      <c r="C1500" s="4"/>
      <c r="D1500" s="3">
        <v>43138</v>
      </c>
      <c r="E1500" s="4">
        <f t="shared" si="23"/>
        <v>0.5687399521338965</v>
      </c>
      <c r="F1500" s="4"/>
      <c r="G1500" s="3">
        <v>43138</v>
      </c>
      <c r="H1500" s="4">
        <v>0.67387526454583402</v>
      </c>
      <c r="I1500" t="s">
        <v>5</v>
      </c>
      <c r="K1500" s="3">
        <v>43138</v>
      </c>
      <c r="L1500" s="4">
        <v>0.557416875021571</v>
      </c>
      <c r="M1500" t="s">
        <v>6</v>
      </c>
      <c r="O1500" s="3">
        <v>43138</v>
      </c>
      <c r="P1500" s="4">
        <v>0.55068834478107098</v>
      </c>
      <c r="Q1500" t="s">
        <v>7</v>
      </c>
      <c r="S1500" s="3">
        <v>43138</v>
      </c>
      <c r="T1500" s="4">
        <v>0.49297932418710999</v>
      </c>
      <c r="U1500" t="s">
        <v>8</v>
      </c>
    </row>
    <row r="1501" spans="1:21" x14ac:dyDescent="0.2">
      <c r="A1501" s="3">
        <v>43139</v>
      </c>
      <c r="B1501" s="4">
        <v>0.715698285598241</v>
      </c>
      <c r="C1501" s="4"/>
      <c r="D1501" s="3">
        <v>43139</v>
      </c>
      <c r="E1501" s="4">
        <f t="shared" si="23"/>
        <v>0.5727727121501367</v>
      </c>
      <c r="F1501" s="4"/>
      <c r="G1501" s="3">
        <v>43139</v>
      </c>
      <c r="H1501" s="4">
        <v>0.66170606802758003</v>
      </c>
      <c r="I1501" t="s">
        <v>5</v>
      </c>
      <c r="K1501" s="3">
        <v>43139</v>
      </c>
      <c r="L1501" s="4">
        <v>0.56776891095270099</v>
      </c>
      <c r="M1501" t="s">
        <v>6</v>
      </c>
      <c r="O1501" s="3">
        <v>43139</v>
      </c>
      <c r="P1501" s="4">
        <v>0.54420376775608803</v>
      </c>
      <c r="Q1501" t="s">
        <v>7</v>
      </c>
      <c r="S1501" s="3">
        <v>43139</v>
      </c>
      <c r="T1501" s="4">
        <v>0.51741210186417796</v>
      </c>
      <c r="U1501" t="s">
        <v>8</v>
      </c>
    </row>
    <row r="1502" spans="1:21" x14ac:dyDescent="0.2">
      <c r="A1502" s="3">
        <v>43140</v>
      </c>
      <c r="B1502" s="4">
        <v>0.70780576793765504</v>
      </c>
      <c r="C1502" s="4"/>
      <c r="D1502" s="3">
        <v>43140</v>
      </c>
      <c r="E1502" s="4">
        <f t="shared" si="23"/>
        <v>0.5668805791475573</v>
      </c>
      <c r="F1502" s="4"/>
      <c r="G1502" s="3">
        <v>43140</v>
      </c>
      <c r="H1502" s="4">
        <v>0.64464039558057995</v>
      </c>
      <c r="I1502" t="s">
        <v>5</v>
      </c>
      <c r="K1502" s="3">
        <v>43140</v>
      </c>
      <c r="L1502" s="4">
        <v>0.56155427265493896</v>
      </c>
      <c r="M1502" t="s">
        <v>6</v>
      </c>
      <c r="O1502" s="3">
        <v>43140</v>
      </c>
      <c r="P1502" s="4">
        <v>0.53593708243547</v>
      </c>
      <c r="Q1502" t="s">
        <v>7</v>
      </c>
      <c r="S1502" s="3">
        <v>43140</v>
      </c>
      <c r="T1502" s="4">
        <v>0.52539056591924005</v>
      </c>
      <c r="U1502" t="s">
        <v>8</v>
      </c>
    </row>
    <row r="1503" spans="1:21" x14ac:dyDescent="0.2">
      <c r="A1503" s="3">
        <v>43141</v>
      </c>
      <c r="B1503" s="4">
        <v>0.694913435760383</v>
      </c>
      <c r="C1503" s="4"/>
      <c r="D1503" s="3">
        <v>43141</v>
      </c>
      <c r="E1503" s="4">
        <f t="shared" si="23"/>
        <v>0.57373752148995116</v>
      </c>
      <c r="F1503" s="4"/>
      <c r="G1503" s="3">
        <v>43141</v>
      </c>
      <c r="H1503" s="4">
        <v>0.64727867864253796</v>
      </c>
      <c r="I1503" t="s">
        <v>5</v>
      </c>
      <c r="K1503" s="3">
        <v>43141</v>
      </c>
      <c r="L1503" s="4">
        <v>0.55021116208266496</v>
      </c>
      <c r="M1503" t="s">
        <v>6</v>
      </c>
      <c r="O1503" s="3">
        <v>43141</v>
      </c>
      <c r="P1503" s="4">
        <v>0.53341568380891102</v>
      </c>
      <c r="Q1503" t="s">
        <v>7</v>
      </c>
      <c r="S1503" s="3">
        <v>43141</v>
      </c>
      <c r="T1503" s="4">
        <v>0.56404456142569104</v>
      </c>
      <c r="U1503" t="s">
        <v>8</v>
      </c>
    </row>
    <row r="1504" spans="1:21" x14ac:dyDescent="0.2">
      <c r="A1504" s="3">
        <v>43142</v>
      </c>
      <c r="B1504" s="4">
        <v>0.68847511251804805</v>
      </c>
      <c r="C1504" s="4"/>
      <c r="D1504" s="3">
        <v>43142</v>
      </c>
      <c r="E1504" s="4">
        <f t="shared" si="23"/>
        <v>0.57795012862820327</v>
      </c>
      <c r="F1504" s="4"/>
      <c r="G1504" s="3">
        <v>43142</v>
      </c>
      <c r="H1504" s="4">
        <v>0.66959536076784998</v>
      </c>
      <c r="I1504" t="s">
        <v>5</v>
      </c>
      <c r="K1504" s="3">
        <v>43142</v>
      </c>
      <c r="L1504" s="4">
        <v>0.56966440415906305</v>
      </c>
      <c r="M1504" t="s">
        <v>6</v>
      </c>
      <c r="O1504" s="3">
        <v>43142</v>
      </c>
      <c r="P1504" s="4">
        <v>0.533382004637039</v>
      </c>
      <c r="Q1504" t="s">
        <v>7</v>
      </c>
      <c r="S1504" s="3">
        <v>43142</v>
      </c>
      <c r="T1504" s="4">
        <v>0.53915874494886096</v>
      </c>
      <c r="U1504" t="s">
        <v>8</v>
      </c>
    </row>
    <row r="1505" spans="1:21" x14ac:dyDescent="0.2">
      <c r="A1505" s="3">
        <v>43143</v>
      </c>
      <c r="B1505" s="4">
        <v>0.68184267882977101</v>
      </c>
      <c r="C1505" s="4"/>
      <c r="D1505" s="3">
        <v>43143</v>
      </c>
      <c r="E1505" s="4">
        <f t="shared" si="23"/>
        <v>0.5668500078342853</v>
      </c>
      <c r="F1505" s="4"/>
      <c r="G1505" s="3">
        <v>43143</v>
      </c>
      <c r="H1505" s="4">
        <v>0.66899509040596505</v>
      </c>
      <c r="I1505" t="s">
        <v>5</v>
      </c>
      <c r="K1505" s="3">
        <v>43143</v>
      </c>
      <c r="L1505" s="4">
        <v>0.58095452283412297</v>
      </c>
      <c r="M1505" t="s">
        <v>6</v>
      </c>
      <c r="O1505" s="3">
        <v>43143</v>
      </c>
      <c r="P1505" s="4">
        <v>0.52643843519780498</v>
      </c>
      <c r="Q1505" t="s">
        <v>7</v>
      </c>
      <c r="S1505" s="3">
        <v>43143</v>
      </c>
      <c r="T1505" s="4">
        <v>0.49101198289924802</v>
      </c>
      <c r="U1505" t="s">
        <v>8</v>
      </c>
    </row>
    <row r="1506" spans="1:21" x14ac:dyDescent="0.2">
      <c r="A1506" s="3">
        <v>43144</v>
      </c>
      <c r="B1506" s="4">
        <v>0.67828006589768597</v>
      </c>
      <c r="C1506" s="4"/>
      <c r="D1506" s="3">
        <v>43144</v>
      </c>
      <c r="E1506" s="4">
        <f t="shared" si="23"/>
        <v>0.54891616875584825</v>
      </c>
      <c r="F1506" s="4"/>
      <c r="G1506" s="3">
        <v>43144</v>
      </c>
      <c r="H1506" s="4">
        <v>0.65552320731886704</v>
      </c>
      <c r="I1506" t="s">
        <v>5</v>
      </c>
      <c r="K1506" s="3">
        <v>43144</v>
      </c>
      <c r="L1506" s="4">
        <v>0.59368846576374101</v>
      </c>
      <c r="M1506" t="s">
        <v>6</v>
      </c>
      <c r="O1506" s="3">
        <v>43144</v>
      </c>
      <c r="P1506" s="4">
        <v>0.52196740429434296</v>
      </c>
      <c r="Q1506" t="s">
        <v>7</v>
      </c>
      <c r="S1506" s="3">
        <v>43144</v>
      </c>
      <c r="T1506" s="4">
        <v>0.424485597646442</v>
      </c>
      <c r="U1506" t="s">
        <v>8</v>
      </c>
    </row>
    <row r="1507" spans="1:21" x14ac:dyDescent="0.2">
      <c r="A1507" s="3">
        <v>43145</v>
      </c>
      <c r="B1507" s="4">
        <v>0.67406322887001902</v>
      </c>
      <c r="C1507" s="4"/>
      <c r="D1507" s="3">
        <v>43145</v>
      </c>
      <c r="E1507" s="4">
        <f t="shared" si="23"/>
        <v>0.54555604408536451</v>
      </c>
      <c r="F1507" s="4"/>
      <c r="G1507" s="3">
        <v>43145</v>
      </c>
      <c r="H1507" s="4">
        <v>0.65585115880634703</v>
      </c>
      <c r="I1507" t="s">
        <v>5</v>
      </c>
      <c r="K1507" s="3">
        <v>43145</v>
      </c>
      <c r="L1507" s="4">
        <v>0.56826181656956798</v>
      </c>
      <c r="M1507" t="s">
        <v>6</v>
      </c>
      <c r="O1507" s="3">
        <v>43145</v>
      </c>
      <c r="P1507" s="4">
        <v>0.515774366488434</v>
      </c>
      <c r="Q1507" t="s">
        <v>7</v>
      </c>
      <c r="S1507" s="3">
        <v>43145</v>
      </c>
      <c r="T1507" s="4">
        <v>0.44233683447710898</v>
      </c>
      <c r="U1507" t="s">
        <v>8</v>
      </c>
    </row>
    <row r="1508" spans="1:21" x14ac:dyDescent="0.2">
      <c r="A1508" s="3">
        <v>43146</v>
      </c>
      <c r="B1508" s="4">
        <v>0.66589686515943403</v>
      </c>
      <c r="C1508" s="4"/>
      <c r="D1508" s="3">
        <v>43146</v>
      </c>
      <c r="E1508" s="4">
        <f t="shared" si="23"/>
        <v>0.56297081235803248</v>
      </c>
      <c r="F1508" s="4"/>
      <c r="G1508" s="3">
        <v>43146</v>
      </c>
      <c r="H1508" s="4">
        <v>0.65853395460358999</v>
      </c>
      <c r="I1508" t="s">
        <v>5</v>
      </c>
      <c r="K1508" s="3">
        <v>43146</v>
      </c>
      <c r="L1508" s="4">
        <v>0.55357160535161698</v>
      </c>
      <c r="M1508" t="s">
        <v>6</v>
      </c>
      <c r="O1508" s="3">
        <v>43146</v>
      </c>
      <c r="P1508" s="4">
        <v>0.50984406103792002</v>
      </c>
      <c r="Q1508" t="s">
        <v>7</v>
      </c>
      <c r="S1508" s="3">
        <v>43146</v>
      </c>
      <c r="T1508" s="4">
        <v>0.52993362843900305</v>
      </c>
      <c r="U1508" t="s">
        <v>8</v>
      </c>
    </row>
    <row r="1509" spans="1:21" x14ac:dyDescent="0.2">
      <c r="A1509" s="3">
        <v>43147</v>
      </c>
      <c r="B1509" s="4">
        <v>0.65439337034790801</v>
      </c>
      <c r="C1509" s="4"/>
      <c r="D1509" s="3">
        <v>43147</v>
      </c>
      <c r="E1509" s="4">
        <f t="shared" si="23"/>
        <v>0.55463204862063331</v>
      </c>
      <c r="F1509" s="4"/>
      <c r="G1509" s="3">
        <v>43147</v>
      </c>
      <c r="H1509" s="4">
        <v>0.65990601133184901</v>
      </c>
      <c r="I1509" t="s">
        <v>5</v>
      </c>
      <c r="K1509" s="3">
        <v>43147</v>
      </c>
      <c r="L1509" s="4">
        <v>0.54842860175366304</v>
      </c>
      <c r="M1509" t="s">
        <v>6</v>
      </c>
      <c r="O1509" s="3">
        <v>43147</v>
      </c>
      <c r="P1509" s="4">
        <v>0.50747720199913604</v>
      </c>
      <c r="Q1509" t="s">
        <v>7</v>
      </c>
      <c r="S1509" s="3">
        <v>43147</v>
      </c>
      <c r="T1509" s="4">
        <v>0.50271637939788505</v>
      </c>
      <c r="U1509" t="s">
        <v>8</v>
      </c>
    </row>
    <row r="1510" spans="1:21" x14ac:dyDescent="0.2">
      <c r="A1510" s="3">
        <v>43148</v>
      </c>
      <c r="B1510" s="4">
        <v>0.648705999638863</v>
      </c>
      <c r="C1510" s="4"/>
      <c r="D1510" s="3">
        <v>43148</v>
      </c>
      <c r="E1510" s="4">
        <f t="shared" si="23"/>
        <v>0.54770517589197232</v>
      </c>
      <c r="F1510" s="4"/>
      <c r="G1510" s="3">
        <v>43148</v>
      </c>
      <c r="H1510" s="4">
        <v>0.64233177666908403</v>
      </c>
      <c r="I1510" t="s">
        <v>5</v>
      </c>
      <c r="K1510" s="3">
        <v>43148</v>
      </c>
      <c r="L1510" s="4">
        <v>0.56680238006147199</v>
      </c>
      <c r="M1510" t="s">
        <v>6</v>
      </c>
      <c r="O1510" s="3">
        <v>43148</v>
      </c>
      <c r="P1510" s="4">
        <v>0.50451990185588402</v>
      </c>
      <c r="Q1510" t="s">
        <v>7</v>
      </c>
      <c r="S1510" s="3">
        <v>43148</v>
      </c>
      <c r="T1510" s="4">
        <v>0.47716664498144901</v>
      </c>
      <c r="U1510" t="s">
        <v>8</v>
      </c>
    </row>
    <row r="1511" spans="1:21" x14ac:dyDescent="0.2">
      <c r="A1511" s="3">
        <v>43149</v>
      </c>
      <c r="B1511" s="4">
        <v>0.64318921083685798</v>
      </c>
      <c r="C1511" s="4"/>
      <c r="D1511" s="3">
        <v>43149</v>
      </c>
      <c r="E1511" s="4">
        <f t="shared" si="23"/>
        <v>0.562322334444324</v>
      </c>
      <c r="F1511" s="4"/>
      <c r="G1511" s="3">
        <v>43149</v>
      </c>
      <c r="H1511" s="4">
        <v>0.63185978969277001</v>
      </c>
      <c r="I1511" t="s">
        <v>5</v>
      </c>
      <c r="K1511" s="3">
        <v>43149</v>
      </c>
      <c r="L1511" s="4">
        <v>0.55679118241677505</v>
      </c>
      <c r="M1511" t="s">
        <v>6</v>
      </c>
      <c r="O1511" s="3">
        <v>43149</v>
      </c>
      <c r="P1511" s="4">
        <v>0.505028606731459</v>
      </c>
      <c r="Q1511" t="s">
        <v>7</v>
      </c>
      <c r="S1511" s="3">
        <v>43149</v>
      </c>
      <c r="T1511" s="4">
        <v>0.55560975893629205</v>
      </c>
      <c r="U1511" t="s">
        <v>8</v>
      </c>
    </row>
    <row r="1512" spans="1:21" x14ac:dyDescent="0.2">
      <c r="A1512" s="3">
        <v>43150</v>
      </c>
      <c r="B1512" s="4">
        <v>0.63743713664583301</v>
      </c>
      <c r="C1512" s="4"/>
      <c r="D1512" s="3">
        <v>43150</v>
      </c>
      <c r="E1512" s="4">
        <f t="shared" si="23"/>
        <v>0.56104687484119964</v>
      </c>
      <c r="F1512" s="4"/>
      <c r="G1512" s="3">
        <v>43150</v>
      </c>
      <c r="H1512" s="4">
        <v>0.62695168751109898</v>
      </c>
      <c r="I1512" t="s">
        <v>5</v>
      </c>
      <c r="K1512" s="3">
        <v>43150</v>
      </c>
      <c r="L1512" s="4">
        <v>0.56346634891870095</v>
      </c>
      <c r="M1512" t="s">
        <v>6</v>
      </c>
      <c r="O1512" s="3">
        <v>43150</v>
      </c>
      <c r="P1512" s="4">
        <v>0.502478850666364</v>
      </c>
      <c r="Q1512" t="s">
        <v>7</v>
      </c>
      <c r="S1512" s="3">
        <v>43150</v>
      </c>
      <c r="T1512" s="4">
        <v>0.55129061226863496</v>
      </c>
      <c r="U1512" t="s">
        <v>8</v>
      </c>
    </row>
    <row r="1513" spans="1:21" x14ac:dyDescent="0.2">
      <c r="A1513" s="3">
        <v>43151</v>
      </c>
      <c r="B1513" s="4">
        <v>0.632445164975448</v>
      </c>
      <c r="C1513" s="4"/>
      <c r="D1513" s="3">
        <v>43151</v>
      </c>
      <c r="E1513" s="4">
        <f t="shared" si="23"/>
        <v>0.54130643127198597</v>
      </c>
      <c r="F1513" s="4"/>
      <c r="G1513" s="3">
        <v>43151</v>
      </c>
      <c r="H1513" s="4">
        <v>0.60687117469145302</v>
      </c>
      <c r="I1513" t="s">
        <v>5</v>
      </c>
      <c r="K1513" s="3">
        <v>43151</v>
      </c>
      <c r="L1513" s="4">
        <v>0.55867488512449204</v>
      </c>
      <c r="M1513" t="s">
        <v>6</v>
      </c>
      <c r="O1513" s="3">
        <v>43151</v>
      </c>
      <c r="P1513" s="4">
        <v>0.497216767759529</v>
      </c>
      <c r="Q1513" t="s">
        <v>7</v>
      </c>
      <c r="S1513" s="3">
        <v>43151</v>
      </c>
      <c r="T1513" s="4">
        <v>0.50246289751246997</v>
      </c>
      <c r="U1513" t="s">
        <v>8</v>
      </c>
    </row>
    <row r="1514" spans="1:21" x14ac:dyDescent="0.2">
      <c r="A1514" s="3">
        <v>43152</v>
      </c>
      <c r="B1514" s="4">
        <v>0.62716170085088896</v>
      </c>
      <c r="C1514" s="4"/>
      <c r="D1514" s="3">
        <v>43152</v>
      </c>
      <c r="E1514" s="4">
        <f t="shared" si="23"/>
        <v>0.5256505620238775</v>
      </c>
      <c r="F1514" s="4"/>
      <c r="G1514" s="3">
        <v>43152</v>
      </c>
      <c r="H1514" s="4">
        <v>0.59113654438385199</v>
      </c>
      <c r="I1514" t="s">
        <v>5</v>
      </c>
      <c r="K1514" s="3">
        <v>43152</v>
      </c>
      <c r="L1514" s="4">
        <v>0.56810472785342803</v>
      </c>
      <c r="M1514" t="s">
        <v>6</v>
      </c>
      <c r="O1514" s="3">
        <v>43152</v>
      </c>
      <c r="P1514" s="4">
        <v>0.49124417449815599</v>
      </c>
      <c r="Q1514" t="s">
        <v>7</v>
      </c>
      <c r="S1514" s="3">
        <v>43152</v>
      </c>
      <c r="T1514" s="4">
        <v>0.45211680136007398</v>
      </c>
      <c r="U1514" t="s">
        <v>8</v>
      </c>
    </row>
    <row r="1515" spans="1:21" x14ac:dyDescent="0.2">
      <c r="A1515" s="3">
        <v>43153</v>
      </c>
      <c r="B1515" s="4">
        <v>0.62135341959470802</v>
      </c>
      <c r="C1515" s="4"/>
      <c r="D1515" s="3">
        <v>43153</v>
      </c>
      <c r="E1515" s="4">
        <f t="shared" si="23"/>
        <v>0.51539228956946304</v>
      </c>
      <c r="F1515" s="4"/>
      <c r="G1515" s="3">
        <v>43153</v>
      </c>
      <c r="H1515" s="4">
        <v>0.55890365464503899</v>
      </c>
      <c r="I1515" t="s">
        <v>5</v>
      </c>
      <c r="K1515" s="3">
        <v>43153</v>
      </c>
      <c r="L1515" s="4">
        <v>0.59161322500492997</v>
      </c>
      <c r="M1515" t="s">
        <v>6</v>
      </c>
      <c r="O1515" s="3">
        <v>43153</v>
      </c>
      <c r="P1515" s="4">
        <v>0.48509495751340598</v>
      </c>
      <c r="Q1515" t="s">
        <v>7</v>
      </c>
      <c r="S1515" s="3">
        <v>43153</v>
      </c>
      <c r="T1515" s="4">
        <v>0.42595732111447698</v>
      </c>
      <c r="U1515" t="s">
        <v>8</v>
      </c>
    </row>
    <row r="1516" spans="1:21" x14ac:dyDescent="0.2">
      <c r="A1516" s="3">
        <v>43154</v>
      </c>
      <c r="B1516" s="4">
        <v>0.61545690631764505</v>
      </c>
      <c r="C1516" s="4"/>
      <c r="D1516" s="3">
        <v>43154</v>
      </c>
      <c r="E1516" s="4">
        <f t="shared" si="23"/>
        <v>0.51269819701174379</v>
      </c>
      <c r="F1516" s="4"/>
      <c r="G1516" s="3">
        <v>43154</v>
      </c>
      <c r="H1516" s="4">
        <v>0.56828439949815202</v>
      </c>
      <c r="I1516" t="s">
        <v>5</v>
      </c>
      <c r="K1516" s="3">
        <v>43154</v>
      </c>
      <c r="L1516" s="4">
        <v>0.58855849007655803</v>
      </c>
      <c r="M1516" t="s">
        <v>6</v>
      </c>
      <c r="O1516" s="3">
        <v>43154</v>
      </c>
      <c r="P1516" s="4">
        <v>0.47984945891084602</v>
      </c>
      <c r="Q1516" t="s">
        <v>7</v>
      </c>
      <c r="S1516" s="3">
        <v>43154</v>
      </c>
      <c r="T1516" s="4">
        <v>0.41410043956141901</v>
      </c>
      <c r="U1516" t="s">
        <v>8</v>
      </c>
    </row>
    <row r="1517" spans="1:21" x14ac:dyDescent="0.2">
      <c r="A1517" s="3">
        <v>43155</v>
      </c>
      <c r="B1517" s="4">
        <v>0.60957607873318398</v>
      </c>
      <c r="C1517" s="4"/>
      <c r="D1517" s="3">
        <v>43155</v>
      </c>
      <c r="E1517" s="4">
        <f t="shared" si="23"/>
        <v>0.52640550096783201</v>
      </c>
      <c r="F1517" s="4"/>
      <c r="G1517" s="3">
        <v>43155</v>
      </c>
      <c r="H1517" s="4">
        <v>0.56992634660062103</v>
      </c>
      <c r="I1517" t="s">
        <v>5</v>
      </c>
      <c r="K1517" s="3">
        <v>43155</v>
      </c>
      <c r="L1517" s="4">
        <v>0.60381195644255403</v>
      </c>
      <c r="M1517" t="s">
        <v>6</v>
      </c>
      <c r="O1517" s="3">
        <v>43155</v>
      </c>
      <c r="P1517" s="4">
        <v>0.47711344226882002</v>
      </c>
      <c r="Q1517" t="s">
        <v>7</v>
      </c>
      <c r="S1517" s="3">
        <v>43155</v>
      </c>
      <c r="T1517" s="4">
        <v>0.45477025855933301</v>
      </c>
      <c r="U1517" t="s">
        <v>8</v>
      </c>
    </row>
    <row r="1518" spans="1:21" x14ac:dyDescent="0.2">
      <c r="A1518" s="3">
        <v>43156</v>
      </c>
      <c r="B1518" s="4">
        <v>0.60367041546876998</v>
      </c>
      <c r="C1518" s="4"/>
      <c r="D1518" s="3">
        <v>43156</v>
      </c>
      <c r="E1518" s="4">
        <f t="shared" si="23"/>
        <v>0.52420367667510148</v>
      </c>
      <c r="F1518" s="4"/>
      <c r="G1518" s="3">
        <v>43156</v>
      </c>
      <c r="H1518" s="4">
        <v>0.60788960754541699</v>
      </c>
      <c r="I1518" t="s">
        <v>5</v>
      </c>
      <c r="K1518" s="3">
        <v>43156</v>
      </c>
      <c r="L1518" s="4">
        <v>0.60585417044202305</v>
      </c>
      <c r="M1518" t="s">
        <v>6</v>
      </c>
      <c r="O1518" s="3">
        <v>43156</v>
      </c>
      <c r="P1518" s="4">
        <v>0.47759149927960398</v>
      </c>
      <c r="Q1518" t="s">
        <v>7</v>
      </c>
      <c r="S1518" s="3">
        <v>43156</v>
      </c>
      <c r="T1518" s="4">
        <v>0.40547942943336202</v>
      </c>
      <c r="U1518" t="s">
        <v>8</v>
      </c>
    </row>
    <row r="1519" spans="1:21" x14ac:dyDescent="0.2">
      <c r="A1519" s="3">
        <v>43157</v>
      </c>
      <c r="B1519" s="4">
        <v>0.59724058864326002</v>
      </c>
      <c r="C1519" s="4"/>
      <c r="D1519" s="3">
        <v>43157</v>
      </c>
      <c r="E1519" s="4">
        <f t="shared" si="23"/>
        <v>0.51582621956553776</v>
      </c>
      <c r="F1519" s="4"/>
      <c r="G1519" s="3">
        <v>43157</v>
      </c>
      <c r="H1519" s="4">
        <v>0.59539783436471705</v>
      </c>
      <c r="I1519" t="s">
        <v>5</v>
      </c>
      <c r="K1519" s="3">
        <v>43157</v>
      </c>
      <c r="L1519" s="4">
        <v>0.60331855582129001</v>
      </c>
      <c r="M1519" t="s">
        <v>6</v>
      </c>
      <c r="O1519" s="3">
        <v>43157</v>
      </c>
      <c r="P1519" s="4">
        <v>0.474398291578843</v>
      </c>
      <c r="Q1519" t="s">
        <v>7</v>
      </c>
      <c r="S1519" s="3">
        <v>43157</v>
      </c>
      <c r="T1519" s="4">
        <v>0.39019019649730102</v>
      </c>
      <c r="U1519" t="s">
        <v>8</v>
      </c>
    </row>
    <row r="1520" spans="1:21" x14ac:dyDescent="0.2">
      <c r="A1520" s="3">
        <v>43158</v>
      </c>
      <c r="B1520" s="4">
        <v>0.591028400802595</v>
      </c>
      <c r="C1520" s="4"/>
      <c r="D1520" s="3">
        <v>43158</v>
      </c>
      <c r="E1520" s="4">
        <f t="shared" si="23"/>
        <v>0.51707088996600326</v>
      </c>
      <c r="F1520" s="4"/>
      <c r="G1520" s="3">
        <v>43158</v>
      </c>
      <c r="H1520" s="4">
        <v>0.59231949029988795</v>
      </c>
      <c r="I1520" t="s">
        <v>5</v>
      </c>
      <c r="K1520" s="3">
        <v>43158</v>
      </c>
      <c r="L1520" s="4">
        <v>0.59337605523997305</v>
      </c>
      <c r="M1520" t="s">
        <v>6</v>
      </c>
      <c r="O1520" s="3">
        <v>43158</v>
      </c>
      <c r="P1520" s="4">
        <v>0.470754991521386</v>
      </c>
      <c r="Q1520" t="s">
        <v>7</v>
      </c>
      <c r="S1520" s="3">
        <v>43158</v>
      </c>
      <c r="T1520" s="4">
        <v>0.41183302280276601</v>
      </c>
      <c r="U1520" t="s">
        <v>8</v>
      </c>
    </row>
    <row r="1521" spans="1:21" x14ac:dyDescent="0.2">
      <c r="A1521" s="3">
        <v>43159</v>
      </c>
      <c r="B1521" s="4">
        <v>0.58464693819594005</v>
      </c>
      <c r="C1521" s="4"/>
      <c r="D1521" s="3">
        <v>43159</v>
      </c>
      <c r="E1521" s="4">
        <f t="shared" si="23"/>
        <v>0.50193829998067518</v>
      </c>
      <c r="F1521" s="4"/>
      <c r="G1521" s="3">
        <v>43159</v>
      </c>
      <c r="H1521" s="4">
        <v>0.57037173722200296</v>
      </c>
      <c r="I1521" t="s">
        <v>5</v>
      </c>
      <c r="K1521" s="3">
        <v>43159</v>
      </c>
      <c r="L1521" s="4">
        <v>0.59004890695793399</v>
      </c>
      <c r="M1521" t="s">
        <v>6</v>
      </c>
      <c r="O1521" s="3">
        <v>43159</v>
      </c>
      <c r="P1521" s="4">
        <v>0.46613112365953002</v>
      </c>
      <c r="Q1521" t="s">
        <v>7</v>
      </c>
      <c r="S1521" s="3">
        <v>43159</v>
      </c>
      <c r="T1521" s="4">
        <v>0.38120143208323398</v>
      </c>
      <c r="U1521" t="s">
        <v>8</v>
      </c>
    </row>
    <row r="1522" spans="1:21" x14ac:dyDescent="0.2">
      <c r="A1522" s="3">
        <v>43160</v>
      </c>
      <c r="B1522" s="4">
        <v>0.57837788971959403</v>
      </c>
      <c r="C1522" s="4"/>
      <c r="D1522" s="3">
        <v>43160</v>
      </c>
      <c r="E1522" s="4">
        <f t="shared" si="23"/>
        <v>0.50352159271285246</v>
      </c>
      <c r="F1522" s="4"/>
      <c r="G1522" s="3">
        <v>43160</v>
      </c>
      <c r="H1522" s="4">
        <v>0.58635525335138206</v>
      </c>
      <c r="I1522" t="s">
        <v>5</v>
      </c>
      <c r="K1522" s="3">
        <v>43160</v>
      </c>
      <c r="L1522" s="4">
        <v>0.56346069619170902</v>
      </c>
      <c r="M1522" t="s">
        <v>6</v>
      </c>
      <c r="O1522" s="3">
        <v>43160</v>
      </c>
      <c r="P1522" s="4">
        <v>0.45840845687392201</v>
      </c>
      <c r="Q1522" t="s">
        <v>7</v>
      </c>
      <c r="S1522" s="3">
        <v>43160</v>
      </c>
      <c r="T1522" s="4">
        <v>0.40586196443439698</v>
      </c>
      <c r="U1522" t="s">
        <v>8</v>
      </c>
    </row>
    <row r="1523" spans="1:21" x14ac:dyDescent="0.2">
      <c r="A1523" s="3">
        <v>43161</v>
      </c>
      <c r="B1523" s="4">
        <v>0.57184283803955105</v>
      </c>
      <c r="C1523" s="4"/>
      <c r="D1523" s="3">
        <v>43161</v>
      </c>
      <c r="E1523" s="4">
        <f t="shared" si="23"/>
        <v>0.48581474006661979</v>
      </c>
      <c r="F1523" s="4"/>
      <c r="G1523" s="3">
        <v>43161</v>
      </c>
      <c r="H1523" s="4">
        <v>0.57424629025500795</v>
      </c>
      <c r="I1523" t="s">
        <v>5</v>
      </c>
      <c r="K1523" s="3">
        <v>43161</v>
      </c>
      <c r="L1523" s="4">
        <v>0.55935434987425303</v>
      </c>
      <c r="M1523" t="s">
        <v>6</v>
      </c>
      <c r="O1523" s="3">
        <v>43161</v>
      </c>
      <c r="P1523" s="4">
        <v>0.44953756231439401</v>
      </c>
      <c r="Q1523" t="s">
        <v>7</v>
      </c>
      <c r="S1523" s="3">
        <v>43161</v>
      </c>
      <c r="T1523" s="4">
        <v>0.36012075782282399</v>
      </c>
      <c r="U1523" t="s">
        <v>8</v>
      </c>
    </row>
    <row r="1524" spans="1:21" x14ac:dyDescent="0.2">
      <c r="A1524" s="3">
        <v>43162</v>
      </c>
      <c r="B1524" s="4">
        <v>0.56585678560055497</v>
      </c>
      <c r="C1524" s="4"/>
      <c r="D1524" s="3">
        <v>43162</v>
      </c>
      <c r="E1524" s="4">
        <f t="shared" si="23"/>
        <v>0.47677247170650522</v>
      </c>
      <c r="F1524" s="4"/>
      <c r="G1524" s="3">
        <v>43162</v>
      </c>
      <c r="H1524" s="4">
        <v>0.57167088935267596</v>
      </c>
      <c r="I1524" t="s">
        <v>5</v>
      </c>
      <c r="K1524" s="3">
        <v>43162</v>
      </c>
      <c r="L1524" s="4">
        <v>0.53662737325632504</v>
      </c>
      <c r="M1524" t="s">
        <v>6</v>
      </c>
      <c r="O1524" s="3">
        <v>43162</v>
      </c>
      <c r="P1524" s="4">
        <v>0.44199136576420101</v>
      </c>
      <c r="Q1524" t="s">
        <v>7</v>
      </c>
      <c r="S1524" s="3">
        <v>43162</v>
      </c>
      <c r="T1524" s="4">
        <v>0.35680025845281899</v>
      </c>
      <c r="U1524" t="s">
        <v>8</v>
      </c>
    </row>
    <row r="1525" spans="1:21" x14ac:dyDescent="0.2">
      <c r="A1525" s="3">
        <v>43163</v>
      </c>
      <c r="B1525" s="4">
        <v>0.55979818683327798</v>
      </c>
      <c r="C1525" s="4"/>
      <c r="D1525" s="3">
        <v>43163</v>
      </c>
      <c r="E1525" s="4">
        <f t="shared" si="23"/>
        <v>0.48907376480199405</v>
      </c>
      <c r="F1525" s="4"/>
      <c r="G1525" s="3">
        <v>43163</v>
      </c>
      <c r="H1525" s="4">
        <v>0.59274497433294304</v>
      </c>
      <c r="I1525" t="s">
        <v>5</v>
      </c>
      <c r="K1525" s="3">
        <v>43163</v>
      </c>
      <c r="L1525" s="4">
        <v>0.558277966219899</v>
      </c>
      <c r="M1525" t="s">
        <v>6</v>
      </c>
      <c r="O1525" s="3">
        <v>43163</v>
      </c>
      <c r="P1525" s="4">
        <v>0.43503527755823002</v>
      </c>
      <c r="Q1525" t="s">
        <v>7</v>
      </c>
      <c r="S1525" s="3">
        <v>43163</v>
      </c>
      <c r="T1525" s="4">
        <v>0.37023684109690402</v>
      </c>
      <c r="U1525" t="s">
        <v>8</v>
      </c>
    </row>
    <row r="1526" spans="1:21" x14ac:dyDescent="0.2">
      <c r="A1526" s="3">
        <v>43164</v>
      </c>
      <c r="B1526" s="4">
        <v>0.55347293129177799</v>
      </c>
      <c r="C1526" s="4"/>
      <c r="D1526" s="3">
        <v>43164</v>
      </c>
      <c r="E1526" s="4">
        <f t="shared" si="23"/>
        <v>0.48878749313706776</v>
      </c>
      <c r="F1526" s="4"/>
      <c r="G1526" s="3">
        <v>43164</v>
      </c>
      <c r="H1526" s="4">
        <v>0.56695392990308502</v>
      </c>
      <c r="I1526" t="s">
        <v>5</v>
      </c>
      <c r="K1526" s="3">
        <v>43164</v>
      </c>
      <c r="L1526" s="4">
        <v>0.59494299564513697</v>
      </c>
      <c r="M1526" t="s">
        <v>6</v>
      </c>
      <c r="O1526" s="3">
        <v>43164</v>
      </c>
      <c r="P1526" s="4">
        <v>0.43313228917722502</v>
      </c>
      <c r="Q1526" t="s">
        <v>7</v>
      </c>
      <c r="S1526" s="3">
        <v>43164</v>
      </c>
      <c r="T1526" s="4">
        <v>0.36012075782282399</v>
      </c>
      <c r="U1526" t="s">
        <v>8</v>
      </c>
    </row>
    <row r="1527" spans="1:21" x14ac:dyDescent="0.2">
      <c r="A1527" s="3">
        <v>43165</v>
      </c>
      <c r="B1527" s="4">
        <v>0.54717251143023005</v>
      </c>
      <c r="C1527" s="4"/>
      <c r="D1527" s="3">
        <v>43165</v>
      </c>
      <c r="E1527" s="4">
        <f t="shared" si="23"/>
        <v>0.4969009136480545</v>
      </c>
      <c r="F1527" s="4"/>
      <c r="G1527" s="3">
        <v>43165</v>
      </c>
      <c r="H1527" s="4">
        <v>0.54550222670065696</v>
      </c>
      <c r="I1527" t="s">
        <v>5</v>
      </c>
      <c r="K1527" s="3">
        <v>43165</v>
      </c>
      <c r="L1527" s="4">
        <v>0.59530743809007602</v>
      </c>
      <c r="M1527" t="s">
        <v>6</v>
      </c>
      <c r="O1527" s="3">
        <v>43165</v>
      </c>
      <c r="P1527" s="4">
        <v>0.42692536539617099</v>
      </c>
      <c r="Q1527" t="s">
        <v>7</v>
      </c>
      <c r="S1527" s="3">
        <v>43165</v>
      </c>
      <c r="T1527" s="4">
        <v>0.41986862440531397</v>
      </c>
      <c r="U1527" t="s">
        <v>8</v>
      </c>
    </row>
    <row r="1528" spans="1:21" x14ac:dyDescent="0.2">
      <c r="A1528" s="3">
        <v>43166</v>
      </c>
      <c r="B1528" s="4">
        <v>0.540515895632526</v>
      </c>
      <c r="C1528" s="4"/>
      <c r="D1528" s="3">
        <v>43166</v>
      </c>
      <c r="E1528" s="4">
        <f t="shared" si="23"/>
        <v>0.47597658883042648</v>
      </c>
      <c r="F1528" s="4"/>
      <c r="G1528" s="3">
        <v>43166</v>
      </c>
      <c r="H1528" s="4">
        <v>0.54198776355794698</v>
      </c>
      <c r="I1528" t="s">
        <v>5</v>
      </c>
      <c r="K1528" s="3">
        <v>43166</v>
      </c>
      <c r="L1528" s="4">
        <v>0.57636559412192501</v>
      </c>
      <c r="M1528" t="s">
        <v>6</v>
      </c>
      <c r="O1528" s="3">
        <v>43166</v>
      </c>
      <c r="P1528" s="4">
        <v>0.42209443416751602</v>
      </c>
      <c r="Q1528" t="s">
        <v>7</v>
      </c>
      <c r="S1528" s="3">
        <v>43166</v>
      </c>
      <c r="T1528" s="4">
        <v>0.36345856347431799</v>
      </c>
      <c r="U1528" t="s">
        <v>8</v>
      </c>
    </row>
    <row r="1529" spans="1:21" x14ac:dyDescent="0.2">
      <c r="A1529" s="3">
        <v>43167</v>
      </c>
      <c r="B1529" s="4">
        <v>0.534352072010714</v>
      </c>
      <c r="C1529" s="4"/>
      <c r="D1529" s="3">
        <v>43167</v>
      </c>
      <c r="E1529" s="4">
        <f t="shared" si="23"/>
        <v>0.46898943056439024</v>
      </c>
      <c r="F1529" s="4"/>
      <c r="G1529" s="3">
        <v>43167</v>
      </c>
      <c r="H1529" s="4">
        <v>0.54312147037106095</v>
      </c>
      <c r="I1529" t="s">
        <v>5</v>
      </c>
      <c r="K1529" s="3">
        <v>43167</v>
      </c>
      <c r="L1529" s="4">
        <v>0.57852627206995499</v>
      </c>
      <c r="M1529" t="s">
        <v>6</v>
      </c>
      <c r="O1529" s="3">
        <v>43167</v>
      </c>
      <c r="P1529" s="4">
        <v>0.41758697636803499</v>
      </c>
      <c r="Q1529" t="s">
        <v>7</v>
      </c>
      <c r="S1529" s="3">
        <v>43167</v>
      </c>
      <c r="T1529" s="4">
        <v>0.33672300344851003</v>
      </c>
      <c r="U1529" t="s">
        <v>8</v>
      </c>
    </row>
    <row r="1530" spans="1:21" x14ac:dyDescent="0.2">
      <c r="A1530" s="3">
        <v>43168</v>
      </c>
      <c r="B1530" s="4">
        <v>0.52878626541933005</v>
      </c>
      <c r="C1530" s="4"/>
      <c r="D1530" s="3">
        <v>43168</v>
      </c>
      <c r="E1530" s="4">
        <f t="shared" si="23"/>
        <v>0.45516933582630725</v>
      </c>
      <c r="F1530" s="4"/>
      <c r="G1530" s="3">
        <v>43168</v>
      </c>
      <c r="H1530" s="4">
        <v>0.53191294924245702</v>
      </c>
      <c r="I1530" t="s">
        <v>5</v>
      </c>
      <c r="K1530" s="3">
        <v>43168</v>
      </c>
      <c r="L1530" s="4">
        <v>0.56750139769789798</v>
      </c>
      <c r="M1530" t="s">
        <v>6</v>
      </c>
      <c r="O1530" s="3">
        <v>43168</v>
      </c>
      <c r="P1530" s="4">
        <v>0.41763898659190302</v>
      </c>
      <c r="Q1530" t="s">
        <v>7</v>
      </c>
      <c r="S1530" s="3">
        <v>43168</v>
      </c>
      <c r="T1530" s="4">
        <v>0.30362400977297099</v>
      </c>
      <c r="U1530" t="s">
        <v>8</v>
      </c>
    </row>
    <row r="1531" spans="1:21" x14ac:dyDescent="0.2">
      <c r="A1531" s="3">
        <v>43169</v>
      </c>
      <c r="B1531" s="4">
        <v>0.52346293349274198</v>
      </c>
      <c r="C1531" s="4"/>
      <c r="D1531" s="3">
        <v>43169</v>
      </c>
      <c r="E1531" s="4">
        <f t="shared" si="23"/>
        <v>0.44956688450456928</v>
      </c>
      <c r="F1531" s="4"/>
      <c r="G1531" s="3">
        <v>43169</v>
      </c>
      <c r="H1531" s="4">
        <v>0.51209698555132499</v>
      </c>
      <c r="I1531" t="s">
        <v>5</v>
      </c>
      <c r="K1531" s="3">
        <v>43169</v>
      </c>
      <c r="L1531" s="4">
        <v>0.56027257472661596</v>
      </c>
      <c r="M1531" t="s">
        <v>6</v>
      </c>
      <c r="O1531" s="3">
        <v>43169</v>
      </c>
      <c r="P1531" s="4">
        <v>0.411627960420968</v>
      </c>
      <c r="Q1531" t="s">
        <v>7</v>
      </c>
      <c r="S1531" s="3">
        <v>43169</v>
      </c>
      <c r="T1531" s="4">
        <v>0.31427001731936799</v>
      </c>
      <c r="U1531" t="s">
        <v>8</v>
      </c>
    </row>
    <row r="1532" spans="1:21" x14ac:dyDescent="0.2">
      <c r="A1532" s="3">
        <v>43170</v>
      </c>
      <c r="B1532" s="4">
        <v>0.51676644989300902</v>
      </c>
      <c r="C1532" s="4"/>
      <c r="D1532" s="3">
        <v>43170</v>
      </c>
      <c r="E1532" s="4">
        <f t="shared" si="23"/>
        <v>0.45943559843567999</v>
      </c>
      <c r="F1532" s="4"/>
      <c r="G1532" s="3">
        <v>43170</v>
      </c>
      <c r="H1532" s="4">
        <v>0.52707606732147205</v>
      </c>
      <c r="I1532" t="s">
        <v>5</v>
      </c>
      <c r="K1532" s="3">
        <v>43170</v>
      </c>
      <c r="L1532" s="4">
        <v>0.57211652311455996</v>
      </c>
      <c r="M1532" t="s">
        <v>6</v>
      </c>
      <c r="O1532" s="3">
        <v>43170</v>
      </c>
      <c r="P1532" s="4">
        <v>0.40605401914336697</v>
      </c>
      <c r="Q1532" t="s">
        <v>7</v>
      </c>
      <c r="S1532" s="3">
        <v>43170</v>
      </c>
      <c r="T1532" s="4">
        <v>0.33249578416332098</v>
      </c>
      <c r="U1532" t="s">
        <v>8</v>
      </c>
    </row>
    <row r="1533" spans="1:21" x14ac:dyDescent="0.2">
      <c r="A1533" s="3">
        <v>43171</v>
      </c>
      <c r="B1533" s="4">
        <v>0.51018238042358599</v>
      </c>
      <c r="C1533" s="4"/>
      <c r="D1533" s="3">
        <v>43171</v>
      </c>
      <c r="E1533" s="4">
        <f t="shared" si="23"/>
        <v>0.44480491034698777</v>
      </c>
      <c r="F1533" s="4"/>
      <c r="G1533" s="3">
        <v>43171</v>
      </c>
      <c r="H1533" s="4">
        <v>0.52786811846220805</v>
      </c>
      <c r="I1533" t="s">
        <v>5</v>
      </c>
      <c r="K1533" s="3">
        <v>43171</v>
      </c>
      <c r="L1533" s="4">
        <v>0.56154070400525402</v>
      </c>
      <c r="M1533" t="s">
        <v>6</v>
      </c>
      <c r="O1533" s="3">
        <v>43171</v>
      </c>
      <c r="P1533" s="4">
        <v>0.40103920666987702</v>
      </c>
      <c r="Q1533" t="s">
        <v>7</v>
      </c>
      <c r="S1533" s="3">
        <v>43171</v>
      </c>
      <c r="T1533" s="4">
        <v>0.28877161225061199</v>
      </c>
      <c r="U1533" t="s">
        <v>8</v>
      </c>
    </row>
    <row r="1534" spans="1:21" x14ac:dyDescent="0.2">
      <c r="A1534" s="3">
        <v>43172</v>
      </c>
      <c r="B1534" s="4">
        <v>0.50405123532802798</v>
      </c>
      <c r="C1534" s="4"/>
      <c r="D1534" s="3">
        <v>43172</v>
      </c>
      <c r="E1534" s="4">
        <f t="shared" si="23"/>
        <v>0.43695684577132454</v>
      </c>
      <c r="F1534" s="4"/>
      <c r="G1534" s="3">
        <v>43172</v>
      </c>
      <c r="H1534" s="4">
        <v>0.524718802874797</v>
      </c>
      <c r="I1534" t="s">
        <v>5</v>
      </c>
      <c r="K1534" s="3">
        <v>43172</v>
      </c>
      <c r="L1534" s="4">
        <v>0.54904109602971096</v>
      </c>
      <c r="M1534" t="s">
        <v>6</v>
      </c>
      <c r="O1534" s="3">
        <v>43172</v>
      </c>
      <c r="P1534" s="4">
        <v>0.39506189230136601</v>
      </c>
      <c r="Q1534" t="s">
        <v>7</v>
      </c>
      <c r="S1534" s="3">
        <v>43172</v>
      </c>
      <c r="T1534" s="4">
        <v>0.27900559187942398</v>
      </c>
      <c r="U1534" t="s">
        <v>8</v>
      </c>
    </row>
    <row r="1535" spans="1:21" x14ac:dyDescent="0.2">
      <c r="A1535" s="3">
        <v>43173</v>
      </c>
      <c r="B1535" s="4">
        <v>0.49808152215215901</v>
      </c>
      <c r="C1535" s="4"/>
      <c r="D1535" s="3">
        <v>43173</v>
      </c>
      <c r="E1535" s="4">
        <f t="shared" si="23"/>
        <v>0.43550915667812751</v>
      </c>
      <c r="F1535" s="4"/>
      <c r="G1535" s="3">
        <v>43173</v>
      </c>
      <c r="H1535" s="4">
        <v>0.52424341625998505</v>
      </c>
      <c r="I1535" t="s">
        <v>5</v>
      </c>
      <c r="K1535" s="3">
        <v>43173</v>
      </c>
      <c r="L1535" s="4">
        <v>0.55812997868359404</v>
      </c>
      <c r="M1535" t="s">
        <v>6</v>
      </c>
      <c r="O1535" s="3">
        <v>43173</v>
      </c>
      <c r="P1535" s="4">
        <v>0.39046317977949602</v>
      </c>
      <c r="Q1535" t="s">
        <v>7</v>
      </c>
      <c r="S1535" s="3">
        <v>43173</v>
      </c>
      <c r="T1535" s="4">
        <v>0.26920005198943497</v>
      </c>
      <c r="U1535" t="s">
        <v>8</v>
      </c>
    </row>
    <row r="1536" spans="1:21" x14ac:dyDescent="0.2">
      <c r="A1536" s="3">
        <v>43174</v>
      </c>
      <c r="B1536" s="4">
        <v>0.49287125792640502</v>
      </c>
      <c r="C1536" s="4"/>
      <c r="D1536" s="3">
        <v>43174</v>
      </c>
      <c r="E1536" s="4">
        <f t="shared" si="23"/>
        <v>0.4380115961741145</v>
      </c>
      <c r="F1536" s="4"/>
      <c r="G1536" s="3">
        <v>43174</v>
      </c>
      <c r="H1536" s="4">
        <v>0.51647564514285205</v>
      </c>
      <c r="I1536" t="s">
        <v>5</v>
      </c>
      <c r="K1536" s="3">
        <v>43174</v>
      </c>
      <c r="L1536" s="4">
        <v>0.57340051379109302</v>
      </c>
      <c r="M1536" t="s">
        <v>6</v>
      </c>
      <c r="O1536" s="3">
        <v>43174</v>
      </c>
      <c r="P1536" s="4">
        <v>0.38127040148694302</v>
      </c>
      <c r="Q1536" t="s">
        <v>7</v>
      </c>
      <c r="S1536" s="3">
        <v>43174</v>
      </c>
      <c r="T1536" s="4">
        <v>0.28089982427556998</v>
      </c>
      <c r="U1536" t="s">
        <v>8</v>
      </c>
    </row>
    <row r="1537" spans="1:21" x14ac:dyDescent="0.2">
      <c r="A1537" s="3">
        <v>43175</v>
      </c>
      <c r="B1537" s="4">
        <v>0.48727277280876802</v>
      </c>
      <c r="C1537" s="4"/>
      <c r="D1537" s="3">
        <v>43175</v>
      </c>
      <c r="E1537" s="4">
        <f t="shared" si="23"/>
        <v>0.43498576321449678</v>
      </c>
      <c r="F1537" s="4"/>
      <c r="G1537" s="3">
        <v>43175</v>
      </c>
      <c r="H1537" s="4">
        <v>0.51057332954244405</v>
      </c>
      <c r="I1537" t="s">
        <v>5</v>
      </c>
      <c r="K1537" s="3">
        <v>43175</v>
      </c>
      <c r="L1537" s="4">
        <v>0.57242012065137804</v>
      </c>
      <c r="M1537" t="s">
        <v>6</v>
      </c>
      <c r="O1537" s="3">
        <v>43175</v>
      </c>
      <c r="P1537" s="4">
        <v>0.37604977838859499</v>
      </c>
      <c r="Q1537" t="s">
        <v>7</v>
      </c>
      <c r="S1537" s="3">
        <v>43175</v>
      </c>
      <c r="T1537" s="4">
        <v>0.28089982427556998</v>
      </c>
      <c r="U1537" t="s">
        <v>8</v>
      </c>
    </row>
    <row r="1538" spans="1:21" x14ac:dyDescent="0.2">
      <c r="A1538" s="3">
        <v>43176</v>
      </c>
      <c r="B1538" s="4">
        <v>0.48143246659686001</v>
      </c>
      <c r="C1538" s="4"/>
      <c r="D1538" s="3">
        <v>43176</v>
      </c>
      <c r="E1538" s="4">
        <f t="shared" ref="E1538:E1601" si="24">AVERAGE(H1538,L1538,P1538,T1538)</f>
        <v>0.43272329319271524</v>
      </c>
      <c r="F1538" s="4"/>
      <c r="G1538" s="3">
        <v>43176</v>
      </c>
      <c r="H1538" s="4">
        <v>0.50870135503276404</v>
      </c>
      <c r="I1538" t="s">
        <v>5</v>
      </c>
      <c r="K1538" s="3">
        <v>43176</v>
      </c>
      <c r="L1538" s="4">
        <v>0.56987458925596002</v>
      </c>
      <c r="M1538" t="s">
        <v>6</v>
      </c>
      <c r="O1538" s="3">
        <v>43176</v>
      </c>
      <c r="P1538" s="4">
        <v>0.369489452362598</v>
      </c>
      <c r="Q1538" t="s">
        <v>7</v>
      </c>
      <c r="S1538" s="3">
        <v>43176</v>
      </c>
      <c r="T1538" s="4">
        <v>0.28282777611953902</v>
      </c>
      <c r="U1538" t="s">
        <v>8</v>
      </c>
    </row>
    <row r="1539" spans="1:21" x14ac:dyDescent="0.2">
      <c r="A1539" s="3">
        <v>43177</v>
      </c>
      <c r="B1539" s="4">
        <v>0.47648036272850403</v>
      </c>
      <c r="C1539" s="4"/>
      <c r="D1539" s="3">
        <v>43177</v>
      </c>
      <c r="E1539" s="4">
        <f t="shared" si="24"/>
        <v>0.42690069664665675</v>
      </c>
      <c r="F1539" s="4"/>
      <c r="G1539" s="3">
        <v>43177</v>
      </c>
      <c r="H1539" s="4">
        <v>0.54317889654548601</v>
      </c>
      <c r="I1539" t="s">
        <v>5</v>
      </c>
      <c r="K1539" s="3">
        <v>43177</v>
      </c>
      <c r="L1539" s="4">
        <v>0.54016430625108802</v>
      </c>
      <c r="M1539" t="s">
        <v>6</v>
      </c>
      <c r="O1539" s="3">
        <v>43177</v>
      </c>
      <c r="P1539" s="4">
        <v>0.36632048578738302</v>
      </c>
      <c r="Q1539" t="s">
        <v>7</v>
      </c>
      <c r="S1539" s="3">
        <v>43177</v>
      </c>
      <c r="T1539" s="4">
        <v>0.25793909800267001</v>
      </c>
      <c r="U1539" t="s">
        <v>8</v>
      </c>
    </row>
    <row r="1540" spans="1:21" x14ac:dyDescent="0.2">
      <c r="A1540" s="3">
        <v>43178</v>
      </c>
      <c r="B1540" s="4">
        <v>0.47127009850275098</v>
      </c>
      <c r="C1540" s="4"/>
      <c r="D1540" s="3">
        <v>43178</v>
      </c>
      <c r="E1540" s="4">
        <f t="shared" si="24"/>
        <v>0.42976183495036596</v>
      </c>
      <c r="F1540" s="4"/>
      <c r="G1540" s="3">
        <v>43178</v>
      </c>
      <c r="H1540" s="4">
        <v>0.54275804235997605</v>
      </c>
      <c r="I1540" t="s">
        <v>5</v>
      </c>
      <c r="K1540" s="3">
        <v>43178</v>
      </c>
      <c r="L1540" s="4">
        <v>0.52788942004082495</v>
      </c>
      <c r="M1540" t="s">
        <v>6</v>
      </c>
      <c r="O1540" s="3">
        <v>43178</v>
      </c>
      <c r="P1540" s="4">
        <v>0.36333123355299302</v>
      </c>
      <c r="Q1540" t="s">
        <v>7</v>
      </c>
      <c r="S1540" s="3">
        <v>43178</v>
      </c>
      <c r="T1540" s="4">
        <v>0.28506864384767</v>
      </c>
      <c r="U1540" t="s">
        <v>8</v>
      </c>
    </row>
    <row r="1541" spans="1:21" x14ac:dyDescent="0.2">
      <c r="A1541" s="3">
        <v>43179</v>
      </c>
      <c r="B1541" s="4">
        <v>0.46771598198749198</v>
      </c>
      <c r="C1541" s="4"/>
      <c r="D1541" s="3">
        <v>43179</v>
      </c>
      <c r="E1541" s="4">
        <f t="shared" si="24"/>
        <v>0.42066501811696022</v>
      </c>
      <c r="F1541" s="4"/>
      <c r="G1541" s="3">
        <v>43179</v>
      </c>
      <c r="H1541" s="4">
        <v>0.52904614440208197</v>
      </c>
      <c r="I1541" t="s">
        <v>5</v>
      </c>
      <c r="K1541" s="3">
        <v>43179</v>
      </c>
      <c r="L1541" s="4">
        <v>0.532201556279708</v>
      </c>
      <c r="M1541" t="s">
        <v>6</v>
      </c>
      <c r="O1541" s="3">
        <v>43179</v>
      </c>
      <c r="P1541" s="4">
        <v>0.35816584649425998</v>
      </c>
      <c r="Q1541" t="s">
        <v>7</v>
      </c>
      <c r="S1541" s="3">
        <v>43179</v>
      </c>
      <c r="T1541" s="4">
        <v>0.26324652529179099</v>
      </c>
      <c r="U1541" t="s">
        <v>8</v>
      </c>
    </row>
    <row r="1542" spans="1:21" x14ac:dyDescent="0.2">
      <c r="A1542" s="3">
        <v>43180</v>
      </c>
      <c r="B1542" s="4">
        <v>0.46658465140861799</v>
      </c>
      <c r="C1542" s="4"/>
      <c r="D1542" s="3">
        <v>43180</v>
      </c>
      <c r="E1542" s="4">
        <f t="shared" si="24"/>
        <v>0.421874349788884</v>
      </c>
      <c r="F1542" s="4"/>
      <c r="G1542" s="3">
        <v>43180</v>
      </c>
      <c r="H1542" s="4">
        <v>0.53080899388072</v>
      </c>
      <c r="I1542" t="s">
        <v>5</v>
      </c>
      <c r="K1542" s="3">
        <v>43180</v>
      </c>
      <c r="L1542" s="4">
        <v>0.52819712832739796</v>
      </c>
      <c r="M1542" t="s">
        <v>6</v>
      </c>
      <c r="O1542" s="3">
        <v>43180</v>
      </c>
      <c r="P1542" s="4">
        <v>0.35049887915694899</v>
      </c>
      <c r="Q1542" t="s">
        <v>7</v>
      </c>
      <c r="S1542" s="3">
        <v>43180</v>
      </c>
      <c r="T1542" s="4">
        <v>0.27799239779046903</v>
      </c>
      <c r="U1542" t="s">
        <v>8</v>
      </c>
    </row>
    <row r="1543" spans="1:21" x14ac:dyDescent="0.2">
      <c r="A1543" s="3">
        <v>43181</v>
      </c>
      <c r="B1543" s="4">
        <v>0.46273185316340798</v>
      </c>
      <c r="C1543" s="4"/>
      <c r="D1543" s="3">
        <v>43181</v>
      </c>
      <c r="E1543" s="4">
        <f t="shared" si="24"/>
        <v>0.40417023335734847</v>
      </c>
      <c r="F1543" s="4"/>
      <c r="G1543" s="3">
        <v>43181</v>
      </c>
      <c r="H1543" s="4">
        <v>0.51131185052388095</v>
      </c>
      <c r="I1543" t="s">
        <v>5</v>
      </c>
      <c r="K1543" s="3">
        <v>43181</v>
      </c>
      <c r="L1543" s="4">
        <v>0.51642829995985096</v>
      </c>
      <c r="M1543" t="s">
        <v>6</v>
      </c>
      <c r="O1543" s="3">
        <v>43181</v>
      </c>
      <c r="P1543" s="4">
        <v>0.34619393183071501</v>
      </c>
      <c r="Q1543" t="s">
        <v>7</v>
      </c>
      <c r="S1543" s="3">
        <v>43181</v>
      </c>
      <c r="T1543" s="4">
        <v>0.24274685111494701</v>
      </c>
      <c r="U1543" t="s">
        <v>8</v>
      </c>
    </row>
    <row r="1544" spans="1:21" x14ac:dyDescent="0.2">
      <c r="A1544" s="3">
        <v>43182</v>
      </c>
      <c r="B1544" s="4">
        <v>0.46273185316340798</v>
      </c>
      <c r="C1544" s="4"/>
      <c r="D1544" s="3">
        <v>43182</v>
      </c>
      <c r="E1544" s="4">
        <f t="shared" si="24"/>
        <v>0.40101401335663422</v>
      </c>
      <c r="F1544" s="4"/>
      <c r="G1544" s="3">
        <v>43182</v>
      </c>
      <c r="H1544" s="4">
        <v>0.49232378946653199</v>
      </c>
      <c r="I1544" t="s">
        <v>5</v>
      </c>
      <c r="K1544" s="3">
        <v>43182</v>
      </c>
      <c r="L1544" s="4">
        <v>0.499099770039515</v>
      </c>
      <c r="M1544" t="s">
        <v>6</v>
      </c>
      <c r="O1544" s="3">
        <v>43182</v>
      </c>
      <c r="P1544" s="4">
        <v>0.34039793097041199</v>
      </c>
      <c r="Q1544" t="s">
        <v>7</v>
      </c>
      <c r="S1544" s="3">
        <v>43182</v>
      </c>
      <c r="T1544" s="4">
        <v>0.27223456295007797</v>
      </c>
      <c r="U1544" t="s">
        <v>8</v>
      </c>
    </row>
    <row r="1545" spans="1:21" x14ac:dyDescent="0.2">
      <c r="A1545" s="3">
        <v>43183</v>
      </c>
      <c r="B1545" s="4">
        <v>0.46694803662055001</v>
      </c>
      <c r="C1545" s="4"/>
      <c r="D1545" s="3">
        <v>43183</v>
      </c>
      <c r="E1545" s="4">
        <f t="shared" si="24"/>
        <v>0.39638468349829725</v>
      </c>
      <c r="F1545" s="4"/>
      <c r="G1545" s="3">
        <v>43183</v>
      </c>
      <c r="H1545" s="4">
        <v>0.48895739849783398</v>
      </c>
      <c r="I1545" t="s">
        <v>5</v>
      </c>
      <c r="K1545" s="3">
        <v>43183</v>
      </c>
      <c r="L1545" s="4">
        <v>0.51914137972281604</v>
      </c>
      <c r="M1545" t="s">
        <v>6</v>
      </c>
      <c r="O1545" s="3">
        <v>43183</v>
      </c>
      <c r="P1545" s="4">
        <v>0.33546685431830198</v>
      </c>
      <c r="Q1545" t="s">
        <v>7</v>
      </c>
      <c r="S1545" s="3">
        <v>43183</v>
      </c>
      <c r="T1545" s="4">
        <v>0.24197310145423701</v>
      </c>
      <c r="U1545" t="s">
        <v>8</v>
      </c>
    </row>
    <row r="1546" spans="1:21" x14ac:dyDescent="0.2">
      <c r="A1546" s="3">
        <v>43184</v>
      </c>
      <c r="B1546" s="4">
        <v>0.47018778571325698</v>
      </c>
      <c r="C1546" s="4"/>
      <c r="D1546" s="3">
        <v>43184</v>
      </c>
      <c r="E1546" s="4">
        <f t="shared" si="24"/>
        <v>0.41027846663918921</v>
      </c>
      <c r="F1546" s="4"/>
      <c r="G1546" s="3">
        <v>43184</v>
      </c>
      <c r="H1546" s="4">
        <v>0.53603692755865695</v>
      </c>
      <c r="I1546" t="s">
        <v>5</v>
      </c>
      <c r="K1546" s="3">
        <v>43184</v>
      </c>
      <c r="L1546" s="4">
        <v>0.52978168932841896</v>
      </c>
      <c r="M1546" t="s">
        <v>6</v>
      </c>
      <c r="O1546" s="3">
        <v>43184</v>
      </c>
      <c r="P1546" s="4">
        <v>0.33447946990911798</v>
      </c>
      <c r="Q1546" t="s">
        <v>7</v>
      </c>
      <c r="S1546" s="3">
        <v>43184</v>
      </c>
      <c r="T1546" s="4">
        <v>0.24081577976056301</v>
      </c>
      <c r="U1546" t="s">
        <v>8</v>
      </c>
    </row>
    <row r="1547" spans="1:21" x14ac:dyDescent="0.2">
      <c r="A1547" s="3">
        <v>43185</v>
      </c>
      <c r="B1547" s="4">
        <v>0.47131846272160499</v>
      </c>
      <c r="C1547" s="4"/>
      <c r="D1547" s="3">
        <v>43185</v>
      </c>
      <c r="E1547" s="4">
        <f t="shared" si="24"/>
        <v>0.40876976067526882</v>
      </c>
      <c r="F1547" s="4"/>
      <c r="G1547" s="3">
        <v>43185</v>
      </c>
      <c r="H1547" s="4">
        <v>0.54622663291560303</v>
      </c>
      <c r="I1547" t="s">
        <v>5</v>
      </c>
      <c r="K1547" s="3">
        <v>43185</v>
      </c>
      <c r="L1547" s="4">
        <v>0.51920246072062404</v>
      </c>
      <c r="M1547" t="s">
        <v>6</v>
      </c>
      <c r="O1547" s="3">
        <v>43185</v>
      </c>
      <c r="P1547" s="4">
        <v>0.32718516336346698</v>
      </c>
      <c r="Q1547" t="s">
        <v>7</v>
      </c>
      <c r="S1547" s="3">
        <v>43185</v>
      </c>
      <c r="T1547" s="4">
        <v>0.242464785701381</v>
      </c>
      <c r="U1547" t="s">
        <v>8</v>
      </c>
    </row>
    <row r="1548" spans="1:21" x14ac:dyDescent="0.2">
      <c r="A1548" s="3">
        <v>43186</v>
      </c>
      <c r="B1548" s="4">
        <v>0.46951722235454801</v>
      </c>
      <c r="C1548" s="4"/>
      <c r="D1548" s="3">
        <v>43186</v>
      </c>
      <c r="E1548" s="4">
        <f t="shared" si="24"/>
        <v>0.4015292877108067</v>
      </c>
      <c r="F1548" s="4"/>
      <c r="G1548" s="3">
        <v>43186</v>
      </c>
      <c r="H1548" s="4">
        <v>0.535842144179698</v>
      </c>
      <c r="I1548" t="s">
        <v>5</v>
      </c>
      <c r="K1548" s="3">
        <v>43186</v>
      </c>
      <c r="L1548" s="4">
        <v>0.50611914594555496</v>
      </c>
      <c r="M1548" t="s">
        <v>6</v>
      </c>
      <c r="O1548" s="3">
        <v>43186</v>
      </c>
      <c r="P1548" s="4">
        <v>0.32315837245324702</v>
      </c>
      <c r="Q1548" t="s">
        <v>7</v>
      </c>
      <c r="S1548" s="3">
        <v>43186</v>
      </c>
      <c r="T1548" s="4">
        <v>0.240997488264727</v>
      </c>
      <c r="U1548" t="s">
        <v>8</v>
      </c>
    </row>
    <row r="1549" spans="1:21" x14ac:dyDescent="0.2">
      <c r="A1549" s="3">
        <v>43187</v>
      </c>
      <c r="B1549" s="4">
        <v>0.46645524444465702</v>
      </c>
      <c r="C1549" s="4"/>
      <c r="D1549" s="3">
        <v>43187</v>
      </c>
      <c r="E1549" s="4">
        <f t="shared" si="24"/>
        <v>0.39900032483870546</v>
      </c>
      <c r="F1549" s="4"/>
      <c r="G1549" s="3">
        <v>43187</v>
      </c>
      <c r="H1549" s="4">
        <v>0.52859570921319499</v>
      </c>
      <c r="I1549" t="s">
        <v>5</v>
      </c>
      <c r="K1549" s="3">
        <v>43187</v>
      </c>
      <c r="L1549" s="4">
        <v>0.50493861179932298</v>
      </c>
      <c r="M1549" t="s">
        <v>6</v>
      </c>
      <c r="O1549" s="3">
        <v>43187</v>
      </c>
      <c r="P1549" s="4">
        <v>0.322892048424962</v>
      </c>
      <c r="Q1549" t="s">
        <v>7</v>
      </c>
      <c r="S1549" s="3">
        <v>43187</v>
      </c>
      <c r="T1549" s="4">
        <v>0.239574929917342</v>
      </c>
      <c r="U1549" t="s">
        <v>8</v>
      </c>
    </row>
    <row r="1550" spans="1:21" x14ac:dyDescent="0.2">
      <c r="A1550" s="3">
        <v>43188</v>
      </c>
      <c r="B1550" s="4">
        <v>0.464387347303377</v>
      </c>
      <c r="C1550" s="4"/>
      <c r="D1550" s="3">
        <v>43188</v>
      </c>
      <c r="E1550" s="4">
        <f t="shared" si="24"/>
        <v>0.4095190488069535</v>
      </c>
      <c r="F1550" s="4"/>
      <c r="G1550" s="3">
        <v>43188</v>
      </c>
      <c r="H1550" s="4">
        <v>0.50634762908229103</v>
      </c>
      <c r="I1550" t="s">
        <v>5</v>
      </c>
      <c r="K1550" s="3">
        <v>43188</v>
      </c>
      <c r="L1550" s="4">
        <v>0.52257407231611297</v>
      </c>
      <c r="M1550" t="s">
        <v>6</v>
      </c>
      <c r="O1550" s="3">
        <v>43188</v>
      </c>
      <c r="P1550" s="4">
        <v>0.33341504355936102</v>
      </c>
      <c r="Q1550" t="s">
        <v>7</v>
      </c>
      <c r="S1550" s="3">
        <v>43188</v>
      </c>
      <c r="T1550" s="4">
        <v>0.27573945027004898</v>
      </c>
      <c r="U1550" t="s">
        <v>8</v>
      </c>
    </row>
    <row r="1551" spans="1:21" x14ac:dyDescent="0.2">
      <c r="A1551" s="3">
        <v>43189</v>
      </c>
      <c r="B1551" s="4">
        <v>0.46120445884634997</v>
      </c>
      <c r="C1551" s="4"/>
      <c r="D1551" s="3">
        <v>43189</v>
      </c>
      <c r="E1551" s="4">
        <f t="shared" si="24"/>
        <v>0.41539676630225847</v>
      </c>
      <c r="F1551" s="4"/>
      <c r="G1551" s="3">
        <v>43189</v>
      </c>
      <c r="H1551" s="4">
        <v>0.504610936089811</v>
      </c>
      <c r="I1551" t="s">
        <v>5</v>
      </c>
      <c r="K1551" s="3">
        <v>43189</v>
      </c>
      <c r="L1551" s="4">
        <v>0.49646469567734403</v>
      </c>
      <c r="M1551" t="s">
        <v>6</v>
      </c>
      <c r="O1551" s="3">
        <v>43189</v>
      </c>
      <c r="P1551" s="4">
        <v>0.33319592722056102</v>
      </c>
      <c r="Q1551" t="s">
        <v>7</v>
      </c>
      <c r="S1551" s="3">
        <v>43189</v>
      </c>
      <c r="T1551" s="4">
        <v>0.327315506221318</v>
      </c>
      <c r="U1551" t="s">
        <v>8</v>
      </c>
    </row>
    <row r="1552" spans="1:21" x14ac:dyDescent="0.2">
      <c r="A1552" s="3">
        <v>43190</v>
      </c>
      <c r="B1552" s="4">
        <v>0.46053454905816699</v>
      </c>
      <c r="C1552" s="4"/>
      <c r="D1552" s="3">
        <v>43190</v>
      </c>
      <c r="E1552" s="4">
        <f t="shared" si="24"/>
        <v>0.43329202021126928</v>
      </c>
      <c r="F1552" s="4"/>
      <c r="G1552" s="3">
        <v>43190</v>
      </c>
      <c r="H1552" s="4">
        <v>0.57394910584813297</v>
      </c>
      <c r="I1552" t="s">
        <v>5</v>
      </c>
      <c r="K1552" s="3">
        <v>43190</v>
      </c>
      <c r="L1552" s="4">
        <v>0.484776776254428</v>
      </c>
      <c r="M1552" t="s">
        <v>6</v>
      </c>
      <c r="O1552" s="3">
        <v>43190</v>
      </c>
      <c r="P1552" s="4">
        <v>0.32879978905187202</v>
      </c>
      <c r="Q1552" t="s">
        <v>7</v>
      </c>
      <c r="S1552" s="3">
        <v>43190</v>
      </c>
      <c r="T1552" s="4">
        <v>0.34564240969064403</v>
      </c>
      <c r="U1552" t="s">
        <v>8</v>
      </c>
    </row>
    <row r="1553" spans="1:21" x14ac:dyDescent="0.2">
      <c r="A1553" s="3">
        <v>43191</v>
      </c>
      <c r="B1553" s="4">
        <v>0.459460079114974</v>
      </c>
      <c r="C1553" s="4"/>
      <c r="D1553" s="3">
        <v>43191</v>
      </c>
      <c r="E1553" s="4">
        <f t="shared" si="24"/>
        <v>0.4584424242752832</v>
      </c>
      <c r="F1553" s="4"/>
      <c r="G1553" s="3">
        <v>43191</v>
      </c>
      <c r="H1553" s="4">
        <v>0.62332209687319295</v>
      </c>
      <c r="I1553" t="s">
        <v>5</v>
      </c>
      <c r="K1553" s="3">
        <v>43191</v>
      </c>
      <c r="L1553" s="4">
        <v>0.54559517709078498</v>
      </c>
      <c r="M1553" t="s">
        <v>6</v>
      </c>
      <c r="O1553" s="3">
        <v>43191</v>
      </c>
      <c r="P1553" s="4">
        <v>0.33008534935678202</v>
      </c>
      <c r="Q1553" t="s">
        <v>7</v>
      </c>
      <c r="S1553" s="3">
        <v>43191</v>
      </c>
      <c r="T1553" s="4">
        <v>0.33476707378037301</v>
      </c>
      <c r="U1553" t="s">
        <v>8</v>
      </c>
    </row>
    <row r="1554" spans="1:21" x14ac:dyDescent="0.2">
      <c r="A1554" s="3">
        <v>43192</v>
      </c>
      <c r="B1554" s="4">
        <v>0.45986398569945902</v>
      </c>
      <c r="C1554" s="4"/>
      <c r="D1554" s="3">
        <v>43192</v>
      </c>
      <c r="E1554" s="4">
        <f t="shared" si="24"/>
        <v>0.47120475043909599</v>
      </c>
      <c r="F1554" s="4"/>
      <c r="G1554" s="3">
        <v>43192</v>
      </c>
      <c r="H1554" s="4">
        <v>0.61186753836862995</v>
      </c>
      <c r="I1554" t="s">
        <v>5</v>
      </c>
      <c r="K1554" s="3">
        <v>43192</v>
      </c>
      <c r="L1554" s="4">
        <v>0.56738695554724805</v>
      </c>
      <c r="M1554" t="s">
        <v>6</v>
      </c>
      <c r="O1554" s="3">
        <v>43192</v>
      </c>
      <c r="P1554" s="4">
        <v>0.33365462843441002</v>
      </c>
      <c r="Q1554" t="s">
        <v>7</v>
      </c>
      <c r="S1554" s="3">
        <v>43192</v>
      </c>
      <c r="T1554" s="4">
        <v>0.37190987940609599</v>
      </c>
      <c r="U1554" t="s">
        <v>8</v>
      </c>
    </row>
    <row r="1555" spans="1:21" x14ac:dyDescent="0.2">
      <c r="A1555" s="3">
        <v>43193</v>
      </c>
      <c r="B1555" s="4">
        <v>0.462997856367106</v>
      </c>
      <c r="C1555" s="4"/>
      <c r="D1555" s="3">
        <v>43193</v>
      </c>
      <c r="E1555" s="4">
        <f t="shared" si="24"/>
        <v>0.50332093033543557</v>
      </c>
      <c r="F1555" s="4"/>
      <c r="G1555" s="3">
        <v>43193</v>
      </c>
      <c r="H1555" s="4">
        <v>0.60212575574750404</v>
      </c>
      <c r="I1555" t="s">
        <v>5</v>
      </c>
      <c r="K1555" s="3">
        <v>43193</v>
      </c>
      <c r="L1555" s="4">
        <v>0.59065742876265304</v>
      </c>
      <c r="M1555" t="s">
        <v>6</v>
      </c>
      <c r="O1555" s="3">
        <v>43193</v>
      </c>
      <c r="P1555" s="4">
        <v>0.33417557578985202</v>
      </c>
      <c r="Q1555" t="s">
        <v>7</v>
      </c>
      <c r="S1555" s="3">
        <v>43193</v>
      </c>
      <c r="T1555" s="4">
        <v>0.48632496104173301</v>
      </c>
      <c r="U1555" t="s">
        <v>8</v>
      </c>
    </row>
    <row r="1556" spans="1:21" x14ac:dyDescent="0.2">
      <c r="A1556" s="3">
        <v>43194</v>
      </c>
      <c r="B1556" s="4">
        <v>0.466899672401696</v>
      </c>
      <c r="C1556" s="4"/>
      <c r="D1556" s="3">
        <v>43194</v>
      </c>
      <c r="E1556" s="4">
        <f t="shared" si="24"/>
        <v>0.507090195455559</v>
      </c>
      <c r="F1556" s="4"/>
      <c r="G1556" s="3">
        <v>43194</v>
      </c>
      <c r="H1556" s="4">
        <v>0.60602275835422603</v>
      </c>
      <c r="I1556" t="s">
        <v>5</v>
      </c>
      <c r="K1556" s="3">
        <v>43194</v>
      </c>
      <c r="L1556" s="4">
        <v>0.624099856417629</v>
      </c>
      <c r="M1556" t="s">
        <v>6</v>
      </c>
      <c r="O1556" s="3">
        <v>43194</v>
      </c>
      <c r="P1556" s="4">
        <v>0.339634658772134</v>
      </c>
      <c r="Q1556" t="s">
        <v>7</v>
      </c>
      <c r="S1556" s="3">
        <v>43194</v>
      </c>
      <c r="T1556" s="4">
        <v>0.45860350827824697</v>
      </c>
      <c r="U1556" t="s">
        <v>8</v>
      </c>
    </row>
    <row r="1557" spans="1:21" x14ac:dyDescent="0.2">
      <c r="A1557" s="3">
        <v>43195</v>
      </c>
      <c r="B1557" s="4">
        <v>0.46807087078259801</v>
      </c>
      <c r="C1557" s="4"/>
      <c r="D1557" s="3">
        <v>43195</v>
      </c>
      <c r="E1557" s="4">
        <f t="shared" si="24"/>
        <v>0.50194260783461475</v>
      </c>
      <c r="F1557" s="4"/>
      <c r="G1557" s="3">
        <v>43195</v>
      </c>
      <c r="H1557" s="4">
        <v>0.59272929134071195</v>
      </c>
      <c r="I1557" t="s">
        <v>5</v>
      </c>
      <c r="K1557" s="3">
        <v>43195</v>
      </c>
      <c r="L1557" s="4">
        <v>0.646866798659398</v>
      </c>
      <c r="M1557" t="s">
        <v>6</v>
      </c>
      <c r="O1557" s="3">
        <v>43195</v>
      </c>
      <c r="P1557" s="4">
        <v>0.34215737298061399</v>
      </c>
      <c r="Q1557" t="s">
        <v>7</v>
      </c>
      <c r="S1557" s="3">
        <v>43195</v>
      </c>
      <c r="T1557" s="4">
        <v>0.426016968357735</v>
      </c>
      <c r="U1557" t="s">
        <v>8</v>
      </c>
    </row>
    <row r="1558" spans="1:21" x14ac:dyDescent="0.2">
      <c r="A1558" s="3">
        <v>43196</v>
      </c>
      <c r="B1558" s="4">
        <v>0.46852379515646198</v>
      </c>
      <c r="C1558" s="4"/>
      <c r="D1558" s="3">
        <v>43196</v>
      </c>
      <c r="E1558" s="4">
        <f t="shared" si="24"/>
        <v>0.50637195553345649</v>
      </c>
      <c r="F1558" s="4"/>
      <c r="G1558" s="3">
        <v>43196</v>
      </c>
      <c r="H1558" s="4">
        <v>0.59021908025069902</v>
      </c>
      <c r="I1558" t="s">
        <v>5</v>
      </c>
      <c r="K1558" s="3">
        <v>43196</v>
      </c>
      <c r="L1558" s="4">
        <v>0.65467418163490598</v>
      </c>
      <c r="M1558" t="s">
        <v>6</v>
      </c>
      <c r="O1558" s="3">
        <v>43196</v>
      </c>
      <c r="P1558" s="4">
        <v>0.35410040207856103</v>
      </c>
      <c r="Q1558" t="s">
        <v>7</v>
      </c>
      <c r="S1558" s="3">
        <v>43196</v>
      </c>
      <c r="T1558" s="4">
        <v>0.42649415816966002</v>
      </c>
      <c r="U1558" t="s">
        <v>8</v>
      </c>
    </row>
    <row r="1559" spans="1:21" x14ac:dyDescent="0.2">
      <c r="A1559" s="3">
        <v>43197</v>
      </c>
      <c r="B1559" s="4">
        <v>0.46681078681028798</v>
      </c>
      <c r="C1559" s="4"/>
      <c r="D1559" s="3">
        <v>43197</v>
      </c>
      <c r="E1559" s="4">
        <f t="shared" si="24"/>
        <v>0.49167721931589597</v>
      </c>
      <c r="F1559" s="4"/>
      <c r="G1559" s="3">
        <v>43197</v>
      </c>
      <c r="H1559" s="4">
        <v>0.58247160185675395</v>
      </c>
      <c r="I1559" t="s">
        <v>5</v>
      </c>
      <c r="K1559" s="3">
        <v>43197</v>
      </c>
      <c r="L1559" s="4">
        <v>0.65308484014008605</v>
      </c>
      <c r="M1559" t="s">
        <v>6</v>
      </c>
      <c r="O1559" s="3">
        <v>43197</v>
      </c>
      <c r="P1559" s="4">
        <v>0.353683323616236</v>
      </c>
      <c r="Q1559" t="s">
        <v>7</v>
      </c>
      <c r="S1559" s="3">
        <v>43197</v>
      </c>
      <c r="T1559" s="4">
        <v>0.377469111650508</v>
      </c>
      <c r="U1559" t="s">
        <v>8</v>
      </c>
    </row>
    <row r="1560" spans="1:21" x14ac:dyDescent="0.2">
      <c r="A1560" s="3">
        <v>43198</v>
      </c>
      <c r="B1560" s="4">
        <v>0.464387347303377</v>
      </c>
      <c r="C1560" s="4"/>
      <c r="D1560" s="3">
        <v>43198</v>
      </c>
      <c r="E1560" s="4">
        <f t="shared" si="24"/>
        <v>0.47881223805874329</v>
      </c>
      <c r="F1560" s="4"/>
      <c r="G1560" s="3">
        <v>43198</v>
      </c>
      <c r="H1560" s="4">
        <v>0.57941082215122497</v>
      </c>
      <c r="I1560" t="s">
        <v>5</v>
      </c>
      <c r="K1560" s="3">
        <v>43198</v>
      </c>
      <c r="L1560" s="4">
        <v>0.65041110985433004</v>
      </c>
      <c r="M1560" t="s">
        <v>6</v>
      </c>
      <c r="O1560" s="3">
        <v>43198</v>
      </c>
      <c r="P1560" s="4">
        <v>0.36053979834113598</v>
      </c>
      <c r="Q1560" t="s">
        <v>7</v>
      </c>
      <c r="S1560" s="3">
        <v>43198</v>
      </c>
      <c r="T1560" s="4">
        <v>0.32488722188828201</v>
      </c>
      <c r="U1560" t="s">
        <v>8</v>
      </c>
    </row>
    <row r="1561" spans="1:21" x14ac:dyDescent="0.2">
      <c r="A1561" s="3">
        <v>43199</v>
      </c>
      <c r="B1561" s="4">
        <v>0.461431247818545</v>
      </c>
      <c r="C1561" s="4"/>
      <c r="D1561" s="3">
        <v>43199</v>
      </c>
      <c r="E1561" s="4">
        <f t="shared" si="24"/>
        <v>0.46286120564271821</v>
      </c>
      <c r="F1561" s="4"/>
      <c r="G1561" s="3">
        <v>43199</v>
      </c>
      <c r="H1561" s="4">
        <v>0.55521824611437498</v>
      </c>
      <c r="I1561" t="s">
        <v>5</v>
      </c>
      <c r="K1561" s="3">
        <v>43199</v>
      </c>
      <c r="L1561" s="4">
        <v>0.65571207505684304</v>
      </c>
      <c r="M1561" t="s">
        <v>6</v>
      </c>
      <c r="O1561" s="3">
        <v>43199</v>
      </c>
      <c r="P1561" s="4">
        <v>0.35908861869311798</v>
      </c>
      <c r="Q1561" t="s">
        <v>7</v>
      </c>
      <c r="S1561" s="3">
        <v>43199</v>
      </c>
      <c r="T1561" s="4">
        <v>0.28142588270653701</v>
      </c>
      <c r="U1561" t="s">
        <v>8</v>
      </c>
    </row>
    <row r="1562" spans="1:21" x14ac:dyDescent="0.2">
      <c r="A1562" s="3">
        <v>43200</v>
      </c>
      <c r="B1562" s="4">
        <v>0.45567133078121902</v>
      </c>
      <c r="C1562" s="4"/>
      <c r="D1562" s="3">
        <v>43200</v>
      </c>
      <c r="E1562" s="4">
        <f t="shared" si="24"/>
        <v>0.47479571847401675</v>
      </c>
      <c r="F1562" s="4"/>
      <c r="G1562" s="3">
        <v>43200</v>
      </c>
      <c r="H1562" s="4">
        <v>0.56356334654740803</v>
      </c>
      <c r="I1562" t="s">
        <v>5</v>
      </c>
      <c r="K1562" s="3">
        <v>43200</v>
      </c>
      <c r="L1562" s="4">
        <v>0.66353450547272497</v>
      </c>
      <c r="M1562" t="s">
        <v>6</v>
      </c>
      <c r="O1562" s="3">
        <v>43200</v>
      </c>
      <c r="P1562" s="4">
        <v>0.35450491471492601</v>
      </c>
      <c r="Q1562" t="s">
        <v>7</v>
      </c>
      <c r="S1562" s="3">
        <v>43200</v>
      </c>
      <c r="T1562" s="4">
        <v>0.31758010716100799</v>
      </c>
      <c r="U1562" t="s">
        <v>8</v>
      </c>
    </row>
    <row r="1563" spans="1:21" x14ac:dyDescent="0.2">
      <c r="A1563" s="3">
        <v>43201</v>
      </c>
      <c r="B1563" s="4">
        <v>0.44892582939210701</v>
      </c>
      <c r="C1563" s="4"/>
      <c r="D1563" s="3">
        <v>43201</v>
      </c>
      <c r="E1563" s="4">
        <f t="shared" si="24"/>
        <v>0.46970664176148802</v>
      </c>
      <c r="F1563" s="4"/>
      <c r="G1563" s="3">
        <v>43201</v>
      </c>
      <c r="H1563" s="4">
        <v>0.56802484007631504</v>
      </c>
      <c r="I1563" t="s">
        <v>5</v>
      </c>
      <c r="K1563" s="3">
        <v>43201</v>
      </c>
      <c r="L1563" s="4">
        <v>0.67292978047128305</v>
      </c>
      <c r="M1563" t="s">
        <v>6</v>
      </c>
      <c r="O1563" s="3">
        <v>43201</v>
      </c>
      <c r="P1563" s="4">
        <v>0.35251443339084998</v>
      </c>
      <c r="Q1563" t="s">
        <v>7</v>
      </c>
      <c r="S1563" s="3">
        <v>43201</v>
      </c>
      <c r="T1563" s="4">
        <v>0.28535751310750401</v>
      </c>
      <c r="U1563" t="s">
        <v>8</v>
      </c>
    </row>
    <row r="1564" spans="1:21" x14ac:dyDescent="0.2">
      <c r="A1564" s="3">
        <v>43202</v>
      </c>
      <c r="B1564" s="4">
        <v>0.44587234789904101</v>
      </c>
      <c r="C1564" s="4"/>
      <c r="D1564" s="3">
        <v>43202</v>
      </c>
      <c r="E1564" s="4">
        <f t="shared" si="24"/>
        <v>0.47861807565487502</v>
      </c>
      <c r="F1564" s="4"/>
      <c r="G1564" s="3">
        <v>43202</v>
      </c>
      <c r="H1564" s="4">
        <v>0.57066137275918005</v>
      </c>
      <c r="I1564" t="s">
        <v>5</v>
      </c>
      <c r="K1564" s="3">
        <v>43202</v>
      </c>
      <c r="L1564" s="4">
        <v>0.67827066396209301</v>
      </c>
      <c r="M1564" t="s">
        <v>6</v>
      </c>
      <c r="O1564" s="3">
        <v>43202</v>
      </c>
      <c r="P1564" s="4">
        <v>0.35215542655604498</v>
      </c>
      <c r="Q1564" t="s">
        <v>7</v>
      </c>
      <c r="S1564" s="3">
        <v>43202</v>
      </c>
      <c r="T1564" s="4">
        <v>0.31338483934218198</v>
      </c>
      <c r="U1564" t="s">
        <v>8</v>
      </c>
    </row>
    <row r="1565" spans="1:21" x14ac:dyDescent="0.2">
      <c r="A1565" s="3">
        <v>43203</v>
      </c>
      <c r="B1565" s="4">
        <v>0.44521028095715898</v>
      </c>
      <c r="C1565" s="4"/>
      <c r="D1565" s="3">
        <v>43203</v>
      </c>
      <c r="E1565" s="4">
        <f t="shared" si="24"/>
        <v>0.47471380501438948</v>
      </c>
      <c r="F1565" s="4"/>
      <c r="G1565" s="3">
        <v>43203</v>
      </c>
      <c r="H1565" s="4">
        <v>0.56806178611779801</v>
      </c>
      <c r="I1565" t="s">
        <v>5</v>
      </c>
      <c r="K1565" s="3">
        <v>43203</v>
      </c>
      <c r="L1565" s="4">
        <v>0.68687037989177901</v>
      </c>
      <c r="M1565" t="s">
        <v>6</v>
      </c>
      <c r="O1565" s="3">
        <v>43203</v>
      </c>
      <c r="P1565" s="4">
        <v>0.35396799705276</v>
      </c>
      <c r="Q1565" t="s">
        <v>7</v>
      </c>
      <c r="S1565" s="3">
        <v>43203</v>
      </c>
      <c r="T1565" s="4">
        <v>0.28995505699522101</v>
      </c>
      <c r="U1565" t="s">
        <v>8</v>
      </c>
    </row>
    <row r="1566" spans="1:21" x14ac:dyDescent="0.2">
      <c r="A1566" s="3">
        <v>43204</v>
      </c>
      <c r="B1566" s="4">
        <v>0.44512139536575102</v>
      </c>
      <c r="C1566" s="4"/>
      <c r="D1566" s="3">
        <v>43204</v>
      </c>
      <c r="E1566" s="4">
        <f t="shared" si="24"/>
        <v>0.47879488728173025</v>
      </c>
      <c r="F1566" s="4"/>
      <c r="G1566" s="3">
        <v>43204</v>
      </c>
      <c r="H1566" s="4">
        <v>0.55059454356266901</v>
      </c>
      <c r="I1566" t="s">
        <v>5</v>
      </c>
      <c r="K1566" s="3">
        <v>43204</v>
      </c>
      <c r="L1566" s="4">
        <v>0.70981844508317204</v>
      </c>
      <c r="M1566" t="s">
        <v>6</v>
      </c>
      <c r="O1566" s="3">
        <v>43204</v>
      </c>
      <c r="P1566" s="4">
        <v>0.36940266198417199</v>
      </c>
      <c r="Q1566" t="s">
        <v>7</v>
      </c>
      <c r="S1566" s="3">
        <v>43204</v>
      </c>
      <c r="T1566" s="4">
        <v>0.28536389849690802</v>
      </c>
      <c r="U1566" t="s">
        <v>8</v>
      </c>
    </row>
    <row r="1567" spans="1:21" x14ac:dyDescent="0.2">
      <c r="A1567" s="3">
        <v>43205</v>
      </c>
      <c r="B1567" s="4">
        <v>0.45229433187825002</v>
      </c>
      <c r="C1567" s="4"/>
      <c r="D1567" s="3">
        <v>43205</v>
      </c>
      <c r="E1567" s="4">
        <f t="shared" si="24"/>
        <v>0.48569423115950172</v>
      </c>
      <c r="F1567" s="4"/>
      <c r="G1567" s="3">
        <v>43205</v>
      </c>
      <c r="H1567" s="4">
        <v>0.52900264699078003</v>
      </c>
      <c r="I1567" t="s">
        <v>5</v>
      </c>
      <c r="K1567" s="3">
        <v>43205</v>
      </c>
      <c r="L1567" s="4">
        <v>0.71557329731416297</v>
      </c>
      <c r="M1567" t="s">
        <v>6</v>
      </c>
      <c r="O1567" s="3">
        <v>43205</v>
      </c>
      <c r="P1567" s="4">
        <v>0.373530160231833</v>
      </c>
      <c r="Q1567" t="s">
        <v>7</v>
      </c>
      <c r="S1567" s="3">
        <v>43205</v>
      </c>
      <c r="T1567" s="4">
        <v>0.32467082010123099</v>
      </c>
      <c r="U1567" t="s">
        <v>8</v>
      </c>
    </row>
    <row r="1568" spans="1:21" x14ac:dyDescent="0.2">
      <c r="A1568" s="3">
        <v>43206</v>
      </c>
      <c r="B1568" s="4">
        <v>0.46102734123405997</v>
      </c>
      <c r="C1568" s="4"/>
      <c r="D1568" s="3">
        <v>43206</v>
      </c>
      <c r="E1568" s="4">
        <f t="shared" si="24"/>
        <v>0.48428678682422854</v>
      </c>
      <c r="F1568" s="4"/>
      <c r="G1568" s="3">
        <v>43206</v>
      </c>
      <c r="H1568" s="4">
        <v>0.52936180128179799</v>
      </c>
      <c r="I1568" t="s">
        <v>5</v>
      </c>
      <c r="K1568" s="3">
        <v>43206</v>
      </c>
      <c r="L1568" s="4">
        <v>0.71501627361277897</v>
      </c>
      <c r="M1568" t="s">
        <v>6</v>
      </c>
      <c r="O1568" s="3">
        <v>43206</v>
      </c>
      <c r="P1568" s="4">
        <v>0.37087701009012503</v>
      </c>
      <c r="Q1568" t="s">
        <v>7</v>
      </c>
      <c r="S1568" s="3">
        <v>43206</v>
      </c>
      <c r="T1568" s="4">
        <v>0.32189206231221201</v>
      </c>
      <c r="U1568" t="s">
        <v>8</v>
      </c>
    </row>
    <row r="1569" spans="1:21" x14ac:dyDescent="0.2">
      <c r="A1569" s="3">
        <v>43207</v>
      </c>
      <c r="B1569" s="4">
        <v>0.46829765975479198</v>
      </c>
      <c r="C1569" s="4"/>
      <c r="D1569" s="3">
        <v>43207</v>
      </c>
      <c r="E1569" s="4">
        <f t="shared" si="24"/>
        <v>0.47839719685069204</v>
      </c>
      <c r="F1569" s="4"/>
      <c r="G1569" s="3">
        <v>43207</v>
      </c>
      <c r="H1569" s="4">
        <v>0.54169916928619899</v>
      </c>
      <c r="I1569" t="s">
        <v>5</v>
      </c>
      <c r="K1569" s="3">
        <v>43207</v>
      </c>
      <c r="L1569" s="4">
        <v>0.71076036845094004</v>
      </c>
      <c r="M1569" t="s">
        <v>6</v>
      </c>
      <c r="O1569" s="3">
        <v>43207</v>
      </c>
      <c r="P1569" s="4">
        <v>0.36842194564305702</v>
      </c>
      <c r="Q1569" t="s">
        <v>7</v>
      </c>
      <c r="S1569" s="3">
        <v>43207</v>
      </c>
      <c r="T1569" s="4">
        <v>0.292707304022572</v>
      </c>
      <c r="U1569" t="s">
        <v>8</v>
      </c>
    </row>
    <row r="1570" spans="1:21" x14ac:dyDescent="0.2">
      <c r="A1570" s="3">
        <v>43208</v>
      </c>
      <c r="B1570" s="4">
        <v>0.48626300634755498</v>
      </c>
      <c r="C1570" s="4"/>
      <c r="D1570" s="3">
        <v>43208</v>
      </c>
      <c r="E1570" s="4">
        <f t="shared" si="24"/>
        <v>0.47733772472332597</v>
      </c>
      <c r="F1570" s="4"/>
      <c r="G1570" s="3">
        <v>43208</v>
      </c>
      <c r="H1570" s="4">
        <v>0.54204611005357695</v>
      </c>
      <c r="I1570" t="s">
        <v>5</v>
      </c>
      <c r="K1570" s="3">
        <v>43208</v>
      </c>
      <c r="L1570" s="4">
        <v>0.71501675735050796</v>
      </c>
      <c r="M1570" t="s">
        <v>6</v>
      </c>
      <c r="O1570" s="3">
        <v>43208</v>
      </c>
      <c r="P1570" s="4">
        <v>0.36723652315918298</v>
      </c>
      <c r="Q1570" t="s">
        <v>7</v>
      </c>
      <c r="S1570" s="3">
        <v>43208</v>
      </c>
      <c r="T1570" s="4">
        <v>0.28505150833003601</v>
      </c>
      <c r="U1570" t="s">
        <v>8</v>
      </c>
    </row>
    <row r="1571" spans="1:21" x14ac:dyDescent="0.2">
      <c r="A1571" s="3">
        <v>43209</v>
      </c>
      <c r="B1571" s="4">
        <v>0.49563390053582101</v>
      </c>
      <c r="C1571" s="4"/>
      <c r="D1571" s="3">
        <v>43209</v>
      </c>
      <c r="E1571" s="4">
        <f t="shared" si="24"/>
        <v>0.484973040071558</v>
      </c>
      <c r="F1571" s="4"/>
      <c r="G1571" s="3">
        <v>43209</v>
      </c>
      <c r="H1571" s="4">
        <v>0.55924574286498596</v>
      </c>
      <c r="I1571" t="s">
        <v>5</v>
      </c>
      <c r="K1571" s="3">
        <v>43209</v>
      </c>
      <c r="L1571" s="4">
        <v>0.71102491503325604</v>
      </c>
      <c r="M1571" t="s">
        <v>6</v>
      </c>
      <c r="O1571" s="3">
        <v>43209</v>
      </c>
      <c r="P1571" s="4">
        <v>0.37239150445726399</v>
      </c>
      <c r="Q1571" t="s">
        <v>7</v>
      </c>
      <c r="S1571" s="3">
        <v>43209</v>
      </c>
      <c r="T1571" s="4">
        <v>0.29722999793072602</v>
      </c>
      <c r="U1571" t="s">
        <v>8</v>
      </c>
    </row>
    <row r="1572" spans="1:21" x14ac:dyDescent="0.2">
      <c r="A1572" s="3">
        <v>43210</v>
      </c>
      <c r="B1572" s="4">
        <v>0.50270226576431098</v>
      </c>
      <c r="C1572" s="4"/>
      <c r="D1572" s="3">
        <v>43210</v>
      </c>
      <c r="E1572" s="4">
        <f t="shared" si="24"/>
        <v>0.47976809132411347</v>
      </c>
      <c r="F1572" s="4"/>
      <c r="G1572" s="3">
        <v>43210</v>
      </c>
      <c r="H1572" s="4">
        <v>0.53661315750581695</v>
      </c>
      <c r="I1572" t="s">
        <v>5</v>
      </c>
      <c r="K1572" s="3">
        <v>43210</v>
      </c>
      <c r="L1572" s="4">
        <v>0.70804237960027105</v>
      </c>
      <c r="M1572" t="s">
        <v>6</v>
      </c>
      <c r="O1572" s="3">
        <v>43210</v>
      </c>
      <c r="P1572" s="4">
        <v>0.368931586256254</v>
      </c>
      <c r="Q1572" t="s">
        <v>7</v>
      </c>
      <c r="S1572" s="3">
        <v>43210</v>
      </c>
      <c r="T1572" s="4">
        <v>0.30548524193411197</v>
      </c>
      <c r="U1572" t="s">
        <v>8</v>
      </c>
    </row>
    <row r="1573" spans="1:21" x14ac:dyDescent="0.2">
      <c r="A1573" s="3">
        <v>43211</v>
      </c>
      <c r="B1573" s="4">
        <v>0.50571522588482298</v>
      </c>
      <c r="C1573" s="4"/>
      <c r="D1573" s="3">
        <v>43211</v>
      </c>
      <c r="E1573" s="4">
        <f t="shared" si="24"/>
        <v>0.471788624831738</v>
      </c>
      <c r="F1573" s="4"/>
      <c r="G1573" s="3">
        <v>43211</v>
      </c>
      <c r="H1573" s="4">
        <v>0.53204976980728502</v>
      </c>
      <c r="I1573" t="s">
        <v>5</v>
      </c>
      <c r="K1573" s="3">
        <v>43211</v>
      </c>
      <c r="L1573" s="4">
        <v>0.678952187533996</v>
      </c>
      <c r="M1573" t="s">
        <v>6</v>
      </c>
      <c r="O1573" s="3">
        <v>43211</v>
      </c>
      <c r="P1573" s="4">
        <v>0.36431068689663099</v>
      </c>
      <c r="Q1573" t="s">
        <v>7</v>
      </c>
      <c r="S1573" s="3">
        <v>43211</v>
      </c>
      <c r="T1573" s="4">
        <v>0.31184185508904</v>
      </c>
      <c r="U1573" t="s">
        <v>8</v>
      </c>
    </row>
    <row r="1574" spans="1:21" x14ac:dyDescent="0.2">
      <c r="A1574" s="3">
        <v>43212</v>
      </c>
      <c r="B1574" s="4">
        <v>0.50738771285844297</v>
      </c>
      <c r="C1574" s="4"/>
      <c r="D1574" s="3">
        <v>43212</v>
      </c>
      <c r="E1574" s="4">
        <f t="shared" si="24"/>
        <v>0.47885264411650247</v>
      </c>
      <c r="F1574" s="4"/>
      <c r="G1574" s="3">
        <v>43212</v>
      </c>
      <c r="H1574" s="4">
        <v>0.54524310984651603</v>
      </c>
      <c r="I1574" t="s">
        <v>5</v>
      </c>
      <c r="K1574" s="3">
        <v>43212</v>
      </c>
      <c r="L1574" s="4">
        <v>0.65455168345877202</v>
      </c>
      <c r="M1574" t="s">
        <v>6</v>
      </c>
      <c r="O1574" s="3">
        <v>43212</v>
      </c>
      <c r="P1574" s="4">
        <v>0.361395309365663</v>
      </c>
      <c r="Q1574" t="s">
        <v>7</v>
      </c>
      <c r="S1574" s="3">
        <v>43212</v>
      </c>
      <c r="T1574" s="4">
        <v>0.354220473795059</v>
      </c>
      <c r="U1574" t="s">
        <v>8</v>
      </c>
    </row>
    <row r="1575" spans="1:21" x14ac:dyDescent="0.2">
      <c r="A1575" s="3">
        <v>43213</v>
      </c>
      <c r="B1575" s="4">
        <v>0.50548909048315305</v>
      </c>
      <c r="C1575" s="4"/>
      <c r="D1575" s="3">
        <v>43213</v>
      </c>
      <c r="E1575" s="4">
        <f t="shared" si="24"/>
        <v>0.47316080808134248</v>
      </c>
      <c r="F1575" s="4"/>
      <c r="G1575" s="3">
        <v>43213</v>
      </c>
      <c r="H1575" s="4">
        <v>0.55541980044951</v>
      </c>
      <c r="I1575" t="s">
        <v>5</v>
      </c>
      <c r="K1575" s="3">
        <v>43213</v>
      </c>
      <c r="L1575" s="4">
        <v>0.63143928566964702</v>
      </c>
      <c r="M1575" t="s">
        <v>6</v>
      </c>
      <c r="O1575" s="3">
        <v>43213</v>
      </c>
      <c r="P1575" s="4">
        <v>0.361179927376786</v>
      </c>
      <c r="Q1575" t="s">
        <v>7</v>
      </c>
      <c r="S1575" s="3">
        <v>43213</v>
      </c>
      <c r="T1575" s="4">
        <v>0.34460421882942699</v>
      </c>
      <c r="U1575" t="s">
        <v>8</v>
      </c>
    </row>
    <row r="1576" spans="1:21" x14ac:dyDescent="0.2">
      <c r="A1576" s="3">
        <v>43214</v>
      </c>
      <c r="B1576" s="4">
        <v>0.51083660451916801</v>
      </c>
      <c r="C1576" s="4"/>
      <c r="D1576" s="3">
        <v>43214</v>
      </c>
      <c r="E1576" s="4">
        <f t="shared" si="24"/>
        <v>0.46848747762008497</v>
      </c>
      <c r="F1576" s="4"/>
      <c r="G1576" s="3">
        <v>43214</v>
      </c>
      <c r="H1576" s="4">
        <v>0.55199212118059304</v>
      </c>
      <c r="I1576" t="s">
        <v>5</v>
      </c>
      <c r="K1576" s="3">
        <v>43214</v>
      </c>
      <c r="L1576" s="4">
        <v>0.62405260668057005</v>
      </c>
      <c r="M1576" t="s">
        <v>6</v>
      </c>
      <c r="O1576" s="3">
        <v>43214</v>
      </c>
      <c r="P1576" s="4">
        <v>0.35916474179463898</v>
      </c>
      <c r="Q1576" t="s">
        <v>7</v>
      </c>
      <c r="S1576" s="3">
        <v>43214</v>
      </c>
      <c r="T1576" s="4">
        <v>0.33874044082453802</v>
      </c>
      <c r="U1576" t="s">
        <v>8</v>
      </c>
    </row>
    <row r="1577" spans="1:21" x14ac:dyDescent="0.2">
      <c r="A1577" s="3">
        <v>43215</v>
      </c>
      <c r="B1577" s="4">
        <v>0.51139410017704201</v>
      </c>
      <c r="C1577" s="4"/>
      <c r="D1577" s="3">
        <v>43215</v>
      </c>
      <c r="E1577" s="4">
        <f t="shared" si="24"/>
        <v>0.46348548419468721</v>
      </c>
      <c r="F1577" s="4"/>
      <c r="G1577" s="3">
        <v>43215</v>
      </c>
      <c r="H1577" s="4">
        <v>0.58083738104146099</v>
      </c>
      <c r="I1577" t="s">
        <v>5</v>
      </c>
      <c r="K1577" s="3">
        <v>43215</v>
      </c>
      <c r="L1577" s="4">
        <v>0.60125818686301502</v>
      </c>
      <c r="M1577" t="s">
        <v>6</v>
      </c>
      <c r="O1577" s="3">
        <v>43215</v>
      </c>
      <c r="P1577" s="4">
        <v>0.35959549526177997</v>
      </c>
      <c r="Q1577" t="s">
        <v>7</v>
      </c>
      <c r="S1577" s="3">
        <v>43215</v>
      </c>
      <c r="T1577" s="4">
        <v>0.31225087361249299</v>
      </c>
      <c r="U1577" t="s">
        <v>8</v>
      </c>
    </row>
    <row r="1578" spans="1:21" x14ac:dyDescent="0.2">
      <c r="A1578" s="3">
        <v>43216</v>
      </c>
      <c r="B1578" s="4">
        <v>0.51536061969361202</v>
      </c>
      <c r="C1578" s="4"/>
      <c r="D1578" s="3">
        <v>43216</v>
      </c>
      <c r="E1578" s="4">
        <f t="shared" si="24"/>
        <v>0.47009988880606779</v>
      </c>
      <c r="F1578" s="4"/>
      <c r="G1578" s="3">
        <v>43216</v>
      </c>
      <c r="H1578" s="4">
        <v>0.58923444079032605</v>
      </c>
      <c r="I1578" t="s">
        <v>5</v>
      </c>
      <c r="K1578" s="3">
        <v>43216</v>
      </c>
      <c r="L1578" s="4">
        <v>0.61588386717407995</v>
      </c>
      <c r="M1578" t="s">
        <v>6</v>
      </c>
      <c r="O1578" s="3">
        <v>43216</v>
      </c>
      <c r="P1578" s="4">
        <v>0.37403520447805499</v>
      </c>
      <c r="Q1578" t="s">
        <v>7</v>
      </c>
      <c r="S1578" s="3">
        <v>43216</v>
      </c>
      <c r="T1578" s="4">
        <v>0.30124604278181</v>
      </c>
      <c r="U1578" t="s">
        <v>8</v>
      </c>
    </row>
    <row r="1579" spans="1:21" x14ac:dyDescent="0.2">
      <c r="A1579" s="3">
        <v>43217</v>
      </c>
      <c r="B1579" s="4">
        <v>0.53876301948432304</v>
      </c>
      <c r="C1579" s="4"/>
      <c r="D1579" s="3">
        <v>43217</v>
      </c>
      <c r="E1579" s="4">
        <f t="shared" si="24"/>
        <v>0.49287014863772227</v>
      </c>
      <c r="F1579" s="4"/>
      <c r="G1579" s="3">
        <v>43217</v>
      </c>
      <c r="H1579" s="4">
        <v>0.64402773504530797</v>
      </c>
      <c r="I1579" t="s">
        <v>5</v>
      </c>
      <c r="K1579" s="3">
        <v>43217</v>
      </c>
      <c r="L1579" s="4">
        <v>0.62878081618477399</v>
      </c>
      <c r="M1579" t="s">
        <v>6</v>
      </c>
      <c r="O1579" s="3">
        <v>43217</v>
      </c>
      <c r="P1579" s="4">
        <v>0.37638159146932998</v>
      </c>
      <c r="Q1579" t="s">
        <v>7</v>
      </c>
      <c r="S1579" s="3">
        <v>43217</v>
      </c>
      <c r="T1579" s="4">
        <v>0.32229045185147698</v>
      </c>
      <c r="U1579" t="s">
        <v>8</v>
      </c>
    </row>
    <row r="1580" spans="1:21" x14ac:dyDescent="0.2">
      <c r="A1580" s="3">
        <v>43218</v>
      </c>
      <c r="B1580" s="4">
        <v>0.54712349364085</v>
      </c>
      <c r="C1580" s="4"/>
      <c r="D1580" s="3">
        <v>43218</v>
      </c>
      <c r="E1580" s="4">
        <f t="shared" si="24"/>
        <v>0.50766567266507445</v>
      </c>
      <c r="F1580" s="4"/>
      <c r="G1580" s="3">
        <v>43218</v>
      </c>
      <c r="H1580" s="4">
        <v>0.65299762602620803</v>
      </c>
      <c r="I1580" t="s">
        <v>5</v>
      </c>
      <c r="K1580" s="3">
        <v>43218</v>
      </c>
      <c r="L1580" s="4">
        <v>0.63808931128187296</v>
      </c>
      <c r="M1580" t="s">
        <v>6</v>
      </c>
      <c r="O1580" s="3">
        <v>43218</v>
      </c>
      <c r="P1580" s="4">
        <v>0.37731052575436602</v>
      </c>
      <c r="Q1580" t="s">
        <v>7</v>
      </c>
      <c r="S1580" s="3">
        <v>43218</v>
      </c>
      <c r="T1580" s="4">
        <v>0.36226522759785101</v>
      </c>
      <c r="U1580" t="s">
        <v>8</v>
      </c>
    </row>
    <row r="1581" spans="1:21" x14ac:dyDescent="0.2">
      <c r="A1581" s="3">
        <v>43219</v>
      </c>
      <c r="B1581" s="4">
        <v>0.55065408161720697</v>
      </c>
      <c r="C1581" s="4"/>
      <c r="D1581" s="3">
        <v>43219</v>
      </c>
      <c r="E1581" s="4">
        <f t="shared" si="24"/>
        <v>0.52117122515030301</v>
      </c>
      <c r="F1581" s="4"/>
      <c r="G1581" s="3">
        <v>43219</v>
      </c>
      <c r="H1581" s="4">
        <v>0.67111288953817205</v>
      </c>
      <c r="I1581" t="s">
        <v>5</v>
      </c>
      <c r="K1581" s="3">
        <v>43219</v>
      </c>
      <c r="L1581" s="4">
        <v>0.63608882085517104</v>
      </c>
      <c r="M1581" t="s">
        <v>6</v>
      </c>
      <c r="O1581" s="3">
        <v>43219</v>
      </c>
      <c r="P1581" s="4">
        <v>0.38004682971191101</v>
      </c>
      <c r="Q1581" t="s">
        <v>7</v>
      </c>
      <c r="S1581" s="3">
        <v>43219</v>
      </c>
      <c r="T1581" s="4">
        <v>0.39743636049595799</v>
      </c>
      <c r="U1581" t="s">
        <v>8</v>
      </c>
    </row>
    <row r="1582" spans="1:21" x14ac:dyDescent="0.2">
      <c r="A1582" s="3">
        <v>43220</v>
      </c>
      <c r="B1582" s="4">
        <v>0.55668000185823197</v>
      </c>
      <c r="C1582" s="4"/>
      <c r="D1582" s="3">
        <v>43220</v>
      </c>
      <c r="E1582" s="4">
        <f t="shared" si="24"/>
        <v>0.51542423945492521</v>
      </c>
      <c r="F1582" s="4"/>
      <c r="G1582" s="3">
        <v>43220</v>
      </c>
      <c r="H1582" s="4">
        <v>0.67252768830367804</v>
      </c>
      <c r="I1582" t="s">
        <v>5</v>
      </c>
      <c r="K1582" s="3">
        <v>43220</v>
      </c>
      <c r="L1582" s="4">
        <v>0.63444734821736604</v>
      </c>
      <c r="M1582" t="s">
        <v>6</v>
      </c>
      <c r="O1582" s="3">
        <v>43220</v>
      </c>
      <c r="P1582" s="4">
        <v>0.37942011411715598</v>
      </c>
      <c r="Q1582" t="s">
        <v>7</v>
      </c>
      <c r="S1582" s="3">
        <v>43220</v>
      </c>
      <c r="T1582" s="4">
        <v>0.37530180718150102</v>
      </c>
      <c r="U1582" t="s">
        <v>8</v>
      </c>
    </row>
    <row r="1583" spans="1:21" x14ac:dyDescent="0.2">
      <c r="A1583" s="3">
        <v>43221</v>
      </c>
      <c r="B1583" s="4">
        <v>0.56773906871271895</v>
      </c>
      <c r="C1583" s="4"/>
      <c r="D1583" s="3">
        <v>43221</v>
      </c>
      <c r="E1583" s="4">
        <f t="shared" si="24"/>
        <v>0.52367307491577397</v>
      </c>
      <c r="F1583" s="4"/>
      <c r="G1583" s="3">
        <v>43221</v>
      </c>
      <c r="H1583" s="4">
        <v>0.67379779504566695</v>
      </c>
      <c r="I1583" t="s">
        <v>5</v>
      </c>
      <c r="K1583" s="3">
        <v>43221</v>
      </c>
      <c r="L1583" s="4">
        <v>0.64272509256468902</v>
      </c>
      <c r="M1583" t="s">
        <v>6</v>
      </c>
      <c r="O1583" s="3">
        <v>43221</v>
      </c>
      <c r="P1583" s="4">
        <v>0.37643424985330398</v>
      </c>
      <c r="Q1583" t="s">
        <v>7</v>
      </c>
      <c r="S1583" s="3">
        <v>43221</v>
      </c>
      <c r="T1583" s="4">
        <v>0.401735162199436</v>
      </c>
      <c r="U1583" t="s">
        <v>8</v>
      </c>
    </row>
    <row r="1584" spans="1:21" x14ac:dyDescent="0.2">
      <c r="A1584" s="3">
        <v>43222</v>
      </c>
      <c r="B1584" s="4">
        <v>0.57126116027225005</v>
      </c>
      <c r="C1584" s="4"/>
      <c r="D1584" s="3">
        <v>43222</v>
      </c>
      <c r="E1584" s="4">
        <f t="shared" si="24"/>
        <v>0.52851384204094176</v>
      </c>
      <c r="F1584" s="4"/>
      <c r="G1584" s="3">
        <v>43222</v>
      </c>
      <c r="H1584" s="4">
        <v>0.67133826062076396</v>
      </c>
      <c r="I1584" t="s">
        <v>5</v>
      </c>
      <c r="K1584" s="3">
        <v>43222</v>
      </c>
      <c r="L1584" s="4">
        <v>0.65793827742632605</v>
      </c>
      <c r="M1584" t="s">
        <v>6</v>
      </c>
      <c r="O1584" s="3">
        <v>43222</v>
      </c>
      <c r="P1584" s="4">
        <v>0.38550840854635499</v>
      </c>
      <c r="Q1584" t="s">
        <v>7</v>
      </c>
      <c r="S1584" s="3">
        <v>43222</v>
      </c>
      <c r="T1584" s="4">
        <v>0.399270421570322</v>
      </c>
      <c r="U1584" t="s">
        <v>8</v>
      </c>
    </row>
    <row r="1585" spans="1:21" x14ac:dyDescent="0.2">
      <c r="A1585" s="3">
        <v>43223</v>
      </c>
      <c r="B1585" s="4">
        <v>0.58332999358795001</v>
      </c>
      <c r="C1585" s="4"/>
      <c r="D1585" s="3">
        <v>43223</v>
      </c>
      <c r="E1585" s="4">
        <f t="shared" si="24"/>
        <v>0.52486067082133947</v>
      </c>
      <c r="F1585" s="4"/>
      <c r="G1585" s="3">
        <v>43223</v>
      </c>
      <c r="H1585" s="4">
        <v>0.64573845570155697</v>
      </c>
      <c r="I1585" t="s">
        <v>5</v>
      </c>
      <c r="K1585" s="3">
        <v>43223</v>
      </c>
      <c r="L1585" s="4">
        <v>0.66660505847054496</v>
      </c>
      <c r="M1585" t="s">
        <v>6</v>
      </c>
      <c r="O1585" s="3">
        <v>43223</v>
      </c>
      <c r="P1585" s="4">
        <v>0.38573313572338902</v>
      </c>
      <c r="Q1585" t="s">
        <v>7</v>
      </c>
      <c r="S1585" s="3">
        <v>43223</v>
      </c>
      <c r="T1585" s="4">
        <v>0.40136603338986698</v>
      </c>
      <c r="U1585" t="s">
        <v>8</v>
      </c>
    </row>
    <row r="1586" spans="1:21" x14ac:dyDescent="0.2">
      <c r="A1586" s="3">
        <v>43224</v>
      </c>
      <c r="B1586" s="4">
        <v>0.591028400802595</v>
      </c>
      <c r="C1586" s="4"/>
      <c r="D1586" s="3">
        <v>43224</v>
      </c>
      <c r="E1586" s="4">
        <f t="shared" si="24"/>
        <v>0.5189386455020768</v>
      </c>
      <c r="F1586" s="4"/>
      <c r="G1586" s="3">
        <v>43224</v>
      </c>
      <c r="H1586" s="4">
        <v>0.66545804800850406</v>
      </c>
      <c r="I1586" t="s">
        <v>5</v>
      </c>
      <c r="K1586" s="3">
        <v>43224</v>
      </c>
      <c r="L1586" s="4">
        <v>0.66780645585816001</v>
      </c>
      <c r="M1586" t="s">
        <v>6</v>
      </c>
      <c r="O1586" s="3">
        <v>43224</v>
      </c>
      <c r="P1586" s="4">
        <v>0.38976865316582898</v>
      </c>
      <c r="Q1586" t="s">
        <v>7</v>
      </c>
      <c r="S1586" s="3">
        <v>43224</v>
      </c>
      <c r="T1586" s="4">
        <v>0.35272142497581399</v>
      </c>
      <c r="U1586" t="s">
        <v>8</v>
      </c>
    </row>
    <row r="1587" spans="1:21" x14ac:dyDescent="0.2">
      <c r="A1587" s="3">
        <v>43225</v>
      </c>
      <c r="B1587" s="4">
        <v>0.59910653249229795</v>
      </c>
      <c r="C1587" s="4"/>
      <c r="D1587" s="3">
        <v>43225</v>
      </c>
      <c r="E1587" s="4">
        <f t="shared" si="24"/>
        <v>0.52761838305629927</v>
      </c>
      <c r="F1587" s="4"/>
      <c r="G1587" s="3">
        <v>43225</v>
      </c>
      <c r="H1587" s="4">
        <v>0.68664760110626299</v>
      </c>
      <c r="I1587" t="s">
        <v>5</v>
      </c>
      <c r="K1587" s="3">
        <v>43225</v>
      </c>
      <c r="L1587" s="4">
        <v>0.67335149723911003</v>
      </c>
      <c r="M1587" t="s">
        <v>6</v>
      </c>
      <c r="O1587" s="3">
        <v>43225</v>
      </c>
      <c r="P1587" s="4">
        <v>0.39095782415886798</v>
      </c>
      <c r="Q1587" t="s">
        <v>7</v>
      </c>
      <c r="S1587" s="3">
        <v>43225</v>
      </c>
      <c r="T1587" s="4">
        <v>0.359516609720956</v>
      </c>
      <c r="U1587" t="s">
        <v>8</v>
      </c>
    </row>
    <row r="1588" spans="1:21" x14ac:dyDescent="0.2">
      <c r="A1588" s="3">
        <v>43226</v>
      </c>
      <c r="B1588" s="4">
        <v>0.61106229810716295</v>
      </c>
      <c r="C1588" s="4"/>
      <c r="D1588" s="3">
        <v>43226</v>
      </c>
      <c r="E1588" s="4">
        <f t="shared" si="24"/>
        <v>0.54807360331121324</v>
      </c>
      <c r="F1588" s="4"/>
      <c r="G1588" s="3">
        <v>43226</v>
      </c>
      <c r="H1588" s="4">
        <v>0.66346654859517296</v>
      </c>
      <c r="I1588" t="s">
        <v>5</v>
      </c>
      <c r="K1588" s="3">
        <v>43226</v>
      </c>
      <c r="L1588" s="4">
        <v>0.71562399719945402</v>
      </c>
      <c r="M1588" t="s">
        <v>6</v>
      </c>
      <c r="O1588" s="3">
        <v>43226</v>
      </c>
      <c r="P1588" s="4">
        <v>0.39439512082644002</v>
      </c>
      <c r="Q1588" t="s">
        <v>7</v>
      </c>
      <c r="S1588" s="3">
        <v>43226</v>
      </c>
      <c r="T1588" s="4">
        <v>0.41880874662378598</v>
      </c>
      <c r="U1588" t="s">
        <v>8</v>
      </c>
    </row>
    <row r="1589" spans="1:21" x14ac:dyDescent="0.2">
      <c r="A1589" s="3">
        <v>43227</v>
      </c>
      <c r="B1589" s="4">
        <v>0.62313897426916398</v>
      </c>
      <c r="C1589" s="4"/>
      <c r="D1589" s="3">
        <v>43227</v>
      </c>
      <c r="E1589" s="4">
        <f t="shared" si="24"/>
        <v>0.567066744634658</v>
      </c>
      <c r="F1589" s="4"/>
      <c r="G1589" s="3">
        <v>43227</v>
      </c>
      <c r="H1589" s="4">
        <v>0.66900628885383995</v>
      </c>
      <c r="I1589" t="s">
        <v>5</v>
      </c>
      <c r="K1589" s="3">
        <v>43227</v>
      </c>
      <c r="L1589" s="4">
        <v>0.72193934491799305</v>
      </c>
      <c r="M1589" t="s">
        <v>6</v>
      </c>
      <c r="O1589" s="3">
        <v>43227</v>
      </c>
      <c r="P1589" s="4">
        <v>0.40348942187013598</v>
      </c>
      <c r="Q1589" t="s">
        <v>7</v>
      </c>
      <c r="S1589" s="3">
        <v>43227</v>
      </c>
      <c r="T1589" s="4">
        <v>0.47383192289666298</v>
      </c>
      <c r="U1589" t="s">
        <v>8</v>
      </c>
    </row>
    <row r="1590" spans="1:21" x14ac:dyDescent="0.2">
      <c r="A1590" s="3">
        <v>43228</v>
      </c>
      <c r="B1590" s="4">
        <v>0.64419048088124498</v>
      </c>
      <c r="C1590" s="4"/>
      <c r="D1590" s="3">
        <v>43228</v>
      </c>
      <c r="E1590" s="4">
        <f t="shared" si="24"/>
        <v>0.58189522609005451</v>
      </c>
      <c r="F1590" s="4"/>
      <c r="G1590" s="3">
        <v>43228</v>
      </c>
      <c r="H1590" s="4">
        <v>0.73097418177830997</v>
      </c>
      <c r="I1590" t="s">
        <v>5</v>
      </c>
      <c r="K1590" s="3">
        <v>43228</v>
      </c>
      <c r="L1590" s="4">
        <v>0.73629556245222805</v>
      </c>
      <c r="M1590" t="s">
        <v>6</v>
      </c>
      <c r="O1590" s="3">
        <v>43228</v>
      </c>
      <c r="P1590" s="4">
        <v>0.421987973536534</v>
      </c>
      <c r="Q1590" t="s">
        <v>7</v>
      </c>
      <c r="S1590" s="3">
        <v>43228</v>
      </c>
      <c r="T1590" s="4">
        <v>0.43832318659314601</v>
      </c>
      <c r="U1590" t="s">
        <v>8</v>
      </c>
    </row>
    <row r="1591" spans="1:21" x14ac:dyDescent="0.2">
      <c r="A1591" s="3">
        <v>43229</v>
      </c>
      <c r="B1591" s="4">
        <v>0.66044412626888405</v>
      </c>
      <c r="C1591" s="4"/>
      <c r="D1591" s="3">
        <v>43229</v>
      </c>
      <c r="E1591" s="4">
        <f t="shared" si="24"/>
        <v>0.59109119283376921</v>
      </c>
      <c r="F1591" s="4"/>
      <c r="G1591" s="3">
        <v>43229</v>
      </c>
      <c r="H1591" s="4">
        <v>0.77105075036225501</v>
      </c>
      <c r="I1591" t="s">
        <v>5</v>
      </c>
      <c r="K1591" s="3">
        <v>43229</v>
      </c>
      <c r="L1591" s="4">
        <v>0.73779737022569403</v>
      </c>
      <c r="M1591" t="s">
        <v>6</v>
      </c>
      <c r="O1591" s="3">
        <v>43229</v>
      </c>
      <c r="P1591" s="4">
        <v>0.43044214915509899</v>
      </c>
      <c r="Q1591" t="s">
        <v>7</v>
      </c>
      <c r="S1591" s="3">
        <v>43229</v>
      </c>
      <c r="T1591" s="4">
        <v>0.42507450159202897</v>
      </c>
      <c r="U1591" t="s">
        <v>8</v>
      </c>
    </row>
    <row r="1592" spans="1:21" x14ac:dyDescent="0.2">
      <c r="A1592" s="3">
        <v>43230</v>
      </c>
      <c r="B1592" s="4">
        <v>0.675072995331232</v>
      </c>
      <c r="C1592" s="4"/>
      <c r="D1592" s="3">
        <v>43230</v>
      </c>
      <c r="E1592" s="4">
        <f t="shared" si="24"/>
        <v>0.60332674392380303</v>
      </c>
      <c r="F1592" s="4"/>
      <c r="G1592" s="3">
        <v>43230</v>
      </c>
      <c r="H1592" s="4">
        <v>0.77757659751580599</v>
      </c>
      <c r="I1592" t="s">
        <v>5</v>
      </c>
      <c r="K1592" s="3">
        <v>43230</v>
      </c>
      <c r="L1592" s="4">
        <v>0.75207309086680496</v>
      </c>
      <c r="M1592" t="s">
        <v>6</v>
      </c>
      <c r="O1592" s="3">
        <v>43230</v>
      </c>
      <c r="P1592" s="4">
        <v>0.43651122050135799</v>
      </c>
      <c r="Q1592" t="s">
        <v>7</v>
      </c>
      <c r="S1592" s="3">
        <v>43230</v>
      </c>
      <c r="T1592" s="4">
        <v>0.44714606681124303</v>
      </c>
      <c r="U1592" t="s">
        <v>8</v>
      </c>
    </row>
    <row r="1593" spans="1:21" x14ac:dyDescent="0.2">
      <c r="A1593" s="3">
        <v>43231</v>
      </c>
      <c r="B1593" s="4">
        <v>0.68260212777988705</v>
      </c>
      <c r="C1593" s="4"/>
      <c r="D1593" s="3">
        <v>43231</v>
      </c>
      <c r="E1593" s="4">
        <f t="shared" si="24"/>
        <v>0.5902571284194208</v>
      </c>
      <c r="F1593" s="4"/>
      <c r="G1593" s="3">
        <v>43231</v>
      </c>
      <c r="H1593" s="4">
        <v>0.74956509644013503</v>
      </c>
      <c r="I1593" t="s">
        <v>5</v>
      </c>
      <c r="K1593" s="3">
        <v>43231</v>
      </c>
      <c r="L1593" s="4">
        <v>0.75713198735332998</v>
      </c>
      <c r="M1593" t="s">
        <v>6</v>
      </c>
      <c r="O1593" s="3">
        <v>43231</v>
      </c>
      <c r="P1593" s="4">
        <v>0.44662722602233401</v>
      </c>
      <c r="Q1593" t="s">
        <v>7</v>
      </c>
      <c r="S1593" s="3">
        <v>43231</v>
      </c>
      <c r="T1593" s="4">
        <v>0.407704203861884</v>
      </c>
      <c r="U1593" t="s">
        <v>8</v>
      </c>
    </row>
    <row r="1594" spans="1:21" x14ac:dyDescent="0.2">
      <c r="A1594" s="3">
        <v>43232</v>
      </c>
      <c r="B1594" s="4">
        <v>0.68235181026878999</v>
      </c>
      <c r="C1594" s="4"/>
      <c r="D1594" s="3">
        <v>43232</v>
      </c>
      <c r="E1594" s="4">
        <f t="shared" si="24"/>
        <v>0.57391081893449081</v>
      </c>
      <c r="F1594" s="4"/>
      <c r="G1594" s="3">
        <v>43232</v>
      </c>
      <c r="H1594" s="4">
        <v>0.72464059280086102</v>
      </c>
      <c r="I1594" t="s">
        <v>5</v>
      </c>
      <c r="K1594" s="3">
        <v>43232</v>
      </c>
      <c r="L1594" s="4">
        <v>0.74506400419852503</v>
      </c>
      <c r="M1594" t="s">
        <v>6</v>
      </c>
      <c r="O1594" s="3">
        <v>43232</v>
      </c>
      <c r="P1594" s="4">
        <v>0.45365110117618301</v>
      </c>
      <c r="Q1594" t="s">
        <v>7</v>
      </c>
      <c r="S1594" s="3">
        <v>43232</v>
      </c>
      <c r="T1594" s="4">
        <v>0.372287577562394</v>
      </c>
      <c r="U1594" t="s">
        <v>8</v>
      </c>
    </row>
    <row r="1595" spans="1:21" x14ac:dyDescent="0.2">
      <c r="A1595" s="3">
        <v>43233</v>
      </c>
      <c r="B1595" s="4">
        <v>0.69061555598760904</v>
      </c>
      <c r="C1595" s="4"/>
      <c r="D1595" s="3">
        <v>43233</v>
      </c>
      <c r="E1595" s="4">
        <f t="shared" si="24"/>
        <v>0.60029843425250817</v>
      </c>
      <c r="F1595" s="4"/>
      <c r="G1595" s="3">
        <v>43233</v>
      </c>
      <c r="H1595" s="4">
        <v>0.75735271954978201</v>
      </c>
      <c r="I1595" t="s">
        <v>5</v>
      </c>
      <c r="K1595" s="3">
        <v>43233</v>
      </c>
      <c r="L1595" s="4">
        <v>0.74251900648227498</v>
      </c>
      <c r="M1595" t="s">
        <v>6</v>
      </c>
      <c r="O1595" s="3">
        <v>43233</v>
      </c>
      <c r="P1595" s="4">
        <v>0.464402509443406</v>
      </c>
      <c r="Q1595" t="s">
        <v>7</v>
      </c>
      <c r="S1595" s="3">
        <v>43233</v>
      </c>
      <c r="T1595" s="4">
        <v>0.43691950153456999</v>
      </c>
      <c r="U1595" t="s">
        <v>8</v>
      </c>
    </row>
    <row r="1596" spans="1:21" x14ac:dyDescent="0.2">
      <c r="A1596" s="3">
        <v>43234</v>
      </c>
      <c r="B1596" s="4">
        <v>0.69097894119954095</v>
      </c>
      <c r="C1596" s="4"/>
      <c r="D1596" s="3">
        <v>43234</v>
      </c>
      <c r="E1596" s="4">
        <f t="shared" si="24"/>
        <v>0.627300253168799</v>
      </c>
      <c r="F1596" s="4"/>
      <c r="G1596" s="3">
        <v>43234</v>
      </c>
      <c r="H1596" s="4">
        <v>0.79993788657766096</v>
      </c>
      <c r="I1596" t="s">
        <v>5</v>
      </c>
      <c r="K1596" s="3">
        <v>43234</v>
      </c>
      <c r="L1596" s="4">
        <v>0.74829977995686603</v>
      </c>
      <c r="M1596" t="s">
        <v>6</v>
      </c>
      <c r="O1596" s="3">
        <v>43234</v>
      </c>
      <c r="P1596" s="4">
        <v>0.46942780074485502</v>
      </c>
      <c r="Q1596" t="s">
        <v>7</v>
      </c>
      <c r="S1596" s="3">
        <v>43234</v>
      </c>
      <c r="T1596" s="4">
        <v>0.49153554539581401</v>
      </c>
      <c r="U1596" t="s">
        <v>8</v>
      </c>
    </row>
    <row r="1597" spans="1:21" x14ac:dyDescent="0.2">
      <c r="A1597" s="3">
        <v>43235</v>
      </c>
      <c r="B1597" s="4">
        <v>0.68525954553476798</v>
      </c>
      <c r="C1597" s="4"/>
      <c r="D1597" s="3">
        <v>43235</v>
      </c>
      <c r="E1597" s="4">
        <f t="shared" si="24"/>
        <v>0.63788513458600793</v>
      </c>
      <c r="F1597" s="4"/>
      <c r="G1597" s="3">
        <v>43235</v>
      </c>
      <c r="H1597" s="4">
        <v>0.81838009741840101</v>
      </c>
      <c r="I1597" t="s">
        <v>5</v>
      </c>
      <c r="K1597" s="3">
        <v>43235</v>
      </c>
      <c r="L1597" s="4">
        <v>0.75993578879775903</v>
      </c>
      <c r="M1597" t="s">
        <v>6</v>
      </c>
      <c r="O1597" s="3">
        <v>43235</v>
      </c>
      <c r="P1597" s="4">
        <v>0.47626810171530798</v>
      </c>
      <c r="Q1597" t="s">
        <v>7</v>
      </c>
      <c r="S1597" s="3">
        <v>43235</v>
      </c>
      <c r="T1597" s="4">
        <v>0.49695655041256398</v>
      </c>
      <c r="U1597" t="s">
        <v>8</v>
      </c>
    </row>
    <row r="1598" spans="1:21" x14ac:dyDescent="0.2">
      <c r="A1598" s="3">
        <v>43236</v>
      </c>
      <c r="B1598" s="4">
        <v>0.67279530205140903</v>
      </c>
      <c r="C1598" s="4"/>
      <c r="D1598" s="3">
        <v>43236</v>
      </c>
      <c r="E1598" s="4">
        <f t="shared" si="24"/>
        <v>0.62724795236903863</v>
      </c>
      <c r="F1598" s="4"/>
      <c r="G1598" s="3">
        <v>43236</v>
      </c>
      <c r="H1598" s="4">
        <v>0.80394965089748005</v>
      </c>
      <c r="I1598" t="s">
        <v>5</v>
      </c>
      <c r="K1598" s="3">
        <v>43236</v>
      </c>
      <c r="L1598" s="4">
        <v>0.76662585187161003</v>
      </c>
      <c r="M1598" t="s">
        <v>6</v>
      </c>
      <c r="O1598" s="3">
        <v>43236</v>
      </c>
      <c r="P1598" s="4">
        <v>0.47871377027978201</v>
      </c>
      <c r="Q1598" t="s">
        <v>7</v>
      </c>
      <c r="S1598" s="3">
        <v>43236</v>
      </c>
      <c r="T1598" s="4">
        <v>0.45970253642728198</v>
      </c>
      <c r="U1598" t="s">
        <v>8</v>
      </c>
    </row>
    <row r="1599" spans="1:21" x14ac:dyDescent="0.2">
      <c r="A1599" s="3">
        <v>43237</v>
      </c>
      <c r="B1599" s="4">
        <v>0.662616594694173</v>
      </c>
      <c r="C1599" s="4"/>
      <c r="D1599" s="3">
        <v>43237</v>
      </c>
      <c r="E1599" s="4">
        <f t="shared" si="24"/>
        <v>0.62701625930019977</v>
      </c>
      <c r="F1599" s="4"/>
      <c r="G1599" s="3">
        <v>43237</v>
      </c>
      <c r="H1599" s="4">
        <v>0.80292475944979302</v>
      </c>
      <c r="I1599" t="s">
        <v>5</v>
      </c>
      <c r="K1599" s="3">
        <v>43237</v>
      </c>
      <c r="L1599" s="4">
        <v>0.76584102400937004</v>
      </c>
      <c r="M1599" t="s">
        <v>6</v>
      </c>
      <c r="O1599" s="3">
        <v>43237</v>
      </c>
      <c r="P1599" s="4">
        <v>0.47930568221673298</v>
      </c>
      <c r="Q1599" t="s">
        <v>7</v>
      </c>
      <c r="S1599" s="3">
        <v>43237</v>
      </c>
      <c r="T1599" s="4">
        <v>0.459993571524903</v>
      </c>
      <c r="U1599" t="s">
        <v>8</v>
      </c>
    </row>
    <row r="1600" spans="1:21" x14ac:dyDescent="0.2">
      <c r="A1600" s="3">
        <v>43238</v>
      </c>
      <c r="B1600" s="4">
        <v>0.66029053719549602</v>
      </c>
      <c r="C1600" s="4"/>
      <c r="D1600" s="3">
        <v>43238</v>
      </c>
      <c r="E1600" s="4">
        <f t="shared" si="24"/>
        <v>0.62657143853280817</v>
      </c>
      <c r="F1600" s="4"/>
      <c r="G1600" s="3">
        <v>43238</v>
      </c>
      <c r="H1600" s="4">
        <v>0.79471775280503298</v>
      </c>
      <c r="I1600" t="s">
        <v>5</v>
      </c>
      <c r="K1600" s="3">
        <v>43238</v>
      </c>
      <c r="L1600" s="4">
        <v>0.76341036814390895</v>
      </c>
      <c r="M1600" t="s">
        <v>6</v>
      </c>
      <c r="O1600" s="3">
        <v>43238</v>
      </c>
      <c r="P1600" s="4">
        <v>0.477515993575097</v>
      </c>
      <c r="Q1600" t="s">
        <v>7</v>
      </c>
      <c r="S1600" s="3">
        <v>43238</v>
      </c>
      <c r="T1600" s="4">
        <v>0.47064163960719402</v>
      </c>
      <c r="U1600" t="s">
        <v>8</v>
      </c>
    </row>
    <row r="1601" spans="1:21" x14ac:dyDescent="0.2">
      <c r="A1601" s="3">
        <v>43239</v>
      </c>
      <c r="B1601" s="4">
        <v>0.67542853769686295</v>
      </c>
      <c r="C1601" s="4"/>
      <c r="D1601" s="3">
        <v>43239</v>
      </c>
      <c r="E1601" s="4">
        <f t="shared" si="24"/>
        <v>0.64731405275092191</v>
      </c>
      <c r="F1601" s="4"/>
      <c r="G1601" s="3">
        <v>43239</v>
      </c>
      <c r="H1601" s="4">
        <v>0.79388372595988799</v>
      </c>
      <c r="I1601" t="s">
        <v>5</v>
      </c>
      <c r="K1601" s="3">
        <v>43239</v>
      </c>
      <c r="L1601" s="4">
        <v>0.75904876972019197</v>
      </c>
      <c r="M1601" t="s">
        <v>6</v>
      </c>
      <c r="O1601" s="3">
        <v>43239</v>
      </c>
      <c r="P1601" s="4">
        <v>0.48000046432940302</v>
      </c>
      <c r="Q1601" t="s">
        <v>7</v>
      </c>
      <c r="S1601" s="3">
        <v>43239</v>
      </c>
      <c r="T1601" s="4">
        <v>0.55632325099420499</v>
      </c>
      <c r="U1601" t="s">
        <v>8</v>
      </c>
    </row>
    <row r="1602" spans="1:21" x14ac:dyDescent="0.2">
      <c r="A1602" s="3">
        <v>43240</v>
      </c>
      <c r="B1602" s="4">
        <v>0.70992268286831395</v>
      </c>
      <c r="C1602" s="4"/>
      <c r="D1602" s="3">
        <v>43240</v>
      </c>
      <c r="E1602" s="4">
        <f t="shared" ref="E1602:E1665" si="25">AVERAGE(H1602,L1602,P1602,T1602)</f>
        <v>0.65977143830481033</v>
      </c>
      <c r="F1602" s="4"/>
      <c r="G1602" s="3">
        <v>43240</v>
      </c>
      <c r="H1602" s="4">
        <v>0.82364510707004301</v>
      </c>
      <c r="I1602" t="s">
        <v>5</v>
      </c>
      <c r="K1602" s="3">
        <v>43240</v>
      </c>
      <c r="L1602" s="4">
        <v>0.75659433938638798</v>
      </c>
      <c r="M1602" t="s">
        <v>6</v>
      </c>
      <c r="O1602" s="3">
        <v>43240</v>
      </c>
      <c r="P1602" s="4">
        <v>0.48869526458547202</v>
      </c>
      <c r="Q1602" t="s">
        <v>7</v>
      </c>
      <c r="S1602" s="3">
        <v>43240</v>
      </c>
      <c r="T1602" s="4">
        <v>0.57015104217733803</v>
      </c>
      <c r="U1602" t="s">
        <v>8</v>
      </c>
    </row>
    <row r="1603" spans="1:21" x14ac:dyDescent="0.2">
      <c r="A1603" s="3">
        <v>43241</v>
      </c>
      <c r="B1603" s="4">
        <v>0.71218403688501097</v>
      </c>
      <c r="C1603" s="4"/>
      <c r="D1603" s="3">
        <v>43241</v>
      </c>
      <c r="E1603" s="4">
        <f t="shared" si="25"/>
        <v>0.65858511277736109</v>
      </c>
      <c r="F1603" s="4"/>
      <c r="G1603" s="3">
        <v>43241</v>
      </c>
      <c r="H1603" s="4">
        <v>0.78560846101014903</v>
      </c>
      <c r="I1603" t="s">
        <v>5</v>
      </c>
      <c r="K1603" s="3">
        <v>43241</v>
      </c>
      <c r="L1603" s="4">
        <v>0.76427386931110397</v>
      </c>
      <c r="M1603" t="s">
        <v>6</v>
      </c>
      <c r="O1603" s="3">
        <v>43241</v>
      </c>
      <c r="P1603" s="4">
        <v>0.49801282309267503</v>
      </c>
      <c r="Q1603" t="s">
        <v>7</v>
      </c>
      <c r="S1603" s="3">
        <v>43241</v>
      </c>
      <c r="T1603" s="4">
        <v>0.58644529769551601</v>
      </c>
      <c r="U1603" t="s">
        <v>8</v>
      </c>
    </row>
    <row r="1604" spans="1:21" x14ac:dyDescent="0.2">
      <c r="A1604" s="3">
        <v>43242</v>
      </c>
      <c r="B1604" s="4">
        <v>0.709558644085857</v>
      </c>
      <c r="C1604" s="4"/>
      <c r="D1604" s="3">
        <v>43242</v>
      </c>
      <c r="E1604" s="4">
        <f t="shared" si="25"/>
        <v>0.64316879377154601</v>
      </c>
      <c r="F1604" s="4"/>
      <c r="G1604" s="3">
        <v>43242</v>
      </c>
      <c r="H1604" s="4">
        <v>0.75418062559944798</v>
      </c>
      <c r="I1604" t="s">
        <v>5</v>
      </c>
      <c r="K1604" s="3">
        <v>43242</v>
      </c>
      <c r="L1604" s="4">
        <v>0.76635067476443297</v>
      </c>
      <c r="M1604" t="s">
        <v>6</v>
      </c>
      <c r="O1604" s="3">
        <v>43242</v>
      </c>
      <c r="P1604" s="4">
        <v>0.49873942970347501</v>
      </c>
      <c r="Q1604" t="s">
        <v>7</v>
      </c>
      <c r="S1604" s="3">
        <v>43242</v>
      </c>
      <c r="T1604" s="4">
        <v>0.55340444501882802</v>
      </c>
      <c r="U1604" t="s">
        <v>8</v>
      </c>
    </row>
    <row r="1605" spans="1:21" x14ac:dyDescent="0.2">
      <c r="A1605" s="3">
        <v>43243</v>
      </c>
      <c r="B1605" s="4">
        <v>0.71585187467163003</v>
      </c>
      <c r="C1605" s="4"/>
      <c r="D1605" s="3">
        <v>43243</v>
      </c>
      <c r="E1605" s="4">
        <f t="shared" si="25"/>
        <v>0.64135429679535516</v>
      </c>
      <c r="F1605" s="4"/>
      <c r="G1605" s="3">
        <v>43243</v>
      </c>
      <c r="H1605" s="4">
        <v>0.75892794531440699</v>
      </c>
      <c r="I1605" t="s">
        <v>5</v>
      </c>
      <c r="K1605" s="3">
        <v>43243</v>
      </c>
      <c r="L1605" s="4">
        <v>0.75970873597090405</v>
      </c>
      <c r="M1605" t="s">
        <v>6</v>
      </c>
      <c r="O1605" s="3">
        <v>43243</v>
      </c>
      <c r="P1605" s="4">
        <v>0.52487760963043395</v>
      </c>
      <c r="Q1605" t="s">
        <v>7</v>
      </c>
      <c r="S1605" s="3">
        <v>43243</v>
      </c>
      <c r="T1605" s="4">
        <v>0.52190289626567599</v>
      </c>
      <c r="U1605" t="s">
        <v>8</v>
      </c>
    </row>
    <row r="1606" spans="1:21" x14ac:dyDescent="0.2">
      <c r="A1606" s="3">
        <v>43244</v>
      </c>
      <c r="B1606" s="4">
        <v>0.71394540945003904</v>
      </c>
      <c r="C1606" s="4"/>
      <c r="D1606" s="3">
        <v>43244</v>
      </c>
      <c r="E1606" s="4">
        <f t="shared" si="25"/>
        <v>0.63148900726603285</v>
      </c>
      <c r="F1606" s="4"/>
      <c r="G1606" s="3">
        <v>43244</v>
      </c>
      <c r="H1606" s="4">
        <v>0.73748558820150301</v>
      </c>
      <c r="I1606" t="s">
        <v>5</v>
      </c>
      <c r="K1606" s="3">
        <v>43244</v>
      </c>
      <c r="L1606" s="4">
        <v>0.76932197175085504</v>
      </c>
      <c r="M1606" t="s">
        <v>6</v>
      </c>
      <c r="O1606" s="3">
        <v>43244</v>
      </c>
      <c r="P1606" s="4">
        <v>0.53566207321890802</v>
      </c>
      <c r="Q1606" t="s">
        <v>7</v>
      </c>
      <c r="S1606" s="3">
        <v>43244</v>
      </c>
      <c r="T1606" s="4">
        <v>0.48348639589286502</v>
      </c>
      <c r="U1606" t="s">
        <v>8</v>
      </c>
    </row>
    <row r="1607" spans="1:21" x14ac:dyDescent="0.2">
      <c r="A1607" s="3">
        <v>43245</v>
      </c>
      <c r="B1607" s="4">
        <v>0.72019746509273297</v>
      </c>
      <c r="C1607" s="4"/>
      <c r="D1607" s="3">
        <v>43245</v>
      </c>
      <c r="E1607" s="4">
        <f t="shared" si="25"/>
        <v>0.63428489814297373</v>
      </c>
      <c r="F1607" s="4"/>
      <c r="G1607" s="3">
        <v>43245</v>
      </c>
      <c r="H1607" s="4">
        <v>0.72171735084454403</v>
      </c>
      <c r="I1607" t="s">
        <v>5</v>
      </c>
      <c r="K1607" s="3">
        <v>43245</v>
      </c>
      <c r="L1607" s="4">
        <v>0.77647398847025295</v>
      </c>
      <c r="M1607" t="s">
        <v>6</v>
      </c>
      <c r="O1607" s="3">
        <v>43245</v>
      </c>
      <c r="P1607" s="4">
        <v>0.53995268163085897</v>
      </c>
      <c r="Q1607" t="s">
        <v>7</v>
      </c>
      <c r="S1607" s="3">
        <v>43245</v>
      </c>
      <c r="T1607" s="4">
        <v>0.49899557162623898</v>
      </c>
      <c r="U1607" t="s">
        <v>8</v>
      </c>
    </row>
    <row r="1608" spans="1:21" x14ac:dyDescent="0.2">
      <c r="A1608" s="3">
        <v>43246</v>
      </c>
      <c r="B1608" s="4">
        <v>0.71807336088629803</v>
      </c>
      <c r="C1608" s="4"/>
      <c r="D1608" s="3">
        <v>43246</v>
      </c>
      <c r="E1608" s="4">
        <f t="shared" si="25"/>
        <v>0.66768559991515186</v>
      </c>
      <c r="F1608" s="4"/>
      <c r="G1608" s="3">
        <v>43246</v>
      </c>
      <c r="H1608" s="4">
        <v>0.75807923257446597</v>
      </c>
      <c r="I1608" t="s">
        <v>5</v>
      </c>
      <c r="K1608" s="3">
        <v>43246</v>
      </c>
      <c r="L1608" s="4">
        <v>0.76820426496845495</v>
      </c>
      <c r="M1608" t="s">
        <v>6</v>
      </c>
      <c r="O1608" s="3">
        <v>43246</v>
      </c>
      <c r="P1608" s="4">
        <v>0.559390758789019</v>
      </c>
      <c r="Q1608" t="s">
        <v>7</v>
      </c>
      <c r="S1608" s="3">
        <v>43246</v>
      </c>
      <c r="T1608" s="4">
        <v>0.58506814332866797</v>
      </c>
      <c r="U1608" t="s">
        <v>8</v>
      </c>
    </row>
    <row r="1609" spans="1:21" x14ac:dyDescent="0.2">
      <c r="A1609" s="3">
        <v>43247</v>
      </c>
      <c r="B1609" s="4">
        <v>0.72019746509273297</v>
      </c>
      <c r="C1609" s="4"/>
      <c r="D1609" s="3">
        <v>43247</v>
      </c>
      <c r="E1609" s="4">
        <f t="shared" si="25"/>
        <v>0.70431357796936633</v>
      </c>
      <c r="F1609" s="4"/>
      <c r="G1609" s="3">
        <v>43247</v>
      </c>
      <c r="H1609" s="4">
        <v>0.82265647586078305</v>
      </c>
      <c r="I1609" t="s">
        <v>5</v>
      </c>
      <c r="K1609" s="3">
        <v>43247</v>
      </c>
      <c r="L1609" s="4">
        <v>0.77234270517401704</v>
      </c>
      <c r="M1609" t="s">
        <v>6</v>
      </c>
      <c r="O1609" s="3">
        <v>43247</v>
      </c>
      <c r="P1609" s="4">
        <v>0.56604943773800798</v>
      </c>
      <c r="Q1609" t="s">
        <v>7</v>
      </c>
      <c r="S1609" s="3">
        <v>43247</v>
      </c>
      <c r="T1609" s="4">
        <v>0.65620569310465704</v>
      </c>
      <c r="U1609" t="s">
        <v>8</v>
      </c>
    </row>
    <row r="1610" spans="1:21" x14ac:dyDescent="0.2">
      <c r="A1610" s="3">
        <v>43248</v>
      </c>
      <c r="B1610" s="4">
        <v>0.71662700931434697</v>
      </c>
      <c r="C1610" s="4"/>
      <c r="D1610" s="3">
        <v>43248</v>
      </c>
      <c r="E1610" s="4">
        <f t="shared" si="25"/>
        <v>0.72123942260427754</v>
      </c>
      <c r="F1610" s="4"/>
      <c r="G1610" s="3">
        <v>43248</v>
      </c>
      <c r="H1610" s="4">
        <v>0.83816748986051803</v>
      </c>
      <c r="I1610" t="s">
        <v>5</v>
      </c>
      <c r="K1610" s="3">
        <v>43248</v>
      </c>
      <c r="L1610" s="4">
        <v>0.76931465548050804</v>
      </c>
      <c r="M1610" t="s">
        <v>6</v>
      </c>
      <c r="O1610" s="3">
        <v>43248</v>
      </c>
      <c r="P1610" s="4">
        <v>0.58132613005904099</v>
      </c>
      <c r="Q1610" t="s">
        <v>7</v>
      </c>
      <c r="S1610" s="3">
        <v>43248</v>
      </c>
      <c r="T1610" s="4">
        <v>0.69614941501704297</v>
      </c>
      <c r="U1610" t="s">
        <v>8</v>
      </c>
    </row>
    <row r="1611" spans="1:21" x14ac:dyDescent="0.2">
      <c r="A1611" s="3">
        <v>43249</v>
      </c>
      <c r="B1611" s="4">
        <v>0.71048802137248801</v>
      </c>
      <c r="C1611" s="4"/>
      <c r="D1611" s="3">
        <v>43249</v>
      </c>
      <c r="E1611" s="4">
        <f t="shared" si="25"/>
        <v>0.70703172237835354</v>
      </c>
      <c r="F1611" s="4"/>
      <c r="G1611" s="3">
        <v>43249</v>
      </c>
      <c r="H1611" s="4">
        <v>0.79925846949551704</v>
      </c>
      <c r="I1611" t="s">
        <v>5</v>
      </c>
      <c r="K1611" s="3">
        <v>43249</v>
      </c>
      <c r="L1611" s="4">
        <v>0.77796579164541402</v>
      </c>
      <c r="M1611" t="s">
        <v>6</v>
      </c>
      <c r="O1611" s="3">
        <v>43249</v>
      </c>
      <c r="P1611" s="4">
        <v>0.58682083928026696</v>
      </c>
      <c r="Q1611" t="s">
        <v>7</v>
      </c>
      <c r="S1611" s="3">
        <v>43249</v>
      </c>
      <c r="T1611" s="4">
        <v>0.66408178909221605</v>
      </c>
      <c r="U1611" t="s">
        <v>8</v>
      </c>
    </row>
    <row r="1612" spans="1:21" x14ac:dyDescent="0.2">
      <c r="A1612" s="3">
        <v>43250</v>
      </c>
      <c r="B1612" s="4">
        <v>0.70636791278252997</v>
      </c>
      <c r="C1612" s="4"/>
      <c r="D1612" s="3">
        <v>43250</v>
      </c>
      <c r="E1612" s="4">
        <f t="shared" si="25"/>
        <v>0.70215165828520598</v>
      </c>
      <c r="F1612" s="4"/>
      <c r="G1612" s="3">
        <v>43250</v>
      </c>
      <c r="H1612" s="4">
        <v>0.761440513976122</v>
      </c>
      <c r="I1612" t="s">
        <v>5</v>
      </c>
      <c r="K1612" s="3">
        <v>43250</v>
      </c>
      <c r="L1612" s="4">
        <v>0.782773453034738</v>
      </c>
      <c r="M1612" t="s">
        <v>6</v>
      </c>
      <c r="O1612" s="3">
        <v>43250</v>
      </c>
      <c r="P1612" s="4">
        <v>0.59153520355656397</v>
      </c>
      <c r="Q1612" t="s">
        <v>7</v>
      </c>
      <c r="S1612" s="3">
        <v>43250</v>
      </c>
      <c r="T1612" s="4">
        <v>0.67285746257339996</v>
      </c>
      <c r="U1612" t="s">
        <v>8</v>
      </c>
    </row>
    <row r="1613" spans="1:21" x14ac:dyDescent="0.2">
      <c r="A1613" s="3">
        <v>43251</v>
      </c>
      <c r="B1613" s="4">
        <v>0.70559277813981203</v>
      </c>
      <c r="C1613" s="4"/>
      <c r="D1613" s="3">
        <v>43251</v>
      </c>
      <c r="E1613" s="4">
        <f t="shared" si="25"/>
        <v>0.70233316361083431</v>
      </c>
      <c r="F1613" s="4"/>
      <c r="G1613" s="3">
        <v>43251</v>
      </c>
      <c r="H1613" s="4">
        <v>0.76038674407618101</v>
      </c>
      <c r="I1613" t="s">
        <v>5</v>
      </c>
      <c r="K1613" s="3">
        <v>43251</v>
      </c>
      <c r="L1613" s="4">
        <v>0.78559074167049003</v>
      </c>
      <c r="M1613" t="s">
        <v>6</v>
      </c>
      <c r="O1613" s="3">
        <v>43251</v>
      </c>
      <c r="P1613" s="4">
        <v>0.59243037124061804</v>
      </c>
      <c r="Q1613" t="s">
        <v>7</v>
      </c>
      <c r="S1613" s="3">
        <v>43251</v>
      </c>
      <c r="T1613" s="4">
        <v>0.67092479745604805</v>
      </c>
      <c r="U1613" t="s">
        <v>8</v>
      </c>
    </row>
    <row r="1614" spans="1:21" x14ac:dyDescent="0.2">
      <c r="A1614" s="3">
        <v>43252</v>
      </c>
      <c r="B1614" s="4">
        <v>0.69639965513436197</v>
      </c>
      <c r="C1614" s="4"/>
      <c r="D1614" s="3">
        <v>43252</v>
      </c>
      <c r="E1614" s="4">
        <f t="shared" si="25"/>
        <v>0.72109293024003818</v>
      </c>
      <c r="F1614" s="4"/>
      <c r="G1614" s="3">
        <v>43252</v>
      </c>
      <c r="H1614" s="4">
        <v>0.82607751342295499</v>
      </c>
      <c r="I1614" t="s">
        <v>5</v>
      </c>
      <c r="K1614" s="3">
        <v>43252</v>
      </c>
      <c r="L1614" s="4">
        <v>0.78279616961326004</v>
      </c>
      <c r="M1614" t="s">
        <v>6</v>
      </c>
      <c r="O1614" s="3">
        <v>43252</v>
      </c>
      <c r="P1614" s="4">
        <v>0.59609667088621099</v>
      </c>
      <c r="Q1614" t="s">
        <v>7</v>
      </c>
      <c r="S1614" s="3">
        <v>43252</v>
      </c>
      <c r="T1614" s="4">
        <v>0.67940136703772702</v>
      </c>
      <c r="U1614" t="s">
        <v>8</v>
      </c>
    </row>
    <row r="1615" spans="1:21" x14ac:dyDescent="0.2">
      <c r="A1615" s="3">
        <v>43253</v>
      </c>
      <c r="B1615" s="4">
        <v>0.67832908368706502</v>
      </c>
      <c r="C1615" s="4"/>
      <c r="D1615" s="3">
        <v>43253</v>
      </c>
      <c r="E1615" s="4">
        <f t="shared" si="25"/>
        <v>0.71000250152300404</v>
      </c>
      <c r="F1615" s="4"/>
      <c r="G1615" s="3">
        <v>43253</v>
      </c>
      <c r="H1615" s="4">
        <v>0.83410191868296901</v>
      </c>
      <c r="I1615" t="s">
        <v>5</v>
      </c>
      <c r="K1615" s="3">
        <v>43253</v>
      </c>
      <c r="L1615" s="4">
        <v>0.76748639132853802</v>
      </c>
      <c r="M1615" t="s">
        <v>6</v>
      </c>
      <c r="O1615" s="3">
        <v>43253</v>
      </c>
      <c r="P1615" s="4">
        <v>0.60137535507363105</v>
      </c>
      <c r="Q1615" t="s">
        <v>7</v>
      </c>
      <c r="S1615" s="3">
        <v>43253</v>
      </c>
      <c r="T1615" s="4">
        <v>0.63704634100687796</v>
      </c>
      <c r="U1615" t="s">
        <v>8</v>
      </c>
    </row>
    <row r="1616" spans="1:21" x14ac:dyDescent="0.2">
      <c r="A1616" s="3">
        <v>43254</v>
      </c>
      <c r="B1616" s="4">
        <v>0.66625175395453995</v>
      </c>
      <c r="C1616" s="4"/>
      <c r="D1616" s="3">
        <v>43254</v>
      </c>
      <c r="E1616" s="4">
        <f t="shared" si="25"/>
        <v>0.72370604428622021</v>
      </c>
      <c r="F1616" s="4"/>
      <c r="G1616" s="3">
        <v>43254</v>
      </c>
      <c r="H1616" s="4">
        <v>0.86129965753740501</v>
      </c>
      <c r="I1616" t="s">
        <v>5</v>
      </c>
      <c r="K1616" s="3">
        <v>43254</v>
      </c>
      <c r="L1616" s="4">
        <v>0.77582651518110002</v>
      </c>
      <c r="M1616" t="s">
        <v>6</v>
      </c>
      <c r="O1616" s="3">
        <v>43254</v>
      </c>
      <c r="P1616" s="4">
        <v>0.61422736245906295</v>
      </c>
      <c r="Q1616" t="s">
        <v>7</v>
      </c>
      <c r="S1616" s="3">
        <v>43254</v>
      </c>
      <c r="T1616" s="4">
        <v>0.64347064196731296</v>
      </c>
      <c r="U1616" t="s">
        <v>8</v>
      </c>
    </row>
    <row r="1617" spans="1:21" x14ac:dyDescent="0.2">
      <c r="A1617" s="3">
        <v>43255</v>
      </c>
      <c r="B1617" s="4">
        <v>0.66357015409023101</v>
      </c>
      <c r="C1617" s="4"/>
      <c r="D1617" s="3">
        <v>43255</v>
      </c>
      <c r="E1617" s="4">
        <f t="shared" si="25"/>
        <v>0.72827199706160906</v>
      </c>
      <c r="F1617" s="4"/>
      <c r="G1617" s="3">
        <v>43255</v>
      </c>
      <c r="H1617" s="4">
        <v>0.85846812518091697</v>
      </c>
      <c r="I1617" t="s">
        <v>5</v>
      </c>
      <c r="K1617" s="3">
        <v>43255</v>
      </c>
      <c r="L1617" s="4">
        <v>0.77454744576803403</v>
      </c>
      <c r="M1617" t="s">
        <v>6</v>
      </c>
      <c r="O1617" s="3">
        <v>43255</v>
      </c>
      <c r="P1617" s="4">
        <v>0.64804923949120496</v>
      </c>
      <c r="Q1617" t="s">
        <v>7</v>
      </c>
      <c r="S1617" s="3">
        <v>43255</v>
      </c>
      <c r="T1617" s="4">
        <v>0.63202317780628003</v>
      </c>
      <c r="U1617" t="s">
        <v>8</v>
      </c>
    </row>
    <row r="1618" spans="1:21" x14ac:dyDescent="0.2">
      <c r="A1618" s="3">
        <v>43256</v>
      </c>
      <c r="B1618" s="4">
        <v>0.65993499482986495</v>
      </c>
      <c r="C1618" s="4"/>
      <c r="D1618" s="3">
        <v>43256</v>
      </c>
      <c r="E1618" s="4">
        <f t="shared" si="25"/>
        <v>0.72207745591770767</v>
      </c>
      <c r="F1618" s="4"/>
      <c r="G1618" s="3">
        <v>43256</v>
      </c>
      <c r="H1618" s="4">
        <v>0.83252908186350905</v>
      </c>
      <c r="I1618" t="s">
        <v>5</v>
      </c>
      <c r="K1618" s="3">
        <v>43256</v>
      </c>
      <c r="L1618" s="4">
        <v>0.78731186142656895</v>
      </c>
      <c r="M1618" t="s">
        <v>6</v>
      </c>
      <c r="O1618" s="3">
        <v>43256</v>
      </c>
      <c r="P1618" s="4">
        <v>0.66726845532534196</v>
      </c>
      <c r="Q1618" t="s">
        <v>7</v>
      </c>
      <c r="S1618" s="3">
        <v>43256</v>
      </c>
      <c r="T1618" s="4">
        <v>0.60120042505541105</v>
      </c>
      <c r="U1618" t="s">
        <v>8</v>
      </c>
    </row>
    <row r="1619" spans="1:21" x14ac:dyDescent="0.2">
      <c r="A1619" s="3">
        <v>43257</v>
      </c>
      <c r="B1619" s="4">
        <v>0.65761678017748804</v>
      </c>
      <c r="C1619" s="4"/>
      <c r="D1619" s="3">
        <v>43257</v>
      </c>
      <c r="E1619" s="4">
        <f t="shared" si="25"/>
        <v>0.72906446992406582</v>
      </c>
      <c r="F1619" s="4"/>
      <c r="G1619" s="3">
        <v>43257</v>
      </c>
      <c r="H1619" s="4">
        <v>0.81153132582205401</v>
      </c>
      <c r="I1619" t="s">
        <v>5</v>
      </c>
      <c r="K1619" s="3">
        <v>43257</v>
      </c>
      <c r="L1619" s="4">
        <v>0.80982506375039198</v>
      </c>
      <c r="M1619" t="s">
        <v>6</v>
      </c>
      <c r="O1619" s="3">
        <v>43257</v>
      </c>
      <c r="P1619" s="4">
        <v>0.70926426516489705</v>
      </c>
      <c r="Q1619" t="s">
        <v>7</v>
      </c>
      <c r="S1619" s="3">
        <v>43257</v>
      </c>
      <c r="T1619" s="4">
        <v>0.58563722495892001</v>
      </c>
      <c r="U1619" t="s">
        <v>8</v>
      </c>
    </row>
    <row r="1620" spans="1:21" x14ac:dyDescent="0.2">
      <c r="A1620" s="3">
        <v>43258</v>
      </c>
      <c r="B1620" s="4">
        <v>0.65691353829252697</v>
      </c>
      <c r="C1620" s="4"/>
      <c r="D1620" s="3">
        <v>43258</v>
      </c>
      <c r="E1620" s="4">
        <f t="shared" si="25"/>
        <v>0.71003535964557274</v>
      </c>
      <c r="F1620" s="4"/>
      <c r="G1620" s="3">
        <v>43258</v>
      </c>
      <c r="H1620" s="4">
        <v>0.78745786690279296</v>
      </c>
      <c r="I1620" t="s">
        <v>5</v>
      </c>
      <c r="K1620" s="3">
        <v>43258</v>
      </c>
      <c r="L1620" s="4">
        <v>0.80203545259036202</v>
      </c>
      <c r="M1620" t="s">
        <v>6</v>
      </c>
      <c r="O1620" s="3">
        <v>43258</v>
      </c>
      <c r="P1620" s="4">
        <v>0.69625649534007805</v>
      </c>
      <c r="Q1620" t="s">
        <v>7</v>
      </c>
      <c r="S1620" s="3">
        <v>43258</v>
      </c>
      <c r="T1620" s="4">
        <v>0.55439162374905804</v>
      </c>
      <c r="U1620" t="s">
        <v>8</v>
      </c>
    </row>
    <row r="1621" spans="1:21" x14ac:dyDescent="0.2">
      <c r="A1621" s="3">
        <v>43259</v>
      </c>
      <c r="B1621" s="4">
        <v>0.66331983657913396</v>
      </c>
      <c r="C1621" s="4"/>
      <c r="D1621" s="3">
        <v>43259</v>
      </c>
      <c r="E1621" s="4">
        <f t="shared" si="25"/>
        <v>0.70308871833092923</v>
      </c>
      <c r="F1621" s="4"/>
      <c r="G1621" s="3">
        <v>43259</v>
      </c>
      <c r="H1621" s="4">
        <v>0.77620497993093696</v>
      </c>
      <c r="I1621" t="s">
        <v>5</v>
      </c>
      <c r="K1621" s="3">
        <v>43259</v>
      </c>
      <c r="L1621" s="4">
        <v>0.79703063898485904</v>
      </c>
      <c r="M1621" t="s">
        <v>6</v>
      </c>
      <c r="O1621" s="3">
        <v>43259</v>
      </c>
      <c r="P1621" s="4">
        <v>0.71064212636516899</v>
      </c>
      <c r="Q1621" t="s">
        <v>7</v>
      </c>
      <c r="S1621" s="3">
        <v>43259</v>
      </c>
      <c r="T1621" s="4">
        <v>0.52847712804275204</v>
      </c>
      <c r="U1621" t="s">
        <v>8</v>
      </c>
    </row>
    <row r="1622" spans="1:21" x14ac:dyDescent="0.2">
      <c r="A1622" s="3">
        <v>43260</v>
      </c>
      <c r="B1622" s="4">
        <v>0.65822264005421605</v>
      </c>
      <c r="C1622" s="4"/>
      <c r="D1622" s="3">
        <v>43260</v>
      </c>
      <c r="E1622" s="4">
        <f t="shared" si="25"/>
        <v>0.72374639643836702</v>
      </c>
      <c r="F1622" s="4"/>
      <c r="G1622" s="3">
        <v>43260</v>
      </c>
      <c r="H1622" s="4">
        <v>0.77925010615998902</v>
      </c>
      <c r="I1622" t="s">
        <v>5</v>
      </c>
      <c r="K1622" s="3">
        <v>43260</v>
      </c>
      <c r="L1622" s="4">
        <v>0.79718772181338404</v>
      </c>
      <c r="M1622" t="s">
        <v>6</v>
      </c>
      <c r="O1622" s="3">
        <v>43260</v>
      </c>
      <c r="P1622" s="4">
        <v>0.72325988396442498</v>
      </c>
      <c r="Q1622" t="s">
        <v>7</v>
      </c>
      <c r="S1622" s="3">
        <v>43260</v>
      </c>
      <c r="T1622" s="4">
        <v>0.59528787381567005</v>
      </c>
      <c r="U1622" t="s">
        <v>8</v>
      </c>
    </row>
    <row r="1623" spans="1:21" x14ac:dyDescent="0.2">
      <c r="A1623" s="3">
        <v>43261</v>
      </c>
      <c r="B1623" s="4">
        <v>0.66412764974810501</v>
      </c>
      <c r="C1623" s="4"/>
      <c r="D1623" s="3">
        <v>43261</v>
      </c>
      <c r="E1623" s="4">
        <f t="shared" si="25"/>
        <v>0.75499553605137359</v>
      </c>
      <c r="F1623" s="4"/>
      <c r="G1623" s="3">
        <v>43261</v>
      </c>
      <c r="H1623" s="4">
        <v>0.80723122235662503</v>
      </c>
      <c r="I1623" t="s">
        <v>5</v>
      </c>
      <c r="K1623" s="3">
        <v>43261</v>
      </c>
      <c r="L1623" s="4">
        <v>0.79042958076929903</v>
      </c>
      <c r="M1623" t="s">
        <v>6</v>
      </c>
      <c r="O1623" s="3">
        <v>43261</v>
      </c>
      <c r="P1623" s="4">
        <v>0.73744519671658504</v>
      </c>
      <c r="Q1623" t="s">
        <v>7</v>
      </c>
      <c r="S1623" s="3">
        <v>43261</v>
      </c>
      <c r="T1623" s="4">
        <v>0.68487614436298505</v>
      </c>
      <c r="U1623" t="s">
        <v>8</v>
      </c>
    </row>
    <row r="1624" spans="1:21" x14ac:dyDescent="0.2">
      <c r="A1624" s="3">
        <v>43262</v>
      </c>
      <c r="B1624" s="4">
        <v>0.67649516479375604</v>
      </c>
      <c r="C1624" s="4"/>
      <c r="D1624" s="3">
        <v>43262</v>
      </c>
      <c r="E1624" s="4">
        <f t="shared" si="25"/>
        <v>0.75585618777117647</v>
      </c>
      <c r="F1624" s="4"/>
      <c r="G1624" s="3">
        <v>43262</v>
      </c>
      <c r="H1624" s="4">
        <v>0.81891138301491295</v>
      </c>
      <c r="I1624" t="s">
        <v>5</v>
      </c>
      <c r="K1624" s="3">
        <v>43262</v>
      </c>
      <c r="L1624" s="4">
        <v>0.79213228569907801</v>
      </c>
      <c r="M1624" t="s">
        <v>6</v>
      </c>
      <c r="O1624" s="3">
        <v>43262</v>
      </c>
      <c r="P1624" s="4">
        <v>0.74898941257923402</v>
      </c>
      <c r="Q1624" t="s">
        <v>7</v>
      </c>
      <c r="S1624" s="3">
        <v>43262</v>
      </c>
      <c r="T1624" s="4">
        <v>0.66339166979148101</v>
      </c>
      <c r="U1624" t="s">
        <v>8</v>
      </c>
    </row>
    <row r="1625" spans="1:21" x14ac:dyDescent="0.2">
      <c r="A1625" s="3">
        <v>43263</v>
      </c>
      <c r="B1625" s="4">
        <v>0.69824925972027396</v>
      </c>
      <c r="C1625" s="4"/>
      <c r="D1625" s="3">
        <v>43263</v>
      </c>
      <c r="E1625" s="4">
        <f t="shared" si="25"/>
        <v>0.75462817277950678</v>
      </c>
      <c r="F1625" s="4"/>
      <c r="G1625" s="3">
        <v>43263</v>
      </c>
      <c r="H1625" s="4">
        <v>0.81251200435638604</v>
      </c>
      <c r="I1625" t="s">
        <v>5</v>
      </c>
      <c r="K1625" s="3">
        <v>43263</v>
      </c>
      <c r="L1625" s="4">
        <v>0.78987162504964903</v>
      </c>
      <c r="M1625" t="s">
        <v>6</v>
      </c>
      <c r="O1625" s="3">
        <v>43263</v>
      </c>
      <c r="P1625" s="4">
        <v>0.75357910183216503</v>
      </c>
      <c r="Q1625" t="s">
        <v>7</v>
      </c>
      <c r="S1625" s="3">
        <v>43263</v>
      </c>
      <c r="T1625" s="4">
        <v>0.66254995987982701</v>
      </c>
      <c r="U1625" t="s">
        <v>8</v>
      </c>
    </row>
    <row r="1626" spans="1:21" x14ac:dyDescent="0.2">
      <c r="A1626" s="3">
        <v>43264</v>
      </c>
      <c r="B1626" s="4">
        <v>0.71662700931434697</v>
      </c>
      <c r="C1626" s="4"/>
      <c r="D1626" s="3">
        <v>43264</v>
      </c>
      <c r="E1626" s="4">
        <f t="shared" si="25"/>
        <v>0.74358661159149497</v>
      </c>
      <c r="F1626" s="4"/>
      <c r="G1626" s="3">
        <v>43264</v>
      </c>
      <c r="H1626" s="4">
        <v>0.80792773771580695</v>
      </c>
      <c r="I1626" t="s">
        <v>5</v>
      </c>
      <c r="K1626" s="3">
        <v>43264</v>
      </c>
      <c r="L1626" s="4">
        <v>0.78586259360996602</v>
      </c>
      <c r="M1626" t="s">
        <v>6</v>
      </c>
      <c r="O1626" s="3">
        <v>43264</v>
      </c>
      <c r="P1626" s="4">
        <v>0.75952852791136805</v>
      </c>
      <c r="Q1626" t="s">
        <v>7</v>
      </c>
      <c r="S1626" s="3">
        <v>43264</v>
      </c>
      <c r="T1626" s="4">
        <v>0.62102758712883899</v>
      </c>
      <c r="U1626" t="s">
        <v>8</v>
      </c>
    </row>
    <row r="1627" spans="1:21" x14ac:dyDescent="0.2">
      <c r="A1627" s="3">
        <v>43265</v>
      </c>
      <c r="B1627" s="4">
        <v>0.73775955867153598</v>
      </c>
      <c r="C1627" s="4"/>
      <c r="D1627" s="3">
        <v>43265</v>
      </c>
      <c r="E1627" s="4">
        <f t="shared" si="25"/>
        <v>0.74399779145174594</v>
      </c>
      <c r="F1627" s="4"/>
      <c r="G1627" s="3">
        <v>43265</v>
      </c>
      <c r="H1627" s="4">
        <v>0.79338037827725305</v>
      </c>
      <c r="I1627" t="s">
        <v>5</v>
      </c>
      <c r="K1627" s="3">
        <v>43265</v>
      </c>
      <c r="L1627" s="4">
        <v>0.77751601817131799</v>
      </c>
      <c r="M1627" t="s">
        <v>6</v>
      </c>
      <c r="O1627" s="3">
        <v>43265</v>
      </c>
      <c r="P1627" s="4">
        <v>0.77758780679258899</v>
      </c>
      <c r="Q1627" t="s">
        <v>7</v>
      </c>
      <c r="S1627" s="3">
        <v>43265</v>
      </c>
      <c r="T1627" s="4">
        <v>0.62750696256582394</v>
      </c>
      <c r="U1627" t="s">
        <v>8</v>
      </c>
    </row>
    <row r="1628" spans="1:21" x14ac:dyDescent="0.2">
      <c r="A1628" s="3">
        <v>43266</v>
      </c>
      <c r="B1628" s="4">
        <v>0.763932443917963</v>
      </c>
      <c r="C1628" s="4"/>
      <c r="D1628" s="3">
        <v>43266</v>
      </c>
      <c r="E1628" s="4">
        <f t="shared" si="25"/>
        <v>0.74936608028133178</v>
      </c>
      <c r="F1628" s="4"/>
      <c r="G1628" s="3">
        <v>43266</v>
      </c>
      <c r="H1628" s="4">
        <v>0.80890514900174604</v>
      </c>
      <c r="I1628" t="s">
        <v>5</v>
      </c>
      <c r="K1628" s="3">
        <v>43266</v>
      </c>
      <c r="L1628" s="4">
        <v>0.76769942923006695</v>
      </c>
      <c r="M1628" t="s">
        <v>6</v>
      </c>
      <c r="O1628" s="3">
        <v>43266</v>
      </c>
      <c r="P1628" s="4">
        <v>0.79230106208060402</v>
      </c>
      <c r="Q1628" t="s">
        <v>7</v>
      </c>
      <c r="S1628" s="3">
        <v>43266</v>
      </c>
      <c r="T1628" s="4">
        <v>0.62855868081291</v>
      </c>
      <c r="U1628" t="s">
        <v>8</v>
      </c>
    </row>
    <row r="1629" spans="1:21" x14ac:dyDescent="0.2">
      <c r="A1629" s="3">
        <v>43267</v>
      </c>
      <c r="B1629" s="4">
        <v>0.76525788494277802</v>
      </c>
      <c r="C1629" s="4"/>
      <c r="D1629" s="3">
        <v>43267</v>
      </c>
      <c r="E1629" s="4">
        <f t="shared" si="25"/>
        <v>0.74718460012529142</v>
      </c>
      <c r="F1629" s="4"/>
      <c r="G1629" s="3">
        <v>43267</v>
      </c>
      <c r="H1629" s="4">
        <v>0.78126052313078098</v>
      </c>
      <c r="I1629" t="s">
        <v>5</v>
      </c>
      <c r="K1629" s="3">
        <v>43267</v>
      </c>
      <c r="L1629" s="4">
        <v>0.774016822987875</v>
      </c>
      <c r="M1629" t="s">
        <v>6</v>
      </c>
      <c r="O1629" s="3">
        <v>43267</v>
      </c>
      <c r="P1629" s="4">
        <v>0.80934854016833402</v>
      </c>
      <c r="Q1629" t="s">
        <v>7</v>
      </c>
      <c r="S1629" s="3">
        <v>43267</v>
      </c>
      <c r="T1629" s="4">
        <v>0.62411251421417602</v>
      </c>
      <c r="U1629" t="s">
        <v>8</v>
      </c>
    </row>
    <row r="1630" spans="1:21" x14ac:dyDescent="0.2">
      <c r="A1630" s="3">
        <v>43268</v>
      </c>
      <c r="B1630" s="4">
        <v>0.75729282095391004</v>
      </c>
      <c r="C1630" s="4"/>
      <c r="D1630" s="3">
        <v>43268</v>
      </c>
      <c r="E1630" s="4">
        <f t="shared" si="25"/>
        <v>0.74615422757442096</v>
      </c>
      <c r="F1630" s="4"/>
      <c r="G1630" s="3">
        <v>43268</v>
      </c>
      <c r="H1630" s="4">
        <v>0.77282495218129499</v>
      </c>
      <c r="I1630" t="s">
        <v>5</v>
      </c>
      <c r="K1630" s="3">
        <v>43268</v>
      </c>
      <c r="L1630" s="4">
        <v>0.77409346165986703</v>
      </c>
      <c r="M1630" t="s">
        <v>6</v>
      </c>
      <c r="O1630" s="3">
        <v>43268</v>
      </c>
      <c r="P1630" s="4">
        <v>0.83183553835899604</v>
      </c>
      <c r="Q1630" t="s">
        <v>7</v>
      </c>
      <c r="S1630" s="3">
        <v>43268</v>
      </c>
      <c r="T1630" s="4">
        <v>0.60586295809752599</v>
      </c>
      <c r="U1630" t="s">
        <v>8</v>
      </c>
    </row>
    <row r="1631" spans="1:21" x14ac:dyDescent="0.2">
      <c r="A1631" s="3">
        <v>43269</v>
      </c>
      <c r="B1631" s="4">
        <v>0.74935978192077002</v>
      </c>
      <c r="C1631" s="4"/>
      <c r="D1631" s="3">
        <v>43269</v>
      </c>
      <c r="E1631" s="4">
        <f t="shared" si="25"/>
        <v>0.74851625704706048</v>
      </c>
      <c r="F1631" s="4"/>
      <c r="G1631" s="3">
        <v>43269</v>
      </c>
      <c r="H1631" s="4">
        <v>0.78304370170458903</v>
      </c>
      <c r="I1631" t="s">
        <v>5</v>
      </c>
      <c r="K1631" s="3">
        <v>43269</v>
      </c>
      <c r="L1631" s="4">
        <v>0.77764376358711396</v>
      </c>
      <c r="M1631" t="s">
        <v>6</v>
      </c>
      <c r="O1631" s="3">
        <v>43269</v>
      </c>
      <c r="P1631" s="4">
        <v>0.84696332871078595</v>
      </c>
      <c r="Q1631" t="s">
        <v>7</v>
      </c>
      <c r="S1631" s="3">
        <v>43269</v>
      </c>
      <c r="T1631" s="4">
        <v>0.586414234185753</v>
      </c>
      <c r="U1631" t="s">
        <v>8</v>
      </c>
    </row>
    <row r="1632" spans="1:21" x14ac:dyDescent="0.2">
      <c r="A1632" s="3">
        <v>43270</v>
      </c>
      <c r="B1632" s="4">
        <v>0.75324525869223302</v>
      </c>
      <c r="C1632" s="4"/>
      <c r="D1632" s="3">
        <v>43270</v>
      </c>
      <c r="E1632" s="4">
        <f t="shared" si="25"/>
        <v>0.73905525361773317</v>
      </c>
      <c r="F1632" s="4"/>
      <c r="G1632" s="3">
        <v>43270</v>
      </c>
      <c r="H1632" s="4">
        <v>0.74889316386744498</v>
      </c>
      <c r="I1632" t="s">
        <v>5</v>
      </c>
      <c r="K1632" s="3">
        <v>43270</v>
      </c>
      <c r="L1632" s="4">
        <v>0.77945976217082602</v>
      </c>
      <c r="M1632" t="s">
        <v>6</v>
      </c>
      <c r="O1632" s="3">
        <v>43270</v>
      </c>
      <c r="P1632" s="4">
        <v>0.85750503632386299</v>
      </c>
      <c r="Q1632" t="s">
        <v>7</v>
      </c>
      <c r="S1632" s="3">
        <v>43270</v>
      </c>
      <c r="T1632" s="4">
        <v>0.57036305210879901</v>
      </c>
      <c r="U1632" t="s">
        <v>8</v>
      </c>
    </row>
    <row r="1633" spans="1:21" x14ac:dyDescent="0.2">
      <c r="A1633" s="3">
        <v>43271</v>
      </c>
      <c r="B1633" s="4">
        <v>0.77630845538044002</v>
      </c>
      <c r="C1633" s="4"/>
      <c r="D1633" s="3">
        <v>43271</v>
      </c>
      <c r="E1633" s="4">
        <f t="shared" si="25"/>
        <v>0.74408069837966084</v>
      </c>
      <c r="F1633" s="4"/>
      <c r="G1633" s="3">
        <v>43271</v>
      </c>
      <c r="H1633" s="4">
        <v>0.73465719539661301</v>
      </c>
      <c r="I1633" t="s">
        <v>5</v>
      </c>
      <c r="K1633" s="3">
        <v>43271</v>
      </c>
      <c r="L1633" s="4">
        <v>0.77357930412699705</v>
      </c>
      <c r="M1633" t="s">
        <v>6</v>
      </c>
      <c r="O1633" s="3">
        <v>43271</v>
      </c>
      <c r="P1633" s="4">
        <v>0.86541402751769203</v>
      </c>
      <c r="Q1633" t="s">
        <v>7</v>
      </c>
      <c r="S1633" s="3">
        <v>43271</v>
      </c>
      <c r="T1633" s="4">
        <v>0.60267226647734096</v>
      </c>
      <c r="U1633" t="s">
        <v>8</v>
      </c>
    </row>
    <row r="1634" spans="1:21" x14ac:dyDescent="0.2">
      <c r="A1634" s="3">
        <v>43272</v>
      </c>
      <c r="B1634" s="4">
        <v>0.78029066058961105</v>
      </c>
      <c r="C1634" s="4"/>
      <c r="D1634" s="3">
        <v>43272</v>
      </c>
      <c r="E1634" s="4">
        <f t="shared" si="25"/>
        <v>0.74943821734085669</v>
      </c>
      <c r="F1634" s="4"/>
      <c r="G1634" s="3">
        <v>43272</v>
      </c>
      <c r="H1634" s="4">
        <v>0.74355011565137896</v>
      </c>
      <c r="I1634" t="s">
        <v>5</v>
      </c>
      <c r="K1634" s="3">
        <v>43272</v>
      </c>
      <c r="L1634" s="4">
        <v>0.75885769276714599</v>
      </c>
      <c r="M1634" t="s">
        <v>6</v>
      </c>
      <c r="O1634" s="3">
        <v>43272</v>
      </c>
      <c r="P1634" s="4">
        <v>0.87064490533002603</v>
      </c>
      <c r="Q1634" t="s">
        <v>7</v>
      </c>
      <c r="S1634" s="3">
        <v>43272</v>
      </c>
      <c r="T1634" s="4">
        <v>0.62470015561487602</v>
      </c>
      <c r="U1634" t="s">
        <v>8</v>
      </c>
    </row>
    <row r="1635" spans="1:21" x14ac:dyDescent="0.2">
      <c r="A1635" s="3">
        <v>43273</v>
      </c>
      <c r="B1635" s="4">
        <v>0.78660807328481097</v>
      </c>
      <c r="C1635" s="4"/>
      <c r="D1635" s="3">
        <v>43273</v>
      </c>
      <c r="E1635" s="4">
        <f t="shared" si="25"/>
        <v>0.74634290108417822</v>
      </c>
      <c r="F1635" s="4"/>
      <c r="G1635" s="3">
        <v>43273</v>
      </c>
      <c r="H1635" s="4">
        <v>0.72088155839877699</v>
      </c>
      <c r="I1635" t="s">
        <v>5</v>
      </c>
      <c r="K1635" s="3">
        <v>43273</v>
      </c>
      <c r="L1635" s="4">
        <v>0.74633882091980897</v>
      </c>
      <c r="M1635" t="s">
        <v>6</v>
      </c>
      <c r="O1635" s="3">
        <v>43273</v>
      </c>
      <c r="P1635" s="4">
        <v>0.87120940582816797</v>
      </c>
      <c r="Q1635" t="s">
        <v>7</v>
      </c>
      <c r="S1635" s="3">
        <v>43273</v>
      </c>
      <c r="T1635" s="4">
        <v>0.64694181918995897</v>
      </c>
      <c r="U1635" t="s">
        <v>8</v>
      </c>
    </row>
    <row r="1636" spans="1:21" x14ac:dyDescent="0.2">
      <c r="A1636" s="3">
        <v>43274</v>
      </c>
      <c r="B1636" s="4">
        <v>0.77732606468795296</v>
      </c>
      <c r="C1636" s="4"/>
      <c r="D1636" s="3">
        <v>43274</v>
      </c>
      <c r="E1636" s="4">
        <f t="shared" si="25"/>
        <v>0.74384667790785342</v>
      </c>
      <c r="F1636" s="4"/>
      <c r="G1636" s="3">
        <v>43274</v>
      </c>
      <c r="H1636" s="4">
        <v>0.70094720323826698</v>
      </c>
      <c r="I1636" t="s">
        <v>5</v>
      </c>
      <c r="K1636" s="3">
        <v>43274</v>
      </c>
      <c r="L1636" s="4">
        <v>0.73645026789498003</v>
      </c>
      <c r="M1636" t="s">
        <v>6</v>
      </c>
      <c r="O1636" s="3">
        <v>43274</v>
      </c>
      <c r="P1636" s="4">
        <v>0.87627526913887799</v>
      </c>
      <c r="Q1636" t="s">
        <v>7</v>
      </c>
      <c r="S1636" s="3">
        <v>43274</v>
      </c>
      <c r="T1636" s="4">
        <v>0.661713971359289</v>
      </c>
      <c r="U1636" t="s">
        <v>8</v>
      </c>
    </row>
    <row r="1637" spans="1:21" x14ac:dyDescent="0.2">
      <c r="A1637" s="3">
        <v>43275</v>
      </c>
      <c r="B1637" s="4">
        <v>0.76810941314360104</v>
      </c>
      <c r="C1637" s="4"/>
      <c r="D1637" s="3">
        <v>43275</v>
      </c>
      <c r="E1637" s="4">
        <f t="shared" si="25"/>
        <v>0.75717922566216478</v>
      </c>
      <c r="F1637" s="4"/>
      <c r="G1637" s="3">
        <v>43275</v>
      </c>
      <c r="H1637" s="4">
        <v>0.734432957265861</v>
      </c>
      <c r="I1637" t="s">
        <v>5</v>
      </c>
      <c r="K1637" s="3">
        <v>43275</v>
      </c>
      <c r="L1637" s="4">
        <v>0.72045198801328802</v>
      </c>
      <c r="M1637" t="s">
        <v>6</v>
      </c>
      <c r="O1637" s="3">
        <v>43275</v>
      </c>
      <c r="P1637" s="4">
        <v>0.88909609330527595</v>
      </c>
      <c r="Q1637" t="s">
        <v>7</v>
      </c>
      <c r="S1637" s="3">
        <v>43275</v>
      </c>
      <c r="T1637" s="4">
        <v>0.68473586406423403</v>
      </c>
      <c r="U1637" t="s">
        <v>8</v>
      </c>
    </row>
    <row r="1638" spans="1:21" x14ac:dyDescent="0.2">
      <c r="A1638" s="3">
        <v>43276</v>
      </c>
      <c r="B1638" s="4">
        <v>0.76890088704944504</v>
      </c>
      <c r="C1638" s="4"/>
      <c r="D1638" s="3">
        <v>43276</v>
      </c>
      <c r="E1638" s="4">
        <f t="shared" si="25"/>
        <v>0.76142746045801724</v>
      </c>
      <c r="F1638" s="4"/>
      <c r="G1638" s="3">
        <v>43276</v>
      </c>
      <c r="H1638" s="4">
        <v>0.74737156738301502</v>
      </c>
      <c r="I1638" t="s">
        <v>5</v>
      </c>
      <c r="K1638" s="3">
        <v>43276</v>
      </c>
      <c r="L1638" s="4">
        <v>0.72130098290368305</v>
      </c>
      <c r="M1638" t="s">
        <v>6</v>
      </c>
      <c r="O1638" s="3">
        <v>43276</v>
      </c>
      <c r="P1638" s="4">
        <v>0.89430004273181096</v>
      </c>
      <c r="Q1638" t="s">
        <v>7</v>
      </c>
      <c r="S1638" s="3">
        <v>43276</v>
      </c>
      <c r="T1638" s="4">
        <v>0.68273724881356002</v>
      </c>
      <c r="U1638" t="s">
        <v>8</v>
      </c>
    </row>
    <row r="1639" spans="1:21" x14ac:dyDescent="0.2">
      <c r="A1639" s="3">
        <v>43277</v>
      </c>
      <c r="B1639" s="4">
        <v>0.76440955040125402</v>
      </c>
      <c r="C1639" s="4"/>
      <c r="D1639" s="3">
        <v>43277</v>
      </c>
      <c r="E1639" s="4">
        <f t="shared" si="25"/>
        <v>0.76088460543258318</v>
      </c>
      <c r="F1639" s="4"/>
      <c r="G1639" s="3">
        <v>43277</v>
      </c>
      <c r="H1639" s="4">
        <v>0.715083945067569</v>
      </c>
      <c r="I1639" t="s">
        <v>5</v>
      </c>
      <c r="K1639" s="3">
        <v>43277</v>
      </c>
      <c r="L1639" s="4">
        <v>0.74583608408183499</v>
      </c>
      <c r="M1639" t="s">
        <v>6</v>
      </c>
      <c r="O1639" s="3">
        <v>43277</v>
      </c>
      <c r="P1639" s="4">
        <v>0.906374857916316</v>
      </c>
      <c r="Q1639" t="s">
        <v>7</v>
      </c>
      <c r="S1639" s="3">
        <v>43277</v>
      </c>
      <c r="T1639" s="4">
        <v>0.67624353466461296</v>
      </c>
      <c r="U1639" t="s">
        <v>8</v>
      </c>
    </row>
    <row r="1640" spans="1:21" x14ac:dyDescent="0.2">
      <c r="A1640" s="3">
        <v>43278</v>
      </c>
      <c r="B1640" s="4">
        <v>0.766153930132631</v>
      </c>
      <c r="C1640" s="4"/>
      <c r="D1640" s="3">
        <v>43278</v>
      </c>
      <c r="E1640" s="4">
        <f t="shared" si="25"/>
        <v>0.75502361537147689</v>
      </c>
      <c r="F1640" s="4"/>
      <c r="G1640" s="3">
        <v>43278</v>
      </c>
      <c r="H1640" s="4">
        <v>0.67744442784402403</v>
      </c>
      <c r="I1640" t="s">
        <v>5</v>
      </c>
      <c r="K1640" s="3">
        <v>43278</v>
      </c>
      <c r="L1640" s="4">
        <v>0.74102153027406503</v>
      </c>
      <c r="M1640" t="s">
        <v>6</v>
      </c>
      <c r="O1640" s="3">
        <v>43278</v>
      </c>
      <c r="P1640" s="4">
        <v>0.91223359402576398</v>
      </c>
      <c r="Q1640" t="s">
        <v>7</v>
      </c>
      <c r="S1640" s="3">
        <v>43278</v>
      </c>
      <c r="T1640" s="4">
        <v>0.68939490934205405</v>
      </c>
      <c r="U1640" t="s">
        <v>8</v>
      </c>
    </row>
    <row r="1641" spans="1:21" x14ac:dyDescent="0.2">
      <c r="A1641" s="3">
        <v>43279</v>
      </c>
      <c r="B1641" s="4">
        <v>0.79677828422522001</v>
      </c>
      <c r="C1641" s="4"/>
      <c r="D1641" s="3">
        <v>43279</v>
      </c>
      <c r="E1641" s="4">
        <f t="shared" si="25"/>
        <v>0.75535364149559081</v>
      </c>
      <c r="F1641" s="4"/>
      <c r="G1641" s="3">
        <v>43279</v>
      </c>
      <c r="H1641" s="4">
        <v>0.68050562111915502</v>
      </c>
      <c r="I1641" t="s">
        <v>5</v>
      </c>
      <c r="K1641" s="3">
        <v>43279</v>
      </c>
      <c r="L1641" s="4">
        <v>0.74180692549538596</v>
      </c>
      <c r="M1641" t="s">
        <v>6</v>
      </c>
      <c r="O1641" s="3">
        <v>43279</v>
      </c>
      <c r="P1641" s="4">
        <v>0.93668752986846204</v>
      </c>
      <c r="Q1641" t="s">
        <v>7</v>
      </c>
      <c r="S1641" s="3">
        <v>43279</v>
      </c>
      <c r="T1641" s="4">
        <v>0.66241448949935999</v>
      </c>
      <c r="U1641" t="s">
        <v>8</v>
      </c>
    </row>
    <row r="1642" spans="1:21" x14ac:dyDescent="0.2">
      <c r="A1642" s="3">
        <v>43280</v>
      </c>
      <c r="B1642" s="4">
        <v>0.818096447611525</v>
      </c>
      <c r="C1642" s="4"/>
      <c r="D1642" s="3">
        <v>43280</v>
      </c>
      <c r="E1642" s="4">
        <f t="shared" si="25"/>
        <v>0.75953380973263718</v>
      </c>
      <c r="F1642" s="4"/>
      <c r="G1642" s="3">
        <v>43280</v>
      </c>
      <c r="H1642" s="4">
        <v>0.68136532434955399</v>
      </c>
      <c r="I1642" t="s">
        <v>5</v>
      </c>
      <c r="K1642" s="3">
        <v>43280</v>
      </c>
      <c r="L1642" s="4">
        <v>0.75209713967776903</v>
      </c>
      <c r="M1642" t="s">
        <v>6</v>
      </c>
      <c r="O1642" s="3">
        <v>43280</v>
      </c>
      <c r="P1642" s="4">
        <v>0.93375595197812</v>
      </c>
      <c r="Q1642" t="s">
        <v>7</v>
      </c>
      <c r="S1642" s="3">
        <v>43280</v>
      </c>
      <c r="T1642" s="4">
        <v>0.67091682292510602</v>
      </c>
      <c r="U1642" t="s">
        <v>8</v>
      </c>
    </row>
    <row r="1643" spans="1:21" x14ac:dyDescent="0.2">
      <c r="A1643" s="3">
        <v>43281</v>
      </c>
      <c r="B1643" s="4">
        <v>0.83644217224987105</v>
      </c>
      <c r="C1643" s="4"/>
      <c r="D1643" s="3">
        <v>43281</v>
      </c>
      <c r="E1643" s="4">
        <f t="shared" si="25"/>
        <v>0.7750416022349238</v>
      </c>
      <c r="F1643" s="4"/>
      <c r="G1643" s="3">
        <v>43281</v>
      </c>
      <c r="H1643" s="4">
        <v>0.70738567371643202</v>
      </c>
      <c r="I1643" t="s">
        <v>5</v>
      </c>
      <c r="K1643" s="3">
        <v>43281</v>
      </c>
      <c r="L1643" s="4">
        <v>0.74335168511849303</v>
      </c>
      <c r="M1643" t="s">
        <v>6</v>
      </c>
      <c r="O1643" s="3">
        <v>43281</v>
      </c>
      <c r="P1643" s="4">
        <v>0.93578984811868204</v>
      </c>
      <c r="Q1643" t="s">
        <v>7</v>
      </c>
      <c r="S1643" s="3">
        <v>43281</v>
      </c>
      <c r="T1643" s="4">
        <v>0.71363920198608799</v>
      </c>
      <c r="U1643" t="s">
        <v>8</v>
      </c>
    </row>
    <row r="1644" spans="1:21" x14ac:dyDescent="0.2">
      <c r="A1644" s="3">
        <v>43282</v>
      </c>
      <c r="B1644" s="4">
        <v>0.84727510370268899</v>
      </c>
      <c r="C1644" s="4"/>
      <c r="D1644" s="3">
        <v>43282</v>
      </c>
      <c r="E1644" s="4">
        <f t="shared" si="25"/>
        <v>0.76887439499694776</v>
      </c>
      <c r="F1644" s="4"/>
      <c r="G1644" s="3">
        <v>43282</v>
      </c>
      <c r="H1644" s="4">
        <v>0.72982272892200595</v>
      </c>
      <c r="I1644" t="s">
        <v>5</v>
      </c>
      <c r="K1644" s="3">
        <v>43282</v>
      </c>
      <c r="L1644" s="4">
        <v>0.74019942379162196</v>
      </c>
      <c r="M1644" t="s">
        <v>6</v>
      </c>
      <c r="O1644" s="3">
        <v>43282</v>
      </c>
      <c r="P1644" s="4">
        <v>0.93740083955629605</v>
      </c>
      <c r="Q1644" t="s">
        <v>7</v>
      </c>
      <c r="S1644" s="3">
        <v>43282</v>
      </c>
      <c r="T1644" s="4">
        <v>0.66807458771786699</v>
      </c>
      <c r="U1644" t="s">
        <v>8</v>
      </c>
    </row>
    <row r="1645" spans="1:21" x14ac:dyDescent="0.2">
      <c r="A1645" s="3">
        <v>43283</v>
      </c>
      <c r="B1645" s="4">
        <v>0.86436009079819998</v>
      </c>
      <c r="C1645" s="4"/>
      <c r="D1645" s="3">
        <v>43283</v>
      </c>
      <c r="E1645" s="4">
        <f t="shared" si="25"/>
        <v>0.78925826674634147</v>
      </c>
      <c r="F1645" s="4"/>
      <c r="G1645" s="3">
        <v>43283</v>
      </c>
      <c r="H1645" s="4">
        <v>0.79055988432436697</v>
      </c>
      <c r="I1645" t="s">
        <v>5</v>
      </c>
      <c r="K1645" s="3">
        <v>43283</v>
      </c>
      <c r="L1645" s="4">
        <v>0.72953815902153796</v>
      </c>
      <c r="M1645" t="s">
        <v>6</v>
      </c>
      <c r="O1645" s="3">
        <v>43283</v>
      </c>
      <c r="P1645" s="4">
        <v>0.93461629297793802</v>
      </c>
      <c r="Q1645" t="s">
        <v>7</v>
      </c>
      <c r="S1645" s="3">
        <v>43283</v>
      </c>
      <c r="T1645" s="4">
        <v>0.70231873066152295</v>
      </c>
      <c r="U1645" t="s">
        <v>8</v>
      </c>
    </row>
    <row r="1646" spans="1:21" x14ac:dyDescent="0.2">
      <c r="A1646" s="3">
        <v>43284</v>
      </c>
      <c r="B1646" s="4">
        <v>0.86447315849903505</v>
      </c>
      <c r="C1646" s="4"/>
      <c r="D1646" s="3">
        <v>43284</v>
      </c>
      <c r="E1646" s="4">
        <f t="shared" si="25"/>
        <v>0.78273221631698697</v>
      </c>
      <c r="F1646" s="4"/>
      <c r="G1646" s="3">
        <v>43284</v>
      </c>
      <c r="H1646" s="4">
        <v>0.82997657037544004</v>
      </c>
      <c r="I1646" t="s">
        <v>5</v>
      </c>
      <c r="K1646" s="3">
        <v>43284</v>
      </c>
      <c r="L1646" s="4">
        <v>0.71923293907170305</v>
      </c>
      <c r="M1646" t="s">
        <v>6</v>
      </c>
      <c r="O1646" s="3">
        <v>43284</v>
      </c>
      <c r="P1646" s="4">
        <v>0.93337050677588795</v>
      </c>
      <c r="Q1646" t="s">
        <v>7</v>
      </c>
      <c r="S1646" s="3">
        <v>43284</v>
      </c>
      <c r="T1646" s="4">
        <v>0.64834884904491696</v>
      </c>
      <c r="U1646" t="s">
        <v>8</v>
      </c>
    </row>
    <row r="1647" spans="1:21" x14ac:dyDescent="0.2">
      <c r="A1647" s="3">
        <v>43285</v>
      </c>
      <c r="B1647" s="4">
        <v>0.85429445114180003</v>
      </c>
      <c r="C1647" s="4"/>
      <c r="D1647" s="3">
        <v>43285</v>
      </c>
      <c r="E1647" s="4">
        <f t="shared" si="25"/>
        <v>0.77388706790382744</v>
      </c>
      <c r="F1647" s="4"/>
      <c r="G1647" s="3">
        <v>43285</v>
      </c>
      <c r="H1647" s="4">
        <v>0.81222336531900396</v>
      </c>
      <c r="I1647" t="s">
        <v>5</v>
      </c>
      <c r="K1647" s="3">
        <v>43285</v>
      </c>
      <c r="L1647" s="4">
        <v>0.71160422376069798</v>
      </c>
      <c r="M1647" t="s">
        <v>6</v>
      </c>
      <c r="O1647" s="3">
        <v>43285</v>
      </c>
      <c r="P1647" s="4">
        <v>0.93824189258382096</v>
      </c>
      <c r="Q1647" t="s">
        <v>7</v>
      </c>
      <c r="S1647" s="3">
        <v>43285</v>
      </c>
      <c r="T1647" s="4">
        <v>0.63347878995178697</v>
      </c>
      <c r="U1647" t="s">
        <v>8</v>
      </c>
    </row>
    <row r="1648" spans="1:21" x14ac:dyDescent="0.2">
      <c r="A1648" s="3">
        <v>43286</v>
      </c>
      <c r="B1648" s="4">
        <v>0.85372126979132401</v>
      </c>
      <c r="C1648" s="4"/>
      <c r="D1648" s="3">
        <v>43286</v>
      </c>
      <c r="E1648" s="4">
        <f t="shared" si="25"/>
        <v>0.76255611451138772</v>
      </c>
      <c r="F1648" s="4"/>
      <c r="G1648" s="3">
        <v>43286</v>
      </c>
      <c r="H1648" s="4">
        <v>0.79188289833248204</v>
      </c>
      <c r="I1648" t="s">
        <v>5</v>
      </c>
      <c r="K1648" s="3">
        <v>43286</v>
      </c>
      <c r="L1648" s="4">
        <v>0.69022962946970701</v>
      </c>
      <c r="M1648" t="s">
        <v>6</v>
      </c>
      <c r="O1648" s="3">
        <v>43286</v>
      </c>
      <c r="P1648" s="4">
        <v>0.94192999667529398</v>
      </c>
      <c r="Q1648" t="s">
        <v>7</v>
      </c>
      <c r="S1648" s="3">
        <v>43286</v>
      </c>
      <c r="T1648" s="4">
        <v>0.62618193356806795</v>
      </c>
      <c r="U1648" t="s">
        <v>8</v>
      </c>
    </row>
    <row r="1649" spans="1:21" x14ac:dyDescent="0.2">
      <c r="A1649" s="3">
        <v>43287</v>
      </c>
      <c r="B1649" s="4">
        <v>0.85851128816946598</v>
      </c>
      <c r="C1649" s="4"/>
      <c r="D1649" s="3">
        <v>43287</v>
      </c>
      <c r="E1649" s="4">
        <f t="shared" si="25"/>
        <v>0.75966392590219645</v>
      </c>
      <c r="F1649" s="4"/>
      <c r="G1649" s="3">
        <v>43287</v>
      </c>
      <c r="H1649" s="4">
        <v>0.77267676703159105</v>
      </c>
      <c r="I1649" t="s">
        <v>5</v>
      </c>
      <c r="K1649" s="3">
        <v>43287</v>
      </c>
      <c r="L1649" s="4">
        <v>0.67185167141494495</v>
      </c>
      <c r="M1649" t="s">
        <v>6</v>
      </c>
      <c r="O1649" s="3">
        <v>43287</v>
      </c>
      <c r="P1649" s="4">
        <v>0.944843285231587</v>
      </c>
      <c r="Q1649" t="s">
        <v>7</v>
      </c>
      <c r="S1649" s="3">
        <v>43287</v>
      </c>
      <c r="T1649" s="4">
        <v>0.649283979930663</v>
      </c>
      <c r="U1649" t="s">
        <v>8</v>
      </c>
    </row>
    <row r="1650" spans="1:21" x14ac:dyDescent="0.2">
      <c r="A1650" s="3">
        <v>43288</v>
      </c>
      <c r="B1650" s="4">
        <v>0.86129027004200798</v>
      </c>
      <c r="C1650" s="4"/>
      <c r="D1650" s="3">
        <v>43288</v>
      </c>
      <c r="E1650" s="4">
        <f t="shared" si="25"/>
        <v>0.7618937321376682</v>
      </c>
      <c r="F1650" s="4"/>
      <c r="G1650" s="3">
        <v>43288</v>
      </c>
      <c r="H1650" s="4">
        <v>0.75858982685635301</v>
      </c>
      <c r="I1650" t="s">
        <v>5</v>
      </c>
      <c r="K1650" s="3">
        <v>43288</v>
      </c>
      <c r="L1650" s="4">
        <v>0.66669080020592897</v>
      </c>
      <c r="M1650" t="s">
        <v>6</v>
      </c>
      <c r="O1650" s="3">
        <v>43288</v>
      </c>
      <c r="P1650" s="4">
        <v>0.95082014016840999</v>
      </c>
      <c r="Q1650" t="s">
        <v>7</v>
      </c>
      <c r="S1650" s="3">
        <v>43288</v>
      </c>
      <c r="T1650" s="4">
        <v>0.67147416131998106</v>
      </c>
      <c r="U1650" t="s">
        <v>8</v>
      </c>
    </row>
    <row r="1651" spans="1:21" x14ac:dyDescent="0.2">
      <c r="A1651" s="3">
        <v>43289</v>
      </c>
      <c r="B1651" s="4">
        <v>0.85043315647976403</v>
      </c>
      <c r="C1651" s="4"/>
      <c r="D1651" s="3">
        <v>43289</v>
      </c>
      <c r="E1651" s="4">
        <f t="shared" si="25"/>
        <v>0.7731344289815042</v>
      </c>
      <c r="F1651" s="4"/>
      <c r="G1651" s="3">
        <v>43289</v>
      </c>
      <c r="H1651" s="4">
        <v>0.76698591967465601</v>
      </c>
      <c r="I1651" t="s">
        <v>5</v>
      </c>
      <c r="K1651" s="3">
        <v>43289</v>
      </c>
      <c r="L1651" s="4">
        <v>0.68422571317886005</v>
      </c>
      <c r="M1651" t="s">
        <v>6</v>
      </c>
      <c r="O1651" s="3">
        <v>43289</v>
      </c>
      <c r="P1651" s="4">
        <v>0.95126949060670596</v>
      </c>
      <c r="Q1651" t="s">
        <v>7</v>
      </c>
      <c r="S1651" s="3">
        <v>43289</v>
      </c>
      <c r="T1651" s="4">
        <v>0.69005659246579498</v>
      </c>
      <c r="U1651" t="s">
        <v>8</v>
      </c>
    </row>
    <row r="1652" spans="1:21" x14ac:dyDescent="0.2">
      <c r="A1652" s="3">
        <v>43290</v>
      </c>
      <c r="B1652" s="4">
        <v>0.837298349637696</v>
      </c>
      <c r="C1652" s="4"/>
      <c r="D1652" s="3">
        <v>43290</v>
      </c>
      <c r="E1652" s="4">
        <f t="shared" si="25"/>
        <v>0.77426317467187822</v>
      </c>
      <c r="F1652" s="4"/>
      <c r="G1652" s="3">
        <v>43290</v>
      </c>
      <c r="H1652" s="4">
        <v>0.77013004983423305</v>
      </c>
      <c r="I1652" t="s">
        <v>5</v>
      </c>
      <c r="K1652" s="3">
        <v>43290</v>
      </c>
      <c r="L1652" s="4">
        <v>0.69207441495111799</v>
      </c>
      <c r="M1652" t="s">
        <v>6</v>
      </c>
      <c r="O1652" s="3">
        <v>43290</v>
      </c>
      <c r="P1652" s="4">
        <v>0.95435491575905895</v>
      </c>
      <c r="Q1652" t="s">
        <v>7</v>
      </c>
      <c r="S1652" s="3">
        <v>43290</v>
      </c>
      <c r="T1652" s="4">
        <v>0.68049331814310299</v>
      </c>
      <c r="U1652" t="s">
        <v>8</v>
      </c>
    </row>
    <row r="1653" spans="1:21" x14ac:dyDescent="0.2">
      <c r="A1653" s="3">
        <v>43291</v>
      </c>
      <c r="B1653" s="4">
        <v>0.82449424948130701</v>
      </c>
      <c r="C1653" s="4"/>
      <c r="D1653" s="3">
        <v>43291</v>
      </c>
      <c r="E1653" s="4">
        <f t="shared" si="25"/>
        <v>0.78423746061428878</v>
      </c>
      <c r="F1653" s="4"/>
      <c r="G1653" s="3">
        <v>43291</v>
      </c>
      <c r="H1653" s="4">
        <v>0.77348859184949104</v>
      </c>
      <c r="I1653" t="s">
        <v>5</v>
      </c>
      <c r="K1653" s="3">
        <v>43291</v>
      </c>
      <c r="L1653" s="4">
        <v>0.69908706648449803</v>
      </c>
      <c r="M1653" t="s">
        <v>6</v>
      </c>
      <c r="O1653" s="3">
        <v>43291</v>
      </c>
      <c r="P1653" s="4">
        <v>0.96652006114286504</v>
      </c>
      <c r="Q1653" t="s">
        <v>7</v>
      </c>
      <c r="S1653" s="3">
        <v>43291</v>
      </c>
      <c r="T1653" s="4">
        <v>0.69785412298030103</v>
      </c>
      <c r="U1653" t="s">
        <v>8</v>
      </c>
    </row>
    <row r="1654" spans="1:21" x14ac:dyDescent="0.2">
      <c r="A1654" s="3">
        <v>43292</v>
      </c>
      <c r="B1654" s="4">
        <v>0.84015772068481998</v>
      </c>
      <c r="C1654" s="4"/>
      <c r="D1654" s="3">
        <v>43292</v>
      </c>
      <c r="E1654" s="4">
        <f t="shared" si="25"/>
        <v>0.78705495736415121</v>
      </c>
      <c r="F1654" s="4"/>
      <c r="G1654" s="3">
        <v>43292</v>
      </c>
      <c r="H1654" s="4">
        <v>0.77380531735964797</v>
      </c>
      <c r="I1654" t="s">
        <v>5</v>
      </c>
      <c r="K1654" s="3">
        <v>43292</v>
      </c>
      <c r="L1654" s="4">
        <v>0.71079518355155102</v>
      </c>
      <c r="M1654" t="s">
        <v>6</v>
      </c>
      <c r="O1654" s="3">
        <v>43292</v>
      </c>
      <c r="P1654" s="4">
        <v>0.96078430963378303</v>
      </c>
      <c r="Q1654" t="s">
        <v>7</v>
      </c>
      <c r="S1654" s="3">
        <v>43292</v>
      </c>
      <c r="T1654" s="4">
        <v>0.70283501891162303</v>
      </c>
      <c r="U1654" t="s">
        <v>8</v>
      </c>
    </row>
    <row r="1655" spans="1:21" x14ac:dyDescent="0.2">
      <c r="A1655" s="3">
        <v>43293</v>
      </c>
      <c r="B1655" s="4">
        <v>0.836216036848202</v>
      </c>
      <c r="C1655" s="4"/>
      <c r="D1655" s="3">
        <v>43293</v>
      </c>
      <c r="E1655" s="4">
        <f t="shared" si="25"/>
        <v>0.78142297609866163</v>
      </c>
      <c r="F1655" s="4"/>
      <c r="G1655" s="3">
        <v>43293</v>
      </c>
      <c r="H1655" s="4">
        <v>0.77479548457013203</v>
      </c>
      <c r="I1655" t="s">
        <v>5</v>
      </c>
      <c r="K1655" s="3">
        <v>43293</v>
      </c>
      <c r="L1655" s="4">
        <v>0.71457103962659096</v>
      </c>
      <c r="M1655" t="s">
        <v>6</v>
      </c>
      <c r="O1655" s="3">
        <v>43293</v>
      </c>
      <c r="P1655" s="4">
        <v>0.96349484758246295</v>
      </c>
      <c r="Q1655" t="s">
        <v>7</v>
      </c>
      <c r="S1655" s="3">
        <v>43293</v>
      </c>
      <c r="T1655" s="4">
        <v>0.672830532615461</v>
      </c>
      <c r="U1655" t="s">
        <v>8</v>
      </c>
    </row>
    <row r="1656" spans="1:21" x14ac:dyDescent="0.2">
      <c r="A1656" s="3">
        <v>43294</v>
      </c>
      <c r="B1656" s="4">
        <v>0.84531962069171895</v>
      </c>
      <c r="C1656" s="4"/>
      <c r="D1656" s="3">
        <v>43294</v>
      </c>
      <c r="E1656" s="4">
        <f t="shared" si="25"/>
        <v>0.77847703840301152</v>
      </c>
      <c r="F1656" s="4"/>
      <c r="G1656" s="3">
        <v>43294</v>
      </c>
      <c r="H1656" s="4">
        <v>0.78093986812959204</v>
      </c>
      <c r="I1656" t="s">
        <v>5</v>
      </c>
      <c r="K1656" s="3">
        <v>43294</v>
      </c>
      <c r="L1656" s="4">
        <v>0.71151765974697401</v>
      </c>
      <c r="M1656" t="s">
        <v>6</v>
      </c>
      <c r="O1656" s="3">
        <v>43294</v>
      </c>
      <c r="P1656" s="4">
        <v>0.96862488331373198</v>
      </c>
      <c r="Q1656" t="s">
        <v>7</v>
      </c>
      <c r="S1656" s="3">
        <v>43294</v>
      </c>
      <c r="T1656" s="4">
        <v>0.65282574242174796</v>
      </c>
      <c r="U1656" t="s">
        <v>8</v>
      </c>
    </row>
    <row r="1657" spans="1:21" x14ac:dyDescent="0.2">
      <c r="A1657" s="3">
        <v>43295</v>
      </c>
      <c r="B1657" s="4">
        <v>0.85620091636339002</v>
      </c>
      <c r="C1657" s="4"/>
      <c r="D1657" s="3">
        <v>43295</v>
      </c>
      <c r="E1657" s="4">
        <f t="shared" si="25"/>
        <v>0.7839776957418052</v>
      </c>
      <c r="F1657" s="4"/>
      <c r="G1657" s="3">
        <v>43295</v>
      </c>
      <c r="H1657" s="4">
        <v>0.79003250517741797</v>
      </c>
      <c r="I1657" t="s">
        <v>5</v>
      </c>
      <c r="K1657" s="3">
        <v>43295</v>
      </c>
      <c r="L1657" s="4">
        <v>0.70311748774328098</v>
      </c>
      <c r="M1657" t="s">
        <v>6</v>
      </c>
      <c r="O1657" s="3">
        <v>43295</v>
      </c>
      <c r="P1657" s="4">
        <v>0.96707655767912304</v>
      </c>
      <c r="Q1657" t="s">
        <v>7</v>
      </c>
      <c r="S1657" s="3">
        <v>43295</v>
      </c>
      <c r="T1657" s="4">
        <v>0.67568423236739905</v>
      </c>
      <c r="U1657" t="s">
        <v>8</v>
      </c>
    </row>
    <row r="1658" spans="1:21" x14ac:dyDescent="0.2">
      <c r="A1658" s="3">
        <v>43296</v>
      </c>
      <c r="B1658" s="4">
        <v>0.85296966368750904</v>
      </c>
      <c r="C1658" s="4"/>
      <c r="D1658" s="3">
        <v>43296</v>
      </c>
      <c r="E1658" s="4">
        <f t="shared" si="25"/>
        <v>0.79139093421719153</v>
      </c>
      <c r="F1658" s="4"/>
      <c r="G1658" s="3">
        <v>43296</v>
      </c>
      <c r="H1658" s="4">
        <v>0.79994092884733004</v>
      </c>
      <c r="I1658" t="s">
        <v>5</v>
      </c>
      <c r="K1658" s="3">
        <v>43296</v>
      </c>
      <c r="L1658" s="4">
        <v>0.69528618616983495</v>
      </c>
      <c r="M1658" t="s">
        <v>6</v>
      </c>
      <c r="O1658" s="3">
        <v>43296</v>
      </c>
      <c r="P1658" s="4">
        <v>0.96697258059803204</v>
      </c>
      <c r="Q1658" t="s">
        <v>7</v>
      </c>
      <c r="S1658" s="3">
        <v>43296</v>
      </c>
      <c r="T1658" s="4">
        <v>0.70336404125356899</v>
      </c>
      <c r="U1658" t="s">
        <v>8</v>
      </c>
    </row>
    <row r="1659" spans="1:21" x14ac:dyDescent="0.2">
      <c r="A1659" s="3">
        <v>43297</v>
      </c>
      <c r="B1659" s="4">
        <v>0.84899530132463796</v>
      </c>
      <c r="C1659" s="4"/>
      <c r="D1659" s="3">
        <v>43297</v>
      </c>
      <c r="E1659" s="4">
        <f t="shared" si="25"/>
        <v>0.78708141159738609</v>
      </c>
      <c r="F1659" s="4"/>
      <c r="G1659" s="3">
        <v>43297</v>
      </c>
      <c r="H1659" s="4">
        <v>0.80395241368224801</v>
      </c>
      <c r="I1659" t="s">
        <v>5</v>
      </c>
      <c r="K1659" s="3">
        <v>43297</v>
      </c>
      <c r="L1659" s="4">
        <v>0.69376362386275103</v>
      </c>
      <c r="M1659" t="s">
        <v>6</v>
      </c>
      <c r="O1659" s="3">
        <v>43297</v>
      </c>
      <c r="P1659" s="4">
        <v>0.97212402937921205</v>
      </c>
      <c r="Q1659" t="s">
        <v>7</v>
      </c>
      <c r="S1659" s="3">
        <v>43297</v>
      </c>
      <c r="T1659" s="4">
        <v>0.67848557946533306</v>
      </c>
      <c r="U1659" t="s">
        <v>8</v>
      </c>
    </row>
    <row r="1660" spans="1:21" x14ac:dyDescent="0.2">
      <c r="A1660" s="3">
        <v>43298</v>
      </c>
      <c r="B1660" s="4">
        <v>0.83987537821799496</v>
      </c>
      <c r="C1660" s="4"/>
      <c r="D1660" s="3">
        <v>43298</v>
      </c>
      <c r="E1660" s="4">
        <f t="shared" si="25"/>
        <v>0.77750769251168617</v>
      </c>
      <c r="F1660" s="4"/>
      <c r="G1660" s="3">
        <v>43298</v>
      </c>
      <c r="H1660" s="4">
        <v>0.77660112128069703</v>
      </c>
      <c r="I1660" t="s">
        <v>5</v>
      </c>
      <c r="K1660" s="3">
        <v>43298</v>
      </c>
      <c r="L1660" s="4">
        <v>0.710656388641838</v>
      </c>
      <c r="M1660" t="s">
        <v>6</v>
      </c>
      <c r="O1660" s="3">
        <v>43298</v>
      </c>
      <c r="P1660" s="4">
        <v>0.97063221236563901</v>
      </c>
      <c r="Q1660" t="s">
        <v>7</v>
      </c>
      <c r="S1660" s="3">
        <v>43298</v>
      </c>
      <c r="T1660" s="4">
        <v>0.65214104775857096</v>
      </c>
      <c r="U1660" t="s">
        <v>8</v>
      </c>
    </row>
    <row r="1661" spans="1:21" x14ac:dyDescent="0.2">
      <c r="A1661" s="3">
        <v>43299</v>
      </c>
      <c r="B1661" s="4">
        <v>0.82030224813359198</v>
      </c>
      <c r="C1661" s="4"/>
      <c r="D1661" s="3">
        <v>43299</v>
      </c>
      <c r="E1661" s="4">
        <f t="shared" si="25"/>
        <v>0.77100646897374425</v>
      </c>
      <c r="F1661" s="4"/>
      <c r="G1661" s="3">
        <v>43299</v>
      </c>
      <c r="H1661" s="4">
        <v>0.77792644537308697</v>
      </c>
      <c r="I1661" t="s">
        <v>5</v>
      </c>
      <c r="K1661" s="3">
        <v>43299</v>
      </c>
      <c r="L1661" s="4">
        <v>0.71958854635136804</v>
      </c>
      <c r="M1661" t="s">
        <v>6</v>
      </c>
      <c r="O1661" s="3">
        <v>43299</v>
      </c>
      <c r="P1661" s="4">
        <v>0.97170156996482304</v>
      </c>
      <c r="Q1661" t="s">
        <v>7</v>
      </c>
      <c r="S1661" s="3">
        <v>43299</v>
      </c>
      <c r="T1661" s="4">
        <v>0.61480931420569895</v>
      </c>
      <c r="U1661" t="s">
        <v>8</v>
      </c>
    </row>
    <row r="1662" spans="1:21" x14ac:dyDescent="0.2">
      <c r="A1662" s="3">
        <v>43300</v>
      </c>
      <c r="B1662" s="4">
        <v>0.80073696089548996</v>
      </c>
      <c r="C1662" s="4"/>
      <c r="D1662" s="3">
        <v>43300</v>
      </c>
      <c r="E1662" s="4">
        <f t="shared" si="25"/>
        <v>0.76367844713699218</v>
      </c>
      <c r="F1662" s="4"/>
      <c r="G1662" s="3">
        <v>43300</v>
      </c>
      <c r="H1662" s="4">
        <v>0.78532242686362397</v>
      </c>
      <c r="I1662" t="s">
        <v>5</v>
      </c>
      <c r="K1662" s="3">
        <v>43300</v>
      </c>
      <c r="L1662" s="4">
        <v>0.71160795536006605</v>
      </c>
      <c r="M1662" t="s">
        <v>6</v>
      </c>
      <c r="O1662" s="3">
        <v>43300</v>
      </c>
      <c r="P1662" s="4">
        <v>0.97364345804290697</v>
      </c>
      <c r="Q1662" t="s">
        <v>7</v>
      </c>
      <c r="S1662" s="3">
        <v>43300</v>
      </c>
      <c r="T1662" s="4">
        <v>0.58413994828137195</v>
      </c>
      <c r="U1662" t="s">
        <v>8</v>
      </c>
    </row>
    <row r="1663" spans="1:21" x14ac:dyDescent="0.2">
      <c r="A1663" s="3">
        <v>43301</v>
      </c>
      <c r="B1663" s="4">
        <v>0.78600221340808296</v>
      </c>
      <c r="C1663" s="4"/>
      <c r="D1663" s="3">
        <v>43301</v>
      </c>
      <c r="E1663" s="4">
        <f t="shared" si="25"/>
        <v>0.76853806865262475</v>
      </c>
      <c r="F1663" s="4"/>
      <c r="G1663" s="3">
        <v>43301</v>
      </c>
      <c r="H1663" s="4">
        <v>0.78129964709519895</v>
      </c>
      <c r="I1663" t="s">
        <v>5</v>
      </c>
      <c r="K1663" s="3">
        <v>43301</v>
      </c>
      <c r="L1663" s="4">
        <v>0.70773955047190096</v>
      </c>
      <c r="M1663" t="s">
        <v>6</v>
      </c>
      <c r="O1663" s="3">
        <v>43301</v>
      </c>
      <c r="P1663" s="4">
        <v>0.97340111190337397</v>
      </c>
      <c r="Q1663" t="s">
        <v>7</v>
      </c>
      <c r="S1663" s="3">
        <v>43301</v>
      </c>
      <c r="T1663" s="4">
        <v>0.61171196514002502</v>
      </c>
      <c r="U1663" t="s">
        <v>8</v>
      </c>
    </row>
    <row r="1664" spans="1:21" x14ac:dyDescent="0.2">
      <c r="A1664" s="3">
        <v>43302</v>
      </c>
      <c r="B1664" s="4">
        <v>0.76794732765338702</v>
      </c>
      <c r="C1664" s="4"/>
      <c r="D1664" s="3">
        <v>43302</v>
      </c>
      <c r="E1664" s="4">
        <f t="shared" si="25"/>
        <v>0.777921546882549</v>
      </c>
      <c r="F1664" s="4"/>
      <c r="G1664" s="3">
        <v>43302</v>
      </c>
      <c r="H1664" s="4">
        <v>0.80088286861995095</v>
      </c>
      <c r="I1664" t="s">
        <v>5</v>
      </c>
      <c r="K1664" s="3">
        <v>43302</v>
      </c>
      <c r="L1664" s="4">
        <v>0.69476376734079703</v>
      </c>
      <c r="M1664" t="s">
        <v>6</v>
      </c>
      <c r="O1664" s="3">
        <v>43302</v>
      </c>
      <c r="P1664" s="4">
        <v>0.97798795441295405</v>
      </c>
      <c r="Q1664" t="s">
        <v>7</v>
      </c>
      <c r="S1664" s="3">
        <v>43302</v>
      </c>
      <c r="T1664" s="4">
        <v>0.63805159715649395</v>
      </c>
      <c r="U1664" t="s">
        <v>8</v>
      </c>
    </row>
    <row r="1665" spans="1:21" x14ac:dyDescent="0.2">
      <c r="A1665" s="3">
        <v>43303</v>
      </c>
      <c r="B1665" s="4">
        <v>0.769862289291804</v>
      </c>
      <c r="C1665" s="4"/>
      <c r="D1665" s="3">
        <v>43303</v>
      </c>
      <c r="E1665" s="4">
        <f t="shared" si="25"/>
        <v>0.78894026882460766</v>
      </c>
      <c r="F1665" s="4"/>
      <c r="G1665" s="3">
        <v>43303</v>
      </c>
      <c r="H1665" s="4">
        <v>0.80780545772150703</v>
      </c>
      <c r="I1665" t="s">
        <v>5</v>
      </c>
      <c r="K1665" s="3">
        <v>43303</v>
      </c>
      <c r="L1665" s="4">
        <v>0.70198671649259503</v>
      </c>
      <c r="M1665" t="s">
        <v>6</v>
      </c>
      <c r="O1665" s="3">
        <v>43303</v>
      </c>
      <c r="P1665" s="4">
        <v>0.97956605285308995</v>
      </c>
      <c r="Q1665" t="s">
        <v>7</v>
      </c>
      <c r="S1665" s="3">
        <v>43303</v>
      </c>
      <c r="T1665" s="4">
        <v>0.66640284823123896</v>
      </c>
      <c r="U1665" t="s">
        <v>8</v>
      </c>
    </row>
    <row r="1666" spans="1:21" x14ac:dyDescent="0.2">
      <c r="A1666" s="3">
        <v>43304</v>
      </c>
      <c r="B1666" s="4">
        <v>0.76324619486665302</v>
      </c>
      <c r="C1666" s="4"/>
      <c r="D1666" s="3">
        <v>43304</v>
      </c>
      <c r="E1666" s="4">
        <f t="shared" ref="E1666:E1729" si="26">AVERAGE(H1666,L1666,P1666,T1666)</f>
        <v>0.77920882044571238</v>
      </c>
      <c r="F1666" s="4"/>
      <c r="G1666" s="3">
        <v>43304</v>
      </c>
      <c r="H1666" s="4">
        <v>0.80802111475490002</v>
      </c>
      <c r="I1666" t="s">
        <v>5</v>
      </c>
      <c r="K1666" s="3">
        <v>43304</v>
      </c>
      <c r="L1666" s="4">
        <v>0.69142721721492295</v>
      </c>
      <c r="M1666" t="s">
        <v>6</v>
      </c>
      <c r="O1666" s="3">
        <v>43304</v>
      </c>
      <c r="P1666" s="4">
        <v>0.979571719539307</v>
      </c>
      <c r="Q1666" t="s">
        <v>7</v>
      </c>
      <c r="S1666" s="3">
        <v>43304</v>
      </c>
      <c r="T1666" s="4">
        <v>0.63781523027372</v>
      </c>
      <c r="U1666" t="s">
        <v>8</v>
      </c>
    </row>
    <row r="1667" spans="1:21" x14ac:dyDescent="0.2">
      <c r="A1667" s="3">
        <v>43305</v>
      </c>
      <c r="B1667" s="4">
        <v>0.76377101199827402</v>
      </c>
      <c r="C1667" s="4"/>
      <c r="D1667" s="3">
        <v>43305</v>
      </c>
      <c r="E1667" s="4">
        <f t="shared" si="26"/>
        <v>0.78997287877848177</v>
      </c>
      <c r="F1667" s="4"/>
      <c r="G1667" s="3">
        <v>43305</v>
      </c>
      <c r="H1667" s="4">
        <v>0.82840272848222896</v>
      </c>
      <c r="I1667" t="s">
        <v>5</v>
      </c>
      <c r="K1667" s="3">
        <v>43305</v>
      </c>
      <c r="L1667" s="4">
        <v>0.68973075153449803</v>
      </c>
      <c r="M1667" t="s">
        <v>6</v>
      </c>
      <c r="O1667" s="3">
        <v>43305</v>
      </c>
      <c r="P1667" s="4">
        <v>0.99033075516366198</v>
      </c>
      <c r="Q1667" t="s">
        <v>7</v>
      </c>
      <c r="S1667" s="3">
        <v>43305</v>
      </c>
      <c r="T1667" s="4">
        <v>0.65142727993353799</v>
      </c>
      <c r="U1667" t="s">
        <v>8</v>
      </c>
    </row>
    <row r="1668" spans="1:21" x14ac:dyDescent="0.2">
      <c r="A1668" s="3">
        <v>43306</v>
      </c>
      <c r="B1668" s="4">
        <v>0.763140970012119</v>
      </c>
      <c r="C1668" s="4"/>
      <c r="D1668" s="3">
        <v>43306</v>
      </c>
      <c r="E1668" s="4">
        <f t="shared" si="26"/>
        <v>0.78577788145373584</v>
      </c>
      <c r="F1668" s="4"/>
      <c r="G1668" s="3">
        <v>43306</v>
      </c>
      <c r="H1668" s="4">
        <v>0.83482675060090505</v>
      </c>
      <c r="I1668" t="s">
        <v>5</v>
      </c>
      <c r="K1668" s="3">
        <v>43306</v>
      </c>
      <c r="L1668" s="4">
        <v>0.68948302067392198</v>
      </c>
      <c r="M1668" t="s">
        <v>6</v>
      </c>
      <c r="O1668" s="3">
        <v>43306</v>
      </c>
      <c r="P1668" s="4">
        <v>0.99013611720634698</v>
      </c>
      <c r="Q1668" t="s">
        <v>7</v>
      </c>
      <c r="S1668" s="3">
        <v>43306</v>
      </c>
      <c r="T1668" s="4">
        <v>0.62866563733376901</v>
      </c>
      <c r="U1668" t="s">
        <v>8</v>
      </c>
    </row>
    <row r="1669" spans="1:21" x14ac:dyDescent="0.2">
      <c r="A1669" s="3">
        <v>43307</v>
      </c>
      <c r="B1669" s="4">
        <v>0.75986919596368396</v>
      </c>
      <c r="C1669" s="4"/>
      <c r="D1669" s="3">
        <v>43307</v>
      </c>
      <c r="E1669" s="4">
        <f t="shared" si="26"/>
        <v>0.77922195612505174</v>
      </c>
      <c r="F1669" s="4"/>
      <c r="G1669" s="3">
        <v>43307</v>
      </c>
      <c r="H1669" s="4">
        <v>0.80976299616078196</v>
      </c>
      <c r="I1669" t="s">
        <v>5</v>
      </c>
      <c r="K1669" s="3">
        <v>43307</v>
      </c>
      <c r="L1669" s="4">
        <v>0.67102744365540501</v>
      </c>
      <c r="M1669" t="s">
        <v>6</v>
      </c>
      <c r="O1669" s="3">
        <v>43307</v>
      </c>
      <c r="P1669" s="4">
        <v>0.992914719456652</v>
      </c>
      <c r="Q1669" t="s">
        <v>7</v>
      </c>
      <c r="S1669" s="3">
        <v>43307</v>
      </c>
      <c r="T1669" s="4">
        <v>0.643182665227368</v>
      </c>
      <c r="U1669" t="s">
        <v>8</v>
      </c>
    </row>
    <row r="1670" spans="1:21" x14ac:dyDescent="0.2">
      <c r="A1670" s="3">
        <v>43308</v>
      </c>
      <c r="B1670" s="4">
        <v>0.764514121685264</v>
      </c>
      <c r="C1670" s="4"/>
      <c r="D1670" s="3">
        <v>43308</v>
      </c>
      <c r="E1670" s="4">
        <f t="shared" si="26"/>
        <v>0.7826731437862271</v>
      </c>
      <c r="F1670" s="4"/>
      <c r="G1670" s="3">
        <v>43308</v>
      </c>
      <c r="H1670" s="4">
        <v>0.83550202744755098</v>
      </c>
      <c r="I1670" t="s">
        <v>5</v>
      </c>
      <c r="K1670" s="3">
        <v>43308</v>
      </c>
      <c r="L1670" s="4">
        <v>0.66098218808051201</v>
      </c>
      <c r="M1670" t="s">
        <v>6</v>
      </c>
      <c r="O1670" s="3">
        <v>43308</v>
      </c>
      <c r="P1670" s="4">
        <v>0.99267550557378503</v>
      </c>
      <c r="Q1670" t="s">
        <v>7</v>
      </c>
      <c r="S1670" s="3">
        <v>43308</v>
      </c>
      <c r="T1670" s="4">
        <v>0.64153285404306004</v>
      </c>
      <c r="U1670" t="s">
        <v>8</v>
      </c>
    </row>
    <row r="1671" spans="1:21" x14ac:dyDescent="0.2">
      <c r="A1671" s="3">
        <v>43309</v>
      </c>
      <c r="B1671" s="4">
        <v>0.78294873191501702</v>
      </c>
      <c r="C1671" s="4"/>
      <c r="D1671" s="3">
        <v>43309</v>
      </c>
      <c r="E1671" s="4">
        <f t="shared" si="26"/>
        <v>0.78735475555414547</v>
      </c>
      <c r="F1671" s="4"/>
      <c r="G1671" s="3">
        <v>43309</v>
      </c>
      <c r="H1671" s="4">
        <v>0.82582585424141797</v>
      </c>
      <c r="I1671" t="s">
        <v>5</v>
      </c>
      <c r="K1671" s="3">
        <v>43309</v>
      </c>
      <c r="L1671" s="4">
        <v>0.68565148147566801</v>
      </c>
      <c r="M1671" t="s">
        <v>6</v>
      </c>
      <c r="O1671" s="3">
        <v>43309</v>
      </c>
      <c r="P1671" s="4">
        <v>0.99156299719740704</v>
      </c>
      <c r="Q1671" t="s">
        <v>7</v>
      </c>
      <c r="S1671" s="3">
        <v>43309</v>
      </c>
      <c r="T1671" s="4">
        <v>0.64637868930208897</v>
      </c>
      <c r="U1671" t="s">
        <v>8</v>
      </c>
    </row>
    <row r="1672" spans="1:21" x14ac:dyDescent="0.2">
      <c r="A1672" s="3">
        <v>43310</v>
      </c>
      <c r="B1672" s="4">
        <v>0.81792717284553595</v>
      </c>
      <c r="C1672" s="4"/>
      <c r="D1672" s="3">
        <v>43310</v>
      </c>
      <c r="E1672" s="4">
        <f t="shared" si="26"/>
        <v>0.79615042088897203</v>
      </c>
      <c r="F1672" s="4"/>
      <c r="G1672" s="3">
        <v>43310</v>
      </c>
      <c r="H1672" s="4">
        <v>0.80759749297844796</v>
      </c>
      <c r="I1672" t="s">
        <v>5</v>
      </c>
      <c r="K1672" s="3">
        <v>43310</v>
      </c>
      <c r="L1672" s="4">
        <v>0.70223298251862698</v>
      </c>
      <c r="M1672" t="s">
        <v>6</v>
      </c>
      <c r="O1672" s="3">
        <v>43310</v>
      </c>
      <c r="P1672" s="4">
        <v>0.99068719657711402</v>
      </c>
      <c r="Q1672" t="s">
        <v>7</v>
      </c>
      <c r="S1672" s="3">
        <v>43310</v>
      </c>
      <c r="T1672" s="4">
        <v>0.68408401148169895</v>
      </c>
      <c r="U1672" t="s">
        <v>8</v>
      </c>
    </row>
    <row r="1673" spans="1:21" x14ac:dyDescent="0.2">
      <c r="A1673" s="3">
        <v>43311</v>
      </c>
      <c r="B1673" s="4">
        <v>0.83833229820833599</v>
      </c>
      <c r="C1673" s="4"/>
      <c r="D1673" s="3">
        <v>43311</v>
      </c>
      <c r="E1673" s="4">
        <f t="shared" si="26"/>
        <v>0.79440941390435249</v>
      </c>
      <c r="F1673" s="4"/>
      <c r="G1673" s="3">
        <v>43311</v>
      </c>
      <c r="H1673" s="4">
        <v>0.79927294100091895</v>
      </c>
      <c r="I1673" t="s">
        <v>5</v>
      </c>
      <c r="K1673" s="3">
        <v>43311</v>
      </c>
      <c r="L1673" s="4">
        <v>0.69043873942712697</v>
      </c>
      <c r="M1673" t="s">
        <v>6</v>
      </c>
      <c r="O1673" s="3">
        <v>43311</v>
      </c>
      <c r="P1673" s="4">
        <v>0.99091663406753505</v>
      </c>
      <c r="Q1673" t="s">
        <v>7</v>
      </c>
      <c r="S1673" s="3">
        <v>43311</v>
      </c>
      <c r="T1673" s="4">
        <v>0.697009341121829</v>
      </c>
      <c r="U1673" t="s">
        <v>8</v>
      </c>
    </row>
    <row r="1674" spans="1:21" x14ac:dyDescent="0.2">
      <c r="A1674" s="3">
        <v>43312</v>
      </c>
      <c r="B1674" s="4">
        <v>0.84578038791188404</v>
      </c>
      <c r="C1674" s="4"/>
      <c r="D1674" s="3">
        <v>43312</v>
      </c>
      <c r="E1674" s="4">
        <f t="shared" si="26"/>
        <v>0.80085650823156473</v>
      </c>
      <c r="F1674" s="4"/>
      <c r="G1674" s="3">
        <v>43312</v>
      </c>
      <c r="H1674" s="4">
        <v>0.78675243018420404</v>
      </c>
      <c r="I1674" t="s">
        <v>5</v>
      </c>
      <c r="K1674" s="3">
        <v>43312</v>
      </c>
      <c r="L1674" s="4">
        <v>0.686548080738974</v>
      </c>
      <c r="M1674" t="s">
        <v>6</v>
      </c>
      <c r="O1674" s="3">
        <v>43312</v>
      </c>
      <c r="P1674" s="4">
        <v>0.99060875590804598</v>
      </c>
      <c r="Q1674" t="s">
        <v>7</v>
      </c>
      <c r="S1674" s="3">
        <v>43312</v>
      </c>
      <c r="T1674" s="4">
        <v>0.73951676609503503</v>
      </c>
      <c r="U1674" t="s">
        <v>8</v>
      </c>
    </row>
    <row r="1675" spans="1:21" x14ac:dyDescent="0.2">
      <c r="A1675" s="3">
        <v>43313</v>
      </c>
      <c r="B1675" s="4">
        <v>0.84302558814876905</v>
      </c>
      <c r="C1675" s="4"/>
      <c r="D1675" s="3">
        <v>43313</v>
      </c>
      <c r="E1675" s="4">
        <f t="shared" si="26"/>
        <v>0.79709615358372599</v>
      </c>
      <c r="F1675" s="4"/>
      <c r="G1675" s="3">
        <v>43313</v>
      </c>
      <c r="H1675" s="4">
        <v>0.77813906505803898</v>
      </c>
      <c r="I1675" t="s">
        <v>5</v>
      </c>
      <c r="K1675" s="3">
        <v>43313</v>
      </c>
      <c r="L1675" s="4">
        <v>0.69030499174880799</v>
      </c>
      <c r="M1675" t="s">
        <v>6</v>
      </c>
      <c r="O1675" s="3">
        <v>43313</v>
      </c>
      <c r="P1675" s="4">
        <v>0.99207577298957395</v>
      </c>
      <c r="Q1675" t="s">
        <v>7</v>
      </c>
      <c r="S1675" s="3">
        <v>43313</v>
      </c>
      <c r="T1675" s="4">
        <v>0.72786478453848302</v>
      </c>
      <c r="U1675" t="s">
        <v>8</v>
      </c>
    </row>
    <row r="1676" spans="1:21" x14ac:dyDescent="0.2">
      <c r="A1676" s="3">
        <v>43314</v>
      </c>
      <c r="B1676" s="4">
        <v>0.85493298954478003</v>
      </c>
      <c r="C1676" s="4"/>
      <c r="D1676" s="3">
        <v>43314</v>
      </c>
      <c r="E1676" s="4">
        <f t="shared" si="26"/>
        <v>0.79199752021298675</v>
      </c>
      <c r="F1676" s="4"/>
      <c r="G1676" s="3">
        <v>43314</v>
      </c>
      <c r="H1676" s="4">
        <v>0.78520463415474395</v>
      </c>
      <c r="I1676" t="s">
        <v>5</v>
      </c>
      <c r="K1676" s="3">
        <v>43314</v>
      </c>
      <c r="L1676" s="4">
        <v>0.67680837090516299</v>
      </c>
      <c r="M1676" t="s">
        <v>6</v>
      </c>
      <c r="O1676" s="3">
        <v>43314</v>
      </c>
      <c r="P1676" s="4">
        <v>0.98868785006853499</v>
      </c>
      <c r="Q1676" t="s">
        <v>7</v>
      </c>
      <c r="S1676" s="3">
        <v>43314</v>
      </c>
      <c r="T1676" s="4">
        <v>0.71728922572350495</v>
      </c>
      <c r="U1676" t="s">
        <v>8</v>
      </c>
    </row>
    <row r="1677" spans="1:21" x14ac:dyDescent="0.2">
      <c r="A1677" s="3">
        <v>43315</v>
      </c>
      <c r="B1677" s="4">
        <v>0.84888223362380399</v>
      </c>
      <c r="C1677" s="4"/>
      <c r="D1677" s="3">
        <v>43315</v>
      </c>
      <c r="E1677" s="4">
        <f t="shared" si="26"/>
        <v>0.7898340374915862</v>
      </c>
      <c r="F1677" s="4"/>
      <c r="G1677" s="3">
        <v>43315</v>
      </c>
      <c r="H1677" s="4">
        <v>0.82801865237759598</v>
      </c>
      <c r="I1677" t="s">
        <v>5</v>
      </c>
      <c r="K1677" s="3">
        <v>43315</v>
      </c>
      <c r="L1677" s="4">
        <v>0.65677968502234596</v>
      </c>
      <c r="M1677" t="s">
        <v>6</v>
      </c>
      <c r="O1677" s="3">
        <v>43315</v>
      </c>
      <c r="P1677" s="4">
        <v>0.98522714448937598</v>
      </c>
      <c r="Q1677" t="s">
        <v>7</v>
      </c>
      <c r="S1677" s="3">
        <v>43315</v>
      </c>
      <c r="T1677" s="4">
        <v>0.68931066807702701</v>
      </c>
      <c r="U1677" t="s">
        <v>8</v>
      </c>
    </row>
    <row r="1678" spans="1:21" x14ac:dyDescent="0.2">
      <c r="A1678" s="3">
        <v>43316</v>
      </c>
      <c r="B1678" s="4">
        <v>0.84463337164040897</v>
      </c>
      <c r="C1678" s="4"/>
      <c r="D1678" s="3">
        <v>43316</v>
      </c>
      <c r="E1678" s="4">
        <f t="shared" si="26"/>
        <v>0.79040797827659159</v>
      </c>
      <c r="F1678" s="4"/>
      <c r="G1678" s="3">
        <v>43316</v>
      </c>
      <c r="H1678" s="4">
        <v>0.83271855368241299</v>
      </c>
      <c r="I1678" t="s">
        <v>5</v>
      </c>
      <c r="K1678" s="3">
        <v>43316</v>
      </c>
      <c r="L1678" s="4">
        <v>0.66278247242204602</v>
      </c>
      <c r="M1678" t="s">
        <v>6</v>
      </c>
      <c r="O1678" s="3">
        <v>43316</v>
      </c>
      <c r="P1678" s="4">
        <v>0.99053366808911902</v>
      </c>
      <c r="Q1678" t="s">
        <v>7</v>
      </c>
      <c r="S1678" s="3">
        <v>43316</v>
      </c>
      <c r="T1678" s="4">
        <v>0.67559721891278801</v>
      </c>
      <c r="U1678" t="s">
        <v>8</v>
      </c>
    </row>
    <row r="1679" spans="1:21" x14ac:dyDescent="0.2">
      <c r="A1679" s="3">
        <v>43317</v>
      </c>
      <c r="B1679" s="4">
        <v>0.85729956841601096</v>
      </c>
      <c r="C1679" s="4"/>
      <c r="D1679" s="3">
        <v>43317</v>
      </c>
      <c r="E1679" s="4">
        <f t="shared" si="26"/>
        <v>0.81762422254937528</v>
      </c>
      <c r="F1679" s="4"/>
      <c r="G1679" s="3">
        <v>43317</v>
      </c>
      <c r="H1679" s="4">
        <v>0.87492054635303795</v>
      </c>
      <c r="I1679" t="s">
        <v>5</v>
      </c>
      <c r="K1679" s="3">
        <v>43317</v>
      </c>
      <c r="L1679" s="4">
        <v>0.67622686573593505</v>
      </c>
      <c r="M1679" t="s">
        <v>6</v>
      </c>
      <c r="O1679" s="3">
        <v>43317</v>
      </c>
      <c r="P1679" s="4">
        <v>0.994286671009871</v>
      </c>
      <c r="Q1679" t="s">
        <v>7</v>
      </c>
      <c r="S1679" s="3">
        <v>43317</v>
      </c>
      <c r="T1679" s="4">
        <v>0.725062807098657</v>
      </c>
      <c r="U1679" t="s">
        <v>8</v>
      </c>
    </row>
    <row r="1680" spans="1:21" x14ac:dyDescent="0.2">
      <c r="A1680" s="3">
        <v>43318</v>
      </c>
      <c r="B1680" s="4">
        <v>0.85210529871288698</v>
      </c>
      <c r="C1680" s="4"/>
      <c r="D1680" s="3">
        <v>43318</v>
      </c>
      <c r="E1680" s="4">
        <f t="shared" si="26"/>
        <v>0.81115764897932774</v>
      </c>
      <c r="F1680" s="4"/>
      <c r="G1680" s="3">
        <v>43318</v>
      </c>
      <c r="H1680" s="4">
        <v>0.87539216073690995</v>
      </c>
      <c r="I1680" t="s">
        <v>5</v>
      </c>
      <c r="K1680" s="3">
        <v>43318</v>
      </c>
      <c r="L1680" s="4">
        <v>0.66418793907461304</v>
      </c>
      <c r="M1680" t="s">
        <v>6</v>
      </c>
      <c r="O1680" s="3">
        <v>43318</v>
      </c>
      <c r="P1680" s="4">
        <v>0.99228421854677296</v>
      </c>
      <c r="Q1680" t="s">
        <v>7</v>
      </c>
      <c r="S1680" s="3">
        <v>43318</v>
      </c>
      <c r="T1680" s="4">
        <v>0.712766277559015</v>
      </c>
      <c r="U1680" t="s">
        <v>8</v>
      </c>
    </row>
    <row r="1681" spans="1:21" x14ac:dyDescent="0.2">
      <c r="A1681" s="3">
        <v>43319</v>
      </c>
      <c r="B1681" s="4">
        <v>0.839988101178333</v>
      </c>
      <c r="C1681" s="4"/>
      <c r="D1681" s="3">
        <v>43319</v>
      </c>
      <c r="E1681" s="4">
        <f t="shared" si="26"/>
        <v>0.80886143250819442</v>
      </c>
      <c r="F1681" s="4"/>
      <c r="G1681" s="3">
        <v>43319</v>
      </c>
      <c r="H1681" s="4">
        <v>0.88311493312046596</v>
      </c>
      <c r="I1681" t="s">
        <v>5</v>
      </c>
      <c r="K1681" s="3">
        <v>43319</v>
      </c>
      <c r="L1681" s="4">
        <v>0.67644571857882096</v>
      </c>
      <c r="M1681" t="s">
        <v>6</v>
      </c>
      <c r="O1681" s="3">
        <v>43319</v>
      </c>
      <c r="P1681" s="4">
        <v>0.99235765775361395</v>
      </c>
      <c r="Q1681" t="s">
        <v>7</v>
      </c>
      <c r="S1681" s="3">
        <v>43319</v>
      </c>
      <c r="T1681" s="4">
        <v>0.68352742057987703</v>
      </c>
      <c r="U1681" t="s">
        <v>8</v>
      </c>
    </row>
    <row r="1682" spans="1:21" x14ac:dyDescent="0.2">
      <c r="A1682" s="3">
        <v>43320</v>
      </c>
      <c r="B1682" s="4">
        <v>0.82325038985862498</v>
      </c>
      <c r="C1682" s="4"/>
      <c r="D1682" s="3">
        <v>43320</v>
      </c>
      <c r="E1682" s="4">
        <f t="shared" si="26"/>
        <v>0.79355357167558149</v>
      </c>
      <c r="F1682" s="4"/>
      <c r="G1682" s="3">
        <v>43320</v>
      </c>
      <c r="H1682" s="4">
        <v>0.86401461597280804</v>
      </c>
      <c r="I1682" t="s">
        <v>5</v>
      </c>
      <c r="K1682" s="3">
        <v>43320</v>
      </c>
      <c r="L1682" s="4">
        <v>0.66732719470345803</v>
      </c>
      <c r="M1682" t="s">
        <v>6</v>
      </c>
      <c r="O1682" s="3">
        <v>43320</v>
      </c>
      <c r="P1682" s="4">
        <v>0.99145545711202698</v>
      </c>
      <c r="Q1682" t="s">
        <v>7</v>
      </c>
      <c r="S1682" s="3">
        <v>43320</v>
      </c>
      <c r="T1682" s="4">
        <v>0.65141701891403303</v>
      </c>
      <c r="U1682" t="s">
        <v>8</v>
      </c>
    </row>
    <row r="1683" spans="1:21" x14ac:dyDescent="0.2">
      <c r="A1683" s="3">
        <v>43321</v>
      </c>
      <c r="B1683" s="4">
        <v>0.80778907407199096</v>
      </c>
      <c r="C1683" s="4"/>
      <c r="D1683" s="3">
        <v>43321</v>
      </c>
      <c r="E1683" s="4">
        <f t="shared" si="26"/>
        <v>0.77918406043463007</v>
      </c>
      <c r="F1683" s="4"/>
      <c r="G1683" s="3">
        <v>43321</v>
      </c>
      <c r="H1683" s="4">
        <v>0.83885992455112202</v>
      </c>
      <c r="I1683" t="s">
        <v>5</v>
      </c>
      <c r="K1683" s="3">
        <v>43321</v>
      </c>
      <c r="L1683" s="4">
        <v>0.66487777869234899</v>
      </c>
      <c r="M1683" t="s">
        <v>6</v>
      </c>
      <c r="O1683" s="3">
        <v>43321</v>
      </c>
      <c r="P1683" s="4">
        <v>0.99694328987085401</v>
      </c>
      <c r="Q1683" t="s">
        <v>7</v>
      </c>
      <c r="S1683" s="3">
        <v>43321</v>
      </c>
      <c r="T1683" s="4">
        <v>0.61605524862419503</v>
      </c>
      <c r="U1683" t="s">
        <v>8</v>
      </c>
    </row>
    <row r="1684" spans="1:21" x14ac:dyDescent="0.2">
      <c r="A1684" s="3">
        <v>43322</v>
      </c>
      <c r="B1684" s="4">
        <v>0.79544551130876895</v>
      </c>
      <c r="C1684" s="4"/>
      <c r="D1684" s="3">
        <v>43322</v>
      </c>
      <c r="E1684" s="4">
        <f t="shared" si="26"/>
        <v>0.76321946220442827</v>
      </c>
      <c r="F1684" s="4"/>
      <c r="G1684" s="3">
        <v>43322</v>
      </c>
      <c r="H1684" s="4">
        <v>0.80361143031534199</v>
      </c>
      <c r="I1684" t="s">
        <v>5</v>
      </c>
      <c r="K1684" s="3">
        <v>43322</v>
      </c>
      <c r="L1684" s="4">
        <v>0.67318247023841205</v>
      </c>
      <c r="M1684" t="s">
        <v>6</v>
      </c>
      <c r="O1684" s="3">
        <v>43322</v>
      </c>
      <c r="P1684" s="4">
        <v>0.99310993123401303</v>
      </c>
      <c r="Q1684" t="s">
        <v>7</v>
      </c>
      <c r="S1684" s="3">
        <v>43322</v>
      </c>
      <c r="T1684" s="4">
        <v>0.582974017029946</v>
      </c>
      <c r="U1684" t="s">
        <v>8</v>
      </c>
    </row>
    <row r="1685" spans="1:21" x14ac:dyDescent="0.2">
      <c r="A1685" s="3">
        <v>43323</v>
      </c>
      <c r="B1685" s="4">
        <v>0.77224529463729896</v>
      </c>
      <c r="C1685" s="4"/>
      <c r="D1685" s="3">
        <v>43323</v>
      </c>
      <c r="E1685" s="4">
        <f t="shared" si="26"/>
        <v>0.75401432937234503</v>
      </c>
      <c r="F1685" s="4"/>
      <c r="G1685" s="3">
        <v>43323</v>
      </c>
      <c r="H1685" s="4">
        <v>0.78756849837156295</v>
      </c>
      <c r="I1685" t="s">
        <v>5</v>
      </c>
      <c r="K1685" s="3">
        <v>43323</v>
      </c>
      <c r="L1685" s="4">
        <v>0.66841985773792101</v>
      </c>
      <c r="M1685" t="s">
        <v>6</v>
      </c>
      <c r="O1685" s="3">
        <v>43323</v>
      </c>
      <c r="P1685" s="4">
        <v>0.99065705106359803</v>
      </c>
      <c r="Q1685" t="s">
        <v>7</v>
      </c>
      <c r="S1685" s="3">
        <v>43323</v>
      </c>
      <c r="T1685" s="4">
        <v>0.56941191031629801</v>
      </c>
      <c r="U1685" t="s">
        <v>8</v>
      </c>
    </row>
    <row r="1686" spans="1:21" x14ac:dyDescent="0.2">
      <c r="A1686" s="3">
        <v>43324</v>
      </c>
      <c r="B1686" s="4">
        <v>0.75093525932901495</v>
      </c>
      <c r="C1686" s="4"/>
      <c r="D1686" s="3">
        <v>43324</v>
      </c>
      <c r="E1686" s="4">
        <f t="shared" si="26"/>
        <v>0.7566016613291151</v>
      </c>
      <c r="F1686" s="4"/>
      <c r="G1686" s="3">
        <v>43324</v>
      </c>
      <c r="H1686" s="4">
        <v>0.77290922292476505</v>
      </c>
      <c r="I1686" t="s">
        <v>5</v>
      </c>
      <c r="K1686" s="3">
        <v>43324</v>
      </c>
      <c r="L1686" s="4">
        <v>0.67340185547165499</v>
      </c>
      <c r="M1686" t="s">
        <v>6</v>
      </c>
      <c r="O1686" s="3">
        <v>43324</v>
      </c>
      <c r="P1686" s="4">
        <v>0.99278903110195305</v>
      </c>
      <c r="Q1686" t="s">
        <v>7</v>
      </c>
      <c r="S1686" s="3">
        <v>43324</v>
      </c>
      <c r="T1686" s="4">
        <v>0.58730653581808701</v>
      </c>
      <c r="U1686" t="s">
        <v>8</v>
      </c>
    </row>
    <row r="1687" spans="1:21" x14ac:dyDescent="0.2">
      <c r="A1687" s="3">
        <v>43325</v>
      </c>
      <c r="B1687" s="4">
        <v>0.73389826400949998</v>
      </c>
      <c r="C1687" s="4"/>
      <c r="D1687" s="3">
        <v>43325</v>
      </c>
      <c r="E1687" s="4">
        <f t="shared" si="26"/>
        <v>0.75660879884128152</v>
      </c>
      <c r="F1687" s="4"/>
      <c r="G1687" s="3">
        <v>43325</v>
      </c>
      <c r="H1687" s="4">
        <v>0.76482005596930802</v>
      </c>
      <c r="I1687" t="s">
        <v>5</v>
      </c>
      <c r="K1687" s="3">
        <v>43325</v>
      </c>
      <c r="L1687" s="4">
        <v>0.69064565890699603</v>
      </c>
      <c r="M1687" t="s">
        <v>6</v>
      </c>
      <c r="O1687" s="3">
        <v>43325</v>
      </c>
      <c r="P1687" s="4">
        <v>0.99358792246633798</v>
      </c>
      <c r="Q1687" t="s">
        <v>7</v>
      </c>
      <c r="S1687" s="3">
        <v>43325</v>
      </c>
      <c r="T1687" s="4">
        <v>0.57738155802248403</v>
      </c>
      <c r="U1687" t="s">
        <v>8</v>
      </c>
    </row>
    <row r="1688" spans="1:21" x14ac:dyDescent="0.2">
      <c r="A1688" s="3">
        <v>43326</v>
      </c>
      <c r="B1688" s="4">
        <v>0.73082869882261703</v>
      </c>
      <c r="C1688" s="4"/>
      <c r="D1688" s="3">
        <v>43326</v>
      </c>
      <c r="E1688" s="4">
        <f t="shared" si="26"/>
        <v>0.75698038344607899</v>
      </c>
      <c r="F1688" s="4"/>
      <c r="G1688" s="3">
        <v>43326</v>
      </c>
      <c r="H1688" s="4">
        <v>0.77660368328790397</v>
      </c>
      <c r="I1688" t="s">
        <v>5</v>
      </c>
      <c r="K1688" s="3">
        <v>43326</v>
      </c>
      <c r="L1688" s="4">
        <v>0.68150662666447104</v>
      </c>
      <c r="M1688" t="s">
        <v>6</v>
      </c>
      <c r="O1688" s="3">
        <v>43326</v>
      </c>
      <c r="P1688" s="4">
        <v>0.99615178807956095</v>
      </c>
      <c r="Q1688" t="s">
        <v>7</v>
      </c>
      <c r="S1688" s="3">
        <v>43326</v>
      </c>
      <c r="T1688" s="4">
        <v>0.57365943575237999</v>
      </c>
      <c r="U1688" t="s">
        <v>8</v>
      </c>
    </row>
    <row r="1689" spans="1:21" x14ac:dyDescent="0.2">
      <c r="A1689" s="3">
        <v>43327</v>
      </c>
      <c r="B1689" s="4">
        <v>0.73114333393634201</v>
      </c>
      <c r="C1689" s="4"/>
      <c r="D1689" s="3">
        <v>43327</v>
      </c>
      <c r="E1689" s="4">
        <f t="shared" si="26"/>
        <v>0.75027086833844503</v>
      </c>
      <c r="F1689" s="4"/>
      <c r="G1689" s="3">
        <v>43327</v>
      </c>
      <c r="H1689" s="4">
        <v>0.78796736541189205</v>
      </c>
      <c r="I1689" t="s">
        <v>5</v>
      </c>
      <c r="K1689" s="3">
        <v>43327</v>
      </c>
      <c r="L1689" s="4">
        <v>0.65471220003305297</v>
      </c>
      <c r="M1689" t="s">
        <v>6</v>
      </c>
      <c r="O1689" s="3">
        <v>43327</v>
      </c>
      <c r="P1689" s="4">
        <v>0.99447003537453704</v>
      </c>
      <c r="Q1689" t="s">
        <v>7</v>
      </c>
      <c r="S1689" s="3">
        <v>43327</v>
      </c>
      <c r="T1689" s="4">
        <v>0.56393387253429805</v>
      </c>
      <c r="U1689" t="s">
        <v>8</v>
      </c>
    </row>
    <row r="1690" spans="1:21" x14ac:dyDescent="0.2">
      <c r="A1690" s="3">
        <v>43328</v>
      </c>
      <c r="B1690" s="4">
        <v>0.72429315317659704</v>
      </c>
      <c r="C1690" s="4"/>
      <c r="D1690" s="3">
        <v>43328</v>
      </c>
      <c r="E1690" s="4">
        <f t="shared" si="26"/>
        <v>0.74288472099078173</v>
      </c>
      <c r="F1690" s="4"/>
      <c r="G1690" s="3">
        <v>43328</v>
      </c>
      <c r="H1690" s="4">
        <v>0.78129826435096905</v>
      </c>
      <c r="I1690" t="s">
        <v>5</v>
      </c>
      <c r="K1690" s="3">
        <v>43328</v>
      </c>
      <c r="L1690" s="4">
        <v>0.64448669780575296</v>
      </c>
      <c r="M1690" t="s">
        <v>6</v>
      </c>
      <c r="O1690" s="3">
        <v>43328</v>
      </c>
      <c r="P1690" s="4">
        <v>0.99263998978916401</v>
      </c>
      <c r="Q1690" t="s">
        <v>7</v>
      </c>
      <c r="S1690" s="3">
        <v>43328</v>
      </c>
      <c r="T1690" s="4">
        <v>0.55311393201724102</v>
      </c>
      <c r="U1690" t="s">
        <v>8</v>
      </c>
    </row>
    <row r="1691" spans="1:21" x14ac:dyDescent="0.2">
      <c r="A1691" s="3">
        <v>43329</v>
      </c>
      <c r="B1691" s="4">
        <v>0.72299278622840102</v>
      </c>
      <c r="C1691" s="4"/>
      <c r="D1691" s="3">
        <v>43329</v>
      </c>
      <c r="E1691" s="4">
        <f t="shared" si="26"/>
        <v>0.734973971114527</v>
      </c>
      <c r="F1691" s="4"/>
      <c r="G1691" s="3">
        <v>43329</v>
      </c>
      <c r="H1691" s="4">
        <v>0.77292641530258199</v>
      </c>
      <c r="I1691" t="s">
        <v>5</v>
      </c>
      <c r="K1691" s="3">
        <v>43329</v>
      </c>
      <c r="L1691" s="4">
        <v>0.632821983027824</v>
      </c>
      <c r="M1691" t="s">
        <v>6</v>
      </c>
      <c r="O1691" s="3">
        <v>43329</v>
      </c>
      <c r="P1691" s="4">
        <v>0.99369351637084902</v>
      </c>
      <c r="Q1691" t="s">
        <v>7</v>
      </c>
      <c r="S1691" s="3">
        <v>43329</v>
      </c>
      <c r="T1691" s="4">
        <v>0.540453969756853</v>
      </c>
      <c r="U1691" t="s">
        <v>8</v>
      </c>
    </row>
    <row r="1692" spans="1:21" x14ac:dyDescent="0.2">
      <c r="A1692" s="3">
        <v>43330</v>
      </c>
      <c r="B1692" s="4">
        <v>0.72761367732323701</v>
      </c>
      <c r="C1692" s="4"/>
      <c r="D1692" s="3">
        <v>43330</v>
      </c>
      <c r="E1692" s="4">
        <f t="shared" si="26"/>
        <v>0.73164538284281344</v>
      </c>
      <c r="F1692" s="4"/>
      <c r="G1692" s="3">
        <v>43330</v>
      </c>
      <c r="H1692" s="4">
        <v>0.75967300901618995</v>
      </c>
      <c r="I1692" t="s">
        <v>5</v>
      </c>
      <c r="K1692" s="3">
        <v>43330</v>
      </c>
      <c r="L1692" s="4">
        <v>0.63093406077570402</v>
      </c>
      <c r="M1692" t="s">
        <v>6</v>
      </c>
      <c r="O1692" s="3">
        <v>43330</v>
      </c>
      <c r="P1692" s="4">
        <v>0.99236279316491804</v>
      </c>
      <c r="Q1692" t="s">
        <v>7</v>
      </c>
      <c r="S1692" s="3">
        <v>43330</v>
      </c>
      <c r="T1692" s="4">
        <v>0.54361166841444197</v>
      </c>
      <c r="U1692" t="s">
        <v>8</v>
      </c>
    </row>
    <row r="1693" spans="1:21" x14ac:dyDescent="0.2">
      <c r="A1693" s="3">
        <v>43331</v>
      </c>
      <c r="B1693" s="4">
        <v>0.73864026465207999</v>
      </c>
      <c r="C1693" s="4"/>
      <c r="D1693" s="3">
        <v>43331</v>
      </c>
      <c r="E1693" s="4">
        <f t="shared" si="26"/>
        <v>0.74654359670334447</v>
      </c>
      <c r="F1693" s="4"/>
      <c r="G1693" s="3">
        <v>43331</v>
      </c>
      <c r="H1693" s="4">
        <v>0.77402085545973098</v>
      </c>
      <c r="I1693" t="s">
        <v>5</v>
      </c>
      <c r="K1693" s="3">
        <v>43331</v>
      </c>
      <c r="L1693" s="4">
        <v>0.662234870680945</v>
      </c>
      <c r="M1693" t="s">
        <v>6</v>
      </c>
      <c r="O1693" s="3">
        <v>43331</v>
      </c>
      <c r="P1693" s="4">
        <v>0.98860806173613902</v>
      </c>
      <c r="Q1693" t="s">
        <v>7</v>
      </c>
      <c r="S1693" s="3">
        <v>43331</v>
      </c>
      <c r="T1693" s="4">
        <v>0.56131059893656299</v>
      </c>
      <c r="U1693" t="s">
        <v>8</v>
      </c>
    </row>
    <row r="1694" spans="1:21" x14ac:dyDescent="0.2">
      <c r="A1694" s="3">
        <v>43332</v>
      </c>
      <c r="B1694" s="4">
        <v>0.74302642796366003</v>
      </c>
      <c r="C1694" s="4"/>
      <c r="D1694" s="3">
        <v>43332</v>
      </c>
      <c r="E1694" s="4">
        <f t="shared" si="26"/>
        <v>0.74781195212444052</v>
      </c>
      <c r="F1694" s="4"/>
      <c r="G1694" s="3">
        <v>43332</v>
      </c>
      <c r="H1694" s="4">
        <v>0.79011042467431003</v>
      </c>
      <c r="I1694" t="s">
        <v>5</v>
      </c>
      <c r="K1694" s="3">
        <v>43332</v>
      </c>
      <c r="L1694" s="4">
        <v>0.649823767986904</v>
      </c>
      <c r="M1694" t="s">
        <v>6</v>
      </c>
      <c r="O1694" s="3">
        <v>43332</v>
      </c>
      <c r="P1694" s="4">
        <v>0.98953262548282195</v>
      </c>
      <c r="Q1694" t="s">
        <v>7</v>
      </c>
      <c r="S1694" s="3">
        <v>43332</v>
      </c>
      <c r="T1694" s="4">
        <v>0.56178099035372597</v>
      </c>
      <c r="U1694" t="s">
        <v>8</v>
      </c>
    </row>
    <row r="1695" spans="1:21" x14ac:dyDescent="0.2">
      <c r="A1695" s="3">
        <v>43333</v>
      </c>
      <c r="B1695" s="4">
        <v>0.74005362555976795</v>
      </c>
      <c r="C1695" s="4"/>
      <c r="D1695" s="3">
        <v>43333</v>
      </c>
      <c r="E1695" s="4">
        <f t="shared" si="26"/>
        <v>0.74719819116006325</v>
      </c>
      <c r="F1695" s="4"/>
      <c r="G1695" s="3">
        <v>43333</v>
      </c>
      <c r="H1695" s="4">
        <v>0.79007034953038402</v>
      </c>
      <c r="I1695" t="s">
        <v>5</v>
      </c>
      <c r="K1695" s="3">
        <v>43333</v>
      </c>
      <c r="L1695" s="4">
        <v>0.65470919115757198</v>
      </c>
      <c r="M1695" t="s">
        <v>6</v>
      </c>
      <c r="O1695" s="3">
        <v>43333</v>
      </c>
      <c r="P1695" s="4">
        <v>0.99343041930412401</v>
      </c>
      <c r="Q1695" t="s">
        <v>7</v>
      </c>
      <c r="S1695" s="3">
        <v>43333</v>
      </c>
      <c r="T1695" s="4">
        <v>0.550582804648173</v>
      </c>
      <c r="U1695" t="s">
        <v>8</v>
      </c>
    </row>
    <row r="1696" spans="1:21" x14ac:dyDescent="0.2">
      <c r="A1696" s="3">
        <v>43334</v>
      </c>
      <c r="B1696" s="4">
        <v>0.751621460197341</v>
      </c>
      <c r="C1696" s="4"/>
      <c r="D1696" s="3">
        <v>43334</v>
      </c>
      <c r="E1696" s="4">
        <f t="shared" si="26"/>
        <v>0.75031076016798692</v>
      </c>
      <c r="F1696" s="4"/>
      <c r="G1696" s="3">
        <v>43334</v>
      </c>
      <c r="H1696" s="4">
        <v>0.790915805831643</v>
      </c>
      <c r="I1696" t="s">
        <v>5</v>
      </c>
      <c r="K1696" s="3">
        <v>43334</v>
      </c>
      <c r="L1696" s="4">
        <v>0.66791982852265697</v>
      </c>
      <c r="M1696" t="s">
        <v>6</v>
      </c>
      <c r="O1696" s="3">
        <v>43334</v>
      </c>
      <c r="P1696" s="4">
        <v>0.99200657122958102</v>
      </c>
      <c r="Q1696" t="s">
        <v>7</v>
      </c>
      <c r="S1696" s="3">
        <v>43334</v>
      </c>
      <c r="T1696" s="4">
        <v>0.55040083508806703</v>
      </c>
      <c r="U1696" t="s">
        <v>8</v>
      </c>
    </row>
    <row r="1697" spans="1:21" x14ac:dyDescent="0.2">
      <c r="A1697" s="3">
        <v>43335</v>
      </c>
      <c r="B1697" s="4">
        <v>0.75356046151327705</v>
      </c>
      <c r="C1697" s="4"/>
      <c r="D1697" s="3">
        <v>43335</v>
      </c>
      <c r="E1697" s="4">
        <f t="shared" si="26"/>
        <v>0.74479679143381905</v>
      </c>
      <c r="F1697" s="4"/>
      <c r="G1697" s="3">
        <v>43335</v>
      </c>
      <c r="H1697" s="4">
        <v>0.78387956622108801</v>
      </c>
      <c r="I1697" t="s">
        <v>5</v>
      </c>
      <c r="K1697" s="3">
        <v>43335</v>
      </c>
      <c r="L1697" s="4">
        <v>0.66507044256662995</v>
      </c>
      <c r="M1697" t="s">
        <v>6</v>
      </c>
      <c r="O1697" s="3">
        <v>43335</v>
      </c>
      <c r="P1697" s="4">
        <v>0.98939723601413099</v>
      </c>
      <c r="Q1697" t="s">
        <v>7</v>
      </c>
      <c r="S1697" s="3">
        <v>43335</v>
      </c>
      <c r="T1697" s="4">
        <v>0.54083992093342703</v>
      </c>
      <c r="U1697" t="s">
        <v>8</v>
      </c>
    </row>
    <row r="1698" spans="1:21" x14ac:dyDescent="0.2">
      <c r="A1698" s="3">
        <v>43336</v>
      </c>
      <c r="B1698" s="4">
        <v>0.75340688961253</v>
      </c>
      <c r="C1698" s="4"/>
      <c r="D1698" s="3">
        <v>43336</v>
      </c>
      <c r="E1698" s="4">
        <f t="shared" si="26"/>
        <v>0.74664274088432125</v>
      </c>
      <c r="F1698" s="4"/>
      <c r="G1698" s="3">
        <v>43336</v>
      </c>
      <c r="H1698" s="4">
        <v>0.79286399731925306</v>
      </c>
      <c r="I1698" t="s">
        <v>5</v>
      </c>
      <c r="K1698" s="3">
        <v>43336</v>
      </c>
      <c r="L1698" s="4">
        <v>0.66237932243112696</v>
      </c>
      <c r="M1698" t="s">
        <v>6</v>
      </c>
      <c r="O1698" s="3">
        <v>43336</v>
      </c>
      <c r="P1698" s="4">
        <v>0.98868407825510496</v>
      </c>
      <c r="Q1698" t="s">
        <v>7</v>
      </c>
      <c r="S1698" s="3">
        <v>43336</v>
      </c>
      <c r="T1698" s="4">
        <v>0.54264356553180004</v>
      </c>
      <c r="U1698" t="s">
        <v>8</v>
      </c>
    </row>
    <row r="1699" spans="1:21" x14ac:dyDescent="0.2">
      <c r="A1699" s="3">
        <v>43337</v>
      </c>
      <c r="B1699" s="4">
        <v>0.75114513759461699</v>
      </c>
      <c r="C1699" s="4"/>
      <c r="D1699" s="3">
        <v>43337</v>
      </c>
      <c r="E1699" s="4">
        <f t="shared" si="26"/>
        <v>0.73925045491029329</v>
      </c>
      <c r="F1699" s="4"/>
      <c r="G1699" s="3">
        <v>43337</v>
      </c>
      <c r="H1699" s="4">
        <v>0.75819061841296698</v>
      </c>
      <c r="I1699" t="s">
        <v>5</v>
      </c>
      <c r="K1699" s="3">
        <v>43337</v>
      </c>
      <c r="L1699" s="4">
        <v>0.65386784431200495</v>
      </c>
      <c r="M1699" t="s">
        <v>6</v>
      </c>
      <c r="O1699" s="3">
        <v>43337</v>
      </c>
      <c r="P1699" s="4">
        <v>0.98733583103294997</v>
      </c>
      <c r="Q1699" t="s">
        <v>7</v>
      </c>
      <c r="S1699" s="3">
        <v>43337</v>
      </c>
      <c r="T1699" s="4">
        <v>0.55760752588325102</v>
      </c>
      <c r="U1699" t="s">
        <v>8</v>
      </c>
    </row>
    <row r="1700" spans="1:21" x14ac:dyDescent="0.2">
      <c r="A1700" s="3">
        <v>43338</v>
      </c>
      <c r="B1700" s="4">
        <v>0.75141170345485697</v>
      </c>
      <c r="C1700" s="4"/>
      <c r="D1700" s="3">
        <v>43338</v>
      </c>
      <c r="E1700" s="4">
        <f t="shared" si="26"/>
        <v>0.74536995991297694</v>
      </c>
      <c r="F1700" s="4"/>
      <c r="G1700" s="3">
        <v>43338</v>
      </c>
      <c r="H1700" s="4">
        <v>0.75805994184704895</v>
      </c>
      <c r="I1700" t="s">
        <v>5</v>
      </c>
      <c r="K1700" s="3">
        <v>43338</v>
      </c>
      <c r="L1700" s="4">
        <v>0.66284790588335696</v>
      </c>
      <c r="M1700" t="s">
        <v>6</v>
      </c>
      <c r="O1700" s="3">
        <v>43338</v>
      </c>
      <c r="P1700" s="4">
        <v>0.98792513411798499</v>
      </c>
      <c r="Q1700" t="s">
        <v>7</v>
      </c>
      <c r="S1700" s="3">
        <v>43338</v>
      </c>
      <c r="T1700" s="4">
        <v>0.57264685780351698</v>
      </c>
      <c r="U1700" t="s">
        <v>8</v>
      </c>
    </row>
    <row r="1701" spans="1:21" x14ac:dyDescent="0.2">
      <c r="A1701" s="3">
        <v>43339</v>
      </c>
      <c r="B1701" s="4">
        <v>0.74433491050010703</v>
      </c>
      <c r="C1701" s="4"/>
      <c r="D1701" s="3">
        <v>43339</v>
      </c>
      <c r="E1701" s="4">
        <f t="shared" si="26"/>
        <v>0.7663845993226408</v>
      </c>
      <c r="F1701" s="4"/>
      <c r="G1701" s="3">
        <v>43339</v>
      </c>
      <c r="H1701" s="4">
        <v>0.79226514940701898</v>
      </c>
      <c r="I1701" t="s">
        <v>5</v>
      </c>
      <c r="K1701" s="3">
        <v>43339</v>
      </c>
      <c r="L1701" s="4">
        <v>0.69490824428034603</v>
      </c>
      <c r="M1701" t="s">
        <v>6</v>
      </c>
      <c r="O1701" s="3">
        <v>43339</v>
      </c>
      <c r="P1701" s="4">
        <v>0.99449876079840904</v>
      </c>
      <c r="Q1701" t="s">
        <v>7</v>
      </c>
      <c r="S1701" s="3">
        <v>43339</v>
      </c>
      <c r="T1701" s="4">
        <v>0.58386624280478905</v>
      </c>
      <c r="U1701" t="s">
        <v>8</v>
      </c>
    </row>
    <row r="1702" spans="1:21" x14ac:dyDescent="0.2">
      <c r="A1702" s="3">
        <v>43340</v>
      </c>
      <c r="B1702" s="4">
        <v>0.739423731056297</v>
      </c>
      <c r="C1702" s="4"/>
      <c r="D1702" s="3">
        <v>43340</v>
      </c>
      <c r="E1702" s="4">
        <f t="shared" si="26"/>
        <v>0.75918561632977277</v>
      </c>
      <c r="F1702" s="4"/>
      <c r="G1702" s="3">
        <v>43340</v>
      </c>
      <c r="H1702" s="4">
        <v>0.79849054589175705</v>
      </c>
      <c r="I1702" t="s">
        <v>5</v>
      </c>
      <c r="K1702" s="3">
        <v>43340</v>
      </c>
      <c r="L1702" s="4">
        <v>0.66650167773361102</v>
      </c>
      <c r="M1702" t="s">
        <v>6</v>
      </c>
      <c r="O1702" s="3">
        <v>43340</v>
      </c>
      <c r="P1702" s="4">
        <v>0.99289203639731705</v>
      </c>
      <c r="Q1702" t="s">
        <v>7</v>
      </c>
      <c r="S1702" s="3">
        <v>43340</v>
      </c>
      <c r="T1702" s="4">
        <v>0.57885820529640597</v>
      </c>
      <c r="U1702" t="s">
        <v>8</v>
      </c>
    </row>
    <row r="1703" spans="1:21" x14ac:dyDescent="0.2">
      <c r="A1703" s="3">
        <v>43341</v>
      </c>
      <c r="B1703" s="4">
        <v>0.75030486207264402</v>
      </c>
      <c r="C1703" s="4"/>
      <c r="D1703" s="3">
        <v>43341</v>
      </c>
      <c r="E1703" s="4">
        <f t="shared" si="26"/>
        <v>0.75113756416388811</v>
      </c>
      <c r="F1703" s="4"/>
      <c r="G1703" s="3">
        <v>43341</v>
      </c>
      <c r="H1703" s="4">
        <v>0.78407668402852404</v>
      </c>
      <c r="I1703" t="s">
        <v>5</v>
      </c>
      <c r="K1703" s="3">
        <v>43341</v>
      </c>
      <c r="L1703" s="4">
        <v>0.65265500615920902</v>
      </c>
      <c r="M1703" t="s">
        <v>6</v>
      </c>
      <c r="O1703" s="3">
        <v>43341</v>
      </c>
      <c r="P1703" s="4">
        <v>0.99148586771104097</v>
      </c>
      <c r="Q1703" t="s">
        <v>7</v>
      </c>
      <c r="S1703" s="3">
        <v>43341</v>
      </c>
      <c r="T1703" s="4">
        <v>0.57633269875677795</v>
      </c>
      <c r="U1703" t="s">
        <v>8</v>
      </c>
    </row>
    <row r="1704" spans="1:21" x14ac:dyDescent="0.2">
      <c r="A1704" s="3">
        <v>43342</v>
      </c>
      <c r="B1704" s="4">
        <v>0.75618554217442102</v>
      </c>
      <c r="C1704" s="4"/>
      <c r="D1704" s="3">
        <v>43342</v>
      </c>
      <c r="E1704" s="4">
        <f t="shared" si="26"/>
        <v>0.7550983225103669</v>
      </c>
      <c r="F1704" s="4"/>
      <c r="G1704" s="3">
        <v>43342</v>
      </c>
      <c r="H1704" s="4">
        <v>0.79596064607108996</v>
      </c>
      <c r="I1704" t="s">
        <v>5</v>
      </c>
      <c r="K1704" s="3">
        <v>43342</v>
      </c>
      <c r="L1704" s="4">
        <v>0.667048199676749</v>
      </c>
      <c r="M1704" t="s">
        <v>6</v>
      </c>
      <c r="O1704" s="3">
        <v>43342</v>
      </c>
      <c r="P1704" s="4">
        <v>0.990202569373968</v>
      </c>
      <c r="Q1704" t="s">
        <v>7</v>
      </c>
      <c r="S1704" s="3">
        <v>43342</v>
      </c>
      <c r="T1704" s="4">
        <v>0.56718187491966099</v>
      </c>
      <c r="U1704" t="s">
        <v>8</v>
      </c>
    </row>
    <row r="1705" spans="1:21" x14ac:dyDescent="0.2">
      <c r="A1705" s="3">
        <v>43343</v>
      </c>
      <c r="B1705" s="4">
        <v>0.77123558844763196</v>
      </c>
      <c r="C1705" s="4"/>
      <c r="D1705" s="3">
        <v>43343</v>
      </c>
      <c r="E1705" s="4">
        <f t="shared" si="26"/>
        <v>0.75003264875241626</v>
      </c>
      <c r="F1705" s="4"/>
      <c r="G1705" s="3">
        <v>43343</v>
      </c>
      <c r="H1705" s="4">
        <v>0.79607904970169296</v>
      </c>
      <c r="I1705" t="s">
        <v>5</v>
      </c>
      <c r="K1705" s="3">
        <v>43343</v>
      </c>
      <c r="L1705" s="4">
        <v>0.66248306634887899</v>
      </c>
      <c r="M1705" t="s">
        <v>6</v>
      </c>
      <c r="O1705" s="3">
        <v>43343</v>
      </c>
      <c r="P1705" s="4">
        <v>0.98653631399613595</v>
      </c>
      <c r="Q1705" t="s">
        <v>7</v>
      </c>
      <c r="S1705" s="3">
        <v>43343</v>
      </c>
      <c r="T1705" s="4">
        <v>0.55503216496295704</v>
      </c>
      <c r="U1705" t="s">
        <v>8</v>
      </c>
    </row>
    <row r="1706" spans="1:21" x14ac:dyDescent="0.2">
      <c r="A1706" s="3">
        <v>43344</v>
      </c>
      <c r="B1706" s="4">
        <v>0.77872377929909997</v>
      </c>
      <c r="C1706" s="4"/>
      <c r="D1706" s="3">
        <v>43344</v>
      </c>
      <c r="E1706" s="4">
        <f t="shared" si="26"/>
        <v>0.7446711904497535</v>
      </c>
      <c r="F1706" s="4"/>
      <c r="G1706" s="3">
        <v>43344</v>
      </c>
      <c r="H1706" s="4">
        <v>0.78935619764765197</v>
      </c>
      <c r="I1706" t="s">
        <v>5</v>
      </c>
      <c r="K1706" s="3">
        <v>43344</v>
      </c>
      <c r="L1706" s="4">
        <v>0.64746062728282805</v>
      </c>
      <c r="M1706" t="s">
        <v>6</v>
      </c>
      <c r="O1706" s="3">
        <v>43344</v>
      </c>
      <c r="P1706" s="4">
        <v>0.98300411944036303</v>
      </c>
      <c r="Q1706" t="s">
        <v>7</v>
      </c>
      <c r="S1706" s="3">
        <v>43344</v>
      </c>
      <c r="T1706" s="4">
        <v>0.55886381742817104</v>
      </c>
      <c r="U1706" t="s">
        <v>8</v>
      </c>
    </row>
    <row r="1707" spans="1:21" x14ac:dyDescent="0.2">
      <c r="A1707" s="3">
        <v>43345</v>
      </c>
      <c r="B1707" s="4">
        <v>0.78207614152272398</v>
      </c>
      <c r="C1707" s="4"/>
      <c r="D1707" s="3">
        <v>43345</v>
      </c>
      <c r="E1707" s="4">
        <f t="shared" si="26"/>
        <v>0.75399456531368825</v>
      </c>
      <c r="F1707" s="4"/>
      <c r="G1707" s="3">
        <v>43345</v>
      </c>
      <c r="H1707" s="4">
        <v>0.82283381863670602</v>
      </c>
      <c r="I1707" t="s">
        <v>5</v>
      </c>
      <c r="K1707" s="3">
        <v>43345</v>
      </c>
      <c r="L1707" s="4">
        <v>0.63450418614654303</v>
      </c>
      <c r="M1707" t="s">
        <v>6</v>
      </c>
      <c r="O1707" s="3">
        <v>43345</v>
      </c>
      <c r="P1707" s="4">
        <v>0.97921612480354403</v>
      </c>
      <c r="Q1707" t="s">
        <v>7</v>
      </c>
      <c r="S1707" s="3">
        <v>43345</v>
      </c>
      <c r="T1707" s="4">
        <v>0.57942413166796003</v>
      </c>
      <c r="U1707" t="s">
        <v>8</v>
      </c>
    </row>
    <row r="1708" spans="1:21" x14ac:dyDescent="0.2">
      <c r="A1708" s="3">
        <v>43346</v>
      </c>
      <c r="B1708" s="4">
        <v>0.78256931957796905</v>
      </c>
      <c r="C1708" s="4"/>
      <c r="D1708" s="3">
        <v>43346</v>
      </c>
      <c r="E1708" s="4">
        <f t="shared" si="26"/>
        <v>0.75668186277187299</v>
      </c>
      <c r="F1708" s="4"/>
      <c r="G1708" s="3">
        <v>43346</v>
      </c>
      <c r="H1708" s="4">
        <v>0.83585668015857295</v>
      </c>
      <c r="I1708" t="s">
        <v>5</v>
      </c>
      <c r="K1708" s="3">
        <v>43346</v>
      </c>
      <c r="L1708" s="4">
        <v>0.60937507769130195</v>
      </c>
      <c r="M1708" t="s">
        <v>6</v>
      </c>
      <c r="O1708" s="3">
        <v>43346</v>
      </c>
      <c r="P1708" s="4">
        <v>0.97515924131825304</v>
      </c>
      <c r="Q1708" t="s">
        <v>7</v>
      </c>
      <c r="S1708" s="3">
        <v>43346</v>
      </c>
      <c r="T1708" s="4">
        <v>0.60633645191936403</v>
      </c>
      <c r="U1708" t="s">
        <v>8</v>
      </c>
    </row>
    <row r="1709" spans="1:21" x14ac:dyDescent="0.2">
      <c r="A1709" s="3">
        <v>43347</v>
      </c>
      <c r="B1709" s="4">
        <v>0.78523497818036703</v>
      </c>
      <c r="C1709" s="4"/>
      <c r="D1709" s="3">
        <v>43347</v>
      </c>
      <c r="E1709" s="4">
        <f t="shared" si="26"/>
        <v>0.75297888582931949</v>
      </c>
      <c r="F1709" s="4"/>
      <c r="G1709" s="3">
        <v>43347</v>
      </c>
      <c r="H1709" s="4">
        <v>0.85451317482925304</v>
      </c>
      <c r="I1709" t="s">
        <v>5</v>
      </c>
      <c r="K1709" s="3">
        <v>43347</v>
      </c>
      <c r="L1709" s="4">
        <v>0.58652757001188704</v>
      </c>
      <c r="M1709" t="s">
        <v>6</v>
      </c>
      <c r="O1709" s="3">
        <v>43347</v>
      </c>
      <c r="P1709" s="4">
        <v>0.97285451822439295</v>
      </c>
      <c r="Q1709" t="s">
        <v>7</v>
      </c>
      <c r="S1709" s="3">
        <v>43347</v>
      </c>
      <c r="T1709" s="4">
        <v>0.59802028025174503</v>
      </c>
      <c r="U1709" t="s">
        <v>8</v>
      </c>
    </row>
    <row r="1710" spans="1:21" x14ac:dyDescent="0.2">
      <c r="A1710" s="3">
        <v>43348</v>
      </c>
      <c r="B1710" s="4">
        <v>0.795219648833003</v>
      </c>
      <c r="C1710" s="4"/>
      <c r="D1710" s="3">
        <v>43348</v>
      </c>
      <c r="E1710" s="4">
        <f t="shared" si="26"/>
        <v>0.75050707229149671</v>
      </c>
      <c r="F1710" s="4"/>
      <c r="G1710" s="3">
        <v>43348</v>
      </c>
      <c r="H1710" s="4">
        <v>0.85568107805894</v>
      </c>
      <c r="I1710" t="s">
        <v>5</v>
      </c>
      <c r="K1710" s="3">
        <v>43348</v>
      </c>
      <c r="L1710" s="4">
        <v>0.58732487877415795</v>
      </c>
      <c r="M1710" t="s">
        <v>6</v>
      </c>
      <c r="O1710" s="3">
        <v>43348</v>
      </c>
      <c r="P1710" s="4">
        <v>0.97017964626140296</v>
      </c>
      <c r="Q1710" t="s">
        <v>7</v>
      </c>
      <c r="S1710" s="3">
        <v>43348</v>
      </c>
      <c r="T1710" s="4">
        <v>0.58884268607148604</v>
      </c>
      <c r="U1710" t="s">
        <v>8</v>
      </c>
    </row>
    <row r="1711" spans="1:21" x14ac:dyDescent="0.2">
      <c r="A1711" s="3">
        <v>43349</v>
      </c>
      <c r="B1711" s="4">
        <v>0.81279738870834795</v>
      </c>
      <c r="C1711" s="4"/>
      <c r="D1711" s="3">
        <v>43349</v>
      </c>
      <c r="E1711" s="4">
        <f t="shared" si="26"/>
        <v>0.76040545068350573</v>
      </c>
      <c r="F1711" s="4"/>
      <c r="G1711" s="3">
        <v>43349</v>
      </c>
      <c r="H1711" s="4">
        <v>0.89379585997307398</v>
      </c>
      <c r="I1711" t="s">
        <v>5</v>
      </c>
      <c r="K1711" s="3">
        <v>43349</v>
      </c>
      <c r="L1711" s="4">
        <v>0.60564750924843802</v>
      </c>
      <c r="M1711" t="s">
        <v>6</v>
      </c>
      <c r="O1711" s="3">
        <v>43349</v>
      </c>
      <c r="P1711" s="4">
        <v>0.96710551678864698</v>
      </c>
      <c r="Q1711" t="s">
        <v>7</v>
      </c>
      <c r="S1711" s="3">
        <v>43349</v>
      </c>
      <c r="T1711" s="4">
        <v>0.57507291672386396</v>
      </c>
      <c r="U1711" t="s">
        <v>8</v>
      </c>
    </row>
    <row r="1712" spans="1:21" x14ac:dyDescent="0.2">
      <c r="A1712" s="3">
        <v>43350</v>
      </c>
      <c r="B1712" s="4">
        <v>0.82732991016156199</v>
      </c>
      <c r="C1712" s="4"/>
      <c r="D1712" s="3">
        <v>43350</v>
      </c>
      <c r="E1712" s="4">
        <f t="shared" si="26"/>
        <v>0.76616802185345445</v>
      </c>
      <c r="F1712" s="4"/>
      <c r="G1712" s="3">
        <v>43350</v>
      </c>
      <c r="H1712" s="4">
        <v>0.90454606388681502</v>
      </c>
      <c r="I1712" t="s">
        <v>5</v>
      </c>
      <c r="K1712" s="3">
        <v>43350</v>
      </c>
      <c r="L1712" s="4">
        <v>0.62004284575174295</v>
      </c>
      <c r="M1712" t="s">
        <v>6</v>
      </c>
      <c r="O1712" s="3">
        <v>43350</v>
      </c>
      <c r="P1712" s="4">
        <v>0.97101462956487705</v>
      </c>
      <c r="Q1712" t="s">
        <v>7</v>
      </c>
      <c r="S1712" s="3">
        <v>43350</v>
      </c>
      <c r="T1712" s="4">
        <v>0.569068548210383</v>
      </c>
      <c r="U1712" t="s">
        <v>8</v>
      </c>
    </row>
    <row r="1713" spans="1:21" x14ac:dyDescent="0.2">
      <c r="A1713" s="3">
        <v>43351</v>
      </c>
      <c r="B1713" s="4">
        <v>0.83758926226268804</v>
      </c>
      <c r="C1713" s="4"/>
      <c r="D1713" s="3">
        <v>43351</v>
      </c>
      <c r="E1713" s="4">
        <f t="shared" si="26"/>
        <v>0.76942278546369725</v>
      </c>
      <c r="F1713" s="4"/>
      <c r="G1713" s="3">
        <v>43351</v>
      </c>
      <c r="H1713" s="4">
        <v>0.904663521412853</v>
      </c>
      <c r="I1713" t="s">
        <v>5</v>
      </c>
      <c r="K1713" s="3">
        <v>43351</v>
      </c>
      <c r="L1713" s="4">
        <v>0.63177414539904497</v>
      </c>
      <c r="M1713" t="s">
        <v>6</v>
      </c>
      <c r="O1713" s="3">
        <v>43351</v>
      </c>
      <c r="P1713" s="4">
        <v>0.97833002829995797</v>
      </c>
      <c r="Q1713" t="s">
        <v>7</v>
      </c>
      <c r="S1713" s="3">
        <v>43351</v>
      </c>
      <c r="T1713" s="4">
        <v>0.56292344674293304</v>
      </c>
      <c r="U1713" t="s">
        <v>8</v>
      </c>
    </row>
    <row r="1714" spans="1:21" x14ac:dyDescent="0.2">
      <c r="A1714" s="3">
        <v>43352</v>
      </c>
      <c r="B1714" s="4">
        <v>0.83941464534311205</v>
      </c>
      <c r="C1714" s="4"/>
      <c r="D1714" s="3">
        <v>43352</v>
      </c>
      <c r="E1714" s="4">
        <f t="shared" si="26"/>
        <v>0.77197809358250269</v>
      </c>
      <c r="F1714" s="4"/>
      <c r="G1714" s="3">
        <v>43352</v>
      </c>
      <c r="H1714" s="4">
        <v>0.89927179617884601</v>
      </c>
      <c r="I1714" t="s">
        <v>5</v>
      </c>
      <c r="K1714" s="3">
        <v>43352</v>
      </c>
      <c r="L1714" s="4">
        <v>0.62889765392160601</v>
      </c>
      <c r="M1714" t="s">
        <v>6</v>
      </c>
      <c r="O1714" s="3">
        <v>43352</v>
      </c>
      <c r="P1714" s="4">
        <v>0.979524839500302</v>
      </c>
      <c r="Q1714" t="s">
        <v>7</v>
      </c>
      <c r="S1714" s="3">
        <v>43352</v>
      </c>
      <c r="T1714" s="4">
        <v>0.58021808472925696</v>
      </c>
      <c r="U1714" t="s">
        <v>8</v>
      </c>
    </row>
    <row r="1715" spans="1:21" x14ac:dyDescent="0.2">
      <c r="A1715" s="3">
        <v>43353</v>
      </c>
      <c r="B1715" s="4">
        <v>0.83593305798349304</v>
      </c>
      <c r="C1715" s="4"/>
      <c r="D1715" s="3">
        <v>43353</v>
      </c>
      <c r="E1715" s="4">
        <f t="shared" si="26"/>
        <v>0.76540327204143399</v>
      </c>
      <c r="F1715" s="4"/>
      <c r="G1715" s="3">
        <v>43353</v>
      </c>
      <c r="H1715" s="4">
        <v>0.87548902519096505</v>
      </c>
      <c r="I1715" t="s">
        <v>5</v>
      </c>
      <c r="K1715" s="3">
        <v>43353</v>
      </c>
      <c r="L1715" s="4">
        <v>0.64752454795500902</v>
      </c>
      <c r="M1715" t="s">
        <v>6</v>
      </c>
      <c r="O1715" s="3">
        <v>43353</v>
      </c>
      <c r="P1715" s="4">
        <v>0.97481892025307004</v>
      </c>
      <c r="Q1715" t="s">
        <v>7</v>
      </c>
      <c r="S1715" s="3">
        <v>43353</v>
      </c>
      <c r="T1715" s="4">
        <v>0.56378059476669196</v>
      </c>
      <c r="U1715" t="s">
        <v>8</v>
      </c>
    </row>
    <row r="1716" spans="1:21" x14ac:dyDescent="0.2">
      <c r="A1716" s="3">
        <v>43354</v>
      </c>
      <c r="B1716" s="4">
        <v>0.83291218632611497</v>
      </c>
      <c r="C1716" s="4"/>
      <c r="D1716" s="3">
        <v>43354</v>
      </c>
      <c r="E1716" s="4">
        <f t="shared" si="26"/>
        <v>0.7526006914106117</v>
      </c>
      <c r="F1716" s="4"/>
      <c r="G1716" s="3">
        <v>43354</v>
      </c>
      <c r="H1716" s="4">
        <v>0.86204070034258196</v>
      </c>
      <c r="I1716" t="s">
        <v>5</v>
      </c>
      <c r="K1716" s="3">
        <v>43354</v>
      </c>
      <c r="L1716" s="4">
        <v>0.64245153328983495</v>
      </c>
      <c r="M1716" t="s">
        <v>6</v>
      </c>
      <c r="O1716" s="3">
        <v>43354</v>
      </c>
      <c r="P1716" s="4">
        <v>0.97648558157237098</v>
      </c>
      <c r="Q1716" t="s">
        <v>7</v>
      </c>
      <c r="S1716" s="3">
        <v>43354</v>
      </c>
      <c r="T1716" s="4">
        <v>0.52942495043765903</v>
      </c>
      <c r="U1716" t="s">
        <v>8</v>
      </c>
    </row>
    <row r="1717" spans="1:21" x14ac:dyDescent="0.2">
      <c r="A1717" s="3">
        <v>43355</v>
      </c>
      <c r="B1717" s="4">
        <v>0.83319435908683803</v>
      </c>
      <c r="C1717" s="4"/>
      <c r="D1717" s="3">
        <v>43355</v>
      </c>
      <c r="E1717" s="4">
        <f t="shared" si="26"/>
        <v>0.74374458308564395</v>
      </c>
      <c r="F1717" s="4"/>
      <c r="G1717" s="3">
        <v>43355</v>
      </c>
      <c r="H1717" s="4">
        <v>0.84825133891782101</v>
      </c>
      <c r="I1717" t="s">
        <v>5</v>
      </c>
      <c r="K1717" s="3">
        <v>43355</v>
      </c>
      <c r="L1717" s="4">
        <v>0.63360340800910198</v>
      </c>
      <c r="M1717" t="s">
        <v>6</v>
      </c>
      <c r="O1717" s="3">
        <v>43355</v>
      </c>
      <c r="P1717" s="4">
        <v>0.97221922042126896</v>
      </c>
      <c r="Q1717" t="s">
        <v>7</v>
      </c>
      <c r="S1717" s="3">
        <v>43355</v>
      </c>
      <c r="T1717" s="4">
        <v>0.52090436499438397</v>
      </c>
      <c r="U1717" t="s">
        <v>8</v>
      </c>
    </row>
    <row r="1718" spans="1:21" x14ac:dyDescent="0.2">
      <c r="A1718" s="3">
        <v>43356</v>
      </c>
      <c r="B1718" s="4">
        <v>0.825060042555398</v>
      </c>
      <c r="C1718" s="4"/>
      <c r="D1718" s="3">
        <v>43356</v>
      </c>
      <c r="E1718" s="4">
        <f t="shared" si="26"/>
        <v>0.74328379969616221</v>
      </c>
      <c r="F1718" s="4"/>
      <c r="G1718" s="3">
        <v>43356</v>
      </c>
      <c r="H1718" s="4">
        <v>0.83288350782264797</v>
      </c>
      <c r="I1718" t="s">
        <v>5</v>
      </c>
      <c r="K1718" s="3">
        <v>43356</v>
      </c>
      <c r="L1718" s="4">
        <v>0.65328581640813899</v>
      </c>
      <c r="M1718" t="s">
        <v>6</v>
      </c>
      <c r="O1718" s="3">
        <v>43356</v>
      </c>
      <c r="P1718" s="4">
        <v>0.96800779706107998</v>
      </c>
      <c r="Q1718" t="s">
        <v>7</v>
      </c>
      <c r="S1718" s="3">
        <v>43356</v>
      </c>
      <c r="T1718" s="4">
        <v>0.518958077492782</v>
      </c>
      <c r="U1718" t="s">
        <v>8</v>
      </c>
    </row>
    <row r="1719" spans="1:21" x14ac:dyDescent="0.2">
      <c r="A1719" s="3">
        <v>43357</v>
      </c>
      <c r="B1719" s="4">
        <v>0.828977998852506</v>
      </c>
      <c r="C1719" s="4"/>
      <c r="D1719" s="3">
        <v>43357</v>
      </c>
      <c r="E1719" s="4">
        <f t="shared" si="26"/>
        <v>0.74932343705213977</v>
      </c>
      <c r="F1719" s="4"/>
      <c r="G1719" s="3">
        <v>43357</v>
      </c>
      <c r="H1719" s="4">
        <v>0.83372497223159203</v>
      </c>
      <c r="I1719" t="s">
        <v>5</v>
      </c>
      <c r="K1719" s="3">
        <v>43357</v>
      </c>
      <c r="L1719" s="4">
        <v>0.66281066605593797</v>
      </c>
      <c r="M1719" t="s">
        <v>6</v>
      </c>
      <c r="O1719" s="3">
        <v>43357</v>
      </c>
      <c r="P1719" s="4">
        <v>0.96929157066478799</v>
      </c>
      <c r="Q1719" t="s">
        <v>7</v>
      </c>
      <c r="S1719" s="3">
        <v>43357</v>
      </c>
      <c r="T1719" s="4">
        <v>0.53146653925624099</v>
      </c>
      <c r="U1719" t="s">
        <v>8</v>
      </c>
    </row>
    <row r="1720" spans="1:21" x14ac:dyDescent="0.2">
      <c r="A1720" s="3">
        <v>43358</v>
      </c>
      <c r="B1720" s="4">
        <v>0.82835559566126704</v>
      </c>
      <c r="C1720" s="4"/>
      <c r="D1720" s="3">
        <v>43358</v>
      </c>
      <c r="E1720" s="4">
        <f t="shared" si="26"/>
        <v>0.76151370525126183</v>
      </c>
      <c r="F1720" s="4"/>
      <c r="G1720" s="3">
        <v>43358</v>
      </c>
      <c r="H1720" s="4">
        <v>0.85151422810553401</v>
      </c>
      <c r="I1720" t="s">
        <v>5</v>
      </c>
      <c r="K1720" s="3">
        <v>43358</v>
      </c>
      <c r="L1720" s="4">
        <v>0.65223032397895397</v>
      </c>
      <c r="M1720" t="s">
        <v>6</v>
      </c>
      <c r="O1720" s="3">
        <v>43358</v>
      </c>
      <c r="P1720" s="4">
        <v>0.97242207334728403</v>
      </c>
      <c r="Q1720" t="s">
        <v>7</v>
      </c>
      <c r="S1720" s="3">
        <v>43358</v>
      </c>
      <c r="T1720" s="4">
        <v>0.56988819557327497</v>
      </c>
      <c r="U1720" t="s">
        <v>8</v>
      </c>
    </row>
    <row r="1721" spans="1:21" x14ac:dyDescent="0.2">
      <c r="A1721" s="3">
        <v>43359</v>
      </c>
      <c r="B1721" s="4">
        <v>0.82522984563264701</v>
      </c>
      <c r="C1721" s="4"/>
      <c r="D1721" s="3">
        <v>43359</v>
      </c>
      <c r="E1721" s="4">
        <f t="shared" si="26"/>
        <v>0.78013338010460553</v>
      </c>
      <c r="F1721" s="4"/>
      <c r="G1721" s="3">
        <v>43359</v>
      </c>
      <c r="H1721" s="4">
        <v>0.87181090091433999</v>
      </c>
      <c r="I1721" t="s">
        <v>5</v>
      </c>
      <c r="K1721" s="3">
        <v>43359</v>
      </c>
      <c r="L1721" s="4">
        <v>0.67779807263824299</v>
      </c>
      <c r="M1721" t="s">
        <v>6</v>
      </c>
      <c r="O1721" s="3">
        <v>43359</v>
      </c>
      <c r="P1721" s="4">
        <v>0.974381359613541</v>
      </c>
      <c r="Q1721" t="s">
        <v>7</v>
      </c>
      <c r="S1721" s="3">
        <v>43359</v>
      </c>
      <c r="T1721" s="4">
        <v>0.59654318725229805</v>
      </c>
      <c r="U1721" t="s">
        <v>8</v>
      </c>
    </row>
    <row r="1722" spans="1:21" x14ac:dyDescent="0.2">
      <c r="A1722" s="3">
        <v>43360</v>
      </c>
      <c r="B1722" s="4">
        <v>0.81792706475891097</v>
      </c>
      <c r="C1722" s="4"/>
      <c r="D1722" s="3">
        <v>43360</v>
      </c>
      <c r="E1722" s="4">
        <f t="shared" si="26"/>
        <v>0.77408093770383724</v>
      </c>
      <c r="F1722" s="4"/>
      <c r="G1722" s="3">
        <v>43360</v>
      </c>
      <c r="H1722" s="4">
        <v>0.86284300731583696</v>
      </c>
      <c r="I1722" t="s">
        <v>5</v>
      </c>
      <c r="K1722" s="3">
        <v>43360</v>
      </c>
      <c r="L1722" s="4">
        <v>0.68068566643128703</v>
      </c>
      <c r="M1722" t="s">
        <v>6</v>
      </c>
      <c r="O1722" s="3">
        <v>43360</v>
      </c>
      <c r="P1722" s="4">
        <v>0.97402094765811498</v>
      </c>
      <c r="Q1722" t="s">
        <v>7</v>
      </c>
      <c r="S1722" s="3">
        <v>43360</v>
      </c>
      <c r="T1722" s="4">
        <v>0.57877412941010997</v>
      </c>
      <c r="U1722" t="s">
        <v>8</v>
      </c>
    </row>
    <row r="1723" spans="1:21" x14ac:dyDescent="0.2">
      <c r="A1723" s="3">
        <v>43361</v>
      </c>
      <c r="B1723" s="4">
        <v>0.80902488872373601</v>
      </c>
      <c r="C1723" s="4"/>
      <c r="D1723" s="3">
        <v>43361</v>
      </c>
      <c r="E1723" s="4">
        <f t="shared" si="26"/>
        <v>0.76216689826276496</v>
      </c>
      <c r="F1723" s="4"/>
      <c r="G1723" s="3">
        <v>43361</v>
      </c>
      <c r="H1723" s="4">
        <v>0.84896056556812705</v>
      </c>
      <c r="I1723" t="s">
        <v>5</v>
      </c>
      <c r="K1723" s="3">
        <v>43361</v>
      </c>
      <c r="L1723" s="4">
        <v>0.67367055949057697</v>
      </c>
      <c r="M1723" t="s">
        <v>6</v>
      </c>
      <c r="O1723" s="3">
        <v>43361</v>
      </c>
      <c r="P1723" s="4">
        <v>0.97365673623270499</v>
      </c>
      <c r="Q1723" t="s">
        <v>7</v>
      </c>
      <c r="S1723" s="3">
        <v>43361</v>
      </c>
      <c r="T1723" s="4">
        <v>0.55237973175965105</v>
      </c>
      <c r="U1723" t="s">
        <v>8</v>
      </c>
    </row>
    <row r="1724" spans="1:21" x14ac:dyDescent="0.2">
      <c r="A1724" s="3">
        <v>43362</v>
      </c>
      <c r="B1724" s="4">
        <v>0.81335486719357997</v>
      </c>
      <c r="C1724" s="4"/>
      <c r="D1724" s="3">
        <v>43362</v>
      </c>
      <c r="E1724" s="4">
        <f t="shared" si="26"/>
        <v>0.75548876954229749</v>
      </c>
      <c r="F1724" s="4"/>
      <c r="G1724" s="3">
        <v>43362</v>
      </c>
      <c r="H1724" s="4">
        <v>0.85835010203736894</v>
      </c>
      <c r="I1724" t="s">
        <v>5</v>
      </c>
      <c r="K1724" s="3">
        <v>43362</v>
      </c>
      <c r="L1724" s="4">
        <v>0.66458075907297498</v>
      </c>
      <c r="M1724" t="s">
        <v>6</v>
      </c>
      <c r="O1724" s="3">
        <v>43362</v>
      </c>
      <c r="P1724" s="4">
        <v>0.97566960064161501</v>
      </c>
      <c r="Q1724" t="s">
        <v>7</v>
      </c>
      <c r="S1724" s="3">
        <v>43362</v>
      </c>
      <c r="T1724" s="4">
        <v>0.52335461641723102</v>
      </c>
      <c r="U1724" t="s">
        <v>8</v>
      </c>
    </row>
    <row r="1725" spans="1:21" x14ac:dyDescent="0.2">
      <c r="A1725" s="3">
        <v>43363</v>
      </c>
      <c r="B1725" s="4">
        <v>0.81003496732295799</v>
      </c>
      <c r="C1725" s="4"/>
      <c r="D1725" s="3">
        <v>43363</v>
      </c>
      <c r="E1725" s="4">
        <f t="shared" si="26"/>
        <v>0.74372347887665313</v>
      </c>
      <c r="F1725" s="4"/>
      <c r="G1725" s="3">
        <v>43363</v>
      </c>
      <c r="H1725" s="4">
        <v>0.856625045134222</v>
      </c>
      <c r="I1725" t="s">
        <v>5</v>
      </c>
      <c r="K1725" s="3">
        <v>43363</v>
      </c>
      <c r="L1725" s="4">
        <v>0.65476587823171695</v>
      </c>
      <c r="M1725" t="s">
        <v>6</v>
      </c>
      <c r="O1725" s="3">
        <v>43363</v>
      </c>
      <c r="P1725" s="4">
        <v>0.97182148972420601</v>
      </c>
      <c r="Q1725" t="s">
        <v>7</v>
      </c>
      <c r="S1725" s="3">
        <v>43363</v>
      </c>
      <c r="T1725" s="4">
        <v>0.49168150241646802</v>
      </c>
      <c r="U1725" t="s">
        <v>8</v>
      </c>
    </row>
    <row r="1726" spans="1:21" x14ac:dyDescent="0.2">
      <c r="A1726" s="3">
        <v>43364</v>
      </c>
      <c r="B1726" s="4">
        <v>0.80908169784149198</v>
      </c>
      <c r="C1726" s="4"/>
      <c r="D1726" s="3">
        <v>43364</v>
      </c>
      <c r="E1726" s="4">
        <f t="shared" si="26"/>
        <v>0.72926994916566601</v>
      </c>
      <c r="F1726" s="4"/>
      <c r="G1726" s="3">
        <v>43364</v>
      </c>
      <c r="H1726" s="4">
        <v>0.82414805113002798</v>
      </c>
      <c r="I1726" t="s">
        <v>5</v>
      </c>
      <c r="K1726" s="3">
        <v>43364</v>
      </c>
      <c r="L1726" s="4">
        <v>0.64259579670967804</v>
      </c>
      <c r="M1726" t="s">
        <v>6</v>
      </c>
      <c r="O1726" s="3">
        <v>43364</v>
      </c>
      <c r="P1726" s="4">
        <v>0.97082565469207704</v>
      </c>
      <c r="Q1726" t="s">
        <v>7</v>
      </c>
      <c r="S1726" s="3">
        <v>43364</v>
      </c>
      <c r="T1726" s="4">
        <v>0.47951029413088098</v>
      </c>
      <c r="U1726" t="s">
        <v>8</v>
      </c>
    </row>
    <row r="1727" spans="1:21" x14ac:dyDescent="0.2">
      <c r="A1727" s="3">
        <v>43365</v>
      </c>
      <c r="B1727" s="4">
        <v>0.80605208631984404</v>
      </c>
      <c r="C1727" s="4"/>
      <c r="D1727" s="3">
        <v>43365</v>
      </c>
      <c r="E1727" s="4">
        <f t="shared" si="26"/>
        <v>0.71308198591971728</v>
      </c>
      <c r="F1727" s="4"/>
      <c r="G1727" s="3">
        <v>43365</v>
      </c>
      <c r="H1727" s="4">
        <v>0.807825691706619</v>
      </c>
      <c r="I1727" t="s">
        <v>5</v>
      </c>
      <c r="K1727" s="3">
        <v>43365</v>
      </c>
      <c r="L1727" s="4">
        <v>0.62313465372236798</v>
      </c>
      <c r="M1727" t="s">
        <v>6</v>
      </c>
      <c r="O1727" s="3">
        <v>43365</v>
      </c>
      <c r="P1727" s="4">
        <v>0.97165011405613599</v>
      </c>
      <c r="Q1727" t="s">
        <v>7</v>
      </c>
      <c r="S1727" s="3">
        <v>43365</v>
      </c>
      <c r="T1727" s="4">
        <v>0.44971748419374602</v>
      </c>
      <c r="U1727" t="s">
        <v>8</v>
      </c>
    </row>
    <row r="1728" spans="1:21" x14ac:dyDescent="0.2">
      <c r="A1728" s="3">
        <v>43366</v>
      </c>
      <c r="B1728" s="4">
        <v>0.80079318513328601</v>
      </c>
      <c r="C1728" s="4"/>
      <c r="D1728" s="3">
        <v>43366</v>
      </c>
      <c r="E1728" s="4">
        <f t="shared" si="26"/>
        <v>0.70364108408993598</v>
      </c>
      <c r="F1728" s="4"/>
      <c r="G1728" s="3">
        <v>43366</v>
      </c>
      <c r="H1728" s="4">
        <v>0.78684258930541395</v>
      </c>
      <c r="I1728" t="s">
        <v>5</v>
      </c>
      <c r="K1728" s="3">
        <v>43366</v>
      </c>
      <c r="L1728" s="4">
        <v>0.58737871220355897</v>
      </c>
      <c r="M1728" t="s">
        <v>6</v>
      </c>
      <c r="O1728" s="3">
        <v>43366</v>
      </c>
      <c r="P1728" s="4">
        <v>0.97196794994698799</v>
      </c>
      <c r="Q1728" t="s">
        <v>7</v>
      </c>
      <c r="S1728" s="3">
        <v>43366</v>
      </c>
      <c r="T1728" s="4">
        <v>0.46837508490378299</v>
      </c>
      <c r="U1728" t="s">
        <v>8</v>
      </c>
    </row>
    <row r="1729" spans="1:21" x14ac:dyDescent="0.2">
      <c r="A1729" s="3">
        <v>43367</v>
      </c>
      <c r="B1729" s="4">
        <v>0.80818461320176205</v>
      </c>
      <c r="C1729" s="4"/>
      <c r="D1729" s="3">
        <v>43367</v>
      </c>
      <c r="E1729" s="4">
        <f t="shared" si="26"/>
        <v>0.68243065758736443</v>
      </c>
      <c r="F1729" s="4"/>
      <c r="G1729" s="3">
        <v>43367</v>
      </c>
      <c r="H1729" s="4">
        <v>0.74589742755345501</v>
      </c>
      <c r="I1729" t="s">
        <v>5</v>
      </c>
      <c r="K1729" s="3">
        <v>43367</v>
      </c>
      <c r="L1729" s="4">
        <v>0.55872002103076202</v>
      </c>
      <c r="M1729" t="s">
        <v>6</v>
      </c>
      <c r="O1729" s="3">
        <v>43367</v>
      </c>
      <c r="P1729" s="4">
        <v>0.97294680625391505</v>
      </c>
      <c r="Q1729" t="s">
        <v>7</v>
      </c>
      <c r="S1729" s="3">
        <v>43367</v>
      </c>
      <c r="T1729" s="4">
        <v>0.45215837551132598</v>
      </c>
      <c r="U1729" t="s">
        <v>8</v>
      </c>
    </row>
    <row r="1730" spans="1:21" x14ac:dyDescent="0.2">
      <c r="A1730" s="3">
        <v>43368</v>
      </c>
      <c r="B1730" s="4">
        <v>0.80818461320176205</v>
      </c>
      <c r="C1730" s="4"/>
      <c r="D1730" s="3">
        <v>43368</v>
      </c>
      <c r="E1730" s="4">
        <f t="shared" ref="E1730:E1793" si="27">AVERAGE(H1730,L1730,P1730,T1730)</f>
        <v>0.65921286051362371</v>
      </c>
      <c r="F1730" s="4"/>
      <c r="G1730" s="3">
        <v>43368</v>
      </c>
      <c r="H1730" s="4">
        <v>0.70862124411082095</v>
      </c>
      <c r="I1730" t="s">
        <v>5</v>
      </c>
      <c r="K1730" s="3">
        <v>43368</v>
      </c>
      <c r="L1730" s="4">
        <v>0.54828642252624105</v>
      </c>
      <c r="M1730" t="s">
        <v>6</v>
      </c>
      <c r="O1730" s="3">
        <v>43368</v>
      </c>
      <c r="P1730" s="4">
        <v>0.97036638646631301</v>
      </c>
      <c r="Q1730" t="s">
        <v>7</v>
      </c>
      <c r="S1730" s="3">
        <v>43368</v>
      </c>
      <c r="T1730" s="4">
        <v>0.40957738895112</v>
      </c>
      <c r="U1730" t="s">
        <v>8</v>
      </c>
    </row>
    <row r="1731" spans="1:21" x14ac:dyDescent="0.2">
      <c r="A1731" s="3">
        <v>43369</v>
      </c>
      <c r="B1731" s="4">
        <v>0.81516401909750202</v>
      </c>
      <c r="C1731" s="4"/>
      <c r="D1731" s="3">
        <v>43369</v>
      </c>
      <c r="E1731" s="4">
        <f t="shared" si="27"/>
        <v>0.64533212439733145</v>
      </c>
      <c r="F1731" s="4"/>
      <c r="G1731" s="3">
        <v>43369</v>
      </c>
      <c r="H1731" s="4">
        <v>0.68737008696286295</v>
      </c>
      <c r="I1731" t="s">
        <v>5</v>
      </c>
      <c r="K1731" s="3">
        <v>43369</v>
      </c>
      <c r="L1731" s="4">
        <v>0.51925566637037601</v>
      </c>
      <c r="M1731" t="s">
        <v>6</v>
      </c>
      <c r="O1731" s="3">
        <v>43369</v>
      </c>
      <c r="P1731" s="4">
        <v>0.96901277951334996</v>
      </c>
      <c r="Q1731" t="s">
        <v>7</v>
      </c>
      <c r="S1731" s="3">
        <v>43369</v>
      </c>
      <c r="T1731" s="4">
        <v>0.405689964742737</v>
      </c>
      <c r="U1731" t="s">
        <v>8</v>
      </c>
    </row>
    <row r="1732" spans="1:21" x14ac:dyDescent="0.2">
      <c r="A1732" s="3">
        <v>43370</v>
      </c>
      <c r="B1732" s="4">
        <v>0.81719166760817896</v>
      </c>
      <c r="C1732" s="4"/>
      <c r="D1732" s="3">
        <v>43370</v>
      </c>
      <c r="E1732" s="4">
        <f t="shared" si="27"/>
        <v>0.63977724231743771</v>
      </c>
      <c r="F1732" s="4"/>
      <c r="G1732" s="3">
        <v>43370</v>
      </c>
      <c r="H1732" s="4">
        <v>0.67395839440247196</v>
      </c>
      <c r="I1732" t="s">
        <v>5</v>
      </c>
      <c r="K1732" s="3">
        <v>43370</v>
      </c>
      <c r="L1732" s="4">
        <v>0.511839215227754</v>
      </c>
      <c r="M1732" t="s">
        <v>6</v>
      </c>
      <c r="O1732" s="3">
        <v>43370</v>
      </c>
      <c r="P1732" s="4">
        <v>0.97418741094293404</v>
      </c>
      <c r="Q1732" t="s">
        <v>7</v>
      </c>
      <c r="S1732" s="3">
        <v>43370</v>
      </c>
      <c r="T1732" s="4">
        <v>0.39912394869659101</v>
      </c>
      <c r="U1732" t="s">
        <v>8</v>
      </c>
    </row>
    <row r="1733" spans="1:21" x14ac:dyDescent="0.2">
      <c r="A1733" s="3">
        <v>43371</v>
      </c>
      <c r="B1733" s="4">
        <v>0.82211158691625796</v>
      </c>
      <c r="C1733" s="4"/>
      <c r="D1733" s="3">
        <v>43371</v>
      </c>
      <c r="E1733" s="4">
        <f t="shared" si="27"/>
        <v>0.63813155349810224</v>
      </c>
      <c r="F1733" s="4"/>
      <c r="G1733" s="3">
        <v>43371</v>
      </c>
      <c r="H1733" s="4">
        <v>0.65007491184467903</v>
      </c>
      <c r="I1733" t="s">
        <v>5</v>
      </c>
      <c r="K1733" s="3">
        <v>43371</v>
      </c>
      <c r="L1733" s="4">
        <v>0.53296211897080104</v>
      </c>
      <c r="M1733" t="s">
        <v>6</v>
      </c>
      <c r="O1733" s="3">
        <v>43371</v>
      </c>
      <c r="P1733" s="4">
        <v>0.96981327151805696</v>
      </c>
      <c r="Q1733" t="s">
        <v>7</v>
      </c>
      <c r="S1733" s="3">
        <v>43371</v>
      </c>
      <c r="T1733" s="4">
        <v>0.39967591165887201</v>
      </c>
      <c r="U1733" t="s">
        <v>8</v>
      </c>
    </row>
    <row r="1734" spans="1:21" x14ac:dyDescent="0.2">
      <c r="A1734" s="3">
        <v>43372</v>
      </c>
      <c r="B1734" s="4">
        <v>0.823928854408432</v>
      </c>
      <c r="C1734" s="4"/>
      <c r="D1734" s="3">
        <v>43372</v>
      </c>
      <c r="E1734" s="4">
        <f t="shared" si="27"/>
        <v>0.64935426287076725</v>
      </c>
      <c r="F1734" s="4"/>
      <c r="G1734" s="3">
        <v>43372</v>
      </c>
      <c r="H1734" s="4">
        <v>0.69891384693502701</v>
      </c>
      <c r="I1734" t="s">
        <v>5</v>
      </c>
      <c r="K1734" s="3">
        <v>43372</v>
      </c>
      <c r="L1734" s="4">
        <v>0.55506760401140898</v>
      </c>
      <c r="M1734" t="s">
        <v>6</v>
      </c>
      <c r="O1734" s="3">
        <v>43372</v>
      </c>
      <c r="P1734" s="4">
        <v>0.96386266671756304</v>
      </c>
      <c r="Q1734" t="s">
        <v>7</v>
      </c>
      <c r="S1734" s="3">
        <v>43372</v>
      </c>
      <c r="T1734" s="4">
        <v>0.37957293381906998</v>
      </c>
      <c r="U1734" t="s">
        <v>8</v>
      </c>
    </row>
    <row r="1735" spans="1:21" x14ac:dyDescent="0.2">
      <c r="A1735" s="3">
        <v>43373</v>
      </c>
      <c r="B1735" s="4">
        <v>0.830286481388952</v>
      </c>
      <c r="C1735" s="4"/>
      <c r="D1735" s="3">
        <v>43373</v>
      </c>
      <c r="E1735" s="4">
        <f t="shared" si="27"/>
        <v>0.65901213767877842</v>
      </c>
      <c r="F1735" s="4"/>
      <c r="G1735" s="3">
        <v>43373</v>
      </c>
      <c r="H1735" s="4">
        <v>0.71726358326027395</v>
      </c>
      <c r="I1735" t="s">
        <v>5</v>
      </c>
      <c r="K1735" s="3">
        <v>43373</v>
      </c>
      <c r="L1735" s="4">
        <v>0.56357323054904096</v>
      </c>
      <c r="M1735" t="s">
        <v>6</v>
      </c>
      <c r="O1735" s="3">
        <v>43373</v>
      </c>
      <c r="P1735" s="4">
        <v>0.962526997508384</v>
      </c>
      <c r="Q1735" t="s">
        <v>7</v>
      </c>
      <c r="S1735" s="3">
        <v>43373</v>
      </c>
      <c r="T1735" s="4">
        <v>0.39268473939741499</v>
      </c>
      <c r="U1735" t="s">
        <v>8</v>
      </c>
    </row>
    <row r="1736" spans="1:21" x14ac:dyDescent="0.2">
      <c r="A1736" s="3">
        <v>43374</v>
      </c>
      <c r="B1736" s="4">
        <v>0.85060292016095296</v>
      </c>
      <c r="C1736" s="4"/>
      <c r="D1736" s="3">
        <v>43374</v>
      </c>
      <c r="E1736" s="4">
        <f t="shared" si="27"/>
        <v>0.65861547144859345</v>
      </c>
      <c r="F1736" s="4"/>
      <c r="G1736" s="3">
        <v>43374</v>
      </c>
      <c r="H1736" s="4">
        <v>0.71512031724422098</v>
      </c>
      <c r="I1736" t="s">
        <v>5</v>
      </c>
      <c r="K1736" s="3">
        <v>43374</v>
      </c>
      <c r="L1736" s="4">
        <v>0.58143572047039405</v>
      </c>
      <c r="M1736" t="s">
        <v>6</v>
      </c>
      <c r="O1736" s="3">
        <v>43374</v>
      </c>
      <c r="P1736" s="4">
        <v>0.96006126812206805</v>
      </c>
      <c r="Q1736" t="s">
        <v>7</v>
      </c>
      <c r="S1736" s="3">
        <v>43374</v>
      </c>
      <c r="T1736" s="4">
        <v>0.377844579957691</v>
      </c>
      <c r="U1736" t="s">
        <v>8</v>
      </c>
    </row>
    <row r="1737" spans="1:21" x14ac:dyDescent="0.2">
      <c r="A1737" s="3">
        <v>43375</v>
      </c>
      <c r="B1737" s="4">
        <v>0.855158886549782</v>
      </c>
      <c r="C1737" s="4"/>
      <c r="D1737" s="3">
        <v>43375</v>
      </c>
      <c r="E1737" s="4">
        <f t="shared" si="27"/>
        <v>0.66775619886159376</v>
      </c>
      <c r="F1737" s="4"/>
      <c r="G1737" s="3">
        <v>43375</v>
      </c>
      <c r="H1737" s="4">
        <v>0.72752616717067298</v>
      </c>
      <c r="I1737" t="s">
        <v>5</v>
      </c>
      <c r="K1737" s="3">
        <v>43375</v>
      </c>
      <c r="L1737" s="4">
        <v>0.60526090030588298</v>
      </c>
      <c r="M1737" t="s">
        <v>6</v>
      </c>
      <c r="O1737" s="3">
        <v>43375</v>
      </c>
      <c r="P1737" s="4">
        <v>0.95901846894085097</v>
      </c>
      <c r="Q1737" t="s">
        <v>7</v>
      </c>
      <c r="S1737" s="3">
        <v>43375</v>
      </c>
      <c r="T1737" s="4">
        <v>0.37921925902896803</v>
      </c>
      <c r="U1737" t="s">
        <v>8</v>
      </c>
    </row>
    <row r="1738" spans="1:21" x14ac:dyDescent="0.2">
      <c r="A1738" s="3">
        <v>43376</v>
      </c>
      <c r="B1738" s="4">
        <v>0.86813259078281202</v>
      </c>
      <c r="C1738" s="4"/>
      <c r="D1738" s="3">
        <v>43376</v>
      </c>
      <c r="E1738" s="4">
        <f t="shared" si="27"/>
        <v>0.6681758135482736</v>
      </c>
      <c r="F1738" s="4"/>
      <c r="G1738" s="3">
        <v>43376</v>
      </c>
      <c r="H1738" s="4">
        <v>0.74079319873485105</v>
      </c>
      <c r="I1738" t="s">
        <v>5</v>
      </c>
      <c r="K1738" s="3">
        <v>43376</v>
      </c>
      <c r="L1738" s="4">
        <v>0.57945359529266804</v>
      </c>
      <c r="M1738" t="s">
        <v>6</v>
      </c>
      <c r="O1738" s="3">
        <v>43376</v>
      </c>
      <c r="P1738" s="4">
        <v>0.95403450709136195</v>
      </c>
      <c r="Q1738" t="s">
        <v>7</v>
      </c>
      <c r="S1738" s="3">
        <v>43376</v>
      </c>
      <c r="T1738" s="4">
        <v>0.39842195307421302</v>
      </c>
      <c r="U1738" t="s">
        <v>8</v>
      </c>
    </row>
    <row r="1739" spans="1:21" x14ac:dyDescent="0.2">
      <c r="A1739" s="3">
        <v>43377</v>
      </c>
      <c r="B1739" s="4">
        <v>0.87897314385790404</v>
      </c>
      <c r="C1739" s="4"/>
      <c r="D1739" s="3">
        <v>43377</v>
      </c>
      <c r="E1739" s="4">
        <f t="shared" si="27"/>
        <v>0.68761197677488106</v>
      </c>
      <c r="F1739" s="4"/>
      <c r="G1739" s="3">
        <v>43377</v>
      </c>
      <c r="H1739" s="4">
        <v>0.75963866218268306</v>
      </c>
      <c r="I1739" t="s">
        <v>5</v>
      </c>
      <c r="K1739" s="3">
        <v>43377</v>
      </c>
      <c r="L1739" s="4">
        <v>0.56911105926086503</v>
      </c>
      <c r="M1739" t="s">
        <v>6</v>
      </c>
      <c r="O1739" s="3">
        <v>43377</v>
      </c>
      <c r="P1739" s="4">
        <v>0.94819168023165001</v>
      </c>
      <c r="Q1739" t="s">
        <v>7</v>
      </c>
      <c r="S1739" s="3">
        <v>43377</v>
      </c>
      <c r="T1739" s="4">
        <v>0.47350650542432599</v>
      </c>
      <c r="U1739" t="s">
        <v>8</v>
      </c>
    </row>
    <row r="1740" spans="1:21" x14ac:dyDescent="0.2">
      <c r="A1740" s="3">
        <v>43378</v>
      </c>
      <c r="B1740" s="4">
        <v>0.88371514450048405</v>
      </c>
      <c r="C1740" s="4"/>
      <c r="D1740" s="3">
        <v>43378</v>
      </c>
      <c r="E1740" s="4">
        <f t="shared" si="27"/>
        <v>0.71140070820646628</v>
      </c>
      <c r="F1740" s="4"/>
      <c r="G1740" s="3">
        <v>43378</v>
      </c>
      <c r="H1740" s="4">
        <v>0.80572800312395298</v>
      </c>
      <c r="I1740" t="s">
        <v>5</v>
      </c>
      <c r="K1740" s="3">
        <v>43378</v>
      </c>
      <c r="L1740" s="4">
        <v>0.57177939361568697</v>
      </c>
      <c r="M1740" t="s">
        <v>6</v>
      </c>
      <c r="O1740" s="3">
        <v>43378</v>
      </c>
      <c r="P1740" s="4">
        <v>0.94514535883811202</v>
      </c>
      <c r="Q1740" t="s">
        <v>7</v>
      </c>
      <c r="S1740" s="3">
        <v>43378</v>
      </c>
      <c r="T1740" s="4">
        <v>0.52295007724811304</v>
      </c>
      <c r="U1740" t="s">
        <v>8</v>
      </c>
    </row>
    <row r="1741" spans="1:21" x14ac:dyDescent="0.2">
      <c r="A1741" s="3">
        <v>43379</v>
      </c>
      <c r="B1741" s="4">
        <v>0.87535421577403905</v>
      </c>
      <c r="C1741" s="4"/>
      <c r="D1741" s="3">
        <v>43379</v>
      </c>
      <c r="E1741" s="4">
        <f t="shared" si="27"/>
        <v>0.72727796300902481</v>
      </c>
      <c r="F1741" s="4"/>
      <c r="G1741" s="3">
        <v>43379</v>
      </c>
      <c r="H1741" s="4">
        <v>0.85652902440451795</v>
      </c>
      <c r="I1741" t="s">
        <v>5</v>
      </c>
      <c r="K1741" s="3">
        <v>43379</v>
      </c>
      <c r="L1741" s="4">
        <v>0.603547312197801</v>
      </c>
      <c r="M1741" t="s">
        <v>6</v>
      </c>
      <c r="O1741" s="3">
        <v>43379</v>
      </c>
      <c r="P1741" s="4">
        <v>0.94247852021580703</v>
      </c>
      <c r="Q1741" t="s">
        <v>7</v>
      </c>
      <c r="S1741" s="3">
        <v>43379</v>
      </c>
      <c r="T1741" s="4">
        <v>0.50655699521797304</v>
      </c>
      <c r="U1741" t="s">
        <v>8</v>
      </c>
    </row>
    <row r="1742" spans="1:21" x14ac:dyDescent="0.2">
      <c r="A1742" s="3">
        <v>43380</v>
      </c>
      <c r="B1742" s="4">
        <v>0.86290615194925802</v>
      </c>
      <c r="C1742" s="4"/>
      <c r="D1742" s="3">
        <v>43380</v>
      </c>
      <c r="E1742" s="4">
        <f t="shared" si="27"/>
        <v>0.72960623252317047</v>
      </c>
      <c r="F1742" s="4"/>
      <c r="G1742" s="3">
        <v>43380</v>
      </c>
      <c r="H1742" s="4">
        <v>0.862269055241911</v>
      </c>
      <c r="I1742" t="s">
        <v>5</v>
      </c>
      <c r="K1742" s="3">
        <v>43380</v>
      </c>
      <c r="L1742" s="4">
        <v>0.63342187847847797</v>
      </c>
      <c r="M1742" t="s">
        <v>6</v>
      </c>
      <c r="O1742" s="3">
        <v>43380</v>
      </c>
      <c r="P1742" s="4">
        <v>0.94256796362369599</v>
      </c>
      <c r="Q1742" t="s">
        <v>7</v>
      </c>
      <c r="S1742" s="3">
        <v>43380</v>
      </c>
      <c r="T1742" s="4">
        <v>0.48016603274859698</v>
      </c>
      <c r="U1742" t="s">
        <v>8</v>
      </c>
    </row>
    <row r="1743" spans="1:21" x14ac:dyDescent="0.2">
      <c r="A1743" s="3">
        <v>43381</v>
      </c>
      <c r="B1743" s="4">
        <v>0.85423807942131902</v>
      </c>
      <c r="C1743" s="4"/>
      <c r="D1743" s="3">
        <v>43381</v>
      </c>
      <c r="E1743" s="4">
        <f t="shared" si="27"/>
        <v>0.72993754103928132</v>
      </c>
      <c r="F1743" s="4"/>
      <c r="G1743" s="3">
        <v>43381</v>
      </c>
      <c r="H1743" s="4">
        <v>0.86357083824890002</v>
      </c>
      <c r="I1743" t="s">
        <v>5</v>
      </c>
      <c r="K1743" s="3">
        <v>43381</v>
      </c>
      <c r="L1743" s="4">
        <v>0.63018741900116904</v>
      </c>
      <c r="M1743" t="s">
        <v>6</v>
      </c>
      <c r="O1743" s="3">
        <v>43381</v>
      </c>
      <c r="P1743" s="4">
        <v>0.93637057507160004</v>
      </c>
      <c r="Q1743" t="s">
        <v>7</v>
      </c>
      <c r="S1743" s="3">
        <v>43381</v>
      </c>
      <c r="T1743" s="4">
        <v>0.48962133183545598</v>
      </c>
      <c r="U1743" t="s">
        <v>8</v>
      </c>
    </row>
    <row r="1744" spans="1:21" x14ac:dyDescent="0.2">
      <c r="A1744" s="3">
        <v>43382</v>
      </c>
      <c r="B1744" s="4">
        <v>0.843486173540967</v>
      </c>
      <c r="C1744" s="4"/>
      <c r="D1744" s="3">
        <v>43382</v>
      </c>
      <c r="E1744" s="4">
        <f t="shared" si="27"/>
        <v>0.72893401125254653</v>
      </c>
      <c r="F1744" s="4"/>
      <c r="G1744" s="3">
        <v>43382</v>
      </c>
      <c r="H1744" s="4">
        <v>0.84766371987399103</v>
      </c>
      <c r="I1744" t="s">
        <v>5</v>
      </c>
      <c r="K1744" s="3">
        <v>43382</v>
      </c>
      <c r="L1744" s="4">
        <v>0.65927463805161701</v>
      </c>
      <c r="M1744" t="s">
        <v>6</v>
      </c>
      <c r="O1744" s="3">
        <v>43382</v>
      </c>
      <c r="P1744" s="4">
        <v>0.93109544506814601</v>
      </c>
      <c r="Q1744" t="s">
        <v>7</v>
      </c>
      <c r="S1744" s="3">
        <v>43382</v>
      </c>
      <c r="T1744" s="4">
        <v>0.47770224201643202</v>
      </c>
      <c r="U1744" t="s">
        <v>8</v>
      </c>
    </row>
    <row r="1745" spans="1:21" x14ac:dyDescent="0.2">
      <c r="A1745" s="3">
        <v>43383</v>
      </c>
      <c r="B1745" s="4">
        <v>0.84165267487229201</v>
      </c>
      <c r="C1745" s="4"/>
      <c r="D1745" s="3">
        <v>43383</v>
      </c>
      <c r="E1745" s="4">
        <f t="shared" si="27"/>
        <v>0.7268698100186457</v>
      </c>
      <c r="F1745" s="4"/>
      <c r="G1745" s="3">
        <v>43383</v>
      </c>
      <c r="H1745" s="4">
        <v>0.83909904138087699</v>
      </c>
      <c r="I1745" t="s">
        <v>5</v>
      </c>
      <c r="K1745" s="3">
        <v>43383</v>
      </c>
      <c r="L1745" s="4">
        <v>0.66562066167593104</v>
      </c>
      <c r="M1745" t="s">
        <v>6</v>
      </c>
      <c r="O1745" s="3">
        <v>43383</v>
      </c>
      <c r="P1745" s="4">
        <v>0.9287497484203</v>
      </c>
      <c r="Q1745" t="s">
        <v>7</v>
      </c>
      <c r="S1745" s="3">
        <v>43383</v>
      </c>
      <c r="T1745" s="4">
        <v>0.474009788597475</v>
      </c>
      <c r="U1745" t="s">
        <v>8</v>
      </c>
    </row>
    <row r="1746" spans="1:21" x14ac:dyDescent="0.2">
      <c r="A1746" s="3">
        <v>43384</v>
      </c>
      <c r="B1746" s="4">
        <v>0.85146754244767897</v>
      </c>
      <c r="C1746" s="4"/>
      <c r="D1746" s="3">
        <v>43384</v>
      </c>
      <c r="E1746" s="4">
        <f t="shared" si="27"/>
        <v>0.75273204369391578</v>
      </c>
      <c r="F1746" s="4"/>
      <c r="G1746" s="3">
        <v>43384</v>
      </c>
      <c r="H1746" s="4">
        <v>0.89769237462801998</v>
      </c>
      <c r="I1746" t="s">
        <v>5</v>
      </c>
      <c r="K1746" s="3">
        <v>43384</v>
      </c>
      <c r="L1746" s="4">
        <v>0.72053145673385599</v>
      </c>
      <c r="M1746" t="s">
        <v>6</v>
      </c>
      <c r="O1746" s="3">
        <v>43384</v>
      </c>
      <c r="P1746" s="4">
        <v>0.93838253019466</v>
      </c>
      <c r="Q1746" t="s">
        <v>7</v>
      </c>
      <c r="S1746" s="3">
        <v>43384</v>
      </c>
      <c r="T1746" s="4">
        <v>0.45432181321912701</v>
      </c>
      <c r="U1746" t="s">
        <v>8</v>
      </c>
    </row>
    <row r="1747" spans="1:21" x14ac:dyDescent="0.2">
      <c r="A1747" s="3">
        <v>43385</v>
      </c>
      <c r="B1747" s="4">
        <v>0.85377798799509697</v>
      </c>
      <c r="C1747" s="4"/>
      <c r="D1747" s="3">
        <v>43385</v>
      </c>
      <c r="E1747" s="4">
        <f t="shared" si="27"/>
        <v>0.75249730329599229</v>
      </c>
      <c r="F1747" s="4"/>
      <c r="G1747" s="3">
        <v>43385</v>
      </c>
      <c r="H1747" s="4">
        <v>0.91789518837732498</v>
      </c>
      <c r="I1747" t="s">
        <v>5</v>
      </c>
      <c r="K1747" s="3">
        <v>43385</v>
      </c>
      <c r="L1747" s="4">
        <v>0.733587821583913</v>
      </c>
      <c r="M1747" t="s">
        <v>6</v>
      </c>
      <c r="O1747" s="3">
        <v>43385</v>
      </c>
      <c r="P1747" s="4">
        <v>0.932782046639132</v>
      </c>
      <c r="Q1747" t="s">
        <v>7</v>
      </c>
      <c r="S1747" s="3">
        <v>43385</v>
      </c>
      <c r="T1747" s="4">
        <v>0.42572415658359902</v>
      </c>
      <c r="U1747" t="s">
        <v>8</v>
      </c>
    </row>
    <row r="1748" spans="1:21" x14ac:dyDescent="0.2">
      <c r="A1748" s="3">
        <v>43386</v>
      </c>
      <c r="B1748" s="4">
        <v>0.85135454848818604</v>
      </c>
      <c r="C1748" s="4"/>
      <c r="D1748" s="3">
        <v>43386</v>
      </c>
      <c r="E1748" s="4">
        <f t="shared" si="27"/>
        <v>0.74777480660143647</v>
      </c>
      <c r="F1748" s="4"/>
      <c r="G1748" s="3">
        <v>43386</v>
      </c>
      <c r="H1748" s="4">
        <v>0.89815346456952505</v>
      </c>
      <c r="I1748" t="s">
        <v>5</v>
      </c>
      <c r="K1748" s="3">
        <v>43386</v>
      </c>
      <c r="L1748" s="4">
        <v>0.74386816285508195</v>
      </c>
      <c r="M1748" t="s">
        <v>6</v>
      </c>
      <c r="O1748" s="3">
        <v>43386</v>
      </c>
      <c r="P1748" s="4">
        <v>0.92908067930661997</v>
      </c>
      <c r="Q1748" t="s">
        <v>7</v>
      </c>
      <c r="S1748" s="3">
        <v>43386</v>
      </c>
      <c r="T1748" s="4">
        <v>0.41999691967451902</v>
      </c>
      <c r="U1748" t="s">
        <v>8</v>
      </c>
    </row>
    <row r="1749" spans="1:21" x14ac:dyDescent="0.2">
      <c r="A1749" s="3">
        <v>43387</v>
      </c>
      <c r="B1749" s="4">
        <v>0.84652327637484703</v>
      </c>
      <c r="C1749" s="4"/>
      <c r="D1749" s="3">
        <v>43387</v>
      </c>
      <c r="E1749" s="4">
        <f t="shared" si="27"/>
        <v>0.75049993186273156</v>
      </c>
      <c r="F1749" s="4"/>
      <c r="G1749" s="3">
        <v>43387</v>
      </c>
      <c r="H1749" s="4">
        <v>0.89484392670308499</v>
      </c>
      <c r="I1749" t="s">
        <v>5</v>
      </c>
      <c r="K1749" s="3">
        <v>43387</v>
      </c>
      <c r="L1749" s="4">
        <v>0.73925665963435205</v>
      </c>
      <c r="M1749" t="s">
        <v>6</v>
      </c>
      <c r="O1749" s="3">
        <v>43387</v>
      </c>
      <c r="P1749" s="4">
        <v>0.92699298612070302</v>
      </c>
      <c r="Q1749" t="s">
        <v>7</v>
      </c>
      <c r="S1749" s="3">
        <v>43387</v>
      </c>
      <c r="T1749" s="4">
        <v>0.44090615499278601</v>
      </c>
      <c r="U1749" t="s">
        <v>8</v>
      </c>
    </row>
    <row r="1750" spans="1:21" x14ac:dyDescent="0.2">
      <c r="A1750" s="3">
        <v>43388</v>
      </c>
      <c r="B1750" s="4">
        <v>0.84216145982801904</v>
      </c>
      <c r="C1750" s="4"/>
      <c r="D1750" s="3">
        <v>43388</v>
      </c>
      <c r="E1750" s="4">
        <f t="shared" si="27"/>
        <v>0.75253075102370748</v>
      </c>
      <c r="F1750" s="4"/>
      <c r="G1750" s="3">
        <v>43388</v>
      </c>
      <c r="H1750" s="4">
        <v>0.90103429700809101</v>
      </c>
      <c r="I1750" t="s">
        <v>5</v>
      </c>
      <c r="K1750" s="3">
        <v>43388</v>
      </c>
      <c r="L1750" s="4">
        <v>0.74167978370101095</v>
      </c>
      <c r="M1750" t="s">
        <v>6</v>
      </c>
      <c r="O1750" s="3">
        <v>43388</v>
      </c>
      <c r="P1750" s="4">
        <v>0.92756755511758604</v>
      </c>
      <c r="Q1750" t="s">
        <v>7</v>
      </c>
      <c r="S1750" s="3">
        <v>43388</v>
      </c>
      <c r="T1750" s="4">
        <v>0.43984136826814202</v>
      </c>
      <c r="U1750" t="s">
        <v>8</v>
      </c>
    </row>
    <row r="1751" spans="1:21" x14ac:dyDescent="0.2">
      <c r="A1751" s="3">
        <v>43389</v>
      </c>
      <c r="B1751" s="4">
        <v>0.84595019098913204</v>
      </c>
      <c r="C1751" s="4"/>
      <c r="D1751" s="3">
        <v>43389</v>
      </c>
      <c r="E1751" s="4">
        <f t="shared" si="27"/>
        <v>0.75026384983075045</v>
      </c>
      <c r="F1751" s="4"/>
      <c r="G1751" s="3">
        <v>43389</v>
      </c>
      <c r="H1751" s="4">
        <v>0.90394233967796001</v>
      </c>
      <c r="I1751" t="s">
        <v>5</v>
      </c>
      <c r="K1751" s="3">
        <v>43389</v>
      </c>
      <c r="L1751" s="4">
        <v>0.74214310473874101</v>
      </c>
      <c r="M1751" t="s">
        <v>6</v>
      </c>
      <c r="O1751" s="3">
        <v>43389</v>
      </c>
      <c r="P1751" s="4">
        <v>0.92597913757060302</v>
      </c>
      <c r="Q1751" t="s">
        <v>7</v>
      </c>
      <c r="S1751" s="3">
        <v>43389</v>
      </c>
      <c r="T1751" s="4">
        <v>0.42899081733569799</v>
      </c>
      <c r="U1751" t="s">
        <v>8</v>
      </c>
    </row>
    <row r="1752" spans="1:21" x14ac:dyDescent="0.2">
      <c r="A1752" s="3">
        <v>43390</v>
      </c>
      <c r="B1752" s="4">
        <v>0.84864831194453405</v>
      </c>
      <c r="C1752" s="4"/>
      <c r="D1752" s="3">
        <v>43390</v>
      </c>
      <c r="E1752" s="4">
        <f t="shared" si="27"/>
        <v>0.74255841319211902</v>
      </c>
      <c r="F1752" s="4"/>
      <c r="G1752" s="3">
        <v>43390</v>
      </c>
      <c r="H1752" s="4">
        <v>0.903403408167466</v>
      </c>
      <c r="I1752" t="s">
        <v>5</v>
      </c>
      <c r="K1752" s="3">
        <v>43390</v>
      </c>
      <c r="L1752" s="4">
        <v>0.72262576772649401</v>
      </c>
      <c r="M1752" t="s">
        <v>6</v>
      </c>
      <c r="O1752" s="3">
        <v>43390</v>
      </c>
      <c r="P1752" s="4">
        <v>0.92303068337213301</v>
      </c>
      <c r="Q1752" t="s">
        <v>7</v>
      </c>
      <c r="S1752" s="3">
        <v>43390</v>
      </c>
      <c r="T1752" s="4">
        <v>0.42117379350238299</v>
      </c>
      <c r="U1752" t="s">
        <v>8</v>
      </c>
    </row>
    <row r="1753" spans="1:21" x14ac:dyDescent="0.2">
      <c r="A1753" s="3">
        <v>43391</v>
      </c>
      <c r="B1753" s="4">
        <v>0.85164483683715997</v>
      </c>
      <c r="C1753" s="4"/>
      <c r="D1753" s="3">
        <v>43391</v>
      </c>
      <c r="E1753" s="4">
        <f t="shared" si="27"/>
        <v>0.727311345275374</v>
      </c>
      <c r="F1753" s="4"/>
      <c r="G1753" s="3">
        <v>43391</v>
      </c>
      <c r="H1753" s="4">
        <v>0.88902931710160205</v>
      </c>
      <c r="I1753" t="s">
        <v>5</v>
      </c>
      <c r="K1753" s="3">
        <v>43391</v>
      </c>
      <c r="L1753" s="4">
        <v>0.68230906080728204</v>
      </c>
      <c r="M1753" t="s">
        <v>6</v>
      </c>
      <c r="O1753" s="3">
        <v>43391</v>
      </c>
      <c r="P1753" s="4">
        <v>0.92020633554347497</v>
      </c>
      <c r="Q1753" t="s">
        <v>7</v>
      </c>
      <c r="S1753" s="3">
        <v>43391</v>
      </c>
      <c r="T1753" s="4">
        <v>0.41770066764913699</v>
      </c>
      <c r="U1753" t="s">
        <v>8</v>
      </c>
    </row>
    <row r="1754" spans="1:21" x14ac:dyDescent="0.2">
      <c r="A1754" s="3">
        <v>43392</v>
      </c>
      <c r="B1754" s="4">
        <v>0.85574071179976696</v>
      </c>
      <c r="C1754" s="4"/>
      <c r="D1754" s="3">
        <v>43392</v>
      </c>
      <c r="E1754" s="4">
        <f t="shared" si="27"/>
        <v>0.71278872518535796</v>
      </c>
      <c r="F1754" s="4"/>
      <c r="G1754" s="3">
        <v>43392</v>
      </c>
      <c r="H1754" s="4">
        <v>0.86278686085921996</v>
      </c>
      <c r="I1754" t="s">
        <v>5</v>
      </c>
      <c r="K1754" s="3">
        <v>43392</v>
      </c>
      <c r="L1754" s="4">
        <v>0.66084776387784405</v>
      </c>
      <c r="M1754" t="s">
        <v>6</v>
      </c>
      <c r="O1754" s="3">
        <v>43392</v>
      </c>
      <c r="P1754" s="4">
        <v>0.92024148588101595</v>
      </c>
      <c r="Q1754" t="s">
        <v>7</v>
      </c>
      <c r="S1754" s="3">
        <v>43392</v>
      </c>
      <c r="T1754" s="4">
        <v>0.407278790123352</v>
      </c>
      <c r="U1754" t="s">
        <v>8</v>
      </c>
    </row>
    <row r="1755" spans="1:21" x14ac:dyDescent="0.2">
      <c r="A1755" s="3">
        <v>43393</v>
      </c>
      <c r="B1755" s="4">
        <v>0.86406917817320805</v>
      </c>
      <c r="C1755" s="4"/>
      <c r="D1755" s="3">
        <v>43393</v>
      </c>
      <c r="E1755" s="4">
        <f t="shared" si="27"/>
        <v>0.71325626667101871</v>
      </c>
      <c r="F1755" s="4"/>
      <c r="G1755" s="3">
        <v>43393</v>
      </c>
      <c r="H1755" s="4">
        <v>0.87322498564796602</v>
      </c>
      <c r="I1755" t="s">
        <v>5</v>
      </c>
      <c r="K1755" s="3">
        <v>43393</v>
      </c>
      <c r="L1755" s="4">
        <v>0.63040386567522799</v>
      </c>
      <c r="M1755" t="s">
        <v>6</v>
      </c>
      <c r="O1755" s="3">
        <v>43393</v>
      </c>
      <c r="P1755" s="4">
        <v>0.919957203784736</v>
      </c>
      <c r="Q1755" t="s">
        <v>7</v>
      </c>
      <c r="S1755" s="3">
        <v>43393</v>
      </c>
      <c r="T1755" s="4">
        <v>0.429439011576145</v>
      </c>
      <c r="U1755" t="s">
        <v>8</v>
      </c>
    </row>
    <row r="1756" spans="1:21" x14ac:dyDescent="0.2">
      <c r="A1756" s="3">
        <v>43394</v>
      </c>
      <c r="B1756" s="4">
        <v>0.86807578166505595</v>
      </c>
      <c r="C1756" s="4"/>
      <c r="D1756" s="3">
        <v>43394</v>
      </c>
      <c r="E1756" s="4">
        <f t="shared" si="27"/>
        <v>0.73598739864589702</v>
      </c>
      <c r="F1756" s="4"/>
      <c r="G1756" s="3">
        <v>43394</v>
      </c>
      <c r="H1756" s="4">
        <v>0.878477921467397</v>
      </c>
      <c r="I1756" t="s">
        <v>5</v>
      </c>
      <c r="K1756" s="3">
        <v>43394</v>
      </c>
      <c r="L1756" s="4">
        <v>0.66714218985431695</v>
      </c>
      <c r="M1756" t="s">
        <v>6</v>
      </c>
      <c r="O1756" s="3">
        <v>43394</v>
      </c>
      <c r="P1756" s="4">
        <v>0.91674807438194605</v>
      </c>
      <c r="Q1756" t="s">
        <v>7</v>
      </c>
      <c r="S1756" s="3">
        <v>43394</v>
      </c>
      <c r="T1756" s="4">
        <v>0.48158140887992801</v>
      </c>
      <c r="U1756" t="s">
        <v>8</v>
      </c>
    </row>
    <row r="1757" spans="1:21" x14ac:dyDescent="0.2">
      <c r="A1757" s="3">
        <v>43395</v>
      </c>
      <c r="B1757" s="4">
        <v>0.86982063313899105</v>
      </c>
      <c r="C1757" s="4"/>
      <c r="D1757" s="3">
        <v>43395</v>
      </c>
      <c r="E1757" s="4">
        <f t="shared" si="27"/>
        <v>0.73922571873783127</v>
      </c>
      <c r="F1757" s="4"/>
      <c r="G1757" s="3">
        <v>43395</v>
      </c>
      <c r="H1757" s="4">
        <v>0.85066898704843197</v>
      </c>
      <c r="I1757" t="s">
        <v>5</v>
      </c>
      <c r="K1757" s="3">
        <v>43395</v>
      </c>
      <c r="L1757" s="4">
        <v>0.68385128696666797</v>
      </c>
      <c r="M1757" t="s">
        <v>6</v>
      </c>
      <c r="O1757" s="3">
        <v>43395</v>
      </c>
      <c r="P1757" s="4">
        <v>0.91506286485393895</v>
      </c>
      <c r="Q1757" t="s">
        <v>7</v>
      </c>
      <c r="S1757" s="3">
        <v>43395</v>
      </c>
      <c r="T1757" s="4">
        <v>0.50731973608228598</v>
      </c>
      <c r="U1757" t="s">
        <v>8</v>
      </c>
    </row>
    <row r="1758" spans="1:21" x14ac:dyDescent="0.2">
      <c r="A1758" s="3">
        <v>43396</v>
      </c>
      <c r="B1758" s="4">
        <v>0.87051545234846806</v>
      </c>
      <c r="C1758" s="4"/>
      <c r="D1758" s="3">
        <v>43396</v>
      </c>
      <c r="E1758" s="4">
        <f t="shared" si="27"/>
        <v>0.73690453459660721</v>
      </c>
      <c r="F1758" s="4"/>
      <c r="G1758" s="3">
        <v>43396</v>
      </c>
      <c r="H1758" s="4">
        <v>0.82104215594708696</v>
      </c>
      <c r="I1758" t="s">
        <v>5</v>
      </c>
      <c r="K1758" s="3">
        <v>43396</v>
      </c>
      <c r="L1758" s="4">
        <v>0.68721846293420896</v>
      </c>
      <c r="M1758" t="s">
        <v>6</v>
      </c>
      <c r="O1758" s="3">
        <v>43396</v>
      </c>
      <c r="P1758" s="4">
        <v>0.91182840605761195</v>
      </c>
      <c r="Q1758" t="s">
        <v>7</v>
      </c>
      <c r="S1758" s="3">
        <v>43396</v>
      </c>
      <c r="T1758" s="4">
        <v>0.52752911344752096</v>
      </c>
      <c r="U1758" t="s">
        <v>8</v>
      </c>
    </row>
    <row r="1759" spans="1:21" x14ac:dyDescent="0.2">
      <c r="A1759" s="3">
        <v>43397</v>
      </c>
      <c r="B1759" s="4">
        <v>0.87343206991062405</v>
      </c>
      <c r="C1759" s="4"/>
      <c r="D1759" s="3">
        <v>43397</v>
      </c>
      <c r="E1759" s="4">
        <f t="shared" si="27"/>
        <v>0.7386491965652825</v>
      </c>
      <c r="F1759" s="4"/>
      <c r="G1759" s="3">
        <v>43397</v>
      </c>
      <c r="H1759" s="4">
        <v>0.81629514995596697</v>
      </c>
      <c r="I1759" t="s">
        <v>5</v>
      </c>
      <c r="K1759" s="3">
        <v>43397</v>
      </c>
      <c r="L1759" s="4">
        <v>0.67835651369842798</v>
      </c>
      <c r="M1759" t="s">
        <v>6</v>
      </c>
      <c r="O1759" s="3">
        <v>43397</v>
      </c>
      <c r="P1759" s="4">
        <v>0.90995446134673097</v>
      </c>
      <c r="Q1759" t="s">
        <v>7</v>
      </c>
      <c r="S1759" s="3">
        <v>43397</v>
      </c>
      <c r="T1759" s="4">
        <v>0.54999066126000395</v>
      </c>
      <c r="U1759" t="s">
        <v>8</v>
      </c>
    </row>
    <row r="1760" spans="1:21" x14ac:dyDescent="0.2">
      <c r="A1760" s="3">
        <v>43398</v>
      </c>
      <c r="B1760" s="4">
        <v>0.87365805782960904</v>
      </c>
      <c r="C1760" s="4"/>
      <c r="D1760" s="3">
        <v>43398</v>
      </c>
      <c r="E1760" s="4">
        <f t="shared" si="27"/>
        <v>0.73076603156791176</v>
      </c>
      <c r="F1760" s="4"/>
      <c r="G1760" s="3">
        <v>43398</v>
      </c>
      <c r="H1760" s="4">
        <v>0.81398641402829397</v>
      </c>
      <c r="I1760" t="s">
        <v>5</v>
      </c>
      <c r="K1760" s="3">
        <v>43398</v>
      </c>
      <c r="L1760" s="4">
        <v>0.65976229661963304</v>
      </c>
      <c r="M1760" t="s">
        <v>6</v>
      </c>
      <c r="O1760" s="3">
        <v>43398</v>
      </c>
      <c r="P1760" s="4">
        <v>0.90866689606125794</v>
      </c>
      <c r="Q1760" t="s">
        <v>7</v>
      </c>
      <c r="S1760" s="3">
        <v>43398</v>
      </c>
      <c r="T1760" s="4">
        <v>0.54064851956246196</v>
      </c>
      <c r="U1760" t="s">
        <v>8</v>
      </c>
    </row>
    <row r="1761" spans="1:21" x14ac:dyDescent="0.2">
      <c r="A1761" s="3">
        <v>43399</v>
      </c>
      <c r="B1761" s="4">
        <v>0.87499900271905895</v>
      </c>
      <c r="C1761" s="4"/>
      <c r="D1761" s="3">
        <v>43399</v>
      </c>
      <c r="E1761" s="4">
        <f t="shared" si="27"/>
        <v>0.72656313540271455</v>
      </c>
      <c r="F1761" s="4"/>
      <c r="G1761" s="3">
        <v>43399</v>
      </c>
      <c r="H1761" s="4">
        <v>0.79193905012909904</v>
      </c>
      <c r="I1761" t="s">
        <v>5</v>
      </c>
      <c r="K1761" s="3">
        <v>43399</v>
      </c>
      <c r="L1761" s="4">
        <v>0.680928371876099</v>
      </c>
      <c r="M1761" t="s">
        <v>6</v>
      </c>
      <c r="O1761" s="3">
        <v>43399</v>
      </c>
      <c r="P1761" s="4">
        <v>0.90711338134378905</v>
      </c>
      <c r="Q1761" t="s">
        <v>7</v>
      </c>
      <c r="S1761" s="3">
        <v>43399</v>
      </c>
      <c r="T1761" s="4">
        <v>0.52627173826187101</v>
      </c>
      <c r="U1761" t="s">
        <v>8</v>
      </c>
    </row>
    <row r="1762" spans="1:21" x14ac:dyDescent="0.2">
      <c r="A1762" s="3">
        <v>43400</v>
      </c>
      <c r="B1762" s="4">
        <v>0.87850493684343101</v>
      </c>
      <c r="C1762" s="4"/>
      <c r="D1762" s="3">
        <v>43400</v>
      </c>
      <c r="E1762" s="4">
        <f t="shared" si="27"/>
        <v>0.72748951697803077</v>
      </c>
      <c r="F1762" s="4"/>
      <c r="G1762" s="3">
        <v>43400</v>
      </c>
      <c r="H1762" s="4">
        <v>0.77490075793155699</v>
      </c>
      <c r="I1762" t="s">
        <v>5</v>
      </c>
      <c r="K1762" s="3">
        <v>43400</v>
      </c>
      <c r="L1762" s="4">
        <v>0.69103453678795601</v>
      </c>
      <c r="M1762" t="s">
        <v>6</v>
      </c>
      <c r="O1762" s="3">
        <v>43400</v>
      </c>
      <c r="P1762" s="4">
        <v>0.90902569879015505</v>
      </c>
      <c r="Q1762" t="s">
        <v>7</v>
      </c>
      <c r="S1762" s="3">
        <v>43400</v>
      </c>
      <c r="T1762" s="4">
        <v>0.53499707440245503</v>
      </c>
      <c r="U1762" t="s">
        <v>8</v>
      </c>
    </row>
    <row r="1763" spans="1:21" x14ac:dyDescent="0.2">
      <c r="A1763" s="3">
        <v>43401</v>
      </c>
      <c r="B1763" s="4">
        <v>0.88131605175832495</v>
      </c>
      <c r="C1763" s="4"/>
      <c r="D1763" s="3">
        <v>43401</v>
      </c>
      <c r="E1763" s="4">
        <f t="shared" si="27"/>
        <v>0.73498167880259879</v>
      </c>
      <c r="F1763" s="4"/>
      <c r="G1763" s="3">
        <v>43401</v>
      </c>
      <c r="H1763" s="4">
        <v>0.78070988965198196</v>
      </c>
      <c r="I1763" t="s">
        <v>5</v>
      </c>
      <c r="K1763" s="3">
        <v>43401</v>
      </c>
      <c r="L1763" s="4">
        <v>0.67797027201236504</v>
      </c>
      <c r="M1763" t="s">
        <v>6</v>
      </c>
      <c r="O1763" s="3">
        <v>43401</v>
      </c>
      <c r="P1763" s="4">
        <v>0.90655016433290903</v>
      </c>
      <c r="Q1763" t="s">
        <v>7</v>
      </c>
      <c r="S1763" s="3">
        <v>43401</v>
      </c>
      <c r="T1763" s="4">
        <v>0.57469638921313904</v>
      </c>
      <c r="U1763" t="s">
        <v>8</v>
      </c>
    </row>
    <row r="1764" spans="1:21" x14ac:dyDescent="0.2">
      <c r="A1764" s="3">
        <v>43402</v>
      </c>
      <c r="B1764" s="4">
        <v>0.88946722374228604</v>
      </c>
      <c r="C1764" s="4"/>
      <c r="D1764" s="3">
        <v>43402</v>
      </c>
      <c r="E1764" s="4">
        <f t="shared" si="27"/>
        <v>0.74284971504387654</v>
      </c>
      <c r="F1764" s="4"/>
      <c r="G1764" s="3">
        <v>43402</v>
      </c>
      <c r="H1764" s="4">
        <v>0.79195723454649103</v>
      </c>
      <c r="I1764" t="s">
        <v>5</v>
      </c>
      <c r="K1764" s="3">
        <v>43402</v>
      </c>
      <c r="L1764" s="4">
        <v>0.66288707426375104</v>
      </c>
      <c r="M1764" t="s">
        <v>6</v>
      </c>
      <c r="O1764" s="3">
        <v>43402</v>
      </c>
      <c r="P1764" s="4">
        <v>0.90606555461730598</v>
      </c>
      <c r="Q1764" t="s">
        <v>7</v>
      </c>
      <c r="S1764" s="3">
        <v>43402</v>
      </c>
      <c r="T1764" s="4">
        <v>0.61048899674795798</v>
      </c>
      <c r="U1764" t="s">
        <v>8</v>
      </c>
    </row>
    <row r="1765" spans="1:21" x14ac:dyDescent="0.2">
      <c r="A1765" s="3">
        <v>43403</v>
      </c>
      <c r="B1765" s="4">
        <v>0.90350656714025501</v>
      </c>
      <c r="C1765" s="4"/>
      <c r="D1765" s="3">
        <v>43403</v>
      </c>
      <c r="E1765" s="4">
        <f t="shared" si="27"/>
        <v>0.74368322837301282</v>
      </c>
      <c r="F1765" s="4"/>
      <c r="G1765" s="3">
        <v>43403</v>
      </c>
      <c r="H1765" s="4">
        <v>0.78008605676855902</v>
      </c>
      <c r="I1765" t="s">
        <v>5</v>
      </c>
      <c r="K1765" s="3">
        <v>43403</v>
      </c>
      <c r="L1765" s="4">
        <v>0.66344546854534803</v>
      </c>
      <c r="M1765" t="s">
        <v>6</v>
      </c>
      <c r="O1765" s="3">
        <v>43403</v>
      </c>
      <c r="P1765" s="4">
        <v>0.90316586918799902</v>
      </c>
      <c r="Q1765" t="s">
        <v>7</v>
      </c>
      <c r="S1765" s="3">
        <v>43403</v>
      </c>
      <c r="T1765" s="4">
        <v>0.62803551899014498</v>
      </c>
      <c r="U1765" t="s">
        <v>8</v>
      </c>
    </row>
    <row r="1766" spans="1:21" x14ac:dyDescent="0.2">
      <c r="A1766" s="3">
        <v>43404</v>
      </c>
      <c r="B1766" s="4">
        <v>0.91086615713174701</v>
      </c>
      <c r="C1766" s="4"/>
      <c r="D1766" s="3">
        <v>43404</v>
      </c>
      <c r="E1766" s="4">
        <f t="shared" si="27"/>
        <v>0.74007592067929473</v>
      </c>
      <c r="F1766" s="4"/>
      <c r="G1766" s="3">
        <v>43404</v>
      </c>
      <c r="H1766" s="4">
        <v>0.764811511660764</v>
      </c>
      <c r="I1766" t="s">
        <v>5</v>
      </c>
      <c r="K1766" s="3">
        <v>43404</v>
      </c>
      <c r="L1766" s="4">
        <v>0.64398722017846299</v>
      </c>
      <c r="M1766" t="s">
        <v>6</v>
      </c>
      <c r="O1766" s="3">
        <v>43404</v>
      </c>
      <c r="P1766" s="4">
        <v>0.89864479477060799</v>
      </c>
      <c r="Q1766" t="s">
        <v>7</v>
      </c>
      <c r="S1766" s="3">
        <v>43404</v>
      </c>
      <c r="T1766" s="4">
        <v>0.65286015610734405</v>
      </c>
      <c r="U1766" t="s">
        <v>8</v>
      </c>
    </row>
    <row r="1767" spans="1:21" x14ac:dyDescent="0.2">
      <c r="A1767" s="3">
        <v>43405</v>
      </c>
      <c r="B1767" s="4">
        <v>0.92548732577970205</v>
      </c>
      <c r="C1767" s="4"/>
      <c r="D1767" s="3">
        <v>43405</v>
      </c>
      <c r="E1767" s="4">
        <f t="shared" si="27"/>
        <v>0.73615029397471932</v>
      </c>
      <c r="F1767" s="4"/>
      <c r="G1767" s="3">
        <v>43405</v>
      </c>
      <c r="H1767" s="4">
        <v>0.76823009359670302</v>
      </c>
      <c r="I1767" t="s">
        <v>5</v>
      </c>
      <c r="K1767" s="3">
        <v>43405</v>
      </c>
      <c r="L1767" s="4">
        <v>0.62536988350893097</v>
      </c>
      <c r="M1767" t="s">
        <v>6</v>
      </c>
      <c r="O1767" s="3">
        <v>43405</v>
      </c>
      <c r="P1767" s="4">
        <v>0.89383578230425498</v>
      </c>
      <c r="Q1767" t="s">
        <v>7</v>
      </c>
      <c r="S1767" s="3">
        <v>43405</v>
      </c>
      <c r="T1767" s="4">
        <v>0.65716541648898796</v>
      </c>
      <c r="U1767" t="s">
        <v>8</v>
      </c>
    </row>
    <row r="1768" spans="1:21" x14ac:dyDescent="0.2">
      <c r="A1768" s="3">
        <v>43406</v>
      </c>
      <c r="B1768" s="4">
        <v>0.94572323294521299</v>
      </c>
      <c r="C1768" s="4"/>
      <c r="D1768" s="3">
        <v>43406</v>
      </c>
      <c r="E1768" s="4">
        <f t="shared" si="27"/>
        <v>0.72501029975125597</v>
      </c>
      <c r="F1768" s="4"/>
      <c r="G1768" s="3">
        <v>43406</v>
      </c>
      <c r="H1768" s="4">
        <v>0.77250506769557303</v>
      </c>
      <c r="I1768" t="s">
        <v>5</v>
      </c>
      <c r="K1768" s="3">
        <v>43406</v>
      </c>
      <c r="L1768" s="4">
        <v>0.62568848055978699</v>
      </c>
      <c r="M1768" t="s">
        <v>6</v>
      </c>
      <c r="O1768" s="3">
        <v>43406</v>
      </c>
      <c r="P1768" s="4">
        <v>0.889644576383541</v>
      </c>
      <c r="Q1768" t="s">
        <v>7</v>
      </c>
      <c r="S1768" s="3">
        <v>43406</v>
      </c>
      <c r="T1768" s="4">
        <v>0.61220307436612298</v>
      </c>
      <c r="U1768" t="s">
        <v>8</v>
      </c>
    </row>
    <row r="1769" spans="1:21" x14ac:dyDescent="0.2">
      <c r="A1769" s="3">
        <v>43407</v>
      </c>
      <c r="B1769" s="4">
        <v>0.94166793592386</v>
      </c>
      <c r="C1769" s="4"/>
      <c r="D1769" s="3">
        <v>43407</v>
      </c>
      <c r="E1769" s="4">
        <f t="shared" si="27"/>
        <v>0.73999631052821147</v>
      </c>
      <c r="F1769" s="4"/>
      <c r="G1769" s="3">
        <v>43407</v>
      </c>
      <c r="H1769" s="4">
        <v>0.815466347890489</v>
      </c>
      <c r="I1769" t="s">
        <v>5</v>
      </c>
      <c r="K1769" s="3">
        <v>43407</v>
      </c>
      <c r="L1769" s="4">
        <v>0.61542673306071305</v>
      </c>
      <c r="M1769" t="s">
        <v>6</v>
      </c>
      <c r="O1769" s="3">
        <v>43407</v>
      </c>
      <c r="P1769" s="4">
        <v>0.88704575289694598</v>
      </c>
      <c r="Q1769" t="s">
        <v>7</v>
      </c>
      <c r="S1769" s="3">
        <v>43407</v>
      </c>
      <c r="T1769" s="4">
        <v>0.64204640826469805</v>
      </c>
      <c r="U1769" t="s">
        <v>8</v>
      </c>
    </row>
    <row r="1770" spans="1:21" x14ac:dyDescent="0.2">
      <c r="A1770" s="3">
        <v>43408</v>
      </c>
      <c r="B1770" s="4">
        <v>0.93227320610945996</v>
      </c>
      <c r="C1770" s="4"/>
      <c r="D1770" s="3">
        <v>43408</v>
      </c>
      <c r="E1770" s="4">
        <f t="shared" si="27"/>
        <v>0.74686644730117346</v>
      </c>
      <c r="F1770" s="4"/>
      <c r="G1770" s="3">
        <v>43408</v>
      </c>
      <c r="H1770" s="4">
        <v>0.83487746463460899</v>
      </c>
      <c r="I1770" t="s">
        <v>5</v>
      </c>
      <c r="K1770" s="3">
        <v>43408</v>
      </c>
      <c r="L1770" s="4">
        <v>0.62974769135858399</v>
      </c>
      <c r="M1770" t="s">
        <v>6</v>
      </c>
      <c r="O1770" s="3">
        <v>43408</v>
      </c>
      <c r="P1770" s="4">
        <v>0.88672910983117503</v>
      </c>
      <c r="Q1770" t="s">
        <v>7</v>
      </c>
      <c r="S1770" s="3">
        <v>43408</v>
      </c>
      <c r="T1770" s="4">
        <v>0.63611152338032595</v>
      </c>
      <c r="U1770" t="s">
        <v>8</v>
      </c>
    </row>
    <row r="1771" spans="1:21" x14ac:dyDescent="0.2">
      <c r="A1771" s="3">
        <v>43409</v>
      </c>
      <c r="B1771" s="4">
        <v>0.92404961810726105</v>
      </c>
      <c r="C1771" s="4"/>
      <c r="D1771" s="3">
        <v>43409</v>
      </c>
      <c r="E1771" s="4">
        <f t="shared" si="27"/>
        <v>0.77984195586472005</v>
      </c>
      <c r="F1771" s="4"/>
      <c r="G1771" s="3">
        <v>43409</v>
      </c>
      <c r="H1771" s="4">
        <v>0.88631416415209496</v>
      </c>
      <c r="I1771" t="s">
        <v>5</v>
      </c>
      <c r="K1771" s="3">
        <v>43409</v>
      </c>
      <c r="L1771" s="4">
        <v>0.67657698577504399</v>
      </c>
      <c r="M1771" t="s">
        <v>6</v>
      </c>
      <c r="O1771" s="3">
        <v>43409</v>
      </c>
      <c r="P1771" s="4">
        <v>0.88348686376527796</v>
      </c>
      <c r="Q1771" t="s">
        <v>7</v>
      </c>
      <c r="S1771" s="3">
        <v>43409</v>
      </c>
      <c r="T1771" s="4">
        <v>0.67298980976646305</v>
      </c>
      <c r="U1771" t="s">
        <v>8</v>
      </c>
    </row>
    <row r="1772" spans="1:21" x14ac:dyDescent="0.2">
      <c r="A1772" s="3">
        <v>43410</v>
      </c>
      <c r="B1772" s="4">
        <v>0.91574487422255302</v>
      </c>
      <c r="C1772" s="4"/>
      <c r="D1772" s="3">
        <v>43410</v>
      </c>
      <c r="E1772" s="4">
        <f t="shared" si="27"/>
        <v>0.77732246612656353</v>
      </c>
      <c r="F1772" s="4"/>
      <c r="G1772" s="3">
        <v>43410</v>
      </c>
      <c r="H1772" s="4">
        <v>0.91187806637464497</v>
      </c>
      <c r="I1772" t="s">
        <v>5</v>
      </c>
      <c r="K1772" s="3">
        <v>43410</v>
      </c>
      <c r="L1772" s="4">
        <v>0.66757710545284898</v>
      </c>
      <c r="M1772" t="s">
        <v>6</v>
      </c>
      <c r="O1772" s="3">
        <v>43410</v>
      </c>
      <c r="P1772" s="4">
        <v>0.88106740557210805</v>
      </c>
      <c r="Q1772" t="s">
        <v>7</v>
      </c>
      <c r="S1772" s="3">
        <v>43410</v>
      </c>
      <c r="T1772" s="4">
        <v>0.64876728710665199</v>
      </c>
      <c r="U1772" t="s">
        <v>8</v>
      </c>
    </row>
    <row r="1773" spans="1:21" x14ac:dyDescent="0.2">
      <c r="A1773" s="3">
        <v>43411</v>
      </c>
      <c r="B1773" s="4">
        <v>0.90640695352590905</v>
      </c>
      <c r="C1773" s="4"/>
      <c r="D1773" s="3">
        <v>43411</v>
      </c>
      <c r="E1773" s="4">
        <f t="shared" si="27"/>
        <v>0.76797394685096076</v>
      </c>
      <c r="F1773" s="4"/>
      <c r="G1773" s="3">
        <v>43411</v>
      </c>
      <c r="H1773" s="4">
        <v>0.91856351155199301</v>
      </c>
      <c r="I1773" t="s">
        <v>5</v>
      </c>
      <c r="K1773" s="3">
        <v>43411</v>
      </c>
      <c r="L1773" s="4">
        <v>0.665075700657353</v>
      </c>
      <c r="M1773" t="s">
        <v>6</v>
      </c>
      <c r="O1773" s="3">
        <v>43411</v>
      </c>
      <c r="P1773" s="4">
        <v>0.87738791250164805</v>
      </c>
      <c r="Q1773" t="s">
        <v>7</v>
      </c>
      <c r="S1773" s="3">
        <v>43411</v>
      </c>
      <c r="T1773" s="4">
        <v>0.61086866269284901</v>
      </c>
      <c r="U1773" t="s">
        <v>8</v>
      </c>
    </row>
    <row r="1774" spans="1:21" x14ac:dyDescent="0.2">
      <c r="A1774" s="3">
        <v>43412</v>
      </c>
      <c r="B1774" s="4">
        <v>0.90084090853785703</v>
      </c>
      <c r="C1774" s="4"/>
      <c r="D1774" s="3">
        <v>43412</v>
      </c>
      <c r="E1774" s="4">
        <f t="shared" si="27"/>
        <v>0.74667454200231653</v>
      </c>
      <c r="F1774" s="4"/>
      <c r="G1774" s="3">
        <v>43412</v>
      </c>
      <c r="H1774" s="4">
        <v>0.89556223005398505</v>
      </c>
      <c r="I1774" t="s">
        <v>5</v>
      </c>
      <c r="K1774" s="3">
        <v>43412</v>
      </c>
      <c r="L1774" s="4">
        <v>0.63987591402815203</v>
      </c>
      <c r="M1774" t="s">
        <v>6</v>
      </c>
      <c r="O1774" s="3">
        <v>43412</v>
      </c>
      <c r="P1774" s="4">
        <v>0.87416145865055295</v>
      </c>
      <c r="Q1774" t="s">
        <v>7</v>
      </c>
      <c r="S1774" s="3">
        <v>43412</v>
      </c>
      <c r="T1774" s="4">
        <v>0.57709856527657599</v>
      </c>
      <c r="U1774" t="s">
        <v>8</v>
      </c>
    </row>
    <row r="1775" spans="1:21" x14ac:dyDescent="0.2">
      <c r="A1775" s="3">
        <v>43413</v>
      </c>
      <c r="B1775" s="4">
        <v>0.90759432651461203</v>
      </c>
      <c r="C1775" s="4"/>
      <c r="D1775" s="3">
        <v>43413</v>
      </c>
      <c r="E1775" s="4">
        <f t="shared" si="27"/>
        <v>0.74540077773098745</v>
      </c>
      <c r="F1775" s="4"/>
      <c r="G1775" s="3">
        <v>43413</v>
      </c>
      <c r="H1775" s="4">
        <v>0.90942586214682697</v>
      </c>
      <c r="I1775" t="s">
        <v>5</v>
      </c>
      <c r="K1775" s="3">
        <v>43413</v>
      </c>
      <c r="L1775" s="4">
        <v>0.63269398500970597</v>
      </c>
      <c r="M1775" t="s">
        <v>6</v>
      </c>
      <c r="O1775" s="3">
        <v>43413</v>
      </c>
      <c r="P1775" s="4">
        <v>0.87385469810805205</v>
      </c>
      <c r="Q1775" t="s">
        <v>7</v>
      </c>
      <c r="S1775" s="3">
        <v>43413</v>
      </c>
      <c r="T1775" s="4">
        <v>0.56562856565936503</v>
      </c>
      <c r="U1775" t="s">
        <v>8</v>
      </c>
    </row>
    <row r="1776" spans="1:21" x14ac:dyDescent="0.2">
      <c r="A1776" s="3">
        <v>43414</v>
      </c>
      <c r="B1776" s="4">
        <v>0.91532473646156598</v>
      </c>
      <c r="C1776" s="4"/>
      <c r="D1776" s="3">
        <v>43414</v>
      </c>
      <c r="E1776" s="4">
        <f t="shared" si="27"/>
        <v>0.7530600200741443</v>
      </c>
      <c r="F1776" s="4"/>
      <c r="G1776" s="3">
        <v>43414</v>
      </c>
      <c r="H1776" s="4">
        <v>0.89703435929803699</v>
      </c>
      <c r="I1776" t="s">
        <v>5</v>
      </c>
      <c r="K1776" s="3">
        <v>43414</v>
      </c>
      <c r="L1776" s="4">
        <v>0.67210286878244296</v>
      </c>
      <c r="M1776" t="s">
        <v>6</v>
      </c>
      <c r="O1776" s="3">
        <v>43414</v>
      </c>
      <c r="P1776" s="4">
        <v>0.876158263573662</v>
      </c>
      <c r="Q1776" t="s">
        <v>7</v>
      </c>
      <c r="S1776" s="3">
        <v>43414</v>
      </c>
      <c r="T1776" s="4">
        <v>0.56694458864243502</v>
      </c>
      <c r="U1776" t="s">
        <v>8</v>
      </c>
    </row>
    <row r="1777" spans="1:21" x14ac:dyDescent="0.2">
      <c r="A1777" s="3">
        <v>43415</v>
      </c>
      <c r="B1777" s="4">
        <v>0.92602857308843201</v>
      </c>
      <c r="C1777" s="4"/>
      <c r="D1777" s="3">
        <v>43415</v>
      </c>
      <c r="E1777" s="4">
        <f t="shared" si="27"/>
        <v>0.76398727299638747</v>
      </c>
      <c r="F1777" s="4"/>
      <c r="G1777" s="3">
        <v>43415</v>
      </c>
      <c r="H1777" s="4">
        <v>0.89764253712793396</v>
      </c>
      <c r="I1777" t="s">
        <v>5</v>
      </c>
      <c r="K1777" s="3">
        <v>43415</v>
      </c>
      <c r="L1777" s="4">
        <v>0.73487933754193402</v>
      </c>
      <c r="M1777" t="s">
        <v>6</v>
      </c>
      <c r="O1777" s="3">
        <v>43415</v>
      </c>
      <c r="P1777" s="4">
        <v>0.87748234851506901</v>
      </c>
      <c r="Q1777" t="s">
        <v>7</v>
      </c>
      <c r="S1777" s="3">
        <v>43415</v>
      </c>
      <c r="T1777" s="4">
        <v>0.54594486880061299</v>
      </c>
      <c r="U1777" t="s">
        <v>8</v>
      </c>
    </row>
    <row r="1778" spans="1:21" x14ac:dyDescent="0.2">
      <c r="A1778" s="3">
        <v>43416</v>
      </c>
      <c r="B1778" s="4">
        <v>0.92566524444520104</v>
      </c>
      <c r="C1778" s="4"/>
      <c r="D1778" s="3">
        <v>43416</v>
      </c>
      <c r="E1778" s="4">
        <f t="shared" si="27"/>
        <v>0.75946031896220001</v>
      </c>
      <c r="F1778" s="4"/>
      <c r="G1778" s="3">
        <v>43416</v>
      </c>
      <c r="H1778" s="4">
        <v>0.89311984030884295</v>
      </c>
      <c r="I1778" t="s">
        <v>5</v>
      </c>
      <c r="K1778" s="3">
        <v>43416</v>
      </c>
      <c r="L1778" s="4">
        <v>0.74554042466928405</v>
      </c>
      <c r="M1778" t="s">
        <v>6</v>
      </c>
      <c r="O1778" s="3">
        <v>43416</v>
      </c>
      <c r="P1778" s="4">
        <v>0.87784108852216003</v>
      </c>
      <c r="Q1778" t="s">
        <v>7</v>
      </c>
      <c r="S1778" s="3">
        <v>43416</v>
      </c>
      <c r="T1778" s="4">
        <v>0.52133992234851301</v>
      </c>
      <c r="U1778" t="s">
        <v>8</v>
      </c>
    </row>
    <row r="1779" spans="1:21" x14ac:dyDescent="0.2">
      <c r="A1779" s="3">
        <v>43417</v>
      </c>
      <c r="B1779" s="4">
        <v>0.93070564902500497</v>
      </c>
      <c r="C1779" s="4"/>
      <c r="D1779" s="3">
        <v>43417</v>
      </c>
      <c r="E1779" s="4">
        <f t="shared" si="27"/>
        <v>0.7570735188758807</v>
      </c>
      <c r="F1779" s="4"/>
      <c r="G1779" s="3">
        <v>43417</v>
      </c>
      <c r="H1779" s="4">
        <v>0.90056661911701896</v>
      </c>
      <c r="I1779" t="s">
        <v>5</v>
      </c>
      <c r="K1779" s="3">
        <v>43417</v>
      </c>
      <c r="L1779" s="4">
        <v>0.74667046024206796</v>
      </c>
      <c r="M1779" t="s">
        <v>6</v>
      </c>
      <c r="O1779" s="3">
        <v>43417</v>
      </c>
      <c r="P1779" s="4">
        <v>0.87860564203755498</v>
      </c>
      <c r="Q1779" t="s">
        <v>7</v>
      </c>
      <c r="S1779" s="3">
        <v>43417</v>
      </c>
      <c r="T1779" s="4">
        <v>0.50245135410688102</v>
      </c>
      <c r="U1779" t="s">
        <v>8</v>
      </c>
    </row>
    <row r="1780" spans="1:21" x14ac:dyDescent="0.2">
      <c r="A1780" s="3">
        <v>43418</v>
      </c>
      <c r="B1780" s="4">
        <v>0.94124779816287296</v>
      </c>
      <c r="C1780" s="4"/>
      <c r="D1780" s="3">
        <v>43418</v>
      </c>
      <c r="E1780" s="4">
        <f t="shared" si="27"/>
        <v>0.75404320984077522</v>
      </c>
      <c r="F1780" s="4"/>
      <c r="G1780" s="3">
        <v>43418</v>
      </c>
      <c r="H1780" s="4">
        <v>0.90196178122818305</v>
      </c>
      <c r="I1780" t="s">
        <v>5</v>
      </c>
      <c r="K1780" s="3">
        <v>43418</v>
      </c>
      <c r="L1780" s="4">
        <v>0.73940344809400305</v>
      </c>
      <c r="M1780" t="s">
        <v>6</v>
      </c>
      <c r="O1780" s="3">
        <v>43418</v>
      </c>
      <c r="P1780" s="4">
        <v>0.87103638261220595</v>
      </c>
      <c r="Q1780" t="s">
        <v>7</v>
      </c>
      <c r="S1780" s="3">
        <v>43418</v>
      </c>
      <c r="T1780" s="4">
        <v>0.50377122742870895</v>
      </c>
      <c r="U1780" t="s">
        <v>8</v>
      </c>
    </row>
    <row r="1781" spans="1:21" x14ac:dyDescent="0.2">
      <c r="A1781" s="3">
        <v>43419</v>
      </c>
      <c r="B1781" s="4">
        <v>0.92638378614341199</v>
      </c>
      <c r="C1781" s="4"/>
      <c r="D1781" s="3">
        <v>43419</v>
      </c>
      <c r="E1781" s="4">
        <f t="shared" si="27"/>
        <v>0.74005045873907149</v>
      </c>
      <c r="F1781" s="4"/>
      <c r="G1781" s="3">
        <v>43419</v>
      </c>
      <c r="H1781" s="4">
        <v>0.88152187897190304</v>
      </c>
      <c r="I1781" t="s">
        <v>5</v>
      </c>
      <c r="K1781" s="3">
        <v>43419</v>
      </c>
      <c r="L1781" s="4">
        <v>0.72860304840470702</v>
      </c>
      <c r="M1781" t="s">
        <v>6</v>
      </c>
      <c r="O1781" s="3">
        <v>43419</v>
      </c>
      <c r="P1781" s="4">
        <v>0.87550682355811105</v>
      </c>
      <c r="Q1781" t="s">
        <v>7</v>
      </c>
      <c r="S1781" s="3">
        <v>43419</v>
      </c>
      <c r="T1781" s="4">
        <v>0.47457008402156498</v>
      </c>
      <c r="U1781" t="s">
        <v>8</v>
      </c>
    </row>
    <row r="1782" spans="1:21" x14ac:dyDescent="0.2">
      <c r="A1782" s="3">
        <v>43420</v>
      </c>
      <c r="B1782" s="4">
        <v>0.91824946961197296</v>
      </c>
      <c r="C1782" s="4"/>
      <c r="D1782" s="3">
        <v>43420</v>
      </c>
      <c r="E1782" s="4">
        <f t="shared" si="27"/>
        <v>0.72848076115120097</v>
      </c>
      <c r="F1782" s="4"/>
      <c r="G1782" s="3">
        <v>43420</v>
      </c>
      <c r="H1782" s="4">
        <v>0.87352220870388197</v>
      </c>
      <c r="I1782" t="s">
        <v>5</v>
      </c>
      <c r="K1782" s="3">
        <v>43420</v>
      </c>
      <c r="L1782" s="4">
        <v>0.73392224539511897</v>
      </c>
      <c r="M1782" t="s">
        <v>6</v>
      </c>
      <c r="O1782" s="3">
        <v>43420</v>
      </c>
      <c r="P1782" s="4">
        <v>0.86536149137553997</v>
      </c>
      <c r="Q1782" t="s">
        <v>7</v>
      </c>
      <c r="S1782" s="3">
        <v>43420</v>
      </c>
      <c r="T1782" s="4">
        <v>0.44111709913026298</v>
      </c>
      <c r="U1782" t="s">
        <v>8</v>
      </c>
    </row>
    <row r="1783" spans="1:21" x14ac:dyDescent="0.2">
      <c r="A1783" s="3">
        <v>43421</v>
      </c>
      <c r="B1783" s="4">
        <v>0.91914592997568301</v>
      </c>
      <c r="C1783" s="4"/>
      <c r="D1783" s="3">
        <v>43421</v>
      </c>
      <c r="E1783" s="4">
        <f t="shared" si="27"/>
        <v>0.72675289202547122</v>
      </c>
      <c r="F1783" s="4"/>
      <c r="G1783" s="3">
        <v>43421</v>
      </c>
      <c r="H1783" s="4">
        <v>0.85739169702437001</v>
      </c>
      <c r="I1783" t="s">
        <v>5</v>
      </c>
      <c r="K1783" s="3">
        <v>43421</v>
      </c>
      <c r="L1783" s="4">
        <v>0.72007640118806304</v>
      </c>
      <c r="M1783" t="s">
        <v>6</v>
      </c>
      <c r="O1783" s="3">
        <v>43421</v>
      </c>
      <c r="P1783" s="4">
        <v>0.86287432726936997</v>
      </c>
      <c r="Q1783" t="s">
        <v>7</v>
      </c>
      <c r="S1783" s="3">
        <v>43421</v>
      </c>
      <c r="T1783" s="4">
        <v>0.46666914262008202</v>
      </c>
      <c r="U1783" t="s">
        <v>8</v>
      </c>
    </row>
    <row r="1784" spans="1:21" x14ac:dyDescent="0.2">
      <c r="A1784" s="3">
        <v>43422</v>
      </c>
      <c r="B1784" s="4">
        <v>0.926682814356656</v>
      </c>
      <c r="C1784" s="4"/>
      <c r="D1784" s="3">
        <v>43422</v>
      </c>
      <c r="E1784" s="4">
        <f t="shared" si="27"/>
        <v>0.74949910682484777</v>
      </c>
      <c r="F1784" s="4"/>
      <c r="G1784" s="3">
        <v>43422</v>
      </c>
      <c r="H1784" s="4">
        <v>0.86642908387432205</v>
      </c>
      <c r="I1784" t="s">
        <v>5</v>
      </c>
      <c r="K1784" s="3">
        <v>43422</v>
      </c>
      <c r="L1784" s="4">
        <v>0.71154740213050605</v>
      </c>
      <c r="M1784" t="s">
        <v>6</v>
      </c>
      <c r="O1784" s="3">
        <v>43422</v>
      </c>
      <c r="P1784" s="4">
        <v>0.86509869158559805</v>
      </c>
      <c r="Q1784" t="s">
        <v>7</v>
      </c>
      <c r="S1784" s="3">
        <v>43422</v>
      </c>
      <c r="T1784" s="4">
        <v>0.55492124970896495</v>
      </c>
      <c r="U1784" t="s">
        <v>8</v>
      </c>
    </row>
    <row r="1785" spans="1:21" x14ac:dyDescent="0.2">
      <c r="A1785" s="3">
        <v>43423</v>
      </c>
      <c r="B1785" s="4">
        <v>0.93937372155294396</v>
      </c>
      <c r="C1785" s="4"/>
      <c r="D1785" s="3">
        <v>43423</v>
      </c>
      <c r="E1785" s="4">
        <f t="shared" si="27"/>
        <v>0.76388653435387777</v>
      </c>
      <c r="F1785" s="4"/>
      <c r="G1785" s="3">
        <v>43423</v>
      </c>
      <c r="H1785" s="4">
        <v>0.87423916738346796</v>
      </c>
      <c r="I1785" t="s">
        <v>5</v>
      </c>
      <c r="K1785" s="3">
        <v>43423</v>
      </c>
      <c r="L1785" s="4">
        <v>0.71254536353989695</v>
      </c>
      <c r="M1785" t="s">
        <v>6</v>
      </c>
      <c r="O1785" s="3">
        <v>43423</v>
      </c>
      <c r="P1785" s="4">
        <v>0.85843408441556601</v>
      </c>
      <c r="Q1785" t="s">
        <v>7</v>
      </c>
      <c r="S1785" s="3">
        <v>43423</v>
      </c>
      <c r="T1785" s="4">
        <v>0.61032752207658003</v>
      </c>
      <c r="U1785" t="s">
        <v>8</v>
      </c>
    </row>
    <row r="1786" spans="1:21" x14ac:dyDescent="0.2">
      <c r="A1786" s="3">
        <v>43424</v>
      </c>
      <c r="B1786" s="4">
        <v>0.94735509045965505</v>
      </c>
      <c r="C1786" s="4"/>
      <c r="D1786" s="3">
        <v>43424</v>
      </c>
      <c r="E1786" s="4">
        <f t="shared" si="27"/>
        <v>0.75667195875694349</v>
      </c>
      <c r="F1786" s="4"/>
      <c r="G1786" s="3">
        <v>43424</v>
      </c>
      <c r="H1786" s="4">
        <v>0.85283287502703498</v>
      </c>
      <c r="I1786" t="s">
        <v>5</v>
      </c>
      <c r="K1786" s="3">
        <v>43424</v>
      </c>
      <c r="L1786" s="4">
        <v>0.71884537874502996</v>
      </c>
      <c r="M1786" t="s">
        <v>6</v>
      </c>
      <c r="O1786" s="3">
        <v>43424</v>
      </c>
      <c r="P1786" s="4">
        <v>0.85361138087034905</v>
      </c>
      <c r="Q1786" t="s">
        <v>7</v>
      </c>
      <c r="S1786" s="3">
        <v>43424</v>
      </c>
      <c r="T1786" s="4">
        <v>0.60139820038535996</v>
      </c>
      <c r="U1786" t="s">
        <v>8</v>
      </c>
    </row>
    <row r="1787" spans="1:21" x14ac:dyDescent="0.2">
      <c r="A1787" s="3">
        <v>43425</v>
      </c>
      <c r="B1787" s="4">
        <v>0.96742868586014896</v>
      </c>
      <c r="C1787" s="4"/>
      <c r="D1787" s="3">
        <v>43425</v>
      </c>
      <c r="E1787" s="4">
        <f t="shared" si="27"/>
        <v>0.75688648673385373</v>
      </c>
      <c r="F1787" s="4"/>
      <c r="G1787" s="3">
        <v>43425</v>
      </c>
      <c r="H1787" s="4">
        <v>0.84503789990271005</v>
      </c>
      <c r="I1787" t="s">
        <v>5</v>
      </c>
      <c r="K1787" s="3">
        <v>43425</v>
      </c>
      <c r="L1787" s="4">
        <v>0.70631011309898994</v>
      </c>
      <c r="M1787" t="s">
        <v>6</v>
      </c>
      <c r="O1787" s="3">
        <v>43425</v>
      </c>
      <c r="P1787" s="4">
        <v>0.84763219966004499</v>
      </c>
      <c r="Q1787" t="s">
        <v>7</v>
      </c>
      <c r="S1787" s="3">
        <v>43425</v>
      </c>
      <c r="T1787" s="4">
        <v>0.62856573427367002</v>
      </c>
      <c r="U1787" t="s">
        <v>8</v>
      </c>
    </row>
    <row r="1788" spans="1:21" x14ac:dyDescent="0.2">
      <c r="A1788" s="3">
        <v>43426</v>
      </c>
      <c r="B1788" s="4">
        <v>0.961879496324619</v>
      </c>
      <c r="C1788" s="4"/>
      <c r="D1788" s="3">
        <v>43426</v>
      </c>
      <c r="E1788" s="4">
        <f t="shared" si="27"/>
        <v>0.7514365779585368</v>
      </c>
      <c r="F1788" s="4"/>
      <c r="G1788" s="3">
        <v>43426</v>
      </c>
      <c r="H1788" s="4">
        <v>0.83158148096883799</v>
      </c>
      <c r="I1788" t="s">
        <v>5</v>
      </c>
      <c r="K1788" s="3">
        <v>43426</v>
      </c>
      <c r="L1788" s="4">
        <v>0.69579065553604302</v>
      </c>
      <c r="M1788" t="s">
        <v>6</v>
      </c>
      <c r="O1788" s="3">
        <v>43426</v>
      </c>
      <c r="P1788" s="4">
        <v>0.84514360790103704</v>
      </c>
      <c r="Q1788" t="s">
        <v>7</v>
      </c>
      <c r="S1788" s="3">
        <v>43426</v>
      </c>
      <c r="T1788" s="4">
        <v>0.63323056742822903</v>
      </c>
      <c r="U1788" t="s">
        <v>8</v>
      </c>
    </row>
    <row r="1789" spans="1:21" x14ac:dyDescent="0.2">
      <c r="A1789" s="3">
        <v>43427</v>
      </c>
      <c r="B1789" s="4">
        <v>0.95548129140284399</v>
      </c>
      <c r="C1789" s="4"/>
      <c r="D1789" s="3">
        <v>43427</v>
      </c>
      <c r="E1789" s="4">
        <f t="shared" si="27"/>
        <v>0.75052269172362729</v>
      </c>
      <c r="F1789" s="4"/>
      <c r="G1789" s="3">
        <v>43427</v>
      </c>
      <c r="H1789" s="4">
        <v>0.84472635802811502</v>
      </c>
      <c r="I1789" t="s">
        <v>5</v>
      </c>
      <c r="K1789" s="3">
        <v>43427</v>
      </c>
      <c r="L1789" s="4">
        <v>0.69668770665693502</v>
      </c>
      <c r="M1789" t="s">
        <v>6</v>
      </c>
      <c r="O1789" s="3">
        <v>43427</v>
      </c>
      <c r="P1789" s="4">
        <v>0.83795398891806405</v>
      </c>
      <c r="Q1789" t="s">
        <v>7</v>
      </c>
      <c r="S1789" s="3">
        <v>43427</v>
      </c>
      <c r="T1789" s="4">
        <v>0.62272271329139495</v>
      </c>
      <c r="U1789" t="s">
        <v>8</v>
      </c>
    </row>
    <row r="1790" spans="1:21" x14ac:dyDescent="0.2">
      <c r="A1790" s="3">
        <v>43428</v>
      </c>
      <c r="B1790" s="4">
        <v>0.95238737945120799</v>
      </c>
      <c r="C1790" s="4"/>
      <c r="D1790" s="3">
        <v>43428</v>
      </c>
      <c r="E1790" s="4">
        <f t="shared" si="27"/>
        <v>0.74235956786868429</v>
      </c>
      <c r="F1790" s="4"/>
      <c r="G1790" s="3">
        <v>43428</v>
      </c>
      <c r="H1790" s="4">
        <v>0.84632012594940298</v>
      </c>
      <c r="I1790" t="s">
        <v>5</v>
      </c>
      <c r="K1790" s="3">
        <v>43428</v>
      </c>
      <c r="L1790" s="4">
        <v>0.67877644699411599</v>
      </c>
      <c r="M1790" t="s">
        <v>6</v>
      </c>
      <c r="O1790" s="3">
        <v>43428</v>
      </c>
      <c r="P1790" s="4">
        <v>0.83499024434938796</v>
      </c>
      <c r="Q1790" t="s">
        <v>7</v>
      </c>
      <c r="S1790" s="3">
        <v>43428</v>
      </c>
      <c r="T1790" s="4">
        <v>0.60935145418183001</v>
      </c>
      <c r="U1790" t="s">
        <v>8</v>
      </c>
    </row>
    <row r="1791" spans="1:21" x14ac:dyDescent="0.2">
      <c r="A1791" s="3">
        <v>43429</v>
      </c>
      <c r="B1791" s="4">
        <v>0.93883247424421301</v>
      </c>
      <c r="C1791" s="4"/>
      <c r="D1791" s="3">
        <v>43429</v>
      </c>
      <c r="E1791" s="4">
        <f t="shared" si="27"/>
        <v>0.76232488502159423</v>
      </c>
      <c r="F1791" s="4"/>
      <c r="G1791" s="3">
        <v>43429</v>
      </c>
      <c r="H1791" s="4">
        <v>0.898271769053266</v>
      </c>
      <c r="I1791" t="s">
        <v>5</v>
      </c>
      <c r="K1791" s="3">
        <v>43429</v>
      </c>
      <c r="L1791" s="4">
        <v>0.71802135517680599</v>
      </c>
      <c r="M1791" t="s">
        <v>6</v>
      </c>
      <c r="O1791" s="3">
        <v>43429</v>
      </c>
      <c r="P1791" s="4">
        <v>0.83391618068893603</v>
      </c>
      <c r="Q1791" t="s">
        <v>7</v>
      </c>
      <c r="S1791" s="3">
        <v>43429</v>
      </c>
      <c r="T1791" s="4">
        <v>0.59909023516736903</v>
      </c>
      <c r="U1791" t="s">
        <v>8</v>
      </c>
    </row>
    <row r="1792" spans="1:21" x14ac:dyDescent="0.2">
      <c r="A1792" s="3">
        <v>43430</v>
      </c>
      <c r="B1792" s="4">
        <v>0.920761556313624</v>
      </c>
      <c r="C1792" s="4"/>
      <c r="D1792" s="3">
        <v>43430</v>
      </c>
      <c r="E1792" s="4">
        <f t="shared" si="27"/>
        <v>0.7834102949359415</v>
      </c>
      <c r="F1792" s="4"/>
      <c r="G1792" s="3">
        <v>43430</v>
      </c>
      <c r="H1792" s="4">
        <v>0.895147510641497</v>
      </c>
      <c r="I1792" t="s">
        <v>5</v>
      </c>
      <c r="K1792" s="3">
        <v>43430</v>
      </c>
      <c r="L1792" s="4">
        <v>0.72510388410738402</v>
      </c>
      <c r="M1792" t="s">
        <v>6</v>
      </c>
      <c r="O1792" s="3">
        <v>43430</v>
      </c>
      <c r="P1792" s="4">
        <v>0.83052011367137901</v>
      </c>
      <c r="Q1792" t="s">
        <v>7</v>
      </c>
      <c r="S1792" s="3">
        <v>43430</v>
      </c>
      <c r="T1792" s="4">
        <v>0.68286967132350596</v>
      </c>
      <c r="U1792" t="s">
        <v>8</v>
      </c>
    </row>
    <row r="1793" spans="1:21" x14ac:dyDescent="0.2">
      <c r="A1793" s="3">
        <v>43431</v>
      </c>
      <c r="B1793" s="4">
        <v>0.92680392390439903</v>
      </c>
      <c r="C1793" s="4"/>
      <c r="D1793" s="3">
        <v>43431</v>
      </c>
      <c r="E1793" s="4">
        <f t="shared" si="27"/>
        <v>0.79411988477923656</v>
      </c>
      <c r="F1793" s="4"/>
      <c r="G1793" s="3">
        <v>43431</v>
      </c>
      <c r="H1793" s="4">
        <v>0.89183769356329601</v>
      </c>
      <c r="I1793" t="s">
        <v>5</v>
      </c>
      <c r="K1793" s="3">
        <v>43431</v>
      </c>
      <c r="L1793" s="4">
        <v>0.72883628944891099</v>
      </c>
      <c r="M1793" t="s">
        <v>6</v>
      </c>
      <c r="O1793" s="3">
        <v>43431</v>
      </c>
      <c r="P1793" s="4">
        <v>0.82596208693966999</v>
      </c>
      <c r="Q1793" t="s">
        <v>7</v>
      </c>
      <c r="S1793" s="3">
        <v>43431</v>
      </c>
      <c r="T1793" s="4">
        <v>0.72984346916506904</v>
      </c>
      <c r="U1793" t="s">
        <v>8</v>
      </c>
    </row>
    <row r="1794" spans="1:21" x14ac:dyDescent="0.2">
      <c r="A1794" s="3">
        <v>43432</v>
      </c>
      <c r="B1794" s="4">
        <v>0.928904612709333</v>
      </c>
      <c r="C1794" s="4"/>
      <c r="D1794" s="3">
        <v>43432</v>
      </c>
      <c r="E1794" s="4">
        <f t="shared" ref="E1794:E1857" si="28">AVERAGE(H1794,L1794,P1794,T1794)</f>
        <v>0.79610912900347919</v>
      </c>
      <c r="F1794" s="4"/>
      <c r="G1794" s="3">
        <v>43432</v>
      </c>
      <c r="H1794" s="4">
        <v>0.89905416823624396</v>
      </c>
      <c r="I1794" t="s">
        <v>5</v>
      </c>
      <c r="K1794" s="3">
        <v>43432</v>
      </c>
      <c r="L1794" s="4">
        <v>0.72493581915460403</v>
      </c>
      <c r="M1794" t="s">
        <v>6</v>
      </c>
      <c r="O1794" s="3">
        <v>43432</v>
      </c>
      <c r="P1794" s="4">
        <v>0.82223159802366397</v>
      </c>
      <c r="Q1794" t="s">
        <v>7</v>
      </c>
      <c r="S1794" s="3">
        <v>43432</v>
      </c>
      <c r="T1794" s="4">
        <v>0.73821493059940502</v>
      </c>
      <c r="U1794" t="s">
        <v>8</v>
      </c>
    </row>
    <row r="1795" spans="1:21" x14ac:dyDescent="0.2">
      <c r="A1795" s="3">
        <v>43433</v>
      </c>
      <c r="B1795" s="4">
        <v>0.92728898637139301</v>
      </c>
      <c r="C1795" s="4"/>
      <c r="D1795" s="3">
        <v>43433</v>
      </c>
      <c r="E1795" s="4">
        <f t="shared" si="28"/>
        <v>0.78013040869162997</v>
      </c>
      <c r="F1795" s="4"/>
      <c r="G1795" s="3">
        <v>43433</v>
      </c>
      <c r="H1795" s="4">
        <v>0.87026352511663696</v>
      </c>
      <c r="I1795" t="s">
        <v>5</v>
      </c>
      <c r="K1795" s="3">
        <v>43433</v>
      </c>
      <c r="L1795" s="4">
        <v>0.72356636958346898</v>
      </c>
      <c r="M1795" t="s">
        <v>6</v>
      </c>
      <c r="O1795" s="3">
        <v>43433</v>
      </c>
      <c r="P1795" s="4">
        <v>0.81878457837566998</v>
      </c>
      <c r="Q1795" t="s">
        <v>7</v>
      </c>
      <c r="S1795" s="3">
        <v>43433</v>
      </c>
      <c r="T1795" s="4">
        <v>0.70790716169074397</v>
      </c>
      <c r="U1795" t="s">
        <v>8</v>
      </c>
    </row>
    <row r="1796" spans="1:21" x14ac:dyDescent="0.2">
      <c r="A1796" s="3">
        <v>43434</v>
      </c>
      <c r="B1796" s="4">
        <v>0.92303142391978799</v>
      </c>
      <c r="C1796" s="4"/>
      <c r="D1796" s="3">
        <v>43434</v>
      </c>
      <c r="E1796" s="4">
        <f t="shared" si="28"/>
        <v>0.78108761538480298</v>
      </c>
      <c r="F1796" s="4"/>
      <c r="G1796" s="3">
        <v>43434</v>
      </c>
      <c r="H1796" s="4">
        <v>0.84717709411015696</v>
      </c>
      <c r="I1796" t="s">
        <v>5</v>
      </c>
      <c r="K1796" s="3">
        <v>43434</v>
      </c>
      <c r="L1796" s="4">
        <v>0.72352611801056999</v>
      </c>
      <c r="M1796" t="s">
        <v>6</v>
      </c>
      <c r="O1796" s="3">
        <v>43434</v>
      </c>
      <c r="P1796" s="4">
        <v>0.81694941196910897</v>
      </c>
      <c r="Q1796" t="s">
        <v>7</v>
      </c>
      <c r="S1796" s="3">
        <v>43434</v>
      </c>
      <c r="T1796" s="4">
        <v>0.736697837449376</v>
      </c>
      <c r="U1796" t="s">
        <v>8</v>
      </c>
    </row>
    <row r="1797" spans="1:21" x14ac:dyDescent="0.2">
      <c r="A1797" s="3">
        <v>43435</v>
      </c>
      <c r="B1797" s="4">
        <v>0.92106058452686701</v>
      </c>
      <c r="C1797" s="4"/>
      <c r="D1797" s="3">
        <v>43435</v>
      </c>
      <c r="E1797" s="4">
        <f t="shared" si="28"/>
        <v>0.77807330007216879</v>
      </c>
      <c r="F1797" s="4"/>
      <c r="G1797" s="3">
        <v>43435</v>
      </c>
      <c r="H1797" s="4">
        <v>0.82886028117842003</v>
      </c>
      <c r="I1797" t="s">
        <v>5</v>
      </c>
      <c r="K1797" s="3">
        <v>43435</v>
      </c>
      <c r="L1797" s="4">
        <v>0.73603455564646803</v>
      </c>
      <c r="M1797" t="s">
        <v>6</v>
      </c>
      <c r="O1797" s="3">
        <v>43435</v>
      </c>
      <c r="P1797" s="4">
        <v>0.81515718514487701</v>
      </c>
      <c r="Q1797" t="s">
        <v>7</v>
      </c>
      <c r="S1797" s="3">
        <v>43435</v>
      </c>
      <c r="T1797" s="4">
        <v>0.73224117831891</v>
      </c>
      <c r="U1797" t="s">
        <v>8</v>
      </c>
    </row>
    <row r="1798" spans="1:21" x14ac:dyDescent="0.2">
      <c r="A1798" s="3">
        <v>43436</v>
      </c>
      <c r="B1798" s="4">
        <v>0.92291031437204396</v>
      </c>
      <c r="C1798" s="4"/>
      <c r="D1798" s="3">
        <v>43436</v>
      </c>
      <c r="E1798" s="4">
        <f t="shared" si="28"/>
        <v>0.77473670789862703</v>
      </c>
      <c r="F1798" s="4"/>
      <c r="G1798" s="3">
        <v>43436</v>
      </c>
      <c r="H1798" s="4">
        <v>0.83793264167775805</v>
      </c>
      <c r="I1798" t="s">
        <v>5</v>
      </c>
      <c r="K1798" s="3">
        <v>43436</v>
      </c>
      <c r="L1798" s="4">
        <v>0.74531802492001198</v>
      </c>
      <c r="M1798" t="s">
        <v>6</v>
      </c>
      <c r="O1798" s="3">
        <v>43436</v>
      </c>
      <c r="P1798" s="4">
        <v>0.81339233750268503</v>
      </c>
      <c r="Q1798" t="s">
        <v>7</v>
      </c>
      <c r="S1798" s="3">
        <v>43436</v>
      </c>
      <c r="T1798" s="4">
        <v>0.70230382749405296</v>
      </c>
      <c r="U1798" t="s">
        <v>8</v>
      </c>
    </row>
    <row r="1799" spans="1:21" x14ac:dyDescent="0.2">
      <c r="A1799" s="3">
        <v>43437</v>
      </c>
      <c r="B1799" s="4">
        <v>0.92106058452686701</v>
      </c>
      <c r="C1799" s="4"/>
      <c r="D1799" s="3">
        <v>43437</v>
      </c>
      <c r="E1799" s="4">
        <f t="shared" si="28"/>
        <v>0.75717097515705856</v>
      </c>
      <c r="F1799" s="4"/>
      <c r="G1799" s="3">
        <v>43437</v>
      </c>
      <c r="H1799" s="4">
        <v>0.81519167485938104</v>
      </c>
      <c r="I1799" t="s">
        <v>5</v>
      </c>
      <c r="K1799" s="3">
        <v>43437</v>
      </c>
      <c r="L1799" s="4">
        <v>0.73728177355598301</v>
      </c>
      <c r="M1799" t="s">
        <v>6</v>
      </c>
      <c r="O1799" s="3">
        <v>43437</v>
      </c>
      <c r="P1799" s="4">
        <v>0.81132723789991301</v>
      </c>
      <c r="Q1799" t="s">
        <v>7</v>
      </c>
      <c r="S1799" s="3">
        <v>43437</v>
      </c>
      <c r="T1799" s="4">
        <v>0.66488321431295705</v>
      </c>
      <c r="U1799" t="s">
        <v>8</v>
      </c>
    </row>
    <row r="1800" spans="1:21" x14ac:dyDescent="0.2">
      <c r="A1800" s="3">
        <v>43438</v>
      </c>
      <c r="B1800" s="4">
        <v>0.91729620013050595</v>
      </c>
      <c r="C1800" s="4"/>
      <c r="D1800" s="3">
        <v>43438</v>
      </c>
      <c r="E1800" s="4">
        <f t="shared" si="28"/>
        <v>0.74212074660561023</v>
      </c>
      <c r="F1800" s="4"/>
      <c r="G1800" s="3">
        <v>43438</v>
      </c>
      <c r="H1800" s="4">
        <v>0.79387856738448703</v>
      </c>
      <c r="I1800" t="s">
        <v>5</v>
      </c>
      <c r="K1800" s="3">
        <v>43438</v>
      </c>
      <c r="L1800" s="4">
        <v>0.73271781608240705</v>
      </c>
      <c r="M1800" t="s">
        <v>6</v>
      </c>
      <c r="O1800" s="3">
        <v>43438</v>
      </c>
      <c r="P1800" s="4">
        <v>0.80812274170040199</v>
      </c>
      <c r="Q1800" t="s">
        <v>7</v>
      </c>
      <c r="S1800" s="3">
        <v>43438</v>
      </c>
      <c r="T1800" s="4">
        <v>0.63376386125514494</v>
      </c>
      <c r="U1800" t="s">
        <v>8</v>
      </c>
    </row>
    <row r="1801" spans="1:21" x14ac:dyDescent="0.2">
      <c r="A1801" s="3">
        <v>43439</v>
      </c>
      <c r="B1801" s="4">
        <v>0.91455750123385005</v>
      </c>
      <c r="C1801" s="4"/>
      <c r="D1801" s="3">
        <v>43439</v>
      </c>
      <c r="E1801" s="4">
        <f t="shared" si="28"/>
        <v>0.73584781609058958</v>
      </c>
      <c r="F1801" s="4"/>
      <c r="G1801" s="3">
        <v>43439</v>
      </c>
      <c r="H1801" s="4">
        <v>0.77856706517128405</v>
      </c>
      <c r="I1801" t="s">
        <v>5</v>
      </c>
      <c r="K1801" s="3">
        <v>43439</v>
      </c>
      <c r="L1801" s="4">
        <v>0.71675291096751204</v>
      </c>
      <c r="M1801" t="s">
        <v>6</v>
      </c>
      <c r="O1801" s="3">
        <v>43439</v>
      </c>
      <c r="P1801" s="4">
        <v>0.79926054676542002</v>
      </c>
      <c r="Q1801" t="s">
        <v>7</v>
      </c>
      <c r="S1801" s="3">
        <v>43439</v>
      </c>
      <c r="T1801" s="4">
        <v>0.64881074145814199</v>
      </c>
      <c r="U1801" t="s">
        <v>8</v>
      </c>
    </row>
    <row r="1802" spans="1:21" x14ac:dyDescent="0.2">
      <c r="A1802" s="3">
        <v>43440</v>
      </c>
      <c r="B1802" s="4">
        <v>0.90635014440815298</v>
      </c>
      <c r="C1802" s="4"/>
      <c r="D1802" s="3">
        <v>43440</v>
      </c>
      <c r="E1802" s="4">
        <f t="shared" si="28"/>
        <v>0.74566024656595187</v>
      </c>
      <c r="F1802" s="4"/>
      <c r="G1802" s="3">
        <v>43440</v>
      </c>
      <c r="H1802" s="4">
        <v>0.78346531905934902</v>
      </c>
      <c r="I1802" t="s">
        <v>5</v>
      </c>
      <c r="K1802" s="3">
        <v>43440</v>
      </c>
      <c r="L1802" s="4">
        <v>0.72813239835672505</v>
      </c>
      <c r="M1802" t="s">
        <v>6</v>
      </c>
      <c r="O1802" s="3">
        <v>43440</v>
      </c>
      <c r="P1802" s="4">
        <v>0.79392405023064305</v>
      </c>
      <c r="Q1802" t="s">
        <v>7</v>
      </c>
      <c r="S1802" s="3">
        <v>43440</v>
      </c>
      <c r="T1802" s="4">
        <v>0.67711921861709001</v>
      </c>
      <c r="U1802" t="s">
        <v>8</v>
      </c>
    </row>
    <row r="1803" spans="1:21" x14ac:dyDescent="0.2">
      <c r="A1803" s="3">
        <v>43441</v>
      </c>
      <c r="B1803" s="4">
        <v>0.89611513907177898</v>
      </c>
      <c r="C1803" s="4"/>
      <c r="D1803" s="3">
        <v>43441</v>
      </c>
      <c r="E1803" s="4">
        <f t="shared" si="28"/>
        <v>0.71983291559051821</v>
      </c>
      <c r="F1803" s="4"/>
      <c r="G1803" s="3">
        <v>43441</v>
      </c>
      <c r="H1803" s="4">
        <v>0.76041733872894002</v>
      </c>
      <c r="I1803" t="s">
        <v>5</v>
      </c>
      <c r="K1803" s="3">
        <v>43441</v>
      </c>
      <c r="L1803" s="4">
        <v>0.69171453634031999</v>
      </c>
      <c r="M1803" t="s">
        <v>6</v>
      </c>
      <c r="O1803" s="3">
        <v>43441</v>
      </c>
      <c r="P1803" s="4">
        <v>0.79123502056439099</v>
      </c>
      <c r="Q1803" t="s">
        <v>7</v>
      </c>
      <c r="S1803" s="3">
        <v>43441</v>
      </c>
      <c r="T1803" s="4">
        <v>0.63596476672842195</v>
      </c>
      <c r="U1803" t="s">
        <v>8</v>
      </c>
    </row>
    <row r="1804" spans="1:21" x14ac:dyDescent="0.2">
      <c r="A1804" s="3">
        <v>43442</v>
      </c>
      <c r="B1804" s="4">
        <v>0.89163970428943895</v>
      </c>
      <c r="C1804" s="4"/>
      <c r="D1804" s="3">
        <v>43442</v>
      </c>
      <c r="E1804" s="4">
        <f t="shared" si="28"/>
        <v>0.71206539022104554</v>
      </c>
      <c r="F1804" s="4"/>
      <c r="G1804" s="3">
        <v>43442</v>
      </c>
      <c r="H1804" s="4">
        <v>0.77755801503076005</v>
      </c>
      <c r="I1804" t="s">
        <v>5</v>
      </c>
      <c r="K1804" s="3">
        <v>43442</v>
      </c>
      <c r="L1804" s="4">
        <v>0.68499281747410601</v>
      </c>
      <c r="M1804" t="s">
        <v>6</v>
      </c>
      <c r="O1804" s="3">
        <v>43442</v>
      </c>
      <c r="P1804" s="4">
        <v>0.78925461128998997</v>
      </c>
      <c r="Q1804" t="s">
        <v>7</v>
      </c>
      <c r="S1804" s="3">
        <v>43442</v>
      </c>
      <c r="T1804" s="4">
        <v>0.596456117089326</v>
      </c>
      <c r="U1804" t="s">
        <v>8</v>
      </c>
    </row>
    <row r="1805" spans="1:21" x14ac:dyDescent="0.2">
      <c r="A1805" s="3">
        <v>43443</v>
      </c>
      <c r="B1805" s="4">
        <v>0.88722919421310598</v>
      </c>
      <c r="C1805" s="4"/>
      <c r="D1805" s="3">
        <v>43443</v>
      </c>
      <c r="E1805" s="4">
        <f t="shared" si="28"/>
        <v>0.70910524546718523</v>
      </c>
      <c r="F1805" s="4"/>
      <c r="G1805" s="3">
        <v>43443</v>
      </c>
      <c r="H1805" s="4">
        <v>0.79164391846073401</v>
      </c>
      <c r="I1805" t="s">
        <v>5</v>
      </c>
      <c r="K1805" s="3">
        <v>43443</v>
      </c>
      <c r="L1805" s="4">
        <v>0.677678862362456</v>
      </c>
      <c r="M1805" t="s">
        <v>6</v>
      </c>
      <c r="O1805" s="3">
        <v>43443</v>
      </c>
      <c r="P1805" s="4">
        <v>0.785826714098394</v>
      </c>
      <c r="Q1805" t="s">
        <v>7</v>
      </c>
      <c r="S1805" s="3">
        <v>43443</v>
      </c>
      <c r="T1805" s="4">
        <v>0.58127148694715702</v>
      </c>
      <c r="U1805" t="s">
        <v>8</v>
      </c>
    </row>
    <row r="1806" spans="1:21" x14ac:dyDescent="0.2">
      <c r="A1806" s="3">
        <v>43444</v>
      </c>
      <c r="B1806" s="4">
        <v>0.88852206984907001</v>
      </c>
      <c r="C1806" s="4"/>
      <c r="D1806" s="3">
        <v>43444</v>
      </c>
      <c r="E1806" s="4">
        <f t="shared" si="28"/>
        <v>0.6976467708294195</v>
      </c>
      <c r="F1806" s="4"/>
      <c r="G1806" s="3">
        <v>43444</v>
      </c>
      <c r="H1806" s="4">
        <v>0.77106390743615605</v>
      </c>
      <c r="I1806" t="s">
        <v>5</v>
      </c>
      <c r="K1806" s="3">
        <v>43444</v>
      </c>
      <c r="L1806" s="4">
        <v>0.67986423913085403</v>
      </c>
      <c r="M1806" t="s">
        <v>6</v>
      </c>
      <c r="O1806" s="3">
        <v>43444</v>
      </c>
      <c r="P1806" s="4">
        <v>0.77977332295681601</v>
      </c>
      <c r="Q1806" t="s">
        <v>7</v>
      </c>
      <c r="S1806" s="3">
        <v>43444</v>
      </c>
      <c r="T1806" s="4">
        <v>0.55988561379385204</v>
      </c>
      <c r="U1806" t="s">
        <v>8</v>
      </c>
    </row>
    <row r="1807" spans="1:21" x14ac:dyDescent="0.2">
      <c r="A1807" s="3">
        <v>43445</v>
      </c>
      <c r="B1807" s="4">
        <v>0.88764121638584204</v>
      </c>
      <c r="C1807" s="4"/>
      <c r="D1807" s="3">
        <v>43445</v>
      </c>
      <c r="E1807" s="4">
        <f t="shared" si="28"/>
        <v>0.68113446532537703</v>
      </c>
      <c r="F1807" s="4"/>
      <c r="G1807" s="3">
        <v>43445</v>
      </c>
      <c r="H1807" s="4">
        <v>0.750966795077877</v>
      </c>
      <c r="I1807" t="s">
        <v>5</v>
      </c>
      <c r="K1807" s="3">
        <v>43445</v>
      </c>
      <c r="L1807" s="4">
        <v>0.674867268031767</v>
      </c>
      <c r="M1807" t="s">
        <v>6</v>
      </c>
      <c r="O1807" s="3">
        <v>43445</v>
      </c>
      <c r="P1807" s="4">
        <v>0.77489980713248297</v>
      </c>
      <c r="Q1807" t="s">
        <v>7</v>
      </c>
      <c r="S1807" s="3">
        <v>43445</v>
      </c>
      <c r="T1807" s="4">
        <v>0.52380399105938102</v>
      </c>
      <c r="U1807" t="s">
        <v>8</v>
      </c>
    </row>
    <row r="1808" spans="1:21" x14ac:dyDescent="0.2">
      <c r="A1808" s="3">
        <v>43446</v>
      </c>
      <c r="B1808" s="4">
        <v>0.89058155643673098</v>
      </c>
      <c r="C1808" s="4"/>
      <c r="D1808" s="3">
        <v>43446</v>
      </c>
      <c r="E1808" s="4">
        <f t="shared" si="28"/>
        <v>0.67333765106190124</v>
      </c>
      <c r="F1808" s="4"/>
      <c r="G1808" s="3">
        <v>43446</v>
      </c>
      <c r="H1808" s="4">
        <v>0.72563192919648001</v>
      </c>
      <c r="I1808" t="s">
        <v>5</v>
      </c>
      <c r="K1808" s="3">
        <v>43446</v>
      </c>
      <c r="L1808" s="4">
        <v>0.662163658803259</v>
      </c>
      <c r="M1808" t="s">
        <v>6</v>
      </c>
      <c r="O1808" s="3">
        <v>43446</v>
      </c>
      <c r="P1808" s="4">
        <v>0.76911915768499495</v>
      </c>
      <c r="Q1808" t="s">
        <v>7</v>
      </c>
      <c r="S1808" s="3">
        <v>43446</v>
      </c>
      <c r="T1808" s="4">
        <v>0.53643585856287102</v>
      </c>
      <c r="U1808" t="s">
        <v>8</v>
      </c>
    </row>
    <row r="1809" spans="1:21" x14ac:dyDescent="0.2">
      <c r="A1809" s="3">
        <v>43447</v>
      </c>
      <c r="B1809" s="4">
        <v>0.89034745292949402</v>
      </c>
      <c r="C1809" s="4"/>
      <c r="D1809" s="3">
        <v>43447</v>
      </c>
      <c r="E1809" s="4">
        <f t="shared" si="28"/>
        <v>0.67368678139864469</v>
      </c>
      <c r="F1809" s="4"/>
      <c r="G1809" s="3">
        <v>43447</v>
      </c>
      <c r="H1809" s="4">
        <v>0.71142791590320598</v>
      </c>
      <c r="I1809" t="s">
        <v>5</v>
      </c>
      <c r="K1809" s="3">
        <v>43447</v>
      </c>
      <c r="L1809" s="4">
        <v>0.66972292161425395</v>
      </c>
      <c r="M1809" t="s">
        <v>6</v>
      </c>
      <c r="O1809" s="3">
        <v>43447</v>
      </c>
      <c r="P1809" s="4">
        <v>0.76432717423665397</v>
      </c>
      <c r="Q1809" t="s">
        <v>7</v>
      </c>
      <c r="S1809" s="3">
        <v>43447</v>
      </c>
      <c r="T1809" s="4">
        <v>0.54926911384046495</v>
      </c>
      <c r="U1809" t="s">
        <v>8</v>
      </c>
    </row>
    <row r="1810" spans="1:21" x14ac:dyDescent="0.2">
      <c r="A1810" s="3">
        <v>43448</v>
      </c>
      <c r="B1810" s="4">
        <v>0.89169651340719502</v>
      </c>
      <c r="C1810" s="4"/>
      <c r="D1810" s="3">
        <v>43448</v>
      </c>
      <c r="E1810" s="4">
        <f t="shared" si="28"/>
        <v>0.66311961230156391</v>
      </c>
      <c r="F1810" s="4"/>
      <c r="G1810" s="3">
        <v>43448</v>
      </c>
      <c r="H1810" s="4">
        <v>0.71700807766504704</v>
      </c>
      <c r="I1810" t="s">
        <v>5</v>
      </c>
      <c r="K1810" s="3">
        <v>43448</v>
      </c>
      <c r="L1810" s="4">
        <v>0.64982217054270597</v>
      </c>
      <c r="M1810" t="s">
        <v>6</v>
      </c>
      <c r="O1810" s="3">
        <v>43448</v>
      </c>
      <c r="P1810" s="4">
        <v>0.75438627402515601</v>
      </c>
      <c r="Q1810" t="s">
        <v>7</v>
      </c>
      <c r="S1810" s="3">
        <v>43448</v>
      </c>
      <c r="T1810" s="4">
        <v>0.53126192697334695</v>
      </c>
      <c r="U1810" t="s">
        <v>8</v>
      </c>
    </row>
    <row r="1811" spans="1:21" x14ac:dyDescent="0.2">
      <c r="A1811" s="3">
        <v>43449</v>
      </c>
      <c r="B1811" s="4">
        <v>0.89034745292949402</v>
      </c>
      <c r="C1811" s="4"/>
      <c r="D1811" s="3">
        <v>43449</v>
      </c>
      <c r="E1811" s="4">
        <f t="shared" si="28"/>
        <v>0.66763630769053195</v>
      </c>
      <c r="F1811" s="4"/>
      <c r="G1811" s="3">
        <v>43449</v>
      </c>
      <c r="H1811" s="4">
        <v>0.75675103906598296</v>
      </c>
      <c r="I1811" t="s">
        <v>5</v>
      </c>
      <c r="K1811" s="3">
        <v>43449</v>
      </c>
      <c r="L1811" s="4">
        <v>0.66367927232825796</v>
      </c>
      <c r="M1811" t="s">
        <v>6</v>
      </c>
      <c r="O1811" s="3">
        <v>43449</v>
      </c>
      <c r="P1811" s="4">
        <v>0.74752463861406404</v>
      </c>
      <c r="Q1811" t="s">
        <v>7</v>
      </c>
      <c r="S1811" s="3">
        <v>43449</v>
      </c>
      <c r="T1811" s="4">
        <v>0.50259028075382295</v>
      </c>
      <c r="U1811" t="s">
        <v>8</v>
      </c>
    </row>
    <row r="1812" spans="1:21" x14ac:dyDescent="0.2">
      <c r="A1812" s="3">
        <v>43450</v>
      </c>
      <c r="B1812" s="4">
        <v>0.89210853557993097</v>
      </c>
      <c r="C1812" s="4"/>
      <c r="D1812" s="3">
        <v>43450</v>
      </c>
      <c r="E1812" s="4">
        <f t="shared" si="28"/>
        <v>0.67705765654254968</v>
      </c>
      <c r="F1812" s="4"/>
      <c r="G1812" s="3">
        <v>43450</v>
      </c>
      <c r="H1812" s="4">
        <v>0.78160542643959496</v>
      </c>
      <c r="I1812" t="s">
        <v>5</v>
      </c>
      <c r="K1812" s="3">
        <v>43450</v>
      </c>
      <c r="L1812" s="4">
        <v>0.66796998052144796</v>
      </c>
      <c r="M1812" t="s">
        <v>6</v>
      </c>
      <c r="O1812" s="3">
        <v>43450</v>
      </c>
      <c r="P1812" s="4">
        <v>0.73828365634153503</v>
      </c>
      <c r="Q1812" t="s">
        <v>7</v>
      </c>
      <c r="S1812" s="3">
        <v>43450</v>
      </c>
      <c r="T1812" s="4">
        <v>0.52037156286762098</v>
      </c>
      <c r="U1812" t="s">
        <v>8</v>
      </c>
    </row>
    <row r="1813" spans="1:21" x14ac:dyDescent="0.2">
      <c r="A1813" s="3">
        <v>43451</v>
      </c>
      <c r="B1813" s="4">
        <v>0.88993543075675896</v>
      </c>
      <c r="C1813" s="4"/>
      <c r="D1813" s="3">
        <v>43451</v>
      </c>
      <c r="E1813" s="4">
        <f t="shared" si="28"/>
        <v>0.66465293222770794</v>
      </c>
      <c r="F1813" s="4"/>
      <c r="G1813" s="3">
        <v>43451</v>
      </c>
      <c r="H1813" s="4">
        <v>0.78585295973964597</v>
      </c>
      <c r="I1813" t="s">
        <v>5</v>
      </c>
      <c r="K1813" s="3">
        <v>43451</v>
      </c>
      <c r="L1813" s="4">
        <v>0.65184119693225395</v>
      </c>
      <c r="M1813" t="s">
        <v>6</v>
      </c>
      <c r="O1813" s="3">
        <v>43451</v>
      </c>
      <c r="P1813" s="4">
        <v>0.73093458445145398</v>
      </c>
      <c r="Q1813" t="s">
        <v>7</v>
      </c>
      <c r="S1813" s="3">
        <v>43451</v>
      </c>
      <c r="T1813" s="4">
        <v>0.48998298778747801</v>
      </c>
      <c r="U1813" t="s">
        <v>8</v>
      </c>
    </row>
    <row r="1814" spans="1:21" x14ac:dyDescent="0.2">
      <c r="A1814" s="3">
        <v>43452</v>
      </c>
      <c r="B1814" s="4">
        <v>0.88740711287860596</v>
      </c>
      <c r="C1814" s="4"/>
      <c r="D1814" s="3">
        <v>43452</v>
      </c>
      <c r="E1814" s="4">
        <f t="shared" si="28"/>
        <v>0.65584644362589772</v>
      </c>
      <c r="F1814" s="4"/>
      <c r="G1814" s="3">
        <v>43452</v>
      </c>
      <c r="H1814" s="4">
        <v>0.77363208939290395</v>
      </c>
      <c r="I1814" t="s">
        <v>5</v>
      </c>
      <c r="K1814" s="3">
        <v>43452</v>
      </c>
      <c r="L1814" s="4">
        <v>0.63972548467564705</v>
      </c>
      <c r="M1814" t="s">
        <v>6</v>
      </c>
      <c r="O1814" s="3">
        <v>43452</v>
      </c>
      <c r="P1814" s="4">
        <v>0.726025328564879</v>
      </c>
      <c r="Q1814" t="s">
        <v>7</v>
      </c>
      <c r="S1814" s="3">
        <v>43452</v>
      </c>
      <c r="T1814" s="4">
        <v>0.484002871870161</v>
      </c>
      <c r="U1814" t="s">
        <v>8</v>
      </c>
    </row>
    <row r="1815" spans="1:21" x14ac:dyDescent="0.2">
      <c r="A1815" s="3">
        <v>43453</v>
      </c>
      <c r="B1815" s="4">
        <v>0.87546783400955097</v>
      </c>
      <c r="C1815" s="4"/>
      <c r="D1815" s="3">
        <v>43453</v>
      </c>
      <c r="E1815" s="4">
        <f t="shared" si="28"/>
        <v>0.65382236448421049</v>
      </c>
      <c r="F1815" s="4"/>
      <c r="G1815" s="3">
        <v>43453</v>
      </c>
      <c r="H1815" s="4">
        <v>0.76871789191590301</v>
      </c>
      <c r="I1815" t="s">
        <v>5</v>
      </c>
      <c r="K1815" s="3">
        <v>43453</v>
      </c>
      <c r="L1815" s="4">
        <v>0.64293589065094603</v>
      </c>
      <c r="M1815" t="s">
        <v>6</v>
      </c>
      <c r="O1815" s="3">
        <v>43453</v>
      </c>
      <c r="P1815" s="4">
        <v>0.72055018432997298</v>
      </c>
      <c r="Q1815" t="s">
        <v>7</v>
      </c>
      <c r="S1815" s="3">
        <v>43453</v>
      </c>
      <c r="T1815" s="4">
        <v>0.48308549104002002</v>
      </c>
      <c r="U1815" t="s">
        <v>8</v>
      </c>
    </row>
    <row r="1816" spans="1:21" x14ac:dyDescent="0.2">
      <c r="A1816" s="3">
        <v>43454</v>
      </c>
      <c r="B1816" s="4">
        <v>0.86395618421371501</v>
      </c>
      <c r="C1816" s="4"/>
      <c r="D1816" s="3">
        <v>43454</v>
      </c>
      <c r="E1816" s="4">
        <f t="shared" si="28"/>
        <v>0.65386999140899471</v>
      </c>
      <c r="F1816" s="4"/>
      <c r="G1816" s="3">
        <v>43454</v>
      </c>
      <c r="H1816" s="4">
        <v>0.75795101126496001</v>
      </c>
      <c r="I1816" t="s">
        <v>5</v>
      </c>
      <c r="K1816" s="3">
        <v>43454</v>
      </c>
      <c r="L1816" s="4">
        <v>0.65360031356868697</v>
      </c>
      <c r="M1816" t="s">
        <v>6</v>
      </c>
      <c r="O1816" s="3">
        <v>43454</v>
      </c>
      <c r="P1816" s="4">
        <v>0.71567086351535503</v>
      </c>
      <c r="Q1816" t="s">
        <v>7</v>
      </c>
      <c r="S1816" s="3">
        <v>43454</v>
      </c>
      <c r="T1816" s="4">
        <v>0.488257777286977</v>
      </c>
      <c r="U1816" t="s">
        <v>8</v>
      </c>
    </row>
    <row r="1817" spans="1:21" x14ac:dyDescent="0.2">
      <c r="A1817" s="3">
        <v>43455</v>
      </c>
      <c r="B1817" s="4">
        <v>0.85533680521528199</v>
      </c>
      <c r="C1817" s="4"/>
      <c r="D1817" s="3">
        <v>43455</v>
      </c>
      <c r="E1817" s="4">
        <f t="shared" si="28"/>
        <v>0.65220906527276279</v>
      </c>
      <c r="F1817" s="4"/>
      <c r="G1817" s="3">
        <v>43455</v>
      </c>
      <c r="H1817" s="4">
        <v>0.74579255107800801</v>
      </c>
      <c r="I1817" t="s">
        <v>5</v>
      </c>
      <c r="K1817" s="3">
        <v>43455</v>
      </c>
      <c r="L1817" s="4">
        <v>0.659144955208675</v>
      </c>
      <c r="M1817" t="s">
        <v>6</v>
      </c>
      <c r="O1817" s="3">
        <v>43455</v>
      </c>
      <c r="P1817" s="4">
        <v>0.70894765133404503</v>
      </c>
      <c r="Q1817" t="s">
        <v>7</v>
      </c>
      <c r="S1817" s="3">
        <v>43455</v>
      </c>
      <c r="T1817" s="4">
        <v>0.49495110347032301</v>
      </c>
      <c r="U1817" t="s">
        <v>8</v>
      </c>
    </row>
    <row r="1818" spans="1:21" x14ac:dyDescent="0.2">
      <c r="A1818" s="3">
        <v>43456</v>
      </c>
      <c r="B1818" s="4">
        <v>0.85666151892822995</v>
      </c>
      <c r="C1818" s="4"/>
      <c r="D1818" s="3">
        <v>43456</v>
      </c>
      <c r="E1818" s="4">
        <f t="shared" si="28"/>
        <v>0.64291517257975528</v>
      </c>
      <c r="F1818" s="4"/>
      <c r="G1818" s="3">
        <v>43456</v>
      </c>
      <c r="H1818" s="4">
        <v>0.724839665348609</v>
      </c>
      <c r="I1818" t="s">
        <v>5</v>
      </c>
      <c r="K1818" s="3">
        <v>43456</v>
      </c>
      <c r="L1818" s="4">
        <v>0.66441980143757695</v>
      </c>
      <c r="M1818" t="s">
        <v>6</v>
      </c>
      <c r="O1818" s="3">
        <v>43456</v>
      </c>
      <c r="P1818" s="4">
        <v>0.70637835910162405</v>
      </c>
      <c r="Q1818" t="s">
        <v>7</v>
      </c>
      <c r="S1818" s="3">
        <v>43456</v>
      </c>
      <c r="T1818" s="4">
        <v>0.476022864431211</v>
      </c>
      <c r="U1818" t="s">
        <v>8</v>
      </c>
    </row>
    <row r="1819" spans="1:21" x14ac:dyDescent="0.2">
      <c r="A1819" s="3">
        <v>43457</v>
      </c>
      <c r="B1819" s="4">
        <v>0.85695243155322198</v>
      </c>
      <c r="C1819" s="4"/>
      <c r="D1819" s="3">
        <v>43457</v>
      </c>
      <c r="E1819" s="4">
        <f t="shared" si="28"/>
        <v>0.6399581732913463</v>
      </c>
      <c r="F1819" s="4"/>
      <c r="G1819" s="3">
        <v>43457</v>
      </c>
      <c r="H1819" s="4">
        <v>0.72447795440406804</v>
      </c>
      <c r="I1819" t="s">
        <v>5</v>
      </c>
      <c r="K1819" s="3">
        <v>43457</v>
      </c>
      <c r="L1819" s="4">
        <v>0.657530668031165</v>
      </c>
      <c r="M1819" t="s">
        <v>6</v>
      </c>
      <c r="O1819" s="3">
        <v>43457</v>
      </c>
      <c r="P1819" s="4">
        <v>0.7040824687692</v>
      </c>
      <c r="Q1819" t="s">
        <v>7</v>
      </c>
      <c r="S1819" s="3">
        <v>43457</v>
      </c>
      <c r="T1819" s="4">
        <v>0.473741601960952</v>
      </c>
      <c r="U1819" t="s">
        <v>8</v>
      </c>
    </row>
    <row r="1820" spans="1:21" x14ac:dyDescent="0.2">
      <c r="A1820" s="3">
        <v>43458</v>
      </c>
      <c r="B1820" s="4">
        <v>0.85574071179976696</v>
      </c>
      <c r="C1820" s="4"/>
      <c r="D1820" s="3">
        <v>43458</v>
      </c>
      <c r="E1820" s="4">
        <f t="shared" si="28"/>
        <v>0.62834562153406148</v>
      </c>
      <c r="F1820" s="4"/>
      <c r="G1820" s="3">
        <v>43458</v>
      </c>
      <c r="H1820" s="4">
        <v>0.72108581514925996</v>
      </c>
      <c r="I1820" t="s">
        <v>5</v>
      </c>
      <c r="K1820" s="3">
        <v>43458</v>
      </c>
      <c r="L1820" s="4">
        <v>0.61461563606248004</v>
      </c>
      <c r="M1820" t="s">
        <v>6</v>
      </c>
      <c r="O1820" s="3">
        <v>43458</v>
      </c>
      <c r="P1820" s="4">
        <v>0.70199945846284595</v>
      </c>
      <c r="Q1820" t="s">
        <v>7</v>
      </c>
      <c r="S1820" s="3">
        <v>43458</v>
      </c>
      <c r="T1820" s="4">
        <v>0.47568157646165998</v>
      </c>
      <c r="U1820" t="s">
        <v>8</v>
      </c>
    </row>
    <row r="1821" spans="1:21" x14ac:dyDescent="0.2">
      <c r="A1821" s="3">
        <v>43459</v>
      </c>
      <c r="B1821" s="4">
        <v>0.85418189457958205</v>
      </c>
      <c r="C1821" s="4"/>
      <c r="D1821" s="3">
        <v>43459</v>
      </c>
      <c r="E1821" s="4">
        <f t="shared" si="28"/>
        <v>0.6295978873162692</v>
      </c>
      <c r="F1821" s="4"/>
      <c r="G1821" s="3">
        <v>43459</v>
      </c>
      <c r="H1821" s="4">
        <v>0.72887464377993305</v>
      </c>
      <c r="I1821" t="s">
        <v>5</v>
      </c>
      <c r="K1821" s="3">
        <v>43459</v>
      </c>
      <c r="L1821" s="4">
        <v>0.61046300601621295</v>
      </c>
      <c r="M1821" t="s">
        <v>6</v>
      </c>
      <c r="O1821" s="3">
        <v>43459</v>
      </c>
      <c r="P1821" s="4">
        <v>0.69676595080877801</v>
      </c>
      <c r="Q1821" t="s">
        <v>7</v>
      </c>
      <c r="S1821" s="3">
        <v>43459</v>
      </c>
      <c r="T1821" s="4">
        <v>0.48228794866015301</v>
      </c>
      <c r="U1821" t="s">
        <v>8</v>
      </c>
    </row>
    <row r="1822" spans="1:21" x14ac:dyDescent="0.2">
      <c r="A1822" s="3">
        <v>43460</v>
      </c>
      <c r="B1822" s="4">
        <v>0.85192763387390102</v>
      </c>
      <c r="C1822" s="4"/>
      <c r="D1822" s="3">
        <v>43460</v>
      </c>
      <c r="E1822" s="4">
        <f t="shared" si="28"/>
        <v>0.62823200738643781</v>
      </c>
      <c r="F1822" s="4"/>
      <c r="G1822" s="3">
        <v>43460</v>
      </c>
      <c r="H1822" s="4">
        <v>0.72923636601813002</v>
      </c>
      <c r="I1822" t="s">
        <v>5</v>
      </c>
      <c r="K1822" s="3">
        <v>43460</v>
      </c>
      <c r="L1822" s="4">
        <v>0.61488715912435998</v>
      </c>
      <c r="M1822" t="s">
        <v>6</v>
      </c>
      <c r="O1822" s="3">
        <v>43460</v>
      </c>
      <c r="P1822" s="4">
        <v>0.68981035891855402</v>
      </c>
      <c r="Q1822" t="s">
        <v>7</v>
      </c>
      <c r="S1822" s="3">
        <v>43460</v>
      </c>
      <c r="T1822" s="4">
        <v>0.47899414548470698</v>
      </c>
      <c r="U1822" t="s">
        <v>8</v>
      </c>
    </row>
    <row r="1823" spans="1:21" x14ac:dyDescent="0.2">
      <c r="A1823" s="3">
        <v>43461</v>
      </c>
      <c r="B1823" s="4">
        <v>0.85204874342164405</v>
      </c>
      <c r="C1823" s="4"/>
      <c r="D1823" s="3">
        <v>43461</v>
      </c>
      <c r="E1823" s="4">
        <f t="shared" si="28"/>
        <v>0.63048986434805221</v>
      </c>
      <c r="F1823" s="4"/>
      <c r="G1823" s="3">
        <v>43461</v>
      </c>
      <c r="H1823" s="4">
        <v>0.72050256816007496</v>
      </c>
      <c r="I1823" t="s">
        <v>5</v>
      </c>
      <c r="K1823" s="3">
        <v>43461</v>
      </c>
      <c r="L1823" s="4">
        <v>0.63429037301164304</v>
      </c>
      <c r="M1823" t="s">
        <v>6</v>
      </c>
      <c r="O1823" s="3">
        <v>43461</v>
      </c>
      <c r="P1823" s="4">
        <v>0.68639255248856001</v>
      </c>
      <c r="Q1823" t="s">
        <v>7</v>
      </c>
      <c r="S1823" s="3">
        <v>43461</v>
      </c>
      <c r="T1823" s="4">
        <v>0.48077396373193099</v>
      </c>
      <c r="U1823" t="s">
        <v>8</v>
      </c>
    </row>
    <row r="1824" spans="1:21" x14ac:dyDescent="0.2">
      <c r="A1824" s="3">
        <v>43462</v>
      </c>
      <c r="B1824" s="4">
        <v>0.851758455072672</v>
      </c>
      <c r="C1824" s="4"/>
      <c r="D1824" s="3">
        <v>43462</v>
      </c>
      <c r="E1824" s="4">
        <f t="shared" si="28"/>
        <v>0.62318664221118025</v>
      </c>
      <c r="F1824" s="4"/>
      <c r="G1824" s="3">
        <v>43462</v>
      </c>
      <c r="H1824" s="4">
        <v>0.708948498334938</v>
      </c>
      <c r="I1824" t="s">
        <v>5</v>
      </c>
      <c r="K1824" s="3">
        <v>43462</v>
      </c>
      <c r="L1824" s="4">
        <v>0.62901342440039099</v>
      </c>
      <c r="M1824" t="s">
        <v>6</v>
      </c>
      <c r="O1824" s="3">
        <v>43462</v>
      </c>
      <c r="P1824" s="4">
        <v>0.67665887522342005</v>
      </c>
      <c r="Q1824" t="s">
        <v>7</v>
      </c>
      <c r="S1824" s="3">
        <v>43462</v>
      </c>
      <c r="T1824" s="4">
        <v>0.47812577088597202</v>
      </c>
      <c r="U1824" t="s">
        <v>8</v>
      </c>
    </row>
    <row r="1825" spans="1:21" x14ac:dyDescent="0.2">
      <c r="A1825" s="3">
        <v>43463</v>
      </c>
      <c r="B1825" s="4">
        <v>0.85100682674543804</v>
      </c>
      <c r="C1825" s="4"/>
      <c r="D1825" s="3">
        <v>43463</v>
      </c>
      <c r="E1825" s="4">
        <f t="shared" si="28"/>
        <v>0.61668011678783907</v>
      </c>
      <c r="F1825" s="4"/>
      <c r="G1825" s="3">
        <v>43463</v>
      </c>
      <c r="H1825" s="4">
        <v>0.69513395189570004</v>
      </c>
      <c r="I1825" t="s">
        <v>5</v>
      </c>
      <c r="K1825" s="3">
        <v>43463</v>
      </c>
      <c r="L1825" s="4">
        <v>0.62567020236789495</v>
      </c>
      <c r="M1825" t="s">
        <v>6</v>
      </c>
      <c r="O1825" s="3">
        <v>43463</v>
      </c>
      <c r="P1825" s="4">
        <v>0.66908630502060396</v>
      </c>
      <c r="Q1825" t="s">
        <v>7</v>
      </c>
      <c r="S1825" s="3">
        <v>43463</v>
      </c>
      <c r="T1825" s="4">
        <v>0.47683000786715701</v>
      </c>
      <c r="U1825" t="s">
        <v>8</v>
      </c>
    </row>
    <row r="1826" spans="1:21" x14ac:dyDescent="0.2">
      <c r="A1826" s="3">
        <v>43464</v>
      </c>
      <c r="B1826" s="4">
        <v>0.85020712916471897</v>
      </c>
      <c r="C1826" s="4"/>
      <c r="D1826" s="3">
        <v>43464</v>
      </c>
      <c r="E1826" s="4">
        <f t="shared" si="28"/>
        <v>0.60887582330267453</v>
      </c>
      <c r="F1826" s="4"/>
      <c r="G1826" s="3">
        <v>43464</v>
      </c>
      <c r="H1826" s="4">
        <v>0.70044591897915198</v>
      </c>
      <c r="I1826" t="s">
        <v>5</v>
      </c>
      <c r="K1826" s="3">
        <v>43464</v>
      </c>
      <c r="L1826" s="4">
        <v>0.59301635656568497</v>
      </c>
      <c r="M1826" t="s">
        <v>6</v>
      </c>
      <c r="O1826" s="3">
        <v>43464</v>
      </c>
      <c r="P1826" s="4">
        <v>0.66672721172453397</v>
      </c>
      <c r="Q1826" t="s">
        <v>7</v>
      </c>
      <c r="S1826" s="3">
        <v>43464</v>
      </c>
      <c r="T1826" s="4">
        <v>0.47531380594132699</v>
      </c>
      <c r="U1826" t="s">
        <v>8</v>
      </c>
    </row>
    <row r="1827" spans="1:21" x14ac:dyDescent="0.2">
      <c r="A1827" s="3">
        <v>43465</v>
      </c>
      <c r="B1827" s="4">
        <v>0.84928632203625598</v>
      </c>
      <c r="C1827" s="4"/>
      <c r="D1827" s="3">
        <v>43465</v>
      </c>
      <c r="E1827" s="4">
        <f t="shared" si="28"/>
        <v>0.606059992030063</v>
      </c>
      <c r="F1827" s="4"/>
      <c r="G1827" s="3">
        <v>43465</v>
      </c>
      <c r="H1827" s="4">
        <v>0.70846686726007801</v>
      </c>
      <c r="I1827" t="s">
        <v>5</v>
      </c>
      <c r="K1827" s="3">
        <v>43465</v>
      </c>
      <c r="L1827" s="4">
        <v>0.57861369273510099</v>
      </c>
      <c r="M1827" t="s">
        <v>6</v>
      </c>
      <c r="O1827" s="3">
        <v>43465</v>
      </c>
      <c r="P1827" s="4">
        <v>0.66443890443085996</v>
      </c>
      <c r="Q1827" t="s">
        <v>7</v>
      </c>
      <c r="S1827" s="3">
        <v>43465</v>
      </c>
      <c r="T1827" s="4">
        <v>0.47272050369421298</v>
      </c>
      <c r="U1827" t="s">
        <v>8</v>
      </c>
    </row>
    <row r="1828" spans="1:21" x14ac:dyDescent="0.2">
      <c r="A1828" s="3">
        <v>43466</v>
      </c>
      <c r="B1828" s="4">
        <v>0.84824440536004897</v>
      </c>
      <c r="C1828" s="4"/>
      <c r="D1828" s="3">
        <v>43466</v>
      </c>
      <c r="E1828" s="4">
        <f t="shared" si="28"/>
        <v>0.61127659384449351</v>
      </c>
      <c r="F1828" s="4"/>
      <c r="G1828" s="3">
        <v>43466</v>
      </c>
      <c r="H1828" s="4">
        <v>0.74496164149393196</v>
      </c>
      <c r="I1828" t="s">
        <v>5</v>
      </c>
      <c r="K1828" s="3">
        <v>43466</v>
      </c>
      <c r="L1828" s="4">
        <v>0.57250041128101203</v>
      </c>
      <c r="M1828" t="s">
        <v>6</v>
      </c>
      <c r="O1828" s="3">
        <v>43466</v>
      </c>
      <c r="P1828" s="4">
        <v>0.656822424971643</v>
      </c>
      <c r="Q1828" t="s">
        <v>7</v>
      </c>
      <c r="S1828" s="3">
        <v>43466</v>
      </c>
      <c r="T1828" s="4">
        <v>0.47082189763138699</v>
      </c>
      <c r="U1828" t="s">
        <v>8</v>
      </c>
    </row>
    <row r="1829" spans="1:21" x14ac:dyDescent="0.2">
      <c r="A1829" s="3">
        <v>43467</v>
      </c>
      <c r="B1829" s="4">
        <v>0.84669307945209604</v>
      </c>
      <c r="C1829" s="4"/>
      <c r="D1829" s="3">
        <v>43467</v>
      </c>
      <c r="E1829" s="4">
        <f t="shared" si="28"/>
        <v>0.6025017590326317</v>
      </c>
      <c r="F1829" s="4"/>
      <c r="G1829" s="3">
        <v>43467</v>
      </c>
      <c r="H1829" s="4">
        <v>0.71431155322965001</v>
      </c>
      <c r="I1829" t="s">
        <v>5</v>
      </c>
      <c r="K1829" s="3">
        <v>43467</v>
      </c>
      <c r="L1829" s="4">
        <v>0.56867219541684</v>
      </c>
      <c r="M1829" t="s">
        <v>6</v>
      </c>
      <c r="O1829" s="3">
        <v>43467</v>
      </c>
      <c r="P1829" s="4">
        <v>0.64970369944087702</v>
      </c>
      <c r="Q1829" t="s">
        <v>7</v>
      </c>
      <c r="S1829" s="3">
        <v>43467</v>
      </c>
      <c r="T1829" s="4">
        <v>0.47731958804315999</v>
      </c>
      <c r="U1829" t="s">
        <v>8</v>
      </c>
    </row>
    <row r="1830" spans="1:21" x14ac:dyDescent="0.2">
      <c r="A1830" s="3">
        <v>43468</v>
      </c>
      <c r="B1830" s="4">
        <v>0.84451185904067205</v>
      </c>
      <c r="C1830" s="4"/>
      <c r="D1830" s="3">
        <v>43468</v>
      </c>
      <c r="E1830" s="4">
        <f t="shared" si="28"/>
        <v>0.59936037926682351</v>
      </c>
      <c r="F1830" s="4"/>
      <c r="G1830" s="3">
        <v>43468</v>
      </c>
      <c r="H1830" s="4">
        <v>0.69498650932166495</v>
      </c>
      <c r="I1830" t="s">
        <v>5</v>
      </c>
      <c r="K1830" s="3">
        <v>43468</v>
      </c>
      <c r="L1830" s="4">
        <v>0.58809654714776205</v>
      </c>
      <c r="M1830" t="s">
        <v>6</v>
      </c>
      <c r="O1830" s="3">
        <v>43468</v>
      </c>
      <c r="P1830" s="4">
        <v>0.64166027531415404</v>
      </c>
      <c r="Q1830" t="s">
        <v>7</v>
      </c>
      <c r="S1830" s="3">
        <v>43468</v>
      </c>
      <c r="T1830" s="4">
        <v>0.47269818528371299</v>
      </c>
      <c r="U1830" t="s">
        <v>8</v>
      </c>
    </row>
    <row r="1831" spans="1:21" x14ac:dyDescent="0.2">
      <c r="A1831" s="3">
        <v>43469</v>
      </c>
      <c r="B1831" s="4">
        <v>0.84245237245301197</v>
      </c>
      <c r="C1831" s="4"/>
      <c r="D1831" s="3">
        <v>43469</v>
      </c>
      <c r="E1831" s="4">
        <f t="shared" si="28"/>
        <v>0.59773900577582495</v>
      </c>
      <c r="F1831" s="4"/>
      <c r="G1831" s="3">
        <v>43469</v>
      </c>
      <c r="H1831" s="4">
        <v>0.68486504105526902</v>
      </c>
      <c r="I1831" t="s">
        <v>5</v>
      </c>
      <c r="K1831" s="3">
        <v>43469</v>
      </c>
      <c r="L1831" s="4">
        <v>0.60434449798089795</v>
      </c>
      <c r="M1831" t="s">
        <v>6</v>
      </c>
      <c r="O1831" s="3">
        <v>43469</v>
      </c>
      <c r="P1831" s="4">
        <v>0.63590158723081602</v>
      </c>
      <c r="Q1831" t="s">
        <v>7</v>
      </c>
      <c r="S1831" s="3">
        <v>43469</v>
      </c>
      <c r="T1831" s="4">
        <v>0.46584489683631702</v>
      </c>
      <c r="U1831" t="s">
        <v>8</v>
      </c>
    </row>
    <row r="1832" spans="1:21" x14ac:dyDescent="0.2">
      <c r="A1832" s="3">
        <v>43470</v>
      </c>
      <c r="B1832" s="4">
        <v>0.84010134896433897</v>
      </c>
      <c r="C1832" s="4"/>
      <c r="D1832" s="3">
        <v>43470</v>
      </c>
      <c r="E1832" s="4">
        <f t="shared" si="28"/>
        <v>0.59954037854998099</v>
      </c>
      <c r="F1832" s="4"/>
      <c r="G1832" s="3">
        <v>43470</v>
      </c>
      <c r="H1832" s="4">
        <v>0.69363236612061396</v>
      </c>
      <c r="I1832" t="s">
        <v>5</v>
      </c>
      <c r="K1832" s="3">
        <v>43470</v>
      </c>
      <c r="L1832" s="4">
        <v>0.61889730528551501</v>
      </c>
      <c r="M1832" t="s">
        <v>6</v>
      </c>
      <c r="O1832" s="3">
        <v>43470</v>
      </c>
      <c r="P1832" s="4">
        <v>0.62830997190669102</v>
      </c>
      <c r="Q1832" t="s">
        <v>7</v>
      </c>
      <c r="S1832" s="3">
        <v>43470</v>
      </c>
      <c r="T1832" s="4">
        <v>0.45732187088710402</v>
      </c>
      <c r="U1832" t="s">
        <v>8</v>
      </c>
    </row>
    <row r="1833" spans="1:21" x14ac:dyDescent="0.2">
      <c r="A1833" s="3">
        <v>43471</v>
      </c>
      <c r="B1833" s="4">
        <v>0.83787205929942998</v>
      </c>
      <c r="C1833" s="4"/>
      <c r="D1833" s="3">
        <v>43471</v>
      </c>
      <c r="E1833" s="4">
        <f t="shared" si="28"/>
        <v>0.60012914357097891</v>
      </c>
      <c r="F1833" s="4"/>
      <c r="G1833" s="3">
        <v>43471</v>
      </c>
      <c r="H1833" s="4">
        <v>0.71644691273272398</v>
      </c>
      <c r="I1833" t="s">
        <v>5</v>
      </c>
      <c r="K1833" s="3">
        <v>43471</v>
      </c>
      <c r="L1833" s="4">
        <v>0.59672064299519401</v>
      </c>
      <c r="M1833" t="s">
        <v>6</v>
      </c>
      <c r="O1833" s="3">
        <v>43471</v>
      </c>
      <c r="P1833" s="4">
        <v>0.62351247644235397</v>
      </c>
      <c r="Q1833" t="s">
        <v>7</v>
      </c>
      <c r="S1833" s="3">
        <v>43471</v>
      </c>
      <c r="T1833" s="4">
        <v>0.463836542113644</v>
      </c>
      <c r="U1833" t="s">
        <v>8</v>
      </c>
    </row>
    <row r="1834" spans="1:21" x14ac:dyDescent="0.2">
      <c r="A1834" s="3">
        <v>43472</v>
      </c>
      <c r="B1834" s="4">
        <v>0.83547296655727099</v>
      </c>
      <c r="C1834" s="4"/>
      <c r="D1834" s="3">
        <v>43472</v>
      </c>
      <c r="E1834" s="4">
        <f t="shared" si="28"/>
        <v>0.59655954545918144</v>
      </c>
      <c r="F1834" s="4"/>
      <c r="G1834" s="3">
        <v>43472</v>
      </c>
      <c r="H1834" s="4">
        <v>0.70974679372871596</v>
      </c>
      <c r="I1834" t="s">
        <v>5</v>
      </c>
      <c r="K1834" s="3">
        <v>43472</v>
      </c>
      <c r="L1834" s="4">
        <v>0.59170199425068204</v>
      </c>
      <c r="M1834" t="s">
        <v>6</v>
      </c>
      <c r="O1834" s="3">
        <v>43472</v>
      </c>
      <c r="P1834" s="4">
        <v>0.61387739823613996</v>
      </c>
      <c r="Q1834" t="s">
        <v>7</v>
      </c>
      <c r="S1834" s="3">
        <v>43472</v>
      </c>
      <c r="T1834" s="4">
        <v>0.47091199562118802</v>
      </c>
      <c r="U1834" t="s">
        <v>8</v>
      </c>
    </row>
    <row r="1835" spans="1:21" x14ac:dyDescent="0.2">
      <c r="A1835" s="3">
        <v>43473</v>
      </c>
      <c r="B1835" s="4">
        <v>0.83296837116785205</v>
      </c>
      <c r="C1835" s="4"/>
      <c r="D1835" s="3">
        <v>43473</v>
      </c>
      <c r="E1835" s="4">
        <f t="shared" si="28"/>
        <v>0.585492861129708</v>
      </c>
      <c r="F1835" s="4"/>
      <c r="G1835" s="3">
        <v>43473</v>
      </c>
      <c r="H1835" s="4">
        <v>0.67191780877740803</v>
      </c>
      <c r="I1835" t="s">
        <v>5</v>
      </c>
      <c r="K1835" s="3">
        <v>43473</v>
      </c>
      <c r="L1835" s="4">
        <v>0.59092413972598601</v>
      </c>
      <c r="M1835" t="s">
        <v>6</v>
      </c>
      <c r="O1835" s="3">
        <v>43473</v>
      </c>
      <c r="P1835" s="4">
        <v>0.60978684764442903</v>
      </c>
      <c r="Q1835" t="s">
        <v>7</v>
      </c>
      <c r="S1835" s="3">
        <v>43473</v>
      </c>
      <c r="T1835" s="4">
        <v>0.46934264837100897</v>
      </c>
      <c r="U1835" t="s">
        <v>8</v>
      </c>
    </row>
    <row r="1836" spans="1:21" x14ac:dyDescent="0.2">
      <c r="A1836" s="3">
        <v>43474</v>
      </c>
      <c r="B1836" s="4">
        <v>0.83069038797343697</v>
      </c>
      <c r="C1836" s="4"/>
      <c r="D1836" s="3">
        <v>43474</v>
      </c>
      <c r="E1836" s="4">
        <f t="shared" si="28"/>
        <v>0.58781887619571227</v>
      </c>
      <c r="F1836" s="4"/>
      <c r="G1836" s="3">
        <v>43474</v>
      </c>
      <c r="H1836" s="4">
        <v>0.68974566789535596</v>
      </c>
      <c r="I1836" t="s">
        <v>5</v>
      </c>
      <c r="K1836" s="3">
        <v>43474</v>
      </c>
      <c r="L1836" s="4">
        <v>0.57410583666889103</v>
      </c>
      <c r="M1836" t="s">
        <v>6</v>
      </c>
      <c r="O1836" s="3">
        <v>43474</v>
      </c>
      <c r="P1836" s="4">
        <v>0.60321569106643003</v>
      </c>
      <c r="Q1836" t="s">
        <v>7</v>
      </c>
      <c r="S1836" s="3">
        <v>43474</v>
      </c>
      <c r="T1836" s="4">
        <v>0.484208309152172</v>
      </c>
      <c r="U1836" t="s">
        <v>8</v>
      </c>
    </row>
    <row r="1837" spans="1:21" x14ac:dyDescent="0.2">
      <c r="A1837" s="3">
        <v>43475</v>
      </c>
      <c r="B1837" s="4">
        <v>0.82835559566126704</v>
      </c>
      <c r="C1837" s="4"/>
      <c r="D1837" s="3">
        <v>43475</v>
      </c>
      <c r="E1837" s="4">
        <f t="shared" si="28"/>
        <v>0.58918055608566722</v>
      </c>
      <c r="F1837" s="4"/>
      <c r="G1837" s="3">
        <v>43475</v>
      </c>
      <c r="H1837" s="4">
        <v>0.68257285749427399</v>
      </c>
      <c r="I1837" t="s">
        <v>5</v>
      </c>
      <c r="K1837" s="3">
        <v>43475</v>
      </c>
      <c r="L1837" s="4">
        <v>0.59476234361566405</v>
      </c>
      <c r="M1837" t="s">
        <v>6</v>
      </c>
      <c r="O1837" s="3">
        <v>43475</v>
      </c>
      <c r="P1837" s="4">
        <v>0.59490424210901205</v>
      </c>
      <c r="Q1837" t="s">
        <v>7</v>
      </c>
      <c r="S1837" s="3">
        <v>43475</v>
      </c>
      <c r="T1837" s="4">
        <v>0.48448278112371901</v>
      </c>
      <c r="U1837" t="s">
        <v>8</v>
      </c>
    </row>
    <row r="1838" spans="1:21" x14ac:dyDescent="0.2">
      <c r="A1838" s="3">
        <v>43476</v>
      </c>
      <c r="B1838" s="4">
        <v>0.82522984563264701</v>
      </c>
      <c r="C1838" s="4"/>
      <c r="D1838" s="3">
        <v>43476</v>
      </c>
      <c r="E1838" s="4">
        <f t="shared" si="28"/>
        <v>0.58811682911260377</v>
      </c>
      <c r="F1838" s="4"/>
      <c r="G1838" s="3">
        <v>43476</v>
      </c>
      <c r="H1838" s="4">
        <v>0.67520247939505296</v>
      </c>
      <c r="I1838" t="s">
        <v>5</v>
      </c>
      <c r="K1838" s="3">
        <v>43476</v>
      </c>
      <c r="L1838" s="4">
        <v>0.61602940730544098</v>
      </c>
      <c r="M1838" t="s">
        <v>6</v>
      </c>
      <c r="O1838" s="3">
        <v>43476</v>
      </c>
      <c r="P1838" s="4">
        <v>0.58821173814255501</v>
      </c>
      <c r="Q1838" t="s">
        <v>7</v>
      </c>
      <c r="S1838" s="3">
        <v>43476</v>
      </c>
      <c r="T1838" s="4">
        <v>0.47302369160736601</v>
      </c>
      <c r="U1838" t="s">
        <v>8</v>
      </c>
    </row>
    <row r="1839" spans="1:21" x14ac:dyDescent="0.2">
      <c r="A1839" s="3">
        <v>43477</v>
      </c>
      <c r="B1839" s="4">
        <v>0.82239438395300002</v>
      </c>
      <c r="C1839" s="4"/>
      <c r="D1839" s="3">
        <v>43477</v>
      </c>
      <c r="E1839" s="4">
        <f t="shared" si="28"/>
        <v>0.59164760666836358</v>
      </c>
      <c r="F1839" s="4"/>
      <c r="G1839" s="3">
        <v>43477</v>
      </c>
      <c r="H1839" s="4">
        <v>0.68561524767184701</v>
      </c>
      <c r="I1839" t="s">
        <v>5</v>
      </c>
      <c r="K1839" s="3">
        <v>43477</v>
      </c>
      <c r="L1839" s="4">
        <v>0.60877029043630704</v>
      </c>
      <c r="M1839" t="s">
        <v>6</v>
      </c>
      <c r="O1839" s="3">
        <v>43477</v>
      </c>
      <c r="P1839" s="4">
        <v>0.58401245743994301</v>
      </c>
      <c r="Q1839" t="s">
        <v>7</v>
      </c>
      <c r="S1839" s="3">
        <v>43477</v>
      </c>
      <c r="T1839" s="4">
        <v>0.48819243112535698</v>
      </c>
      <c r="U1839" t="s">
        <v>8</v>
      </c>
    </row>
    <row r="1840" spans="1:21" x14ac:dyDescent="0.2">
      <c r="A1840" s="3">
        <v>43478</v>
      </c>
      <c r="B1840" s="4">
        <v>0.819397234784355</v>
      </c>
      <c r="C1840" s="4"/>
      <c r="D1840" s="3">
        <v>43478</v>
      </c>
      <c r="E1840" s="4">
        <f t="shared" si="28"/>
        <v>0.60023357839449598</v>
      </c>
      <c r="F1840" s="4"/>
      <c r="G1840" s="3">
        <v>43478</v>
      </c>
      <c r="H1840" s="4">
        <v>0.70692488518250296</v>
      </c>
      <c r="I1840" t="s">
        <v>5</v>
      </c>
      <c r="K1840" s="3">
        <v>43478</v>
      </c>
      <c r="L1840" s="4">
        <v>0.59934971836136197</v>
      </c>
      <c r="M1840" t="s">
        <v>6</v>
      </c>
      <c r="O1840" s="3">
        <v>43478</v>
      </c>
      <c r="P1840" s="4">
        <v>0.57878285302781496</v>
      </c>
      <c r="Q1840" t="s">
        <v>7</v>
      </c>
      <c r="S1840" s="3">
        <v>43478</v>
      </c>
      <c r="T1840" s="4">
        <v>0.51587685700630403</v>
      </c>
      <c r="U1840" t="s">
        <v>8</v>
      </c>
    </row>
    <row r="1841" spans="1:21" x14ac:dyDescent="0.2">
      <c r="A1841" s="3">
        <v>43479</v>
      </c>
      <c r="B1841" s="4">
        <v>0.813080185745089</v>
      </c>
      <c r="C1841" s="4"/>
      <c r="D1841" s="3">
        <v>43479</v>
      </c>
      <c r="E1841" s="4">
        <f t="shared" si="28"/>
        <v>0.59884651672617994</v>
      </c>
      <c r="F1841" s="4"/>
      <c r="G1841" s="3">
        <v>43479</v>
      </c>
      <c r="H1841" s="4">
        <v>0.701626148993861</v>
      </c>
      <c r="I1841" t="s">
        <v>5</v>
      </c>
      <c r="K1841" s="3">
        <v>43479</v>
      </c>
      <c r="L1841" s="4">
        <v>0.59448744656967401</v>
      </c>
      <c r="M1841" t="s">
        <v>6</v>
      </c>
      <c r="O1841" s="3">
        <v>43479</v>
      </c>
      <c r="P1841" s="4">
        <v>0.57392742530797503</v>
      </c>
      <c r="Q1841" t="s">
        <v>7</v>
      </c>
      <c r="S1841" s="3">
        <v>43479</v>
      </c>
      <c r="T1841" s="4">
        <v>0.52534504603320997</v>
      </c>
      <c r="U1841" t="s">
        <v>8</v>
      </c>
    </row>
    <row r="1842" spans="1:21" x14ac:dyDescent="0.2">
      <c r="A1842" s="3">
        <v>43480</v>
      </c>
      <c r="B1842" s="4">
        <v>0.80666637392283203</v>
      </c>
      <c r="C1842" s="4"/>
      <c r="D1842" s="3">
        <v>43480</v>
      </c>
      <c r="E1842" s="4">
        <f t="shared" si="28"/>
        <v>0.60422287481720505</v>
      </c>
      <c r="F1842" s="4"/>
      <c r="G1842" s="3">
        <v>43480</v>
      </c>
      <c r="H1842" s="4">
        <v>0.69317809003062603</v>
      </c>
      <c r="I1842" t="s">
        <v>5</v>
      </c>
      <c r="K1842" s="3">
        <v>43480</v>
      </c>
      <c r="L1842" s="4">
        <v>0.60615408387663405</v>
      </c>
      <c r="M1842" t="s">
        <v>6</v>
      </c>
      <c r="O1842" s="3">
        <v>43480</v>
      </c>
      <c r="P1842" s="4">
        <v>0.56680331423710295</v>
      </c>
      <c r="Q1842" t="s">
        <v>7</v>
      </c>
      <c r="S1842" s="3">
        <v>43480</v>
      </c>
      <c r="T1842" s="4">
        <v>0.55075601112445705</v>
      </c>
      <c r="U1842" t="s">
        <v>8</v>
      </c>
    </row>
    <row r="1843" spans="1:21" x14ac:dyDescent="0.2">
      <c r="A1843" s="3">
        <v>43481</v>
      </c>
      <c r="B1843" s="4">
        <v>0.80023570664805399</v>
      </c>
      <c r="C1843" s="4"/>
      <c r="D1843" s="3">
        <v>43481</v>
      </c>
      <c r="E1843" s="4">
        <f t="shared" si="28"/>
        <v>0.59313254810092009</v>
      </c>
      <c r="F1843" s="4"/>
      <c r="G1843" s="3">
        <v>43481</v>
      </c>
      <c r="H1843" s="4">
        <v>0.68472088231946604</v>
      </c>
      <c r="I1843" t="s">
        <v>5</v>
      </c>
      <c r="K1843" s="3">
        <v>43481</v>
      </c>
      <c r="L1843" s="4">
        <v>0.575968020753854</v>
      </c>
      <c r="M1843" t="s">
        <v>6</v>
      </c>
      <c r="O1843" s="3">
        <v>43481</v>
      </c>
      <c r="P1843" s="4">
        <v>0.56241310555023705</v>
      </c>
      <c r="Q1843" t="s">
        <v>7</v>
      </c>
      <c r="S1843" s="3">
        <v>43481</v>
      </c>
      <c r="T1843" s="4">
        <v>0.54942818378012304</v>
      </c>
      <c r="U1843" t="s">
        <v>8</v>
      </c>
    </row>
    <row r="1844" spans="1:21" x14ac:dyDescent="0.2">
      <c r="A1844" s="3">
        <v>43482</v>
      </c>
      <c r="B1844" s="4">
        <v>0.79411280745078905</v>
      </c>
      <c r="C1844" s="4"/>
      <c r="D1844" s="3">
        <v>43482</v>
      </c>
      <c r="E1844" s="4">
        <f t="shared" si="28"/>
        <v>0.56989165862007352</v>
      </c>
      <c r="F1844" s="4"/>
      <c r="G1844" s="3">
        <v>43482</v>
      </c>
      <c r="H1844" s="4">
        <v>0.66906052831336504</v>
      </c>
      <c r="I1844" t="s">
        <v>5</v>
      </c>
      <c r="K1844" s="3">
        <v>43482</v>
      </c>
      <c r="L1844" s="4">
        <v>0.56765414330085395</v>
      </c>
      <c r="M1844" t="s">
        <v>6</v>
      </c>
      <c r="O1844" s="3">
        <v>43482</v>
      </c>
      <c r="P1844" s="4">
        <v>0.56205331822089299</v>
      </c>
      <c r="Q1844" t="s">
        <v>7</v>
      </c>
      <c r="S1844" s="3">
        <v>43482</v>
      </c>
      <c r="T1844" s="4">
        <v>0.48079864464518202</v>
      </c>
      <c r="U1844" t="s">
        <v>8</v>
      </c>
    </row>
    <row r="1845" spans="1:21" x14ac:dyDescent="0.2">
      <c r="A1845" s="3">
        <v>43483</v>
      </c>
      <c r="B1845" s="4">
        <v>0.786987945242553</v>
      </c>
      <c r="C1845" s="4"/>
      <c r="D1845" s="3">
        <v>43483</v>
      </c>
      <c r="E1845" s="4">
        <f t="shared" si="28"/>
        <v>0.57975021380898273</v>
      </c>
      <c r="F1845" s="4"/>
      <c r="G1845" s="3">
        <v>43483</v>
      </c>
      <c r="H1845" s="4">
        <v>0.68974825127932804</v>
      </c>
      <c r="I1845" t="s">
        <v>5</v>
      </c>
      <c r="K1845" s="3">
        <v>43483</v>
      </c>
      <c r="L1845" s="4">
        <v>0.57737778482639701</v>
      </c>
      <c r="M1845" t="s">
        <v>6</v>
      </c>
      <c r="O1845" s="3">
        <v>43483</v>
      </c>
      <c r="P1845" s="4">
        <v>0.55761627314831497</v>
      </c>
      <c r="Q1845" t="s">
        <v>7</v>
      </c>
      <c r="S1845" s="3">
        <v>43483</v>
      </c>
      <c r="T1845" s="4">
        <v>0.49425854598189101</v>
      </c>
      <c r="U1845" t="s">
        <v>8</v>
      </c>
    </row>
    <row r="1846" spans="1:21" x14ac:dyDescent="0.2">
      <c r="A1846" s="3">
        <v>43484</v>
      </c>
      <c r="B1846" s="4">
        <v>0.780718965456773</v>
      </c>
      <c r="C1846" s="4"/>
      <c r="D1846" s="3">
        <v>43484</v>
      </c>
      <c r="E1846" s="4">
        <f t="shared" si="28"/>
        <v>0.57864602437896473</v>
      </c>
      <c r="F1846" s="4"/>
      <c r="G1846" s="3">
        <v>43484</v>
      </c>
      <c r="H1846" s="4">
        <v>0.67326597914744502</v>
      </c>
      <c r="I1846" t="s">
        <v>5</v>
      </c>
      <c r="K1846" s="3">
        <v>43484</v>
      </c>
      <c r="L1846" s="4">
        <v>0.57942905793983202</v>
      </c>
      <c r="M1846" t="s">
        <v>6</v>
      </c>
      <c r="O1846" s="3">
        <v>43484</v>
      </c>
      <c r="P1846" s="4">
        <v>0.55533807713232297</v>
      </c>
      <c r="Q1846" t="s">
        <v>7</v>
      </c>
      <c r="S1846" s="3">
        <v>43484</v>
      </c>
      <c r="T1846" s="4">
        <v>0.50655098329625903</v>
      </c>
      <c r="U1846" t="s">
        <v>8</v>
      </c>
    </row>
    <row r="1847" spans="1:21" x14ac:dyDescent="0.2">
      <c r="A1847" s="3">
        <v>43485</v>
      </c>
      <c r="B1847" s="4">
        <v>0.77341618458303696</v>
      </c>
      <c r="C1847" s="4"/>
      <c r="D1847" s="3">
        <v>43485</v>
      </c>
      <c r="E1847" s="4">
        <f t="shared" si="28"/>
        <v>0.58441217178491067</v>
      </c>
      <c r="F1847" s="4"/>
      <c r="G1847" s="3">
        <v>43485</v>
      </c>
      <c r="H1847" s="4">
        <v>0.67563378489313597</v>
      </c>
      <c r="I1847" t="s">
        <v>5</v>
      </c>
      <c r="K1847" s="3">
        <v>43485</v>
      </c>
      <c r="L1847" s="4">
        <v>0.58222398349662396</v>
      </c>
      <c r="M1847" t="s">
        <v>6</v>
      </c>
      <c r="O1847" s="3">
        <v>43485</v>
      </c>
      <c r="P1847" s="4">
        <v>0.55264898766725401</v>
      </c>
      <c r="Q1847" t="s">
        <v>7</v>
      </c>
      <c r="S1847" s="3">
        <v>43485</v>
      </c>
      <c r="T1847" s="4">
        <v>0.52714193108262897</v>
      </c>
      <c r="U1847" t="s">
        <v>8</v>
      </c>
    </row>
    <row r="1848" spans="1:21" x14ac:dyDescent="0.2">
      <c r="A1848" s="3">
        <v>43486</v>
      </c>
      <c r="B1848" s="4">
        <v>0.76667962205880302</v>
      </c>
      <c r="C1848" s="4"/>
      <c r="D1848" s="3">
        <v>43486</v>
      </c>
      <c r="E1848" s="4">
        <f t="shared" si="28"/>
        <v>0.56835178946252951</v>
      </c>
      <c r="F1848" s="4"/>
      <c r="G1848" s="3">
        <v>43486</v>
      </c>
      <c r="H1848" s="4">
        <v>0.66407172910128798</v>
      </c>
      <c r="I1848" t="s">
        <v>5</v>
      </c>
      <c r="K1848" s="3">
        <v>43486</v>
      </c>
      <c r="L1848" s="4">
        <v>0.57080891171688797</v>
      </c>
      <c r="M1848" t="s">
        <v>6</v>
      </c>
      <c r="O1848" s="3">
        <v>43486</v>
      </c>
      <c r="P1848" s="4">
        <v>0.55091095549771196</v>
      </c>
      <c r="Q1848" t="s">
        <v>7</v>
      </c>
      <c r="S1848" s="3">
        <v>43486</v>
      </c>
      <c r="T1848" s="4">
        <v>0.48761556153423002</v>
      </c>
      <c r="U1848" t="s">
        <v>8</v>
      </c>
    </row>
    <row r="1849" spans="1:21" x14ac:dyDescent="0.2">
      <c r="A1849" s="3">
        <v>43487</v>
      </c>
      <c r="B1849" s="4">
        <v>0.75971582306354601</v>
      </c>
      <c r="C1849" s="4"/>
      <c r="D1849" s="3">
        <v>43487</v>
      </c>
      <c r="E1849" s="4">
        <f t="shared" si="28"/>
        <v>0.55584428267808295</v>
      </c>
      <c r="F1849" s="4"/>
      <c r="G1849" s="3">
        <v>43487</v>
      </c>
      <c r="H1849" s="4">
        <v>0.63797077103811795</v>
      </c>
      <c r="I1849" t="s">
        <v>5</v>
      </c>
      <c r="K1849" s="3">
        <v>43487</v>
      </c>
      <c r="L1849" s="4">
        <v>0.57972201997871697</v>
      </c>
      <c r="M1849" t="s">
        <v>6</v>
      </c>
      <c r="O1849" s="3">
        <v>43487</v>
      </c>
      <c r="P1849" s="4">
        <v>0.54399238680221396</v>
      </c>
      <c r="Q1849" t="s">
        <v>7</v>
      </c>
      <c r="S1849" s="3">
        <v>43487</v>
      </c>
      <c r="T1849" s="4">
        <v>0.46169195289328302</v>
      </c>
      <c r="U1849" t="s">
        <v>8</v>
      </c>
    </row>
    <row r="1850" spans="1:21" x14ac:dyDescent="0.2">
      <c r="A1850" s="3">
        <v>43488</v>
      </c>
      <c r="B1850" s="4">
        <v>0.75267211673781798</v>
      </c>
      <c r="C1850" s="4"/>
      <c r="D1850" s="3">
        <v>43488</v>
      </c>
      <c r="E1850" s="4">
        <f t="shared" si="28"/>
        <v>0.55201604141572269</v>
      </c>
      <c r="F1850" s="4"/>
      <c r="G1850" s="3">
        <v>43488</v>
      </c>
      <c r="H1850" s="4">
        <v>0.62660944537141094</v>
      </c>
      <c r="I1850" t="s">
        <v>5</v>
      </c>
      <c r="K1850" s="3">
        <v>43488</v>
      </c>
      <c r="L1850" s="4">
        <v>0.58452023185587998</v>
      </c>
      <c r="M1850" t="s">
        <v>6</v>
      </c>
      <c r="O1850" s="3">
        <v>43488</v>
      </c>
      <c r="P1850" s="4">
        <v>0.53524253554231704</v>
      </c>
      <c r="Q1850" t="s">
        <v>7</v>
      </c>
      <c r="S1850" s="3">
        <v>43488</v>
      </c>
      <c r="T1850" s="4">
        <v>0.46169195289328302</v>
      </c>
      <c r="U1850" t="s">
        <v>8</v>
      </c>
    </row>
    <row r="1851" spans="1:21" x14ac:dyDescent="0.2">
      <c r="A1851" s="3">
        <v>43489</v>
      </c>
      <c r="B1851" s="4">
        <v>0.74528006439332195</v>
      </c>
      <c r="C1851" s="4"/>
      <c r="D1851" s="3">
        <v>43489</v>
      </c>
      <c r="E1851" s="4">
        <f t="shared" si="28"/>
        <v>0.53861707871030895</v>
      </c>
      <c r="F1851" s="4"/>
      <c r="G1851" s="3">
        <v>43489</v>
      </c>
      <c r="H1851" s="4">
        <v>0.62108305991855095</v>
      </c>
      <c r="I1851" t="s">
        <v>5</v>
      </c>
      <c r="K1851" s="3">
        <v>43489</v>
      </c>
      <c r="L1851" s="4">
        <v>0.58214802399903298</v>
      </c>
      <c r="M1851" t="s">
        <v>6</v>
      </c>
      <c r="O1851" s="3">
        <v>43489</v>
      </c>
      <c r="P1851" s="4">
        <v>0.52750407408921896</v>
      </c>
      <c r="Q1851" t="s">
        <v>7</v>
      </c>
      <c r="S1851" s="3">
        <v>43489</v>
      </c>
      <c r="T1851" s="4">
        <v>0.42373315683443302</v>
      </c>
      <c r="U1851" t="s">
        <v>8</v>
      </c>
    </row>
    <row r="1852" spans="1:21" x14ac:dyDescent="0.2">
      <c r="A1852" s="3">
        <v>43490</v>
      </c>
      <c r="B1852" s="4">
        <v>0.73780810471835701</v>
      </c>
      <c r="C1852" s="4"/>
      <c r="D1852" s="3">
        <v>43490</v>
      </c>
      <c r="E1852" s="4">
        <f t="shared" si="28"/>
        <v>0.53813587080634695</v>
      </c>
      <c r="F1852" s="4"/>
      <c r="G1852" s="3">
        <v>43490</v>
      </c>
      <c r="H1852" s="4">
        <v>0.61704907700469702</v>
      </c>
      <c r="I1852" t="s">
        <v>5</v>
      </c>
      <c r="K1852" s="3">
        <v>43490</v>
      </c>
      <c r="L1852" s="4">
        <v>0.60068908203829396</v>
      </c>
      <c r="M1852" t="s">
        <v>6</v>
      </c>
      <c r="O1852" s="3">
        <v>43490</v>
      </c>
      <c r="P1852" s="4">
        <v>0.51951539601510399</v>
      </c>
      <c r="Q1852" t="s">
        <v>7</v>
      </c>
      <c r="S1852" s="3">
        <v>43490</v>
      </c>
      <c r="T1852" s="4">
        <v>0.41528992816729299</v>
      </c>
      <c r="U1852" t="s">
        <v>8</v>
      </c>
    </row>
    <row r="1853" spans="1:21" x14ac:dyDescent="0.2">
      <c r="A1853" s="3">
        <v>43491</v>
      </c>
      <c r="B1853" s="4">
        <v>0.73103845556510005</v>
      </c>
      <c r="C1853" s="4"/>
      <c r="D1853" s="3">
        <v>43491</v>
      </c>
      <c r="E1853" s="4">
        <f t="shared" si="28"/>
        <v>0.53699546468523318</v>
      </c>
      <c r="F1853" s="4"/>
      <c r="G1853" s="3">
        <v>43491</v>
      </c>
      <c r="H1853" s="4">
        <v>0.63656831419094195</v>
      </c>
      <c r="I1853" t="s">
        <v>5</v>
      </c>
      <c r="K1853" s="3">
        <v>43491</v>
      </c>
      <c r="L1853" s="4">
        <v>0.59566763310134596</v>
      </c>
      <c r="M1853" t="s">
        <v>6</v>
      </c>
      <c r="O1853" s="3">
        <v>43491</v>
      </c>
      <c r="P1853" s="4">
        <v>0.51261565201598602</v>
      </c>
      <c r="Q1853" t="s">
        <v>7</v>
      </c>
      <c r="S1853" s="3">
        <v>43491</v>
      </c>
      <c r="T1853" s="4">
        <v>0.40313025943265901</v>
      </c>
      <c r="U1853" t="s">
        <v>8</v>
      </c>
    </row>
    <row r="1854" spans="1:21" x14ac:dyDescent="0.2">
      <c r="A1854" s="3">
        <v>43492</v>
      </c>
      <c r="B1854" s="4">
        <v>0.72347722441937601</v>
      </c>
      <c r="C1854" s="4"/>
      <c r="D1854" s="3">
        <v>43492</v>
      </c>
      <c r="E1854" s="4">
        <f t="shared" si="28"/>
        <v>0.5431384073725225</v>
      </c>
      <c r="F1854" s="4"/>
      <c r="G1854" s="3">
        <v>43492</v>
      </c>
      <c r="H1854" s="4">
        <v>0.65387147962396797</v>
      </c>
      <c r="I1854" t="s">
        <v>5</v>
      </c>
      <c r="K1854" s="3">
        <v>43492</v>
      </c>
      <c r="L1854" s="4">
        <v>0.60712301108038302</v>
      </c>
      <c r="M1854" t="s">
        <v>6</v>
      </c>
      <c r="O1854" s="3">
        <v>43492</v>
      </c>
      <c r="P1854" s="4">
        <v>0.50872894239618505</v>
      </c>
      <c r="Q1854" t="s">
        <v>7</v>
      </c>
      <c r="S1854" s="3">
        <v>43492</v>
      </c>
      <c r="T1854" s="4">
        <v>0.40283019638955397</v>
      </c>
      <c r="U1854" t="s">
        <v>8</v>
      </c>
    </row>
    <row r="1855" spans="1:21" x14ac:dyDescent="0.2">
      <c r="A1855" s="3">
        <v>43493</v>
      </c>
      <c r="B1855" s="4">
        <v>0.71585169284366301</v>
      </c>
      <c r="C1855" s="4"/>
      <c r="D1855" s="3">
        <v>43493</v>
      </c>
      <c r="E1855" s="4">
        <f t="shared" si="28"/>
        <v>0.55538470099960824</v>
      </c>
      <c r="F1855" s="4"/>
      <c r="G1855" s="3">
        <v>43493</v>
      </c>
      <c r="H1855" s="4">
        <v>0.66387592721179001</v>
      </c>
      <c r="I1855" t="s">
        <v>5</v>
      </c>
      <c r="K1855" s="3">
        <v>43493</v>
      </c>
      <c r="L1855" s="4">
        <v>0.61603201642791605</v>
      </c>
      <c r="M1855" t="s">
        <v>6</v>
      </c>
      <c r="O1855" s="3">
        <v>43493</v>
      </c>
      <c r="P1855" s="4">
        <v>0.50503135581510405</v>
      </c>
      <c r="Q1855" t="s">
        <v>7</v>
      </c>
      <c r="S1855" s="3">
        <v>43493</v>
      </c>
      <c r="T1855" s="4">
        <v>0.43659950454362301</v>
      </c>
      <c r="U1855" t="s">
        <v>8</v>
      </c>
    </row>
    <row r="1856" spans="1:21" x14ac:dyDescent="0.2">
      <c r="A1856" s="3">
        <v>43494</v>
      </c>
      <c r="B1856" s="4">
        <v>0.70811316730845797</v>
      </c>
      <c r="C1856" s="4"/>
      <c r="D1856" s="3">
        <v>43494</v>
      </c>
      <c r="E1856" s="4">
        <f t="shared" si="28"/>
        <v>0.54815294393900227</v>
      </c>
      <c r="F1856" s="4"/>
      <c r="G1856" s="3">
        <v>43494</v>
      </c>
      <c r="H1856" s="4">
        <v>0.65094072941191605</v>
      </c>
      <c r="I1856" t="s">
        <v>5</v>
      </c>
      <c r="K1856" s="3">
        <v>43494</v>
      </c>
      <c r="L1856" s="4">
        <v>0.61014824741836005</v>
      </c>
      <c r="M1856" t="s">
        <v>6</v>
      </c>
      <c r="O1856" s="3">
        <v>43494</v>
      </c>
      <c r="P1856" s="4">
        <v>0.503204955095227</v>
      </c>
      <c r="Q1856" t="s">
        <v>7</v>
      </c>
      <c r="S1856" s="3">
        <v>43494</v>
      </c>
      <c r="T1856" s="4">
        <v>0.42831784383050597</v>
      </c>
      <c r="U1856" t="s">
        <v>8</v>
      </c>
    </row>
    <row r="1857" spans="1:21" x14ac:dyDescent="0.2">
      <c r="A1857" s="3">
        <v>43495</v>
      </c>
      <c r="B1857" s="4">
        <v>0.700349670732481</v>
      </c>
      <c r="C1857" s="4"/>
      <c r="D1857" s="3">
        <v>43495</v>
      </c>
      <c r="E1857" s="4">
        <f t="shared" si="28"/>
        <v>0.52885554804936219</v>
      </c>
      <c r="F1857" s="4"/>
      <c r="G1857" s="3">
        <v>43495</v>
      </c>
      <c r="H1857" s="4">
        <v>0.62907838355859202</v>
      </c>
      <c r="I1857" t="s">
        <v>5</v>
      </c>
      <c r="K1857" s="3">
        <v>43495</v>
      </c>
      <c r="L1857" s="4">
        <v>0.57965435788191999</v>
      </c>
      <c r="M1857" t="s">
        <v>6</v>
      </c>
      <c r="O1857" s="3">
        <v>43495</v>
      </c>
      <c r="P1857" s="4">
        <v>0.50123632091108195</v>
      </c>
      <c r="Q1857" t="s">
        <v>7</v>
      </c>
      <c r="S1857" s="3">
        <v>43495</v>
      </c>
      <c r="T1857" s="4">
        <v>0.40545312984585502</v>
      </c>
      <c r="U1857" t="s">
        <v>8</v>
      </c>
    </row>
    <row r="1858" spans="1:21" x14ac:dyDescent="0.2">
      <c r="A1858" s="3">
        <v>43496</v>
      </c>
      <c r="B1858" s="4">
        <v>0.69282090193975898</v>
      </c>
      <c r="C1858" s="4"/>
      <c r="D1858" s="3">
        <v>43496</v>
      </c>
      <c r="E1858" s="4">
        <f t="shared" ref="E1858:E1921" si="29">AVERAGE(H1858,L1858,P1858,T1858)</f>
        <v>0.51514547870424443</v>
      </c>
      <c r="F1858" s="4"/>
      <c r="G1858" s="3">
        <v>43496</v>
      </c>
      <c r="H1858" s="4">
        <v>0.62697388454343295</v>
      </c>
      <c r="I1858" t="s">
        <v>5</v>
      </c>
      <c r="K1858" s="3">
        <v>43496</v>
      </c>
      <c r="L1858" s="4">
        <v>0.54471469091737101</v>
      </c>
      <c r="M1858" t="s">
        <v>6</v>
      </c>
      <c r="O1858" s="3">
        <v>43496</v>
      </c>
      <c r="P1858" s="4">
        <v>0.49795000971622599</v>
      </c>
      <c r="Q1858" t="s">
        <v>7</v>
      </c>
      <c r="S1858" s="3">
        <v>43496</v>
      </c>
      <c r="T1858" s="4">
        <v>0.39094332963994799</v>
      </c>
      <c r="U1858" t="s">
        <v>8</v>
      </c>
    </row>
    <row r="1859" spans="1:21" x14ac:dyDescent="0.2">
      <c r="A1859" s="3">
        <v>43497</v>
      </c>
      <c r="B1859" s="4">
        <v>0.68311902832386495</v>
      </c>
      <c r="C1859" s="4"/>
      <c r="D1859" s="3">
        <v>43497</v>
      </c>
      <c r="E1859" s="4">
        <f t="shared" si="29"/>
        <v>0.51134545674531839</v>
      </c>
      <c r="F1859" s="4"/>
      <c r="G1859" s="3">
        <v>43497</v>
      </c>
      <c r="H1859" s="4">
        <v>0.63395492984883295</v>
      </c>
      <c r="I1859" t="s">
        <v>5</v>
      </c>
      <c r="K1859" s="3">
        <v>43497</v>
      </c>
      <c r="L1859" s="4">
        <v>0.52815564937275095</v>
      </c>
      <c r="M1859" t="s">
        <v>6</v>
      </c>
      <c r="O1859" s="3">
        <v>43497</v>
      </c>
      <c r="P1859" s="4">
        <v>0.49123600632513997</v>
      </c>
      <c r="Q1859" t="s">
        <v>7</v>
      </c>
      <c r="S1859" s="3">
        <v>43497</v>
      </c>
      <c r="T1859" s="4">
        <v>0.39203524143454999</v>
      </c>
      <c r="U1859" t="s">
        <v>8</v>
      </c>
    </row>
    <row r="1860" spans="1:21" x14ac:dyDescent="0.2">
      <c r="A1860" s="3">
        <v>43498</v>
      </c>
      <c r="B1860" s="4">
        <v>0.67533180925915504</v>
      </c>
      <c r="C1860" s="4"/>
      <c r="D1860" s="3">
        <v>43498</v>
      </c>
      <c r="E1860" s="4">
        <f t="shared" si="29"/>
        <v>0.51946071431784269</v>
      </c>
      <c r="F1860" s="4"/>
      <c r="G1860" s="3">
        <v>43498</v>
      </c>
      <c r="H1860" s="4">
        <v>0.63413699252634204</v>
      </c>
      <c r="I1860" t="s">
        <v>5</v>
      </c>
      <c r="K1860" s="3">
        <v>43498</v>
      </c>
      <c r="L1860" s="4">
        <v>0.54905050627092</v>
      </c>
      <c r="M1860" t="s">
        <v>6</v>
      </c>
      <c r="O1860" s="3">
        <v>43498</v>
      </c>
      <c r="P1860" s="4">
        <v>0.49001041218304398</v>
      </c>
      <c r="Q1860" t="s">
        <v>7</v>
      </c>
      <c r="S1860" s="3">
        <v>43498</v>
      </c>
      <c r="T1860" s="4">
        <v>0.40464494629106501</v>
      </c>
      <c r="U1860" t="s">
        <v>8</v>
      </c>
    </row>
    <row r="1861" spans="1:21" x14ac:dyDescent="0.2">
      <c r="A1861" s="3">
        <v>43499</v>
      </c>
      <c r="B1861" s="4">
        <v>0.66747154990018598</v>
      </c>
      <c r="C1861" s="4"/>
      <c r="D1861" s="3">
        <v>43499</v>
      </c>
      <c r="E1861" s="4">
        <f t="shared" si="29"/>
        <v>0.53215606324013653</v>
      </c>
      <c r="F1861" s="4"/>
      <c r="G1861" s="3">
        <v>43499</v>
      </c>
      <c r="H1861" s="4">
        <v>0.66887406324147003</v>
      </c>
      <c r="I1861" t="s">
        <v>5</v>
      </c>
      <c r="K1861" s="3">
        <v>43499</v>
      </c>
      <c r="L1861" s="4">
        <v>0.58407967341996803</v>
      </c>
      <c r="M1861" t="s">
        <v>6</v>
      </c>
      <c r="O1861" s="3">
        <v>43499</v>
      </c>
      <c r="P1861" s="4">
        <v>0.48516483486578099</v>
      </c>
      <c r="Q1861" t="s">
        <v>7</v>
      </c>
      <c r="S1861" s="3">
        <v>43499</v>
      </c>
      <c r="T1861" s="4">
        <v>0.39050568143332698</v>
      </c>
      <c r="U1861" t="s">
        <v>8</v>
      </c>
    </row>
    <row r="1862" spans="1:21" x14ac:dyDescent="0.2">
      <c r="A1862" s="3">
        <v>43500</v>
      </c>
      <c r="B1862" s="4">
        <v>0.659183661468</v>
      </c>
      <c r="C1862" s="4"/>
      <c r="D1862" s="3">
        <v>43500</v>
      </c>
      <c r="E1862" s="4">
        <f t="shared" si="29"/>
        <v>0.51967823633308852</v>
      </c>
      <c r="F1862" s="4"/>
      <c r="G1862" s="3">
        <v>43500</v>
      </c>
      <c r="H1862" s="4">
        <v>0.66620467034487896</v>
      </c>
      <c r="I1862" t="s">
        <v>5</v>
      </c>
      <c r="K1862" s="3">
        <v>43500</v>
      </c>
      <c r="L1862" s="4">
        <v>0.55522733192510199</v>
      </c>
      <c r="M1862" t="s">
        <v>6</v>
      </c>
      <c r="O1862" s="3">
        <v>43500</v>
      </c>
      <c r="P1862" s="4">
        <v>0.48093357926595498</v>
      </c>
      <c r="Q1862" t="s">
        <v>7</v>
      </c>
      <c r="S1862" s="3">
        <v>43500</v>
      </c>
      <c r="T1862" s="4">
        <v>0.37634736379641798</v>
      </c>
      <c r="U1862" t="s">
        <v>8</v>
      </c>
    </row>
    <row r="1863" spans="1:21" x14ac:dyDescent="0.2">
      <c r="A1863" s="3">
        <v>43501</v>
      </c>
      <c r="B1863" s="4">
        <v>0.65121852373778999</v>
      </c>
      <c r="C1863" s="4"/>
      <c r="D1863" s="3">
        <v>43501</v>
      </c>
      <c r="E1863" s="4">
        <f t="shared" si="29"/>
        <v>0.50638637937666597</v>
      </c>
      <c r="F1863" s="4"/>
      <c r="G1863" s="3">
        <v>43501</v>
      </c>
      <c r="H1863" s="4">
        <v>0.62998996492003101</v>
      </c>
      <c r="I1863" t="s">
        <v>5</v>
      </c>
      <c r="K1863" s="3">
        <v>43501</v>
      </c>
      <c r="L1863" s="4">
        <v>0.56443061236189296</v>
      </c>
      <c r="M1863" t="s">
        <v>6</v>
      </c>
      <c r="O1863" s="3">
        <v>43501</v>
      </c>
      <c r="P1863" s="4">
        <v>0.47739557985882503</v>
      </c>
      <c r="Q1863" t="s">
        <v>7</v>
      </c>
      <c r="S1863" s="3">
        <v>43501</v>
      </c>
      <c r="T1863" s="4">
        <v>0.35372936036591501</v>
      </c>
      <c r="U1863" t="s">
        <v>8</v>
      </c>
    </row>
    <row r="1864" spans="1:21" x14ac:dyDescent="0.2">
      <c r="A1864" s="3">
        <v>43502</v>
      </c>
      <c r="B1864" s="4">
        <v>0.64318908557759202</v>
      </c>
      <c r="C1864" s="4"/>
      <c r="D1864" s="3">
        <v>43502</v>
      </c>
      <c r="E1864" s="4">
        <f t="shared" si="29"/>
        <v>0.49513028544242399</v>
      </c>
      <c r="F1864" s="4"/>
      <c r="G1864" s="3">
        <v>43502</v>
      </c>
      <c r="H1864" s="4">
        <v>0.61056076886603206</v>
      </c>
      <c r="I1864" t="s">
        <v>5</v>
      </c>
      <c r="K1864" s="3">
        <v>43502</v>
      </c>
      <c r="L1864" s="4">
        <v>0.54702765071612203</v>
      </c>
      <c r="M1864" t="s">
        <v>6</v>
      </c>
      <c r="O1864" s="3">
        <v>43502</v>
      </c>
      <c r="P1864" s="4">
        <v>0.47346496086031897</v>
      </c>
      <c r="Q1864" t="s">
        <v>7</v>
      </c>
      <c r="S1864" s="3">
        <v>43502</v>
      </c>
      <c r="T1864" s="4">
        <v>0.34946776132722301</v>
      </c>
      <c r="U1864" t="s">
        <v>8</v>
      </c>
    </row>
    <row r="1865" spans="1:21" x14ac:dyDescent="0.2">
      <c r="A1865" s="3">
        <v>43503</v>
      </c>
      <c r="B1865" s="4">
        <v>0.63478757890989401</v>
      </c>
      <c r="C1865" s="4"/>
      <c r="D1865" s="3">
        <v>43503</v>
      </c>
      <c r="E1865" s="4">
        <f t="shared" si="29"/>
        <v>0.48276949795965624</v>
      </c>
      <c r="F1865" s="4"/>
      <c r="G1865" s="3">
        <v>43503</v>
      </c>
      <c r="H1865" s="4">
        <v>0.57412438977539304</v>
      </c>
      <c r="I1865" t="s">
        <v>5</v>
      </c>
      <c r="K1865" s="3">
        <v>43503</v>
      </c>
      <c r="L1865" s="4">
        <v>0.53521492019647898</v>
      </c>
      <c r="M1865" t="s">
        <v>6</v>
      </c>
      <c r="O1865" s="3">
        <v>43503</v>
      </c>
      <c r="P1865" s="4">
        <v>0.468281939517325</v>
      </c>
      <c r="Q1865" t="s">
        <v>7</v>
      </c>
      <c r="S1865" s="3">
        <v>43503</v>
      </c>
      <c r="T1865" s="4">
        <v>0.35345674234942798</v>
      </c>
      <c r="U1865" t="s">
        <v>8</v>
      </c>
    </row>
    <row r="1866" spans="1:21" x14ac:dyDescent="0.2">
      <c r="A1866" s="3">
        <v>43504</v>
      </c>
      <c r="B1866" s="4">
        <v>0.62691171265044299</v>
      </c>
      <c r="C1866" s="4"/>
      <c r="D1866" s="3">
        <v>43504</v>
      </c>
      <c r="E1866" s="4">
        <f t="shared" si="29"/>
        <v>0.49270329532165125</v>
      </c>
      <c r="F1866" s="4"/>
      <c r="G1866" s="3">
        <v>43504</v>
      </c>
      <c r="H1866" s="4">
        <v>0.52857146321331305</v>
      </c>
      <c r="I1866" t="s">
        <v>5</v>
      </c>
      <c r="K1866" s="3">
        <v>43504</v>
      </c>
      <c r="L1866" s="4">
        <v>0.52313629172318599</v>
      </c>
      <c r="M1866" t="s">
        <v>6</v>
      </c>
      <c r="O1866" s="3">
        <v>43504</v>
      </c>
      <c r="P1866" s="4">
        <v>0.46334662099427198</v>
      </c>
      <c r="Q1866" t="s">
        <v>7</v>
      </c>
      <c r="S1866" s="3">
        <v>43504</v>
      </c>
      <c r="T1866" s="4">
        <v>0.45575880535583402</v>
      </c>
      <c r="U1866" t="s">
        <v>8</v>
      </c>
    </row>
    <row r="1867" spans="1:21" x14ac:dyDescent="0.2">
      <c r="A1867" s="3">
        <v>43505</v>
      </c>
      <c r="B1867" s="4">
        <v>0.61892222815548004</v>
      </c>
      <c r="C1867" s="4"/>
      <c r="D1867" s="3">
        <v>43505</v>
      </c>
      <c r="E1867" s="4">
        <f t="shared" si="29"/>
        <v>0.48991596515917102</v>
      </c>
      <c r="F1867" s="4"/>
      <c r="G1867" s="3">
        <v>43505</v>
      </c>
      <c r="H1867" s="4">
        <v>0.48133959532570803</v>
      </c>
      <c r="I1867" t="s">
        <v>5</v>
      </c>
      <c r="K1867" s="3">
        <v>43505</v>
      </c>
      <c r="L1867" s="4">
        <v>0.53333765222728802</v>
      </c>
      <c r="M1867" t="s">
        <v>6</v>
      </c>
      <c r="O1867" s="3">
        <v>43505</v>
      </c>
      <c r="P1867" s="4">
        <v>0.46084172608979301</v>
      </c>
      <c r="Q1867" t="s">
        <v>7</v>
      </c>
      <c r="S1867" s="3">
        <v>43505</v>
      </c>
      <c r="T1867" s="4">
        <v>0.48414488699389502</v>
      </c>
      <c r="U1867" t="s">
        <v>8</v>
      </c>
    </row>
    <row r="1868" spans="1:21" x14ac:dyDescent="0.2">
      <c r="A1868" s="3">
        <v>43506</v>
      </c>
      <c r="B1868" s="4">
        <v>0.61111066232601696</v>
      </c>
      <c r="C1868" s="4"/>
      <c r="D1868" s="3">
        <v>43506</v>
      </c>
      <c r="E1868" s="4">
        <f t="shared" si="29"/>
        <v>0.48567407212725955</v>
      </c>
      <c r="F1868" s="4"/>
      <c r="G1868" s="3">
        <v>43506</v>
      </c>
      <c r="H1868" s="4">
        <v>0.48181346621184501</v>
      </c>
      <c r="I1868" t="s">
        <v>5</v>
      </c>
      <c r="K1868" s="3">
        <v>43506</v>
      </c>
      <c r="L1868" s="4">
        <v>0.52792842297181897</v>
      </c>
      <c r="M1868" t="s">
        <v>6</v>
      </c>
      <c r="O1868" s="3">
        <v>43506</v>
      </c>
      <c r="P1868" s="4">
        <v>0.45648311552727699</v>
      </c>
      <c r="Q1868" t="s">
        <v>7</v>
      </c>
      <c r="S1868" s="3">
        <v>43506</v>
      </c>
      <c r="T1868" s="4">
        <v>0.476471283798097</v>
      </c>
      <c r="U1868" t="s">
        <v>8</v>
      </c>
    </row>
    <row r="1869" spans="1:21" x14ac:dyDescent="0.2">
      <c r="A1869" s="3">
        <v>43507</v>
      </c>
      <c r="B1869" s="4">
        <v>0.60303253063631401</v>
      </c>
      <c r="C1869" s="4"/>
      <c r="D1869" s="3">
        <v>43507</v>
      </c>
      <c r="E1869" s="4">
        <f t="shared" si="29"/>
        <v>0.48645702164303029</v>
      </c>
      <c r="F1869" s="4"/>
      <c r="G1869" s="3">
        <v>43507</v>
      </c>
      <c r="H1869" s="4">
        <v>0.50687841409559198</v>
      </c>
      <c r="I1869" t="s">
        <v>5</v>
      </c>
      <c r="K1869" s="3">
        <v>43507</v>
      </c>
      <c r="L1869" s="4">
        <v>0.51805870453025404</v>
      </c>
      <c r="M1869" t="s">
        <v>6</v>
      </c>
      <c r="O1869" s="3">
        <v>43507</v>
      </c>
      <c r="P1869" s="4">
        <v>0.44934338480285002</v>
      </c>
      <c r="Q1869" t="s">
        <v>7</v>
      </c>
      <c r="S1869" s="3">
        <v>43507</v>
      </c>
      <c r="T1869" s="4">
        <v>0.47154758314342499</v>
      </c>
      <c r="U1869" t="s">
        <v>8</v>
      </c>
    </row>
    <row r="1870" spans="1:21" x14ac:dyDescent="0.2">
      <c r="A1870" s="3">
        <v>43508</v>
      </c>
      <c r="B1870" s="4">
        <v>0.59518038686559704</v>
      </c>
      <c r="C1870" s="4"/>
      <c r="D1870" s="3">
        <v>43508</v>
      </c>
      <c r="E1870" s="4">
        <f t="shared" si="29"/>
        <v>0.48296312336431674</v>
      </c>
      <c r="F1870" s="4"/>
      <c r="G1870" s="3">
        <v>43508</v>
      </c>
      <c r="H1870" s="4">
        <v>0.50313714746112304</v>
      </c>
      <c r="I1870" t="s">
        <v>5</v>
      </c>
      <c r="K1870" s="3">
        <v>43508</v>
      </c>
      <c r="L1870" s="4">
        <v>0.517639041213943</v>
      </c>
      <c r="M1870" t="s">
        <v>6</v>
      </c>
      <c r="O1870" s="3">
        <v>43508</v>
      </c>
      <c r="P1870" s="4">
        <v>0.44646228941824301</v>
      </c>
      <c r="Q1870" t="s">
        <v>7</v>
      </c>
      <c r="S1870" s="3">
        <v>43508</v>
      </c>
      <c r="T1870" s="4">
        <v>0.46461401536395802</v>
      </c>
      <c r="U1870" t="s">
        <v>8</v>
      </c>
    </row>
    <row r="1871" spans="1:21" x14ac:dyDescent="0.2">
      <c r="A1871" s="3">
        <v>43509</v>
      </c>
      <c r="B1871" s="4">
        <v>0.58688438284515998</v>
      </c>
      <c r="C1871" s="4"/>
      <c r="D1871" s="3">
        <v>43509</v>
      </c>
      <c r="E1871" s="4">
        <f t="shared" si="29"/>
        <v>0.4733557111767665</v>
      </c>
      <c r="F1871" s="4"/>
      <c r="G1871" s="3">
        <v>43509</v>
      </c>
      <c r="H1871" s="4">
        <v>0.51086843700088003</v>
      </c>
      <c r="I1871" t="s">
        <v>5</v>
      </c>
      <c r="K1871" s="3">
        <v>43509</v>
      </c>
      <c r="L1871" s="4">
        <v>0.49062133342957198</v>
      </c>
      <c r="M1871" t="s">
        <v>6</v>
      </c>
      <c r="O1871" s="3">
        <v>43509</v>
      </c>
      <c r="P1871" s="4">
        <v>0.440831863313011</v>
      </c>
      <c r="Q1871" t="s">
        <v>7</v>
      </c>
      <c r="S1871" s="3">
        <v>43509</v>
      </c>
      <c r="T1871" s="4">
        <v>0.45110121096360301</v>
      </c>
      <c r="U1871" t="s">
        <v>8</v>
      </c>
    </row>
    <row r="1872" spans="1:21" x14ac:dyDescent="0.2">
      <c r="A1872" s="3">
        <v>43510</v>
      </c>
      <c r="B1872" s="4">
        <v>0.57886306027321299</v>
      </c>
      <c r="C1872" s="4"/>
      <c r="D1872" s="3">
        <v>43510</v>
      </c>
      <c r="E1872" s="4">
        <f t="shared" si="29"/>
        <v>0.46406054166306177</v>
      </c>
      <c r="F1872" s="4"/>
      <c r="G1872" s="3">
        <v>43510</v>
      </c>
      <c r="H1872" s="4">
        <v>0.50594939891064705</v>
      </c>
      <c r="I1872" t="s">
        <v>5</v>
      </c>
      <c r="K1872" s="3">
        <v>43510</v>
      </c>
      <c r="L1872" s="4">
        <v>0.472765526751313</v>
      </c>
      <c r="M1872" t="s">
        <v>6</v>
      </c>
      <c r="O1872" s="3">
        <v>43510</v>
      </c>
      <c r="P1872" s="4">
        <v>0.43781878860779999</v>
      </c>
      <c r="Q1872" t="s">
        <v>7</v>
      </c>
      <c r="S1872" s="3">
        <v>43510</v>
      </c>
      <c r="T1872" s="4">
        <v>0.43970845238248701</v>
      </c>
      <c r="U1872" t="s">
        <v>8</v>
      </c>
    </row>
    <row r="1873" spans="1:21" x14ac:dyDescent="0.2">
      <c r="A1873" s="3">
        <v>43511</v>
      </c>
      <c r="B1873" s="4">
        <v>0.57087357577825004</v>
      </c>
      <c r="C1873" s="4"/>
      <c r="D1873" s="3">
        <v>43511</v>
      </c>
      <c r="E1873" s="4">
        <f t="shared" si="29"/>
        <v>0.45680717654539099</v>
      </c>
      <c r="F1873" s="4"/>
      <c r="G1873" s="3">
        <v>43511</v>
      </c>
      <c r="H1873" s="4">
        <v>0.50361494148549701</v>
      </c>
      <c r="I1873" t="s">
        <v>5</v>
      </c>
      <c r="K1873" s="3">
        <v>43511</v>
      </c>
      <c r="L1873" s="4">
        <v>0.489110811767618</v>
      </c>
      <c r="M1873" t="s">
        <v>6</v>
      </c>
      <c r="O1873" s="3">
        <v>43511</v>
      </c>
      <c r="P1873" s="4">
        <v>0.42990874442516003</v>
      </c>
      <c r="Q1873" t="s">
        <v>7</v>
      </c>
      <c r="S1873" s="3">
        <v>43511</v>
      </c>
      <c r="T1873" s="4">
        <v>0.40459420850328898</v>
      </c>
      <c r="U1873" t="s">
        <v>8</v>
      </c>
    </row>
    <row r="1874" spans="1:21" x14ac:dyDescent="0.2">
      <c r="A1874" s="3">
        <v>43512</v>
      </c>
      <c r="B1874" s="4">
        <v>0.56277921291204602</v>
      </c>
      <c r="C1874" s="4"/>
      <c r="D1874" s="3">
        <v>43512</v>
      </c>
      <c r="E1874" s="4">
        <f t="shared" si="29"/>
        <v>0.45268741368768228</v>
      </c>
      <c r="F1874" s="4"/>
      <c r="G1874" s="3">
        <v>43512</v>
      </c>
      <c r="H1874" s="4">
        <v>0.50462943350216805</v>
      </c>
      <c r="I1874" t="s">
        <v>5</v>
      </c>
      <c r="K1874" s="3">
        <v>43512</v>
      </c>
      <c r="L1874" s="4">
        <v>0.48689448286822401</v>
      </c>
      <c r="M1874" t="s">
        <v>6</v>
      </c>
      <c r="O1874" s="3">
        <v>43512</v>
      </c>
      <c r="P1874" s="4">
        <v>0.42277628942460799</v>
      </c>
      <c r="Q1874" t="s">
        <v>7</v>
      </c>
      <c r="S1874" s="3">
        <v>43512</v>
      </c>
      <c r="T1874" s="4">
        <v>0.39644944895572898</v>
      </c>
      <c r="U1874" t="s">
        <v>8</v>
      </c>
    </row>
    <row r="1875" spans="1:21" x14ac:dyDescent="0.2">
      <c r="A1875" s="3">
        <v>43513</v>
      </c>
      <c r="B1875" s="4">
        <v>0.55481407518183601</v>
      </c>
      <c r="C1875" s="4"/>
      <c r="D1875" s="3">
        <v>43513</v>
      </c>
      <c r="E1875" s="4">
        <f t="shared" si="29"/>
        <v>0.47767637432291743</v>
      </c>
      <c r="F1875" s="4"/>
      <c r="G1875" s="3">
        <v>43513</v>
      </c>
      <c r="H1875" s="4">
        <v>0.52946924846627597</v>
      </c>
      <c r="I1875" t="s">
        <v>5</v>
      </c>
      <c r="K1875" s="3">
        <v>43513</v>
      </c>
      <c r="L1875" s="4">
        <v>0.50945581752103697</v>
      </c>
      <c r="M1875" t="s">
        <v>6</v>
      </c>
      <c r="O1875" s="3">
        <v>43513</v>
      </c>
      <c r="P1875" s="4">
        <v>0.416983220752424</v>
      </c>
      <c r="Q1875" t="s">
        <v>7</v>
      </c>
      <c r="S1875" s="3">
        <v>43513</v>
      </c>
      <c r="T1875" s="4">
        <v>0.45479721055193301</v>
      </c>
      <c r="U1875" t="s">
        <v>8</v>
      </c>
    </row>
    <row r="1876" spans="1:21" x14ac:dyDescent="0.2">
      <c r="A1876" s="3">
        <v>43514</v>
      </c>
      <c r="B1876" s="4">
        <v>0.54659860276788796</v>
      </c>
      <c r="C1876" s="4"/>
      <c r="D1876" s="3">
        <v>43514</v>
      </c>
      <c r="E1876" s="4">
        <f t="shared" si="29"/>
        <v>0.48864971052688622</v>
      </c>
      <c r="F1876" s="4"/>
      <c r="G1876" s="3">
        <v>43514</v>
      </c>
      <c r="H1876" s="4">
        <v>0.51942570100038299</v>
      </c>
      <c r="I1876" t="s">
        <v>5</v>
      </c>
      <c r="K1876" s="3">
        <v>43514</v>
      </c>
      <c r="L1876" s="4">
        <v>0.52179092306680297</v>
      </c>
      <c r="M1876" t="s">
        <v>6</v>
      </c>
      <c r="O1876" s="3">
        <v>43514</v>
      </c>
      <c r="P1876" s="4">
        <v>0.40951992184332803</v>
      </c>
      <c r="Q1876" t="s">
        <v>7</v>
      </c>
      <c r="S1876" s="3">
        <v>43514</v>
      </c>
      <c r="T1876" s="4">
        <v>0.50386229619703105</v>
      </c>
      <c r="U1876" t="s">
        <v>8</v>
      </c>
    </row>
    <row r="1877" spans="1:21" x14ac:dyDescent="0.2">
      <c r="A1877" s="3">
        <v>43515</v>
      </c>
      <c r="B1877" s="4">
        <v>0.53833506110045404</v>
      </c>
      <c r="C1877" s="4"/>
      <c r="D1877" s="3">
        <v>43515</v>
      </c>
      <c r="E1877" s="4">
        <f t="shared" si="29"/>
        <v>0.48202456692662898</v>
      </c>
      <c r="F1877" s="4"/>
      <c r="G1877" s="3">
        <v>43515</v>
      </c>
      <c r="H1877" s="4">
        <v>0.51367617080030703</v>
      </c>
      <c r="I1877" t="s">
        <v>5</v>
      </c>
      <c r="K1877" s="3">
        <v>43515</v>
      </c>
      <c r="L1877" s="4">
        <v>0.49987189437014101</v>
      </c>
      <c r="M1877" t="s">
        <v>6</v>
      </c>
      <c r="O1877" s="3">
        <v>43515</v>
      </c>
      <c r="P1877" s="4">
        <v>0.405444975777904</v>
      </c>
      <c r="Q1877" t="s">
        <v>7</v>
      </c>
      <c r="S1877" s="3">
        <v>43515</v>
      </c>
      <c r="T1877" s="4">
        <v>0.50910522675816405</v>
      </c>
      <c r="U1877" t="s">
        <v>8</v>
      </c>
    </row>
    <row r="1878" spans="1:21" x14ac:dyDescent="0.2">
      <c r="A1878" s="3">
        <v>43516</v>
      </c>
      <c r="B1878" s="4">
        <v>0.53038615454674498</v>
      </c>
      <c r="C1878" s="4"/>
      <c r="D1878" s="3">
        <v>43516</v>
      </c>
      <c r="E1878" s="4">
        <f t="shared" si="29"/>
        <v>0.4722439143705775</v>
      </c>
      <c r="F1878" s="4"/>
      <c r="G1878" s="3">
        <v>43516</v>
      </c>
      <c r="H1878" s="4">
        <v>0.51675991793598897</v>
      </c>
      <c r="I1878" t="s">
        <v>5</v>
      </c>
      <c r="K1878" s="3">
        <v>43516</v>
      </c>
      <c r="L1878" s="4">
        <v>0.48092547382127798</v>
      </c>
      <c r="M1878" t="s">
        <v>6</v>
      </c>
      <c r="O1878" s="3">
        <v>43516</v>
      </c>
      <c r="P1878" s="4">
        <v>0.40063765133187301</v>
      </c>
      <c r="Q1878" t="s">
        <v>7</v>
      </c>
      <c r="S1878" s="3">
        <v>43516</v>
      </c>
      <c r="T1878" s="4">
        <v>0.49065261439316998</v>
      </c>
      <c r="U1878" t="s">
        <v>8</v>
      </c>
    </row>
    <row r="1879" spans="1:21" x14ac:dyDescent="0.2">
      <c r="A1879" s="3">
        <v>43517</v>
      </c>
      <c r="B1879" s="4">
        <v>0.520885922085084</v>
      </c>
      <c r="C1879" s="4"/>
      <c r="D1879" s="3">
        <v>43517</v>
      </c>
      <c r="E1879" s="4">
        <f t="shared" si="29"/>
        <v>0.47149889014440527</v>
      </c>
      <c r="F1879" s="4"/>
      <c r="G1879" s="3">
        <v>43517</v>
      </c>
      <c r="H1879" s="4">
        <v>0.51197057218047304</v>
      </c>
      <c r="I1879" t="s">
        <v>5</v>
      </c>
      <c r="K1879" s="3">
        <v>43517</v>
      </c>
      <c r="L1879" s="4">
        <v>0.49703844485953103</v>
      </c>
      <c r="M1879" t="s">
        <v>6</v>
      </c>
      <c r="O1879" s="3">
        <v>43517</v>
      </c>
      <c r="P1879" s="4">
        <v>0.396123239195106</v>
      </c>
      <c r="Q1879" t="s">
        <v>7</v>
      </c>
      <c r="S1879" s="3">
        <v>43517</v>
      </c>
      <c r="T1879" s="4">
        <v>0.48086330434251101</v>
      </c>
      <c r="U1879" t="s">
        <v>8</v>
      </c>
    </row>
    <row r="1880" spans="1:21" x14ac:dyDescent="0.2">
      <c r="A1880" s="3">
        <v>43518</v>
      </c>
      <c r="B1880" s="4">
        <v>0.51250876218213803</v>
      </c>
      <c r="C1880" s="4"/>
      <c r="D1880" s="3">
        <v>43518</v>
      </c>
      <c r="E1880" s="4">
        <f t="shared" si="29"/>
        <v>0.46237955226300947</v>
      </c>
      <c r="F1880" s="4"/>
      <c r="G1880" s="3">
        <v>43518</v>
      </c>
      <c r="H1880" s="4">
        <v>0.51571087111751202</v>
      </c>
      <c r="I1880" t="s">
        <v>5</v>
      </c>
      <c r="K1880" s="3">
        <v>43518</v>
      </c>
      <c r="L1880" s="4">
        <v>0.46751862493074597</v>
      </c>
      <c r="M1880" t="s">
        <v>6</v>
      </c>
      <c r="O1880" s="3">
        <v>43518</v>
      </c>
      <c r="P1880" s="4">
        <v>0.393757156813765</v>
      </c>
      <c r="Q1880" t="s">
        <v>7</v>
      </c>
      <c r="S1880" s="3">
        <v>43518</v>
      </c>
      <c r="T1880" s="4">
        <v>0.47253155619001502</v>
      </c>
      <c r="U1880" t="s">
        <v>8</v>
      </c>
    </row>
    <row r="1881" spans="1:21" x14ac:dyDescent="0.2">
      <c r="A1881" s="3">
        <v>43519</v>
      </c>
      <c r="B1881" s="4">
        <v>0.50483453707692005</v>
      </c>
      <c r="C1881" s="4"/>
      <c r="D1881" s="3">
        <v>43519</v>
      </c>
      <c r="E1881" s="4">
        <f t="shared" si="29"/>
        <v>0.46921079368568475</v>
      </c>
      <c r="F1881" s="4"/>
      <c r="G1881" s="3">
        <v>43519</v>
      </c>
      <c r="H1881" s="4">
        <v>0.529256795599509</v>
      </c>
      <c r="I1881" t="s">
        <v>5</v>
      </c>
      <c r="K1881" s="3">
        <v>43519</v>
      </c>
      <c r="L1881" s="4">
        <v>0.47638909798668699</v>
      </c>
      <c r="M1881" t="s">
        <v>6</v>
      </c>
      <c r="O1881" s="3">
        <v>43519</v>
      </c>
      <c r="P1881" s="4">
        <v>0.38863136078608801</v>
      </c>
      <c r="Q1881" t="s">
        <v>7</v>
      </c>
      <c r="S1881" s="3">
        <v>43519</v>
      </c>
      <c r="T1881" s="4">
        <v>0.48256592037045498</v>
      </c>
      <c r="U1881" t="s">
        <v>8</v>
      </c>
    </row>
    <row r="1882" spans="1:21" x14ac:dyDescent="0.2">
      <c r="A1882" s="3">
        <v>43520</v>
      </c>
      <c r="B1882" s="4">
        <v>0.49724958344246201</v>
      </c>
      <c r="C1882" s="4"/>
      <c r="D1882" s="3">
        <v>43520</v>
      </c>
      <c r="E1882" s="4">
        <f t="shared" si="29"/>
        <v>0.46659334632065746</v>
      </c>
      <c r="F1882" s="4"/>
      <c r="G1882" s="3">
        <v>43520</v>
      </c>
      <c r="H1882" s="4">
        <v>0.53697956840035399</v>
      </c>
      <c r="I1882" t="s">
        <v>5</v>
      </c>
      <c r="K1882" s="3">
        <v>43520</v>
      </c>
      <c r="L1882" s="4">
        <v>0.47386962892603102</v>
      </c>
      <c r="M1882" t="s">
        <v>6</v>
      </c>
      <c r="O1882" s="3">
        <v>43520</v>
      </c>
      <c r="P1882" s="4">
        <v>0.388705866316849</v>
      </c>
      <c r="Q1882" t="s">
        <v>7</v>
      </c>
      <c r="S1882" s="3">
        <v>43520</v>
      </c>
      <c r="T1882" s="4">
        <v>0.46681832163939602</v>
      </c>
      <c r="U1882" t="s">
        <v>8</v>
      </c>
    </row>
    <row r="1883" spans="1:21" x14ac:dyDescent="0.2">
      <c r="A1883" s="3">
        <v>43521</v>
      </c>
      <c r="B1883" s="4">
        <v>0.489106527046752</v>
      </c>
      <c r="C1883" s="4"/>
      <c r="D1883" s="3">
        <v>43521</v>
      </c>
      <c r="E1883" s="4">
        <f t="shared" si="29"/>
        <v>0.46193654567019676</v>
      </c>
      <c r="F1883" s="4"/>
      <c r="G1883" s="3">
        <v>43521</v>
      </c>
      <c r="H1883" s="4">
        <v>0.54305051082915801</v>
      </c>
      <c r="I1883" t="s">
        <v>5</v>
      </c>
      <c r="K1883" s="3">
        <v>43521</v>
      </c>
      <c r="L1883" s="4">
        <v>0.48376041795538799</v>
      </c>
      <c r="M1883" t="s">
        <v>6</v>
      </c>
      <c r="O1883" s="3">
        <v>43521</v>
      </c>
      <c r="P1883" s="4">
        <v>0.38628345014170201</v>
      </c>
      <c r="Q1883" t="s">
        <v>7</v>
      </c>
      <c r="S1883" s="3">
        <v>43521</v>
      </c>
      <c r="T1883" s="4">
        <v>0.43465180375453899</v>
      </c>
      <c r="U1883" t="s">
        <v>8</v>
      </c>
    </row>
    <row r="1884" spans="1:21" x14ac:dyDescent="0.2">
      <c r="A1884" s="3">
        <v>43522</v>
      </c>
      <c r="B1884" s="4">
        <v>0.48079429184981298</v>
      </c>
      <c r="C1884" s="4"/>
      <c r="D1884" s="3">
        <v>43522</v>
      </c>
      <c r="E1884" s="4">
        <f t="shared" si="29"/>
        <v>0.47574118151313377</v>
      </c>
      <c r="F1884" s="4"/>
      <c r="G1884" s="3">
        <v>43522</v>
      </c>
      <c r="H1884" s="4">
        <v>0.55049365141427298</v>
      </c>
      <c r="I1884" t="s">
        <v>5</v>
      </c>
      <c r="K1884" s="3">
        <v>43522</v>
      </c>
      <c r="L1884" s="4">
        <v>0.48429496207428901</v>
      </c>
      <c r="M1884" t="s">
        <v>6</v>
      </c>
      <c r="O1884" s="3">
        <v>43522</v>
      </c>
      <c r="P1884" s="4">
        <v>0.37956451495245802</v>
      </c>
      <c r="Q1884" t="s">
        <v>7</v>
      </c>
      <c r="S1884" s="3">
        <v>43522</v>
      </c>
      <c r="T1884" s="4">
        <v>0.48861159761151501</v>
      </c>
      <c r="U1884" t="s">
        <v>8</v>
      </c>
    </row>
    <row r="1885" spans="1:21" x14ac:dyDescent="0.2">
      <c r="A1885" s="3">
        <v>43523</v>
      </c>
      <c r="B1885" s="4">
        <v>0.47312818233284598</v>
      </c>
      <c r="C1885" s="4"/>
      <c r="D1885" s="3">
        <v>43523</v>
      </c>
      <c r="E1885" s="4">
        <f t="shared" si="29"/>
        <v>0.46671367077988402</v>
      </c>
      <c r="F1885" s="4"/>
      <c r="G1885" s="3">
        <v>43523</v>
      </c>
      <c r="H1885" s="4">
        <v>0.55281297639218996</v>
      </c>
      <c r="I1885" t="s">
        <v>5</v>
      </c>
      <c r="K1885" s="3">
        <v>43523</v>
      </c>
      <c r="L1885" s="4">
        <v>0.47590410122409699</v>
      </c>
      <c r="M1885" t="s">
        <v>6</v>
      </c>
      <c r="O1885" s="3">
        <v>43523</v>
      </c>
      <c r="P1885" s="4">
        <v>0.37478536313681299</v>
      </c>
      <c r="Q1885" t="s">
        <v>7</v>
      </c>
      <c r="S1885" s="3">
        <v>43523</v>
      </c>
      <c r="T1885" s="4">
        <v>0.46335224236643602</v>
      </c>
      <c r="U1885" t="s">
        <v>8</v>
      </c>
    </row>
    <row r="1886" spans="1:21" x14ac:dyDescent="0.2">
      <c r="A1886" s="3">
        <v>43524</v>
      </c>
      <c r="B1886" s="4">
        <v>0.46496889476063502</v>
      </c>
      <c r="C1886" s="4"/>
      <c r="D1886" s="3">
        <v>43524</v>
      </c>
      <c r="E1886" s="4">
        <f t="shared" si="29"/>
        <v>0.45200743219153106</v>
      </c>
      <c r="F1886" s="4"/>
      <c r="G1886" s="3">
        <v>43524</v>
      </c>
      <c r="H1886" s="4">
        <v>0.55245096591356302</v>
      </c>
      <c r="I1886" t="s">
        <v>5</v>
      </c>
      <c r="K1886" s="3">
        <v>43524</v>
      </c>
      <c r="L1886" s="4">
        <v>0.45624062591772202</v>
      </c>
      <c r="M1886" t="s">
        <v>6</v>
      </c>
      <c r="O1886" s="3">
        <v>43524</v>
      </c>
      <c r="P1886" s="4">
        <v>0.36971155803700001</v>
      </c>
      <c r="Q1886" t="s">
        <v>7</v>
      </c>
      <c r="S1886" s="3">
        <v>43524</v>
      </c>
      <c r="T1886" s="4">
        <v>0.42962657889783901</v>
      </c>
      <c r="U1886" t="s">
        <v>8</v>
      </c>
    </row>
    <row r="1887" spans="1:21" x14ac:dyDescent="0.2">
      <c r="A1887" s="3">
        <v>43525</v>
      </c>
      <c r="B1887" s="4">
        <v>0.45673781544620401</v>
      </c>
      <c r="C1887" s="4"/>
      <c r="D1887" s="3">
        <v>43525</v>
      </c>
      <c r="E1887" s="4">
        <f t="shared" si="29"/>
        <v>0.43430247021389301</v>
      </c>
      <c r="F1887" s="4"/>
      <c r="G1887" s="3">
        <v>43525</v>
      </c>
      <c r="H1887" s="4">
        <v>0.54041333726935104</v>
      </c>
      <c r="I1887" t="s">
        <v>5</v>
      </c>
      <c r="K1887" s="3">
        <v>43525</v>
      </c>
      <c r="L1887" s="4">
        <v>0.45711263199007202</v>
      </c>
      <c r="M1887" t="s">
        <v>6</v>
      </c>
      <c r="O1887" s="3">
        <v>43525</v>
      </c>
      <c r="P1887" s="4">
        <v>0.36522246752417797</v>
      </c>
      <c r="Q1887" t="s">
        <v>7</v>
      </c>
      <c r="S1887" s="3">
        <v>43525</v>
      </c>
      <c r="T1887" s="4">
        <v>0.37446144407197102</v>
      </c>
      <c r="U1887" t="s">
        <v>8</v>
      </c>
    </row>
    <row r="1888" spans="1:21" x14ac:dyDescent="0.2">
      <c r="A1888" s="3">
        <v>43526</v>
      </c>
      <c r="B1888" s="4">
        <v>0.44909542841797101</v>
      </c>
      <c r="C1888" s="4"/>
      <c r="D1888" s="3">
        <v>43526</v>
      </c>
      <c r="E1888" s="4">
        <f t="shared" si="29"/>
        <v>0.43577182712147777</v>
      </c>
      <c r="F1888" s="4"/>
      <c r="G1888" s="3">
        <v>43526</v>
      </c>
      <c r="H1888" s="4">
        <v>0.53700160305403699</v>
      </c>
      <c r="I1888" t="s">
        <v>5</v>
      </c>
      <c r="K1888" s="3">
        <v>43526</v>
      </c>
      <c r="L1888" s="4">
        <v>0.50140779610214803</v>
      </c>
      <c r="M1888" t="s">
        <v>6</v>
      </c>
      <c r="O1888" s="3">
        <v>43526</v>
      </c>
      <c r="P1888" s="4">
        <v>0.36475514357545402</v>
      </c>
      <c r="Q1888" t="s">
        <v>7</v>
      </c>
      <c r="S1888" s="3">
        <v>43526</v>
      </c>
      <c r="T1888" s="4">
        <v>0.33992276575427199</v>
      </c>
      <c r="U1888" t="s">
        <v>8</v>
      </c>
    </row>
    <row r="1889" spans="1:21" x14ac:dyDescent="0.2">
      <c r="A1889" s="3">
        <v>43527</v>
      </c>
      <c r="B1889" s="4">
        <v>0.44111468378727797</v>
      </c>
      <c r="C1889" s="4"/>
      <c r="D1889" s="3">
        <v>43527</v>
      </c>
      <c r="E1889" s="4">
        <f t="shared" si="29"/>
        <v>0.43453437453655497</v>
      </c>
      <c r="F1889" s="4"/>
      <c r="G1889" s="3">
        <v>43527</v>
      </c>
      <c r="H1889" s="4">
        <v>0.52912656400471303</v>
      </c>
      <c r="I1889" t="s">
        <v>5</v>
      </c>
      <c r="K1889" s="3">
        <v>43527</v>
      </c>
      <c r="L1889" s="4">
        <v>0.482253524735821</v>
      </c>
      <c r="M1889" t="s">
        <v>6</v>
      </c>
      <c r="O1889" s="3">
        <v>43527</v>
      </c>
      <c r="P1889" s="4">
        <v>0.36332714594724402</v>
      </c>
      <c r="Q1889" t="s">
        <v>7</v>
      </c>
      <c r="S1889" s="3">
        <v>43527</v>
      </c>
      <c r="T1889" s="4">
        <v>0.36343026345844198</v>
      </c>
      <c r="U1889" t="s">
        <v>8</v>
      </c>
    </row>
    <row r="1890" spans="1:21" x14ac:dyDescent="0.2">
      <c r="A1890" s="3">
        <v>43528</v>
      </c>
      <c r="B1890" s="4">
        <v>0.43323007766355798</v>
      </c>
      <c r="C1890" s="4"/>
      <c r="D1890" s="3">
        <v>43528</v>
      </c>
      <c r="E1890" s="4">
        <f t="shared" si="29"/>
        <v>0.42073781782621827</v>
      </c>
      <c r="F1890" s="4"/>
      <c r="G1890" s="3">
        <v>43528</v>
      </c>
      <c r="H1890" s="4">
        <v>0.504743314488169</v>
      </c>
      <c r="I1890" t="s">
        <v>5</v>
      </c>
      <c r="K1890" s="3">
        <v>43528</v>
      </c>
      <c r="L1890" s="4">
        <v>0.46452445787812902</v>
      </c>
      <c r="M1890" t="s">
        <v>6</v>
      </c>
      <c r="O1890" s="3">
        <v>43528</v>
      </c>
      <c r="P1890" s="4">
        <v>0.36038819974644798</v>
      </c>
      <c r="Q1890" t="s">
        <v>7</v>
      </c>
      <c r="S1890" s="3">
        <v>43528</v>
      </c>
      <c r="T1890" s="4">
        <v>0.35329529919212699</v>
      </c>
      <c r="U1890" t="s">
        <v>8</v>
      </c>
    </row>
    <row r="1891" spans="1:21" x14ac:dyDescent="0.2">
      <c r="A1891" s="3">
        <v>43529</v>
      </c>
      <c r="B1891" s="4">
        <v>0.425750002400341</v>
      </c>
      <c r="C1891" s="4"/>
      <c r="D1891" s="3">
        <v>43529</v>
      </c>
      <c r="E1891" s="4">
        <f t="shared" si="29"/>
        <v>0.41358388784289224</v>
      </c>
      <c r="F1891" s="4"/>
      <c r="G1891" s="3">
        <v>43529</v>
      </c>
      <c r="H1891" s="4">
        <v>0.488536847785777</v>
      </c>
      <c r="I1891" t="s">
        <v>5</v>
      </c>
      <c r="K1891" s="3">
        <v>43529</v>
      </c>
      <c r="L1891" s="4">
        <v>0.45324809002108801</v>
      </c>
      <c r="M1891" t="s">
        <v>6</v>
      </c>
      <c r="O1891" s="3">
        <v>43529</v>
      </c>
      <c r="P1891" s="4">
        <v>0.35712547703201603</v>
      </c>
      <c r="Q1891" t="s">
        <v>7</v>
      </c>
      <c r="S1891" s="3">
        <v>43529</v>
      </c>
      <c r="T1891" s="4">
        <v>0.35542513653268798</v>
      </c>
      <c r="U1891" t="s">
        <v>8</v>
      </c>
    </row>
    <row r="1892" spans="1:21" x14ac:dyDescent="0.2">
      <c r="A1892" s="3">
        <v>43530</v>
      </c>
      <c r="B1892" s="4">
        <v>0.42081385191575998</v>
      </c>
      <c r="C1892" s="4"/>
      <c r="D1892" s="3">
        <v>43530</v>
      </c>
      <c r="E1892" s="4">
        <f t="shared" si="29"/>
        <v>0.42134445097488882</v>
      </c>
      <c r="F1892" s="4"/>
      <c r="G1892" s="3">
        <v>43530</v>
      </c>
      <c r="H1892" s="4">
        <v>0.54341863086170605</v>
      </c>
      <c r="I1892" t="s">
        <v>5</v>
      </c>
      <c r="K1892" s="3">
        <v>43530</v>
      </c>
      <c r="L1892" s="4">
        <v>0.48513765075781001</v>
      </c>
      <c r="M1892" t="s">
        <v>6</v>
      </c>
      <c r="O1892" s="3">
        <v>43530</v>
      </c>
      <c r="P1892" s="4">
        <v>0.35274870238126299</v>
      </c>
      <c r="Q1892" t="s">
        <v>7</v>
      </c>
      <c r="S1892" s="3">
        <v>43530</v>
      </c>
      <c r="T1892" s="4">
        <v>0.30407281989877599</v>
      </c>
      <c r="U1892" t="s">
        <v>8</v>
      </c>
    </row>
    <row r="1893" spans="1:21" x14ac:dyDescent="0.2">
      <c r="A1893" s="3">
        <v>43531</v>
      </c>
      <c r="B1893" s="4">
        <v>0.41637899507467402</v>
      </c>
      <c r="C1893" s="4"/>
      <c r="D1893" s="3">
        <v>43531</v>
      </c>
      <c r="E1893" s="4">
        <f t="shared" si="29"/>
        <v>0.40638029655783275</v>
      </c>
      <c r="F1893" s="4"/>
      <c r="G1893" s="3">
        <v>43531</v>
      </c>
      <c r="H1893" s="4">
        <v>0.46225176529704898</v>
      </c>
      <c r="I1893" t="s">
        <v>5</v>
      </c>
      <c r="K1893" s="3">
        <v>43531</v>
      </c>
      <c r="L1893" s="4">
        <v>0.50104928506742097</v>
      </c>
      <c r="M1893" t="s">
        <v>6</v>
      </c>
      <c r="O1893" s="3">
        <v>43531</v>
      </c>
      <c r="P1893" s="4">
        <v>0.34698915249565798</v>
      </c>
      <c r="Q1893" t="s">
        <v>7</v>
      </c>
      <c r="S1893" s="3">
        <v>43531</v>
      </c>
      <c r="T1893" s="4">
        <v>0.31523098337120298</v>
      </c>
      <c r="U1893" t="s">
        <v>8</v>
      </c>
    </row>
    <row r="1894" spans="1:21" x14ac:dyDescent="0.2">
      <c r="A1894" s="3">
        <v>43532</v>
      </c>
      <c r="B1894" s="4">
        <v>0.411661341196847</v>
      </c>
      <c r="C1894" s="4"/>
      <c r="D1894" s="3">
        <v>43532</v>
      </c>
      <c r="E1894" s="4">
        <f t="shared" si="29"/>
        <v>0.41199857075743151</v>
      </c>
      <c r="F1894" s="4"/>
      <c r="G1894" s="3">
        <v>43532</v>
      </c>
      <c r="H1894" s="4">
        <v>0.47783817956866198</v>
      </c>
      <c r="I1894" t="s">
        <v>5</v>
      </c>
      <c r="K1894" s="3">
        <v>43532</v>
      </c>
      <c r="L1894" s="4">
        <v>0.50345790515769695</v>
      </c>
      <c r="M1894" t="s">
        <v>6</v>
      </c>
      <c r="O1894" s="3">
        <v>43532</v>
      </c>
      <c r="P1894" s="4">
        <v>0.340912600589098</v>
      </c>
      <c r="Q1894" t="s">
        <v>7</v>
      </c>
      <c r="S1894" s="3">
        <v>43532</v>
      </c>
      <c r="T1894" s="4">
        <v>0.32578559771426902</v>
      </c>
      <c r="U1894" t="s">
        <v>8</v>
      </c>
    </row>
    <row r="1895" spans="1:21" x14ac:dyDescent="0.2">
      <c r="A1895" s="3">
        <v>43533</v>
      </c>
      <c r="B1895" s="4">
        <v>0.40746932772726802</v>
      </c>
      <c r="C1895" s="4"/>
      <c r="D1895" s="3">
        <v>43533</v>
      </c>
      <c r="E1895" s="4">
        <f t="shared" si="29"/>
        <v>0.40577253224652127</v>
      </c>
      <c r="F1895" s="4"/>
      <c r="G1895" s="3">
        <v>43533</v>
      </c>
      <c r="H1895" s="4">
        <v>0.47638862431946399</v>
      </c>
      <c r="I1895" t="s">
        <v>5</v>
      </c>
      <c r="K1895" s="3">
        <v>43533</v>
      </c>
      <c r="L1895" s="4">
        <v>0.48197115453849998</v>
      </c>
      <c r="M1895" t="s">
        <v>6</v>
      </c>
      <c r="O1895" s="3">
        <v>43533</v>
      </c>
      <c r="P1895" s="4">
        <v>0.33763398617611001</v>
      </c>
      <c r="Q1895" t="s">
        <v>7</v>
      </c>
      <c r="S1895" s="3">
        <v>43533</v>
      </c>
      <c r="T1895" s="4">
        <v>0.32709636395201103</v>
      </c>
      <c r="U1895" t="s">
        <v>8</v>
      </c>
    </row>
    <row r="1896" spans="1:21" x14ac:dyDescent="0.2">
      <c r="A1896" s="3">
        <v>43534</v>
      </c>
      <c r="B1896" s="4">
        <v>0.40457705692986501</v>
      </c>
      <c r="C1896" s="4"/>
      <c r="D1896" s="3">
        <v>43534</v>
      </c>
      <c r="E1896" s="4">
        <f t="shared" si="29"/>
        <v>0.41815335819995547</v>
      </c>
      <c r="F1896" s="4"/>
      <c r="G1896" s="3">
        <v>43534</v>
      </c>
      <c r="H1896" s="4">
        <v>0.494105951643667</v>
      </c>
      <c r="I1896" t="s">
        <v>5</v>
      </c>
      <c r="K1896" s="3">
        <v>43534</v>
      </c>
      <c r="L1896" s="4">
        <v>0.49350780009801098</v>
      </c>
      <c r="M1896" t="s">
        <v>6</v>
      </c>
      <c r="O1896" s="3">
        <v>43534</v>
      </c>
      <c r="P1896" s="4">
        <v>0.33943155653648599</v>
      </c>
      <c r="Q1896" t="s">
        <v>7</v>
      </c>
      <c r="S1896" s="3">
        <v>43534</v>
      </c>
      <c r="T1896" s="4">
        <v>0.34556812452165803</v>
      </c>
      <c r="U1896" t="s">
        <v>8</v>
      </c>
    </row>
    <row r="1897" spans="1:21" x14ac:dyDescent="0.2">
      <c r="A1897" s="3">
        <v>43535</v>
      </c>
      <c r="B1897" s="4">
        <v>0.40151560733123298</v>
      </c>
      <c r="C1897" s="4"/>
      <c r="D1897" s="3">
        <v>43535</v>
      </c>
      <c r="E1897" s="4">
        <f t="shared" si="29"/>
        <v>0.41678774930329354</v>
      </c>
      <c r="F1897" s="4"/>
      <c r="G1897" s="3">
        <v>43535</v>
      </c>
      <c r="H1897" s="4">
        <v>0.493667554756829</v>
      </c>
      <c r="I1897" t="s">
        <v>5</v>
      </c>
      <c r="K1897" s="3">
        <v>43535</v>
      </c>
      <c r="L1897" s="4">
        <v>0.47442125351938602</v>
      </c>
      <c r="M1897" t="s">
        <v>6</v>
      </c>
      <c r="O1897" s="3">
        <v>43535</v>
      </c>
      <c r="P1897" s="4">
        <v>0.33922799894677003</v>
      </c>
      <c r="Q1897" t="s">
        <v>7</v>
      </c>
      <c r="S1897" s="3">
        <v>43535</v>
      </c>
      <c r="T1897" s="4">
        <v>0.35983418999018901</v>
      </c>
      <c r="U1897" t="s">
        <v>8</v>
      </c>
    </row>
    <row r="1898" spans="1:21" x14ac:dyDescent="0.2">
      <c r="A1898" s="3">
        <v>43536</v>
      </c>
      <c r="B1898" s="4">
        <v>0.39754084191636901</v>
      </c>
      <c r="C1898" s="4"/>
      <c r="D1898" s="3">
        <v>43536</v>
      </c>
      <c r="E1898" s="4">
        <f t="shared" si="29"/>
        <v>0.42263283311066052</v>
      </c>
      <c r="F1898" s="4"/>
      <c r="G1898" s="3">
        <v>43536</v>
      </c>
      <c r="H1898" s="4">
        <v>0.498049717329071</v>
      </c>
      <c r="I1898" t="s">
        <v>5</v>
      </c>
      <c r="K1898" s="3">
        <v>43536</v>
      </c>
      <c r="L1898" s="4">
        <v>0.46396059469304102</v>
      </c>
      <c r="M1898" t="s">
        <v>6</v>
      </c>
      <c r="O1898" s="3">
        <v>43536</v>
      </c>
      <c r="P1898" s="4">
        <v>0.33693313620648302</v>
      </c>
      <c r="Q1898" t="s">
        <v>7</v>
      </c>
      <c r="S1898" s="3">
        <v>43536</v>
      </c>
      <c r="T1898" s="4">
        <v>0.391587884214047</v>
      </c>
      <c r="U1898" t="s">
        <v>8</v>
      </c>
    </row>
    <row r="1899" spans="1:21" x14ac:dyDescent="0.2">
      <c r="A1899" s="3">
        <v>43537</v>
      </c>
      <c r="B1899" s="4">
        <v>0.393364435347272</v>
      </c>
      <c r="C1899" s="4"/>
      <c r="D1899" s="3">
        <v>43537</v>
      </c>
      <c r="E1899" s="4">
        <f t="shared" si="29"/>
        <v>0.43049670089944725</v>
      </c>
      <c r="F1899" s="4"/>
      <c r="G1899" s="3">
        <v>43537</v>
      </c>
      <c r="H1899" s="4">
        <v>0.50317904833454896</v>
      </c>
      <c r="I1899" t="s">
        <v>5</v>
      </c>
      <c r="K1899" s="3">
        <v>43537</v>
      </c>
      <c r="L1899" s="4">
        <v>0.48015971366617599</v>
      </c>
      <c r="M1899" t="s">
        <v>6</v>
      </c>
      <c r="O1899" s="3">
        <v>43537</v>
      </c>
      <c r="P1899" s="4">
        <v>0.330396715324282</v>
      </c>
      <c r="Q1899" t="s">
        <v>7</v>
      </c>
      <c r="S1899" s="3">
        <v>43537</v>
      </c>
      <c r="T1899" s="4">
        <v>0.40825132627278199</v>
      </c>
      <c r="U1899" t="s">
        <v>8</v>
      </c>
    </row>
    <row r="1900" spans="1:21" x14ac:dyDescent="0.2">
      <c r="A1900" s="3">
        <v>43538</v>
      </c>
      <c r="B1900" s="4">
        <v>0.38908315040693398</v>
      </c>
      <c r="C1900" s="4"/>
      <c r="D1900" s="3">
        <v>43538</v>
      </c>
      <c r="E1900" s="4">
        <f t="shared" si="29"/>
        <v>0.4434218830182155</v>
      </c>
      <c r="F1900" s="4"/>
      <c r="G1900" s="3">
        <v>43538</v>
      </c>
      <c r="H1900" s="4">
        <v>0.49776516615268002</v>
      </c>
      <c r="I1900" t="s">
        <v>5</v>
      </c>
      <c r="K1900" s="3">
        <v>43538</v>
      </c>
      <c r="L1900" s="4">
        <v>0.46063691711185201</v>
      </c>
      <c r="M1900" t="s">
        <v>6</v>
      </c>
      <c r="O1900" s="3">
        <v>43538</v>
      </c>
      <c r="P1900" s="4">
        <v>0.327252598634442</v>
      </c>
      <c r="Q1900" t="s">
        <v>7</v>
      </c>
      <c r="S1900" s="3">
        <v>43538</v>
      </c>
      <c r="T1900" s="4">
        <v>0.48803285017388798</v>
      </c>
      <c r="U1900" t="s">
        <v>8</v>
      </c>
    </row>
    <row r="1901" spans="1:21" x14ac:dyDescent="0.2">
      <c r="A1901" s="3">
        <v>43539</v>
      </c>
      <c r="B1901" s="4">
        <v>0.38455964637110801</v>
      </c>
      <c r="C1901" s="4"/>
      <c r="D1901" s="3">
        <v>43539</v>
      </c>
      <c r="E1901" s="4">
        <f t="shared" si="29"/>
        <v>0.43767405703238421</v>
      </c>
      <c r="F1901" s="4"/>
      <c r="G1901" s="3">
        <v>43539</v>
      </c>
      <c r="H1901" s="4">
        <v>0.49082858705307297</v>
      </c>
      <c r="I1901" t="s">
        <v>5</v>
      </c>
      <c r="K1901" s="3">
        <v>43539</v>
      </c>
      <c r="L1901" s="4">
        <v>0.495964968549229</v>
      </c>
      <c r="M1901" t="s">
        <v>6</v>
      </c>
      <c r="O1901" s="3">
        <v>43539</v>
      </c>
      <c r="P1901" s="4">
        <v>0.32089613734886602</v>
      </c>
      <c r="Q1901" t="s">
        <v>7</v>
      </c>
      <c r="S1901" s="3">
        <v>43539</v>
      </c>
      <c r="T1901" s="4">
        <v>0.44300653517836902</v>
      </c>
      <c r="U1901" t="s">
        <v>8</v>
      </c>
    </row>
    <row r="1902" spans="1:21" x14ac:dyDescent="0.2">
      <c r="A1902" s="3">
        <v>43540</v>
      </c>
      <c r="B1902" s="4">
        <v>0.37993875527627202</v>
      </c>
      <c r="C1902" s="4"/>
      <c r="D1902" s="3">
        <v>43540</v>
      </c>
      <c r="E1902" s="4">
        <f t="shared" si="29"/>
        <v>0.42469876110173999</v>
      </c>
      <c r="F1902" s="4"/>
      <c r="G1902" s="3">
        <v>43540</v>
      </c>
      <c r="H1902" s="4">
        <v>0.48536166318228402</v>
      </c>
      <c r="I1902" t="s">
        <v>5</v>
      </c>
      <c r="K1902" s="3">
        <v>43540</v>
      </c>
      <c r="L1902" s="4">
        <v>0.49467345029494197</v>
      </c>
      <c r="M1902" t="s">
        <v>6</v>
      </c>
      <c r="O1902" s="3">
        <v>43540</v>
      </c>
      <c r="P1902" s="4">
        <v>0.31912752441945003</v>
      </c>
      <c r="Q1902" t="s">
        <v>7</v>
      </c>
      <c r="S1902" s="3">
        <v>43540</v>
      </c>
      <c r="T1902" s="4">
        <v>0.39963240651028398</v>
      </c>
      <c r="U1902" t="s">
        <v>8</v>
      </c>
    </row>
    <row r="1903" spans="1:21" x14ac:dyDescent="0.2">
      <c r="A1903" s="3">
        <v>43541</v>
      </c>
      <c r="B1903" s="4">
        <v>0.37520487022194299</v>
      </c>
      <c r="C1903" s="4"/>
      <c r="D1903" s="3">
        <v>43541</v>
      </c>
      <c r="E1903" s="4">
        <f t="shared" si="29"/>
        <v>0.40938772856952649</v>
      </c>
      <c r="F1903" s="4"/>
      <c r="G1903" s="3">
        <v>43541</v>
      </c>
      <c r="H1903" s="4">
        <v>0.47367329187976998</v>
      </c>
      <c r="I1903" t="s">
        <v>5</v>
      </c>
      <c r="K1903" s="3">
        <v>43541</v>
      </c>
      <c r="L1903" s="4">
        <v>0.46927888522730199</v>
      </c>
      <c r="M1903" t="s">
        <v>6</v>
      </c>
      <c r="O1903" s="3">
        <v>43541</v>
      </c>
      <c r="P1903" s="4">
        <v>0.32156876146768498</v>
      </c>
      <c r="Q1903" t="s">
        <v>7</v>
      </c>
      <c r="S1903" s="3">
        <v>43541</v>
      </c>
      <c r="T1903" s="4">
        <v>0.373029975703349</v>
      </c>
      <c r="U1903" t="s">
        <v>8</v>
      </c>
    </row>
    <row r="1904" spans="1:21" x14ac:dyDescent="0.2">
      <c r="A1904" s="3">
        <v>43542</v>
      </c>
      <c r="B1904" s="4">
        <v>0.370495331932366</v>
      </c>
      <c r="C1904" s="4"/>
      <c r="D1904" s="3">
        <v>43542</v>
      </c>
      <c r="E1904" s="4">
        <f t="shared" si="29"/>
        <v>0.39678745245011654</v>
      </c>
      <c r="F1904" s="4"/>
      <c r="G1904" s="3">
        <v>43542</v>
      </c>
      <c r="H1904" s="4">
        <v>0.47450609217462703</v>
      </c>
      <c r="I1904" t="s">
        <v>5</v>
      </c>
      <c r="K1904" s="3">
        <v>43542</v>
      </c>
      <c r="L1904" s="4">
        <v>0.44929911831188202</v>
      </c>
      <c r="M1904" t="s">
        <v>6</v>
      </c>
      <c r="O1904" s="3">
        <v>43542</v>
      </c>
      <c r="P1904" s="4">
        <v>0.31858719302525701</v>
      </c>
      <c r="Q1904" t="s">
        <v>7</v>
      </c>
      <c r="S1904" s="3">
        <v>43542</v>
      </c>
      <c r="T1904" s="4">
        <v>0.3447574062887</v>
      </c>
      <c r="U1904" t="s">
        <v>8</v>
      </c>
    </row>
    <row r="1905" spans="1:21" x14ac:dyDescent="0.2">
      <c r="A1905" s="3">
        <v>43543</v>
      </c>
      <c r="B1905" s="4">
        <v>0.371569916183348</v>
      </c>
      <c r="C1905" s="4"/>
      <c r="D1905" s="3">
        <v>43543</v>
      </c>
      <c r="E1905" s="4">
        <f t="shared" si="29"/>
        <v>0.42253482923671898</v>
      </c>
      <c r="F1905" s="4"/>
      <c r="G1905" s="3">
        <v>43543</v>
      </c>
      <c r="H1905" s="4">
        <v>0.49687044422028798</v>
      </c>
      <c r="I1905" t="s">
        <v>5</v>
      </c>
      <c r="K1905" s="3">
        <v>43543</v>
      </c>
      <c r="L1905" s="4">
        <v>0.44640609216900601</v>
      </c>
      <c r="M1905" t="s">
        <v>6</v>
      </c>
      <c r="O1905" s="3">
        <v>43543</v>
      </c>
      <c r="P1905" s="4">
        <v>0.31696799663255398</v>
      </c>
      <c r="Q1905" t="s">
        <v>7</v>
      </c>
      <c r="S1905" s="3">
        <v>43543</v>
      </c>
      <c r="T1905" s="4">
        <v>0.429894783925028</v>
      </c>
      <c r="U1905" t="s">
        <v>8</v>
      </c>
    </row>
    <row r="1906" spans="1:21" x14ac:dyDescent="0.2">
      <c r="A1906" s="3">
        <v>43544</v>
      </c>
      <c r="B1906" s="4">
        <v>0.37024522638902202</v>
      </c>
      <c r="C1906" s="4"/>
      <c r="D1906" s="3">
        <v>43544</v>
      </c>
      <c r="E1906" s="4">
        <f t="shared" si="29"/>
        <v>0.42798502013151124</v>
      </c>
      <c r="F1906" s="4"/>
      <c r="G1906" s="3">
        <v>43544</v>
      </c>
      <c r="H1906" s="4">
        <v>0.48561622562421197</v>
      </c>
      <c r="I1906" t="s">
        <v>5</v>
      </c>
      <c r="K1906" s="3">
        <v>43544</v>
      </c>
      <c r="L1906" s="4">
        <v>0.47583833135744602</v>
      </c>
      <c r="M1906" t="s">
        <v>6</v>
      </c>
      <c r="O1906" s="3">
        <v>43544</v>
      </c>
      <c r="P1906" s="4">
        <v>0.31680862209984101</v>
      </c>
      <c r="Q1906" t="s">
        <v>7</v>
      </c>
      <c r="S1906" s="3">
        <v>43544</v>
      </c>
      <c r="T1906" s="4">
        <v>0.43367690144454601</v>
      </c>
      <c r="U1906" t="s">
        <v>8</v>
      </c>
    </row>
    <row r="1907" spans="1:21" x14ac:dyDescent="0.2">
      <c r="A1907" s="3">
        <v>43545</v>
      </c>
      <c r="B1907" s="4">
        <v>0.36749061443352898</v>
      </c>
      <c r="C1907" s="4"/>
      <c r="D1907" s="3">
        <v>43545</v>
      </c>
      <c r="E1907" s="4">
        <f t="shared" si="29"/>
        <v>0.42099400117852248</v>
      </c>
      <c r="F1907" s="4"/>
      <c r="G1907" s="3">
        <v>43545</v>
      </c>
      <c r="H1907" s="4">
        <v>0.48211384081867398</v>
      </c>
      <c r="I1907" t="s">
        <v>5</v>
      </c>
      <c r="K1907" s="3">
        <v>43545</v>
      </c>
      <c r="L1907" s="4">
        <v>0.49519132514360198</v>
      </c>
      <c r="M1907" t="s">
        <v>6</v>
      </c>
      <c r="O1907" s="3">
        <v>43545</v>
      </c>
      <c r="P1907" s="4">
        <v>0.31631375441794402</v>
      </c>
      <c r="Q1907" t="s">
        <v>7</v>
      </c>
      <c r="S1907" s="3">
        <v>43545</v>
      </c>
      <c r="T1907" s="4">
        <v>0.39035708433387001</v>
      </c>
      <c r="U1907" t="s">
        <v>8</v>
      </c>
    </row>
    <row r="1908" spans="1:21" x14ac:dyDescent="0.2">
      <c r="A1908" s="3">
        <v>43546</v>
      </c>
      <c r="B1908" s="4">
        <v>0.36555991000899402</v>
      </c>
      <c r="C1908" s="4"/>
      <c r="D1908" s="3">
        <v>43546</v>
      </c>
      <c r="E1908" s="4">
        <f t="shared" si="29"/>
        <v>0.43021952229127125</v>
      </c>
      <c r="F1908" s="4"/>
      <c r="G1908" s="3">
        <v>43546</v>
      </c>
      <c r="H1908" s="4">
        <v>0.48667830531557699</v>
      </c>
      <c r="I1908" t="s">
        <v>5</v>
      </c>
      <c r="K1908" s="3">
        <v>43546</v>
      </c>
      <c r="L1908" s="4">
        <v>0.517880179108127</v>
      </c>
      <c r="M1908" t="s">
        <v>6</v>
      </c>
      <c r="O1908" s="3">
        <v>43546</v>
      </c>
      <c r="P1908" s="4">
        <v>0.31516956343667701</v>
      </c>
      <c r="Q1908" t="s">
        <v>7</v>
      </c>
      <c r="S1908" s="3">
        <v>43546</v>
      </c>
      <c r="T1908" s="4">
        <v>0.401150041304704</v>
      </c>
      <c r="U1908" t="s">
        <v>8</v>
      </c>
    </row>
    <row r="1909" spans="1:21" x14ac:dyDescent="0.2">
      <c r="A1909" s="3">
        <v>43547</v>
      </c>
      <c r="B1909" s="4">
        <v>0.36321694231201901</v>
      </c>
      <c r="C1909" s="4"/>
      <c r="D1909" s="3">
        <v>43547</v>
      </c>
      <c r="E1909" s="4">
        <f t="shared" si="29"/>
        <v>0.43554947915912173</v>
      </c>
      <c r="F1909" s="4"/>
      <c r="G1909" s="3">
        <v>43547</v>
      </c>
      <c r="H1909" s="4">
        <v>0.49447325286147897</v>
      </c>
      <c r="I1909" t="s">
        <v>5</v>
      </c>
      <c r="K1909" s="3">
        <v>43547</v>
      </c>
      <c r="L1909" s="4">
        <v>0.53996031743276396</v>
      </c>
      <c r="M1909" t="s">
        <v>6</v>
      </c>
      <c r="O1909" s="3">
        <v>43547</v>
      </c>
      <c r="P1909" s="4">
        <v>0.31526315797209098</v>
      </c>
      <c r="Q1909" t="s">
        <v>7</v>
      </c>
      <c r="S1909" s="3">
        <v>43547</v>
      </c>
      <c r="T1909" s="4">
        <v>0.39250118837015302</v>
      </c>
      <c r="U1909" t="s">
        <v>8</v>
      </c>
    </row>
    <row r="1910" spans="1:21" x14ac:dyDescent="0.2">
      <c r="A1910" s="3">
        <v>43548</v>
      </c>
      <c r="B1910" s="4">
        <v>0.35982412700234401</v>
      </c>
      <c r="C1910" s="4"/>
      <c r="D1910" s="3">
        <v>43548</v>
      </c>
      <c r="E1910" s="4">
        <f t="shared" si="29"/>
        <v>0.42922113899852776</v>
      </c>
      <c r="F1910" s="4"/>
      <c r="G1910" s="3">
        <v>43548</v>
      </c>
      <c r="H1910" s="4">
        <v>0.50735451521503705</v>
      </c>
      <c r="I1910" t="s">
        <v>5</v>
      </c>
      <c r="K1910" s="3">
        <v>43548</v>
      </c>
      <c r="L1910" s="4">
        <v>0.55386221022680604</v>
      </c>
      <c r="M1910" t="s">
        <v>6</v>
      </c>
      <c r="O1910" s="3">
        <v>43548</v>
      </c>
      <c r="P1910" s="4">
        <v>0.31586776653780002</v>
      </c>
      <c r="Q1910" t="s">
        <v>7</v>
      </c>
      <c r="S1910" s="3">
        <v>43548</v>
      </c>
      <c r="T1910" s="4">
        <v>0.339800064014468</v>
      </c>
      <c r="U1910" t="s">
        <v>8</v>
      </c>
    </row>
    <row r="1911" spans="1:21" x14ac:dyDescent="0.2">
      <c r="A1911" s="3">
        <v>43549</v>
      </c>
      <c r="B1911" s="4">
        <v>0.35586615198135102</v>
      </c>
      <c r="C1911" s="4"/>
      <c r="D1911" s="3">
        <v>43549</v>
      </c>
      <c r="E1911" s="4">
        <f t="shared" si="29"/>
        <v>0.42854537325918302</v>
      </c>
      <c r="F1911" s="4"/>
      <c r="G1911" s="3">
        <v>43549</v>
      </c>
      <c r="H1911" s="4">
        <v>0.51636223972335404</v>
      </c>
      <c r="I1911" t="s">
        <v>5</v>
      </c>
      <c r="K1911" s="3">
        <v>43549</v>
      </c>
      <c r="L1911" s="4">
        <v>0.54390123437914395</v>
      </c>
      <c r="M1911" t="s">
        <v>6</v>
      </c>
      <c r="O1911" s="3">
        <v>43549</v>
      </c>
      <c r="P1911" s="4">
        <v>0.31411795491976602</v>
      </c>
      <c r="Q1911" t="s">
        <v>7</v>
      </c>
      <c r="S1911" s="3">
        <v>43549</v>
      </c>
      <c r="T1911" s="4">
        <v>0.339800064014468</v>
      </c>
      <c r="U1911" t="s">
        <v>8</v>
      </c>
    </row>
    <row r="1912" spans="1:21" x14ac:dyDescent="0.2">
      <c r="A1912" s="3">
        <v>43550</v>
      </c>
      <c r="B1912" s="4">
        <v>0.35156029113586601</v>
      </c>
      <c r="C1912" s="4"/>
      <c r="D1912" s="3">
        <v>43550</v>
      </c>
      <c r="E1912" s="4">
        <f t="shared" si="29"/>
        <v>0.42137719194874529</v>
      </c>
      <c r="F1912" s="4"/>
      <c r="G1912" s="3">
        <v>43550</v>
      </c>
      <c r="H1912" s="4">
        <v>0.51635969165902196</v>
      </c>
      <c r="I1912" t="s">
        <v>5</v>
      </c>
      <c r="K1912" s="3">
        <v>43550</v>
      </c>
      <c r="L1912" s="4">
        <v>0.55223805620161404</v>
      </c>
      <c r="M1912" t="s">
        <v>6</v>
      </c>
      <c r="O1912" s="3">
        <v>43550</v>
      </c>
      <c r="P1912" s="4">
        <v>0.311672149810509</v>
      </c>
      <c r="Q1912" t="s">
        <v>7</v>
      </c>
      <c r="S1912" s="3">
        <v>43550</v>
      </c>
      <c r="T1912" s="4">
        <v>0.30523887012383599</v>
      </c>
      <c r="U1912" t="s">
        <v>8</v>
      </c>
    </row>
    <row r="1913" spans="1:21" x14ac:dyDescent="0.2">
      <c r="A1913" s="3">
        <v>43551</v>
      </c>
      <c r="B1913" s="4">
        <v>0.34739185138119499</v>
      </c>
      <c r="C1913" s="4"/>
      <c r="D1913" s="3">
        <v>43551</v>
      </c>
      <c r="E1913" s="4">
        <f t="shared" si="29"/>
        <v>0.41646154147626996</v>
      </c>
      <c r="F1913" s="4"/>
      <c r="G1913" s="3">
        <v>43551</v>
      </c>
      <c r="H1913" s="4">
        <v>0.50507266124429995</v>
      </c>
      <c r="I1913" t="s">
        <v>5</v>
      </c>
      <c r="K1913" s="3">
        <v>43551</v>
      </c>
      <c r="L1913" s="4">
        <v>0.55367896563241703</v>
      </c>
      <c r="M1913" t="s">
        <v>6</v>
      </c>
      <c r="O1913" s="3">
        <v>43551</v>
      </c>
      <c r="P1913" s="4">
        <v>0.30812015700801199</v>
      </c>
      <c r="Q1913" t="s">
        <v>7</v>
      </c>
      <c r="S1913" s="3">
        <v>43551</v>
      </c>
      <c r="T1913" s="4">
        <v>0.29897438202035098</v>
      </c>
      <c r="U1913" t="s">
        <v>8</v>
      </c>
    </row>
    <row r="1914" spans="1:21" x14ac:dyDescent="0.2">
      <c r="A1914" s="3">
        <v>43552</v>
      </c>
      <c r="B1914" s="4">
        <v>0.34328036090740099</v>
      </c>
      <c r="C1914" s="4"/>
      <c r="D1914" s="3">
        <v>43552</v>
      </c>
      <c r="E1914" s="4">
        <f t="shared" si="29"/>
        <v>0.41468511093701299</v>
      </c>
      <c r="F1914" s="4"/>
      <c r="G1914" s="3">
        <v>43552</v>
      </c>
      <c r="H1914" s="4">
        <v>0.49444443110984898</v>
      </c>
      <c r="I1914" t="s">
        <v>5</v>
      </c>
      <c r="K1914" s="3">
        <v>43552</v>
      </c>
      <c r="L1914" s="4">
        <v>0.53212470551466795</v>
      </c>
      <c r="M1914" t="s">
        <v>6</v>
      </c>
      <c r="O1914" s="3">
        <v>43552</v>
      </c>
      <c r="P1914" s="4">
        <v>0.30426120892486203</v>
      </c>
      <c r="Q1914" t="s">
        <v>7</v>
      </c>
      <c r="S1914" s="3">
        <v>43552</v>
      </c>
      <c r="T1914" s="4">
        <v>0.32791009819867301</v>
      </c>
      <c r="U1914" t="s">
        <v>8</v>
      </c>
    </row>
    <row r="1915" spans="1:21" x14ac:dyDescent="0.2">
      <c r="A1915" s="3">
        <v>43553</v>
      </c>
      <c r="B1915" s="4">
        <v>0.34492817596931602</v>
      </c>
      <c r="C1915" s="4"/>
      <c r="D1915" s="3">
        <v>43553</v>
      </c>
      <c r="E1915" s="4">
        <f t="shared" si="29"/>
        <v>0.42045265424255879</v>
      </c>
      <c r="F1915" s="4"/>
      <c r="G1915" s="3">
        <v>43553</v>
      </c>
      <c r="H1915" s="4">
        <v>0.49588128824584798</v>
      </c>
      <c r="I1915" t="s">
        <v>5</v>
      </c>
      <c r="K1915" s="3">
        <v>43553</v>
      </c>
      <c r="L1915" s="4">
        <v>0.50040526867220303</v>
      </c>
      <c r="M1915" t="s">
        <v>6</v>
      </c>
      <c r="O1915" s="3">
        <v>43553</v>
      </c>
      <c r="P1915" s="4">
        <v>0.30078139951703797</v>
      </c>
      <c r="Q1915" t="s">
        <v>7</v>
      </c>
      <c r="S1915" s="3">
        <v>43553</v>
      </c>
      <c r="T1915" s="4">
        <v>0.384742660535146</v>
      </c>
      <c r="U1915" t="s">
        <v>8</v>
      </c>
    </row>
    <row r="1916" spans="1:21" x14ac:dyDescent="0.2">
      <c r="A1916" s="3">
        <v>43554</v>
      </c>
      <c r="B1916" s="4">
        <v>0.34662427411719299</v>
      </c>
      <c r="C1916" s="4"/>
      <c r="D1916" s="3">
        <v>43554</v>
      </c>
      <c r="E1916" s="4">
        <f t="shared" si="29"/>
        <v>0.41526763205797579</v>
      </c>
      <c r="F1916" s="4"/>
      <c r="G1916" s="3">
        <v>43554</v>
      </c>
      <c r="H1916" s="4">
        <v>0.49261398952074797</v>
      </c>
      <c r="I1916" t="s">
        <v>5</v>
      </c>
      <c r="K1916" s="3">
        <v>43554</v>
      </c>
      <c r="L1916" s="4">
        <v>0.49670627638158898</v>
      </c>
      <c r="M1916" t="s">
        <v>6</v>
      </c>
      <c r="O1916" s="3">
        <v>43554</v>
      </c>
      <c r="P1916" s="4">
        <v>0.30196787641124501</v>
      </c>
      <c r="Q1916" t="s">
        <v>7</v>
      </c>
      <c r="S1916" s="3">
        <v>43554</v>
      </c>
      <c r="T1916" s="4">
        <v>0.36978238591832102</v>
      </c>
      <c r="U1916" t="s">
        <v>8</v>
      </c>
    </row>
    <row r="1917" spans="1:21" x14ac:dyDescent="0.2">
      <c r="A1917" s="3">
        <v>43555</v>
      </c>
      <c r="B1917" s="4">
        <v>0.34533177304683998</v>
      </c>
      <c r="C1917" s="4"/>
      <c r="D1917" s="3">
        <v>43555</v>
      </c>
      <c r="E1917" s="4">
        <f t="shared" si="29"/>
        <v>0.41450551118059975</v>
      </c>
      <c r="F1917" s="4"/>
      <c r="G1917" s="3">
        <v>43555</v>
      </c>
      <c r="H1917" s="4">
        <v>0.50838242046174198</v>
      </c>
      <c r="I1917" t="s">
        <v>5</v>
      </c>
      <c r="K1917" s="3">
        <v>43555</v>
      </c>
      <c r="L1917" s="4">
        <v>0.49343728164217798</v>
      </c>
      <c r="M1917" t="s">
        <v>6</v>
      </c>
      <c r="O1917" s="3">
        <v>43555</v>
      </c>
      <c r="P1917" s="4">
        <v>0.30362305480323898</v>
      </c>
      <c r="Q1917" t="s">
        <v>7</v>
      </c>
      <c r="S1917" s="3">
        <v>43555</v>
      </c>
      <c r="T1917" s="4">
        <v>0.35257928781524001</v>
      </c>
      <c r="U1917" t="s">
        <v>8</v>
      </c>
    </row>
    <row r="1918" spans="1:21" x14ac:dyDescent="0.2">
      <c r="A1918" s="3">
        <v>43556</v>
      </c>
      <c r="B1918" s="4">
        <v>0.345776225043254</v>
      </c>
      <c r="C1918" s="4"/>
      <c r="D1918" s="3">
        <v>43556</v>
      </c>
      <c r="E1918" s="4">
        <f t="shared" si="29"/>
        <v>0.42650118971818374</v>
      </c>
      <c r="F1918" s="4"/>
      <c r="G1918" s="3">
        <v>43556</v>
      </c>
      <c r="H1918" s="4">
        <v>0.54115890276788703</v>
      </c>
      <c r="I1918" t="s">
        <v>5</v>
      </c>
      <c r="K1918" s="3">
        <v>43556</v>
      </c>
      <c r="L1918" s="4">
        <v>0.47615432427105198</v>
      </c>
      <c r="M1918" t="s">
        <v>6</v>
      </c>
      <c r="O1918" s="3">
        <v>43556</v>
      </c>
      <c r="P1918" s="4">
        <v>0.30385885159121201</v>
      </c>
      <c r="Q1918" t="s">
        <v>7</v>
      </c>
      <c r="S1918" s="3">
        <v>43556</v>
      </c>
      <c r="T1918" s="4">
        <v>0.38483268024258399</v>
      </c>
      <c r="U1918" t="s">
        <v>8</v>
      </c>
    </row>
    <row r="1919" spans="1:21" x14ac:dyDescent="0.2">
      <c r="A1919" s="3">
        <v>43557</v>
      </c>
      <c r="B1919" s="4">
        <v>0.35635888706372598</v>
      </c>
      <c r="C1919" s="4"/>
      <c r="D1919" s="3">
        <v>43557</v>
      </c>
      <c r="E1919" s="4">
        <f t="shared" si="29"/>
        <v>0.44478182431043456</v>
      </c>
      <c r="F1919" s="4"/>
      <c r="G1919" s="3">
        <v>43557</v>
      </c>
      <c r="H1919" s="4">
        <v>0.59031740282707901</v>
      </c>
      <c r="I1919" t="s">
        <v>5</v>
      </c>
      <c r="K1919" s="3">
        <v>43557</v>
      </c>
      <c r="L1919" s="4">
        <v>0.52091311056788503</v>
      </c>
      <c r="M1919" t="s">
        <v>6</v>
      </c>
      <c r="O1919" s="3">
        <v>43557</v>
      </c>
      <c r="P1919" s="4">
        <v>0.30354818304252501</v>
      </c>
      <c r="Q1919" t="s">
        <v>7</v>
      </c>
      <c r="S1919" s="3">
        <v>43557</v>
      </c>
      <c r="T1919" s="4">
        <v>0.36434860080424902</v>
      </c>
      <c r="U1919" t="s">
        <v>8</v>
      </c>
    </row>
    <row r="1920" spans="1:21" x14ac:dyDescent="0.2">
      <c r="A1920" s="3">
        <v>43558</v>
      </c>
      <c r="B1920" s="4">
        <v>0.36272420722964299</v>
      </c>
      <c r="C1920" s="4"/>
      <c r="D1920" s="3">
        <v>43558</v>
      </c>
      <c r="E1920" s="4">
        <f t="shared" si="29"/>
        <v>0.42794857232275973</v>
      </c>
      <c r="F1920" s="4"/>
      <c r="G1920" s="3">
        <v>43558</v>
      </c>
      <c r="H1920" s="4">
        <v>0.50821247398263603</v>
      </c>
      <c r="I1920" t="s">
        <v>5</v>
      </c>
      <c r="K1920" s="3">
        <v>43558</v>
      </c>
      <c r="L1920" s="4">
        <v>0.54391679878005295</v>
      </c>
      <c r="M1920" t="s">
        <v>6</v>
      </c>
      <c r="O1920" s="3">
        <v>43558</v>
      </c>
      <c r="P1920" s="4">
        <v>0.30405890274520703</v>
      </c>
      <c r="Q1920" t="s">
        <v>7</v>
      </c>
      <c r="S1920" s="3">
        <v>43558</v>
      </c>
      <c r="T1920" s="4">
        <v>0.355606113783143</v>
      </c>
      <c r="U1920" t="s">
        <v>8</v>
      </c>
    </row>
    <row r="1921" spans="1:21" x14ac:dyDescent="0.2">
      <c r="A1921" s="3">
        <v>43559</v>
      </c>
      <c r="B1921" s="4">
        <v>0.36913842949544401</v>
      </c>
      <c r="C1921" s="4"/>
      <c r="D1921" s="3">
        <v>43559</v>
      </c>
      <c r="E1921" s="4">
        <f t="shared" si="29"/>
        <v>0.43208452735577402</v>
      </c>
      <c r="F1921" s="4"/>
      <c r="G1921" s="3">
        <v>43559</v>
      </c>
      <c r="H1921" s="4">
        <v>0.563016790132018</v>
      </c>
      <c r="I1921" t="s">
        <v>5</v>
      </c>
      <c r="K1921" s="3">
        <v>43559</v>
      </c>
      <c r="L1921" s="4">
        <v>0.53560803487561603</v>
      </c>
      <c r="M1921" t="s">
        <v>6</v>
      </c>
      <c r="O1921" s="3">
        <v>43559</v>
      </c>
      <c r="P1921" s="4">
        <v>0.30253646802580603</v>
      </c>
      <c r="Q1921" t="s">
        <v>7</v>
      </c>
      <c r="S1921" s="3">
        <v>43559</v>
      </c>
      <c r="T1921" s="4">
        <v>0.32717681638965601</v>
      </c>
      <c r="U1921" t="s">
        <v>8</v>
      </c>
    </row>
    <row r="1922" spans="1:21" x14ac:dyDescent="0.2">
      <c r="A1922" s="3">
        <v>43560</v>
      </c>
      <c r="B1922" s="4">
        <v>0.37210288717069201</v>
      </c>
      <c r="C1922" s="4"/>
      <c r="D1922" s="3">
        <v>43560</v>
      </c>
      <c r="E1922" s="4">
        <f t="shared" ref="E1922:E1985" si="30">AVERAGE(H1922,L1922,P1922,T1922)</f>
        <v>0.44155881649380846</v>
      </c>
      <c r="F1922" s="4"/>
      <c r="G1922" s="3">
        <v>43560</v>
      </c>
      <c r="H1922" s="4">
        <v>0.57741201667044995</v>
      </c>
      <c r="I1922" t="s">
        <v>5</v>
      </c>
      <c r="K1922" s="3">
        <v>43560</v>
      </c>
      <c r="L1922" s="4">
        <v>0.53771933379386405</v>
      </c>
      <c r="M1922" t="s">
        <v>6</v>
      </c>
      <c r="O1922" s="3">
        <v>43560</v>
      </c>
      <c r="P1922" s="4">
        <v>0.29817813322782599</v>
      </c>
      <c r="Q1922" t="s">
        <v>7</v>
      </c>
      <c r="S1922" s="3">
        <v>43560</v>
      </c>
      <c r="T1922" s="4">
        <v>0.35292578228309401</v>
      </c>
      <c r="U1922" t="s">
        <v>8</v>
      </c>
    </row>
    <row r="1923" spans="1:21" x14ac:dyDescent="0.2">
      <c r="A1923" s="3">
        <v>43561</v>
      </c>
      <c r="B1923" s="4">
        <v>0.37765296600056802</v>
      </c>
      <c r="C1923" s="4"/>
      <c r="D1923" s="3">
        <v>43561</v>
      </c>
      <c r="E1923" s="4">
        <f t="shared" si="30"/>
        <v>0.45295450025654849</v>
      </c>
      <c r="F1923" s="4"/>
      <c r="G1923" s="3">
        <v>43561</v>
      </c>
      <c r="H1923" s="4">
        <v>0.57529325799646402</v>
      </c>
      <c r="I1923" t="s">
        <v>5</v>
      </c>
      <c r="K1923" s="3">
        <v>43561</v>
      </c>
      <c r="L1923" s="4">
        <v>0.54923311580741596</v>
      </c>
      <c r="M1923" t="s">
        <v>6</v>
      </c>
      <c r="O1923" s="3">
        <v>43561</v>
      </c>
      <c r="P1923" s="4">
        <v>0.29541671634088901</v>
      </c>
      <c r="Q1923" t="s">
        <v>7</v>
      </c>
      <c r="S1923" s="3">
        <v>43561</v>
      </c>
      <c r="T1923" s="4">
        <v>0.39187491088142501</v>
      </c>
      <c r="U1923" t="s">
        <v>8</v>
      </c>
    </row>
    <row r="1924" spans="1:21" x14ac:dyDescent="0.2">
      <c r="A1924" s="3">
        <v>43562</v>
      </c>
      <c r="B1924" s="4">
        <v>0.38014078295542703</v>
      </c>
      <c r="C1924" s="4"/>
      <c r="D1924" s="3">
        <v>43562</v>
      </c>
      <c r="E1924" s="4">
        <f t="shared" si="30"/>
        <v>0.44937054857554848</v>
      </c>
      <c r="F1924" s="4"/>
      <c r="G1924" s="3">
        <v>43562</v>
      </c>
      <c r="H1924" s="4">
        <v>0.57461787309069201</v>
      </c>
      <c r="I1924" t="s">
        <v>5</v>
      </c>
      <c r="K1924" s="3">
        <v>43562</v>
      </c>
      <c r="L1924" s="4">
        <v>0.54272551619591103</v>
      </c>
      <c r="M1924" t="s">
        <v>6</v>
      </c>
      <c r="O1924" s="3">
        <v>43562</v>
      </c>
      <c r="P1924" s="4">
        <v>0.29284028047579602</v>
      </c>
      <c r="Q1924" t="s">
        <v>7</v>
      </c>
      <c r="S1924" s="3">
        <v>43562</v>
      </c>
      <c r="T1924" s="4">
        <v>0.38729852453979502</v>
      </c>
      <c r="U1924" t="s">
        <v>8</v>
      </c>
    </row>
    <row r="1925" spans="1:21" x14ac:dyDescent="0.2">
      <c r="A1925" s="3">
        <v>43563</v>
      </c>
      <c r="B1925" s="4">
        <v>0.38073070322364799</v>
      </c>
      <c r="C1925" s="4"/>
      <c r="D1925" s="3">
        <v>43563</v>
      </c>
      <c r="E1925" s="4">
        <f t="shared" si="30"/>
        <v>0.44367289739319948</v>
      </c>
      <c r="F1925" s="4"/>
      <c r="G1925" s="3">
        <v>43563</v>
      </c>
      <c r="H1925" s="4">
        <v>0.57702974675625895</v>
      </c>
      <c r="I1925" t="s">
        <v>5</v>
      </c>
      <c r="K1925" s="3">
        <v>43563</v>
      </c>
      <c r="L1925" s="4">
        <v>0.53783708454786805</v>
      </c>
      <c r="M1925" t="s">
        <v>6</v>
      </c>
      <c r="O1925" s="3">
        <v>43563</v>
      </c>
      <c r="P1925" s="4">
        <v>0.286793985596139</v>
      </c>
      <c r="Q1925" t="s">
        <v>7</v>
      </c>
      <c r="S1925" s="3">
        <v>43563</v>
      </c>
      <c r="T1925" s="4">
        <v>0.37303077267253199</v>
      </c>
      <c r="U1925" t="s">
        <v>8</v>
      </c>
    </row>
    <row r="1926" spans="1:21" x14ac:dyDescent="0.2">
      <c r="A1926" s="3">
        <v>43564</v>
      </c>
      <c r="B1926" s="4">
        <v>0.37897765579489401</v>
      </c>
      <c r="C1926" s="4"/>
      <c r="D1926" s="3">
        <v>43564</v>
      </c>
      <c r="E1926" s="4">
        <f t="shared" si="30"/>
        <v>0.43260285939065946</v>
      </c>
      <c r="F1926" s="4"/>
      <c r="G1926" s="3">
        <v>43564</v>
      </c>
      <c r="H1926" s="4">
        <v>0.55568796263844999</v>
      </c>
      <c r="I1926" t="s">
        <v>5</v>
      </c>
      <c r="K1926" s="3">
        <v>43564</v>
      </c>
      <c r="L1926" s="4">
        <v>0.534900990313803</v>
      </c>
      <c r="M1926" t="s">
        <v>6</v>
      </c>
      <c r="O1926" s="3">
        <v>43564</v>
      </c>
      <c r="P1926" s="4">
        <v>0.28585161650935798</v>
      </c>
      <c r="Q1926" t="s">
        <v>7</v>
      </c>
      <c r="S1926" s="3">
        <v>43564</v>
      </c>
      <c r="T1926" s="4">
        <v>0.35397086810102701</v>
      </c>
      <c r="U1926" t="s">
        <v>8</v>
      </c>
    </row>
    <row r="1927" spans="1:21" x14ac:dyDescent="0.2">
      <c r="A1927" s="3">
        <v>43565</v>
      </c>
      <c r="B1927" s="4">
        <v>0.37786281172032299</v>
      </c>
      <c r="C1927" s="4"/>
      <c r="D1927" s="3">
        <v>43565</v>
      </c>
      <c r="E1927" s="4">
        <f t="shared" si="30"/>
        <v>0.43356096352237328</v>
      </c>
      <c r="F1927" s="4"/>
      <c r="G1927" s="3">
        <v>43565</v>
      </c>
      <c r="H1927" s="4">
        <v>0.55345827526685298</v>
      </c>
      <c r="I1927" t="s">
        <v>5</v>
      </c>
      <c r="K1927" s="3">
        <v>43565</v>
      </c>
      <c r="L1927" s="4">
        <v>0.52238530287378804</v>
      </c>
      <c r="M1927" t="s">
        <v>6</v>
      </c>
      <c r="O1927" s="3">
        <v>43565</v>
      </c>
      <c r="P1927" s="4">
        <v>0.27863601389150999</v>
      </c>
      <c r="Q1927" t="s">
        <v>7</v>
      </c>
      <c r="S1927" s="3">
        <v>43565</v>
      </c>
      <c r="T1927" s="4">
        <v>0.37976426205734198</v>
      </c>
      <c r="U1927" t="s">
        <v>8</v>
      </c>
    </row>
    <row r="1928" spans="1:21" x14ac:dyDescent="0.2">
      <c r="A1928" s="3">
        <v>43566</v>
      </c>
      <c r="B1928" s="4">
        <v>0.37362999451770301</v>
      </c>
      <c r="C1928" s="4"/>
      <c r="D1928" s="3">
        <v>43566</v>
      </c>
      <c r="E1928" s="4">
        <f t="shared" si="30"/>
        <v>0.44567103640296102</v>
      </c>
      <c r="F1928" s="4"/>
      <c r="G1928" s="3">
        <v>43566</v>
      </c>
      <c r="H1928" s="4">
        <v>0.56035482941916404</v>
      </c>
      <c r="I1928" t="s">
        <v>5</v>
      </c>
      <c r="K1928" s="3">
        <v>43566</v>
      </c>
      <c r="L1928" s="4">
        <v>0.53132658903303698</v>
      </c>
      <c r="M1928" t="s">
        <v>6</v>
      </c>
      <c r="O1928" s="3">
        <v>43566</v>
      </c>
      <c r="P1928" s="4">
        <v>0.26986859227593302</v>
      </c>
      <c r="Q1928" t="s">
        <v>7</v>
      </c>
      <c r="S1928" s="3">
        <v>43566</v>
      </c>
      <c r="T1928" s="4">
        <v>0.42113413488370999</v>
      </c>
      <c r="U1928" t="s">
        <v>8</v>
      </c>
    </row>
    <row r="1929" spans="1:21" x14ac:dyDescent="0.2">
      <c r="A1929" s="3">
        <v>43567</v>
      </c>
      <c r="B1929" s="4">
        <v>0.36868593031803598</v>
      </c>
      <c r="C1929" s="4"/>
      <c r="D1929" s="3">
        <v>43567</v>
      </c>
      <c r="E1929" s="4">
        <f t="shared" si="30"/>
        <v>0.44620009718808679</v>
      </c>
      <c r="F1929" s="4"/>
      <c r="G1929" s="3">
        <v>43567</v>
      </c>
      <c r="H1929" s="4">
        <v>0.55815264543468401</v>
      </c>
      <c r="I1929" t="s">
        <v>5</v>
      </c>
      <c r="K1929" s="3">
        <v>43567</v>
      </c>
      <c r="L1929" s="4">
        <v>0.54380285771702697</v>
      </c>
      <c r="M1929" t="s">
        <v>6</v>
      </c>
      <c r="O1929" s="3">
        <v>43567</v>
      </c>
      <c r="P1929" s="4">
        <v>0.27055968059334001</v>
      </c>
      <c r="Q1929" t="s">
        <v>7</v>
      </c>
      <c r="S1929" s="3">
        <v>43567</v>
      </c>
      <c r="T1929" s="4">
        <v>0.41228520500729599</v>
      </c>
      <c r="U1929" t="s">
        <v>8</v>
      </c>
    </row>
    <row r="1930" spans="1:21" x14ac:dyDescent="0.2">
      <c r="A1930" s="3">
        <v>43568</v>
      </c>
      <c r="B1930" s="4">
        <v>0.36166631243594999</v>
      </c>
      <c r="C1930" s="4"/>
      <c r="D1930" s="3">
        <v>43568</v>
      </c>
      <c r="E1930" s="4">
        <f t="shared" si="30"/>
        <v>0.45448933496827476</v>
      </c>
      <c r="F1930" s="4"/>
      <c r="G1930" s="3">
        <v>43568</v>
      </c>
      <c r="H1930" s="4">
        <v>0.56496774988290599</v>
      </c>
      <c r="I1930" t="s">
        <v>5</v>
      </c>
      <c r="K1930" s="3">
        <v>43568</v>
      </c>
      <c r="L1930" s="4">
        <v>0.54473537931774196</v>
      </c>
      <c r="M1930" t="s">
        <v>6</v>
      </c>
      <c r="O1930" s="3">
        <v>43568</v>
      </c>
      <c r="P1930" s="4">
        <v>0.266098845458073</v>
      </c>
      <c r="Q1930" t="s">
        <v>7</v>
      </c>
      <c r="S1930" s="3">
        <v>43568</v>
      </c>
      <c r="T1930" s="4">
        <v>0.44215536521437798</v>
      </c>
      <c r="U1930" t="s">
        <v>8</v>
      </c>
    </row>
    <row r="1931" spans="1:21" x14ac:dyDescent="0.2">
      <c r="A1931" s="3">
        <v>43569</v>
      </c>
      <c r="B1931" s="4">
        <v>0.353749743380041</v>
      </c>
      <c r="C1931" s="4"/>
      <c r="D1931" s="3">
        <v>43569</v>
      </c>
      <c r="E1931" s="4">
        <f t="shared" si="30"/>
        <v>0.46951431269893901</v>
      </c>
      <c r="F1931" s="4"/>
      <c r="G1931" s="3">
        <v>43569</v>
      </c>
      <c r="H1931" s="4">
        <v>0.58128638900891905</v>
      </c>
      <c r="I1931" t="s">
        <v>5</v>
      </c>
      <c r="K1931" s="3">
        <v>43569</v>
      </c>
      <c r="L1931" s="4">
        <v>0.54711449117551003</v>
      </c>
      <c r="M1931" t="s">
        <v>6</v>
      </c>
      <c r="O1931" s="3">
        <v>43569</v>
      </c>
      <c r="P1931" s="4">
        <v>0.26281465545236798</v>
      </c>
      <c r="Q1931" t="s">
        <v>7</v>
      </c>
      <c r="S1931" s="3">
        <v>43569</v>
      </c>
      <c r="T1931" s="4">
        <v>0.48684171515895902</v>
      </c>
      <c r="U1931" t="s">
        <v>8</v>
      </c>
    </row>
    <row r="1932" spans="1:21" x14ac:dyDescent="0.2">
      <c r="A1932" s="3">
        <v>43570</v>
      </c>
      <c r="B1932" s="4">
        <v>0.346301148849604</v>
      </c>
      <c r="C1932" s="4"/>
      <c r="D1932" s="3">
        <v>43570</v>
      </c>
      <c r="E1932" s="4">
        <f t="shared" si="30"/>
        <v>0.50255667211073773</v>
      </c>
      <c r="F1932" s="4"/>
      <c r="G1932" s="3">
        <v>43570</v>
      </c>
      <c r="H1932" s="4">
        <v>0.58766488939822303</v>
      </c>
      <c r="I1932" t="s">
        <v>5</v>
      </c>
      <c r="K1932" s="3">
        <v>43570</v>
      </c>
      <c r="L1932" s="4">
        <v>0.56885026551860896</v>
      </c>
      <c r="M1932" t="s">
        <v>6</v>
      </c>
      <c r="O1932" s="3">
        <v>43570</v>
      </c>
      <c r="P1932" s="4">
        <v>0.27335501965098902</v>
      </c>
      <c r="Q1932" t="s">
        <v>7</v>
      </c>
      <c r="S1932" s="3">
        <v>43570</v>
      </c>
      <c r="T1932" s="4">
        <v>0.58035651387512999</v>
      </c>
      <c r="U1932" t="s">
        <v>8</v>
      </c>
    </row>
    <row r="1933" spans="1:21" x14ac:dyDescent="0.2">
      <c r="A1933" s="3">
        <v>43571</v>
      </c>
      <c r="B1933" s="4">
        <v>0.34098629531030999</v>
      </c>
      <c r="C1933" s="4"/>
      <c r="D1933" s="3">
        <v>43571</v>
      </c>
      <c r="E1933" s="4">
        <f t="shared" si="30"/>
        <v>0.49246037920575847</v>
      </c>
      <c r="F1933" s="4"/>
      <c r="G1933" s="3">
        <v>43571</v>
      </c>
      <c r="H1933" s="4">
        <v>0.57225802964005001</v>
      </c>
      <c r="I1933" t="s">
        <v>5</v>
      </c>
      <c r="K1933" s="3">
        <v>43571</v>
      </c>
      <c r="L1933" s="4">
        <v>0.57362438394969295</v>
      </c>
      <c r="M1933" t="s">
        <v>6</v>
      </c>
      <c r="O1933" s="3">
        <v>43571</v>
      </c>
      <c r="P1933" s="4">
        <v>0.27397548992756499</v>
      </c>
      <c r="Q1933" t="s">
        <v>7</v>
      </c>
      <c r="S1933" s="3">
        <v>43571</v>
      </c>
      <c r="T1933" s="4">
        <v>0.54998361330572598</v>
      </c>
      <c r="U1933" t="s">
        <v>8</v>
      </c>
    </row>
    <row r="1934" spans="1:21" x14ac:dyDescent="0.2">
      <c r="A1934" s="3">
        <v>43572</v>
      </c>
      <c r="B1934" s="4">
        <v>0.34336083271733697</v>
      </c>
      <c r="C1934" s="4"/>
      <c r="D1934" s="3">
        <v>43572</v>
      </c>
      <c r="E1934" s="4">
        <f t="shared" si="30"/>
        <v>0.49465584319185901</v>
      </c>
      <c r="F1934" s="4"/>
      <c r="G1934" s="3">
        <v>43572</v>
      </c>
      <c r="H1934" s="4">
        <v>0.59537258197169796</v>
      </c>
      <c r="I1934" t="s">
        <v>5</v>
      </c>
      <c r="K1934" s="3">
        <v>43572</v>
      </c>
      <c r="L1934" s="4">
        <v>0.549947516705801</v>
      </c>
      <c r="M1934" t="s">
        <v>6</v>
      </c>
      <c r="O1934" s="3">
        <v>43572</v>
      </c>
      <c r="P1934" s="4">
        <v>0.27346068115325201</v>
      </c>
      <c r="Q1934" t="s">
        <v>7</v>
      </c>
      <c r="S1934" s="3">
        <v>43572</v>
      </c>
      <c r="T1934" s="4">
        <v>0.55984259293668504</v>
      </c>
      <c r="U1934" t="s">
        <v>8</v>
      </c>
    </row>
    <row r="1935" spans="1:21" x14ac:dyDescent="0.2">
      <c r="A1935" s="3">
        <v>43573</v>
      </c>
      <c r="B1935" s="4">
        <v>0.35038106961334597</v>
      </c>
      <c r="C1935" s="4"/>
      <c r="D1935" s="3">
        <v>43573</v>
      </c>
      <c r="E1935" s="4">
        <f t="shared" si="30"/>
        <v>0.48383928924186248</v>
      </c>
      <c r="F1935" s="4"/>
      <c r="G1935" s="3">
        <v>43573</v>
      </c>
      <c r="H1935" s="4">
        <v>0.59478195755364704</v>
      </c>
      <c r="I1935" t="s">
        <v>5</v>
      </c>
      <c r="K1935" s="3">
        <v>43573</v>
      </c>
      <c r="L1935" s="4">
        <v>0.53685213332053106</v>
      </c>
      <c r="M1935" t="s">
        <v>6</v>
      </c>
      <c r="O1935" s="3">
        <v>43573</v>
      </c>
      <c r="P1935" s="4">
        <v>0.275169466368546</v>
      </c>
      <c r="Q1935" t="s">
        <v>7</v>
      </c>
      <c r="S1935" s="3">
        <v>43573</v>
      </c>
      <c r="T1935" s="4">
        <v>0.52855359972472604</v>
      </c>
      <c r="U1935" t="s">
        <v>8</v>
      </c>
    </row>
    <row r="1936" spans="1:21" x14ac:dyDescent="0.2">
      <c r="A1936" s="3">
        <v>43574</v>
      </c>
      <c r="B1936" s="4">
        <v>0.35660092150745598</v>
      </c>
      <c r="C1936" s="4"/>
      <c r="D1936" s="3">
        <v>43574</v>
      </c>
      <c r="E1936" s="4">
        <f t="shared" si="30"/>
        <v>0.48061357982774067</v>
      </c>
      <c r="F1936" s="4"/>
      <c r="G1936" s="3">
        <v>43574</v>
      </c>
      <c r="H1936" s="4">
        <v>0.58933974609189499</v>
      </c>
      <c r="I1936" t="s">
        <v>5</v>
      </c>
      <c r="K1936" s="3">
        <v>43574</v>
      </c>
      <c r="L1936" s="4">
        <v>0.54850442485956596</v>
      </c>
      <c r="M1936" t="s">
        <v>6</v>
      </c>
      <c r="O1936" s="3">
        <v>43574</v>
      </c>
      <c r="P1936" s="4">
        <v>0.27560718296972198</v>
      </c>
      <c r="Q1936" t="s">
        <v>7</v>
      </c>
      <c r="S1936" s="3">
        <v>43574</v>
      </c>
      <c r="T1936" s="4">
        <v>0.50900296538977996</v>
      </c>
      <c r="U1936" t="s">
        <v>8</v>
      </c>
    </row>
    <row r="1937" spans="1:21" x14ac:dyDescent="0.2">
      <c r="A1937" s="3">
        <v>43575</v>
      </c>
      <c r="B1937" s="4">
        <v>0.36309561558319298</v>
      </c>
      <c r="C1937" s="4"/>
      <c r="D1937" s="3">
        <v>43575</v>
      </c>
      <c r="E1937" s="4">
        <f t="shared" si="30"/>
        <v>0.4991851041018357</v>
      </c>
      <c r="F1937" s="4"/>
      <c r="G1937" s="3">
        <v>43575</v>
      </c>
      <c r="H1937" s="4">
        <v>0.605624530039791</v>
      </c>
      <c r="I1937" t="s">
        <v>5</v>
      </c>
      <c r="K1937" s="3">
        <v>43575</v>
      </c>
      <c r="L1937" s="4">
        <v>0.61194052935542098</v>
      </c>
      <c r="M1937" t="s">
        <v>6</v>
      </c>
      <c r="O1937" s="3">
        <v>43575</v>
      </c>
      <c r="P1937" s="4">
        <v>0.276551173950635</v>
      </c>
      <c r="Q1937" t="s">
        <v>7</v>
      </c>
      <c r="S1937" s="3">
        <v>43575</v>
      </c>
      <c r="T1937" s="4">
        <v>0.50262418306149603</v>
      </c>
      <c r="U1937" t="s">
        <v>8</v>
      </c>
    </row>
    <row r="1938" spans="1:21" x14ac:dyDescent="0.2">
      <c r="A1938" s="3">
        <v>43576</v>
      </c>
      <c r="B1938" s="4">
        <v>0.36732100461874101</v>
      </c>
      <c r="C1938" s="4"/>
      <c r="D1938" s="3">
        <v>43576</v>
      </c>
      <c r="E1938" s="4">
        <f t="shared" si="30"/>
        <v>0.51991009411216671</v>
      </c>
      <c r="F1938" s="4"/>
      <c r="G1938" s="3">
        <v>43576</v>
      </c>
      <c r="H1938" s="4">
        <v>0.60184606464045898</v>
      </c>
      <c r="I1938" t="s">
        <v>5</v>
      </c>
      <c r="K1938" s="3">
        <v>43576</v>
      </c>
      <c r="L1938" s="4">
        <v>0.64569569908240698</v>
      </c>
      <c r="M1938" t="s">
        <v>6</v>
      </c>
      <c r="O1938" s="3">
        <v>43576</v>
      </c>
      <c r="P1938" s="4">
        <v>0.27991633152325601</v>
      </c>
      <c r="Q1938" t="s">
        <v>7</v>
      </c>
      <c r="S1938" s="3">
        <v>43576</v>
      </c>
      <c r="T1938" s="4">
        <v>0.55218228120254498</v>
      </c>
      <c r="U1938" t="s">
        <v>8</v>
      </c>
    </row>
    <row r="1939" spans="1:21" x14ac:dyDescent="0.2">
      <c r="A1939" s="3">
        <v>43577</v>
      </c>
      <c r="B1939" s="4">
        <v>0.37972851968298699</v>
      </c>
      <c r="C1939" s="4"/>
      <c r="D1939" s="3">
        <v>43577</v>
      </c>
      <c r="E1939" s="4">
        <f t="shared" si="30"/>
        <v>0.53037300834372425</v>
      </c>
      <c r="F1939" s="4"/>
      <c r="G1939" s="3">
        <v>43577</v>
      </c>
      <c r="H1939" s="4">
        <v>0.61435037316576102</v>
      </c>
      <c r="I1939" t="s">
        <v>5</v>
      </c>
      <c r="K1939" s="3">
        <v>43577</v>
      </c>
      <c r="L1939" s="4">
        <v>0.67853741302410997</v>
      </c>
      <c r="M1939" t="s">
        <v>6</v>
      </c>
      <c r="O1939" s="3">
        <v>43577</v>
      </c>
      <c r="P1939" s="4">
        <v>0.285065596941527</v>
      </c>
      <c r="Q1939" t="s">
        <v>7</v>
      </c>
      <c r="S1939" s="3">
        <v>43577</v>
      </c>
      <c r="T1939" s="4">
        <v>0.54353865024349901</v>
      </c>
      <c r="U1939" t="s">
        <v>8</v>
      </c>
    </row>
    <row r="1940" spans="1:21" x14ac:dyDescent="0.2">
      <c r="A1940" s="3">
        <v>43578</v>
      </c>
      <c r="B1940" s="4">
        <v>0.38749157328609501</v>
      </c>
      <c r="C1940" s="4"/>
      <c r="D1940" s="3">
        <v>43578</v>
      </c>
      <c r="E1940" s="4">
        <f t="shared" si="30"/>
        <v>0.53656483227621699</v>
      </c>
      <c r="F1940" s="4"/>
      <c r="G1940" s="3">
        <v>43578</v>
      </c>
      <c r="H1940" s="4">
        <v>0.59372588691364903</v>
      </c>
      <c r="I1940" t="s">
        <v>5</v>
      </c>
      <c r="K1940" s="3">
        <v>43578</v>
      </c>
      <c r="L1940" s="4">
        <v>0.69141768937523795</v>
      </c>
      <c r="M1940" t="s">
        <v>6</v>
      </c>
      <c r="O1940" s="3">
        <v>43578</v>
      </c>
      <c r="P1940" s="4">
        <v>0.28616552098526299</v>
      </c>
      <c r="Q1940" t="s">
        <v>7</v>
      </c>
      <c r="S1940" s="3">
        <v>43578</v>
      </c>
      <c r="T1940" s="4">
        <v>0.57495023183071803</v>
      </c>
      <c r="U1940" t="s">
        <v>8</v>
      </c>
    </row>
    <row r="1941" spans="1:21" x14ac:dyDescent="0.2">
      <c r="A1941" s="3">
        <v>43579</v>
      </c>
      <c r="B1941" s="4">
        <v>0.38824305618811</v>
      </c>
      <c r="C1941" s="4"/>
      <c r="D1941" s="3">
        <v>43579</v>
      </c>
      <c r="E1941" s="4">
        <f t="shared" si="30"/>
        <v>0.54307980686305568</v>
      </c>
      <c r="F1941" s="4"/>
      <c r="G1941" s="3">
        <v>43579</v>
      </c>
      <c r="H1941" s="4">
        <v>0.59971354975673397</v>
      </c>
      <c r="I1941" t="s">
        <v>5</v>
      </c>
      <c r="K1941" s="3">
        <v>43579</v>
      </c>
      <c r="L1941" s="4">
        <v>0.70348088359442695</v>
      </c>
      <c r="M1941" t="s">
        <v>6</v>
      </c>
      <c r="O1941" s="3">
        <v>43579</v>
      </c>
      <c r="P1941" s="4">
        <v>0.285739764347752</v>
      </c>
      <c r="Q1941" t="s">
        <v>7</v>
      </c>
      <c r="S1941" s="3">
        <v>43579</v>
      </c>
      <c r="T1941" s="4">
        <v>0.58338502975330997</v>
      </c>
      <c r="U1941" t="s">
        <v>8</v>
      </c>
    </row>
    <row r="1942" spans="1:21" x14ac:dyDescent="0.2">
      <c r="A1942" s="3">
        <v>43580</v>
      </c>
      <c r="B1942" s="4">
        <v>0.381934066289149</v>
      </c>
      <c r="C1942" s="4"/>
      <c r="D1942" s="3">
        <v>43580</v>
      </c>
      <c r="E1942" s="4">
        <f t="shared" si="30"/>
        <v>0.54619312008224552</v>
      </c>
      <c r="F1942" s="4"/>
      <c r="G1942" s="3">
        <v>43580</v>
      </c>
      <c r="H1942" s="4">
        <v>0.60214434367395997</v>
      </c>
      <c r="I1942" t="s">
        <v>5</v>
      </c>
      <c r="K1942" s="3">
        <v>43580</v>
      </c>
      <c r="L1942" s="4">
        <v>0.72433551201123203</v>
      </c>
      <c r="M1942" t="s">
        <v>6</v>
      </c>
      <c r="O1942" s="3">
        <v>43580</v>
      </c>
      <c r="P1942" s="4">
        <v>0.28299877148921798</v>
      </c>
      <c r="Q1942" t="s">
        <v>7</v>
      </c>
      <c r="S1942" s="3">
        <v>43580</v>
      </c>
      <c r="T1942" s="4">
        <v>0.57529385315457204</v>
      </c>
      <c r="U1942" t="s">
        <v>8</v>
      </c>
    </row>
    <row r="1943" spans="1:21" x14ac:dyDescent="0.2">
      <c r="A1943" s="3">
        <v>43581</v>
      </c>
      <c r="B1943" s="4">
        <v>0.373096404516437</v>
      </c>
      <c r="C1943" s="4"/>
      <c r="D1943" s="3">
        <v>43581</v>
      </c>
      <c r="E1943" s="4">
        <f t="shared" si="30"/>
        <v>0.54714258167953245</v>
      </c>
      <c r="F1943" s="4"/>
      <c r="G1943" s="3">
        <v>43581</v>
      </c>
      <c r="H1943" s="4">
        <v>0.61327273645601599</v>
      </c>
      <c r="I1943" t="s">
        <v>5</v>
      </c>
      <c r="K1943" s="3">
        <v>43581</v>
      </c>
      <c r="L1943" s="4">
        <v>0.73055323787563398</v>
      </c>
      <c r="M1943" t="s">
        <v>6</v>
      </c>
      <c r="O1943" s="3">
        <v>43581</v>
      </c>
      <c r="P1943" s="4">
        <v>0.27949726030491001</v>
      </c>
      <c r="Q1943" t="s">
        <v>7</v>
      </c>
      <c r="S1943" s="3">
        <v>43581</v>
      </c>
      <c r="T1943" s="4">
        <v>0.56524709208156998</v>
      </c>
      <c r="U1943" t="s">
        <v>8</v>
      </c>
    </row>
    <row r="1944" spans="1:21" x14ac:dyDescent="0.2">
      <c r="A1944" s="3">
        <v>43582</v>
      </c>
      <c r="B1944" s="4">
        <v>0.36366944148942698</v>
      </c>
      <c r="C1944" s="4"/>
      <c r="D1944" s="3">
        <v>43582</v>
      </c>
      <c r="E1944" s="4">
        <f t="shared" si="30"/>
        <v>0.54397023841891545</v>
      </c>
      <c r="F1944" s="4"/>
      <c r="G1944" s="3">
        <v>43582</v>
      </c>
      <c r="H1944" s="4">
        <v>0.60435899187749198</v>
      </c>
      <c r="I1944" t="s">
        <v>5</v>
      </c>
      <c r="K1944" s="3">
        <v>43582</v>
      </c>
      <c r="L1944" s="4">
        <v>0.73104307087059195</v>
      </c>
      <c r="M1944" t="s">
        <v>6</v>
      </c>
      <c r="O1944" s="3">
        <v>43582</v>
      </c>
      <c r="P1944" s="4">
        <v>0.28027245405134898</v>
      </c>
      <c r="Q1944" t="s">
        <v>7</v>
      </c>
      <c r="S1944" s="3">
        <v>43582</v>
      </c>
      <c r="T1944" s="4">
        <v>0.56020643687622895</v>
      </c>
      <c r="U1944" t="s">
        <v>8</v>
      </c>
    </row>
    <row r="1945" spans="1:21" x14ac:dyDescent="0.2">
      <c r="A1945" s="3">
        <v>43583</v>
      </c>
      <c r="B1945" s="4">
        <v>0.35480763817373401</v>
      </c>
      <c r="C1945" s="4"/>
      <c r="D1945" s="3">
        <v>43583</v>
      </c>
      <c r="E1945" s="4">
        <f t="shared" si="30"/>
        <v>0.53970186034143575</v>
      </c>
      <c r="F1945" s="4"/>
      <c r="G1945" s="3">
        <v>43583</v>
      </c>
      <c r="H1945" s="4">
        <v>0.58861494578691798</v>
      </c>
      <c r="I1945" t="s">
        <v>5</v>
      </c>
      <c r="K1945" s="3">
        <v>43583</v>
      </c>
      <c r="L1945" s="4">
        <v>0.72919625233809904</v>
      </c>
      <c r="M1945" t="s">
        <v>6</v>
      </c>
      <c r="O1945" s="3">
        <v>43583</v>
      </c>
      <c r="P1945" s="4">
        <v>0.28529017367999998</v>
      </c>
      <c r="Q1945" t="s">
        <v>7</v>
      </c>
      <c r="S1945" s="3">
        <v>43583</v>
      </c>
      <c r="T1945" s="4">
        <v>0.55570606956072599</v>
      </c>
      <c r="U1945" t="s">
        <v>8</v>
      </c>
    </row>
    <row r="1946" spans="1:21" x14ac:dyDescent="0.2">
      <c r="A1946" s="3">
        <v>43584</v>
      </c>
      <c r="B1946" s="4">
        <v>0.365883035276582</v>
      </c>
      <c r="C1946" s="4"/>
      <c r="D1946" s="3">
        <v>43584</v>
      </c>
      <c r="E1946" s="4">
        <f t="shared" si="30"/>
        <v>0.52326395762135824</v>
      </c>
      <c r="F1946" s="4"/>
      <c r="G1946" s="3">
        <v>43584</v>
      </c>
      <c r="H1946" s="4">
        <v>0.54736056059611204</v>
      </c>
      <c r="I1946" t="s">
        <v>5</v>
      </c>
      <c r="K1946" s="3">
        <v>43584</v>
      </c>
      <c r="L1946" s="4">
        <v>0.72064815620912404</v>
      </c>
      <c r="M1946" t="s">
        <v>6</v>
      </c>
      <c r="O1946" s="3">
        <v>43584</v>
      </c>
      <c r="P1946" s="4">
        <v>0.28297771334977401</v>
      </c>
      <c r="Q1946" t="s">
        <v>7</v>
      </c>
      <c r="S1946" s="3">
        <v>43584</v>
      </c>
      <c r="T1946" s="4">
        <v>0.54206940033042295</v>
      </c>
      <c r="U1946" t="s">
        <v>8</v>
      </c>
    </row>
    <row r="1947" spans="1:21" x14ac:dyDescent="0.2">
      <c r="A1947" s="3">
        <v>43585</v>
      </c>
      <c r="B1947" s="4">
        <v>0.37752359209074798</v>
      </c>
      <c r="C1947" s="4"/>
      <c r="D1947" s="3">
        <v>43585</v>
      </c>
      <c r="E1947" s="4">
        <f t="shared" si="30"/>
        <v>0.50241153270272498</v>
      </c>
      <c r="F1947" s="4"/>
      <c r="G1947" s="3">
        <v>43585</v>
      </c>
      <c r="H1947" s="4">
        <v>0.53745941052898505</v>
      </c>
      <c r="I1947" t="s">
        <v>5</v>
      </c>
      <c r="K1947" s="3">
        <v>43585</v>
      </c>
      <c r="L1947" s="4">
        <v>0.69889110813465705</v>
      </c>
      <c r="M1947" t="s">
        <v>6</v>
      </c>
      <c r="O1947" s="3">
        <v>43585</v>
      </c>
      <c r="P1947" s="4">
        <v>0.27800498704194299</v>
      </c>
      <c r="Q1947" t="s">
        <v>7</v>
      </c>
      <c r="S1947" s="3">
        <v>43585</v>
      </c>
      <c r="T1947" s="4">
        <v>0.49529062510531502</v>
      </c>
      <c r="U1947" t="s">
        <v>8</v>
      </c>
    </row>
    <row r="1948" spans="1:21" x14ac:dyDescent="0.2">
      <c r="A1948" s="3">
        <v>43586</v>
      </c>
      <c r="B1948" s="4">
        <v>0.37827445597884002</v>
      </c>
      <c r="C1948" s="4"/>
      <c r="D1948" s="3">
        <v>43586</v>
      </c>
      <c r="E1948" s="4">
        <f t="shared" si="30"/>
        <v>0.49230572482200419</v>
      </c>
      <c r="F1948" s="4"/>
      <c r="G1948" s="3">
        <v>43586</v>
      </c>
      <c r="H1948" s="4">
        <v>0.51435102604262495</v>
      </c>
      <c r="I1948" t="s">
        <v>5</v>
      </c>
      <c r="K1948" s="3">
        <v>43586</v>
      </c>
      <c r="L1948" s="4">
        <v>0.67249548360324796</v>
      </c>
      <c r="M1948" t="s">
        <v>6</v>
      </c>
      <c r="O1948" s="3">
        <v>43586</v>
      </c>
      <c r="P1948" s="4">
        <v>0.27593794874771099</v>
      </c>
      <c r="Q1948" t="s">
        <v>7</v>
      </c>
      <c r="S1948" s="3">
        <v>43586</v>
      </c>
      <c r="T1948" s="4">
        <v>0.50643844089443302</v>
      </c>
      <c r="U1948" t="s">
        <v>8</v>
      </c>
    </row>
    <row r="1949" spans="1:21" x14ac:dyDescent="0.2">
      <c r="A1949" s="3">
        <v>43587</v>
      </c>
      <c r="B1949" s="4">
        <v>0.377733437810503</v>
      </c>
      <c r="C1949" s="4"/>
      <c r="D1949" s="3">
        <v>43587</v>
      </c>
      <c r="E1949" s="4">
        <f t="shared" si="30"/>
        <v>0.46907021746426597</v>
      </c>
      <c r="F1949" s="4"/>
      <c r="G1949" s="3">
        <v>43587</v>
      </c>
      <c r="H1949" s="4">
        <v>0.50755272241034599</v>
      </c>
      <c r="I1949" t="s">
        <v>5</v>
      </c>
      <c r="K1949" s="3">
        <v>43587</v>
      </c>
      <c r="L1949" s="4">
        <v>0.64925191079756295</v>
      </c>
      <c r="M1949" t="s">
        <v>6</v>
      </c>
      <c r="O1949" s="3">
        <v>43587</v>
      </c>
      <c r="P1949" s="4">
        <v>0.27000956108325103</v>
      </c>
      <c r="Q1949" t="s">
        <v>7</v>
      </c>
      <c r="S1949" s="3">
        <v>43587</v>
      </c>
      <c r="T1949" s="4">
        <v>0.44946667556590397</v>
      </c>
      <c r="U1949" t="s">
        <v>8</v>
      </c>
    </row>
    <row r="1950" spans="1:21" x14ac:dyDescent="0.2">
      <c r="A1950" s="3">
        <v>43588</v>
      </c>
      <c r="B1950" s="4">
        <v>0.37516453003178502</v>
      </c>
      <c r="C1950" s="4"/>
      <c r="D1950" s="3">
        <v>43588</v>
      </c>
      <c r="E1950" s="4">
        <f t="shared" si="30"/>
        <v>0.45343723471890601</v>
      </c>
      <c r="F1950" s="4"/>
      <c r="G1950" s="3">
        <v>43588</v>
      </c>
      <c r="H1950" s="4">
        <v>0.49855456496497103</v>
      </c>
      <c r="I1950" t="s">
        <v>5</v>
      </c>
      <c r="K1950" s="3">
        <v>43588</v>
      </c>
      <c r="L1950" s="4">
        <v>0.63537651594021805</v>
      </c>
      <c r="M1950" t="s">
        <v>6</v>
      </c>
      <c r="O1950" s="3">
        <v>43588</v>
      </c>
      <c r="P1950" s="4">
        <v>0.264357382948541</v>
      </c>
      <c r="Q1950" t="s">
        <v>7</v>
      </c>
      <c r="S1950" s="3">
        <v>43588</v>
      </c>
      <c r="T1950" s="4">
        <v>0.41546047502189398</v>
      </c>
      <c r="U1950" t="s">
        <v>8</v>
      </c>
    </row>
    <row r="1951" spans="1:21" x14ac:dyDescent="0.2">
      <c r="A1951" s="3">
        <v>43589</v>
      </c>
      <c r="B1951" s="4">
        <v>0.37877523824220999</v>
      </c>
      <c r="C1951" s="4"/>
      <c r="D1951" s="3">
        <v>43589</v>
      </c>
      <c r="E1951" s="4">
        <f t="shared" si="30"/>
        <v>0.45302444266696373</v>
      </c>
      <c r="F1951" s="4"/>
      <c r="G1951" s="3">
        <v>43589</v>
      </c>
      <c r="H1951" s="4">
        <v>0.49663148697439402</v>
      </c>
      <c r="I1951" t="s">
        <v>5</v>
      </c>
      <c r="K1951" s="3">
        <v>43589</v>
      </c>
      <c r="L1951" s="4">
        <v>0.63883610962579396</v>
      </c>
      <c r="M1951" t="s">
        <v>6</v>
      </c>
      <c r="O1951" s="3">
        <v>43589</v>
      </c>
      <c r="P1951" s="4">
        <v>0.26289176196448999</v>
      </c>
      <c r="Q1951" t="s">
        <v>7</v>
      </c>
      <c r="S1951" s="3">
        <v>43589</v>
      </c>
      <c r="T1951" s="4">
        <v>0.41373841210317702</v>
      </c>
      <c r="U1951" t="s">
        <v>8</v>
      </c>
    </row>
    <row r="1952" spans="1:21" x14ac:dyDescent="0.2">
      <c r="A1952" s="3">
        <v>43590</v>
      </c>
      <c r="B1952" s="4">
        <v>0.378064610259085</v>
      </c>
      <c r="C1952" s="4"/>
      <c r="D1952" s="3">
        <v>43590</v>
      </c>
      <c r="E1952" s="4">
        <f t="shared" si="30"/>
        <v>0.45200013807992245</v>
      </c>
      <c r="F1952" s="4"/>
      <c r="G1952" s="3">
        <v>43590</v>
      </c>
      <c r="H1952" s="4">
        <v>0.51422774092266799</v>
      </c>
      <c r="I1952" t="s">
        <v>5</v>
      </c>
      <c r="K1952" s="3">
        <v>43590</v>
      </c>
      <c r="L1952" s="4">
        <v>0.607561638041757</v>
      </c>
      <c r="M1952" t="s">
        <v>6</v>
      </c>
      <c r="O1952" s="3">
        <v>43590</v>
      </c>
      <c r="P1952" s="4">
        <v>0.26346423519150403</v>
      </c>
      <c r="Q1952" t="s">
        <v>7</v>
      </c>
      <c r="S1952" s="3">
        <v>43590</v>
      </c>
      <c r="T1952" s="4">
        <v>0.42274693816376102</v>
      </c>
      <c r="U1952" t="s">
        <v>8</v>
      </c>
    </row>
    <row r="1953" spans="1:21" x14ac:dyDescent="0.2">
      <c r="A1953" s="3">
        <v>43591</v>
      </c>
      <c r="B1953" s="4">
        <v>0.37699000208948102</v>
      </c>
      <c r="C1953" s="4"/>
      <c r="D1953" s="3">
        <v>43591</v>
      </c>
      <c r="E1953" s="4">
        <f t="shared" si="30"/>
        <v>0.44213830291835921</v>
      </c>
      <c r="F1953" s="4"/>
      <c r="G1953" s="3">
        <v>43591</v>
      </c>
      <c r="H1953" s="4">
        <v>0.51138563445195795</v>
      </c>
      <c r="I1953" t="s">
        <v>5</v>
      </c>
      <c r="K1953" s="3">
        <v>43591</v>
      </c>
      <c r="L1953" s="4">
        <v>0.58249005802507403</v>
      </c>
      <c r="M1953" t="s">
        <v>6</v>
      </c>
      <c r="O1953" s="3">
        <v>43591</v>
      </c>
      <c r="P1953" s="4">
        <v>0.26119252899539502</v>
      </c>
      <c r="Q1953" t="s">
        <v>7</v>
      </c>
      <c r="S1953" s="3">
        <v>43591</v>
      </c>
      <c r="T1953" s="4">
        <v>0.41348499020100998</v>
      </c>
      <c r="U1953" t="s">
        <v>8</v>
      </c>
    </row>
    <row r="1954" spans="1:21" x14ac:dyDescent="0.2">
      <c r="A1954" s="3">
        <v>43592</v>
      </c>
      <c r="B1954" s="4">
        <v>0.36872616622300403</v>
      </c>
      <c r="C1954" s="4"/>
      <c r="D1954" s="3">
        <v>43592</v>
      </c>
      <c r="E1954" s="4">
        <f t="shared" si="30"/>
        <v>0.44379183951486273</v>
      </c>
      <c r="F1954" s="4"/>
      <c r="G1954" s="3">
        <v>43592</v>
      </c>
      <c r="H1954" s="4">
        <v>0.50137868230626503</v>
      </c>
      <c r="I1954" t="s">
        <v>5</v>
      </c>
      <c r="K1954" s="3">
        <v>43592</v>
      </c>
      <c r="L1954" s="4">
        <v>0.60727239065128702</v>
      </c>
      <c r="M1954" t="s">
        <v>6</v>
      </c>
      <c r="O1954" s="3">
        <v>43592</v>
      </c>
      <c r="P1954" s="4">
        <v>0.25669401017931098</v>
      </c>
      <c r="Q1954" t="s">
        <v>7</v>
      </c>
      <c r="S1954" s="3">
        <v>43592</v>
      </c>
      <c r="T1954" s="4">
        <v>0.40982227492258799</v>
      </c>
      <c r="U1954" t="s">
        <v>8</v>
      </c>
    </row>
    <row r="1955" spans="1:21" x14ac:dyDescent="0.2">
      <c r="A1955" s="3">
        <v>43593</v>
      </c>
      <c r="B1955" s="4">
        <v>0.36097115980088901</v>
      </c>
      <c r="C1955" s="4"/>
      <c r="D1955" s="3">
        <v>43593</v>
      </c>
      <c r="E1955" s="4">
        <f t="shared" si="30"/>
        <v>0.44718161520870675</v>
      </c>
      <c r="F1955" s="4"/>
      <c r="G1955" s="3">
        <v>43593</v>
      </c>
      <c r="H1955" s="4">
        <v>0.51627242636262305</v>
      </c>
      <c r="I1955" t="s">
        <v>5</v>
      </c>
      <c r="K1955" s="3">
        <v>43593</v>
      </c>
      <c r="L1955" s="4">
        <v>0.59744144149404999</v>
      </c>
      <c r="M1955" t="s">
        <v>6</v>
      </c>
      <c r="O1955" s="3">
        <v>43593</v>
      </c>
      <c r="P1955" s="4">
        <v>0.25779859023840401</v>
      </c>
      <c r="Q1955" t="s">
        <v>7</v>
      </c>
      <c r="S1955" s="3">
        <v>43593</v>
      </c>
      <c r="T1955" s="4">
        <v>0.41721400273975001</v>
      </c>
      <c r="U1955" t="s">
        <v>8</v>
      </c>
    </row>
    <row r="1956" spans="1:21" x14ac:dyDescent="0.2">
      <c r="A1956" s="3">
        <v>43594</v>
      </c>
      <c r="B1956" s="4">
        <v>0.358717330108766</v>
      </c>
      <c r="C1956" s="4"/>
      <c r="D1956" s="3">
        <v>43594</v>
      </c>
      <c r="E1956" s="4">
        <f t="shared" si="30"/>
        <v>0.46887176073666398</v>
      </c>
      <c r="F1956" s="4"/>
      <c r="G1956" s="3">
        <v>43594</v>
      </c>
      <c r="H1956" s="4">
        <v>0.53787572144555595</v>
      </c>
      <c r="I1956" t="s">
        <v>5</v>
      </c>
      <c r="K1956" s="3">
        <v>43594</v>
      </c>
      <c r="L1956" s="4">
        <v>0.61901116044024795</v>
      </c>
      <c r="M1956" t="s">
        <v>6</v>
      </c>
      <c r="O1956" s="3">
        <v>43594</v>
      </c>
      <c r="P1956" s="4">
        <v>0.26109079093156101</v>
      </c>
      <c r="Q1956" t="s">
        <v>7</v>
      </c>
      <c r="S1956" s="3">
        <v>43594</v>
      </c>
      <c r="T1956" s="4">
        <v>0.45750937012929099</v>
      </c>
      <c r="U1956" t="s">
        <v>8</v>
      </c>
    </row>
    <row r="1957" spans="1:21" x14ac:dyDescent="0.2">
      <c r="A1957" s="3">
        <v>43595</v>
      </c>
      <c r="B1957" s="4">
        <v>0.38925266789584301</v>
      </c>
      <c r="C1957" s="4"/>
      <c r="D1957" s="3">
        <v>43595</v>
      </c>
      <c r="E1957" s="4">
        <f t="shared" si="30"/>
        <v>0.48234840749705171</v>
      </c>
      <c r="F1957" s="4"/>
      <c r="G1957" s="3">
        <v>43595</v>
      </c>
      <c r="H1957" s="4">
        <v>0.59745975877771096</v>
      </c>
      <c r="I1957" t="s">
        <v>5</v>
      </c>
      <c r="K1957" s="3">
        <v>43595</v>
      </c>
      <c r="L1957" s="4">
        <v>0.61958078169113195</v>
      </c>
      <c r="M1957" t="s">
        <v>6</v>
      </c>
      <c r="O1957" s="3">
        <v>43595</v>
      </c>
      <c r="P1957" s="4">
        <v>0.26233030493752502</v>
      </c>
      <c r="Q1957" t="s">
        <v>7</v>
      </c>
      <c r="S1957" s="3">
        <v>43595</v>
      </c>
      <c r="T1957" s="4">
        <v>0.45002278458183897</v>
      </c>
      <c r="U1957" t="s">
        <v>8</v>
      </c>
    </row>
    <row r="1958" spans="1:21" x14ac:dyDescent="0.2">
      <c r="A1958" s="3">
        <v>43596</v>
      </c>
      <c r="B1958" s="4">
        <v>0.401854553331779</v>
      </c>
      <c r="C1958" s="4"/>
      <c r="D1958" s="3">
        <v>43596</v>
      </c>
      <c r="E1958" s="4">
        <f t="shared" si="30"/>
        <v>0.50397801861838598</v>
      </c>
      <c r="F1958" s="4"/>
      <c r="G1958" s="3">
        <v>43596</v>
      </c>
      <c r="H1958" s="4">
        <v>0.70908810019653701</v>
      </c>
      <c r="I1958" t="s">
        <v>5</v>
      </c>
      <c r="K1958" s="3">
        <v>43596</v>
      </c>
      <c r="L1958" s="4">
        <v>0.61032750913158995</v>
      </c>
      <c r="M1958" t="s">
        <v>6</v>
      </c>
      <c r="O1958" s="3">
        <v>43596</v>
      </c>
      <c r="P1958" s="4">
        <v>0.26229287821698699</v>
      </c>
      <c r="Q1958" t="s">
        <v>7</v>
      </c>
      <c r="S1958" s="3">
        <v>43596</v>
      </c>
      <c r="T1958" s="4">
        <v>0.43420358692842997</v>
      </c>
      <c r="U1958" t="s">
        <v>8</v>
      </c>
    </row>
    <row r="1959" spans="1:21" x14ac:dyDescent="0.2">
      <c r="A1959" s="3">
        <v>43597</v>
      </c>
      <c r="B1959" s="4">
        <v>0.41547471667036401</v>
      </c>
      <c r="C1959" s="4"/>
      <c r="D1959" s="3">
        <v>43597</v>
      </c>
      <c r="E1959" s="4">
        <f t="shared" si="30"/>
        <v>0.53873527276228617</v>
      </c>
      <c r="F1959" s="4"/>
      <c r="G1959" s="3">
        <v>43597</v>
      </c>
      <c r="H1959" s="4">
        <v>0.76349368181642197</v>
      </c>
      <c r="I1959" t="s">
        <v>5</v>
      </c>
      <c r="K1959" s="3">
        <v>43597</v>
      </c>
      <c r="L1959" s="4">
        <v>0.63842880246115297</v>
      </c>
      <c r="M1959" t="s">
        <v>6</v>
      </c>
      <c r="O1959" s="3">
        <v>43597</v>
      </c>
      <c r="P1959" s="4">
        <v>0.264055398897032</v>
      </c>
      <c r="Q1959" t="s">
        <v>7</v>
      </c>
      <c r="S1959" s="3">
        <v>43597</v>
      </c>
      <c r="T1959" s="4">
        <v>0.48896320787453801</v>
      </c>
      <c r="U1959" t="s">
        <v>8</v>
      </c>
    </row>
    <row r="1960" spans="1:21" x14ac:dyDescent="0.2">
      <c r="A1960" s="3">
        <v>43598</v>
      </c>
      <c r="B1960" s="4">
        <v>0.42796332255846797</v>
      </c>
      <c r="C1960" s="4"/>
      <c r="D1960" s="3">
        <v>43598</v>
      </c>
      <c r="E1960" s="4">
        <f t="shared" si="30"/>
        <v>0.55293560075245207</v>
      </c>
      <c r="F1960" s="4"/>
      <c r="G1960" s="3">
        <v>43598</v>
      </c>
      <c r="H1960" s="4">
        <v>0.73930252917972505</v>
      </c>
      <c r="I1960" t="s">
        <v>5</v>
      </c>
      <c r="K1960" s="3">
        <v>43598</v>
      </c>
      <c r="L1960" s="4">
        <v>0.662539204349467</v>
      </c>
      <c r="M1960" t="s">
        <v>6</v>
      </c>
      <c r="O1960" s="3">
        <v>43598</v>
      </c>
      <c r="P1960" s="4">
        <v>0.29393201717835898</v>
      </c>
      <c r="Q1960" t="s">
        <v>7</v>
      </c>
      <c r="S1960" s="3">
        <v>43598</v>
      </c>
      <c r="T1960" s="4">
        <v>0.51596865230225697</v>
      </c>
      <c r="U1960" t="s">
        <v>8</v>
      </c>
    </row>
    <row r="1961" spans="1:21" x14ac:dyDescent="0.2">
      <c r="A1961" s="3">
        <v>43599</v>
      </c>
      <c r="B1961" s="4">
        <v>0.434102702642642</v>
      </c>
      <c r="C1961" s="4"/>
      <c r="D1961" s="3">
        <v>43599</v>
      </c>
      <c r="E1961" s="4">
        <f t="shared" si="30"/>
        <v>0.56120100900130332</v>
      </c>
      <c r="F1961" s="4"/>
      <c r="G1961" s="3">
        <v>43599</v>
      </c>
      <c r="H1961" s="4">
        <v>0.72913015745524501</v>
      </c>
      <c r="I1961" t="s">
        <v>5</v>
      </c>
      <c r="K1961" s="3">
        <v>43599</v>
      </c>
      <c r="L1961" s="4">
        <v>0.69244460236407102</v>
      </c>
      <c r="M1961" t="s">
        <v>6</v>
      </c>
      <c r="O1961" s="3">
        <v>43599</v>
      </c>
      <c r="P1961" s="4">
        <v>0.30945199877676</v>
      </c>
      <c r="Q1961" t="s">
        <v>7</v>
      </c>
      <c r="S1961" s="3">
        <v>43599</v>
      </c>
      <c r="T1961" s="4">
        <v>0.51377727740913703</v>
      </c>
      <c r="U1961" t="s">
        <v>8</v>
      </c>
    </row>
    <row r="1962" spans="1:21" x14ac:dyDescent="0.2">
      <c r="A1962" s="3">
        <v>43600</v>
      </c>
      <c r="B1962" s="4">
        <v>0.45247255980920298</v>
      </c>
      <c r="C1962" s="4"/>
      <c r="D1962" s="3">
        <v>43600</v>
      </c>
      <c r="E1962" s="4">
        <f t="shared" si="30"/>
        <v>0.55998106457900998</v>
      </c>
      <c r="F1962" s="4"/>
      <c r="G1962" s="3">
        <v>43600</v>
      </c>
      <c r="H1962" s="4">
        <v>0.69660553295326899</v>
      </c>
      <c r="I1962" t="s">
        <v>5</v>
      </c>
      <c r="K1962" s="3">
        <v>43600</v>
      </c>
      <c r="L1962" s="4">
        <v>0.70431449274339097</v>
      </c>
      <c r="M1962" t="s">
        <v>6</v>
      </c>
      <c r="O1962" s="3">
        <v>43600</v>
      </c>
      <c r="P1962" s="4">
        <v>0.32035821192532898</v>
      </c>
      <c r="Q1962" t="s">
        <v>7</v>
      </c>
      <c r="S1962" s="3">
        <v>43600</v>
      </c>
      <c r="T1962" s="4">
        <v>0.51864602069405097</v>
      </c>
      <c r="U1962" t="s">
        <v>8</v>
      </c>
    </row>
    <row r="1963" spans="1:21" x14ac:dyDescent="0.2">
      <c r="A1963" s="3">
        <v>43601</v>
      </c>
      <c r="B1963" s="4">
        <v>0.45924209606656602</v>
      </c>
      <c r="C1963" s="4"/>
      <c r="D1963" s="3">
        <v>43601</v>
      </c>
      <c r="E1963" s="4">
        <f t="shared" si="30"/>
        <v>0.56396288329890476</v>
      </c>
      <c r="F1963" s="4"/>
      <c r="G1963" s="3">
        <v>43601</v>
      </c>
      <c r="H1963" s="4">
        <v>0.66270002734377997</v>
      </c>
      <c r="I1963" t="s">
        <v>5</v>
      </c>
      <c r="K1963" s="3">
        <v>43601</v>
      </c>
      <c r="L1963" s="4">
        <v>0.70609864320288895</v>
      </c>
      <c r="M1963" t="s">
        <v>6</v>
      </c>
      <c r="O1963" s="3">
        <v>43601</v>
      </c>
      <c r="P1963" s="4">
        <v>0.32579816944553602</v>
      </c>
      <c r="Q1963" t="s">
        <v>7</v>
      </c>
      <c r="S1963" s="3">
        <v>43601</v>
      </c>
      <c r="T1963" s="4">
        <v>0.56125469320341403</v>
      </c>
      <c r="U1963" t="s">
        <v>8</v>
      </c>
    </row>
    <row r="1964" spans="1:21" x14ac:dyDescent="0.2">
      <c r="A1964" s="3">
        <v>43602</v>
      </c>
      <c r="B1964" s="4">
        <v>0.46654460331127301</v>
      </c>
      <c r="C1964" s="4"/>
      <c r="D1964" s="3">
        <v>43602</v>
      </c>
      <c r="E1964" s="4">
        <f t="shared" si="30"/>
        <v>0.5675533289014697</v>
      </c>
      <c r="F1964" s="4"/>
      <c r="G1964" s="3">
        <v>43602</v>
      </c>
      <c r="H1964" s="4">
        <v>0.63506897750187496</v>
      </c>
      <c r="I1964" t="s">
        <v>5</v>
      </c>
      <c r="K1964" s="3">
        <v>43602</v>
      </c>
      <c r="L1964" s="4">
        <v>0.727232260146082</v>
      </c>
      <c r="M1964" t="s">
        <v>6</v>
      </c>
      <c r="O1964" s="3">
        <v>43602</v>
      </c>
      <c r="P1964" s="4">
        <v>0.33287714105164101</v>
      </c>
      <c r="Q1964" t="s">
        <v>7</v>
      </c>
      <c r="S1964" s="3">
        <v>43602</v>
      </c>
      <c r="T1964" s="4">
        <v>0.57503493690628105</v>
      </c>
      <c r="U1964" t="s">
        <v>8</v>
      </c>
    </row>
    <row r="1965" spans="1:21" x14ac:dyDescent="0.2">
      <c r="A1965" s="3">
        <v>43603</v>
      </c>
      <c r="B1965" s="4">
        <v>0.47358031555534602</v>
      </c>
      <c r="C1965" s="4"/>
      <c r="D1965" s="3">
        <v>43603</v>
      </c>
      <c r="E1965" s="4">
        <f t="shared" si="30"/>
        <v>0.57266883009309044</v>
      </c>
      <c r="F1965" s="4"/>
      <c r="G1965" s="3">
        <v>43603</v>
      </c>
      <c r="H1965" s="4">
        <v>0.63285582666150098</v>
      </c>
      <c r="I1965" t="s">
        <v>5</v>
      </c>
      <c r="K1965" s="3">
        <v>43603</v>
      </c>
      <c r="L1965" s="4">
        <v>0.71995442028412204</v>
      </c>
      <c r="M1965" t="s">
        <v>6</v>
      </c>
      <c r="O1965" s="3">
        <v>43603</v>
      </c>
      <c r="P1965" s="4">
        <v>0.33671672394933999</v>
      </c>
      <c r="Q1965" t="s">
        <v>7</v>
      </c>
      <c r="S1965" s="3">
        <v>43603</v>
      </c>
      <c r="T1965" s="4">
        <v>0.60114834947739904</v>
      </c>
      <c r="U1965" t="s">
        <v>8</v>
      </c>
    </row>
    <row r="1966" spans="1:21" x14ac:dyDescent="0.2">
      <c r="A1966" s="3">
        <v>43604</v>
      </c>
      <c r="B1966" s="4">
        <v>0.49208759381272099</v>
      </c>
      <c r="C1966" s="4"/>
      <c r="D1966" s="3">
        <v>43604</v>
      </c>
      <c r="E1966" s="4">
        <f t="shared" si="30"/>
        <v>0.58159266282842803</v>
      </c>
      <c r="F1966" s="4"/>
      <c r="G1966" s="3">
        <v>43604</v>
      </c>
      <c r="H1966" s="4">
        <v>0.65057683908975805</v>
      </c>
      <c r="I1966" t="s">
        <v>5</v>
      </c>
      <c r="K1966" s="3">
        <v>43604</v>
      </c>
      <c r="L1966" s="4">
        <v>0.70608411972725105</v>
      </c>
      <c r="M1966" t="s">
        <v>6</v>
      </c>
      <c r="O1966" s="3">
        <v>43604</v>
      </c>
      <c r="P1966" s="4">
        <v>0.34151013957430398</v>
      </c>
      <c r="Q1966" t="s">
        <v>7</v>
      </c>
      <c r="S1966" s="3">
        <v>43604</v>
      </c>
      <c r="T1966" s="4">
        <v>0.62819955292239904</v>
      </c>
      <c r="U1966" t="s">
        <v>8</v>
      </c>
    </row>
    <row r="1967" spans="1:21" x14ac:dyDescent="0.2">
      <c r="A1967" s="3">
        <v>43605</v>
      </c>
      <c r="B1967" s="4">
        <v>0.51386636065094404</v>
      </c>
      <c r="C1967" s="4"/>
      <c r="D1967" s="3">
        <v>43605</v>
      </c>
      <c r="E1967" s="4">
        <f t="shared" si="30"/>
        <v>0.57929050811271299</v>
      </c>
      <c r="F1967" s="4"/>
      <c r="G1967" s="3">
        <v>43605</v>
      </c>
      <c r="H1967" s="4">
        <v>0.65428835210680902</v>
      </c>
      <c r="I1967" t="s">
        <v>5</v>
      </c>
      <c r="K1967" s="3">
        <v>43605</v>
      </c>
      <c r="L1967" s="4">
        <v>0.70810892263490299</v>
      </c>
      <c r="M1967" t="s">
        <v>6</v>
      </c>
      <c r="O1967" s="3">
        <v>43605</v>
      </c>
      <c r="P1967" s="4">
        <v>0.33971546210452203</v>
      </c>
      <c r="Q1967" t="s">
        <v>7</v>
      </c>
      <c r="S1967" s="3">
        <v>43605</v>
      </c>
      <c r="T1967" s="4">
        <v>0.61504929560461796</v>
      </c>
      <c r="U1967" t="s">
        <v>8</v>
      </c>
    </row>
    <row r="1968" spans="1:21" x14ac:dyDescent="0.2">
      <c r="A1968" s="3">
        <v>43606</v>
      </c>
      <c r="B1968" s="4">
        <v>0.54984592588713399</v>
      </c>
      <c r="C1968" s="4"/>
      <c r="D1968" s="3">
        <v>43606</v>
      </c>
      <c r="E1968" s="4">
        <f t="shared" si="30"/>
        <v>0.5780973513815173</v>
      </c>
      <c r="F1968" s="4"/>
      <c r="G1968" s="3">
        <v>43606</v>
      </c>
      <c r="H1968" s="4">
        <v>0.68049720417792803</v>
      </c>
      <c r="I1968" t="s">
        <v>5</v>
      </c>
      <c r="K1968" s="3">
        <v>43606</v>
      </c>
      <c r="L1968" s="4">
        <v>0.69277414677331495</v>
      </c>
      <c r="M1968" t="s">
        <v>6</v>
      </c>
      <c r="O1968" s="3">
        <v>43606</v>
      </c>
      <c r="P1968" s="4">
        <v>0.33941608700701997</v>
      </c>
      <c r="Q1968" t="s">
        <v>7</v>
      </c>
      <c r="S1968" s="3">
        <v>43606</v>
      </c>
      <c r="T1968" s="4">
        <v>0.59970196756780603</v>
      </c>
      <c r="U1968" t="s">
        <v>8</v>
      </c>
    </row>
    <row r="1969" spans="1:21" x14ac:dyDescent="0.2">
      <c r="A1969" s="3">
        <v>43607</v>
      </c>
      <c r="B1969" s="4">
        <v>0.56947609540007404</v>
      </c>
      <c r="C1969" s="4"/>
      <c r="D1969" s="3">
        <v>43607</v>
      </c>
      <c r="E1969" s="4">
        <f t="shared" si="30"/>
        <v>0.58708816106602657</v>
      </c>
      <c r="F1969" s="4"/>
      <c r="G1969" s="3">
        <v>43607</v>
      </c>
      <c r="H1969" s="4">
        <v>0.71001567767030704</v>
      </c>
      <c r="I1969" t="s">
        <v>5</v>
      </c>
      <c r="K1969" s="3">
        <v>43607</v>
      </c>
      <c r="L1969" s="4">
        <v>0.674279963755958</v>
      </c>
      <c r="M1969" t="s">
        <v>6</v>
      </c>
      <c r="O1969" s="3">
        <v>43607</v>
      </c>
      <c r="P1969" s="4">
        <v>0.33794041575259398</v>
      </c>
      <c r="Q1969" t="s">
        <v>7</v>
      </c>
      <c r="S1969" s="3">
        <v>43607</v>
      </c>
      <c r="T1969" s="4">
        <v>0.62611658708524698</v>
      </c>
      <c r="U1969" t="s">
        <v>8</v>
      </c>
    </row>
    <row r="1970" spans="1:21" x14ac:dyDescent="0.2">
      <c r="A1970" s="3">
        <v>43608</v>
      </c>
      <c r="B1970" s="4">
        <v>0.61991582586779304</v>
      </c>
      <c r="C1970" s="4"/>
      <c r="D1970" s="3">
        <v>43608</v>
      </c>
      <c r="E1970" s="4">
        <f t="shared" si="30"/>
        <v>0.59501025872670521</v>
      </c>
      <c r="F1970" s="4"/>
      <c r="G1970" s="3">
        <v>43608</v>
      </c>
      <c r="H1970" s="4">
        <v>0.74157395227836098</v>
      </c>
      <c r="I1970" t="s">
        <v>5</v>
      </c>
      <c r="K1970" s="3">
        <v>43608</v>
      </c>
      <c r="L1970" s="4">
        <v>0.66980027053292701</v>
      </c>
      <c r="M1970" t="s">
        <v>6</v>
      </c>
      <c r="O1970" s="3">
        <v>43608</v>
      </c>
      <c r="P1970" s="4">
        <v>0.33657777402648398</v>
      </c>
      <c r="Q1970" t="s">
        <v>7</v>
      </c>
      <c r="S1970" s="3">
        <v>43608</v>
      </c>
      <c r="T1970" s="4">
        <v>0.63208903806904904</v>
      </c>
      <c r="U1970" t="s">
        <v>8</v>
      </c>
    </row>
    <row r="1971" spans="1:21" x14ac:dyDescent="0.2">
      <c r="A1971" s="3">
        <v>43609</v>
      </c>
      <c r="B1971" s="4">
        <v>0.63169380377277196</v>
      </c>
      <c r="C1971" s="4"/>
      <c r="D1971" s="3">
        <v>43609</v>
      </c>
      <c r="E1971" s="4">
        <f t="shared" si="30"/>
        <v>0.59212185438621745</v>
      </c>
      <c r="F1971" s="4"/>
      <c r="G1971" s="3">
        <v>43609</v>
      </c>
      <c r="H1971" s="4">
        <v>0.739442454909921</v>
      </c>
      <c r="I1971" t="s">
        <v>5</v>
      </c>
      <c r="K1971" s="3">
        <v>43609</v>
      </c>
      <c r="L1971" s="4">
        <v>0.68933241729774097</v>
      </c>
      <c r="M1971" t="s">
        <v>6</v>
      </c>
      <c r="O1971" s="3">
        <v>43609</v>
      </c>
      <c r="P1971" s="4">
        <v>0.34793708568262599</v>
      </c>
      <c r="Q1971" t="s">
        <v>7</v>
      </c>
      <c r="S1971" s="3">
        <v>43609</v>
      </c>
      <c r="T1971" s="4">
        <v>0.591775459654582</v>
      </c>
      <c r="U1971" t="s">
        <v>8</v>
      </c>
    </row>
    <row r="1972" spans="1:21" x14ac:dyDescent="0.2">
      <c r="A1972" s="3">
        <v>43610</v>
      </c>
      <c r="B1972" s="4">
        <v>0.68535673973538003</v>
      </c>
      <c r="C1972" s="4"/>
      <c r="D1972" s="3">
        <v>43610</v>
      </c>
      <c r="E1972" s="4">
        <f t="shared" si="30"/>
        <v>0.60651173154700166</v>
      </c>
      <c r="F1972" s="4"/>
      <c r="G1972" s="3">
        <v>43610</v>
      </c>
      <c r="H1972" s="4">
        <v>0.76914430021018099</v>
      </c>
      <c r="I1972" t="s">
        <v>5</v>
      </c>
      <c r="K1972" s="3">
        <v>43610</v>
      </c>
      <c r="L1972" s="4">
        <v>0.69744539418161999</v>
      </c>
      <c r="M1972" t="s">
        <v>6</v>
      </c>
      <c r="O1972" s="3">
        <v>43610</v>
      </c>
      <c r="P1972" s="4">
        <v>0.348215405831521</v>
      </c>
      <c r="Q1972" t="s">
        <v>7</v>
      </c>
      <c r="S1972" s="3">
        <v>43610</v>
      </c>
      <c r="T1972" s="4">
        <v>0.61124182596468501</v>
      </c>
      <c r="U1972" t="s">
        <v>8</v>
      </c>
    </row>
    <row r="1973" spans="1:21" x14ac:dyDescent="0.2">
      <c r="A1973" s="3">
        <v>43611</v>
      </c>
      <c r="B1973" s="4">
        <v>0.69481651050028703</v>
      </c>
      <c r="C1973" s="4"/>
      <c r="D1973" s="3">
        <v>43611</v>
      </c>
      <c r="E1973" s="4">
        <f t="shared" si="30"/>
        <v>0.60798292713932978</v>
      </c>
      <c r="F1973" s="4"/>
      <c r="G1973" s="3">
        <v>43611</v>
      </c>
      <c r="H1973" s="4">
        <v>0.74869510530044703</v>
      </c>
      <c r="I1973" t="s">
        <v>5</v>
      </c>
      <c r="K1973" s="3">
        <v>43611</v>
      </c>
      <c r="L1973" s="4">
        <v>0.68771470342446295</v>
      </c>
      <c r="M1973" t="s">
        <v>6</v>
      </c>
      <c r="O1973" s="3">
        <v>43611</v>
      </c>
      <c r="P1973" s="4">
        <v>0.35354338399901802</v>
      </c>
      <c r="Q1973" t="s">
        <v>7</v>
      </c>
      <c r="S1973" s="3">
        <v>43611</v>
      </c>
      <c r="T1973" s="4">
        <v>0.64197851583339105</v>
      </c>
      <c r="U1973" t="s">
        <v>8</v>
      </c>
    </row>
    <row r="1974" spans="1:21" x14ac:dyDescent="0.2">
      <c r="A1974" s="3">
        <v>43612</v>
      </c>
      <c r="B1974" s="4">
        <v>0.70724073894044204</v>
      </c>
      <c r="C1974" s="4"/>
      <c r="D1974" s="3">
        <v>43612</v>
      </c>
      <c r="E1974" s="4">
        <f t="shared" si="30"/>
        <v>0.61267104016335927</v>
      </c>
      <c r="F1974" s="4"/>
      <c r="G1974" s="3">
        <v>43612</v>
      </c>
      <c r="H1974" s="4">
        <v>0.78671914670019105</v>
      </c>
      <c r="I1974" t="s">
        <v>5</v>
      </c>
      <c r="K1974" s="3">
        <v>43612</v>
      </c>
      <c r="L1974" s="4">
        <v>0.69133359873089795</v>
      </c>
      <c r="M1974" t="s">
        <v>6</v>
      </c>
      <c r="O1974" s="3">
        <v>43612</v>
      </c>
      <c r="P1974" s="4">
        <v>0.35034079134152302</v>
      </c>
      <c r="Q1974" t="s">
        <v>7</v>
      </c>
      <c r="S1974" s="3">
        <v>43612</v>
      </c>
      <c r="T1974" s="4">
        <v>0.62229062388082501</v>
      </c>
      <c r="U1974" t="s">
        <v>8</v>
      </c>
    </row>
    <row r="1975" spans="1:21" x14ac:dyDescent="0.2">
      <c r="A1975" s="3">
        <v>43613</v>
      </c>
      <c r="B1975" s="4">
        <v>0.72361489522059597</v>
      </c>
      <c r="C1975" s="4"/>
      <c r="D1975" s="3">
        <v>43613</v>
      </c>
      <c r="E1975" s="4">
        <f t="shared" si="30"/>
        <v>0.6145930550473685</v>
      </c>
      <c r="F1975" s="4"/>
      <c r="G1975" s="3">
        <v>43613</v>
      </c>
      <c r="H1975" s="4">
        <v>0.78222466349186004</v>
      </c>
      <c r="I1975" t="s">
        <v>5</v>
      </c>
      <c r="K1975" s="3">
        <v>43613</v>
      </c>
      <c r="L1975" s="4">
        <v>0.68356163993393404</v>
      </c>
      <c r="M1975" t="s">
        <v>6</v>
      </c>
      <c r="O1975" s="3">
        <v>43613</v>
      </c>
      <c r="P1975" s="4">
        <v>0.34765235729753902</v>
      </c>
      <c r="Q1975" t="s">
        <v>7</v>
      </c>
      <c r="S1975" s="3">
        <v>43613</v>
      </c>
      <c r="T1975" s="4">
        <v>0.64493355946614095</v>
      </c>
      <c r="U1975" t="s">
        <v>8</v>
      </c>
    </row>
    <row r="1976" spans="1:21" x14ac:dyDescent="0.2">
      <c r="A1976" s="3">
        <v>43614</v>
      </c>
      <c r="B1976" s="4">
        <v>0.72703989925424595</v>
      </c>
      <c r="C1976" s="4"/>
      <c r="D1976" s="3">
        <v>43614</v>
      </c>
      <c r="E1976" s="4">
        <f t="shared" si="30"/>
        <v>0.60863922972466988</v>
      </c>
      <c r="F1976" s="4"/>
      <c r="G1976" s="3">
        <v>43614</v>
      </c>
      <c r="H1976" s="4">
        <v>0.78601454551380201</v>
      </c>
      <c r="I1976" t="s">
        <v>5</v>
      </c>
      <c r="K1976" s="3">
        <v>43614</v>
      </c>
      <c r="L1976" s="4">
        <v>0.69018247426063795</v>
      </c>
      <c r="M1976" t="s">
        <v>6</v>
      </c>
      <c r="O1976" s="3">
        <v>43614</v>
      </c>
      <c r="P1976" s="4">
        <v>0.34458689530384901</v>
      </c>
      <c r="Q1976" t="s">
        <v>7</v>
      </c>
      <c r="S1976" s="3">
        <v>43614</v>
      </c>
      <c r="T1976" s="4">
        <v>0.61377300382039102</v>
      </c>
      <c r="U1976" t="s">
        <v>8</v>
      </c>
    </row>
    <row r="1977" spans="1:21" x14ac:dyDescent="0.2">
      <c r="A1977" s="3">
        <v>43615</v>
      </c>
      <c r="B1977" s="4">
        <v>0.74381827162584702</v>
      </c>
      <c r="C1977" s="4"/>
      <c r="D1977" s="3">
        <v>43615</v>
      </c>
      <c r="E1977" s="4">
        <f t="shared" si="30"/>
        <v>0.61113164166903955</v>
      </c>
      <c r="F1977" s="4"/>
      <c r="G1977" s="3">
        <v>43615</v>
      </c>
      <c r="H1977" s="4">
        <v>0.80622355329283701</v>
      </c>
      <c r="I1977" t="s">
        <v>5</v>
      </c>
      <c r="K1977" s="3">
        <v>43615</v>
      </c>
      <c r="L1977" s="4">
        <v>0.71157888391489399</v>
      </c>
      <c r="M1977" t="s">
        <v>6</v>
      </c>
      <c r="O1977" s="3">
        <v>43615</v>
      </c>
      <c r="P1977" s="4">
        <v>0.34240467465656799</v>
      </c>
      <c r="Q1977" t="s">
        <v>7</v>
      </c>
      <c r="S1977" s="3">
        <v>43615</v>
      </c>
      <c r="T1977" s="4">
        <v>0.58431945481185898</v>
      </c>
      <c r="U1977" t="s">
        <v>8</v>
      </c>
    </row>
    <row r="1978" spans="1:21" x14ac:dyDescent="0.2">
      <c r="A1978" s="3">
        <v>43616</v>
      </c>
      <c r="B1978" s="4">
        <v>0.74632218294269403</v>
      </c>
      <c r="C1978" s="4"/>
      <c r="D1978" s="3">
        <v>43616</v>
      </c>
      <c r="E1978" s="4">
        <f t="shared" si="30"/>
        <v>0.61664426222468394</v>
      </c>
      <c r="F1978" s="4"/>
      <c r="G1978" s="3">
        <v>43616</v>
      </c>
      <c r="H1978" s="4">
        <v>0.80499760624260297</v>
      </c>
      <c r="I1978" t="s">
        <v>5</v>
      </c>
      <c r="K1978" s="3">
        <v>43616</v>
      </c>
      <c r="L1978" s="4">
        <v>0.73007773318786895</v>
      </c>
      <c r="M1978" t="s">
        <v>6</v>
      </c>
      <c r="O1978" s="3">
        <v>43616</v>
      </c>
      <c r="P1978" s="4">
        <v>0.34112737363101497</v>
      </c>
      <c r="Q1978" t="s">
        <v>7</v>
      </c>
      <c r="S1978" s="3">
        <v>43616</v>
      </c>
      <c r="T1978" s="4">
        <v>0.59037433583724896</v>
      </c>
      <c r="U1978" t="s">
        <v>8</v>
      </c>
    </row>
    <row r="1979" spans="1:21" x14ac:dyDescent="0.2">
      <c r="A1979" s="3">
        <v>43617</v>
      </c>
      <c r="B1979" s="4">
        <v>0.747057571482722</v>
      </c>
      <c r="C1979" s="4"/>
      <c r="D1979" s="3">
        <v>43617</v>
      </c>
      <c r="E1979" s="4">
        <f t="shared" si="30"/>
        <v>0.63295976147411626</v>
      </c>
      <c r="F1979" s="4"/>
      <c r="G1979" s="3">
        <v>43617</v>
      </c>
      <c r="H1979" s="4">
        <v>0.82014999980098902</v>
      </c>
      <c r="I1979" t="s">
        <v>5</v>
      </c>
      <c r="K1979" s="3">
        <v>43617</v>
      </c>
      <c r="L1979" s="4">
        <v>0.74856817764876704</v>
      </c>
      <c r="M1979" t="s">
        <v>6</v>
      </c>
      <c r="O1979" s="3">
        <v>43617</v>
      </c>
      <c r="P1979" s="4">
        <v>0.34769929069929101</v>
      </c>
      <c r="Q1979" t="s">
        <v>7</v>
      </c>
      <c r="S1979" s="3">
        <v>43617</v>
      </c>
      <c r="T1979" s="4">
        <v>0.61542157774741801</v>
      </c>
      <c r="U1979" t="s">
        <v>8</v>
      </c>
    </row>
    <row r="1980" spans="1:21" x14ac:dyDescent="0.2">
      <c r="A1980" s="3">
        <v>43618</v>
      </c>
      <c r="B1980" s="4">
        <v>0.74302655281886398</v>
      </c>
      <c r="C1980" s="4"/>
      <c r="D1980" s="3">
        <v>43618</v>
      </c>
      <c r="E1980" s="4">
        <f t="shared" si="30"/>
        <v>0.64566059505879103</v>
      </c>
      <c r="F1980" s="4"/>
      <c r="G1980" s="3">
        <v>43618</v>
      </c>
      <c r="H1980" s="4">
        <v>0.81543144578883098</v>
      </c>
      <c r="I1980" t="s">
        <v>5</v>
      </c>
      <c r="K1980" s="3">
        <v>43618</v>
      </c>
      <c r="L1980" s="4">
        <v>0.75814987003892598</v>
      </c>
      <c r="M1980" t="s">
        <v>6</v>
      </c>
      <c r="O1980" s="3">
        <v>43618</v>
      </c>
      <c r="P1980" s="4">
        <v>0.3526908094333</v>
      </c>
      <c r="Q1980" t="s">
        <v>7</v>
      </c>
      <c r="S1980" s="3">
        <v>43618</v>
      </c>
      <c r="T1980" s="4">
        <v>0.65637025497410695</v>
      </c>
      <c r="U1980" t="s">
        <v>8</v>
      </c>
    </row>
    <row r="1981" spans="1:21" x14ac:dyDescent="0.2">
      <c r="A1981" s="3">
        <v>43619</v>
      </c>
      <c r="B1981" s="4">
        <v>0.73687107837270305</v>
      </c>
      <c r="C1981" s="4"/>
      <c r="D1981" s="3">
        <v>43619</v>
      </c>
      <c r="E1981" s="4">
        <f t="shared" si="30"/>
        <v>0.64804687212092826</v>
      </c>
      <c r="F1981" s="4"/>
      <c r="G1981" s="3">
        <v>43619</v>
      </c>
      <c r="H1981" s="4">
        <v>0.80003383939252404</v>
      </c>
      <c r="I1981" t="s">
        <v>5</v>
      </c>
      <c r="K1981" s="3">
        <v>43619</v>
      </c>
      <c r="L1981" s="4">
        <v>0.76487214812542503</v>
      </c>
      <c r="M1981" t="s">
        <v>6</v>
      </c>
      <c r="O1981" s="3">
        <v>43619</v>
      </c>
      <c r="P1981" s="4">
        <v>0.36011173224123399</v>
      </c>
      <c r="Q1981" t="s">
        <v>7</v>
      </c>
      <c r="S1981" s="3">
        <v>43619</v>
      </c>
      <c r="T1981" s="4">
        <v>0.66716976872453004</v>
      </c>
      <c r="U1981" t="s">
        <v>8</v>
      </c>
    </row>
    <row r="1982" spans="1:21" x14ac:dyDescent="0.2">
      <c r="A1982" s="3">
        <v>43620</v>
      </c>
      <c r="B1982" s="4">
        <v>0.72875271077803205</v>
      </c>
      <c r="C1982" s="4"/>
      <c r="D1982" s="3">
        <v>43620</v>
      </c>
      <c r="E1982" s="4">
        <f t="shared" si="30"/>
        <v>0.63724525688751499</v>
      </c>
      <c r="F1982" s="4"/>
      <c r="G1982" s="3">
        <v>43620</v>
      </c>
      <c r="H1982" s="4">
        <v>0.78855978311085395</v>
      </c>
      <c r="I1982" t="s">
        <v>5</v>
      </c>
      <c r="K1982" s="3">
        <v>43620</v>
      </c>
      <c r="L1982" s="4">
        <v>0.75655925298432802</v>
      </c>
      <c r="M1982" t="s">
        <v>6</v>
      </c>
      <c r="O1982" s="3">
        <v>43620</v>
      </c>
      <c r="P1982" s="4">
        <v>0.36045103330293898</v>
      </c>
      <c r="Q1982" t="s">
        <v>7</v>
      </c>
      <c r="S1982" s="3">
        <v>43620</v>
      </c>
      <c r="T1982" s="4">
        <v>0.64341095815193905</v>
      </c>
      <c r="U1982" t="s">
        <v>8</v>
      </c>
    </row>
    <row r="1983" spans="1:21" x14ac:dyDescent="0.2">
      <c r="A1983" s="3">
        <v>43621</v>
      </c>
      <c r="B1983" s="4">
        <v>0.72449513301850899</v>
      </c>
      <c r="C1983" s="4"/>
      <c r="D1983" s="3">
        <v>43621</v>
      </c>
      <c r="E1983" s="4">
        <f t="shared" si="30"/>
        <v>0.64207181489117449</v>
      </c>
      <c r="F1983" s="4"/>
      <c r="G1983" s="3">
        <v>43621</v>
      </c>
      <c r="H1983" s="4">
        <v>0.82530615570302701</v>
      </c>
      <c r="I1983" t="s">
        <v>5</v>
      </c>
      <c r="K1983" s="3">
        <v>43621</v>
      </c>
      <c r="L1983" s="4">
        <v>0.77522633172696098</v>
      </c>
      <c r="M1983" t="s">
        <v>6</v>
      </c>
      <c r="O1983" s="3">
        <v>43621</v>
      </c>
      <c r="P1983" s="4">
        <v>0.36336130564286301</v>
      </c>
      <c r="Q1983" t="s">
        <v>7</v>
      </c>
      <c r="S1983" s="3">
        <v>43621</v>
      </c>
      <c r="T1983" s="4">
        <v>0.604393466491847</v>
      </c>
      <c r="U1983" t="s">
        <v>8</v>
      </c>
    </row>
    <row r="1984" spans="1:21" x14ac:dyDescent="0.2">
      <c r="A1984" s="3">
        <v>43622</v>
      </c>
      <c r="B1984" s="4">
        <v>0.720302551720857</v>
      </c>
      <c r="C1984" s="4"/>
      <c r="D1984" s="3">
        <v>43622</v>
      </c>
      <c r="E1984" s="4">
        <f t="shared" si="30"/>
        <v>0.648321742469532</v>
      </c>
      <c r="F1984" s="4"/>
      <c r="G1984" s="3">
        <v>43622</v>
      </c>
      <c r="H1984" s="4">
        <v>0.81677273236356296</v>
      </c>
      <c r="I1984" t="s">
        <v>5</v>
      </c>
      <c r="K1984" s="3">
        <v>43622</v>
      </c>
      <c r="L1984" s="4">
        <v>0.79226494882769605</v>
      </c>
      <c r="M1984" t="s">
        <v>6</v>
      </c>
      <c r="O1984" s="3">
        <v>43622</v>
      </c>
      <c r="P1984" s="4">
        <v>0.36631942171957099</v>
      </c>
      <c r="Q1984" t="s">
        <v>7</v>
      </c>
      <c r="S1984" s="3">
        <v>43622</v>
      </c>
      <c r="T1984" s="4">
        <v>0.61792986696729801</v>
      </c>
      <c r="U1984" t="s">
        <v>8</v>
      </c>
    </row>
    <row r="1985" spans="1:21" x14ac:dyDescent="0.2">
      <c r="A1985" s="3">
        <v>43623</v>
      </c>
      <c r="B1985" s="4">
        <v>0.71574660925064904</v>
      </c>
      <c r="C1985" s="4"/>
      <c r="D1985" s="3">
        <v>43623</v>
      </c>
      <c r="E1985" s="4">
        <f t="shared" si="30"/>
        <v>0.654528593343221</v>
      </c>
      <c r="F1985" s="4"/>
      <c r="G1985" s="3">
        <v>43623</v>
      </c>
      <c r="H1985" s="4">
        <v>0.83474714945036399</v>
      </c>
      <c r="I1985" t="s">
        <v>5</v>
      </c>
      <c r="K1985" s="3">
        <v>43623</v>
      </c>
      <c r="L1985" s="4">
        <v>0.78776260833812595</v>
      </c>
      <c r="M1985" t="s">
        <v>6</v>
      </c>
      <c r="O1985" s="3">
        <v>43623</v>
      </c>
      <c r="P1985" s="4">
        <v>0.370714918627782</v>
      </c>
      <c r="Q1985" t="s">
        <v>7</v>
      </c>
      <c r="S1985" s="3">
        <v>43623</v>
      </c>
      <c r="T1985" s="4">
        <v>0.62488969695661201</v>
      </c>
      <c r="U1985" t="s">
        <v>8</v>
      </c>
    </row>
    <row r="1986" spans="1:21" x14ac:dyDescent="0.2">
      <c r="A1986" s="3">
        <v>43624</v>
      </c>
      <c r="B1986" s="4">
        <v>0.70312862945272603</v>
      </c>
      <c r="C1986" s="4"/>
      <c r="D1986" s="3">
        <v>43624</v>
      </c>
      <c r="E1986" s="4">
        <f t="shared" ref="E1986:E2049" si="31">AVERAGE(H1986,L1986,P1986,T1986)</f>
        <v>0.65264866949305311</v>
      </c>
      <c r="F1986" s="4"/>
      <c r="G1986" s="3">
        <v>43624</v>
      </c>
      <c r="H1986" s="4">
        <v>0.86554432655756797</v>
      </c>
      <c r="I1986" t="s">
        <v>5</v>
      </c>
      <c r="K1986" s="3">
        <v>43624</v>
      </c>
      <c r="L1986" s="4">
        <v>0.78609165586760799</v>
      </c>
      <c r="M1986" t="s">
        <v>6</v>
      </c>
      <c r="O1986" s="3">
        <v>43624</v>
      </c>
      <c r="P1986" s="4">
        <v>0.368154765199175</v>
      </c>
      <c r="Q1986" t="s">
        <v>7</v>
      </c>
      <c r="S1986" s="3">
        <v>43624</v>
      </c>
      <c r="T1986" s="4">
        <v>0.59080393034786105</v>
      </c>
      <c r="U1986" t="s">
        <v>8</v>
      </c>
    </row>
    <row r="1987" spans="1:21" x14ac:dyDescent="0.2">
      <c r="A1987" s="3">
        <v>43625</v>
      </c>
      <c r="B1987" s="4">
        <v>0.68724720825494701</v>
      </c>
      <c r="C1987" s="4"/>
      <c r="D1987" s="3">
        <v>43625</v>
      </c>
      <c r="E1987" s="4">
        <f t="shared" si="31"/>
        <v>0.64140560543974934</v>
      </c>
      <c r="F1987" s="4"/>
      <c r="G1987" s="3">
        <v>43625</v>
      </c>
      <c r="H1987" s="4">
        <v>0.85885382811496302</v>
      </c>
      <c r="I1987" t="s">
        <v>5</v>
      </c>
      <c r="K1987" s="3">
        <v>43625</v>
      </c>
      <c r="L1987" s="4">
        <v>0.78503082476036301</v>
      </c>
      <c r="M1987" t="s">
        <v>6</v>
      </c>
      <c r="O1987" s="3">
        <v>43625</v>
      </c>
      <c r="P1987" s="4">
        <v>0.37326061254034998</v>
      </c>
      <c r="Q1987" t="s">
        <v>7</v>
      </c>
      <c r="S1987" s="3">
        <v>43625</v>
      </c>
      <c r="T1987" s="4">
        <v>0.54847715634332095</v>
      </c>
      <c r="U1987" t="s">
        <v>8</v>
      </c>
    </row>
    <row r="1988" spans="1:21" x14ac:dyDescent="0.2">
      <c r="A1988" s="3">
        <v>43626</v>
      </c>
      <c r="B1988" s="4">
        <v>0.67843368802521598</v>
      </c>
      <c r="C1988" s="4"/>
      <c r="D1988" s="3">
        <v>43626</v>
      </c>
      <c r="E1988" s="4">
        <f t="shared" si="31"/>
        <v>0.65084045055765471</v>
      </c>
      <c r="F1988" s="4"/>
      <c r="G1988" s="3">
        <v>43626</v>
      </c>
      <c r="H1988" s="4">
        <v>0.84784416906934901</v>
      </c>
      <c r="I1988" t="s">
        <v>5</v>
      </c>
      <c r="K1988" s="3">
        <v>43626</v>
      </c>
      <c r="L1988" s="4">
        <v>0.79215284477154702</v>
      </c>
      <c r="M1988" t="s">
        <v>6</v>
      </c>
      <c r="O1988" s="3">
        <v>43626</v>
      </c>
      <c r="P1988" s="4">
        <v>0.40408747745464502</v>
      </c>
      <c r="Q1988" t="s">
        <v>7</v>
      </c>
      <c r="S1988" s="3">
        <v>43626</v>
      </c>
      <c r="T1988" s="4">
        <v>0.55927731093507804</v>
      </c>
      <c r="U1988" t="s">
        <v>8</v>
      </c>
    </row>
    <row r="1989" spans="1:21" x14ac:dyDescent="0.2">
      <c r="A1989" s="3">
        <v>43627</v>
      </c>
      <c r="B1989" s="4">
        <v>0.68046962481659001</v>
      </c>
      <c r="C1989" s="4"/>
      <c r="D1989" s="3">
        <v>43627</v>
      </c>
      <c r="E1989" s="4">
        <f t="shared" si="31"/>
        <v>0.66611920263227953</v>
      </c>
      <c r="F1989" s="4"/>
      <c r="G1989" s="3">
        <v>43627</v>
      </c>
      <c r="H1989" s="4">
        <v>0.83626100071201503</v>
      </c>
      <c r="I1989" t="s">
        <v>5</v>
      </c>
      <c r="K1989" s="3">
        <v>43627</v>
      </c>
      <c r="L1989" s="4">
        <v>0.81447614518303002</v>
      </c>
      <c r="M1989" t="s">
        <v>6</v>
      </c>
      <c r="O1989" s="3">
        <v>43627</v>
      </c>
      <c r="P1989" s="4">
        <v>0.41498660065038601</v>
      </c>
      <c r="Q1989" t="s">
        <v>7</v>
      </c>
      <c r="S1989" s="3">
        <v>43627</v>
      </c>
      <c r="T1989" s="4">
        <v>0.598753063983687</v>
      </c>
      <c r="U1989" t="s">
        <v>8</v>
      </c>
    </row>
    <row r="1990" spans="1:21" x14ac:dyDescent="0.2">
      <c r="A1990" s="3">
        <v>43628</v>
      </c>
      <c r="B1990" s="4">
        <v>0.72911607195058803</v>
      </c>
      <c r="C1990" s="4"/>
      <c r="D1990" s="3">
        <v>43628</v>
      </c>
      <c r="E1990" s="4">
        <f t="shared" si="31"/>
        <v>0.66363228211417802</v>
      </c>
      <c r="F1990" s="4"/>
      <c r="G1990" s="3">
        <v>43628</v>
      </c>
      <c r="H1990" s="4">
        <v>0.82894262827602505</v>
      </c>
      <c r="I1990" t="s">
        <v>5</v>
      </c>
      <c r="K1990" s="3">
        <v>43628</v>
      </c>
      <c r="L1990" s="4">
        <v>0.83659463839188897</v>
      </c>
      <c r="M1990" t="s">
        <v>6</v>
      </c>
      <c r="O1990" s="3">
        <v>43628</v>
      </c>
      <c r="P1990" s="4">
        <v>0.433435535368344</v>
      </c>
      <c r="Q1990" t="s">
        <v>7</v>
      </c>
      <c r="S1990" s="3">
        <v>43628</v>
      </c>
      <c r="T1990" s="4">
        <v>0.55555632642045405</v>
      </c>
      <c r="U1990" t="s">
        <v>8</v>
      </c>
    </row>
    <row r="1991" spans="1:21" x14ac:dyDescent="0.2">
      <c r="A1991" s="3">
        <v>43629</v>
      </c>
      <c r="B1991" s="4">
        <v>0.75445726391327395</v>
      </c>
      <c r="C1991" s="4"/>
      <c r="D1991" s="3">
        <v>43629</v>
      </c>
      <c r="E1991" s="4">
        <f t="shared" si="31"/>
        <v>0.66566703573690622</v>
      </c>
      <c r="F1991" s="4"/>
      <c r="G1991" s="3">
        <v>43629</v>
      </c>
      <c r="H1991" s="4">
        <v>0.83003181293016903</v>
      </c>
      <c r="I1991" t="s">
        <v>5</v>
      </c>
      <c r="K1991" s="3">
        <v>43629</v>
      </c>
      <c r="L1991" s="4">
        <v>0.83750254771894295</v>
      </c>
      <c r="M1991" t="s">
        <v>6</v>
      </c>
      <c r="O1991" s="3">
        <v>43629</v>
      </c>
      <c r="P1991" s="4">
        <v>0.43762900420723999</v>
      </c>
      <c r="Q1991" t="s">
        <v>7</v>
      </c>
      <c r="S1991" s="3">
        <v>43629</v>
      </c>
      <c r="T1991" s="4">
        <v>0.55750477809127297</v>
      </c>
      <c r="U1991" t="s">
        <v>8</v>
      </c>
    </row>
    <row r="1992" spans="1:21" x14ac:dyDescent="0.2">
      <c r="A1992" s="3">
        <v>43630</v>
      </c>
      <c r="B1992" s="4">
        <v>0.76482946120006801</v>
      </c>
      <c r="C1992" s="4"/>
      <c r="D1992" s="3">
        <v>43630</v>
      </c>
      <c r="E1992" s="4">
        <f t="shared" si="31"/>
        <v>0.66562980843367003</v>
      </c>
      <c r="F1992" s="4"/>
      <c r="G1992" s="3">
        <v>43630</v>
      </c>
      <c r="H1992" s="4">
        <v>0.82497663553651401</v>
      </c>
      <c r="I1992" t="s">
        <v>5</v>
      </c>
      <c r="K1992" s="3">
        <v>43630</v>
      </c>
      <c r="L1992" s="4">
        <v>0.82990884500808204</v>
      </c>
      <c r="M1992" t="s">
        <v>6</v>
      </c>
      <c r="O1992" s="3">
        <v>43630</v>
      </c>
      <c r="P1992" s="4">
        <v>0.45234196580693797</v>
      </c>
      <c r="Q1992" t="s">
        <v>7</v>
      </c>
      <c r="S1992" s="3">
        <v>43630</v>
      </c>
      <c r="T1992" s="4">
        <v>0.555291787383146</v>
      </c>
      <c r="U1992" t="s">
        <v>8</v>
      </c>
    </row>
    <row r="1993" spans="1:21" x14ac:dyDescent="0.2">
      <c r="A1993" s="3">
        <v>43631</v>
      </c>
      <c r="B1993" s="4">
        <v>0.77272993589398997</v>
      </c>
      <c r="C1993" s="4"/>
      <c r="D1993" s="3">
        <v>43631</v>
      </c>
      <c r="E1993" s="4">
        <f t="shared" si="31"/>
        <v>0.68010708637978934</v>
      </c>
      <c r="F1993" s="4"/>
      <c r="G1993" s="3">
        <v>43631</v>
      </c>
      <c r="H1993" s="4">
        <v>0.83843797202241899</v>
      </c>
      <c r="I1993" t="s">
        <v>5</v>
      </c>
      <c r="K1993" s="3">
        <v>43631</v>
      </c>
      <c r="L1993" s="4">
        <v>0.82211550221041896</v>
      </c>
      <c r="M1993" t="s">
        <v>6</v>
      </c>
      <c r="O1993" s="3">
        <v>43631</v>
      </c>
      <c r="P1993" s="4">
        <v>0.45770705308089599</v>
      </c>
      <c r="Q1993" t="s">
        <v>7</v>
      </c>
      <c r="S1993" s="3">
        <v>43631</v>
      </c>
      <c r="T1993" s="4">
        <v>0.60216781820542298</v>
      </c>
      <c r="U1993" t="s">
        <v>8</v>
      </c>
    </row>
    <row r="1994" spans="1:21" x14ac:dyDescent="0.2">
      <c r="A1994" s="3">
        <v>43632</v>
      </c>
      <c r="B1994" s="4">
        <v>0.77235852754043999</v>
      </c>
      <c r="C1994" s="4"/>
      <c r="D1994" s="3">
        <v>43632</v>
      </c>
      <c r="E1994" s="4">
        <f t="shared" si="31"/>
        <v>0.69369193324811851</v>
      </c>
      <c r="F1994" s="4"/>
      <c r="G1994" s="3">
        <v>43632</v>
      </c>
      <c r="H1994" s="4">
        <v>0.84536181557129197</v>
      </c>
      <c r="I1994" t="s">
        <v>5</v>
      </c>
      <c r="K1994" s="3">
        <v>43632</v>
      </c>
      <c r="L1994" s="4">
        <v>0.81338226916181899</v>
      </c>
      <c r="M1994" t="s">
        <v>6</v>
      </c>
      <c r="O1994" s="3">
        <v>43632</v>
      </c>
      <c r="P1994" s="4">
        <v>0.46342140448673202</v>
      </c>
      <c r="Q1994" t="s">
        <v>7</v>
      </c>
      <c r="S1994" s="3">
        <v>43632</v>
      </c>
      <c r="T1994" s="4">
        <v>0.65260224377263099</v>
      </c>
      <c r="U1994" t="s">
        <v>8</v>
      </c>
    </row>
    <row r="1995" spans="1:21" x14ac:dyDescent="0.2">
      <c r="A1995" s="3">
        <v>43633</v>
      </c>
      <c r="B1995" s="4">
        <v>0.76594430527463897</v>
      </c>
      <c r="C1995" s="4"/>
      <c r="D1995" s="3">
        <v>43633</v>
      </c>
      <c r="E1995" s="4">
        <f t="shared" si="31"/>
        <v>0.69510765621853643</v>
      </c>
      <c r="F1995" s="4"/>
      <c r="G1995" s="3">
        <v>43633</v>
      </c>
      <c r="H1995" s="4">
        <v>0.82333497916485598</v>
      </c>
      <c r="I1995" t="s">
        <v>5</v>
      </c>
      <c r="K1995" s="3">
        <v>43633</v>
      </c>
      <c r="L1995" s="4">
        <v>0.79401204821426496</v>
      </c>
      <c r="M1995" t="s">
        <v>6</v>
      </c>
      <c r="O1995" s="3">
        <v>43633</v>
      </c>
      <c r="P1995" s="4">
        <v>0.47732620077064802</v>
      </c>
      <c r="Q1995" t="s">
        <v>7</v>
      </c>
      <c r="S1995" s="3">
        <v>43633</v>
      </c>
      <c r="T1995" s="4">
        <v>0.68575739672437697</v>
      </c>
      <c r="U1995" t="s">
        <v>8</v>
      </c>
    </row>
    <row r="1996" spans="1:21" x14ac:dyDescent="0.2">
      <c r="A1996" s="3">
        <v>43634</v>
      </c>
      <c r="B1996" s="4">
        <v>0.75739758004554103</v>
      </c>
      <c r="C1996" s="4"/>
      <c r="D1996" s="3">
        <v>43634</v>
      </c>
      <c r="E1996" s="4">
        <f t="shared" si="31"/>
        <v>0.70167640889286576</v>
      </c>
      <c r="F1996" s="4"/>
      <c r="G1996" s="3">
        <v>43634</v>
      </c>
      <c r="H1996" s="4">
        <v>0.79440666519306102</v>
      </c>
      <c r="I1996" t="s">
        <v>5</v>
      </c>
      <c r="K1996" s="3">
        <v>43634</v>
      </c>
      <c r="L1996" s="4">
        <v>0.80217982133476895</v>
      </c>
      <c r="M1996" t="s">
        <v>6</v>
      </c>
      <c r="O1996" s="3">
        <v>43634</v>
      </c>
      <c r="P1996" s="4">
        <v>0.49036147388578699</v>
      </c>
      <c r="Q1996" t="s">
        <v>7</v>
      </c>
      <c r="S1996" s="3">
        <v>43634</v>
      </c>
      <c r="T1996" s="4">
        <v>0.71975767515784606</v>
      </c>
      <c r="U1996" t="s">
        <v>8</v>
      </c>
    </row>
    <row r="1997" spans="1:21" x14ac:dyDescent="0.2">
      <c r="A1997" s="3">
        <v>43635</v>
      </c>
      <c r="B1997" s="4">
        <v>0.77373954760172203</v>
      </c>
      <c r="C1997" s="4"/>
      <c r="D1997" s="3">
        <v>43635</v>
      </c>
      <c r="E1997" s="4">
        <f t="shared" si="31"/>
        <v>0.70993793475472822</v>
      </c>
      <c r="F1997" s="4"/>
      <c r="G1997" s="3">
        <v>43635</v>
      </c>
      <c r="H1997" s="4">
        <v>0.79307162206132298</v>
      </c>
      <c r="I1997" t="s">
        <v>5</v>
      </c>
      <c r="K1997" s="3">
        <v>43635</v>
      </c>
      <c r="L1997" s="4">
        <v>0.80614823764325805</v>
      </c>
      <c r="M1997" t="s">
        <v>6</v>
      </c>
      <c r="O1997" s="3">
        <v>43635</v>
      </c>
      <c r="P1997" s="4">
        <v>0.493244066185068</v>
      </c>
      <c r="Q1997" t="s">
        <v>7</v>
      </c>
      <c r="S1997" s="3">
        <v>43635</v>
      </c>
      <c r="T1997" s="4">
        <v>0.74728781312926396</v>
      </c>
      <c r="U1997" t="s">
        <v>8</v>
      </c>
    </row>
    <row r="1998" spans="1:21" x14ac:dyDescent="0.2">
      <c r="A1998" s="3">
        <v>43636</v>
      </c>
      <c r="B1998" s="4">
        <v>0.76567751027400599</v>
      </c>
      <c r="C1998" s="4"/>
      <c r="D1998" s="3">
        <v>43636</v>
      </c>
      <c r="E1998" s="4">
        <f t="shared" si="31"/>
        <v>0.70733014710183673</v>
      </c>
      <c r="F1998" s="4"/>
      <c r="G1998" s="3">
        <v>43636</v>
      </c>
      <c r="H1998" s="4">
        <v>0.77034507513472605</v>
      </c>
      <c r="I1998" t="s">
        <v>5</v>
      </c>
      <c r="K1998" s="3">
        <v>43636</v>
      </c>
      <c r="L1998" s="4">
        <v>0.80406320907821704</v>
      </c>
      <c r="M1998" t="s">
        <v>6</v>
      </c>
      <c r="O1998" s="3">
        <v>43636</v>
      </c>
      <c r="P1998" s="4">
        <v>0.52224777340247397</v>
      </c>
      <c r="Q1998" t="s">
        <v>7</v>
      </c>
      <c r="S1998" s="3">
        <v>43636</v>
      </c>
      <c r="T1998" s="4">
        <v>0.73266453079192995</v>
      </c>
      <c r="U1998" t="s">
        <v>8</v>
      </c>
    </row>
    <row r="1999" spans="1:21" x14ac:dyDescent="0.2">
      <c r="A1999" s="3">
        <v>43637</v>
      </c>
      <c r="B1999" s="4">
        <v>0.78071892957884104</v>
      </c>
      <c r="C1999" s="4"/>
      <c r="D1999" s="3">
        <v>43637</v>
      </c>
      <c r="E1999" s="4">
        <f t="shared" si="31"/>
        <v>0.71647023191753612</v>
      </c>
      <c r="F1999" s="4"/>
      <c r="G1999" s="3">
        <v>43637</v>
      </c>
      <c r="H1999" s="4">
        <v>0.74388638533259099</v>
      </c>
      <c r="I1999" t="s">
        <v>5</v>
      </c>
      <c r="K1999" s="3">
        <v>43637</v>
      </c>
      <c r="L1999" s="4">
        <v>0.82307387724900305</v>
      </c>
      <c r="M1999" t="s">
        <v>6</v>
      </c>
      <c r="O1999" s="3">
        <v>43637</v>
      </c>
      <c r="P1999" s="4">
        <v>0.55170132793831805</v>
      </c>
      <c r="Q1999" t="s">
        <v>7</v>
      </c>
      <c r="S1999" s="3">
        <v>43637</v>
      </c>
      <c r="T1999" s="4">
        <v>0.74721933715023203</v>
      </c>
      <c r="U1999" t="s">
        <v>8</v>
      </c>
    </row>
    <row r="2000" spans="1:21" x14ac:dyDescent="0.2">
      <c r="A2000" s="3">
        <v>43638</v>
      </c>
      <c r="B2000" s="4">
        <v>0.80291800687049697</v>
      </c>
      <c r="C2000" s="4"/>
      <c r="D2000" s="3">
        <v>43638</v>
      </c>
      <c r="E2000" s="4">
        <f t="shared" si="31"/>
        <v>0.72988012140135927</v>
      </c>
      <c r="F2000" s="4"/>
      <c r="G2000" s="3">
        <v>43638</v>
      </c>
      <c r="H2000" s="4">
        <v>0.73812529361650003</v>
      </c>
      <c r="I2000" t="s">
        <v>5</v>
      </c>
      <c r="K2000" s="3">
        <v>43638</v>
      </c>
      <c r="L2000" s="4">
        <v>0.839032746937731</v>
      </c>
      <c r="M2000" t="s">
        <v>6</v>
      </c>
      <c r="O2000" s="3">
        <v>43638</v>
      </c>
      <c r="P2000" s="4">
        <v>0.57752439045894799</v>
      </c>
      <c r="Q2000" t="s">
        <v>7</v>
      </c>
      <c r="S2000" s="3">
        <v>43638</v>
      </c>
      <c r="T2000" s="4">
        <v>0.76483805459225795</v>
      </c>
      <c r="U2000" t="s">
        <v>8</v>
      </c>
    </row>
    <row r="2001" spans="1:21" x14ac:dyDescent="0.2">
      <c r="A2001" s="3">
        <v>43639</v>
      </c>
      <c r="B2001" s="4">
        <v>0.79383831065405597</v>
      </c>
      <c r="C2001" s="4"/>
      <c r="D2001" s="3">
        <v>43639</v>
      </c>
      <c r="E2001" s="4">
        <f t="shared" si="31"/>
        <v>0.74370077590806549</v>
      </c>
      <c r="F2001" s="4"/>
      <c r="G2001" s="3">
        <v>43639</v>
      </c>
      <c r="H2001" s="4">
        <v>0.75042485883355003</v>
      </c>
      <c r="I2001" t="s">
        <v>5</v>
      </c>
      <c r="K2001" s="3">
        <v>43639</v>
      </c>
      <c r="L2001" s="4">
        <v>0.86711233336015403</v>
      </c>
      <c r="M2001" t="s">
        <v>6</v>
      </c>
      <c r="O2001" s="3">
        <v>43639</v>
      </c>
      <c r="P2001" s="4">
        <v>0.59572483971818202</v>
      </c>
      <c r="Q2001" t="s">
        <v>7</v>
      </c>
      <c r="S2001" s="3">
        <v>43639</v>
      </c>
      <c r="T2001" s="4">
        <v>0.76154107172037599</v>
      </c>
      <c r="U2001" t="s">
        <v>8</v>
      </c>
    </row>
    <row r="2002" spans="1:21" x14ac:dyDescent="0.2">
      <c r="A2002" s="3">
        <v>43640</v>
      </c>
      <c r="B2002" s="4">
        <v>0.79388659374001802</v>
      </c>
      <c r="C2002" s="4"/>
      <c r="D2002" s="3">
        <v>43640</v>
      </c>
      <c r="E2002" s="4">
        <f t="shared" si="31"/>
        <v>0.7545540118861237</v>
      </c>
      <c r="F2002" s="4"/>
      <c r="G2002" s="3">
        <v>43640</v>
      </c>
      <c r="H2002" s="4">
        <v>0.76570707787882197</v>
      </c>
      <c r="I2002" t="s">
        <v>5</v>
      </c>
      <c r="K2002" s="3">
        <v>43640</v>
      </c>
      <c r="L2002" s="4">
        <v>0.87064784673097095</v>
      </c>
      <c r="M2002" t="s">
        <v>6</v>
      </c>
      <c r="O2002" s="3">
        <v>43640</v>
      </c>
      <c r="P2002" s="4">
        <v>0.61835594966729801</v>
      </c>
      <c r="Q2002" t="s">
        <v>7</v>
      </c>
      <c r="S2002" s="3">
        <v>43640</v>
      </c>
      <c r="T2002" s="4">
        <v>0.76350517326740397</v>
      </c>
      <c r="U2002" t="s">
        <v>8</v>
      </c>
    </row>
    <row r="2003" spans="1:21" x14ac:dyDescent="0.2">
      <c r="A2003" s="3">
        <v>43641</v>
      </c>
      <c r="B2003" s="4">
        <v>0.79583339252653995</v>
      </c>
      <c r="C2003" s="4"/>
      <c r="D2003" s="3">
        <v>43641</v>
      </c>
      <c r="E2003" s="4">
        <f t="shared" si="31"/>
        <v>0.76171319808893223</v>
      </c>
      <c r="F2003" s="4"/>
      <c r="G2003" s="3">
        <v>43641</v>
      </c>
      <c r="H2003" s="4">
        <v>0.766799174643361</v>
      </c>
      <c r="I2003" t="s">
        <v>5</v>
      </c>
      <c r="K2003" s="3">
        <v>43641</v>
      </c>
      <c r="L2003" s="4">
        <v>0.86744584582830997</v>
      </c>
      <c r="M2003" t="s">
        <v>6</v>
      </c>
      <c r="O2003" s="3">
        <v>43641</v>
      </c>
      <c r="P2003" s="4">
        <v>0.628072230299903</v>
      </c>
      <c r="Q2003" t="s">
        <v>7</v>
      </c>
      <c r="S2003" s="3">
        <v>43641</v>
      </c>
      <c r="T2003" s="4">
        <v>0.78453554158415495</v>
      </c>
      <c r="U2003" t="s">
        <v>8</v>
      </c>
    </row>
    <row r="2004" spans="1:21" x14ac:dyDescent="0.2">
      <c r="A2004" s="3">
        <v>43642</v>
      </c>
      <c r="B2004" s="4">
        <v>0.78050908385908502</v>
      </c>
      <c r="C2004" s="4"/>
      <c r="D2004" s="3">
        <v>43642</v>
      </c>
      <c r="E2004" s="4">
        <f t="shared" si="31"/>
        <v>0.75255157992254995</v>
      </c>
      <c r="F2004" s="4"/>
      <c r="G2004" s="3">
        <v>43642</v>
      </c>
      <c r="H2004" s="4">
        <v>0.74685072774793804</v>
      </c>
      <c r="I2004" t="s">
        <v>5</v>
      </c>
      <c r="K2004" s="3">
        <v>43642</v>
      </c>
      <c r="L2004" s="4">
        <v>0.86033565832306402</v>
      </c>
      <c r="M2004" t="s">
        <v>6</v>
      </c>
      <c r="O2004" s="3">
        <v>43642</v>
      </c>
      <c r="P2004" s="4">
        <v>0.63249372543874705</v>
      </c>
      <c r="Q2004" t="s">
        <v>7</v>
      </c>
      <c r="S2004" s="3">
        <v>43642</v>
      </c>
      <c r="T2004" s="4">
        <v>0.77052620818045103</v>
      </c>
      <c r="U2004" t="s">
        <v>8</v>
      </c>
    </row>
    <row r="2005" spans="1:21" x14ac:dyDescent="0.2">
      <c r="A2005" s="3">
        <v>43643</v>
      </c>
      <c r="B2005" s="4">
        <v>0.77283516826082899</v>
      </c>
      <c r="C2005" s="4"/>
      <c r="D2005" s="3">
        <v>43643</v>
      </c>
      <c r="E2005" s="4">
        <f t="shared" si="31"/>
        <v>0.75378670255893865</v>
      </c>
      <c r="F2005" s="4"/>
      <c r="G2005" s="3">
        <v>43643</v>
      </c>
      <c r="H2005" s="4">
        <v>0.73344750044750595</v>
      </c>
      <c r="I2005" t="s">
        <v>5</v>
      </c>
      <c r="K2005" s="3">
        <v>43643</v>
      </c>
      <c r="L2005" s="4">
        <v>0.85517537487385897</v>
      </c>
      <c r="M2005" t="s">
        <v>6</v>
      </c>
      <c r="O2005" s="3">
        <v>43643</v>
      </c>
      <c r="P2005" s="4">
        <v>0.63571612550341605</v>
      </c>
      <c r="Q2005" t="s">
        <v>7</v>
      </c>
      <c r="S2005" s="3">
        <v>43643</v>
      </c>
      <c r="T2005" s="4">
        <v>0.79080780941097395</v>
      </c>
      <c r="U2005" t="s">
        <v>8</v>
      </c>
    </row>
    <row r="2006" spans="1:21" x14ac:dyDescent="0.2">
      <c r="A2006" s="3">
        <v>43644</v>
      </c>
      <c r="B2006" s="4">
        <v>0.76678430716758395</v>
      </c>
      <c r="C2006" s="4"/>
      <c r="D2006" s="3">
        <v>43644</v>
      </c>
      <c r="E2006" s="4">
        <f t="shared" si="31"/>
        <v>0.75594846608045452</v>
      </c>
      <c r="F2006" s="4"/>
      <c r="G2006" s="3">
        <v>43644</v>
      </c>
      <c r="H2006" s="4">
        <v>0.72269516106015097</v>
      </c>
      <c r="I2006" t="s">
        <v>5</v>
      </c>
      <c r="K2006" s="3">
        <v>43644</v>
      </c>
      <c r="L2006" s="4">
        <v>0.84699821327922598</v>
      </c>
      <c r="M2006" t="s">
        <v>6</v>
      </c>
      <c r="O2006" s="3">
        <v>43644</v>
      </c>
      <c r="P2006" s="4">
        <v>0.63668892371422903</v>
      </c>
      <c r="Q2006" t="s">
        <v>7</v>
      </c>
      <c r="S2006" s="3">
        <v>43644</v>
      </c>
      <c r="T2006" s="4">
        <v>0.81741156626821199</v>
      </c>
      <c r="U2006" t="s">
        <v>8</v>
      </c>
    </row>
    <row r="2007" spans="1:21" x14ac:dyDescent="0.2">
      <c r="A2007" s="3">
        <v>43645</v>
      </c>
      <c r="B2007" s="4">
        <v>0.75618555078512495</v>
      </c>
      <c r="C2007" s="4"/>
      <c r="D2007" s="3">
        <v>43645</v>
      </c>
      <c r="E2007" s="4">
        <f t="shared" si="31"/>
        <v>0.75259356182518422</v>
      </c>
      <c r="F2007" s="4"/>
      <c r="G2007" s="3">
        <v>43645</v>
      </c>
      <c r="H2007" s="4">
        <v>0.68336191835211202</v>
      </c>
      <c r="I2007" t="s">
        <v>5</v>
      </c>
      <c r="K2007" s="3">
        <v>43645</v>
      </c>
      <c r="L2007" s="4">
        <v>0.83768620416697703</v>
      </c>
      <c r="M2007" t="s">
        <v>6</v>
      </c>
      <c r="O2007" s="3">
        <v>43645</v>
      </c>
      <c r="P2007" s="4">
        <v>0.64607015565284198</v>
      </c>
      <c r="Q2007" t="s">
        <v>7</v>
      </c>
      <c r="S2007" s="3">
        <v>43645</v>
      </c>
      <c r="T2007" s="4">
        <v>0.84325596912880596</v>
      </c>
      <c r="U2007" t="s">
        <v>8</v>
      </c>
    </row>
    <row r="2008" spans="1:21" x14ac:dyDescent="0.2">
      <c r="A2008" s="3">
        <v>43646</v>
      </c>
      <c r="B2008" s="4">
        <v>0.76393251002624596</v>
      </c>
      <c r="C2008" s="4"/>
      <c r="D2008" s="3">
        <v>43646</v>
      </c>
      <c r="E2008" s="4">
        <f t="shared" si="31"/>
        <v>0.75727102550491776</v>
      </c>
      <c r="F2008" s="4"/>
      <c r="G2008" s="3">
        <v>43646</v>
      </c>
      <c r="H2008" s="4">
        <v>0.68004125955717198</v>
      </c>
      <c r="I2008" t="s">
        <v>5</v>
      </c>
      <c r="K2008" s="3">
        <v>43646</v>
      </c>
      <c r="L2008" s="4">
        <v>0.83230255402767805</v>
      </c>
      <c r="M2008" t="s">
        <v>6</v>
      </c>
      <c r="O2008" s="3">
        <v>43646</v>
      </c>
      <c r="P2008" s="4">
        <v>0.66209367434296595</v>
      </c>
      <c r="Q2008" t="s">
        <v>7</v>
      </c>
      <c r="S2008" s="3">
        <v>43646</v>
      </c>
      <c r="T2008" s="4">
        <v>0.85464661409185505</v>
      </c>
      <c r="U2008" t="s">
        <v>8</v>
      </c>
    </row>
    <row r="2009" spans="1:21" x14ac:dyDescent="0.2">
      <c r="A2009" s="3">
        <v>43647</v>
      </c>
      <c r="B2009" s="4">
        <v>0.76155797261921898</v>
      </c>
      <c r="C2009" s="4"/>
      <c r="D2009" s="3">
        <v>43647</v>
      </c>
      <c r="E2009" s="4">
        <f t="shared" si="31"/>
        <v>0.76209843415761847</v>
      </c>
      <c r="F2009" s="4"/>
      <c r="G2009" s="3">
        <v>43647</v>
      </c>
      <c r="H2009" s="4">
        <v>0.68031969168377504</v>
      </c>
      <c r="I2009" t="s">
        <v>5</v>
      </c>
      <c r="K2009" s="3">
        <v>43647</v>
      </c>
      <c r="L2009" s="4">
        <v>0.82625477549251702</v>
      </c>
      <c r="M2009" t="s">
        <v>6</v>
      </c>
      <c r="O2009" s="3">
        <v>43647</v>
      </c>
      <c r="P2009" s="4">
        <v>0.68682283940206401</v>
      </c>
      <c r="Q2009" t="s">
        <v>7</v>
      </c>
      <c r="S2009" s="3">
        <v>43647</v>
      </c>
      <c r="T2009" s="4">
        <v>0.85499643005211801</v>
      </c>
      <c r="U2009" t="s">
        <v>8</v>
      </c>
    </row>
    <row r="2010" spans="1:21" x14ac:dyDescent="0.2">
      <c r="A2010" s="3">
        <v>43648</v>
      </c>
      <c r="B2010" s="4">
        <v>0.76667907480074504</v>
      </c>
      <c r="C2010" s="4"/>
      <c r="D2010" s="3">
        <v>43648</v>
      </c>
      <c r="E2010" s="4">
        <f t="shared" si="31"/>
        <v>0.76893171868697219</v>
      </c>
      <c r="F2010" s="4"/>
      <c r="G2010" s="3">
        <v>43648</v>
      </c>
      <c r="H2010" s="4">
        <v>0.68892178018134897</v>
      </c>
      <c r="I2010" t="s">
        <v>5</v>
      </c>
      <c r="K2010" s="3">
        <v>43648</v>
      </c>
      <c r="L2010" s="4">
        <v>0.83600027826206702</v>
      </c>
      <c r="M2010" t="s">
        <v>6</v>
      </c>
      <c r="O2010" s="3">
        <v>43648</v>
      </c>
      <c r="P2010" s="4">
        <v>0.69580838625235497</v>
      </c>
      <c r="Q2010" t="s">
        <v>7</v>
      </c>
      <c r="S2010" s="3">
        <v>43648</v>
      </c>
      <c r="T2010" s="4">
        <v>0.85499643005211801</v>
      </c>
      <c r="U2010" t="s">
        <v>8</v>
      </c>
    </row>
    <row r="2011" spans="1:21" x14ac:dyDescent="0.2">
      <c r="A2011" s="3">
        <v>43649</v>
      </c>
      <c r="B2011" s="4">
        <v>0.77502400149108097</v>
      </c>
      <c r="C2011" s="4"/>
      <c r="D2011" s="3">
        <v>43649</v>
      </c>
      <c r="E2011" s="4">
        <f t="shared" si="31"/>
        <v>0.7715750577707553</v>
      </c>
      <c r="F2011" s="4"/>
      <c r="G2011" s="3">
        <v>43649</v>
      </c>
      <c r="H2011" s="4">
        <v>0.69497869605130902</v>
      </c>
      <c r="I2011" t="s">
        <v>5</v>
      </c>
      <c r="K2011" s="3">
        <v>43649</v>
      </c>
      <c r="L2011" s="4">
        <v>0.841049398137514</v>
      </c>
      <c r="M2011" t="s">
        <v>6</v>
      </c>
      <c r="O2011" s="3">
        <v>43649</v>
      </c>
      <c r="P2011" s="4">
        <v>0.69808193690762699</v>
      </c>
      <c r="Q2011" t="s">
        <v>7</v>
      </c>
      <c r="S2011" s="3">
        <v>43649</v>
      </c>
      <c r="T2011" s="4">
        <v>0.85219019998657097</v>
      </c>
      <c r="U2011" t="s">
        <v>8</v>
      </c>
    </row>
    <row r="2012" spans="1:21" x14ac:dyDescent="0.2">
      <c r="A2012" s="3">
        <v>43650</v>
      </c>
      <c r="B2012" s="4">
        <v>0.77813392743813603</v>
      </c>
      <c r="C2012" s="4"/>
      <c r="D2012" s="3">
        <v>43650</v>
      </c>
      <c r="E2012" s="4">
        <f t="shared" si="31"/>
        <v>0.76448863009572832</v>
      </c>
      <c r="F2012" s="4"/>
      <c r="G2012" s="3">
        <v>43650</v>
      </c>
      <c r="H2012" s="4">
        <v>0.69951053698286403</v>
      </c>
      <c r="I2012" t="s">
        <v>5</v>
      </c>
      <c r="K2012" s="3">
        <v>43650</v>
      </c>
      <c r="L2012" s="4">
        <v>0.84439714744789995</v>
      </c>
      <c r="M2012" t="s">
        <v>6</v>
      </c>
      <c r="O2012" s="3">
        <v>43650</v>
      </c>
      <c r="P2012" s="4">
        <v>0.69891687676627201</v>
      </c>
      <c r="Q2012" t="s">
        <v>7</v>
      </c>
      <c r="S2012" s="3">
        <v>43650</v>
      </c>
      <c r="T2012" s="4">
        <v>0.81512995918587705</v>
      </c>
      <c r="U2012" t="s">
        <v>8</v>
      </c>
    </row>
    <row r="2013" spans="1:21" x14ac:dyDescent="0.2">
      <c r="A2013" s="3">
        <v>43651</v>
      </c>
      <c r="B2013" s="4">
        <v>0.78748846583620402</v>
      </c>
      <c r="C2013" s="4"/>
      <c r="D2013" s="3">
        <v>43651</v>
      </c>
      <c r="E2013" s="4">
        <f t="shared" si="31"/>
        <v>0.75953017909624254</v>
      </c>
      <c r="F2013" s="4"/>
      <c r="G2013" s="3">
        <v>43651</v>
      </c>
      <c r="H2013" s="4">
        <v>0.70214261386427101</v>
      </c>
      <c r="I2013" t="s">
        <v>5</v>
      </c>
      <c r="K2013" s="3">
        <v>43651</v>
      </c>
      <c r="L2013" s="4">
        <v>0.84894205144565904</v>
      </c>
      <c r="M2013" t="s">
        <v>6</v>
      </c>
      <c r="O2013" s="3">
        <v>43651</v>
      </c>
      <c r="P2013" s="4">
        <v>0.698608539402787</v>
      </c>
      <c r="Q2013" t="s">
        <v>7</v>
      </c>
      <c r="S2013" s="3">
        <v>43651</v>
      </c>
      <c r="T2013" s="4">
        <v>0.788427511672253</v>
      </c>
      <c r="U2013" t="s">
        <v>8</v>
      </c>
    </row>
    <row r="2014" spans="1:21" x14ac:dyDescent="0.2">
      <c r="A2014" s="3">
        <v>43652</v>
      </c>
      <c r="B2014" s="4">
        <v>0.80017948927699201</v>
      </c>
      <c r="C2014" s="4"/>
      <c r="D2014" s="3">
        <v>43652</v>
      </c>
      <c r="E2014" s="4">
        <f t="shared" si="31"/>
        <v>0.754892360599003</v>
      </c>
      <c r="F2014" s="4"/>
      <c r="G2014" s="3">
        <v>43652</v>
      </c>
      <c r="H2014" s="4">
        <v>0.70138856932715699</v>
      </c>
      <c r="I2014" t="s">
        <v>5</v>
      </c>
      <c r="K2014" s="3">
        <v>43652</v>
      </c>
      <c r="L2014" s="4">
        <v>0.85218093194431099</v>
      </c>
      <c r="M2014" t="s">
        <v>6</v>
      </c>
      <c r="O2014" s="3">
        <v>43652</v>
      </c>
      <c r="P2014" s="4">
        <v>0.69641830329565402</v>
      </c>
      <c r="Q2014" t="s">
        <v>7</v>
      </c>
      <c r="S2014" s="3">
        <v>43652</v>
      </c>
      <c r="T2014" s="4">
        <v>0.76958163782889</v>
      </c>
      <c r="U2014" t="s">
        <v>8</v>
      </c>
    </row>
    <row r="2015" spans="1:21" x14ac:dyDescent="0.2">
      <c r="A2015" s="3">
        <v>43653</v>
      </c>
      <c r="B2015" s="4">
        <v>0.80498613238584604</v>
      </c>
      <c r="C2015" s="4"/>
      <c r="D2015" s="3">
        <v>43653</v>
      </c>
      <c r="E2015" s="4">
        <f t="shared" si="31"/>
        <v>0.75535813337619706</v>
      </c>
      <c r="F2015" s="4"/>
      <c r="G2015" s="3">
        <v>43653</v>
      </c>
      <c r="H2015" s="4">
        <v>0.70446717975606798</v>
      </c>
      <c r="I2015" t="s">
        <v>5</v>
      </c>
      <c r="K2015" s="3">
        <v>43653</v>
      </c>
      <c r="L2015" s="4">
        <v>0.84688358764243299</v>
      </c>
      <c r="M2015" t="s">
        <v>6</v>
      </c>
      <c r="O2015" s="3">
        <v>43653</v>
      </c>
      <c r="P2015" s="4">
        <v>0.70236021888687294</v>
      </c>
      <c r="Q2015" t="s">
        <v>7</v>
      </c>
      <c r="S2015" s="3">
        <v>43653</v>
      </c>
      <c r="T2015" s="4">
        <v>0.76772154721941399</v>
      </c>
      <c r="U2015" t="s">
        <v>8</v>
      </c>
    </row>
    <row r="2016" spans="1:21" x14ac:dyDescent="0.2">
      <c r="A2016" s="3">
        <v>43654</v>
      </c>
      <c r="B2016" s="4">
        <v>0.81510762903399403</v>
      </c>
      <c r="C2016" s="4"/>
      <c r="D2016" s="3">
        <v>43654</v>
      </c>
      <c r="E2016" s="4">
        <f t="shared" si="31"/>
        <v>0.74580830136386944</v>
      </c>
      <c r="F2016" s="4"/>
      <c r="G2016" s="3">
        <v>43654</v>
      </c>
      <c r="H2016" s="4">
        <v>0.67220612301694005</v>
      </c>
      <c r="I2016" t="s">
        <v>5</v>
      </c>
      <c r="K2016" s="3">
        <v>43654</v>
      </c>
      <c r="L2016" s="4">
        <v>0.85269993571628699</v>
      </c>
      <c r="M2016" t="s">
        <v>6</v>
      </c>
      <c r="O2016" s="3">
        <v>43654</v>
      </c>
      <c r="P2016" s="4">
        <v>0.70759832532418998</v>
      </c>
      <c r="Q2016" t="s">
        <v>7</v>
      </c>
      <c r="S2016" s="3">
        <v>43654</v>
      </c>
      <c r="T2016" s="4">
        <v>0.75072882139806096</v>
      </c>
      <c r="U2016" t="s">
        <v>8</v>
      </c>
    </row>
    <row r="2017" spans="1:21" x14ac:dyDescent="0.2">
      <c r="A2017" s="3">
        <v>43655</v>
      </c>
      <c r="B2017" s="4">
        <v>0.83296865675619203</v>
      </c>
      <c r="C2017" s="4"/>
      <c r="D2017" s="3">
        <v>43655</v>
      </c>
      <c r="E2017" s="4">
        <f t="shared" si="31"/>
        <v>0.74127236932902552</v>
      </c>
      <c r="F2017" s="4"/>
      <c r="G2017" s="3">
        <v>43655</v>
      </c>
      <c r="H2017" s="4">
        <v>0.68429900388095699</v>
      </c>
      <c r="I2017" t="s">
        <v>5</v>
      </c>
      <c r="K2017" s="3">
        <v>43655</v>
      </c>
      <c r="L2017" s="4">
        <v>0.84996613546197897</v>
      </c>
      <c r="M2017" t="s">
        <v>6</v>
      </c>
      <c r="O2017" s="3">
        <v>43655</v>
      </c>
      <c r="P2017" s="4">
        <v>0.70549047376927099</v>
      </c>
      <c r="Q2017" t="s">
        <v>7</v>
      </c>
      <c r="S2017" s="3">
        <v>43655</v>
      </c>
      <c r="T2017" s="4">
        <v>0.72533386420389501</v>
      </c>
      <c r="U2017" t="s">
        <v>8</v>
      </c>
    </row>
    <row r="2018" spans="1:21" x14ac:dyDescent="0.2">
      <c r="A2018" s="3">
        <v>43656</v>
      </c>
      <c r="B2018" s="4">
        <v>0.85383437805860596</v>
      </c>
      <c r="C2018" s="4"/>
      <c r="D2018" s="3">
        <v>43656</v>
      </c>
      <c r="E2018" s="4">
        <f t="shared" si="31"/>
        <v>0.73157880661292551</v>
      </c>
      <c r="F2018" s="4"/>
      <c r="G2018" s="3">
        <v>43656</v>
      </c>
      <c r="H2018" s="4">
        <v>0.67053504082453397</v>
      </c>
      <c r="I2018" t="s">
        <v>5</v>
      </c>
      <c r="K2018" s="3">
        <v>43656</v>
      </c>
      <c r="L2018" s="4">
        <v>0.81982977177997296</v>
      </c>
      <c r="M2018" t="s">
        <v>6</v>
      </c>
      <c r="O2018" s="3">
        <v>43656</v>
      </c>
      <c r="P2018" s="4">
        <v>0.70542747995843003</v>
      </c>
      <c r="Q2018" t="s">
        <v>7</v>
      </c>
      <c r="S2018" s="3">
        <v>43656</v>
      </c>
      <c r="T2018" s="4">
        <v>0.73052293388876499</v>
      </c>
      <c r="U2018" t="s">
        <v>8</v>
      </c>
    </row>
    <row r="2019" spans="1:21" x14ac:dyDescent="0.2">
      <c r="A2019" s="3">
        <v>43657</v>
      </c>
      <c r="B2019" s="4">
        <v>0.86436009079819998</v>
      </c>
      <c r="C2019" s="4"/>
      <c r="D2019" s="3">
        <v>43657</v>
      </c>
      <c r="E2019" s="4">
        <f t="shared" si="31"/>
        <v>0.72374596895402599</v>
      </c>
      <c r="F2019" s="4"/>
      <c r="G2019" s="3">
        <v>43657</v>
      </c>
      <c r="H2019" s="4">
        <v>0.68287987231379699</v>
      </c>
      <c r="I2019" t="s">
        <v>5</v>
      </c>
      <c r="K2019" s="3">
        <v>43657</v>
      </c>
      <c r="L2019" s="4">
        <v>0.80987696380264096</v>
      </c>
      <c r="M2019" t="s">
        <v>6</v>
      </c>
      <c r="O2019" s="3">
        <v>43657</v>
      </c>
      <c r="P2019" s="4">
        <v>0.70413753343089103</v>
      </c>
      <c r="Q2019" t="s">
        <v>7</v>
      </c>
      <c r="S2019" s="3">
        <v>43657</v>
      </c>
      <c r="T2019" s="4">
        <v>0.69808950626877497</v>
      </c>
      <c r="U2019" t="s">
        <v>8</v>
      </c>
    </row>
    <row r="2020" spans="1:21" x14ac:dyDescent="0.2">
      <c r="A2020" s="3">
        <v>43658</v>
      </c>
      <c r="B2020" s="4">
        <v>0.85683102445782799</v>
      </c>
      <c r="C2020" s="4"/>
      <c r="D2020" s="3">
        <v>43658</v>
      </c>
      <c r="E2020" s="4">
        <f t="shared" si="31"/>
        <v>0.72420693294940353</v>
      </c>
      <c r="F2020" s="4"/>
      <c r="G2020" s="3">
        <v>43658</v>
      </c>
      <c r="H2020" s="4">
        <v>0.695079986377245</v>
      </c>
      <c r="I2020" t="s">
        <v>5</v>
      </c>
      <c r="K2020" s="3">
        <v>43658</v>
      </c>
      <c r="L2020" s="4">
        <v>0.80203966989248199</v>
      </c>
      <c r="M2020" t="s">
        <v>6</v>
      </c>
      <c r="O2020" s="3">
        <v>43658</v>
      </c>
      <c r="P2020" s="4">
        <v>0.70161856925911203</v>
      </c>
      <c r="Q2020" t="s">
        <v>7</v>
      </c>
      <c r="S2020" s="3">
        <v>43658</v>
      </c>
      <c r="T2020" s="4">
        <v>0.69808950626877497</v>
      </c>
      <c r="U2020" t="s">
        <v>8</v>
      </c>
    </row>
    <row r="2021" spans="1:21" x14ac:dyDescent="0.2">
      <c r="A2021" s="3">
        <v>43659</v>
      </c>
      <c r="B2021" s="4">
        <v>0.84761390715057405</v>
      </c>
      <c r="C2021" s="4"/>
      <c r="D2021" s="3">
        <v>43659</v>
      </c>
      <c r="E2021" s="4">
        <f t="shared" si="31"/>
        <v>0.71115825716433667</v>
      </c>
      <c r="F2021" s="4"/>
      <c r="G2021" s="3">
        <v>43659</v>
      </c>
      <c r="H2021" s="4">
        <v>0.70298969447297999</v>
      </c>
      <c r="I2021" t="s">
        <v>5</v>
      </c>
      <c r="K2021" s="3">
        <v>43659</v>
      </c>
      <c r="L2021" s="4">
        <v>0.77917712422137597</v>
      </c>
      <c r="M2021" t="s">
        <v>6</v>
      </c>
      <c r="O2021" s="3">
        <v>43659</v>
      </c>
      <c r="P2021" s="4">
        <v>0.71168689212339797</v>
      </c>
      <c r="Q2021" t="s">
        <v>7</v>
      </c>
      <c r="S2021" s="3">
        <v>43659</v>
      </c>
      <c r="T2021" s="4">
        <v>0.65077931783959297</v>
      </c>
      <c r="U2021" t="s">
        <v>8</v>
      </c>
    </row>
    <row r="2022" spans="1:21" x14ac:dyDescent="0.2">
      <c r="A2022" s="3">
        <v>43660</v>
      </c>
      <c r="B2022" s="4">
        <v>0.83918850865030203</v>
      </c>
      <c r="C2022" s="4"/>
      <c r="D2022" s="3">
        <v>43660</v>
      </c>
      <c r="E2022" s="4">
        <f t="shared" si="31"/>
        <v>0.7270569383842117</v>
      </c>
      <c r="F2022" s="4"/>
      <c r="G2022" s="3">
        <v>43660</v>
      </c>
      <c r="H2022" s="4">
        <v>0.74992078706545096</v>
      </c>
      <c r="I2022" t="s">
        <v>5</v>
      </c>
      <c r="K2022" s="3">
        <v>43660</v>
      </c>
      <c r="L2022" s="4">
        <v>0.75825713090081603</v>
      </c>
      <c r="M2022" t="s">
        <v>6</v>
      </c>
      <c r="O2022" s="3">
        <v>43660</v>
      </c>
      <c r="P2022" s="4">
        <v>0.72970999000273995</v>
      </c>
      <c r="Q2022" t="s">
        <v>7</v>
      </c>
      <c r="S2022" s="3">
        <v>43660</v>
      </c>
      <c r="T2022" s="4">
        <v>0.67033984556783999</v>
      </c>
      <c r="U2022" t="s">
        <v>8</v>
      </c>
    </row>
    <row r="2023" spans="1:21" x14ac:dyDescent="0.2">
      <c r="A2023" s="3">
        <v>43661</v>
      </c>
      <c r="B2023" s="4">
        <v>0.82432474634124897</v>
      </c>
      <c r="C2023" s="4"/>
      <c r="D2023" s="3">
        <v>43661</v>
      </c>
      <c r="E2023" s="4">
        <f t="shared" si="31"/>
        <v>0.73618820708905597</v>
      </c>
      <c r="F2023" s="4"/>
      <c r="G2023" s="3">
        <v>43661</v>
      </c>
      <c r="H2023" s="4">
        <v>0.77853550194087395</v>
      </c>
      <c r="I2023" t="s">
        <v>5</v>
      </c>
      <c r="K2023" s="3">
        <v>43661</v>
      </c>
      <c r="L2023" s="4">
        <v>0.778085361934445</v>
      </c>
      <c r="M2023" t="s">
        <v>6</v>
      </c>
      <c r="O2023" s="3">
        <v>43661</v>
      </c>
      <c r="P2023" s="4">
        <v>0.73435742263367398</v>
      </c>
      <c r="Q2023" t="s">
        <v>7</v>
      </c>
      <c r="S2023" s="3">
        <v>43661</v>
      </c>
      <c r="T2023" s="4">
        <v>0.65377454184723105</v>
      </c>
      <c r="U2023" t="s">
        <v>8</v>
      </c>
    </row>
    <row r="2024" spans="1:21" x14ac:dyDescent="0.2">
      <c r="A2024" s="3">
        <v>43662</v>
      </c>
      <c r="B2024" s="4">
        <v>0.80852379695340504</v>
      </c>
      <c r="C2024" s="4"/>
      <c r="D2024" s="3">
        <v>43662</v>
      </c>
      <c r="E2024" s="4">
        <f t="shared" si="31"/>
        <v>0.73687759436814892</v>
      </c>
      <c r="F2024" s="4"/>
      <c r="G2024" s="3">
        <v>43662</v>
      </c>
      <c r="H2024" s="4">
        <v>0.77859641987182504</v>
      </c>
      <c r="I2024" t="s">
        <v>5</v>
      </c>
      <c r="K2024" s="3">
        <v>43662</v>
      </c>
      <c r="L2024" s="4">
        <v>0.78600525391390696</v>
      </c>
      <c r="M2024" t="s">
        <v>6</v>
      </c>
      <c r="O2024" s="3">
        <v>43662</v>
      </c>
      <c r="P2024" s="4">
        <v>0.73688981632728401</v>
      </c>
      <c r="Q2024" t="s">
        <v>7</v>
      </c>
      <c r="S2024" s="3">
        <v>43662</v>
      </c>
      <c r="T2024" s="4">
        <v>0.64601888735958002</v>
      </c>
      <c r="U2024" t="s">
        <v>8</v>
      </c>
    </row>
    <row r="2025" spans="1:21" x14ac:dyDescent="0.2">
      <c r="A2025" s="3">
        <v>43663</v>
      </c>
      <c r="B2025" s="4">
        <v>0.80347511940082195</v>
      </c>
      <c r="C2025" s="4"/>
      <c r="D2025" s="3">
        <v>43663</v>
      </c>
      <c r="E2025" s="4">
        <f t="shared" si="31"/>
        <v>0.72999314003034821</v>
      </c>
      <c r="F2025" s="4"/>
      <c r="G2025" s="3">
        <v>43663</v>
      </c>
      <c r="H2025" s="4">
        <v>0.74777046211388298</v>
      </c>
      <c r="I2025" t="s">
        <v>5</v>
      </c>
      <c r="K2025" s="3">
        <v>43663</v>
      </c>
      <c r="L2025" s="4">
        <v>0.79751318564382201</v>
      </c>
      <c r="M2025" t="s">
        <v>6</v>
      </c>
      <c r="O2025" s="3">
        <v>43663</v>
      </c>
      <c r="P2025" s="4">
        <v>0.73631358321259499</v>
      </c>
      <c r="Q2025" t="s">
        <v>7</v>
      </c>
      <c r="S2025" s="3">
        <v>43663</v>
      </c>
      <c r="T2025" s="4">
        <v>0.63837532915109296</v>
      </c>
      <c r="U2025" t="s">
        <v>8</v>
      </c>
    </row>
    <row r="2026" spans="1:21" x14ac:dyDescent="0.2">
      <c r="A2026" s="3">
        <v>43664</v>
      </c>
      <c r="B2026" s="4">
        <v>0.80846746668644998</v>
      </c>
      <c r="C2026" s="4"/>
      <c r="D2026" s="3">
        <v>43664</v>
      </c>
      <c r="E2026" s="4">
        <f t="shared" si="31"/>
        <v>0.71558297728821652</v>
      </c>
      <c r="F2026" s="4"/>
      <c r="G2026" s="3">
        <v>43664</v>
      </c>
      <c r="H2026" s="4">
        <v>0.71611743759028401</v>
      </c>
      <c r="I2026" t="s">
        <v>5</v>
      </c>
      <c r="K2026" s="3">
        <v>43664</v>
      </c>
      <c r="L2026" s="4">
        <v>0.79212474582369996</v>
      </c>
      <c r="M2026" t="s">
        <v>6</v>
      </c>
      <c r="O2026" s="3">
        <v>43664</v>
      </c>
      <c r="P2026" s="4">
        <v>0.736060887629158</v>
      </c>
      <c r="Q2026" t="s">
        <v>7</v>
      </c>
      <c r="S2026" s="3">
        <v>43664</v>
      </c>
      <c r="T2026" s="4">
        <v>0.61802883810972398</v>
      </c>
      <c r="U2026" t="s">
        <v>8</v>
      </c>
    </row>
    <row r="2027" spans="1:21" x14ac:dyDescent="0.2">
      <c r="A2027" s="3">
        <v>43665</v>
      </c>
      <c r="B2027" s="4">
        <v>0.80549496183020897</v>
      </c>
      <c r="C2027" s="4"/>
      <c r="D2027" s="3">
        <v>43665</v>
      </c>
      <c r="E2027" s="4">
        <f t="shared" si="31"/>
        <v>0.71058885444930486</v>
      </c>
      <c r="F2027" s="4"/>
      <c r="G2027" s="3">
        <v>43665</v>
      </c>
      <c r="H2027" s="4">
        <v>0.69220131875919899</v>
      </c>
      <c r="I2027" t="s">
        <v>5</v>
      </c>
      <c r="K2027" s="3">
        <v>43665</v>
      </c>
      <c r="L2027" s="4">
        <v>0.79349257002329499</v>
      </c>
      <c r="M2027" t="s">
        <v>6</v>
      </c>
      <c r="O2027" s="3">
        <v>43665</v>
      </c>
      <c r="P2027" s="4">
        <v>0.75029570612498597</v>
      </c>
      <c r="Q2027" t="s">
        <v>7</v>
      </c>
      <c r="S2027" s="3">
        <v>43665</v>
      </c>
      <c r="T2027" s="4">
        <v>0.60636582288973995</v>
      </c>
      <c r="U2027" t="s">
        <v>8</v>
      </c>
    </row>
    <row r="2028" spans="1:21" x14ac:dyDescent="0.2">
      <c r="A2028" s="3">
        <v>43666</v>
      </c>
      <c r="B2028" s="4">
        <v>0.79995293018132696</v>
      </c>
      <c r="C2028" s="4"/>
      <c r="D2028" s="3">
        <v>43666</v>
      </c>
      <c r="E2028" s="4">
        <f t="shared" si="31"/>
        <v>0.70734576720673159</v>
      </c>
      <c r="F2028" s="4"/>
      <c r="G2028" s="3">
        <v>43666</v>
      </c>
      <c r="H2028" s="4">
        <v>0.65699632617973702</v>
      </c>
      <c r="I2028" t="s">
        <v>5</v>
      </c>
      <c r="K2028" s="3">
        <v>43666</v>
      </c>
      <c r="L2028" s="4">
        <v>0.81291801554336796</v>
      </c>
      <c r="M2028" t="s">
        <v>6</v>
      </c>
      <c r="O2028" s="3">
        <v>43666</v>
      </c>
      <c r="P2028" s="4">
        <v>0.76617147344949899</v>
      </c>
      <c r="Q2028" t="s">
        <v>7</v>
      </c>
      <c r="S2028" s="3">
        <v>43666</v>
      </c>
      <c r="T2028" s="4">
        <v>0.59329725365432195</v>
      </c>
      <c r="U2028" t="s">
        <v>8</v>
      </c>
    </row>
    <row r="2029" spans="1:21" x14ac:dyDescent="0.2">
      <c r="A2029" s="3">
        <v>43667</v>
      </c>
      <c r="B2029" s="4">
        <v>0.80257878724092202</v>
      </c>
      <c r="C2029" s="4"/>
      <c r="D2029" s="3">
        <v>43667</v>
      </c>
      <c r="E2029" s="4">
        <f t="shared" si="31"/>
        <v>0.705942147562861</v>
      </c>
      <c r="F2029" s="4"/>
      <c r="G2029" s="3">
        <v>43667</v>
      </c>
      <c r="H2029" s="4">
        <v>0.65289380246435502</v>
      </c>
      <c r="I2029" t="s">
        <v>5</v>
      </c>
      <c r="K2029" s="3">
        <v>43667</v>
      </c>
      <c r="L2029" s="4">
        <v>0.81855251255177697</v>
      </c>
      <c r="M2029" t="s">
        <v>6</v>
      </c>
      <c r="O2029" s="3">
        <v>43667</v>
      </c>
      <c r="P2029" s="4">
        <v>0.77610860533549897</v>
      </c>
      <c r="Q2029" t="s">
        <v>7</v>
      </c>
      <c r="S2029" s="3">
        <v>43667</v>
      </c>
      <c r="T2029" s="4">
        <v>0.57621366989981304</v>
      </c>
      <c r="U2029" t="s">
        <v>8</v>
      </c>
    </row>
    <row r="2030" spans="1:21" x14ac:dyDescent="0.2">
      <c r="A2030" s="3">
        <v>43668</v>
      </c>
      <c r="B2030" s="4">
        <v>0.79388659374001802</v>
      </c>
      <c r="C2030" s="4"/>
      <c r="D2030" s="3">
        <v>43668</v>
      </c>
      <c r="E2030" s="4">
        <f t="shared" si="31"/>
        <v>0.71551739117548829</v>
      </c>
      <c r="F2030" s="4"/>
      <c r="G2030" s="3">
        <v>43668</v>
      </c>
      <c r="H2030" s="4">
        <v>0.64543261166680399</v>
      </c>
      <c r="I2030" t="s">
        <v>5</v>
      </c>
      <c r="K2030" s="3">
        <v>43668</v>
      </c>
      <c r="L2030" s="4">
        <v>0.85301954195017704</v>
      </c>
      <c r="M2030" t="s">
        <v>6</v>
      </c>
      <c r="O2030" s="3">
        <v>43668</v>
      </c>
      <c r="P2030" s="4">
        <v>0.78609526472380997</v>
      </c>
      <c r="Q2030" t="s">
        <v>7</v>
      </c>
      <c r="S2030" s="3">
        <v>43668</v>
      </c>
      <c r="T2030" s="4">
        <v>0.57752214636116195</v>
      </c>
      <c r="U2030" t="s">
        <v>8</v>
      </c>
    </row>
    <row r="2031" spans="1:21" x14ac:dyDescent="0.2">
      <c r="A2031" s="3">
        <v>43669</v>
      </c>
      <c r="B2031" s="4">
        <v>0.79007346797690903</v>
      </c>
      <c r="C2031" s="4"/>
      <c r="D2031" s="3">
        <v>43669</v>
      </c>
      <c r="E2031" s="4">
        <f t="shared" si="31"/>
        <v>0.73510012243781275</v>
      </c>
      <c r="F2031" s="4"/>
      <c r="G2031" s="3">
        <v>43669</v>
      </c>
      <c r="H2031" s="4">
        <v>0.68246621340245195</v>
      </c>
      <c r="I2031" t="s">
        <v>5</v>
      </c>
      <c r="K2031" s="3">
        <v>43669</v>
      </c>
      <c r="L2031" s="4">
        <v>0.85866180487788202</v>
      </c>
      <c r="M2031" t="s">
        <v>6</v>
      </c>
      <c r="O2031" s="3">
        <v>43669</v>
      </c>
      <c r="P2031" s="4">
        <v>0.79661333080191898</v>
      </c>
      <c r="Q2031" t="s">
        <v>7</v>
      </c>
      <c r="S2031" s="3">
        <v>43669</v>
      </c>
      <c r="T2031" s="4">
        <v>0.60265914066899795</v>
      </c>
      <c r="U2031" t="s">
        <v>8</v>
      </c>
    </row>
    <row r="2032" spans="1:21" x14ac:dyDescent="0.2">
      <c r="A2032" s="3">
        <v>43670</v>
      </c>
      <c r="B2032" s="4">
        <v>0.78968596526137202</v>
      </c>
      <c r="C2032" s="4"/>
      <c r="D2032" s="3">
        <v>43670</v>
      </c>
      <c r="E2032" s="4">
        <f t="shared" si="31"/>
        <v>0.74101490882237619</v>
      </c>
      <c r="F2032" s="4"/>
      <c r="G2032" s="3">
        <v>43670</v>
      </c>
      <c r="H2032" s="4">
        <v>0.68488121202057195</v>
      </c>
      <c r="I2032" t="s">
        <v>5</v>
      </c>
      <c r="K2032" s="3">
        <v>43670</v>
      </c>
      <c r="L2032" s="4">
        <v>0.86447537059708801</v>
      </c>
      <c r="M2032" t="s">
        <v>6</v>
      </c>
      <c r="O2032" s="3">
        <v>43670</v>
      </c>
      <c r="P2032" s="4">
        <v>0.79921386054967503</v>
      </c>
      <c r="Q2032" t="s">
        <v>7</v>
      </c>
      <c r="S2032" s="3">
        <v>43670</v>
      </c>
      <c r="T2032" s="4">
        <v>0.61548919212217001</v>
      </c>
      <c r="U2032" t="s">
        <v>8</v>
      </c>
    </row>
    <row r="2033" spans="1:21" x14ac:dyDescent="0.2">
      <c r="A2033" s="3">
        <v>43671</v>
      </c>
      <c r="B2033" s="4">
        <v>0.79283612711339502</v>
      </c>
      <c r="C2033" s="4"/>
      <c r="D2033" s="3">
        <v>43671</v>
      </c>
      <c r="E2033" s="4">
        <f t="shared" si="31"/>
        <v>0.75279433874630675</v>
      </c>
      <c r="F2033" s="4"/>
      <c r="G2033" s="3">
        <v>43671</v>
      </c>
      <c r="H2033" s="4">
        <v>0.69505647412271698</v>
      </c>
      <c r="I2033" t="s">
        <v>5</v>
      </c>
      <c r="K2033" s="3">
        <v>43671</v>
      </c>
      <c r="L2033" s="4">
        <v>0.868215406160461</v>
      </c>
      <c r="M2033" t="s">
        <v>6</v>
      </c>
      <c r="O2033" s="3">
        <v>43671</v>
      </c>
      <c r="P2033" s="4">
        <v>0.80205620887017004</v>
      </c>
      <c r="Q2033" t="s">
        <v>7</v>
      </c>
      <c r="S2033" s="3">
        <v>43671</v>
      </c>
      <c r="T2033" s="4">
        <v>0.64584926583187896</v>
      </c>
      <c r="U2033" t="s">
        <v>8</v>
      </c>
    </row>
    <row r="2034" spans="1:21" x14ac:dyDescent="0.2">
      <c r="A2034" s="3">
        <v>43672</v>
      </c>
      <c r="B2034" s="4">
        <v>0.79727940904969297</v>
      </c>
      <c r="C2034" s="4"/>
      <c r="D2034" s="3">
        <v>43672</v>
      </c>
      <c r="E2034" s="4">
        <f t="shared" si="31"/>
        <v>0.76118284523450075</v>
      </c>
      <c r="F2034" s="4"/>
      <c r="G2034" s="3">
        <v>43672</v>
      </c>
      <c r="H2034" s="4">
        <v>0.68588853497873703</v>
      </c>
      <c r="I2034" t="s">
        <v>5</v>
      </c>
      <c r="K2034" s="3">
        <v>43672</v>
      </c>
      <c r="L2034" s="4">
        <v>0.87279376252441898</v>
      </c>
      <c r="M2034" t="s">
        <v>6</v>
      </c>
      <c r="O2034" s="3">
        <v>43672</v>
      </c>
      <c r="P2034" s="4">
        <v>0.80632842736933996</v>
      </c>
      <c r="Q2034" t="s">
        <v>7</v>
      </c>
      <c r="S2034" s="3">
        <v>43672</v>
      </c>
      <c r="T2034" s="4">
        <v>0.67972065606550702</v>
      </c>
      <c r="U2034" t="s">
        <v>8</v>
      </c>
    </row>
    <row r="2035" spans="1:21" x14ac:dyDescent="0.2">
      <c r="A2035" s="3">
        <v>43673</v>
      </c>
      <c r="B2035" s="4">
        <v>0.797505349131435</v>
      </c>
      <c r="C2035" s="4"/>
      <c r="D2035" s="3">
        <v>43673</v>
      </c>
      <c r="E2035" s="4">
        <f t="shared" si="31"/>
        <v>0.76298026960969989</v>
      </c>
      <c r="F2035" s="4"/>
      <c r="G2035" s="3">
        <v>43673</v>
      </c>
      <c r="H2035" s="4">
        <v>0.68164933736571998</v>
      </c>
      <c r="I2035" t="s">
        <v>5</v>
      </c>
      <c r="K2035" s="3">
        <v>43673</v>
      </c>
      <c r="L2035" s="4">
        <v>0.875717264907242</v>
      </c>
      <c r="M2035" t="s">
        <v>6</v>
      </c>
      <c r="O2035" s="3">
        <v>43673</v>
      </c>
      <c r="P2035" s="4">
        <v>0.81267942647328295</v>
      </c>
      <c r="Q2035" t="s">
        <v>7</v>
      </c>
      <c r="S2035" s="3">
        <v>43673</v>
      </c>
      <c r="T2035" s="4">
        <v>0.68187504969255497</v>
      </c>
      <c r="U2035" t="s">
        <v>8</v>
      </c>
    </row>
    <row r="2036" spans="1:21" x14ac:dyDescent="0.2">
      <c r="A2036" s="3">
        <v>43674</v>
      </c>
      <c r="B2036" s="4">
        <v>0.79600300234132704</v>
      </c>
      <c r="C2036" s="4"/>
      <c r="D2036" s="3">
        <v>43674</v>
      </c>
      <c r="E2036" s="4">
        <f t="shared" si="31"/>
        <v>0.76647931312741269</v>
      </c>
      <c r="F2036" s="4"/>
      <c r="G2036" s="3">
        <v>43674</v>
      </c>
      <c r="H2036" s="4">
        <v>0.68993763947083098</v>
      </c>
      <c r="I2036" t="s">
        <v>5</v>
      </c>
      <c r="K2036" s="3">
        <v>43674</v>
      </c>
      <c r="L2036" s="4">
        <v>0.87248898087858795</v>
      </c>
      <c r="M2036" t="s">
        <v>6</v>
      </c>
      <c r="O2036" s="3">
        <v>43674</v>
      </c>
      <c r="P2036" s="4">
        <v>0.82719646881710596</v>
      </c>
      <c r="Q2036" t="s">
        <v>7</v>
      </c>
      <c r="S2036" s="3">
        <v>43674</v>
      </c>
      <c r="T2036" s="4">
        <v>0.67629416334312598</v>
      </c>
      <c r="U2036" t="s">
        <v>8</v>
      </c>
    </row>
    <row r="2037" spans="1:21" x14ac:dyDescent="0.2">
      <c r="A2037" s="3">
        <v>43675</v>
      </c>
      <c r="B2037" s="4">
        <v>0.79772386104610704</v>
      </c>
      <c r="C2037" s="4"/>
      <c r="D2037" s="3">
        <v>43675</v>
      </c>
      <c r="E2037" s="4">
        <f t="shared" si="31"/>
        <v>0.76563941861881002</v>
      </c>
      <c r="F2037" s="4"/>
      <c r="G2037" s="3">
        <v>43675</v>
      </c>
      <c r="H2037" s="4">
        <v>0.68873304576574201</v>
      </c>
      <c r="I2037" t="s">
        <v>5</v>
      </c>
      <c r="K2037" s="3">
        <v>43675</v>
      </c>
      <c r="L2037" s="4">
        <v>0.86988284615862799</v>
      </c>
      <c r="M2037" t="s">
        <v>6</v>
      </c>
      <c r="O2037" s="3">
        <v>43675</v>
      </c>
      <c r="P2037" s="4">
        <v>0.83278954517923898</v>
      </c>
      <c r="Q2037" t="s">
        <v>7</v>
      </c>
      <c r="S2037" s="3">
        <v>43675</v>
      </c>
      <c r="T2037" s="4">
        <v>0.67115223737163099</v>
      </c>
      <c r="U2037" t="s">
        <v>8</v>
      </c>
    </row>
    <row r="2038" spans="1:21" x14ac:dyDescent="0.2">
      <c r="A2038" s="3">
        <v>43676</v>
      </c>
      <c r="B2038" s="4">
        <v>0.79872542557284598</v>
      </c>
      <c r="C2038" s="4"/>
      <c r="D2038" s="3">
        <v>43676</v>
      </c>
      <c r="E2038" s="4">
        <f t="shared" si="31"/>
        <v>0.76400790748140546</v>
      </c>
      <c r="F2038" s="4"/>
      <c r="G2038" s="3">
        <v>43676</v>
      </c>
      <c r="H2038" s="4">
        <v>0.68322427108463701</v>
      </c>
      <c r="I2038" t="s">
        <v>5</v>
      </c>
      <c r="K2038" s="3">
        <v>43676</v>
      </c>
      <c r="L2038" s="4">
        <v>0.86956303833655202</v>
      </c>
      <c r="M2038" t="s">
        <v>6</v>
      </c>
      <c r="O2038" s="3">
        <v>43676</v>
      </c>
      <c r="P2038" s="4">
        <v>0.83227783042994896</v>
      </c>
      <c r="Q2038" t="s">
        <v>7</v>
      </c>
      <c r="S2038" s="3">
        <v>43676</v>
      </c>
      <c r="T2038" s="4">
        <v>0.67096649007448395</v>
      </c>
      <c r="U2038" t="s">
        <v>8</v>
      </c>
    </row>
    <row r="2039" spans="1:21" x14ac:dyDescent="0.2">
      <c r="A2039" s="3">
        <v>43677</v>
      </c>
      <c r="B2039" s="4">
        <v>0.79850691365817394</v>
      </c>
      <c r="C2039" s="4"/>
      <c r="D2039" s="3">
        <v>43677</v>
      </c>
      <c r="E2039" s="4">
        <f t="shared" si="31"/>
        <v>0.75102229362293171</v>
      </c>
      <c r="F2039" s="4"/>
      <c r="G2039" s="3">
        <v>43677</v>
      </c>
      <c r="H2039" s="4">
        <v>0.66740121535305297</v>
      </c>
      <c r="I2039" t="s">
        <v>5</v>
      </c>
      <c r="K2039" s="3">
        <v>43677</v>
      </c>
      <c r="L2039" s="4">
        <v>0.84588973031882897</v>
      </c>
      <c r="M2039" t="s">
        <v>6</v>
      </c>
      <c r="O2039" s="3">
        <v>43677</v>
      </c>
      <c r="P2039" s="4">
        <v>0.83420785552020305</v>
      </c>
      <c r="Q2039" t="s">
        <v>7</v>
      </c>
      <c r="S2039" s="3">
        <v>43677</v>
      </c>
      <c r="T2039" s="4">
        <v>0.65659037329964198</v>
      </c>
      <c r="U2039" t="s">
        <v>8</v>
      </c>
    </row>
    <row r="2040" spans="1:21" x14ac:dyDescent="0.2">
      <c r="A2040" s="3">
        <v>43678</v>
      </c>
      <c r="B2040" s="4">
        <v>0.80532535201542099</v>
      </c>
      <c r="C2040" s="4"/>
      <c r="D2040" s="3">
        <v>43678</v>
      </c>
      <c r="E2040" s="4">
        <f t="shared" si="31"/>
        <v>0.74249195166830684</v>
      </c>
      <c r="F2040" s="4"/>
      <c r="G2040" s="3">
        <v>43678</v>
      </c>
      <c r="H2040" s="4">
        <v>0.65746958976112502</v>
      </c>
      <c r="I2040" t="s">
        <v>5</v>
      </c>
      <c r="K2040" s="3">
        <v>43678</v>
      </c>
      <c r="L2040" s="4">
        <v>0.82067468458054005</v>
      </c>
      <c r="M2040" t="s">
        <v>6</v>
      </c>
      <c r="O2040" s="3">
        <v>43678</v>
      </c>
      <c r="P2040" s="4">
        <v>0.83637972804350202</v>
      </c>
      <c r="Q2040" t="s">
        <v>7</v>
      </c>
      <c r="S2040" s="3">
        <v>43678</v>
      </c>
      <c r="T2040" s="4">
        <v>0.65544380428806004</v>
      </c>
      <c r="U2040" t="s">
        <v>8</v>
      </c>
    </row>
    <row r="2041" spans="1:21" x14ac:dyDescent="0.2">
      <c r="A2041" s="3">
        <v>43679</v>
      </c>
      <c r="B2041" s="4">
        <v>0.80863707650123795</v>
      </c>
      <c r="C2041" s="4"/>
      <c r="D2041" s="3">
        <v>43679</v>
      </c>
      <c r="E2041" s="4">
        <f t="shared" si="31"/>
        <v>0.73452168796011796</v>
      </c>
      <c r="F2041" s="4"/>
      <c r="G2041" s="3">
        <v>43679</v>
      </c>
      <c r="H2041" s="4">
        <v>0.64716444804953099</v>
      </c>
      <c r="I2041" t="s">
        <v>5</v>
      </c>
      <c r="K2041" s="3">
        <v>43679</v>
      </c>
      <c r="L2041" s="4">
        <v>0.80117073550794704</v>
      </c>
      <c r="M2041" t="s">
        <v>6</v>
      </c>
      <c r="O2041" s="3">
        <v>43679</v>
      </c>
      <c r="P2041" s="4">
        <v>0.83860232823484004</v>
      </c>
      <c r="Q2041" t="s">
        <v>7</v>
      </c>
      <c r="S2041" s="3">
        <v>43679</v>
      </c>
      <c r="T2041" s="4">
        <v>0.651149240048154</v>
      </c>
      <c r="U2041" t="s">
        <v>8</v>
      </c>
    </row>
    <row r="2042" spans="1:21" x14ac:dyDescent="0.2">
      <c r="A2042" s="3">
        <v>43680</v>
      </c>
      <c r="B2042" s="4">
        <v>0.81606091047477103</v>
      </c>
      <c r="C2042" s="4"/>
      <c r="D2042" s="3">
        <v>43680</v>
      </c>
      <c r="E2042" s="4">
        <f t="shared" si="31"/>
        <v>0.73119622233530301</v>
      </c>
      <c r="F2042" s="4"/>
      <c r="G2042" s="3">
        <v>43680</v>
      </c>
      <c r="H2042" s="4">
        <v>0.63829221513299095</v>
      </c>
      <c r="I2042" t="s">
        <v>5</v>
      </c>
      <c r="K2042" s="3">
        <v>43680</v>
      </c>
      <c r="L2042" s="4">
        <v>0.76841895995124099</v>
      </c>
      <c r="M2042" t="s">
        <v>6</v>
      </c>
      <c r="O2042" s="3">
        <v>43680</v>
      </c>
      <c r="P2042" s="4">
        <v>0.85297303734784802</v>
      </c>
      <c r="Q2042" t="s">
        <v>7</v>
      </c>
      <c r="S2042" s="3">
        <v>43680</v>
      </c>
      <c r="T2042" s="4">
        <v>0.66510067690913199</v>
      </c>
      <c r="U2042" t="s">
        <v>8</v>
      </c>
    </row>
    <row r="2043" spans="1:21" x14ac:dyDescent="0.2">
      <c r="A2043" s="3">
        <v>43681</v>
      </c>
      <c r="B2043" s="4">
        <v>0.82098083313145698</v>
      </c>
      <c r="C2043" s="4"/>
      <c r="D2043" s="3">
        <v>43681</v>
      </c>
      <c r="E2043" s="4">
        <f t="shared" si="31"/>
        <v>0.72966136145117277</v>
      </c>
      <c r="F2043" s="4"/>
      <c r="G2043" s="3">
        <v>43681</v>
      </c>
      <c r="H2043" s="4">
        <v>0.62699996696917304</v>
      </c>
      <c r="I2043" t="s">
        <v>5</v>
      </c>
      <c r="K2043" s="3">
        <v>43681</v>
      </c>
      <c r="L2043" s="4">
        <v>0.747546096861196</v>
      </c>
      <c r="M2043" t="s">
        <v>6</v>
      </c>
      <c r="O2043" s="3">
        <v>43681</v>
      </c>
      <c r="P2043" s="4">
        <v>0.86021184390212702</v>
      </c>
      <c r="Q2043" t="s">
        <v>7</v>
      </c>
      <c r="S2043" s="3">
        <v>43681</v>
      </c>
      <c r="T2043" s="4">
        <v>0.68388753807219504</v>
      </c>
      <c r="U2043" t="s">
        <v>8</v>
      </c>
    </row>
    <row r="2044" spans="1:21" x14ac:dyDescent="0.2">
      <c r="A2044" s="3">
        <v>43682</v>
      </c>
      <c r="B2044" s="4">
        <v>0.81934044623661395</v>
      </c>
      <c r="C2044" s="4"/>
      <c r="D2044" s="3">
        <v>43682</v>
      </c>
      <c r="E2044" s="4">
        <f t="shared" si="31"/>
        <v>0.73529322612815151</v>
      </c>
      <c r="F2044" s="4"/>
      <c r="G2044" s="3">
        <v>43682</v>
      </c>
      <c r="H2044" s="4">
        <v>0.62860908109095204</v>
      </c>
      <c r="I2044" t="s">
        <v>5</v>
      </c>
      <c r="K2044" s="3">
        <v>43682</v>
      </c>
      <c r="L2044" s="4">
        <v>0.77428844463591295</v>
      </c>
      <c r="M2044" t="s">
        <v>6</v>
      </c>
      <c r="O2044" s="3">
        <v>43682</v>
      </c>
      <c r="P2044" s="4">
        <v>0.86677001788241703</v>
      </c>
      <c r="Q2044" t="s">
        <v>7</v>
      </c>
      <c r="S2044" s="3">
        <v>43682</v>
      </c>
      <c r="T2044" s="4">
        <v>0.67150536090332402</v>
      </c>
      <c r="U2044" t="s">
        <v>8</v>
      </c>
    </row>
    <row r="2045" spans="1:21" x14ac:dyDescent="0.2">
      <c r="A2045" s="3">
        <v>43683</v>
      </c>
      <c r="B2045" s="4">
        <v>0.83279099976041104</v>
      </c>
      <c r="C2045" s="4"/>
      <c r="D2045" s="3">
        <v>43683</v>
      </c>
      <c r="E2045" s="4">
        <f t="shared" si="31"/>
        <v>0.72838511541519302</v>
      </c>
      <c r="F2045" s="4"/>
      <c r="G2045" s="3">
        <v>43683</v>
      </c>
      <c r="H2045" s="4">
        <v>0.63384845137915402</v>
      </c>
      <c r="I2045" t="s">
        <v>5</v>
      </c>
      <c r="K2045" s="3">
        <v>43683</v>
      </c>
      <c r="L2045" s="4">
        <v>0.76726052563700797</v>
      </c>
      <c r="M2045" t="s">
        <v>6</v>
      </c>
      <c r="O2045" s="3">
        <v>43683</v>
      </c>
      <c r="P2045" s="4">
        <v>0.86805381321009201</v>
      </c>
      <c r="Q2045" t="s">
        <v>7</v>
      </c>
      <c r="S2045" s="3">
        <v>43683</v>
      </c>
      <c r="T2045" s="4">
        <v>0.64437767143451796</v>
      </c>
      <c r="U2045" t="s">
        <v>8</v>
      </c>
    </row>
    <row r="2046" spans="1:21" x14ac:dyDescent="0.2">
      <c r="A2046" s="3">
        <v>43684</v>
      </c>
      <c r="B2046" s="4">
        <v>0.82171560265756305</v>
      </c>
      <c r="C2046" s="4"/>
      <c r="D2046" s="3">
        <v>43684</v>
      </c>
      <c r="E2046" s="4">
        <f t="shared" si="31"/>
        <v>0.73457554296504257</v>
      </c>
      <c r="F2046" s="4"/>
      <c r="G2046" s="3">
        <v>43684</v>
      </c>
      <c r="H2046" s="4">
        <v>0.65828634248737505</v>
      </c>
      <c r="I2046" t="s">
        <v>5</v>
      </c>
      <c r="K2046" s="3">
        <v>43684</v>
      </c>
      <c r="L2046" s="4">
        <v>0.78215779828216603</v>
      </c>
      <c r="M2046" t="s">
        <v>6</v>
      </c>
      <c r="O2046" s="3">
        <v>43684</v>
      </c>
      <c r="P2046" s="4">
        <v>0.86673174460227898</v>
      </c>
      <c r="Q2046" t="s">
        <v>7</v>
      </c>
      <c r="S2046" s="3">
        <v>43684</v>
      </c>
      <c r="T2046" s="4">
        <v>0.63112628648835001</v>
      </c>
      <c r="U2046" t="s">
        <v>8</v>
      </c>
    </row>
    <row r="2047" spans="1:21" x14ac:dyDescent="0.2">
      <c r="A2047" s="3">
        <v>43685</v>
      </c>
      <c r="B2047" s="4">
        <v>0.80812824705687503</v>
      </c>
      <c r="C2047" s="4"/>
      <c r="D2047" s="3">
        <v>43685</v>
      </c>
      <c r="E2047" s="4">
        <f t="shared" si="31"/>
        <v>0.73166878412090119</v>
      </c>
      <c r="F2047" s="4"/>
      <c r="G2047" s="3">
        <v>43685</v>
      </c>
      <c r="H2047" s="4">
        <v>0.65882899447663301</v>
      </c>
      <c r="I2047" t="s">
        <v>5</v>
      </c>
      <c r="K2047" s="3">
        <v>43685</v>
      </c>
      <c r="L2047" s="4">
        <v>0.75672819756801502</v>
      </c>
      <c r="M2047" t="s">
        <v>6</v>
      </c>
      <c r="O2047" s="3">
        <v>43685</v>
      </c>
      <c r="P2047" s="4">
        <v>0.87450691236075295</v>
      </c>
      <c r="Q2047" t="s">
        <v>7</v>
      </c>
      <c r="S2047" s="3">
        <v>43685</v>
      </c>
      <c r="T2047" s="4">
        <v>0.63661103207820402</v>
      </c>
      <c r="U2047" t="s">
        <v>8</v>
      </c>
    </row>
    <row r="2048" spans="1:21" x14ac:dyDescent="0.2">
      <c r="A2048" s="3">
        <v>43686</v>
      </c>
      <c r="B2048" s="4">
        <v>0.79217378221623103</v>
      </c>
      <c r="C2048" s="4"/>
      <c r="D2048" s="3">
        <v>43686</v>
      </c>
      <c r="E2048" s="4">
        <f t="shared" si="31"/>
        <v>0.72395119843700173</v>
      </c>
      <c r="F2048" s="4"/>
      <c r="G2048" s="3">
        <v>43686</v>
      </c>
      <c r="H2048" s="4">
        <v>0.62607825663025896</v>
      </c>
      <c r="I2048" t="s">
        <v>5</v>
      </c>
      <c r="K2048" s="3">
        <v>43686</v>
      </c>
      <c r="L2048" s="4">
        <v>0.75376128790095898</v>
      </c>
      <c r="M2048" t="s">
        <v>6</v>
      </c>
      <c r="O2048" s="3">
        <v>43686</v>
      </c>
      <c r="P2048" s="4">
        <v>0.87670051907467195</v>
      </c>
      <c r="Q2048" t="s">
        <v>7</v>
      </c>
      <c r="S2048" s="3">
        <v>43686</v>
      </c>
      <c r="T2048" s="4">
        <v>0.63926473014211704</v>
      </c>
      <c r="U2048" t="s">
        <v>8</v>
      </c>
    </row>
    <row r="2049" spans="1:21" x14ac:dyDescent="0.2">
      <c r="A2049" s="3">
        <v>43687</v>
      </c>
      <c r="B2049" s="4">
        <v>0.77663158064802795</v>
      </c>
      <c r="C2049" s="4"/>
      <c r="D2049" s="3">
        <v>43687</v>
      </c>
      <c r="E2049" s="4">
        <f t="shared" si="31"/>
        <v>0.73039015825736919</v>
      </c>
      <c r="F2049" s="4"/>
      <c r="G2049" s="3">
        <v>43687</v>
      </c>
      <c r="H2049" s="4">
        <v>0.641037311217445</v>
      </c>
      <c r="I2049" t="s">
        <v>5</v>
      </c>
      <c r="K2049" s="3">
        <v>43687</v>
      </c>
      <c r="L2049" s="4">
        <v>0.75215260682978002</v>
      </c>
      <c r="M2049" t="s">
        <v>6</v>
      </c>
      <c r="O2049" s="3">
        <v>43687</v>
      </c>
      <c r="P2049" s="4">
        <v>0.87583011549143097</v>
      </c>
      <c r="Q2049" t="s">
        <v>7</v>
      </c>
      <c r="S2049" s="3">
        <v>43687</v>
      </c>
      <c r="T2049" s="4">
        <v>0.65254059949082099</v>
      </c>
      <c r="U2049" t="s">
        <v>8</v>
      </c>
    </row>
    <row r="2050" spans="1:21" x14ac:dyDescent="0.2">
      <c r="A2050" s="3">
        <v>43688</v>
      </c>
      <c r="B2050" s="4">
        <v>0.78348963589632004</v>
      </c>
      <c r="C2050" s="4"/>
      <c r="D2050" s="3">
        <v>43688</v>
      </c>
      <c r="E2050" s="4">
        <f t="shared" ref="E2050:E2113" si="32">AVERAGE(H2050,L2050,P2050,T2050)</f>
        <v>0.7339693492625482</v>
      </c>
      <c r="F2050" s="4"/>
      <c r="G2050" s="3">
        <v>43688</v>
      </c>
      <c r="H2050" s="4">
        <v>0.623765606323192</v>
      </c>
      <c r="I2050" t="s">
        <v>5</v>
      </c>
      <c r="K2050" s="3">
        <v>43688</v>
      </c>
      <c r="L2050" s="4">
        <v>0.76259510350444104</v>
      </c>
      <c r="M2050" t="s">
        <v>6</v>
      </c>
      <c r="O2050" s="3">
        <v>43688</v>
      </c>
      <c r="P2050" s="4">
        <v>0.89161713684996402</v>
      </c>
      <c r="Q2050" t="s">
        <v>7</v>
      </c>
      <c r="S2050" s="3">
        <v>43688</v>
      </c>
      <c r="T2050" s="4">
        <v>0.65789955037259595</v>
      </c>
      <c r="U2050" t="s">
        <v>8</v>
      </c>
    </row>
    <row r="2051" spans="1:21" x14ac:dyDescent="0.2">
      <c r="A2051" s="3">
        <v>43689</v>
      </c>
      <c r="B2051" s="4">
        <v>0.76758407315555999</v>
      </c>
      <c r="C2051" s="4"/>
      <c r="D2051" s="3">
        <v>43689</v>
      </c>
      <c r="E2051" s="4">
        <f t="shared" si="32"/>
        <v>0.72350896012347798</v>
      </c>
      <c r="F2051" s="4"/>
      <c r="G2051" s="3">
        <v>43689</v>
      </c>
      <c r="H2051" s="4">
        <v>0.58759422080511203</v>
      </c>
      <c r="I2051" t="s">
        <v>5</v>
      </c>
      <c r="K2051" s="3">
        <v>43689</v>
      </c>
      <c r="L2051" s="4">
        <v>0.773653625043912</v>
      </c>
      <c r="M2051" t="s">
        <v>6</v>
      </c>
      <c r="O2051" s="3">
        <v>43689</v>
      </c>
      <c r="P2051" s="4">
        <v>0.89624980931721798</v>
      </c>
      <c r="Q2051" t="s">
        <v>7</v>
      </c>
      <c r="S2051" s="3">
        <v>43689</v>
      </c>
      <c r="T2051" s="4">
        <v>0.63653818532767004</v>
      </c>
      <c r="U2051" t="s">
        <v>8</v>
      </c>
    </row>
    <row r="2052" spans="1:21" x14ac:dyDescent="0.2">
      <c r="A2052" s="3">
        <v>43690</v>
      </c>
      <c r="B2052" s="4">
        <v>0.76879610241597696</v>
      </c>
      <c r="C2052" s="4"/>
      <c r="D2052" s="3">
        <v>43690</v>
      </c>
      <c r="E2052" s="4">
        <f t="shared" si="32"/>
        <v>0.73034650715650318</v>
      </c>
      <c r="F2052" s="4"/>
      <c r="G2052" s="3">
        <v>43690</v>
      </c>
      <c r="H2052" s="4">
        <v>0.58683630738512904</v>
      </c>
      <c r="I2052" t="s">
        <v>5</v>
      </c>
      <c r="K2052" s="3">
        <v>43690</v>
      </c>
      <c r="L2052" s="4">
        <v>0.79154489938263595</v>
      </c>
      <c r="M2052" t="s">
        <v>6</v>
      </c>
      <c r="O2052" s="3">
        <v>43690</v>
      </c>
      <c r="P2052" s="4">
        <v>0.91098510290976698</v>
      </c>
      <c r="Q2052" t="s">
        <v>7</v>
      </c>
      <c r="S2052" s="3">
        <v>43690</v>
      </c>
      <c r="T2052" s="4">
        <v>0.63201971894848097</v>
      </c>
      <c r="U2052" t="s">
        <v>8</v>
      </c>
    </row>
    <row r="2053" spans="1:21" x14ac:dyDescent="0.2">
      <c r="A2053" s="3">
        <v>43691</v>
      </c>
      <c r="B2053" s="4">
        <v>0.77502400149108097</v>
      </c>
      <c r="C2053" s="4"/>
      <c r="D2053" s="3">
        <v>43691</v>
      </c>
      <c r="E2053" s="4">
        <f t="shared" si="32"/>
        <v>0.74183267336189873</v>
      </c>
      <c r="F2053" s="4"/>
      <c r="G2053" s="3">
        <v>43691</v>
      </c>
      <c r="H2053" s="4">
        <v>0.586308740086252</v>
      </c>
      <c r="I2053" t="s">
        <v>5</v>
      </c>
      <c r="K2053" s="3">
        <v>43691</v>
      </c>
      <c r="L2053" s="4">
        <v>0.81078188720849398</v>
      </c>
      <c r="M2053" t="s">
        <v>6</v>
      </c>
      <c r="O2053" s="3">
        <v>43691</v>
      </c>
      <c r="P2053" s="4">
        <v>0.93408948829218397</v>
      </c>
      <c r="Q2053" t="s">
        <v>7</v>
      </c>
      <c r="S2053" s="3">
        <v>43691</v>
      </c>
      <c r="T2053" s="4">
        <v>0.63615057786066498</v>
      </c>
      <c r="U2053" t="s">
        <v>8</v>
      </c>
    </row>
    <row r="2054" spans="1:21" x14ac:dyDescent="0.2">
      <c r="A2054" s="3">
        <v>43692</v>
      </c>
      <c r="B2054" s="4">
        <v>0.79084909242190504</v>
      </c>
      <c r="C2054" s="4"/>
      <c r="D2054" s="3">
        <v>43692</v>
      </c>
      <c r="E2054" s="4">
        <f t="shared" si="32"/>
        <v>0.7494858537432243</v>
      </c>
      <c r="F2054" s="4"/>
      <c r="G2054" s="3">
        <v>43692</v>
      </c>
      <c r="H2054" s="4">
        <v>0.59714270124638202</v>
      </c>
      <c r="I2054" t="s">
        <v>5</v>
      </c>
      <c r="K2054" s="3">
        <v>43692</v>
      </c>
      <c r="L2054" s="4">
        <v>0.83103822773725</v>
      </c>
      <c r="M2054" t="s">
        <v>6</v>
      </c>
      <c r="O2054" s="3">
        <v>43692</v>
      </c>
      <c r="P2054" s="4">
        <v>0.944639625741858</v>
      </c>
      <c r="Q2054" t="s">
        <v>7</v>
      </c>
      <c r="S2054" s="3">
        <v>43692</v>
      </c>
      <c r="T2054" s="4">
        <v>0.62512286024740704</v>
      </c>
      <c r="U2054" t="s">
        <v>8</v>
      </c>
    </row>
    <row r="2055" spans="1:21" x14ac:dyDescent="0.2">
      <c r="A2055" s="3">
        <v>43693</v>
      </c>
      <c r="B2055" s="4">
        <v>0.79023503061070299</v>
      </c>
      <c r="C2055" s="4"/>
      <c r="D2055" s="3">
        <v>43693</v>
      </c>
      <c r="E2055" s="4">
        <f t="shared" si="32"/>
        <v>0.7527848045768597</v>
      </c>
      <c r="F2055" s="4"/>
      <c r="G2055" s="3">
        <v>43693</v>
      </c>
      <c r="H2055" s="4">
        <v>0.61053900622919099</v>
      </c>
      <c r="I2055" t="s">
        <v>5</v>
      </c>
      <c r="K2055" s="3">
        <v>43693</v>
      </c>
      <c r="L2055" s="4">
        <v>0.83854350259842503</v>
      </c>
      <c r="M2055" t="s">
        <v>6</v>
      </c>
      <c r="O2055" s="3">
        <v>43693</v>
      </c>
      <c r="P2055" s="4">
        <v>0.94804960230264201</v>
      </c>
      <c r="Q2055" t="s">
        <v>7</v>
      </c>
      <c r="S2055" s="3">
        <v>43693</v>
      </c>
      <c r="T2055" s="4">
        <v>0.61400710717718099</v>
      </c>
      <c r="U2055" t="s">
        <v>8</v>
      </c>
    </row>
    <row r="2056" spans="1:21" x14ac:dyDescent="0.2">
      <c r="A2056" s="3">
        <v>43694</v>
      </c>
      <c r="B2056" s="4">
        <v>0.81105246882715498</v>
      </c>
      <c r="C2056" s="4"/>
      <c r="D2056" s="3">
        <v>43694</v>
      </c>
      <c r="E2056" s="4">
        <f t="shared" si="32"/>
        <v>0.75108218738492105</v>
      </c>
      <c r="F2056" s="4"/>
      <c r="G2056" s="3">
        <v>43694</v>
      </c>
      <c r="H2056" s="4">
        <v>0.63180385497374403</v>
      </c>
      <c r="I2056" t="s">
        <v>5</v>
      </c>
      <c r="K2056" s="3">
        <v>43694</v>
      </c>
      <c r="L2056" s="4">
        <v>0.82687171563667905</v>
      </c>
      <c r="M2056" t="s">
        <v>6</v>
      </c>
      <c r="O2056" s="3">
        <v>43694</v>
      </c>
      <c r="P2056" s="4">
        <v>0.95326005750175802</v>
      </c>
      <c r="Q2056" t="s">
        <v>7</v>
      </c>
      <c r="S2056" s="3">
        <v>43694</v>
      </c>
      <c r="T2056" s="4">
        <v>0.592393121427503</v>
      </c>
      <c r="U2056" t="s">
        <v>8</v>
      </c>
    </row>
    <row r="2057" spans="1:21" x14ac:dyDescent="0.2">
      <c r="A2057" s="3">
        <v>43695</v>
      </c>
      <c r="B2057" s="4">
        <v>0.810487309115837</v>
      </c>
      <c r="C2057" s="4"/>
      <c r="D2057" s="3">
        <v>43695</v>
      </c>
      <c r="E2057" s="4">
        <f t="shared" si="32"/>
        <v>0.75668265230031995</v>
      </c>
      <c r="F2057" s="4"/>
      <c r="G2057" s="3">
        <v>43695</v>
      </c>
      <c r="H2057" s="4">
        <v>0.64871808179754598</v>
      </c>
      <c r="I2057" t="s">
        <v>5</v>
      </c>
      <c r="K2057" s="3">
        <v>43695</v>
      </c>
      <c r="L2057" s="4">
        <v>0.823826597528454</v>
      </c>
      <c r="M2057" t="s">
        <v>6</v>
      </c>
      <c r="O2057" s="3">
        <v>43695</v>
      </c>
      <c r="P2057" s="4">
        <v>0.95354940505211805</v>
      </c>
      <c r="Q2057" t="s">
        <v>7</v>
      </c>
      <c r="S2057" s="3">
        <v>43695</v>
      </c>
      <c r="T2057" s="4">
        <v>0.60063652482316199</v>
      </c>
      <c r="U2057" t="s">
        <v>8</v>
      </c>
    </row>
    <row r="2058" spans="1:21" x14ac:dyDescent="0.2">
      <c r="A2058" s="3">
        <v>43696</v>
      </c>
      <c r="B2058" s="4">
        <v>0.80012253999611405</v>
      </c>
      <c r="C2058" s="4"/>
      <c r="D2058" s="3">
        <v>43696</v>
      </c>
      <c r="E2058" s="4">
        <f t="shared" si="32"/>
        <v>0.76261822849001548</v>
      </c>
      <c r="F2058" s="4"/>
      <c r="G2058" s="3">
        <v>43696</v>
      </c>
      <c r="H2058" s="4">
        <v>0.65846311993733497</v>
      </c>
      <c r="I2058" t="s">
        <v>5</v>
      </c>
      <c r="K2058" s="3">
        <v>43696</v>
      </c>
      <c r="L2058" s="4">
        <v>0.81837645034628903</v>
      </c>
      <c r="M2058" t="s">
        <v>6</v>
      </c>
      <c r="O2058" s="3">
        <v>43696</v>
      </c>
      <c r="P2058" s="4">
        <v>0.96144140745463702</v>
      </c>
      <c r="Q2058" t="s">
        <v>7</v>
      </c>
      <c r="S2058" s="3">
        <v>43696</v>
      </c>
      <c r="T2058" s="4">
        <v>0.61219193622180101</v>
      </c>
      <c r="U2058" t="s">
        <v>8</v>
      </c>
    </row>
    <row r="2059" spans="1:21" x14ac:dyDescent="0.2">
      <c r="A2059" s="3">
        <v>43697</v>
      </c>
      <c r="B2059" s="4">
        <v>0.78929784353191301</v>
      </c>
      <c r="C2059" s="4"/>
      <c r="D2059" s="3">
        <v>43697</v>
      </c>
      <c r="E2059" s="4">
        <f t="shared" si="32"/>
        <v>0.75951864525587498</v>
      </c>
      <c r="F2059" s="4"/>
      <c r="G2059" s="3">
        <v>43697</v>
      </c>
      <c r="H2059" s="4">
        <v>0.63749520267555904</v>
      </c>
      <c r="I2059" t="s">
        <v>5</v>
      </c>
      <c r="K2059" s="3">
        <v>43697</v>
      </c>
      <c r="L2059" s="4">
        <v>0.81383563278862403</v>
      </c>
      <c r="M2059" t="s">
        <v>6</v>
      </c>
      <c r="O2059" s="3">
        <v>43697</v>
      </c>
      <c r="P2059" s="4">
        <v>0.96362255630535698</v>
      </c>
      <c r="Q2059" t="s">
        <v>7</v>
      </c>
      <c r="S2059" s="3">
        <v>43697</v>
      </c>
      <c r="T2059" s="4">
        <v>0.62312118925395998</v>
      </c>
      <c r="U2059" t="s">
        <v>8</v>
      </c>
    </row>
    <row r="2060" spans="1:21" x14ac:dyDescent="0.2">
      <c r="A2060" s="3">
        <v>43698</v>
      </c>
      <c r="B2060" s="4">
        <v>0.784693617975743</v>
      </c>
      <c r="C2060" s="4"/>
      <c r="D2060" s="3">
        <v>43698</v>
      </c>
      <c r="E2060" s="4">
        <f t="shared" si="32"/>
        <v>0.75925540148498794</v>
      </c>
      <c r="F2060" s="4"/>
      <c r="G2060" s="3">
        <v>43698</v>
      </c>
      <c r="H2060" s="4">
        <v>0.63662627952000095</v>
      </c>
      <c r="I2060" t="s">
        <v>5</v>
      </c>
      <c r="K2060" s="3">
        <v>43698</v>
      </c>
      <c r="L2060" s="4">
        <v>0.81538919089998296</v>
      </c>
      <c r="M2060" t="s">
        <v>6</v>
      </c>
      <c r="O2060" s="3">
        <v>43698</v>
      </c>
      <c r="P2060" s="4">
        <v>0.96684736935194904</v>
      </c>
      <c r="Q2060" t="s">
        <v>7</v>
      </c>
      <c r="S2060" s="3">
        <v>43698</v>
      </c>
      <c r="T2060" s="4">
        <v>0.61815876616801901</v>
      </c>
      <c r="U2060" t="s">
        <v>8</v>
      </c>
    </row>
    <row r="2061" spans="1:21" x14ac:dyDescent="0.2">
      <c r="A2061" s="3">
        <v>43699</v>
      </c>
      <c r="B2061" s="4">
        <v>0.77251204299324105</v>
      </c>
      <c r="C2061" s="4"/>
      <c r="D2061" s="3">
        <v>43699</v>
      </c>
      <c r="E2061" s="4">
        <f t="shared" si="32"/>
        <v>0.75370099277203373</v>
      </c>
      <c r="F2061" s="4"/>
      <c r="G2061" s="3">
        <v>43699</v>
      </c>
      <c r="H2061" s="4">
        <v>0.61677870673097501</v>
      </c>
      <c r="I2061" t="s">
        <v>5</v>
      </c>
      <c r="K2061" s="3">
        <v>43699</v>
      </c>
      <c r="L2061" s="4">
        <v>0.811406107551364</v>
      </c>
      <c r="M2061" t="s">
        <v>6</v>
      </c>
      <c r="O2061" s="3">
        <v>43699</v>
      </c>
      <c r="P2061" s="4">
        <v>0.96172704926447505</v>
      </c>
      <c r="Q2061" t="s">
        <v>7</v>
      </c>
      <c r="S2061" s="3">
        <v>43699</v>
      </c>
      <c r="T2061" s="4">
        <v>0.62489210754132096</v>
      </c>
      <c r="U2061" t="s">
        <v>8</v>
      </c>
    </row>
    <row r="2062" spans="1:21" x14ac:dyDescent="0.2">
      <c r="A2062" s="3">
        <v>43700</v>
      </c>
      <c r="B2062" s="4">
        <v>0.76382789667332895</v>
      </c>
      <c r="C2062" s="4"/>
      <c r="D2062" s="3">
        <v>43700</v>
      </c>
      <c r="E2062" s="4">
        <f t="shared" si="32"/>
        <v>0.73960606622536695</v>
      </c>
      <c r="F2062" s="4"/>
      <c r="G2062" s="3">
        <v>43700</v>
      </c>
      <c r="H2062" s="4">
        <v>0.58907217940450496</v>
      </c>
      <c r="I2062" t="s">
        <v>5</v>
      </c>
      <c r="K2062" s="3">
        <v>43700</v>
      </c>
      <c r="L2062" s="4">
        <v>0.80645055987418501</v>
      </c>
      <c r="M2062" t="s">
        <v>6</v>
      </c>
      <c r="O2062" s="3">
        <v>43700</v>
      </c>
      <c r="P2062" s="4">
        <v>0.95774183608546304</v>
      </c>
      <c r="Q2062" t="s">
        <v>7</v>
      </c>
      <c r="S2062" s="3">
        <v>43700</v>
      </c>
      <c r="T2062" s="4">
        <v>0.60515968953731503</v>
      </c>
      <c r="U2062" t="s">
        <v>8</v>
      </c>
    </row>
    <row r="2063" spans="1:21" x14ac:dyDescent="0.2">
      <c r="A2063" s="3">
        <v>43701</v>
      </c>
      <c r="B2063" s="4">
        <v>0.75745391031249598</v>
      </c>
      <c r="C2063" s="4"/>
      <c r="D2063" s="3">
        <v>43701</v>
      </c>
      <c r="E2063" s="4">
        <f t="shared" si="32"/>
        <v>0.72940544107144345</v>
      </c>
      <c r="F2063" s="4"/>
      <c r="G2063" s="3">
        <v>43701</v>
      </c>
      <c r="H2063" s="4">
        <v>0.58400839049271303</v>
      </c>
      <c r="I2063" t="s">
        <v>5</v>
      </c>
      <c r="K2063" s="3">
        <v>43701</v>
      </c>
      <c r="L2063" s="4">
        <v>0.79052991017394503</v>
      </c>
      <c r="M2063" t="s">
        <v>6</v>
      </c>
      <c r="O2063" s="3">
        <v>43701</v>
      </c>
      <c r="P2063" s="4">
        <v>0.95534242138616599</v>
      </c>
      <c r="Q2063" t="s">
        <v>7</v>
      </c>
      <c r="S2063" s="3">
        <v>43701</v>
      </c>
      <c r="T2063" s="4">
        <v>0.58774104223294998</v>
      </c>
      <c r="U2063" t="s">
        <v>8</v>
      </c>
    </row>
    <row r="2064" spans="1:21" x14ac:dyDescent="0.2">
      <c r="A2064" s="3">
        <v>43702</v>
      </c>
      <c r="B2064" s="4">
        <v>0.752881873480301</v>
      </c>
      <c r="C2064" s="4"/>
      <c r="D2064" s="3">
        <v>43702</v>
      </c>
      <c r="E2064" s="4">
        <f t="shared" si="32"/>
        <v>0.71266722519431713</v>
      </c>
      <c r="F2064" s="4"/>
      <c r="G2064" s="3">
        <v>43702</v>
      </c>
      <c r="H2064" s="4">
        <v>0.58327462855081902</v>
      </c>
      <c r="I2064" t="s">
        <v>5</v>
      </c>
      <c r="K2064" s="3">
        <v>43702</v>
      </c>
      <c r="L2064" s="4">
        <v>0.74463863154673704</v>
      </c>
      <c r="M2064" t="s">
        <v>6</v>
      </c>
      <c r="O2064" s="3">
        <v>43702</v>
      </c>
      <c r="P2064" s="4">
        <v>0.95359134986851601</v>
      </c>
      <c r="Q2064" t="s">
        <v>7</v>
      </c>
      <c r="S2064" s="3">
        <v>43702</v>
      </c>
      <c r="T2064" s="4">
        <v>0.56916429081119602</v>
      </c>
      <c r="U2064" t="s">
        <v>8</v>
      </c>
    </row>
    <row r="2065" spans="1:21" x14ac:dyDescent="0.2">
      <c r="A2065" s="3">
        <v>43703</v>
      </c>
      <c r="B2065" s="4">
        <v>0.74538561487782595</v>
      </c>
      <c r="C2065" s="4"/>
      <c r="D2065" s="3">
        <v>43703</v>
      </c>
      <c r="E2065" s="4">
        <f t="shared" si="32"/>
        <v>0.6997638776691143</v>
      </c>
      <c r="F2065" s="4"/>
      <c r="G2065" s="3">
        <v>43703</v>
      </c>
      <c r="H2065" s="4">
        <v>0.56714974418114805</v>
      </c>
      <c r="I2065" t="s">
        <v>5</v>
      </c>
      <c r="K2065" s="3">
        <v>43703</v>
      </c>
      <c r="L2065" s="4">
        <v>0.74208810105174405</v>
      </c>
      <c r="M2065" t="s">
        <v>6</v>
      </c>
      <c r="O2065" s="3">
        <v>43703</v>
      </c>
      <c r="P2065" s="4">
        <v>0.95069895881261401</v>
      </c>
      <c r="Q2065" t="s">
        <v>7</v>
      </c>
      <c r="S2065" s="3">
        <v>43703</v>
      </c>
      <c r="T2065" s="4">
        <v>0.53911870663095096</v>
      </c>
      <c r="U2065" t="s">
        <v>8</v>
      </c>
    </row>
    <row r="2066" spans="1:21" x14ac:dyDescent="0.2">
      <c r="A2066" s="3">
        <v>43704</v>
      </c>
      <c r="B2066" s="4">
        <v>0.74172600456751803</v>
      </c>
      <c r="C2066" s="4"/>
      <c r="D2066" s="3">
        <v>43704</v>
      </c>
      <c r="E2066" s="4">
        <f t="shared" si="32"/>
        <v>0.68900092477362451</v>
      </c>
      <c r="F2066" s="4"/>
      <c r="G2066" s="3">
        <v>43704</v>
      </c>
      <c r="H2066" s="4">
        <v>0.54648234326727796</v>
      </c>
      <c r="I2066" t="s">
        <v>5</v>
      </c>
      <c r="K2066" s="3">
        <v>43704</v>
      </c>
      <c r="L2066" s="4">
        <v>0.73500748216335698</v>
      </c>
      <c r="M2066" t="s">
        <v>6</v>
      </c>
      <c r="O2066" s="3">
        <v>43704</v>
      </c>
      <c r="P2066" s="4">
        <v>0.94550079814760102</v>
      </c>
      <c r="Q2066" t="s">
        <v>7</v>
      </c>
      <c r="S2066" s="3">
        <v>43704</v>
      </c>
      <c r="T2066" s="4">
        <v>0.52901307551626198</v>
      </c>
      <c r="U2066" t="s">
        <v>8</v>
      </c>
    </row>
    <row r="2067" spans="1:21" x14ac:dyDescent="0.2">
      <c r="A2067" s="3">
        <v>43705</v>
      </c>
      <c r="B2067" s="4">
        <v>0.74323639853862</v>
      </c>
      <c r="C2067" s="4"/>
      <c r="D2067" s="3">
        <v>43705</v>
      </c>
      <c r="E2067" s="4">
        <f t="shared" si="32"/>
        <v>0.6811672695319817</v>
      </c>
      <c r="F2067" s="4"/>
      <c r="G2067" s="3">
        <v>43705</v>
      </c>
      <c r="H2067" s="4">
        <v>0.53785177262654704</v>
      </c>
      <c r="I2067" t="s">
        <v>5</v>
      </c>
      <c r="K2067" s="3">
        <v>43705</v>
      </c>
      <c r="L2067" s="4">
        <v>0.72929378836668901</v>
      </c>
      <c r="M2067" t="s">
        <v>6</v>
      </c>
      <c r="O2067" s="3">
        <v>43705</v>
      </c>
      <c r="P2067" s="4">
        <v>0.94927556010032399</v>
      </c>
      <c r="Q2067" t="s">
        <v>7</v>
      </c>
      <c r="S2067" s="3">
        <v>43705</v>
      </c>
      <c r="T2067" s="4">
        <v>0.50824795703436698</v>
      </c>
      <c r="U2067" t="s">
        <v>8</v>
      </c>
    </row>
    <row r="2068" spans="1:21" x14ac:dyDescent="0.2">
      <c r="A2068" s="3">
        <v>43706</v>
      </c>
      <c r="B2068" s="4">
        <v>0.73827685899088802</v>
      </c>
      <c r="C2068" s="4"/>
      <c r="D2068" s="3">
        <v>43706</v>
      </c>
      <c r="E2068" s="4">
        <f t="shared" si="32"/>
        <v>0.67527571067158387</v>
      </c>
      <c r="F2068" s="4"/>
      <c r="G2068" s="3">
        <v>43706</v>
      </c>
      <c r="H2068" s="4">
        <v>0.52620747898861397</v>
      </c>
      <c r="I2068" t="s">
        <v>5</v>
      </c>
      <c r="K2068" s="3">
        <v>43706</v>
      </c>
      <c r="L2068" s="4">
        <v>0.73074652698490306</v>
      </c>
      <c r="M2068" t="s">
        <v>6</v>
      </c>
      <c r="O2068" s="3">
        <v>43706</v>
      </c>
      <c r="P2068" s="4">
        <v>0.94769236925669698</v>
      </c>
      <c r="Q2068" t="s">
        <v>7</v>
      </c>
      <c r="S2068" s="3">
        <v>43706</v>
      </c>
      <c r="T2068" s="4">
        <v>0.49645646745612099</v>
      </c>
      <c r="U2068" t="s">
        <v>8</v>
      </c>
    </row>
    <row r="2069" spans="1:21" x14ac:dyDescent="0.2">
      <c r="A2069" s="3">
        <v>43707</v>
      </c>
      <c r="B2069" s="4">
        <v>0.73827685899088802</v>
      </c>
      <c r="C2069" s="4"/>
      <c r="D2069" s="3">
        <v>43707</v>
      </c>
      <c r="E2069" s="4">
        <f t="shared" si="32"/>
        <v>0.66582188809752552</v>
      </c>
      <c r="F2069" s="4"/>
      <c r="G2069" s="3">
        <v>43707</v>
      </c>
      <c r="H2069" s="4">
        <v>0.50692738268866</v>
      </c>
      <c r="I2069" t="s">
        <v>5</v>
      </c>
      <c r="K2069" s="3">
        <v>43707</v>
      </c>
      <c r="L2069" s="4">
        <v>0.72864767216021098</v>
      </c>
      <c r="M2069" t="s">
        <v>6</v>
      </c>
      <c r="O2069" s="3">
        <v>43707</v>
      </c>
      <c r="P2069" s="4">
        <v>0.94393704633290598</v>
      </c>
      <c r="Q2069" t="s">
        <v>7</v>
      </c>
      <c r="S2069" s="3">
        <v>43707</v>
      </c>
      <c r="T2069" s="4">
        <v>0.48377545120832499</v>
      </c>
      <c r="U2069" t="s">
        <v>8</v>
      </c>
    </row>
    <row r="2070" spans="1:21" x14ac:dyDescent="0.2">
      <c r="A2070" s="3">
        <v>43708</v>
      </c>
      <c r="B2070" s="4">
        <v>0.74130569411408398</v>
      </c>
      <c r="C2070" s="4"/>
      <c r="D2070" s="3">
        <v>43708</v>
      </c>
      <c r="E2070" s="4">
        <f t="shared" si="32"/>
        <v>0.65495426101269105</v>
      </c>
      <c r="F2070" s="4"/>
      <c r="G2070" s="3">
        <v>43708</v>
      </c>
      <c r="H2070" s="4">
        <v>0.51050440412688403</v>
      </c>
      <c r="I2070" t="s">
        <v>5</v>
      </c>
      <c r="K2070" s="3">
        <v>43708</v>
      </c>
      <c r="L2070" s="4">
        <v>0.71680374658192603</v>
      </c>
      <c r="M2070" t="s">
        <v>6</v>
      </c>
      <c r="O2070" s="3">
        <v>43708</v>
      </c>
      <c r="P2070" s="4">
        <v>0.94036584353367703</v>
      </c>
      <c r="Q2070" t="s">
        <v>7</v>
      </c>
      <c r="S2070" s="3">
        <v>43708</v>
      </c>
      <c r="T2070" s="4">
        <v>0.45214304980827702</v>
      </c>
      <c r="U2070" t="s">
        <v>8</v>
      </c>
    </row>
    <row r="2071" spans="1:21" x14ac:dyDescent="0.2">
      <c r="A2071" s="3">
        <v>43709</v>
      </c>
      <c r="B2071" s="4">
        <v>0.73973896987602805</v>
      </c>
      <c r="C2071" s="4"/>
      <c r="D2071" s="3">
        <v>43709</v>
      </c>
      <c r="E2071" s="4">
        <f t="shared" si="32"/>
        <v>0.65714718283180329</v>
      </c>
      <c r="F2071" s="4"/>
      <c r="G2071" s="3">
        <v>43709</v>
      </c>
      <c r="H2071" s="4">
        <v>0.54307421500290398</v>
      </c>
      <c r="I2071" t="s">
        <v>5</v>
      </c>
      <c r="K2071" s="3">
        <v>43709</v>
      </c>
      <c r="L2071" s="4">
        <v>0.69180433085682802</v>
      </c>
      <c r="M2071" t="s">
        <v>6</v>
      </c>
      <c r="O2071" s="3">
        <v>43709</v>
      </c>
      <c r="P2071" s="4">
        <v>0.93834021310212301</v>
      </c>
      <c r="Q2071" t="s">
        <v>7</v>
      </c>
      <c r="S2071" s="3">
        <v>43709</v>
      </c>
      <c r="T2071" s="4">
        <v>0.45536997236535798</v>
      </c>
      <c r="U2071" t="s">
        <v>8</v>
      </c>
    </row>
    <row r="2072" spans="1:21" x14ac:dyDescent="0.2">
      <c r="A2072" s="3">
        <v>43710</v>
      </c>
      <c r="B2072" s="4">
        <v>0.75067632687413999</v>
      </c>
      <c r="C2072" s="4"/>
      <c r="D2072" s="3">
        <v>43710</v>
      </c>
      <c r="E2072" s="4">
        <f t="shared" si="32"/>
        <v>0.65443450907239376</v>
      </c>
      <c r="F2072" s="4"/>
      <c r="G2072" s="3">
        <v>43710</v>
      </c>
      <c r="H2072" s="4">
        <v>0.52837236596929105</v>
      </c>
      <c r="I2072" t="s">
        <v>5</v>
      </c>
      <c r="K2072" s="3">
        <v>43710</v>
      </c>
      <c r="L2072" s="4">
        <v>0.68432763382671202</v>
      </c>
      <c r="M2072" t="s">
        <v>6</v>
      </c>
      <c r="O2072" s="3">
        <v>43710</v>
      </c>
      <c r="P2072" s="4">
        <v>0.94882866833827395</v>
      </c>
      <c r="Q2072" t="s">
        <v>7</v>
      </c>
      <c r="S2072" s="3">
        <v>43710</v>
      </c>
      <c r="T2072" s="4">
        <v>0.456209368155298</v>
      </c>
      <c r="U2072" t="s">
        <v>8</v>
      </c>
    </row>
    <row r="2073" spans="1:21" x14ac:dyDescent="0.2">
      <c r="A2073" s="3">
        <v>43711</v>
      </c>
      <c r="B2073" s="4">
        <v>0.75183202586760101</v>
      </c>
      <c r="C2073" s="4"/>
      <c r="D2073" s="3">
        <v>43711</v>
      </c>
      <c r="E2073" s="4">
        <f t="shared" si="32"/>
        <v>0.65678780747106602</v>
      </c>
      <c r="F2073" s="4"/>
      <c r="G2073" s="3">
        <v>43711</v>
      </c>
      <c r="H2073" s="4">
        <v>0.52808269911125005</v>
      </c>
      <c r="I2073" t="s">
        <v>5</v>
      </c>
      <c r="K2073" s="3">
        <v>43711</v>
      </c>
      <c r="L2073" s="4">
        <v>0.70463236178866295</v>
      </c>
      <c r="M2073" t="s">
        <v>6</v>
      </c>
      <c r="O2073" s="3">
        <v>43711</v>
      </c>
      <c r="P2073" s="4">
        <v>0.94400654493007696</v>
      </c>
      <c r="Q2073" t="s">
        <v>7</v>
      </c>
      <c r="S2073" s="3">
        <v>43711</v>
      </c>
      <c r="T2073" s="4">
        <v>0.450429624054274</v>
      </c>
      <c r="U2073" t="s">
        <v>8</v>
      </c>
    </row>
    <row r="2074" spans="1:21" x14ac:dyDescent="0.2">
      <c r="A2074" s="3">
        <v>43712</v>
      </c>
      <c r="B2074" s="4">
        <v>0.75571757625965197</v>
      </c>
      <c r="C2074" s="4"/>
      <c r="D2074" s="3">
        <v>43712</v>
      </c>
      <c r="E2074" s="4">
        <f t="shared" si="32"/>
        <v>0.65503112304111599</v>
      </c>
      <c r="F2074" s="4"/>
      <c r="G2074" s="3">
        <v>43712</v>
      </c>
      <c r="H2074" s="4">
        <v>0.54023698414548305</v>
      </c>
      <c r="I2074" t="s">
        <v>5</v>
      </c>
      <c r="K2074" s="3">
        <v>43712</v>
      </c>
      <c r="L2074" s="4">
        <v>0.68905887126729604</v>
      </c>
      <c r="M2074" t="s">
        <v>6</v>
      </c>
      <c r="O2074" s="3">
        <v>43712</v>
      </c>
      <c r="P2074" s="4">
        <v>0.94044649623450405</v>
      </c>
      <c r="Q2074" t="s">
        <v>7</v>
      </c>
      <c r="S2074" s="3">
        <v>43712</v>
      </c>
      <c r="T2074" s="4">
        <v>0.45038214051718101</v>
      </c>
      <c r="U2074" t="s">
        <v>8</v>
      </c>
    </row>
    <row r="2075" spans="1:21" x14ac:dyDescent="0.2">
      <c r="A2075" s="3">
        <v>43713</v>
      </c>
      <c r="B2075" s="4">
        <v>0.76451438311347397</v>
      </c>
      <c r="C2075" s="4"/>
      <c r="D2075" s="3">
        <v>43713</v>
      </c>
      <c r="E2075" s="4">
        <f t="shared" si="32"/>
        <v>0.64785524869631073</v>
      </c>
      <c r="F2075" s="4"/>
      <c r="G2075" s="3">
        <v>43713</v>
      </c>
      <c r="H2075" s="4">
        <v>0.52372963462871402</v>
      </c>
      <c r="I2075" t="s">
        <v>5</v>
      </c>
      <c r="K2075" s="3">
        <v>43713</v>
      </c>
      <c r="L2075" s="4">
        <v>0.67681402301023896</v>
      </c>
      <c r="M2075" t="s">
        <v>6</v>
      </c>
      <c r="O2075" s="3">
        <v>43713</v>
      </c>
      <c r="P2075" s="4">
        <v>0.93912433955224806</v>
      </c>
      <c r="Q2075" t="s">
        <v>7</v>
      </c>
      <c r="S2075" s="3">
        <v>43713</v>
      </c>
      <c r="T2075" s="4">
        <v>0.45175299759404203</v>
      </c>
      <c r="U2075" t="s">
        <v>8</v>
      </c>
    </row>
    <row r="2076" spans="1:21" x14ac:dyDescent="0.2">
      <c r="A2076" s="3">
        <v>43714</v>
      </c>
      <c r="B2076" s="4">
        <v>0.77667986373398901</v>
      </c>
      <c r="C2076" s="4"/>
      <c r="D2076" s="3">
        <v>43714</v>
      </c>
      <c r="E2076" s="4">
        <f t="shared" si="32"/>
        <v>0.63718861021745943</v>
      </c>
      <c r="F2076" s="4"/>
      <c r="G2076" s="3">
        <v>43714</v>
      </c>
      <c r="H2076" s="4">
        <v>0.55895147383210697</v>
      </c>
      <c r="I2076" t="s">
        <v>5</v>
      </c>
      <c r="K2076" s="3">
        <v>43714</v>
      </c>
      <c r="L2076" s="4">
        <v>0.64414286068010496</v>
      </c>
      <c r="M2076" t="s">
        <v>6</v>
      </c>
      <c r="O2076" s="3">
        <v>43714</v>
      </c>
      <c r="P2076" s="4">
        <v>0.93836938385991098</v>
      </c>
      <c r="Q2076" t="s">
        <v>7</v>
      </c>
      <c r="S2076" s="3">
        <v>43714</v>
      </c>
      <c r="T2076" s="4">
        <v>0.40729072249771497</v>
      </c>
      <c r="U2076" t="s">
        <v>8</v>
      </c>
    </row>
    <row r="2077" spans="1:21" x14ac:dyDescent="0.2">
      <c r="A2077" s="3">
        <v>43715</v>
      </c>
      <c r="B2077" s="4">
        <v>0.78376447807794702</v>
      </c>
      <c r="C2077" s="4"/>
      <c r="D2077" s="3">
        <v>43715</v>
      </c>
      <c r="E2077" s="4">
        <f t="shared" si="32"/>
        <v>0.6290612776752722</v>
      </c>
      <c r="F2077" s="4"/>
      <c r="G2077" s="3">
        <v>43715</v>
      </c>
      <c r="H2077" s="4">
        <v>0.56354836422435295</v>
      </c>
      <c r="I2077" t="s">
        <v>5</v>
      </c>
      <c r="K2077" s="3">
        <v>43715</v>
      </c>
      <c r="L2077" s="4">
        <v>0.60280532506996798</v>
      </c>
      <c r="M2077" t="s">
        <v>6</v>
      </c>
      <c r="O2077" s="3">
        <v>43715</v>
      </c>
      <c r="P2077" s="4">
        <v>0.93666209642981202</v>
      </c>
      <c r="Q2077" t="s">
        <v>7</v>
      </c>
      <c r="S2077" s="3">
        <v>43715</v>
      </c>
      <c r="T2077" s="4">
        <v>0.41322932497695603</v>
      </c>
      <c r="U2077" t="s">
        <v>8</v>
      </c>
    </row>
    <row r="2078" spans="1:21" x14ac:dyDescent="0.2">
      <c r="A2078" s="3">
        <v>43716</v>
      </c>
      <c r="B2078" s="4">
        <v>0.79544527079708005</v>
      </c>
      <c r="C2078" s="4"/>
      <c r="D2078" s="3">
        <v>43716</v>
      </c>
      <c r="E2078" s="4">
        <f t="shared" si="32"/>
        <v>0.63226494015212675</v>
      </c>
      <c r="F2078" s="4"/>
      <c r="G2078" s="3">
        <v>43716</v>
      </c>
      <c r="H2078" s="4">
        <v>0.56435936683617904</v>
      </c>
      <c r="I2078" t="s">
        <v>5</v>
      </c>
      <c r="K2078" s="3">
        <v>43716</v>
      </c>
      <c r="L2078" s="4">
        <v>0.61221666395052998</v>
      </c>
      <c r="M2078" t="s">
        <v>6</v>
      </c>
      <c r="O2078" s="3">
        <v>43716</v>
      </c>
      <c r="P2078" s="4">
        <v>0.93091006231208295</v>
      </c>
      <c r="Q2078" t="s">
        <v>7</v>
      </c>
      <c r="S2078" s="3">
        <v>43716</v>
      </c>
      <c r="T2078" s="4">
        <v>0.42157366750971498</v>
      </c>
      <c r="U2078" t="s">
        <v>8</v>
      </c>
    </row>
    <row r="2079" spans="1:21" x14ac:dyDescent="0.2">
      <c r="A2079" s="3">
        <v>43717</v>
      </c>
      <c r="B2079" s="4">
        <v>0.78578432050733404</v>
      </c>
      <c r="C2079" s="4"/>
      <c r="D2079" s="3">
        <v>43717</v>
      </c>
      <c r="E2079" s="4">
        <f t="shared" si="32"/>
        <v>0.62456939596431782</v>
      </c>
      <c r="F2079" s="4"/>
      <c r="G2079" s="3">
        <v>43717</v>
      </c>
      <c r="H2079" s="4">
        <v>0.53679592924620101</v>
      </c>
      <c r="I2079" t="s">
        <v>5</v>
      </c>
      <c r="K2079" s="3">
        <v>43717</v>
      </c>
      <c r="L2079" s="4">
        <v>0.62222191632782597</v>
      </c>
      <c r="M2079" t="s">
        <v>6</v>
      </c>
      <c r="O2079" s="3">
        <v>43717</v>
      </c>
      <c r="P2079" s="4">
        <v>0.92785899120748905</v>
      </c>
      <c r="Q2079" t="s">
        <v>7</v>
      </c>
      <c r="S2079" s="3">
        <v>43717</v>
      </c>
      <c r="T2079" s="4">
        <v>0.41140074707575502</v>
      </c>
      <c r="U2079" t="s">
        <v>8</v>
      </c>
    </row>
    <row r="2080" spans="1:21" x14ac:dyDescent="0.2">
      <c r="A2080" s="3">
        <v>43718</v>
      </c>
      <c r="B2080" s="4">
        <v>0.78693940048687305</v>
      </c>
      <c r="C2080" s="4"/>
      <c r="D2080" s="3">
        <v>43718</v>
      </c>
      <c r="E2080" s="4">
        <f t="shared" si="32"/>
        <v>0.61766870727829271</v>
      </c>
      <c r="F2080" s="4"/>
      <c r="G2080" s="3">
        <v>43718</v>
      </c>
      <c r="H2080" s="4">
        <v>0.51411507453687499</v>
      </c>
      <c r="I2080" t="s">
        <v>5</v>
      </c>
      <c r="K2080" s="3">
        <v>43718</v>
      </c>
      <c r="L2080" s="4">
        <v>0.63672156133422397</v>
      </c>
      <c r="M2080" t="s">
        <v>6</v>
      </c>
      <c r="O2080" s="3">
        <v>43718</v>
      </c>
      <c r="P2080" s="4">
        <v>0.92245495742235195</v>
      </c>
      <c r="Q2080" t="s">
        <v>7</v>
      </c>
      <c r="S2080" s="3">
        <v>43718</v>
      </c>
      <c r="T2080" s="4">
        <v>0.39738323581972002</v>
      </c>
      <c r="U2080" t="s">
        <v>8</v>
      </c>
    </row>
    <row r="2081" spans="1:21" x14ac:dyDescent="0.2">
      <c r="A2081" s="3">
        <v>43719</v>
      </c>
      <c r="B2081" s="4">
        <v>0.78556580859266201</v>
      </c>
      <c r="C2081" s="4"/>
      <c r="D2081" s="3">
        <v>43719</v>
      </c>
      <c r="E2081" s="4">
        <f t="shared" si="32"/>
        <v>0.60655080650457038</v>
      </c>
      <c r="F2081" s="4"/>
      <c r="G2081" s="3">
        <v>43719</v>
      </c>
      <c r="H2081" s="4">
        <v>0.50820198255904303</v>
      </c>
      <c r="I2081" t="s">
        <v>5</v>
      </c>
      <c r="K2081" s="3">
        <v>43719</v>
      </c>
      <c r="L2081" s="4">
        <v>0.61971971684320604</v>
      </c>
      <c r="M2081" t="s">
        <v>6</v>
      </c>
      <c r="O2081" s="3">
        <v>43719</v>
      </c>
      <c r="P2081" s="4">
        <v>0.91924245652320102</v>
      </c>
      <c r="Q2081" t="s">
        <v>7</v>
      </c>
      <c r="S2081" s="3">
        <v>43719</v>
      </c>
      <c r="T2081" s="4">
        <v>0.379039070092831</v>
      </c>
      <c r="U2081" t="s">
        <v>8</v>
      </c>
    </row>
    <row r="2082" spans="1:21" x14ac:dyDescent="0.2">
      <c r="A2082" s="3">
        <v>43720</v>
      </c>
      <c r="B2082" s="4">
        <v>0.78627705558970995</v>
      </c>
      <c r="C2082" s="4"/>
      <c r="D2082" s="3">
        <v>43720</v>
      </c>
      <c r="E2082" s="4">
        <f t="shared" si="32"/>
        <v>0.60164990452575851</v>
      </c>
      <c r="F2082" s="4"/>
      <c r="G2082" s="3">
        <v>43720</v>
      </c>
      <c r="H2082" s="4">
        <v>0.50353099330781603</v>
      </c>
      <c r="I2082" t="s">
        <v>5</v>
      </c>
      <c r="K2082" s="3">
        <v>43720</v>
      </c>
      <c r="L2082" s="4">
        <v>0.59275082158396897</v>
      </c>
      <c r="M2082" t="s">
        <v>6</v>
      </c>
      <c r="O2082" s="3">
        <v>43720</v>
      </c>
      <c r="P2082" s="4">
        <v>0.91488340977942195</v>
      </c>
      <c r="Q2082" t="s">
        <v>7</v>
      </c>
      <c r="S2082" s="3">
        <v>43720</v>
      </c>
      <c r="T2082" s="4">
        <v>0.39543439343182701</v>
      </c>
      <c r="U2082" t="s">
        <v>8</v>
      </c>
    </row>
    <row r="2083" spans="1:21" x14ac:dyDescent="0.2">
      <c r="A2083" s="3">
        <v>43721</v>
      </c>
      <c r="B2083" s="4">
        <v>0.78853088528183302</v>
      </c>
      <c r="C2083" s="4"/>
      <c r="D2083" s="3">
        <v>43721</v>
      </c>
      <c r="E2083" s="4">
        <f t="shared" si="32"/>
        <v>0.60173688694436778</v>
      </c>
      <c r="F2083" s="4"/>
      <c r="G2083" s="3">
        <v>43721</v>
      </c>
      <c r="H2083" s="4">
        <v>0.52037843404814499</v>
      </c>
      <c r="I2083" t="s">
        <v>5</v>
      </c>
      <c r="K2083" s="3">
        <v>43721</v>
      </c>
      <c r="L2083" s="4">
        <v>0.59796871090480597</v>
      </c>
      <c r="M2083" t="s">
        <v>6</v>
      </c>
      <c r="O2083" s="3">
        <v>43721</v>
      </c>
      <c r="P2083" s="4">
        <v>0.91005826045221705</v>
      </c>
      <c r="Q2083" t="s">
        <v>7</v>
      </c>
      <c r="S2083" s="3">
        <v>43721</v>
      </c>
      <c r="T2083" s="4">
        <v>0.37854214237230299</v>
      </c>
      <c r="U2083" t="s">
        <v>8</v>
      </c>
    </row>
    <row r="2084" spans="1:21" x14ac:dyDescent="0.2">
      <c r="A2084" s="3">
        <v>43722</v>
      </c>
      <c r="B2084" s="4">
        <v>0.78841760573399999</v>
      </c>
      <c r="C2084" s="4"/>
      <c r="D2084" s="3">
        <v>43722</v>
      </c>
      <c r="E2084" s="4">
        <f t="shared" si="32"/>
        <v>0.59549460078926053</v>
      </c>
      <c r="F2084" s="4"/>
      <c r="G2084" s="3">
        <v>43722</v>
      </c>
      <c r="H2084" s="4">
        <v>0.51603891500257204</v>
      </c>
      <c r="I2084" t="s">
        <v>5</v>
      </c>
      <c r="K2084" s="3">
        <v>43722</v>
      </c>
      <c r="L2084" s="4">
        <v>0.59045021744247705</v>
      </c>
      <c r="M2084" t="s">
        <v>6</v>
      </c>
      <c r="O2084" s="3">
        <v>43722</v>
      </c>
      <c r="P2084" s="4">
        <v>0.91120335460291801</v>
      </c>
      <c r="Q2084" t="s">
        <v>7</v>
      </c>
      <c r="S2084" s="3">
        <v>43722</v>
      </c>
      <c r="T2084" s="4">
        <v>0.36428591610907501</v>
      </c>
      <c r="U2084" t="s">
        <v>8</v>
      </c>
    </row>
    <row r="2085" spans="1:21" x14ac:dyDescent="0.2">
      <c r="A2085" s="3">
        <v>43723</v>
      </c>
      <c r="B2085" s="4">
        <v>0.79211745194927596</v>
      </c>
      <c r="C2085" s="4"/>
      <c r="D2085" s="3">
        <v>43723</v>
      </c>
      <c r="E2085" s="4">
        <f t="shared" si="32"/>
        <v>0.60150896614794602</v>
      </c>
      <c r="F2085" s="4"/>
      <c r="G2085" s="3">
        <v>43723</v>
      </c>
      <c r="H2085" s="4">
        <v>0.52706732530135703</v>
      </c>
      <c r="I2085" t="s">
        <v>5</v>
      </c>
      <c r="K2085" s="3">
        <v>43723</v>
      </c>
      <c r="L2085" s="4">
        <v>0.60352069216786997</v>
      </c>
      <c r="M2085" t="s">
        <v>6</v>
      </c>
      <c r="O2085" s="3">
        <v>43723</v>
      </c>
      <c r="P2085" s="4">
        <v>0.90622212452080297</v>
      </c>
      <c r="Q2085" t="s">
        <v>7</v>
      </c>
      <c r="S2085" s="3">
        <v>43723</v>
      </c>
      <c r="T2085" s="4">
        <v>0.36922572260175401</v>
      </c>
      <c r="U2085" t="s">
        <v>8</v>
      </c>
    </row>
    <row r="2086" spans="1:21" x14ac:dyDescent="0.2">
      <c r="A2086" s="3">
        <v>43724</v>
      </c>
      <c r="B2086" s="4">
        <v>0.79040464042548997</v>
      </c>
      <c r="C2086" s="4"/>
      <c r="D2086" s="3">
        <v>43724</v>
      </c>
      <c r="E2086" s="4">
        <f t="shared" si="32"/>
        <v>0.59698453280441077</v>
      </c>
      <c r="F2086" s="4"/>
      <c r="G2086" s="3">
        <v>43724</v>
      </c>
      <c r="H2086" s="4">
        <v>0.53124587639663501</v>
      </c>
      <c r="I2086" t="s">
        <v>5</v>
      </c>
      <c r="K2086" s="3">
        <v>43724</v>
      </c>
      <c r="L2086" s="4">
        <v>0.59564933883512605</v>
      </c>
      <c r="M2086" t="s">
        <v>6</v>
      </c>
      <c r="O2086" s="3">
        <v>43724</v>
      </c>
      <c r="P2086" s="4">
        <v>0.90111802360246795</v>
      </c>
      <c r="Q2086" t="s">
        <v>7</v>
      </c>
      <c r="S2086" s="3">
        <v>43724</v>
      </c>
      <c r="T2086" s="4">
        <v>0.35992489238341402</v>
      </c>
      <c r="U2086" t="s">
        <v>8</v>
      </c>
    </row>
    <row r="2087" spans="1:21" x14ac:dyDescent="0.2">
      <c r="A2087" s="3">
        <v>43725</v>
      </c>
      <c r="B2087" s="4">
        <v>0.78907995063116398</v>
      </c>
      <c r="C2087" s="4"/>
      <c r="D2087" s="3">
        <v>43725</v>
      </c>
      <c r="E2087" s="4">
        <f t="shared" si="32"/>
        <v>0.59251098274460523</v>
      </c>
      <c r="F2087" s="4"/>
      <c r="G2087" s="3">
        <v>43725</v>
      </c>
      <c r="H2087" s="4">
        <v>0.52728307702615496</v>
      </c>
      <c r="I2087" t="s">
        <v>5</v>
      </c>
      <c r="K2087" s="3">
        <v>43725</v>
      </c>
      <c r="L2087" s="4">
        <v>0.58268477189882495</v>
      </c>
      <c r="M2087" t="s">
        <v>6</v>
      </c>
      <c r="O2087" s="3">
        <v>43725</v>
      </c>
      <c r="P2087" s="4">
        <v>0.89564884623785301</v>
      </c>
      <c r="Q2087" t="s">
        <v>7</v>
      </c>
      <c r="S2087" s="3">
        <v>43725</v>
      </c>
      <c r="T2087" s="4">
        <v>0.364427235815588</v>
      </c>
      <c r="U2087" t="s">
        <v>8</v>
      </c>
    </row>
    <row r="2088" spans="1:21" x14ac:dyDescent="0.2">
      <c r="A2088" s="3">
        <v>43726</v>
      </c>
      <c r="B2088" s="4">
        <v>0.79122854795644804</v>
      </c>
      <c r="C2088" s="4"/>
      <c r="D2088" s="3">
        <v>43726</v>
      </c>
      <c r="E2088" s="4">
        <f t="shared" si="32"/>
        <v>0.60646134735279511</v>
      </c>
      <c r="F2088" s="4"/>
      <c r="G2088" s="3">
        <v>43726</v>
      </c>
      <c r="H2088" s="4">
        <v>0.55372848655072404</v>
      </c>
      <c r="I2088" t="s">
        <v>5</v>
      </c>
      <c r="K2088" s="3">
        <v>43726</v>
      </c>
      <c r="L2088" s="4">
        <v>0.58553417854766199</v>
      </c>
      <c r="M2088" t="s">
        <v>6</v>
      </c>
      <c r="O2088" s="3">
        <v>43726</v>
      </c>
      <c r="P2088" s="4">
        <v>0.89028201132798501</v>
      </c>
      <c r="Q2088" t="s">
        <v>7</v>
      </c>
      <c r="S2088" s="3">
        <v>43726</v>
      </c>
      <c r="T2088" s="4">
        <v>0.39630071298480901</v>
      </c>
      <c r="U2088" t="s">
        <v>8</v>
      </c>
    </row>
    <row r="2089" spans="1:21" x14ac:dyDescent="0.2">
      <c r="A2089" s="3">
        <v>43727</v>
      </c>
      <c r="B2089" s="4">
        <v>0.79550222007795801</v>
      </c>
      <c r="C2089" s="4"/>
      <c r="D2089" s="3">
        <v>43727</v>
      </c>
      <c r="E2089" s="4">
        <f t="shared" si="32"/>
        <v>0.60706632103365454</v>
      </c>
      <c r="F2089" s="4"/>
      <c r="G2089" s="3">
        <v>43727</v>
      </c>
      <c r="H2089" s="4">
        <v>0.57665779045060905</v>
      </c>
      <c r="I2089" t="s">
        <v>5</v>
      </c>
      <c r="K2089" s="3">
        <v>43727</v>
      </c>
      <c r="L2089" s="4">
        <v>0.57365646622993405</v>
      </c>
      <c r="M2089" t="s">
        <v>6</v>
      </c>
      <c r="O2089" s="3">
        <v>43727</v>
      </c>
      <c r="P2089" s="4">
        <v>0.89230557696900703</v>
      </c>
      <c r="Q2089" t="s">
        <v>7</v>
      </c>
      <c r="S2089" s="3">
        <v>43727</v>
      </c>
      <c r="T2089" s="4">
        <v>0.38564545048506799</v>
      </c>
      <c r="U2089" t="s">
        <v>8</v>
      </c>
    </row>
    <row r="2090" spans="1:21" x14ac:dyDescent="0.2">
      <c r="A2090" s="3">
        <v>43728</v>
      </c>
      <c r="B2090" s="4">
        <v>0.78896667108333096</v>
      </c>
      <c r="C2090" s="4"/>
      <c r="D2090" s="3">
        <v>43728</v>
      </c>
      <c r="E2090" s="4">
        <f t="shared" si="32"/>
        <v>0.60907730071942279</v>
      </c>
      <c r="F2090" s="4"/>
      <c r="G2090" s="3">
        <v>43728</v>
      </c>
      <c r="H2090" s="4">
        <v>0.55837643499507805</v>
      </c>
      <c r="I2090" t="s">
        <v>5</v>
      </c>
      <c r="K2090" s="3">
        <v>43728</v>
      </c>
      <c r="L2090" s="4">
        <v>0.58063824692073596</v>
      </c>
      <c r="M2090" t="s">
        <v>6</v>
      </c>
      <c r="O2090" s="3">
        <v>43728</v>
      </c>
      <c r="P2090" s="4">
        <v>0.89633660513682101</v>
      </c>
      <c r="Q2090" t="s">
        <v>7</v>
      </c>
      <c r="S2090" s="3">
        <v>43728</v>
      </c>
      <c r="T2090" s="4">
        <v>0.40095791582505602</v>
      </c>
      <c r="U2090" t="s">
        <v>8</v>
      </c>
    </row>
    <row r="2091" spans="1:21" x14ac:dyDescent="0.2">
      <c r="A2091" s="3">
        <v>43729</v>
      </c>
      <c r="B2091" s="4">
        <v>0.80000987946220403</v>
      </c>
      <c r="C2091" s="4"/>
      <c r="D2091" s="3">
        <v>43729</v>
      </c>
      <c r="E2091" s="4">
        <f t="shared" si="32"/>
        <v>0.59917582319676777</v>
      </c>
      <c r="F2091" s="4"/>
      <c r="G2091" s="3">
        <v>43729</v>
      </c>
      <c r="H2091" s="4">
        <v>0.52697057809801295</v>
      </c>
      <c r="I2091" t="s">
        <v>5</v>
      </c>
      <c r="K2091" s="3">
        <v>43729</v>
      </c>
      <c r="L2091" s="4">
        <v>0.59111931699116904</v>
      </c>
      <c r="M2091" t="s">
        <v>6</v>
      </c>
      <c r="O2091" s="3">
        <v>43729</v>
      </c>
      <c r="P2091" s="4">
        <v>0.90063797200871099</v>
      </c>
      <c r="Q2091" t="s">
        <v>7</v>
      </c>
      <c r="S2091" s="3">
        <v>43729</v>
      </c>
      <c r="T2091" s="4">
        <v>0.37797542568917802</v>
      </c>
      <c r="U2091" t="s">
        <v>8</v>
      </c>
    </row>
    <row r="2092" spans="1:21" x14ac:dyDescent="0.2">
      <c r="A2092" s="3">
        <v>43730</v>
      </c>
      <c r="B2092" s="4">
        <v>0.80213433524450795</v>
      </c>
      <c r="C2092" s="4"/>
      <c r="D2092" s="3">
        <v>43730</v>
      </c>
      <c r="E2092" s="4">
        <f t="shared" si="32"/>
        <v>0.58661970720829493</v>
      </c>
      <c r="F2092" s="4"/>
      <c r="G2092" s="3">
        <v>43730</v>
      </c>
      <c r="H2092" s="4">
        <v>0.50569934023834595</v>
      </c>
      <c r="I2092" t="s">
        <v>5</v>
      </c>
      <c r="K2092" s="3">
        <v>43730</v>
      </c>
      <c r="L2092" s="4">
        <v>0.58714802099778396</v>
      </c>
      <c r="M2092" t="s">
        <v>6</v>
      </c>
      <c r="O2092" s="3">
        <v>43730</v>
      </c>
      <c r="P2092" s="4">
        <v>0.90033872311334295</v>
      </c>
      <c r="Q2092" t="s">
        <v>7</v>
      </c>
      <c r="S2092" s="3">
        <v>43730</v>
      </c>
      <c r="T2092" s="4">
        <v>0.35329274448370701</v>
      </c>
      <c r="U2092" t="s">
        <v>8</v>
      </c>
    </row>
    <row r="2093" spans="1:21" x14ac:dyDescent="0.2">
      <c r="A2093" s="3">
        <v>43731</v>
      </c>
      <c r="B2093" s="4">
        <v>0.80610840462748801</v>
      </c>
      <c r="C2093" s="4"/>
      <c r="D2093" s="3">
        <v>43731</v>
      </c>
      <c r="E2093" s="4">
        <f t="shared" si="32"/>
        <v>0.59948916967945076</v>
      </c>
      <c r="F2093" s="4"/>
      <c r="G2093" s="3">
        <v>43731</v>
      </c>
      <c r="H2093" s="4">
        <v>0.54221510568817699</v>
      </c>
      <c r="I2093" t="s">
        <v>5</v>
      </c>
      <c r="K2093" s="3">
        <v>43731</v>
      </c>
      <c r="L2093" s="4">
        <v>0.61331833104740097</v>
      </c>
      <c r="M2093" t="s">
        <v>6</v>
      </c>
      <c r="O2093" s="3">
        <v>43731</v>
      </c>
      <c r="P2093" s="4">
        <v>0.89440812622140597</v>
      </c>
      <c r="Q2093" t="s">
        <v>7</v>
      </c>
      <c r="S2093" s="3">
        <v>43731</v>
      </c>
      <c r="T2093" s="4">
        <v>0.348015115760819</v>
      </c>
      <c r="U2093" t="s">
        <v>8</v>
      </c>
    </row>
    <row r="2094" spans="1:21" x14ac:dyDescent="0.2">
      <c r="A2094" s="3">
        <v>43732</v>
      </c>
      <c r="B2094" s="4">
        <v>0.79761058149827402</v>
      </c>
      <c r="C2094" s="4"/>
      <c r="D2094" s="3">
        <v>43732</v>
      </c>
      <c r="E2094" s="4">
        <f t="shared" si="32"/>
        <v>0.59524890722363721</v>
      </c>
      <c r="F2094" s="4"/>
      <c r="G2094" s="3">
        <v>43732</v>
      </c>
      <c r="H2094" s="4">
        <v>0.56078783389567</v>
      </c>
      <c r="I2094" t="s">
        <v>5</v>
      </c>
      <c r="K2094" s="3">
        <v>43732</v>
      </c>
      <c r="L2094" s="4">
        <v>0.603144526616745</v>
      </c>
      <c r="M2094" t="s">
        <v>6</v>
      </c>
      <c r="O2094" s="3">
        <v>43732</v>
      </c>
      <c r="P2094" s="4">
        <v>0.88938113457892698</v>
      </c>
      <c r="Q2094" t="s">
        <v>7</v>
      </c>
      <c r="S2094" s="3">
        <v>43732</v>
      </c>
      <c r="T2094" s="4">
        <v>0.32768213380320699</v>
      </c>
      <c r="U2094" t="s">
        <v>8</v>
      </c>
    </row>
    <row r="2095" spans="1:21" x14ac:dyDescent="0.2">
      <c r="A2095" s="3">
        <v>43733</v>
      </c>
      <c r="B2095" s="4">
        <v>0.786987683572834</v>
      </c>
      <c r="C2095" s="4"/>
      <c r="D2095" s="3">
        <v>43733</v>
      </c>
      <c r="E2095" s="4">
        <f t="shared" si="32"/>
        <v>0.60232997684048029</v>
      </c>
      <c r="F2095" s="4"/>
      <c r="G2095" s="3">
        <v>43733</v>
      </c>
      <c r="H2095" s="4">
        <v>0.57712193809835199</v>
      </c>
      <c r="I2095" t="s">
        <v>5</v>
      </c>
      <c r="K2095" s="3">
        <v>43733</v>
      </c>
      <c r="L2095" s="4">
        <v>0.62192084448913498</v>
      </c>
      <c r="M2095" t="s">
        <v>6</v>
      </c>
      <c r="O2095" s="3">
        <v>43733</v>
      </c>
      <c r="P2095" s="4">
        <v>0.88666148740880901</v>
      </c>
      <c r="Q2095" t="s">
        <v>7</v>
      </c>
      <c r="S2095" s="3">
        <v>43733</v>
      </c>
      <c r="T2095" s="4">
        <v>0.32361563736562499</v>
      </c>
      <c r="U2095" t="s">
        <v>8</v>
      </c>
    </row>
    <row r="2096" spans="1:21" x14ac:dyDescent="0.2">
      <c r="A2096" s="3">
        <v>43734</v>
      </c>
      <c r="B2096" s="4">
        <v>0.77518556412487505</v>
      </c>
      <c r="C2096" s="4"/>
      <c r="D2096" s="3">
        <v>43734</v>
      </c>
      <c r="E2096" s="4">
        <f t="shared" si="32"/>
        <v>0.61112179836611202</v>
      </c>
      <c r="F2096" s="4"/>
      <c r="G2096" s="3">
        <v>43734</v>
      </c>
      <c r="H2096" s="4">
        <v>0.59434324347075196</v>
      </c>
      <c r="I2096" t="s">
        <v>5</v>
      </c>
      <c r="K2096" s="3">
        <v>43734</v>
      </c>
      <c r="L2096" s="4">
        <v>0.62193808824544505</v>
      </c>
      <c r="M2096" t="s">
        <v>6</v>
      </c>
      <c r="O2096" s="3">
        <v>43734</v>
      </c>
      <c r="P2096" s="4">
        <v>0.88307587531565401</v>
      </c>
      <c r="Q2096" t="s">
        <v>7</v>
      </c>
      <c r="S2096" s="3">
        <v>43734</v>
      </c>
      <c r="T2096" s="4">
        <v>0.34512998643259701</v>
      </c>
      <c r="U2096" t="s">
        <v>8</v>
      </c>
    </row>
    <row r="2097" spans="1:21" x14ac:dyDescent="0.2">
      <c r="A2097" s="3">
        <v>43735</v>
      </c>
      <c r="B2097" s="4">
        <v>0.76018438072500805</v>
      </c>
      <c r="C2097" s="4"/>
      <c r="D2097" s="3">
        <v>43735</v>
      </c>
      <c r="E2097" s="4">
        <f t="shared" si="32"/>
        <v>0.59394335452127844</v>
      </c>
      <c r="F2097" s="4"/>
      <c r="G2097" s="3">
        <v>43735</v>
      </c>
      <c r="H2097" s="4">
        <v>0.57053871949834201</v>
      </c>
      <c r="I2097" t="s">
        <v>5</v>
      </c>
      <c r="K2097" s="3">
        <v>43735</v>
      </c>
      <c r="L2097" s="4">
        <v>0.59793031843163802</v>
      </c>
      <c r="M2097" t="s">
        <v>6</v>
      </c>
      <c r="O2097" s="3">
        <v>43735</v>
      </c>
      <c r="P2097" s="4">
        <v>0.88128104401470098</v>
      </c>
      <c r="Q2097" t="s">
        <v>7</v>
      </c>
      <c r="S2097" s="3">
        <v>43735</v>
      </c>
      <c r="T2097" s="4">
        <v>0.326023336140433</v>
      </c>
      <c r="U2097" t="s">
        <v>8</v>
      </c>
    </row>
    <row r="2098" spans="1:21" x14ac:dyDescent="0.2">
      <c r="A2098" s="3">
        <v>43736</v>
      </c>
      <c r="B2098" s="4">
        <v>0.74433514825120395</v>
      </c>
      <c r="C2098" s="4"/>
      <c r="D2098" s="3">
        <v>43736</v>
      </c>
      <c r="E2098" s="4">
        <f t="shared" si="32"/>
        <v>0.58978209924318303</v>
      </c>
      <c r="F2098" s="4"/>
      <c r="G2098" s="3">
        <v>43736</v>
      </c>
      <c r="H2098" s="4">
        <v>0.549899124682528</v>
      </c>
      <c r="I2098" t="s">
        <v>5</v>
      </c>
      <c r="K2098" s="3">
        <v>43736</v>
      </c>
      <c r="L2098" s="4">
        <v>0.57888179621792701</v>
      </c>
      <c r="M2098" t="s">
        <v>6</v>
      </c>
      <c r="O2098" s="3">
        <v>43736</v>
      </c>
      <c r="P2098" s="4">
        <v>0.88080007020117002</v>
      </c>
      <c r="Q2098" t="s">
        <v>7</v>
      </c>
      <c r="S2098" s="3">
        <v>43736</v>
      </c>
      <c r="T2098" s="4">
        <v>0.349547405871107</v>
      </c>
      <c r="U2098" t="s">
        <v>8</v>
      </c>
    </row>
    <row r="2099" spans="1:21" x14ac:dyDescent="0.2">
      <c r="A2099" s="3">
        <v>43737</v>
      </c>
      <c r="B2099" s="4">
        <v>0.73187068390608101</v>
      </c>
      <c r="C2099" s="4"/>
      <c r="D2099" s="3">
        <v>43737</v>
      </c>
      <c r="E2099" s="4">
        <f t="shared" si="32"/>
        <v>0.60031811987142325</v>
      </c>
      <c r="F2099" s="4"/>
      <c r="G2099" s="3">
        <v>43737</v>
      </c>
      <c r="H2099" s="4">
        <v>0.57531840238781895</v>
      </c>
      <c r="I2099" t="s">
        <v>5</v>
      </c>
      <c r="K2099" s="3">
        <v>43737</v>
      </c>
      <c r="L2099" s="4">
        <v>0.57683765236201501</v>
      </c>
      <c r="M2099" t="s">
        <v>6</v>
      </c>
      <c r="O2099" s="3">
        <v>43737</v>
      </c>
      <c r="P2099" s="4">
        <v>0.88374089645801601</v>
      </c>
      <c r="Q2099" t="s">
        <v>7</v>
      </c>
      <c r="S2099" s="3">
        <v>43737</v>
      </c>
      <c r="T2099" s="4">
        <v>0.36537552827784298</v>
      </c>
      <c r="U2099" t="s">
        <v>8</v>
      </c>
    </row>
    <row r="2100" spans="1:21" x14ac:dyDescent="0.2">
      <c r="A2100" s="3">
        <v>43738</v>
      </c>
      <c r="B2100" s="4">
        <v>0.71729785814064095</v>
      </c>
      <c r="C2100" s="4"/>
      <c r="D2100" s="3">
        <v>43738</v>
      </c>
      <c r="E2100" s="4">
        <f t="shared" si="32"/>
        <v>0.60776710026941205</v>
      </c>
      <c r="F2100" s="4"/>
      <c r="G2100" s="3">
        <v>43738</v>
      </c>
      <c r="H2100" s="4">
        <v>0.58372461626879801</v>
      </c>
      <c r="I2100" t="s">
        <v>5</v>
      </c>
      <c r="K2100" s="3">
        <v>43738</v>
      </c>
      <c r="L2100" s="4">
        <v>0.61719367030846695</v>
      </c>
      <c r="M2100" t="s">
        <v>6</v>
      </c>
      <c r="O2100" s="3">
        <v>43738</v>
      </c>
      <c r="P2100" s="4">
        <v>0.87818942532521804</v>
      </c>
      <c r="Q2100" t="s">
        <v>7</v>
      </c>
      <c r="S2100" s="3">
        <v>43738</v>
      </c>
      <c r="T2100" s="4">
        <v>0.35196068917516499</v>
      </c>
      <c r="U2100" t="s">
        <v>8</v>
      </c>
    </row>
    <row r="2101" spans="1:21" x14ac:dyDescent="0.2">
      <c r="A2101" s="3">
        <v>43739</v>
      </c>
      <c r="B2101" s="4">
        <v>0.71270106075154305</v>
      </c>
      <c r="C2101" s="4"/>
      <c r="D2101" s="3">
        <v>43739</v>
      </c>
      <c r="E2101" s="4">
        <f t="shared" si="32"/>
        <v>0.61544425530011981</v>
      </c>
      <c r="F2101" s="4"/>
      <c r="G2101" s="3">
        <v>43739</v>
      </c>
      <c r="H2101" s="4">
        <v>0.62028586050232004</v>
      </c>
      <c r="I2101" t="s">
        <v>5</v>
      </c>
      <c r="K2101" s="3">
        <v>43739</v>
      </c>
      <c r="L2101" s="4">
        <v>0.60334447200616803</v>
      </c>
      <c r="M2101" t="s">
        <v>6</v>
      </c>
      <c r="O2101" s="3">
        <v>43739</v>
      </c>
      <c r="P2101" s="4">
        <v>0.875532834780406</v>
      </c>
      <c r="Q2101" t="s">
        <v>7</v>
      </c>
      <c r="S2101" s="3">
        <v>43739</v>
      </c>
      <c r="T2101" s="4">
        <v>0.36261385391158502</v>
      </c>
      <c r="U2101" t="s">
        <v>8</v>
      </c>
    </row>
    <row r="2102" spans="1:21" x14ac:dyDescent="0.2">
      <c r="A2102" s="3">
        <v>43740</v>
      </c>
      <c r="B2102" s="4">
        <v>0.71513254743944699</v>
      </c>
      <c r="C2102" s="4"/>
      <c r="D2102" s="3">
        <v>43740</v>
      </c>
      <c r="E2102" s="4">
        <f t="shared" si="32"/>
        <v>0.61093762080030978</v>
      </c>
      <c r="F2102" s="4"/>
      <c r="G2102" s="3">
        <v>43740</v>
      </c>
      <c r="H2102" s="4">
        <v>0.61874488223517199</v>
      </c>
      <c r="I2102" t="s">
        <v>5</v>
      </c>
      <c r="K2102" s="3">
        <v>43740</v>
      </c>
      <c r="L2102" s="4">
        <v>0.58285466346442405</v>
      </c>
      <c r="M2102" t="s">
        <v>6</v>
      </c>
      <c r="O2102" s="3">
        <v>43740</v>
      </c>
      <c r="P2102" s="4">
        <v>0.87229259921595603</v>
      </c>
      <c r="Q2102" t="s">
        <v>7</v>
      </c>
      <c r="S2102" s="3">
        <v>43740</v>
      </c>
      <c r="T2102" s="4">
        <v>0.36985833828568698</v>
      </c>
      <c r="U2102" t="s">
        <v>8</v>
      </c>
    </row>
    <row r="2103" spans="1:21" x14ac:dyDescent="0.2">
      <c r="A2103" s="3">
        <v>43741</v>
      </c>
      <c r="B2103" s="4">
        <v>0.71301613883813797</v>
      </c>
      <c r="C2103" s="4"/>
      <c r="D2103" s="3">
        <v>43741</v>
      </c>
      <c r="E2103" s="4">
        <f t="shared" si="32"/>
        <v>0.61266580393417924</v>
      </c>
      <c r="F2103" s="4"/>
      <c r="G2103" s="3">
        <v>43741</v>
      </c>
      <c r="H2103" s="4">
        <v>0.62481345361296603</v>
      </c>
      <c r="I2103" t="s">
        <v>5</v>
      </c>
      <c r="K2103" s="3">
        <v>43741</v>
      </c>
      <c r="L2103" s="4">
        <v>0.58130750735985603</v>
      </c>
      <c r="M2103" t="s">
        <v>6</v>
      </c>
      <c r="O2103" s="3">
        <v>43741</v>
      </c>
      <c r="P2103" s="4">
        <v>0.88728432296605997</v>
      </c>
      <c r="Q2103" t="s">
        <v>7</v>
      </c>
      <c r="S2103" s="3">
        <v>43741</v>
      </c>
      <c r="T2103" s="4">
        <v>0.35725793179783499</v>
      </c>
      <c r="U2103" t="s">
        <v>8</v>
      </c>
    </row>
    <row r="2104" spans="1:21" x14ac:dyDescent="0.2">
      <c r="A2104" s="3">
        <v>43742</v>
      </c>
      <c r="B2104" s="4">
        <v>0.71151379204803</v>
      </c>
      <c r="C2104" s="4"/>
      <c r="D2104" s="3">
        <v>43742</v>
      </c>
      <c r="E2104" s="4">
        <f t="shared" si="32"/>
        <v>0.60728295640732377</v>
      </c>
      <c r="F2104" s="4"/>
      <c r="G2104" s="3">
        <v>43742</v>
      </c>
      <c r="H2104" s="4">
        <v>0.60284352665332996</v>
      </c>
      <c r="I2104" t="s">
        <v>5</v>
      </c>
      <c r="K2104" s="3">
        <v>43742</v>
      </c>
      <c r="L2104" s="4">
        <v>0.60611967224257601</v>
      </c>
      <c r="M2104" t="s">
        <v>6</v>
      </c>
      <c r="O2104" s="3">
        <v>43742</v>
      </c>
      <c r="P2104" s="4">
        <v>0.883467768406062</v>
      </c>
      <c r="Q2104" t="s">
        <v>7</v>
      </c>
      <c r="S2104" s="3">
        <v>43742</v>
      </c>
      <c r="T2104" s="4">
        <v>0.33670085832732699</v>
      </c>
      <c r="U2104" t="s">
        <v>8</v>
      </c>
    </row>
    <row r="2105" spans="1:21" x14ac:dyDescent="0.2">
      <c r="A2105" s="3">
        <v>43743</v>
      </c>
      <c r="B2105" s="4">
        <v>0.73457701277561205</v>
      </c>
      <c r="C2105" s="4"/>
      <c r="D2105" s="3">
        <v>43743</v>
      </c>
      <c r="E2105" s="4">
        <f t="shared" si="32"/>
        <v>0.60062353523444578</v>
      </c>
      <c r="F2105" s="4"/>
      <c r="G2105" s="3">
        <v>43743</v>
      </c>
      <c r="H2105" s="4">
        <v>0.59208011952642203</v>
      </c>
      <c r="I2105" t="s">
        <v>5</v>
      </c>
      <c r="K2105" s="3">
        <v>43743</v>
      </c>
      <c r="L2105" s="4">
        <v>0.60796043308046699</v>
      </c>
      <c r="M2105" t="s">
        <v>6</v>
      </c>
      <c r="O2105" s="3">
        <v>43743</v>
      </c>
      <c r="P2105" s="4">
        <v>0.88085471713535701</v>
      </c>
      <c r="Q2105" t="s">
        <v>7</v>
      </c>
      <c r="S2105" s="3">
        <v>43743</v>
      </c>
      <c r="T2105" s="4">
        <v>0.32159887119553698</v>
      </c>
      <c r="U2105" t="s">
        <v>8</v>
      </c>
    </row>
    <row r="2106" spans="1:21" x14ac:dyDescent="0.2">
      <c r="A2106" s="3">
        <v>43744</v>
      </c>
      <c r="B2106" s="4">
        <v>0.74031217676833905</v>
      </c>
      <c r="C2106" s="4"/>
      <c r="D2106" s="3">
        <v>43744</v>
      </c>
      <c r="E2106" s="4">
        <f t="shared" si="32"/>
        <v>0.58713467033876021</v>
      </c>
      <c r="F2106" s="4"/>
      <c r="G2106" s="3">
        <v>43744</v>
      </c>
      <c r="H2106" s="4">
        <v>0.56789333731413705</v>
      </c>
      <c r="I2106" t="s">
        <v>5</v>
      </c>
      <c r="K2106" s="3">
        <v>43744</v>
      </c>
      <c r="L2106" s="4">
        <v>0.60436131032154705</v>
      </c>
      <c r="M2106" t="s">
        <v>6</v>
      </c>
      <c r="O2106" s="3">
        <v>43744</v>
      </c>
      <c r="P2106" s="4">
        <v>0.88050253511046195</v>
      </c>
      <c r="Q2106" t="s">
        <v>7</v>
      </c>
      <c r="S2106" s="3">
        <v>43744</v>
      </c>
      <c r="T2106" s="4">
        <v>0.29578149860889502</v>
      </c>
      <c r="U2106" t="s">
        <v>8</v>
      </c>
    </row>
    <row r="2107" spans="1:21" x14ac:dyDescent="0.2">
      <c r="A2107" s="3">
        <v>43745</v>
      </c>
      <c r="B2107" s="4">
        <v>0.74125741102812304</v>
      </c>
      <c r="C2107" s="4"/>
      <c r="D2107" s="3">
        <v>43745</v>
      </c>
      <c r="E2107" s="4">
        <f t="shared" si="32"/>
        <v>0.6049404696654167</v>
      </c>
      <c r="F2107" s="4"/>
      <c r="G2107" s="3">
        <v>43745</v>
      </c>
      <c r="H2107" s="4">
        <v>0.63564892634931303</v>
      </c>
      <c r="I2107" t="s">
        <v>5</v>
      </c>
      <c r="K2107" s="3">
        <v>43745</v>
      </c>
      <c r="L2107" s="4">
        <v>0.60011964993395395</v>
      </c>
      <c r="M2107" t="s">
        <v>6</v>
      </c>
      <c r="O2107" s="3">
        <v>43745</v>
      </c>
      <c r="P2107" s="4">
        <v>0.88211190113412397</v>
      </c>
      <c r="Q2107" t="s">
        <v>7</v>
      </c>
      <c r="S2107" s="3">
        <v>43745</v>
      </c>
      <c r="T2107" s="4">
        <v>0.30188140124427598</v>
      </c>
      <c r="U2107" t="s">
        <v>8</v>
      </c>
    </row>
    <row r="2108" spans="1:21" x14ac:dyDescent="0.2">
      <c r="A2108" s="3">
        <v>43746</v>
      </c>
      <c r="B2108" s="4">
        <v>0.74323639853862</v>
      </c>
      <c r="C2108" s="4"/>
      <c r="D2108" s="3">
        <v>43746</v>
      </c>
      <c r="E2108" s="4">
        <f t="shared" si="32"/>
        <v>0.59123696310311857</v>
      </c>
      <c r="F2108" s="4"/>
      <c r="G2108" s="3">
        <v>43746</v>
      </c>
      <c r="H2108" s="4">
        <v>0.60876538972138705</v>
      </c>
      <c r="I2108" t="s">
        <v>5</v>
      </c>
      <c r="K2108" s="3">
        <v>43746</v>
      </c>
      <c r="L2108" s="4">
        <v>0.58422794328656302</v>
      </c>
      <c r="M2108" t="s">
        <v>6</v>
      </c>
      <c r="O2108" s="3">
        <v>43746</v>
      </c>
      <c r="P2108" s="4">
        <v>0.87974558495161004</v>
      </c>
      <c r="Q2108" t="s">
        <v>7</v>
      </c>
      <c r="S2108" s="3">
        <v>43746</v>
      </c>
      <c r="T2108" s="4">
        <v>0.29220893445291402</v>
      </c>
      <c r="U2108" t="s">
        <v>8</v>
      </c>
    </row>
    <row r="2109" spans="1:21" x14ac:dyDescent="0.2">
      <c r="A2109" s="3">
        <v>43747</v>
      </c>
      <c r="B2109" s="4">
        <v>0.74977999471423995</v>
      </c>
      <c r="C2109" s="4"/>
      <c r="D2109" s="3">
        <v>43747</v>
      </c>
      <c r="E2109" s="4">
        <f t="shared" si="32"/>
        <v>0.58107613003957148</v>
      </c>
      <c r="F2109" s="4"/>
      <c r="G2109" s="3">
        <v>43747</v>
      </c>
      <c r="H2109" s="4">
        <v>0.59053357017847996</v>
      </c>
      <c r="I2109" t="s">
        <v>5</v>
      </c>
      <c r="K2109" s="3">
        <v>43747</v>
      </c>
      <c r="L2109" s="4">
        <v>0.57903235520749397</v>
      </c>
      <c r="M2109" t="s">
        <v>6</v>
      </c>
      <c r="O2109" s="3">
        <v>43747</v>
      </c>
      <c r="P2109" s="4">
        <v>0.87610188759964702</v>
      </c>
      <c r="Q2109" t="s">
        <v>7</v>
      </c>
      <c r="S2109" s="3">
        <v>43747</v>
      </c>
      <c r="T2109" s="4">
        <v>0.27863670717266498</v>
      </c>
      <c r="U2109" t="s">
        <v>8</v>
      </c>
    </row>
    <row r="2110" spans="1:21" x14ac:dyDescent="0.2">
      <c r="A2110" s="3">
        <v>43748</v>
      </c>
      <c r="B2110" s="4">
        <v>0.7676893055224</v>
      </c>
      <c r="C2110" s="4"/>
      <c r="D2110" s="3">
        <v>43748</v>
      </c>
      <c r="E2110" s="4">
        <f t="shared" si="32"/>
        <v>0.57704929292332552</v>
      </c>
      <c r="F2110" s="4"/>
      <c r="G2110" s="3">
        <v>43748</v>
      </c>
      <c r="H2110" s="4">
        <v>0.59569368779343801</v>
      </c>
      <c r="I2110" t="s">
        <v>5</v>
      </c>
      <c r="K2110" s="3">
        <v>43748</v>
      </c>
      <c r="L2110" s="4">
        <v>0.56910246721172397</v>
      </c>
      <c r="M2110" t="s">
        <v>6</v>
      </c>
      <c r="O2110" s="3">
        <v>43748</v>
      </c>
      <c r="P2110" s="4">
        <v>0.87163029113748702</v>
      </c>
      <c r="Q2110" t="s">
        <v>7</v>
      </c>
      <c r="S2110" s="3">
        <v>43748</v>
      </c>
      <c r="T2110" s="4">
        <v>0.27177072555065301</v>
      </c>
      <c r="U2110" t="s">
        <v>8</v>
      </c>
    </row>
    <row r="2111" spans="1:21" x14ac:dyDescent="0.2">
      <c r="A2111" s="3">
        <v>43749</v>
      </c>
      <c r="B2111" s="4">
        <v>0.77942642850848798</v>
      </c>
      <c r="C2111" s="4"/>
      <c r="D2111" s="3">
        <v>43749</v>
      </c>
      <c r="E2111" s="4">
        <f t="shared" si="32"/>
        <v>0.58896102337752498</v>
      </c>
      <c r="F2111" s="4"/>
      <c r="G2111" s="3">
        <v>43749</v>
      </c>
      <c r="H2111" s="4">
        <v>0.61867660117447998</v>
      </c>
      <c r="I2111" t="s">
        <v>5</v>
      </c>
      <c r="K2111" s="3">
        <v>43749</v>
      </c>
      <c r="L2111" s="4">
        <v>0.588152854282044</v>
      </c>
      <c r="M2111" t="s">
        <v>6</v>
      </c>
      <c r="O2111" s="3">
        <v>43749</v>
      </c>
      <c r="P2111" s="4">
        <v>0.86831233153187803</v>
      </c>
      <c r="Q2111" t="s">
        <v>7</v>
      </c>
      <c r="S2111" s="3">
        <v>43749</v>
      </c>
      <c r="T2111" s="4">
        <v>0.28070230652169798</v>
      </c>
      <c r="U2111" t="s">
        <v>8</v>
      </c>
    </row>
    <row r="2112" spans="1:21" x14ac:dyDescent="0.2">
      <c r="A2112" s="3">
        <v>43750</v>
      </c>
      <c r="B2112" s="4">
        <v>0.79538894053012599</v>
      </c>
      <c r="C2112" s="4"/>
      <c r="D2112" s="3">
        <v>43750</v>
      </c>
      <c r="E2112" s="4">
        <f t="shared" si="32"/>
        <v>0.60117359661433356</v>
      </c>
      <c r="F2112" s="4"/>
      <c r="G2112" s="3">
        <v>43750</v>
      </c>
      <c r="H2112" s="4">
        <v>0.61202556137892905</v>
      </c>
      <c r="I2112" t="s">
        <v>5</v>
      </c>
      <c r="K2112" s="3">
        <v>43750</v>
      </c>
      <c r="L2112" s="4">
        <v>0.60378047699341097</v>
      </c>
      <c r="M2112" t="s">
        <v>6</v>
      </c>
      <c r="O2112" s="3">
        <v>43750</v>
      </c>
      <c r="P2112" s="4">
        <v>0.86592749127107604</v>
      </c>
      <c r="Q2112" t="s">
        <v>7</v>
      </c>
      <c r="S2112" s="3">
        <v>43750</v>
      </c>
      <c r="T2112" s="4">
        <v>0.32296085681391801</v>
      </c>
      <c r="U2112" t="s">
        <v>8</v>
      </c>
    </row>
    <row r="2113" spans="1:21" x14ac:dyDescent="0.2">
      <c r="A2113" s="3">
        <v>43751</v>
      </c>
      <c r="B2113" s="4">
        <v>0.81617419002260405</v>
      </c>
      <c r="C2113" s="4"/>
      <c r="D2113" s="3">
        <v>43751</v>
      </c>
      <c r="E2113" s="4">
        <f t="shared" si="32"/>
        <v>0.63109894059211424</v>
      </c>
      <c r="F2113" s="4"/>
      <c r="G2113" s="3">
        <v>43751</v>
      </c>
      <c r="H2113" s="4">
        <v>0.636595849115137</v>
      </c>
      <c r="I2113" t="s">
        <v>5</v>
      </c>
      <c r="K2113" s="3">
        <v>43751</v>
      </c>
      <c r="L2113" s="4">
        <v>0.61451010429435005</v>
      </c>
      <c r="M2113" t="s">
        <v>6</v>
      </c>
      <c r="O2113" s="3">
        <v>43751</v>
      </c>
      <c r="P2113" s="4">
        <v>0.86947676107036098</v>
      </c>
      <c r="Q2113" t="s">
        <v>7</v>
      </c>
      <c r="S2113" s="3">
        <v>43751</v>
      </c>
      <c r="T2113" s="4">
        <v>0.403813047888609</v>
      </c>
      <c r="U2113" t="s">
        <v>8</v>
      </c>
    </row>
    <row r="2114" spans="1:21" x14ac:dyDescent="0.2">
      <c r="A2114" s="3">
        <v>43752</v>
      </c>
      <c r="B2114" s="4">
        <v>0.82636873031361602</v>
      </c>
      <c r="C2114" s="4"/>
      <c r="D2114" s="3">
        <v>43752</v>
      </c>
      <c r="E2114" s="4">
        <f t="shared" ref="E2114:E2177" si="33">AVERAGE(H2114,L2114,P2114,T2114)</f>
        <v>0.65122923101393182</v>
      </c>
      <c r="F2114" s="4"/>
      <c r="G2114" s="3">
        <v>43752</v>
      </c>
      <c r="H2114" s="4">
        <v>0.72847419673257696</v>
      </c>
      <c r="I2114" t="s">
        <v>5</v>
      </c>
      <c r="K2114" s="3">
        <v>43752</v>
      </c>
      <c r="L2114" s="4">
        <v>0.62282812654470399</v>
      </c>
      <c r="M2114" t="s">
        <v>6</v>
      </c>
      <c r="O2114" s="3">
        <v>43752</v>
      </c>
      <c r="P2114" s="4">
        <v>0.86571403479195097</v>
      </c>
      <c r="Q2114" t="s">
        <v>7</v>
      </c>
      <c r="S2114" s="3">
        <v>43752</v>
      </c>
      <c r="T2114" s="4">
        <v>0.38790056598649503</v>
      </c>
      <c r="U2114" t="s">
        <v>8</v>
      </c>
    </row>
    <row r="2115" spans="1:21" x14ac:dyDescent="0.2">
      <c r="A2115" s="3">
        <v>43753</v>
      </c>
      <c r="B2115" s="4">
        <v>0.82994724980006596</v>
      </c>
      <c r="C2115" s="4"/>
      <c r="D2115" s="3">
        <v>43753</v>
      </c>
      <c r="E2115" s="4">
        <f t="shared" si="33"/>
        <v>0.64489444416923092</v>
      </c>
      <c r="F2115" s="4"/>
      <c r="G2115" s="3">
        <v>43753</v>
      </c>
      <c r="H2115" s="4">
        <v>0.71652969211841699</v>
      </c>
      <c r="I2115" t="s">
        <v>5</v>
      </c>
      <c r="K2115" s="3">
        <v>43753</v>
      </c>
      <c r="L2115" s="4">
        <v>0.61464827350088203</v>
      </c>
      <c r="M2115" t="s">
        <v>6</v>
      </c>
      <c r="O2115" s="3">
        <v>43753</v>
      </c>
      <c r="P2115" s="4">
        <v>0.86070741404331197</v>
      </c>
      <c r="Q2115" t="s">
        <v>7</v>
      </c>
      <c r="S2115" s="3">
        <v>43753</v>
      </c>
      <c r="T2115" s="4">
        <v>0.38769239701431302</v>
      </c>
      <c r="U2115" t="s">
        <v>8</v>
      </c>
    </row>
    <row r="2116" spans="1:21" x14ac:dyDescent="0.2">
      <c r="A2116" s="3">
        <v>43754</v>
      </c>
      <c r="B2116" s="4">
        <v>0.833138266570979</v>
      </c>
      <c r="C2116" s="4"/>
      <c r="D2116" s="3">
        <v>43754</v>
      </c>
      <c r="E2116" s="4">
        <f t="shared" si="33"/>
        <v>0.63313876190263874</v>
      </c>
      <c r="F2116" s="4"/>
      <c r="G2116" s="3">
        <v>43754</v>
      </c>
      <c r="H2116" s="4">
        <v>0.699938076022667</v>
      </c>
      <c r="I2116" t="s">
        <v>5</v>
      </c>
      <c r="K2116" s="3">
        <v>43754</v>
      </c>
      <c r="L2116" s="4">
        <v>0.60118459945515901</v>
      </c>
      <c r="M2116" t="s">
        <v>6</v>
      </c>
      <c r="O2116" s="3">
        <v>43754</v>
      </c>
      <c r="P2116" s="4">
        <v>0.85575647355722095</v>
      </c>
      <c r="Q2116" t="s">
        <v>7</v>
      </c>
      <c r="S2116" s="3">
        <v>43754</v>
      </c>
      <c r="T2116" s="4">
        <v>0.37567589857550798</v>
      </c>
      <c r="U2116" t="s">
        <v>8</v>
      </c>
    </row>
    <row r="2117" spans="1:21" x14ac:dyDescent="0.2">
      <c r="A2117" s="3">
        <v>43755</v>
      </c>
      <c r="B2117" s="4">
        <v>0.84715397980609397</v>
      </c>
      <c r="C2117" s="4"/>
      <c r="D2117" s="3">
        <v>43755</v>
      </c>
      <c r="E2117" s="4">
        <f t="shared" si="33"/>
        <v>0.62614254916019196</v>
      </c>
      <c r="F2117" s="4"/>
      <c r="G2117" s="3">
        <v>43755</v>
      </c>
      <c r="H2117" s="4">
        <v>0.67686122128385195</v>
      </c>
      <c r="I2117" t="s">
        <v>5</v>
      </c>
      <c r="K2117" s="3">
        <v>43755</v>
      </c>
      <c r="L2117" s="4">
        <v>0.60660284630029204</v>
      </c>
      <c r="M2117" t="s">
        <v>6</v>
      </c>
      <c r="O2117" s="3">
        <v>43755</v>
      </c>
      <c r="P2117" s="4">
        <v>0.85079981543500205</v>
      </c>
      <c r="Q2117" t="s">
        <v>7</v>
      </c>
      <c r="S2117" s="3">
        <v>43755</v>
      </c>
      <c r="T2117" s="4">
        <v>0.37030631362162197</v>
      </c>
      <c r="U2117" t="s">
        <v>8</v>
      </c>
    </row>
    <row r="2118" spans="1:21" x14ac:dyDescent="0.2">
      <c r="A2118" s="3">
        <v>43756</v>
      </c>
      <c r="B2118" s="4">
        <v>0.86192860411029604</v>
      </c>
      <c r="C2118" s="4"/>
      <c r="D2118" s="3">
        <v>43756</v>
      </c>
      <c r="E2118" s="4">
        <f t="shared" si="33"/>
        <v>0.62441062418870874</v>
      </c>
      <c r="F2118" s="4"/>
      <c r="G2118" s="3">
        <v>43756</v>
      </c>
      <c r="H2118" s="4">
        <v>0.65240312225334096</v>
      </c>
      <c r="I2118" t="s">
        <v>5</v>
      </c>
      <c r="K2118" s="3">
        <v>43756</v>
      </c>
      <c r="L2118" s="4">
        <v>0.59489034849211198</v>
      </c>
      <c r="M2118" t="s">
        <v>6</v>
      </c>
      <c r="O2118" s="3">
        <v>43756</v>
      </c>
      <c r="P2118" s="4">
        <v>0.847685730234219</v>
      </c>
      <c r="Q2118" t="s">
        <v>7</v>
      </c>
      <c r="S2118" s="3">
        <v>43756</v>
      </c>
      <c r="T2118" s="4">
        <v>0.40266329577516302</v>
      </c>
      <c r="U2118" t="s">
        <v>8</v>
      </c>
    </row>
    <row r="2119" spans="1:21" x14ac:dyDescent="0.2">
      <c r="A2119" s="3">
        <v>43757</v>
      </c>
      <c r="B2119" s="4">
        <v>0.87319775257091203</v>
      </c>
      <c r="C2119" s="4"/>
      <c r="D2119" s="3">
        <v>43757</v>
      </c>
      <c r="E2119" s="4">
        <f t="shared" si="33"/>
        <v>0.6410414343120352</v>
      </c>
      <c r="F2119" s="4"/>
      <c r="G2119" s="3">
        <v>43757</v>
      </c>
      <c r="H2119" s="4">
        <v>0.68269370240054295</v>
      </c>
      <c r="I2119" t="s">
        <v>5</v>
      </c>
      <c r="K2119" s="3">
        <v>43757</v>
      </c>
      <c r="L2119" s="4">
        <v>0.61776761716084205</v>
      </c>
      <c r="M2119" t="s">
        <v>6</v>
      </c>
      <c r="O2119" s="3">
        <v>43757</v>
      </c>
      <c r="P2119" s="4">
        <v>0.84900593837457305</v>
      </c>
      <c r="Q2119" t="s">
        <v>7</v>
      </c>
      <c r="S2119" s="3">
        <v>43757</v>
      </c>
      <c r="T2119" s="4">
        <v>0.41469847931218301</v>
      </c>
      <c r="U2119" t="s">
        <v>8</v>
      </c>
    </row>
    <row r="2120" spans="1:21" x14ac:dyDescent="0.2">
      <c r="A2120" s="3">
        <v>43758</v>
      </c>
      <c r="B2120" s="4">
        <v>0.87879549547282598</v>
      </c>
      <c r="C2120" s="4"/>
      <c r="D2120" s="3">
        <v>43758</v>
      </c>
      <c r="E2120" s="4">
        <f t="shared" si="33"/>
        <v>0.6494469020289082</v>
      </c>
      <c r="F2120" s="4"/>
      <c r="G2120" s="3">
        <v>43758</v>
      </c>
      <c r="H2120" s="4">
        <v>0.68543798471263195</v>
      </c>
      <c r="I2120" t="s">
        <v>5</v>
      </c>
      <c r="K2120" s="3">
        <v>43758</v>
      </c>
      <c r="L2120" s="4">
        <v>0.63154845179320396</v>
      </c>
      <c r="M2120" t="s">
        <v>6</v>
      </c>
      <c r="O2120" s="3">
        <v>43758</v>
      </c>
      <c r="P2120" s="4">
        <v>0.85203301002147802</v>
      </c>
      <c r="Q2120" t="s">
        <v>7</v>
      </c>
      <c r="S2120" s="3">
        <v>43758</v>
      </c>
      <c r="T2120" s="4">
        <v>0.42876816158831899</v>
      </c>
      <c r="U2120" t="s">
        <v>8</v>
      </c>
    </row>
    <row r="2121" spans="1:21" x14ac:dyDescent="0.2">
      <c r="A2121" s="3">
        <v>43759</v>
      </c>
      <c r="B2121" s="4">
        <v>0.88382869767734495</v>
      </c>
      <c r="C2121" s="4"/>
      <c r="D2121" s="3">
        <v>43759</v>
      </c>
      <c r="E2121" s="4">
        <f t="shared" si="33"/>
        <v>0.65029394840491506</v>
      </c>
      <c r="F2121" s="4"/>
      <c r="G2121" s="3">
        <v>43759</v>
      </c>
      <c r="H2121" s="4">
        <v>0.69317939579589405</v>
      </c>
      <c r="I2121" t="s">
        <v>5</v>
      </c>
      <c r="K2121" s="3">
        <v>43759</v>
      </c>
      <c r="L2121" s="4">
        <v>0.63052959973077705</v>
      </c>
      <c r="M2121" t="s">
        <v>6</v>
      </c>
      <c r="O2121" s="3">
        <v>43759</v>
      </c>
      <c r="P2121" s="4">
        <v>0.85224710845179097</v>
      </c>
      <c r="Q2121" t="s">
        <v>7</v>
      </c>
      <c r="S2121" s="3">
        <v>43759</v>
      </c>
      <c r="T2121" s="4">
        <v>0.425219689641198</v>
      </c>
      <c r="U2121" t="s">
        <v>8</v>
      </c>
    </row>
    <row r="2122" spans="1:21" x14ac:dyDescent="0.2">
      <c r="A2122" s="3">
        <v>43760</v>
      </c>
      <c r="B2122" s="4">
        <v>0.87797963512286203</v>
      </c>
      <c r="C2122" s="4"/>
      <c r="D2122" s="3">
        <v>43760</v>
      </c>
      <c r="E2122" s="4">
        <f t="shared" si="33"/>
        <v>0.65944561812463276</v>
      </c>
      <c r="F2122" s="4"/>
      <c r="G2122" s="3">
        <v>43760</v>
      </c>
      <c r="H2122" s="4">
        <v>0.70873747952292898</v>
      </c>
      <c r="I2122" t="s">
        <v>5</v>
      </c>
      <c r="K2122" s="3">
        <v>43760</v>
      </c>
      <c r="L2122" s="4">
        <v>0.64290976545382195</v>
      </c>
      <c r="M2122" t="s">
        <v>6</v>
      </c>
      <c r="O2122" s="3">
        <v>43760</v>
      </c>
      <c r="P2122" s="4">
        <v>0.84689994213646602</v>
      </c>
      <c r="Q2122" t="s">
        <v>7</v>
      </c>
      <c r="S2122" s="3">
        <v>43760</v>
      </c>
      <c r="T2122" s="4">
        <v>0.43923528538531398</v>
      </c>
      <c r="U2122" t="s">
        <v>8</v>
      </c>
    </row>
    <row r="2123" spans="1:21" x14ac:dyDescent="0.2">
      <c r="A2123" s="3">
        <v>43761</v>
      </c>
      <c r="B2123" s="4">
        <v>0.87587932088354004</v>
      </c>
      <c r="C2123" s="4"/>
      <c r="D2123" s="3">
        <v>43761</v>
      </c>
      <c r="E2123" s="4">
        <f t="shared" si="33"/>
        <v>0.66144129419477005</v>
      </c>
      <c r="F2123" s="4"/>
      <c r="G2123" s="3">
        <v>43761</v>
      </c>
      <c r="H2123" s="4">
        <v>0.69770320907068095</v>
      </c>
      <c r="I2123" t="s">
        <v>5</v>
      </c>
      <c r="K2123" s="3">
        <v>43761</v>
      </c>
      <c r="L2123" s="4">
        <v>0.64961925390689701</v>
      </c>
      <c r="M2123" t="s">
        <v>6</v>
      </c>
      <c r="O2123" s="3">
        <v>43761</v>
      </c>
      <c r="P2123" s="4">
        <v>0.84611898068058</v>
      </c>
      <c r="Q2123" t="s">
        <v>7</v>
      </c>
      <c r="S2123" s="3">
        <v>43761</v>
      </c>
      <c r="T2123" s="4">
        <v>0.452323733120922</v>
      </c>
      <c r="U2123" t="s">
        <v>8</v>
      </c>
    </row>
    <row r="2124" spans="1:21" x14ac:dyDescent="0.2">
      <c r="A2124" s="3">
        <v>43762</v>
      </c>
      <c r="B2124" s="4">
        <v>0.87529806681023403</v>
      </c>
      <c r="C2124" s="4"/>
      <c r="D2124" s="3">
        <v>43762</v>
      </c>
      <c r="E2124" s="4">
        <f t="shared" si="33"/>
        <v>0.67922988381330418</v>
      </c>
      <c r="F2124" s="4"/>
      <c r="G2124" s="3">
        <v>43762</v>
      </c>
      <c r="H2124" s="4">
        <v>0.74115026491063096</v>
      </c>
      <c r="I2124" t="s">
        <v>5</v>
      </c>
      <c r="K2124" s="3">
        <v>43762</v>
      </c>
      <c r="L2124" s="4">
        <v>0.65467334856663395</v>
      </c>
      <c r="M2124" t="s">
        <v>6</v>
      </c>
      <c r="O2124" s="3">
        <v>43762</v>
      </c>
      <c r="P2124" s="4">
        <v>0.84309391350068696</v>
      </c>
      <c r="Q2124" t="s">
        <v>7</v>
      </c>
      <c r="S2124" s="3">
        <v>43762</v>
      </c>
      <c r="T2124" s="4">
        <v>0.47800200827526501</v>
      </c>
      <c r="U2124" t="s">
        <v>8</v>
      </c>
    </row>
    <row r="2125" spans="1:21" x14ac:dyDescent="0.2">
      <c r="A2125" s="3">
        <v>43763</v>
      </c>
      <c r="B2125" s="4">
        <v>0.876517524237722</v>
      </c>
      <c r="C2125" s="4"/>
      <c r="D2125" s="3">
        <v>43763</v>
      </c>
      <c r="E2125" s="4">
        <f t="shared" si="33"/>
        <v>0.67280873394817053</v>
      </c>
      <c r="F2125" s="4"/>
      <c r="G2125" s="3">
        <v>43763</v>
      </c>
      <c r="H2125" s="4">
        <v>0.73185646429167295</v>
      </c>
      <c r="I2125" t="s">
        <v>5</v>
      </c>
      <c r="K2125" s="3">
        <v>43763</v>
      </c>
      <c r="L2125" s="4">
        <v>0.65451506422700201</v>
      </c>
      <c r="M2125" t="s">
        <v>6</v>
      </c>
      <c r="O2125" s="3">
        <v>43763</v>
      </c>
      <c r="P2125" s="4">
        <v>0.84384426716227401</v>
      </c>
      <c r="Q2125" t="s">
        <v>7</v>
      </c>
      <c r="S2125" s="3">
        <v>43763</v>
      </c>
      <c r="T2125" s="4">
        <v>0.46101914011173301</v>
      </c>
      <c r="U2125" t="s">
        <v>8</v>
      </c>
    </row>
    <row r="2126" spans="1:21" x14ac:dyDescent="0.2">
      <c r="A2126" s="3">
        <v>43764</v>
      </c>
      <c r="B2126" s="4">
        <v>0.88735026788291804</v>
      </c>
      <c r="C2126" s="4"/>
      <c r="D2126" s="3">
        <v>43764</v>
      </c>
      <c r="E2126" s="4">
        <f t="shared" si="33"/>
        <v>0.66546835851590425</v>
      </c>
      <c r="F2126" s="4"/>
      <c r="G2126" s="3">
        <v>43764</v>
      </c>
      <c r="H2126" s="4">
        <v>0.72094713752481898</v>
      </c>
      <c r="I2126" t="s">
        <v>5</v>
      </c>
      <c r="K2126" s="3">
        <v>43764</v>
      </c>
      <c r="L2126" s="4">
        <v>0.65068487778807504</v>
      </c>
      <c r="M2126" t="s">
        <v>6</v>
      </c>
      <c r="O2126" s="3">
        <v>43764</v>
      </c>
      <c r="P2126" s="4">
        <v>0.84385713561641396</v>
      </c>
      <c r="Q2126" t="s">
        <v>7</v>
      </c>
      <c r="S2126" s="3">
        <v>43764</v>
      </c>
      <c r="T2126" s="4">
        <v>0.446384283134309</v>
      </c>
      <c r="U2126" t="s">
        <v>8</v>
      </c>
    </row>
    <row r="2127" spans="1:21" x14ac:dyDescent="0.2">
      <c r="A2127" s="3">
        <v>43765</v>
      </c>
      <c r="B2127" s="4">
        <v>0.89883730924428296</v>
      </c>
      <c r="C2127" s="4"/>
      <c r="D2127" s="3">
        <v>43765</v>
      </c>
      <c r="E2127" s="4">
        <f t="shared" si="33"/>
        <v>0.67093801972094647</v>
      </c>
      <c r="F2127" s="4"/>
      <c r="G2127" s="3">
        <v>43765</v>
      </c>
      <c r="H2127" s="4">
        <v>0.75766684196448197</v>
      </c>
      <c r="I2127" t="s">
        <v>5</v>
      </c>
      <c r="K2127" s="3">
        <v>43765</v>
      </c>
      <c r="L2127" s="4">
        <v>0.64103155167885395</v>
      </c>
      <c r="M2127" t="s">
        <v>6</v>
      </c>
      <c r="O2127" s="3">
        <v>43765</v>
      </c>
      <c r="P2127" s="4">
        <v>0.84510761601463102</v>
      </c>
      <c r="Q2127" t="s">
        <v>7</v>
      </c>
      <c r="S2127" s="3">
        <v>43765</v>
      </c>
      <c r="T2127" s="4">
        <v>0.43994606922581903</v>
      </c>
      <c r="U2127" t="s">
        <v>8</v>
      </c>
    </row>
    <row r="2128" spans="1:21" x14ac:dyDescent="0.2">
      <c r="A2128" s="3">
        <v>43766</v>
      </c>
      <c r="B2128" s="4">
        <v>0.89794902426537704</v>
      </c>
      <c r="C2128" s="4"/>
      <c r="D2128" s="3">
        <v>43766</v>
      </c>
      <c r="E2128" s="4">
        <f t="shared" si="33"/>
        <v>0.65746454316056302</v>
      </c>
      <c r="F2128" s="4"/>
      <c r="G2128" s="3">
        <v>43766</v>
      </c>
      <c r="H2128" s="4">
        <v>0.74941859053261495</v>
      </c>
      <c r="I2128" t="s">
        <v>5</v>
      </c>
      <c r="K2128" s="3">
        <v>43766</v>
      </c>
      <c r="L2128" s="4">
        <v>0.63624773987077998</v>
      </c>
      <c r="M2128" t="s">
        <v>6</v>
      </c>
      <c r="O2128" s="3">
        <v>43766</v>
      </c>
      <c r="P2128" s="4">
        <v>0.84259946022629195</v>
      </c>
      <c r="Q2128" t="s">
        <v>7</v>
      </c>
      <c r="S2128" s="3">
        <v>43766</v>
      </c>
      <c r="T2128" s="4">
        <v>0.40159238201256497</v>
      </c>
      <c r="U2128" t="s">
        <v>8</v>
      </c>
    </row>
    <row r="2129" spans="1:21" x14ac:dyDescent="0.2">
      <c r="A2129" s="3">
        <v>43767</v>
      </c>
      <c r="B2129" s="4">
        <v>0.90996903661408601</v>
      </c>
      <c r="C2129" s="4"/>
      <c r="D2129" s="3">
        <v>43767</v>
      </c>
      <c r="E2129" s="4">
        <f t="shared" si="33"/>
        <v>0.6445907383707522</v>
      </c>
      <c r="F2129" s="4"/>
      <c r="G2129" s="3">
        <v>43767</v>
      </c>
      <c r="H2129" s="4">
        <v>0.735915447983294</v>
      </c>
      <c r="I2129" t="s">
        <v>5</v>
      </c>
      <c r="K2129" s="3">
        <v>43767</v>
      </c>
      <c r="L2129" s="4">
        <v>0.62127746480209201</v>
      </c>
      <c r="M2129" t="s">
        <v>6</v>
      </c>
      <c r="O2129" s="3">
        <v>43767</v>
      </c>
      <c r="P2129" s="4">
        <v>0.84004358734675699</v>
      </c>
      <c r="Q2129" t="s">
        <v>7</v>
      </c>
      <c r="S2129" s="3">
        <v>43767</v>
      </c>
      <c r="T2129" s="4">
        <v>0.38112645335086598</v>
      </c>
      <c r="U2129" t="s">
        <v>8</v>
      </c>
    </row>
    <row r="2130" spans="1:21" x14ac:dyDescent="0.2">
      <c r="A2130" s="3">
        <v>43768</v>
      </c>
      <c r="B2130" s="4">
        <v>0.89841761780477203</v>
      </c>
      <c r="C2130" s="4"/>
      <c r="D2130" s="3">
        <v>43768</v>
      </c>
      <c r="E2130" s="4">
        <f t="shared" si="33"/>
        <v>0.63335139746122326</v>
      </c>
      <c r="F2130" s="4"/>
      <c r="G2130" s="3">
        <v>43768</v>
      </c>
      <c r="H2130" s="4">
        <v>0.75540165719595298</v>
      </c>
      <c r="I2130" t="s">
        <v>5</v>
      </c>
      <c r="K2130" s="3">
        <v>43768</v>
      </c>
      <c r="L2130" s="4">
        <v>0.60989886253222503</v>
      </c>
      <c r="M2130" t="s">
        <v>6</v>
      </c>
      <c r="O2130" s="3">
        <v>43768</v>
      </c>
      <c r="P2130" s="4">
        <v>0.83329814392123402</v>
      </c>
      <c r="Q2130" t="s">
        <v>7</v>
      </c>
      <c r="S2130" s="3">
        <v>43768</v>
      </c>
      <c r="T2130" s="4">
        <v>0.33480692619548102</v>
      </c>
      <c r="U2130" t="s">
        <v>8</v>
      </c>
    </row>
    <row r="2131" spans="1:21" x14ac:dyDescent="0.2">
      <c r="A2131" s="3">
        <v>43769</v>
      </c>
      <c r="B2131" s="4">
        <v>0.88436166866468902</v>
      </c>
      <c r="C2131" s="4"/>
      <c r="D2131" s="3">
        <v>43769</v>
      </c>
      <c r="E2131" s="4">
        <f t="shared" si="33"/>
        <v>0.61397214635935893</v>
      </c>
      <c r="F2131" s="4"/>
      <c r="G2131" s="3">
        <v>43769</v>
      </c>
      <c r="H2131" s="4">
        <v>0.737529681559841</v>
      </c>
      <c r="I2131" t="s">
        <v>5</v>
      </c>
      <c r="K2131" s="3">
        <v>43769</v>
      </c>
      <c r="L2131" s="4">
        <v>0.59035769175151698</v>
      </c>
      <c r="M2131" t="s">
        <v>6</v>
      </c>
      <c r="O2131" s="3">
        <v>43769</v>
      </c>
      <c r="P2131" s="4">
        <v>0.83133757795387597</v>
      </c>
      <c r="Q2131" t="s">
        <v>7</v>
      </c>
      <c r="S2131" s="3">
        <v>43769</v>
      </c>
      <c r="T2131" s="4">
        <v>0.29666363417220198</v>
      </c>
      <c r="U2131" t="s">
        <v>8</v>
      </c>
    </row>
    <row r="2132" spans="1:21" x14ac:dyDescent="0.2">
      <c r="A2132" s="3">
        <v>43770</v>
      </c>
      <c r="B2132" s="4">
        <v>0.87868283493891597</v>
      </c>
      <c r="C2132" s="4"/>
      <c r="D2132" s="3">
        <v>43770</v>
      </c>
      <c r="E2132" s="4">
        <f t="shared" si="33"/>
        <v>0.62490689287271151</v>
      </c>
      <c r="F2132" s="4"/>
      <c r="G2132" s="3">
        <v>43770</v>
      </c>
      <c r="H2132" s="4">
        <v>0.73629804635474405</v>
      </c>
      <c r="I2132" t="s">
        <v>5</v>
      </c>
      <c r="K2132" s="3">
        <v>43770</v>
      </c>
      <c r="L2132" s="4">
        <v>0.60621660095577101</v>
      </c>
      <c r="M2132" t="s">
        <v>6</v>
      </c>
      <c r="O2132" s="3">
        <v>43770</v>
      </c>
      <c r="P2132" s="4">
        <v>0.821968997951108</v>
      </c>
      <c r="Q2132" t="s">
        <v>7</v>
      </c>
      <c r="S2132" s="3">
        <v>43770</v>
      </c>
      <c r="T2132" s="4">
        <v>0.33514392622922301</v>
      </c>
      <c r="U2132" t="s">
        <v>8</v>
      </c>
    </row>
    <row r="2133" spans="1:21" x14ac:dyDescent="0.2">
      <c r="A2133" s="3">
        <v>43771</v>
      </c>
      <c r="B2133" s="4">
        <v>0.875936270164417</v>
      </c>
      <c r="C2133" s="4"/>
      <c r="D2133" s="3">
        <v>43771</v>
      </c>
      <c r="E2133" s="4">
        <f t="shared" si="33"/>
        <v>0.63011143138815828</v>
      </c>
      <c r="F2133" s="4"/>
      <c r="G2133" s="3">
        <v>43771</v>
      </c>
      <c r="H2133" s="4">
        <v>0.72278078405780999</v>
      </c>
      <c r="I2133" t="s">
        <v>5</v>
      </c>
      <c r="K2133" s="3">
        <v>43771</v>
      </c>
      <c r="L2133" s="4">
        <v>0.61377365948506302</v>
      </c>
      <c r="M2133" t="s">
        <v>6</v>
      </c>
      <c r="O2133" s="3">
        <v>43771</v>
      </c>
      <c r="P2133" s="4">
        <v>0.81942346802344102</v>
      </c>
      <c r="Q2133" t="s">
        <v>7</v>
      </c>
      <c r="S2133" s="3">
        <v>43771</v>
      </c>
      <c r="T2133" s="4">
        <v>0.364467813986319</v>
      </c>
      <c r="U2133" t="s">
        <v>8</v>
      </c>
    </row>
    <row r="2134" spans="1:21" x14ac:dyDescent="0.2">
      <c r="A2134" s="3">
        <v>43772</v>
      </c>
      <c r="B2134" s="4">
        <v>0.86487696742355702</v>
      </c>
      <c r="C2134" s="4"/>
      <c r="D2134" s="3">
        <v>43772</v>
      </c>
      <c r="E2134" s="4">
        <f t="shared" si="33"/>
        <v>0.6399448313522268</v>
      </c>
      <c r="F2134" s="4"/>
      <c r="G2134" s="3">
        <v>43772</v>
      </c>
      <c r="H2134" s="4">
        <v>0.764207434991382</v>
      </c>
      <c r="I2134" t="s">
        <v>5</v>
      </c>
      <c r="K2134" s="3">
        <v>43772</v>
      </c>
      <c r="L2134" s="4">
        <v>0.64344364384020902</v>
      </c>
      <c r="M2134" t="s">
        <v>6</v>
      </c>
      <c r="O2134" s="3">
        <v>43772</v>
      </c>
      <c r="P2134" s="4">
        <v>0.81327701843659195</v>
      </c>
      <c r="Q2134" t="s">
        <v>7</v>
      </c>
      <c r="S2134" s="3">
        <v>43772</v>
      </c>
      <c r="T2134" s="4">
        <v>0.33885122814072399</v>
      </c>
      <c r="U2134" t="s">
        <v>8</v>
      </c>
    </row>
    <row r="2135" spans="1:21" x14ac:dyDescent="0.2">
      <c r="A2135" s="3">
        <v>43773</v>
      </c>
      <c r="B2135" s="4">
        <v>0.87150908259010595</v>
      </c>
      <c r="C2135" s="4"/>
      <c r="D2135" s="3">
        <v>43773</v>
      </c>
      <c r="E2135" s="4">
        <f t="shared" si="33"/>
        <v>0.64539992280365777</v>
      </c>
      <c r="F2135" s="4"/>
      <c r="G2135" s="3">
        <v>43773</v>
      </c>
      <c r="H2135" s="4">
        <v>0.76470998569938098</v>
      </c>
      <c r="I2135" t="s">
        <v>5</v>
      </c>
      <c r="K2135" s="3">
        <v>43773</v>
      </c>
      <c r="L2135" s="4">
        <v>0.65570694889038705</v>
      </c>
      <c r="M2135" t="s">
        <v>6</v>
      </c>
      <c r="O2135" s="3">
        <v>43773</v>
      </c>
      <c r="P2135" s="4">
        <v>0.81170089501402898</v>
      </c>
      <c r="Q2135" t="s">
        <v>7</v>
      </c>
      <c r="S2135" s="3">
        <v>43773</v>
      </c>
      <c r="T2135" s="4">
        <v>0.349481861610834</v>
      </c>
      <c r="U2135" t="s">
        <v>8</v>
      </c>
    </row>
    <row r="2136" spans="1:21" x14ac:dyDescent="0.2">
      <c r="A2136" s="3">
        <v>43774</v>
      </c>
      <c r="B2136" s="4">
        <v>0.86621837059379303</v>
      </c>
      <c r="C2136" s="4"/>
      <c r="D2136" s="3">
        <v>43774</v>
      </c>
      <c r="E2136" s="4">
        <f t="shared" si="33"/>
        <v>0.63040268973605074</v>
      </c>
      <c r="F2136" s="4"/>
      <c r="G2136" s="3">
        <v>43774</v>
      </c>
      <c r="H2136" s="4">
        <v>0.76788029003578495</v>
      </c>
      <c r="I2136" t="s">
        <v>5</v>
      </c>
      <c r="K2136" s="3">
        <v>43774</v>
      </c>
      <c r="L2136" s="4">
        <v>0.63894608333121194</v>
      </c>
      <c r="M2136" t="s">
        <v>6</v>
      </c>
      <c r="O2136" s="3">
        <v>43774</v>
      </c>
      <c r="P2136" s="4">
        <v>0.810437897645224</v>
      </c>
      <c r="Q2136" t="s">
        <v>7</v>
      </c>
      <c r="S2136" s="3">
        <v>43774</v>
      </c>
      <c r="T2136" s="4">
        <v>0.30434648793198199</v>
      </c>
      <c r="U2136" t="s">
        <v>8</v>
      </c>
    </row>
    <row r="2137" spans="1:21" x14ac:dyDescent="0.2">
      <c r="A2137" s="3">
        <v>43775</v>
      </c>
      <c r="B2137" s="4">
        <v>0.84870460968216399</v>
      </c>
      <c r="C2137" s="4"/>
      <c r="D2137" s="3">
        <v>43775</v>
      </c>
      <c r="E2137" s="4">
        <f t="shared" si="33"/>
        <v>0.62643303028076947</v>
      </c>
      <c r="F2137" s="4"/>
      <c r="G2137" s="3">
        <v>43775</v>
      </c>
      <c r="H2137" s="4">
        <v>0.75891634428925003</v>
      </c>
      <c r="I2137" t="s">
        <v>5</v>
      </c>
      <c r="K2137" s="3">
        <v>43775</v>
      </c>
      <c r="L2137" s="4">
        <v>0.60959779728446195</v>
      </c>
      <c r="M2137" t="s">
        <v>6</v>
      </c>
      <c r="O2137" s="3">
        <v>43775</v>
      </c>
      <c r="P2137" s="4">
        <v>0.80610674555147899</v>
      </c>
      <c r="Q2137" t="s">
        <v>7</v>
      </c>
      <c r="S2137" s="3">
        <v>43775</v>
      </c>
      <c r="T2137" s="4">
        <v>0.331111233997887</v>
      </c>
      <c r="U2137" t="s">
        <v>8</v>
      </c>
    </row>
    <row r="2138" spans="1:21" x14ac:dyDescent="0.2">
      <c r="A2138" s="3">
        <v>43776</v>
      </c>
      <c r="B2138" s="4">
        <v>0.845659061183058</v>
      </c>
      <c r="C2138" s="4"/>
      <c r="D2138" s="3">
        <v>43776</v>
      </c>
      <c r="E2138" s="4">
        <f t="shared" si="33"/>
        <v>0.61836068237345221</v>
      </c>
      <c r="F2138" s="4"/>
      <c r="G2138" s="3">
        <v>43776</v>
      </c>
      <c r="H2138" s="4">
        <v>0.72401078142568998</v>
      </c>
      <c r="I2138" t="s">
        <v>5</v>
      </c>
      <c r="K2138" s="3">
        <v>43776</v>
      </c>
      <c r="L2138" s="4">
        <v>0.60961281442151305</v>
      </c>
      <c r="M2138" t="s">
        <v>6</v>
      </c>
      <c r="O2138" s="3">
        <v>43776</v>
      </c>
      <c r="P2138" s="4">
        <v>0.80032431830096795</v>
      </c>
      <c r="Q2138" t="s">
        <v>7</v>
      </c>
      <c r="S2138" s="3">
        <v>43776</v>
      </c>
      <c r="T2138" s="4">
        <v>0.33949481534563802</v>
      </c>
      <c r="U2138" t="s">
        <v>8</v>
      </c>
    </row>
    <row r="2139" spans="1:21" x14ac:dyDescent="0.2">
      <c r="A2139" s="3">
        <v>43777</v>
      </c>
      <c r="B2139" s="4">
        <v>0.85279195861297696</v>
      </c>
      <c r="C2139" s="4"/>
      <c r="D2139" s="3">
        <v>43777</v>
      </c>
      <c r="E2139" s="4">
        <f t="shared" si="33"/>
        <v>0.61109351186506045</v>
      </c>
      <c r="F2139" s="4"/>
      <c r="G2139" s="3">
        <v>43777</v>
      </c>
      <c r="H2139" s="4">
        <v>0.73677566002359196</v>
      </c>
      <c r="I2139" t="s">
        <v>5</v>
      </c>
      <c r="K2139" s="3">
        <v>43777</v>
      </c>
      <c r="L2139" s="4">
        <v>0.59474829030777299</v>
      </c>
      <c r="M2139" t="s">
        <v>6</v>
      </c>
      <c r="O2139" s="3">
        <v>43777</v>
      </c>
      <c r="P2139" s="4">
        <v>0.79371188688715899</v>
      </c>
      <c r="Q2139" t="s">
        <v>7</v>
      </c>
      <c r="S2139" s="3">
        <v>43777</v>
      </c>
      <c r="T2139" s="4">
        <v>0.31913821024171801</v>
      </c>
      <c r="U2139" t="s">
        <v>8</v>
      </c>
    </row>
    <row r="2140" spans="1:21" x14ac:dyDescent="0.2">
      <c r="A2140" s="3">
        <v>43778</v>
      </c>
      <c r="B2140" s="4">
        <v>0.86279274754622104</v>
      </c>
      <c r="C2140" s="4"/>
      <c r="D2140" s="3">
        <v>43778</v>
      </c>
      <c r="E2140" s="4">
        <f t="shared" si="33"/>
        <v>0.61971742665009932</v>
      </c>
      <c r="F2140" s="4"/>
      <c r="G2140" s="3">
        <v>43778</v>
      </c>
      <c r="H2140" s="4">
        <v>0.73301799113823096</v>
      </c>
      <c r="I2140" t="s">
        <v>5</v>
      </c>
      <c r="K2140" s="3">
        <v>43778</v>
      </c>
      <c r="L2140" s="4">
        <v>0.61055129021086896</v>
      </c>
      <c r="M2140" t="s">
        <v>6</v>
      </c>
      <c r="O2140" s="3">
        <v>43778</v>
      </c>
      <c r="P2140" s="4">
        <v>0.78708447593364494</v>
      </c>
      <c r="Q2140" t="s">
        <v>7</v>
      </c>
      <c r="S2140" s="3">
        <v>43778</v>
      </c>
      <c r="T2140" s="4">
        <v>0.34821594931765198</v>
      </c>
      <c r="U2140" t="s">
        <v>8</v>
      </c>
    </row>
    <row r="2141" spans="1:21" x14ac:dyDescent="0.2">
      <c r="A2141" s="3">
        <v>43779</v>
      </c>
      <c r="B2141" s="4">
        <v>0.86900517127326005</v>
      </c>
      <c r="C2141" s="4"/>
      <c r="D2141" s="3">
        <v>43779</v>
      </c>
      <c r="E2141" s="4">
        <f t="shared" si="33"/>
        <v>0.61789954879567699</v>
      </c>
      <c r="F2141" s="4"/>
      <c r="G2141" s="3">
        <v>43779</v>
      </c>
      <c r="H2141" s="4">
        <v>0.70873411920991203</v>
      </c>
      <c r="I2141" t="s">
        <v>5</v>
      </c>
      <c r="K2141" s="3">
        <v>43779</v>
      </c>
      <c r="L2141" s="4">
        <v>0.63527130315701197</v>
      </c>
      <c r="M2141" t="s">
        <v>6</v>
      </c>
      <c r="O2141" s="3">
        <v>43779</v>
      </c>
      <c r="P2141" s="4">
        <v>0.78302593202209003</v>
      </c>
      <c r="Q2141" t="s">
        <v>7</v>
      </c>
      <c r="S2141" s="3">
        <v>43779</v>
      </c>
      <c r="T2141" s="4">
        <v>0.34456684079369398</v>
      </c>
      <c r="U2141" t="s">
        <v>8</v>
      </c>
    </row>
    <row r="2142" spans="1:21" x14ac:dyDescent="0.2">
      <c r="A2142" s="3">
        <v>43780</v>
      </c>
      <c r="B2142" s="4">
        <v>0.87459486699418099</v>
      </c>
      <c r="C2142" s="4"/>
      <c r="D2142" s="3">
        <v>43780</v>
      </c>
      <c r="E2142" s="4">
        <f t="shared" si="33"/>
        <v>0.62973586434648821</v>
      </c>
      <c r="F2142" s="4"/>
      <c r="G2142" s="3">
        <v>43780</v>
      </c>
      <c r="H2142" s="4">
        <v>0.68856598244914402</v>
      </c>
      <c r="I2142" t="s">
        <v>5</v>
      </c>
      <c r="K2142" s="3">
        <v>43780</v>
      </c>
      <c r="L2142" s="4">
        <v>0.69572284709404197</v>
      </c>
      <c r="M2142" t="s">
        <v>6</v>
      </c>
      <c r="O2142" s="3">
        <v>43780</v>
      </c>
      <c r="P2142" s="4">
        <v>0.78727292956167905</v>
      </c>
      <c r="Q2142" t="s">
        <v>7</v>
      </c>
      <c r="S2142" s="3">
        <v>43780</v>
      </c>
      <c r="T2142" s="4">
        <v>0.347381698281088</v>
      </c>
      <c r="U2142" t="s">
        <v>8</v>
      </c>
    </row>
    <row r="2143" spans="1:21" x14ac:dyDescent="0.2">
      <c r="A2143" s="3">
        <v>43781</v>
      </c>
      <c r="B2143" s="4">
        <v>0.88752792487869903</v>
      </c>
      <c r="C2143" s="4"/>
      <c r="D2143" s="3">
        <v>43781</v>
      </c>
      <c r="E2143" s="4">
        <f t="shared" si="33"/>
        <v>0.6582314170245197</v>
      </c>
      <c r="F2143" s="4"/>
      <c r="G2143" s="3">
        <v>43781</v>
      </c>
      <c r="H2143" s="4">
        <v>0.72957150662221704</v>
      </c>
      <c r="I2143" t="s">
        <v>5</v>
      </c>
      <c r="K2143" s="3">
        <v>43781</v>
      </c>
      <c r="L2143" s="4">
        <v>0.71121343428913497</v>
      </c>
      <c r="M2143" t="s">
        <v>6</v>
      </c>
      <c r="O2143" s="3">
        <v>43781</v>
      </c>
      <c r="P2143" s="4">
        <v>0.78437418802769598</v>
      </c>
      <c r="Q2143" t="s">
        <v>7</v>
      </c>
      <c r="S2143" s="3">
        <v>43781</v>
      </c>
      <c r="T2143" s="4">
        <v>0.40776653915903099</v>
      </c>
      <c r="U2143" t="s">
        <v>8</v>
      </c>
    </row>
    <row r="2144" spans="1:21" x14ac:dyDescent="0.2">
      <c r="A2144" s="3">
        <v>43782</v>
      </c>
      <c r="B2144" s="4">
        <v>0.89070284728762505</v>
      </c>
      <c r="C2144" s="4"/>
      <c r="D2144" s="3">
        <v>43782</v>
      </c>
      <c r="E2144" s="4">
        <f t="shared" si="33"/>
        <v>0.67569473354830578</v>
      </c>
      <c r="F2144" s="4"/>
      <c r="G2144" s="3">
        <v>43782</v>
      </c>
      <c r="H2144" s="4">
        <v>0.73239211985592001</v>
      </c>
      <c r="I2144" t="s">
        <v>5</v>
      </c>
      <c r="K2144" s="3">
        <v>43782</v>
      </c>
      <c r="L2144" s="4">
        <v>0.72071512755217804</v>
      </c>
      <c r="M2144" t="s">
        <v>6</v>
      </c>
      <c r="O2144" s="3">
        <v>43782</v>
      </c>
      <c r="P2144" s="4">
        <v>0.77853539498233504</v>
      </c>
      <c r="Q2144" t="s">
        <v>7</v>
      </c>
      <c r="S2144" s="3">
        <v>43782</v>
      </c>
      <c r="T2144" s="4">
        <v>0.47113629180278999</v>
      </c>
      <c r="U2144" t="s">
        <v>8</v>
      </c>
    </row>
    <row r="2145" spans="1:21" x14ac:dyDescent="0.2">
      <c r="A2145" s="3">
        <v>43783</v>
      </c>
      <c r="B2145" s="4">
        <v>0.88810979796592604</v>
      </c>
      <c r="C2145" s="4"/>
      <c r="D2145" s="3">
        <v>43783</v>
      </c>
      <c r="E2145" s="4">
        <f t="shared" si="33"/>
        <v>0.68058870422443718</v>
      </c>
      <c r="F2145" s="4"/>
      <c r="G2145" s="3">
        <v>43783</v>
      </c>
      <c r="H2145" s="4">
        <v>0.75304624477539694</v>
      </c>
      <c r="I2145" t="s">
        <v>5</v>
      </c>
      <c r="K2145" s="3">
        <v>43783</v>
      </c>
      <c r="L2145" s="4">
        <v>0.72548775232025797</v>
      </c>
      <c r="M2145" t="s">
        <v>6</v>
      </c>
      <c r="O2145" s="3">
        <v>43783</v>
      </c>
      <c r="P2145" s="4">
        <v>0.77719064783911496</v>
      </c>
      <c r="Q2145" t="s">
        <v>7</v>
      </c>
      <c r="S2145" s="3">
        <v>43783</v>
      </c>
      <c r="T2145" s="4">
        <v>0.46663017196297901</v>
      </c>
      <c r="U2145" t="s">
        <v>8</v>
      </c>
    </row>
    <row r="2146" spans="1:21" x14ac:dyDescent="0.2">
      <c r="A2146" s="3">
        <v>43784</v>
      </c>
      <c r="B2146" s="4">
        <v>0.88541151627738901</v>
      </c>
      <c r="C2146" s="4"/>
      <c r="D2146" s="3">
        <v>43784</v>
      </c>
      <c r="E2146" s="4">
        <f t="shared" si="33"/>
        <v>0.68565132265942175</v>
      </c>
      <c r="F2146" s="4"/>
      <c r="G2146" s="3">
        <v>43784</v>
      </c>
      <c r="H2146" s="4">
        <v>0.72936800430334803</v>
      </c>
      <c r="I2146" t="s">
        <v>5</v>
      </c>
      <c r="K2146" s="3">
        <v>43784</v>
      </c>
      <c r="L2146" s="4">
        <v>0.73923267246822499</v>
      </c>
      <c r="M2146" t="s">
        <v>6</v>
      </c>
      <c r="O2146" s="3">
        <v>43784</v>
      </c>
      <c r="P2146" s="4">
        <v>0.77744731702785097</v>
      </c>
      <c r="Q2146" t="s">
        <v>7</v>
      </c>
      <c r="S2146" s="3">
        <v>43784</v>
      </c>
      <c r="T2146" s="4">
        <v>0.496557296838263</v>
      </c>
      <c r="U2146" t="s">
        <v>8</v>
      </c>
    </row>
    <row r="2147" spans="1:21" x14ac:dyDescent="0.2">
      <c r="A2147" s="3">
        <v>43785</v>
      </c>
      <c r="B2147" s="4">
        <v>0.89105011409819401</v>
      </c>
      <c r="C2147" s="4"/>
      <c r="D2147" s="3">
        <v>43785</v>
      </c>
      <c r="E2147" s="4">
        <f t="shared" si="33"/>
        <v>0.66619064588549159</v>
      </c>
      <c r="F2147" s="4"/>
      <c r="G2147" s="3">
        <v>43785</v>
      </c>
      <c r="H2147" s="4">
        <v>0.69800335611447295</v>
      </c>
      <c r="I2147" t="s">
        <v>5</v>
      </c>
      <c r="K2147" s="3">
        <v>43785</v>
      </c>
      <c r="L2147" s="4">
        <v>0.69434185334772802</v>
      </c>
      <c r="M2147" t="s">
        <v>6</v>
      </c>
      <c r="O2147" s="3">
        <v>43785</v>
      </c>
      <c r="P2147" s="4">
        <v>0.77844025367441505</v>
      </c>
      <c r="Q2147" t="s">
        <v>7</v>
      </c>
      <c r="S2147" s="3">
        <v>43785</v>
      </c>
      <c r="T2147" s="4">
        <v>0.49397712040535002</v>
      </c>
      <c r="U2147" t="s">
        <v>8</v>
      </c>
    </row>
    <row r="2148" spans="1:21" x14ac:dyDescent="0.2">
      <c r="A2148" s="3">
        <v>43786</v>
      </c>
      <c r="B2148" s="4">
        <v>0.89664847601403097</v>
      </c>
      <c r="C2148" s="4"/>
      <c r="D2148" s="3">
        <v>43786</v>
      </c>
      <c r="E2148" s="4">
        <f t="shared" si="33"/>
        <v>0.679329773428335</v>
      </c>
      <c r="F2148" s="4"/>
      <c r="G2148" s="3">
        <v>43786</v>
      </c>
      <c r="H2148" s="4">
        <v>0.70573763751102603</v>
      </c>
      <c r="I2148" t="s">
        <v>5</v>
      </c>
      <c r="K2148" s="3">
        <v>43786</v>
      </c>
      <c r="L2148" s="4">
        <v>0.737765328910025</v>
      </c>
      <c r="M2148" t="s">
        <v>6</v>
      </c>
      <c r="O2148" s="3">
        <v>43786</v>
      </c>
      <c r="P2148" s="4">
        <v>0.77538438121169995</v>
      </c>
      <c r="Q2148" t="s">
        <v>7</v>
      </c>
      <c r="S2148" s="3">
        <v>43786</v>
      </c>
      <c r="T2148" s="4">
        <v>0.49843174608058899</v>
      </c>
      <c r="U2148" t="s">
        <v>8</v>
      </c>
    </row>
    <row r="2149" spans="1:21" x14ac:dyDescent="0.2">
      <c r="A2149" s="3">
        <v>43787</v>
      </c>
      <c r="B2149" s="4">
        <v>0.89836066852389396</v>
      </c>
      <c r="C2149" s="4"/>
      <c r="D2149" s="3">
        <v>43787</v>
      </c>
      <c r="E2149" s="4">
        <f t="shared" si="33"/>
        <v>0.68118696528893885</v>
      </c>
      <c r="F2149" s="4"/>
      <c r="G2149" s="3">
        <v>43787</v>
      </c>
      <c r="H2149" s="4">
        <v>0.71058535447222404</v>
      </c>
      <c r="I2149" t="s">
        <v>5</v>
      </c>
      <c r="K2149" s="3">
        <v>43787</v>
      </c>
      <c r="L2149" s="4">
        <v>0.74728111999946001</v>
      </c>
      <c r="M2149" t="s">
        <v>6</v>
      </c>
      <c r="O2149" s="3">
        <v>43787</v>
      </c>
      <c r="P2149" s="4">
        <v>0.77051012870246505</v>
      </c>
      <c r="Q2149" t="s">
        <v>7</v>
      </c>
      <c r="S2149" s="3">
        <v>43787</v>
      </c>
      <c r="T2149" s="4">
        <v>0.49637125798160597</v>
      </c>
      <c r="U2149" t="s">
        <v>8</v>
      </c>
    </row>
    <row r="2150" spans="1:21" x14ac:dyDescent="0.2">
      <c r="A2150" s="3">
        <v>43788</v>
      </c>
      <c r="B2150" s="4">
        <v>0.89529097848180705</v>
      </c>
      <c r="C2150" s="4"/>
      <c r="D2150" s="3">
        <v>43788</v>
      </c>
      <c r="E2150" s="4">
        <f t="shared" si="33"/>
        <v>0.67630385898790735</v>
      </c>
      <c r="F2150" s="4"/>
      <c r="G2150" s="3">
        <v>43788</v>
      </c>
      <c r="H2150" s="4">
        <v>0.710664297750767</v>
      </c>
      <c r="I2150" t="s">
        <v>5</v>
      </c>
      <c r="K2150" s="3">
        <v>43788</v>
      </c>
      <c r="L2150" s="4">
        <v>0.75316342378523404</v>
      </c>
      <c r="M2150" t="s">
        <v>6</v>
      </c>
      <c r="O2150" s="3">
        <v>43788</v>
      </c>
      <c r="P2150" s="4">
        <v>0.76715708316605702</v>
      </c>
      <c r="Q2150" t="s">
        <v>7</v>
      </c>
      <c r="S2150" s="3">
        <v>43788</v>
      </c>
      <c r="T2150" s="4">
        <v>0.47423063124957099</v>
      </c>
      <c r="U2150" t="s">
        <v>8</v>
      </c>
    </row>
    <row r="2151" spans="1:21" x14ac:dyDescent="0.2">
      <c r="A2151" s="3">
        <v>43789</v>
      </c>
      <c r="B2151" s="4">
        <v>0.894766054675457</v>
      </c>
      <c r="C2151" s="4"/>
      <c r="D2151" s="3">
        <v>43789</v>
      </c>
      <c r="E2151" s="4">
        <f t="shared" si="33"/>
        <v>0.67608686212156122</v>
      </c>
      <c r="F2151" s="4"/>
      <c r="G2151" s="3">
        <v>43789</v>
      </c>
      <c r="H2151" s="4">
        <v>0.71234996832301301</v>
      </c>
      <c r="I2151" t="s">
        <v>5</v>
      </c>
      <c r="K2151" s="3">
        <v>43789</v>
      </c>
      <c r="L2151" s="4">
        <v>0.77066538762007797</v>
      </c>
      <c r="M2151" t="s">
        <v>6</v>
      </c>
      <c r="O2151" s="3">
        <v>43789</v>
      </c>
      <c r="P2151" s="4">
        <v>0.76467591495132503</v>
      </c>
      <c r="Q2151" t="s">
        <v>7</v>
      </c>
      <c r="S2151" s="3">
        <v>43789</v>
      </c>
      <c r="T2151" s="4">
        <v>0.45665617759182903</v>
      </c>
      <c r="U2151" t="s">
        <v>8</v>
      </c>
    </row>
    <row r="2152" spans="1:21" x14ac:dyDescent="0.2">
      <c r="A2152" s="3">
        <v>43790</v>
      </c>
      <c r="B2152" s="4">
        <v>0.89246394189737199</v>
      </c>
      <c r="C2152" s="4"/>
      <c r="D2152" s="3">
        <v>43790</v>
      </c>
      <c r="E2152" s="4">
        <f t="shared" si="33"/>
        <v>0.68449469122135342</v>
      </c>
      <c r="F2152" s="4"/>
      <c r="G2152" s="3">
        <v>43790</v>
      </c>
      <c r="H2152" s="4">
        <v>0.70775363727793095</v>
      </c>
      <c r="I2152" t="s">
        <v>5</v>
      </c>
      <c r="K2152" s="3">
        <v>43790</v>
      </c>
      <c r="L2152" s="4">
        <v>0.77122668917895598</v>
      </c>
      <c r="M2152" t="s">
        <v>6</v>
      </c>
      <c r="O2152" s="3">
        <v>43790</v>
      </c>
      <c r="P2152" s="4">
        <v>0.76200859170609103</v>
      </c>
      <c r="Q2152" t="s">
        <v>7</v>
      </c>
      <c r="S2152" s="3">
        <v>43790</v>
      </c>
      <c r="T2152" s="4">
        <v>0.49698984672243601</v>
      </c>
      <c r="U2152" t="s">
        <v>8</v>
      </c>
    </row>
    <row r="2153" spans="1:21" x14ac:dyDescent="0.2">
      <c r="A2153" s="3">
        <v>43791</v>
      </c>
      <c r="B2153" s="4">
        <v>0.89128472037485196</v>
      </c>
      <c r="C2153" s="4"/>
      <c r="D2153" s="3">
        <v>43791</v>
      </c>
      <c r="E2153" s="4">
        <f t="shared" si="33"/>
        <v>0.69265009406605493</v>
      </c>
      <c r="F2153" s="4"/>
      <c r="G2153" s="3">
        <v>43791</v>
      </c>
      <c r="H2153" s="4">
        <v>0.72565196003674504</v>
      </c>
      <c r="I2153" t="s">
        <v>5</v>
      </c>
      <c r="K2153" s="3">
        <v>43791</v>
      </c>
      <c r="L2153" s="4">
        <v>0.76605070765041805</v>
      </c>
      <c r="M2153" t="s">
        <v>6</v>
      </c>
      <c r="O2153" s="3">
        <v>43791</v>
      </c>
      <c r="P2153" s="4">
        <v>0.76111473715570099</v>
      </c>
      <c r="Q2153" t="s">
        <v>7</v>
      </c>
      <c r="S2153" s="3">
        <v>43791</v>
      </c>
      <c r="T2153" s="4">
        <v>0.51778297142135599</v>
      </c>
      <c r="U2153" t="s">
        <v>8</v>
      </c>
    </row>
    <row r="2154" spans="1:21" x14ac:dyDescent="0.2">
      <c r="A2154" s="3">
        <v>43792</v>
      </c>
      <c r="B2154" s="4">
        <v>0.88717261088713595</v>
      </c>
      <c r="C2154" s="4"/>
      <c r="D2154" s="3">
        <v>43792</v>
      </c>
      <c r="E2154" s="4">
        <f t="shared" si="33"/>
        <v>0.69615102616060731</v>
      </c>
      <c r="F2154" s="4"/>
      <c r="G2154" s="3">
        <v>43792</v>
      </c>
      <c r="H2154" s="4">
        <v>0.73659771142580499</v>
      </c>
      <c r="I2154" t="s">
        <v>5</v>
      </c>
      <c r="K2154" s="3">
        <v>43792</v>
      </c>
      <c r="L2154" s="4">
        <v>0.77514611758727503</v>
      </c>
      <c r="M2154" t="s">
        <v>6</v>
      </c>
      <c r="O2154" s="3">
        <v>43792</v>
      </c>
      <c r="P2154" s="4">
        <v>0.76174925035879404</v>
      </c>
      <c r="Q2154" t="s">
        <v>7</v>
      </c>
      <c r="S2154" s="3">
        <v>43792</v>
      </c>
      <c r="T2154" s="4">
        <v>0.51111102527055496</v>
      </c>
      <c r="U2154" t="s">
        <v>8</v>
      </c>
    </row>
    <row r="2155" spans="1:21" x14ac:dyDescent="0.2">
      <c r="A2155" s="3">
        <v>43793</v>
      </c>
      <c r="B2155" s="4">
        <v>0.88230963751132796</v>
      </c>
      <c r="C2155" s="4"/>
      <c r="D2155" s="3">
        <v>43793</v>
      </c>
      <c r="E2155" s="4">
        <f t="shared" si="33"/>
        <v>0.7017334891990985</v>
      </c>
      <c r="F2155" s="4"/>
      <c r="G2155" s="3">
        <v>43793</v>
      </c>
      <c r="H2155" s="4">
        <v>0.74364724506447499</v>
      </c>
      <c r="I2155" t="s">
        <v>5</v>
      </c>
      <c r="K2155" s="3">
        <v>43793</v>
      </c>
      <c r="L2155" s="4">
        <v>0.78375259003926201</v>
      </c>
      <c r="M2155" t="s">
        <v>6</v>
      </c>
      <c r="O2155" s="3">
        <v>43793</v>
      </c>
      <c r="P2155" s="4">
        <v>0.76265057343374099</v>
      </c>
      <c r="Q2155" t="s">
        <v>7</v>
      </c>
      <c r="S2155" s="3">
        <v>43793</v>
      </c>
      <c r="T2155" s="4">
        <v>0.51688354825891603</v>
      </c>
      <c r="U2155" t="s">
        <v>8</v>
      </c>
    </row>
    <row r="2156" spans="1:21" x14ac:dyDescent="0.2">
      <c r="A2156" s="3">
        <v>43794</v>
      </c>
      <c r="B2156" s="4">
        <v>0.8744172099984</v>
      </c>
      <c r="C2156" s="4"/>
      <c r="D2156" s="3">
        <v>43794</v>
      </c>
      <c r="E2156" s="4">
        <f t="shared" si="33"/>
        <v>0.69721551082664224</v>
      </c>
      <c r="F2156" s="4"/>
      <c r="G2156" s="3">
        <v>43794</v>
      </c>
      <c r="H2156" s="4">
        <v>0.737162134784066</v>
      </c>
      <c r="I2156" t="s">
        <v>5</v>
      </c>
      <c r="K2156" s="3">
        <v>43794</v>
      </c>
      <c r="L2156" s="4">
        <v>0.78867004479603098</v>
      </c>
      <c r="M2156" t="s">
        <v>6</v>
      </c>
      <c r="O2156" s="3">
        <v>43794</v>
      </c>
      <c r="P2156" s="4">
        <v>0.76082274699136798</v>
      </c>
      <c r="Q2156" t="s">
        <v>7</v>
      </c>
      <c r="S2156" s="3">
        <v>43794</v>
      </c>
      <c r="T2156" s="4">
        <v>0.50220711673510399</v>
      </c>
      <c r="U2156" t="s">
        <v>8</v>
      </c>
    </row>
    <row r="2157" spans="1:21" x14ac:dyDescent="0.2">
      <c r="A2157" s="3">
        <v>43795</v>
      </c>
      <c r="B2157" s="4">
        <v>0.86662196767131705</v>
      </c>
      <c r="C2157" s="4"/>
      <c r="D2157" s="3">
        <v>43795</v>
      </c>
      <c r="E2157" s="4">
        <f t="shared" si="33"/>
        <v>0.68980814297380433</v>
      </c>
      <c r="F2157" s="4"/>
      <c r="G2157" s="3">
        <v>43795</v>
      </c>
      <c r="H2157" s="4">
        <v>0.73730032041431603</v>
      </c>
      <c r="I2157" t="s">
        <v>5</v>
      </c>
      <c r="K2157" s="3">
        <v>43795</v>
      </c>
      <c r="L2157" s="4">
        <v>0.77022546546278203</v>
      </c>
      <c r="M2157" t="s">
        <v>6</v>
      </c>
      <c r="O2157" s="3">
        <v>43795</v>
      </c>
      <c r="P2157" s="4">
        <v>0.75468645203630702</v>
      </c>
      <c r="Q2157" t="s">
        <v>7</v>
      </c>
      <c r="S2157" s="3">
        <v>43795</v>
      </c>
      <c r="T2157" s="4">
        <v>0.497020333981812</v>
      </c>
      <c r="U2157" t="s">
        <v>8</v>
      </c>
    </row>
    <row r="2158" spans="1:21" x14ac:dyDescent="0.2">
      <c r="A2158" s="3">
        <v>43796</v>
      </c>
      <c r="B2158" s="4">
        <v>0.85949711742239099</v>
      </c>
      <c r="C2158" s="4"/>
      <c r="D2158" s="3">
        <v>43796</v>
      </c>
      <c r="E2158" s="4">
        <f t="shared" si="33"/>
        <v>0.67929117205539058</v>
      </c>
      <c r="F2158" s="4"/>
      <c r="G2158" s="3">
        <v>43796</v>
      </c>
      <c r="H2158" s="4">
        <v>0.73007800611689</v>
      </c>
      <c r="I2158" t="s">
        <v>5</v>
      </c>
      <c r="K2158" s="3">
        <v>43796</v>
      </c>
      <c r="L2158" s="4">
        <v>0.74961324906094995</v>
      </c>
      <c r="M2158" t="s">
        <v>6</v>
      </c>
      <c r="O2158" s="3">
        <v>43796</v>
      </c>
      <c r="P2158" s="4">
        <v>0.75289164325860303</v>
      </c>
      <c r="Q2158" t="s">
        <v>7</v>
      </c>
      <c r="S2158" s="3">
        <v>43796</v>
      </c>
      <c r="T2158" s="4">
        <v>0.48458178978511901</v>
      </c>
      <c r="U2158" t="s">
        <v>8</v>
      </c>
    </row>
    <row r="2159" spans="1:21" x14ac:dyDescent="0.2">
      <c r="A2159" s="3">
        <v>43797</v>
      </c>
      <c r="B2159" s="4">
        <v>0.85955344768934605</v>
      </c>
      <c r="C2159" s="4"/>
      <c r="D2159" s="3">
        <v>43797</v>
      </c>
      <c r="E2159" s="4">
        <f t="shared" si="33"/>
        <v>0.66861681634590353</v>
      </c>
      <c r="F2159" s="4"/>
      <c r="G2159" s="3">
        <v>43797</v>
      </c>
      <c r="H2159" s="4">
        <v>0.72466659872126105</v>
      </c>
      <c r="I2159" t="s">
        <v>5</v>
      </c>
      <c r="K2159" s="3">
        <v>43797</v>
      </c>
      <c r="L2159" s="4">
        <v>0.73558044085995999</v>
      </c>
      <c r="M2159" t="s">
        <v>6</v>
      </c>
      <c r="O2159" s="3">
        <v>43797</v>
      </c>
      <c r="P2159" s="4">
        <v>0.74682827983404698</v>
      </c>
      <c r="Q2159" t="s">
        <v>7</v>
      </c>
      <c r="S2159" s="3">
        <v>43797</v>
      </c>
      <c r="T2159" s="4">
        <v>0.46739194596834599</v>
      </c>
      <c r="U2159" t="s">
        <v>8</v>
      </c>
    </row>
    <row r="2160" spans="1:21" x14ac:dyDescent="0.2">
      <c r="A2160" s="3">
        <v>43798</v>
      </c>
      <c r="B2160" s="4">
        <v>0.85717891028231996</v>
      </c>
      <c r="C2160" s="4"/>
      <c r="D2160" s="3">
        <v>43798</v>
      </c>
      <c r="E2160" s="4">
        <f t="shared" si="33"/>
        <v>0.66634978369049702</v>
      </c>
      <c r="F2160" s="4"/>
      <c r="G2160" s="3">
        <v>43798</v>
      </c>
      <c r="H2160" s="4">
        <v>0.72105925491239098</v>
      </c>
      <c r="I2160" t="s">
        <v>5</v>
      </c>
      <c r="K2160" s="3">
        <v>43798</v>
      </c>
      <c r="L2160" s="4">
        <v>0.71757577229511404</v>
      </c>
      <c r="M2160" t="s">
        <v>6</v>
      </c>
      <c r="O2160" s="3">
        <v>43798</v>
      </c>
      <c r="P2160" s="4">
        <v>0.74136664989685197</v>
      </c>
      <c r="Q2160" t="s">
        <v>7</v>
      </c>
      <c r="S2160" s="3">
        <v>43798</v>
      </c>
      <c r="T2160" s="4">
        <v>0.48539745765763098</v>
      </c>
      <c r="U2160" t="s">
        <v>8</v>
      </c>
    </row>
    <row r="2161" spans="1:21" x14ac:dyDescent="0.2">
      <c r="A2161" s="3">
        <v>43799</v>
      </c>
      <c r="B2161" s="4">
        <v>0.85579727120711502</v>
      </c>
      <c r="C2161" s="4"/>
      <c r="D2161" s="3">
        <v>43799</v>
      </c>
      <c r="E2161" s="4">
        <f t="shared" si="33"/>
        <v>0.66839694217667667</v>
      </c>
      <c r="F2161" s="4"/>
      <c r="G2161" s="3">
        <v>43799</v>
      </c>
      <c r="H2161" s="4">
        <v>0.70451369692514099</v>
      </c>
      <c r="I2161" t="s">
        <v>5</v>
      </c>
      <c r="K2161" s="3">
        <v>43799</v>
      </c>
      <c r="L2161" s="4">
        <v>0.71757354832573195</v>
      </c>
      <c r="M2161" t="s">
        <v>6</v>
      </c>
      <c r="O2161" s="3">
        <v>43799</v>
      </c>
      <c r="P2161" s="4">
        <v>0.73806450521295097</v>
      </c>
      <c r="Q2161" t="s">
        <v>7</v>
      </c>
      <c r="S2161" s="3">
        <v>43799</v>
      </c>
      <c r="T2161" s="4">
        <v>0.51343601824288299</v>
      </c>
      <c r="U2161" t="s">
        <v>8</v>
      </c>
    </row>
    <row r="2162" spans="1:21" x14ac:dyDescent="0.2">
      <c r="A2162" s="3">
        <v>43800</v>
      </c>
      <c r="B2162" s="4">
        <v>0.86198493437725099</v>
      </c>
      <c r="C2162" s="4"/>
      <c r="D2162" s="3">
        <v>43800</v>
      </c>
      <c r="E2162" s="4">
        <f t="shared" si="33"/>
        <v>0.68498813026639294</v>
      </c>
      <c r="F2162" s="4"/>
      <c r="G2162" s="3">
        <v>43800</v>
      </c>
      <c r="H2162" s="4">
        <v>0.73892260582860603</v>
      </c>
      <c r="I2162" t="s">
        <v>5</v>
      </c>
      <c r="K2162" s="3">
        <v>43800</v>
      </c>
      <c r="L2162" s="4">
        <v>0.74974304670638103</v>
      </c>
      <c r="M2162" t="s">
        <v>6</v>
      </c>
      <c r="O2162" s="3">
        <v>43800</v>
      </c>
      <c r="P2162" s="4">
        <v>0.73324267504612295</v>
      </c>
      <c r="Q2162" t="s">
        <v>7</v>
      </c>
      <c r="S2162" s="3">
        <v>43800</v>
      </c>
      <c r="T2162" s="4">
        <v>0.51804419348446196</v>
      </c>
      <c r="U2162" t="s">
        <v>8</v>
      </c>
    </row>
    <row r="2163" spans="1:21" x14ac:dyDescent="0.2">
      <c r="A2163" s="3">
        <v>43801</v>
      </c>
      <c r="B2163" s="4">
        <v>0.86882751427747895</v>
      </c>
      <c r="C2163" s="4"/>
      <c r="D2163" s="3">
        <v>43801</v>
      </c>
      <c r="E2163" s="4">
        <f t="shared" si="33"/>
        <v>0.66852981257742128</v>
      </c>
      <c r="F2163" s="4"/>
      <c r="G2163" s="3">
        <v>43801</v>
      </c>
      <c r="H2163" s="4">
        <v>0.72554231866300301</v>
      </c>
      <c r="I2163" t="s">
        <v>5</v>
      </c>
      <c r="K2163" s="3">
        <v>43801</v>
      </c>
      <c r="L2163" s="4">
        <v>0.75001260783082901</v>
      </c>
      <c r="M2163" t="s">
        <v>6</v>
      </c>
      <c r="O2163" s="3">
        <v>43801</v>
      </c>
      <c r="P2163" s="4">
        <v>0.72680192203150396</v>
      </c>
      <c r="Q2163" t="s">
        <v>7</v>
      </c>
      <c r="S2163" s="3">
        <v>43801</v>
      </c>
      <c r="T2163" s="4">
        <v>0.47176240178434897</v>
      </c>
      <c r="U2163" t="s">
        <v>8</v>
      </c>
    </row>
    <row r="2164" spans="1:21" x14ac:dyDescent="0.2">
      <c r="A2164" s="3">
        <v>43802</v>
      </c>
      <c r="B2164" s="4">
        <v>0.89016987630028099</v>
      </c>
      <c r="C2164" s="4"/>
      <c r="D2164" s="3">
        <v>43802</v>
      </c>
      <c r="E2164" s="4">
        <f t="shared" si="33"/>
        <v>0.66206702113081972</v>
      </c>
      <c r="F2164" s="4"/>
      <c r="G2164" s="3">
        <v>43802</v>
      </c>
      <c r="H2164" s="4">
        <v>0.72368078206653497</v>
      </c>
      <c r="I2164" t="s">
        <v>5</v>
      </c>
      <c r="K2164" s="3">
        <v>43802</v>
      </c>
      <c r="L2164" s="4">
        <v>0.73284502245389105</v>
      </c>
      <c r="M2164" t="s">
        <v>6</v>
      </c>
      <c r="O2164" s="3">
        <v>43802</v>
      </c>
      <c r="P2164" s="4">
        <v>0.72376856054227401</v>
      </c>
      <c r="Q2164" t="s">
        <v>7</v>
      </c>
      <c r="S2164" s="3">
        <v>43802</v>
      </c>
      <c r="T2164" s="4">
        <v>0.46797371946057897</v>
      </c>
      <c r="U2164" t="s">
        <v>8</v>
      </c>
    </row>
    <row r="2165" spans="1:21" x14ac:dyDescent="0.2">
      <c r="A2165" s="3">
        <v>43803</v>
      </c>
      <c r="B2165" s="4">
        <v>0.89853894453359795</v>
      </c>
      <c r="C2165" s="4"/>
      <c r="D2165" s="3">
        <v>43803</v>
      </c>
      <c r="E2165" s="4">
        <f t="shared" si="33"/>
        <v>0.65543433540384599</v>
      </c>
      <c r="F2165" s="4"/>
      <c r="G2165" s="3">
        <v>43803</v>
      </c>
      <c r="H2165" s="4">
        <v>0.71030011057937403</v>
      </c>
      <c r="I2165" t="s">
        <v>5</v>
      </c>
      <c r="K2165" s="3">
        <v>43803</v>
      </c>
      <c r="L2165" s="4">
        <v>0.71231030479023905</v>
      </c>
      <c r="M2165" t="s">
        <v>6</v>
      </c>
      <c r="O2165" s="3">
        <v>43803</v>
      </c>
      <c r="P2165" s="4">
        <v>0.719680646394389</v>
      </c>
      <c r="Q2165" t="s">
        <v>7</v>
      </c>
      <c r="S2165" s="3">
        <v>43803</v>
      </c>
      <c r="T2165" s="4">
        <v>0.479446279851382</v>
      </c>
      <c r="U2165" t="s">
        <v>8</v>
      </c>
    </row>
    <row r="2166" spans="1:21" x14ac:dyDescent="0.2">
      <c r="A2166" s="3">
        <v>43804</v>
      </c>
      <c r="B2166" s="4">
        <v>0.90700457893883801</v>
      </c>
      <c r="C2166" s="4"/>
      <c r="D2166" s="3">
        <v>43804</v>
      </c>
      <c r="E2166" s="4">
        <f t="shared" si="33"/>
        <v>0.66432104020940619</v>
      </c>
      <c r="F2166" s="4"/>
      <c r="G2166" s="3">
        <v>43804</v>
      </c>
      <c r="H2166" s="4">
        <v>0.70890665380075202</v>
      </c>
      <c r="I2166" t="s">
        <v>5</v>
      </c>
      <c r="K2166" s="3">
        <v>43804</v>
      </c>
      <c r="L2166" s="4">
        <v>0.73289857019036997</v>
      </c>
      <c r="M2166" t="s">
        <v>6</v>
      </c>
      <c r="O2166" s="3">
        <v>43804</v>
      </c>
      <c r="P2166" s="4">
        <v>0.71076215445422897</v>
      </c>
      <c r="Q2166" t="s">
        <v>7</v>
      </c>
      <c r="S2166" s="3">
        <v>43804</v>
      </c>
      <c r="T2166" s="4">
        <v>0.50471678239227402</v>
      </c>
      <c r="U2166" t="s">
        <v>8</v>
      </c>
    </row>
    <row r="2167" spans="1:21" x14ac:dyDescent="0.2">
      <c r="A2167" s="3">
        <v>43805</v>
      </c>
      <c r="B2167" s="4">
        <v>0.91389544192502703</v>
      </c>
      <c r="C2167" s="4"/>
      <c r="D2167" s="3">
        <v>43805</v>
      </c>
      <c r="E2167" s="4">
        <f t="shared" si="33"/>
        <v>0.64473725694746242</v>
      </c>
      <c r="F2167" s="4"/>
      <c r="G2167" s="3">
        <v>43805</v>
      </c>
      <c r="H2167" s="4">
        <v>0.67214646225279395</v>
      </c>
      <c r="I2167" t="s">
        <v>5</v>
      </c>
      <c r="K2167" s="3">
        <v>43805</v>
      </c>
      <c r="L2167" s="4">
        <v>0.73953814976795795</v>
      </c>
      <c r="M2167" t="s">
        <v>6</v>
      </c>
      <c r="O2167" s="3">
        <v>43805</v>
      </c>
      <c r="P2167" s="4">
        <v>0.70356489449457604</v>
      </c>
      <c r="Q2167" t="s">
        <v>7</v>
      </c>
      <c r="S2167" s="3">
        <v>43805</v>
      </c>
      <c r="T2167" s="4">
        <v>0.46369952127452202</v>
      </c>
      <c r="U2167" t="s">
        <v>8</v>
      </c>
    </row>
    <row r="2168" spans="1:21" x14ac:dyDescent="0.2">
      <c r="A2168" s="3">
        <v>43806</v>
      </c>
      <c r="B2168" s="4">
        <v>0.91866927729598402</v>
      </c>
      <c r="C2168" s="4"/>
      <c r="D2168" s="3">
        <v>43806</v>
      </c>
      <c r="E2168" s="4">
        <f t="shared" si="33"/>
        <v>0.62702350347878699</v>
      </c>
      <c r="F2168" s="4"/>
      <c r="G2168" s="3">
        <v>43806</v>
      </c>
      <c r="H2168" s="4">
        <v>0.677564963934428</v>
      </c>
      <c r="I2168" t="s">
        <v>5</v>
      </c>
      <c r="K2168" s="3">
        <v>43806</v>
      </c>
      <c r="L2168" s="4">
        <v>0.70084183642828402</v>
      </c>
      <c r="M2168" t="s">
        <v>6</v>
      </c>
      <c r="O2168" s="3">
        <v>43806</v>
      </c>
      <c r="P2168" s="4">
        <v>0.69901139884331398</v>
      </c>
      <c r="Q2168" t="s">
        <v>7</v>
      </c>
      <c r="S2168" s="3">
        <v>43806</v>
      </c>
      <c r="T2168" s="4">
        <v>0.43067581470912197</v>
      </c>
      <c r="U2168" t="s">
        <v>8</v>
      </c>
    </row>
    <row r="2169" spans="1:21" x14ac:dyDescent="0.2">
      <c r="A2169" s="3">
        <v>43807</v>
      </c>
      <c r="B2169" s="4">
        <v>0.92303146840842298</v>
      </c>
      <c r="C2169" s="4"/>
      <c r="D2169" s="3">
        <v>43807</v>
      </c>
      <c r="E2169" s="4">
        <f t="shared" si="33"/>
        <v>0.63956305718964468</v>
      </c>
      <c r="F2169" s="4"/>
      <c r="G2169" s="3">
        <v>43807</v>
      </c>
      <c r="H2169" s="4">
        <v>0.68195120351454996</v>
      </c>
      <c r="I2169" t="s">
        <v>5</v>
      </c>
      <c r="K2169" s="3">
        <v>43807</v>
      </c>
      <c r="L2169" s="4">
        <v>0.71113864077533995</v>
      </c>
      <c r="M2169" t="s">
        <v>6</v>
      </c>
      <c r="O2169" s="3">
        <v>43807</v>
      </c>
      <c r="P2169" s="4">
        <v>0.69192462108022301</v>
      </c>
      <c r="Q2169" t="s">
        <v>7</v>
      </c>
      <c r="S2169" s="3">
        <v>43807</v>
      </c>
      <c r="T2169" s="4">
        <v>0.47323776338846602</v>
      </c>
      <c r="U2169" t="s">
        <v>8</v>
      </c>
    </row>
    <row r="2170" spans="1:21" x14ac:dyDescent="0.2">
      <c r="A2170" s="3">
        <v>43808</v>
      </c>
      <c r="B2170" s="4">
        <v>0.92692506598146795</v>
      </c>
      <c r="C2170" s="4"/>
      <c r="D2170" s="3">
        <v>43808</v>
      </c>
      <c r="E2170" s="4">
        <f t="shared" si="33"/>
        <v>0.63146112955792455</v>
      </c>
      <c r="F2170" s="4"/>
      <c r="G2170" s="3">
        <v>43808</v>
      </c>
      <c r="H2170" s="4">
        <v>0.66949639792877202</v>
      </c>
      <c r="I2170" t="s">
        <v>5</v>
      </c>
      <c r="K2170" s="3">
        <v>43808</v>
      </c>
      <c r="L2170" s="4">
        <v>0.715857340641332</v>
      </c>
      <c r="M2170" t="s">
        <v>6</v>
      </c>
      <c r="O2170" s="3">
        <v>43808</v>
      </c>
      <c r="P2170" s="4">
        <v>0.68500350184475201</v>
      </c>
      <c r="Q2170" t="s">
        <v>7</v>
      </c>
      <c r="S2170" s="3">
        <v>43808</v>
      </c>
      <c r="T2170" s="4">
        <v>0.45548727781684201</v>
      </c>
      <c r="U2170" t="s">
        <v>8</v>
      </c>
    </row>
    <row r="2171" spans="1:21" x14ac:dyDescent="0.2">
      <c r="A2171" s="3">
        <v>43809</v>
      </c>
      <c r="B2171" s="4">
        <v>0.93022936230021402</v>
      </c>
      <c r="C2171" s="4"/>
      <c r="D2171" s="3">
        <v>43809</v>
      </c>
      <c r="E2171" s="4">
        <f t="shared" si="33"/>
        <v>0.61838306891746719</v>
      </c>
      <c r="F2171" s="4"/>
      <c r="G2171" s="3">
        <v>43809</v>
      </c>
      <c r="H2171" s="4">
        <v>0.63860780690636898</v>
      </c>
      <c r="I2171" t="s">
        <v>5</v>
      </c>
      <c r="K2171" s="3">
        <v>43809</v>
      </c>
      <c r="L2171" s="4">
        <v>0.71319040273069201</v>
      </c>
      <c r="M2171" t="s">
        <v>6</v>
      </c>
      <c r="O2171" s="3">
        <v>43809</v>
      </c>
      <c r="P2171" s="4">
        <v>0.67952413163643899</v>
      </c>
      <c r="Q2171" t="s">
        <v>7</v>
      </c>
      <c r="S2171" s="3">
        <v>43809</v>
      </c>
      <c r="T2171" s="4">
        <v>0.44220993439636902</v>
      </c>
      <c r="U2171" t="s">
        <v>8</v>
      </c>
    </row>
    <row r="2172" spans="1:21" x14ac:dyDescent="0.2">
      <c r="A2172" s="3">
        <v>43810</v>
      </c>
      <c r="B2172" s="4">
        <v>0.92794334388411603</v>
      </c>
      <c r="C2172" s="4"/>
      <c r="D2172" s="3">
        <v>43810</v>
      </c>
      <c r="E2172" s="4">
        <f t="shared" si="33"/>
        <v>0.61769029155938027</v>
      </c>
      <c r="F2172" s="4"/>
      <c r="G2172" s="3">
        <v>43810</v>
      </c>
      <c r="H2172" s="4">
        <v>0.62370051797534598</v>
      </c>
      <c r="I2172" t="s">
        <v>5</v>
      </c>
      <c r="K2172" s="3">
        <v>43810</v>
      </c>
      <c r="L2172" s="4">
        <v>0.71493423280675505</v>
      </c>
      <c r="M2172" t="s">
        <v>6</v>
      </c>
      <c r="O2172" s="3">
        <v>43810</v>
      </c>
      <c r="P2172" s="4">
        <v>0.67114502241312801</v>
      </c>
      <c r="Q2172" t="s">
        <v>7</v>
      </c>
      <c r="S2172" s="3">
        <v>43810</v>
      </c>
      <c r="T2172" s="4">
        <v>0.46098139304229202</v>
      </c>
      <c r="U2172" t="s">
        <v>8</v>
      </c>
    </row>
    <row r="2173" spans="1:21" x14ac:dyDescent="0.2">
      <c r="A2173" s="3">
        <v>43811</v>
      </c>
      <c r="B2173" s="4">
        <v>0.93040701929599501</v>
      </c>
      <c r="C2173" s="4"/>
      <c r="D2173" s="3">
        <v>43811</v>
      </c>
      <c r="E2173" s="4">
        <f t="shared" si="33"/>
        <v>0.6211363060035342</v>
      </c>
      <c r="F2173" s="4"/>
      <c r="G2173" s="3">
        <v>43811</v>
      </c>
      <c r="H2173" s="4">
        <v>0.59647572491498202</v>
      </c>
      <c r="I2173" t="s">
        <v>5</v>
      </c>
      <c r="K2173" s="3">
        <v>43811</v>
      </c>
      <c r="L2173" s="4">
        <v>0.73094833001455894</v>
      </c>
      <c r="M2173" t="s">
        <v>6</v>
      </c>
      <c r="O2173" s="3">
        <v>43811</v>
      </c>
      <c r="P2173" s="4">
        <v>0.66642792568473297</v>
      </c>
      <c r="Q2173" t="s">
        <v>7</v>
      </c>
      <c r="S2173" s="3">
        <v>43811</v>
      </c>
      <c r="T2173" s="4">
        <v>0.49069324339986298</v>
      </c>
      <c r="U2173" t="s">
        <v>8</v>
      </c>
    </row>
    <row r="2174" spans="1:21" x14ac:dyDescent="0.2">
      <c r="A2174" s="3">
        <v>43812</v>
      </c>
      <c r="B2174" s="4">
        <v>0.93196569635305804</v>
      </c>
      <c r="C2174" s="4"/>
      <c r="D2174" s="3">
        <v>43812</v>
      </c>
      <c r="E2174" s="4">
        <f t="shared" si="33"/>
        <v>0.61743990416639949</v>
      </c>
      <c r="F2174" s="4"/>
      <c r="G2174" s="3">
        <v>43812</v>
      </c>
      <c r="H2174" s="4">
        <v>0.599030417826795</v>
      </c>
      <c r="I2174" t="s">
        <v>5</v>
      </c>
      <c r="K2174" s="3">
        <v>43812</v>
      </c>
      <c r="L2174" s="4">
        <v>0.715262747352988</v>
      </c>
      <c r="M2174" t="s">
        <v>6</v>
      </c>
      <c r="O2174" s="3">
        <v>43812</v>
      </c>
      <c r="P2174" s="4">
        <v>0.65728973772632104</v>
      </c>
      <c r="Q2174" t="s">
        <v>7</v>
      </c>
      <c r="S2174" s="3">
        <v>43812</v>
      </c>
      <c r="T2174" s="4">
        <v>0.49817671375949402</v>
      </c>
      <c r="U2174" t="s">
        <v>8</v>
      </c>
    </row>
    <row r="2175" spans="1:21" x14ac:dyDescent="0.2">
      <c r="A2175" s="3">
        <v>43813</v>
      </c>
      <c r="B2175" s="4">
        <v>0.93377569306268904</v>
      </c>
      <c r="C2175" s="4"/>
      <c r="D2175" s="3">
        <v>43813</v>
      </c>
      <c r="E2175" s="4">
        <f t="shared" si="33"/>
        <v>0.64387896082435336</v>
      </c>
      <c r="F2175" s="4"/>
      <c r="G2175" s="3">
        <v>43813</v>
      </c>
      <c r="H2175" s="4">
        <v>0.66270795688501405</v>
      </c>
      <c r="I2175" t="s">
        <v>5</v>
      </c>
      <c r="K2175" s="3">
        <v>43813</v>
      </c>
      <c r="L2175" s="4">
        <v>0.71792641524480405</v>
      </c>
      <c r="M2175" t="s">
        <v>6</v>
      </c>
      <c r="O2175" s="3">
        <v>43813</v>
      </c>
      <c r="P2175" s="4">
        <v>0.65025346326700395</v>
      </c>
      <c r="Q2175" t="s">
        <v>7</v>
      </c>
      <c r="S2175" s="3">
        <v>43813</v>
      </c>
      <c r="T2175" s="4">
        <v>0.54462800790059096</v>
      </c>
      <c r="U2175" t="s">
        <v>8</v>
      </c>
    </row>
    <row r="2176" spans="1:21" x14ac:dyDescent="0.2">
      <c r="A2176" s="3">
        <v>43814</v>
      </c>
      <c r="B2176" s="4">
        <v>0.93648140291829796</v>
      </c>
      <c r="C2176" s="4"/>
      <c r="D2176" s="3">
        <v>43814</v>
      </c>
      <c r="E2176" s="4">
        <f t="shared" si="33"/>
        <v>0.66486424257094412</v>
      </c>
      <c r="F2176" s="4"/>
      <c r="G2176" s="3">
        <v>43814</v>
      </c>
      <c r="H2176" s="4">
        <v>0.71708895187269694</v>
      </c>
      <c r="I2176" t="s">
        <v>5</v>
      </c>
      <c r="K2176" s="3">
        <v>43814</v>
      </c>
      <c r="L2176" s="4">
        <v>0.74472801115663301</v>
      </c>
      <c r="M2176" t="s">
        <v>6</v>
      </c>
      <c r="O2176" s="3">
        <v>43814</v>
      </c>
      <c r="P2176" s="4">
        <v>0.64211006476335897</v>
      </c>
      <c r="Q2176" t="s">
        <v>7</v>
      </c>
      <c r="S2176" s="3">
        <v>43814</v>
      </c>
      <c r="T2176" s="4">
        <v>0.555529942491088</v>
      </c>
      <c r="U2176" t="s">
        <v>8</v>
      </c>
    </row>
    <row r="2177" spans="1:21" x14ac:dyDescent="0.2">
      <c r="A2177" s="3">
        <v>43815</v>
      </c>
      <c r="B2177" s="4">
        <v>0.93762905473076597</v>
      </c>
      <c r="C2177" s="4"/>
      <c r="D2177" s="3">
        <v>43815</v>
      </c>
      <c r="E2177" s="4">
        <f t="shared" si="33"/>
        <v>0.65390578321349357</v>
      </c>
      <c r="F2177" s="4"/>
      <c r="G2177" s="3">
        <v>43815</v>
      </c>
      <c r="H2177" s="4">
        <v>0.68886667135059199</v>
      </c>
      <c r="I2177" t="s">
        <v>5</v>
      </c>
      <c r="K2177" s="3">
        <v>43815</v>
      </c>
      <c r="L2177" s="4">
        <v>0.75651912743458805</v>
      </c>
      <c r="M2177" t="s">
        <v>6</v>
      </c>
      <c r="O2177" s="3">
        <v>43815</v>
      </c>
      <c r="P2177" s="4">
        <v>0.63675881319545302</v>
      </c>
      <c r="Q2177" t="s">
        <v>7</v>
      </c>
      <c r="S2177" s="3">
        <v>43815</v>
      </c>
      <c r="T2177" s="4">
        <v>0.53347852087334102</v>
      </c>
      <c r="U2177" t="s">
        <v>8</v>
      </c>
    </row>
    <row r="2178" spans="1:21" x14ac:dyDescent="0.2">
      <c r="A2178" s="3">
        <v>43816</v>
      </c>
      <c r="B2178" s="4">
        <v>0.94209585919612204</v>
      </c>
      <c r="C2178" s="4"/>
      <c r="D2178" s="3">
        <v>43816</v>
      </c>
      <c r="E2178" s="4">
        <f t="shared" ref="E2178:E2241" si="34">AVERAGE(H2178,L2178,P2178,T2178)</f>
        <v>0.64595116664894758</v>
      </c>
      <c r="F2178" s="4"/>
      <c r="G2178" s="3">
        <v>43816</v>
      </c>
      <c r="H2178" s="4">
        <v>0.68428779693563602</v>
      </c>
      <c r="I2178" t="s">
        <v>5</v>
      </c>
      <c r="K2178" s="3">
        <v>43816</v>
      </c>
      <c r="L2178" s="4">
        <v>0.74156546367860299</v>
      </c>
      <c r="M2178" t="s">
        <v>6</v>
      </c>
      <c r="O2178" s="3">
        <v>43816</v>
      </c>
      <c r="P2178" s="4">
        <v>0.62826920257561203</v>
      </c>
      <c r="Q2178" t="s">
        <v>7</v>
      </c>
      <c r="S2178" s="3">
        <v>43816</v>
      </c>
      <c r="T2178" s="4">
        <v>0.52968220340593897</v>
      </c>
      <c r="U2178" t="s">
        <v>8</v>
      </c>
    </row>
    <row r="2179" spans="1:21" x14ac:dyDescent="0.2">
      <c r="A2179" s="3">
        <v>43817</v>
      </c>
      <c r="B2179" s="4">
        <v>0.94076312222080205</v>
      </c>
      <c r="C2179" s="4"/>
      <c r="D2179" s="3">
        <v>43817</v>
      </c>
      <c r="E2179" s="4">
        <f t="shared" si="34"/>
        <v>0.62910840407453406</v>
      </c>
      <c r="F2179" s="4"/>
      <c r="G2179" s="3">
        <v>43817</v>
      </c>
      <c r="H2179" s="4">
        <v>0.64488518977153397</v>
      </c>
      <c r="I2179" t="s">
        <v>5</v>
      </c>
      <c r="K2179" s="3">
        <v>43817</v>
      </c>
      <c r="L2179" s="4">
        <v>0.73222343641078402</v>
      </c>
      <c r="M2179" t="s">
        <v>6</v>
      </c>
      <c r="O2179" s="3">
        <v>43817</v>
      </c>
      <c r="P2179" s="4">
        <v>0.62315645980360901</v>
      </c>
      <c r="Q2179" t="s">
        <v>7</v>
      </c>
      <c r="S2179" s="3">
        <v>43817</v>
      </c>
      <c r="T2179" s="4">
        <v>0.516168530312209</v>
      </c>
      <c r="U2179" t="s">
        <v>8</v>
      </c>
    </row>
    <row r="2180" spans="1:21" x14ac:dyDescent="0.2">
      <c r="A2180" s="3">
        <v>43818</v>
      </c>
      <c r="B2180" s="4">
        <v>0.93955914014137798</v>
      </c>
      <c r="C2180" s="4"/>
      <c r="D2180" s="3">
        <v>43818</v>
      </c>
      <c r="E2180" s="4">
        <f t="shared" si="34"/>
        <v>0.62424422627225473</v>
      </c>
      <c r="F2180" s="4"/>
      <c r="G2180" s="3">
        <v>43818</v>
      </c>
      <c r="H2180" s="4">
        <v>0.66714424885150103</v>
      </c>
      <c r="I2180" t="s">
        <v>5</v>
      </c>
      <c r="K2180" s="3">
        <v>43818</v>
      </c>
      <c r="L2180" s="4">
        <v>0.714959997610219</v>
      </c>
      <c r="M2180" t="s">
        <v>6</v>
      </c>
      <c r="O2180" s="3">
        <v>43818</v>
      </c>
      <c r="P2180" s="4">
        <v>0.61514890132522004</v>
      </c>
      <c r="Q2180" t="s">
        <v>7</v>
      </c>
      <c r="S2180" s="3">
        <v>43818</v>
      </c>
      <c r="T2180" s="4">
        <v>0.49972375730207902</v>
      </c>
      <c r="U2180" t="s">
        <v>8</v>
      </c>
    </row>
    <row r="2181" spans="1:21" x14ac:dyDescent="0.2">
      <c r="A2181" s="3">
        <v>43819</v>
      </c>
      <c r="B2181" s="4">
        <v>0.94602164549314105</v>
      </c>
      <c r="C2181" s="4"/>
      <c r="D2181" s="3">
        <v>43819</v>
      </c>
      <c r="E2181" s="4">
        <f t="shared" si="34"/>
        <v>0.62051350022599006</v>
      </c>
      <c r="F2181" s="4"/>
      <c r="G2181" s="3">
        <v>43819</v>
      </c>
      <c r="H2181" s="4">
        <v>0.65300726305970003</v>
      </c>
      <c r="I2181" t="s">
        <v>5</v>
      </c>
      <c r="K2181" s="3">
        <v>43819</v>
      </c>
      <c r="L2181" s="4">
        <v>0.73536557655408996</v>
      </c>
      <c r="M2181" t="s">
        <v>6</v>
      </c>
      <c r="O2181" s="3">
        <v>43819</v>
      </c>
      <c r="P2181" s="4">
        <v>0.60668039811160202</v>
      </c>
      <c r="Q2181" t="s">
        <v>7</v>
      </c>
      <c r="S2181" s="3">
        <v>43819</v>
      </c>
      <c r="T2181" s="4">
        <v>0.487000763178568</v>
      </c>
      <c r="U2181" t="s">
        <v>8</v>
      </c>
    </row>
    <row r="2182" spans="1:21" x14ac:dyDescent="0.2">
      <c r="A2182" s="3">
        <v>43820</v>
      </c>
      <c r="B2182" s="4">
        <v>0.94729000502051197</v>
      </c>
      <c r="C2182" s="4"/>
      <c r="D2182" s="3">
        <v>43820</v>
      </c>
      <c r="E2182" s="4">
        <f t="shared" si="34"/>
        <v>0.61878332694623173</v>
      </c>
      <c r="F2182" s="4"/>
      <c r="G2182" s="3">
        <v>43820</v>
      </c>
      <c r="H2182" s="4">
        <v>0.65891855124852405</v>
      </c>
      <c r="I2182" t="s">
        <v>5</v>
      </c>
      <c r="K2182" s="3">
        <v>43820</v>
      </c>
      <c r="L2182" s="4">
        <v>0.739411457847993</v>
      </c>
      <c r="M2182" t="s">
        <v>6</v>
      </c>
      <c r="O2182" s="3">
        <v>43820</v>
      </c>
      <c r="P2182" s="4">
        <v>0.60280600713505705</v>
      </c>
      <c r="Q2182" t="s">
        <v>7</v>
      </c>
      <c r="S2182" s="3">
        <v>43820</v>
      </c>
      <c r="T2182" s="4">
        <v>0.47399729155335302</v>
      </c>
      <c r="U2182" t="s">
        <v>8</v>
      </c>
    </row>
    <row r="2183" spans="1:21" x14ac:dyDescent="0.2">
      <c r="A2183" s="3">
        <v>43821</v>
      </c>
      <c r="B2183" s="4">
        <v>0.95208055376737899</v>
      </c>
      <c r="C2183" s="4"/>
      <c r="D2183" s="3">
        <v>43821</v>
      </c>
      <c r="E2183" s="4">
        <f t="shared" si="34"/>
        <v>0.62759525161053953</v>
      </c>
      <c r="F2183" s="4"/>
      <c r="G2183" s="3">
        <v>43821</v>
      </c>
      <c r="H2183" s="4">
        <v>0.67420005665702598</v>
      </c>
      <c r="I2183" t="s">
        <v>5</v>
      </c>
      <c r="K2183" s="3">
        <v>43821</v>
      </c>
      <c r="L2183" s="4">
        <v>0.74520919260976803</v>
      </c>
      <c r="M2183" t="s">
        <v>6</v>
      </c>
      <c r="O2183" s="3">
        <v>43821</v>
      </c>
      <c r="P2183" s="4">
        <v>0.60280449954074</v>
      </c>
      <c r="Q2183" t="s">
        <v>7</v>
      </c>
      <c r="S2183" s="3">
        <v>43821</v>
      </c>
      <c r="T2183" s="4">
        <v>0.48816725763462399</v>
      </c>
      <c r="U2183" t="s">
        <v>8</v>
      </c>
    </row>
    <row r="2184" spans="1:21" x14ac:dyDescent="0.2">
      <c r="A2184" s="3">
        <v>43822</v>
      </c>
      <c r="B2184" s="4">
        <v>0.94971344452742301</v>
      </c>
      <c r="C2184" s="4"/>
      <c r="D2184" s="3">
        <v>43822</v>
      </c>
      <c r="E2184" s="4">
        <f t="shared" si="34"/>
        <v>0.63220327383056651</v>
      </c>
      <c r="F2184" s="4"/>
      <c r="G2184" s="3">
        <v>43822</v>
      </c>
      <c r="H2184" s="4">
        <v>0.697688487399164</v>
      </c>
      <c r="I2184" t="s">
        <v>5</v>
      </c>
      <c r="K2184" s="3">
        <v>43822</v>
      </c>
      <c r="L2184" s="4">
        <v>0.74893597841551096</v>
      </c>
      <c r="M2184" t="s">
        <v>6</v>
      </c>
      <c r="O2184" s="3">
        <v>43822</v>
      </c>
      <c r="P2184" s="4">
        <v>0.60007167798054595</v>
      </c>
      <c r="Q2184" t="s">
        <v>7</v>
      </c>
      <c r="S2184" s="3">
        <v>43822</v>
      </c>
      <c r="T2184" s="4">
        <v>0.48211695152704498</v>
      </c>
      <c r="U2184" t="s">
        <v>8</v>
      </c>
    </row>
    <row r="2185" spans="1:21" x14ac:dyDescent="0.2">
      <c r="A2185" s="3">
        <v>43823</v>
      </c>
      <c r="B2185" s="4">
        <v>0.94850203428092905</v>
      </c>
      <c r="C2185" s="4"/>
      <c r="D2185" s="3">
        <v>43823</v>
      </c>
      <c r="E2185" s="4">
        <f t="shared" si="34"/>
        <v>0.62652714250502828</v>
      </c>
      <c r="F2185" s="4"/>
      <c r="G2185" s="3">
        <v>43823</v>
      </c>
      <c r="H2185" s="4">
        <v>0.65509300492252098</v>
      </c>
      <c r="I2185" t="s">
        <v>5</v>
      </c>
      <c r="K2185" s="3">
        <v>43823</v>
      </c>
      <c r="L2185" s="4">
        <v>0.75559784991008205</v>
      </c>
      <c r="M2185" t="s">
        <v>6</v>
      </c>
      <c r="O2185" s="3">
        <v>43823</v>
      </c>
      <c r="P2185" s="4">
        <v>0.59771803551600799</v>
      </c>
      <c r="Q2185" t="s">
        <v>7</v>
      </c>
      <c r="S2185" s="3">
        <v>43823</v>
      </c>
      <c r="T2185" s="4">
        <v>0.49769967967150203</v>
      </c>
      <c r="U2185" t="s">
        <v>8</v>
      </c>
    </row>
    <row r="2186" spans="1:21" x14ac:dyDescent="0.2">
      <c r="A2186" s="3">
        <v>43824</v>
      </c>
      <c r="B2186" s="4">
        <v>0.95299359930318805</v>
      </c>
      <c r="C2186" s="4"/>
      <c r="D2186" s="3">
        <v>43824</v>
      </c>
      <c r="E2186" s="4">
        <f t="shared" si="34"/>
        <v>0.63094598182645734</v>
      </c>
      <c r="F2186" s="4"/>
      <c r="G2186" s="3">
        <v>43824</v>
      </c>
      <c r="H2186" s="4">
        <v>0.64344377901253602</v>
      </c>
      <c r="I2186" t="s">
        <v>5</v>
      </c>
      <c r="K2186" s="3">
        <v>43824</v>
      </c>
      <c r="L2186" s="4">
        <v>0.76274150250572703</v>
      </c>
      <c r="M2186" t="s">
        <v>6</v>
      </c>
      <c r="O2186" s="3">
        <v>43824</v>
      </c>
      <c r="P2186" s="4">
        <v>0.59525580242290599</v>
      </c>
      <c r="Q2186" t="s">
        <v>7</v>
      </c>
      <c r="S2186" s="3">
        <v>43824</v>
      </c>
      <c r="T2186" s="4">
        <v>0.52234284336465997</v>
      </c>
      <c r="U2186" t="s">
        <v>8</v>
      </c>
    </row>
    <row r="2187" spans="1:21" x14ac:dyDescent="0.2">
      <c r="A2187" s="3">
        <v>43825</v>
      </c>
      <c r="B2187" s="4">
        <v>0.95427000601155398</v>
      </c>
      <c r="C2187" s="4"/>
      <c r="D2187" s="3">
        <v>43825</v>
      </c>
      <c r="E2187" s="4">
        <f t="shared" si="34"/>
        <v>0.6242660382947306</v>
      </c>
      <c r="F2187" s="4"/>
      <c r="G2187" s="3">
        <v>43825</v>
      </c>
      <c r="H2187" s="4">
        <v>0.65827569730041002</v>
      </c>
      <c r="I2187" t="s">
        <v>5</v>
      </c>
      <c r="K2187" s="3">
        <v>43825</v>
      </c>
      <c r="L2187" s="4">
        <v>0.75430161283975605</v>
      </c>
      <c r="M2187" t="s">
        <v>6</v>
      </c>
      <c r="O2187" s="3">
        <v>43825</v>
      </c>
      <c r="P2187" s="4">
        <v>0.59420733871699505</v>
      </c>
      <c r="Q2187" t="s">
        <v>7</v>
      </c>
      <c r="S2187" s="3">
        <v>43825</v>
      </c>
      <c r="T2187" s="4">
        <v>0.49027950432176098</v>
      </c>
      <c r="U2187" t="s">
        <v>8</v>
      </c>
    </row>
    <row r="2188" spans="1:21" x14ac:dyDescent="0.2">
      <c r="A2188" s="3">
        <v>43826</v>
      </c>
      <c r="B2188" s="4">
        <v>0.95548141625804806</v>
      </c>
      <c r="C2188" s="4"/>
      <c r="D2188" s="3">
        <v>43826</v>
      </c>
      <c r="E2188" s="4">
        <f t="shared" si="34"/>
        <v>0.616038446641472</v>
      </c>
      <c r="F2188" s="4"/>
      <c r="G2188" s="3">
        <v>43826</v>
      </c>
      <c r="H2188" s="4">
        <v>0.64596747931004395</v>
      </c>
      <c r="I2188" t="s">
        <v>5</v>
      </c>
      <c r="K2188" s="3">
        <v>43826</v>
      </c>
      <c r="L2188" s="4">
        <v>0.73769898440100001</v>
      </c>
      <c r="M2188" t="s">
        <v>6</v>
      </c>
      <c r="O2188" s="3">
        <v>43826</v>
      </c>
      <c r="P2188" s="4">
        <v>0.59050357294245903</v>
      </c>
      <c r="Q2188" t="s">
        <v>7</v>
      </c>
      <c r="S2188" s="3">
        <v>43826</v>
      </c>
      <c r="T2188" s="4">
        <v>0.48998374991238502</v>
      </c>
      <c r="U2188" t="s">
        <v>8</v>
      </c>
    </row>
    <row r="2189" spans="1:21" x14ac:dyDescent="0.2">
      <c r="A2189" s="3">
        <v>43827</v>
      </c>
      <c r="B2189" s="4">
        <v>0.95530375926226596</v>
      </c>
      <c r="C2189" s="4"/>
      <c r="D2189" s="3">
        <v>43827</v>
      </c>
      <c r="E2189" s="4">
        <f t="shared" si="34"/>
        <v>0.61942399155919237</v>
      </c>
      <c r="F2189" s="4"/>
      <c r="G2189" s="3">
        <v>43827</v>
      </c>
      <c r="H2189" s="4">
        <v>0.65027004718558901</v>
      </c>
      <c r="I2189" t="s">
        <v>5</v>
      </c>
      <c r="K2189" s="3">
        <v>43827</v>
      </c>
      <c r="L2189" s="4">
        <v>0.70693674361112002</v>
      </c>
      <c r="M2189" t="s">
        <v>6</v>
      </c>
      <c r="O2189" s="3">
        <v>43827</v>
      </c>
      <c r="P2189" s="4">
        <v>0.58358887924874103</v>
      </c>
      <c r="Q2189" t="s">
        <v>7</v>
      </c>
      <c r="S2189" s="3">
        <v>43827</v>
      </c>
      <c r="T2189" s="4">
        <v>0.53690029619131896</v>
      </c>
      <c r="U2189" t="s">
        <v>8</v>
      </c>
    </row>
    <row r="2190" spans="1:21" x14ac:dyDescent="0.2">
      <c r="A2190" s="3">
        <v>43828</v>
      </c>
      <c r="B2190" s="4">
        <v>0.95816360358459796</v>
      </c>
      <c r="C2190" s="4"/>
      <c r="D2190" s="3">
        <v>43828</v>
      </c>
      <c r="E2190" s="4">
        <f t="shared" si="34"/>
        <v>0.61775785646658754</v>
      </c>
      <c r="F2190" s="4"/>
      <c r="G2190" s="3">
        <v>43828</v>
      </c>
      <c r="H2190" s="4">
        <v>0.62189515611380497</v>
      </c>
      <c r="I2190" t="s">
        <v>5</v>
      </c>
      <c r="K2190" s="3">
        <v>43828</v>
      </c>
      <c r="L2190" s="4">
        <v>0.69806971493463799</v>
      </c>
      <c r="M2190" t="s">
        <v>6</v>
      </c>
      <c r="O2190" s="3">
        <v>43828</v>
      </c>
      <c r="P2190" s="4">
        <v>0.57742686366427998</v>
      </c>
      <c r="Q2190" t="s">
        <v>7</v>
      </c>
      <c r="S2190" s="3">
        <v>43828</v>
      </c>
      <c r="T2190" s="4">
        <v>0.57363969115362701</v>
      </c>
      <c r="U2190" t="s">
        <v>8</v>
      </c>
    </row>
    <row r="2191" spans="1:21" x14ac:dyDescent="0.2">
      <c r="A2191" s="3">
        <v>43829</v>
      </c>
      <c r="B2191" s="4">
        <v>0.96205720115764304</v>
      </c>
      <c r="C2191" s="4"/>
      <c r="D2191" s="3">
        <v>43829</v>
      </c>
      <c r="E2191" s="4">
        <f t="shared" si="34"/>
        <v>0.66255090559209451</v>
      </c>
      <c r="F2191" s="4"/>
      <c r="G2191" s="3">
        <v>43829</v>
      </c>
      <c r="H2191" s="4">
        <v>0.65983073101328904</v>
      </c>
      <c r="I2191" t="s">
        <v>5</v>
      </c>
      <c r="K2191" s="3">
        <v>43829</v>
      </c>
      <c r="L2191" s="4">
        <v>0.69239110994306396</v>
      </c>
      <c r="M2191" t="s">
        <v>6</v>
      </c>
      <c r="O2191" s="3">
        <v>43829</v>
      </c>
      <c r="P2191" s="4">
        <v>0.57018387149399596</v>
      </c>
      <c r="Q2191" t="s">
        <v>7</v>
      </c>
      <c r="S2191" s="3">
        <v>43829</v>
      </c>
      <c r="T2191" s="4">
        <v>0.72779790991802895</v>
      </c>
      <c r="U2191" t="s">
        <v>8</v>
      </c>
    </row>
    <row r="2192" spans="1:21" x14ac:dyDescent="0.2">
      <c r="A2192" s="3">
        <v>43830</v>
      </c>
      <c r="B2192" s="4">
        <v>0.959924698194346</v>
      </c>
      <c r="C2192" s="4"/>
      <c r="D2192" s="3">
        <v>43830</v>
      </c>
      <c r="E2192" s="4">
        <f t="shared" si="34"/>
        <v>0.67652931010597706</v>
      </c>
      <c r="F2192" s="4"/>
      <c r="G2192" s="3">
        <v>43830</v>
      </c>
      <c r="H2192" s="4">
        <v>0.66132109095209701</v>
      </c>
      <c r="I2192" t="s">
        <v>5</v>
      </c>
      <c r="K2192" s="3">
        <v>43830</v>
      </c>
      <c r="L2192" s="4">
        <v>0.74226439901364705</v>
      </c>
      <c r="M2192" t="s">
        <v>6</v>
      </c>
      <c r="O2192" s="3">
        <v>43830</v>
      </c>
      <c r="P2192" s="4">
        <v>0.56528755264428598</v>
      </c>
      <c r="Q2192" t="s">
        <v>7</v>
      </c>
      <c r="S2192" s="3">
        <v>43830</v>
      </c>
      <c r="T2192" s="4">
        <v>0.73724419781387796</v>
      </c>
      <c r="U2192" t="s">
        <v>8</v>
      </c>
    </row>
    <row r="2193" spans="1:21" x14ac:dyDescent="0.2">
      <c r="A2193" s="3">
        <v>43831</v>
      </c>
      <c r="B2193" s="4">
        <v>0.95749259249251895</v>
      </c>
      <c r="C2193" s="4"/>
      <c r="D2193" s="3">
        <v>43831</v>
      </c>
      <c r="E2193" s="4">
        <f t="shared" si="34"/>
        <v>0.68160704051309118</v>
      </c>
      <c r="F2193" s="4"/>
      <c r="G2193" s="3">
        <v>43831</v>
      </c>
      <c r="H2193" s="4">
        <v>0.67640501510967499</v>
      </c>
      <c r="I2193" t="s">
        <v>5</v>
      </c>
      <c r="K2193" s="3">
        <v>43831</v>
      </c>
      <c r="L2193" s="4">
        <v>0.776315997690602</v>
      </c>
      <c r="M2193" t="s">
        <v>6</v>
      </c>
      <c r="O2193" s="3">
        <v>43831</v>
      </c>
      <c r="P2193" s="4">
        <v>0.56019002594084</v>
      </c>
      <c r="Q2193" t="s">
        <v>7</v>
      </c>
      <c r="S2193" s="3">
        <v>43831</v>
      </c>
      <c r="T2193" s="4">
        <v>0.71351712331124795</v>
      </c>
      <c r="U2193" t="s">
        <v>8</v>
      </c>
    </row>
    <row r="2194" spans="1:21" x14ac:dyDescent="0.2">
      <c r="A2194" s="3">
        <v>43832</v>
      </c>
      <c r="B2194" s="4">
        <v>0.95432633627850905</v>
      </c>
      <c r="C2194" s="4"/>
      <c r="D2194" s="3">
        <v>43832</v>
      </c>
      <c r="E2194" s="4">
        <f t="shared" si="34"/>
        <v>0.69220990008649275</v>
      </c>
      <c r="F2194" s="4"/>
      <c r="G2194" s="3">
        <v>43832</v>
      </c>
      <c r="H2194" s="4">
        <v>0.71809332331060605</v>
      </c>
      <c r="I2194" t="s">
        <v>5</v>
      </c>
      <c r="K2194" s="3">
        <v>43832</v>
      </c>
      <c r="L2194" s="4">
        <v>0.74787973799276297</v>
      </c>
      <c r="M2194" t="s">
        <v>6</v>
      </c>
      <c r="O2194" s="3">
        <v>43832</v>
      </c>
      <c r="P2194" s="4">
        <v>0.555905222925831</v>
      </c>
      <c r="Q2194" t="s">
        <v>7</v>
      </c>
      <c r="S2194" s="3">
        <v>43832</v>
      </c>
      <c r="T2194" s="4">
        <v>0.74696131611677097</v>
      </c>
      <c r="U2194" t="s">
        <v>8</v>
      </c>
    </row>
    <row r="2195" spans="1:21" x14ac:dyDescent="0.2">
      <c r="A2195" s="3">
        <v>43833</v>
      </c>
      <c r="B2195" s="4">
        <v>0.94862336100975497</v>
      </c>
      <c r="C2195" s="4"/>
      <c r="D2195" s="3">
        <v>43833</v>
      </c>
      <c r="E2195" s="4">
        <f t="shared" si="34"/>
        <v>0.69355853337566431</v>
      </c>
      <c r="F2195" s="4"/>
      <c r="G2195" s="3">
        <v>43833</v>
      </c>
      <c r="H2195" s="4">
        <v>0.71408463115919196</v>
      </c>
      <c r="I2195" t="s">
        <v>5</v>
      </c>
      <c r="K2195" s="3">
        <v>43833</v>
      </c>
      <c r="L2195" s="4">
        <v>0.727412224738472</v>
      </c>
      <c r="M2195" t="s">
        <v>6</v>
      </c>
      <c r="O2195" s="3">
        <v>43833</v>
      </c>
      <c r="P2195" s="4">
        <v>0.54981289516591902</v>
      </c>
      <c r="Q2195" t="s">
        <v>7</v>
      </c>
      <c r="S2195" s="3">
        <v>43833</v>
      </c>
      <c r="T2195" s="4">
        <v>0.78292438243907403</v>
      </c>
      <c r="U2195" t="s">
        <v>8</v>
      </c>
    </row>
    <row r="2196" spans="1:21" x14ac:dyDescent="0.2">
      <c r="A2196" s="3">
        <v>43834</v>
      </c>
      <c r="B2196" s="4">
        <v>0.94058546522501996</v>
      </c>
      <c r="C2196" s="4"/>
      <c r="D2196" s="3">
        <v>43834</v>
      </c>
      <c r="E2196" s="4">
        <f t="shared" si="34"/>
        <v>0.68713340310301252</v>
      </c>
      <c r="F2196" s="4"/>
      <c r="G2196" s="3">
        <v>43834</v>
      </c>
      <c r="H2196" s="4">
        <v>0.68262182994317999</v>
      </c>
      <c r="I2196" t="s">
        <v>5</v>
      </c>
      <c r="K2196" s="3">
        <v>43834</v>
      </c>
      <c r="L2196" s="4">
        <v>0.74555032378944697</v>
      </c>
      <c r="M2196" t="s">
        <v>6</v>
      </c>
      <c r="O2196" s="3">
        <v>43834</v>
      </c>
      <c r="P2196" s="4">
        <v>0.54427084540251502</v>
      </c>
      <c r="Q2196" t="s">
        <v>7</v>
      </c>
      <c r="S2196" s="3">
        <v>43834</v>
      </c>
      <c r="T2196" s="4">
        <v>0.77609061327690798</v>
      </c>
      <c r="U2196" t="s">
        <v>8</v>
      </c>
    </row>
    <row r="2197" spans="1:21" x14ac:dyDescent="0.2">
      <c r="A2197" s="3">
        <v>43835</v>
      </c>
      <c r="B2197" s="4">
        <v>0.93665967892800195</v>
      </c>
      <c r="C2197" s="4"/>
      <c r="D2197" s="3">
        <v>43835</v>
      </c>
      <c r="E2197" s="4">
        <f t="shared" si="34"/>
        <v>0.6893102530493509</v>
      </c>
      <c r="F2197" s="4"/>
      <c r="G2197" s="3">
        <v>43835</v>
      </c>
      <c r="H2197" s="4">
        <v>0.71268918347695098</v>
      </c>
      <c r="I2197" t="s">
        <v>5</v>
      </c>
      <c r="K2197" s="3">
        <v>43835</v>
      </c>
      <c r="L2197" s="4">
        <v>0.73511805847660905</v>
      </c>
      <c r="M2197" t="s">
        <v>6</v>
      </c>
      <c r="O2197" s="3">
        <v>43835</v>
      </c>
      <c r="P2197" s="4">
        <v>0.53892495955025999</v>
      </c>
      <c r="Q2197" t="s">
        <v>7</v>
      </c>
      <c r="S2197" s="3">
        <v>43835</v>
      </c>
      <c r="T2197" s="4">
        <v>0.77050881069358401</v>
      </c>
      <c r="U2197" t="s">
        <v>8</v>
      </c>
    </row>
    <row r="2198" spans="1:21" x14ac:dyDescent="0.2">
      <c r="A2198" s="3">
        <v>43836</v>
      </c>
      <c r="B2198" s="4">
        <v>0.93726507454428698</v>
      </c>
      <c r="C2198" s="4"/>
      <c r="D2198" s="3">
        <v>43836</v>
      </c>
      <c r="E2198" s="4">
        <f t="shared" si="34"/>
        <v>0.67950570438554614</v>
      </c>
      <c r="F2198" s="4"/>
      <c r="G2198" s="3">
        <v>43836</v>
      </c>
      <c r="H2198" s="4">
        <v>0.72063898337766197</v>
      </c>
      <c r="I2198" t="s">
        <v>5</v>
      </c>
      <c r="K2198" s="3">
        <v>43836</v>
      </c>
      <c r="L2198" s="4">
        <v>0.72108976249157997</v>
      </c>
      <c r="M2198" t="s">
        <v>6</v>
      </c>
      <c r="O2198" s="3">
        <v>43836</v>
      </c>
      <c r="P2198" s="4">
        <v>0.53435153676855296</v>
      </c>
      <c r="Q2198" t="s">
        <v>7</v>
      </c>
      <c r="S2198" s="3">
        <v>43836</v>
      </c>
      <c r="T2198" s="4">
        <v>0.74194253490438999</v>
      </c>
      <c r="U2198" t="s">
        <v>8</v>
      </c>
    </row>
    <row r="2199" spans="1:21" x14ac:dyDescent="0.2">
      <c r="A2199" s="3">
        <v>43837</v>
      </c>
      <c r="B2199" s="4">
        <v>0.93564140102535298</v>
      </c>
      <c r="C2199" s="4"/>
      <c r="D2199" s="3">
        <v>43837</v>
      </c>
      <c r="E2199" s="4">
        <f t="shared" si="34"/>
        <v>0.66869734132225023</v>
      </c>
      <c r="F2199" s="4"/>
      <c r="G2199" s="3">
        <v>43837</v>
      </c>
      <c r="H2199" s="4">
        <v>0.70302966614722995</v>
      </c>
      <c r="I2199" t="s">
        <v>5</v>
      </c>
      <c r="K2199" s="3">
        <v>43837</v>
      </c>
      <c r="L2199" s="4">
        <v>0.70963401890572397</v>
      </c>
      <c r="M2199" t="s">
        <v>6</v>
      </c>
      <c r="O2199" s="3">
        <v>43837</v>
      </c>
      <c r="P2199" s="4">
        <v>0.52931591450756099</v>
      </c>
      <c r="Q2199" t="s">
        <v>7</v>
      </c>
      <c r="S2199" s="3">
        <v>43837</v>
      </c>
      <c r="T2199" s="4">
        <v>0.732809765728486</v>
      </c>
      <c r="U2199" t="s">
        <v>8</v>
      </c>
    </row>
    <row r="2200" spans="1:21" x14ac:dyDescent="0.2">
      <c r="A2200" s="3">
        <v>43838</v>
      </c>
      <c r="B2200" s="4">
        <v>0.93346866215708801</v>
      </c>
      <c r="C2200" s="4"/>
      <c r="D2200" s="3">
        <v>43838</v>
      </c>
      <c r="E2200" s="4">
        <f t="shared" si="34"/>
        <v>0.65923400057696102</v>
      </c>
      <c r="F2200" s="4"/>
      <c r="G2200" s="3">
        <v>43838</v>
      </c>
      <c r="H2200" s="4">
        <v>0.68107424742104195</v>
      </c>
      <c r="I2200" t="s">
        <v>5</v>
      </c>
      <c r="K2200" s="3">
        <v>43838</v>
      </c>
      <c r="L2200" s="4">
        <v>0.72693405727902805</v>
      </c>
      <c r="M2200" t="s">
        <v>6</v>
      </c>
      <c r="O2200" s="3">
        <v>43838</v>
      </c>
      <c r="P2200" s="4">
        <v>0.52282164481107996</v>
      </c>
      <c r="Q2200" t="s">
        <v>7</v>
      </c>
      <c r="S2200" s="3">
        <v>43838</v>
      </c>
      <c r="T2200" s="4">
        <v>0.70610605279669403</v>
      </c>
      <c r="U2200" t="s">
        <v>8</v>
      </c>
    </row>
    <row r="2201" spans="1:21" x14ac:dyDescent="0.2">
      <c r="A2201" s="3">
        <v>43839</v>
      </c>
      <c r="B2201" s="4">
        <v>0.93064905373972495</v>
      </c>
      <c r="C2201" s="4"/>
      <c r="D2201" s="3">
        <v>43839</v>
      </c>
      <c r="E2201" s="4">
        <f t="shared" si="34"/>
        <v>0.64672067402291222</v>
      </c>
      <c r="F2201" s="4"/>
      <c r="G2201" s="3">
        <v>43839</v>
      </c>
      <c r="H2201" s="4">
        <v>0.69561817005035398</v>
      </c>
      <c r="I2201" t="s">
        <v>5</v>
      </c>
      <c r="K2201" s="3">
        <v>43839</v>
      </c>
      <c r="L2201" s="4">
        <v>0.69607550462063295</v>
      </c>
      <c r="M2201" t="s">
        <v>6</v>
      </c>
      <c r="O2201" s="3">
        <v>43839</v>
      </c>
      <c r="P2201" s="4">
        <v>0.51639229462410297</v>
      </c>
      <c r="Q2201" t="s">
        <v>7</v>
      </c>
      <c r="S2201" s="3">
        <v>43839</v>
      </c>
      <c r="T2201" s="4">
        <v>0.678796726796559</v>
      </c>
      <c r="U2201" t="s">
        <v>8</v>
      </c>
    </row>
    <row r="2202" spans="1:21" x14ac:dyDescent="0.2">
      <c r="A2202" s="3">
        <v>43840</v>
      </c>
      <c r="B2202" s="4">
        <v>0.92506740519979802</v>
      </c>
      <c r="C2202" s="4"/>
      <c r="D2202" s="3">
        <v>43840</v>
      </c>
      <c r="E2202" s="4">
        <f t="shared" si="34"/>
        <v>0.64260862621318071</v>
      </c>
      <c r="F2202" s="4"/>
      <c r="G2202" s="3">
        <v>43840</v>
      </c>
      <c r="H2202" s="4">
        <v>0.70323612179544603</v>
      </c>
      <c r="I2202" t="s">
        <v>5</v>
      </c>
      <c r="K2202" s="3">
        <v>43840</v>
      </c>
      <c r="L2202" s="4">
        <v>0.70335396708585596</v>
      </c>
      <c r="M2202" t="s">
        <v>6</v>
      </c>
      <c r="O2202" s="3">
        <v>43840</v>
      </c>
      <c r="P2202" s="4">
        <v>0.51071828357048599</v>
      </c>
      <c r="Q2202" t="s">
        <v>7</v>
      </c>
      <c r="S2202" s="3">
        <v>43840</v>
      </c>
      <c r="T2202" s="4">
        <v>0.65312613240093498</v>
      </c>
      <c r="U2202" t="s">
        <v>8</v>
      </c>
    </row>
    <row r="2203" spans="1:21" x14ac:dyDescent="0.2">
      <c r="A2203" s="3">
        <v>43841</v>
      </c>
      <c r="B2203" s="4">
        <v>0.92255482768803498</v>
      </c>
      <c r="C2203" s="4"/>
      <c r="D2203" s="3">
        <v>43841</v>
      </c>
      <c r="E2203" s="4">
        <f t="shared" si="34"/>
        <v>0.62539057895667172</v>
      </c>
      <c r="F2203" s="4"/>
      <c r="G2203" s="3">
        <v>43841</v>
      </c>
      <c r="H2203" s="4">
        <v>0.68258973356485897</v>
      </c>
      <c r="I2203" t="s">
        <v>5</v>
      </c>
      <c r="K2203" s="3">
        <v>43841</v>
      </c>
      <c r="L2203" s="4">
        <v>0.67329573232950302</v>
      </c>
      <c r="M2203" t="s">
        <v>6</v>
      </c>
      <c r="O2203" s="3">
        <v>43841</v>
      </c>
      <c r="P2203" s="4">
        <v>0.50666447277219095</v>
      </c>
      <c r="Q2203" t="s">
        <v>7</v>
      </c>
      <c r="S2203" s="3">
        <v>43841</v>
      </c>
      <c r="T2203" s="4">
        <v>0.63901237716013404</v>
      </c>
      <c r="U2203" t="s">
        <v>8</v>
      </c>
    </row>
    <row r="2204" spans="1:21" x14ac:dyDescent="0.2">
      <c r="A2204" s="3">
        <v>43842</v>
      </c>
      <c r="B2204" s="4">
        <v>0.91950123200793499</v>
      </c>
      <c r="C2204" s="4"/>
      <c r="D2204" s="3">
        <v>43842</v>
      </c>
      <c r="E2204" s="4">
        <f t="shared" si="34"/>
        <v>0.62122744393386975</v>
      </c>
      <c r="F2204" s="4"/>
      <c r="G2204" s="3">
        <v>43842</v>
      </c>
      <c r="H2204" s="4">
        <v>0.678190292331455</v>
      </c>
      <c r="I2204" t="s">
        <v>5</v>
      </c>
      <c r="K2204" s="3">
        <v>43842</v>
      </c>
      <c r="L2204" s="4">
        <v>0.68208170122508605</v>
      </c>
      <c r="M2204" t="s">
        <v>6</v>
      </c>
      <c r="O2204" s="3">
        <v>43842</v>
      </c>
      <c r="P2204" s="4">
        <v>0.49924930311662502</v>
      </c>
      <c r="Q2204" t="s">
        <v>7</v>
      </c>
      <c r="S2204" s="3">
        <v>43842</v>
      </c>
      <c r="T2204" s="4">
        <v>0.62538847906231299</v>
      </c>
      <c r="U2204" t="s">
        <v>8</v>
      </c>
    </row>
    <row r="2205" spans="1:21" x14ac:dyDescent="0.2">
      <c r="A2205" s="3">
        <v>43843</v>
      </c>
      <c r="B2205" s="4">
        <v>0.91270755420759098</v>
      </c>
      <c r="C2205" s="4"/>
      <c r="D2205" s="3">
        <v>43843</v>
      </c>
      <c r="E2205" s="4">
        <f t="shared" si="34"/>
        <v>0.59967416235000748</v>
      </c>
      <c r="F2205" s="4"/>
      <c r="G2205" s="3">
        <v>43843</v>
      </c>
      <c r="H2205" s="4">
        <v>0.66991340272641997</v>
      </c>
      <c r="I2205" t="s">
        <v>5</v>
      </c>
      <c r="K2205" s="3">
        <v>43843</v>
      </c>
      <c r="L2205" s="4">
        <v>0.638522442123451</v>
      </c>
      <c r="M2205" t="s">
        <v>6</v>
      </c>
      <c r="O2205" s="3">
        <v>43843</v>
      </c>
      <c r="P2205" s="4">
        <v>0.49738174511932098</v>
      </c>
      <c r="Q2205" t="s">
        <v>7</v>
      </c>
      <c r="S2205" s="3">
        <v>43843</v>
      </c>
      <c r="T2205" s="4">
        <v>0.59287905943083796</v>
      </c>
      <c r="U2205" t="s">
        <v>8</v>
      </c>
    </row>
    <row r="2206" spans="1:21" x14ac:dyDescent="0.2">
      <c r="A2206" s="3">
        <v>43844</v>
      </c>
      <c r="B2206" s="4">
        <v>0.90558270395866503</v>
      </c>
      <c r="C2206" s="4"/>
      <c r="D2206" s="3">
        <v>43844</v>
      </c>
      <c r="E2206" s="4">
        <f t="shared" si="34"/>
        <v>0.59189283495134104</v>
      </c>
      <c r="F2206" s="4"/>
      <c r="G2206" s="3">
        <v>43844</v>
      </c>
      <c r="H2206" s="4">
        <v>0.64649977846164197</v>
      </c>
      <c r="I2206" t="s">
        <v>5</v>
      </c>
      <c r="K2206" s="3">
        <v>43844</v>
      </c>
      <c r="L2206" s="4">
        <v>0.64102449980115594</v>
      </c>
      <c r="M2206" t="s">
        <v>6</v>
      </c>
      <c r="O2206" s="3">
        <v>43844</v>
      </c>
      <c r="P2206" s="4">
        <v>0.493025837369098</v>
      </c>
      <c r="Q2206" t="s">
        <v>7</v>
      </c>
      <c r="S2206" s="3">
        <v>43844</v>
      </c>
      <c r="T2206" s="4">
        <v>0.58702122417346803</v>
      </c>
      <c r="U2206" t="s">
        <v>8</v>
      </c>
    </row>
    <row r="2207" spans="1:21" x14ac:dyDescent="0.2">
      <c r="A2207" s="3">
        <v>43845</v>
      </c>
      <c r="B2207" s="4">
        <v>0.89848199525271999</v>
      </c>
      <c r="C2207" s="4"/>
      <c r="D2207" s="3">
        <v>43845</v>
      </c>
      <c r="E2207" s="4">
        <f t="shared" si="34"/>
        <v>0.59130622556446499</v>
      </c>
      <c r="F2207" s="4"/>
      <c r="G2207" s="3">
        <v>43845</v>
      </c>
      <c r="H2207" s="4">
        <v>0.672233375242689</v>
      </c>
      <c r="I2207" t="s">
        <v>5</v>
      </c>
      <c r="K2207" s="3">
        <v>43845</v>
      </c>
      <c r="L2207" s="4">
        <v>0.64230471945619805</v>
      </c>
      <c r="M2207" t="s">
        <v>6</v>
      </c>
      <c r="O2207" s="3">
        <v>43845</v>
      </c>
      <c r="P2207" s="4">
        <v>0.48740546645488497</v>
      </c>
      <c r="Q2207" t="s">
        <v>7</v>
      </c>
      <c r="S2207" s="3">
        <v>43845</v>
      </c>
      <c r="T2207" s="4">
        <v>0.56328134110408801</v>
      </c>
      <c r="U2207" t="s">
        <v>8</v>
      </c>
    </row>
    <row r="2208" spans="1:21" x14ac:dyDescent="0.2">
      <c r="A2208" s="3">
        <v>43846</v>
      </c>
      <c r="B2208" s="4">
        <v>0.89111511056006498</v>
      </c>
      <c r="C2208" s="4"/>
      <c r="D2208" s="3">
        <v>43846</v>
      </c>
      <c r="E2208" s="4">
        <f t="shared" si="34"/>
        <v>0.57676739978984393</v>
      </c>
      <c r="F2208" s="4"/>
      <c r="G2208" s="3">
        <v>43846</v>
      </c>
      <c r="H2208" s="4">
        <v>0.66572844285269095</v>
      </c>
      <c r="I2208" t="s">
        <v>5</v>
      </c>
      <c r="K2208" s="3">
        <v>43846</v>
      </c>
      <c r="L2208" s="4">
        <v>0.65655250565015499</v>
      </c>
      <c r="M2208" t="s">
        <v>6</v>
      </c>
      <c r="O2208" s="3">
        <v>43846</v>
      </c>
      <c r="P2208" s="4">
        <v>0.48159391685883601</v>
      </c>
      <c r="Q2208" t="s">
        <v>7</v>
      </c>
      <c r="S2208" s="3">
        <v>43846</v>
      </c>
      <c r="T2208" s="4">
        <v>0.50319473379769397</v>
      </c>
      <c r="U2208" t="s">
        <v>8</v>
      </c>
    </row>
    <row r="2209" spans="1:21" x14ac:dyDescent="0.2">
      <c r="A2209" s="3">
        <v>43847</v>
      </c>
      <c r="B2209" s="4">
        <v>0.88353776113373095</v>
      </c>
      <c r="C2209" s="4"/>
      <c r="D2209" s="3">
        <v>43847</v>
      </c>
      <c r="E2209" s="4">
        <f t="shared" si="34"/>
        <v>0.56655625081675975</v>
      </c>
      <c r="F2209" s="4"/>
      <c r="G2209" s="3">
        <v>43847</v>
      </c>
      <c r="H2209" s="4">
        <v>0.66189374624542097</v>
      </c>
      <c r="I2209" t="s">
        <v>5</v>
      </c>
      <c r="K2209" s="3">
        <v>43847</v>
      </c>
      <c r="L2209" s="4">
        <v>0.65636905002095403</v>
      </c>
      <c r="M2209" t="s">
        <v>6</v>
      </c>
      <c r="O2209" s="3">
        <v>43847</v>
      </c>
      <c r="P2209" s="4">
        <v>0.48012443801932098</v>
      </c>
      <c r="Q2209" t="s">
        <v>7</v>
      </c>
      <c r="S2209" s="3">
        <v>43847</v>
      </c>
      <c r="T2209" s="4">
        <v>0.46783776898134299</v>
      </c>
      <c r="U2209" t="s">
        <v>8</v>
      </c>
    </row>
    <row r="2210" spans="1:21" x14ac:dyDescent="0.2">
      <c r="A2210" s="3">
        <v>43848</v>
      </c>
      <c r="B2210" s="4">
        <v>0.87583908497857199</v>
      </c>
      <c r="C2210" s="4"/>
      <c r="D2210" s="3">
        <v>43848</v>
      </c>
      <c r="E2210" s="4">
        <f t="shared" si="34"/>
        <v>0.55879752354136203</v>
      </c>
      <c r="F2210" s="4"/>
      <c r="G2210" s="3">
        <v>43848</v>
      </c>
      <c r="H2210" s="4">
        <v>0.65343852434912697</v>
      </c>
      <c r="I2210" t="s">
        <v>5</v>
      </c>
      <c r="K2210" s="3">
        <v>43848</v>
      </c>
      <c r="L2210" s="4">
        <v>0.66017703127133598</v>
      </c>
      <c r="M2210" t="s">
        <v>6</v>
      </c>
      <c r="O2210" s="3">
        <v>43848</v>
      </c>
      <c r="P2210" s="4">
        <v>0.47596441623840302</v>
      </c>
      <c r="Q2210" t="s">
        <v>7</v>
      </c>
      <c r="S2210" s="3">
        <v>43848</v>
      </c>
      <c r="T2210" s="4">
        <v>0.44561012230658198</v>
      </c>
      <c r="U2210" t="s">
        <v>8</v>
      </c>
    </row>
    <row r="2211" spans="1:21" x14ac:dyDescent="0.2">
      <c r="A2211" s="3">
        <v>43849</v>
      </c>
      <c r="B2211" s="4">
        <v>0.87156603187098403</v>
      </c>
      <c r="C2211" s="4"/>
      <c r="D2211" s="3">
        <v>43849</v>
      </c>
      <c r="E2211" s="4">
        <f t="shared" si="34"/>
        <v>0.56005816660531327</v>
      </c>
      <c r="F2211" s="4"/>
      <c r="G2211" s="3">
        <v>43849</v>
      </c>
      <c r="H2211" s="4">
        <v>0.67736933472059802</v>
      </c>
      <c r="I2211" t="s">
        <v>5</v>
      </c>
      <c r="K2211" s="3">
        <v>43849</v>
      </c>
      <c r="L2211" s="4">
        <v>0.64253528899885604</v>
      </c>
      <c r="M2211" t="s">
        <v>6</v>
      </c>
      <c r="O2211" s="3">
        <v>43849</v>
      </c>
      <c r="P2211" s="4">
        <v>0.47264402560834701</v>
      </c>
      <c r="Q2211" t="s">
        <v>7</v>
      </c>
      <c r="S2211" s="3">
        <v>43849</v>
      </c>
      <c r="T2211" s="4">
        <v>0.44768401709345201</v>
      </c>
      <c r="U2211" t="s">
        <v>8</v>
      </c>
    </row>
    <row r="2212" spans="1:21" x14ac:dyDescent="0.2">
      <c r="A2212" s="3">
        <v>43850</v>
      </c>
      <c r="B2212" s="4">
        <v>0.86423876406937405</v>
      </c>
      <c r="C2212" s="4"/>
      <c r="D2212" s="3">
        <v>43850</v>
      </c>
      <c r="E2212" s="4">
        <f t="shared" si="34"/>
        <v>0.56097557178315471</v>
      </c>
      <c r="F2212" s="4"/>
      <c r="G2212" s="3">
        <v>43850</v>
      </c>
      <c r="H2212" s="4">
        <v>0.65644501977248404</v>
      </c>
      <c r="I2212" t="s">
        <v>5</v>
      </c>
      <c r="K2212" s="3">
        <v>43850</v>
      </c>
      <c r="L2212" s="4">
        <v>0.65774976888326497</v>
      </c>
      <c r="M2212" t="s">
        <v>6</v>
      </c>
      <c r="O2212" s="3">
        <v>43850</v>
      </c>
      <c r="P2212" s="4">
        <v>0.46828456562458498</v>
      </c>
      <c r="Q2212" t="s">
        <v>7</v>
      </c>
      <c r="S2212" s="3">
        <v>43850</v>
      </c>
      <c r="T2212" s="4">
        <v>0.46142293285228497</v>
      </c>
      <c r="U2212" t="s">
        <v>8</v>
      </c>
    </row>
    <row r="2213" spans="1:21" x14ac:dyDescent="0.2">
      <c r="A2213" s="3">
        <v>43851</v>
      </c>
      <c r="B2213" s="4">
        <v>0.85642742738030397</v>
      </c>
      <c r="C2213" s="4"/>
      <c r="D2213" s="3">
        <v>43851</v>
      </c>
      <c r="E2213" s="4">
        <f t="shared" si="34"/>
        <v>0.5630310027036437</v>
      </c>
      <c r="F2213" s="4"/>
      <c r="G2213" s="3">
        <v>43851</v>
      </c>
      <c r="H2213" s="4">
        <v>0.66959065734829604</v>
      </c>
      <c r="I2213" t="s">
        <v>5</v>
      </c>
      <c r="K2213" s="3">
        <v>43851</v>
      </c>
      <c r="L2213" s="4">
        <v>0.64388536334234703</v>
      </c>
      <c r="M2213" t="s">
        <v>6</v>
      </c>
      <c r="O2213" s="3">
        <v>43851</v>
      </c>
      <c r="P2213" s="4">
        <v>0.46296569471735999</v>
      </c>
      <c r="Q2213" t="s">
        <v>7</v>
      </c>
      <c r="S2213" s="3">
        <v>43851</v>
      </c>
      <c r="T2213" s="4">
        <v>0.47568229540657198</v>
      </c>
      <c r="U2213" t="s">
        <v>8</v>
      </c>
    </row>
    <row r="2214" spans="1:21" x14ac:dyDescent="0.2">
      <c r="A2214" s="3">
        <v>43852</v>
      </c>
      <c r="B2214" s="4">
        <v>0.85377804779165101</v>
      </c>
      <c r="C2214" s="4"/>
      <c r="D2214" s="3">
        <v>43852</v>
      </c>
      <c r="E2214" s="4">
        <f t="shared" si="34"/>
        <v>0.5530947236655982</v>
      </c>
      <c r="F2214" s="4"/>
      <c r="G2214" s="3">
        <v>43852</v>
      </c>
      <c r="H2214" s="4">
        <v>0.68566209571896197</v>
      </c>
      <c r="I2214" t="s">
        <v>5</v>
      </c>
      <c r="K2214" s="3">
        <v>43852</v>
      </c>
      <c r="L2214" s="4">
        <v>0.63243545036873094</v>
      </c>
      <c r="M2214" t="s">
        <v>6</v>
      </c>
      <c r="O2214" s="3">
        <v>43852</v>
      </c>
      <c r="P2214" s="4">
        <v>0.45741343611323299</v>
      </c>
      <c r="Q2214" t="s">
        <v>7</v>
      </c>
      <c r="S2214" s="3">
        <v>43852</v>
      </c>
      <c r="T2214" s="4">
        <v>0.436867912461467</v>
      </c>
      <c r="U2214" t="s">
        <v>8</v>
      </c>
    </row>
    <row r="2215" spans="1:21" x14ac:dyDescent="0.2">
      <c r="A2215" s="3">
        <v>43853</v>
      </c>
      <c r="B2215" s="4">
        <v>0.84772718669840597</v>
      </c>
      <c r="C2215" s="4"/>
      <c r="D2215" s="3">
        <v>43853</v>
      </c>
      <c r="E2215" s="4">
        <f t="shared" si="34"/>
        <v>0.54043759077554643</v>
      </c>
      <c r="F2215" s="4"/>
      <c r="G2215" s="3">
        <v>43853</v>
      </c>
      <c r="H2215" s="4">
        <v>0.65484498751181197</v>
      </c>
      <c r="I2215" t="s">
        <v>5</v>
      </c>
      <c r="K2215" s="3">
        <v>43853</v>
      </c>
      <c r="L2215" s="4">
        <v>0.62508017546265404</v>
      </c>
      <c r="M2215" t="s">
        <v>6</v>
      </c>
      <c r="O2215" s="3">
        <v>43853</v>
      </c>
      <c r="P2215" s="4">
        <v>0.452765410484812</v>
      </c>
      <c r="Q2215" t="s">
        <v>7</v>
      </c>
      <c r="S2215" s="3">
        <v>43853</v>
      </c>
      <c r="T2215" s="4">
        <v>0.42905978964290797</v>
      </c>
      <c r="U2215" t="s">
        <v>8</v>
      </c>
    </row>
    <row r="2216" spans="1:21" x14ac:dyDescent="0.2">
      <c r="A2216" s="3">
        <v>43854</v>
      </c>
      <c r="B2216" s="4">
        <v>0.84474663466117095</v>
      </c>
      <c r="C2216" s="4"/>
      <c r="D2216" s="3">
        <v>43854</v>
      </c>
      <c r="E2216" s="4">
        <f t="shared" si="34"/>
        <v>0.53132252028215621</v>
      </c>
      <c r="F2216" s="4"/>
      <c r="G2216" s="3">
        <v>43854</v>
      </c>
      <c r="H2216" s="4">
        <v>0.62909702853961602</v>
      </c>
      <c r="I2216" t="s">
        <v>5</v>
      </c>
      <c r="K2216" s="3">
        <v>43854</v>
      </c>
      <c r="L2216" s="4">
        <v>0.61857806290477901</v>
      </c>
      <c r="M2216" t="s">
        <v>6</v>
      </c>
      <c r="O2216" s="3">
        <v>43854</v>
      </c>
      <c r="P2216" s="4">
        <v>0.449290421381212</v>
      </c>
      <c r="Q2216" t="s">
        <v>7</v>
      </c>
      <c r="S2216" s="3">
        <v>43854</v>
      </c>
      <c r="T2216" s="4">
        <v>0.42832456830301802</v>
      </c>
      <c r="U2216" t="s">
        <v>8</v>
      </c>
    </row>
    <row r="2217" spans="1:21" x14ac:dyDescent="0.2">
      <c r="A2217" s="3">
        <v>43855</v>
      </c>
      <c r="B2217" s="4">
        <v>0.84279178869365501</v>
      </c>
      <c r="C2217" s="4"/>
      <c r="D2217" s="3">
        <v>43855</v>
      </c>
      <c r="E2217" s="4">
        <f t="shared" si="34"/>
        <v>0.52705500794347793</v>
      </c>
      <c r="F2217" s="4"/>
      <c r="G2217" s="3">
        <v>43855</v>
      </c>
      <c r="H2217" s="4">
        <v>0.60662990962423102</v>
      </c>
      <c r="I2217" t="s">
        <v>5</v>
      </c>
      <c r="K2217" s="3">
        <v>43855</v>
      </c>
      <c r="L2217" s="4">
        <v>0.61760582148862297</v>
      </c>
      <c r="M2217" t="s">
        <v>6</v>
      </c>
      <c r="O2217" s="3">
        <v>43855</v>
      </c>
      <c r="P2217" s="4">
        <v>0.44506908029303799</v>
      </c>
      <c r="Q2217" t="s">
        <v>7</v>
      </c>
      <c r="S2217" s="3">
        <v>43855</v>
      </c>
      <c r="T2217" s="4">
        <v>0.43891522036802</v>
      </c>
      <c r="U2217" t="s">
        <v>8</v>
      </c>
    </row>
    <row r="2218" spans="1:21" x14ac:dyDescent="0.2">
      <c r="A2218" s="3">
        <v>43856</v>
      </c>
      <c r="B2218" s="4">
        <v>0.84376921167741303</v>
      </c>
      <c r="C2218" s="4"/>
      <c r="D2218" s="3">
        <v>43856</v>
      </c>
      <c r="E2218" s="4">
        <f t="shared" si="34"/>
        <v>0.54325044064361649</v>
      </c>
      <c r="F2218" s="4"/>
      <c r="G2218" s="3">
        <v>43856</v>
      </c>
      <c r="H2218" s="4">
        <v>0.63048680405995305</v>
      </c>
      <c r="I2218" t="s">
        <v>5</v>
      </c>
      <c r="K2218" s="3">
        <v>43856</v>
      </c>
      <c r="L2218" s="4">
        <v>0.63411776164391498</v>
      </c>
      <c r="M2218" t="s">
        <v>6</v>
      </c>
      <c r="O2218" s="3">
        <v>43856</v>
      </c>
      <c r="P2218" s="4">
        <v>0.441781503373122</v>
      </c>
      <c r="Q2218" t="s">
        <v>7</v>
      </c>
      <c r="S2218" s="3">
        <v>43856</v>
      </c>
      <c r="T2218" s="4">
        <v>0.466615693497476</v>
      </c>
      <c r="U2218" t="s">
        <v>8</v>
      </c>
    </row>
    <row r="2219" spans="1:21" x14ac:dyDescent="0.2">
      <c r="A2219" s="3">
        <v>43857</v>
      </c>
      <c r="B2219" s="4">
        <v>0.83867163202494499</v>
      </c>
      <c r="C2219" s="4"/>
      <c r="D2219" s="3">
        <v>43857</v>
      </c>
      <c r="E2219" s="4">
        <f t="shared" si="34"/>
        <v>0.55870802544778408</v>
      </c>
      <c r="F2219" s="4"/>
      <c r="G2219" s="3">
        <v>43857</v>
      </c>
      <c r="H2219" s="4">
        <v>0.62700569952746699</v>
      </c>
      <c r="I2219" t="s">
        <v>5</v>
      </c>
      <c r="K2219" s="3">
        <v>43857</v>
      </c>
      <c r="L2219" s="4">
        <v>0.64720105094574398</v>
      </c>
      <c r="M2219" t="s">
        <v>6</v>
      </c>
      <c r="O2219" s="3">
        <v>43857</v>
      </c>
      <c r="P2219" s="4">
        <v>0.43865924191730299</v>
      </c>
      <c r="Q2219" t="s">
        <v>7</v>
      </c>
      <c r="S2219" s="3">
        <v>43857</v>
      </c>
      <c r="T2219" s="4">
        <v>0.52196610940062205</v>
      </c>
      <c r="U2219" t="s">
        <v>8</v>
      </c>
    </row>
    <row r="2220" spans="1:21" x14ac:dyDescent="0.2">
      <c r="A2220" s="3">
        <v>43858</v>
      </c>
      <c r="B2220" s="4">
        <v>0.83649889315668002</v>
      </c>
      <c r="C2220" s="4"/>
      <c r="D2220" s="3">
        <v>43858</v>
      </c>
      <c r="E2220" s="4">
        <f t="shared" si="34"/>
        <v>0.54465672111383379</v>
      </c>
      <c r="F2220" s="4"/>
      <c r="G2220" s="3">
        <v>43858</v>
      </c>
      <c r="H2220" s="4">
        <v>0.59273316233343698</v>
      </c>
      <c r="I2220" t="s">
        <v>5</v>
      </c>
      <c r="K2220" s="3">
        <v>43858</v>
      </c>
      <c r="L2220" s="4">
        <v>0.64186378612099304</v>
      </c>
      <c r="M2220" t="s">
        <v>6</v>
      </c>
      <c r="O2220" s="3">
        <v>43858</v>
      </c>
      <c r="P2220" s="4">
        <v>0.43721478196222802</v>
      </c>
      <c r="Q2220" t="s">
        <v>7</v>
      </c>
      <c r="S2220" s="3">
        <v>43858</v>
      </c>
      <c r="T2220" s="4">
        <v>0.50681515403867705</v>
      </c>
      <c r="U2220" t="s">
        <v>8</v>
      </c>
    </row>
    <row r="2221" spans="1:21" x14ac:dyDescent="0.2">
      <c r="A2221" s="3">
        <v>43859</v>
      </c>
      <c r="B2221" s="4">
        <v>0.83159506486198098</v>
      </c>
      <c r="C2221" s="4"/>
      <c r="D2221" s="3">
        <v>43859</v>
      </c>
      <c r="E2221" s="4">
        <f t="shared" si="34"/>
        <v>0.53857223834516144</v>
      </c>
      <c r="F2221" s="4"/>
      <c r="G2221" s="3">
        <v>43859</v>
      </c>
      <c r="H2221" s="4">
        <v>0.61146488726080295</v>
      </c>
      <c r="I2221" t="s">
        <v>5</v>
      </c>
      <c r="K2221" s="3">
        <v>43859</v>
      </c>
      <c r="L2221" s="4">
        <v>0.63153875829025796</v>
      </c>
      <c r="M2221" t="s">
        <v>6</v>
      </c>
      <c r="O2221" s="3">
        <v>43859</v>
      </c>
      <c r="P2221" s="4">
        <v>0.432643377778824</v>
      </c>
      <c r="Q2221" t="s">
        <v>7</v>
      </c>
      <c r="S2221" s="3">
        <v>43859</v>
      </c>
      <c r="T2221" s="4">
        <v>0.478641930050761</v>
      </c>
      <c r="U2221" t="s">
        <v>8</v>
      </c>
    </row>
    <row r="2222" spans="1:21" x14ac:dyDescent="0.2">
      <c r="A2222" s="3">
        <v>43860</v>
      </c>
      <c r="B2222" s="4">
        <v>0.82528607496301898</v>
      </c>
      <c r="C2222" s="4"/>
      <c r="D2222" s="3">
        <v>43860</v>
      </c>
      <c r="E2222" s="4">
        <f t="shared" si="34"/>
        <v>0.51765286699489332</v>
      </c>
      <c r="F2222" s="4"/>
      <c r="G2222" s="3">
        <v>43860</v>
      </c>
      <c r="H2222" s="4">
        <v>0.59214665912495501</v>
      </c>
      <c r="I2222" t="s">
        <v>5</v>
      </c>
      <c r="K2222" s="3">
        <v>43860</v>
      </c>
      <c r="L2222" s="4">
        <v>0.61264441505419898</v>
      </c>
      <c r="M2222" t="s">
        <v>6</v>
      </c>
      <c r="O2222" s="3">
        <v>43860</v>
      </c>
      <c r="P2222" s="4">
        <v>0.43163477544651302</v>
      </c>
      <c r="Q2222" t="s">
        <v>7</v>
      </c>
      <c r="S2222" s="3">
        <v>43860</v>
      </c>
      <c r="T2222" s="4">
        <v>0.43418561835390601</v>
      </c>
      <c r="U2222" t="s">
        <v>8</v>
      </c>
    </row>
    <row r="2223" spans="1:21" x14ac:dyDescent="0.2">
      <c r="A2223" s="3">
        <v>43861</v>
      </c>
      <c r="B2223" s="4">
        <v>0.81871895625834101</v>
      </c>
      <c r="C2223" s="4"/>
      <c r="D2223" s="3">
        <v>43861</v>
      </c>
      <c r="E2223" s="4">
        <f t="shared" si="34"/>
        <v>0.51691857285908083</v>
      </c>
      <c r="F2223" s="4"/>
      <c r="G2223" s="3">
        <v>43861</v>
      </c>
      <c r="H2223" s="4">
        <v>0.60745791361194201</v>
      </c>
      <c r="I2223" t="s">
        <v>5</v>
      </c>
      <c r="K2223" s="3">
        <v>43861</v>
      </c>
      <c r="L2223" s="4">
        <v>0.62345905470657004</v>
      </c>
      <c r="M2223" t="s">
        <v>6</v>
      </c>
      <c r="O2223" s="3">
        <v>43861</v>
      </c>
      <c r="P2223" s="4">
        <v>0.42707605411016603</v>
      </c>
      <c r="Q2223" t="s">
        <v>7</v>
      </c>
      <c r="S2223" s="3">
        <v>43861</v>
      </c>
      <c r="T2223" s="4">
        <v>0.40968126900764501</v>
      </c>
      <c r="U2223" t="s">
        <v>8</v>
      </c>
    </row>
    <row r="2224" spans="1:21" x14ac:dyDescent="0.2">
      <c r="A2224" s="3">
        <v>43862</v>
      </c>
      <c r="B2224" s="4">
        <v>0.81143997154269198</v>
      </c>
      <c r="C2224" s="4"/>
      <c r="D2224" s="3">
        <v>43862</v>
      </c>
      <c r="E2224" s="4">
        <f t="shared" si="34"/>
        <v>0.51331917424451223</v>
      </c>
      <c r="F2224" s="4"/>
      <c r="G2224" s="3">
        <v>43862</v>
      </c>
      <c r="H2224" s="4">
        <v>0.58470277392594405</v>
      </c>
      <c r="I2224" t="s">
        <v>5</v>
      </c>
      <c r="K2224" s="3">
        <v>43862</v>
      </c>
      <c r="L2224" s="4">
        <v>0.63175808878502304</v>
      </c>
      <c r="M2224" t="s">
        <v>6</v>
      </c>
      <c r="O2224" s="3">
        <v>43862</v>
      </c>
      <c r="P2224" s="4">
        <v>0.425588778878352</v>
      </c>
      <c r="Q2224" t="s">
        <v>7</v>
      </c>
      <c r="S2224" s="3">
        <v>43862</v>
      </c>
      <c r="T2224" s="4">
        <v>0.41122705538873</v>
      </c>
      <c r="U2224" t="s">
        <v>8</v>
      </c>
    </row>
    <row r="2225" spans="1:21" x14ac:dyDescent="0.2">
      <c r="A2225" s="3">
        <v>43863</v>
      </c>
      <c r="B2225" s="4">
        <v>0.80947707839418304</v>
      </c>
      <c r="C2225" s="4"/>
      <c r="D2225" s="3">
        <v>43863</v>
      </c>
      <c r="E2225" s="4">
        <f t="shared" si="34"/>
        <v>0.50730377682219974</v>
      </c>
      <c r="F2225" s="4"/>
      <c r="G2225" s="3">
        <v>43863</v>
      </c>
      <c r="H2225" s="4">
        <v>0.57332648553490395</v>
      </c>
      <c r="I2225" t="s">
        <v>5</v>
      </c>
      <c r="K2225" s="3">
        <v>43863</v>
      </c>
      <c r="L2225" s="4">
        <v>0.60737886321099199</v>
      </c>
      <c r="M2225" t="s">
        <v>6</v>
      </c>
      <c r="O2225" s="3">
        <v>43863</v>
      </c>
      <c r="P2225" s="4">
        <v>0.42645026419087301</v>
      </c>
      <c r="Q2225" t="s">
        <v>7</v>
      </c>
      <c r="S2225" s="3">
        <v>43863</v>
      </c>
      <c r="T2225" s="4">
        <v>0.42205949435203</v>
      </c>
      <c r="U2225" t="s">
        <v>8</v>
      </c>
    </row>
    <row r="2226" spans="1:21" x14ac:dyDescent="0.2">
      <c r="A2226" s="3">
        <v>43864</v>
      </c>
      <c r="B2226" s="4">
        <v>0.80319223003820195</v>
      </c>
      <c r="C2226" s="4"/>
      <c r="D2226" s="3">
        <v>43864</v>
      </c>
      <c r="E2226" s="4">
        <f t="shared" si="34"/>
        <v>0.51534137397012825</v>
      </c>
      <c r="F2226" s="4"/>
      <c r="G2226" s="3">
        <v>43864</v>
      </c>
      <c r="H2226" s="4">
        <v>0.596061856948914</v>
      </c>
      <c r="I2226" t="s">
        <v>5</v>
      </c>
      <c r="K2226" s="3">
        <v>43864</v>
      </c>
      <c r="L2226" s="4">
        <v>0.60812039988982203</v>
      </c>
      <c r="M2226" t="s">
        <v>6</v>
      </c>
      <c r="O2226" s="3">
        <v>43864</v>
      </c>
      <c r="P2226" s="4">
        <v>0.42383345931854499</v>
      </c>
      <c r="Q2226" t="s">
        <v>7</v>
      </c>
      <c r="S2226" s="3">
        <v>43864</v>
      </c>
      <c r="T2226" s="4">
        <v>0.43334977972323202</v>
      </c>
      <c r="U2226" t="s">
        <v>8</v>
      </c>
    </row>
    <row r="2227" spans="1:21" x14ac:dyDescent="0.2">
      <c r="A2227" s="3">
        <v>43865</v>
      </c>
      <c r="B2227" s="4">
        <v>0.796447454337742</v>
      </c>
      <c r="C2227" s="4"/>
      <c r="D2227" s="3">
        <v>43865</v>
      </c>
      <c r="E2227" s="4">
        <f t="shared" si="34"/>
        <v>0.50301643430706999</v>
      </c>
      <c r="F2227" s="4"/>
      <c r="G2227" s="3">
        <v>43865</v>
      </c>
      <c r="H2227" s="4">
        <v>0.57809205588783596</v>
      </c>
      <c r="I2227" t="s">
        <v>5</v>
      </c>
      <c r="K2227" s="3">
        <v>43865</v>
      </c>
      <c r="L2227" s="4">
        <v>0.59723113229746805</v>
      </c>
      <c r="M2227" t="s">
        <v>6</v>
      </c>
      <c r="O2227" s="3">
        <v>43865</v>
      </c>
      <c r="P2227" s="4">
        <v>0.42227335862155002</v>
      </c>
      <c r="Q2227" t="s">
        <v>7</v>
      </c>
      <c r="S2227" s="3">
        <v>43865</v>
      </c>
      <c r="T2227" s="4">
        <v>0.41446919042142599</v>
      </c>
      <c r="U2227" t="s">
        <v>8</v>
      </c>
    </row>
    <row r="2228" spans="1:21" x14ac:dyDescent="0.2">
      <c r="A2228" s="3">
        <v>43866</v>
      </c>
      <c r="B2228" s="4">
        <v>0.78874877818258204</v>
      </c>
      <c r="C2228" s="4"/>
      <c r="D2228" s="3">
        <v>43866</v>
      </c>
      <c r="E2228" s="4">
        <f t="shared" si="34"/>
        <v>0.49855405113989953</v>
      </c>
      <c r="F2228" s="4"/>
      <c r="G2228" s="3">
        <v>43866</v>
      </c>
      <c r="H2228" s="4">
        <v>0.55499370088403699</v>
      </c>
      <c r="I2228" t="s">
        <v>5</v>
      </c>
      <c r="K2228" s="3">
        <v>43866</v>
      </c>
      <c r="L2228" s="4">
        <v>0.61417294079422602</v>
      </c>
      <c r="M2228" t="s">
        <v>6</v>
      </c>
      <c r="O2228" s="3">
        <v>43866</v>
      </c>
      <c r="P2228" s="4">
        <v>0.42044284640858498</v>
      </c>
      <c r="Q2228" t="s">
        <v>7</v>
      </c>
      <c r="S2228" s="3">
        <v>43866</v>
      </c>
      <c r="T2228" s="4">
        <v>0.40460671647274998</v>
      </c>
      <c r="U2228" t="s">
        <v>8</v>
      </c>
    </row>
    <row r="2229" spans="1:21" x14ac:dyDescent="0.2">
      <c r="A2229" s="3">
        <v>43867</v>
      </c>
      <c r="B2229" s="4">
        <v>0.780775878859718</v>
      </c>
      <c r="C2229" s="4"/>
      <c r="D2229" s="3">
        <v>43867</v>
      </c>
      <c r="E2229" s="4">
        <f t="shared" si="34"/>
        <v>0.49505114651666005</v>
      </c>
      <c r="F2229" s="4"/>
      <c r="G2229" s="3">
        <v>43867</v>
      </c>
      <c r="H2229" s="4">
        <v>0.548063217584285</v>
      </c>
      <c r="I2229" t="s">
        <v>5</v>
      </c>
      <c r="K2229" s="3">
        <v>43867</v>
      </c>
      <c r="L2229" s="4">
        <v>0.60548474526346996</v>
      </c>
      <c r="M2229" t="s">
        <v>6</v>
      </c>
      <c r="O2229" s="3">
        <v>43867</v>
      </c>
      <c r="P2229" s="4">
        <v>0.41892605050024201</v>
      </c>
      <c r="Q2229" t="s">
        <v>7</v>
      </c>
      <c r="S2229" s="3">
        <v>43867</v>
      </c>
      <c r="T2229" s="4">
        <v>0.40773057271864299</v>
      </c>
      <c r="U2229" t="s">
        <v>8</v>
      </c>
    </row>
    <row r="2230" spans="1:21" x14ac:dyDescent="0.2">
      <c r="A2230" s="3">
        <v>43868</v>
      </c>
      <c r="B2230" s="4">
        <v>0.77246314089335599</v>
      </c>
      <c r="C2230" s="4"/>
      <c r="D2230" s="3">
        <v>43868</v>
      </c>
      <c r="E2230" s="4">
        <f t="shared" si="34"/>
        <v>0.48488651408551625</v>
      </c>
      <c r="F2230" s="4"/>
      <c r="G2230" s="3">
        <v>43868</v>
      </c>
      <c r="H2230" s="4">
        <v>0.54242681877301602</v>
      </c>
      <c r="I2230" t="s">
        <v>5</v>
      </c>
      <c r="K2230" s="3">
        <v>43868</v>
      </c>
      <c r="L2230" s="4">
        <v>0.57509164263599899</v>
      </c>
      <c r="M2230" t="s">
        <v>6</v>
      </c>
      <c r="O2230" s="3">
        <v>43868</v>
      </c>
      <c r="P2230" s="4">
        <v>0.41682708294204501</v>
      </c>
      <c r="Q2230" t="s">
        <v>7</v>
      </c>
      <c r="S2230" s="3">
        <v>43868</v>
      </c>
      <c r="T2230" s="4">
        <v>0.40520051199100499</v>
      </c>
      <c r="U2230" t="s">
        <v>8</v>
      </c>
    </row>
    <row r="2231" spans="1:21" x14ac:dyDescent="0.2">
      <c r="A2231" s="3">
        <v>43869</v>
      </c>
      <c r="B2231" s="4">
        <v>0.76461961548031199</v>
      </c>
      <c r="C2231" s="4"/>
      <c r="D2231" s="3">
        <v>43869</v>
      </c>
      <c r="E2231" s="4">
        <f t="shared" si="34"/>
        <v>0.4817507938485297</v>
      </c>
      <c r="F2231" s="4"/>
      <c r="G2231" s="3">
        <v>43869</v>
      </c>
      <c r="H2231" s="4">
        <v>0.54126014558560198</v>
      </c>
      <c r="I2231" t="s">
        <v>5</v>
      </c>
      <c r="K2231" s="3">
        <v>43869</v>
      </c>
      <c r="L2231" s="4">
        <v>0.55932173874019298</v>
      </c>
      <c r="M2231" t="s">
        <v>6</v>
      </c>
      <c r="O2231" s="3">
        <v>43869</v>
      </c>
      <c r="P2231" s="4">
        <v>0.41478415232291899</v>
      </c>
      <c r="Q2231" t="s">
        <v>7</v>
      </c>
      <c r="S2231" s="3">
        <v>43869</v>
      </c>
      <c r="T2231" s="4">
        <v>0.41163713874540497</v>
      </c>
      <c r="U2231" t="s">
        <v>8</v>
      </c>
    </row>
    <row r="2232" spans="1:21" x14ac:dyDescent="0.2">
      <c r="A2232" s="3">
        <v>43870</v>
      </c>
      <c r="B2232" s="4">
        <v>0.76034594335880201</v>
      </c>
      <c r="C2232" s="4"/>
      <c r="D2232" s="3">
        <v>43870</v>
      </c>
      <c r="E2232" s="4">
        <f t="shared" si="34"/>
        <v>0.48544081243680876</v>
      </c>
      <c r="F2232" s="4"/>
      <c r="G2232" s="3">
        <v>43870</v>
      </c>
      <c r="H2232" s="4">
        <v>0.53535809341777696</v>
      </c>
      <c r="I2232" t="s">
        <v>5</v>
      </c>
      <c r="K2232" s="3">
        <v>43870</v>
      </c>
      <c r="L2232" s="4">
        <v>0.58260645941503497</v>
      </c>
      <c r="M2232" t="s">
        <v>6</v>
      </c>
      <c r="O2232" s="3">
        <v>43870</v>
      </c>
      <c r="P2232" s="4">
        <v>0.41216155816901801</v>
      </c>
      <c r="Q2232" t="s">
        <v>7</v>
      </c>
      <c r="S2232" s="3">
        <v>43870</v>
      </c>
      <c r="T2232" s="4">
        <v>0.41163713874540497</v>
      </c>
      <c r="U2232" t="s">
        <v>8</v>
      </c>
    </row>
    <row r="2233" spans="1:21" x14ac:dyDescent="0.2">
      <c r="A2233" s="3">
        <v>43871</v>
      </c>
      <c r="B2233" s="4">
        <v>0.75183202586760101</v>
      </c>
      <c r="C2233" s="4"/>
      <c r="D2233" s="3">
        <v>43871</v>
      </c>
      <c r="E2233" s="4">
        <f t="shared" si="34"/>
        <v>0.46459545231417648</v>
      </c>
      <c r="F2233" s="4"/>
      <c r="G2233" s="3">
        <v>43871</v>
      </c>
      <c r="H2233" s="4">
        <v>0.492241210031715</v>
      </c>
      <c r="I2233" t="s">
        <v>5</v>
      </c>
      <c r="K2233" s="3">
        <v>43871</v>
      </c>
      <c r="L2233" s="4">
        <v>0.576176128911284</v>
      </c>
      <c r="M2233" t="s">
        <v>6</v>
      </c>
      <c r="O2233" s="3">
        <v>43871</v>
      </c>
      <c r="P2233" s="4">
        <v>0.40900391140679299</v>
      </c>
      <c r="Q2233" t="s">
        <v>7</v>
      </c>
      <c r="S2233" s="3">
        <v>43871</v>
      </c>
      <c r="T2233" s="4">
        <v>0.38096055890691399</v>
      </c>
      <c r="U2233" t="s">
        <v>8</v>
      </c>
    </row>
    <row r="2234" spans="1:21" x14ac:dyDescent="0.2">
      <c r="A2234" s="3">
        <v>43872</v>
      </c>
      <c r="B2234" s="4">
        <v>0.74318811545265795</v>
      </c>
      <c r="C2234" s="4"/>
      <c r="D2234" s="3">
        <v>43872</v>
      </c>
      <c r="E2234" s="4">
        <f t="shared" si="34"/>
        <v>0.45625952856026525</v>
      </c>
      <c r="F2234" s="4"/>
      <c r="G2234" s="3">
        <v>43872</v>
      </c>
      <c r="H2234" s="4">
        <v>0.49754323135219902</v>
      </c>
      <c r="I2234" t="s">
        <v>5</v>
      </c>
      <c r="K2234" s="3">
        <v>43872</v>
      </c>
      <c r="L2234" s="4">
        <v>0.55165276528053298</v>
      </c>
      <c r="M2234" t="s">
        <v>6</v>
      </c>
      <c r="O2234" s="3">
        <v>43872</v>
      </c>
      <c r="P2234" s="4">
        <v>0.40609657016966999</v>
      </c>
      <c r="Q2234" t="s">
        <v>7</v>
      </c>
      <c r="S2234" s="3">
        <v>43872</v>
      </c>
      <c r="T2234" s="4">
        <v>0.36974554743865901</v>
      </c>
      <c r="U2234" t="s">
        <v>8</v>
      </c>
    </row>
    <row r="2235" spans="1:21" x14ac:dyDescent="0.2">
      <c r="A2235" s="3">
        <v>43873</v>
      </c>
      <c r="B2235" s="4">
        <v>0.73442349732281098</v>
      </c>
      <c r="C2235" s="4"/>
      <c r="D2235" s="3">
        <v>43873</v>
      </c>
      <c r="E2235" s="4">
        <f t="shared" si="34"/>
        <v>0.45728576010724126</v>
      </c>
      <c r="F2235" s="4"/>
      <c r="G2235" s="3">
        <v>43873</v>
      </c>
      <c r="H2235" s="4">
        <v>0.50112245647612896</v>
      </c>
      <c r="I2235" t="s">
        <v>5</v>
      </c>
      <c r="K2235" s="3">
        <v>43873</v>
      </c>
      <c r="L2235" s="4">
        <v>0.55321109369036903</v>
      </c>
      <c r="M2235" t="s">
        <v>6</v>
      </c>
      <c r="O2235" s="3">
        <v>43873</v>
      </c>
      <c r="P2235" s="4">
        <v>0.40321628508817298</v>
      </c>
      <c r="Q2235" t="s">
        <v>7</v>
      </c>
      <c r="S2235" s="3">
        <v>43873</v>
      </c>
      <c r="T2235" s="4">
        <v>0.37159320517429401</v>
      </c>
      <c r="U2235" t="s">
        <v>8</v>
      </c>
    </row>
    <row r="2236" spans="1:21" x14ac:dyDescent="0.2">
      <c r="A2236" s="3">
        <v>43874</v>
      </c>
      <c r="B2236" s="4">
        <v>0.72569106791693905</v>
      </c>
      <c r="C2236" s="4"/>
      <c r="D2236" s="3">
        <v>43874</v>
      </c>
      <c r="E2236" s="4">
        <f t="shared" si="34"/>
        <v>0.44526908834550172</v>
      </c>
      <c r="F2236" s="4"/>
      <c r="G2236" s="3">
        <v>43874</v>
      </c>
      <c r="H2236" s="4">
        <v>0.47988552341221202</v>
      </c>
      <c r="I2236" t="s">
        <v>5</v>
      </c>
      <c r="K2236" s="3">
        <v>43874</v>
      </c>
      <c r="L2236" s="4">
        <v>0.54255618321694998</v>
      </c>
      <c r="M2236" t="s">
        <v>6</v>
      </c>
      <c r="O2236" s="3">
        <v>43874</v>
      </c>
      <c r="P2236" s="4">
        <v>0.40222479636686997</v>
      </c>
      <c r="Q2236" t="s">
        <v>7</v>
      </c>
      <c r="S2236" s="3">
        <v>43874</v>
      </c>
      <c r="T2236" s="4">
        <v>0.356409850385975</v>
      </c>
      <c r="U2236" t="s">
        <v>8</v>
      </c>
    </row>
    <row r="2237" spans="1:21" x14ac:dyDescent="0.2">
      <c r="A2237" s="3">
        <v>43875</v>
      </c>
      <c r="B2237" s="4">
        <v>0.71652223369564505</v>
      </c>
      <c r="C2237" s="4"/>
      <c r="D2237" s="3">
        <v>43875</v>
      </c>
      <c r="E2237" s="4">
        <f t="shared" si="34"/>
        <v>0.43982252763748053</v>
      </c>
      <c r="F2237" s="4"/>
      <c r="G2237" s="3">
        <v>43875</v>
      </c>
      <c r="H2237" s="4">
        <v>0.46483788402924903</v>
      </c>
      <c r="I2237" t="s">
        <v>5</v>
      </c>
      <c r="K2237" s="3">
        <v>43875</v>
      </c>
      <c r="L2237" s="4">
        <v>0.54724202975992098</v>
      </c>
      <c r="M2237" t="s">
        <v>6</v>
      </c>
      <c r="O2237" s="3">
        <v>43875</v>
      </c>
      <c r="P2237" s="4">
        <v>0.40038133802575698</v>
      </c>
      <c r="Q2237" t="s">
        <v>7</v>
      </c>
      <c r="S2237" s="3">
        <v>43875</v>
      </c>
      <c r="T2237" s="4">
        <v>0.34682885873499503</v>
      </c>
      <c r="U2237" t="s">
        <v>8</v>
      </c>
    </row>
    <row r="2238" spans="1:21" x14ac:dyDescent="0.2">
      <c r="A2238" s="3">
        <v>43876</v>
      </c>
      <c r="B2238" s="4">
        <v>0.71388894846897899</v>
      </c>
      <c r="C2238" s="4"/>
      <c r="D2238" s="3">
        <v>43876</v>
      </c>
      <c r="E2238" s="4">
        <f t="shared" si="34"/>
        <v>0.43590154501631073</v>
      </c>
      <c r="F2238" s="4"/>
      <c r="G2238" s="3">
        <v>43876</v>
      </c>
      <c r="H2238" s="4">
        <v>0.465647138793086</v>
      </c>
      <c r="I2238" t="s">
        <v>5</v>
      </c>
      <c r="K2238" s="3">
        <v>43876</v>
      </c>
      <c r="L2238" s="4">
        <v>0.53653914421830795</v>
      </c>
      <c r="M2238" t="s">
        <v>6</v>
      </c>
      <c r="O2238" s="3">
        <v>43876</v>
      </c>
      <c r="P2238" s="4">
        <v>0.40068431310615499</v>
      </c>
      <c r="Q2238" t="s">
        <v>7</v>
      </c>
      <c r="S2238" s="3">
        <v>43876</v>
      </c>
      <c r="T2238" s="4">
        <v>0.34073558394769399</v>
      </c>
      <c r="U2238" t="s">
        <v>8</v>
      </c>
    </row>
    <row r="2239" spans="1:21" x14ac:dyDescent="0.2">
      <c r="A2239" s="3">
        <v>43877</v>
      </c>
      <c r="B2239" s="4">
        <v>0.70925191517491304</v>
      </c>
      <c r="C2239" s="4"/>
      <c r="D2239" s="3">
        <v>43877</v>
      </c>
      <c r="E2239" s="4">
        <f t="shared" si="34"/>
        <v>0.43920194650903821</v>
      </c>
      <c r="F2239" s="4"/>
      <c r="G2239" s="3">
        <v>43877</v>
      </c>
      <c r="H2239" s="4">
        <v>0.47226590202145902</v>
      </c>
      <c r="I2239" t="s">
        <v>5</v>
      </c>
      <c r="K2239" s="3">
        <v>43877</v>
      </c>
      <c r="L2239" s="4">
        <v>0.53527412902583704</v>
      </c>
      <c r="M2239" t="s">
        <v>6</v>
      </c>
      <c r="O2239" s="3">
        <v>43877</v>
      </c>
      <c r="P2239" s="4">
        <v>0.40076683767147397</v>
      </c>
      <c r="Q2239" t="s">
        <v>7</v>
      </c>
      <c r="S2239" s="3">
        <v>43877</v>
      </c>
      <c r="T2239" s="4">
        <v>0.34850091731738297</v>
      </c>
      <c r="U2239" t="s">
        <v>8</v>
      </c>
    </row>
    <row r="2240" spans="1:21" x14ac:dyDescent="0.2">
      <c r="A2240" s="3">
        <v>43878</v>
      </c>
      <c r="B2240" s="4">
        <v>0.70112550039924804</v>
      </c>
      <c r="C2240" s="4"/>
      <c r="D2240" s="3">
        <v>43878</v>
      </c>
      <c r="E2240" s="4">
        <f t="shared" si="34"/>
        <v>0.43781151405358099</v>
      </c>
      <c r="F2240" s="4"/>
      <c r="G2240" s="3">
        <v>43878</v>
      </c>
      <c r="H2240" s="4">
        <v>0.48218203115393399</v>
      </c>
      <c r="I2240" t="s">
        <v>5</v>
      </c>
      <c r="K2240" s="3">
        <v>43878</v>
      </c>
      <c r="L2240" s="4">
        <v>0.53266745957662098</v>
      </c>
      <c r="M2240" t="s">
        <v>6</v>
      </c>
      <c r="O2240" s="3">
        <v>43878</v>
      </c>
      <c r="P2240" s="4">
        <v>0.39830259703767701</v>
      </c>
      <c r="Q2240" t="s">
        <v>7</v>
      </c>
      <c r="S2240" s="3">
        <v>43878</v>
      </c>
      <c r="T2240" s="4">
        <v>0.33809396844609202</v>
      </c>
      <c r="U2240" t="s">
        <v>8</v>
      </c>
    </row>
    <row r="2241" spans="1:21" x14ac:dyDescent="0.2">
      <c r="A2241" s="3">
        <v>43879</v>
      </c>
      <c r="B2241" s="4">
        <v>0.69573698420316699</v>
      </c>
      <c r="C2241" s="4"/>
      <c r="D2241" s="3">
        <v>43879</v>
      </c>
      <c r="E2241" s="4">
        <f t="shared" si="34"/>
        <v>0.41877280439451875</v>
      </c>
      <c r="F2241" s="4"/>
      <c r="G2241" s="3">
        <v>43879</v>
      </c>
      <c r="H2241" s="4">
        <v>0.45574090964807001</v>
      </c>
      <c r="I2241" t="s">
        <v>5</v>
      </c>
      <c r="K2241" s="3">
        <v>43879</v>
      </c>
      <c r="L2241" s="4">
        <v>0.49068382712995801</v>
      </c>
      <c r="M2241" t="s">
        <v>6</v>
      </c>
      <c r="O2241" s="3">
        <v>43879</v>
      </c>
      <c r="P2241" s="4">
        <v>0.39514075250741898</v>
      </c>
      <c r="Q2241" t="s">
        <v>7</v>
      </c>
      <c r="S2241" s="3">
        <v>43879</v>
      </c>
      <c r="T2241" s="4">
        <v>0.333525728292628</v>
      </c>
      <c r="U2241" t="s">
        <v>8</v>
      </c>
    </row>
    <row r="2242" spans="1:21" x14ac:dyDescent="0.2">
      <c r="A2242" s="3">
        <v>43880</v>
      </c>
      <c r="B2242" s="4">
        <v>0.69000182021043899</v>
      </c>
      <c r="C2242" s="4"/>
      <c r="D2242" s="3">
        <v>43880</v>
      </c>
      <c r="E2242" s="4">
        <f t="shared" ref="E2242:E2305" si="35">AVERAGE(H2242,L2242,P2242,T2242)</f>
        <v>0.40802652582693849</v>
      </c>
      <c r="F2242" s="4"/>
      <c r="G2242" s="3">
        <v>43880</v>
      </c>
      <c r="H2242" s="4">
        <v>0.42692343941225402</v>
      </c>
      <c r="I2242" t="s">
        <v>5</v>
      </c>
      <c r="K2242" s="3">
        <v>43880</v>
      </c>
      <c r="L2242" s="4">
        <v>0.49869888989437899</v>
      </c>
      <c r="M2242" t="s">
        <v>6</v>
      </c>
      <c r="O2242" s="3">
        <v>43880</v>
      </c>
      <c r="P2242" s="4">
        <v>0.39228443644028299</v>
      </c>
      <c r="Q2242" t="s">
        <v>7</v>
      </c>
      <c r="S2242" s="3">
        <v>43880</v>
      </c>
      <c r="T2242" s="4">
        <v>0.31419933756083801</v>
      </c>
      <c r="U2242" t="s">
        <v>8</v>
      </c>
    </row>
    <row r="2243" spans="1:21" x14ac:dyDescent="0.2">
      <c r="A2243" s="3">
        <v>43881</v>
      </c>
      <c r="B2243" s="4">
        <v>0.68398376685509099</v>
      </c>
      <c r="C2243" s="4"/>
      <c r="D2243" s="3">
        <v>43881</v>
      </c>
      <c r="E2243" s="4">
        <f t="shared" si="35"/>
        <v>0.41233712151475899</v>
      </c>
      <c r="F2243" s="4"/>
      <c r="G2243" s="3">
        <v>43881</v>
      </c>
      <c r="H2243" s="4">
        <v>0.42971895978463598</v>
      </c>
      <c r="I2243" t="s">
        <v>5</v>
      </c>
      <c r="K2243" s="3">
        <v>43881</v>
      </c>
      <c r="L2243" s="4">
        <v>0.46821448593445902</v>
      </c>
      <c r="M2243" t="s">
        <v>6</v>
      </c>
      <c r="O2243" s="3">
        <v>43881</v>
      </c>
      <c r="P2243" s="4">
        <v>0.389318725314032</v>
      </c>
      <c r="Q2243" t="s">
        <v>7</v>
      </c>
      <c r="S2243" s="3">
        <v>43881</v>
      </c>
      <c r="T2243" s="4">
        <v>0.362096315025909</v>
      </c>
      <c r="U2243" t="s">
        <v>8</v>
      </c>
    </row>
    <row r="2244" spans="1:21" x14ac:dyDescent="0.2">
      <c r="A2244" s="3">
        <v>43882</v>
      </c>
      <c r="B2244" s="4">
        <v>0.67700376586404998</v>
      </c>
      <c r="C2244" s="4"/>
      <c r="D2244" s="3">
        <v>43882</v>
      </c>
      <c r="E2244" s="4">
        <f t="shared" si="35"/>
        <v>0.42942407162256202</v>
      </c>
      <c r="F2244" s="4"/>
      <c r="G2244" s="3">
        <v>43882</v>
      </c>
      <c r="H2244" s="4">
        <v>0.41699899778307598</v>
      </c>
      <c r="I2244" t="s">
        <v>5</v>
      </c>
      <c r="K2244" s="3">
        <v>43882</v>
      </c>
      <c r="L2244" s="4">
        <v>0.48850369776445302</v>
      </c>
      <c r="M2244" t="s">
        <v>6</v>
      </c>
      <c r="O2244" s="3">
        <v>43882</v>
      </c>
      <c r="P2244" s="4">
        <v>0.38676009829108499</v>
      </c>
      <c r="Q2244" t="s">
        <v>7</v>
      </c>
      <c r="S2244" s="3">
        <v>43882</v>
      </c>
      <c r="T2244" s="4">
        <v>0.42543349265163399</v>
      </c>
      <c r="U2244" t="s">
        <v>8</v>
      </c>
    </row>
    <row r="2245" spans="1:21" x14ac:dyDescent="0.2">
      <c r="A2245" s="3">
        <v>43883</v>
      </c>
      <c r="B2245" s="4">
        <v>0.67365180547326498</v>
      </c>
      <c r="C2245" s="4"/>
      <c r="D2245" s="3">
        <v>43883</v>
      </c>
      <c r="E2245" s="4">
        <f t="shared" si="35"/>
        <v>0.44252145949452021</v>
      </c>
      <c r="F2245" s="4"/>
      <c r="G2245" s="3">
        <v>43883</v>
      </c>
      <c r="H2245" s="4">
        <v>0.44469254955336202</v>
      </c>
      <c r="I2245" t="s">
        <v>5</v>
      </c>
      <c r="K2245" s="3">
        <v>43883</v>
      </c>
      <c r="L2245" s="4">
        <v>0.49511937963519698</v>
      </c>
      <c r="M2245" t="s">
        <v>6</v>
      </c>
      <c r="O2245" s="3">
        <v>43883</v>
      </c>
      <c r="P2245" s="4">
        <v>0.384509380642167</v>
      </c>
      <c r="Q2245" t="s">
        <v>7</v>
      </c>
      <c r="S2245" s="3">
        <v>43883</v>
      </c>
      <c r="T2245" s="4">
        <v>0.44576452814735501</v>
      </c>
      <c r="U2245" t="s">
        <v>8</v>
      </c>
    </row>
    <row r="2246" spans="1:21" x14ac:dyDescent="0.2">
      <c r="A2246" s="3">
        <v>43884</v>
      </c>
      <c r="B2246" s="4">
        <v>0.66878883209745599</v>
      </c>
      <c r="C2246" s="4"/>
      <c r="D2246" s="3">
        <v>43884</v>
      </c>
      <c r="E2246" s="4">
        <f t="shared" si="35"/>
        <v>0.46126184165346601</v>
      </c>
      <c r="F2246" s="4"/>
      <c r="G2246" s="3">
        <v>43884</v>
      </c>
      <c r="H2246" s="4">
        <v>0.47618838992562501</v>
      </c>
      <c r="I2246" t="s">
        <v>5</v>
      </c>
      <c r="K2246" s="3">
        <v>43884</v>
      </c>
      <c r="L2246" s="4">
        <v>0.53407990992408005</v>
      </c>
      <c r="M2246" t="s">
        <v>6</v>
      </c>
      <c r="O2246" s="3">
        <v>43884</v>
      </c>
      <c r="P2246" s="4">
        <v>0.38221720914319901</v>
      </c>
      <c r="Q2246" t="s">
        <v>7</v>
      </c>
      <c r="S2246" s="3">
        <v>43884</v>
      </c>
      <c r="T2246" s="4">
        <v>0.45256185762096002</v>
      </c>
      <c r="U2246" t="s">
        <v>8</v>
      </c>
    </row>
    <row r="2247" spans="1:21" x14ac:dyDescent="0.2">
      <c r="A2247" s="3">
        <v>43885</v>
      </c>
      <c r="B2247" s="4">
        <v>0.66331984409143896</v>
      </c>
      <c r="C2247" s="4"/>
      <c r="D2247" s="3">
        <v>43885</v>
      </c>
      <c r="E2247" s="4">
        <f t="shared" si="35"/>
        <v>0.46373647869534801</v>
      </c>
      <c r="F2247" s="4"/>
      <c r="G2247" s="3">
        <v>43885</v>
      </c>
      <c r="H2247" s="4">
        <v>0.48991469895039802</v>
      </c>
      <c r="I2247" t="s">
        <v>5</v>
      </c>
      <c r="K2247" s="3">
        <v>43885</v>
      </c>
      <c r="L2247" s="4">
        <v>0.53979411981431902</v>
      </c>
      <c r="M2247" t="s">
        <v>6</v>
      </c>
      <c r="O2247" s="3">
        <v>43885</v>
      </c>
      <c r="P2247" s="4">
        <v>0.381826806962971</v>
      </c>
      <c r="Q2247" t="s">
        <v>7</v>
      </c>
      <c r="S2247" s="3">
        <v>43885</v>
      </c>
      <c r="T2247" s="4">
        <v>0.443410289053704</v>
      </c>
      <c r="U2247" t="s">
        <v>8</v>
      </c>
    </row>
    <row r="2248" spans="1:21" x14ac:dyDescent="0.2">
      <c r="A2248" s="3">
        <v>43886</v>
      </c>
      <c r="B2248" s="4">
        <v>0.65781866736144801</v>
      </c>
      <c r="C2248" s="4"/>
      <c r="D2248" s="3">
        <v>43886</v>
      </c>
      <c r="E2248" s="4">
        <f t="shared" si="35"/>
        <v>0.46386891154244275</v>
      </c>
      <c r="F2248" s="4"/>
      <c r="G2248" s="3">
        <v>43886</v>
      </c>
      <c r="H2248" s="4">
        <v>0.498536109376988</v>
      </c>
      <c r="I2248" t="s">
        <v>5</v>
      </c>
      <c r="K2248" s="3">
        <v>43886</v>
      </c>
      <c r="L2248" s="4">
        <v>0.53881354381815705</v>
      </c>
      <c r="M2248" t="s">
        <v>6</v>
      </c>
      <c r="O2248" s="3">
        <v>43886</v>
      </c>
      <c r="P2248" s="4">
        <v>0.38211411072319601</v>
      </c>
      <c r="Q2248" t="s">
        <v>7</v>
      </c>
      <c r="S2248" s="3">
        <v>43886</v>
      </c>
      <c r="T2248" s="4">
        <v>0.43601188225143001</v>
      </c>
      <c r="U2248" t="s">
        <v>8</v>
      </c>
    </row>
    <row r="2249" spans="1:21" x14ac:dyDescent="0.2">
      <c r="A2249" s="3">
        <v>43887</v>
      </c>
      <c r="B2249" s="4">
        <v>0.65192936890199704</v>
      </c>
      <c r="C2249" s="4"/>
      <c r="D2249" s="3">
        <v>43887</v>
      </c>
      <c r="E2249" s="4">
        <f t="shared" si="35"/>
        <v>0.47364192117283305</v>
      </c>
      <c r="F2249" s="4"/>
      <c r="G2249" s="3">
        <v>43887</v>
      </c>
      <c r="H2249" s="4">
        <v>0.50534434850049603</v>
      </c>
      <c r="I2249" t="s">
        <v>5</v>
      </c>
      <c r="K2249" s="3">
        <v>43887</v>
      </c>
      <c r="L2249" s="4">
        <v>0.54340584042786</v>
      </c>
      <c r="M2249" t="s">
        <v>6</v>
      </c>
      <c r="O2249" s="3">
        <v>43887</v>
      </c>
      <c r="P2249" s="4">
        <v>0.38201488676394302</v>
      </c>
      <c r="Q2249" t="s">
        <v>7</v>
      </c>
      <c r="S2249" s="3">
        <v>43887</v>
      </c>
      <c r="T2249" s="4">
        <v>0.46380260899903297</v>
      </c>
      <c r="U2249" t="s">
        <v>8</v>
      </c>
    </row>
    <row r="2250" spans="1:21" x14ac:dyDescent="0.2">
      <c r="A2250" s="3">
        <v>43888</v>
      </c>
      <c r="B2250" s="4">
        <v>0.64579803599881602</v>
      </c>
      <c r="C2250" s="4"/>
      <c r="D2250" s="3">
        <v>43888</v>
      </c>
      <c r="E2250" s="4">
        <f t="shared" si="35"/>
        <v>0.4653009056356705</v>
      </c>
      <c r="F2250" s="4"/>
      <c r="G2250" s="3">
        <v>43888</v>
      </c>
      <c r="H2250" s="4">
        <v>0.49640250318365398</v>
      </c>
      <c r="I2250" t="s">
        <v>5</v>
      </c>
      <c r="K2250" s="3">
        <v>43888</v>
      </c>
      <c r="L2250" s="4">
        <v>0.52799984761607399</v>
      </c>
      <c r="M2250" t="s">
        <v>6</v>
      </c>
      <c r="O2250" s="3">
        <v>43888</v>
      </c>
      <c r="P2250" s="4">
        <v>0.378872890394719</v>
      </c>
      <c r="Q2250" t="s">
        <v>7</v>
      </c>
      <c r="S2250" s="3">
        <v>43888</v>
      </c>
      <c r="T2250" s="4">
        <v>0.45792838134823499</v>
      </c>
      <c r="U2250" t="s">
        <v>8</v>
      </c>
    </row>
    <row r="2251" spans="1:21" x14ac:dyDescent="0.2">
      <c r="A2251" s="3">
        <v>43889</v>
      </c>
      <c r="B2251" s="4">
        <v>0.63953732918581596</v>
      </c>
      <c r="C2251" s="4"/>
      <c r="D2251" s="3">
        <v>43889</v>
      </c>
      <c r="E2251" s="4">
        <f t="shared" si="35"/>
        <v>0.44996088323998751</v>
      </c>
      <c r="F2251" s="4"/>
      <c r="G2251" s="3">
        <v>43889</v>
      </c>
      <c r="H2251" s="4">
        <v>0.48616192877061898</v>
      </c>
      <c r="I2251" t="s">
        <v>5</v>
      </c>
      <c r="K2251" s="3">
        <v>43889</v>
      </c>
      <c r="L2251" s="4">
        <v>0.54021911377836995</v>
      </c>
      <c r="M2251" t="s">
        <v>6</v>
      </c>
      <c r="O2251" s="3">
        <v>43889</v>
      </c>
      <c r="P2251" s="4">
        <v>0.37565186457129102</v>
      </c>
      <c r="Q2251" t="s">
        <v>7</v>
      </c>
      <c r="S2251" s="3">
        <v>43889</v>
      </c>
      <c r="T2251" s="4">
        <v>0.39781062583966997</v>
      </c>
      <c r="U2251" t="s">
        <v>8</v>
      </c>
    </row>
    <row r="2252" spans="1:21" x14ac:dyDescent="0.2">
      <c r="A2252" s="3">
        <v>43890</v>
      </c>
      <c r="B2252" s="4">
        <v>0.63309153720996403</v>
      </c>
      <c r="C2252" s="4"/>
      <c r="D2252" s="3">
        <v>43890</v>
      </c>
      <c r="E2252" s="4">
        <f t="shared" si="35"/>
        <v>0.44234408847771101</v>
      </c>
      <c r="F2252" s="4"/>
      <c r="G2252" s="3">
        <v>43890</v>
      </c>
      <c r="H2252" s="4">
        <v>0.48057911496947398</v>
      </c>
      <c r="I2252" t="s">
        <v>5</v>
      </c>
      <c r="K2252" s="3">
        <v>43890</v>
      </c>
      <c r="L2252" s="4">
        <v>0.55998353022486902</v>
      </c>
      <c r="M2252" t="s">
        <v>6</v>
      </c>
      <c r="O2252" s="3">
        <v>43890</v>
      </c>
      <c r="P2252" s="4">
        <v>0.370969414306486</v>
      </c>
      <c r="Q2252" t="s">
        <v>7</v>
      </c>
      <c r="S2252" s="3">
        <v>43890</v>
      </c>
      <c r="T2252" s="4">
        <v>0.35784429441001497</v>
      </c>
      <c r="U2252" t="s">
        <v>8</v>
      </c>
    </row>
    <row r="2253" spans="1:21" x14ac:dyDescent="0.2">
      <c r="A2253" s="3">
        <v>43891</v>
      </c>
      <c r="B2253" s="4">
        <v>0.626765833935092</v>
      </c>
      <c r="C2253" s="4"/>
      <c r="D2253" s="3">
        <v>43891</v>
      </c>
      <c r="E2253" s="4">
        <f t="shared" si="35"/>
        <v>0.44846404835710602</v>
      </c>
      <c r="F2253" s="4"/>
      <c r="G2253" s="3">
        <v>43891</v>
      </c>
      <c r="H2253" s="4">
        <v>0.49461990579320902</v>
      </c>
      <c r="I2253" t="s">
        <v>5</v>
      </c>
      <c r="K2253" s="3">
        <v>43891</v>
      </c>
      <c r="L2253" s="4">
        <v>0.54521400774661199</v>
      </c>
      <c r="M2253" t="s">
        <v>6</v>
      </c>
      <c r="O2253" s="3">
        <v>43891</v>
      </c>
      <c r="P2253" s="4">
        <v>0.37032142914503002</v>
      </c>
      <c r="Q2253" t="s">
        <v>7</v>
      </c>
      <c r="S2253" s="3">
        <v>43891</v>
      </c>
      <c r="T2253" s="4">
        <v>0.38370085074357302</v>
      </c>
      <c r="U2253" t="s">
        <v>8</v>
      </c>
    </row>
    <row r="2254" spans="1:21" x14ac:dyDescent="0.2">
      <c r="A2254" s="3">
        <v>43892</v>
      </c>
      <c r="B2254" s="4">
        <v>0.62045684403613</v>
      </c>
      <c r="C2254" s="4"/>
      <c r="D2254" s="3">
        <v>43892</v>
      </c>
      <c r="E2254" s="4">
        <f t="shared" si="35"/>
        <v>0.43813087619398883</v>
      </c>
      <c r="F2254" s="4"/>
      <c r="G2254" s="3">
        <v>43892</v>
      </c>
      <c r="H2254" s="4">
        <v>0.48779126249325899</v>
      </c>
      <c r="I2254" t="s">
        <v>5</v>
      </c>
      <c r="K2254" s="3">
        <v>43892</v>
      </c>
      <c r="L2254" s="4">
        <v>0.53373863267699095</v>
      </c>
      <c r="M2254" t="s">
        <v>6</v>
      </c>
      <c r="O2254" s="3">
        <v>43892</v>
      </c>
      <c r="P2254" s="4">
        <v>0.368519514794304</v>
      </c>
      <c r="Q2254" t="s">
        <v>7</v>
      </c>
      <c r="S2254" s="3">
        <v>43892</v>
      </c>
      <c r="T2254" s="4">
        <v>0.36247409481140103</v>
      </c>
      <c r="U2254" t="s">
        <v>8</v>
      </c>
    </row>
    <row r="2255" spans="1:21" x14ac:dyDescent="0.2">
      <c r="A2255" s="3">
        <v>43893</v>
      </c>
      <c r="B2255" s="4">
        <v>0.61372816269765795</v>
      </c>
      <c r="C2255" s="4"/>
      <c r="D2255" s="3">
        <v>43893</v>
      </c>
      <c r="E2255" s="4">
        <f t="shared" si="35"/>
        <v>0.43529326438036947</v>
      </c>
      <c r="F2255" s="4"/>
      <c r="G2255" s="3">
        <v>43893</v>
      </c>
      <c r="H2255" s="4">
        <v>0.48867763584727297</v>
      </c>
      <c r="I2255" t="s">
        <v>5</v>
      </c>
      <c r="K2255" s="3">
        <v>43893</v>
      </c>
      <c r="L2255" s="4">
        <v>0.52506196049610898</v>
      </c>
      <c r="M2255" t="s">
        <v>6</v>
      </c>
      <c r="O2255" s="3">
        <v>43893</v>
      </c>
      <c r="P2255" s="4">
        <v>0.36600265375641899</v>
      </c>
      <c r="Q2255" t="s">
        <v>7</v>
      </c>
      <c r="S2255" s="3">
        <v>43893</v>
      </c>
      <c r="T2255" s="4">
        <v>0.36143080742167699</v>
      </c>
      <c r="U2255" t="s">
        <v>8</v>
      </c>
    </row>
    <row r="2256" spans="1:21" x14ac:dyDescent="0.2">
      <c r="A2256" s="3">
        <v>43894</v>
      </c>
      <c r="B2256" s="4">
        <v>0.60716042497905598</v>
      </c>
      <c r="C2256" s="4"/>
      <c r="D2256" s="3">
        <v>43894</v>
      </c>
      <c r="E2256" s="4">
        <f t="shared" si="35"/>
        <v>0.42697227364550855</v>
      </c>
      <c r="F2256" s="4"/>
      <c r="G2256" s="3">
        <v>43894</v>
      </c>
      <c r="H2256" s="4">
        <v>0.48388001973623601</v>
      </c>
      <c r="I2256" t="s">
        <v>5</v>
      </c>
      <c r="K2256" s="3">
        <v>43894</v>
      </c>
      <c r="L2256" s="4">
        <v>0.51706181119003403</v>
      </c>
      <c r="M2256" t="s">
        <v>6</v>
      </c>
      <c r="O2256" s="3">
        <v>43894</v>
      </c>
      <c r="P2256" s="4">
        <v>0.363839545025262</v>
      </c>
      <c r="Q2256" t="s">
        <v>7</v>
      </c>
      <c r="S2256" s="3">
        <v>43894</v>
      </c>
      <c r="T2256" s="4">
        <v>0.34310771863050199</v>
      </c>
      <c r="U2256" t="s">
        <v>8</v>
      </c>
    </row>
    <row r="2257" spans="1:21" x14ac:dyDescent="0.2">
      <c r="A2257" s="3">
        <v>43895</v>
      </c>
      <c r="B2257" s="4">
        <v>0.59704635649797999</v>
      </c>
      <c r="C2257" s="4"/>
      <c r="D2257" s="3">
        <v>43895</v>
      </c>
      <c r="E2257" s="4">
        <f t="shared" si="35"/>
        <v>0.41442066657606047</v>
      </c>
      <c r="F2257" s="4"/>
      <c r="G2257" s="3">
        <v>43895</v>
      </c>
      <c r="H2257" s="4">
        <v>0.480183641386774</v>
      </c>
      <c r="I2257" t="s">
        <v>5</v>
      </c>
      <c r="K2257" s="3">
        <v>43895</v>
      </c>
      <c r="L2257" s="4">
        <v>0.49050877310437702</v>
      </c>
      <c r="M2257" t="s">
        <v>6</v>
      </c>
      <c r="O2257" s="3">
        <v>43895</v>
      </c>
      <c r="P2257" s="4">
        <v>0.36118368840549298</v>
      </c>
      <c r="Q2257" t="s">
        <v>7</v>
      </c>
      <c r="S2257" s="3">
        <v>43895</v>
      </c>
      <c r="T2257" s="4">
        <v>0.325806563407598</v>
      </c>
      <c r="U2257" t="s">
        <v>8</v>
      </c>
    </row>
    <row r="2258" spans="1:21" x14ac:dyDescent="0.2">
      <c r="A2258" s="3">
        <v>43896</v>
      </c>
      <c r="B2258" s="4">
        <v>0.58678743875901795</v>
      </c>
      <c r="C2258" s="4"/>
      <c r="D2258" s="3">
        <v>43896</v>
      </c>
      <c r="E2258" s="4">
        <f t="shared" si="35"/>
        <v>0.40555582357432324</v>
      </c>
      <c r="F2258" s="4"/>
      <c r="G2258" s="3">
        <v>43896</v>
      </c>
      <c r="H2258" s="4">
        <v>0.46937019892354997</v>
      </c>
      <c r="I2258" t="s">
        <v>5</v>
      </c>
      <c r="K2258" s="3">
        <v>43896</v>
      </c>
      <c r="L2258" s="4">
        <v>0.47763079929998298</v>
      </c>
      <c r="M2258" t="s">
        <v>6</v>
      </c>
      <c r="O2258" s="3">
        <v>43896</v>
      </c>
      <c r="P2258" s="4">
        <v>0.35905190423113698</v>
      </c>
      <c r="Q2258" t="s">
        <v>7</v>
      </c>
      <c r="S2258" s="3">
        <v>43896</v>
      </c>
      <c r="T2258" s="4">
        <v>0.31617039184262302</v>
      </c>
      <c r="U2258" t="s">
        <v>8</v>
      </c>
    </row>
    <row r="2259" spans="1:21" x14ac:dyDescent="0.2">
      <c r="A2259" s="3">
        <v>43897</v>
      </c>
      <c r="B2259" s="4">
        <v>0.57978391523891903</v>
      </c>
      <c r="C2259" s="4"/>
      <c r="D2259" s="3">
        <v>43897</v>
      </c>
      <c r="E2259" s="4">
        <f t="shared" si="35"/>
        <v>0.41691272531094969</v>
      </c>
      <c r="F2259" s="4"/>
      <c r="G2259" s="3">
        <v>43897</v>
      </c>
      <c r="H2259" s="4">
        <v>0.46066228528535502</v>
      </c>
      <c r="I2259" t="s">
        <v>5</v>
      </c>
      <c r="K2259" s="3">
        <v>43897</v>
      </c>
      <c r="L2259" s="4">
        <v>0.47198742065455901</v>
      </c>
      <c r="M2259" t="s">
        <v>6</v>
      </c>
      <c r="O2259" s="3">
        <v>43897</v>
      </c>
      <c r="P2259" s="4">
        <v>0.35665509455722799</v>
      </c>
      <c r="Q2259" t="s">
        <v>7</v>
      </c>
      <c r="S2259" s="3">
        <v>43897</v>
      </c>
      <c r="T2259" s="4">
        <v>0.37834610074665698</v>
      </c>
      <c r="U2259" t="s">
        <v>8</v>
      </c>
    </row>
    <row r="2260" spans="1:21" x14ac:dyDescent="0.2">
      <c r="A2260" s="3">
        <v>43898</v>
      </c>
      <c r="B2260" s="4">
        <v>0.57261821007110303</v>
      </c>
      <c r="C2260" s="4"/>
      <c r="D2260" s="3">
        <v>43898</v>
      </c>
      <c r="E2260" s="4">
        <f t="shared" si="35"/>
        <v>0.43091215426856849</v>
      </c>
      <c r="F2260" s="4"/>
      <c r="G2260" s="3">
        <v>43898</v>
      </c>
      <c r="H2260" s="4">
        <v>0.47426243438979498</v>
      </c>
      <c r="I2260" t="s">
        <v>5</v>
      </c>
      <c r="K2260" s="3">
        <v>43898</v>
      </c>
      <c r="L2260" s="4">
        <v>0.49802893900047401</v>
      </c>
      <c r="M2260" t="s">
        <v>6</v>
      </c>
      <c r="O2260" s="3">
        <v>43898</v>
      </c>
      <c r="P2260" s="4">
        <v>0.352585260972124</v>
      </c>
      <c r="Q2260" t="s">
        <v>7</v>
      </c>
      <c r="S2260" s="3">
        <v>43898</v>
      </c>
      <c r="T2260" s="4">
        <v>0.39877198271188102</v>
      </c>
      <c r="U2260" t="s">
        <v>8</v>
      </c>
    </row>
    <row r="2261" spans="1:21" x14ac:dyDescent="0.2">
      <c r="A2261" s="3">
        <v>43899</v>
      </c>
      <c r="B2261" s="4">
        <v>0.56224601278430897</v>
      </c>
      <c r="C2261" s="4"/>
      <c r="D2261" s="3">
        <v>43899</v>
      </c>
      <c r="E2261" s="4">
        <f t="shared" si="35"/>
        <v>0.41601013848559576</v>
      </c>
      <c r="F2261" s="4"/>
      <c r="G2261" s="3">
        <v>43899</v>
      </c>
      <c r="H2261" s="4">
        <v>0.46873182587435003</v>
      </c>
      <c r="I2261" t="s">
        <v>5</v>
      </c>
      <c r="K2261" s="3">
        <v>43899</v>
      </c>
      <c r="L2261" s="4">
        <v>0.486953457426545</v>
      </c>
      <c r="M2261" t="s">
        <v>6</v>
      </c>
      <c r="O2261" s="3">
        <v>43899</v>
      </c>
      <c r="P2261" s="4">
        <v>0.35083672646612202</v>
      </c>
      <c r="Q2261" t="s">
        <v>7</v>
      </c>
      <c r="S2261" s="3">
        <v>43899</v>
      </c>
      <c r="T2261" s="4">
        <v>0.35751854417536599</v>
      </c>
      <c r="U2261" t="s">
        <v>8</v>
      </c>
    </row>
    <row r="2262" spans="1:21" x14ac:dyDescent="0.2">
      <c r="A2262" s="3">
        <v>43900</v>
      </c>
      <c r="B2262" s="4">
        <v>0.55184967395453399</v>
      </c>
      <c r="C2262" s="4"/>
      <c r="D2262" s="3">
        <v>43900</v>
      </c>
      <c r="E2262" s="4">
        <f t="shared" si="35"/>
        <v>0.41468796614723058</v>
      </c>
      <c r="F2262" s="4"/>
      <c r="G2262" s="3">
        <v>43900</v>
      </c>
      <c r="H2262" s="4">
        <v>0.47206661772236802</v>
      </c>
      <c r="I2262" t="s">
        <v>5</v>
      </c>
      <c r="K2262" s="3">
        <v>43900</v>
      </c>
      <c r="L2262" s="4">
        <v>0.48632426598688</v>
      </c>
      <c r="M2262" t="s">
        <v>6</v>
      </c>
      <c r="O2262" s="3">
        <v>43900</v>
      </c>
      <c r="P2262" s="4">
        <v>0.34631945497086603</v>
      </c>
      <c r="Q2262" t="s">
        <v>7</v>
      </c>
      <c r="S2262" s="3">
        <v>43900</v>
      </c>
      <c r="T2262" s="4">
        <v>0.354041525908808</v>
      </c>
      <c r="U2262" t="s">
        <v>8</v>
      </c>
    </row>
    <row r="2263" spans="1:21" x14ac:dyDescent="0.2">
      <c r="A2263" s="3">
        <v>43901</v>
      </c>
      <c r="B2263" s="4">
        <v>0.54193740401221902</v>
      </c>
      <c r="C2263" s="4"/>
      <c r="D2263" s="3">
        <v>43901</v>
      </c>
      <c r="E2263" s="4">
        <f t="shared" si="35"/>
        <v>0.42051366673197377</v>
      </c>
      <c r="F2263" s="4"/>
      <c r="G2263" s="3">
        <v>43901</v>
      </c>
      <c r="H2263" s="4">
        <v>0.46764110026121303</v>
      </c>
      <c r="I2263" t="s">
        <v>5</v>
      </c>
      <c r="K2263" s="3">
        <v>43901</v>
      </c>
      <c r="L2263" s="4">
        <v>0.51724625102761401</v>
      </c>
      <c r="M2263" t="s">
        <v>6</v>
      </c>
      <c r="O2263" s="3">
        <v>43901</v>
      </c>
      <c r="P2263" s="4">
        <v>0.34395884584961001</v>
      </c>
      <c r="Q2263" t="s">
        <v>7</v>
      </c>
      <c r="S2263" s="3">
        <v>43901</v>
      </c>
      <c r="T2263" s="4">
        <v>0.35320846978945802</v>
      </c>
      <c r="U2263" t="s">
        <v>8</v>
      </c>
    </row>
    <row r="2264" spans="1:21" x14ac:dyDescent="0.2">
      <c r="A2264" s="3">
        <v>43902</v>
      </c>
      <c r="B2264" s="4">
        <v>0.53213098545066595</v>
      </c>
      <c r="C2264" s="4"/>
      <c r="D2264" s="3">
        <v>43902</v>
      </c>
      <c r="E2264" s="4">
        <f t="shared" si="35"/>
        <v>0.41757800446423049</v>
      </c>
      <c r="F2264" s="4"/>
      <c r="G2264" s="3">
        <v>43902</v>
      </c>
      <c r="H2264" s="4">
        <v>0.47610426039619502</v>
      </c>
      <c r="I2264" t="s">
        <v>5</v>
      </c>
      <c r="K2264" s="3">
        <v>43902</v>
      </c>
      <c r="L2264" s="4">
        <v>0.50528167214091502</v>
      </c>
      <c r="M2264" t="s">
        <v>6</v>
      </c>
      <c r="O2264" s="3">
        <v>43902</v>
      </c>
      <c r="P2264" s="4">
        <v>0.34110149134227602</v>
      </c>
      <c r="Q2264" t="s">
        <v>7</v>
      </c>
      <c r="S2264" s="3">
        <v>43902</v>
      </c>
      <c r="T2264" s="4">
        <v>0.34782459397753601</v>
      </c>
      <c r="U2264" t="s">
        <v>8</v>
      </c>
    </row>
    <row r="2265" spans="1:21" x14ac:dyDescent="0.2">
      <c r="A2265" s="3">
        <v>43903</v>
      </c>
      <c r="B2265" s="4">
        <v>0.52187144869778201</v>
      </c>
      <c r="C2265" s="4"/>
      <c r="D2265" s="3">
        <v>43903</v>
      </c>
      <c r="E2265" s="4">
        <f t="shared" si="35"/>
        <v>0.41880784436160651</v>
      </c>
      <c r="F2265" s="4"/>
      <c r="G2265" s="3">
        <v>43903</v>
      </c>
      <c r="H2265" s="4">
        <v>0.469522815058806</v>
      </c>
      <c r="I2265" t="s">
        <v>5</v>
      </c>
      <c r="K2265" s="3">
        <v>43903</v>
      </c>
      <c r="L2265" s="4">
        <v>0.49067471051932399</v>
      </c>
      <c r="M2265" t="s">
        <v>6</v>
      </c>
      <c r="O2265" s="3">
        <v>43903</v>
      </c>
      <c r="P2265" s="4">
        <v>0.337671826752591</v>
      </c>
      <c r="Q2265" t="s">
        <v>7</v>
      </c>
      <c r="S2265" s="3">
        <v>43903</v>
      </c>
      <c r="T2265" s="4">
        <v>0.37736202511570499</v>
      </c>
      <c r="U2265" t="s">
        <v>8</v>
      </c>
    </row>
    <row r="2266" spans="1:21" x14ac:dyDescent="0.2">
      <c r="A2266" s="3">
        <v>43904</v>
      </c>
      <c r="B2266" s="4">
        <v>0.51489206672066301</v>
      </c>
      <c r="C2266" s="4"/>
      <c r="D2266" s="3">
        <v>43904</v>
      </c>
      <c r="E2266" s="4">
        <f t="shared" si="35"/>
        <v>0.42325669760968276</v>
      </c>
      <c r="F2266" s="4"/>
      <c r="G2266" s="3">
        <v>43904</v>
      </c>
      <c r="H2266" s="4">
        <v>0.45752900904861099</v>
      </c>
      <c r="I2266" t="s">
        <v>5</v>
      </c>
      <c r="K2266" s="3">
        <v>43904</v>
      </c>
      <c r="L2266" s="4">
        <v>0.50952848531554795</v>
      </c>
      <c r="M2266" t="s">
        <v>6</v>
      </c>
      <c r="O2266" s="3">
        <v>43904</v>
      </c>
      <c r="P2266" s="4">
        <v>0.34007497425886002</v>
      </c>
      <c r="Q2266" t="s">
        <v>7</v>
      </c>
      <c r="S2266" s="3">
        <v>43904</v>
      </c>
      <c r="T2266" s="4">
        <v>0.38589432181571198</v>
      </c>
      <c r="U2266" t="s">
        <v>8</v>
      </c>
    </row>
    <row r="2267" spans="1:21" x14ac:dyDescent="0.2">
      <c r="A2267" s="3">
        <v>43905</v>
      </c>
      <c r="B2267" s="4">
        <v>0.507904637562551</v>
      </c>
      <c r="C2267" s="4"/>
      <c r="D2267" s="3">
        <v>43905</v>
      </c>
      <c r="E2267" s="4">
        <f t="shared" si="35"/>
        <v>0.42970296314929951</v>
      </c>
      <c r="F2267" s="4"/>
      <c r="G2267" s="3">
        <v>43905</v>
      </c>
      <c r="H2267" s="4">
        <v>0.45094655706439701</v>
      </c>
      <c r="I2267" t="s">
        <v>5</v>
      </c>
      <c r="K2267" s="3">
        <v>43905</v>
      </c>
      <c r="L2267" s="4">
        <v>0.53080310737067904</v>
      </c>
      <c r="M2267" t="s">
        <v>6</v>
      </c>
      <c r="O2267" s="3">
        <v>43905</v>
      </c>
      <c r="P2267" s="4">
        <v>0.343841355011693</v>
      </c>
      <c r="Q2267" t="s">
        <v>7</v>
      </c>
      <c r="S2267" s="3">
        <v>43905</v>
      </c>
      <c r="T2267" s="4">
        <v>0.39322083315042899</v>
      </c>
      <c r="U2267" t="s">
        <v>8</v>
      </c>
    </row>
    <row r="2268" spans="1:21" x14ac:dyDescent="0.2">
      <c r="A2268" s="3">
        <v>43906</v>
      </c>
      <c r="B2268" s="4">
        <v>0.49733806990406598</v>
      </c>
      <c r="C2268" s="4"/>
      <c r="D2268" s="3">
        <v>43906</v>
      </c>
      <c r="E2268" s="4">
        <f t="shared" si="35"/>
        <v>0.42282722878221624</v>
      </c>
      <c r="F2268" s="4"/>
      <c r="G2268" s="3">
        <v>43906</v>
      </c>
      <c r="H2268" s="4">
        <v>0.43789980575952497</v>
      </c>
      <c r="I2268" t="s">
        <v>5</v>
      </c>
      <c r="K2268" s="3">
        <v>43906</v>
      </c>
      <c r="L2268" s="4">
        <v>0.52647750367281398</v>
      </c>
      <c r="M2268" t="s">
        <v>6</v>
      </c>
      <c r="O2268" s="3">
        <v>43906</v>
      </c>
      <c r="P2268" s="4">
        <v>0.34392750903033298</v>
      </c>
      <c r="Q2268" t="s">
        <v>7</v>
      </c>
      <c r="S2268" s="3">
        <v>43906</v>
      </c>
      <c r="T2268" s="4">
        <v>0.38300409666619301</v>
      </c>
      <c r="U2268" t="s">
        <v>8</v>
      </c>
    </row>
    <row r="2269" spans="1:21" x14ac:dyDescent="0.2">
      <c r="A2269" s="3">
        <v>43907</v>
      </c>
      <c r="B2269" s="4">
        <v>0.487321186608835</v>
      </c>
      <c r="C2269" s="4"/>
      <c r="D2269" s="3">
        <v>43907</v>
      </c>
      <c r="E2269" s="4">
        <f t="shared" si="35"/>
        <v>0.41758190591604072</v>
      </c>
      <c r="F2269" s="4"/>
      <c r="G2269" s="3">
        <v>43907</v>
      </c>
      <c r="H2269" s="4">
        <v>0.442367549009339</v>
      </c>
      <c r="I2269" t="s">
        <v>5</v>
      </c>
      <c r="K2269" s="3">
        <v>43907</v>
      </c>
      <c r="L2269" s="4">
        <v>0.52579341248051403</v>
      </c>
      <c r="M2269" t="s">
        <v>6</v>
      </c>
      <c r="O2269" s="3">
        <v>43907</v>
      </c>
      <c r="P2269" s="4">
        <v>0.34143250588574903</v>
      </c>
      <c r="Q2269" t="s">
        <v>7</v>
      </c>
      <c r="S2269" s="3">
        <v>43907</v>
      </c>
      <c r="T2269" s="4">
        <v>0.36073415628856098</v>
      </c>
      <c r="U2269" t="s">
        <v>8</v>
      </c>
    </row>
    <row r="2270" spans="1:21" x14ac:dyDescent="0.2">
      <c r="A2270" s="3">
        <v>43908</v>
      </c>
      <c r="B2270" s="4">
        <v>0.47970360127753298</v>
      </c>
      <c r="C2270" s="4"/>
      <c r="D2270" s="3">
        <v>43908</v>
      </c>
      <c r="E2270" s="4">
        <f t="shared" si="35"/>
        <v>0.41166721971720505</v>
      </c>
      <c r="F2270" s="4"/>
      <c r="G2270" s="3">
        <v>43908</v>
      </c>
      <c r="H2270" s="4">
        <v>0.44383857333869697</v>
      </c>
      <c r="I2270" t="s">
        <v>5</v>
      </c>
      <c r="K2270" s="3">
        <v>43908</v>
      </c>
      <c r="L2270" s="4">
        <v>0.52027655924362104</v>
      </c>
      <c r="M2270" t="s">
        <v>6</v>
      </c>
      <c r="O2270" s="3">
        <v>43908</v>
      </c>
      <c r="P2270" s="4">
        <v>0.34146749543548899</v>
      </c>
      <c r="Q2270" t="s">
        <v>7</v>
      </c>
      <c r="S2270" s="3">
        <v>43908</v>
      </c>
      <c r="T2270" s="4">
        <v>0.34108625085101302</v>
      </c>
      <c r="U2270" t="s">
        <v>8</v>
      </c>
    </row>
    <row r="2271" spans="1:21" x14ac:dyDescent="0.2">
      <c r="A2271" s="3">
        <v>43909</v>
      </c>
      <c r="B2271" s="4">
        <v>0.47159328086385599</v>
      </c>
      <c r="C2271" s="4"/>
      <c r="D2271" s="3">
        <v>43909</v>
      </c>
      <c r="E2271" s="4">
        <f t="shared" si="35"/>
        <v>0.39829670770234649</v>
      </c>
      <c r="F2271" s="4"/>
      <c r="G2271" s="3">
        <v>43909</v>
      </c>
      <c r="H2271" s="4">
        <v>0.42172363488086101</v>
      </c>
      <c r="I2271" t="s">
        <v>5</v>
      </c>
      <c r="K2271" s="3">
        <v>43909</v>
      </c>
      <c r="L2271" s="4">
        <v>0.50454897895101103</v>
      </c>
      <c r="M2271" t="s">
        <v>6</v>
      </c>
      <c r="O2271" s="3">
        <v>43909</v>
      </c>
      <c r="P2271" s="4">
        <v>0.34089982349452602</v>
      </c>
      <c r="Q2271" t="s">
        <v>7</v>
      </c>
      <c r="S2271" s="3">
        <v>43909</v>
      </c>
      <c r="T2271" s="4">
        <v>0.326014393482988</v>
      </c>
      <c r="U2271" t="s">
        <v>8</v>
      </c>
    </row>
    <row r="2272" spans="1:21" x14ac:dyDescent="0.2">
      <c r="A2272" s="3">
        <v>43910</v>
      </c>
      <c r="B2272" s="4">
        <v>0.465866164052122</v>
      </c>
      <c r="C2272" s="4"/>
      <c r="D2272" s="3">
        <v>43910</v>
      </c>
      <c r="E2272" s="4">
        <f t="shared" si="35"/>
        <v>0.40025416672929126</v>
      </c>
      <c r="F2272" s="4"/>
      <c r="G2272" s="3">
        <v>43910</v>
      </c>
      <c r="H2272" s="4">
        <v>0.39989194854702098</v>
      </c>
      <c r="I2272" t="s">
        <v>5</v>
      </c>
      <c r="K2272" s="3">
        <v>43910</v>
      </c>
      <c r="L2272" s="4">
        <v>0.50982535994111999</v>
      </c>
      <c r="M2272" t="s">
        <v>6</v>
      </c>
      <c r="O2272" s="3">
        <v>43910</v>
      </c>
      <c r="P2272" s="4">
        <v>0.34030607036959098</v>
      </c>
      <c r="Q2272" t="s">
        <v>7</v>
      </c>
      <c r="S2272" s="3">
        <v>43910</v>
      </c>
      <c r="T2272" s="4">
        <v>0.35099328805943297</v>
      </c>
      <c r="U2272" t="s">
        <v>8</v>
      </c>
    </row>
    <row r="2273" spans="1:21" x14ac:dyDescent="0.2">
      <c r="A2273" s="3">
        <v>43911</v>
      </c>
      <c r="B2273" s="4">
        <v>0.45933061505749501</v>
      </c>
      <c r="C2273" s="4"/>
      <c r="D2273" s="3">
        <v>43911</v>
      </c>
      <c r="E2273" s="4">
        <f t="shared" si="35"/>
        <v>0.40609771000873651</v>
      </c>
      <c r="F2273" s="4"/>
      <c r="G2273" s="3">
        <v>43911</v>
      </c>
      <c r="H2273" s="4">
        <v>0.40780657683641502</v>
      </c>
      <c r="I2273" t="s">
        <v>5</v>
      </c>
      <c r="K2273" s="3">
        <v>43911</v>
      </c>
      <c r="L2273" s="4">
        <v>0.51934044794932099</v>
      </c>
      <c r="M2273" t="s">
        <v>6</v>
      </c>
      <c r="O2273" s="3">
        <v>43911</v>
      </c>
      <c r="P2273" s="4">
        <v>0.33796825296292998</v>
      </c>
      <c r="Q2273" t="s">
        <v>7</v>
      </c>
      <c r="S2273" s="3">
        <v>43911</v>
      </c>
      <c r="T2273" s="4">
        <v>0.35927556228627999</v>
      </c>
      <c r="U2273" t="s">
        <v>8</v>
      </c>
    </row>
    <row r="2274" spans="1:21" x14ac:dyDescent="0.2">
      <c r="A2274" s="3">
        <v>43912</v>
      </c>
      <c r="B2274" s="4">
        <v>0.45269045270995201</v>
      </c>
      <c r="C2274" s="4"/>
      <c r="D2274" s="3">
        <v>43912</v>
      </c>
      <c r="E2274" s="4">
        <f t="shared" si="35"/>
        <v>0.40180242515003028</v>
      </c>
      <c r="F2274" s="4"/>
      <c r="G2274" s="3">
        <v>43912</v>
      </c>
      <c r="H2274" s="4">
        <v>0.43299666354279298</v>
      </c>
      <c r="I2274" t="s">
        <v>5</v>
      </c>
      <c r="K2274" s="3">
        <v>43912</v>
      </c>
      <c r="L2274" s="4">
        <v>0.52055192692824503</v>
      </c>
      <c r="M2274" t="s">
        <v>6</v>
      </c>
      <c r="O2274" s="3">
        <v>43912</v>
      </c>
      <c r="P2274" s="4">
        <v>0.333866862914314</v>
      </c>
      <c r="Q2274" t="s">
        <v>7</v>
      </c>
      <c r="S2274" s="3">
        <v>43912</v>
      </c>
      <c r="T2274" s="4">
        <v>0.31979424721476901</v>
      </c>
      <c r="U2274" t="s">
        <v>8</v>
      </c>
    </row>
    <row r="2275" spans="1:21" x14ac:dyDescent="0.2">
      <c r="A2275" s="3">
        <v>43913</v>
      </c>
      <c r="B2275" s="4">
        <v>0.446138809353338</v>
      </c>
      <c r="C2275" s="4"/>
      <c r="D2275" s="3">
        <v>43913</v>
      </c>
      <c r="E2275" s="4">
        <f t="shared" si="35"/>
        <v>0.40982451254599095</v>
      </c>
      <c r="F2275" s="4"/>
      <c r="G2275" s="3">
        <v>43913</v>
      </c>
      <c r="H2275" s="4">
        <v>0.43725184655368798</v>
      </c>
      <c r="I2275" t="s">
        <v>5</v>
      </c>
      <c r="K2275" s="3">
        <v>43913</v>
      </c>
      <c r="L2275" s="4">
        <v>0.53256382856703599</v>
      </c>
      <c r="M2275" t="s">
        <v>6</v>
      </c>
      <c r="O2275" s="3">
        <v>43913</v>
      </c>
      <c r="P2275" s="4">
        <v>0.33142904721852501</v>
      </c>
      <c r="Q2275" t="s">
        <v>7</v>
      </c>
      <c r="S2275" s="3">
        <v>43913</v>
      </c>
      <c r="T2275" s="4">
        <v>0.33805332784471498</v>
      </c>
      <c r="U2275" t="s">
        <v>8</v>
      </c>
    </row>
    <row r="2276" spans="1:21" x14ac:dyDescent="0.2">
      <c r="A2276" s="3">
        <v>43914</v>
      </c>
      <c r="B2276" s="4">
        <v>0.43918356891920002</v>
      </c>
      <c r="C2276" s="4"/>
      <c r="D2276" s="3">
        <v>43914</v>
      </c>
      <c r="E2276" s="4">
        <f t="shared" si="35"/>
        <v>0.40838565600346272</v>
      </c>
      <c r="F2276" s="4"/>
      <c r="G2276" s="3">
        <v>43914</v>
      </c>
      <c r="H2276" s="4">
        <v>0.432064871655512</v>
      </c>
      <c r="I2276" t="s">
        <v>5</v>
      </c>
      <c r="K2276" s="3">
        <v>43914</v>
      </c>
      <c r="L2276" s="4">
        <v>0.53910293091823402</v>
      </c>
      <c r="M2276" t="s">
        <v>6</v>
      </c>
      <c r="O2276" s="3">
        <v>43914</v>
      </c>
      <c r="P2276" s="4">
        <v>0.33060159189981297</v>
      </c>
      <c r="Q2276" t="s">
        <v>7</v>
      </c>
      <c r="S2276" s="3">
        <v>43914</v>
      </c>
      <c r="T2276" s="4">
        <v>0.33177322954029198</v>
      </c>
      <c r="U2276" t="s">
        <v>8</v>
      </c>
    </row>
    <row r="2277" spans="1:21" x14ac:dyDescent="0.2">
      <c r="A2277" s="3">
        <v>43915</v>
      </c>
      <c r="B2277" s="4">
        <v>0.432139809494132</v>
      </c>
      <c r="C2277" s="4"/>
      <c r="D2277" s="3">
        <v>43915</v>
      </c>
      <c r="E2277" s="4">
        <f t="shared" si="35"/>
        <v>0.41281348092503378</v>
      </c>
      <c r="F2277" s="4"/>
      <c r="G2277" s="3">
        <v>43915</v>
      </c>
      <c r="H2277" s="4">
        <v>0.443203550015142</v>
      </c>
      <c r="I2277" t="s">
        <v>5</v>
      </c>
      <c r="K2277" s="3">
        <v>43915</v>
      </c>
      <c r="L2277" s="4">
        <v>0.53994339156457105</v>
      </c>
      <c r="M2277" t="s">
        <v>6</v>
      </c>
      <c r="O2277" s="3">
        <v>43915</v>
      </c>
      <c r="P2277" s="4">
        <v>0.32825878435074102</v>
      </c>
      <c r="Q2277" t="s">
        <v>7</v>
      </c>
      <c r="S2277" s="3">
        <v>43915</v>
      </c>
      <c r="T2277" s="4">
        <v>0.339848197769681</v>
      </c>
      <c r="U2277" t="s">
        <v>8</v>
      </c>
    </row>
    <row r="2278" spans="1:21" x14ac:dyDescent="0.2">
      <c r="A2278" s="3">
        <v>43916</v>
      </c>
      <c r="B2278" s="4">
        <v>0.42465902623972202</v>
      </c>
      <c r="C2278" s="4"/>
      <c r="D2278" s="3">
        <v>43916</v>
      </c>
      <c r="E2278" s="4">
        <f t="shared" si="35"/>
        <v>0.4091769023547715</v>
      </c>
      <c r="F2278" s="4"/>
      <c r="G2278" s="3">
        <v>43916</v>
      </c>
      <c r="H2278" s="4">
        <v>0.435133566266382</v>
      </c>
      <c r="I2278" t="s">
        <v>5</v>
      </c>
      <c r="K2278" s="3">
        <v>43916</v>
      </c>
      <c r="L2278" s="4">
        <v>0.53496598543460105</v>
      </c>
      <c r="M2278" t="s">
        <v>6</v>
      </c>
      <c r="O2278" s="3">
        <v>43916</v>
      </c>
      <c r="P2278" s="4">
        <v>0.32838809163224097</v>
      </c>
      <c r="Q2278" t="s">
        <v>7</v>
      </c>
      <c r="S2278" s="3">
        <v>43916</v>
      </c>
      <c r="T2278" s="4">
        <v>0.33821996608586202</v>
      </c>
      <c r="U2278" t="s">
        <v>8</v>
      </c>
    </row>
    <row r="2279" spans="1:21" x14ac:dyDescent="0.2">
      <c r="A2279" s="3">
        <v>43917</v>
      </c>
      <c r="B2279" s="4">
        <v>0.41745370418085997</v>
      </c>
      <c r="C2279" s="4"/>
      <c r="D2279" s="3">
        <v>43917</v>
      </c>
      <c r="E2279" s="4">
        <f t="shared" si="35"/>
        <v>0.3971892310398375</v>
      </c>
      <c r="F2279" s="4"/>
      <c r="G2279" s="3">
        <v>43917</v>
      </c>
      <c r="H2279" s="4">
        <v>0.43913966717686198</v>
      </c>
      <c r="I2279" t="s">
        <v>5</v>
      </c>
      <c r="K2279" s="3">
        <v>43917</v>
      </c>
      <c r="L2279" s="4">
        <v>0.52120927841139297</v>
      </c>
      <c r="M2279" t="s">
        <v>6</v>
      </c>
      <c r="O2279" s="3">
        <v>43917</v>
      </c>
      <c r="P2279" s="4">
        <v>0.32600183705583002</v>
      </c>
      <c r="Q2279" t="s">
        <v>7</v>
      </c>
      <c r="S2279" s="3">
        <v>43917</v>
      </c>
      <c r="T2279" s="4">
        <v>0.30240614151526501</v>
      </c>
      <c r="U2279" t="s">
        <v>8</v>
      </c>
    </row>
    <row r="2280" spans="1:21" x14ac:dyDescent="0.2">
      <c r="A2280" s="3">
        <v>43918</v>
      </c>
      <c r="B2280" s="4">
        <v>0.40998963430235902</v>
      </c>
      <c r="C2280" s="4"/>
      <c r="D2280" s="3">
        <v>43918</v>
      </c>
      <c r="E2280" s="4">
        <f t="shared" si="35"/>
        <v>0.38990147290248678</v>
      </c>
      <c r="F2280" s="4"/>
      <c r="G2280" s="3">
        <v>43918</v>
      </c>
      <c r="H2280" s="4">
        <v>0.39486296233373103</v>
      </c>
      <c r="I2280" t="s">
        <v>5</v>
      </c>
      <c r="K2280" s="3">
        <v>43918</v>
      </c>
      <c r="L2280" s="4">
        <v>0.52850555778724895</v>
      </c>
      <c r="M2280" t="s">
        <v>6</v>
      </c>
      <c r="O2280" s="3">
        <v>43918</v>
      </c>
      <c r="P2280" s="4">
        <v>0.32353573054039297</v>
      </c>
      <c r="Q2280" t="s">
        <v>7</v>
      </c>
      <c r="S2280" s="3">
        <v>43918</v>
      </c>
      <c r="T2280" s="4">
        <v>0.312701640948574</v>
      </c>
      <c r="U2280" t="s">
        <v>8</v>
      </c>
    </row>
    <row r="2281" spans="1:21" x14ac:dyDescent="0.2">
      <c r="A2281" s="3">
        <v>43919</v>
      </c>
      <c r="B2281" s="4">
        <v>0.402622130595781</v>
      </c>
      <c r="C2281" s="4"/>
      <c r="D2281" s="3">
        <v>43919</v>
      </c>
      <c r="E2281" s="4">
        <f t="shared" si="35"/>
        <v>0.39575365633235082</v>
      </c>
      <c r="F2281" s="4"/>
      <c r="G2281" s="3">
        <v>43919</v>
      </c>
      <c r="H2281" s="4">
        <v>0.40342365865778002</v>
      </c>
      <c r="I2281" t="s">
        <v>5</v>
      </c>
      <c r="K2281" s="3">
        <v>43919</v>
      </c>
      <c r="L2281" s="4">
        <v>0.53790738560587903</v>
      </c>
      <c r="M2281" t="s">
        <v>6</v>
      </c>
      <c r="O2281" s="3">
        <v>43919</v>
      </c>
      <c r="P2281" s="4">
        <v>0.321761414602655</v>
      </c>
      <c r="Q2281" t="s">
        <v>7</v>
      </c>
      <c r="S2281" s="3">
        <v>43919</v>
      </c>
      <c r="T2281" s="4">
        <v>0.31992216646308902</v>
      </c>
      <c r="U2281" t="s">
        <v>8</v>
      </c>
    </row>
    <row r="2282" spans="1:21" x14ac:dyDescent="0.2">
      <c r="A2282" s="3">
        <v>43920</v>
      </c>
      <c r="B2282" s="4">
        <v>0.39614337371052799</v>
      </c>
      <c r="C2282" s="4"/>
      <c r="D2282" s="3">
        <v>43920</v>
      </c>
      <c r="E2282" s="4">
        <f t="shared" si="35"/>
        <v>0.38781035363275351</v>
      </c>
      <c r="F2282" s="4"/>
      <c r="G2282" s="3">
        <v>43920</v>
      </c>
      <c r="H2282" s="4">
        <v>0.37938881151937198</v>
      </c>
      <c r="I2282" t="s">
        <v>5</v>
      </c>
      <c r="K2282" s="3">
        <v>43920</v>
      </c>
      <c r="L2282" s="4">
        <v>0.53535317110567604</v>
      </c>
      <c r="M2282" t="s">
        <v>6</v>
      </c>
      <c r="O2282" s="3">
        <v>43920</v>
      </c>
      <c r="P2282" s="4">
        <v>0.32040862911356999</v>
      </c>
      <c r="Q2282" t="s">
        <v>7</v>
      </c>
      <c r="S2282" s="3">
        <v>43920</v>
      </c>
      <c r="T2282" s="4">
        <v>0.31609080279239599</v>
      </c>
      <c r="U2282" t="s">
        <v>8</v>
      </c>
    </row>
    <row r="2283" spans="1:21" x14ac:dyDescent="0.2">
      <c r="A2283" s="3">
        <v>43921</v>
      </c>
      <c r="B2283" s="4">
        <v>0.38992321230945698</v>
      </c>
      <c r="C2283" s="4"/>
      <c r="D2283" s="3">
        <v>43921</v>
      </c>
      <c r="E2283" s="4">
        <f t="shared" si="35"/>
        <v>0.3867665892391155</v>
      </c>
      <c r="F2283" s="4"/>
      <c r="G2283" s="3">
        <v>43921</v>
      </c>
      <c r="H2283" s="4">
        <v>0.41594966506576098</v>
      </c>
      <c r="I2283" t="s">
        <v>5</v>
      </c>
      <c r="K2283" s="3">
        <v>43921</v>
      </c>
      <c r="L2283" s="4">
        <v>0.51419941240304601</v>
      </c>
      <c r="M2283" t="s">
        <v>6</v>
      </c>
      <c r="O2283" s="3">
        <v>43921</v>
      </c>
      <c r="P2283" s="4">
        <v>0.31960402753753803</v>
      </c>
      <c r="Q2283" t="s">
        <v>7</v>
      </c>
      <c r="S2283" s="3">
        <v>43921</v>
      </c>
      <c r="T2283" s="4">
        <v>0.29731325195011699</v>
      </c>
      <c r="U2283" t="s">
        <v>8</v>
      </c>
    </row>
    <row r="2284" spans="1:21" x14ac:dyDescent="0.2">
      <c r="A2284" s="3">
        <v>43922</v>
      </c>
      <c r="B2284" s="4">
        <v>0.38330734867639799</v>
      </c>
      <c r="C2284" s="4"/>
      <c r="D2284" s="3">
        <v>43922</v>
      </c>
      <c r="E2284" s="4">
        <f t="shared" si="35"/>
        <v>0.38702891890822477</v>
      </c>
      <c r="F2284" s="4"/>
      <c r="G2284" s="3">
        <v>43922</v>
      </c>
      <c r="H2284" s="4">
        <v>0.427613222221711</v>
      </c>
      <c r="I2284" t="s">
        <v>5</v>
      </c>
      <c r="K2284" s="3">
        <v>43922</v>
      </c>
      <c r="L2284" s="4">
        <v>0.50061684289942598</v>
      </c>
      <c r="M2284" t="s">
        <v>6</v>
      </c>
      <c r="O2284" s="3">
        <v>43922</v>
      </c>
      <c r="P2284" s="4">
        <v>0.31984893328171898</v>
      </c>
      <c r="Q2284" t="s">
        <v>7</v>
      </c>
      <c r="S2284" s="3">
        <v>43922</v>
      </c>
      <c r="T2284" s="4">
        <v>0.30003667723004301</v>
      </c>
      <c r="U2284" t="s">
        <v>8</v>
      </c>
    </row>
    <row r="2285" spans="1:21" x14ac:dyDescent="0.2">
      <c r="A2285" s="3">
        <v>43923</v>
      </c>
      <c r="B2285" s="4">
        <v>0.37736171753196901</v>
      </c>
      <c r="C2285" s="4"/>
      <c r="D2285" s="3">
        <v>43923</v>
      </c>
      <c r="E2285" s="4">
        <f t="shared" si="35"/>
        <v>0.37914094301625795</v>
      </c>
      <c r="F2285" s="4"/>
      <c r="G2285" s="3">
        <v>43923</v>
      </c>
      <c r="H2285" s="4">
        <v>0.40908644014517898</v>
      </c>
      <c r="I2285" t="s">
        <v>5</v>
      </c>
      <c r="K2285" s="3">
        <v>43923</v>
      </c>
      <c r="L2285" s="4">
        <v>0.48030420344414798</v>
      </c>
      <c r="M2285" t="s">
        <v>6</v>
      </c>
      <c r="O2285" s="3">
        <v>43923</v>
      </c>
      <c r="P2285" s="4">
        <v>0.32456457339471001</v>
      </c>
      <c r="Q2285" t="s">
        <v>7</v>
      </c>
      <c r="S2285" s="3">
        <v>43923</v>
      </c>
      <c r="T2285" s="4">
        <v>0.30260855508099499</v>
      </c>
      <c r="U2285" t="s">
        <v>8</v>
      </c>
    </row>
    <row r="2286" spans="1:21" x14ac:dyDescent="0.2">
      <c r="A2286" s="3">
        <v>43924</v>
      </c>
      <c r="B2286" s="4">
        <v>0.37119835549434099</v>
      </c>
      <c r="C2286" s="4"/>
      <c r="D2286" s="3">
        <v>43924</v>
      </c>
      <c r="E2286" s="4">
        <f t="shared" si="35"/>
        <v>0.35427434290766446</v>
      </c>
      <c r="F2286" s="4"/>
      <c r="G2286" s="3">
        <v>43924</v>
      </c>
      <c r="H2286" s="4">
        <v>0.37815063714291502</v>
      </c>
      <c r="I2286" t="s">
        <v>5</v>
      </c>
      <c r="K2286" s="3">
        <v>43924</v>
      </c>
      <c r="L2286" s="4">
        <v>0.45858876900698198</v>
      </c>
      <c r="M2286" t="s">
        <v>6</v>
      </c>
      <c r="O2286" s="3">
        <v>43924</v>
      </c>
      <c r="P2286" s="4">
        <v>0.32526835105027102</v>
      </c>
      <c r="Q2286" t="s">
        <v>7</v>
      </c>
      <c r="S2286" s="3">
        <v>43924</v>
      </c>
      <c r="T2286" s="4">
        <v>0.25508961443049</v>
      </c>
      <c r="U2286" t="s">
        <v>8</v>
      </c>
    </row>
    <row r="2287" spans="1:21" x14ac:dyDescent="0.2">
      <c r="A2287" s="3">
        <v>43925</v>
      </c>
      <c r="B2287" s="4">
        <v>0.37012358531718798</v>
      </c>
      <c r="C2287" s="4"/>
      <c r="D2287" s="3">
        <v>43925</v>
      </c>
      <c r="E2287" s="4">
        <f t="shared" si="35"/>
        <v>0.34982615090211927</v>
      </c>
      <c r="F2287" s="4"/>
      <c r="G2287" s="3">
        <v>43925</v>
      </c>
      <c r="H2287" s="4">
        <v>0.34944757824251099</v>
      </c>
      <c r="I2287" t="s">
        <v>5</v>
      </c>
      <c r="K2287" s="3">
        <v>43925</v>
      </c>
      <c r="L2287" s="4">
        <v>0.45725826234045402</v>
      </c>
      <c r="M2287" t="s">
        <v>6</v>
      </c>
      <c r="O2287" s="3">
        <v>43925</v>
      </c>
      <c r="P2287" s="4">
        <v>0.32178737835313898</v>
      </c>
      <c r="Q2287" t="s">
        <v>7</v>
      </c>
      <c r="S2287" s="3">
        <v>43925</v>
      </c>
      <c r="T2287" s="4">
        <v>0.27081138467237298</v>
      </c>
      <c r="U2287" t="s">
        <v>8</v>
      </c>
    </row>
    <row r="2288" spans="1:21" x14ac:dyDescent="0.2">
      <c r="A2288" s="3">
        <v>43926</v>
      </c>
      <c r="B2288" s="4">
        <v>0.36572100354629999</v>
      </c>
      <c r="C2288" s="4"/>
      <c r="D2288" s="3">
        <v>43926</v>
      </c>
      <c r="E2288" s="4">
        <f t="shared" si="35"/>
        <v>0.35312056948926845</v>
      </c>
      <c r="F2288" s="4"/>
      <c r="G2288" s="3">
        <v>43926</v>
      </c>
      <c r="H2288" s="4">
        <v>0.352063788066039</v>
      </c>
      <c r="I2288" t="s">
        <v>5</v>
      </c>
      <c r="K2288" s="3">
        <v>43926</v>
      </c>
      <c r="L2288" s="4">
        <v>0.45463738414377602</v>
      </c>
      <c r="M2288" t="s">
        <v>6</v>
      </c>
      <c r="O2288" s="3">
        <v>43926</v>
      </c>
      <c r="P2288" s="4">
        <v>0.319782440580893</v>
      </c>
      <c r="Q2288" t="s">
        <v>7</v>
      </c>
      <c r="S2288" s="3">
        <v>43926</v>
      </c>
      <c r="T2288" s="4">
        <v>0.28599866516636602</v>
      </c>
      <c r="U2288" t="s">
        <v>8</v>
      </c>
    </row>
    <row r="2289" spans="1:21" x14ac:dyDescent="0.2">
      <c r="A2289" s="3">
        <v>43927</v>
      </c>
      <c r="B2289" s="4">
        <v>0.36539030503025299</v>
      </c>
      <c r="C2289" s="4"/>
      <c r="D2289" s="3">
        <v>43927</v>
      </c>
      <c r="E2289" s="4">
        <f t="shared" si="35"/>
        <v>0.35836534789661145</v>
      </c>
      <c r="F2289" s="4"/>
      <c r="G2289" s="3">
        <v>43927</v>
      </c>
      <c r="H2289" s="4">
        <v>0.35731976251022901</v>
      </c>
      <c r="I2289" t="s">
        <v>5</v>
      </c>
      <c r="K2289" s="3">
        <v>43927</v>
      </c>
      <c r="L2289" s="4">
        <v>0.45194941309944098</v>
      </c>
      <c r="M2289" t="s">
        <v>6</v>
      </c>
      <c r="O2289" s="3">
        <v>43927</v>
      </c>
      <c r="P2289" s="4">
        <v>0.31803968360707302</v>
      </c>
      <c r="Q2289" t="s">
        <v>7</v>
      </c>
      <c r="S2289" s="3">
        <v>43927</v>
      </c>
      <c r="T2289" s="4">
        <v>0.30615253236970302</v>
      </c>
      <c r="U2289" t="s">
        <v>8</v>
      </c>
    </row>
    <row r="2290" spans="1:21" x14ac:dyDescent="0.2">
      <c r="A2290" s="3">
        <v>43928</v>
      </c>
      <c r="B2290" s="4">
        <v>0.36248217762196</v>
      </c>
      <c r="C2290" s="4"/>
      <c r="D2290" s="3">
        <v>43928</v>
      </c>
      <c r="E2290" s="4">
        <f t="shared" si="35"/>
        <v>0.36047744760429151</v>
      </c>
      <c r="F2290" s="4"/>
      <c r="G2290" s="3">
        <v>43928</v>
      </c>
      <c r="H2290" s="4">
        <v>0.33456736854924002</v>
      </c>
      <c r="I2290" t="s">
        <v>5</v>
      </c>
      <c r="K2290" s="3">
        <v>43928</v>
      </c>
      <c r="L2290" s="4">
        <v>0.448683089553154</v>
      </c>
      <c r="M2290" t="s">
        <v>6</v>
      </c>
      <c r="O2290" s="3">
        <v>43928</v>
      </c>
      <c r="P2290" s="4">
        <v>0.32837344449481598</v>
      </c>
      <c r="Q2290" t="s">
        <v>7</v>
      </c>
      <c r="S2290" s="3">
        <v>43928</v>
      </c>
      <c r="T2290" s="4">
        <v>0.33028588781995599</v>
      </c>
      <c r="U2290" t="s">
        <v>8</v>
      </c>
    </row>
    <row r="2291" spans="1:21" x14ac:dyDescent="0.2">
      <c r="A2291" s="3">
        <v>43929</v>
      </c>
      <c r="B2291" s="4">
        <v>0.358232954132368</v>
      </c>
      <c r="C2291" s="4"/>
      <c r="D2291" s="3">
        <v>43929</v>
      </c>
      <c r="E2291" s="4">
        <f t="shared" si="35"/>
        <v>0.34908440369030774</v>
      </c>
      <c r="F2291" s="4"/>
      <c r="G2291" s="3">
        <v>43929</v>
      </c>
      <c r="H2291" s="4">
        <v>0.335196513031912</v>
      </c>
      <c r="I2291" t="s">
        <v>5</v>
      </c>
      <c r="K2291" s="3">
        <v>43929</v>
      </c>
      <c r="L2291" s="4">
        <v>0.43794597778219502</v>
      </c>
      <c r="M2291" t="s">
        <v>6</v>
      </c>
      <c r="O2291" s="3">
        <v>43929</v>
      </c>
      <c r="P2291" s="4">
        <v>0.32806201861347101</v>
      </c>
      <c r="Q2291" t="s">
        <v>7</v>
      </c>
      <c r="S2291" s="3">
        <v>43929</v>
      </c>
      <c r="T2291" s="4">
        <v>0.295133105333653</v>
      </c>
      <c r="U2291" t="s">
        <v>8</v>
      </c>
    </row>
    <row r="2292" spans="1:21" x14ac:dyDescent="0.2">
      <c r="A2292" s="3">
        <v>43930</v>
      </c>
      <c r="B2292" s="4">
        <v>0.35562333893417097</v>
      </c>
      <c r="C2292" s="4"/>
      <c r="D2292" s="3">
        <v>43930</v>
      </c>
      <c r="E2292" s="4">
        <f t="shared" si="35"/>
        <v>0.34763340812069676</v>
      </c>
      <c r="F2292" s="4"/>
      <c r="G2292" s="3">
        <v>43930</v>
      </c>
      <c r="H2292" s="4">
        <v>0.32442550348212001</v>
      </c>
      <c r="I2292" t="s">
        <v>5</v>
      </c>
      <c r="K2292" s="3">
        <v>43930</v>
      </c>
      <c r="L2292" s="4">
        <v>0.46098076469090299</v>
      </c>
      <c r="M2292" t="s">
        <v>6</v>
      </c>
      <c r="O2292" s="3">
        <v>43930</v>
      </c>
      <c r="P2292" s="4">
        <v>0.32513312818384399</v>
      </c>
      <c r="Q2292" t="s">
        <v>7</v>
      </c>
      <c r="S2292" s="3">
        <v>43930</v>
      </c>
      <c r="T2292" s="4">
        <v>0.27999423612592</v>
      </c>
      <c r="U2292" t="s">
        <v>8</v>
      </c>
    </row>
    <row r="2293" spans="1:21" x14ac:dyDescent="0.2">
      <c r="A2293" s="3">
        <v>43931</v>
      </c>
      <c r="B2293" s="4">
        <v>0.35513107778433001</v>
      </c>
      <c r="C2293" s="4"/>
      <c r="D2293" s="3">
        <v>43931</v>
      </c>
      <c r="E2293" s="4">
        <f t="shared" si="35"/>
        <v>0.35393248610073347</v>
      </c>
      <c r="F2293" s="4"/>
      <c r="G2293" s="3">
        <v>43931</v>
      </c>
      <c r="H2293" s="4">
        <v>0.33826144658370999</v>
      </c>
      <c r="I2293" t="s">
        <v>5</v>
      </c>
      <c r="K2293" s="3">
        <v>43931</v>
      </c>
      <c r="L2293" s="4">
        <v>0.445863597031672</v>
      </c>
      <c r="M2293" t="s">
        <v>6</v>
      </c>
      <c r="O2293" s="3">
        <v>43931</v>
      </c>
      <c r="P2293" s="4">
        <v>0.32023111235219898</v>
      </c>
      <c r="Q2293" t="s">
        <v>7</v>
      </c>
      <c r="S2293" s="3">
        <v>43931</v>
      </c>
      <c r="T2293" s="4">
        <v>0.31137378843535302</v>
      </c>
      <c r="U2293" t="s">
        <v>8</v>
      </c>
    </row>
    <row r="2294" spans="1:21" x14ac:dyDescent="0.2">
      <c r="A2294" s="3">
        <v>43932</v>
      </c>
      <c r="B2294" s="4">
        <v>0.359331706262976</v>
      </c>
      <c r="C2294" s="4"/>
      <c r="D2294" s="3">
        <v>43932</v>
      </c>
      <c r="E2294" s="4">
        <f t="shared" si="35"/>
        <v>0.36474553579472702</v>
      </c>
      <c r="F2294" s="4"/>
      <c r="G2294" s="3">
        <v>43932</v>
      </c>
      <c r="H2294" s="4">
        <v>0.36935695090971798</v>
      </c>
      <c r="I2294" t="s">
        <v>5</v>
      </c>
      <c r="K2294" s="3">
        <v>43932</v>
      </c>
      <c r="L2294" s="4">
        <v>0.45725688362703398</v>
      </c>
      <c r="M2294" t="s">
        <v>6</v>
      </c>
      <c r="O2294" s="3">
        <v>43932</v>
      </c>
      <c r="P2294" s="4">
        <v>0.31748819834547998</v>
      </c>
      <c r="Q2294" t="s">
        <v>7</v>
      </c>
      <c r="S2294" s="3">
        <v>43932</v>
      </c>
      <c r="T2294" s="4">
        <v>0.31488011029667601</v>
      </c>
      <c r="U2294" t="s">
        <v>8</v>
      </c>
    </row>
    <row r="2295" spans="1:21" x14ac:dyDescent="0.2">
      <c r="A2295" s="3">
        <v>43933</v>
      </c>
      <c r="B2295" s="4">
        <v>0.36014709268040501</v>
      </c>
      <c r="C2295" s="4"/>
      <c r="D2295" s="3">
        <v>43933</v>
      </c>
      <c r="E2295" s="4">
        <f t="shared" si="35"/>
        <v>0.35175366141992298</v>
      </c>
      <c r="F2295" s="4"/>
      <c r="G2295" s="3">
        <v>43933</v>
      </c>
      <c r="H2295" s="4">
        <v>0.38190444810823398</v>
      </c>
      <c r="I2295" t="s">
        <v>5</v>
      </c>
      <c r="K2295" s="3">
        <v>43933</v>
      </c>
      <c r="L2295" s="4">
        <v>0.41681618742837101</v>
      </c>
      <c r="M2295" t="s">
        <v>6</v>
      </c>
      <c r="O2295" s="3">
        <v>43933</v>
      </c>
      <c r="P2295" s="4">
        <v>0.31823849072375598</v>
      </c>
      <c r="Q2295" t="s">
        <v>7</v>
      </c>
      <c r="S2295" s="3">
        <v>43933</v>
      </c>
      <c r="T2295" s="4">
        <v>0.290055519419331</v>
      </c>
      <c r="U2295" t="s">
        <v>8</v>
      </c>
    </row>
    <row r="2296" spans="1:21" x14ac:dyDescent="0.2">
      <c r="A2296" s="3">
        <v>43934</v>
      </c>
      <c r="B2296" s="4">
        <v>0.36125404916350901</v>
      </c>
      <c r="C2296" s="4"/>
      <c r="D2296" s="3">
        <v>43934</v>
      </c>
      <c r="E2296" s="4">
        <f t="shared" si="35"/>
        <v>0.345783306909135</v>
      </c>
      <c r="F2296" s="4"/>
      <c r="G2296" s="3">
        <v>43934</v>
      </c>
      <c r="H2296" s="4">
        <v>0.35544815432215898</v>
      </c>
      <c r="I2296" t="s">
        <v>5</v>
      </c>
      <c r="K2296" s="3">
        <v>43934</v>
      </c>
      <c r="L2296" s="4">
        <v>0.42767607584228201</v>
      </c>
      <c r="M2296" t="s">
        <v>6</v>
      </c>
      <c r="O2296" s="3">
        <v>43934</v>
      </c>
      <c r="P2296" s="4">
        <v>0.31402322577678898</v>
      </c>
      <c r="Q2296" t="s">
        <v>7</v>
      </c>
      <c r="S2296" s="3">
        <v>43934</v>
      </c>
      <c r="T2296" s="4">
        <v>0.28598577169530998</v>
      </c>
      <c r="U2296" t="s">
        <v>8</v>
      </c>
    </row>
    <row r="2297" spans="1:21" x14ac:dyDescent="0.2">
      <c r="A2297" s="3">
        <v>43935</v>
      </c>
      <c r="B2297" s="4">
        <v>0.35994513938816203</v>
      </c>
      <c r="C2297" s="4"/>
      <c r="D2297" s="3">
        <v>43935</v>
      </c>
      <c r="E2297" s="4">
        <f t="shared" si="35"/>
        <v>0.32667291294758849</v>
      </c>
      <c r="F2297" s="4"/>
      <c r="G2297" s="3">
        <v>43935</v>
      </c>
      <c r="H2297" s="4">
        <v>0.30458865814213898</v>
      </c>
      <c r="I2297" t="s">
        <v>5</v>
      </c>
      <c r="K2297" s="3">
        <v>43935</v>
      </c>
      <c r="L2297" s="4">
        <v>0.44405735891839498</v>
      </c>
      <c r="M2297" t="s">
        <v>6</v>
      </c>
      <c r="O2297" s="3">
        <v>43935</v>
      </c>
      <c r="P2297" s="4">
        <v>0.311119780509024</v>
      </c>
      <c r="Q2297" t="s">
        <v>7</v>
      </c>
      <c r="S2297" s="3">
        <v>43935</v>
      </c>
      <c r="T2297" s="4">
        <v>0.24692585422079599</v>
      </c>
      <c r="U2297" t="s">
        <v>8</v>
      </c>
    </row>
    <row r="2298" spans="1:21" x14ac:dyDescent="0.2">
      <c r="A2298" s="3">
        <v>43936</v>
      </c>
      <c r="B2298" s="4">
        <v>0.35741693661090101</v>
      </c>
      <c r="C2298" s="4"/>
      <c r="D2298" s="3">
        <v>43936</v>
      </c>
      <c r="E2298" s="4">
        <f t="shared" si="35"/>
        <v>0.33231863982101129</v>
      </c>
      <c r="F2298" s="4"/>
      <c r="G2298" s="3">
        <v>43936</v>
      </c>
      <c r="H2298" s="4">
        <v>0.31465535131627997</v>
      </c>
      <c r="I2298" t="s">
        <v>5</v>
      </c>
      <c r="K2298" s="3">
        <v>43936</v>
      </c>
      <c r="L2298" s="4">
        <v>0.46916657676707202</v>
      </c>
      <c r="M2298" t="s">
        <v>6</v>
      </c>
      <c r="O2298" s="3">
        <v>43936</v>
      </c>
      <c r="P2298" s="4">
        <v>0.30572231197279098</v>
      </c>
      <c r="Q2298" t="s">
        <v>7</v>
      </c>
      <c r="S2298" s="3">
        <v>43936</v>
      </c>
      <c r="T2298" s="4">
        <v>0.239730319227902</v>
      </c>
      <c r="U2298" t="s">
        <v>8</v>
      </c>
    </row>
    <row r="2299" spans="1:21" x14ac:dyDescent="0.2">
      <c r="A2299" s="3">
        <v>43937</v>
      </c>
      <c r="B2299" s="4">
        <v>0.35383037236148002</v>
      </c>
      <c r="C2299" s="4"/>
      <c r="D2299" s="3">
        <v>43937</v>
      </c>
      <c r="E2299" s="4">
        <f t="shared" si="35"/>
        <v>0.33397162981889428</v>
      </c>
      <c r="F2299" s="4"/>
      <c r="G2299" s="3">
        <v>43937</v>
      </c>
      <c r="H2299" s="4">
        <v>0.32408284784819502</v>
      </c>
      <c r="I2299" t="s">
        <v>5</v>
      </c>
      <c r="K2299" s="3">
        <v>43937</v>
      </c>
      <c r="L2299" s="4">
        <v>0.45619497392444103</v>
      </c>
      <c r="M2299" t="s">
        <v>6</v>
      </c>
      <c r="O2299" s="3">
        <v>43937</v>
      </c>
      <c r="P2299" s="4">
        <v>0.30482693292777102</v>
      </c>
      <c r="Q2299" t="s">
        <v>7</v>
      </c>
      <c r="S2299" s="3">
        <v>43937</v>
      </c>
      <c r="T2299" s="4">
        <v>0.25078176457516999</v>
      </c>
      <c r="U2299" t="s">
        <v>8</v>
      </c>
    </row>
    <row r="2300" spans="1:21" x14ac:dyDescent="0.2">
      <c r="A2300" s="3">
        <v>43938</v>
      </c>
      <c r="B2300" s="4">
        <v>0.34945177254404602</v>
      </c>
      <c r="C2300" s="4"/>
      <c r="D2300" s="3">
        <v>43938</v>
      </c>
      <c r="E2300" s="4">
        <f t="shared" si="35"/>
        <v>0.32656891085662376</v>
      </c>
      <c r="F2300" s="4"/>
      <c r="G2300" s="3">
        <v>43938</v>
      </c>
      <c r="H2300" s="4">
        <v>0.298151331469309</v>
      </c>
      <c r="I2300" t="s">
        <v>5</v>
      </c>
      <c r="K2300" s="3">
        <v>43938</v>
      </c>
      <c r="L2300" s="4">
        <v>0.46084825723419398</v>
      </c>
      <c r="M2300" t="s">
        <v>6</v>
      </c>
      <c r="O2300" s="3">
        <v>43938</v>
      </c>
      <c r="P2300" s="4">
        <v>0.30113197461817598</v>
      </c>
      <c r="Q2300" t="s">
        <v>7</v>
      </c>
      <c r="S2300" s="3">
        <v>43938</v>
      </c>
      <c r="T2300" s="4">
        <v>0.246144080104816</v>
      </c>
      <c r="U2300" t="s">
        <v>8</v>
      </c>
    </row>
    <row r="2301" spans="1:21" x14ac:dyDescent="0.2">
      <c r="A2301" s="3">
        <v>43939</v>
      </c>
      <c r="B2301" s="4">
        <v>0.34569544130833402</v>
      </c>
      <c r="C2301" s="4"/>
      <c r="D2301" s="3">
        <v>43939</v>
      </c>
      <c r="E2301" s="4">
        <f t="shared" si="35"/>
        <v>0.34423181072351799</v>
      </c>
      <c r="F2301" s="4"/>
      <c r="G2301" s="3">
        <v>43939</v>
      </c>
      <c r="H2301" s="4">
        <v>0.328013814275817</v>
      </c>
      <c r="I2301" t="s">
        <v>5</v>
      </c>
      <c r="K2301" s="3">
        <v>43939</v>
      </c>
      <c r="L2301" s="4">
        <v>0.44903112253676097</v>
      </c>
      <c r="M2301" t="s">
        <v>6</v>
      </c>
      <c r="O2301" s="3">
        <v>43939</v>
      </c>
      <c r="P2301" s="4">
        <v>0.30016689090715198</v>
      </c>
      <c r="Q2301" t="s">
        <v>7</v>
      </c>
      <c r="S2301" s="3">
        <v>43939</v>
      </c>
      <c r="T2301" s="4">
        <v>0.29971541517434203</v>
      </c>
      <c r="U2301" t="s">
        <v>8</v>
      </c>
    </row>
    <row r="2302" spans="1:21" x14ac:dyDescent="0.2">
      <c r="A2302" s="3">
        <v>43940</v>
      </c>
      <c r="B2302" s="4">
        <v>0.34424137760418799</v>
      </c>
      <c r="C2302" s="4"/>
      <c r="D2302" s="3">
        <v>43940</v>
      </c>
      <c r="E2302" s="4">
        <f t="shared" si="35"/>
        <v>0.34349230309006501</v>
      </c>
      <c r="F2302" s="4"/>
      <c r="G2302" s="3">
        <v>43940</v>
      </c>
      <c r="H2302" s="4">
        <v>0.32538474194619699</v>
      </c>
      <c r="I2302" t="s">
        <v>5</v>
      </c>
      <c r="K2302" s="3">
        <v>43940</v>
      </c>
      <c r="L2302" s="4">
        <v>0.463947419020312</v>
      </c>
      <c r="M2302" t="s">
        <v>6</v>
      </c>
      <c r="O2302" s="3">
        <v>43940</v>
      </c>
      <c r="P2302" s="4">
        <v>0.29254774958520002</v>
      </c>
      <c r="Q2302" t="s">
        <v>7</v>
      </c>
      <c r="S2302" s="3">
        <v>43940</v>
      </c>
      <c r="T2302" s="4">
        <v>0.29208930180855103</v>
      </c>
      <c r="U2302" t="s">
        <v>8</v>
      </c>
    </row>
    <row r="2303" spans="1:21" x14ac:dyDescent="0.2">
      <c r="A2303" s="3">
        <v>43941</v>
      </c>
      <c r="B2303" s="4">
        <v>0.34202809574201698</v>
      </c>
      <c r="C2303" s="4"/>
      <c r="D2303" s="3">
        <v>43941</v>
      </c>
      <c r="E2303" s="4">
        <f t="shared" si="35"/>
        <v>0.3390673773478467</v>
      </c>
      <c r="F2303" s="4"/>
      <c r="G2303" s="3">
        <v>43941</v>
      </c>
      <c r="H2303" s="4">
        <v>0.35087582252121302</v>
      </c>
      <c r="I2303" t="s">
        <v>5</v>
      </c>
      <c r="K2303" s="3">
        <v>43941</v>
      </c>
      <c r="L2303" s="4">
        <v>0.44628558815104902</v>
      </c>
      <c r="M2303" t="s">
        <v>6</v>
      </c>
      <c r="O2303" s="3">
        <v>43941</v>
      </c>
      <c r="P2303" s="4">
        <v>0.29058070720553097</v>
      </c>
      <c r="Q2303" t="s">
        <v>7</v>
      </c>
      <c r="S2303" s="3">
        <v>43941</v>
      </c>
      <c r="T2303" s="4">
        <v>0.268527391513594</v>
      </c>
      <c r="U2303" t="s">
        <v>8</v>
      </c>
    </row>
    <row r="2304" spans="1:21" x14ac:dyDescent="0.2">
      <c r="A2304" s="3">
        <v>43942</v>
      </c>
      <c r="B2304" s="4">
        <v>0.34251278364339899</v>
      </c>
      <c r="C2304" s="4"/>
      <c r="D2304" s="3">
        <v>43942</v>
      </c>
      <c r="E2304" s="4">
        <f t="shared" si="35"/>
        <v>0.337074059594478</v>
      </c>
      <c r="F2304" s="4"/>
      <c r="G2304" s="3">
        <v>43942</v>
      </c>
      <c r="H2304" s="4">
        <v>0.34186769277964102</v>
      </c>
      <c r="I2304" t="s">
        <v>5</v>
      </c>
      <c r="K2304" s="3">
        <v>43942</v>
      </c>
      <c r="L2304" s="4">
        <v>0.43892402832419403</v>
      </c>
      <c r="M2304" t="s">
        <v>6</v>
      </c>
      <c r="O2304" s="3">
        <v>43942</v>
      </c>
      <c r="P2304" s="4">
        <v>0.289611486894507</v>
      </c>
      <c r="Q2304" t="s">
        <v>7</v>
      </c>
      <c r="S2304" s="3">
        <v>43942</v>
      </c>
      <c r="T2304" s="4">
        <v>0.27789303037957003</v>
      </c>
      <c r="U2304" t="s">
        <v>8</v>
      </c>
    </row>
    <row r="2305" spans="1:21" x14ac:dyDescent="0.2">
      <c r="A2305" s="3">
        <v>43943</v>
      </c>
      <c r="B2305" s="4">
        <v>0.34194731442512</v>
      </c>
      <c r="C2305" s="4"/>
      <c r="D2305" s="3">
        <v>43943</v>
      </c>
      <c r="E2305" s="4">
        <f t="shared" si="35"/>
        <v>0.34988697500538601</v>
      </c>
      <c r="F2305" s="4"/>
      <c r="G2305" s="3">
        <v>43943</v>
      </c>
      <c r="H2305" s="4">
        <v>0.355012794648986</v>
      </c>
      <c r="I2305" t="s">
        <v>5</v>
      </c>
      <c r="K2305" s="3">
        <v>43943</v>
      </c>
      <c r="L2305" s="4">
        <v>0.45431391123036302</v>
      </c>
      <c r="M2305" t="s">
        <v>6</v>
      </c>
      <c r="O2305" s="3">
        <v>43943</v>
      </c>
      <c r="P2305" s="4">
        <v>0.28529955042042499</v>
      </c>
      <c r="Q2305" t="s">
        <v>7</v>
      </c>
      <c r="S2305" s="3">
        <v>43943</v>
      </c>
      <c r="T2305" s="4">
        <v>0.30492164372177</v>
      </c>
      <c r="U2305" t="s">
        <v>8</v>
      </c>
    </row>
    <row r="2306" spans="1:21" x14ac:dyDescent="0.2">
      <c r="A2306" s="3">
        <v>43944</v>
      </c>
      <c r="B2306" s="4">
        <v>0.33970184625699801</v>
      </c>
      <c r="C2306" s="4"/>
      <c r="D2306" s="3">
        <v>43944</v>
      </c>
      <c r="E2306" s="4">
        <f t="shared" ref="E2306:E2369" si="36">AVERAGE(H2306,L2306,P2306,T2306)</f>
        <v>0.35199217556506623</v>
      </c>
      <c r="F2306" s="4"/>
      <c r="G2306" s="3">
        <v>43944</v>
      </c>
      <c r="H2306" s="4">
        <v>0.35021853278799903</v>
      </c>
      <c r="I2306" t="s">
        <v>5</v>
      </c>
      <c r="K2306" s="3">
        <v>43944</v>
      </c>
      <c r="L2306" s="4">
        <v>0.44354965709112198</v>
      </c>
      <c r="M2306" t="s">
        <v>6</v>
      </c>
      <c r="O2306" s="3">
        <v>43944</v>
      </c>
      <c r="P2306" s="4">
        <v>0.28991639254584201</v>
      </c>
      <c r="Q2306" t="s">
        <v>7</v>
      </c>
      <c r="S2306" s="3">
        <v>43944</v>
      </c>
      <c r="T2306" s="4">
        <v>0.32428411983530198</v>
      </c>
      <c r="U2306" t="s">
        <v>8</v>
      </c>
    </row>
    <row r="2307" spans="1:21" x14ac:dyDescent="0.2">
      <c r="A2307" s="3">
        <v>43945</v>
      </c>
      <c r="B2307" s="4">
        <v>0.338134183825965</v>
      </c>
      <c r="C2307" s="4"/>
      <c r="D2307" s="3">
        <v>43945</v>
      </c>
      <c r="E2307" s="4">
        <f t="shared" si="36"/>
        <v>0.34605014559274572</v>
      </c>
      <c r="F2307" s="4"/>
      <c r="G2307" s="3">
        <v>43945</v>
      </c>
      <c r="H2307" s="4">
        <v>0.358653992570521</v>
      </c>
      <c r="I2307" t="s">
        <v>5</v>
      </c>
      <c r="K2307" s="3">
        <v>43945</v>
      </c>
      <c r="L2307" s="4">
        <v>0.44725521563422999</v>
      </c>
      <c r="M2307" t="s">
        <v>6</v>
      </c>
      <c r="O2307" s="3">
        <v>43945</v>
      </c>
      <c r="P2307" s="4">
        <v>0.28606886949786398</v>
      </c>
      <c r="Q2307" t="s">
        <v>7</v>
      </c>
      <c r="S2307" s="3">
        <v>43945</v>
      </c>
      <c r="T2307" s="4">
        <v>0.29222250466836802</v>
      </c>
      <c r="U2307" t="s">
        <v>8</v>
      </c>
    </row>
    <row r="2308" spans="1:21" x14ac:dyDescent="0.2">
      <c r="A2308" s="3">
        <v>43946</v>
      </c>
      <c r="B2308" s="4">
        <v>0.334895357901624</v>
      </c>
      <c r="C2308" s="4"/>
      <c r="D2308" s="3">
        <v>43946</v>
      </c>
      <c r="E2308" s="4">
        <f t="shared" si="36"/>
        <v>0.3430228059453273</v>
      </c>
      <c r="F2308" s="4"/>
      <c r="G2308" s="3">
        <v>43946</v>
      </c>
      <c r="H2308" s="4">
        <v>0.33166172079443901</v>
      </c>
      <c r="I2308" t="s">
        <v>5</v>
      </c>
      <c r="K2308" s="3">
        <v>43946</v>
      </c>
      <c r="L2308" s="4">
        <v>0.42921745307116999</v>
      </c>
      <c r="M2308" t="s">
        <v>6</v>
      </c>
      <c r="O2308" s="3">
        <v>43946</v>
      </c>
      <c r="P2308" s="4">
        <v>0.27840095023150901</v>
      </c>
      <c r="Q2308" t="s">
        <v>7</v>
      </c>
      <c r="S2308" s="3">
        <v>43946</v>
      </c>
      <c r="T2308" s="4">
        <v>0.33281109968419098</v>
      </c>
      <c r="U2308" t="s">
        <v>8</v>
      </c>
    </row>
    <row r="2309" spans="1:21" x14ac:dyDescent="0.2">
      <c r="A2309" s="3">
        <v>43947</v>
      </c>
      <c r="B2309" s="4">
        <v>0.33805340250906801</v>
      </c>
      <c r="C2309" s="4"/>
      <c r="D2309" s="3">
        <v>43947</v>
      </c>
      <c r="E2309" s="4">
        <f t="shared" si="36"/>
        <v>0.32419796878849927</v>
      </c>
      <c r="F2309" s="4"/>
      <c r="G2309" s="3">
        <v>43947</v>
      </c>
      <c r="H2309" s="4">
        <v>0.32177031659129801</v>
      </c>
      <c r="I2309" t="s">
        <v>5</v>
      </c>
      <c r="K2309" s="3">
        <v>43947</v>
      </c>
      <c r="L2309" s="4">
        <v>0.41817009971800501</v>
      </c>
      <c r="M2309" t="s">
        <v>6</v>
      </c>
      <c r="O2309" s="3">
        <v>43947</v>
      </c>
      <c r="P2309" s="4">
        <v>0.271829987474077</v>
      </c>
      <c r="Q2309" t="s">
        <v>7</v>
      </c>
      <c r="S2309" s="3">
        <v>43947</v>
      </c>
      <c r="T2309" s="4">
        <v>0.28502147137061701</v>
      </c>
      <c r="U2309" t="s">
        <v>8</v>
      </c>
    </row>
    <row r="2310" spans="1:21" x14ac:dyDescent="0.2">
      <c r="A2310" s="3">
        <v>43948</v>
      </c>
      <c r="B2310" s="4">
        <v>0.33665613816836398</v>
      </c>
      <c r="C2310" s="4"/>
      <c r="D2310" s="3">
        <v>43948</v>
      </c>
      <c r="E2310" s="4">
        <f t="shared" si="36"/>
        <v>0.31883626875928306</v>
      </c>
      <c r="F2310" s="4"/>
      <c r="G2310" s="3">
        <v>43948</v>
      </c>
      <c r="H2310" s="4">
        <v>0.31047889687581998</v>
      </c>
      <c r="I2310" t="s">
        <v>5</v>
      </c>
      <c r="K2310" s="3">
        <v>43948</v>
      </c>
      <c r="L2310" s="4">
        <v>0.428477198659583</v>
      </c>
      <c r="M2310" t="s">
        <v>6</v>
      </c>
      <c r="O2310" s="3">
        <v>43948</v>
      </c>
      <c r="P2310" s="4">
        <v>0.26510936050985201</v>
      </c>
      <c r="Q2310" t="s">
        <v>7</v>
      </c>
      <c r="S2310" s="3">
        <v>43948</v>
      </c>
      <c r="T2310" s="4">
        <v>0.27127961899187703</v>
      </c>
      <c r="U2310" t="s">
        <v>8</v>
      </c>
    </row>
    <row r="2311" spans="1:21" x14ac:dyDescent="0.2">
      <c r="A2311" s="3">
        <v>43949</v>
      </c>
      <c r="B2311" s="4">
        <v>0.34066301770726498</v>
      </c>
      <c r="C2311" s="4"/>
      <c r="D2311" s="3">
        <v>43949</v>
      </c>
      <c r="E2311" s="4">
        <f t="shared" si="36"/>
        <v>0.3345750339033825</v>
      </c>
      <c r="F2311" s="4"/>
      <c r="G2311" s="3">
        <v>43949</v>
      </c>
      <c r="H2311" s="4">
        <v>0.35933626272470098</v>
      </c>
      <c r="I2311" t="s">
        <v>5</v>
      </c>
      <c r="K2311" s="3">
        <v>43949</v>
      </c>
      <c r="L2311" s="4">
        <v>0.42628713125965401</v>
      </c>
      <c r="M2311" t="s">
        <v>6</v>
      </c>
      <c r="O2311" s="3">
        <v>43949</v>
      </c>
      <c r="P2311" s="4">
        <v>0.26018926435005602</v>
      </c>
      <c r="Q2311" t="s">
        <v>7</v>
      </c>
      <c r="S2311" s="3">
        <v>43949</v>
      </c>
      <c r="T2311" s="4">
        <v>0.292487477279119</v>
      </c>
      <c r="U2311" t="s">
        <v>8</v>
      </c>
    </row>
    <row r="2312" spans="1:21" x14ac:dyDescent="0.2">
      <c r="A2312" s="3">
        <v>43950</v>
      </c>
      <c r="B2312" s="4">
        <v>0.34002497152458599</v>
      </c>
      <c r="C2312" s="4"/>
      <c r="D2312" s="3">
        <v>43950</v>
      </c>
      <c r="E2312" s="4">
        <f t="shared" si="36"/>
        <v>0.32974299838555299</v>
      </c>
      <c r="F2312" s="4"/>
      <c r="G2312" s="3">
        <v>43950</v>
      </c>
      <c r="H2312" s="4">
        <v>0.36671698100052602</v>
      </c>
      <c r="I2312" t="s">
        <v>5</v>
      </c>
      <c r="K2312" s="3">
        <v>43950</v>
      </c>
      <c r="L2312" s="4">
        <v>0.41911113328313399</v>
      </c>
      <c r="M2312" t="s">
        <v>6</v>
      </c>
      <c r="O2312" s="3">
        <v>43950</v>
      </c>
      <c r="P2312" s="4">
        <v>0.25617676581529403</v>
      </c>
      <c r="Q2312" t="s">
        <v>7</v>
      </c>
      <c r="S2312" s="3">
        <v>43950</v>
      </c>
      <c r="T2312" s="4">
        <v>0.27696711344325797</v>
      </c>
      <c r="U2312" t="s">
        <v>8</v>
      </c>
    </row>
    <row r="2313" spans="1:21" x14ac:dyDescent="0.2">
      <c r="A2313" s="3">
        <v>43951</v>
      </c>
      <c r="B2313" s="4">
        <v>0.33817457448441302</v>
      </c>
      <c r="C2313" s="4"/>
      <c r="D2313" s="3">
        <v>43951</v>
      </c>
      <c r="E2313" s="4">
        <f t="shared" si="36"/>
        <v>0.32289351887307627</v>
      </c>
      <c r="F2313" s="4"/>
      <c r="G2313" s="3">
        <v>43951</v>
      </c>
      <c r="H2313" s="4">
        <v>0.36368666791356302</v>
      </c>
      <c r="I2313" t="s">
        <v>5</v>
      </c>
      <c r="K2313" s="3">
        <v>43951</v>
      </c>
      <c r="L2313" s="4">
        <v>0.43966415458652502</v>
      </c>
      <c r="M2313" t="s">
        <v>6</v>
      </c>
      <c r="O2313" s="3">
        <v>43951</v>
      </c>
      <c r="P2313" s="4">
        <v>0.25048149205453002</v>
      </c>
      <c r="Q2313" t="s">
        <v>7</v>
      </c>
      <c r="S2313" s="3">
        <v>43951</v>
      </c>
      <c r="T2313" s="4">
        <v>0.23774176093768701</v>
      </c>
      <c r="U2313" t="s">
        <v>8</v>
      </c>
    </row>
    <row r="2314" spans="1:21" x14ac:dyDescent="0.2">
      <c r="A2314" s="3">
        <v>43952</v>
      </c>
      <c r="B2314" s="4">
        <v>0.33794043488622</v>
      </c>
      <c r="C2314" s="4"/>
      <c r="D2314" s="3">
        <v>43952</v>
      </c>
      <c r="E2314" s="4">
        <f t="shared" si="36"/>
        <v>0.32857836430045001</v>
      </c>
      <c r="F2314" s="4"/>
      <c r="G2314" s="3">
        <v>43952</v>
      </c>
      <c r="H2314" s="4">
        <v>0.36616498979807</v>
      </c>
      <c r="I2314" t="s">
        <v>5</v>
      </c>
      <c r="K2314" s="3">
        <v>43952</v>
      </c>
      <c r="L2314" s="4">
        <v>0.45226023562613299</v>
      </c>
      <c r="M2314" t="s">
        <v>6</v>
      </c>
      <c r="O2314" s="3">
        <v>43952</v>
      </c>
      <c r="P2314" s="4">
        <v>0.25788661827480802</v>
      </c>
      <c r="Q2314" t="s">
        <v>7</v>
      </c>
      <c r="S2314" s="3">
        <v>43952</v>
      </c>
      <c r="T2314" s="4">
        <v>0.23800161350278901</v>
      </c>
      <c r="U2314" t="s">
        <v>8</v>
      </c>
    </row>
    <row r="2315" spans="1:21" x14ac:dyDescent="0.2">
      <c r="A2315" s="3">
        <v>43953</v>
      </c>
      <c r="B2315" s="4">
        <v>0.33402254101671403</v>
      </c>
      <c r="C2315" s="4"/>
      <c r="D2315" s="3">
        <v>43953</v>
      </c>
      <c r="E2315" s="4">
        <f t="shared" si="36"/>
        <v>0.33576228813190451</v>
      </c>
      <c r="F2315" s="4"/>
      <c r="G2315" s="3">
        <v>43953</v>
      </c>
      <c r="H2315" s="4">
        <v>0.368286329739754</v>
      </c>
      <c r="I2315" t="s">
        <v>5</v>
      </c>
      <c r="K2315" s="3">
        <v>43953</v>
      </c>
      <c r="L2315" s="4">
        <v>0.47826175112807001</v>
      </c>
      <c r="M2315" t="s">
        <v>6</v>
      </c>
      <c r="O2315" s="3">
        <v>43953</v>
      </c>
      <c r="P2315" s="4">
        <v>0.25940277950122698</v>
      </c>
      <c r="Q2315" t="s">
        <v>7</v>
      </c>
      <c r="S2315" s="3">
        <v>43953</v>
      </c>
      <c r="T2315" s="4">
        <v>0.23709829215856701</v>
      </c>
      <c r="U2315" t="s">
        <v>8</v>
      </c>
    </row>
    <row r="2316" spans="1:21" x14ac:dyDescent="0.2">
      <c r="A2316" s="3">
        <v>43954</v>
      </c>
      <c r="B2316" s="4">
        <v>0.33298058824955001</v>
      </c>
      <c r="C2316" s="4"/>
      <c r="D2316" s="3">
        <v>43954</v>
      </c>
      <c r="E2316" s="4">
        <f t="shared" si="36"/>
        <v>0.36441173189556147</v>
      </c>
      <c r="F2316" s="4"/>
      <c r="G2316" s="3">
        <v>43954</v>
      </c>
      <c r="H2316" s="4">
        <v>0.40434127847516899</v>
      </c>
      <c r="I2316" t="s">
        <v>5</v>
      </c>
      <c r="K2316" s="3">
        <v>43954</v>
      </c>
      <c r="L2316" s="4">
        <v>0.501231857521097</v>
      </c>
      <c r="M2316" t="s">
        <v>6</v>
      </c>
      <c r="O2316" s="3">
        <v>43954</v>
      </c>
      <c r="P2316" s="4">
        <v>0.26325596677459201</v>
      </c>
      <c r="Q2316" t="s">
        <v>7</v>
      </c>
      <c r="S2316" s="3">
        <v>43954</v>
      </c>
      <c r="T2316" s="4">
        <v>0.28881782481138801</v>
      </c>
      <c r="U2316" t="s">
        <v>8</v>
      </c>
    </row>
    <row r="2317" spans="1:21" x14ac:dyDescent="0.2">
      <c r="A2317" s="3">
        <v>43955</v>
      </c>
      <c r="B2317" s="4">
        <v>0.33310176022489502</v>
      </c>
      <c r="C2317" s="4"/>
      <c r="D2317" s="3">
        <v>43955</v>
      </c>
      <c r="E2317" s="4">
        <f t="shared" si="36"/>
        <v>0.35538574032931053</v>
      </c>
      <c r="F2317" s="4"/>
      <c r="G2317" s="3">
        <v>43955</v>
      </c>
      <c r="H2317" s="4">
        <v>0.393691150355782</v>
      </c>
      <c r="I2317" t="s">
        <v>5</v>
      </c>
      <c r="K2317" s="3">
        <v>43955</v>
      </c>
      <c r="L2317" s="4">
        <v>0.48149723355289997</v>
      </c>
      <c r="M2317" t="s">
        <v>6</v>
      </c>
      <c r="O2317" s="3">
        <v>43955</v>
      </c>
      <c r="P2317" s="4">
        <v>0.26726533892650201</v>
      </c>
      <c r="Q2317" t="s">
        <v>7</v>
      </c>
      <c r="S2317" s="3">
        <v>43955</v>
      </c>
      <c r="T2317" s="4">
        <v>0.27908923848205802</v>
      </c>
      <c r="U2317" t="s">
        <v>8</v>
      </c>
    </row>
    <row r="2318" spans="1:21" x14ac:dyDescent="0.2">
      <c r="A2318" s="3">
        <v>43956</v>
      </c>
      <c r="B2318" s="4">
        <v>0.34190692376667098</v>
      </c>
      <c r="C2318" s="4"/>
      <c r="D2318" s="3">
        <v>43956</v>
      </c>
      <c r="E2318" s="4">
        <f t="shared" si="36"/>
        <v>0.35967759414924294</v>
      </c>
      <c r="F2318" s="4"/>
      <c r="G2318" s="3">
        <v>43956</v>
      </c>
      <c r="H2318" s="4">
        <v>0.41819776692265698</v>
      </c>
      <c r="I2318" t="s">
        <v>5</v>
      </c>
      <c r="K2318" s="3">
        <v>43956</v>
      </c>
      <c r="L2318" s="4">
        <v>0.46479503524210503</v>
      </c>
      <c r="M2318" t="s">
        <v>6</v>
      </c>
      <c r="O2318" s="3">
        <v>43956</v>
      </c>
      <c r="P2318" s="4">
        <v>0.269381116633507</v>
      </c>
      <c r="Q2318" t="s">
        <v>7</v>
      </c>
      <c r="S2318" s="3">
        <v>43956</v>
      </c>
      <c r="T2318" s="4">
        <v>0.28633645779870298</v>
      </c>
      <c r="U2318" t="s">
        <v>8</v>
      </c>
    </row>
    <row r="2319" spans="1:21" x14ac:dyDescent="0.2">
      <c r="A2319" s="3">
        <v>43957</v>
      </c>
      <c r="B2319" s="4">
        <v>0.35302255919251002</v>
      </c>
      <c r="C2319" s="4"/>
      <c r="D2319" s="3">
        <v>43957</v>
      </c>
      <c r="E2319" s="4">
        <f t="shared" si="36"/>
        <v>0.35201643036249824</v>
      </c>
      <c r="F2319" s="4"/>
      <c r="G2319" s="3">
        <v>43957</v>
      </c>
      <c r="H2319" s="4">
        <v>0.40833248458933502</v>
      </c>
      <c r="I2319" t="s">
        <v>5</v>
      </c>
      <c r="K2319" s="3">
        <v>43957</v>
      </c>
      <c r="L2319" s="4">
        <v>0.43640565117395202</v>
      </c>
      <c r="M2319" t="s">
        <v>6</v>
      </c>
      <c r="O2319" s="3">
        <v>43957</v>
      </c>
      <c r="P2319" s="4">
        <v>0.26998829482824799</v>
      </c>
      <c r="Q2319" t="s">
        <v>7</v>
      </c>
      <c r="S2319" s="3">
        <v>43957</v>
      </c>
      <c r="T2319" s="4">
        <v>0.293339290858458</v>
      </c>
      <c r="U2319" t="s">
        <v>8</v>
      </c>
    </row>
    <row r="2320" spans="1:21" x14ac:dyDescent="0.2">
      <c r="A2320" s="3">
        <v>43958</v>
      </c>
      <c r="B2320" s="4">
        <v>0.35562333893417097</v>
      </c>
      <c r="C2320" s="4"/>
      <c r="D2320" s="3">
        <v>43958</v>
      </c>
      <c r="E2320" s="4">
        <f t="shared" si="36"/>
        <v>0.34718903024990322</v>
      </c>
      <c r="F2320" s="4"/>
      <c r="G2320" s="3">
        <v>43958</v>
      </c>
      <c r="H2320" s="4">
        <v>0.38901117323019102</v>
      </c>
      <c r="I2320" t="s">
        <v>5</v>
      </c>
      <c r="K2320" s="3">
        <v>43958</v>
      </c>
      <c r="L2320" s="4">
        <v>0.439210081596554</v>
      </c>
      <c r="M2320" t="s">
        <v>6</v>
      </c>
      <c r="O2320" s="3">
        <v>43958</v>
      </c>
      <c r="P2320" s="4">
        <v>0.28624537012260898</v>
      </c>
      <c r="Q2320" t="s">
        <v>7</v>
      </c>
      <c r="S2320" s="3">
        <v>43958</v>
      </c>
      <c r="T2320" s="4">
        <v>0.27428949605025899</v>
      </c>
      <c r="U2320" t="s">
        <v>8</v>
      </c>
    </row>
    <row r="2321" spans="1:21" x14ac:dyDescent="0.2">
      <c r="A2321" s="3">
        <v>43959</v>
      </c>
      <c r="B2321" s="4">
        <v>0.36884749295183</v>
      </c>
      <c r="C2321" s="4"/>
      <c r="D2321" s="3">
        <v>43959</v>
      </c>
      <c r="E2321" s="4">
        <f t="shared" si="36"/>
        <v>0.35038991440360145</v>
      </c>
      <c r="F2321" s="4"/>
      <c r="G2321" s="3">
        <v>43959</v>
      </c>
      <c r="H2321" s="4">
        <v>0.35905842262405702</v>
      </c>
      <c r="I2321" t="s">
        <v>5</v>
      </c>
      <c r="K2321" s="3">
        <v>43959</v>
      </c>
      <c r="L2321" s="4">
        <v>0.47902558184080601</v>
      </c>
      <c r="M2321" t="s">
        <v>6</v>
      </c>
      <c r="O2321" s="3">
        <v>43959</v>
      </c>
      <c r="P2321" s="4">
        <v>0.29061927847922597</v>
      </c>
      <c r="Q2321" t="s">
        <v>7</v>
      </c>
      <c r="S2321" s="3">
        <v>43959</v>
      </c>
      <c r="T2321" s="4">
        <v>0.27285637467031698</v>
      </c>
      <c r="U2321" t="s">
        <v>8</v>
      </c>
    </row>
    <row r="2322" spans="1:21" x14ac:dyDescent="0.2">
      <c r="A2322" s="3">
        <v>43960</v>
      </c>
      <c r="B2322" s="4">
        <v>0.37371835391910602</v>
      </c>
      <c r="C2322" s="4"/>
      <c r="D2322" s="3">
        <v>43960</v>
      </c>
      <c r="E2322" s="4">
        <f t="shared" si="36"/>
        <v>0.33979622616336175</v>
      </c>
      <c r="F2322" s="4"/>
      <c r="G2322" s="3">
        <v>43960</v>
      </c>
      <c r="H2322" s="4">
        <v>0.310707358445235</v>
      </c>
      <c r="I2322" t="s">
        <v>5</v>
      </c>
      <c r="K2322" s="3">
        <v>43960</v>
      </c>
      <c r="L2322" s="4">
        <v>0.478691926554697</v>
      </c>
      <c r="M2322" t="s">
        <v>6</v>
      </c>
      <c r="O2322" s="3">
        <v>43960</v>
      </c>
      <c r="P2322" s="4">
        <v>0.29270891011556799</v>
      </c>
      <c r="Q2322" t="s">
        <v>7</v>
      </c>
      <c r="S2322" s="3">
        <v>43960</v>
      </c>
      <c r="T2322" s="4">
        <v>0.277076709537947</v>
      </c>
      <c r="U2322" t="s">
        <v>8</v>
      </c>
    </row>
    <row r="2323" spans="1:21" x14ac:dyDescent="0.2">
      <c r="A2323" s="3">
        <v>43961</v>
      </c>
      <c r="B2323" s="4">
        <v>0.37868640490827299</v>
      </c>
      <c r="C2323" s="4"/>
      <c r="D2323" s="3">
        <v>43961</v>
      </c>
      <c r="E2323" s="4">
        <f t="shared" si="36"/>
        <v>0.34363967935368628</v>
      </c>
      <c r="F2323" s="4"/>
      <c r="G2323" s="3">
        <v>43961</v>
      </c>
      <c r="H2323" s="4">
        <v>0.32103624406253201</v>
      </c>
      <c r="I2323" t="s">
        <v>5</v>
      </c>
      <c r="K2323" s="3">
        <v>43961</v>
      </c>
      <c r="L2323" s="4">
        <v>0.48449526942072102</v>
      </c>
      <c r="M2323" t="s">
        <v>6</v>
      </c>
      <c r="O2323" s="3">
        <v>43961</v>
      </c>
      <c r="P2323" s="4">
        <v>0.29229389158549102</v>
      </c>
      <c r="Q2323" t="s">
        <v>7</v>
      </c>
      <c r="S2323" s="3">
        <v>43961</v>
      </c>
      <c r="T2323" s="4">
        <v>0.27673331234600101</v>
      </c>
      <c r="U2323" t="s">
        <v>8</v>
      </c>
    </row>
    <row r="2324" spans="1:21" x14ac:dyDescent="0.2">
      <c r="A2324" s="3">
        <v>43962</v>
      </c>
      <c r="B2324" s="4">
        <v>0.37989812466172801</v>
      </c>
      <c r="C2324" s="4"/>
      <c r="D2324" s="3">
        <v>43962</v>
      </c>
      <c r="E2324" s="4">
        <f t="shared" si="36"/>
        <v>0.34548069967035999</v>
      </c>
      <c r="F2324" s="4"/>
      <c r="G2324" s="3">
        <v>43962</v>
      </c>
      <c r="H2324" s="4">
        <v>0.32631554788471701</v>
      </c>
      <c r="I2324" t="s">
        <v>5</v>
      </c>
      <c r="K2324" s="3">
        <v>43962</v>
      </c>
      <c r="L2324" s="4">
        <v>0.47802227244148299</v>
      </c>
      <c r="M2324" t="s">
        <v>6</v>
      </c>
      <c r="O2324" s="3">
        <v>43962</v>
      </c>
      <c r="P2324" s="4">
        <v>0.28963517128921201</v>
      </c>
      <c r="Q2324" t="s">
        <v>7</v>
      </c>
      <c r="S2324" s="3">
        <v>43962</v>
      </c>
      <c r="T2324" s="4">
        <v>0.28794980706602802</v>
      </c>
      <c r="U2324" t="s">
        <v>8</v>
      </c>
    </row>
    <row r="2325" spans="1:21" x14ac:dyDescent="0.2">
      <c r="A2325" s="3">
        <v>43963</v>
      </c>
      <c r="B2325" s="4">
        <v>0.37868640490827299</v>
      </c>
      <c r="C2325" s="4"/>
      <c r="D2325" s="3">
        <v>43963</v>
      </c>
      <c r="E2325" s="4">
        <f t="shared" si="36"/>
        <v>0.34078059602852001</v>
      </c>
      <c r="F2325" s="4"/>
      <c r="G2325" s="3">
        <v>43963</v>
      </c>
      <c r="H2325" s="4">
        <v>0.31812479665663101</v>
      </c>
      <c r="I2325" t="s">
        <v>5</v>
      </c>
      <c r="K2325" s="3">
        <v>43963</v>
      </c>
      <c r="L2325" s="4">
        <v>0.47496582350747601</v>
      </c>
      <c r="M2325" t="s">
        <v>6</v>
      </c>
      <c r="O2325" s="3">
        <v>43963</v>
      </c>
      <c r="P2325" s="4">
        <v>0.285152307356978</v>
      </c>
      <c r="Q2325" t="s">
        <v>7</v>
      </c>
      <c r="S2325" s="3">
        <v>43963</v>
      </c>
      <c r="T2325" s="4">
        <v>0.28487945659299502</v>
      </c>
      <c r="U2325" t="s">
        <v>8</v>
      </c>
    </row>
    <row r="2326" spans="1:21" x14ac:dyDescent="0.2">
      <c r="A2326" s="3">
        <v>43964</v>
      </c>
      <c r="B2326" s="4">
        <v>0.37640875043420002</v>
      </c>
      <c r="C2326" s="4"/>
      <c r="D2326" s="3">
        <v>43964</v>
      </c>
      <c r="E2326" s="4">
        <f t="shared" si="36"/>
        <v>0.33884276670372193</v>
      </c>
      <c r="F2326" s="4"/>
      <c r="G2326" s="3">
        <v>43964</v>
      </c>
      <c r="H2326" s="4">
        <v>0.321800655245776</v>
      </c>
      <c r="I2326" t="s">
        <v>5</v>
      </c>
      <c r="K2326" s="3">
        <v>43964</v>
      </c>
      <c r="L2326" s="4">
        <v>0.469675142524133</v>
      </c>
      <c r="M2326" t="s">
        <v>6</v>
      </c>
      <c r="O2326" s="3">
        <v>43964</v>
      </c>
      <c r="P2326" s="4">
        <v>0.28634378291525497</v>
      </c>
      <c r="Q2326" t="s">
        <v>7</v>
      </c>
      <c r="S2326" s="3">
        <v>43964</v>
      </c>
      <c r="T2326" s="4">
        <v>0.27755148612972402</v>
      </c>
      <c r="U2326" t="s">
        <v>8</v>
      </c>
    </row>
    <row r="2327" spans="1:21" x14ac:dyDescent="0.2">
      <c r="A2327" s="3">
        <v>43965</v>
      </c>
      <c r="B2327" s="4">
        <v>0.37396069786979702</v>
      </c>
      <c r="C2327" s="4"/>
      <c r="D2327" s="3">
        <v>43965</v>
      </c>
      <c r="E2327" s="4">
        <f t="shared" si="36"/>
        <v>0.3264404734636453</v>
      </c>
      <c r="F2327" s="4"/>
      <c r="G2327" s="3">
        <v>43965</v>
      </c>
      <c r="H2327" s="4">
        <v>0.287698654073961</v>
      </c>
      <c r="I2327" t="s">
        <v>5</v>
      </c>
      <c r="K2327" s="3">
        <v>43965</v>
      </c>
      <c r="L2327" s="4">
        <v>0.45950761140531199</v>
      </c>
      <c r="M2327" t="s">
        <v>6</v>
      </c>
      <c r="O2327" s="3">
        <v>43965</v>
      </c>
      <c r="P2327" s="4">
        <v>0.28461567649842301</v>
      </c>
      <c r="Q2327" t="s">
        <v>7</v>
      </c>
      <c r="S2327" s="3">
        <v>43965</v>
      </c>
      <c r="T2327" s="4">
        <v>0.27393995187688502</v>
      </c>
      <c r="U2327" t="s">
        <v>8</v>
      </c>
    </row>
    <row r="2328" spans="1:21" x14ac:dyDescent="0.2">
      <c r="A2328" s="3">
        <v>43966</v>
      </c>
      <c r="B2328" s="4">
        <v>0.373920307211348</v>
      </c>
      <c r="C2328" s="4"/>
      <c r="D2328" s="3">
        <v>43966</v>
      </c>
      <c r="E2328" s="4">
        <f t="shared" si="36"/>
        <v>0.3226750231205342</v>
      </c>
      <c r="F2328" s="4"/>
      <c r="G2328" s="3">
        <v>43966</v>
      </c>
      <c r="H2328" s="4">
        <v>0.28081801536987999</v>
      </c>
      <c r="I2328" t="s">
        <v>5</v>
      </c>
      <c r="K2328" s="3">
        <v>43966</v>
      </c>
      <c r="L2328" s="4">
        <v>0.45799134669769398</v>
      </c>
      <c r="M2328" t="s">
        <v>6</v>
      </c>
      <c r="O2328" s="3">
        <v>43966</v>
      </c>
      <c r="P2328" s="4">
        <v>0.28279341964848098</v>
      </c>
      <c r="Q2328" t="s">
        <v>7</v>
      </c>
      <c r="S2328" s="3">
        <v>43966</v>
      </c>
      <c r="T2328" s="4">
        <v>0.26909731076608201</v>
      </c>
      <c r="U2328" t="s">
        <v>8</v>
      </c>
    </row>
    <row r="2329" spans="1:21" x14ac:dyDescent="0.2">
      <c r="A2329" s="3">
        <v>43967</v>
      </c>
      <c r="B2329" s="4">
        <v>0.37235327588435302</v>
      </c>
      <c r="C2329" s="4"/>
      <c r="D2329" s="3">
        <v>43967</v>
      </c>
      <c r="E2329" s="4">
        <f t="shared" si="36"/>
        <v>0.32873882415174527</v>
      </c>
      <c r="F2329" s="4"/>
      <c r="G2329" s="3">
        <v>43967</v>
      </c>
      <c r="H2329" s="4">
        <v>0.28981186278633497</v>
      </c>
      <c r="I2329" t="s">
        <v>5</v>
      </c>
      <c r="K2329" s="3">
        <v>43967</v>
      </c>
      <c r="L2329" s="4">
        <v>0.44660272409387303</v>
      </c>
      <c r="M2329" t="s">
        <v>6</v>
      </c>
      <c r="O2329" s="3">
        <v>43967</v>
      </c>
      <c r="P2329" s="4">
        <v>0.283590297557963</v>
      </c>
      <c r="Q2329" t="s">
        <v>7</v>
      </c>
      <c r="S2329" s="3">
        <v>43967</v>
      </c>
      <c r="T2329" s="4">
        <v>0.29495041216881002</v>
      </c>
      <c r="U2329" t="s">
        <v>8</v>
      </c>
    </row>
    <row r="2330" spans="1:21" x14ac:dyDescent="0.2">
      <c r="A2330" s="3">
        <v>43968</v>
      </c>
      <c r="B2330" s="4">
        <v>0.38832399467651102</v>
      </c>
      <c r="C2330" s="4"/>
      <c r="D2330" s="3">
        <v>43968</v>
      </c>
      <c r="E2330" s="4">
        <f t="shared" si="36"/>
        <v>0.34996417704506122</v>
      </c>
      <c r="F2330" s="4"/>
      <c r="G2330" s="3">
        <v>43968</v>
      </c>
      <c r="H2330" s="4">
        <v>0.31785356705956402</v>
      </c>
      <c r="I2330" t="s">
        <v>5</v>
      </c>
      <c r="K2330" s="3">
        <v>43968</v>
      </c>
      <c r="L2330" s="4">
        <v>0.46294042257548101</v>
      </c>
      <c r="M2330" t="s">
        <v>6</v>
      </c>
      <c r="O2330" s="3">
        <v>43968</v>
      </c>
      <c r="P2330" s="4">
        <v>0.28466975420580998</v>
      </c>
      <c r="Q2330" t="s">
        <v>7</v>
      </c>
      <c r="S2330" s="3">
        <v>43968</v>
      </c>
      <c r="T2330" s="4">
        <v>0.33439296433938998</v>
      </c>
      <c r="U2330" t="s">
        <v>8</v>
      </c>
    </row>
    <row r="2331" spans="1:21" x14ac:dyDescent="0.2">
      <c r="A2331" s="3">
        <v>43969</v>
      </c>
      <c r="B2331" s="4">
        <v>0.39290391668215002</v>
      </c>
      <c r="C2331" s="4"/>
      <c r="D2331" s="3">
        <v>43969</v>
      </c>
      <c r="E2331" s="4">
        <f t="shared" si="36"/>
        <v>0.35251738297333823</v>
      </c>
      <c r="F2331" s="4"/>
      <c r="G2331" s="3">
        <v>43969</v>
      </c>
      <c r="H2331" s="4">
        <v>0.299530390371127</v>
      </c>
      <c r="I2331" t="s">
        <v>5</v>
      </c>
      <c r="K2331" s="3">
        <v>43969</v>
      </c>
      <c r="L2331" s="4">
        <v>0.45709803090163198</v>
      </c>
      <c r="M2331" t="s">
        <v>6</v>
      </c>
      <c r="O2331" s="3">
        <v>43969</v>
      </c>
      <c r="P2331" s="4">
        <v>0.29077740952537501</v>
      </c>
      <c r="Q2331" t="s">
        <v>7</v>
      </c>
      <c r="S2331" s="3">
        <v>43969</v>
      </c>
      <c r="T2331" s="4">
        <v>0.362663701095219</v>
      </c>
      <c r="U2331" t="s">
        <v>8</v>
      </c>
    </row>
    <row r="2332" spans="1:21" x14ac:dyDescent="0.2">
      <c r="A2332" s="3">
        <v>43970</v>
      </c>
      <c r="B2332" s="4">
        <v>0.40589393110161498</v>
      </c>
      <c r="C2332" s="4"/>
      <c r="D2332" s="3">
        <v>43970</v>
      </c>
      <c r="E2332" s="4">
        <f t="shared" si="36"/>
        <v>0.36268127929907801</v>
      </c>
      <c r="F2332" s="4"/>
      <c r="G2332" s="3">
        <v>43970</v>
      </c>
      <c r="H2332" s="4">
        <v>0.3340989478436</v>
      </c>
      <c r="I2332" t="s">
        <v>5</v>
      </c>
      <c r="K2332" s="3">
        <v>43970</v>
      </c>
      <c r="L2332" s="4">
        <v>0.461545348609879</v>
      </c>
      <c r="M2332" t="s">
        <v>6</v>
      </c>
      <c r="O2332" s="3">
        <v>43970</v>
      </c>
      <c r="P2332" s="4">
        <v>0.29643921854121202</v>
      </c>
      <c r="Q2332" t="s">
        <v>7</v>
      </c>
      <c r="S2332" s="3">
        <v>43970</v>
      </c>
      <c r="T2332" s="4">
        <v>0.358641602201621</v>
      </c>
      <c r="U2332" t="s">
        <v>8</v>
      </c>
    </row>
    <row r="2333" spans="1:21" x14ac:dyDescent="0.2">
      <c r="A2333" s="3">
        <v>43971</v>
      </c>
      <c r="B2333" s="4">
        <v>0.41710612544530701</v>
      </c>
      <c r="C2333" s="4"/>
      <c r="D2333" s="3">
        <v>43971</v>
      </c>
      <c r="E2333" s="4">
        <f t="shared" si="36"/>
        <v>0.36313976501699347</v>
      </c>
      <c r="F2333" s="4"/>
      <c r="G2333" s="3">
        <v>43971</v>
      </c>
      <c r="H2333" s="4">
        <v>0.34815535115370699</v>
      </c>
      <c r="I2333" t="s">
        <v>5</v>
      </c>
      <c r="K2333" s="3">
        <v>43971</v>
      </c>
      <c r="L2333" s="4">
        <v>0.473049782183951</v>
      </c>
      <c r="M2333" t="s">
        <v>6</v>
      </c>
      <c r="O2333" s="3">
        <v>43971</v>
      </c>
      <c r="P2333" s="4">
        <v>0.30080324341884201</v>
      </c>
      <c r="Q2333" t="s">
        <v>7</v>
      </c>
      <c r="S2333" s="3">
        <v>43971</v>
      </c>
      <c r="T2333" s="4">
        <v>0.33055068331147403</v>
      </c>
      <c r="U2333" t="s">
        <v>8</v>
      </c>
    </row>
    <row r="2334" spans="1:21" x14ac:dyDescent="0.2">
      <c r="A2334" s="3">
        <v>43972</v>
      </c>
      <c r="B2334" s="4">
        <v>0.42379519714680403</v>
      </c>
      <c r="C2334" s="4"/>
      <c r="D2334" s="3">
        <v>43972</v>
      </c>
      <c r="E2334" s="4">
        <f t="shared" si="36"/>
        <v>0.35495860636669024</v>
      </c>
      <c r="F2334" s="4"/>
      <c r="G2334" s="3">
        <v>43972</v>
      </c>
      <c r="H2334" s="4">
        <v>0.32885501666366201</v>
      </c>
      <c r="I2334" t="s">
        <v>5</v>
      </c>
      <c r="K2334" s="3">
        <v>43972</v>
      </c>
      <c r="L2334" s="4">
        <v>0.47253918322800798</v>
      </c>
      <c r="M2334" t="s">
        <v>6</v>
      </c>
      <c r="O2334" s="3">
        <v>43972</v>
      </c>
      <c r="P2334" s="4">
        <v>0.297873634270933</v>
      </c>
      <c r="Q2334" t="s">
        <v>7</v>
      </c>
      <c r="S2334" s="3">
        <v>43972</v>
      </c>
      <c r="T2334" s="4">
        <v>0.32056659130415799</v>
      </c>
      <c r="U2334" t="s">
        <v>8</v>
      </c>
    </row>
    <row r="2335" spans="1:21" x14ac:dyDescent="0.2">
      <c r="A2335" s="3">
        <v>43973</v>
      </c>
      <c r="B2335" s="4">
        <v>0.42995855918443199</v>
      </c>
      <c r="C2335" s="4"/>
      <c r="D2335" s="3">
        <v>43973</v>
      </c>
      <c r="E2335" s="4">
        <f t="shared" si="36"/>
        <v>0.34185613939825554</v>
      </c>
      <c r="F2335" s="4"/>
      <c r="G2335" s="3">
        <v>43973</v>
      </c>
      <c r="H2335" s="4">
        <v>0.30921740803699499</v>
      </c>
      <c r="I2335" t="s">
        <v>5</v>
      </c>
      <c r="K2335" s="3">
        <v>43973</v>
      </c>
      <c r="L2335" s="4">
        <v>0.45461503906746198</v>
      </c>
      <c r="M2335" t="s">
        <v>6</v>
      </c>
      <c r="O2335" s="3">
        <v>43973</v>
      </c>
      <c r="P2335" s="4">
        <v>0.29508663952979802</v>
      </c>
      <c r="Q2335" t="s">
        <v>7</v>
      </c>
      <c r="S2335" s="3">
        <v>43973</v>
      </c>
      <c r="T2335" s="4">
        <v>0.30850547095876701</v>
      </c>
      <c r="U2335" t="s">
        <v>8</v>
      </c>
    </row>
    <row r="2336" spans="1:21" x14ac:dyDescent="0.2">
      <c r="A2336" s="3">
        <v>43974</v>
      </c>
      <c r="B2336" s="4">
        <v>0.43712411443481403</v>
      </c>
      <c r="C2336" s="4"/>
      <c r="D2336" s="3">
        <v>43974</v>
      </c>
      <c r="E2336" s="4">
        <f t="shared" si="36"/>
        <v>0.3302405804757928</v>
      </c>
      <c r="F2336" s="4"/>
      <c r="G2336" s="3">
        <v>43974</v>
      </c>
      <c r="H2336" s="4">
        <v>0.30193927985754199</v>
      </c>
      <c r="I2336" t="s">
        <v>5</v>
      </c>
      <c r="K2336" s="3">
        <v>43974</v>
      </c>
      <c r="L2336" s="4">
        <v>0.44537947298778202</v>
      </c>
      <c r="M2336" t="s">
        <v>6</v>
      </c>
      <c r="O2336" s="3">
        <v>43974</v>
      </c>
      <c r="P2336" s="4">
        <v>0.29242467810059403</v>
      </c>
      <c r="Q2336" t="s">
        <v>7</v>
      </c>
      <c r="S2336" s="3">
        <v>43974</v>
      </c>
      <c r="T2336" s="4">
        <v>0.281218890957253</v>
      </c>
      <c r="U2336" t="s">
        <v>8</v>
      </c>
    </row>
    <row r="2337" spans="1:21" x14ac:dyDescent="0.2">
      <c r="A2337" s="3">
        <v>43975</v>
      </c>
      <c r="B2337" s="4">
        <v>0.44163966382855002</v>
      </c>
      <c r="C2337" s="4"/>
      <c r="D2337" s="3">
        <v>43975</v>
      </c>
      <c r="E2337" s="4">
        <f t="shared" si="36"/>
        <v>0.33990037364155479</v>
      </c>
      <c r="F2337" s="4"/>
      <c r="G2337" s="3">
        <v>43975</v>
      </c>
      <c r="H2337" s="4">
        <v>0.3054702084432</v>
      </c>
      <c r="I2337" t="s">
        <v>5</v>
      </c>
      <c r="K2337" s="3">
        <v>43975</v>
      </c>
      <c r="L2337" s="4">
        <v>0.45562183607467499</v>
      </c>
      <c r="M2337" t="s">
        <v>6</v>
      </c>
      <c r="O2337" s="3">
        <v>43975</v>
      </c>
      <c r="P2337" s="4">
        <v>0.288564520958139</v>
      </c>
      <c r="Q2337" t="s">
        <v>7</v>
      </c>
      <c r="S2337" s="3">
        <v>43975</v>
      </c>
      <c r="T2337" s="4">
        <v>0.30994492909020499</v>
      </c>
      <c r="U2337" t="s">
        <v>8</v>
      </c>
    </row>
    <row r="2338" spans="1:21" x14ac:dyDescent="0.2">
      <c r="A2338" s="3">
        <v>43976</v>
      </c>
      <c r="B2338" s="4">
        <v>0.44781943457117201</v>
      </c>
      <c r="C2338" s="4"/>
      <c r="D2338" s="3">
        <v>43976</v>
      </c>
      <c r="E2338" s="4">
        <f t="shared" si="36"/>
        <v>0.33385804727628077</v>
      </c>
      <c r="F2338" s="4"/>
      <c r="G2338" s="3">
        <v>43976</v>
      </c>
      <c r="H2338" s="4">
        <v>0.32551639330384602</v>
      </c>
      <c r="I2338" t="s">
        <v>5</v>
      </c>
      <c r="K2338" s="3">
        <v>43976</v>
      </c>
      <c r="L2338" s="4">
        <v>0.43948612689330502</v>
      </c>
      <c r="M2338" t="s">
        <v>6</v>
      </c>
      <c r="O2338" s="3">
        <v>43976</v>
      </c>
      <c r="P2338" s="4">
        <v>0.28975420782269501</v>
      </c>
      <c r="Q2338" t="s">
        <v>7</v>
      </c>
      <c r="S2338" s="3">
        <v>43976</v>
      </c>
      <c r="T2338" s="4">
        <v>0.28067546108527702</v>
      </c>
      <c r="U2338" t="s">
        <v>8</v>
      </c>
    </row>
    <row r="2339" spans="1:21" x14ac:dyDescent="0.2">
      <c r="A2339" s="3">
        <v>43977</v>
      </c>
      <c r="B2339" s="4">
        <v>0.45526709332665499</v>
      </c>
      <c r="C2339" s="4"/>
      <c r="D2339" s="3">
        <v>43977</v>
      </c>
      <c r="E2339" s="4">
        <f t="shared" si="36"/>
        <v>0.35686783790363352</v>
      </c>
      <c r="F2339" s="4"/>
      <c r="G2339" s="3">
        <v>43977</v>
      </c>
      <c r="H2339" s="4">
        <v>0.33764055623144501</v>
      </c>
      <c r="I2339" t="s">
        <v>5</v>
      </c>
      <c r="K2339" s="3">
        <v>43977</v>
      </c>
      <c r="L2339" s="4">
        <v>0.476265927339315</v>
      </c>
      <c r="M2339" t="s">
        <v>6</v>
      </c>
      <c r="O2339" s="3">
        <v>43977</v>
      </c>
      <c r="P2339" s="4">
        <v>0.28923008683302498</v>
      </c>
      <c r="Q2339" t="s">
        <v>7</v>
      </c>
      <c r="S2339" s="3">
        <v>43977</v>
      </c>
      <c r="T2339" s="4">
        <v>0.32433478121074899</v>
      </c>
      <c r="U2339" t="s">
        <v>8</v>
      </c>
    </row>
    <row r="2340" spans="1:21" x14ac:dyDescent="0.2">
      <c r="A2340" s="3">
        <v>43978</v>
      </c>
      <c r="B2340" s="4">
        <v>0.481836573337319</v>
      </c>
      <c r="C2340" s="4"/>
      <c r="D2340" s="3">
        <v>43978</v>
      </c>
      <c r="E2340" s="4">
        <f t="shared" si="36"/>
        <v>0.36240258920649898</v>
      </c>
      <c r="F2340" s="4"/>
      <c r="G2340" s="3">
        <v>43978</v>
      </c>
      <c r="H2340" s="4">
        <v>0.32907366313678299</v>
      </c>
      <c r="I2340" t="s">
        <v>5</v>
      </c>
      <c r="K2340" s="3">
        <v>43978</v>
      </c>
      <c r="L2340" s="4">
        <v>0.48206067278821502</v>
      </c>
      <c r="M2340" t="s">
        <v>6</v>
      </c>
      <c r="O2340" s="3">
        <v>43978</v>
      </c>
      <c r="P2340" s="4">
        <v>0.29961564020716402</v>
      </c>
      <c r="Q2340" t="s">
        <v>7</v>
      </c>
      <c r="S2340" s="3">
        <v>43978</v>
      </c>
      <c r="T2340" s="4">
        <v>0.33886038069383401</v>
      </c>
      <c r="U2340" t="s">
        <v>8</v>
      </c>
    </row>
    <row r="2341" spans="1:21" x14ac:dyDescent="0.2">
      <c r="A2341" s="3">
        <v>43979</v>
      </c>
      <c r="B2341" s="4">
        <v>0.50205588451502903</v>
      </c>
      <c r="C2341" s="4"/>
      <c r="D2341" s="3">
        <v>43979</v>
      </c>
      <c r="E2341" s="4">
        <f t="shared" si="36"/>
        <v>0.37091646631671926</v>
      </c>
      <c r="F2341" s="4"/>
      <c r="G2341" s="3">
        <v>43979</v>
      </c>
      <c r="H2341" s="4">
        <v>0.35646863145228502</v>
      </c>
      <c r="I2341" t="s">
        <v>5</v>
      </c>
      <c r="K2341" s="3">
        <v>43979</v>
      </c>
      <c r="L2341" s="4">
        <v>0.48482371780364097</v>
      </c>
      <c r="M2341" t="s">
        <v>6</v>
      </c>
      <c r="O2341" s="3">
        <v>43979</v>
      </c>
      <c r="P2341" s="4">
        <v>0.30126461595315501</v>
      </c>
      <c r="Q2341" t="s">
        <v>7</v>
      </c>
      <c r="S2341" s="3">
        <v>43979</v>
      </c>
      <c r="T2341" s="4">
        <v>0.34110890005779598</v>
      </c>
      <c r="U2341" t="s">
        <v>8</v>
      </c>
    </row>
    <row r="2342" spans="1:21" x14ac:dyDescent="0.2">
      <c r="A2342" s="3">
        <v>43980</v>
      </c>
      <c r="B2342" s="4">
        <v>0.51732355340856795</v>
      </c>
      <c r="C2342" s="4"/>
      <c r="D2342" s="3">
        <v>43980</v>
      </c>
      <c r="E2342" s="4">
        <f t="shared" si="36"/>
        <v>0.3820778826692755</v>
      </c>
      <c r="F2342" s="4"/>
      <c r="G2342" s="3">
        <v>43980</v>
      </c>
      <c r="H2342" s="4">
        <v>0.35911919943280501</v>
      </c>
      <c r="I2342" t="s">
        <v>5</v>
      </c>
      <c r="K2342" s="3">
        <v>43980</v>
      </c>
      <c r="L2342" s="4">
        <v>0.48338118322733298</v>
      </c>
      <c r="M2342" t="s">
        <v>6</v>
      </c>
      <c r="O2342" s="3">
        <v>43980</v>
      </c>
      <c r="P2342" s="4">
        <v>0.29964235876630002</v>
      </c>
      <c r="Q2342" t="s">
        <v>7</v>
      </c>
      <c r="S2342" s="3">
        <v>43980</v>
      </c>
      <c r="T2342" s="4">
        <v>0.386168789250664</v>
      </c>
      <c r="U2342" t="s">
        <v>8</v>
      </c>
    </row>
    <row r="2343" spans="1:21" x14ac:dyDescent="0.2">
      <c r="A2343" s="3">
        <v>43981</v>
      </c>
      <c r="B2343" s="4">
        <v>0.54265670060828297</v>
      </c>
      <c r="C2343" s="4"/>
      <c r="D2343" s="3">
        <v>43981</v>
      </c>
      <c r="E2343" s="4">
        <f t="shared" si="36"/>
        <v>0.39516233752512325</v>
      </c>
      <c r="F2343" s="4"/>
      <c r="G2343" s="3">
        <v>43981</v>
      </c>
      <c r="H2343" s="4">
        <v>0.393671860590113</v>
      </c>
      <c r="I2343" t="s">
        <v>5</v>
      </c>
      <c r="K2343" s="3">
        <v>43981</v>
      </c>
      <c r="L2343" s="4">
        <v>0.49070796720128701</v>
      </c>
      <c r="M2343" t="s">
        <v>6</v>
      </c>
      <c r="O2343" s="3">
        <v>43981</v>
      </c>
      <c r="P2343" s="4">
        <v>0.304863104049439</v>
      </c>
      <c r="Q2343" t="s">
        <v>7</v>
      </c>
      <c r="S2343" s="3">
        <v>43981</v>
      </c>
      <c r="T2343" s="4">
        <v>0.391406418259654</v>
      </c>
      <c r="U2343" t="s">
        <v>8</v>
      </c>
    </row>
    <row r="2344" spans="1:21" x14ac:dyDescent="0.2">
      <c r="A2344" s="3">
        <v>43982</v>
      </c>
      <c r="B2344" s="4">
        <v>0.56051757599502405</v>
      </c>
      <c r="C2344" s="4"/>
      <c r="D2344" s="3">
        <v>43982</v>
      </c>
      <c r="E2344" s="4">
        <f t="shared" si="36"/>
        <v>0.41167469135721224</v>
      </c>
      <c r="F2344" s="4"/>
      <c r="G2344" s="3">
        <v>43982</v>
      </c>
      <c r="H2344" s="4">
        <v>0.41824858683465099</v>
      </c>
      <c r="I2344" t="s">
        <v>5</v>
      </c>
      <c r="K2344" s="3">
        <v>43982</v>
      </c>
      <c r="L2344" s="4">
        <v>0.508730770384063</v>
      </c>
      <c r="M2344" t="s">
        <v>6</v>
      </c>
      <c r="O2344" s="3">
        <v>43982</v>
      </c>
      <c r="P2344" s="4">
        <v>0.31072998591583301</v>
      </c>
      <c r="Q2344" t="s">
        <v>7</v>
      </c>
      <c r="S2344" s="3">
        <v>43982</v>
      </c>
      <c r="T2344" s="4">
        <v>0.40898942229430202</v>
      </c>
      <c r="U2344" t="s">
        <v>8</v>
      </c>
    </row>
    <row r="2345" spans="1:21" x14ac:dyDescent="0.2">
      <c r="A2345" s="3">
        <v>43983</v>
      </c>
      <c r="B2345" s="4">
        <v>0.56749695555412005</v>
      </c>
      <c r="C2345" s="4"/>
      <c r="D2345" s="3">
        <v>43983</v>
      </c>
      <c r="E2345" s="4">
        <f t="shared" si="36"/>
        <v>0.41943516159460126</v>
      </c>
      <c r="F2345" s="4"/>
      <c r="G2345" s="3">
        <v>43983</v>
      </c>
      <c r="H2345" s="4">
        <v>0.423528563764903</v>
      </c>
      <c r="I2345" t="s">
        <v>5</v>
      </c>
      <c r="K2345" s="3">
        <v>43983</v>
      </c>
      <c r="L2345" s="4">
        <v>0.52432820065803298</v>
      </c>
      <c r="M2345" t="s">
        <v>6</v>
      </c>
      <c r="O2345" s="3">
        <v>43983</v>
      </c>
      <c r="P2345" s="4">
        <v>0.320203904159931</v>
      </c>
      <c r="Q2345" t="s">
        <v>7</v>
      </c>
      <c r="S2345" s="3">
        <v>43983</v>
      </c>
      <c r="T2345" s="4">
        <v>0.409679977795538</v>
      </c>
      <c r="U2345" t="s">
        <v>8</v>
      </c>
    </row>
    <row r="2346" spans="1:21" x14ac:dyDescent="0.2">
      <c r="A2346" s="3">
        <v>43984</v>
      </c>
      <c r="B2346" s="4">
        <v>0.57256976981363805</v>
      </c>
      <c r="C2346" s="4"/>
      <c r="D2346" s="3">
        <v>43984</v>
      </c>
      <c r="E2346" s="4">
        <f t="shared" si="36"/>
        <v>0.40938903863712928</v>
      </c>
      <c r="F2346" s="4"/>
      <c r="G2346" s="3">
        <v>43984</v>
      </c>
      <c r="H2346" s="4">
        <v>0.40453078176266299</v>
      </c>
      <c r="I2346" t="s">
        <v>5</v>
      </c>
      <c r="K2346" s="3">
        <v>43984</v>
      </c>
      <c r="L2346" s="4">
        <v>0.52305005891732503</v>
      </c>
      <c r="M2346" t="s">
        <v>6</v>
      </c>
      <c r="O2346" s="3">
        <v>43984</v>
      </c>
      <c r="P2346" s="4">
        <v>0.32321609263428602</v>
      </c>
      <c r="Q2346" t="s">
        <v>7</v>
      </c>
      <c r="S2346" s="3">
        <v>43984</v>
      </c>
      <c r="T2346" s="4">
        <v>0.386759221234243</v>
      </c>
      <c r="U2346" t="s">
        <v>8</v>
      </c>
    </row>
    <row r="2347" spans="1:21" x14ac:dyDescent="0.2">
      <c r="A2347" s="3">
        <v>43985</v>
      </c>
      <c r="B2347" s="4">
        <v>0.57290109943372303</v>
      </c>
      <c r="C2347" s="4"/>
      <c r="D2347" s="3">
        <v>43985</v>
      </c>
      <c r="E2347" s="4">
        <f t="shared" si="36"/>
        <v>0.40244039856066671</v>
      </c>
      <c r="F2347" s="4"/>
      <c r="G2347" s="3">
        <v>43985</v>
      </c>
      <c r="H2347" s="4">
        <v>0.39472261622923999</v>
      </c>
      <c r="I2347" t="s">
        <v>5</v>
      </c>
      <c r="K2347" s="3">
        <v>43985</v>
      </c>
      <c r="L2347" s="4">
        <v>0.51092578731118898</v>
      </c>
      <c r="M2347" t="s">
        <v>6</v>
      </c>
      <c r="O2347" s="3">
        <v>43985</v>
      </c>
      <c r="P2347" s="4">
        <v>0.32516936237719202</v>
      </c>
      <c r="Q2347" t="s">
        <v>7</v>
      </c>
      <c r="S2347" s="3">
        <v>43985</v>
      </c>
      <c r="T2347" s="4">
        <v>0.37894382832504597</v>
      </c>
      <c r="U2347" t="s">
        <v>8</v>
      </c>
    </row>
    <row r="2348" spans="1:21" x14ac:dyDescent="0.2">
      <c r="A2348" s="3">
        <v>43986</v>
      </c>
      <c r="B2348" s="4">
        <v>0.57087336215880002</v>
      </c>
      <c r="C2348" s="4"/>
      <c r="D2348" s="3">
        <v>43986</v>
      </c>
      <c r="E2348" s="4">
        <f t="shared" si="36"/>
        <v>0.39956085475620201</v>
      </c>
      <c r="F2348" s="4"/>
      <c r="G2348" s="3">
        <v>43986</v>
      </c>
      <c r="H2348" s="4">
        <v>0.38304112595885098</v>
      </c>
      <c r="I2348" t="s">
        <v>5</v>
      </c>
      <c r="K2348" s="3">
        <v>43986</v>
      </c>
      <c r="L2348" s="4">
        <v>0.506314602260726</v>
      </c>
      <c r="M2348" t="s">
        <v>6</v>
      </c>
      <c r="O2348" s="3">
        <v>43986</v>
      </c>
      <c r="P2348" s="4">
        <v>0.33487317754456802</v>
      </c>
      <c r="Q2348" t="s">
        <v>7</v>
      </c>
      <c r="S2348" s="3">
        <v>43986</v>
      </c>
      <c r="T2348" s="4">
        <v>0.37401451326066298</v>
      </c>
      <c r="U2348" t="s">
        <v>8</v>
      </c>
    </row>
    <row r="2349" spans="1:21" x14ac:dyDescent="0.2">
      <c r="A2349" s="3">
        <v>43987</v>
      </c>
      <c r="B2349" s="4">
        <v>0.56913656384551403</v>
      </c>
      <c r="C2349" s="4"/>
      <c r="D2349" s="3">
        <v>43987</v>
      </c>
      <c r="E2349" s="4">
        <f t="shared" si="36"/>
        <v>0.38785087019562298</v>
      </c>
      <c r="F2349" s="4"/>
      <c r="G2349" s="3">
        <v>43987</v>
      </c>
      <c r="H2349" s="4">
        <v>0.361924661710119</v>
      </c>
      <c r="I2349" t="s">
        <v>5</v>
      </c>
      <c r="K2349" s="3">
        <v>43987</v>
      </c>
      <c r="L2349" s="4">
        <v>0.48883577424874097</v>
      </c>
      <c r="M2349" t="s">
        <v>6</v>
      </c>
      <c r="O2349" s="3">
        <v>43987</v>
      </c>
      <c r="P2349" s="4">
        <v>0.33844003477700202</v>
      </c>
      <c r="Q2349" t="s">
        <v>7</v>
      </c>
      <c r="S2349" s="3">
        <v>43987</v>
      </c>
      <c r="T2349" s="4">
        <v>0.36220301004663003</v>
      </c>
      <c r="U2349" t="s">
        <v>8</v>
      </c>
    </row>
    <row r="2350" spans="1:21" x14ac:dyDescent="0.2">
      <c r="A2350" s="3">
        <v>43988</v>
      </c>
      <c r="B2350" s="4">
        <v>0.56518648367005697</v>
      </c>
      <c r="C2350" s="4"/>
      <c r="D2350" s="3">
        <v>43988</v>
      </c>
      <c r="E2350" s="4">
        <f t="shared" si="36"/>
        <v>0.39264951702047202</v>
      </c>
      <c r="F2350" s="4"/>
      <c r="G2350" s="3">
        <v>43988</v>
      </c>
      <c r="H2350" s="4">
        <v>0.388495697444598</v>
      </c>
      <c r="I2350" t="s">
        <v>5</v>
      </c>
      <c r="K2350" s="3">
        <v>43988</v>
      </c>
      <c r="L2350" s="4">
        <v>0.48453380221681203</v>
      </c>
      <c r="M2350" t="s">
        <v>6</v>
      </c>
      <c r="O2350" s="3">
        <v>43988</v>
      </c>
      <c r="P2350" s="4">
        <v>0.35551135563172298</v>
      </c>
      <c r="Q2350" t="s">
        <v>7</v>
      </c>
      <c r="S2350" s="3">
        <v>43988</v>
      </c>
      <c r="T2350" s="4">
        <v>0.34205721278875501</v>
      </c>
      <c r="U2350" t="s">
        <v>8</v>
      </c>
    </row>
    <row r="2351" spans="1:21" x14ac:dyDescent="0.2">
      <c r="A2351" s="3">
        <v>43989</v>
      </c>
      <c r="B2351" s="4">
        <v>0.56018624637493797</v>
      </c>
      <c r="C2351" s="4"/>
      <c r="D2351" s="3">
        <v>43989</v>
      </c>
      <c r="E2351" s="4">
        <f t="shared" si="36"/>
        <v>0.3964016592647327</v>
      </c>
      <c r="F2351" s="4"/>
      <c r="G2351" s="3">
        <v>43989</v>
      </c>
      <c r="H2351" s="4">
        <v>0.39082358850716398</v>
      </c>
      <c r="I2351" t="s">
        <v>5</v>
      </c>
      <c r="K2351" s="3">
        <v>43989</v>
      </c>
      <c r="L2351" s="4">
        <v>0.49369127620020098</v>
      </c>
      <c r="M2351" t="s">
        <v>6</v>
      </c>
      <c r="O2351" s="3">
        <v>43989</v>
      </c>
      <c r="P2351" s="4">
        <v>0.36021573658536998</v>
      </c>
      <c r="Q2351" t="s">
        <v>7</v>
      </c>
      <c r="S2351" s="3">
        <v>43989</v>
      </c>
      <c r="T2351" s="4">
        <v>0.34087603576619602</v>
      </c>
      <c r="U2351" t="s">
        <v>8</v>
      </c>
    </row>
    <row r="2352" spans="1:21" x14ac:dyDescent="0.2">
      <c r="A2352" s="3">
        <v>43990</v>
      </c>
      <c r="B2352" s="4">
        <v>0.55677702236026805</v>
      </c>
      <c r="C2352" s="4"/>
      <c r="D2352" s="3">
        <v>43990</v>
      </c>
      <c r="E2352" s="4">
        <f t="shared" si="36"/>
        <v>0.39539672944837323</v>
      </c>
      <c r="F2352" s="4"/>
      <c r="G2352" s="3">
        <v>43990</v>
      </c>
      <c r="H2352" s="4">
        <v>0.380531099104572</v>
      </c>
      <c r="I2352" t="s">
        <v>5</v>
      </c>
      <c r="K2352" s="3">
        <v>43990</v>
      </c>
      <c r="L2352" s="4">
        <v>0.49819272465153103</v>
      </c>
      <c r="M2352" t="s">
        <v>6</v>
      </c>
      <c r="O2352" s="3">
        <v>43990</v>
      </c>
      <c r="P2352" s="4">
        <v>0.35975580318853401</v>
      </c>
      <c r="Q2352" t="s">
        <v>7</v>
      </c>
      <c r="S2352" s="3">
        <v>43990</v>
      </c>
      <c r="T2352" s="4">
        <v>0.34310729084885599</v>
      </c>
      <c r="U2352" t="s">
        <v>8</v>
      </c>
    </row>
    <row r="2353" spans="1:21" x14ac:dyDescent="0.2">
      <c r="A2353" s="3">
        <v>43991</v>
      </c>
      <c r="B2353" s="4">
        <v>0.55941882386441699</v>
      </c>
      <c r="C2353" s="4"/>
      <c r="D2353" s="3">
        <v>43991</v>
      </c>
      <c r="E2353" s="4">
        <f t="shared" si="36"/>
        <v>0.39981338184713677</v>
      </c>
      <c r="F2353" s="4"/>
      <c r="G2353" s="3">
        <v>43991</v>
      </c>
      <c r="H2353" s="4">
        <v>0.37166572809857401</v>
      </c>
      <c r="I2353" t="s">
        <v>5</v>
      </c>
      <c r="K2353" s="3">
        <v>43991</v>
      </c>
      <c r="L2353" s="4">
        <v>0.49509808898799201</v>
      </c>
      <c r="M2353" t="s">
        <v>6</v>
      </c>
      <c r="O2353" s="3">
        <v>43991</v>
      </c>
      <c r="P2353" s="4">
        <v>0.35834840620001501</v>
      </c>
      <c r="Q2353" t="s">
        <v>7</v>
      </c>
      <c r="S2353" s="3">
        <v>43991</v>
      </c>
      <c r="T2353" s="4">
        <v>0.374141304101966</v>
      </c>
      <c r="U2353" t="s">
        <v>8</v>
      </c>
    </row>
    <row r="2354" spans="1:21" x14ac:dyDescent="0.2">
      <c r="A2354" s="3">
        <v>43992</v>
      </c>
      <c r="B2354" s="4">
        <v>0.56181765031383601</v>
      </c>
      <c r="C2354" s="4"/>
      <c r="D2354" s="3">
        <v>43992</v>
      </c>
      <c r="E2354" s="4">
        <f t="shared" si="36"/>
        <v>0.40453307977810748</v>
      </c>
      <c r="F2354" s="4"/>
      <c r="G2354" s="3">
        <v>43992</v>
      </c>
      <c r="H2354" s="4">
        <v>0.37210832863870202</v>
      </c>
      <c r="I2354" t="s">
        <v>5</v>
      </c>
      <c r="K2354" s="3">
        <v>43992</v>
      </c>
      <c r="L2354" s="4">
        <v>0.50783429748002595</v>
      </c>
      <c r="M2354" t="s">
        <v>6</v>
      </c>
      <c r="O2354" s="3">
        <v>43992</v>
      </c>
      <c r="P2354" s="4">
        <v>0.35843717413975201</v>
      </c>
      <c r="Q2354" t="s">
        <v>7</v>
      </c>
      <c r="S2354" s="3">
        <v>43992</v>
      </c>
      <c r="T2354" s="4">
        <v>0.37975251885395001</v>
      </c>
      <c r="U2354" t="s">
        <v>8</v>
      </c>
    </row>
    <row r="2355" spans="1:21" x14ac:dyDescent="0.2">
      <c r="A2355" s="3">
        <v>43993</v>
      </c>
      <c r="B2355" s="4">
        <v>0.56033140030373796</v>
      </c>
      <c r="C2355" s="4"/>
      <c r="D2355" s="3">
        <v>43993</v>
      </c>
      <c r="E2355" s="4">
        <f t="shared" si="36"/>
        <v>0.41610323730303095</v>
      </c>
      <c r="F2355" s="4"/>
      <c r="G2355" s="3">
        <v>43993</v>
      </c>
      <c r="H2355" s="4">
        <v>0.37376555780200799</v>
      </c>
      <c r="I2355" t="s">
        <v>5</v>
      </c>
      <c r="K2355" s="3">
        <v>43993</v>
      </c>
      <c r="L2355" s="4">
        <v>0.52732792241191995</v>
      </c>
      <c r="M2355" t="s">
        <v>6</v>
      </c>
      <c r="O2355" s="3">
        <v>43993</v>
      </c>
      <c r="P2355" s="4">
        <v>0.36766572212870702</v>
      </c>
      <c r="Q2355" t="s">
        <v>7</v>
      </c>
      <c r="S2355" s="3">
        <v>43993</v>
      </c>
      <c r="T2355" s="4">
        <v>0.39565374686948901</v>
      </c>
      <c r="U2355" t="s">
        <v>8</v>
      </c>
    </row>
    <row r="2356" spans="1:21" x14ac:dyDescent="0.2">
      <c r="A2356" s="3">
        <v>43994</v>
      </c>
      <c r="B2356" s="4">
        <v>0.56172109139598203</v>
      </c>
      <c r="C2356" s="4"/>
      <c r="D2356" s="3">
        <v>43994</v>
      </c>
      <c r="E2356" s="4">
        <f t="shared" si="36"/>
        <v>0.435902995354357</v>
      </c>
      <c r="F2356" s="4"/>
      <c r="G2356" s="3">
        <v>43994</v>
      </c>
      <c r="H2356" s="4">
        <v>0.42674958579891298</v>
      </c>
      <c r="I2356" t="s">
        <v>5</v>
      </c>
      <c r="K2356" s="3">
        <v>43994</v>
      </c>
      <c r="L2356" s="4">
        <v>0.55498558416014698</v>
      </c>
      <c r="M2356" t="s">
        <v>6</v>
      </c>
      <c r="O2356" s="3">
        <v>43994</v>
      </c>
      <c r="P2356" s="4">
        <v>0.36993467061253099</v>
      </c>
      <c r="Q2356" t="s">
        <v>7</v>
      </c>
      <c r="S2356" s="3">
        <v>43994</v>
      </c>
      <c r="T2356" s="4">
        <v>0.39194214084583701</v>
      </c>
      <c r="U2356" t="s">
        <v>8</v>
      </c>
    </row>
    <row r="2357" spans="1:21" x14ac:dyDescent="0.2">
      <c r="A2357" s="3">
        <v>43995</v>
      </c>
      <c r="B2357" s="4">
        <v>0.56191484033572703</v>
      </c>
      <c r="C2357" s="4"/>
      <c r="D2357" s="3">
        <v>43995</v>
      </c>
      <c r="E2357" s="4">
        <f t="shared" si="36"/>
        <v>0.44957975799273231</v>
      </c>
      <c r="F2357" s="4"/>
      <c r="G2357" s="3">
        <v>43995</v>
      </c>
      <c r="H2357" s="4">
        <v>0.44456761646170501</v>
      </c>
      <c r="I2357" t="s">
        <v>5</v>
      </c>
      <c r="K2357" s="3">
        <v>43995</v>
      </c>
      <c r="L2357" s="4">
        <v>0.55336997440859503</v>
      </c>
      <c r="M2357" t="s">
        <v>6</v>
      </c>
      <c r="O2357" s="3">
        <v>43995</v>
      </c>
      <c r="P2357" s="4">
        <v>0.37354043407778698</v>
      </c>
      <c r="Q2357" t="s">
        <v>7</v>
      </c>
      <c r="S2357" s="3">
        <v>43995</v>
      </c>
      <c r="T2357" s="4">
        <v>0.426841007022842</v>
      </c>
      <c r="U2357" t="s">
        <v>8</v>
      </c>
    </row>
    <row r="2358" spans="1:21" x14ac:dyDescent="0.2">
      <c r="A2358" s="3">
        <v>43996</v>
      </c>
      <c r="B2358" s="4">
        <v>0.56143015243434502</v>
      </c>
      <c r="C2358" s="4"/>
      <c r="D2358" s="3">
        <v>43996</v>
      </c>
      <c r="E2358" s="4">
        <f t="shared" si="36"/>
        <v>0.46233497506175575</v>
      </c>
      <c r="F2358" s="4"/>
      <c r="G2358" s="3">
        <v>43996</v>
      </c>
      <c r="H2358" s="4">
        <v>0.45241185364325498</v>
      </c>
      <c r="I2358" t="s">
        <v>5</v>
      </c>
      <c r="K2358" s="3">
        <v>43996</v>
      </c>
      <c r="L2358" s="4">
        <v>0.54939371538828596</v>
      </c>
      <c r="M2358" t="s">
        <v>6</v>
      </c>
      <c r="O2358" s="3">
        <v>43996</v>
      </c>
      <c r="P2358" s="4">
        <v>0.37953012704972</v>
      </c>
      <c r="Q2358" t="s">
        <v>7</v>
      </c>
      <c r="S2358" s="3">
        <v>43996</v>
      </c>
      <c r="T2358" s="4">
        <v>0.46800420416576199</v>
      </c>
      <c r="U2358" t="s">
        <v>8</v>
      </c>
    </row>
    <row r="2359" spans="1:21" x14ac:dyDescent="0.2">
      <c r="A2359" s="3">
        <v>43997</v>
      </c>
      <c r="B2359" s="4">
        <v>0.562633667835303</v>
      </c>
      <c r="C2359" s="4"/>
      <c r="D2359" s="3">
        <v>43997</v>
      </c>
      <c r="E2359" s="4">
        <f t="shared" si="36"/>
        <v>0.47329206771628501</v>
      </c>
      <c r="F2359" s="4"/>
      <c r="G2359" s="3">
        <v>43997</v>
      </c>
      <c r="H2359" s="4">
        <v>0.44608550718558099</v>
      </c>
      <c r="I2359" t="s">
        <v>5</v>
      </c>
      <c r="K2359" s="3">
        <v>43997</v>
      </c>
      <c r="L2359" s="4">
        <v>0.55417503259499101</v>
      </c>
      <c r="M2359" t="s">
        <v>6</v>
      </c>
      <c r="O2359" s="3">
        <v>43997</v>
      </c>
      <c r="P2359" s="4">
        <v>0.39271773776125002</v>
      </c>
      <c r="Q2359" t="s">
        <v>7</v>
      </c>
      <c r="S2359" s="3">
        <v>43997</v>
      </c>
      <c r="T2359" s="4">
        <v>0.50018999332331804</v>
      </c>
      <c r="U2359" t="s">
        <v>8</v>
      </c>
    </row>
    <row r="2360" spans="1:21" x14ac:dyDescent="0.2">
      <c r="A2360" s="3">
        <v>43998</v>
      </c>
      <c r="B2360" s="4">
        <v>0.56114741782520505</v>
      </c>
      <c r="C2360" s="4"/>
      <c r="D2360" s="3">
        <v>43998</v>
      </c>
      <c r="E2360" s="4">
        <f t="shared" si="36"/>
        <v>0.45803044870853626</v>
      </c>
      <c r="F2360" s="4"/>
      <c r="G2360" s="3">
        <v>43998</v>
      </c>
      <c r="H2360" s="4">
        <v>0.43632851886584501</v>
      </c>
      <c r="I2360" t="s">
        <v>5</v>
      </c>
      <c r="K2360" s="3">
        <v>43998</v>
      </c>
      <c r="L2360" s="4">
        <v>0.54768612264468197</v>
      </c>
      <c r="M2360" t="s">
        <v>6</v>
      </c>
      <c r="O2360" s="3">
        <v>43998</v>
      </c>
      <c r="P2360" s="4">
        <v>0.39659871936072699</v>
      </c>
      <c r="Q2360" t="s">
        <v>7</v>
      </c>
      <c r="S2360" s="3">
        <v>43998</v>
      </c>
      <c r="T2360" s="4">
        <v>0.45150843396289098</v>
      </c>
      <c r="U2360" t="s">
        <v>8</v>
      </c>
    </row>
    <row r="2361" spans="1:21" x14ac:dyDescent="0.2">
      <c r="A2361" s="3">
        <v>43999</v>
      </c>
      <c r="B2361" s="4">
        <v>0.55912788490277998</v>
      </c>
      <c r="C2361" s="4"/>
      <c r="D2361" s="3">
        <v>43999</v>
      </c>
      <c r="E2361" s="4">
        <f t="shared" si="36"/>
        <v>0.46018711408771024</v>
      </c>
      <c r="F2361" s="4"/>
      <c r="G2361" s="3">
        <v>43999</v>
      </c>
      <c r="H2361" s="4">
        <v>0.43591952920196703</v>
      </c>
      <c r="I2361" t="s">
        <v>5</v>
      </c>
      <c r="K2361" s="3">
        <v>43999</v>
      </c>
      <c r="L2361" s="4">
        <v>0.55417256529216496</v>
      </c>
      <c r="M2361" t="s">
        <v>6</v>
      </c>
      <c r="O2361" s="3">
        <v>43999</v>
      </c>
      <c r="P2361" s="4">
        <v>0.40548004910607</v>
      </c>
      <c r="Q2361" t="s">
        <v>7</v>
      </c>
      <c r="S2361" s="3">
        <v>43999</v>
      </c>
      <c r="T2361" s="4">
        <v>0.44517631275063901</v>
      </c>
      <c r="U2361" t="s">
        <v>8</v>
      </c>
    </row>
    <row r="2362" spans="1:21" x14ac:dyDescent="0.2">
      <c r="A2362" s="3">
        <v>44000</v>
      </c>
      <c r="B2362" s="4">
        <v>0.55596100483880095</v>
      </c>
      <c r="C2362" s="4"/>
      <c r="D2362" s="3">
        <v>44000</v>
      </c>
      <c r="E2362" s="4">
        <f t="shared" si="36"/>
        <v>0.46709029352019626</v>
      </c>
      <c r="F2362" s="4"/>
      <c r="G2362" s="3">
        <v>44000</v>
      </c>
      <c r="H2362" s="4">
        <v>0.41457104041829401</v>
      </c>
      <c r="I2362" t="s">
        <v>5</v>
      </c>
      <c r="K2362" s="3">
        <v>44000</v>
      </c>
      <c r="L2362" s="4">
        <v>0.570623607951256</v>
      </c>
      <c r="M2362" t="s">
        <v>6</v>
      </c>
      <c r="O2362" s="3">
        <v>44000</v>
      </c>
      <c r="P2362" s="4">
        <v>0.41077527537453301</v>
      </c>
      <c r="Q2362" t="s">
        <v>7</v>
      </c>
      <c r="S2362" s="3">
        <v>44000</v>
      </c>
      <c r="T2362" s="4">
        <v>0.47239125033670198</v>
      </c>
      <c r="U2362" t="s">
        <v>8</v>
      </c>
    </row>
    <row r="2363" spans="1:21" x14ac:dyDescent="0.2">
      <c r="A2363" s="3">
        <v>44001</v>
      </c>
      <c r="B2363" s="4">
        <v>0.55711655633285095</v>
      </c>
      <c r="C2363" s="4"/>
      <c r="D2363" s="3">
        <v>44001</v>
      </c>
      <c r="E2363" s="4">
        <f t="shared" si="36"/>
        <v>0.46127687747501001</v>
      </c>
      <c r="F2363" s="4"/>
      <c r="G2363" s="3">
        <v>44001</v>
      </c>
      <c r="H2363" s="4">
        <v>0.41229229778489901</v>
      </c>
      <c r="I2363" t="s">
        <v>5</v>
      </c>
      <c r="K2363" s="3">
        <v>44001</v>
      </c>
      <c r="L2363" s="4">
        <v>0.58840550988281404</v>
      </c>
      <c r="M2363" t="s">
        <v>6</v>
      </c>
      <c r="O2363" s="3">
        <v>44001</v>
      </c>
      <c r="P2363" s="4">
        <v>0.411730355314327</v>
      </c>
      <c r="Q2363" t="s">
        <v>7</v>
      </c>
      <c r="S2363" s="3">
        <v>44001</v>
      </c>
      <c r="T2363" s="4">
        <v>0.43267934691799997</v>
      </c>
      <c r="U2363" t="s">
        <v>8</v>
      </c>
    </row>
    <row r="2364" spans="1:21" x14ac:dyDescent="0.2">
      <c r="A2364" s="3">
        <v>44002</v>
      </c>
      <c r="B2364" s="4">
        <v>0.55941882386441699</v>
      </c>
      <c r="C2364" s="4"/>
      <c r="D2364" s="3">
        <v>44002</v>
      </c>
      <c r="E2364" s="4">
        <f t="shared" si="36"/>
        <v>0.48036689403944977</v>
      </c>
      <c r="F2364" s="4"/>
      <c r="G2364" s="3">
        <v>44002</v>
      </c>
      <c r="H2364" s="4">
        <v>0.42383443321339698</v>
      </c>
      <c r="I2364" t="s">
        <v>5</v>
      </c>
      <c r="K2364" s="3">
        <v>44002</v>
      </c>
      <c r="L2364" s="4">
        <v>0.59045121799609201</v>
      </c>
      <c r="M2364" t="s">
        <v>6</v>
      </c>
      <c r="O2364" s="3">
        <v>44002</v>
      </c>
      <c r="P2364" s="4">
        <v>0.43024088442450298</v>
      </c>
      <c r="Q2364" t="s">
        <v>7</v>
      </c>
      <c r="S2364" s="3">
        <v>44002</v>
      </c>
      <c r="T2364" s="4">
        <v>0.47694104052380698</v>
      </c>
      <c r="U2364" t="s">
        <v>8</v>
      </c>
    </row>
    <row r="2365" spans="1:21" x14ac:dyDescent="0.2">
      <c r="A2365" s="3">
        <v>44003</v>
      </c>
      <c r="B2365" s="4">
        <v>0.57121289613138304</v>
      </c>
      <c r="C2365" s="4"/>
      <c r="D2365" s="3">
        <v>44003</v>
      </c>
      <c r="E2365" s="4">
        <f t="shared" si="36"/>
        <v>0.48762114013473501</v>
      </c>
      <c r="F2365" s="4"/>
      <c r="G2365" s="3">
        <v>44003</v>
      </c>
      <c r="H2365" s="4">
        <v>0.45898801893790198</v>
      </c>
      <c r="I2365" t="s">
        <v>5</v>
      </c>
      <c r="K2365" s="3">
        <v>44003</v>
      </c>
      <c r="L2365" s="4">
        <v>0.59357723898565196</v>
      </c>
      <c r="M2365" t="s">
        <v>6</v>
      </c>
      <c r="O2365" s="3">
        <v>44003</v>
      </c>
      <c r="P2365" s="4">
        <v>0.44505502069264202</v>
      </c>
      <c r="Q2365" t="s">
        <v>7</v>
      </c>
      <c r="S2365" s="3">
        <v>44003</v>
      </c>
      <c r="T2365" s="4">
        <v>0.45286428192274403</v>
      </c>
      <c r="U2365" t="s">
        <v>8</v>
      </c>
    </row>
    <row r="2366" spans="1:21" x14ac:dyDescent="0.2">
      <c r="A2366" s="3">
        <v>44004</v>
      </c>
      <c r="B2366" s="4">
        <v>0.57634250975434398</v>
      </c>
      <c r="C2366" s="4"/>
      <c r="D2366" s="3">
        <v>44004</v>
      </c>
      <c r="E2366" s="4">
        <f t="shared" si="36"/>
        <v>0.49303088498288222</v>
      </c>
      <c r="F2366" s="4"/>
      <c r="G2366" s="3">
        <v>44004</v>
      </c>
      <c r="H2366" s="4">
        <v>0.46174425229684302</v>
      </c>
      <c r="I2366" t="s">
        <v>5</v>
      </c>
      <c r="K2366" s="3">
        <v>44004</v>
      </c>
      <c r="L2366" s="4">
        <v>0.59764888219963197</v>
      </c>
      <c r="M2366" t="s">
        <v>6</v>
      </c>
      <c r="O2366" s="3">
        <v>44004</v>
      </c>
      <c r="P2366" s="4">
        <v>0.464233169038406</v>
      </c>
      <c r="Q2366" t="s">
        <v>7</v>
      </c>
      <c r="S2366" s="3">
        <v>44004</v>
      </c>
      <c r="T2366" s="4">
        <v>0.44849723639664801</v>
      </c>
      <c r="U2366" t="s">
        <v>8</v>
      </c>
    </row>
    <row r="2367" spans="1:21" x14ac:dyDescent="0.2">
      <c r="A2367" s="3">
        <v>44005</v>
      </c>
      <c r="B2367" s="4">
        <v>0.58114079375722005</v>
      </c>
      <c r="C2367" s="4"/>
      <c r="D2367" s="3">
        <v>44005</v>
      </c>
      <c r="E2367" s="4">
        <f t="shared" si="36"/>
        <v>0.49694167933680328</v>
      </c>
      <c r="F2367" s="4"/>
      <c r="G2367" s="3">
        <v>44005</v>
      </c>
      <c r="H2367" s="4">
        <v>0.46622568978686002</v>
      </c>
      <c r="I2367" t="s">
        <v>5</v>
      </c>
      <c r="K2367" s="3">
        <v>44005</v>
      </c>
      <c r="L2367" s="4">
        <v>0.597760961121374</v>
      </c>
      <c r="M2367" t="s">
        <v>6</v>
      </c>
      <c r="O2367" s="3">
        <v>44005</v>
      </c>
      <c r="P2367" s="4">
        <v>0.47475983936815203</v>
      </c>
      <c r="Q2367" t="s">
        <v>7</v>
      </c>
      <c r="S2367" s="3">
        <v>44005</v>
      </c>
      <c r="T2367" s="4">
        <v>0.449020227070827</v>
      </c>
      <c r="U2367" t="s">
        <v>8</v>
      </c>
    </row>
    <row r="2368" spans="1:21" x14ac:dyDescent="0.2">
      <c r="A2368" s="3">
        <v>44006</v>
      </c>
      <c r="B2368" s="4">
        <v>0.58434806447964704</v>
      </c>
      <c r="C2368" s="4"/>
      <c r="D2368" s="3">
        <v>44006</v>
      </c>
      <c r="E2368" s="4">
        <f t="shared" si="36"/>
        <v>0.49248070479734396</v>
      </c>
      <c r="F2368" s="4"/>
      <c r="G2368" s="3">
        <v>44006</v>
      </c>
      <c r="H2368" s="4">
        <v>0.43257462855162798</v>
      </c>
      <c r="I2368" t="s">
        <v>5</v>
      </c>
      <c r="K2368" s="3">
        <v>44006</v>
      </c>
      <c r="L2368" s="4">
        <v>0.60348609239988704</v>
      </c>
      <c r="M2368" t="s">
        <v>6</v>
      </c>
      <c r="O2368" s="3">
        <v>44006</v>
      </c>
      <c r="P2368" s="4">
        <v>0.47799486326464102</v>
      </c>
      <c r="Q2368" t="s">
        <v>7</v>
      </c>
      <c r="S2368" s="3">
        <v>44006</v>
      </c>
      <c r="T2368" s="4">
        <v>0.45586723497322001</v>
      </c>
      <c r="U2368" t="s">
        <v>8</v>
      </c>
    </row>
    <row r="2369" spans="1:21" x14ac:dyDescent="0.2">
      <c r="A2369" s="3">
        <v>44007</v>
      </c>
      <c r="B2369" s="4">
        <v>0.58459798167879695</v>
      </c>
      <c r="C2369" s="4"/>
      <c r="D2369" s="3">
        <v>44007</v>
      </c>
      <c r="E2369" s="4">
        <f t="shared" si="36"/>
        <v>0.48255017585977728</v>
      </c>
      <c r="F2369" s="4"/>
      <c r="G2369" s="3">
        <v>44007</v>
      </c>
      <c r="H2369" s="4">
        <v>0.42634666662231402</v>
      </c>
      <c r="I2369" t="s">
        <v>5</v>
      </c>
      <c r="K2369" s="3">
        <v>44007</v>
      </c>
      <c r="L2369" s="4">
        <v>0.59324860765130605</v>
      </c>
      <c r="M2369" t="s">
        <v>6</v>
      </c>
      <c r="O2369" s="3">
        <v>44007</v>
      </c>
      <c r="P2369" s="4">
        <v>0.47892095573802101</v>
      </c>
      <c r="Q2369" t="s">
        <v>7</v>
      </c>
      <c r="S2369" s="3">
        <v>44007</v>
      </c>
      <c r="T2369" s="4">
        <v>0.43168447342746802</v>
      </c>
      <c r="U2369" t="s">
        <v>8</v>
      </c>
    </row>
    <row r="2370" spans="1:21" x14ac:dyDescent="0.2">
      <c r="A2370" s="3">
        <v>44008</v>
      </c>
      <c r="B2370" s="4">
        <v>0.57692375657357997</v>
      </c>
      <c r="C2370" s="4"/>
      <c r="D2370" s="3">
        <v>44008</v>
      </c>
      <c r="E2370" s="4">
        <f t="shared" ref="E2370:E2433" si="37">AVERAGE(H2370,L2370,P2370,T2370)</f>
        <v>0.48375189769002969</v>
      </c>
      <c r="F2370" s="4"/>
      <c r="G2370" s="3">
        <v>44008</v>
      </c>
      <c r="H2370" s="4">
        <v>0.423544850305974</v>
      </c>
      <c r="I2370" t="s">
        <v>5</v>
      </c>
      <c r="K2370" s="3">
        <v>44008</v>
      </c>
      <c r="L2370" s="4">
        <v>0.57345492188396796</v>
      </c>
      <c r="M2370" t="s">
        <v>6</v>
      </c>
      <c r="O2370" s="3">
        <v>44008</v>
      </c>
      <c r="P2370" s="4">
        <v>0.487645249406918</v>
      </c>
      <c r="Q2370" t="s">
        <v>7</v>
      </c>
      <c r="S2370" s="3">
        <v>44008</v>
      </c>
      <c r="T2370" s="4">
        <v>0.45036256916325901</v>
      </c>
      <c r="U2370" t="s">
        <v>8</v>
      </c>
    </row>
    <row r="2371" spans="1:21" x14ac:dyDescent="0.2">
      <c r="A2371" s="3">
        <v>44009</v>
      </c>
      <c r="B2371" s="4">
        <v>0.58479236172258098</v>
      </c>
      <c r="C2371" s="4"/>
      <c r="D2371" s="3">
        <v>44009</v>
      </c>
      <c r="E2371" s="4">
        <f t="shared" si="37"/>
        <v>0.50195115818796343</v>
      </c>
      <c r="F2371" s="4"/>
      <c r="G2371" s="3">
        <v>44009</v>
      </c>
      <c r="H2371" s="4">
        <v>0.47612776932314199</v>
      </c>
      <c r="I2371" t="s">
        <v>5</v>
      </c>
      <c r="K2371" s="3">
        <v>44009</v>
      </c>
      <c r="L2371" s="4">
        <v>0.55416439416411201</v>
      </c>
      <c r="M2371" t="s">
        <v>6</v>
      </c>
      <c r="O2371" s="3">
        <v>44009</v>
      </c>
      <c r="P2371" s="4">
        <v>0.49095384908358303</v>
      </c>
      <c r="Q2371" t="s">
        <v>7</v>
      </c>
      <c r="S2371" s="3">
        <v>44009</v>
      </c>
      <c r="T2371" s="4">
        <v>0.48655862018101698</v>
      </c>
      <c r="U2371" t="s">
        <v>8</v>
      </c>
    </row>
    <row r="2372" spans="1:21" x14ac:dyDescent="0.2">
      <c r="A2372" s="3">
        <v>44010</v>
      </c>
      <c r="B2372" s="4">
        <v>0.58736915951078805</v>
      </c>
      <c r="C2372" s="4"/>
      <c r="D2372" s="3">
        <v>44010</v>
      </c>
      <c r="E2372" s="4">
        <f t="shared" si="37"/>
        <v>0.51386424094821193</v>
      </c>
      <c r="F2372" s="4"/>
      <c r="G2372" s="3">
        <v>44010</v>
      </c>
      <c r="H2372" s="4">
        <v>0.48865469070175399</v>
      </c>
      <c r="I2372" t="s">
        <v>5</v>
      </c>
      <c r="K2372" s="3">
        <v>44010</v>
      </c>
      <c r="L2372" s="4">
        <v>0.55470010458612395</v>
      </c>
      <c r="M2372" t="s">
        <v>6</v>
      </c>
      <c r="O2372" s="3">
        <v>44010</v>
      </c>
      <c r="P2372" s="4">
        <v>0.50658458021223596</v>
      </c>
      <c r="Q2372" t="s">
        <v>7</v>
      </c>
      <c r="S2372" s="3">
        <v>44010</v>
      </c>
      <c r="T2372" s="4">
        <v>0.50551758829273397</v>
      </c>
      <c r="U2372" t="s">
        <v>8</v>
      </c>
    </row>
    <row r="2373" spans="1:21" x14ac:dyDescent="0.2">
      <c r="A2373" s="3">
        <v>44011</v>
      </c>
      <c r="B2373" s="4">
        <v>0.58839470357295798</v>
      </c>
      <c r="C2373" s="4"/>
      <c r="D2373" s="3">
        <v>44011</v>
      </c>
      <c r="E2373" s="4">
        <f t="shared" si="37"/>
        <v>0.52653754048393597</v>
      </c>
      <c r="F2373" s="4"/>
      <c r="G2373" s="3">
        <v>44011</v>
      </c>
      <c r="H2373" s="4">
        <v>0.50117991532151496</v>
      </c>
      <c r="I2373" t="s">
        <v>5</v>
      </c>
      <c r="K2373" s="3">
        <v>44011</v>
      </c>
      <c r="L2373" s="4">
        <v>0.57185208319874203</v>
      </c>
      <c r="M2373" t="s">
        <v>6</v>
      </c>
      <c r="O2373" s="3">
        <v>44011</v>
      </c>
      <c r="P2373" s="4">
        <v>0.50925729428689204</v>
      </c>
      <c r="Q2373" t="s">
        <v>7</v>
      </c>
      <c r="S2373" s="3">
        <v>44011</v>
      </c>
      <c r="T2373" s="4">
        <v>0.52386086912859497</v>
      </c>
      <c r="U2373" t="s">
        <v>8</v>
      </c>
    </row>
    <row r="2374" spans="1:21" x14ac:dyDescent="0.2">
      <c r="A2374" s="3">
        <v>44012</v>
      </c>
      <c r="B2374" s="4">
        <v>0.60480151525555204</v>
      </c>
      <c r="C2374" s="4"/>
      <c r="D2374" s="3">
        <v>44012</v>
      </c>
      <c r="E2374" s="4">
        <f t="shared" si="37"/>
        <v>0.53715258428435142</v>
      </c>
      <c r="F2374" s="4"/>
      <c r="G2374" s="3">
        <v>44012</v>
      </c>
      <c r="H2374" s="4">
        <v>0.49552614737316902</v>
      </c>
      <c r="I2374" t="s">
        <v>5</v>
      </c>
      <c r="K2374" s="3">
        <v>44012</v>
      </c>
      <c r="L2374" s="4">
        <v>0.56734345629916905</v>
      </c>
      <c r="M2374" t="s">
        <v>6</v>
      </c>
      <c r="O2374" s="3">
        <v>44012</v>
      </c>
      <c r="P2374" s="4">
        <v>0.50931027497035197</v>
      </c>
      <c r="Q2374" t="s">
        <v>7</v>
      </c>
      <c r="S2374" s="3">
        <v>44012</v>
      </c>
      <c r="T2374" s="4">
        <v>0.57643045849471597</v>
      </c>
      <c r="U2374" t="s">
        <v>8</v>
      </c>
    </row>
    <row r="2375" spans="1:21" x14ac:dyDescent="0.2">
      <c r="A2375" s="3">
        <v>44013</v>
      </c>
      <c r="B2375" s="4">
        <v>0.61120785234790898</v>
      </c>
      <c r="C2375" s="4"/>
      <c r="D2375" s="3">
        <v>44013</v>
      </c>
      <c r="E2375" s="4">
        <f t="shared" si="37"/>
        <v>0.52896611787891423</v>
      </c>
      <c r="F2375" s="4"/>
      <c r="G2375" s="3">
        <v>44013</v>
      </c>
      <c r="H2375" s="4">
        <v>0.48243998974324598</v>
      </c>
      <c r="I2375" t="s">
        <v>5</v>
      </c>
      <c r="K2375" s="3">
        <v>44013</v>
      </c>
      <c r="L2375" s="4">
        <v>0.57238598765517201</v>
      </c>
      <c r="M2375" t="s">
        <v>6</v>
      </c>
      <c r="O2375" s="3">
        <v>44013</v>
      </c>
      <c r="P2375" s="4">
        <v>0.51382992069723399</v>
      </c>
      <c r="Q2375" t="s">
        <v>7</v>
      </c>
      <c r="S2375" s="3">
        <v>44013</v>
      </c>
      <c r="T2375" s="4">
        <v>0.54720857342000495</v>
      </c>
      <c r="U2375" t="s">
        <v>8</v>
      </c>
    </row>
    <row r="2376" spans="1:21" x14ac:dyDescent="0.2">
      <c r="A2376" s="3">
        <v>44014</v>
      </c>
      <c r="B2376" s="4">
        <v>0.61233879078446696</v>
      </c>
      <c r="C2376" s="4"/>
      <c r="D2376" s="3">
        <v>44014</v>
      </c>
      <c r="E2376" s="4">
        <f t="shared" si="37"/>
        <v>0.54831415106473447</v>
      </c>
      <c r="F2376" s="4"/>
      <c r="G2376" s="3">
        <v>44014</v>
      </c>
      <c r="H2376" s="4">
        <v>0.47841766056076002</v>
      </c>
      <c r="I2376" t="s">
        <v>5</v>
      </c>
      <c r="K2376" s="3">
        <v>44014</v>
      </c>
      <c r="L2376" s="4">
        <v>0.60259397235314005</v>
      </c>
      <c r="M2376" t="s">
        <v>6</v>
      </c>
      <c r="O2376" s="3">
        <v>44014</v>
      </c>
      <c r="P2376" s="4">
        <v>0.53764858654757897</v>
      </c>
      <c r="Q2376" t="s">
        <v>7</v>
      </c>
      <c r="S2376" s="3">
        <v>44014</v>
      </c>
      <c r="T2376" s="4">
        <v>0.574596384797459</v>
      </c>
      <c r="U2376" t="s">
        <v>8</v>
      </c>
    </row>
    <row r="2377" spans="1:21" x14ac:dyDescent="0.2">
      <c r="A2377" s="3">
        <v>44015</v>
      </c>
      <c r="B2377" s="4">
        <v>0.61931817034356296</v>
      </c>
      <c r="C2377" s="4"/>
      <c r="D2377" s="3">
        <v>44015</v>
      </c>
      <c r="E2377" s="4">
        <f t="shared" si="37"/>
        <v>0.55119942689424906</v>
      </c>
      <c r="F2377" s="4"/>
      <c r="G2377" s="3">
        <v>44015</v>
      </c>
      <c r="H2377" s="4">
        <v>0.47127901740665301</v>
      </c>
      <c r="I2377" t="s">
        <v>5</v>
      </c>
      <c r="K2377" s="3">
        <v>44015</v>
      </c>
      <c r="L2377" s="4">
        <v>0.61674520807115796</v>
      </c>
      <c r="M2377" t="s">
        <v>6</v>
      </c>
      <c r="O2377" s="3">
        <v>44015</v>
      </c>
      <c r="P2377" s="4">
        <v>0.54862681461149698</v>
      </c>
      <c r="Q2377" t="s">
        <v>7</v>
      </c>
      <c r="S2377" s="3">
        <v>44015</v>
      </c>
      <c r="T2377" s="4">
        <v>0.56814666748768805</v>
      </c>
      <c r="U2377" t="s">
        <v>8</v>
      </c>
    </row>
    <row r="2378" spans="1:21" x14ac:dyDescent="0.2">
      <c r="A2378" s="3">
        <v>44016</v>
      </c>
      <c r="B2378" s="4">
        <v>0.63524029412477501</v>
      </c>
      <c r="C2378" s="4"/>
      <c r="D2378" s="3">
        <v>44016</v>
      </c>
      <c r="E2378" s="4">
        <f t="shared" si="37"/>
        <v>0.57611475464075101</v>
      </c>
      <c r="F2378" s="4"/>
      <c r="G2378" s="3">
        <v>44016</v>
      </c>
      <c r="H2378" s="4">
        <v>0.481384994312962</v>
      </c>
      <c r="I2378" t="s">
        <v>5</v>
      </c>
      <c r="K2378" s="3">
        <v>44016</v>
      </c>
      <c r="L2378" s="4">
        <v>0.63182448608865105</v>
      </c>
      <c r="M2378" t="s">
        <v>6</v>
      </c>
      <c r="O2378" s="3">
        <v>44016</v>
      </c>
      <c r="P2378" s="4">
        <v>0.58176149411058697</v>
      </c>
      <c r="Q2378" t="s">
        <v>7</v>
      </c>
      <c r="S2378" s="3">
        <v>44016</v>
      </c>
      <c r="T2378" s="4">
        <v>0.60948804405080403</v>
      </c>
      <c r="U2378" t="s">
        <v>8</v>
      </c>
    </row>
    <row r="2379" spans="1:21" x14ac:dyDescent="0.2">
      <c r="A2379" s="3">
        <v>44017</v>
      </c>
      <c r="B2379" s="4">
        <v>0.64293850118344598</v>
      </c>
      <c r="C2379" s="4"/>
      <c r="D2379" s="3">
        <v>44017</v>
      </c>
      <c r="E2379" s="4">
        <f t="shared" si="37"/>
        <v>0.59969763387001196</v>
      </c>
      <c r="F2379" s="4"/>
      <c r="G2379" s="3">
        <v>44017</v>
      </c>
      <c r="H2379" s="4">
        <v>0.55738166080587703</v>
      </c>
      <c r="I2379" t="s">
        <v>5</v>
      </c>
      <c r="K2379" s="3">
        <v>44017</v>
      </c>
      <c r="L2379" s="4">
        <v>0.64631616561921601</v>
      </c>
      <c r="M2379" t="s">
        <v>6</v>
      </c>
      <c r="O2379" s="3">
        <v>44017</v>
      </c>
      <c r="P2379" s="4">
        <v>0.591178417193295</v>
      </c>
      <c r="Q2379" t="s">
        <v>7</v>
      </c>
      <c r="S2379" s="3">
        <v>44017</v>
      </c>
      <c r="T2379" s="4">
        <v>0.60391429186166001</v>
      </c>
      <c r="U2379" t="s">
        <v>8</v>
      </c>
    </row>
    <row r="2380" spans="1:21" x14ac:dyDescent="0.2">
      <c r="A2380" s="3">
        <v>44018</v>
      </c>
      <c r="B2380" s="4">
        <v>0.643641551082066</v>
      </c>
      <c r="C2380" s="4"/>
      <c r="D2380" s="3">
        <v>44018</v>
      </c>
      <c r="E2380" s="4">
        <f t="shared" si="37"/>
        <v>0.59481543573344453</v>
      </c>
      <c r="F2380" s="4"/>
      <c r="G2380" s="3">
        <v>44018</v>
      </c>
      <c r="H2380" s="4">
        <v>0.56751528238493298</v>
      </c>
      <c r="I2380" t="s">
        <v>5</v>
      </c>
      <c r="K2380" s="3">
        <v>44018</v>
      </c>
      <c r="L2380" s="4">
        <v>0.64514868306754503</v>
      </c>
      <c r="M2380" t="s">
        <v>6</v>
      </c>
      <c r="O2380" s="3">
        <v>44018</v>
      </c>
      <c r="P2380" s="4">
        <v>0.602630768114508</v>
      </c>
      <c r="Q2380" t="s">
        <v>7</v>
      </c>
      <c r="S2380" s="3">
        <v>44018</v>
      </c>
      <c r="T2380" s="4">
        <v>0.563967009366792</v>
      </c>
      <c r="U2380" t="s">
        <v>8</v>
      </c>
    </row>
    <row r="2381" spans="1:21" x14ac:dyDescent="0.2">
      <c r="A2381" s="3">
        <v>44019</v>
      </c>
      <c r="B2381" s="4">
        <v>0.64994249380003399</v>
      </c>
      <c r="C2381" s="4"/>
      <c r="D2381" s="3">
        <v>44019</v>
      </c>
      <c r="E2381" s="4">
        <f t="shared" si="37"/>
        <v>0.59693614580921217</v>
      </c>
      <c r="F2381" s="4"/>
      <c r="G2381" s="3">
        <v>44019</v>
      </c>
      <c r="H2381" s="4">
        <v>0.54129344175790095</v>
      </c>
      <c r="I2381" t="s">
        <v>5</v>
      </c>
      <c r="K2381" s="3">
        <v>44019</v>
      </c>
      <c r="L2381" s="4">
        <v>0.65729428320713401</v>
      </c>
      <c r="M2381" t="s">
        <v>6</v>
      </c>
      <c r="O2381" s="3">
        <v>44019</v>
      </c>
      <c r="P2381" s="4">
        <v>0.61368354101834</v>
      </c>
      <c r="Q2381" t="s">
        <v>7</v>
      </c>
      <c r="S2381" s="3">
        <v>44019</v>
      </c>
      <c r="T2381" s="4">
        <v>0.57547331725347395</v>
      </c>
      <c r="U2381" t="s">
        <v>8</v>
      </c>
    </row>
    <row r="2382" spans="1:21" x14ac:dyDescent="0.2">
      <c r="A2382" s="3">
        <v>44020</v>
      </c>
      <c r="B2382" s="4">
        <v>0.66322281607709799</v>
      </c>
      <c r="C2382" s="4"/>
      <c r="D2382" s="3">
        <v>44020</v>
      </c>
      <c r="E2382" s="4">
        <f t="shared" si="37"/>
        <v>0.59879016377164973</v>
      </c>
      <c r="F2382" s="4"/>
      <c r="G2382" s="3">
        <v>44020</v>
      </c>
      <c r="H2382" s="4">
        <v>0.54826046669684403</v>
      </c>
      <c r="I2382" t="s">
        <v>5</v>
      </c>
      <c r="K2382" s="3">
        <v>44020</v>
      </c>
      <c r="L2382" s="4">
        <v>0.65007915442245101</v>
      </c>
      <c r="M2382" t="s">
        <v>6</v>
      </c>
      <c r="O2382" s="3">
        <v>44020</v>
      </c>
      <c r="P2382" s="4">
        <v>0.61735812204853602</v>
      </c>
      <c r="Q2382" t="s">
        <v>7</v>
      </c>
      <c r="S2382" s="3">
        <v>44020</v>
      </c>
      <c r="T2382" s="4">
        <v>0.57946291191876798</v>
      </c>
      <c r="U2382" t="s">
        <v>8</v>
      </c>
    </row>
    <row r="2383" spans="1:21" x14ac:dyDescent="0.2">
      <c r="A2383" s="3">
        <v>44021</v>
      </c>
      <c r="B2383" s="4">
        <v>0.668635164309199</v>
      </c>
      <c r="C2383" s="4"/>
      <c r="D2383" s="3">
        <v>44021</v>
      </c>
      <c r="E2383" s="4">
        <f t="shared" si="37"/>
        <v>0.60597816211937727</v>
      </c>
      <c r="F2383" s="4"/>
      <c r="G2383" s="3">
        <v>44021</v>
      </c>
      <c r="H2383" s="4">
        <v>0.60062342960124904</v>
      </c>
      <c r="I2383" t="s">
        <v>5</v>
      </c>
      <c r="K2383" s="3">
        <v>44021</v>
      </c>
      <c r="L2383" s="4">
        <v>0.65818499013084397</v>
      </c>
      <c r="M2383" t="s">
        <v>6</v>
      </c>
      <c r="O2383" s="3">
        <v>44021</v>
      </c>
      <c r="P2383" s="4">
        <v>0.62342975774042397</v>
      </c>
      <c r="Q2383" t="s">
        <v>7</v>
      </c>
      <c r="S2383" s="3">
        <v>44021</v>
      </c>
      <c r="T2383" s="4">
        <v>0.541674471004992</v>
      </c>
      <c r="U2383" t="s">
        <v>8</v>
      </c>
    </row>
    <row r="2384" spans="1:21" x14ac:dyDescent="0.2">
      <c r="A2384" s="3">
        <v>44022</v>
      </c>
      <c r="B2384" s="4">
        <v>0.679500251431849</v>
      </c>
      <c r="C2384" s="4"/>
      <c r="D2384" s="3">
        <v>44022</v>
      </c>
      <c r="E2384" s="4">
        <f t="shared" si="37"/>
        <v>0.60124973018700056</v>
      </c>
      <c r="F2384" s="4"/>
      <c r="G2384" s="3">
        <v>44022</v>
      </c>
      <c r="H2384" s="4">
        <v>0.58722799420406602</v>
      </c>
      <c r="I2384" t="s">
        <v>5</v>
      </c>
      <c r="K2384" s="3">
        <v>44022</v>
      </c>
      <c r="L2384" s="4">
        <v>0.64045681293814904</v>
      </c>
      <c r="M2384" t="s">
        <v>6</v>
      </c>
      <c r="O2384" s="3">
        <v>44022</v>
      </c>
      <c r="P2384" s="4">
        <v>0.62958189466999503</v>
      </c>
      <c r="Q2384" t="s">
        <v>7</v>
      </c>
      <c r="S2384" s="3">
        <v>44022</v>
      </c>
      <c r="T2384" s="4">
        <v>0.54773221893579205</v>
      </c>
      <c r="U2384" t="s">
        <v>8</v>
      </c>
    </row>
    <row r="2385" spans="1:21" x14ac:dyDescent="0.2">
      <c r="A2385" s="3">
        <v>44023</v>
      </c>
      <c r="B2385" s="4">
        <v>0.68290884434248</v>
      </c>
      <c r="C2385" s="4"/>
      <c r="D2385" s="3">
        <v>44023</v>
      </c>
      <c r="E2385" s="4">
        <f t="shared" si="37"/>
        <v>0.61592703355389555</v>
      </c>
      <c r="F2385" s="4"/>
      <c r="G2385" s="3">
        <v>44023</v>
      </c>
      <c r="H2385" s="4">
        <v>0.60956580594295795</v>
      </c>
      <c r="I2385" t="s">
        <v>5</v>
      </c>
      <c r="K2385" s="3">
        <v>44023</v>
      </c>
      <c r="L2385" s="4">
        <v>0.63650855482665403</v>
      </c>
      <c r="M2385" t="s">
        <v>6</v>
      </c>
      <c r="O2385" s="3">
        <v>44023</v>
      </c>
      <c r="P2385" s="4">
        <v>0.63709623163376705</v>
      </c>
      <c r="Q2385" t="s">
        <v>7</v>
      </c>
      <c r="S2385" s="3">
        <v>44023</v>
      </c>
      <c r="T2385" s="4">
        <v>0.58053754181220296</v>
      </c>
      <c r="U2385" t="s">
        <v>8</v>
      </c>
    </row>
    <row r="2386" spans="1:21" x14ac:dyDescent="0.2">
      <c r="A2386" s="3">
        <v>44024</v>
      </c>
      <c r="B2386" s="4">
        <v>0.68413697280093</v>
      </c>
      <c r="C2386" s="4"/>
      <c r="D2386" s="3">
        <v>44024</v>
      </c>
      <c r="E2386" s="4">
        <f t="shared" si="37"/>
        <v>0.60762651045618676</v>
      </c>
      <c r="F2386" s="4"/>
      <c r="G2386" s="3">
        <v>44024</v>
      </c>
      <c r="H2386" s="4">
        <v>0.58654078285601696</v>
      </c>
      <c r="I2386" t="s">
        <v>5</v>
      </c>
      <c r="K2386" s="3">
        <v>44024</v>
      </c>
      <c r="L2386" s="4">
        <v>0.64049524460519103</v>
      </c>
      <c r="M2386" t="s">
        <v>6</v>
      </c>
      <c r="O2386" s="3">
        <v>44024</v>
      </c>
      <c r="P2386" s="4">
        <v>0.64392765087424597</v>
      </c>
      <c r="Q2386" t="s">
        <v>7</v>
      </c>
      <c r="S2386" s="3">
        <v>44024</v>
      </c>
      <c r="T2386" s="4">
        <v>0.55954236348929298</v>
      </c>
      <c r="U2386" t="s">
        <v>8</v>
      </c>
    </row>
    <row r="2387" spans="1:21" x14ac:dyDescent="0.2">
      <c r="A2387" s="3">
        <v>44025</v>
      </c>
      <c r="B2387" s="4">
        <v>0.68193946853971599</v>
      </c>
      <c r="C2387" s="4"/>
      <c r="D2387" s="3">
        <v>44025</v>
      </c>
      <c r="E2387" s="4">
        <f t="shared" si="37"/>
        <v>0.60371778559275524</v>
      </c>
      <c r="F2387" s="4"/>
      <c r="G2387" s="3">
        <v>44025</v>
      </c>
      <c r="H2387" s="4">
        <v>0.59503457656484404</v>
      </c>
      <c r="I2387" t="s">
        <v>5</v>
      </c>
      <c r="K2387" s="3">
        <v>44025</v>
      </c>
      <c r="L2387" s="4">
        <v>0.63142696701160095</v>
      </c>
      <c r="M2387" t="s">
        <v>6</v>
      </c>
      <c r="O2387" s="3">
        <v>44025</v>
      </c>
      <c r="P2387" s="4">
        <v>0.64843885807696899</v>
      </c>
      <c r="Q2387" t="s">
        <v>7</v>
      </c>
      <c r="S2387" s="3">
        <v>44025</v>
      </c>
      <c r="T2387" s="4">
        <v>0.53997074071760698</v>
      </c>
      <c r="U2387" t="s">
        <v>8</v>
      </c>
    </row>
    <row r="2388" spans="1:21" x14ac:dyDescent="0.2">
      <c r="A2388" s="3">
        <v>44026</v>
      </c>
      <c r="B2388" s="4">
        <v>0.683628302946095</v>
      </c>
      <c r="C2388" s="4"/>
      <c r="D2388" s="3">
        <v>44026</v>
      </c>
      <c r="E2388" s="4">
        <f t="shared" si="37"/>
        <v>0.60873735544392238</v>
      </c>
      <c r="F2388" s="4"/>
      <c r="G2388" s="3">
        <v>44026</v>
      </c>
      <c r="H2388" s="4">
        <v>0.59469490416627102</v>
      </c>
      <c r="I2388" t="s">
        <v>5</v>
      </c>
      <c r="K2388" s="3">
        <v>44026</v>
      </c>
      <c r="L2388" s="4">
        <v>0.64145362280162399</v>
      </c>
      <c r="M2388" t="s">
        <v>6</v>
      </c>
      <c r="O2388" s="3">
        <v>44026</v>
      </c>
      <c r="P2388" s="4">
        <v>0.65267335545406302</v>
      </c>
      <c r="Q2388" t="s">
        <v>7</v>
      </c>
      <c r="S2388" s="3">
        <v>44026</v>
      </c>
      <c r="T2388" s="4">
        <v>0.54612753935373104</v>
      </c>
      <c r="U2388" t="s">
        <v>8</v>
      </c>
    </row>
    <row r="2389" spans="1:21" x14ac:dyDescent="0.2">
      <c r="A2389" s="3">
        <v>44027</v>
      </c>
      <c r="B2389" s="4">
        <v>0.67909634484736403</v>
      </c>
      <c r="C2389" s="4"/>
      <c r="D2389" s="3">
        <v>44027</v>
      </c>
      <c r="E2389" s="4">
        <f t="shared" si="37"/>
        <v>0.60214263079619779</v>
      </c>
      <c r="F2389" s="4"/>
      <c r="G2389" s="3">
        <v>44027</v>
      </c>
      <c r="H2389" s="4">
        <v>0.55608456771092496</v>
      </c>
      <c r="I2389" t="s">
        <v>5</v>
      </c>
      <c r="K2389" s="3">
        <v>44027</v>
      </c>
      <c r="L2389" s="4">
        <v>0.63964677476069698</v>
      </c>
      <c r="M2389" t="s">
        <v>6</v>
      </c>
      <c r="O2389" s="3">
        <v>44027</v>
      </c>
      <c r="P2389" s="4">
        <v>0.65539067101617299</v>
      </c>
      <c r="Q2389" t="s">
        <v>7</v>
      </c>
      <c r="S2389" s="3">
        <v>44027</v>
      </c>
      <c r="T2389" s="4">
        <v>0.557448509696996</v>
      </c>
      <c r="U2389" t="s">
        <v>8</v>
      </c>
    </row>
    <row r="2390" spans="1:21" x14ac:dyDescent="0.2">
      <c r="A2390" s="3">
        <v>44028</v>
      </c>
      <c r="B2390" s="4">
        <v>0.67451579173768705</v>
      </c>
      <c r="C2390" s="4"/>
      <c r="D2390" s="3">
        <v>44028</v>
      </c>
      <c r="E2390" s="4">
        <f t="shared" si="37"/>
        <v>0.60158110943520726</v>
      </c>
      <c r="F2390" s="4"/>
      <c r="G2390" s="3">
        <v>44028</v>
      </c>
      <c r="H2390" s="4">
        <v>0.56406243864778405</v>
      </c>
      <c r="I2390" t="s">
        <v>5</v>
      </c>
      <c r="K2390" s="3">
        <v>44028</v>
      </c>
      <c r="L2390" s="4">
        <v>0.62249521443067202</v>
      </c>
      <c r="M2390" t="s">
        <v>6</v>
      </c>
      <c r="O2390" s="3">
        <v>44028</v>
      </c>
      <c r="P2390" s="4">
        <v>0.65985073282145901</v>
      </c>
      <c r="Q2390" t="s">
        <v>7</v>
      </c>
      <c r="S2390" s="3">
        <v>44028</v>
      </c>
      <c r="T2390" s="4">
        <v>0.55991605184091398</v>
      </c>
      <c r="U2390" t="s">
        <v>8</v>
      </c>
    </row>
    <row r="2391" spans="1:21" x14ac:dyDescent="0.2">
      <c r="A2391" s="3">
        <v>44029</v>
      </c>
      <c r="B2391" s="4">
        <v>0.66701133361876097</v>
      </c>
      <c r="C2391" s="4"/>
      <c r="D2391" s="3">
        <v>44029</v>
      </c>
      <c r="E2391" s="4">
        <f t="shared" si="37"/>
        <v>0.59964214463772625</v>
      </c>
      <c r="F2391" s="4"/>
      <c r="G2391" s="3">
        <v>44029</v>
      </c>
      <c r="H2391" s="4">
        <v>0.53859736404916103</v>
      </c>
      <c r="I2391" t="s">
        <v>5</v>
      </c>
      <c r="K2391" s="3">
        <v>44029</v>
      </c>
      <c r="L2391" s="4">
        <v>0.61929434261093197</v>
      </c>
      <c r="M2391" t="s">
        <v>6</v>
      </c>
      <c r="O2391" s="3">
        <v>44029</v>
      </c>
      <c r="P2391" s="4">
        <v>0.66687598028028505</v>
      </c>
      <c r="Q2391" t="s">
        <v>7</v>
      </c>
      <c r="S2391" s="3">
        <v>44029</v>
      </c>
      <c r="T2391" s="4">
        <v>0.57380089161052705</v>
      </c>
      <c r="U2391" t="s">
        <v>8</v>
      </c>
    </row>
    <row r="2392" spans="1:21" x14ac:dyDescent="0.2">
      <c r="A2392" s="3">
        <v>44030</v>
      </c>
      <c r="B2392" s="4">
        <v>0.65958765681673104</v>
      </c>
      <c r="C2392" s="4"/>
      <c r="D2392" s="3">
        <v>44030</v>
      </c>
      <c r="E2392" s="4">
        <f t="shared" si="37"/>
        <v>0.59582421122260654</v>
      </c>
      <c r="F2392" s="4"/>
      <c r="G2392" s="3">
        <v>44030</v>
      </c>
      <c r="H2392" s="4">
        <v>0.54694691204847401</v>
      </c>
      <c r="I2392" t="s">
        <v>5</v>
      </c>
      <c r="K2392" s="3">
        <v>44030</v>
      </c>
      <c r="L2392" s="4">
        <v>0.60373220676331096</v>
      </c>
      <c r="M2392" t="s">
        <v>6</v>
      </c>
      <c r="O2392" s="3">
        <v>44030</v>
      </c>
      <c r="P2392" s="4">
        <v>0.66851552108594003</v>
      </c>
      <c r="Q2392" t="s">
        <v>7</v>
      </c>
      <c r="S2392" s="3">
        <v>44030</v>
      </c>
      <c r="T2392" s="4">
        <v>0.56410220499270103</v>
      </c>
      <c r="U2392" t="s">
        <v>8</v>
      </c>
    </row>
    <row r="2393" spans="1:21" x14ac:dyDescent="0.2">
      <c r="A2393" s="3">
        <v>44031</v>
      </c>
      <c r="B2393" s="4">
        <v>0.65696226401757796</v>
      </c>
      <c r="C2393" s="4"/>
      <c r="D2393" s="3">
        <v>44031</v>
      </c>
      <c r="E2393" s="4">
        <f t="shared" si="37"/>
        <v>0.59205661770905182</v>
      </c>
      <c r="F2393" s="4"/>
      <c r="G2393" s="3">
        <v>44031</v>
      </c>
      <c r="H2393" s="4">
        <v>0.51737297855271203</v>
      </c>
      <c r="I2393" t="s">
        <v>5</v>
      </c>
      <c r="K2393" s="3">
        <v>44031</v>
      </c>
      <c r="L2393" s="4">
        <v>0.591333936484434</v>
      </c>
      <c r="M2393" t="s">
        <v>6</v>
      </c>
      <c r="O2393" s="3">
        <v>44031</v>
      </c>
      <c r="P2393" s="4">
        <v>0.67681672356800404</v>
      </c>
      <c r="Q2393" t="s">
        <v>7</v>
      </c>
      <c r="S2393" s="3">
        <v>44031</v>
      </c>
      <c r="T2393" s="4">
        <v>0.58270283223105701</v>
      </c>
      <c r="U2393" t="s">
        <v>8</v>
      </c>
    </row>
    <row r="2394" spans="1:21" x14ac:dyDescent="0.2">
      <c r="A2394" s="3">
        <v>44032</v>
      </c>
      <c r="B2394" s="4">
        <v>0.660136717330016</v>
      </c>
      <c r="C2394" s="4"/>
      <c r="D2394" s="3">
        <v>44032</v>
      </c>
      <c r="E2394" s="4">
        <f t="shared" si="37"/>
        <v>0.58613256612461551</v>
      </c>
      <c r="F2394" s="4"/>
      <c r="G2394" s="3">
        <v>44032</v>
      </c>
      <c r="H2394" s="4">
        <v>0.52823144882019002</v>
      </c>
      <c r="I2394" t="s">
        <v>5</v>
      </c>
      <c r="K2394" s="3">
        <v>44032</v>
      </c>
      <c r="L2394" s="4">
        <v>0.59025567433212001</v>
      </c>
      <c r="M2394" t="s">
        <v>6</v>
      </c>
      <c r="O2394" s="3">
        <v>44032</v>
      </c>
      <c r="P2394" s="4">
        <v>0.68174135740346598</v>
      </c>
      <c r="Q2394" t="s">
        <v>7</v>
      </c>
      <c r="S2394" s="3">
        <v>44032</v>
      </c>
      <c r="T2394" s="4">
        <v>0.54430178394268602</v>
      </c>
      <c r="U2394" t="s">
        <v>8</v>
      </c>
    </row>
    <row r="2395" spans="1:21" x14ac:dyDescent="0.2">
      <c r="A2395" s="3">
        <v>44033</v>
      </c>
      <c r="B2395" s="4">
        <v>0.65650976242214698</v>
      </c>
      <c r="C2395" s="4"/>
      <c r="D2395" s="3">
        <v>44033</v>
      </c>
      <c r="E2395" s="4">
        <f t="shared" si="37"/>
        <v>0.58547727667650074</v>
      </c>
      <c r="F2395" s="4"/>
      <c r="G2395" s="3">
        <v>44033</v>
      </c>
      <c r="H2395" s="4">
        <v>0.50531013548191095</v>
      </c>
      <c r="I2395" t="s">
        <v>5</v>
      </c>
      <c r="K2395" s="3">
        <v>44033</v>
      </c>
      <c r="L2395" s="4">
        <v>0.61385308674222505</v>
      </c>
      <c r="M2395" t="s">
        <v>6</v>
      </c>
      <c r="O2395" s="3">
        <v>44033</v>
      </c>
      <c r="P2395" s="4">
        <v>0.68690108118321302</v>
      </c>
      <c r="Q2395" t="s">
        <v>7</v>
      </c>
      <c r="S2395" s="3">
        <v>44033</v>
      </c>
      <c r="T2395" s="4">
        <v>0.53584480329865403</v>
      </c>
      <c r="U2395" t="s">
        <v>8</v>
      </c>
    </row>
    <row r="2396" spans="1:21" x14ac:dyDescent="0.2">
      <c r="A2396" s="3">
        <v>44034</v>
      </c>
      <c r="B2396" s="4">
        <v>0.66230960853373799</v>
      </c>
      <c r="C2396" s="4"/>
      <c r="D2396" s="3">
        <v>44034</v>
      </c>
      <c r="E2396" s="4">
        <f t="shared" si="37"/>
        <v>0.59095875294237554</v>
      </c>
      <c r="F2396" s="4"/>
      <c r="G2396" s="3">
        <v>44034</v>
      </c>
      <c r="H2396" s="4">
        <v>0.50119985774422304</v>
      </c>
      <c r="I2396" t="s">
        <v>5</v>
      </c>
      <c r="K2396" s="3">
        <v>44034</v>
      </c>
      <c r="L2396" s="4">
        <v>0.62377607339789898</v>
      </c>
      <c r="M2396" t="s">
        <v>6</v>
      </c>
      <c r="O2396" s="3">
        <v>44034</v>
      </c>
      <c r="P2396" s="4">
        <v>0.68681495242622703</v>
      </c>
      <c r="Q2396" t="s">
        <v>7</v>
      </c>
      <c r="S2396" s="3">
        <v>44034</v>
      </c>
      <c r="T2396" s="4">
        <v>0.55204412820115301</v>
      </c>
      <c r="U2396" t="s">
        <v>8</v>
      </c>
    </row>
    <row r="2397" spans="1:21" x14ac:dyDescent="0.2">
      <c r="A2397" s="3">
        <v>44035</v>
      </c>
      <c r="B2397" s="4">
        <v>0.67903954548391998</v>
      </c>
      <c r="C2397" s="4"/>
      <c r="D2397" s="3">
        <v>44035</v>
      </c>
      <c r="E2397" s="4">
        <f t="shared" si="37"/>
        <v>0.59805392173107874</v>
      </c>
      <c r="F2397" s="4"/>
      <c r="G2397" s="3">
        <v>44035</v>
      </c>
      <c r="H2397" s="4">
        <v>0.50687703517498905</v>
      </c>
      <c r="I2397" t="s">
        <v>5</v>
      </c>
      <c r="K2397" s="3">
        <v>44035</v>
      </c>
      <c r="L2397" s="4">
        <v>0.64183543636720597</v>
      </c>
      <c r="M2397" t="s">
        <v>6</v>
      </c>
      <c r="O2397" s="3">
        <v>44035</v>
      </c>
      <c r="P2397" s="4">
        <v>0.68363549326134798</v>
      </c>
      <c r="Q2397" t="s">
        <v>7</v>
      </c>
      <c r="S2397" s="3">
        <v>44035</v>
      </c>
      <c r="T2397" s="4">
        <v>0.55986772212077196</v>
      </c>
      <c r="U2397" t="s">
        <v>8</v>
      </c>
    </row>
    <row r="2398" spans="1:21" x14ac:dyDescent="0.2">
      <c r="A2398" s="3">
        <v>44036</v>
      </c>
      <c r="B2398" s="4">
        <v>0.69368557689977495</v>
      </c>
      <c r="C2398" s="4"/>
      <c r="D2398" s="3">
        <v>44036</v>
      </c>
      <c r="E2398" s="4">
        <f t="shared" si="37"/>
        <v>0.61897704791271146</v>
      </c>
      <c r="F2398" s="4"/>
      <c r="G2398" s="3">
        <v>44036</v>
      </c>
      <c r="H2398" s="4">
        <v>0.56664642725541203</v>
      </c>
      <c r="I2398" t="s">
        <v>5</v>
      </c>
      <c r="K2398" s="3">
        <v>44036</v>
      </c>
      <c r="L2398" s="4">
        <v>0.66786798090503396</v>
      </c>
      <c r="M2398" t="s">
        <v>6</v>
      </c>
      <c r="O2398" s="3">
        <v>44036</v>
      </c>
      <c r="P2398" s="4">
        <v>0.68539712745226999</v>
      </c>
      <c r="Q2398" t="s">
        <v>7</v>
      </c>
      <c r="S2398" s="3">
        <v>44036</v>
      </c>
      <c r="T2398" s="4">
        <v>0.55599665603812998</v>
      </c>
      <c r="U2398" t="s">
        <v>8</v>
      </c>
    </row>
    <row r="2399" spans="1:21" x14ac:dyDescent="0.2">
      <c r="A2399" s="3">
        <v>44037</v>
      </c>
      <c r="B2399" s="4">
        <v>0.70595613271562596</v>
      </c>
      <c r="C2399" s="4"/>
      <c r="D2399" s="3">
        <v>44037</v>
      </c>
      <c r="E2399" s="4">
        <f t="shared" si="37"/>
        <v>0.65070584697442013</v>
      </c>
      <c r="F2399" s="4"/>
      <c r="G2399" s="3">
        <v>44037</v>
      </c>
      <c r="H2399" s="4">
        <v>0.65580060776094895</v>
      </c>
      <c r="I2399" t="s">
        <v>5</v>
      </c>
      <c r="K2399" s="3">
        <v>44037</v>
      </c>
      <c r="L2399" s="4">
        <v>0.65847514768150395</v>
      </c>
      <c r="M2399" t="s">
        <v>6</v>
      </c>
      <c r="O2399" s="3">
        <v>44037</v>
      </c>
      <c r="P2399" s="4">
        <v>0.716976731206594</v>
      </c>
      <c r="Q2399" t="s">
        <v>7</v>
      </c>
      <c r="S2399" s="3">
        <v>44037</v>
      </c>
      <c r="T2399" s="4">
        <v>0.57157090124863397</v>
      </c>
      <c r="U2399" t="s">
        <v>8</v>
      </c>
    </row>
    <row r="2400" spans="1:21" x14ac:dyDescent="0.2">
      <c r="A2400" s="3">
        <v>44038</v>
      </c>
      <c r="B2400" s="4">
        <v>0.74732437131940099</v>
      </c>
      <c r="C2400" s="4"/>
      <c r="D2400" s="3">
        <v>44038</v>
      </c>
      <c r="E2400" s="4">
        <f t="shared" si="37"/>
        <v>0.65509949882354424</v>
      </c>
      <c r="F2400" s="4"/>
      <c r="G2400" s="3">
        <v>44038</v>
      </c>
      <c r="H2400" s="4">
        <v>0.65115462098559196</v>
      </c>
      <c r="I2400" t="s">
        <v>5</v>
      </c>
      <c r="K2400" s="3">
        <v>44038</v>
      </c>
      <c r="L2400" s="4">
        <v>0.68153308052908301</v>
      </c>
      <c r="M2400" t="s">
        <v>6</v>
      </c>
      <c r="O2400" s="3">
        <v>44038</v>
      </c>
      <c r="P2400" s="4">
        <v>0.73182492510396402</v>
      </c>
      <c r="Q2400" t="s">
        <v>7</v>
      </c>
      <c r="S2400" s="3">
        <v>44038</v>
      </c>
      <c r="T2400" s="4">
        <v>0.55588536867553795</v>
      </c>
      <c r="U2400" t="s">
        <v>8</v>
      </c>
    </row>
    <row r="2401" spans="1:21" x14ac:dyDescent="0.2">
      <c r="A2401" s="3">
        <v>44039</v>
      </c>
      <c r="B2401" s="4">
        <v>0.76414266283494003</v>
      </c>
      <c r="C2401" s="4"/>
      <c r="D2401" s="3">
        <v>44039</v>
      </c>
      <c r="E2401" s="4">
        <f t="shared" si="37"/>
        <v>0.66985161032366169</v>
      </c>
      <c r="F2401" s="4"/>
      <c r="G2401" s="3">
        <v>44039</v>
      </c>
      <c r="H2401" s="4">
        <v>0.68803814328104396</v>
      </c>
      <c r="I2401" t="s">
        <v>5</v>
      </c>
      <c r="K2401" s="3">
        <v>44039</v>
      </c>
      <c r="L2401" s="4">
        <v>0.70920592398843796</v>
      </c>
      <c r="M2401" t="s">
        <v>6</v>
      </c>
      <c r="O2401" s="3">
        <v>44039</v>
      </c>
      <c r="P2401" s="4">
        <v>0.73834182136326099</v>
      </c>
      <c r="Q2401" t="s">
        <v>7</v>
      </c>
      <c r="S2401" s="3">
        <v>44039</v>
      </c>
      <c r="T2401" s="4">
        <v>0.54382055266190399</v>
      </c>
      <c r="U2401" t="s">
        <v>8</v>
      </c>
    </row>
    <row r="2402" spans="1:21" x14ac:dyDescent="0.2">
      <c r="A2402" s="3">
        <v>44040</v>
      </c>
      <c r="B2402" s="4">
        <v>0.78001619160520597</v>
      </c>
      <c r="C2402" s="4"/>
      <c r="D2402" s="3">
        <v>44040</v>
      </c>
      <c r="E2402" s="4">
        <f t="shared" si="37"/>
        <v>0.66123663347415729</v>
      </c>
      <c r="F2402" s="4"/>
      <c r="G2402" s="3">
        <v>44040</v>
      </c>
      <c r="H2402" s="4">
        <v>0.69987593477430698</v>
      </c>
      <c r="I2402" t="s">
        <v>5</v>
      </c>
      <c r="K2402" s="3">
        <v>44040</v>
      </c>
      <c r="L2402" s="4">
        <v>0.70284726968254996</v>
      </c>
      <c r="M2402" t="s">
        <v>6</v>
      </c>
      <c r="O2402" s="3">
        <v>44040</v>
      </c>
      <c r="P2402" s="4">
        <v>0.73922859357674198</v>
      </c>
      <c r="Q2402" t="s">
        <v>7</v>
      </c>
      <c r="S2402" s="3">
        <v>44040</v>
      </c>
      <c r="T2402" s="4">
        <v>0.50299473586303001</v>
      </c>
      <c r="U2402" t="s">
        <v>8</v>
      </c>
    </row>
    <row r="2403" spans="1:21" x14ac:dyDescent="0.2">
      <c r="A2403" s="3">
        <v>44041</v>
      </c>
      <c r="B2403" s="4">
        <v>0.78908010780266702</v>
      </c>
      <c r="C2403" s="4"/>
      <c r="D2403" s="3">
        <v>44041</v>
      </c>
      <c r="E2403" s="4">
        <f t="shared" si="37"/>
        <v>0.65014142304467271</v>
      </c>
      <c r="F2403" s="4"/>
      <c r="G2403" s="3">
        <v>44041</v>
      </c>
      <c r="H2403" s="4">
        <v>0.68553287104720095</v>
      </c>
      <c r="I2403" t="s">
        <v>5</v>
      </c>
      <c r="K2403" s="3">
        <v>44041</v>
      </c>
      <c r="L2403" s="4">
        <v>0.68800674098040304</v>
      </c>
      <c r="M2403" t="s">
        <v>6</v>
      </c>
      <c r="O2403" s="3">
        <v>44041</v>
      </c>
      <c r="P2403" s="4">
        <v>0.742757434720696</v>
      </c>
      <c r="Q2403" t="s">
        <v>7</v>
      </c>
      <c r="S2403" s="3">
        <v>44041</v>
      </c>
      <c r="T2403" s="4">
        <v>0.484268645430391</v>
      </c>
      <c r="U2403" t="s">
        <v>8</v>
      </c>
    </row>
    <row r="2404" spans="1:21" x14ac:dyDescent="0.2">
      <c r="A2404" s="3">
        <v>44042</v>
      </c>
      <c r="B2404" s="4">
        <v>0.78770682541541803</v>
      </c>
      <c r="C2404" s="4"/>
      <c r="D2404" s="3">
        <v>44042</v>
      </c>
      <c r="E2404" s="4">
        <f t="shared" si="37"/>
        <v>0.65826695595833729</v>
      </c>
      <c r="F2404" s="4"/>
      <c r="G2404" s="3">
        <v>44042</v>
      </c>
      <c r="H2404" s="4">
        <v>0.66987813194471801</v>
      </c>
      <c r="I2404" t="s">
        <v>5</v>
      </c>
      <c r="K2404" s="3">
        <v>44042</v>
      </c>
      <c r="L2404" s="4">
        <v>0.69562989823772703</v>
      </c>
      <c r="M2404" t="s">
        <v>6</v>
      </c>
      <c r="O2404" s="3">
        <v>44042</v>
      </c>
      <c r="P2404" s="4">
        <v>0.75045669536501103</v>
      </c>
      <c r="Q2404" t="s">
        <v>7</v>
      </c>
      <c r="S2404" s="3">
        <v>44042</v>
      </c>
      <c r="T2404" s="4">
        <v>0.51710309828589296</v>
      </c>
      <c r="U2404" t="s">
        <v>8</v>
      </c>
    </row>
    <row r="2405" spans="1:21" x14ac:dyDescent="0.2">
      <c r="A2405" s="3">
        <v>44043</v>
      </c>
      <c r="B2405" s="4">
        <v>0.785840650774289</v>
      </c>
      <c r="C2405" s="4"/>
      <c r="D2405" s="3">
        <v>44043</v>
      </c>
      <c r="E2405" s="4">
        <f t="shared" si="37"/>
        <v>0.65587889027628843</v>
      </c>
      <c r="F2405" s="4"/>
      <c r="G2405" s="3">
        <v>44043</v>
      </c>
      <c r="H2405" s="4">
        <v>0.63528597695657596</v>
      </c>
      <c r="I2405" t="s">
        <v>5</v>
      </c>
      <c r="K2405" s="3">
        <v>44043</v>
      </c>
      <c r="L2405" s="4">
        <v>0.71660787589868102</v>
      </c>
      <c r="M2405" t="s">
        <v>6</v>
      </c>
      <c r="O2405" s="3">
        <v>44043</v>
      </c>
      <c r="P2405" s="4">
        <v>0.75344667883267502</v>
      </c>
      <c r="Q2405" t="s">
        <v>7</v>
      </c>
      <c r="S2405" s="3">
        <v>44043</v>
      </c>
      <c r="T2405" s="4">
        <v>0.51817502941722204</v>
      </c>
      <c r="U2405" t="s">
        <v>8</v>
      </c>
    </row>
    <row r="2406" spans="1:21" x14ac:dyDescent="0.2">
      <c r="A2406" s="3">
        <v>44044</v>
      </c>
      <c r="B2406" s="4">
        <v>0.77932134605908399</v>
      </c>
      <c r="C2406" s="4"/>
      <c r="D2406" s="3">
        <v>44044</v>
      </c>
      <c r="E2406" s="4">
        <f t="shared" si="37"/>
        <v>0.65216149670751777</v>
      </c>
      <c r="F2406" s="4"/>
      <c r="G2406" s="3">
        <v>44044</v>
      </c>
      <c r="H2406" s="4">
        <v>0.61442615006885304</v>
      </c>
      <c r="I2406" t="s">
        <v>5</v>
      </c>
      <c r="K2406" s="3">
        <v>44044</v>
      </c>
      <c r="L2406" s="4">
        <v>0.69807907457538398</v>
      </c>
      <c r="M2406" t="s">
        <v>6</v>
      </c>
      <c r="O2406" s="3">
        <v>44044</v>
      </c>
      <c r="P2406" s="4">
        <v>0.75777405259567399</v>
      </c>
      <c r="Q2406" t="s">
        <v>7</v>
      </c>
      <c r="S2406" s="3">
        <v>44044</v>
      </c>
      <c r="T2406" s="4">
        <v>0.53836670959015998</v>
      </c>
      <c r="U2406" t="s">
        <v>8</v>
      </c>
    </row>
    <row r="2407" spans="1:21" x14ac:dyDescent="0.2">
      <c r="A2407" s="3">
        <v>44045</v>
      </c>
      <c r="B2407" s="4">
        <v>0.77738259445355495</v>
      </c>
      <c r="C2407" s="4"/>
      <c r="D2407" s="3">
        <v>44045</v>
      </c>
      <c r="E2407" s="4">
        <f t="shared" si="37"/>
        <v>0.64552858532262225</v>
      </c>
      <c r="F2407" s="4"/>
      <c r="G2407" s="3">
        <v>44045</v>
      </c>
      <c r="H2407" s="4">
        <v>0.59583142434528302</v>
      </c>
      <c r="I2407" t="s">
        <v>5</v>
      </c>
      <c r="K2407" s="3">
        <v>44045</v>
      </c>
      <c r="L2407" s="4">
        <v>0.67794352202351604</v>
      </c>
      <c r="M2407" t="s">
        <v>6</v>
      </c>
      <c r="O2407" s="3">
        <v>44045</v>
      </c>
      <c r="P2407" s="4">
        <v>0.76419011988486396</v>
      </c>
      <c r="Q2407" t="s">
        <v>7</v>
      </c>
      <c r="S2407" s="3">
        <v>44045</v>
      </c>
      <c r="T2407" s="4">
        <v>0.54414927503682597</v>
      </c>
      <c r="U2407" t="s">
        <v>8</v>
      </c>
    </row>
    <row r="2408" spans="1:21" x14ac:dyDescent="0.2">
      <c r="A2408" s="3">
        <v>44046</v>
      </c>
      <c r="B2408" s="4">
        <v>0.76773743143685702</v>
      </c>
      <c r="C2408" s="4"/>
      <c r="D2408" s="3">
        <v>44046</v>
      </c>
      <c r="E2408" s="4">
        <f t="shared" si="37"/>
        <v>0.62768631440088374</v>
      </c>
      <c r="F2408" s="4"/>
      <c r="G2408" s="3">
        <v>44046</v>
      </c>
      <c r="H2408" s="4">
        <v>0.54573660937107205</v>
      </c>
      <c r="I2408" t="s">
        <v>5</v>
      </c>
      <c r="K2408" s="3">
        <v>44046</v>
      </c>
      <c r="L2408" s="4">
        <v>0.67094673696727503</v>
      </c>
      <c r="M2408" t="s">
        <v>6</v>
      </c>
      <c r="O2408" s="3">
        <v>44046</v>
      </c>
      <c r="P2408" s="4">
        <v>0.76831311431493299</v>
      </c>
      <c r="Q2408" t="s">
        <v>7</v>
      </c>
      <c r="S2408" s="3">
        <v>44046</v>
      </c>
      <c r="T2408" s="4">
        <v>0.525748796950255</v>
      </c>
      <c r="U2408" t="s">
        <v>8</v>
      </c>
    </row>
    <row r="2409" spans="1:21" x14ac:dyDescent="0.2">
      <c r="A2409" s="3">
        <v>44047</v>
      </c>
      <c r="B2409" s="4">
        <v>0.763989304553643</v>
      </c>
      <c r="C2409" s="4"/>
      <c r="D2409" s="3">
        <v>44047</v>
      </c>
      <c r="E2409" s="4">
        <f t="shared" si="37"/>
        <v>0.62886763063072082</v>
      </c>
      <c r="F2409" s="4"/>
      <c r="G2409" s="3">
        <v>44047</v>
      </c>
      <c r="H2409" s="4">
        <v>0.56289948397233602</v>
      </c>
      <c r="I2409" t="s">
        <v>5</v>
      </c>
      <c r="K2409" s="3">
        <v>44047</v>
      </c>
      <c r="L2409" s="4">
        <v>0.66319189835205605</v>
      </c>
      <c r="M2409" t="s">
        <v>6</v>
      </c>
      <c r="O2409" s="3">
        <v>44047</v>
      </c>
      <c r="P2409" s="4">
        <v>0.763913376178737</v>
      </c>
      <c r="Q2409" t="s">
        <v>7</v>
      </c>
      <c r="S2409" s="3">
        <v>44047</v>
      </c>
      <c r="T2409" s="4">
        <v>0.52546576401975398</v>
      </c>
      <c r="U2409" t="s">
        <v>8</v>
      </c>
    </row>
    <row r="2410" spans="1:21" x14ac:dyDescent="0.2">
      <c r="A2410" s="3">
        <v>44048</v>
      </c>
      <c r="B2410" s="4">
        <v>0.77856212790105905</v>
      </c>
      <c r="C2410" s="4"/>
      <c r="D2410" s="3">
        <v>44048</v>
      </c>
      <c r="E2410" s="4">
        <f t="shared" si="37"/>
        <v>0.62966161626692452</v>
      </c>
      <c r="F2410" s="4"/>
      <c r="G2410" s="3">
        <v>44048</v>
      </c>
      <c r="H2410" s="4">
        <v>0.57623298777727905</v>
      </c>
      <c r="I2410" t="s">
        <v>5</v>
      </c>
      <c r="K2410" s="3">
        <v>44048</v>
      </c>
      <c r="L2410" s="4">
        <v>0.64249444679794598</v>
      </c>
      <c r="M2410" t="s">
        <v>6</v>
      </c>
      <c r="O2410" s="3">
        <v>44048</v>
      </c>
      <c r="P2410" s="4">
        <v>0.76323881335586496</v>
      </c>
      <c r="Q2410" t="s">
        <v>7</v>
      </c>
      <c r="S2410" s="3">
        <v>44048</v>
      </c>
      <c r="T2410" s="4">
        <v>0.53668021713660796</v>
      </c>
      <c r="U2410" t="s">
        <v>8</v>
      </c>
    </row>
    <row r="2411" spans="1:21" x14ac:dyDescent="0.2">
      <c r="A2411" s="3">
        <v>44049</v>
      </c>
      <c r="B2411" s="4">
        <v>0.780290721861848</v>
      </c>
      <c r="C2411" s="4"/>
      <c r="D2411" s="3">
        <v>44049</v>
      </c>
      <c r="E2411" s="4">
        <f t="shared" si="37"/>
        <v>0.61725020660688301</v>
      </c>
      <c r="F2411" s="4"/>
      <c r="G2411" s="3">
        <v>44049</v>
      </c>
      <c r="H2411" s="4">
        <v>0.57739170575479304</v>
      </c>
      <c r="I2411" t="s">
        <v>5</v>
      </c>
      <c r="K2411" s="3">
        <v>44049</v>
      </c>
      <c r="L2411" s="4">
        <v>0.62719198379472296</v>
      </c>
      <c r="M2411" t="s">
        <v>6</v>
      </c>
      <c r="O2411" s="3">
        <v>44049</v>
      </c>
      <c r="P2411" s="4">
        <v>0.762819319958422</v>
      </c>
      <c r="Q2411" t="s">
        <v>7</v>
      </c>
      <c r="S2411" s="3">
        <v>44049</v>
      </c>
      <c r="T2411" s="4">
        <v>0.50159781691959404</v>
      </c>
      <c r="U2411" t="s">
        <v>8</v>
      </c>
    </row>
    <row r="2412" spans="1:21" x14ac:dyDescent="0.2">
      <c r="A2412" s="3">
        <v>44050</v>
      </c>
      <c r="B2412" s="4">
        <v>0.77932134605908399</v>
      </c>
      <c r="C2412" s="4"/>
      <c r="D2412" s="3">
        <v>44050</v>
      </c>
      <c r="E2412" s="4">
        <f t="shared" si="37"/>
        <v>0.6012813166247627</v>
      </c>
      <c r="F2412" s="4"/>
      <c r="G2412" s="3">
        <v>44050</v>
      </c>
      <c r="H2412" s="4">
        <v>0.54480465063880001</v>
      </c>
      <c r="I2412" t="s">
        <v>5</v>
      </c>
      <c r="K2412" s="3">
        <v>44050</v>
      </c>
      <c r="L2412" s="4">
        <v>0.621396222692566</v>
      </c>
      <c r="M2412" t="s">
        <v>6</v>
      </c>
      <c r="O2412" s="3">
        <v>44050</v>
      </c>
      <c r="P2412" s="4">
        <v>0.76270144067223</v>
      </c>
      <c r="Q2412" t="s">
        <v>7</v>
      </c>
      <c r="S2412" s="3">
        <v>44050</v>
      </c>
      <c r="T2412" s="4">
        <v>0.47622295249545499</v>
      </c>
      <c r="U2412" t="s">
        <v>8</v>
      </c>
    </row>
    <row r="2413" spans="1:21" x14ac:dyDescent="0.2">
      <c r="A2413" s="3">
        <v>44051</v>
      </c>
      <c r="B2413" s="4">
        <v>0.79666534723849103</v>
      </c>
      <c r="C2413" s="4"/>
      <c r="D2413" s="3">
        <v>44051</v>
      </c>
      <c r="E2413" s="4">
        <f t="shared" si="37"/>
        <v>0.59855207095767726</v>
      </c>
      <c r="F2413" s="4"/>
      <c r="G2413" s="3">
        <v>44051</v>
      </c>
      <c r="H2413" s="4">
        <v>0.51377836267731802</v>
      </c>
      <c r="I2413" t="s">
        <v>5</v>
      </c>
      <c r="K2413" s="3">
        <v>44051</v>
      </c>
      <c r="L2413" s="4">
        <v>0.65219281001988705</v>
      </c>
      <c r="M2413" t="s">
        <v>6</v>
      </c>
      <c r="O2413" s="3">
        <v>44051</v>
      </c>
      <c r="P2413" s="4">
        <v>0.773694662614967</v>
      </c>
      <c r="Q2413" t="s">
        <v>7</v>
      </c>
      <c r="S2413" s="3">
        <v>44051</v>
      </c>
      <c r="T2413" s="4">
        <v>0.45454244851853698</v>
      </c>
      <c r="U2413" t="s">
        <v>8</v>
      </c>
    </row>
    <row r="2414" spans="1:21" x14ac:dyDescent="0.2">
      <c r="A2414" s="3">
        <v>44052</v>
      </c>
      <c r="B2414" s="4">
        <v>0.81240129532841598</v>
      </c>
      <c r="C2414" s="4"/>
      <c r="D2414" s="3">
        <v>44052</v>
      </c>
      <c r="E2414" s="4">
        <f t="shared" si="37"/>
        <v>0.59592087435989949</v>
      </c>
      <c r="F2414" s="4"/>
      <c r="G2414" s="3">
        <v>44052</v>
      </c>
      <c r="H2414" s="4">
        <v>0.50289481609856601</v>
      </c>
      <c r="I2414" t="s">
        <v>5</v>
      </c>
      <c r="K2414" s="3">
        <v>44052</v>
      </c>
      <c r="L2414" s="4">
        <v>0.64986102968204296</v>
      </c>
      <c r="M2414" t="s">
        <v>6</v>
      </c>
      <c r="O2414" s="3">
        <v>44052</v>
      </c>
      <c r="P2414" s="4">
        <v>0.77947713572845301</v>
      </c>
      <c r="Q2414" t="s">
        <v>7</v>
      </c>
      <c r="S2414" s="3">
        <v>44052</v>
      </c>
      <c r="T2414" s="4">
        <v>0.45145051593053598</v>
      </c>
      <c r="U2414" t="s">
        <v>8</v>
      </c>
    </row>
    <row r="2415" spans="1:21" x14ac:dyDescent="0.2">
      <c r="A2415" s="3">
        <v>44053</v>
      </c>
      <c r="B2415" s="4">
        <v>0.81996255281078601</v>
      </c>
      <c r="C2415" s="4"/>
      <c r="D2415" s="3">
        <v>44053</v>
      </c>
      <c r="E2415" s="4">
        <f t="shared" si="37"/>
        <v>0.60638794226648074</v>
      </c>
      <c r="F2415" s="4"/>
      <c r="G2415" s="3">
        <v>44053</v>
      </c>
      <c r="H2415" s="4">
        <v>0.53124264702670898</v>
      </c>
      <c r="I2415" t="s">
        <v>5</v>
      </c>
      <c r="K2415" s="3">
        <v>44053</v>
      </c>
      <c r="L2415" s="4">
        <v>0.65189101900490798</v>
      </c>
      <c r="M2415" t="s">
        <v>6</v>
      </c>
      <c r="O2415" s="3">
        <v>44053</v>
      </c>
      <c r="P2415" s="4">
        <v>0.77717745745363098</v>
      </c>
      <c r="Q2415" t="s">
        <v>7</v>
      </c>
      <c r="S2415" s="3">
        <v>44053</v>
      </c>
      <c r="T2415" s="4">
        <v>0.46524064558067502</v>
      </c>
      <c r="U2415" t="s">
        <v>8</v>
      </c>
    </row>
    <row r="2416" spans="1:21" x14ac:dyDescent="0.2">
      <c r="A2416" s="3">
        <v>44054</v>
      </c>
      <c r="B2416" s="4">
        <v>0.82762100031504704</v>
      </c>
      <c r="C2416" s="4"/>
      <c r="D2416" s="3">
        <v>44054</v>
      </c>
      <c r="E2416" s="4">
        <f t="shared" si="37"/>
        <v>0.59648854441005594</v>
      </c>
      <c r="F2416" s="4"/>
      <c r="G2416" s="3">
        <v>44054</v>
      </c>
      <c r="H2416" s="4">
        <v>0.51378943679251898</v>
      </c>
      <c r="I2416" t="s">
        <v>5</v>
      </c>
      <c r="K2416" s="3">
        <v>44054</v>
      </c>
      <c r="L2416" s="4">
        <v>0.63667658575626196</v>
      </c>
      <c r="M2416" t="s">
        <v>6</v>
      </c>
      <c r="O2416" s="3">
        <v>44054</v>
      </c>
      <c r="P2416" s="4">
        <v>0.782246348727483</v>
      </c>
      <c r="Q2416" t="s">
        <v>7</v>
      </c>
      <c r="S2416" s="3">
        <v>44054</v>
      </c>
      <c r="T2416" s="4">
        <v>0.45324180636396</v>
      </c>
      <c r="U2416" t="s">
        <v>8</v>
      </c>
    </row>
    <row r="2417" spans="1:21" x14ac:dyDescent="0.2">
      <c r="A2417" s="3">
        <v>44055</v>
      </c>
      <c r="B2417" s="4">
        <v>0.83245147062387403</v>
      </c>
      <c r="C2417" s="4"/>
      <c r="D2417" s="3">
        <v>44055</v>
      </c>
      <c r="E2417" s="4">
        <f t="shared" si="37"/>
        <v>0.59784324591733595</v>
      </c>
      <c r="F2417" s="4"/>
      <c r="G2417" s="3">
        <v>44055</v>
      </c>
      <c r="H2417" s="4">
        <v>0.52386548331684601</v>
      </c>
      <c r="I2417" t="s">
        <v>5</v>
      </c>
      <c r="K2417" s="3">
        <v>44055</v>
      </c>
      <c r="L2417" s="4">
        <v>0.62155652215966295</v>
      </c>
      <c r="M2417" t="s">
        <v>6</v>
      </c>
      <c r="O2417" s="3">
        <v>44055</v>
      </c>
      <c r="P2417" s="4">
        <v>0.779891936149126</v>
      </c>
      <c r="Q2417" t="s">
        <v>7</v>
      </c>
      <c r="S2417" s="3">
        <v>44055</v>
      </c>
      <c r="T2417" s="4">
        <v>0.46605904204370902</v>
      </c>
      <c r="U2417" t="s">
        <v>8</v>
      </c>
    </row>
    <row r="2418" spans="1:21" x14ac:dyDescent="0.2">
      <c r="A2418" s="3">
        <v>44056</v>
      </c>
      <c r="B2418" s="4">
        <v>0.83907553860942996</v>
      </c>
      <c r="C2418" s="4"/>
      <c r="D2418" s="3">
        <v>44056</v>
      </c>
      <c r="E2418" s="4">
        <f t="shared" si="37"/>
        <v>0.60520171419518398</v>
      </c>
      <c r="F2418" s="4"/>
      <c r="G2418" s="3">
        <v>44056</v>
      </c>
      <c r="H2418" s="4">
        <v>0.51955079867505105</v>
      </c>
      <c r="I2418" t="s">
        <v>5</v>
      </c>
      <c r="K2418" s="3">
        <v>44056</v>
      </c>
      <c r="L2418" s="4">
        <v>0.63198044171091905</v>
      </c>
      <c r="M2418" t="s">
        <v>6</v>
      </c>
      <c r="O2418" s="3">
        <v>44056</v>
      </c>
      <c r="P2418" s="4">
        <v>0.78211453972501799</v>
      </c>
      <c r="Q2418" t="s">
        <v>7</v>
      </c>
      <c r="S2418" s="3">
        <v>44056</v>
      </c>
      <c r="T2418" s="4">
        <v>0.48716107666974801</v>
      </c>
      <c r="U2418" t="s">
        <v>8</v>
      </c>
    </row>
    <row r="2419" spans="1:21" x14ac:dyDescent="0.2">
      <c r="A2419" s="3">
        <v>44057</v>
      </c>
      <c r="B2419" s="4">
        <v>0.84096569520401299</v>
      </c>
      <c r="C2419" s="4"/>
      <c r="D2419" s="3">
        <v>44057</v>
      </c>
      <c r="E2419" s="4">
        <f t="shared" si="37"/>
        <v>0.61891345166220701</v>
      </c>
      <c r="F2419" s="4"/>
      <c r="G2419" s="3">
        <v>44057</v>
      </c>
      <c r="H2419" s="4">
        <v>0.55407654884616797</v>
      </c>
      <c r="I2419" t="s">
        <v>5</v>
      </c>
      <c r="K2419" s="3">
        <v>44057</v>
      </c>
      <c r="L2419" s="4">
        <v>0.62631940796455299</v>
      </c>
      <c r="M2419" t="s">
        <v>6</v>
      </c>
      <c r="O2419" s="3">
        <v>44057</v>
      </c>
      <c r="P2419" s="4">
        <v>0.79238784546693997</v>
      </c>
      <c r="Q2419" t="s">
        <v>7</v>
      </c>
      <c r="S2419" s="3">
        <v>44057</v>
      </c>
      <c r="T2419" s="4">
        <v>0.50287000437116702</v>
      </c>
      <c r="U2419" t="s">
        <v>8</v>
      </c>
    </row>
    <row r="2420" spans="1:21" x14ac:dyDescent="0.2">
      <c r="A2420" s="3">
        <v>44058</v>
      </c>
      <c r="B2420" s="4">
        <v>0.84250874457755398</v>
      </c>
      <c r="C2420" s="4"/>
      <c r="D2420" s="3">
        <v>44058</v>
      </c>
      <c r="E2420" s="4">
        <f t="shared" si="37"/>
        <v>0.59997990215592401</v>
      </c>
      <c r="F2420" s="4"/>
      <c r="G2420" s="3">
        <v>44058</v>
      </c>
      <c r="H2420" s="4">
        <v>0.54463898399627597</v>
      </c>
      <c r="I2420" t="s">
        <v>5</v>
      </c>
      <c r="K2420" s="3">
        <v>44058</v>
      </c>
      <c r="L2420" s="4">
        <v>0.59736937806664103</v>
      </c>
      <c r="M2420" t="s">
        <v>6</v>
      </c>
      <c r="O2420" s="3">
        <v>44058</v>
      </c>
      <c r="P2420" s="4">
        <v>0.80097900953030798</v>
      </c>
      <c r="Q2420" t="s">
        <v>7</v>
      </c>
      <c r="S2420" s="3">
        <v>44058</v>
      </c>
      <c r="T2420" s="4">
        <v>0.45693223703047098</v>
      </c>
      <c r="U2420" t="s">
        <v>8</v>
      </c>
    </row>
    <row r="2421" spans="1:21" x14ac:dyDescent="0.2">
      <c r="A2421" s="3">
        <v>44059</v>
      </c>
      <c r="B2421" s="4">
        <v>0.83673288041941596</v>
      </c>
      <c r="C2421" s="4"/>
      <c r="D2421" s="3">
        <v>44059</v>
      </c>
      <c r="E2421" s="4">
        <f t="shared" si="37"/>
        <v>0.61516781788421548</v>
      </c>
      <c r="F2421" s="4"/>
      <c r="G2421" s="3">
        <v>44059</v>
      </c>
      <c r="H2421" s="4">
        <v>0.57052970954044402</v>
      </c>
      <c r="I2421" t="s">
        <v>5</v>
      </c>
      <c r="K2421" s="3">
        <v>44059</v>
      </c>
      <c r="L2421" s="4">
        <v>0.60535100401664699</v>
      </c>
      <c r="M2421" t="s">
        <v>6</v>
      </c>
      <c r="O2421" s="3">
        <v>44059</v>
      </c>
      <c r="P2421" s="4">
        <v>0.80445123774821503</v>
      </c>
      <c r="Q2421" t="s">
        <v>7</v>
      </c>
      <c r="S2421" s="3">
        <v>44059</v>
      </c>
      <c r="T2421" s="4">
        <v>0.48033932023155601</v>
      </c>
      <c r="U2421" t="s">
        <v>8</v>
      </c>
    </row>
    <row r="2422" spans="1:21" x14ac:dyDescent="0.2">
      <c r="A2422" s="3">
        <v>44060</v>
      </c>
      <c r="B2422" s="4">
        <v>0.83239467126043098</v>
      </c>
      <c r="C2422" s="4"/>
      <c r="D2422" s="3">
        <v>44060</v>
      </c>
      <c r="E2422" s="4">
        <f t="shared" si="37"/>
        <v>0.62362566482398352</v>
      </c>
      <c r="F2422" s="4"/>
      <c r="G2422" s="3">
        <v>44060</v>
      </c>
      <c r="H2422" s="4">
        <v>0.61679544503264205</v>
      </c>
      <c r="I2422" t="s">
        <v>5</v>
      </c>
      <c r="K2422" s="3">
        <v>44060</v>
      </c>
      <c r="L2422" s="4">
        <v>0.60885022875421102</v>
      </c>
      <c r="M2422" t="s">
        <v>6</v>
      </c>
      <c r="O2422" s="3">
        <v>44060</v>
      </c>
      <c r="P2422" s="4">
        <v>0.80373340795633696</v>
      </c>
      <c r="Q2422" t="s">
        <v>7</v>
      </c>
      <c r="S2422" s="3">
        <v>44060</v>
      </c>
      <c r="T2422" s="4">
        <v>0.46512357755274403</v>
      </c>
      <c r="U2422" t="s">
        <v>8</v>
      </c>
    </row>
    <row r="2423" spans="1:21" x14ac:dyDescent="0.2">
      <c r="A2423" s="3">
        <v>44061</v>
      </c>
      <c r="B2423" s="4">
        <v>0.82347654009580595</v>
      </c>
      <c r="C2423" s="4"/>
      <c r="D2423" s="3">
        <v>44061</v>
      </c>
      <c r="E2423" s="4">
        <f t="shared" si="37"/>
        <v>0.61840199764693604</v>
      </c>
      <c r="F2423" s="4"/>
      <c r="G2423" s="3">
        <v>44061</v>
      </c>
      <c r="H2423" s="4">
        <v>0.59528965110843901</v>
      </c>
      <c r="I2423" t="s">
        <v>5</v>
      </c>
      <c r="K2423" s="3">
        <v>44061</v>
      </c>
      <c r="L2423" s="4">
        <v>0.60630780969659903</v>
      </c>
      <c r="M2423" t="s">
        <v>6</v>
      </c>
      <c r="O2423" s="3">
        <v>44061</v>
      </c>
      <c r="P2423" s="4">
        <v>0.80676123551703105</v>
      </c>
      <c r="Q2423" t="s">
        <v>7</v>
      </c>
      <c r="S2423" s="3">
        <v>44061</v>
      </c>
      <c r="T2423" s="4">
        <v>0.46524929426567502</v>
      </c>
      <c r="U2423" t="s">
        <v>8</v>
      </c>
    </row>
    <row r="2424" spans="1:21" x14ac:dyDescent="0.2">
      <c r="A2424" s="3">
        <v>44062</v>
      </c>
      <c r="B2424" s="4">
        <v>0.82608615529400398</v>
      </c>
      <c r="C2424" s="4"/>
      <c r="D2424" s="3">
        <v>44062</v>
      </c>
      <c r="E2424" s="4">
        <f t="shared" si="37"/>
        <v>0.62044332839979077</v>
      </c>
      <c r="F2424" s="4"/>
      <c r="G2424" s="3">
        <v>44062</v>
      </c>
      <c r="H2424" s="4">
        <v>0.61294106027862605</v>
      </c>
      <c r="I2424" t="s">
        <v>5</v>
      </c>
      <c r="K2424" s="3">
        <v>44062</v>
      </c>
      <c r="L2424" s="4">
        <v>0.62023643977874099</v>
      </c>
      <c r="M2424" t="s">
        <v>6</v>
      </c>
      <c r="O2424" s="3">
        <v>44062</v>
      </c>
      <c r="P2424" s="4">
        <v>0.80263078314899805</v>
      </c>
      <c r="Q2424" t="s">
        <v>7</v>
      </c>
      <c r="S2424" s="3">
        <v>44062</v>
      </c>
      <c r="T2424" s="4">
        <v>0.445965030392798</v>
      </c>
      <c r="U2424" t="s">
        <v>8</v>
      </c>
    </row>
    <row r="2425" spans="1:21" x14ac:dyDescent="0.2">
      <c r="A2425" s="3">
        <v>44063</v>
      </c>
      <c r="B2425" s="4">
        <v>0.82648185752599101</v>
      </c>
      <c r="C2425" s="4"/>
      <c r="D2425" s="3">
        <v>44063</v>
      </c>
      <c r="E2425" s="4">
        <f t="shared" si="37"/>
        <v>0.61816533467757651</v>
      </c>
      <c r="F2425" s="4"/>
      <c r="G2425" s="3">
        <v>44063</v>
      </c>
      <c r="H2425" s="4">
        <v>0.61047134537299197</v>
      </c>
      <c r="I2425" t="s">
        <v>5</v>
      </c>
      <c r="K2425" s="3">
        <v>44063</v>
      </c>
      <c r="L2425" s="4">
        <v>0.61832293735257104</v>
      </c>
      <c r="M2425" t="s">
        <v>6</v>
      </c>
      <c r="O2425" s="3">
        <v>44063</v>
      </c>
      <c r="P2425" s="4">
        <v>0.80620611738191095</v>
      </c>
      <c r="Q2425" t="s">
        <v>7</v>
      </c>
      <c r="S2425" s="3">
        <v>44063</v>
      </c>
      <c r="T2425" s="4">
        <v>0.43766093860283201</v>
      </c>
      <c r="U2425" t="s">
        <v>8</v>
      </c>
    </row>
    <row r="2426" spans="1:21" x14ac:dyDescent="0.2">
      <c r="A2426" s="3">
        <v>44064</v>
      </c>
      <c r="B2426" s="4">
        <v>0.82041505440621698</v>
      </c>
      <c r="C2426" s="4"/>
      <c r="D2426" s="3">
        <v>44064</v>
      </c>
      <c r="E2426" s="4">
        <f t="shared" si="37"/>
        <v>0.61814724428018542</v>
      </c>
      <c r="F2426" s="4"/>
      <c r="G2426" s="3">
        <v>44064</v>
      </c>
      <c r="H2426" s="4">
        <v>0.59866175434617896</v>
      </c>
      <c r="I2426" t="s">
        <v>5</v>
      </c>
      <c r="K2426" s="3">
        <v>44064</v>
      </c>
      <c r="L2426" s="4">
        <v>0.61102901938421705</v>
      </c>
      <c r="M2426" t="s">
        <v>6</v>
      </c>
      <c r="O2426" s="3">
        <v>44064</v>
      </c>
      <c r="P2426" s="4">
        <v>0.81159991421920896</v>
      </c>
      <c r="Q2426" t="s">
        <v>7</v>
      </c>
      <c r="S2426" s="3">
        <v>44064</v>
      </c>
      <c r="T2426" s="4">
        <v>0.45129828917113701</v>
      </c>
      <c r="U2426" t="s">
        <v>8</v>
      </c>
    </row>
    <row r="2427" spans="1:21" x14ac:dyDescent="0.2">
      <c r="A2427" s="3">
        <v>44065</v>
      </c>
      <c r="B2427" s="4">
        <v>0.82188552681535798</v>
      </c>
      <c r="C2427" s="4"/>
      <c r="D2427" s="3">
        <v>44065</v>
      </c>
      <c r="E2427" s="4">
        <f t="shared" si="37"/>
        <v>0.61531768671163756</v>
      </c>
      <c r="F2427" s="4"/>
      <c r="G2427" s="3">
        <v>44065</v>
      </c>
      <c r="H2427" s="4">
        <v>0.60826254650830502</v>
      </c>
      <c r="I2427" t="s">
        <v>5</v>
      </c>
      <c r="K2427" s="3">
        <v>44065</v>
      </c>
      <c r="L2427" s="4">
        <v>0.59660120191939503</v>
      </c>
      <c r="M2427" t="s">
        <v>6</v>
      </c>
      <c r="O2427" s="3">
        <v>44065</v>
      </c>
      <c r="P2427" s="4">
        <v>0.82452194752192098</v>
      </c>
      <c r="Q2427" t="s">
        <v>7</v>
      </c>
      <c r="S2427" s="3">
        <v>44065</v>
      </c>
      <c r="T2427" s="4">
        <v>0.43188505089692902</v>
      </c>
      <c r="U2427" t="s">
        <v>8</v>
      </c>
    </row>
    <row r="2428" spans="1:21" x14ac:dyDescent="0.2">
      <c r="A2428" s="3">
        <v>44066</v>
      </c>
      <c r="B2428" s="4">
        <v>0.85060328497225202</v>
      </c>
      <c r="C2428" s="4"/>
      <c r="D2428" s="3">
        <v>44066</v>
      </c>
      <c r="E2428" s="4">
        <f t="shared" si="37"/>
        <v>0.62556416590238351</v>
      </c>
      <c r="F2428" s="4"/>
      <c r="G2428" s="3">
        <v>44066</v>
      </c>
      <c r="H2428" s="4">
        <v>0.63675761238099704</v>
      </c>
      <c r="I2428" t="s">
        <v>5</v>
      </c>
      <c r="K2428" s="3">
        <v>44066</v>
      </c>
      <c r="L2428" s="4">
        <v>0.62365362438322203</v>
      </c>
      <c r="M2428" t="s">
        <v>6</v>
      </c>
      <c r="O2428" s="3">
        <v>44066</v>
      </c>
      <c r="P2428" s="4">
        <v>0.82560689896567196</v>
      </c>
      <c r="Q2428" t="s">
        <v>7</v>
      </c>
      <c r="S2428" s="3">
        <v>44066</v>
      </c>
      <c r="T2428" s="4">
        <v>0.41623852787964299</v>
      </c>
      <c r="U2428" t="s">
        <v>8</v>
      </c>
    </row>
    <row r="2429" spans="1:21" x14ac:dyDescent="0.2">
      <c r="A2429" s="3">
        <v>44067</v>
      </c>
      <c r="B2429" s="4">
        <v>0.85671805199893403</v>
      </c>
      <c r="C2429" s="4"/>
      <c r="D2429" s="3">
        <v>44067</v>
      </c>
      <c r="E2429" s="4">
        <f t="shared" si="37"/>
        <v>0.62906045418933121</v>
      </c>
      <c r="F2429" s="4"/>
      <c r="G2429" s="3">
        <v>44067</v>
      </c>
      <c r="H2429" s="4">
        <v>0.62744080246836997</v>
      </c>
      <c r="I2429" t="s">
        <v>5</v>
      </c>
      <c r="K2429" s="3">
        <v>44067</v>
      </c>
      <c r="L2429" s="4">
        <v>0.61862803759514995</v>
      </c>
      <c r="M2429" t="s">
        <v>6</v>
      </c>
      <c r="O2429" s="3">
        <v>44067</v>
      </c>
      <c r="P2429" s="4">
        <v>0.82737065816766098</v>
      </c>
      <c r="Q2429" t="s">
        <v>7</v>
      </c>
      <c r="S2429" s="3">
        <v>44067</v>
      </c>
      <c r="T2429" s="4">
        <v>0.44280231852614399</v>
      </c>
      <c r="U2429" t="s">
        <v>8</v>
      </c>
    </row>
    <row r="2430" spans="1:21" x14ac:dyDescent="0.2">
      <c r="A2430" s="3">
        <v>44068</v>
      </c>
      <c r="B2430" s="4">
        <v>0.89865996417348604</v>
      </c>
      <c r="C2430" s="4"/>
      <c r="D2430" s="3">
        <v>44068</v>
      </c>
      <c r="E2430" s="4">
        <f t="shared" si="37"/>
        <v>0.63852753113907323</v>
      </c>
      <c r="F2430" s="4"/>
      <c r="G2430" s="3">
        <v>44068</v>
      </c>
      <c r="H2430" s="4">
        <v>0.64593764781853802</v>
      </c>
      <c r="I2430" t="s">
        <v>5</v>
      </c>
      <c r="K2430" s="3">
        <v>44068</v>
      </c>
      <c r="L2430" s="4">
        <v>0.60696872205407604</v>
      </c>
      <c r="M2430" t="s">
        <v>6</v>
      </c>
      <c r="O2430" s="3">
        <v>44068</v>
      </c>
      <c r="P2430" s="4">
        <v>0.82902192139528597</v>
      </c>
      <c r="Q2430" t="s">
        <v>7</v>
      </c>
      <c r="S2430" s="3">
        <v>44068</v>
      </c>
      <c r="T2430" s="4">
        <v>0.47218183328839303</v>
      </c>
      <c r="U2430" t="s">
        <v>8</v>
      </c>
    </row>
    <row r="2431" spans="1:21" x14ac:dyDescent="0.2">
      <c r="A2431" s="3">
        <v>44069</v>
      </c>
      <c r="B2431" s="4">
        <v>0.91009052051441597</v>
      </c>
      <c r="C2431" s="4"/>
      <c r="D2431" s="3">
        <v>44069</v>
      </c>
      <c r="E2431" s="4">
        <f t="shared" si="37"/>
        <v>0.63220428530612749</v>
      </c>
      <c r="F2431" s="4"/>
      <c r="G2431" s="3">
        <v>44069</v>
      </c>
      <c r="H2431" s="4">
        <v>0.63651527202283098</v>
      </c>
      <c r="I2431" t="s">
        <v>5</v>
      </c>
      <c r="K2431" s="3">
        <v>44069</v>
      </c>
      <c r="L2431" s="4">
        <v>0.60349804145615504</v>
      </c>
      <c r="M2431" t="s">
        <v>6</v>
      </c>
      <c r="O2431" s="3">
        <v>44069</v>
      </c>
      <c r="P2431" s="4">
        <v>0.82916006824587196</v>
      </c>
      <c r="Q2431" t="s">
        <v>7</v>
      </c>
      <c r="S2431" s="3">
        <v>44069</v>
      </c>
      <c r="T2431" s="4">
        <v>0.45964375949965203</v>
      </c>
      <c r="U2431" t="s">
        <v>8</v>
      </c>
    </row>
    <row r="2432" spans="1:21" x14ac:dyDescent="0.2">
      <c r="A2432" s="3">
        <v>44070</v>
      </c>
      <c r="B2432" s="4">
        <v>0.90819215956733501</v>
      </c>
      <c r="C2432" s="4"/>
      <c r="D2432" s="3">
        <v>44070</v>
      </c>
      <c r="E2432" s="4">
        <f t="shared" si="37"/>
        <v>0.61946342823477707</v>
      </c>
      <c r="F2432" s="4"/>
      <c r="G2432" s="3">
        <v>44070</v>
      </c>
      <c r="H2432" s="4">
        <v>0.61164162876846995</v>
      </c>
      <c r="I2432" t="s">
        <v>5</v>
      </c>
      <c r="K2432" s="3">
        <v>44070</v>
      </c>
      <c r="L2432" s="4">
        <v>0.61685411820565905</v>
      </c>
      <c r="M2432" t="s">
        <v>6</v>
      </c>
      <c r="O2432" s="3">
        <v>44070</v>
      </c>
      <c r="P2432" s="4">
        <v>0.82778783444998305</v>
      </c>
      <c r="Q2432" t="s">
        <v>7</v>
      </c>
      <c r="S2432" s="3">
        <v>44070</v>
      </c>
      <c r="T2432" s="4">
        <v>0.421570131514996</v>
      </c>
      <c r="U2432" t="s">
        <v>8</v>
      </c>
    </row>
    <row r="2433" spans="1:21" x14ac:dyDescent="0.2">
      <c r="A2433" s="3">
        <v>44071</v>
      </c>
      <c r="B2433" s="4">
        <v>0.89794870992236897</v>
      </c>
      <c r="C2433" s="4"/>
      <c r="D2433" s="3">
        <v>44071</v>
      </c>
      <c r="E2433" s="4">
        <f t="shared" si="37"/>
        <v>0.60622814674391423</v>
      </c>
      <c r="F2433" s="4"/>
      <c r="G2433" s="3">
        <v>44071</v>
      </c>
      <c r="H2433" s="4">
        <v>0.59986175287092303</v>
      </c>
      <c r="I2433" t="s">
        <v>5</v>
      </c>
      <c r="K2433" s="3">
        <v>44071</v>
      </c>
      <c r="L2433" s="4">
        <v>0.58900167148006</v>
      </c>
      <c r="M2433" t="s">
        <v>6</v>
      </c>
      <c r="O2433" s="3">
        <v>44071</v>
      </c>
      <c r="P2433" s="4">
        <v>0.82745957268033299</v>
      </c>
      <c r="Q2433" t="s">
        <v>7</v>
      </c>
      <c r="S2433" s="3">
        <v>44071</v>
      </c>
      <c r="T2433" s="4">
        <v>0.40858958994434103</v>
      </c>
      <c r="U2433" t="s">
        <v>8</v>
      </c>
    </row>
    <row r="2434" spans="1:21" x14ac:dyDescent="0.2">
      <c r="A2434" s="3">
        <v>44072</v>
      </c>
      <c r="B2434" s="4">
        <v>0.88260025971193401</v>
      </c>
      <c r="C2434" s="4"/>
      <c r="D2434" s="3">
        <v>44072</v>
      </c>
      <c r="E2434" s="4">
        <f t="shared" ref="E2434:E2497" si="38">AVERAGE(H2434,L2434,P2434,T2434)</f>
        <v>0.59669491458015145</v>
      </c>
      <c r="F2434" s="4"/>
      <c r="G2434" s="3">
        <v>44072</v>
      </c>
      <c r="H2434" s="4">
        <v>0.60039908862295699</v>
      </c>
      <c r="I2434" t="s">
        <v>5</v>
      </c>
      <c r="K2434" s="3">
        <v>44072</v>
      </c>
      <c r="L2434" s="4">
        <v>0.56050816984235596</v>
      </c>
      <c r="M2434" t="s">
        <v>6</v>
      </c>
      <c r="O2434" s="3">
        <v>44072</v>
      </c>
      <c r="P2434" s="4">
        <v>0.82949721015637901</v>
      </c>
      <c r="Q2434" t="s">
        <v>7</v>
      </c>
      <c r="S2434" s="3">
        <v>44072</v>
      </c>
      <c r="T2434" s="4">
        <v>0.396375189698914</v>
      </c>
      <c r="U2434" t="s">
        <v>8</v>
      </c>
    </row>
    <row r="2435" spans="1:21" x14ac:dyDescent="0.2">
      <c r="A2435" s="3">
        <v>44073</v>
      </c>
      <c r="B2435" s="4">
        <v>0.86279305947120599</v>
      </c>
      <c r="C2435" s="4"/>
      <c r="D2435" s="3">
        <v>44073</v>
      </c>
      <c r="E2435" s="4">
        <f t="shared" si="38"/>
        <v>0.60917896969704577</v>
      </c>
      <c r="F2435" s="4"/>
      <c r="G2435" s="3">
        <v>44073</v>
      </c>
      <c r="H2435" s="4">
        <v>0.62653861294977398</v>
      </c>
      <c r="I2435" t="s">
        <v>5</v>
      </c>
      <c r="K2435" s="3">
        <v>44073</v>
      </c>
      <c r="L2435" s="4">
        <v>0.55828608960443304</v>
      </c>
      <c r="M2435" t="s">
        <v>6</v>
      </c>
      <c r="O2435" s="3">
        <v>44073</v>
      </c>
      <c r="P2435" s="4">
        <v>0.83385323951879597</v>
      </c>
      <c r="Q2435" t="s">
        <v>7</v>
      </c>
      <c r="S2435" s="3">
        <v>44073</v>
      </c>
      <c r="T2435" s="4">
        <v>0.41803793671518003</v>
      </c>
      <c r="U2435" t="s">
        <v>8</v>
      </c>
    </row>
    <row r="2436" spans="1:21" x14ac:dyDescent="0.2">
      <c r="A2436" s="3">
        <v>44074</v>
      </c>
      <c r="B2436" s="4">
        <v>0.83918850623227903</v>
      </c>
      <c r="C2436" s="4"/>
      <c r="D2436" s="3">
        <v>44074</v>
      </c>
      <c r="E2436" s="4">
        <f t="shared" si="38"/>
        <v>0.60885555330977004</v>
      </c>
      <c r="F2436" s="4"/>
      <c r="G2436" s="3">
        <v>44074</v>
      </c>
      <c r="H2436" s="4">
        <v>0.65056593879400104</v>
      </c>
      <c r="I2436" t="s">
        <v>5</v>
      </c>
      <c r="K2436" s="3">
        <v>44074</v>
      </c>
      <c r="L2436" s="4">
        <v>0.56896177389738201</v>
      </c>
      <c r="M2436" t="s">
        <v>6</v>
      </c>
      <c r="O2436" s="3">
        <v>44074</v>
      </c>
      <c r="P2436" s="4">
        <v>0.82813209631514195</v>
      </c>
      <c r="Q2436" t="s">
        <v>7</v>
      </c>
      <c r="S2436" s="3">
        <v>44074</v>
      </c>
      <c r="T2436" s="4">
        <v>0.38776240423255498</v>
      </c>
      <c r="U2436" t="s">
        <v>8</v>
      </c>
    </row>
    <row r="2437" spans="1:21" x14ac:dyDescent="0.2">
      <c r="A2437" s="3">
        <v>44075</v>
      </c>
      <c r="B2437" s="4">
        <v>0.81617403526912302</v>
      </c>
      <c r="C2437" s="4"/>
      <c r="D2437" s="3">
        <v>44075</v>
      </c>
      <c r="E2437" s="4">
        <f t="shared" si="38"/>
        <v>0.61905675885020561</v>
      </c>
      <c r="F2437" s="4"/>
      <c r="G2437" s="3">
        <v>44075</v>
      </c>
      <c r="H2437" s="4">
        <v>0.67068642335931405</v>
      </c>
      <c r="I2437" t="s">
        <v>5</v>
      </c>
      <c r="K2437" s="3">
        <v>44075</v>
      </c>
      <c r="L2437" s="4">
        <v>0.55811054487978795</v>
      </c>
      <c r="M2437" t="s">
        <v>6</v>
      </c>
      <c r="O2437" s="3">
        <v>44075</v>
      </c>
      <c r="P2437" s="4">
        <v>0.82614674431425605</v>
      </c>
      <c r="Q2437" t="s">
        <v>7</v>
      </c>
      <c r="S2437" s="3">
        <v>44075</v>
      </c>
      <c r="T2437" s="4">
        <v>0.421283322847464</v>
      </c>
      <c r="U2437" t="s">
        <v>8</v>
      </c>
    </row>
    <row r="2438" spans="1:21" x14ac:dyDescent="0.2">
      <c r="A2438" s="3">
        <v>44076</v>
      </c>
      <c r="B2438" s="4">
        <v>0.79344229891510698</v>
      </c>
      <c r="C2438" s="4"/>
      <c r="D2438" s="3">
        <v>44076</v>
      </c>
      <c r="E2438" s="4">
        <f t="shared" si="38"/>
        <v>0.62216531165219502</v>
      </c>
      <c r="F2438" s="4"/>
      <c r="G2438" s="3">
        <v>44076</v>
      </c>
      <c r="H2438" s="4">
        <v>0.69893720144986604</v>
      </c>
      <c r="I2438" t="s">
        <v>5</v>
      </c>
      <c r="K2438" s="3">
        <v>44076</v>
      </c>
      <c r="L2438" s="4">
        <v>0.568365139628081</v>
      </c>
      <c r="M2438" t="s">
        <v>6</v>
      </c>
      <c r="O2438" s="3">
        <v>44076</v>
      </c>
      <c r="P2438" s="4">
        <v>0.82557729866591001</v>
      </c>
      <c r="Q2438" t="s">
        <v>7</v>
      </c>
      <c r="S2438" s="3">
        <v>44076</v>
      </c>
      <c r="T2438" s="4">
        <v>0.39578160686492297</v>
      </c>
      <c r="U2438" t="s">
        <v>8</v>
      </c>
    </row>
    <row r="2439" spans="1:21" x14ac:dyDescent="0.2">
      <c r="A2439" s="3">
        <v>44077</v>
      </c>
      <c r="B2439" s="4">
        <v>0.77139720375471599</v>
      </c>
      <c r="C2439" s="4"/>
      <c r="D2439" s="3">
        <v>44077</v>
      </c>
      <c r="E2439" s="4">
        <f t="shared" si="38"/>
        <v>0.60531582668892725</v>
      </c>
      <c r="F2439" s="4"/>
      <c r="G2439" s="3">
        <v>44077</v>
      </c>
      <c r="H2439" s="4">
        <v>0.67773828113649803</v>
      </c>
      <c r="I2439" t="s">
        <v>5</v>
      </c>
      <c r="K2439" s="3">
        <v>44077</v>
      </c>
      <c r="L2439" s="4">
        <v>0.56683811463479705</v>
      </c>
      <c r="M2439" t="s">
        <v>6</v>
      </c>
      <c r="O2439" s="3">
        <v>44077</v>
      </c>
      <c r="P2439" s="4">
        <v>0.83083276561947095</v>
      </c>
      <c r="Q2439" t="s">
        <v>7</v>
      </c>
      <c r="S2439" s="3">
        <v>44077</v>
      </c>
      <c r="T2439" s="4">
        <v>0.34585414536494302</v>
      </c>
      <c r="U2439" t="s">
        <v>8</v>
      </c>
    </row>
    <row r="2440" spans="1:21" x14ac:dyDescent="0.2">
      <c r="A2440" s="3">
        <v>44078</v>
      </c>
      <c r="B2440" s="4">
        <v>0.76045133531516795</v>
      </c>
      <c r="C2440" s="4"/>
      <c r="D2440" s="3">
        <v>44078</v>
      </c>
      <c r="E2440" s="4">
        <f t="shared" si="38"/>
        <v>0.61132764596857925</v>
      </c>
      <c r="F2440" s="4"/>
      <c r="G2440" s="3">
        <v>44078</v>
      </c>
      <c r="H2440" s="4">
        <v>0.67402612010772001</v>
      </c>
      <c r="I2440" t="s">
        <v>5</v>
      </c>
      <c r="K2440" s="3">
        <v>44078</v>
      </c>
      <c r="L2440" s="4">
        <v>0.58125169567703105</v>
      </c>
      <c r="M2440" t="s">
        <v>6</v>
      </c>
      <c r="O2440" s="3">
        <v>44078</v>
      </c>
      <c r="P2440" s="4">
        <v>0.83078294141646603</v>
      </c>
      <c r="Q2440" t="s">
        <v>7</v>
      </c>
      <c r="S2440" s="3">
        <v>44078</v>
      </c>
      <c r="T2440" s="4">
        <v>0.35924982667310001</v>
      </c>
      <c r="U2440" t="s">
        <v>8</v>
      </c>
    </row>
    <row r="2441" spans="1:21" x14ac:dyDescent="0.2">
      <c r="A2441" s="3">
        <v>44079</v>
      </c>
      <c r="B2441" s="4">
        <v>0.74595866218061102</v>
      </c>
      <c r="C2441" s="4"/>
      <c r="D2441" s="3">
        <v>44079</v>
      </c>
      <c r="E2441" s="4">
        <f t="shared" si="38"/>
        <v>0.61633204679992071</v>
      </c>
      <c r="F2441" s="4"/>
      <c r="G2441" s="3">
        <v>44079</v>
      </c>
      <c r="H2441" s="4">
        <v>0.67950494541296202</v>
      </c>
      <c r="I2441" t="s">
        <v>5</v>
      </c>
      <c r="K2441" s="3">
        <v>44079</v>
      </c>
      <c r="L2441" s="4">
        <v>0.57114393476245695</v>
      </c>
      <c r="M2441" t="s">
        <v>6</v>
      </c>
      <c r="O2441" s="3">
        <v>44079</v>
      </c>
      <c r="P2441" s="4">
        <v>0.83588769114372397</v>
      </c>
      <c r="Q2441" t="s">
        <v>7</v>
      </c>
      <c r="S2441" s="3">
        <v>44079</v>
      </c>
      <c r="T2441" s="4">
        <v>0.37879161588054</v>
      </c>
      <c r="U2441" t="s">
        <v>8</v>
      </c>
    </row>
    <row r="2442" spans="1:21" x14ac:dyDescent="0.2">
      <c r="A2442" s="3">
        <v>44080</v>
      </c>
      <c r="B2442" s="4">
        <v>0.74355163137869495</v>
      </c>
      <c r="C2442" s="4"/>
      <c r="D2442" s="3">
        <v>44080</v>
      </c>
      <c r="E2442" s="4">
        <f t="shared" si="38"/>
        <v>0.62454734251744926</v>
      </c>
      <c r="F2442" s="4"/>
      <c r="G2442" s="3">
        <v>44080</v>
      </c>
      <c r="H2442" s="4">
        <v>0.66861456175529399</v>
      </c>
      <c r="I2442" t="s">
        <v>5</v>
      </c>
      <c r="K2442" s="3">
        <v>44080</v>
      </c>
      <c r="L2442" s="4">
        <v>0.56845613673765605</v>
      </c>
      <c r="M2442" t="s">
        <v>6</v>
      </c>
      <c r="O2442" s="3">
        <v>44080</v>
      </c>
      <c r="P2442" s="4">
        <v>0.845327283037834</v>
      </c>
      <c r="Q2442" t="s">
        <v>7</v>
      </c>
      <c r="S2442" s="3">
        <v>44080</v>
      </c>
      <c r="T2442" s="4">
        <v>0.41579138853901298</v>
      </c>
      <c r="U2442" t="s">
        <v>8</v>
      </c>
    </row>
    <row r="2443" spans="1:21" x14ac:dyDescent="0.2">
      <c r="A2443" s="3">
        <v>44081</v>
      </c>
      <c r="B2443" s="4">
        <v>0.74151568975127402</v>
      </c>
      <c r="C2443" s="4"/>
      <c r="D2443" s="3">
        <v>44081</v>
      </c>
      <c r="E2443" s="4">
        <f t="shared" si="38"/>
        <v>0.62664866734521352</v>
      </c>
      <c r="F2443" s="4"/>
      <c r="G2443" s="3">
        <v>44081</v>
      </c>
      <c r="H2443" s="4">
        <v>0.65708030947548901</v>
      </c>
      <c r="I2443" t="s">
        <v>5</v>
      </c>
      <c r="K2443" s="3">
        <v>44081</v>
      </c>
      <c r="L2443" s="4">
        <v>0.56738848954580701</v>
      </c>
      <c r="M2443" t="s">
        <v>6</v>
      </c>
      <c r="O2443" s="3">
        <v>44081</v>
      </c>
      <c r="P2443" s="4">
        <v>0.84742008798738599</v>
      </c>
      <c r="Q2443" t="s">
        <v>7</v>
      </c>
      <c r="S2443" s="3">
        <v>44081</v>
      </c>
      <c r="T2443" s="4">
        <v>0.434705782372172</v>
      </c>
      <c r="U2443" t="s">
        <v>8</v>
      </c>
    </row>
    <row r="2444" spans="1:21" x14ac:dyDescent="0.2">
      <c r="A2444" s="3">
        <v>44082</v>
      </c>
      <c r="B2444" s="4">
        <v>0.74151568975127402</v>
      </c>
      <c r="C2444" s="4"/>
      <c r="D2444" s="3">
        <v>44082</v>
      </c>
      <c r="E2444" s="4">
        <f t="shared" si="38"/>
        <v>0.65668814870629932</v>
      </c>
      <c r="F2444" s="4"/>
      <c r="G2444" s="3">
        <v>44082</v>
      </c>
      <c r="H2444" s="4">
        <v>0.72897561520519705</v>
      </c>
      <c r="I2444" t="s">
        <v>5</v>
      </c>
      <c r="K2444" s="3">
        <v>44082</v>
      </c>
      <c r="L2444" s="4">
        <v>0.57298418612035595</v>
      </c>
      <c r="M2444" t="s">
        <v>6</v>
      </c>
      <c r="O2444" s="3">
        <v>44082</v>
      </c>
      <c r="P2444" s="4">
        <v>0.85382013503365095</v>
      </c>
      <c r="Q2444" t="s">
        <v>7</v>
      </c>
      <c r="S2444" s="3">
        <v>44082</v>
      </c>
      <c r="T2444" s="4">
        <v>0.47097265846599301</v>
      </c>
      <c r="U2444" t="s">
        <v>8</v>
      </c>
    </row>
    <row r="2445" spans="1:21" x14ac:dyDescent="0.2">
      <c r="A2445" s="3">
        <v>44083</v>
      </c>
      <c r="B2445" s="4">
        <v>0.73843842646072799</v>
      </c>
      <c r="C2445" s="4"/>
      <c r="D2445" s="3">
        <v>44083</v>
      </c>
      <c r="E2445" s="4">
        <f t="shared" si="38"/>
        <v>0.64740923590538402</v>
      </c>
      <c r="F2445" s="4"/>
      <c r="G2445" s="3">
        <v>44083</v>
      </c>
      <c r="H2445" s="4">
        <v>0.70221074683801299</v>
      </c>
      <c r="I2445" t="s">
        <v>5</v>
      </c>
      <c r="K2445" s="3">
        <v>44083</v>
      </c>
      <c r="L2445" s="4">
        <v>0.571452108207674</v>
      </c>
      <c r="M2445" t="s">
        <v>6</v>
      </c>
      <c r="O2445" s="3">
        <v>44083</v>
      </c>
      <c r="P2445" s="4">
        <v>0.85583120007422697</v>
      </c>
      <c r="Q2445" t="s">
        <v>7</v>
      </c>
      <c r="S2445" s="3">
        <v>44083</v>
      </c>
      <c r="T2445" s="4">
        <v>0.46014288850162199</v>
      </c>
      <c r="U2445" t="s">
        <v>8</v>
      </c>
    </row>
    <row r="2446" spans="1:21" x14ac:dyDescent="0.2">
      <c r="A2446" s="3">
        <v>44084</v>
      </c>
      <c r="B2446" s="4">
        <v>0.73806670618219405</v>
      </c>
      <c r="C2446" s="4"/>
      <c r="D2446" s="3">
        <v>44084</v>
      </c>
      <c r="E2446" s="4">
        <f t="shared" si="38"/>
        <v>0.63564345256466015</v>
      </c>
      <c r="F2446" s="4"/>
      <c r="G2446" s="3">
        <v>44084</v>
      </c>
      <c r="H2446" s="4">
        <v>0.69428464402922996</v>
      </c>
      <c r="I2446" t="s">
        <v>5</v>
      </c>
      <c r="K2446" s="3">
        <v>44084</v>
      </c>
      <c r="L2446" s="4">
        <v>0.56267341119677805</v>
      </c>
      <c r="M2446" t="s">
        <v>6</v>
      </c>
      <c r="O2446" s="3">
        <v>44084</v>
      </c>
      <c r="P2446" s="4">
        <v>0.858071991230001</v>
      </c>
      <c r="Q2446" t="s">
        <v>7</v>
      </c>
      <c r="S2446" s="3">
        <v>44084</v>
      </c>
      <c r="T2446" s="4">
        <v>0.42754376380263198</v>
      </c>
      <c r="U2446" t="s">
        <v>8</v>
      </c>
    </row>
    <row r="2447" spans="1:21" x14ac:dyDescent="0.2">
      <c r="A2447" s="3">
        <v>44085</v>
      </c>
      <c r="B2447" s="4">
        <v>0.73619232718856797</v>
      </c>
      <c r="C2447" s="4"/>
      <c r="D2447" s="3">
        <v>44085</v>
      </c>
      <c r="E2447" s="4">
        <f t="shared" si="38"/>
        <v>0.62575102103662827</v>
      </c>
      <c r="F2447" s="4"/>
      <c r="G2447" s="3">
        <v>44085</v>
      </c>
      <c r="H2447" s="4">
        <v>0.67488141160184301</v>
      </c>
      <c r="I2447" t="s">
        <v>5</v>
      </c>
      <c r="K2447" s="3">
        <v>44085</v>
      </c>
      <c r="L2447" s="4">
        <v>0.55642572551823699</v>
      </c>
      <c r="M2447" t="s">
        <v>6</v>
      </c>
      <c r="O2447" s="3">
        <v>44085</v>
      </c>
      <c r="P2447" s="4">
        <v>0.85881927500034105</v>
      </c>
      <c r="Q2447" t="s">
        <v>7</v>
      </c>
      <c r="S2447" s="3">
        <v>44085</v>
      </c>
      <c r="T2447" s="4">
        <v>0.41287767202609199</v>
      </c>
      <c r="U2447" t="s">
        <v>8</v>
      </c>
    </row>
    <row r="2448" spans="1:21" x14ac:dyDescent="0.2">
      <c r="A2448" s="3">
        <v>44086</v>
      </c>
      <c r="B2448" s="4">
        <v>0.73233943703500304</v>
      </c>
      <c r="C2448" s="4"/>
      <c r="D2448" s="3">
        <v>44086</v>
      </c>
      <c r="E2448" s="4">
        <f t="shared" si="38"/>
        <v>0.63663982236659644</v>
      </c>
      <c r="F2448" s="4"/>
      <c r="G2448" s="3">
        <v>44086</v>
      </c>
      <c r="H2448" s="4">
        <v>0.70824210081899597</v>
      </c>
      <c r="I2448" t="s">
        <v>5</v>
      </c>
      <c r="K2448" s="3">
        <v>44086</v>
      </c>
      <c r="L2448" s="4">
        <v>0.57070223503573303</v>
      </c>
      <c r="M2448" t="s">
        <v>6</v>
      </c>
      <c r="O2448" s="3">
        <v>44086</v>
      </c>
      <c r="P2448" s="4">
        <v>0.85637854277745895</v>
      </c>
      <c r="Q2448" t="s">
        <v>7</v>
      </c>
      <c r="S2448" s="3">
        <v>44086</v>
      </c>
      <c r="T2448" s="4">
        <v>0.41123641083419799</v>
      </c>
      <c r="U2448" t="s">
        <v>8</v>
      </c>
    </row>
    <row r="2449" spans="1:21" x14ac:dyDescent="0.2">
      <c r="A2449" s="3">
        <v>44087</v>
      </c>
      <c r="B2449" s="4">
        <v>0.73624912655201102</v>
      </c>
      <c r="C2449" s="4"/>
      <c r="D2449" s="3">
        <v>44087</v>
      </c>
      <c r="E2449" s="4">
        <f t="shared" si="38"/>
        <v>0.63741565705594949</v>
      </c>
      <c r="F2449" s="4"/>
      <c r="G2449" s="3">
        <v>44087</v>
      </c>
      <c r="H2449" s="4">
        <v>0.70592768852109899</v>
      </c>
      <c r="I2449" t="s">
        <v>5</v>
      </c>
      <c r="K2449" s="3">
        <v>44087</v>
      </c>
      <c r="L2449" s="4">
        <v>0.55659799247408204</v>
      </c>
      <c r="M2449" t="s">
        <v>6</v>
      </c>
      <c r="O2449" s="3">
        <v>44087</v>
      </c>
      <c r="P2449" s="4">
        <v>0.85913975839902801</v>
      </c>
      <c r="Q2449" t="s">
        <v>7</v>
      </c>
      <c r="S2449" s="3">
        <v>44087</v>
      </c>
      <c r="T2449" s="4">
        <v>0.42799718882958898</v>
      </c>
      <c r="U2449" t="s">
        <v>8</v>
      </c>
    </row>
    <row r="2450" spans="1:21" x14ac:dyDescent="0.2">
      <c r="A2450" s="3">
        <v>44088</v>
      </c>
      <c r="B2450" s="4">
        <v>0.75219523228667695</v>
      </c>
      <c r="C2450" s="4"/>
      <c r="D2450" s="3">
        <v>44088</v>
      </c>
      <c r="E2450" s="4">
        <f t="shared" si="38"/>
        <v>0.62998759179018504</v>
      </c>
      <c r="F2450" s="4"/>
      <c r="G2450" s="3">
        <v>44088</v>
      </c>
      <c r="H2450" s="4">
        <v>0.72116023581333399</v>
      </c>
      <c r="I2450" t="s">
        <v>5</v>
      </c>
      <c r="K2450" s="3">
        <v>44088</v>
      </c>
      <c r="L2450" s="4">
        <v>0.54104492224225598</v>
      </c>
      <c r="M2450" t="s">
        <v>6</v>
      </c>
      <c r="O2450" s="3">
        <v>44088</v>
      </c>
      <c r="P2450" s="4">
        <v>0.85850320581475503</v>
      </c>
      <c r="Q2450" t="s">
        <v>7</v>
      </c>
      <c r="S2450" s="3">
        <v>44088</v>
      </c>
      <c r="T2450" s="4">
        <v>0.399242003290395</v>
      </c>
      <c r="U2450" t="s">
        <v>8</v>
      </c>
    </row>
    <row r="2451" spans="1:21" x14ac:dyDescent="0.2">
      <c r="A2451" s="3">
        <v>44089</v>
      </c>
      <c r="B2451" s="4">
        <v>0.76218813362845395</v>
      </c>
      <c r="C2451" s="4"/>
      <c r="D2451" s="3">
        <v>44089</v>
      </c>
      <c r="E2451" s="4">
        <f t="shared" si="38"/>
        <v>0.61624390635238047</v>
      </c>
      <c r="F2451" s="4"/>
      <c r="G2451" s="3">
        <v>44089</v>
      </c>
      <c r="H2451" s="4">
        <v>0.70283364132959802</v>
      </c>
      <c r="I2451" t="s">
        <v>5</v>
      </c>
      <c r="K2451" s="3">
        <v>44089</v>
      </c>
      <c r="L2451" s="4">
        <v>0.53786139570953895</v>
      </c>
      <c r="M2451" t="s">
        <v>6</v>
      </c>
      <c r="O2451" s="3">
        <v>44089</v>
      </c>
      <c r="P2451" s="4">
        <v>0.854027813993531</v>
      </c>
      <c r="Q2451" t="s">
        <v>7</v>
      </c>
      <c r="S2451" s="3">
        <v>44089</v>
      </c>
      <c r="T2451" s="4">
        <v>0.370252774376854</v>
      </c>
      <c r="U2451" t="s">
        <v>8</v>
      </c>
    </row>
    <row r="2452" spans="1:21" x14ac:dyDescent="0.2">
      <c r="A2452" s="3">
        <v>44090</v>
      </c>
      <c r="B2452" s="4">
        <v>0.76609782314546304</v>
      </c>
      <c r="C2452" s="4"/>
      <c r="D2452" s="3">
        <v>44090</v>
      </c>
      <c r="E2452" s="4">
        <f t="shared" si="38"/>
        <v>0.62245624637625763</v>
      </c>
      <c r="F2452" s="4"/>
      <c r="G2452" s="3">
        <v>44090</v>
      </c>
      <c r="H2452" s="4">
        <v>0.71714963037802004</v>
      </c>
      <c r="I2452" t="s">
        <v>5</v>
      </c>
      <c r="K2452" s="3">
        <v>44090</v>
      </c>
      <c r="L2452" s="4">
        <v>0.54083432375095997</v>
      </c>
      <c r="M2452" t="s">
        <v>6</v>
      </c>
      <c r="O2452" s="3">
        <v>44090</v>
      </c>
      <c r="P2452" s="4">
        <v>0.85147898378220099</v>
      </c>
      <c r="Q2452" t="s">
        <v>7</v>
      </c>
      <c r="S2452" s="3">
        <v>44090</v>
      </c>
      <c r="T2452" s="4">
        <v>0.38036204759384901</v>
      </c>
      <c r="U2452" t="s">
        <v>8</v>
      </c>
    </row>
    <row r="2453" spans="1:21" x14ac:dyDescent="0.2">
      <c r="A2453" s="3">
        <v>44091</v>
      </c>
      <c r="B2453" s="4">
        <v>0.76794758908159699</v>
      </c>
      <c r="C2453" s="4"/>
      <c r="D2453" s="3">
        <v>44091</v>
      </c>
      <c r="E2453" s="4">
        <f t="shared" si="38"/>
        <v>0.62240709759958301</v>
      </c>
      <c r="F2453" s="4"/>
      <c r="G2453" s="3">
        <v>44091</v>
      </c>
      <c r="H2453" s="4">
        <v>0.70211698330650496</v>
      </c>
      <c r="I2453" t="s">
        <v>5</v>
      </c>
      <c r="K2453" s="3">
        <v>44091</v>
      </c>
      <c r="L2453" s="4">
        <v>0.56180855762858395</v>
      </c>
      <c r="M2453" t="s">
        <v>6</v>
      </c>
      <c r="O2453" s="3">
        <v>44091</v>
      </c>
      <c r="P2453" s="4">
        <v>0.84526472010262399</v>
      </c>
      <c r="Q2453" t="s">
        <v>7</v>
      </c>
      <c r="S2453" s="3">
        <v>44091</v>
      </c>
      <c r="T2453" s="4">
        <v>0.38043812936061899</v>
      </c>
      <c r="U2453" t="s">
        <v>8</v>
      </c>
    </row>
    <row r="2454" spans="1:21" x14ac:dyDescent="0.2">
      <c r="A2454" s="3">
        <v>44092</v>
      </c>
      <c r="B2454" s="4">
        <v>0.77097688846523604</v>
      </c>
      <c r="C2454" s="4"/>
      <c r="D2454" s="3">
        <v>44092</v>
      </c>
      <c r="E2454" s="4">
        <f t="shared" si="38"/>
        <v>0.63418697344931529</v>
      </c>
      <c r="F2454" s="4"/>
      <c r="G2454" s="3">
        <v>44092</v>
      </c>
      <c r="H2454" s="4">
        <v>0.72540985430749505</v>
      </c>
      <c r="I2454" t="s">
        <v>5</v>
      </c>
      <c r="K2454" s="3">
        <v>44092</v>
      </c>
      <c r="L2454" s="4">
        <v>0.56395306995710304</v>
      </c>
      <c r="M2454" t="s">
        <v>6</v>
      </c>
      <c r="O2454" s="3">
        <v>44092</v>
      </c>
      <c r="P2454" s="4">
        <v>0.84333717005587205</v>
      </c>
      <c r="Q2454" t="s">
        <v>7</v>
      </c>
      <c r="S2454" s="3">
        <v>44092</v>
      </c>
      <c r="T2454" s="4">
        <v>0.40404779947679098</v>
      </c>
      <c r="U2454" t="s">
        <v>8</v>
      </c>
    </row>
    <row r="2455" spans="1:21" x14ac:dyDescent="0.2">
      <c r="A2455" s="3">
        <v>44093</v>
      </c>
      <c r="B2455" s="4">
        <v>0.77727783118320404</v>
      </c>
      <c r="C2455" s="4"/>
      <c r="D2455" s="3">
        <v>44093</v>
      </c>
      <c r="E2455" s="4">
        <f t="shared" si="38"/>
        <v>0.6351700339919828</v>
      </c>
      <c r="F2455" s="4"/>
      <c r="G2455" s="3">
        <v>44093</v>
      </c>
      <c r="H2455" s="4">
        <v>0.74592533293617402</v>
      </c>
      <c r="I2455" t="s">
        <v>5</v>
      </c>
      <c r="K2455" s="3">
        <v>44093</v>
      </c>
      <c r="L2455" s="4">
        <v>0.57270210328782101</v>
      </c>
      <c r="M2455" t="s">
        <v>6</v>
      </c>
      <c r="O2455" s="3">
        <v>44093</v>
      </c>
      <c r="P2455" s="4">
        <v>0.84205585428252805</v>
      </c>
      <c r="Q2455" t="s">
        <v>7</v>
      </c>
      <c r="S2455" s="3">
        <v>44093</v>
      </c>
      <c r="T2455" s="4">
        <v>0.37999684546140799</v>
      </c>
      <c r="U2455" t="s">
        <v>8</v>
      </c>
    </row>
    <row r="2456" spans="1:21" x14ac:dyDescent="0.2">
      <c r="A2456" s="3">
        <v>44094</v>
      </c>
      <c r="B2456" s="4">
        <v>0.79973503728057804</v>
      </c>
      <c r="C2456" s="4"/>
      <c r="D2456" s="3">
        <v>44094</v>
      </c>
      <c r="E2456" s="4">
        <f t="shared" si="38"/>
        <v>0.64306281394082965</v>
      </c>
      <c r="F2456" s="4"/>
      <c r="G2456" s="3">
        <v>44094</v>
      </c>
      <c r="H2456" s="4">
        <v>0.74681708645693701</v>
      </c>
      <c r="I2456" t="s">
        <v>5</v>
      </c>
      <c r="K2456" s="3">
        <v>44094</v>
      </c>
      <c r="L2456" s="4">
        <v>0.58156483174249896</v>
      </c>
      <c r="M2456" t="s">
        <v>6</v>
      </c>
      <c r="O2456" s="3">
        <v>44094</v>
      </c>
      <c r="P2456" s="4">
        <v>0.84815451896230898</v>
      </c>
      <c r="Q2456" t="s">
        <v>7</v>
      </c>
      <c r="S2456" s="3">
        <v>44094</v>
      </c>
      <c r="T2456" s="4">
        <v>0.39571481860157398</v>
      </c>
      <c r="U2456" t="s">
        <v>8</v>
      </c>
    </row>
    <row r="2457" spans="1:21" x14ac:dyDescent="0.2">
      <c r="A2457" s="3">
        <v>44095</v>
      </c>
      <c r="B2457" s="4">
        <v>0.80549449273371998</v>
      </c>
      <c r="C2457" s="4"/>
      <c r="D2457" s="3">
        <v>44095</v>
      </c>
      <c r="E2457" s="4">
        <f t="shared" si="38"/>
        <v>0.647595633779535</v>
      </c>
      <c r="F2457" s="4"/>
      <c r="G2457" s="3">
        <v>44095</v>
      </c>
      <c r="H2457" s="4">
        <v>0.76797110552235903</v>
      </c>
      <c r="I2457" t="s">
        <v>5</v>
      </c>
      <c r="K2457" s="3">
        <v>44095</v>
      </c>
      <c r="L2457" s="4">
        <v>0.582768530137449</v>
      </c>
      <c r="M2457" t="s">
        <v>6</v>
      </c>
      <c r="O2457" s="3">
        <v>44095</v>
      </c>
      <c r="P2457" s="4">
        <v>0.849381787848971</v>
      </c>
      <c r="Q2457" t="s">
        <v>7</v>
      </c>
      <c r="S2457" s="3">
        <v>44095</v>
      </c>
      <c r="T2457" s="4">
        <v>0.390261111609361</v>
      </c>
      <c r="U2457" t="s">
        <v>8</v>
      </c>
    </row>
    <row r="2458" spans="1:21" x14ac:dyDescent="0.2">
      <c r="A2458" s="3">
        <v>44096</v>
      </c>
      <c r="B2458" s="4">
        <v>0.81014762280779695</v>
      </c>
      <c r="C2458" s="4"/>
      <c r="D2458" s="3">
        <v>44096</v>
      </c>
      <c r="E2458" s="4">
        <f t="shared" si="38"/>
        <v>0.64858969965511237</v>
      </c>
      <c r="F2458" s="4"/>
      <c r="G2458" s="3">
        <v>44096</v>
      </c>
      <c r="H2458" s="4">
        <v>0.78194840951342404</v>
      </c>
      <c r="I2458" t="s">
        <v>5</v>
      </c>
      <c r="K2458" s="3">
        <v>44096</v>
      </c>
      <c r="L2458" s="4">
        <v>0.58263949709598395</v>
      </c>
      <c r="M2458" t="s">
        <v>6</v>
      </c>
      <c r="O2458" s="3">
        <v>44096</v>
      </c>
      <c r="P2458" s="4">
        <v>0.84908626600705395</v>
      </c>
      <c r="Q2458" t="s">
        <v>7</v>
      </c>
      <c r="S2458" s="3">
        <v>44096</v>
      </c>
      <c r="T2458" s="4">
        <v>0.380684626003988</v>
      </c>
      <c r="U2458" t="s">
        <v>8</v>
      </c>
    </row>
    <row r="2459" spans="1:21" x14ac:dyDescent="0.2">
      <c r="A2459" s="3">
        <v>44097</v>
      </c>
      <c r="B2459" s="4">
        <v>0.81245809469186003</v>
      </c>
      <c r="C2459" s="4"/>
      <c r="D2459" s="3">
        <v>44097</v>
      </c>
      <c r="E2459" s="4">
        <f t="shared" si="38"/>
        <v>0.64589600154239701</v>
      </c>
      <c r="F2459" s="4"/>
      <c r="G2459" s="3">
        <v>44097</v>
      </c>
      <c r="H2459" s="4">
        <v>0.77957096951557103</v>
      </c>
      <c r="I2459" t="s">
        <v>5</v>
      </c>
      <c r="K2459" s="3">
        <v>44097</v>
      </c>
      <c r="L2459" s="4">
        <v>0.57372880247370295</v>
      </c>
      <c r="M2459" t="s">
        <v>6</v>
      </c>
      <c r="O2459" s="3">
        <v>44097</v>
      </c>
      <c r="P2459" s="4">
        <v>0.85768283095286701</v>
      </c>
      <c r="Q2459" t="s">
        <v>7</v>
      </c>
      <c r="S2459" s="3">
        <v>44097</v>
      </c>
      <c r="T2459" s="4">
        <v>0.372601403227447</v>
      </c>
      <c r="U2459" t="s">
        <v>8</v>
      </c>
    </row>
    <row r="2460" spans="1:21" x14ac:dyDescent="0.2">
      <c r="A2460" s="3">
        <v>44098</v>
      </c>
      <c r="B2460" s="4">
        <v>0.82256396365648599</v>
      </c>
      <c r="C2460" s="4"/>
      <c r="D2460" s="3">
        <v>44098</v>
      </c>
      <c r="E2460" s="4">
        <f t="shared" si="38"/>
        <v>0.63597228484912627</v>
      </c>
      <c r="F2460" s="4"/>
      <c r="G2460" s="3">
        <v>44098</v>
      </c>
      <c r="H2460" s="4">
        <v>0.76888819991163804</v>
      </c>
      <c r="I2460" t="s">
        <v>5</v>
      </c>
      <c r="K2460" s="3">
        <v>44098</v>
      </c>
      <c r="L2460" s="4">
        <v>0.56040279384025904</v>
      </c>
      <c r="M2460" t="s">
        <v>6</v>
      </c>
      <c r="O2460" s="3">
        <v>44098</v>
      </c>
      <c r="P2460" s="4">
        <v>0.861943236638674</v>
      </c>
      <c r="Q2460" t="s">
        <v>7</v>
      </c>
      <c r="S2460" s="3">
        <v>44098</v>
      </c>
      <c r="T2460" s="4">
        <v>0.35265490900593399</v>
      </c>
      <c r="U2460" t="s">
        <v>8</v>
      </c>
    </row>
    <row r="2461" spans="1:21" x14ac:dyDescent="0.2">
      <c r="A2461" s="3">
        <v>44099</v>
      </c>
      <c r="B2461" s="4">
        <v>0.84600632315757995</v>
      </c>
      <c r="C2461" s="4"/>
      <c r="D2461" s="3">
        <v>44099</v>
      </c>
      <c r="E2461" s="4">
        <f t="shared" si="38"/>
        <v>0.62315616638071603</v>
      </c>
      <c r="F2461" s="4"/>
      <c r="G2461" s="3">
        <v>44099</v>
      </c>
      <c r="H2461" s="4">
        <v>0.75902549617300497</v>
      </c>
      <c r="I2461" t="s">
        <v>5</v>
      </c>
      <c r="K2461" s="3">
        <v>44099</v>
      </c>
      <c r="L2461" s="4">
        <v>0.54369155529788604</v>
      </c>
      <c r="M2461" t="s">
        <v>6</v>
      </c>
      <c r="O2461" s="3">
        <v>44099</v>
      </c>
      <c r="P2461" s="4">
        <v>0.86514187544558696</v>
      </c>
      <c r="Q2461" t="s">
        <v>7</v>
      </c>
      <c r="S2461" s="3">
        <v>44099</v>
      </c>
      <c r="T2461" s="4">
        <v>0.32476573860638602</v>
      </c>
      <c r="U2461" t="s">
        <v>8</v>
      </c>
    </row>
    <row r="2462" spans="1:21" x14ac:dyDescent="0.2">
      <c r="A2462" s="3">
        <v>44100</v>
      </c>
      <c r="B2462" s="4">
        <v>0.85095039219329405</v>
      </c>
      <c r="C2462" s="4"/>
      <c r="D2462" s="3">
        <v>44100</v>
      </c>
      <c r="E2462" s="4">
        <f t="shared" si="38"/>
        <v>0.62913017202476651</v>
      </c>
      <c r="F2462" s="4"/>
      <c r="G2462" s="3">
        <v>44100</v>
      </c>
      <c r="H2462" s="4">
        <v>0.77380447771004301</v>
      </c>
      <c r="I2462" t="s">
        <v>5</v>
      </c>
      <c r="K2462" s="3">
        <v>44100</v>
      </c>
      <c r="L2462" s="4">
        <v>0.55200684684252399</v>
      </c>
      <c r="M2462" t="s">
        <v>6</v>
      </c>
      <c r="O2462" s="3">
        <v>44100</v>
      </c>
      <c r="P2462" s="4">
        <v>0.86321326939379295</v>
      </c>
      <c r="Q2462" t="s">
        <v>7</v>
      </c>
      <c r="S2462" s="3">
        <v>44100</v>
      </c>
      <c r="T2462" s="4">
        <v>0.32749609415270597</v>
      </c>
      <c r="U2462" t="s">
        <v>8</v>
      </c>
    </row>
    <row r="2463" spans="1:21" x14ac:dyDescent="0.2">
      <c r="A2463" s="3">
        <v>44101</v>
      </c>
      <c r="B2463" s="4">
        <v>0.84663679609179998</v>
      </c>
      <c r="C2463" s="4"/>
      <c r="D2463" s="3">
        <v>44101</v>
      </c>
      <c r="E2463" s="4">
        <f t="shared" si="38"/>
        <v>0.63216732923267205</v>
      </c>
      <c r="F2463" s="4"/>
      <c r="G2463" s="3">
        <v>44101</v>
      </c>
      <c r="H2463" s="4">
        <v>0.78957828824093801</v>
      </c>
      <c r="I2463" t="s">
        <v>5</v>
      </c>
      <c r="K2463" s="3">
        <v>44101</v>
      </c>
      <c r="L2463" s="4">
        <v>0.54623895863362804</v>
      </c>
      <c r="M2463" t="s">
        <v>6</v>
      </c>
      <c r="O2463" s="3">
        <v>44101</v>
      </c>
      <c r="P2463" s="4">
        <v>0.867276991543386</v>
      </c>
      <c r="Q2463" t="s">
        <v>7</v>
      </c>
      <c r="S2463" s="3">
        <v>44101</v>
      </c>
      <c r="T2463" s="4">
        <v>0.32557507851273598</v>
      </c>
      <c r="U2463" t="s">
        <v>8</v>
      </c>
    </row>
    <row r="2464" spans="1:21" x14ac:dyDescent="0.2">
      <c r="A2464" s="3">
        <v>44102</v>
      </c>
      <c r="B2464" s="4">
        <v>0.83382475301112402</v>
      </c>
      <c r="C2464" s="4"/>
      <c r="D2464" s="3">
        <v>44102</v>
      </c>
      <c r="E2464" s="4">
        <f t="shared" si="38"/>
        <v>0.62614281749594625</v>
      </c>
      <c r="F2464" s="4"/>
      <c r="G2464" s="3">
        <v>44102</v>
      </c>
      <c r="H2464" s="4">
        <v>0.78937695841909095</v>
      </c>
      <c r="I2464" t="s">
        <v>5</v>
      </c>
      <c r="K2464" s="3">
        <v>44102</v>
      </c>
      <c r="L2464" s="4">
        <v>0.52568205094865605</v>
      </c>
      <c r="M2464" t="s">
        <v>6</v>
      </c>
      <c r="O2464" s="3">
        <v>44102</v>
      </c>
      <c r="P2464" s="4">
        <v>0.86695139912164498</v>
      </c>
      <c r="Q2464" t="s">
        <v>7</v>
      </c>
      <c r="S2464" s="3">
        <v>44102</v>
      </c>
      <c r="T2464" s="4">
        <v>0.322560861494393</v>
      </c>
      <c r="U2464" t="s">
        <v>8</v>
      </c>
    </row>
    <row r="2465" spans="1:21" x14ac:dyDescent="0.2">
      <c r="A2465" s="3">
        <v>44103</v>
      </c>
      <c r="B2465" s="4">
        <v>0.81736177306912405</v>
      </c>
      <c r="C2465" s="4"/>
      <c r="D2465" s="3">
        <v>44103</v>
      </c>
      <c r="E2465" s="4">
        <f t="shared" si="38"/>
        <v>0.60836204663795657</v>
      </c>
      <c r="F2465" s="4"/>
      <c r="G2465" s="3">
        <v>44103</v>
      </c>
      <c r="H2465" s="4">
        <v>0.77639160873705804</v>
      </c>
      <c r="I2465" t="s">
        <v>5</v>
      </c>
      <c r="K2465" s="3">
        <v>44103</v>
      </c>
      <c r="L2465" s="4">
        <v>0.51089415301959096</v>
      </c>
      <c r="M2465" t="s">
        <v>6</v>
      </c>
      <c r="O2465" s="3">
        <v>44103</v>
      </c>
      <c r="P2465" s="4">
        <v>0.86718771146552598</v>
      </c>
      <c r="Q2465" t="s">
        <v>7</v>
      </c>
      <c r="S2465" s="3">
        <v>44103</v>
      </c>
      <c r="T2465" s="4">
        <v>0.27897471332965101</v>
      </c>
      <c r="U2465" t="s">
        <v>8</v>
      </c>
    </row>
    <row r="2466" spans="1:21" x14ac:dyDescent="0.2">
      <c r="A2466" s="3">
        <v>44104</v>
      </c>
      <c r="B2466" s="4">
        <v>0.81160989086444102</v>
      </c>
      <c r="C2466" s="4"/>
      <c r="D2466" s="3">
        <v>44104</v>
      </c>
      <c r="E2466" s="4">
        <f t="shared" si="38"/>
        <v>0.60686889788384557</v>
      </c>
      <c r="F2466" s="4"/>
      <c r="G2466" s="3">
        <v>44104</v>
      </c>
      <c r="H2466" s="4">
        <v>0.79380257886846495</v>
      </c>
      <c r="I2466" t="s">
        <v>5</v>
      </c>
      <c r="K2466" s="3">
        <v>44104</v>
      </c>
      <c r="L2466" s="4">
        <v>0.50795866945019197</v>
      </c>
      <c r="M2466" t="s">
        <v>6</v>
      </c>
      <c r="O2466" s="3">
        <v>44104</v>
      </c>
      <c r="P2466" s="4">
        <v>0.86879615343518601</v>
      </c>
      <c r="Q2466" t="s">
        <v>7</v>
      </c>
      <c r="S2466" s="3">
        <v>44104</v>
      </c>
      <c r="T2466" s="4">
        <v>0.25691818978153902</v>
      </c>
      <c r="U2466" t="s">
        <v>8</v>
      </c>
    </row>
    <row r="2467" spans="1:21" x14ac:dyDescent="0.2">
      <c r="A2467" s="3">
        <v>44105</v>
      </c>
      <c r="B2467" s="4">
        <v>0.81770067593766904</v>
      </c>
      <c r="C2467" s="4"/>
      <c r="D2467" s="3">
        <v>44105</v>
      </c>
      <c r="E2467" s="4">
        <f t="shared" si="38"/>
        <v>0.60272839983395976</v>
      </c>
      <c r="F2467" s="4"/>
      <c r="G2467" s="3">
        <v>44105</v>
      </c>
      <c r="H2467" s="4">
        <v>0.79717162219291204</v>
      </c>
      <c r="I2467" t="s">
        <v>5</v>
      </c>
      <c r="K2467" s="3">
        <v>44105</v>
      </c>
      <c r="L2467" s="4">
        <v>0.51438139715564102</v>
      </c>
      <c r="M2467" t="s">
        <v>6</v>
      </c>
      <c r="O2467" s="3">
        <v>44105</v>
      </c>
      <c r="P2467" s="4">
        <v>0.86749655818377802</v>
      </c>
      <c r="Q2467" t="s">
        <v>7</v>
      </c>
      <c r="S2467" s="3">
        <v>44105</v>
      </c>
      <c r="T2467" s="4">
        <v>0.23186402180350801</v>
      </c>
      <c r="U2467" t="s">
        <v>8</v>
      </c>
    </row>
    <row r="2468" spans="1:21" x14ac:dyDescent="0.2">
      <c r="A2468" s="3">
        <v>44106</v>
      </c>
      <c r="B2468" s="4">
        <v>0.81984958518793805</v>
      </c>
      <c r="C2468" s="4"/>
      <c r="D2468" s="3">
        <v>44106</v>
      </c>
      <c r="E2468" s="4">
        <f t="shared" si="38"/>
        <v>0.60476098195997152</v>
      </c>
      <c r="F2468" s="4"/>
      <c r="G2468" s="3">
        <v>44106</v>
      </c>
      <c r="H2468" s="4">
        <v>0.79978134844603499</v>
      </c>
      <c r="I2468" t="s">
        <v>5</v>
      </c>
      <c r="K2468" s="3">
        <v>44106</v>
      </c>
      <c r="L2468" s="4">
        <v>0.52521326343174501</v>
      </c>
      <c r="M2468" t="s">
        <v>6</v>
      </c>
      <c r="O2468" s="3">
        <v>44106</v>
      </c>
      <c r="P2468" s="4">
        <v>0.86442520431801095</v>
      </c>
      <c r="Q2468" t="s">
        <v>7</v>
      </c>
      <c r="S2468" s="3">
        <v>44106</v>
      </c>
      <c r="T2468" s="4">
        <v>0.22962411164409499</v>
      </c>
      <c r="U2468" t="s">
        <v>8</v>
      </c>
    </row>
    <row r="2469" spans="1:21" x14ac:dyDescent="0.2">
      <c r="A2469" s="3">
        <v>44107</v>
      </c>
      <c r="B2469" s="4">
        <v>0.82897787399730205</v>
      </c>
      <c r="C2469" s="4"/>
      <c r="D2469" s="3">
        <v>44107</v>
      </c>
      <c r="E2469" s="4">
        <f t="shared" si="38"/>
        <v>0.60463331625737493</v>
      </c>
      <c r="F2469" s="4"/>
      <c r="G2469" s="3">
        <v>44107</v>
      </c>
      <c r="H2469" s="4">
        <v>0.77407656415117598</v>
      </c>
      <c r="I2469" t="s">
        <v>5</v>
      </c>
      <c r="K2469" s="3">
        <v>44107</v>
      </c>
      <c r="L2469" s="4">
        <v>0.51819864464415499</v>
      </c>
      <c r="M2469" t="s">
        <v>6</v>
      </c>
      <c r="O2469" s="3">
        <v>44107</v>
      </c>
      <c r="P2469" s="4">
        <v>0.86282604661040596</v>
      </c>
      <c r="Q2469" t="s">
        <v>7</v>
      </c>
      <c r="S2469" s="3">
        <v>44107</v>
      </c>
      <c r="T2469" s="4">
        <v>0.26343200962376301</v>
      </c>
      <c r="U2469" t="s">
        <v>8</v>
      </c>
    </row>
    <row r="2470" spans="1:21" x14ac:dyDescent="0.2">
      <c r="A2470" s="3">
        <v>44108</v>
      </c>
      <c r="B2470" s="4">
        <v>0.83890577162313895</v>
      </c>
      <c r="C2470" s="4"/>
      <c r="D2470" s="3">
        <v>44108</v>
      </c>
      <c r="E2470" s="4">
        <f t="shared" si="38"/>
        <v>0.63213419353451294</v>
      </c>
      <c r="F2470" s="4"/>
      <c r="G2470" s="3">
        <v>44108</v>
      </c>
      <c r="H2470" s="4">
        <v>0.782263275066578</v>
      </c>
      <c r="I2470" t="s">
        <v>5</v>
      </c>
      <c r="K2470" s="3">
        <v>44108</v>
      </c>
      <c r="L2470" s="4">
        <v>0.53430823026416197</v>
      </c>
      <c r="M2470" t="s">
        <v>6</v>
      </c>
      <c r="O2470" s="3">
        <v>44108</v>
      </c>
      <c r="P2470" s="4">
        <v>0.867979710037592</v>
      </c>
      <c r="Q2470" t="s">
        <v>7</v>
      </c>
      <c r="S2470" s="3">
        <v>44108</v>
      </c>
      <c r="T2470" s="4">
        <v>0.34398555876971998</v>
      </c>
      <c r="U2470" t="s">
        <v>8</v>
      </c>
    </row>
    <row r="2471" spans="1:21" x14ac:dyDescent="0.2">
      <c r="A2471" s="3">
        <v>44109</v>
      </c>
      <c r="B2471" s="4">
        <v>0.83376038039922096</v>
      </c>
      <c r="C2471" s="4"/>
      <c r="D2471" s="3">
        <v>44109</v>
      </c>
      <c r="E2471" s="4">
        <f t="shared" si="38"/>
        <v>0.62890108097743291</v>
      </c>
      <c r="F2471" s="4"/>
      <c r="G2471" s="3">
        <v>44109</v>
      </c>
      <c r="H2471" s="4">
        <v>0.81286374950234497</v>
      </c>
      <c r="I2471" t="s">
        <v>5</v>
      </c>
      <c r="K2471" s="3">
        <v>44109</v>
      </c>
      <c r="L2471" s="4">
        <v>0.53060301983707203</v>
      </c>
      <c r="M2471" t="s">
        <v>6</v>
      </c>
      <c r="O2471" s="3">
        <v>44109</v>
      </c>
      <c r="P2471" s="4">
        <v>0.86860041660836196</v>
      </c>
      <c r="Q2471" t="s">
        <v>7</v>
      </c>
      <c r="S2471" s="3">
        <v>44109</v>
      </c>
      <c r="T2471" s="4">
        <v>0.30353713796195297</v>
      </c>
      <c r="U2471" t="s">
        <v>8</v>
      </c>
    </row>
    <row r="2472" spans="1:21" x14ac:dyDescent="0.2">
      <c r="A2472" s="3">
        <v>44110</v>
      </c>
      <c r="B2472" s="4">
        <v>0.82755599659910595</v>
      </c>
      <c r="C2472" s="4"/>
      <c r="D2472" s="3">
        <v>44110</v>
      </c>
      <c r="E2472" s="4">
        <f t="shared" si="38"/>
        <v>0.630525523952981</v>
      </c>
      <c r="F2472" s="4"/>
      <c r="G2472" s="3">
        <v>44110</v>
      </c>
      <c r="H2472" s="4">
        <v>0.82678153934901</v>
      </c>
      <c r="I2472" t="s">
        <v>5</v>
      </c>
      <c r="K2472" s="3">
        <v>44110</v>
      </c>
      <c r="L2472" s="4">
        <v>0.54825700361045304</v>
      </c>
      <c r="M2472" t="s">
        <v>6</v>
      </c>
      <c r="O2472" s="3">
        <v>44110</v>
      </c>
      <c r="P2472" s="4">
        <v>0.86657242136796298</v>
      </c>
      <c r="Q2472" t="s">
        <v>7</v>
      </c>
      <c r="S2472" s="3">
        <v>44110</v>
      </c>
      <c r="T2472" s="4">
        <v>0.280491131484498</v>
      </c>
      <c r="U2472" t="s">
        <v>8</v>
      </c>
    </row>
    <row r="2473" spans="1:21" x14ac:dyDescent="0.2">
      <c r="A2473" s="3">
        <v>44111</v>
      </c>
      <c r="B2473" s="4">
        <v>0.81335489353022405</v>
      </c>
      <c r="C2473" s="4"/>
      <c r="D2473" s="3">
        <v>44111</v>
      </c>
      <c r="E2473" s="4">
        <f t="shared" si="38"/>
        <v>0.61856866384129694</v>
      </c>
      <c r="F2473" s="4"/>
      <c r="G2473" s="3">
        <v>44111</v>
      </c>
      <c r="H2473" s="4">
        <v>0.80503886607187602</v>
      </c>
      <c r="I2473" t="s">
        <v>5</v>
      </c>
      <c r="K2473" s="3">
        <v>44111</v>
      </c>
      <c r="L2473" s="4">
        <v>0.53753198892847298</v>
      </c>
      <c r="M2473" t="s">
        <v>6</v>
      </c>
      <c r="O2473" s="3">
        <v>44111</v>
      </c>
      <c r="P2473" s="4">
        <v>0.86659708240711297</v>
      </c>
      <c r="Q2473" t="s">
        <v>7</v>
      </c>
      <c r="S2473" s="3">
        <v>44111</v>
      </c>
      <c r="T2473" s="4">
        <v>0.265106717957726</v>
      </c>
      <c r="U2473" t="s">
        <v>8</v>
      </c>
    </row>
    <row r="2474" spans="1:21" x14ac:dyDescent="0.2">
      <c r="A2474" s="3">
        <v>44112</v>
      </c>
      <c r="B2474" s="4">
        <v>0.81014762280779695</v>
      </c>
      <c r="C2474" s="4"/>
      <c r="D2474" s="3">
        <v>44112</v>
      </c>
      <c r="E2474" s="4">
        <f t="shared" si="38"/>
        <v>0.61185154095195626</v>
      </c>
      <c r="F2474" s="4"/>
      <c r="G2474" s="3">
        <v>44112</v>
      </c>
      <c r="H2474" s="4">
        <v>0.777743032028686</v>
      </c>
      <c r="I2474" t="s">
        <v>5</v>
      </c>
      <c r="K2474" s="3">
        <v>44112</v>
      </c>
      <c r="L2474" s="4">
        <v>0.52600218401907295</v>
      </c>
      <c r="M2474" t="s">
        <v>6</v>
      </c>
      <c r="O2474" s="3">
        <v>44112</v>
      </c>
      <c r="P2474" s="4">
        <v>0.87159226859854799</v>
      </c>
      <c r="Q2474" t="s">
        <v>7</v>
      </c>
      <c r="S2474" s="3">
        <v>44112</v>
      </c>
      <c r="T2474" s="4">
        <v>0.272068679161518</v>
      </c>
      <c r="U2474" t="s">
        <v>8</v>
      </c>
    </row>
    <row r="2475" spans="1:21" x14ac:dyDescent="0.2">
      <c r="A2475" s="3">
        <v>44113</v>
      </c>
      <c r="B2475" s="4">
        <v>0.79739237909056404</v>
      </c>
      <c r="C2475" s="4"/>
      <c r="D2475" s="3">
        <v>44113</v>
      </c>
      <c r="E2475" s="4">
        <f t="shared" si="38"/>
        <v>0.60319187544370623</v>
      </c>
      <c r="F2475" s="4"/>
      <c r="G2475" s="3">
        <v>44113</v>
      </c>
      <c r="H2475" s="4">
        <v>0.75473928759645503</v>
      </c>
      <c r="I2475" t="s">
        <v>5</v>
      </c>
      <c r="K2475" s="3">
        <v>44113</v>
      </c>
      <c r="L2475" s="4">
        <v>0.52861617403655403</v>
      </c>
      <c r="M2475" t="s">
        <v>6</v>
      </c>
      <c r="O2475" s="3">
        <v>44113</v>
      </c>
      <c r="P2475" s="4">
        <v>0.87487597655368898</v>
      </c>
      <c r="Q2475" t="s">
        <v>7</v>
      </c>
      <c r="S2475" s="3">
        <v>44113</v>
      </c>
      <c r="T2475" s="4">
        <v>0.25453606358812703</v>
      </c>
      <c r="U2475" t="s">
        <v>8</v>
      </c>
    </row>
    <row r="2476" spans="1:21" x14ac:dyDescent="0.2">
      <c r="A2476" s="3">
        <v>44114</v>
      </c>
      <c r="B2476" s="4">
        <v>0.78067064649287898</v>
      </c>
      <c r="C2476" s="4"/>
      <c r="D2476" s="3">
        <v>44114</v>
      </c>
      <c r="E2476" s="4">
        <f t="shared" si="38"/>
        <v>0.59945393632072552</v>
      </c>
      <c r="F2476" s="4"/>
      <c r="G2476" s="3">
        <v>44114</v>
      </c>
      <c r="H2476" s="4">
        <v>0.739810846949433</v>
      </c>
      <c r="I2476" t="s">
        <v>5</v>
      </c>
      <c r="K2476" s="3">
        <v>44114</v>
      </c>
      <c r="L2476" s="4">
        <v>0.53592702872518505</v>
      </c>
      <c r="M2476" t="s">
        <v>6</v>
      </c>
      <c r="O2476" s="3">
        <v>44114</v>
      </c>
      <c r="P2476" s="4">
        <v>0.87471665108534902</v>
      </c>
      <c r="Q2476" t="s">
        <v>7</v>
      </c>
      <c r="S2476" s="3">
        <v>44114</v>
      </c>
      <c r="T2476" s="4">
        <v>0.24736121852293499</v>
      </c>
      <c r="U2476" t="s">
        <v>8</v>
      </c>
    </row>
    <row r="2477" spans="1:21" x14ac:dyDescent="0.2">
      <c r="A2477" s="3">
        <v>44115</v>
      </c>
      <c r="B2477" s="4">
        <v>0.774224549846112</v>
      </c>
      <c r="C2477" s="4"/>
      <c r="D2477" s="3">
        <v>44115</v>
      </c>
      <c r="E2477" s="4">
        <f t="shared" si="38"/>
        <v>0.58723831497390588</v>
      </c>
      <c r="F2477" s="4"/>
      <c r="G2477" s="3">
        <v>44115</v>
      </c>
      <c r="H2477" s="4">
        <v>0.72009391884406004</v>
      </c>
      <c r="I2477" t="s">
        <v>5</v>
      </c>
      <c r="K2477" s="3">
        <v>44115</v>
      </c>
      <c r="L2477" s="4">
        <v>0.52776026372425899</v>
      </c>
      <c r="M2477" t="s">
        <v>6</v>
      </c>
      <c r="O2477" s="3">
        <v>44115</v>
      </c>
      <c r="P2477" s="4">
        <v>0.875742859642058</v>
      </c>
      <c r="Q2477" t="s">
        <v>7</v>
      </c>
      <c r="S2477" s="3">
        <v>44115</v>
      </c>
      <c r="T2477" s="4">
        <v>0.225356217685247</v>
      </c>
      <c r="U2477" t="s">
        <v>8</v>
      </c>
    </row>
    <row r="2478" spans="1:21" x14ac:dyDescent="0.2">
      <c r="A2478" s="3">
        <v>44116</v>
      </c>
      <c r="B2478" s="4">
        <v>0.77172032902230403</v>
      </c>
      <c r="C2478" s="4"/>
      <c r="D2478" s="3">
        <v>44116</v>
      </c>
      <c r="E2478" s="4">
        <f t="shared" si="38"/>
        <v>0.58357912893372832</v>
      </c>
      <c r="F2478" s="4"/>
      <c r="G2478" s="3">
        <v>44116</v>
      </c>
      <c r="H2478" s="4">
        <v>0.71402817818167896</v>
      </c>
      <c r="I2478" t="s">
        <v>5</v>
      </c>
      <c r="K2478" s="3">
        <v>44116</v>
      </c>
      <c r="L2478" s="4">
        <v>0.53732104025266703</v>
      </c>
      <c r="M2478" t="s">
        <v>6</v>
      </c>
      <c r="O2478" s="3">
        <v>44116</v>
      </c>
      <c r="P2478" s="4">
        <v>0.87666763589482</v>
      </c>
      <c r="Q2478" t="s">
        <v>7</v>
      </c>
      <c r="S2478" s="3">
        <v>44116</v>
      </c>
      <c r="T2478" s="4">
        <v>0.20629966140574699</v>
      </c>
      <c r="U2478" t="s">
        <v>8</v>
      </c>
    </row>
    <row r="2479" spans="1:21" x14ac:dyDescent="0.2">
      <c r="A2479" s="3">
        <v>44117</v>
      </c>
      <c r="B2479" s="4">
        <v>0.78050908385908502</v>
      </c>
      <c r="C2479" s="4"/>
      <c r="D2479" s="3">
        <v>44117</v>
      </c>
      <c r="E2479" s="4">
        <f t="shared" si="38"/>
        <v>0.59417200785019453</v>
      </c>
      <c r="F2479" s="4"/>
      <c r="G2479" s="3">
        <v>44117</v>
      </c>
      <c r="H2479" s="4">
        <v>0.72653872890764304</v>
      </c>
      <c r="I2479" t="s">
        <v>5</v>
      </c>
      <c r="K2479" s="3">
        <v>44117</v>
      </c>
      <c r="L2479" s="4">
        <v>0.539481322554203</v>
      </c>
      <c r="M2479" t="s">
        <v>6</v>
      </c>
      <c r="O2479" s="3">
        <v>44117</v>
      </c>
      <c r="P2479" s="4">
        <v>0.874143565398528</v>
      </c>
      <c r="Q2479" t="s">
        <v>7</v>
      </c>
      <c r="S2479" s="3">
        <v>44117</v>
      </c>
      <c r="T2479" s="4">
        <v>0.23652441454040399</v>
      </c>
      <c r="U2479" t="s">
        <v>8</v>
      </c>
    </row>
    <row r="2480" spans="1:21" x14ac:dyDescent="0.2">
      <c r="A2480" s="3">
        <v>44118</v>
      </c>
      <c r="B2480" s="4">
        <v>0.78600221340808296</v>
      </c>
      <c r="C2480" s="4"/>
      <c r="D2480" s="3">
        <v>44118</v>
      </c>
      <c r="E2480" s="4">
        <f t="shared" si="38"/>
        <v>0.59794446197811957</v>
      </c>
      <c r="F2480" s="4"/>
      <c r="G2480" s="3">
        <v>44118</v>
      </c>
      <c r="H2480" s="4">
        <v>0.73873034145656802</v>
      </c>
      <c r="I2480" t="s">
        <v>5</v>
      </c>
      <c r="K2480" s="3">
        <v>44118</v>
      </c>
      <c r="L2480" s="4">
        <v>0.51805584960992601</v>
      </c>
      <c r="M2480" t="s">
        <v>6</v>
      </c>
      <c r="O2480" s="3">
        <v>44118</v>
      </c>
      <c r="P2480" s="4">
        <v>0.870836636073408</v>
      </c>
      <c r="Q2480" t="s">
        <v>7</v>
      </c>
      <c r="S2480" s="3">
        <v>44118</v>
      </c>
      <c r="T2480" s="4">
        <v>0.26415502077257602</v>
      </c>
      <c r="U2480" t="s">
        <v>8</v>
      </c>
    </row>
    <row r="2481" spans="1:21" x14ac:dyDescent="0.2">
      <c r="A2481" s="3">
        <v>44119</v>
      </c>
      <c r="B2481" s="4">
        <v>0.79716644384486801</v>
      </c>
      <c r="C2481" s="4"/>
      <c r="D2481" s="3">
        <v>44119</v>
      </c>
      <c r="E2481" s="4">
        <f t="shared" si="38"/>
        <v>0.58797249160859544</v>
      </c>
      <c r="F2481" s="4"/>
      <c r="G2481" s="3">
        <v>44119</v>
      </c>
      <c r="H2481" s="4">
        <v>0.72413965335658903</v>
      </c>
      <c r="I2481" t="s">
        <v>5</v>
      </c>
      <c r="K2481" s="3">
        <v>44119</v>
      </c>
      <c r="L2481" s="4">
        <v>0.48951682913557798</v>
      </c>
      <c r="M2481" t="s">
        <v>6</v>
      </c>
      <c r="O2481" s="3">
        <v>44119</v>
      </c>
      <c r="P2481" s="4">
        <v>0.86681262409398796</v>
      </c>
      <c r="Q2481" t="s">
        <v>7</v>
      </c>
      <c r="S2481" s="3">
        <v>44119</v>
      </c>
      <c r="T2481" s="4">
        <v>0.271420859848227</v>
      </c>
      <c r="U2481" t="s">
        <v>8</v>
      </c>
    </row>
    <row r="2482" spans="1:21" x14ac:dyDescent="0.2">
      <c r="A2482" s="3">
        <v>44120</v>
      </c>
      <c r="B2482" s="4">
        <v>0.80179496086145197</v>
      </c>
      <c r="C2482" s="4"/>
      <c r="D2482" s="3">
        <v>44120</v>
      </c>
      <c r="E2482" s="4">
        <f t="shared" si="38"/>
        <v>0.56236299868712281</v>
      </c>
      <c r="F2482" s="4"/>
      <c r="G2482" s="3">
        <v>44120</v>
      </c>
      <c r="H2482" s="4">
        <v>0.69915222722903902</v>
      </c>
      <c r="I2482" t="s">
        <v>5</v>
      </c>
      <c r="K2482" s="3">
        <v>44120</v>
      </c>
      <c r="L2482" s="4">
        <v>0.46583137157639898</v>
      </c>
      <c r="M2482" t="s">
        <v>6</v>
      </c>
      <c r="O2482" s="3">
        <v>44120</v>
      </c>
      <c r="P2482" s="4">
        <v>0.86493021349721699</v>
      </c>
      <c r="Q2482" t="s">
        <v>7</v>
      </c>
      <c r="S2482" s="3">
        <v>44120</v>
      </c>
      <c r="T2482" s="4">
        <v>0.21953818244583601</v>
      </c>
      <c r="U2482" t="s">
        <v>8</v>
      </c>
    </row>
    <row r="2483" spans="1:21" x14ac:dyDescent="0.2">
      <c r="A2483" s="3">
        <v>44121</v>
      </c>
      <c r="B2483" s="4">
        <v>0.81414629799420002</v>
      </c>
      <c r="C2483" s="4"/>
      <c r="D2483" s="3">
        <v>44121</v>
      </c>
      <c r="E2483" s="4">
        <f t="shared" si="38"/>
        <v>0.55521441213993505</v>
      </c>
      <c r="F2483" s="4"/>
      <c r="G2483" s="3">
        <v>44121</v>
      </c>
      <c r="H2483" s="4">
        <v>0.68576069438086695</v>
      </c>
      <c r="I2483" t="s">
        <v>5</v>
      </c>
      <c r="K2483" s="3">
        <v>44121</v>
      </c>
      <c r="L2483" s="4">
        <v>0.47037904955184101</v>
      </c>
      <c r="M2483" t="s">
        <v>6</v>
      </c>
      <c r="O2483" s="3">
        <v>44121</v>
      </c>
      <c r="P2483" s="4">
        <v>0.86143163291918101</v>
      </c>
      <c r="Q2483" t="s">
        <v>7</v>
      </c>
      <c r="S2483" s="3">
        <v>44121</v>
      </c>
      <c r="T2483" s="4">
        <v>0.20328627170785099</v>
      </c>
      <c r="U2483" t="s">
        <v>8</v>
      </c>
    </row>
    <row r="2484" spans="1:21" x14ac:dyDescent="0.2">
      <c r="A2484" s="3">
        <v>44122</v>
      </c>
      <c r="B2484" s="4">
        <v>0.81482473483532702</v>
      </c>
      <c r="C2484" s="4"/>
      <c r="D2484" s="3">
        <v>44122</v>
      </c>
      <c r="E2484" s="4">
        <f t="shared" si="38"/>
        <v>0.55687187451135078</v>
      </c>
      <c r="F2484" s="4"/>
      <c r="G2484" s="3">
        <v>44122</v>
      </c>
      <c r="H2484" s="4">
        <v>0.67465562407995405</v>
      </c>
      <c r="I2484" t="s">
        <v>5</v>
      </c>
      <c r="K2484" s="3">
        <v>44122</v>
      </c>
      <c r="L2484" s="4">
        <v>0.47464395823342798</v>
      </c>
      <c r="M2484" t="s">
        <v>6</v>
      </c>
      <c r="O2484" s="3">
        <v>44122</v>
      </c>
      <c r="P2484" s="4">
        <v>0.858062007578694</v>
      </c>
      <c r="Q2484" t="s">
        <v>7</v>
      </c>
      <c r="S2484" s="3">
        <v>44122</v>
      </c>
      <c r="T2484" s="4">
        <v>0.220125908153327</v>
      </c>
      <c r="U2484" t="s">
        <v>8</v>
      </c>
    </row>
    <row r="2485" spans="1:21" x14ac:dyDescent="0.2">
      <c r="A2485" s="3">
        <v>44123</v>
      </c>
      <c r="B2485" s="4">
        <v>0.81639997051481905</v>
      </c>
      <c r="C2485" s="4"/>
      <c r="D2485" s="3">
        <v>44123</v>
      </c>
      <c r="E2485" s="4">
        <f t="shared" si="38"/>
        <v>0.56887139681368604</v>
      </c>
      <c r="F2485" s="4"/>
      <c r="G2485" s="3">
        <v>44123</v>
      </c>
      <c r="H2485" s="4">
        <v>0.659862952623822</v>
      </c>
      <c r="I2485" t="s">
        <v>5</v>
      </c>
      <c r="K2485" s="3">
        <v>44123</v>
      </c>
      <c r="L2485" s="4">
        <v>0.48867784136836701</v>
      </c>
      <c r="M2485" t="s">
        <v>6</v>
      </c>
      <c r="O2485" s="3">
        <v>44123</v>
      </c>
      <c r="P2485" s="4">
        <v>0.85646748683609597</v>
      </c>
      <c r="Q2485" t="s">
        <v>7</v>
      </c>
      <c r="S2485" s="3">
        <v>44123</v>
      </c>
      <c r="T2485" s="4">
        <v>0.27047730642645901</v>
      </c>
      <c r="U2485" t="s">
        <v>8</v>
      </c>
    </row>
    <row r="2486" spans="1:21" x14ac:dyDescent="0.2">
      <c r="A2486" s="3">
        <v>44124</v>
      </c>
      <c r="B2486" s="4">
        <v>0.81279762866444205</v>
      </c>
      <c r="C2486" s="4"/>
      <c r="D2486" s="3">
        <v>44124</v>
      </c>
      <c r="E2486" s="4">
        <f t="shared" si="38"/>
        <v>0.55426413723719903</v>
      </c>
      <c r="F2486" s="4"/>
      <c r="G2486" s="3">
        <v>44124</v>
      </c>
      <c r="H2486" s="4">
        <v>0.64847525178398802</v>
      </c>
      <c r="I2486" t="s">
        <v>5</v>
      </c>
      <c r="K2486" s="3">
        <v>44124</v>
      </c>
      <c r="L2486" s="4">
        <v>0.49618659679287902</v>
      </c>
      <c r="M2486" t="s">
        <v>6</v>
      </c>
      <c r="O2486" s="3">
        <v>44124</v>
      </c>
      <c r="P2486" s="4">
        <v>0.85208013700755103</v>
      </c>
      <c r="Q2486" t="s">
        <v>7</v>
      </c>
      <c r="S2486" s="3">
        <v>44124</v>
      </c>
      <c r="T2486" s="4">
        <v>0.22031456336437799</v>
      </c>
      <c r="U2486" t="s">
        <v>8</v>
      </c>
    </row>
    <row r="2487" spans="1:21" x14ac:dyDescent="0.2">
      <c r="A2487" s="3">
        <v>44125</v>
      </c>
      <c r="B2487" s="4">
        <v>0.81302356391013897</v>
      </c>
      <c r="C2487" s="4"/>
      <c r="D2487" s="3">
        <v>44125</v>
      </c>
      <c r="E2487" s="4">
        <f t="shared" si="38"/>
        <v>0.55064636132595679</v>
      </c>
      <c r="F2487" s="4"/>
      <c r="G2487" s="3">
        <v>44125</v>
      </c>
      <c r="H2487" s="4">
        <v>0.64255244183795202</v>
      </c>
      <c r="I2487" t="s">
        <v>5</v>
      </c>
      <c r="K2487" s="3">
        <v>44125</v>
      </c>
      <c r="L2487" s="4">
        <v>0.50358373654085298</v>
      </c>
      <c r="M2487" t="s">
        <v>6</v>
      </c>
      <c r="O2487" s="3">
        <v>44125</v>
      </c>
      <c r="P2487" s="4">
        <v>0.84892528423826297</v>
      </c>
      <c r="Q2487" t="s">
        <v>7</v>
      </c>
      <c r="S2487" s="3">
        <v>44125</v>
      </c>
      <c r="T2487" s="4">
        <v>0.20752398268675901</v>
      </c>
      <c r="U2487" t="s">
        <v>8</v>
      </c>
    </row>
    <row r="2488" spans="1:21" x14ac:dyDescent="0.2">
      <c r="A2488" s="3">
        <v>44126</v>
      </c>
      <c r="B2488" s="4">
        <v>0.879264243765702</v>
      </c>
      <c r="C2488" s="4"/>
      <c r="D2488" s="3">
        <v>44126</v>
      </c>
      <c r="E2488" s="4">
        <f t="shared" si="38"/>
        <v>0.54791588361684429</v>
      </c>
      <c r="F2488" s="4"/>
      <c r="G2488" s="3">
        <v>44126</v>
      </c>
      <c r="H2488" s="4">
        <v>0.65090251302749802</v>
      </c>
      <c r="I2488" t="s">
        <v>5</v>
      </c>
      <c r="K2488" s="3">
        <v>44126</v>
      </c>
      <c r="L2488" s="4">
        <v>0.48851286154995099</v>
      </c>
      <c r="M2488" t="s">
        <v>6</v>
      </c>
      <c r="O2488" s="3">
        <v>44126</v>
      </c>
      <c r="P2488" s="4">
        <v>0.84858849577393303</v>
      </c>
      <c r="Q2488" t="s">
        <v>7</v>
      </c>
      <c r="S2488" s="3">
        <v>44126</v>
      </c>
      <c r="T2488" s="4">
        <v>0.20365966411599501</v>
      </c>
      <c r="U2488" t="s">
        <v>8</v>
      </c>
    </row>
    <row r="2489" spans="1:21" x14ac:dyDescent="0.2">
      <c r="A2489" s="3">
        <v>44127</v>
      </c>
      <c r="B2489" s="4">
        <v>0.892229645127675</v>
      </c>
      <c r="C2489" s="4"/>
      <c r="D2489" s="3">
        <v>44127</v>
      </c>
      <c r="E2489" s="4">
        <f t="shared" si="38"/>
        <v>0.55677621717319603</v>
      </c>
      <c r="F2489" s="4"/>
      <c r="G2489" s="3">
        <v>44127</v>
      </c>
      <c r="H2489" s="4">
        <v>0.67085820007391705</v>
      </c>
      <c r="I2489" t="s">
        <v>5</v>
      </c>
      <c r="K2489" s="3">
        <v>44127</v>
      </c>
      <c r="L2489" s="4">
        <v>0.48525379208418901</v>
      </c>
      <c r="M2489" t="s">
        <v>6</v>
      </c>
      <c r="O2489" s="3">
        <v>44127</v>
      </c>
      <c r="P2489" s="4">
        <v>0.84518593794340602</v>
      </c>
      <c r="Q2489" t="s">
        <v>7</v>
      </c>
      <c r="S2489" s="3">
        <v>44127</v>
      </c>
      <c r="T2489" s="4">
        <v>0.22580693859127199</v>
      </c>
      <c r="U2489" t="s">
        <v>8</v>
      </c>
    </row>
    <row r="2490" spans="1:21" x14ac:dyDescent="0.2">
      <c r="A2490" s="3">
        <v>44128</v>
      </c>
      <c r="B2490" s="4">
        <v>0.88523385686358402</v>
      </c>
      <c r="C2490" s="4"/>
      <c r="D2490" s="3">
        <v>44128</v>
      </c>
      <c r="E2490" s="4">
        <f t="shared" si="38"/>
        <v>0.5883000637098027</v>
      </c>
      <c r="F2490" s="4"/>
      <c r="G2490" s="3">
        <v>44128</v>
      </c>
      <c r="H2490" s="4">
        <v>0.69844549658122801</v>
      </c>
      <c r="I2490" t="s">
        <v>5</v>
      </c>
      <c r="K2490" s="3">
        <v>44128</v>
      </c>
      <c r="L2490" s="4">
        <v>0.50606854543681801</v>
      </c>
      <c r="M2490" t="s">
        <v>6</v>
      </c>
      <c r="O2490" s="3">
        <v>44128</v>
      </c>
      <c r="P2490" s="4">
        <v>0.84180766516178596</v>
      </c>
      <c r="Q2490" t="s">
        <v>7</v>
      </c>
      <c r="S2490" s="3">
        <v>44128</v>
      </c>
      <c r="T2490" s="4">
        <v>0.306878547659379</v>
      </c>
      <c r="U2490" t="s">
        <v>8</v>
      </c>
    </row>
    <row r="2491" spans="1:21" x14ac:dyDescent="0.2">
      <c r="A2491" s="3">
        <v>44129</v>
      </c>
      <c r="B2491" s="4">
        <v>0.88148572998037</v>
      </c>
      <c r="C2491" s="4"/>
      <c r="D2491" s="3">
        <v>44129</v>
      </c>
      <c r="E2491" s="4">
        <f t="shared" si="38"/>
        <v>0.59498351436409702</v>
      </c>
      <c r="F2491" s="4"/>
      <c r="G2491" s="3">
        <v>44129</v>
      </c>
      <c r="H2491" s="4">
        <v>0.69608947706469804</v>
      </c>
      <c r="I2491" t="s">
        <v>5</v>
      </c>
      <c r="K2491" s="3">
        <v>44129</v>
      </c>
      <c r="L2491" s="4">
        <v>0.51306056835580005</v>
      </c>
      <c r="M2491" t="s">
        <v>6</v>
      </c>
      <c r="O2491" s="3">
        <v>44129</v>
      </c>
      <c r="P2491" s="4">
        <v>0.83762621171104501</v>
      </c>
      <c r="Q2491" t="s">
        <v>7</v>
      </c>
      <c r="S2491" s="3">
        <v>44129</v>
      </c>
      <c r="T2491" s="4">
        <v>0.33315780032484499</v>
      </c>
      <c r="U2491" t="s">
        <v>8</v>
      </c>
    </row>
    <row r="2492" spans="1:21" x14ac:dyDescent="0.2">
      <c r="A2492" s="3">
        <v>44130</v>
      </c>
      <c r="B2492" s="4">
        <v>0.87098415878375601</v>
      </c>
      <c r="C2492" s="4"/>
      <c r="D2492" s="3">
        <v>44130</v>
      </c>
      <c r="E2492" s="4">
        <f t="shared" si="38"/>
        <v>0.59273636012289777</v>
      </c>
      <c r="F2492" s="4"/>
      <c r="G2492" s="3">
        <v>44130</v>
      </c>
      <c r="H2492" s="4">
        <v>0.67346058565567402</v>
      </c>
      <c r="I2492" t="s">
        <v>5</v>
      </c>
      <c r="K2492" s="3">
        <v>44130</v>
      </c>
      <c r="L2492" s="4">
        <v>0.50119063375391804</v>
      </c>
      <c r="M2492" t="s">
        <v>6</v>
      </c>
      <c r="O2492" s="3">
        <v>44130</v>
      </c>
      <c r="P2492" s="4">
        <v>0.83445659078508405</v>
      </c>
      <c r="Q2492" t="s">
        <v>7</v>
      </c>
      <c r="S2492" s="3">
        <v>44130</v>
      </c>
      <c r="T2492" s="4">
        <v>0.36183763029691501</v>
      </c>
      <c r="U2492" t="s">
        <v>8</v>
      </c>
    </row>
    <row r="2493" spans="1:21" x14ac:dyDescent="0.2">
      <c r="A2493" s="3">
        <v>44131</v>
      </c>
      <c r="B2493" s="4">
        <v>0.85620117779159999</v>
      </c>
      <c r="C2493" s="4"/>
      <c r="D2493" s="3">
        <v>44131</v>
      </c>
      <c r="E2493" s="4">
        <f t="shared" si="38"/>
        <v>0.59344510545542817</v>
      </c>
      <c r="F2493" s="4"/>
      <c r="G2493" s="3">
        <v>44131</v>
      </c>
      <c r="H2493" s="4">
        <v>0.65343410335803298</v>
      </c>
      <c r="I2493" t="s">
        <v>5</v>
      </c>
      <c r="K2493" s="3">
        <v>44131</v>
      </c>
      <c r="L2493" s="4">
        <v>0.50300087955527994</v>
      </c>
      <c r="M2493" t="s">
        <v>6</v>
      </c>
      <c r="O2493" s="3">
        <v>44131</v>
      </c>
      <c r="P2493" s="4">
        <v>0.82941483418899398</v>
      </c>
      <c r="Q2493" t="s">
        <v>7</v>
      </c>
      <c r="S2493" s="3">
        <v>44131</v>
      </c>
      <c r="T2493" s="4">
        <v>0.38793060471940599</v>
      </c>
      <c r="U2493" t="s">
        <v>8</v>
      </c>
    </row>
    <row r="2494" spans="1:21" x14ac:dyDescent="0.2">
      <c r="A2494" s="3">
        <v>44132</v>
      </c>
      <c r="B2494" s="4">
        <v>0.84704070267628495</v>
      </c>
      <c r="C2494" s="4"/>
      <c r="D2494" s="3">
        <v>44132</v>
      </c>
      <c r="E2494" s="4">
        <f t="shared" si="38"/>
        <v>0.59116218096141404</v>
      </c>
      <c r="F2494" s="4"/>
      <c r="G2494" s="3">
        <v>44132</v>
      </c>
      <c r="H2494" s="4">
        <v>0.65171459187548597</v>
      </c>
      <c r="I2494" t="s">
        <v>5</v>
      </c>
      <c r="K2494" s="3">
        <v>44132</v>
      </c>
      <c r="L2494" s="4">
        <v>0.50059537232543805</v>
      </c>
      <c r="M2494" t="s">
        <v>6</v>
      </c>
      <c r="O2494" s="3">
        <v>44132</v>
      </c>
      <c r="P2494" s="4">
        <v>0.82553849999663997</v>
      </c>
      <c r="Q2494" t="s">
        <v>7</v>
      </c>
      <c r="S2494" s="3">
        <v>44132</v>
      </c>
      <c r="T2494" s="4">
        <v>0.386800259648092</v>
      </c>
      <c r="U2494" t="s">
        <v>8</v>
      </c>
    </row>
    <row r="2495" spans="1:21" x14ac:dyDescent="0.2">
      <c r="A2495" s="3">
        <v>44133</v>
      </c>
      <c r="B2495" s="4">
        <v>0.83535959803216697</v>
      </c>
      <c r="C2495" s="4"/>
      <c r="D2495" s="3">
        <v>44133</v>
      </c>
      <c r="E2495" s="4">
        <f t="shared" si="38"/>
        <v>0.57435655327008073</v>
      </c>
      <c r="F2495" s="4"/>
      <c r="G2495" s="3">
        <v>44133</v>
      </c>
      <c r="H2495" s="4">
        <v>0.65084058428700997</v>
      </c>
      <c r="I2495" t="s">
        <v>5</v>
      </c>
      <c r="K2495" s="3">
        <v>44133</v>
      </c>
      <c r="L2495" s="4">
        <v>0.489864956676897</v>
      </c>
      <c r="M2495" t="s">
        <v>6</v>
      </c>
      <c r="O2495" s="3">
        <v>44133</v>
      </c>
      <c r="P2495" s="4">
        <v>0.82217412467472095</v>
      </c>
      <c r="Q2495" t="s">
        <v>7</v>
      </c>
      <c r="S2495" s="3">
        <v>44133</v>
      </c>
      <c r="T2495" s="4">
        <v>0.33454654744169499</v>
      </c>
      <c r="U2495" t="s">
        <v>8</v>
      </c>
    </row>
    <row r="2496" spans="1:21" x14ac:dyDescent="0.2">
      <c r="A2496" s="3">
        <v>44134</v>
      </c>
      <c r="B2496" s="4">
        <v>0.82863834002471903</v>
      </c>
      <c r="C2496" s="4"/>
      <c r="D2496" s="3">
        <v>44134</v>
      </c>
      <c r="E2496" s="4">
        <f t="shared" si="38"/>
        <v>0.55817043019587498</v>
      </c>
      <c r="F2496" s="4"/>
      <c r="G2496" s="3">
        <v>44134</v>
      </c>
      <c r="H2496" s="4">
        <v>0.63287123127949896</v>
      </c>
      <c r="I2496" t="s">
        <v>5</v>
      </c>
      <c r="K2496" s="3">
        <v>44134</v>
      </c>
      <c r="L2496" s="4">
        <v>0.492373219838597</v>
      </c>
      <c r="M2496" t="s">
        <v>6</v>
      </c>
      <c r="O2496" s="3">
        <v>44134</v>
      </c>
      <c r="P2496" s="4">
        <v>0.81768110357591095</v>
      </c>
      <c r="Q2496" t="s">
        <v>7</v>
      </c>
      <c r="S2496" s="3">
        <v>44134</v>
      </c>
      <c r="T2496" s="4">
        <v>0.28975616608949301</v>
      </c>
      <c r="U2496" t="s">
        <v>8</v>
      </c>
    </row>
    <row r="2497" spans="1:21" x14ac:dyDescent="0.2">
      <c r="A2497" s="3">
        <v>44135</v>
      </c>
      <c r="B2497" s="4">
        <v>0.828412404779023</v>
      </c>
      <c r="C2497" s="4"/>
      <c r="D2497" s="3">
        <v>44135</v>
      </c>
      <c r="E2497" s="4">
        <f t="shared" si="38"/>
        <v>0.59176426823519945</v>
      </c>
      <c r="F2497" s="4"/>
      <c r="G2497" s="3">
        <v>44135</v>
      </c>
      <c r="H2497" s="4">
        <v>0.70014041061745103</v>
      </c>
      <c r="I2497" t="s">
        <v>5</v>
      </c>
      <c r="K2497" s="3">
        <v>44135</v>
      </c>
      <c r="L2497" s="4">
        <v>0.48629501487820398</v>
      </c>
      <c r="M2497" t="s">
        <v>6</v>
      </c>
      <c r="O2497" s="3">
        <v>44135</v>
      </c>
      <c r="P2497" s="4">
        <v>0.814724469184821</v>
      </c>
      <c r="Q2497" t="s">
        <v>7</v>
      </c>
      <c r="S2497" s="3">
        <v>44135</v>
      </c>
      <c r="T2497" s="4">
        <v>0.36589717826032198</v>
      </c>
      <c r="U2497" t="s">
        <v>8</v>
      </c>
    </row>
    <row r="2498" spans="1:21" x14ac:dyDescent="0.2">
      <c r="A2498" s="3">
        <v>44136</v>
      </c>
      <c r="B2498" s="4">
        <v>0.82762100031504704</v>
      </c>
      <c r="C2498" s="4"/>
      <c r="D2498" s="3">
        <v>44136</v>
      </c>
      <c r="E2498" s="4">
        <f t="shared" ref="E2498:E2561" si="39">AVERAGE(H2498,L2498,P2498,T2498)</f>
        <v>0.6074330520207617</v>
      </c>
      <c r="F2498" s="4"/>
      <c r="G2498" s="3">
        <v>44136</v>
      </c>
      <c r="H2498" s="4">
        <v>0.77504192867041299</v>
      </c>
      <c r="I2498" t="s">
        <v>5</v>
      </c>
      <c r="K2498" s="3">
        <v>44136</v>
      </c>
      <c r="L2498" s="4">
        <v>0.49817883080171499</v>
      </c>
      <c r="M2498" t="s">
        <v>6</v>
      </c>
      <c r="O2498" s="3">
        <v>44136</v>
      </c>
      <c r="P2498" s="4">
        <v>0.822025149898992</v>
      </c>
      <c r="Q2498" t="s">
        <v>7</v>
      </c>
      <c r="S2498" s="3">
        <v>44136</v>
      </c>
      <c r="T2498" s="4">
        <v>0.33448629871192698</v>
      </c>
      <c r="U2498" t="s">
        <v>8</v>
      </c>
    </row>
    <row r="2499" spans="1:21" x14ac:dyDescent="0.2">
      <c r="A2499" s="3">
        <v>44137</v>
      </c>
      <c r="B2499" s="4">
        <v>0.82370310644554101</v>
      </c>
      <c r="C2499" s="4"/>
      <c r="D2499" s="3">
        <v>44137</v>
      </c>
      <c r="E2499" s="4">
        <f t="shared" si="39"/>
        <v>0.59850302304749348</v>
      </c>
      <c r="F2499" s="4"/>
      <c r="G2499" s="3">
        <v>44137</v>
      </c>
      <c r="H2499" s="4">
        <v>0.76840538037718897</v>
      </c>
      <c r="I2499" t="s">
        <v>5</v>
      </c>
      <c r="K2499" s="3">
        <v>44137</v>
      </c>
      <c r="L2499" s="4">
        <v>0.51369947281236805</v>
      </c>
      <c r="M2499" t="s">
        <v>6</v>
      </c>
      <c r="O2499" s="3">
        <v>44137</v>
      </c>
      <c r="P2499" s="4">
        <v>0.82059866165133999</v>
      </c>
      <c r="Q2499" t="s">
        <v>7</v>
      </c>
      <c r="S2499" s="3">
        <v>44137</v>
      </c>
      <c r="T2499" s="4">
        <v>0.291308577349077</v>
      </c>
      <c r="U2499" t="s">
        <v>8</v>
      </c>
    </row>
    <row r="2500" spans="1:21" x14ac:dyDescent="0.2">
      <c r="A2500" s="3">
        <v>44138</v>
      </c>
      <c r="B2500" s="4">
        <v>0.82278989890218202</v>
      </c>
      <c r="C2500" s="4"/>
      <c r="D2500" s="3">
        <v>44138</v>
      </c>
      <c r="E2500" s="4">
        <f t="shared" si="39"/>
        <v>0.58145658499464581</v>
      </c>
      <c r="F2500" s="4"/>
      <c r="G2500" s="3">
        <v>44138</v>
      </c>
      <c r="H2500" s="4">
        <v>0.75627330482089405</v>
      </c>
      <c r="I2500" t="s">
        <v>5</v>
      </c>
      <c r="K2500" s="3">
        <v>44138</v>
      </c>
      <c r="L2500" s="4">
        <v>0.51698869088763399</v>
      </c>
      <c r="M2500" t="s">
        <v>6</v>
      </c>
      <c r="O2500" s="3">
        <v>44138</v>
      </c>
      <c r="P2500" s="4">
        <v>0.818063236390704</v>
      </c>
      <c r="Q2500" t="s">
        <v>7</v>
      </c>
      <c r="S2500" s="3">
        <v>44138</v>
      </c>
      <c r="T2500" s="4">
        <v>0.234501107879351</v>
      </c>
      <c r="U2500" t="s">
        <v>8</v>
      </c>
    </row>
    <row r="2501" spans="1:21" x14ac:dyDescent="0.2">
      <c r="A2501" s="3">
        <v>44139</v>
      </c>
      <c r="B2501" s="4">
        <v>0.82278989890218202</v>
      </c>
      <c r="C2501" s="4"/>
      <c r="D2501" s="3">
        <v>44139</v>
      </c>
      <c r="E2501" s="4">
        <f t="shared" si="39"/>
        <v>0.56660572382018948</v>
      </c>
      <c r="F2501" s="4"/>
      <c r="G2501" s="3">
        <v>44139</v>
      </c>
      <c r="H2501" s="4">
        <v>0.74672397005111701</v>
      </c>
      <c r="I2501" t="s">
        <v>5</v>
      </c>
      <c r="K2501" s="3">
        <v>44139</v>
      </c>
      <c r="L2501" s="4">
        <v>0.50713248308401304</v>
      </c>
      <c r="M2501" t="s">
        <v>6</v>
      </c>
      <c r="O2501" s="3">
        <v>44139</v>
      </c>
      <c r="P2501" s="4">
        <v>0.81586182825884201</v>
      </c>
      <c r="Q2501" t="s">
        <v>7</v>
      </c>
      <c r="S2501" s="3">
        <v>44139</v>
      </c>
      <c r="T2501" s="4">
        <v>0.19670461388678601</v>
      </c>
      <c r="U2501" t="s">
        <v>8</v>
      </c>
    </row>
    <row r="2502" spans="1:21" x14ac:dyDescent="0.2">
      <c r="A2502" s="3">
        <v>44140</v>
      </c>
      <c r="B2502" s="4">
        <v>0.82364630708209796</v>
      </c>
      <c r="C2502" s="4"/>
      <c r="D2502" s="3">
        <v>44140</v>
      </c>
      <c r="E2502" s="4">
        <f t="shared" si="39"/>
        <v>0.5746441770154761</v>
      </c>
      <c r="F2502" s="4"/>
      <c r="G2502" s="3">
        <v>44140</v>
      </c>
      <c r="H2502" s="4">
        <v>0.74330806059476995</v>
      </c>
      <c r="I2502" t="s">
        <v>5</v>
      </c>
      <c r="K2502" s="3">
        <v>44140</v>
      </c>
      <c r="L2502" s="4">
        <v>0.53342147501138504</v>
      </c>
      <c r="M2502" t="s">
        <v>6</v>
      </c>
      <c r="O2502" s="3">
        <v>44140</v>
      </c>
      <c r="P2502" s="4">
        <v>0.81533236822969202</v>
      </c>
      <c r="Q2502" t="s">
        <v>7</v>
      </c>
      <c r="S2502" s="3">
        <v>44140</v>
      </c>
      <c r="T2502" s="4">
        <v>0.206514804226057</v>
      </c>
      <c r="U2502" t="s">
        <v>8</v>
      </c>
    </row>
    <row r="2503" spans="1:21" x14ac:dyDescent="0.2">
      <c r="A2503" s="3">
        <v>44141</v>
      </c>
      <c r="B2503" s="4">
        <v>0.82188552681535798</v>
      </c>
      <c r="C2503" s="4"/>
      <c r="D2503" s="3">
        <v>44141</v>
      </c>
      <c r="E2503" s="4">
        <f t="shared" si="39"/>
        <v>0.58118907316407142</v>
      </c>
      <c r="F2503" s="4"/>
      <c r="G2503" s="3">
        <v>44141</v>
      </c>
      <c r="H2503" s="4">
        <v>0.76913734068887096</v>
      </c>
      <c r="I2503" t="s">
        <v>5</v>
      </c>
      <c r="K2503" s="3">
        <v>44141</v>
      </c>
      <c r="L2503" s="4">
        <v>0.533807307811622</v>
      </c>
      <c r="M2503" t="s">
        <v>6</v>
      </c>
      <c r="O2503" s="3">
        <v>44141</v>
      </c>
      <c r="P2503" s="4">
        <v>0.81346883017997196</v>
      </c>
      <c r="Q2503" t="s">
        <v>7</v>
      </c>
      <c r="S2503" s="3">
        <v>44141</v>
      </c>
      <c r="T2503" s="4">
        <v>0.208342813975821</v>
      </c>
      <c r="U2503" t="s">
        <v>8</v>
      </c>
    </row>
    <row r="2504" spans="1:21" x14ac:dyDescent="0.2">
      <c r="A2504" s="3">
        <v>44142</v>
      </c>
      <c r="B2504" s="4">
        <v>0.81849271150568303</v>
      </c>
      <c r="C2504" s="4"/>
      <c r="D2504" s="3">
        <v>44142</v>
      </c>
      <c r="E2504" s="4">
        <f t="shared" si="39"/>
        <v>0.58076369268542904</v>
      </c>
      <c r="F2504" s="4"/>
      <c r="G2504" s="3">
        <v>44142</v>
      </c>
      <c r="H2504" s="4">
        <v>0.77085970853658203</v>
      </c>
      <c r="I2504" t="s">
        <v>5</v>
      </c>
      <c r="K2504" s="3">
        <v>44142</v>
      </c>
      <c r="L2504" s="4">
        <v>0.53890108553864002</v>
      </c>
      <c r="M2504" t="s">
        <v>6</v>
      </c>
      <c r="O2504" s="3">
        <v>44142</v>
      </c>
      <c r="P2504" s="4">
        <v>0.81354025598422297</v>
      </c>
      <c r="Q2504" t="s">
        <v>7</v>
      </c>
      <c r="S2504" s="3">
        <v>44142</v>
      </c>
      <c r="T2504" s="4">
        <v>0.19975372068227101</v>
      </c>
      <c r="U2504" t="s">
        <v>8</v>
      </c>
    </row>
    <row r="2505" spans="1:21" x14ac:dyDescent="0.2">
      <c r="A2505" s="3">
        <v>44143</v>
      </c>
      <c r="B2505" s="4">
        <v>0.82024528741992597</v>
      </c>
      <c r="C2505" s="4"/>
      <c r="D2505" s="3">
        <v>44143</v>
      </c>
      <c r="E2505" s="4">
        <f t="shared" si="39"/>
        <v>0.589714649512178</v>
      </c>
      <c r="F2505" s="4"/>
      <c r="G2505" s="3">
        <v>44143</v>
      </c>
      <c r="H2505" s="4">
        <v>0.78237164290709404</v>
      </c>
      <c r="I2505" t="s">
        <v>5</v>
      </c>
      <c r="K2505" s="3">
        <v>44143</v>
      </c>
      <c r="L2505" s="4">
        <v>0.53139805402943796</v>
      </c>
      <c r="M2505" t="s">
        <v>6</v>
      </c>
      <c r="O2505" s="3">
        <v>44143</v>
      </c>
      <c r="P2505" s="4">
        <v>0.81743285365375595</v>
      </c>
      <c r="Q2505" t="s">
        <v>7</v>
      </c>
      <c r="S2505" s="3">
        <v>44143</v>
      </c>
      <c r="T2505" s="4">
        <v>0.22765604745842399</v>
      </c>
      <c r="U2505" t="s">
        <v>8</v>
      </c>
    </row>
    <row r="2506" spans="1:21" x14ac:dyDescent="0.2">
      <c r="A2506" s="3">
        <v>44144</v>
      </c>
      <c r="B2506" s="4">
        <v>0.8207545883788</v>
      </c>
      <c r="C2506" s="4"/>
      <c r="D2506" s="3">
        <v>44144</v>
      </c>
      <c r="E2506" s="4">
        <f t="shared" si="39"/>
        <v>0.58945768469029525</v>
      </c>
      <c r="F2506" s="4"/>
      <c r="G2506" s="3">
        <v>44144</v>
      </c>
      <c r="H2506" s="4">
        <v>0.76338335204537899</v>
      </c>
      <c r="I2506" t="s">
        <v>5</v>
      </c>
      <c r="K2506" s="3">
        <v>44144</v>
      </c>
      <c r="L2506" s="4">
        <v>0.51755526848417399</v>
      </c>
      <c r="M2506" t="s">
        <v>6</v>
      </c>
      <c r="O2506" s="3">
        <v>44144</v>
      </c>
      <c r="P2506" s="4">
        <v>0.81863608596559501</v>
      </c>
      <c r="Q2506" t="s">
        <v>7</v>
      </c>
      <c r="S2506" s="3">
        <v>44144</v>
      </c>
      <c r="T2506" s="4">
        <v>0.258256032266033</v>
      </c>
      <c r="U2506" t="s">
        <v>8</v>
      </c>
    </row>
    <row r="2507" spans="1:21" x14ac:dyDescent="0.2">
      <c r="A2507" s="3">
        <v>44145</v>
      </c>
      <c r="B2507" s="4">
        <v>0.82325060485011003</v>
      </c>
      <c r="C2507" s="4"/>
      <c r="D2507" s="3">
        <v>44145</v>
      </c>
      <c r="E2507" s="4">
        <f t="shared" si="39"/>
        <v>0.58897825622390798</v>
      </c>
      <c r="F2507" s="4"/>
      <c r="G2507" s="3">
        <v>44145</v>
      </c>
      <c r="H2507" s="4">
        <v>0.746554854697972</v>
      </c>
      <c r="I2507" t="s">
        <v>5</v>
      </c>
      <c r="K2507" s="3">
        <v>44145</v>
      </c>
      <c r="L2507" s="4">
        <v>0.53242214101457097</v>
      </c>
      <c r="M2507" t="s">
        <v>6</v>
      </c>
      <c r="O2507" s="3">
        <v>44145</v>
      </c>
      <c r="P2507" s="4">
        <v>0.82274029948148997</v>
      </c>
      <c r="Q2507" t="s">
        <v>7</v>
      </c>
      <c r="S2507" s="3">
        <v>44145</v>
      </c>
      <c r="T2507" s="4">
        <v>0.25419572970159898</v>
      </c>
      <c r="U2507" t="s">
        <v>8</v>
      </c>
    </row>
    <row r="2508" spans="1:21" x14ac:dyDescent="0.2">
      <c r="A2508" s="3">
        <v>44146</v>
      </c>
      <c r="B2508" s="4">
        <v>0.82489021314150501</v>
      </c>
      <c r="C2508" s="4"/>
      <c r="D2508" s="3">
        <v>44146</v>
      </c>
      <c r="E2508" s="4">
        <f t="shared" si="39"/>
        <v>0.59769666316600667</v>
      </c>
      <c r="F2508" s="4"/>
      <c r="G2508" s="3">
        <v>44146</v>
      </c>
      <c r="H2508" s="4">
        <v>0.77604735438098904</v>
      </c>
      <c r="I2508" t="s">
        <v>5</v>
      </c>
      <c r="K2508" s="3">
        <v>44146</v>
      </c>
      <c r="L2508" s="4">
        <v>0.55797554148042905</v>
      </c>
      <c r="M2508" t="s">
        <v>6</v>
      </c>
      <c r="O2508" s="3">
        <v>44146</v>
      </c>
      <c r="P2508" s="4">
        <v>0.83521349575535198</v>
      </c>
      <c r="Q2508" t="s">
        <v>7</v>
      </c>
      <c r="S2508" s="3">
        <v>44146</v>
      </c>
      <c r="T2508" s="4">
        <v>0.221550261047257</v>
      </c>
      <c r="U2508" t="s">
        <v>8</v>
      </c>
    </row>
    <row r="2509" spans="1:21" x14ac:dyDescent="0.2">
      <c r="A2509" s="3">
        <v>44147</v>
      </c>
      <c r="B2509" s="4">
        <v>0.82120645887019195</v>
      </c>
      <c r="C2509" s="4"/>
      <c r="D2509" s="3">
        <v>44147</v>
      </c>
      <c r="E2509" s="4">
        <f t="shared" si="39"/>
        <v>0.59359687066730549</v>
      </c>
      <c r="F2509" s="4"/>
      <c r="G2509" s="3">
        <v>44147</v>
      </c>
      <c r="H2509" s="4">
        <v>0.76168085648161798</v>
      </c>
      <c r="I2509" t="s">
        <v>5</v>
      </c>
      <c r="K2509" s="3">
        <v>44147</v>
      </c>
      <c r="L2509" s="4">
        <v>0.57717392782429</v>
      </c>
      <c r="M2509" t="s">
        <v>6</v>
      </c>
      <c r="O2509" s="3">
        <v>44147</v>
      </c>
      <c r="P2509" s="4">
        <v>0.83946001090631595</v>
      </c>
      <c r="Q2509" t="s">
        <v>7</v>
      </c>
      <c r="S2509" s="3">
        <v>44147</v>
      </c>
      <c r="T2509" s="4">
        <v>0.19607268745699799</v>
      </c>
      <c r="U2509" t="s">
        <v>8</v>
      </c>
    </row>
    <row r="2510" spans="1:21" x14ac:dyDescent="0.2">
      <c r="A2510" s="3">
        <v>44148</v>
      </c>
      <c r="B2510" s="4">
        <v>0.814090129734795</v>
      </c>
      <c r="C2510" s="4"/>
      <c r="D2510" s="3">
        <v>44148</v>
      </c>
      <c r="E2510" s="4">
        <f t="shared" si="39"/>
        <v>0.62509670413901874</v>
      </c>
      <c r="F2510" s="4"/>
      <c r="G2510" s="3">
        <v>44148</v>
      </c>
      <c r="H2510" s="4">
        <v>0.79962434089407797</v>
      </c>
      <c r="I2510" t="s">
        <v>5</v>
      </c>
      <c r="K2510" s="3">
        <v>44148</v>
      </c>
      <c r="L2510" s="4">
        <v>0.601435994994439</v>
      </c>
      <c r="M2510" t="s">
        <v>6</v>
      </c>
      <c r="O2510" s="3">
        <v>44148</v>
      </c>
      <c r="P2510" s="4">
        <v>0.84575157907041598</v>
      </c>
      <c r="Q2510" t="s">
        <v>7</v>
      </c>
      <c r="S2510" s="3">
        <v>44148</v>
      </c>
      <c r="T2510" s="4">
        <v>0.25357490159714202</v>
      </c>
      <c r="U2510" t="s">
        <v>8</v>
      </c>
    </row>
    <row r="2511" spans="1:21" x14ac:dyDescent="0.2">
      <c r="A2511" s="3">
        <v>44149</v>
      </c>
      <c r="B2511" s="4">
        <v>0.81037418915753201</v>
      </c>
      <c r="C2511" s="4"/>
      <c r="D2511" s="3">
        <v>44149</v>
      </c>
      <c r="E2511" s="4">
        <f t="shared" si="39"/>
        <v>0.6418789818077375</v>
      </c>
      <c r="F2511" s="4"/>
      <c r="G2511" s="3">
        <v>44149</v>
      </c>
      <c r="H2511" s="4">
        <v>0.83527979527157803</v>
      </c>
      <c r="I2511" t="s">
        <v>5</v>
      </c>
      <c r="K2511" s="3">
        <v>44149</v>
      </c>
      <c r="L2511" s="4">
        <v>0.62047704817790605</v>
      </c>
      <c r="M2511" t="s">
        <v>6</v>
      </c>
      <c r="O2511" s="3">
        <v>44149</v>
      </c>
      <c r="P2511" s="4">
        <v>0.84872602121205498</v>
      </c>
      <c r="Q2511" t="s">
        <v>7</v>
      </c>
      <c r="S2511" s="3">
        <v>44149</v>
      </c>
      <c r="T2511" s="4">
        <v>0.263033062569411</v>
      </c>
      <c r="U2511" t="s">
        <v>8</v>
      </c>
    </row>
    <row r="2512" spans="1:21" x14ac:dyDescent="0.2">
      <c r="A2512" s="3">
        <v>44150</v>
      </c>
      <c r="B2512" s="4">
        <v>0.80801512226252303</v>
      </c>
      <c r="C2512" s="4"/>
      <c r="D2512" s="3">
        <v>44150</v>
      </c>
      <c r="E2512" s="4">
        <f t="shared" si="39"/>
        <v>0.64626635906230645</v>
      </c>
      <c r="F2512" s="4"/>
      <c r="G2512" s="3">
        <v>44150</v>
      </c>
      <c r="H2512" s="4">
        <v>0.83156007877043803</v>
      </c>
      <c r="I2512" t="s">
        <v>5</v>
      </c>
      <c r="K2512" s="3">
        <v>44150</v>
      </c>
      <c r="L2512" s="4">
        <v>0.64146722300971604</v>
      </c>
      <c r="M2512" t="s">
        <v>6</v>
      </c>
      <c r="O2512" s="3">
        <v>44150</v>
      </c>
      <c r="P2512" s="4">
        <v>0.85420010761873699</v>
      </c>
      <c r="Q2512" t="s">
        <v>7</v>
      </c>
      <c r="S2512" s="3">
        <v>44150</v>
      </c>
      <c r="T2512" s="4">
        <v>0.25783802685033502</v>
      </c>
      <c r="U2512" t="s">
        <v>8</v>
      </c>
    </row>
    <row r="2513" spans="1:21" x14ac:dyDescent="0.2">
      <c r="A2513" s="3">
        <v>44151</v>
      </c>
      <c r="B2513" s="4">
        <v>0.80381449378387804</v>
      </c>
      <c r="C2513" s="4"/>
      <c r="D2513" s="3">
        <v>44151</v>
      </c>
      <c r="E2513" s="4">
        <f t="shared" si="39"/>
        <v>0.6535367822228807</v>
      </c>
      <c r="F2513" s="4"/>
      <c r="G2513" s="3">
        <v>44151</v>
      </c>
      <c r="H2513" s="4">
        <v>0.84686652514860306</v>
      </c>
      <c r="I2513" t="s">
        <v>5</v>
      </c>
      <c r="K2513" s="3">
        <v>44151</v>
      </c>
      <c r="L2513" s="4">
        <v>0.67238004847081201</v>
      </c>
      <c r="M2513" t="s">
        <v>6</v>
      </c>
      <c r="O2513" s="3">
        <v>44151</v>
      </c>
      <c r="P2513" s="4">
        <v>0.86374259093099603</v>
      </c>
      <c r="Q2513" t="s">
        <v>7</v>
      </c>
      <c r="S2513" s="3">
        <v>44151</v>
      </c>
      <c r="T2513" s="4">
        <v>0.23115796434111199</v>
      </c>
      <c r="U2513" t="s">
        <v>8</v>
      </c>
    </row>
    <row r="2514" spans="1:21" x14ac:dyDescent="0.2">
      <c r="A2514" s="3">
        <v>44152</v>
      </c>
      <c r="B2514" s="4">
        <v>0.80942059095572405</v>
      </c>
      <c r="C2514" s="4"/>
      <c r="D2514" s="3">
        <v>44152</v>
      </c>
      <c r="E2514" s="4">
        <f t="shared" si="39"/>
        <v>0.65326013119441495</v>
      </c>
      <c r="F2514" s="4"/>
      <c r="G2514" s="3">
        <v>44152</v>
      </c>
      <c r="H2514" s="4">
        <v>0.85141112104273398</v>
      </c>
      <c r="I2514" t="s">
        <v>5</v>
      </c>
      <c r="K2514" s="3">
        <v>44152</v>
      </c>
      <c r="L2514" s="4">
        <v>0.68772403148498495</v>
      </c>
      <c r="M2514" t="s">
        <v>6</v>
      </c>
      <c r="O2514" s="3">
        <v>44152</v>
      </c>
      <c r="P2514" s="4">
        <v>0.86764550568168897</v>
      </c>
      <c r="Q2514" t="s">
        <v>7</v>
      </c>
      <c r="S2514" s="3">
        <v>44152</v>
      </c>
      <c r="T2514" s="4">
        <v>0.20625986656825199</v>
      </c>
      <c r="U2514" t="s">
        <v>8</v>
      </c>
    </row>
    <row r="2515" spans="1:21" x14ac:dyDescent="0.2">
      <c r="A2515" s="3">
        <v>44153</v>
      </c>
      <c r="B2515" s="4">
        <v>0.81656973750111095</v>
      </c>
      <c r="C2515" s="4"/>
      <c r="D2515" s="3">
        <v>44153</v>
      </c>
      <c r="E2515" s="4">
        <f t="shared" si="39"/>
        <v>0.66639996462163098</v>
      </c>
      <c r="F2515" s="4"/>
      <c r="G2515" s="3">
        <v>44153</v>
      </c>
      <c r="H2515" s="4">
        <v>0.85932243103679895</v>
      </c>
      <c r="I2515" t="s">
        <v>5</v>
      </c>
      <c r="K2515" s="3">
        <v>44153</v>
      </c>
      <c r="L2515" s="4">
        <v>0.70595693541774196</v>
      </c>
      <c r="M2515" t="s">
        <v>6</v>
      </c>
      <c r="O2515" s="3">
        <v>44153</v>
      </c>
      <c r="P2515" s="4">
        <v>0.87985599033342898</v>
      </c>
      <c r="Q2515" t="s">
        <v>7</v>
      </c>
      <c r="S2515" s="3">
        <v>44153</v>
      </c>
      <c r="T2515" s="4">
        <v>0.220464501698554</v>
      </c>
      <c r="U2515" t="s">
        <v>8</v>
      </c>
    </row>
    <row r="2516" spans="1:21" x14ac:dyDescent="0.2">
      <c r="A2516" s="3">
        <v>44154</v>
      </c>
      <c r="B2516" s="4">
        <v>0.83057709163024795</v>
      </c>
      <c r="C2516" s="4"/>
      <c r="D2516" s="3">
        <v>44154</v>
      </c>
      <c r="E2516" s="4">
        <f t="shared" si="39"/>
        <v>0.67114233326422046</v>
      </c>
      <c r="F2516" s="4"/>
      <c r="G2516" s="3">
        <v>44154</v>
      </c>
      <c r="H2516" s="4">
        <v>0.86219566546842197</v>
      </c>
      <c r="I2516" t="s">
        <v>5</v>
      </c>
      <c r="K2516" s="3">
        <v>44154</v>
      </c>
      <c r="L2516" s="4">
        <v>0.71799204861500798</v>
      </c>
      <c r="M2516" t="s">
        <v>6</v>
      </c>
      <c r="O2516" s="3">
        <v>44154</v>
      </c>
      <c r="P2516" s="4">
        <v>0.88285313799334897</v>
      </c>
      <c r="Q2516" t="s">
        <v>7</v>
      </c>
      <c r="S2516" s="3">
        <v>44154</v>
      </c>
      <c r="T2516" s="4">
        <v>0.221528480980103</v>
      </c>
      <c r="U2516" t="s">
        <v>8</v>
      </c>
    </row>
    <row r="2517" spans="1:21" x14ac:dyDescent="0.2">
      <c r="A2517" s="3">
        <v>44155</v>
      </c>
      <c r="B2517" s="4">
        <v>0.84044882099667995</v>
      </c>
      <c r="C2517" s="4"/>
      <c r="D2517" s="3">
        <v>44155</v>
      </c>
      <c r="E2517" s="4">
        <f t="shared" si="39"/>
        <v>0.67031550740574997</v>
      </c>
      <c r="F2517" s="4"/>
      <c r="G2517" s="3">
        <v>44155</v>
      </c>
      <c r="H2517" s="4">
        <v>0.85569153821487398</v>
      </c>
      <c r="I2517" t="s">
        <v>5</v>
      </c>
      <c r="K2517" s="3">
        <v>44155</v>
      </c>
      <c r="L2517" s="4">
        <v>0.71820350148032397</v>
      </c>
      <c r="M2517" t="s">
        <v>6</v>
      </c>
      <c r="O2517" s="3">
        <v>44155</v>
      </c>
      <c r="P2517" s="4">
        <v>0.883456678708059</v>
      </c>
      <c r="Q2517" t="s">
        <v>7</v>
      </c>
      <c r="S2517" s="3">
        <v>44155</v>
      </c>
      <c r="T2517" s="4">
        <v>0.223910311219743</v>
      </c>
      <c r="U2517" t="s">
        <v>8</v>
      </c>
    </row>
    <row r="2518" spans="1:21" x14ac:dyDescent="0.2">
      <c r="A2518" s="3">
        <v>44156</v>
      </c>
      <c r="B2518" s="4">
        <v>0.85654828501264202</v>
      </c>
      <c r="C2518" s="4"/>
      <c r="D2518" s="3">
        <v>44156</v>
      </c>
      <c r="E2518" s="4">
        <f t="shared" si="39"/>
        <v>0.68118881772143591</v>
      </c>
      <c r="F2518" s="4"/>
      <c r="G2518" s="3">
        <v>44156</v>
      </c>
      <c r="H2518" s="4">
        <v>0.86763866619639496</v>
      </c>
      <c r="I2518" t="s">
        <v>5</v>
      </c>
      <c r="K2518" s="3">
        <v>44156</v>
      </c>
      <c r="L2518" s="4">
        <v>0.72723893399283002</v>
      </c>
      <c r="M2518" t="s">
        <v>6</v>
      </c>
      <c r="O2518" s="3">
        <v>44156</v>
      </c>
      <c r="P2518" s="4">
        <v>0.88350769849567201</v>
      </c>
      <c r="Q2518" t="s">
        <v>7</v>
      </c>
      <c r="S2518" s="3">
        <v>44156</v>
      </c>
      <c r="T2518" s="4">
        <v>0.246369972200847</v>
      </c>
      <c r="U2518" t="s">
        <v>8</v>
      </c>
    </row>
    <row r="2519" spans="1:21" x14ac:dyDescent="0.2">
      <c r="A2519" s="3">
        <v>44157</v>
      </c>
      <c r="B2519" s="4">
        <v>0.86204141456163996</v>
      </c>
      <c r="C2519" s="4"/>
      <c r="D2519" s="3">
        <v>44157</v>
      </c>
      <c r="E2519" s="4">
        <f t="shared" si="39"/>
        <v>0.6826244647999502</v>
      </c>
      <c r="F2519" s="4"/>
      <c r="G2519" s="3">
        <v>44157</v>
      </c>
      <c r="H2519" s="4">
        <v>0.87571674998936799</v>
      </c>
      <c r="I2519" t="s">
        <v>5</v>
      </c>
      <c r="K2519" s="3">
        <v>44157</v>
      </c>
      <c r="L2519" s="4">
        <v>0.73264077363951097</v>
      </c>
      <c r="M2519" t="s">
        <v>6</v>
      </c>
      <c r="O2519" s="3">
        <v>44157</v>
      </c>
      <c r="P2519" s="4">
        <v>0.88293095745569905</v>
      </c>
      <c r="Q2519" t="s">
        <v>7</v>
      </c>
      <c r="S2519" s="3">
        <v>44157</v>
      </c>
      <c r="T2519" s="4">
        <v>0.239209378115223</v>
      </c>
      <c r="U2519" t="s">
        <v>8</v>
      </c>
    </row>
    <row r="2520" spans="1:21" x14ac:dyDescent="0.2">
      <c r="A2520" s="3">
        <v>44158</v>
      </c>
      <c r="B2520" s="4">
        <v>0.86302719906939895</v>
      </c>
      <c r="C2520" s="4"/>
      <c r="D2520" s="3">
        <v>44158</v>
      </c>
      <c r="E2520" s="4">
        <f t="shared" si="39"/>
        <v>0.6814300119886989</v>
      </c>
      <c r="F2520" s="4"/>
      <c r="G2520" s="3">
        <v>44158</v>
      </c>
      <c r="H2520" s="4">
        <v>0.87185067726335597</v>
      </c>
      <c r="I2520" t="s">
        <v>5</v>
      </c>
      <c r="K2520" s="3">
        <v>44158</v>
      </c>
      <c r="L2520" s="4">
        <v>0.73829082395116996</v>
      </c>
      <c r="M2520" t="s">
        <v>6</v>
      </c>
      <c r="O2520" s="3">
        <v>44158</v>
      </c>
      <c r="P2520" s="4">
        <v>0.87990252696464399</v>
      </c>
      <c r="Q2520" t="s">
        <v>7</v>
      </c>
      <c r="S2520" s="3">
        <v>44158</v>
      </c>
      <c r="T2520" s="4">
        <v>0.23567601977562599</v>
      </c>
      <c r="U2520" t="s">
        <v>8</v>
      </c>
    </row>
    <row r="2521" spans="1:21" x14ac:dyDescent="0.2">
      <c r="A2521" s="3">
        <v>44159</v>
      </c>
      <c r="B2521" s="4">
        <v>0.86696907489235897</v>
      </c>
      <c r="C2521" s="4"/>
      <c r="D2521" s="3">
        <v>44159</v>
      </c>
      <c r="E2521" s="4">
        <f t="shared" si="39"/>
        <v>0.68562537915967336</v>
      </c>
      <c r="F2521" s="4"/>
      <c r="G2521" s="3">
        <v>44159</v>
      </c>
      <c r="H2521" s="4">
        <v>0.86054671223285895</v>
      </c>
      <c r="I2521" t="s">
        <v>5</v>
      </c>
      <c r="K2521" s="3">
        <v>44159</v>
      </c>
      <c r="L2521" s="4">
        <v>0.73831718351805298</v>
      </c>
      <c r="M2521" t="s">
        <v>6</v>
      </c>
      <c r="O2521" s="3">
        <v>44159</v>
      </c>
      <c r="P2521" s="4">
        <v>0.879302418135676</v>
      </c>
      <c r="Q2521" t="s">
        <v>7</v>
      </c>
      <c r="S2521" s="3">
        <v>44159</v>
      </c>
      <c r="T2521" s="4">
        <v>0.26433520275210598</v>
      </c>
      <c r="U2521" t="s">
        <v>8</v>
      </c>
    </row>
    <row r="2522" spans="1:21" x14ac:dyDescent="0.2">
      <c r="A2522" s="3">
        <v>44160</v>
      </c>
      <c r="B2522" s="4">
        <v>0.88101745078398297</v>
      </c>
      <c r="C2522" s="4"/>
      <c r="D2522" s="3">
        <v>44160</v>
      </c>
      <c r="E2522" s="4">
        <f t="shared" si="39"/>
        <v>0.68411489071548981</v>
      </c>
      <c r="F2522" s="4"/>
      <c r="G2522" s="3">
        <v>44160</v>
      </c>
      <c r="H2522" s="4">
        <v>0.84395994698765298</v>
      </c>
      <c r="I2522" t="s">
        <v>5</v>
      </c>
      <c r="K2522" s="3">
        <v>44160</v>
      </c>
      <c r="L2522" s="4">
        <v>0.73119681810450698</v>
      </c>
      <c r="M2522" t="s">
        <v>6</v>
      </c>
      <c r="O2522" s="3">
        <v>44160</v>
      </c>
      <c r="P2522" s="4">
        <v>0.87759838800928802</v>
      </c>
      <c r="Q2522" t="s">
        <v>7</v>
      </c>
      <c r="S2522" s="3">
        <v>44160</v>
      </c>
      <c r="T2522" s="4">
        <v>0.28370440976051098</v>
      </c>
      <c r="U2522" t="s">
        <v>8</v>
      </c>
    </row>
    <row r="2523" spans="1:21" x14ac:dyDescent="0.2">
      <c r="A2523" s="3">
        <v>44161</v>
      </c>
      <c r="B2523" s="4">
        <v>0.89099394342076599</v>
      </c>
      <c r="C2523" s="4"/>
      <c r="D2523" s="3">
        <v>44161</v>
      </c>
      <c r="E2523" s="4">
        <f t="shared" si="39"/>
        <v>0.67589387721586269</v>
      </c>
      <c r="F2523" s="4"/>
      <c r="G2523" s="3">
        <v>44161</v>
      </c>
      <c r="H2523" s="4">
        <v>0.84160329256168498</v>
      </c>
      <c r="I2523" t="s">
        <v>5</v>
      </c>
      <c r="K2523" s="3">
        <v>44161</v>
      </c>
      <c r="L2523" s="4">
        <v>0.73117888811445098</v>
      </c>
      <c r="M2523" t="s">
        <v>6</v>
      </c>
      <c r="O2523" s="3">
        <v>44161</v>
      </c>
      <c r="P2523" s="4">
        <v>0.87544060732461304</v>
      </c>
      <c r="Q2523" t="s">
        <v>7</v>
      </c>
      <c r="S2523" s="3">
        <v>44161</v>
      </c>
      <c r="T2523" s="4">
        <v>0.255352720862702</v>
      </c>
      <c r="U2523" t="s">
        <v>8</v>
      </c>
    </row>
    <row r="2524" spans="1:21" x14ac:dyDescent="0.2">
      <c r="A2524" s="3">
        <v>44162</v>
      </c>
      <c r="B2524" s="4">
        <v>0.87482947568886305</v>
      </c>
      <c r="C2524" s="4"/>
      <c r="D2524" s="3">
        <v>44162</v>
      </c>
      <c r="E2524" s="4">
        <f t="shared" si="39"/>
        <v>0.68150052294429497</v>
      </c>
      <c r="F2524" s="4"/>
      <c r="G2524" s="3">
        <v>44162</v>
      </c>
      <c r="H2524" s="4">
        <v>0.85651950939366805</v>
      </c>
      <c r="I2524" t="s">
        <v>5</v>
      </c>
      <c r="K2524" s="3">
        <v>44162</v>
      </c>
      <c r="L2524" s="4">
        <v>0.74184777613833397</v>
      </c>
      <c r="M2524" t="s">
        <v>6</v>
      </c>
      <c r="O2524" s="3">
        <v>44162</v>
      </c>
      <c r="P2524" s="4">
        <v>0.84709406501162299</v>
      </c>
      <c r="Q2524" t="s">
        <v>7</v>
      </c>
      <c r="S2524" s="3">
        <v>44162</v>
      </c>
      <c r="T2524" s="4">
        <v>0.28054074123355499</v>
      </c>
      <c r="U2524" t="s">
        <v>8</v>
      </c>
    </row>
    <row r="2525" spans="1:21" x14ac:dyDescent="0.2">
      <c r="A2525" s="3">
        <v>44163</v>
      </c>
      <c r="B2525" s="4">
        <v>0.87360134723041205</v>
      </c>
      <c r="C2525" s="4"/>
      <c r="D2525" s="3">
        <v>44163</v>
      </c>
      <c r="E2525" s="4">
        <f t="shared" si="39"/>
        <v>0.69374109039472853</v>
      </c>
      <c r="F2525" s="4"/>
      <c r="G2525" s="3">
        <v>44163</v>
      </c>
      <c r="H2525" s="4">
        <v>0.86177432444246105</v>
      </c>
      <c r="I2525" t="s">
        <v>5</v>
      </c>
      <c r="K2525" s="3">
        <v>44163</v>
      </c>
      <c r="L2525" s="4">
        <v>0.74728050365957899</v>
      </c>
      <c r="M2525" t="s">
        <v>6</v>
      </c>
      <c r="O2525" s="3">
        <v>44163</v>
      </c>
      <c r="P2525" s="4">
        <v>0.87585186626900502</v>
      </c>
      <c r="Q2525" t="s">
        <v>7</v>
      </c>
      <c r="S2525" s="3">
        <v>44163</v>
      </c>
      <c r="T2525" s="4">
        <v>0.29005766720786902</v>
      </c>
      <c r="U2525" t="s">
        <v>8</v>
      </c>
    </row>
    <row r="2526" spans="1:21" x14ac:dyDescent="0.2">
      <c r="A2526" s="3">
        <v>44164</v>
      </c>
      <c r="B2526" s="4">
        <v>0.88623541897229996</v>
      </c>
      <c r="C2526" s="4"/>
      <c r="D2526" s="3">
        <v>44164</v>
      </c>
      <c r="E2526" s="4">
        <f t="shared" si="39"/>
        <v>0.69997860097183406</v>
      </c>
      <c r="F2526" s="4"/>
      <c r="G2526" s="3">
        <v>44164</v>
      </c>
      <c r="H2526" s="4">
        <v>0.87763412654524797</v>
      </c>
      <c r="I2526" t="s">
        <v>5</v>
      </c>
      <c r="K2526" s="3">
        <v>44164</v>
      </c>
      <c r="L2526" s="4">
        <v>0.75831761125638497</v>
      </c>
      <c r="M2526" t="s">
        <v>6</v>
      </c>
      <c r="O2526" s="3">
        <v>44164</v>
      </c>
      <c r="P2526" s="4">
        <v>0.88039772806496097</v>
      </c>
      <c r="Q2526" t="s">
        <v>7</v>
      </c>
      <c r="S2526" s="3">
        <v>44164</v>
      </c>
      <c r="T2526" s="4">
        <v>0.28356493802074201</v>
      </c>
      <c r="U2526" t="s">
        <v>8</v>
      </c>
    </row>
    <row r="2527" spans="1:21" x14ac:dyDescent="0.2">
      <c r="A2527" s="3">
        <v>44165</v>
      </c>
      <c r="B2527" s="4">
        <v>0.893344174859239</v>
      </c>
      <c r="C2527" s="4"/>
      <c r="D2527" s="3">
        <v>44165</v>
      </c>
      <c r="E2527" s="4">
        <f t="shared" si="39"/>
        <v>0.71166790962441806</v>
      </c>
      <c r="F2527" s="4"/>
      <c r="G2527" s="3">
        <v>44165</v>
      </c>
      <c r="H2527" s="4">
        <v>0.86572259687116104</v>
      </c>
      <c r="I2527" t="s">
        <v>5</v>
      </c>
      <c r="K2527" s="3">
        <v>44165</v>
      </c>
      <c r="L2527" s="4">
        <v>0.75661835187971505</v>
      </c>
      <c r="M2527" t="s">
        <v>6</v>
      </c>
      <c r="O2527" s="3">
        <v>44165</v>
      </c>
      <c r="P2527" s="4">
        <v>0.87843230594744104</v>
      </c>
      <c r="Q2527" t="s">
        <v>7</v>
      </c>
      <c r="S2527" s="3">
        <v>44165</v>
      </c>
      <c r="T2527" s="4">
        <v>0.345898383799355</v>
      </c>
      <c r="U2527" t="s">
        <v>8</v>
      </c>
    </row>
    <row r="2528" spans="1:21" x14ac:dyDescent="0.2">
      <c r="A2528" s="3">
        <v>44166</v>
      </c>
      <c r="B2528" s="4">
        <v>0.90012980547858901</v>
      </c>
      <c r="C2528" s="4"/>
      <c r="D2528" s="3">
        <v>44166</v>
      </c>
      <c r="E2528" s="4">
        <f t="shared" si="39"/>
        <v>0.700046474002463</v>
      </c>
      <c r="F2528" s="4"/>
      <c r="G2528" s="3">
        <v>44166</v>
      </c>
      <c r="H2528" s="4">
        <v>0.86441034561824703</v>
      </c>
      <c r="I2528" t="s">
        <v>5</v>
      </c>
      <c r="K2528" s="3">
        <v>44166</v>
      </c>
      <c r="L2528" s="4">
        <v>0.74903802359943805</v>
      </c>
      <c r="M2528" t="s">
        <v>6</v>
      </c>
      <c r="O2528" s="3">
        <v>44166</v>
      </c>
      <c r="P2528" s="4">
        <v>0.87794933312103096</v>
      </c>
      <c r="Q2528" t="s">
        <v>7</v>
      </c>
      <c r="S2528" s="3">
        <v>44166</v>
      </c>
      <c r="T2528" s="4">
        <v>0.30878819367113602</v>
      </c>
      <c r="U2528" t="s">
        <v>8</v>
      </c>
    </row>
    <row r="2529" spans="1:21" x14ac:dyDescent="0.2">
      <c r="A2529" s="3">
        <v>44167</v>
      </c>
      <c r="B2529" s="4">
        <v>0.90315153161376804</v>
      </c>
      <c r="C2529" s="4"/>
      <c r="D2529" s="3">
        <v>44167</v>
      </c>
      <c r="E2529" s="4">
        <f t="shared" si="39"/>
        <v>0.71909421210250379</v>
      </c>
      <c r="F2529" s="4"/>
      <c r="G2529" s="3">
        <v>44167</v>
      </c>
      <c r="H2529" s="4">
        <v>0.84489852705885904</v>
      </c>
      <c r="I2529" t="s">
        <v>5</v>
      </c>
      <c r="K2529" s="3">
        <v>44167</v>
      </c>
      <c r="L2529" s="4">
        <v>0.75438930650477698</v>
      </c>
      <c r="M2529" t="s">
        <v>6</v>
      </c>
      <c r="O2529" s="3">
        <v>44167</v>
      </c>
      <c r="P2529" s="4">
        <v>0.87757247842062702</v>
      </c>
      <c r="Q2529" t="s">
        <v>7</v>
      </c>
      <c r="S2529" s="3">
        <v>44167</v>
      </c>
      <c r="T2529" s="4">
        <v>0.39951653642575202</v>
      </c>
      <c r="U2529" t="s">
        <v>8</v>
      </c>
    </row>
    <row r="2530" spans="1:21" x14ac:dyDescent="0.2">
      <c r="A2530" s="3">
        <v>44168</v>
      </c>
      <c r="B2530" s="4">
        <v>0.903385671211962</v>
      </c>
      <c r="C2530" s="4"/>
      <c r="D2530" s="3">
        <v>44168</v>
      </c>
      <c r="E2530" s="4">
        <f t="shared" si="39"/>
        <v>0.71809908375156295</v>
      </c>
      <c r="F2530" s="4"/>
      <c r="G2530" s="3">
        <v>44168</v>
      </c>
      <c r="H2530" s="4">
        <v>0.86916444063829801</v>
      </c>
      <c r="I2530" t="s">
        <v>5</v>
      </c>
      <c r="K2530" s="3">
        <v>44168</v>
      </c>
      <c r="L2530" s="4">
        <v>0.75734424845071402</v>
      </c>
      <c r="M2530" t="s">
        <v>6</v>
      </c>
      <c r="O2530" s="3">
        <v>44168</v>
      </c>
      <c r="P2530" s="4">
        <v>0.876048149752922</v>
      </c>
      <c r="Q2530" t="s">
        <v>7</v>
      </c>
      <c r="S2530" s="3">
        <v>44168</v>
      </c>
      <c r="T2530" s="4">
        <v>0.36983949616431799</v>
      </c>
      <c r="U2530" t="s">
        <v>8</v>
      </c>
    </row>
    <row r="2531" spans="1:21" x14ac:dyDescent="0.2">
      <c r="A2531" s="3">
        <v>44169</v>
      </c>
      <c r="B2531" s="4">
        <v>0.90208496578911201</v>
      </c>
      <c r="C2531" s="4"/>
      <c r="D2531" s="3">
        <v>44169</v>
      </c>
      <c r="E2531" s="4">
        <f t="shared" si="39"/>
        <v>0.70889174048120163</v>
      </c>
      <c r="F2531" s="4"/>
      <c r="G2531" s="3">
        <v>44169</v>
      </c>
      <c r="H2531" s="4">
        <v>0.85019794772567703</v>
      </c>
      <c r="I2531" t="s">
        <v>5</v>
      </c>
      <c r="K2531" s="3">
        <v>44169</v>
      </c>
      <c r="L2531" s="4">
        <v>0.76075316506484603</v>
      </c>
      <c r="M2531" t="s">
        <v>6</v>
      </c>
      <c r="O2531" s="3">
        <v>44169</v>
      </c>
      <c r="P2531" s="4">
        <v>0.87451979346521502</v>
      </c>
      <c r="Q2531" t="s">
        <v>7</v>
      </c>
      <c r="S2531" s="3">
        <v>44169</v>
      </c>
      <c r="T2531" s="4">
        <v>0.35009605566906798</v>
      </c>
      <c r="U2531" t="s">
        <v>8</v>
      </c>
    </row>
    <row r="2532" spans="1:21" x14ac:dyDescent="0.2">
      <c r="A2532" s="3">
        <v>44170</v>
      </c>
      <c r="B2532" s="4">
        <v>0.89718128741184799</v>
      </c>
      <c r="C2532" s="4"/>
      <c r="D2532" s="3">
        <v>44170</v>
      </c>
      <c r="E2532" s="4">
        <f t="shared" si="39"/>
        <v>0.70156934784638902</v>
      </c>
      <c r="F2532" s="4"/>
      <c r="G2532" s="3">
        <v>44170</v>
      </c>
      <c r="H2532" s="4">
        <v>0.82452310012756203</v>
      </c>
      <c r="I2532" t="s">
        <v>5</v>
      </c>
      <c r="K2532" s="3">
        <v>44170</v>
      </c>
      <c r="L2532" s="4">
        <v>0.76325041027743501</v>
      </c>
      <c r="M2532" t="s">
        <v>6</v>
      </c>
      <c r="O2532" s="3">
        <v>44170</v>
      </c>
      <c r="P2532" s="4">
        <v>0.87145626438202595</v>
      </c>
      <c r="Q2532" t="s">
        <v>7</v>
      </c>
      <c r="S2532" s="3">
        <v>44170</v>
      </c>
      <c r="T2532" s="4">
        <v>0.347047616598533</v>
      </c>
      <c r="U2532" t="s">
        <v>8</v>
      </c>
    </row>
    <row r="2533" spans="1:21" x14ac:dyDescent="0.2">
      <c r="A2533" s="3">
        <v>44171</v>
      </c>
      <c r="B2533" s="4">
        <v>0.90759450404310504</v>
      </c>
      <c r="C2533" s="4"/>
      <c r="D2533" s="3">
        <v>44171</v>
      </c>
      <c r="E2533" s="4">
        <f t="shared" si="39"/>
        <v>0.6932486312814754</v>
      </c>
      <c r="F2533" s="4"/>
      <c r="G2533" s="3">
        <v>44171</v>
      </c>
      <c r="H2533" s="4">
        <v>0.81426953061817497</v>
      </c>
      <c r="I2533" t="s">
        <v>5</v>
      </c>
      <c r="K2533" s="3">
        <v>44171</v>
      </c>
      <c r="L2533" s="4">
        <v>0.75335814261027401</v>
      </c>
      <c r="M2533" t="s">
        <v>6</v>
      </c>
      <c r="O2533" s="3">
        <v>44171</v>
      </c>
      <c r="P2533" s="4">
        <v>0.87151851159720395</v>
      </c>
      <c r="Q2533" t="s">
        <v>7</v>
      </c>
      <c r="S2533" s="3">
        <v>44171</v>
      </c>
      <c r="T2533" s="4">
        <v>0.33384834030024901</v>
      </c>
      <c r="U2533" t="s">
        <v>8</v>
      </c>
    </row>
    <row r="2534" spans="1:21" x14ac:dyDescent="0.2">
      <c r="A2534" s="3">
        <v>44172</v>
      </c>
      <c r="B2534" s="4">
        <v>0.91336216384874502</v>
      </c>
      <c r="C2534" s="4"/>
      <c r="D2534" s="3">
        <v>44172</v>
      </c>
      <c r="E2534" s="4">
        <f t="shared" si="39"/>
        <v>0.68973651170164052</v>
      </c>
      <c r="F2534" s="4"/>
      <c r="G2534" s="3">
        <v>44172</v>
      </c>
      <c r="H2534" s="4">
        <v>0.813749894758939</v>
      </c>
      <c r="I2534" t="s">
        <v>5</v>
      </c>
      <c r="K2534" s="3">
        <v>44172</v>
      </c>
      <c r="L2534" s="4">
        <v>0.75873526974282302</v>
      </c>
      <c r="M2534" t="s">
        <v>6</v>
      </c>
      <c r="O2534" s="3">
        <v>44172</v>
      </c>
      <c r="P2534" s="4">
        <v>0.86865435338243902</v>
      </c>
      <c r="Q2534" t="s">
        <v>7</v>
      </c>
      <c r="S2534" s="3">
        <v>44172</v>
      </c>
      <c r="T2534" s="4">
        <v>0.317806528922361</v>
      </c>
      <c r="U2534" t="s">
        <v>8</v>
      </c>
    </row>
    <row r="2535" spans="1:21" x14ac:dyDescent="0.2">
      <c r="A2535" s="3">
        <v>44173</v>
      </c>
      <c r="B2535" s="4">
        <v>0.92656990916140902</v>
      </c>
      <c r="C2535" s="4"/>
      <c r="D2535" s="3">
        <v>44173</v>
      </c>
      <c r="E2535" s="4">
        <f t="shared" si="39"/>
        <v>0.69587005971528793</v>
      </c>
      <c r="F2535" s="4"/>
      <c r="G2535" s="3">
        <v>44173</v>
      </c>
      <c r="H2535" s="4">
        <v>0.796448074961011</v>
      </c>
      <c r="I2535" t="s">
        <v>5</v>
      </c>
      <c r="K2535" s="3">
        <v>44173</v>
      </c>
      <c r="L2535" s="4">
        <v>0.76206723659634801</v>
      </c>
      <c r="M2535" t="s">
        <v>6</v>
      </c>
      <c r="O2535" s="3">
        <v>44173</v>
      </c>
      <c r="P2535" s="4">
        <v>0.86634065047574904</v>
      </c>
      <c r="Q2535" t="s">
        <v>7</v>
      </c>
      <c r="S2535" s="3">
        <v>44173</v>
      </c>
      <c r="T2535" s="4">
        <v>0.35862427682804399</v>
      </c>
      <c r="U2535" t="s">
        <v>8</v>
      </c>
    </row>
    <row r="2536" spans="1:21" x14ac:dyDescent="0.2">
      <c r="A2536" s="3">
        <v>44174</v>
      </c>
      <c r="B2536" s="4">
        <v>0.93142499252772804</v>
      </c>
      <c r="C2536" s="4"/>
      <c r="D2536" s="3">
        <v>44174</v>
      </c>
      <c r="E2536" s="4">
        <f t="shared" si="39"/>
        <v>0.69913506139069004</v>
      </c>
      <c r="F2536" s="4"/>
      <c r="G2536" s="3">
        <v>44174</v>
      </c>
      <c r="H2536" s="4">
        <v>0.80782450455850696</v>
      </c>
      <c r="I2536" t="s">
        <v>5</v>
      </c>
      <c r="K2536" s="3">
        <v>44174</v>
      </c>
      <c r="L2536" s="4">
        <v>0.75915885802879901</v>
      </c>
      <c r="M2536" t="s">
        <v>6</v>
      </c>
      <c r="O2536" s="3">
        <v>44174</v>
      </c>
      <c r="P2536" s="4">
        <v>0.86019174290985301</v>
      </c>
      <c r="Q2536" t="s">
        <v>7</v>
      </c>
      <c r="S2536" s="3">
        <v>44174</v>
      </c>
      <c r="T2536" s="4">
        <v>0.36936514006560101</v>
      </c>
      <c r="U2536" t="s">
        <v>8</v>
      </c>
    </row>
    <row r="2537" spans="1:21" x14ac:dyDescent="0.2">
      <c r="A2537" s="3">
        <v>44175</v>
      </c>
      <c r="B2537" s="4">
        <v>0.92752287625917895</v>
      </c>
      <c r="C2537" s="4"/>
      <c r="D2537" s="3">
        <v>44175</v>
      </c>
      <c r="E2537" s="4">
        <f t="shared" si="39"/>
        <v>0.68975035276339702</v>
      </c>
      <c r="F2537" s="4"/>
      <c r="G2537" s="3">
        <v>44175</v>
      </c>
      <c r="H2537" s="4">
        <v>0.79449714835915697</v>
      </c>
      <c r="I2537" t="s">
        <v>5</v>
      </c>
      <c r="K2537" s="3">
        <v>44175</v>
      </c>
      <c r="L2537" s="4">
        <v>0.76640315674029402</v>
      </c>
      <c r="M2537" t="s">
        <v>6</v>
      </c>
      <c r="O2537" s="3">
        <v>44175</v>
      </c>
      <c r="P2537" s="4">
        <v>0.85434904933525901</v>
      </c>
      <c r="Q2537" t="s">
        <v>7</v>
      </c>
      <c r="S2537" s="3">
        <v>44175</v>
      </c>
      <c r="T2537" s="4">
        <v>0.34375205661887798</v>
      </c>
      <c r="U2537" t="s">
        <v>8</v>
      </c>
    </row>
    <row r="2538" spans="1:21" x14ac:dyDescent="0.2">
      <c r="A2538" s="3">
        <v>44176</v>
      </c>
      <c r="B2538" s="4">
        <v>0.91211005343684104</v>
      </c>
      <c r="C2538" s="4"/>
      <c r="D2538" s="3">
        <v>44176</v>
      </c>
      <c r="E2538" s="4">
        <f t="shared" si="39"/>
        <v>0.68272653878518819</v>
      </c>
      <c r="F2538" s="4"/>
      <c r="G2538" s="3">
        <v>44176</v>
      </c>
      <c r="H2538" s="4">
        <v>0.776493585906045</v>
      </c>
      <c r="I2538" t="s">
        <v>5</v>
      </c>
      <c r="K2538" s="3">
        <v>44176</v>
      </c>
      <c r="L2538" s="4">
        <v>0.76084981228169302</v>
      </c>
      <c r="M2538" t="s">
        <v>6</v>
      </c>
      <c r="O2538" s="3">
        <v>44176</v>
      </c>
      <c r="P2538" s="4">
        <v>0.84981070033413697</v>
      </c>
      <c r="Q2538" t="s">
        <v>7</v>
      </c>
      <c r="S2538" s="3">
        <v>44176</v>
      </c>
      <c r="T2538" s="4">
        <v>0.34375205661887798</v>
      </c>
      <c r="U2538" t="s">
        <v>8</v>
      </c>
    </row>
    <row r="2539" spans="1:21" x14ac:dyDescent="0.2">
      <c r="A2539" s="3">
        <v>44177</v>
      </c>
      <c r="B2539" s="4">
        <v>0.901551682876784</v>
      </c>
      <c r="C2539" s="4"/>
      <c r="D2539" s="3">
        <v>44177</v>
      </c>
      <c r="E2539" s="4">
        <f t="shared" si="39"/>
        <v>0.67051469165382127</v>
      </c>
      <c r="F2539" s="4"/>
      <c r="G2539" s="3">
        <v>44177</v>
      </c>
      <c r="H2539" s="4">
        <v>0.76456382251223198</v>
      </c>
      <c r="I2539" t="s">
        <v>5</v>
      </c>
      <c r="K2539" s="3">
        <v>44177</v>
      </c>
      <c r="L2539" s="4">
        <v>0.74999324633185205</v>
      </c>
      <c r="M2539" t="s">
        <v>6</v>
      </c>
      <c r="O2539" s="3">
        <v>44177</v>
      </c>
      <c r="P2539" s="4">
        <v>0.84564991579541204</v>
      </c>
      <c r="Q2539" t="s">
        <v>7</v>
      </c>
      <c r="S2539" s="3">
        <v>44177</v>
      </c>
      <c r="T2539" s="4">
        <v>0.32185178197578901</v>
      </c>
      <c r="U2539" t="s">
        <v>8</v>
      </c>
    </row>
    <row r="2540" spans="1:21" x14ac:dyDescent="0.2">
      <c r="A2540" s="3">
        <v>44178</v>
      </c>
      <c r="B2540" s="4">
        <v>0.89889410377168</v>
      </c>
      <c r="C2540" s="4"/>
      <c r="D2540" s="3">
        <v>44178</v>
      </c>
      <c r="E2540" s="4">
        <f t="shared" si="39"/>
        <v>0.68251712098282946</v>
      </c>
      <c r="F2540" s="4"/>
      <c r="G2540" s="3">
        <v>44178</v>
      </c>
      <c r="H2540" s="4">
        <v>0.795885745415296</v>
      </c>
      <c r="I2540" t="s">
        <v>5</v>
      </c>
      <c r="K2540" s="3">
        <v>44178</v>
      </c>
      <c r="L2540" s="4">
        <v>0.742515048038078</v>
      </c>
      <c r="M2540" t="s">
        <v>6</v>
      </c>
      <c r="O2540" s="3">
        <v>44178</v>
      </c>
      <c r="P2540" s="4">
        <v>0.83736712299858096</v>
      </c>
      <c r="Q2540" t="s">
        <v>7</v>
      </c>
      <c r="S2540" s="3">
        <v>44178</v>
      </c>
      <c r="T2540" s="4">
        <v>0.354300567479363</v>
      </c>
      <c r="U2540" t="s">
        <v>8</v>
      </c>
    </row>
    <row r="2541" spans="1:21" x14ac:dyDescent="0.2">
      <c r="A2541" s="3">
        <v>44179</v>
      </c>
      <c r="B2541" s="4">
        <v>0.89818348062460096</v>
      </c>
      <c r="C2541" s="4"/>
      <c r="D2541" s="3">
        <v>44179</v>
      </c>
      <c r="E2541" s="4">
        <f t="shared" si="39"/>
        <v>0.68878923860297947</v>
      </c>
      <c r="F2541" s="4"/>
      <c r="G2541" s="3">
        <v>44179</v>
      </c>
      <c r="H2541" s="4">
        <v>0.79904742736346401</v>
      </c>
      <c r="I2541" t="s">
        <v>5</v>
      </c>
      <c r="K2541" s="3">
        <v>44179</v>
      </c>
      <c r="L2541" s="4">
        <v>0.73494375374422105</v>
      </c>
      <c r="M2541" t="s">
        <v>6</v>
      </c>
      <c r="O2541" s="3">
        <v>44179</v>
      </c>
      <c r="P2541" s="4">
        <v>0.83027096835528102</v>
      </c>
      <c r="Q2541" t="s">
        <v>7</v>
      </c>
      <c r="S2541" s="3">
        <v>44179</v>
      </c>
      <c r="T2541" s="4">
        <v>0.39089480494895201</v>
      </c>
      <c r="U2541" t="s">
        <v>8</v>
      </c>
    </row>
    <row r="2542" spans="1:21" x14ac:dyDescent="0.2">
      <c r="A2542" s="3">
        <v>44180</v>
      </c>
      <c r="B2542" s="4">
        <v>0.90084105972970596</v>
      </c>
      <c r="C2542" s="4"/>
      <c r="D2542" s="3">
        <v>44180</v>
      </c>
      <c r="E2542" s="4">
        <f t="shared" si="39"/>
        <v>0.69295184035684421</v>
      </c>
      <c r="F2542" s="4"/>
      <c r="G2542" s="3">
        <v>44180</v>
      </c>
      <c r="H2542" s="4">
        <v>0.78221763936809896</v>
      </c>
      <c r="I2542" t="s">
        <v>5</v>
      </c>
      <c r="K2542" s="3">
        <v>44180</v>
      </c>
      <c r="L2542" s="4">
        <v>0.73416982340993497</v>
      </c>
      <c r="M2542" t="s">
        <v>6</v>
      </c>
      <c r="O2542" s="3">
        <v>44180</v>
      </c>
      <c r="P2542" s="4">
        <v>0.82282331641316298</v>
      </c>
      <c r="Q2542" t="s">
        <v>7</v>
      </c>
      <c r="S2542" s="3">
        <v>44180</v>
      </c>
      <c r="T2542" s="4">
        <v>0.43259658223618003</v>
      </c>
      <c r="U2542" t="s">
        <v>8</v>
      </c>
    </row>
    <row r="2543" spans="1:21" x14ac:dyDescent="0.2">
      <c r="A2543" s="3">
        <v>44181</v>
      </c>
      <c r="B2543" s="4">
        <v>0.90445160593258001</v>
      </c>
      <c r="C2543" s="4"/>
      <c r="D2543" s="3">
        <v>44181</v>
      </c>
      <c r="E2543" s="4">
        <f t="shared" si="39"/>
        <v>0.68437437219301278</v>
      </c>
      <c r="F2543" s="4"/>
      <c r="G2543" s="3">
        <v>44181</v>
      </c>
      <c r="H2543" s="4">
        <v>0.75492586515294102</v>
      </c>
      <c r="I2543" t="s">
        <v>5</v>
      </c>
      <c r="K2543" s="3">
        <v>44181</v>
      </c>
      <c r="L2543" s="4">
        <v>0.73632496806145897</v>
      </c>
      <c r="M2543" t="s">
        <v>6</v>
      </c>
      <c r="O2543" s="3">
        <v>44181</v>
      </c>
      <c r="P2543" s="4">
        <v>0.81816395521681395</v>
      </c>
      <c r="Q2543" t="s">
        <v>7</v>
      </c>
      <c r="S2543" s="3">
        <v>44181</v>
      </c>
      <c r="T2543" s="4">
        <v>0.42808270034083701</v>
      </c>
      <c r="U2543" t="s">
        <v>8</v>
      </c>
    </row>
    <row r="2544" spans="1:21" x14ac:dyDescent="0.2">
      <c r="A2544" s="3">
        <v>44182</v>
      </c>
      <c r="B2544" s="4">
        <v>0.91068817603864605</v>
      </c>
      <c r="C2544" s="4"/>
      <c r="D2544" s="3">
        <v>44182</v>
      </c>
      <c r="E2544" s="4">
        <f t="shared" si="39"/>
        <v>0.67516418656745381</v>
      </c>
      <c r="F2544" s="4"/>
      <c r="G2544" s="3">
        <v>44182</v>
      </c>
      <c r="H2544" s="4">
        <v>0.736939286525646</v>
      </c>
      <c r="I2544" t="s">
        <v>5</v>
      </c>
      <c r="K2544" s="3">
        <v>44182</v>
      </c>
      <c r="L2544" s="4">
        <v>0.72579031608707201</v>
      </c>
      <c r="M2544" t="s">
        <v>6</v>
      </c>
      <c r="O2544" s="3">
        <v>44182</v>
      </c>
      <c r="P2544" s="4">
        <v>0.813382127958027</v>
      </c>
      <c r="Q2544" t="s">
        <v>7</v>
      </c>
      <c r="S2544" s="3">
        <v>44182</v>
      </c>
      <c r="T2544" s="4">
        <v>0.42454501569906999</v>
      </c>
      <c r="U2544" t="s">
        <v>8</v>
      </c>
    </row>
    <row r="2545" spans="1:21" x14ac:dyDescent="0.2">
      <c r="A2545" s="3">
        <v>44183</v>
      </c>
      <c r="B2545" s="4">
        <v>0.92578607794589296</v>
      </c>
      <c r="C2545" s="4"/>
      <c r="D2545" s="3">
        <v>44183</v>
      </c>
      <c r="E2545" s="4">
        <f t="shared" si="39"/>
        <v>0.66617413218843291</v>
      </c>
      <c r="F2545" s="4"/>
      <c r="G2545" s="3">
        <v>44183</v>
      </c>
      <c r="H2545" s="4">
        <v>0.72637850391213898</v>
      </c>
      <c r="I2545" t="s">
        <v>5</v>
      </c>
      <c r="K2545" s="3">
        <v>44183</v>
      </c>
      <c r="L2545" s="4">
        <v>0.702831838636092</v>
      </c>
      <c r="M2545" t="s">
        <v>6</v>
      </c>
      <c r="O2545" s="3">
        <v>44183</v>
      </c>
      <c r="P2545" s="4">
        <v>0.808436428644424</v>
      </c>
      <c r="Q2545" t="s">
        <v>7</v>
      </c>
      <c r="S2545" s="3">
        <v>44183</v>
      </c>
      <c r="T2545" s="4">
        <v>0.42704975756107699</v>
      </c>
      <c r="U2545" t="s">
        <v>8</v>
      </c>
    </row>
    <row r="2546" spans="1:21" x14ac:dyDescent="0.2">
      <c r="A2546" s="3">
        <v>44184</v>
      </c>
      <c r="B2546" s="4">
        <v>0.93792788853793896</v>
      </c>
      <c r="C2546" s="4"/>
      <c r="D2546" s="3">
        <v>44184</v>
      </c>
      <c r="E2546" s="4">
        <f t="shared" si="39"/>
        <v>0.66487757201022979</v>
      </c>
      <c r="F2546" s="4"/>
      <c r="G2546" s="3">
        <v>44184</v>
      </c>
      <c r="H2546" s="4">
        <v>0.71519217443786798</v>
      </c>
      <c r="I2546" t="s">
        <v>5</v>
      </c>
      <c r="K2546" s="3">
        <v>44184</v>
      </c>
      <c r="L2546" s="4">
        <v>0.70866087060866501</v>
      </c>
      <c r="M2546" t="s">
        <v>6</v>
      </c>
      <c r="O2546" s="3">
        <v>44184</v>
      </c>
      <c r="P2546" s="4">
        <v>0.80551027129053199</v>
      </c>
      <c r="Q2546" t="s">
        <v>7</v>
      </c>
      <c r="S2546" s="3">
        <v>44184</v>
      </c>
      <c r="T2546" s="4">
        <v>0.43014697170385402</v>
      </c>
      <c r="U2546" t="s">
        <v>8</v>
      </c>
    </row>
    <row r="2547" spans="1:21" x14ac:dyDescent="0.2">
      <c r="A2547" s="3">
        <v>44185</v>
      </c>
      <c r="B2547" s="4">
        <v>0.94414804993901003</v>
      </c>
      <c r="C2547" s="4"/>
      <c r="D2547" s="3">
        <v>44185</v>
      </c>
      <c r="E2547" s="4">
        <f t="shared" si="39"/>
        <v>0.6862610321263376</v>
      </c>
      <c r="F2547" s="4"/>
      <c r="G2547" s="3">
        <v>44185</v>
      </c>
      <c r="H2547" s="4">
        <v>0.73602083860252299</v>
      </c>
      <c r="I2547" t="s">
        <v>5</v>
      </c>
      <c r="K2547" s="3">
        <v>44185</v>
      </c>
      <c r="L2547" s="4">
        <v>0.72603728574719195</v>
      </c>
      <c r="M2547" t="s">
        <v>6</v>
      </c>
      <c r="O2547" s="3">
        <v>44185</v>
      </c>
      <c r="P2547" s="4">
        <v>0.79941882468381098</v>
      </c>
      <c r="Q2547" t="s">
        <v>7</v>
      </c>
      <c r="S2547" s="3">
        <v>44185</v>
      </c>
      <c r="T2547" s="4">
        <v>0.48356717947182498</v>
      </c>
      <c r="U2547" t="s">
        <v>8</v>
      </c>
    </row>
    <row r="2548" spans="1:21" x14ac:dyDescent="0.2">
      <c r="A2548" s="3">
        <v>44186</v>
      </c>
      <c r="B2548" s="4">
        <v>0.94716914497015103</v>
      </c>
      <c r="C2548" s="4"/>
      <c r="D2548" s="3">
        <v>44186</v>
      </c>
      <c r="E2548" s="4">
        <f t="shared" si="39"/>
        <v>0.67596893276986025</v>
      </c>
      <c r="F2548" s="4"/>
      <c r="G2548" s="3">
        <v>44186</v>
      </c>
      <c r="H2548" s="4">
        <v>0.733658125576651</v>
      </c>
      <c r="I2548" t="s">
        <v>5</v>
      </c>
      <c r="K2548" s="3">
        <v>44186</v>
      </c>
      <c r="L2548" s="4">
        <v>0.73238903645708298</v>
      </c>
      <c r="M2548" t="s">
        <v>6</v>
      </c>
      <c r="O2548" s="3">
        <v>44186</v>
      </c>
      <c r="P2548" s="4">
        <v>0.79291427536626102</v>
      </c>
      <c r="Q2548" t="s">
        <v>7</v>
      </c>
      <c r="S2548" s="3">
        <v>44186</v>
      </c>
      <c r="T2548" s="4">
        <v>0.44491429367944602</v>
      </c>
      <c r="U2548" t="s">
        <v>8</v>
      </c>
    </row>
    <row r="2549" spans="1:21" x14ac:dyDescent="0.2">
      <c r="A2549" s="3">
        <v>44187</v>
      </c>
      <c r="B2549" s="4">
        <v>0.941853355655904</v>
      </c>
      <c r="C2549" s="4"/>
      <c r="D2549" s="3">
        <v>44187</v>
      </c>
      <c r="E2549" s="4">
        <f t="shared" si="39"/>
        <v>0.66298493808627734</v>
      </c>
      <c r="F2549" s="4"/>
      <c r="G2549" s="3">
        <v>44187</v>
      </c>
      <c r="H2549" s="4">
        <v>0.73974764130153303</v>
      </c>
      <c r="I2549" t="s">
        <v>5</v>
      </c>
      <c r="K2549" s="3">
        <v>44187</v>
      </c>
      <c r="L2549" s="4">
        <v>0.70856908203267699</v>
      </c>
      <c r="M2549" t="s">
        <v>6</v>
      </c>
      <c r="O2549" s="3">
        <v>44187</v>
      </c>
      <c r="P2549" s="4">
        <v>0.78867501903413495</v>
      </c>
      <c r="Q2549" t="s">
        <v>7</v>
      </c>
      <c r="S2549" s="3">
        <v>44187</v>
      </c>
      <c r="T2549" s="4">
        <v>0.41494800997676401</v>
      </c>
      <c r="U2549" t="s">
        <v>8</v>
      </c>
    </row>
    <row r="2550" spans="1:21" x14ac:dyDescent="0.2">
      <c r="A2550" s="3">
        <v>44188</v>
      </c>
      <c r="B2550" s="4">
        <v>0.94064163590244898</v>
      </c>
      <c r="C2550" s="4"/>
      <c r="D2550" s="3">
        <v>44188</v>
      </c>
      <c r="E2550" s="4">
        <f t="shared" si="39"/>
        <v>0.65635652941279243</v>
      </c>
      <c r="F2550" s="4"/>
      <c r="G2550" s="3">
        <v>44188</v>
      </c>
      <c r="H2550" s="4">
        <v>0.73652438297858003</v>
      </c>
      <c r="I2550" t="s">
        <v>5</v>
      </c>
      <c r="K2550" s="3">
        <v>44188</v>
      </c>
      <c r="L2550" s="4">
        <v>0.68994263588785099</v>
      </c>
      <c r="M2550" t="s">
        <v>6</v>
      </c>
      <c r="O2550" s="3">
        <v>44188</v>
      </c>
      <c r="P2550" s="4">
        <v>0.78362893942807599</v>
      </c>
      <c r="Q2550" t="s">
        <v>7</v>
      </c>
      <c r="S2550" s="3">
        <v>44188</v>
      </c>
      <c r="T2550" s="4">
        <v>0.41533015935666301</v>
      </c>
      <c r="U2550" t="s">
        <v>8</v>
      </c>
    </row>
    <row r="2551" spans="1:21" x14ac:dyDescent="0.2">
      <c r="A2551" s="3">
        <v>44189</v>
      </c>
      <c r="B2551" s="4">
        <v>0.93853374841466597</v>
      </c>
      <c r="C2551" s="4"/>
      <c r="D2551" s="3">
        <v>44189</v>
      </c>
      <c r="E2551" s="4">
        <f t="shared" si="39"/>
        <v>0.67253520887522122</v>
      </c>
      <c r="F2551" s="4"/>
      <c r="G2551" s="3">
        <v>44189</v>
      </c>
      <c r="H2551" s="4">
        <v>0.74634243140549505</v>
      </c>
      <c r="I2551" t="s">
        <v>5</v>
      </c>
      <c r="K2551" s="3">
        <v>44189</v>
      </c>
      <c r="L2551" s="4">
        <v>0.67484185898432403</v>
      </c>
      <c r="M2551" t="s">
        <v>6</v>
      </c>
      <c r="O2551" s="3">
        <v>44189</v>
      </c>
      <c r="P2551" s="4">
        <v>0.77896037528304696</v>
      </c>
      <c r="Q2551" t="s">
        <v>7</v>
      </c>
      <c r="S2551" s="3">
        <v>44189</v>
      </c>
      <c r="T2551" s="4">
        <v>0.48999616982801902</v>
      </c>
      <c r="U2551" t="s">
        <v>8</v>
      </c>
    </row>
    <row r="2552" spans="1:21" x14ac:dyDescent="0.2">
      <c r="A2552" s="3">
        <v>44190</v>
      </c>
      <c r="B2552" s="4">
        <v>0.93527788268129397</v>
      </c>
      <c r="C2552" s="4"/>
      <c r="D2552" s="3">
        <v>44190</v>
      </c>
      <c r="E2552" s="4">
        <f t="shared" si="39"/>
        <v>0.72215236450938347</v>
      </c>
      <c r="F2552" s="4"/>
      <c r="G2552" s="3">
        <v>44190</v>
      </c>
      <c r="H2552" s="4">
        <v>0.78197385774638895</v>
      </c>
      <c r="I2552" t="s">
        <v>5</v>
      </c>
      <c r="K2552" s="3">
        <v>44190</v>
      </c>
      <c r="L2552" s="4">
        <v>0.69212442769466598</v>
      </c>
      <c r="M2552" t="s">
        <v>6</v>
      </c>
      <c r="O2552" s="3">
        <v>44190</v>
      </c>
      <c r="P2552" s="4">
        <v>0.77594408714073104</v>
      </c>
      <c r="Q2552" t="s">
        <v>7</v>
      </c>
      <c r="S2552" s="3">
        <v>44190</v>
      </c>
      <c r="T2552" s="4">
        <v>0.63856708545574803</v>
      </c>
      <c r="U2552" t="s">
        <v>8</v>
      </c>
    </row>
    <row r="2553" spans="1:21" x14ac:dyDescent="0.2">
      <c r="A2553" s="3">
        <v>44191</v>
      </c>
      <c r="B2553" s="4">
        <v>0.93569819797077403</v>
      </c>
      <c r="C2553" s="4"/>
      <c r="D2553" s="3">
        <v>44191</v>
      </c>
      <c r="E2553" s="4">
        <f t="shared" si="39"/>
        <v>0.72422424859799595</v>
      </c>
      <c r="F2553" s="4"/>
      <c r="G2553" s="3">
        <v>44191</v>
      </c>
      <c r="H2553" s="4">
        <v>0.75963335452505099</v>
      </c>
      <c r="I2553" t="s">
        <v>5</v>
      </c>
      <c r="K2553" s="3">
        <v>44191</v>
      </c>
      <c r="L2553" s="4">
        <v>0.73211440539262895</v>
      </c>
      <c r="M2553" t="s">
        <v>6</v>
      </c>
      <c r="O2553" s="3">
        <v>44191</v>
      </c>
      <c r="P2553" s="4">
        <v>0.77311621007813103</v>
      </c>
      <c r="Q2553" t="s">
        <v>7</v>
      </c>
      <c r="S2553" s="3">
        <v>44191</v>
      </c>
      <c r="T2553" s="4">
        <v>0.63203302439617304</v>
      </c>
      <c r="U2553" t="s">
        <v>8</v>
      </c>
    </row>
    <row r="2554" spans="1:21" x14ac:dyDescent="0.2">
      <c r="A2554" s="3">
        <v>44192</v>
      </c>
      <c r="B2554" s="4">
        <v>0.94082781159373496</v>
      </c>
      <c r="C2554" s="4"/>
      <c r="D2554" s="3">
        <v>44192</v>
      </c>
      <c r="E2554" s="4">
        <f t="shared" si="39"/>
        <v>0.71024316595347869</v>
      </c>
      <c r="F2554" s="4"/>
      <c r="G2554" s="3">
        <v>44192</v>
      </c>
      <c r="H2554" s="4">
        <v>0.74477395132713797</v>
      </c>
      <c r="I2554" t="s">
        <v>5</v>
      </c>
      <c r="K2554" s="3">
        <v>44192</v>
      </c>
      <c r="L2554" s="4">
        <v>0.70531887412113303</v>
      </c>
      <c r="M2554" t="s">
        <v>6</v>
      </c>
      <c r="O2554" s="3">
        <v>44192</v>
      </c>
      <c r="P2554" s="4">
        <v>0.77025496692492501</v>
      </c>
      <c r="Q2554" t="s">
        <v>7</v>
      </c>
      <c r="S2554" s="3">
        <v>44192</v>
      </c>
      <c r="T2554" s="4">
        <v>0.62062487144071898</v>
      </c>
      <c r="U2554" t="s">
        <v>8</v>
      </c>
    </row>
    <row r="2555" spans="1:21" x14ac:dyDescent="0.2">
      <c r="A2555" s="3">
        <v>44193</v>
      </c>
      <c r="B2555" s="4">
        <v>0.94456773412445205</v>
      </c>
      <c r="C2555" s="4"/>
      <c r="D2555" s="3">
        <v>44193</v>
      </c>
      <c r="E2555" s="4">
        <f t="shared" si="39"/>
        <v>0.71160164092529476</v>
      </c>
      <c r="F2555" s="4"/>
      <c r="G2555" s="3">
        <v>44193</v>
      </c>
      <c r="H2555" s="4">
        <v>0.77913802062728998</v>
      </c>
      <c r="I2555" t="s">
        <v>5</v>
      </c>
      <c r="K2555" s="3">
        <v>44193</v>
      </c>
      <c r="L2555" s="4">
        <v>0.67200471538319595</v>
      </c>
      <c r="M2555" t="s">
        <v>6</v>
      </c>
      <c r="O2555" s="3">
        <v>44193</v>
      </c>
      <c r="P2555" s="4">
        <v>0.76576026157632704</v>
      </c>
      <c r="Q2555" t="s">
        <v>7</v>
      </c>
      <c r="S2555" s="3">
        <v>44193</v>
      </c>
      <c r="T2555" s="4">
        <v>0.62950356611436598</v>
      </c>
      <c r="U2555" t="s">
        <v>8</v>
      </c>
    </row>
    <row r="2556" spans="1:21" x14ac:dyDescent="0.2">
      <c r="A2556" s="3">
        <v>44194</v>
      </c>
      <c r="B2556" s="4">
        <v>0.94191015501934705</v>
      </c>
      <c r="C2556" s="4"/>
      <c r="D2556" s="3">
        <v>44194</v>
      </c>
      <c r="E2556" s="4">
        <f t="shared" si="39"/>
        <v>0.7055009450555072</v>
      </c>
      <c r="F2556" s="4"/>
      <c r="G2556" s="3">
        <v>44194</v>
      </c>
      <c r="H2556" s="4">
        <v>0.80716085562911699</v>
      </c>
      <c r="I2556" t="s">
        <v>5</v>
      </c>
      <c r="K2556" s="3">
        <v>44194</v>
      </c>
      <c r="L2556" s="4">
        <v>0.64929571792749396</v>
      </c>
      <c r="M2556" t="s">
        <v>6</v>
      </c>
      <c r="O2556" s="3">
        <v>44194</v>
      </c>
      <c r="P2556" s="4">
        <v>0.76086133633910502</v>
      </c>
      <c r="Q2556" t="s">
        <v>7</v>
      </c>
      <c r="S2556" s="3">
        <v>44194</v>
      </c>
      <c r="T2556" s="4">
        <v>0.60468587032631305</v>
      </c>
      <c r="U2556" t="s">
        <v>8</v>
      </c>
    </row>
    <row r="2557" spans="1:21" x14ac:dyDescent="0.2">
      <c r="A2557" s="3">
        <v>44195</v>
      </c>
      <c r="B2557" s="4">
        <v>0.93774991719915002</v>
      </c>
      <c r="C2557" s="4"/>
      <c r="D2557" s="3">
        <v>44195</v>
      </c>
      <c r="E2557" s="4">
        <f t="shared" si="39"/>
        <v>0.70731217360029497</v>
      </c>
      <c r="F2557" s="4"/>
      <c r="G2557" s="3">
        <v>44195</v>
      </c>
      <c r="H2557" s="4">
        <v>0.80520171495154602</v>
      </c>
      <c r="I2557" t="s">
        <v>5</v>
      </c>
      <c r="K2557" s="3">
        <v>44195</v>
      </c>
      <c r="L2557" s="4">
        <v>0.67086908456550198</v>
      </c>
      <c r="M2557" t="s">
        <v>6</v>
      </c>
      <c r="O2557" s="3">
        <v>44195</v>
      </c>
      <c r="P2557" s="4">
        <v>0.75605081514744799</v>
      </c>
      <c r="Q2557" t="s">
        <v>7</v>
      </c>
      <c r="S2557" s="3">
        <v>44195</v>
      </c>
      <c r="T2557" s="4">
        <v>0.597127079736684</v>
      </c>
      <c r="U2557" t="s">
        <v>8</v>
      </c>
    </row>
    <row r="2558" spans="1:21" x14ac:dyDescent="0.2">
      <c r="A2558" s="3">
        <v>44196</v>
      </c>
      <c r="B2558" s="4">
        <v>0.94142546711796504</v>
      </c>
      <c r="C2558" s="4"/>
      <c r="D2558" s="3">
        <v>44196</v>
      </c>
      <c r="E2558" s="4">
        <f t="shared" si="39"/>
        <v>0.70938813975473192</v>
      </c>
      <c r="F2558" s="4"/>
      <c r="G2558" s="3">
        <v>44196</v>
      </c>
      <c r="H2558" s="4">
        <v>0.79993676987611495</v>
      </c>
      <c r="I2558" t="s">
        <v>5</v>
      </c>
      <c r="K2558" s="3">
        <v>44196</v>
      </c>
      <c r="L2558" s="4">
        <v>0.69554293243313603</v>
      </c>
      <c r="M2558" t="s">
        <v>6</v>
      </c>
      <c r="O2558" s="3">
        <v>44196</v>
      </c>
      <c r="P2558" s="4">
        <v>0.75490739833422704</v>
      </c>
      <c r="Q2558" t="s">
        <v>7</v>
      </c>
      <c r="S2558" s="3">
        <v>44196</v>
      </c>
      <c r="T2558" s="4">
        <v>0.58716545837544998</v>
      </c>
      <c r="U2558" t="s">
        <v>8</v>
      </c>
    </row>
    <row r="2559" spans="1:21" x14ac:dyDescent="0.2">
      <c r="A2559" s="3">
        <v>44197</v>
      </c>
      <c r="B2559" s="4">
        <v>0.94215249897003805</v>
      </c>
      <c r="C2559" s="4"/>
      <c r="D2559" s="3">
        <v>44197</v>
      </c>
      <c r="E2559" s="4">
        <f t="shared" si="39"/>
        <v>0.71160116905174953</v>
      </c>
      <c r="F2559" s="4"/>
      <c r="G2559" s="3">
        <v>44197</v>
      </c>
      <c r="H2559" s="4">
        <v>0.80512674376548898</v>
      </c>
      <c r="I2559" t="s">
        <v>5</v>
      </c>
      <c r="K2559" s="3">
        <v>44197</v>
      </c>
      <c r="L2559" s="4">
        <v>0.69420792360781602</v>
      </c>
      <c r="M2559" t="s">
        <v>6</v>
      </c>
      <c r="O2559" s="3">
        <v>44197</v>
      </c>
      <c r="P2559" s="4">
        <v>0.755047994236973</v>
      </c>
      <c r="Q2559" t="s">
        <v>7</v>
      </c>
      <c r="S2559" s="3">
        <v>44197</v>
      </c>
      <c r="T2559" s="4">
        <v>0.59202201459671999</v>
      </c>
      <c r="U2559" t="s">
        <v>8</v>
      </c>
    </row>
    <row r="2560" spans="1:21" x14ac:dyDescent="0.2">
      <c r="A2560" s="3">
        <v>44198</v>
      </c>
      <c r="B2560" s="4">
        <v>0.94209569960659501</v>
      </c>
      <c r="C2560" s="4"/>
      <c r="D2560" s="3">
        <v>44198</v>
      </c>
      <c r="E2560" s="4">
        <f t="shared" si="39"/>
        <v>0.71989010556114896</v>
      </c>
      <c r="F2560" s="4"/>
      <c r="G2560" s="3">
        <v>44198</v>
      </c>
      <c r="H2560" s="4">
        <v>0.79850249063550105</v>
      </c>
      <c r="I2560" t="s">
        <v>5</v>
      </c>
      <c r="K2560" s="3">
        <v>44198</v>
      </c>
      <c r="L2560" s="4">
        <v>0.75737757893135504</v>
      </c>
      <c r="M2560" t="s">
        <v>6</v>
      </c>
      <c r="O2560" s="3">
        <v>44198</v>
      </c>
      <c r="P2560" s="4">
        <v>0.74782528245827695</v>
      </c>
      <c r="Q2560" t="s">
        <v>7</v>
      </c>
      <c r="S2560" s="3">
        <v>44198</v>
      </c>
      <c r="T2560" s="4">
        <v>0.57585507021946303</v>
      </c>
      <c r="U2560" t="s">
        <v>8</v>
      </c>
    </row>
    <row r="2561" spans="1:21" x14ac:dyDescent="0.2">
      <c r="A2561" s="3">
        <v>44199</v>
      </c>
      <c r="B2561" s="4">
        <v>0.94239484292072895</v>
      </c>
      <c r="C2561" s="4"/>
      <c r="D2561" s="3">
        <v>44199</v>
      </c>
      <c r="E2561" s="4">
        <f t="shared" si="39"/>
        <v>0.70861131460340498</v>
      </c>
      <c r="F2561" s="4"/>
      <c r="G2561" s="3">
        <v>44199</v>
      </c>
      <c r="H2561" s="4">
        <v>0.76456923721604297</v>
      </c>
      <c r="I2561" t="s">
        <v>5</v>
      </c>
      <c r="K2561" s="3">
        <v>44199</v>
      </c>
      <c r="L2561" s="4">
        <v>0.74820098682368796</v>
      </c>
      <c r="M2561" t="s">
        <v>6</v>
      </c>
      <c r="O2561" s="3">
        <v>44199</v>
      </c>
      <c r="P2561" s="4">
        <v>0.74833234671326498</v>
      </c>
      <c r="Q2561" t="s">
        <v>7</v>
      </c>
      <c r="S2561" s="3">
        <v>44199</v>
      </c>
      <c r="T2561" s="4">
        <v>0.57334268766062402</v>
      </c>
      <c r="U2561" t="s">
        <v>8</v>
      </c>
    </row>
    <row r="2562" spans="1:21" x14ac:dyDescent="0.2">
      <c r="A2562" s="3">
        <v>44200</v>
      </c>
      <c r="B2562" s="4">
        <v>0.94178898304400205</v>
      </c>
      <c r="C2562" s="4"/>
      <c r="D2562" s="3">
        <v>44200</v>
      </c>
      <c r="E2562" s="4">
        <f t="shared" ref="E2562:E2625" si="40">AVERAGE(H2562,L2562,P2562,T2562)</f>
        <v>0.70029409096970108</v>
      </c>
      <c r="F2562" s="4"/>
      <c r="G2562" s="3">
        <v>44200</v>
      </c>
      <c r="H2562" s="4">
        <v>0.74162885295928405</v>
      </c>
      <c r="I2562" t="s">
        <v>5</v>
      </c>
      <c r="K2562" s="3">
        <v>44200</v>
      </c>
      <c r="L2562" s="4">
        <v>0.721292824108139</v>
      </c>
      <c r="M2562" t="s">
        <v>6</v>
      </c>
      <c r="O2562" s="3">
        <v>44200</v>
      </c>
      <c r="P2562" s="4">
        <v>0.74707346420120202</v>
      </c>
      <c r="Q2562" t="s">
        <v>7</v>
      </c>
      <c r="S2562" s="3">
        <v>44200</v>
      </c>
      <c r="T2562" s="4">
        <v>0.59118122261017902</v>
      </c>
      <c r="U2562" t="s">
        <v>8</v>
      </c>
    </row>
    <row r="2563" spans="1:21" x14ac:dyDescent="0.2">
      <c r="A2563" s="3">
        <v>44201</v>
      </c>
      <c r="B2563" s="4">
        <v>0.94088397985313998</v>
      </c>
      <c r="C2563" s="4"/>
      <c r="D2563" s="3">
        <v>44201</v>
      </c>
      <c r="E2563" s="4">
        <f t="shared" si="40"/>
        <v>0.71623422659143698</v>
      </c>
      <c r="F2563" s="4"/>
      <c r="G2563" s="3">
        <v>44201</v>
      </c>
      <c r="H2563" s="4">
        <v>0.73610229442992703</v>
      </c>
      <c r="I2563" t="s">
        <v>5</v>
      </c>
      <c r="K2563" s="3">
        <v>44201</v>
      </c>
      <c r="L2563" s="4">
        <v>0.73100454999647502</v>
      </c>
      <c r="M2563" t="s">
        <v>6</v>
      </c>
      <c r="O2563" s="3">
        <v>44201</v>
      </c>
      <c r="P2563" s="4">
        <v>0.74492343498617697</v>
      </c>
      <c r="Q2563" t="s">
        <v>7</v>
      </c>
      <c r="S2563" s="3">
        <v>44201</v>
      </c>
      <c r="T2563" s="4">
        <v>0.65290662695316903</v>
      </c>
      <c r="U2563" t="s">
        <v>8</v>
      </c>
    </row>
    <row r="2564" spans="1:21" x14ac:dyDescent="0.2">
      <c r="A2564" s="3">
        <v>44202</v>
      </c>
      <c r="B2564" s="4">
        <v>0.94251601489607495</v>
      </c>
      <c r="C2564" s="4"/>
      <c r="D2564" s="3">
        <v>44202</v>
      </c>
      <c r="E2564" s="4">
        <f t="shared" si="40"/>
        <v>0.71325250624233549</v>
      </c>
      <c r="F2564" s="4"/>
      <c r="G2564" s="3">
        <v>44202</v>
      </c>
      <c r="H2564" s="4">
        <v>0.73075454546381302</v>
      </c>
      <c r="I2564" t="s">
        <v>5</v>
      </c>
      <c r="K2564" s="3">
        <v>44202</v>
      </c>
      <c r="L2564" s="4">
        <v>0.71626892053670999</v>
      </c>
      <c r="M2564" t="s">
        <v>6</v>
      </c>
      <c r="O2564" s="3">
        <v>44202</v>
      </c>
      <c r="P2564" s="4">
        <v>0.73979297131295396</v>
      </c>
      <c r="Q2564" t="s">
        <v>7</v>
      </c>
      <c r="S2564" s="3">
        <v>44202</v>
      </c>
      <c r="T2564" s="4">
        <v>0.666193587655865</v>
      </c>
      <c r="U2564" t="s">
        <v>8</v>
      </c>
    </row>
    <row r="2565" spans="1:21" x14ac:dyDescent="0.2">
      <c r="A2565" s="3">
        <v>44203</v>
      </c>
      <c r="B2565" s="4">
        <v>0.94118312316727404</v>
      </c>
      <c r="C2565" s="4"/>
      <c r="D2565" s="3">
        <v>44203</v>
      </c>
      <c r="E2565" s="4">
        <f t="shared" si="40"/>
        <v>0.70356333383837133</v>
      </c>
      <c r="F2565" s="4"/>
      <c r="G2565" s="3">
        <v>44203</v>
      </c>
      <c r="H2565" s="4">
        <v>0.73185430723848799</v>
      </c>
      <c r="I2565" t="s">
        <v>5</v>
      </c>
      <c r="K2565" s="3">
        <v>44203</v>
      </c>
      <c r="L2565" s="4">
        <v>0.69188920814869204</v>
      </c>
      <c r="M2565" t="s">
        <v>6</v>
      </c>
      <c r="O2565" s="3">
        <v>44203</v>
      </c>
      <c r="P2565" s="4">
        <v>0.73679202369145402</v>
      </c>
      <c r="Q2565" t="s">
        <v>7</v>
      </c>
      <c r="S2565" s="3">
        <v>44203</v>
      </c>
      <c r="T2565" s="4">
        <v>0.65371779627485105</v>
      </c>
      <c r="U2565" t="s">
        <v>8</v>
      </c>
    </row>
    <row r="2566" spans="1:21" x14ac:dyDescent="0.2">
      <c r="A2566" s="3">
        <v>44204</v>
      </c>
      <c r="B2566" s="4">
        <v>0.94287953082211196</v>
      </c>
      <c r="C2566" s="4"/>
      <c r="D2566" s="3">
        <v>44204</v>
      </c>
      <c r="E2566" s="4">
        <f t="shared" si="40"/>
        <v>0.70101118737098178</v>
      </c>
      <c r="F2566" s="4"/>
      <c r="G2566" s="3">
        <v>44204</v>
      </c>
      <c r="H2566" s="4">
        <v>0.75546841472441995</v>
      </c>
      <c r="I2566" t="s">
        <v>5</v>
      </c>
      <c r="K2566" s="3">
        <v>44204</v>
      </c>
      <c r="L2566" s="4">
        <v>0.67172022013894295</v>
      </c>
      <c r="M2566" t="s">
        <v>6</v>
      </c>
      <c r="O2566" s="3">
        <v>44204</v>
      </c>
      <c r="P2566" s="4">
        <v>0.73329902580030903</v>
      </c>
      <c r="Q2566" t="s">
        <v>7</v>
      </c>
      <c r="S2566" s="3">
        <v>44204</v>
      </c>
      <c r="T2566" s="4">
        <v>0.64355708882025497</v>
      </c>
      <c r="U2566" t="s">
        <v>8</v>
      </c>
    </row>
    <row r="2567" spans="1:21" x14ac:dyDescent="0.2">
      <c r="A2567" s="3">
        <v>44205</v>
      </c>
      <c r="B2567" s="4">
        <v>0.94348539069883897</v>
      </c>
      <c r="C2567" s="4"/>
      <c r="D2567" s="3">
        <v>44205</v>
      </c>
      <c r="E2567" s="4">
        <f t="shared" si="40"/>
        <v>0.70106141496911334</v>
      </c>
      <c r="F2567" s="4"/>
      <c r="G2567" s="3">
        <v>44205</v>
      </c>
      <c r="H2567" s="4">
        <v>0.78546636621105603</v>
      </c>
      <c r="I2567" t="s">
        <v>5</v>
      </c>
      <c r="K2567" s="3">
        <v>44205</v>
      </c>
      <c r="L2567" s="4">
        <v>0.65122278973546299</v>
      </c>
      <c r="M2567" t="s">
        <v>6</v>
      </c>
      <c r="O2567" s="3">
        <v>44205</v>
      </c>
      <c r="P2567" s="4">
        <v>0.73098807610105598</v>
      </c>
      <c r="Q2567" t="s">
        <v>7</v>
      </c>
      <c r="S2567" s="3">
        <v>44205</v>
      </c>
      <c r="T2567" s="4">
        <v>0.63656842782887801</v>
      </c>
      <c r="U2567" t="s">
        <v>8</v>
      </c>
    </row>
    <row r="2568" spans="1:21" x14ac:dyDescent="0.2">
      <c r="A2568" s="3">
        <v>44206</v>
      </c>
      <c r="B2568" s="4">
        <v>0.94577945387790696</v>
      </c>
      <c r="C2568" s="4"/>
      <c r="D2568" s="3">
        <v>44206</v>
      </c>
      <c r="E2568" s="4">
        <f t="shared" si="40"/>
        <v>0.69489868291224255</v>
      </c>
      <c r="F2568" s="4"/>
      <c r="G2568" s="3">
        <v>44206</v>
      </c>
      <c r="H2568" s="4">
        <v>0.78125410073701096</v>
      </c>
      <c r="I2568" t="s">
        <v>5</v>
      </c>
      <c r="K2568" s="3">
        <v>44206</v>
      </c>
      <c r="L2568" s="4">
        <v>0.66232434625219605</v>
      </c>
      <c r="M2568" t="s">
        <v>6</v>
      </c>
      <c r="O2568" s="3">
        <v>44206</v>
      </c>
      <c r="P2568" s="4">
        <v>0.73100697921689906</v>
      </c>
      <c r="Q2568" t="s">
        <v>7</v>
      </c>
      <c r="S2568" s="3">
        <v>44206</v>
      </c>
      <c r="T2568" s="4">
        <v>0.60500930544286402</v>
      </c>
      <c r="U2568" t="s">
        <v>8</v>
      </c>
    </row>
    <row r="2569" spans="1:21" x14ac:dyDescent="0.2">
      <c r="A2569" s="3">
        <v>44207</v>
      </c>
      <c r="B2569" s="4">
        <v>0.94759703350808999</v>
      </c>
      <c r="C2569" s="4"/>
      <c r="D2569" s="3">
        <v>44207</v>
      </c>
      <c r="E2569" s="4">
        <f t="shared" si="40"/>
        <v>0.70835676906972278</v>
      </c>
      <c r="F2569" s="4"/>
      <c r="G2569" s="3">
        <v>44207</v>
      </c>
      <c r="H2569" s="4">
        <v>0.83749621506468797</v>
      </c>
      <c r="I2569" t="s">
        <v>5</v>
      </c>
      <c r="K2569" s="3">
        <v>44207</v>
      </c>
      <c r="L2569" s="4">
        <v>0.66088184799556204</v>
      </c>
      <c r="M2569" t="s">
        <v>6</v>
      </c>
      <c r="O2569" s="3">
        <v>44207</v>
      </c>
      <c r="P2569" s="4">
        <v>0.73662372604033899</v>
      </c>
      <c r="Q2569" t="s">
        <v>7</v>
      </c>
      <c r="S2569" s="3">
        <v>44207</v>
      </c>
      <c r="T2569" s="4">
        <v>0.59842528717830201</v>
      </c>
      <c r="U2569" t="s">
        <v>8</v>
      </c>
    </row>
    <row r="2570" spans="1:21" x14ac:dyDescent="0.2">
      <c r="A2570" s="3">
        <v>44208</v>
      </c>
      <c r="B2570" s="4">
        <v>0.92722436404908304</v>
      </c>
      <c r="C2570" s="4"/>
      <c r="D2570" s="3">
        <v>44208</v>
      </c>
      <c r="E2570" s="4">
        <f t="shared" si="40"/>
        <v>0.70207683699930024</v>
      </c>
      <c r="F2570" s="4"/>
      <c r="G2570" s="3">
        <v>44208</v>
      </c>
      <c r="H2570" s="4">
        <v>0.80010240709281399</v>
      </c>
      <c r="I2570" t="s">
        <v>5</v>
      </c>
      <c r="K2570" s="3">
        <v>44208</v>
      </c>
      <c r="L2570" s="4">
        <v>0.66860658623709002</v>
      </c>
      <c r="M2570" t="s">
        <v>6</v>
      </c>
      <c r="O2570" s="3">
        <v>44208</v>
      </c>
      <c r="P2570" s="4">
        <v>0.73422370435192597</v>
      </c>
      <c r="Q2570" t="s">
        <v>7</v>
      </c>
      <c r="S2570" s="3">
        <v>44208</v>
      </c>
      <c r="T2570" s="4">
        <v>0.60537465031537097</v>
      </c>
      <c r="U2570" t="s">
        <v>8</v>
      </c>
    </row>
    <row r="2571" spans="1:21" x14ac:dyDescent="0.2">
      <c r="A2571" s="3">
        <v>44209</v>
      </c>
      <c r="B2571" s="4">
        <v>0.91890388840868897</v>
      </c>
      <c r="C2571" s="4"/>
      <c r="D2571" s="3">
        <v>44209</v>
      </c>
      <c r="E2571" s="4">
        <f t="shared" si="40"/>
        <v>0.68482401734296916</v>
      </c>
      <c r="F2571" s="4"/>
      <c r="G2571" s="3">
        <v>44209</v>
      </c>
      <c r="H2571" s="4">
        <v>0.75876904185792804</v>
      </c>
      <c r="I2571" t="s">
        <v>5</v>
      </c>
      <c r="K2571" s="3">
        <v>44209</v>
      </c>
      <c r="L2571" s="4">
        <v>0.69141830853549402</v>
      </c>
      <c r="M2571" t="s">
        <v>6</v>
      </c>
      <c r="O2571" s="3">
        <v>44209</v>
      </c>
      <c r="P2571" s="4">
        <v>0.72848229179661905</v>
      </c>
      <c r="Q2571" t="s">
        <v>7</v>
      </c>
      <c r="S2571" s="3">
        <v>44209</v>
      </c>
      <c r="T2571" s="4">
        <v>0.56062642718183597</v>
      </c>
      <c r="U2571" t="s">
        <v>8</v>
      </c>
    </row>
    <row r="2572" spans="1:21" x14ac:dyDescent="0.2">
      <c r="A2572" s="3">
        <v>44210</v>
      </c>
      <c r="B2572" s="4">
        <v>0.91419395897116895</v>
      </c>
      <c r="C2572" s="4"/>
      <c r="D2572" s="3">
        <v>44210</v>
      </c>
      <c r="E2572" s="4">
        <f t="shared" si="40"/>
        <v>0.66141705173224064</v>
      </c>
      <c r="F2572" s="4"/>
      <c r="G2572" s="3">
        <v>44210</v>
      </c>
      <c r="H2572" s="4">
        <v>0.72146846440165202</v>
      </c>
      <c r="I2572" t="s">
        <v>5</v>
      </c>
      <c r="K2572" s="3">
        <v>44210</v>
      </c>
      <c r="L2572" s="4">
        <v>0.69427855219984502</v>
      </c>
      <c r="M2572" t="s">
        <v>6</v>
      </c>
      <c r="O2572" s="3">
        <v>44210</v>
      </c>
      <c r="P2572" s="4">
        <v>0.720858187389122</v>
      </c>
      <c r="Q2572" t="s">
        <v>7</v>
      </c>
      <c r="S2572" s="3">
        <v>44210</v>
      </c>
      <c r="T2572" s="4">
        <v>0.50906300293834295</v>
      </c>
      <c r="U2572" t="s">
        <v>8</v>
      </c>
    </row>
    <row r="2573" spans="1:21" x14ac:dyDescent="0.2">
      <c r="A2573" s="3">
        <v>44211</v>
      </c>
      <c r="B2573" s="4">
        <v>0.90943606562674195</v>
      </c>
      <c r="C2573" s="4"/>
      <c r="D2573" s="3">
        <v>44211</v>
      </c>
      <c r="E2573" s="4">
        <f t="shared" si="40"/>
        <v>0.63861029791577906</v>
      </c>
      <c r="F2573" s="4"/>
      <c r="G2573" s="3">
        <v>44211</v>
      </c>
      <c r="H2573" s="4">
        <v>0.71927650373238405</v>
      </c>
      <c r="I2573" t="s">
        <v>5</v>
      </c>
      <c r="K2573" s="3">
        <v>44211</v>
      </c>
      <c r="L2573" s="4">
        <v>0.64793673016715603</v>
      </c>
      <c r="M2573" t="s">
        <v>6</v>
      </c>
      <c r="O2573" s="3">
        <v>44211</v>
      </c>
      <c r="P2573" s="4">
        <v>0.71362607706043102</v>
      </c>
      <c r="Q2573" t="s">
        <v>7</v>
      </c>
      <c r="S2573" s="3">
        <v>44211</v>
      </c>
      <c r="T2573" s="4">
        <v>0.47360188070314502</v>
      </c>
      <c r="U2573" t="s">
        <v>8</v>
      </c>
    </row>
    <row r="2574" spans="1:21" x14ac:dyDescent="0.2">
      <c r="A2574" s="3">
        <v>44212</v>
      </c>
      <c r="B2574" s="4">
        <v>0.90416129807498102</v>
      </c>
      <c r="C2574" s="4"/>
      <c r="D2574" s="3">
        <v>44212</v>
      </c>
      <c r="E2574" s="4">
        <f t="shared" si="40"/>
        <v>0.61945409797311968</v>
      </c>
      <c r="F2574" s="4"/>
      <c r="G2574" s="3">
        <v>44212</v>
      </c>
      <c r="H2574" s="4">
        <v>0.67760694781638597</v>
      </c>
      <c r="I2574" t="s">
        <v>5</v>
      </c>
      <c r="K2574" s="3">
        <v>44212</v>
      </c>
      <c r="L2574" s="4">
        <v>0.63692608518405702</v>
      </c>
      <c r="M2574" t="s">
        <v>6</v>
      </c>
      <c r="O2574" s="3">
        <v>44212</v>
      </c>
      <c r="P2574" s="4">
        <v>0.70779745575082798</v>
      </c>
      <c r="Q2574" t="s">
        <v>7</v>
      </c>
      <c r="S2574" s="3">
        <v>44212</v>
      </c>
      <c r="T2574" s="4">
        <v>0.45548590314120802</v>
      </c>
      <c r="U2574" t="s">
        <v>8</v>
      </c>
    </row>
    <row r="2575" spans="1:21" x14ac:dyDescent="0.2">
      <c r="A2575" s="3">
        <v>44213</v>
      </c>
      <c r="B2575" s="4">
        <v>0.89777136968761895</v>
      </c>
      <c r="C2575" s="4"/>
      <c r="D2575" s="3">
        <v>44213</v>
      </c>
      <c r="E2575" s="4">
        <f t="shared" si="40"/>
        <v>0.62634365290723126</v>
      </c>
      <c r="F2575" s="4"/>
      <c r="G2575" s="3">
        <v>44213</v>
      </c>
      <c r="H2575" s="4">
        <v>0.68278641808137097</v>
      </c>
      <c r="I2575" t="s">
        <v>5</v>
      </c>
      <c r="K2575" s="3">
        <v>44213</v>
      </c>
      <c r="L2575" s="4">
        <v>0.63687168821856499</v>
      </c>
      <c r="M2575" t="s">
        <v>6</v>
      </c>
      <c r="O2575" s="3">
        <v>44213</v>
      </c>
      <c r="P2575" s="4">
        <v>0.70003149041697299</v>
      </c>
      <c r="Q2575" t="s">
        <v>7</v>
      </c>
      <c r="S2575" s="3">
        <v>44213</v>
      </c>
      <c r="T2575" s="4">
        <v>0.48568501491201599</v>
      </c>
      <c r="U2575" t="s">
        <v>8</v>
      </c>
    </row>
    <row r="2576" spans="1:21" x14ac:dyDescent="0.2">
      <c r="A2576" s="3">
        <v>44214</v>
      </c>
      <c r="B2576" s="4">
        <v>0.89070300445912898</v>
      </c>
      <c r="C2576" s="4"/>
      <c r="D2576" s="3">
        <v>44214</v>
      </c>
      <c r="E2576" s="4">
        <f t="shared" si="40"/>
        <v>0.60880648978278729</v>
      </c>
      <c r="F2576" s="4"/>
      <c r="G2576" s="3">
        <v>44214</v>
      </c>
      <c r="H2576" s="4">
        <v>0.68445687907631403</v>
      </c>
      <c r="I2576" t="s">
        <v>5</v>
      </c>
      <c r="K2576" s="3">
        <v>44214</v>
      </c>
      <c r="L2576" s="4">
        <v>0.60683669935761297</v>
      </c>
      <c r="M2576" t="s">
        <v>6</v>
      </c>
      <c r="O2576" s="3">
        <v>44214</v>
      </c>
      <c r="P2576" s="4">
        <v>0.69229217444854096</v>
      </c>
      <c r="Q2576" t="s">
        <v>7</v>
      </c>
      <c r="S2576" s="3">
        <v>44214</v>
      </c>
      <c r="T2576" s="4">
        <v>0.45164020624868101</v>
      </c>
      <c r="U2576" t="s">
        <v>8</v>
      </c>
    </row>
    <row r="2577" spans="1:21" x14ac:dyDescent="0.2">
      <c r="A2577" s="3">
        <v>44215</v>
      </c>
      <c r="B2577" s="4">
        <v>0.882956202389511</v>
      </c>
      <c r="C2577" s="4"/>
      <c r="D2577" s="3">
        <v>44215</v>
      </c>
      <c r="E2577" s="4">
        <f t="shared" si="40"/>
        <v>0.61084740366796975</v>
      </c>
      <c r="F2577" s="4"/>
      <c r="G2577" s="3">
        <v>44215</v>
      </c>
      <c r="H2577" s="4">
        <v>0.67214585744942501</v>
      </c>
      <c r="I2577" t="s">
        <v>5</v>
      </c>
      <c r="K2577" s="3">
        <v>44215</v>
      </c>
      <c r="L2577" s="4">
        <v>0.61322712661688905</v>
      </c>
      <c r="M2577" t="s">
        <v>6</v>
      </c>
      <c r="O2577" s="3">
        <v>44215</v>
      </c>
      <c r="P2577" s="4">
        <v>0.68473382327064802</v>
      </c>
      <c r="Q2577" t="s">
        <v>7</v>
      </c>
      <c r="S2577" s="3">
        <v>44215</v>
      </c>
      <c r="T2577" s="4">
        <v>0.47328280733491701</v>
      </c>
      <c r="U2577" t="s">
        <v>8</v>
      </c>
    </row>
    <row r="2578" spans="1:21" x14ac:dyDescent="0.2">
      <c r="A2578" s="3">
        <v>44216</v>
      </c>
      <c r="B2578" s="4">
        <v>0.874772676325419</v>
      </c>
      <c r="C2578" s="4"/>
      <c r="D2578" s="3">
        <v>44216</v>
      </c>
      <c r="E2578" s="4">
        <f t="shared" si="40"/>
        <v>0.59604466673188106</v>
      </c>
      <c r="F2578" s="4"/>
      <c r="G2578" s="3">
        <v>44216</v>
      </c>
      <c r="H2578" s="4">
        <v>0.65520580874089995</v>
      </c>
      <c r="I2578" t="s">
        <v>5</v>
      </c>
      <c r="K2578" s="3">
        <v>44216</v>
      </c>
      <c r="L2578" s="4">
        <v>0.60894628792725303</v>
      </c>
      <c r="M2578" t="s">
        <v>6</v>
      </c>
      <c r="O2578" s="3">
        <v>44216</v>
      </c>
      <c r="P2578" s="4">
        <v>0.67775573089534702</v>
      </c>
      <c r="Q2578" t="s">
        <v>7</v>
      </c>
      <c r="S2578" s="3">
        <v>44216</v>
      </c>
      <c r="T2578" s="4">
        <v>0.442270839364024</v>
      </c>
      <c r="U2578" t="s">
        <v>8</v>
      </c>
    </row>
    <row r="2579" spans="1:21" x14ac:dyDescent="0.2">
      <c r="A2579" s="3">
        <v>44217</v>
      </c>
      <c r="B2579" s="4">
        <v>0.86638782807312298</v>
      </c>
      <c r="C2579" s="4"/>
      <c r="D2579" s="3">
        <v>44217</v>
      </c>
      <c r="E2579" s="4">
        <f t="shared" si="40"/>
        <v>0.58901064483518173</v>
      </c>
      <c r="F2579" s="4"/>
      <c r="G2579" s="3">
        <v>44217</v>
      </c>
      <c r="H2579" s="4">
        <v>0.64842741042607999</v>
      </c>
      <c r="I2579" t="s">
        <v>5</v>
      </c>
      <c r="K2579" s="3">
        <v>44217</v>
      </c>
      <c r="L2579" s="4">
        <v>0.60717799882937995</v>
      </c>
      <c r="M2579" t="s">
        <v>6</v>
      </c>
      <c r="O2579" s="3">
        <v>44217</v>
      </c>
      <c r="P2579" s="4">
        <v>0.67110131422235297</v>
      </c>
      <c r="Q2579" t="s">
        <v>7</v>
      </c>
      <c r="S2579" s="3">
        <v>44217</v>
      </c>
      <c r="T2579" s="4">
        <v>0.42933585586291401</v>
      </c>
      <c r="U2579" t="s">
        <v>8</v>
      </c>
    </row>
    <row r="2580" spans="1:21" x14ac:dyDescent="0.2">
      <c r="A2580" s="3">
        <v>44218</v>
      </c>
      <c r="B2580" s="4">
        <v>0.85735609818161196</v>
      </c>
      <c r="C2580" s="4"/>
      <c r="D2580" s="3">
        <v>44218</v>
      </c>
      <c r="E2580" s="4">
        <f t="shared" si="40"/>
        <v>0.5839449970650652</v>
      </c>
      <c r="F2580" s="4"/>
      <c r="G2580" s="3">
        <v>44218</v>
      </c>
      <c r="H2580" s="4">
        <v>0.65326857429648999</v>
      </c>
      <c r="I2580" t="s">
        <v>5</v>
      </c>
      <c r="K2580" s="3">
        <v>44218</v>
      </c>
      <c r="L2580" s="4">
        <v>0.59221018764907196</v>
      </c>
      <c r="M2580" t="s">
        <v>6</v>
      </c>
      <c r="O2580" s="3">
        <v>44218</v>
      </c>
      <c r="P2580" s="4">
        <v>0.66352322110254003</v>
      </c>
      <c r="Q2580" t="s">
        <v>7</v>
      </c>
      <c r="S2580" s="3">
        <v>44218</v>
      </c>
      <c r="T2580" s="4">
        <v>0.42677800521215897</v>
      </c>
      <c r="U2580" t="s">
        <v>8</v>
      </c>
    </row>
    <row r="2581" spans="1:21" x14ac:dyDescent="0.2">
      <c r="A2581" s="3">
        <v>44219</v>
      </c>
      <c r="B2581" s="4">
        <v>0.84842218941603198</v>
      </c>
      <c r="C2581" s="4"/>
      <c r="D2581" s="3">
        <v>44219</v>
      </c>
      <c r="E2581" s="4">
        <f t="shared" si="40"/>
        <v>0.58919136332962518</v>
      </c>
      <c r="F2581" s="4"/>
      <c r="G2581" s="3">
        <v>44219</v>
      </c>
      <c r="H2581" s="4">
        <v>0.64887984208610705</v>
      </c>
      <c r="I2581" t="s">
        <v>5</v>
      </c>
      <c r="K2581" s="3">
        <v>44219</v>
      </c>
      <c r="L2581" s="4">
        <v>0.59520680785021796</v>
      </c>
      <c r="M2581" t="s">
        <v>6</v>
      </c>
      <c r="O2581" s="3">
        <v>44219</v>
      </c>
      <c r="P2581" s="4">
        <v>0.65880471828092102</v>
      </c>
      <c r="Q2581" t="s">
        <v>7</v>
      </c>
      <c r="S2581" s="3">
        <v>44219</v>
      </c>
      <c r="T2581" s="4">
        <v>0.45387408510125499</v>
      </c>
      <c r="U2581" t="s">
        <v>8</v>
      </c>
    </row>
    <row r="2582" spans="1:21" x14ac:dyDescent="0.2">
      <c r="A2582" s="3">
        <v>44220</v>
      </c>
      <c r="B2582" s="4">
        <v>0.84480280775662198</v>
      </c>
      <c r="C2582" s="4"/>
      <c r="D2582" s="3">
        <v>44220</v>
      </c>
      <c r="E2582" s="4">
        <f t="shared" si="40"/>
        <v>0.60134564425943404</v>
      </c>
      <c r="F2582" s="4"/>
      <c r="G2582" s="3">
        <v>44220</v>
      </c>
      <c r="H2582" s="4">
        <v>0.68319570383116401</v>
      </c>
      <c r="I2582" t="s">
        <v>5</v>
      </c>
      <c r="K2582" s="3">
        <v>44220</v>
      </c>
      <c r="L2582" s="4">
        <v>0.59410371603651002</v>
      </c>
      <c r="M2582" t="s">
        <v>6</v>
      </c>
      <c r="O2582" s="3">
        <v>44220</v>
      </c>
      <c r="P2582" s="4">
        <v>0.65219648360015503</v>
      </c>
      <c r="Q2582" t="s">
        <v>7</v>
      </c>
      <c r="S2582" s="3">
        <v>44220</v>
      </c>
      <c r="T2582" s="4">
        <v>0.47588667356990699</v>
      </c>
      <c r="U2582" t="s">
        <v>8</v>
      </c>
    </row>
    <row r="2583" spans="1:21" x14ac:dyDescent="0.2">
      <c r="A2583" s="3">
        <v>44221</v>
      </c>
      <c r="B2583" s="4">
        <v>0.84039202163323701</v>
      </c>
      <c r="C2583" s="4"/>
      <c r="D2583" s="3">
        <v>44221</v>
      </c>
      <c r="E2583" s="4">
        <f t="shared" si="40"/>
        <v>0.61410641613463623</v>
      </c>
      <c r="F2583" s="4"/>
      <c r="G2583" s="3">
        <v>44221</v>
      </c>
      <c r="H2583" s="4">
        <v>0.70783714452232604</v>
      </c>
      <c r="I2583" t="s">
        <v>5</v>
      </c>
      <c r="K2583" s="3">
        <v>44221</v>
      </c>
      <c r="L2583" s="4">
        <v>0.60285237024664695</v>
      </c>
      <c r="M2583" t="s">
        <v>6</v>
      </c>
      <c r="O2583" s="3">
        <v>44221</v>
      </c>
      <c r="P2583" s="4">
        <v>0.64904811960314801</v>
      </c>
      <c r="Q2583" t="s">
        <v>7</v>
      </c>
      <c r="S2583" s="3">
        <v>44221</v>
      </c>
      <c r="T2583" s="4">
        <v>0.49668803016642399</v>
      </c>
      <c r="U2583" t="s">
        <v>8</v>
      </c>
    </row>
    <row r="2584" spans="1:21" x14ac:dyDescent="0.2">
      <c r="A2584" s="3">
        <v>44222</v>
      </c>
      <c r="B2584" s="4">
        <v>0.83541639739561002</v>
      </c>
      <c r="C2584" s="4"/>
      <c r="D2584" s="3">
        <v>44222</v>
      </c>
      <c r="E2584" s="4">
        <f t="shared" si="40"/>
        <v>0.61140341252326724</v>
      </c>
      <c r="F2584" s="4"/>
      <c r="G2584" s="3">
        <v>44222</v>
      </c>
      <c r="H2584" s="4">
        <v>0.707119906482502</v>
      </c>
      <c r="I2584" t="s">
        <v>5</v>
      </c>
      <c r="K2584" s="3">
        <v>44222</v>
      </c>
      <c r="L2584" s="4">
        <v>0.61289242869509697</v>
      </c>
      <c r="M2584" t="s">
        <v>6</v>
      </c>
      <c r="O2584" s="3">
        <v>44222</v>
      </c>
      <c r="P2584" s="4">
        <v>0.64331969366603103</v>
      </c>
      <c r="Q2584" t="s">
        <v>7</v>
      </c>
      <c r="S2584" s="3">
        <v>44222</v>
      </c>
      <c r="T2584" s="4">
        <v>0.48228162124943902</v>
      </c>
      <c r="U2584" t="s">
        <v>8</v>
      </c>
    </row>
    <row r="2585" spans="1:21" x14ac:dyDescent="0.2">
      <c r="A2585" s="3">
        <v>44223</v>
      </c>
      <c r="B2585" s="4">
        <v>0.83039975139549704</v>
      </c>
      <c r="C2585" s="4"/>
      <c r="D2585" s="3">
        <v>44223</v>
      </c>
      <c r="E2585" s="4">
        <f t="shared" si="40"/>
        <v>0.5989046894197303</v>
      </c>
      <c r="F2585" s="4"/>
      <c r="G2585" s="3">
        <v>44223</v>
      </c>
      <c r="H2585" s="4">
        <v>0.73509037641547004</v>
      </c>
      <c r="I2585" t="s">
        <v>5</v>
      </c>
      <c r="K2585" s="3">
        <v>44223</v>
      </c>
      <c r="L2585" s="4">
        <v>0.60757756583815703</v>
      </c>
      <c r="M2585" t="s">
        <v>6</v>
      </c>
      <c r="O2585" s="3">
        <v>44223</v>
      </c>
      <c r="P2585" s="4">
        <v>0.63655142730145597</v>
      </c>
      <c r="Q2585" t="s">
        <v>7</v>
      </c>
      <c r="S2585" s="3">
        <v>44223</v>
      </c>
      <c r="T2585" s="4">
        <v>0.41639938812383798</v>
      </c>
      <c r="U2585" t="s">
        <v>8</v>
      </c>
    </row>
    <row r="2586" spans="1:21" x14ac:dyDescent="0.2">
      <c r="A2586" s="3">
        <v>44224</v>
      </c>
      <c r="B2586" s="4">
        <v>0.82568982195797802</v>
      </c>
      <c r="C2586" s="4"/>
      <c r="D2586" s="3">
        <v>44224</v>
      </c>
      <c r="E2586" s="4">
        <f t="shared" si="40"/>
        <v>0.60028538646486207</v>
      </c>
      <c r="F2586" s="4"/>
      <c r="G2586" s="3">
        <v>44224</v>
      </c>
      <c r="H2586" s="4">
        <v>0.73472143122393596</v>
      </c>
      <c r="I2586" t="s">
        <v>5</v>
      </c>
      <c r="K2586" s="3">
        <v>44224</v>
      </c>
      <c r="L2586" s="4">
        <v>0.60213099673380599</v>
      </c>
      <c r="M2586" t="s">
        <v>6</v>
      </c>
      <c r="O2586" s="3">
        <v>44224</v>
      </c>
      <c r="P2586" s="4">
        <v>0.62946604257802397</v>
      </c>
      <c r="Q2586" t="s">
        <v>7</v>
      </c>
      <c r="S2586" s="3">
        <v>44224</v>
      </c>
      <c r="T2586" s="4">
        <v>0.43482307532368197</v>
      </c>
      <c r="U2586" t="s">
        <v>8</v>
      </c>
    </row>
    <row r="2587" spans="1:21" x14ac:dyDescent="0.2">
      <c r="A2587" s="3">
        <v>44225</v>
      </c>
      <c r="B2587" s="4">
        <v>0.82086755600164796</v>
      </c>
      <c r="C2587" s="4"/>
      <c r="D2587" s="3">
        <v>44225</v>
      </c>
      <c r="E2587" s="4">
        <f t="shared" si="40"/>
        <v>0.59735503221751751</v>
      </c>
      <c r="F2587" s="4"/>
      <c r="G2587" s="3">
        <v>44225</v>
      </c>
      <c r="H2587" s="4">
        <v>0.72822059766361802</v>
      </c>
      <c r="I2587" t="s">
        <v>5</v>
      </c>
      <c r="K2587" s="3">
        <v>44225</v>
      </c>
      <c r="L2587" s="4">
        <v>0.59857251338723405</v>
      </c>
      <c r="M2587" t="s">
        <v>6</v>
      </c>
      <c r="O2587" s="3">
        <v>44225</v>
      </c>
      <c r="P2587" s="4">
        <v>0.62242595534462497</v>
      </c>
      <c r="Q2587" t="s">
        <v>7</v>
      </c>
      <c r="S2587" s="3">
        <v>44225</v>
      </c>
      <c r="T2587" s="4">
        <v>0.44020106247459301</v>
      </c>
      <c r="U2587" t="s">
        <v>8</v>
      </c>
    </row>
    <row r="2588" spans="1:21" x14ac:dyDescent="0.2">
      <c r="A2588" s="3">
        <v>44226</v>
      </c>
      <c r="B2588" s="4">
        <v>0.81550380278049295</v>
      </c>
      <c r="C2588" s="4"/>
      <c r="D2588" s="3">
        <v>44226</v>
      </c>
      <c r="E2588" s="4">
        <f t="shared" si="40"/>
        <v>0.59203599205274726</v>
      </c>
      <c r="F2588" s="4"/>
      <c r="G2588" s="3">
        <v>44226</v>
      </c>
      <c r="H2588" s="4">
        <v>0.70952468065780105</v>
      </c>
      <c r="I2588" t="s">
        <v>5</v>
      </c>
      <c r="K2588" s="3">
        <v>44226</v>
      </c>
      <c r="L2588" s="4">
        <v>0.58935671387102895</v>
      </c>
      <c r="M2588" t="s">
        <v>6</v>
      </c>
      <c r="O2588" s="3">
        <v>44226</v>
      </c>
      <c r="P2588" s="4">
        <v>0.61604852416306599</v>
      </c>
      <c r="Q2588" t="s">
        <v>7</v>
      </c>
      <c r="S2588" s="3">
        <v>44226</v>
      </c>
      <c r="T2588" s="4">
        <v>0.453214049519093</v>
      </c>
      <c r="U2588" t="s">
        <v>8</v>
      </c>
    </row>
    <row r="2589" spans="1:21" x14ac:dyDescent="0.2">
      <c r="A2589" s="3">
        <v>44227</v>
      </c>
      <c r="B2589" s="4">
        <v>0.809647157305458</v>
      </c>
      <c r="C2589" s="4"/>
      <c r="D2589" s="3">
        <v>44227</v>
      </c>
      <c r="E2589" s="4">
        <f t="shared" si="40"/>
        <v>0.58680216375105454</v>
      </c>
      <c r="F2589" s="4"/>
      <c r="G2589" s="3">
        <v>44227</v>
      </c>
      <c r="H2589" s="4">
        <v>0.68960794584912399</v>
      </c>
      <c r="I2589" t="s">
        <v>5</v>
      </c>
      <c r="K2589" s="3">
        <v>44227</v>
      </c>
      <c r="L2589" s="4">
        <v>0.58399422256113398</v>
      </c>
      <c r="M2589" t="s">
        <v>6</v>
      </c>
      <c r="O2589" s="3">
        <v>44227</v>
      </c>
      <c r="P2589" s="4">
        <v>0.61129237030763195</v>
      </c>
      <c r="Q2589" t="s">
        <v>7</v>
      </c>
      <c r="S2589" s="3">
        <v>44227</v>
      </c>
      <c r="T2589" s="4">
        <v>0.46231411628632801</v>
      </c>
      <c r="U2589" t="s">
        <v>8</v>
      </c>
    </row>
    <row r="2590" spans="1:21" x14ac:dyDescent="0.2">
      <c r="A2590" s="3">
        <v>44228</v>
      </c>
      <c r="B2590" s="4">
        <v>0.80330582392904204</v>
      </c>
      <c r="C2590" s="4"/>
      <c r="D2590" s="3">
        <v>44228</v>
      </c>
      <c r="E2590" s="4">
        <f t="shared" si="40"/>
        <v>0.58086777305287729</v>
      </c>
      <c r="F2590" s="4"/>
      <c r="G2590" s="3">
        <v>44228</v>
      </c>
      <c r="H2590" s="4">
        <v>0.68774995446701903</v>
      </c>
      <c r="I2590" t="s">
        <v>5</v>
      </c>
      <c r="K2590" s="3">
        <v>44228</v>
      </c>
      <c r="L2590" s="4">
        <v>0.55558299664913802</v>
      </c>
      <c r="M2590" t="s">
        <v>6</v>
      </c>
      <c r="O2590" s="3">
        <v>44228</v>
      </c>
      <c r="P2590" s="4">
        <v>0.605883885282543</v>
      </c>
      <c r="Q2590" t="s">
        <v>7</v>
      </c>
      <c r="S2590" s="3">
        <v>44228</v>
      </c>
      <c r="T2590" s="4">
        <v>0.474254255812809</v>
      </c>
      <c r="U2590" t="s">
        <v>8</v>
      </c>
    </row>
    <row r="2591" spans="1:21" x14ac:dyDescent="0.2">
      <c r="A2591" s="3">
        <v>44229</v>
      </c>
      <c r="B2591" s="4">
        <v>0.79761074108780095</v>
      </c>
      <c r="C2591" s="4"/>
      <c r="D2591" s="3">
        <v>44229</v>
      </c>
      <c r="E2591" s="4">
        <f t="shared" si="40"/>
        <v>0.57682898958301498</v>
      </c>
      <c r="F2591" s="4"/>
      <c r="G2591" s="3">
        <v>44229</v>
      </c>
      <c r="H2591" s="4">
        <v>0.72244046160612096</v>
      </c>
      <c r="I2591" t="s">
        <v>5</v>
      </c>
      <c r="K2591" s="3">
        <v>44229</v>
      </c>
      <c r="L2591" s="4">
        <v>0.53619101436900196</v>
      </c>
      <c r="M2591" t="s">
        <v>6</v>
      </c>
      <c r="O2591" s="3">
        <v>44229</v>
      </c>
      <c r="P2591" s="4">
        <v>0.59916503501506602</v>
      </c>
      <c r="Q2591" t="s">
        <v>7</v>
      </c>
      <c r="S2591" s="3">
        <v>44229</v>
      </c>
      <c r="T2591" s="4">
        <v>0.44951944734187099</v>
      </c>
      <c r="U2591" t="s">
        <v>8</v>
      </c>
    </row>
    <row r="2592" spans="1:21" x14ac:dyDescent="0.2">
      <c r="A2592" s="3">
        <v>44230</v>
      </c>
      <c r="B2592" s="4">
        <v>0.79161651493242602</v>
      </c>
      <c r="C2592" s="4"/>
      <c r="D2592" s="3">
        <v>44230</v>
      </c>
      <c r="E2592" s="4">
        <f t="shared" si="40"/>
        <v>0.56494485779163728</v>
      </c>
      <c r="F2592" s="4"/>
      <c r="G2592" s="3">
        <v>44230</v>
      </c>
      <c r="H2592" s="4">
        <v>0.70379105855861901</v>
      </c>
      <c r="I2592" t="s">
        <v>5</v>
      </c>
      <c r="K2592" s="3">
        <v>44230</v>
      </c>
      <c r="L2592" s="4">
        <v>0.54332329875694796</v>
      </c>
      <c r="M2592" t="s">
        <v>6</v>
      </c>
      <c r="O2592" s="3">
        <v>44230</v>
      </c>
      <c r="P2592" s="4">
        <v>0.59294243540798197</v>
      </c>
      <c r="Q2592" t="s">
        <v>7</v>
      </c>
      <c r="S2592" s="3">
        <v>44230</v>
      </c>
      <c r="T2592" s="4">
        <v>0.41972263844300001</v>
      </c>
      <c r="U2592" t="s">
        <v>8</v>
      </c>
    </row>
    <row r="2593" spans="1:21" x14ac:dyDescent="0.2">
      <c r="A2593" s="3">
        <v>44231</v>
      </c>
      <c r="B2593" s="4">
        <v>0.78578385141084595</v>
      </c>
      <c r="C2593" s="4"/>
      <c r="D2593" s="3">
        <v>44231</v>
      </c>
      <c r="E2593" s="4">
        <f t="shared" si="40"/>
        <v>0.55710003111636974</v>
      </c>
      <c r="F2593" s="4"/>
      <c r="G2593" s="3">
        <v>44231</v>
      </c>
      <c r="H2593" s="4">
        <v>0.71473156220981304</v>
      </c>
      <c r="I2593" t="s">
        <v>5</v>
      </c>
      <c r="K2593" s="3">
        <v>44231</v>
      </c>
      <c r="L2593" s="4">
        <v>0.532736232308897</v>
      </c>
      <c r="M2593" t="s">
        <v>6</v>
      </c>
      <c r="O2593" s="3">
        <v>44231</v>
      </c>
      <c r="P2593" s="4">
        <v>0.58463648368730703</v>
      </c>
      <c r="Q2593" t="s">
        <v>7</v>
      </c>
      <c r="S2593" s="3">
        <v>44231</v>
      </c>
      <c r="T2593" s="4">
        <v>0.39629584625946201</v>
      </c>
      <c r="U2593" t="s">
        <v>8</v>
      </c>
    </row>
    <row r="2594" spans="1:21" x14ac:dyDescent="0.2">
      <c r="A2594" s="3">
        <v>44232</v>
      </c>
      <c r="B2594" s="4">
        <v>0.78083220912667295</v>
      </c>
      <c r="C2594" s="4"/>
      <c r="D2594" s="3">
        <v>44232</v>
      </c>
      <c r="E2594" s="4">
        <f t="shared" si="40"/>
        <v>0.55316723213622054</v>
      </c>
      <c r="F2594" s="4"/>
      <c r="G2594" s="3">
        <v>44232</v>
      </c>
      <c r="H2594" s="4">
        <v>0.71872626067022305</v>
      </c>
      <c r="I2594" t="s">
        <v>5</v>
      </c>
      <c r="K2594" s="3">
        <v>44232</v>
      </c>
      <c r="L2594" s="4">
        <v>0.52426250391421703</v>
      </c>
      <c r="M2594" t="s">
        <v>6</v>
      </c>
      <c r="O2594" s="3">
        <v>44232</v>
      </c>
      <c r="P2594" s="4">
        <v>0.57825759306357005</v>
      </c>
      <c r="Q2594" t="s">
        <v>7</v>
      </c>
      <c r="S2594" s="3">
        <v>44232</v>
      </c>
      <c r="T2594" s="4">
        <v>0.39142257089687199</v>
      </c>
      <c r="U2594" t="s">
        <v>8</v>
      </c>
    </row>
    <row r="2595" spans="1:21" x14ac:dyDescent="0.2">
      <c r="A2595" s="3">
        <v>44233</v>
      </c>
      <c r="B2595" s="4">
        <v>0.77582376747905801</v>
      </c>
      <c r="C2595" s="4"/>
      <c r="D2595" s="3">
        <v>44233</v>
      </c>
      <c r="E2595" s="4">
        <f t="shared" si="40"/>
        <v>0.54864645757647756</v>
      </c>
      <c r="F2595" s="4"/>
      <c r="G2595" s="3">
        <v>44233</v>
      </c>
      <c r="H2595" s="4">
        <v>0.71804613113013005</v>
      </c>
      <c r="I2595" t="s">
        <v>5</v>
      </c>
      <c r="K2595" s="3">
        <v>44233</v>
      </c>
      <c r="L2595" s="4">
        <v>0.511376988443072</v>
      </c>
      <c r="M2595" t="s">
        <v>6</v>
      </c>
      <c r="O2595" s="3">
        <v>44233</v>
      </c>
      <c r="P2595" s="4">
        <v>0.57065982408876104</v>
      </c>
      <c r="Q2595" t="s">
        <v>7</v>
      </c>
      <c r="S2595" s="3">
        <v>44233</v>
      </c>
      <c r="T2595" s="4">
        <v>0.394502886643947</v>
      </c>
      <c r="U2595" t="s">
        <v>8</v>
      </c>
    </row>
    <row r="2596" spans="1:21" x14ac:dyDescent="0.2">
      <c r="A2596" s="3">
        <v>44234</v>
      </c>
      <c r="B2596" s="4">
        <v>0.77044360555290803</v>
      </c>
      <c r="C2596" s="4"/>
      <c r="D2596" s="3">
        <v>44234</v>
      </c>
      <c r="E2596" s="4">
        <f t="shared" si="40"/>
        <v>0.54354132664930299</v>
      </c>
      <c r="F2596" s="4"/>
      <c r="G2596" s="3">
        <v>44234</v>
      </c>
      <c r="H2596" s="4">
        <v>0.69759587887498897</v>
      </c>
      <c r="I2596" t="s">
        <v>5</v>
      </c>
      <c r="K2596" s="3">
        <v>44234</v>
      </c>
      <c r="L2596" s="4">
        <v>0.50358958243182095</v>
      </c>
      <c r="M2596" t="s">
        <v>6</v>
      </c>
      <c r="O2596" s="3">
        <v>44234</v>
      </c>
      <c r="P2596" s="4">
        <v>0.56324936501992395</v>
      </c>
      <c r="Q2596" t="s">
        <v>7</v>
      </c>
      <c r="S2596" s="3">
        <v>44234</v>
      </c>
      <c r="T2596" s="4">
        <v>0.40973048027047798</v>
      </c>
      <c r="U2596" t="s">
        <v>8</v>
      </c>
    </row>
    <row r="2597" spans="1:21" x14ac:dyDescent="0.2">
      <c r="A2597" s="3">
        <v>44235</v>
      </c>
      <c r="B2597" s="4">
        <v>0.76478070901761797</v>
      </c>
      <c r="C2597" s="4"/>
      <c r="D2597" s="3">
        <v>44235</v>
      </c>
      <c r="E2597" s="4">
        <f t="shared" si="40"/>
        <v>0.53952760352480822</v>
      </c>
      <c r="F2597" s="4"/>
      <c r="G2597" s="3">
        <v>44235</v>
      </c>
      <c r="H2597" s="4">
        <v>0.68693064585938002</v>
      </c>
      <c r="I2597" t="s">
        <v>5</v>
      </c>
      <c r="K2597" s="3">
        <v>44235</v>
      </c>
      <c r="L2597" s="4">
        <v>0.51983124483789001</v>
      </c>
      <c r="M2597" t="s">
        <v>6</v>
      </c>
      <c r="O2597" s="3">
        <v>44235</v>
      </c>
      <c r="P2597" s="4">
        <v>0.55585110550153205</v>
      </c>
      <c r="Q2597" t="s">
        <v>7</v>
      </c>
      <c r="S2597" s="3">
        <v>44235</v>
      </c>
      <c r="T2597" s="4">
        <v>0.39549741790043103</v>
      </c>
      <c r="U2597" t="s">
        <v>8</v>
      </c>
    </row>
    <row r="2598" spans="1:21" x14ac:dyDescent="0.2">
      <c r="A2598" s="3">
        <v>44236</v>
      </c>
      <c r="B2598" s="4">
        <v>0.75902945791697296</v>
      </c>
      <c r="C2598" s="4"/>
      <c r="D2598" s="3">
        <v>44236</v>
      </c>
      <c r="E2598" s="4">
        <f t="shared" si="40"/>
        <v>0.54871628729198552</v>
      </c>
      <c r="F2598" s="4"/>
      <c r="G2598" s="3">
        <v>44236</v>
      </c>
      <c r="H2598" s="4">
        <v>0.67507517483472101</v>
      </c>
      <c r="I2598" t="s">
        <v>5</v>
      </c>
      <c r="K2598" s="3">
        <v>44236</v>
      </c>
      <c r="L2598" s="4">
        <v>0.54292815086253798</v>
      </c>
      <c r="M2598" t="s">
        <v>6</v>
      </c>
      <c r="O2598" s="3">
        <v>44236</v>
      </c>
      <c r="P2598" s="4">
        <v>0.54748578838253303</v>
      </c>
      <c r="Q2598" t="s">
        <v>7</v>
      </c>
      <c r="S2598" s="3">
        <v>44236</v>
      </c>
      <c r="T2598" s="4">
        <v>0.42937603508814998</v>
      </c>
      <c r="U2598" t="s">
        <v>8</v>
      </c>
    </row>
    <row r="2599" spans="1:21" x14ac:dyDescent="0.2">
      <c r="A2599" s="3">
        <v>44237</v>
      </c>
      <c r="B2599" s="4">
        <v>0.75314062613598698</v>
      </c>
      <c r="C2599" s="4"/>
      <c r="D2599" s="3">
        <v>44237</v>
      </c>
      <c r="E2599" s="4">
        <f t="shared" si="40"/>
        <v>0.56079105085572423</v>
      </c>
      <c r="F2599" s="4"/>
      <c r="G2599" s="3">
        <v>44237</v>
      </c>
      <c r="H2599" s="4">
        <v>0.65934812440312396</v>
      </c>
      <c r="I2599" t="s">
        <v>5</v>
      </c>
      <c r="K2599" s="3">
        <v>44237</v>
      </c>
      <c r="L2599" s="4">
        <v>0.56694551560054296</v>
      </c>
      <c r="M2599" t="s">
        <v>6</v>
      </c>
      <c r="O2599" s="3">
        <v>44237</v>
      </c>
      <c r="P2599" s="4">
        <v>0.54026961714265298</v>
      </c>
      <c r="Q2599" t="s">
        <v>7</v>
      </c>
      <c r="S2599" s="3">
        <v>44237</v>
      </c>
      <c r="T2599" s="4">
        <v>0.47660094627657701</v>
      </c>
      <c r="U2599" t="s">
        <v>8</v>
      </c>
    </row>
    <row r="2600" spans="1:21" x14ac:dyDescent="0.2">
      <c r="A2600" s="3">
        <v>44238</v>
      </c>
      <c r="B2600" s="4">
        <v>0.74669389838518196</v>
      </c>
      <c r="C2600" s="4"/>
      <c r="D2600" s="3">
        <v>44238</v>
      </c>
      <c r="E2600" s="4">
        <f t="shared" si="40"/>
        <v>0.55650507885768041</v>
      </c>
      <c r="F2600" s="4"/>
      <c r="G2600" s="3">
        <v>44238</v>
      </c>
      <c r="H2600" s="4">
        <v>0.64014900170288003</v>
      </c>
      <c r="I2600" t="s">
        <v>5</v>
      </c>
      <c r="K2600" s="3">
        <v>44238</v>
      </c>
      <c r="L2600" s="4">
        <v>0.58432856344514295</v>
      </c>
      <c r="M2600" t="s">
        <v>6</v>
      </c>
      <c r="O2600" s="3">
        <v>44238</v>
      </c>
      <c r="P2600" s="4">
        <v>0.53292183868763898</v>
      </c>
      <c r="Q2600" t="s">
        <v>7</v>
      </c>
      <c r="S2600" s="3">
        <v>44238</v>
      </c>
      <c r="T2600" s="4">
        <v>0.46862091159505997</v>
      </c>
      <c r="U2600" t="s">
        <v>8</v>
      </c>
    </row>
    <row r="2601" spans="1:21" x14ac:dyDescent="0.2">
      <c r="A2601" s="3">
        <v>44239</v>
      </c>
      <c r="B2601" s="4">
        <v>0.74052233199505602</v>
      </c>
      <c r="C2601" s="4"/>
      <c r="D2601" s="3">
        <v>44239</v>
      </c>
      <c r="E2601" s="4">
        <f t="shared" si="40"/>
        <v>0.54192854564646631</v>
      </c>
      <c r="F2601" s="4"/>
      <c r="G2601" s="3">
        <v>44239</v>
      </c>
      <c r="H2601" s="4">
        <v>0.63302523169043001</v>
      </c>
      <c r="I2601" t="s">
        <v>5</v>
      </c>
      <c r="K2601" s="3">
        <v>44239</v>
      </c>
      <c r="L2601" s="4">
        <v>0.57657433127911095</v>
      </c>
      <c r="M2601" t="s">
        <v>6</v>
      </c>
      <c r="O2601" s="3">
        <v>44239</v>
      </c>
      <c r="P2601" s="4">
        <v>0.52541895014647799</v>
      </c>
      <c r="Q2601" t="s">
        <v>7</v>
      </c>
      <c r="S2601" s="3">
        <v>44239</v>
      </c>
      <c r="T2601" s="4">
        <v>0.432695669469846</v>
      </c>
      <c r="U2601" t="s">
        <v>8</v>
      </c>
    </row>
    <row r="2602" spans="1:21" x14ac:dyDescent="0.2">
      <c r="A2602" s="3">
        <v>44240</v>
      </c>
      <c r="B2602" s="4">
        <v>0.73436654320588701</v>
      </c>
      <c r="C2602" s="4"/>
      <c r="D2602" s="3">
        <v>44240</v>
      </c>
      <c r="E2602" s="4">
        <f t="shared" si="40"/>
        <v>0.54734280864096574</v>
      </c>
      <c r="F2602" s="4"/>
      <c r="G2602" s="3">
        <v>44240</v>
      </c>
      <c r="H2602" s="4">
        <v>0.64261367662503999</v>
      </c>
      <c r="I2602" t="s">
        <v>5</v>
      </c>
      <c r="K2602" s="3">
        <v>44240</v>
      </c>
      <c r="L2602" s="4">
        <v>0.56419983562661302</v>
      </c>
      <c r="M2602" t="s">
        <v>6</v>
      </c>
      <c r="O2602" s="3">
        <v>44240</v>
      </c>
      <c r="P2602" s="4">
        <v>0.51679766100499702</v>
      </c>
      <c r="Q2602" t="s">
        <v>7</v>
      </c>
      <c r="S2602" s="3">
        <v>44240</v>
      </c>
      <c r="T2602" s="4">
        <v>0.46576006130721298</v>
      </c>
      <c r="U2602" t="s">
        <v>8</v>
      </c>
    </row>
    <row r="2603" spans="1:21" x14ac:dyDescent="0.2">
      <c r="A2603" s="3">
        <v>44241</v>
      </c>
      <c r="B2603" s="4">
        <v>0.72828396248515603</v>
      </c>
      <c r="C2603" s="4"/>
      <c r="D2603" s="3">
        <v>44241</v>
      </c>
      <c r="E2603" s="4">
        <f t="shared" si="40"/>
        <v>0.53669891760267474</v>
      </c>
      <c r="F2603" s="4"/>
      <c r="G2603" s="3">
        <v>44241</v>
      </c>
      <c r="H2603" s="4">
        <v>0.64474676775854101</v>
      </c>
      <c r="I2603" t="s">
        <v>5</v>
      </c>
      <c r="K2603" s="3">
        <v>44241</v>
      </c>
      <c r="L2603" s="4">
        <v>0.53973311437073002</v>
      </c>
      <c r="M2603" t="s">
        <v>6</v>
      </c>
      <c r="O2603" s="3">
        <v>44241</v>
      </c>
      <c r="P2603" s="4">
        <v>0.51258592265097302</v>
      </c>
      <c r="Q2603" t="s">
        <v>7</v>
      </c>
      <c r="S2603" s="3">
        <v>44241</v>
      </c>
      <c r="T2603" s="4">
        <v>0.44972986563045497</v>
      </c>
      <c r="U2603" t="s">
        <v>8</v>
      </c>
    </row>
    <row r="2604" spans="1:21" x14ac:dyDescent="0.2">
      <c r="A2604" s="3">
        <v>44242</v>
      </c>
      <c r="B2604" s="4">
        <v>0.72232255373977095</v>
      </c>
      <c r="C2604" s="4"/>
      <c r="D2604" s="3">
        <v>44242</v>
      </c>
      <c r="E2604" s="4">
        <f t="shared" si="40"/>
        <v>0.55296733605354853</v>
      </c>
      <c r="F2604" s="4"/>
      <c r="G2604" s="3">
        <v>44242</v>
      </c>
      <c r="H2604" s="4">
        <v>0.63440216692045404</v>
      </c>
      <c r="I2604" t="s">
        <v>5</v>
      </c>
      <c r="K2604" s="3">
        <v>44242</v>
      </c>
      <c r="L2604" s="4">
        <v>0.57769502750606005</v>
      </c>
      <c r="M2604" t="s">
        <v>6</v>
      </c>
      <c r="O2604" s="3">
        <v>44242</v>
      </c>
      <c r="P2604" s="4">
        <v>0.50597022698401495</v>
      </c>
      <c r="Q2604" t="s">
        <v>7</v>
      </c>
      <c r="S2604" s="3">
        <v>44242</v>
      </c>
      <c r="T2604" s="4">
        <v>0.49380192280366503</v>
      </c>
      <c r="U2604" t="s">
        <v>8</v>
      </c>
    </row>
    <row r="2605" spans="1:21" x14ac:dyDescent="0.2">
      <c r="A2605" s="3">
        <v>44243</v>
      </c>
      <c r="B2605" s="4">
        <v>0.71600520231680798</v>
      </c>
      <c r="C2605" s="4"/>
      <c r="D2605" s="3">
        <v>44243</v>
      </c>
      <c r="E2605" s="4">
        <f t="shared" si="40"/>
        <v>0.53446937283146667</v>
      </c>
      <c r="F2605" s="4"/>
      <c r="G2605" s="3">
        <v>44243</v>
      </c>
      <c r="H2605" s="4">
        <v>0.61292180234008897</v>
      </c>
      <c r="I2605" t="s">
        <v>5</v>
      </c>
      <c r="K2605" s="3">
        <v>44243</v>
      </c>
      <c r="L2605" s="4">
        <v>0.57667431705328098</v>
      </c>
      <c r="M2605" t="s">
        <v>6</v>
      </c>
      <c r="O2605" s="3">
        <v>44243</v>
      </c>
      <c r="P2605" s="4">
        <v>0.50042463316269303</v>
      </c>
      <c r="Q2605" t="s">
        <v>7</v>
      </c>
      <c r="S2605" s="3">
        <v>44243</v>
      </c>
      <c r="T2605" s="4">
        <v>0.44785673876980397</v>
      </c>
      <c r="U2605" t="s">
        <v>8</v>
      </c>
    </row>
    <row r="2606" spans="1:21" x14ac:dyDescent="0.2">
      <c r="A2606" s="3">
        <v>44244</v>
      </c>
      <c r="B2606" s="4">
        <v>0.70966386894039102</v>
      </c>
      <c r="C2606" s="4"/>
      <c r="D2606" s="3">
        <v>44244</v>
      </c>
      <c r="E2606" s="4">
        <f t="shared" si="40"/>
        <v>0.51640216414636797</v>
      </c>
      <c r="F2606" s="4"/>
      <c r="G2606" s="3">
        <v>44244</v>
      </c>
      <c r="H2606" s="4">
        <v>0.59401723013383501</v>
      </c>
      <c r="I2606" t="s">
        <v>5</v>
      </c>
      <c r="K2606" s="3">
        <v>44244</v>
      </c>
      <c r="L2606" s="4">
        <v>0.56695421314298999</v>
      </c>
      <c r="M2606" t="s">
        <v>6</v>
      </c>
      <c r="O2606" s="3">
        <v>44244</v>
      </c>
      <c r="P2606" s="4">
        <v>0.49407030015592002</v>
      </c>
      <c r="Q2606" t="s">
        <v>7</v>
      </c>
      <c r="S2606" s="3">
        <v>44244</v>
      </c>
      <c r="T2606" s="4">
        <v>0.41056691315272698</v>
      </c>
      <c r="U2606" t="s">
        <v>8</v>
      </c>
    </row>
    <row r="2607" spans="1:21" x14ac:dyDescent="0.2">
      <c r="A2607" s="3">
        <v>44245</v>
      </c>
      <c r="B2607" s="4">
        <v>0.703694255842509</v>
      </c>
      <c r="C2607" s="4"/>
      <c r="D2607" s="3">
        <v>44245</v>
      </c>
      <c r="E2607" s="4">
        <f t="shared" si="40"/>
        <v>0.51255163708802742</v>
      </c>
      <c r="F2607" s="4"/>
      <c r="G2607" s="3">
        <v>44245</v>
      </c>
      <c r="H2607" s="4">
        <v>0.60767475648308</v>
      </c>
      <c r="I2607" t="s">
        <v>5</v>
      </c>
      <c r="K2607" s="3">
        <v>44245</v>
      </c>
      <c r="L2607" s="4">
        <v>0.54159245249932397</v>
      </c>
      <c r="M2607" t="s">
        <v>6</v>
      </c>
      <c r="O2607" s="3">
        <v>44245</v>
      </c>
      <c r="P2607" s="4">
        <v>0.48574847980248698</v>
      </c>
      <c r="Q2607" t="s">
        <v>7</v>
      </c>
      <c r="S2607" s="3">
        <v>44245</v>
      </c>
      <c r="T2607" s="4">
        <v>0.41519085956721902</v>
      </c>
      <c r="U2607" t="s">
        <v>8</v>
      </c>
    </row>
    <row r="2608" spans="1:21" x14ac:dyDescent="0.2">
      <c r="A2608" s="3">
        <v>44246</v>
      </c>
      <c r="B2608" s="4">
        <v>0.69737690441954603</v>
      </c>
      <c r="C2608" s="4"/>
      <c r="D2608" s="3">
        <v>44246</v>
      </c>
      <c r="E2608" s="4">
        <f t="shared" si="40"/>
        <v>0.50839624442940201</v>
      </c>
      <c r="F2608" s="4"/>
      <c r="G2608" s="3">
        <v>44246</v>
      </c>
      <c r="H2608" s="4">
        <v>0.60588178343068799</v>
      </c>
      <c r="I2608" t="s">
        <v>5</v>
      </c>
      <c r="K2608" s="3">
        <v>44246</v>
      </c>
      <c r="L2608" s="4">
        <v>0.54885977806141595</v>
      </c>
      <c r="M2608" t="s">
        <v>6</v>
      </c>
      <c r="O2608" s="3">
        <v>44246</v>
      </c>
      <c r="P2608" s="4">
        <v>0.47889936572302599</v>
      </c>
      <c r="Q2608" t="s">
        <v>7</v>
      </c>
      <c r="S2608" s="3">
        <v>44246</v>
      </c>
      <c r="T2608" s="4">
        <v>0.399944050502478</v>
      </c>
      <c r="U2608" t="s">
        <v>8</v>
      </c>
    </row>
    <row r="2609" spans="1:21" x14ac:dyDescent="0.2">
      <c r="A2609" s="3">
        <v>44247</v>
      </c>
      <c r="B2609" s="4">
        <v>0.69174682529424603</v>
      </c>
      <c r="C2609" s="4"/>
      <c r="D2609" s="3">
        <v>44247</v>
      </c>
      <c r="E2609" s="4">
        <f t="shared" si="40"/>
        <v>0.50568585591737225</v>
      </c>
      <c r="F2609" s="4"/>
      <c r="G2609" s="3">
        <v>44247</v>
      </c>
      <c r="H2609" s="4">
        <v>0.615912907644524</v>
      </c>
      <c r="I2609" t="s">
        <v>5</v>
      </c>
      <c r="K2609" s="3">
        <v>44247</v>
      </c>
      <c r="L2609" s="4">
        <v>0.53514640129492497</v>
      </c>
      <c r="M2609" t="s">
        <v>6</v>
      </c>
      <c r="O2609" s="3">
        <v>44247</v>
      </c>
      <c r="P2609" s="4">
        <v>0.47034635263478097</v>
      </c>
      <c r="Q2609" t="s">
        <v>7</v>
      </c>
      <c r="S2609" s="3">
        <v>44247</v>
      </c>
      <c r="T2609" s="4">
        <v>0.40133776209525901</v>
      </c>
      <c r="U2609" t="s">
        <v>8</v>
      </c>
    </row>
    <row r="2610" spans="1:21" x14ac:dyDescent="0.2">
      <c r="A2610" s="3">
        <v>44248</v>
      </c>
      <c r="B2610" s="4">
        <v>0.686479630990944</v>
      </c>
      <c r="C2610" s="4"/>
      <c r="D2610" s="3">
        <v>44248</v>
      </c>
      <c r="E2610" s="4">
        <f t="shared" si="40"/>
        <v>0.51093545531223172</v>
      </c>
      <c r="F2610" s="4"/>
      <c r="G2610" s="3">
        <v>44248</v>
      </c>
      <c r="H2610" s="4">
        <v>0.62981151735410901</v>
      </c>
      <c r="I2610" t="s">
        <v>5</v>
      </c>
      <c r="K2610" s="3">
        <v>44248</v>
      </c>
      <c r="L2610" s="4">
        <v>0.52127803245036297</v>
      </c>
      <c r="M2610" t="s">
        <v>6</v>
      </c>
      <c r="O2610" s="3">
        <v>44248</v>
      </c>
      <c r="P2610" s="4">
        <v>0.46458587055525902</v>
      </c>
      <c r="Q2610" t="s">
        <v>7</v>
      </c>
      <c r="S2610" s="3">
        <v>44248</v>
      </c>
      <c r="T2610" s="4">
        <v>0.42806640088919601</v>
      </c>
      <c r="U2610" t="s">
        <v>8</v>
      </c>
    </row>
    <row r="2611" spans="1:21" x14ac:dyDescent="0.2">
      <c r="A2611" s="3">
        <v>44249</v>
      </c>
      <c r="B2611" s="4">
        <v>0.68016227956798203</v>
      </c>
      <c r="C2611" s="4"/>
      <c r="D2611" s="3">
        <v>44249</v>
      </c>
      <c r="E2611" s="4">
        <f t="shared" si="40"/>
        <v>0.514843254533492</v>
      </c>
      <c r="F2611" s="4"/>
      <c r="G2611" s="3">
        <v>44249</v>
      </c>
      <c r="H2611" s="4">
        <v>0.62353154850036496</v>
      </c>
      <c r="I2611" t="s">
        <v>5</v>
      </c>
      <c r="K2611" s="3">
        <v>44249</v>
      </c>
      <c r="L2611" s="4">
        <v>0.52982064889073799</v>
      </c>
      <c r="M2611" t="s">
        <v>6</v>
      </c>
      <c r="O2611" s="3">
        <v>44249</v>
      </c>
      <c r="P2611" s="4">
        <v>0.45857020583774399</v>
      </c>
      <c r="Q2611" t="s">
        <v>7</v>
      </c>
      <c r="S2611" s="3">
        <v>44249</v>
      </c>
      <c r="T2611" s="4">
        <v>0.447450614905121</v>
      </c>
      <c r="U2611" t="s">
        <v>8</v>
      </c>
    </row>
    <row r="2612" spans="1:21" x14ac:dyDescent="0.2">
      <c r="A2612" s="3">
        <v>44250</v>
      </c>
      <c r="B2612" s="4">
        <v>0.67735954653407804</v>
      </c>
      <c r="C2612" s="4"/>
      <c r="D2612" s="3">
        <v>44250</v>
      </c>
      <c r="E2612" s="4">
        <f t="shared" si="40"/>
        <v>0.50942317127278569</v>
      </c>
      <c r="F2612" s="4"/>
      <c r="G2612" s="3">
        <v>44250</v>
      </c>
      <c r="H2612" s="4">
        <v>0.61843162827568199</v>
      </c>
      <c r="I2612" t="s">
        <v>5</v>
      </c>
      <c r="K2612" s="3">
        <v>44250</v>
      </c>
      <c r="L2612" s="4">
        <v>0.52962684262100901</v>
      </c>
      <c r="M2612" t="s">
        <v>6</v>
      </c>
      <c r="O2612" s="3">
        <v>44250</v>
      </c>
      <c r="P2612" s="4">
        <v>0.45151666252126899</v>
      </c>
      <c r="Q2612" t="s">
        <v>7</v>
      </c>
      <c r="S2612" s="3">
        <v>44250</v>
      </c>
      <c r="T2612" s="4">
        <v>0.438117551673183</v>
      </c>
      <c r="U2612" t="s">
        <v>8</v>
      </c>
    </row>
    <row r="2613" spans="1:21" x14ac:dyDescent="0.2">
      <c r="A2613" s="3">
        <v>44251</v>
      </c>
      <c r="B2613" s="4">
        <v>0.67137352473120004</v>
      </c>
      <c r="C2613" s="4"/>
      <c r="D2613" s="3">
        <v>44251</v>
      </c>
      <c r="E2613" s="4">
        <f t="shared" si="40"/>
        <v>0.49816222589022952</v>
      </c>
      <c r="F2613" s="4"/>
      <c r="G2613" s="3">
        <v>44251</v>
      </c>
      <c r="H2613" s="4">
        <v>0.61980679060421595</v>
      </c>
      <c r="I2613" t="s">
        <v>5</v>
      </c>
      <c r="K2613" s="3">
        <v>44251</v>
      </c>
      <c r="L2613" s="4">
        <v>0.52956984449437505</v>
      </c>
      <c r="M2613" t="s">
        <v>6</v>
      </c>
      <c r="O2613" s="3">
        <v>44251</v>
      </c>
      <c r="P2613" s="4">
        <v>0.44433658484881999</v>
      </c>
      <c r="Q2613" t="s">
        <v>7</v>
      </c>
      <c r="S2613" s="3">
        <v>44251</v>
      </c>
      <c r="T2613" s="4">
        <v>0.39893568361350701</v>
      </c>
      <c r="U2613" t="s">
        <v>8</v>
      </c>
    </row>
    <row r="2614" spans="1:21" x14ac:dyDescent="0.2">
      <c r="A2614" s="3">
        <v>44252</v>
      </c>
      <c r="B2614" s="4">
        <v>0.66499180069633501</v>
      </c>
      <c r="C2614" s="4"/>
      <c r="D2614" s="3">
        <v>44252</v>
      </c>
      <c r="E2614" s="4">
        <f t="shared" si="40"/>
        <v>0.48962396570292244</v>
      </c>
      <c r="F2614" s="4"/>
      <c r="G2614" s="3">
        <v>44252</v>
      </c>
      <c r="H2614" s="4">
        <v>0.61306655668015098</v>
      </c>
      <c r="I2614" t="s">
        <v>5</v>
      </c>
      <c r="K2614" s="3">
        <v>44252</v>
      </c>
      <c r="L2614" s="4">
        <v>0.535220611415124</v>
      </c>
      <c r="M2614" t="s">
        <v>6</v>
      </c>
      <c r="O2614" s="3">
        <v>44252</v>
      </c>
      <c r="P2614" s="4">
        <v>0.44668466750539798</v>
      </c>
      <c r="Q2614" t="s">
        <v>7</v>
      </c>
      <c r="S2614" s="3">
        <v>44252</v>
      </c>
      <c r="T2614" s="4">
        <v>0.36352402721101701</v>
      </c>
      <c r="U2614" t="s">
        <v>8</v>
      </c>
    </row>
    <row r="2615" spans="1:21" x14ac:dyDescent="0.2">
      <c r="A2615" s="3">
        <v>44253</v>
      </c>
      <c r="B2615" s="4">
        <v>0.66761719349548798</v>
      </c>
      <c r="C2615" s="4"/>
      <c r="D2615" s="3">
        <v>44253</v>
      </c>
      <c r="E2615" s="4">
        <f t="shared" si="40"/>
        <v>0.48601217932725677</v>
      </c>
      <c r="F2615" s="4"/>
      <c r="G2615" s="3">
        <v>44253</v>
      </c>
      <c r="H2615" s="4">
        <v>0.648184503445556</v>
      </c>
      <c r="I2615" t="s">
        <v>5</v>
      </c>
      <c r="K2615" s="3">
        <v>44253</v>
      </c>
      <c r="L2615" s="4">
        <v>0.51505572992894899</v>
      </c>
      <c r="M2615" t="s">
        <v>6</v>
      </c>
      <c r="O2615" s="3">
        <v>44253</v>
      </c>
      <c r="P2615" s="4">
        <v>0.44349192541509003</v>
      </c>
      <c r="Q2615" t="s">
        <v>7</v>
      </c>
      <c r="S2615" s="3">
        <v>44253</v>
      </c>
      <c r="T2615" s="4">
        <v>0.33731655851943199</v>
      </c>
      <c r="U2615" t="s">
        <v>8</v>
      </c>
    </row>
    <row r="2616" spans="1:21" x14ac:dyDescent="0.2">
      <c r="A2616" s="3">
        <v>44254</v>
      </c>
      <c r="B2616" s="4">
        <v>0.66508899071822702</v>
      </c>
      <c r="C2616" s="4"/>
      <c r="D2616" s="3">
        <v>44254</v>
      </c>
      <c r="E2616" s="4">
        <f t="shared" si="40"/>
        <v>0.51244074272816897</v>
      </c>
      <c r="F2616" s="4"/>
      <c r="G2616" s="3">
        <v>44254</v>
      </c>
      <c r="H2616" s="4">
        <v>0.66121660611525102</v>
      </c>
      <c r="I2616" t="s">
        <v>5</v>
      </c>
      <c r="K2616" s="3">
        <v>44254</v>
      </c>
      <c r="L2616" s="4">
        <v>0.54337299857330401</v>
      </c>
      <c r="M2616" t="s">
        <v>6</v>
      </c>
      <c r="O2616" s="3">
        <v>44254</v>
      </c>
      <c r="P2616" s="4">
        <v>0.440353021105165</v>
      </c>
      <c r="Q2616" t="s">
        <v>7</v>
      </c>
      <c r="S2616" s="3">
        <v>44254</v>
      </c>
      <c r="T2616" s="4">
        <v>0.40482034511895598</v>
      </c>
      <c r="U2616" t="s">
        <v>8</v>
      </c>
    </row>
    <row r="2617" spans="1:21" x14ac:dyDescent="0.2">
      <c r="A2617" s="3">
        <v>44255</v>
      </c>
      <c r="B2617" s="4">
        <v>0.66099312550993194</v>
      </c>
      <c r="C2617" s="4"/>
      <c r="D2617" s="3">
        <v>44255</v>
      </c>
      <c r="E2617" s="4">
        <f t="shared" si="40"/>
        <v>0.53240641665677046</v>
      </c>
      <c r="F2617" s="4"/>
      <c r="G2617" s="3">
        <v>44255</v>
      </c>
      <c r="H2617" s="4">
        <v>0.69257948399338498</v>
      </c>
      <c r="I2617" t="s">
        <v>5</v>
      </c>
      <c r="K2617" s="3">
        <v>44255</v>
      </c>
      <c r="L2617" s="4">
        <v>0.54554146710540696</v>
      </c>
      <c r="M2617" t="s">
        <v>6</v>
      </c>
      <c r="O2617" s="3">
        <v>44255</v>
      </c>
      <c r="P2617" s="4">
        <v>0.43750853520420702</v>
      </c>
      <c r="Q2617" t="s">
        <v>7</v>
      </c>
      <c r="S2617" s="3">
        <v>44255</v>
      </c>
      <c r="T2617" s="4">
        <v>0.45399618032408301</v>
      </c>
      <c r="U2617" t="s">
        <v>8</v>
      </c>
    </row>
    <row r="2618" spans="1:21" x14ac:dyDescent="0.2">
      <c r="A2618" s="3">
        <v>44256</v>
      </c>
      <c r="B2618" s="4">
        <v>0.65575054426412305</v>
      </c>
      <c r="C2618" s="4"/>
      <c r="D2618" s="3">
        <v>44256</v>
      </c>
      <c r="E2618" s="4">
        <f t="shared" si="40"/>
        <v>0.53403771456117399</v>
      </c>
      <c r="F2618" s="4"/>
      <c r="G2618" s="3">
        <v>44256</v>
      </c>
      <c r="H2618" s="4">
        <v>0.66948841169015805</v>
      </c>
      <c r="I2618" t="s">
        <v>5</v>
      </c>
      <c r="K2618" s="3">
        <v>44256</v>
      </c>
      <c r="L2618" s="4">
        <v>0.55417780466062005</v>
      </c>
      <c r="M2618" t="s">
        <v>6</v>
      </c>
      <c r="O2618" s="3">
        <v>44256</v>
      </c>
      <c r="P2618" s="4">
        <v>0.43559819776531</v>
      </c>
      <c r="Q2618" t="s">
        <v>7</v>
      </c>
      <c r="S2618" s="3">
        <v>44256</v>
      </c>
      <c r="T2618" s="4">
        <v>0.47688644412860798</v>
      </c>
      <c r="U2618" t="s">
        <v>8</v>
      </c>
    </row>
    <row r="2619" spans="1:21" x14ac:dyDescent="0.2">
      <c r="A2619" s="3">
        <v>44257</v>
      </c>
      <c r="B2619" s="4">
        <v>0.64996647575348798</v>
      </c>
      <c r="C2619" s="4"/>
      <c r="D2619" s="3">
        <v>44257</v>
      </c>
      <c r="E2619" s="4">
        <f t="shared" si="40"/>
        <v>0.53313118761291256</v>
      </c>
      <c r="F2619" s="4"/>
      <c r="G2619" s="3">
        <v>44257</v>
      </c>
      <c r="H2619" s="4">
        <v>0.66320011083852903</v>
      </c>
      <c r="I2619" t="s">
        <v>5</v>
      </c>
      <c r="K2619" s="3">
        <v>44257</v>
      </c>
      <c r="L2619" s="4">
        <v>0.56340401583799005</v>
      </c>
      <c r="M2619" t="s">
        <v>6</v>
      </c>
      <c r="O2619" s="3">
        <v>44257</v>
      </c>
      <c r="P2619" s="4">
        <v>0.43298222782979801</v>
      </c>
      <c r="Q2619" t="s">
        <v>7</v>
      </c>
      <c r="S2619" s="3">
        <v>44257</v>
      </c>
      <c r="T2619" s="4">
        <v>0.47293839594533299</v>
      </c>
      <c r="U2619" t="s">
        <v>8</v>
      </c>
    </row>
    <row r="2620" spans="1:21" x14ac:dyDescent="0.2">
      <c r="A2620" s="3">
        <v>44258</v>
      </c>
      <c r="B2620" s="4">
        <v>0.64379490936336203</v>
      </c>
      <c r="C2620" s="4"/>
      <c r="D2620" s="3">
        <v>44258</v>
      </c>
      <c r="E2620" s="4">
        <f t="shared" si="40"/>
        <v>0.52951545040195724</v>
      </c>
      <c r="F2620" s="4"/>
      <c r="G2620" s="3">
        <v>44258</v>
      </c>
      <c r="H2620" s="4">
        <v>0.637551375787617</v>
      </c>
      <c r="I2620" t="s">
        <v>5</v>
      </c>
      <c r="K2620" s="3">
        <v>44258</v>
      </c>
      <c r="L2620" s="4">
        <v>0.587627279466577</v>
      </c>
      <c r="M2620" t="s">
        <v>6</v>
      </c>
      <c r="O2620" s="3">
        <v>44258</v>
      </c>
      <c r="P2620" s="4">
        <v>0.431638075901289</v>
      </c>
      <c r="Q2620" t="s">
        <v>7</v>
      </c>
      <c r="S2620" s="3">
        <v>44258</v>
      </c>
      <c r="T2620" s="4">
        <v>0.46124507045234597</v>
      </c>
      <c r="U2620" t="s">
        <v>8</v>
      </c>
    </row>
    <row r="2621" spans="1:21" x14ac:dyDescent="0.2">
      <c r="A2621" s="3">
        <v>44259</v>
      </c>
      <c r="B2621" s="4">
        <v>0.63773631059608504</v>
      </c>
      <c r="C2621" s="4"/>
      <c r="D2621" s="3">
        <v>44259</v>
      </c>
      <c r="E2621" s="4">
        <f t="shared" si="40"/>
        <v>0.53001253704311024</v>
      </c>
      <c r="F2621" s="4"/>
      <c r="G2621" s="3">
        <v>44259</v>
      </c>
      <c r="H2621" s="4">
        <v>0.65351352635214</v>
      </c>
      <c r="I2621" t="s">
        <v>5</v>
      </c>
      <c r="K2621" s="3">
        <v>44259</v>
      </c>
      <c r="L2621" s="4">
        <v>0.60733870112528399</v>
      </c>
      <c r="M2621" t="s">
        <v>6</v>
      </c>
      <c r="O2621" s="3">
        <v>44259</v>
      </c>
      <c r="P2621" s="4">
        <v>0.42536692432770701</v>
      </c>
      <c r="Q2621" t="s">
        <v>7</v>
      </c>
      <c r="S2621" s="3">
        <v>44259</v>
      </c>
      <c r="T2621" s="4">
        <v>0.43383099636730998</v>
      </c>
      <c r="U2621" t="s">
        <v>8</v>
      </c>
    </row>
    <row r="2622" spans="1:21" x14ac:dyDescent="0.2">
      <c r="A2622" s="3">
        <v>44260</v>
      </c>
      <c r="B2622" s="4">
        <v>0.63114442891648004</v>
      </c>
      <c r="C2622" s="4"/>
      <c r="D2622" s="3">
        <v>44260</v>
      </c>
      <c r="E2622" s="4">
        <f t="shared" si="40"/>
        <v>0.52219365959170749</v>
      </c>
      <c r="F2622" s="4"/>
      <c r="G2622" s="3">
        <v>44260</v>
      </c>
      <c r="H2622" s="4">
        <v>0.65329901759395603</v>
      </c>
      <c r="I2622" t="s">
        <v>5</v>
      </c>
      <c r="K2622" s="3">
        <v>44260</v>
      </c>
      <c r="L2622" s="4">
        <v>0.60630059844496897</v>
      </c>
      <c r="M2622" t="s">
        <v>6</v>
      </c>
      <c r="O2622" s="3">
        <v>44260</v>
      </c>
      <c r="P2622" s="4">
        <v>0.41940587492096598</v>
      </c>
      <c r="Q2622" t="s">
        <v>7</v>
      </c>
      <c r="S2622" s="3">
        <v>44260</v>
      </c>
      <c r="T2622" s="4">
        <v>0.40976914740693898</v>
      </c>
      <c r="U2622" t="s">
        <v>8</v>
      </c>
    </row>
    <row r="2623" spans="1:21" x14ac:dyDescent="0.2">
      <c r="A2623" s="3">
        <v>44261</v>
      </c>
      <c r="B2623" s="4">
        <v>0.62437520700212401</v>
      </c>
      <c r="C2623" s="4"/>
      <c r="D2623" s="3">
        <v>44261</v>
      </c>
      <c r="E2623" s="4">
        <f t="shared" si="40"/>
        <v>0.52401979290284706</v>
      </c>
      <c r="F2623" s="4"/>
      <c r="G2623" s="3">
        <v>44261</v>
      </c>
      <c r="H2623" s="4">
        <v>0.65002551618116999</v>
      </c>
      <c r="I2623" t="s">
        <v>5</v>
      </c>
      <c r="K2623" s="3">
        <v>44261</v>
      </c>
      <c r="L2623" s="4">
        <v>0.59740628888649205</v>
      </c>
      <c r="M2623" t="s">
        <v>6</v>
      </c>
      <c r="O2623" s="3">
        <v>44261</v>
      </c>
      <c r="P2623" s="4">
        <v>0.41621526639598899</v>
      </c>
      <c r="Q2623" t="s">
        <v>7</v>
      </c>
      <c r="S2623" s="3">
        <v>44261</v>
      </c>
      <c r="T2623" s="4">
        <v>0.43243210014773698</v>
      </c>
      <c r="U2623" t="s">
        <v>8</v>
      </c>
    </row>
    <row r="2624" spans="1:21" x14ac:dyDescent="0.2">
      <c r="A2624" s="3">
        <v>44262</v>
      </c>
      <c r="B2624" s="4">
        <v>0.61882527808968402</v>
      </c>
      <c r="C2624" s="4"/>
      <c r="D2624" s="3">
        <v>44262</v>
      </c>
      <c r="E2624" s="4">
        <f t="shared" si="40"/>
        <v>0.53232473471606301</v>
      </c>
      <c r="F2624" s="4"/>
      <c r="G2624" s="3">
        <v>44262</v>
      </c>
      <c r="H2624" s="4">
        <v>0.67614755117776304</v>
      </c>
      <c r="I2624" t="s">
        <v>5</v>
      </c>
      <c r="K2624" s="3">
        <v>44262</v>
      </c>
      <c r="L2624" s="4">
        <v>0.58726521396147202</v>
      </c>
      <c r="M2624" t="s">
        <v>6</v>
      </c>
      <c r="O2624" s="3">
        <v>44262</v>
      </c>
      <c r="P2624" s="4">
        <v>0.41966444687620802</v>
      </c>
      <c r="Q2624" t="s">
        <v>7</v>
      </c>
      <c r="S2624" s="3">
        <v>44262</v>
      </c>
      <c r="T2624" s="4">
        <v>0.44622172684880901</v>
      </c>
      <c r="U2624" t="s">
        <v>8</v>
      </c>
    </row>
    <row r="2625" spans="1:21" x14ac:dyDescent="0.2">
      <c r="A2625" s="3">
        <v>44263</v>
      </c>
      <c r="B2625" s="4">
        <v>0.63693670177961204</v>
      </c>
      <c r="C2625" s="4"/>
      <c r="D2625" s="3">
        <v>44263</v>
      </c>
      <c r="E2625" s="4">
        <f t="shared" si="40"/>
        <v>0.5306917399458615</v>
      </c>
      <c r="F2625" s="4"/>
      <c r="G2625" s="3">
        <v>44263</v>
      </c>
      <c r="H2625" s="4">
        <v>0.68866434725102299</v>
      </c>
      <c r="I2625" t="s">
        <v>5</v>
      </c>
      <c r="K2625" s="3">
        <v>44263</v>
      </c>
      <c r="L2625" s="4">
        <v>0.574786462238419</v>
      </c>
      <c r="M2625" t="s">
        <v>6</v>
      </c>
      <c r="O2625" s="3">
        <v>44263</v>
      </c>
      <c r="P2625" s="4">
        <v>0.42293899508008198</v>
      </c>
      <c r="Q2625" t="s">
        <v>7</v>
      </c>
      <c r="S2625" s="3">
        <v>44263</v>
      </c>
      <c r="T2625" s="4">
        <v>0.43637715521392201</v>
      </c>
      <c r="U2625" t="s">
        <v>8</v>
      </c>
    </row>
    <row r="2626" spans="1:21" x14ac:dyDescent="0.2">
      <c r="A2626" s="3">
        <v>44264</v>
      </c>
      <c r="B2626" s="4">
        <v>0.64915866258451804</v>
      </c>
      <c r="C2626" s="4"/>
      <c r="D2626" s="3">
        <v>44264</v>
      </c>
      <c r="E2626" s="4">
        <f t="shared" ref="E2626:E2689" si="41">AVERAGE(H2626,L2626,P2626,T2626)</f>
        <v>0.52588745091927902</v>
      </c>
      <c r="F2626" s="4"/>
      <c r="G2626" s="3">
        <v>44264</v>
      </c>
      <c r="H2626" s="4">
        <v>0.68329716959282205</v>
      </c>
      <c r="I2626" t="s">
        <v>5</v>
      </c>
      <c r="K2626" s="3">
        <v>44264</v>
      </c>
      <c r="L2626" s="4">
        <v>0.57017980808170199</v>
      </c>
      <c r="M2626" t="s">
        <v>6</v>
      </c>
      <c r="O2626" s="3">
        <v>44264</v>
      </c>
      <c r="P2626" s="4">
        <v>0.41991613329465599</v>
      </c>
      <c r="Q2626" t="s">
        <v>7</v>
      </c>
      <c r="S2626" s="3">
        <v>44264</v>
      </c>
      <c r="T2626" s="4">
        <v>0.43015669270793599</v>
      </c>
      <c r="U2626" t="s">
        <v>8</v>
      </c>
    </row>
    <row r="2627" spans="1:21" x14ac:dyDescent="0.2">
      <c r="A2627" s="3">
        <v>44265</v>
      </c>
      <c r="B2627" s="4">
        <v>0.65162249274987705</v>
      </c>
      <c r="C2627" s="4"/>
      <c r="D2627" s="3">
        <v>44265</v>
      </c>
      <c r="E2627" s="4">
        <f t="shared" si="41"/>
        <v>0.52257899593111701</v>
      </c>
      <c r="F2627" s="4"/>
      <c r="G2627" s="3">
        <v>44265</v>
      </c>
      <c r="H2627" s="4">
        <v>0.66522157501936596</v>
      </c>
      <c r="I2627" t="s">
        <v>5</v>
      </c>
      <c r="K2627" s="3">
        <v>44265</v>
      </c>
      <c r="L2627" s="4">
        <v>0.58905309289697205</v>
      </c>
      <c r="M2627" t="s">
        <v>6</v>
      </c>
      <c r="O2627" s="3">
        <v>44265</v>
      </c>
      <c r="P2627" s="4">
        <v>0.41538266238828703</v>
      </c>
      <c r="Q2627" t="s">
        <v>7</v>
      </c>
      <c r="S2627" s="3">
        <v>44265</v>
      </c>
      <c r="T2627" s="4">
        <v>0.42065865341984299</v>
      </c>
      <c r="U2627" t="s">
        <v>8</v>
      </c>
    </row>
    <row r="2628" spans="1:21" x14ac:dyDescent="0.2">
      <c r="A2628" s="3">
        <v>44266</v>
      </c>
      <c r="B2628" s="4">
        <v>0.65207499434530802</v>
      </c>
      <c r="C2628" s="4"/>
      <c r="D2628" s="3">
        <v>44266</v>
      </c>
      <c r="E2628" s="4">
        <f t="shared" si="41"/>
        <v>0.5211309674668485</v>
      </c>
      <c r="F2628" s="4"/>
      <c r="G2628" s="3">
        <v>44266</v>
      </c>
      <c r="H2628" s="4">
        <v>0.65596469641426403</v>
      </c>
      <c r="I2628" t="s">
        <v>5</v>
      </c>
      <c r="K2628" s="3">
        <v>44266</v>
      </c>
      <c r="L2628" s="4">
        <v>0.58185180993139696</v>
      </c>
      <c r="M2628" t="s">
        <v>6</v>
      </c>
      <c r="O2628" s="3">
        <v>44266</v>
      </c>
      <c r="P2628" s="4">
        <v>0.40860884447074602</v>
      </c>
      <c r="Q2628" t="s">
        <v>7</v>
      </c>
      <c r="S2628" s="3">
        <v>44266</v>
      </c>
      <c r="T2628" s="4">
        <v>0.43809851905098701</v>
      </c>
      <c r="U2628" t="s">
        <v>8</v>
      </c>
    </row>
    <row r="2629" spans="1:21" x14ac:dyDescent="0.2">
      <c r="A2629" s="3">
        <v>44267</v>
      </c>
      <c r="B2629" s="4">
        <v>0.65655835743309299</v>
      </c>
      <c r="C2629" s="4"/>
      <c r="D2629" s="3">
        <v>44267</v>
      </c>
      <c r="E2629" s="4">
        <f t="shared" si="41"/>
        <v>0.52535866149124777</v>
      </c>
      <c r="F2629" s="4"/>
      <c r="G2629" s="3">
        <v>44267</v>
      </c>
      <c r="H2629" s="4">
        <v>0.68458185690848505</v>
      </c>
      <c r="I2629" t="s">
        <v>5</v>
      </c>
      <c r="K2629" s="3">
        <v>44267</v>
      </c>
      <c r="L2629" s="4">
        <v>0.59872340227009302</v>
      </c>
      <c r="M2629" t="s">
        <v>6</v>
      </c>
      <c r="O2629" s="3">
        <v>44267</v>
      </c>
      <c r="P2629" s="4">
        <v>0.403561898420156</v>
      </c>
      <c r="Q2629" t="s">
        <v>7</v>
      </c>
      <c r="S2629" s="3">
        <v>44267</v>
      </c>
      <c r="T2629" s="4">
        <v>0.41456748836625701</v>
      </c>
      <c r="U2629" t="s">
        <v>8</v>
      </c>
    </row>
    <row r="2630" spans="1:21" x14ac:dyDescent="0.2">
      <c r="A2630" s="3">
        <v>44268</v>
      </c>
      <c r="B2630" s="4">
        <v>0.657212812320766</v>
      </c>
      <c r="C2630" s="4"/>
      <c r="D2630" s="3">
        <v>44268</v>
      </c>
      <c r="E2630" s="4">
        <f t="shared" si="41"/>
        <v>0.53310981338631547</v>
      </c>
      <c r="F2630" s="4"/>
      <c r="G2630" s="3">
        <v>44268</v>
      </c>
      <c r="H2630" s="4">
        <v>0.69745055188511496</v>
      </c>
      <c r="I2630" t="s">
        <v>5</v>
      </c>
      <c r="K2630" s="3">
        <v>44268</v>
      </c>
      <c r="L2630" s="4">
        <v>0.62921095600277999</v>
      </c>
      <c r="M2630" t="s">
        <v>6</v>
      </c>
      <c r="O2630" s="3">
        <v>44268</v>
      </c>
      <c r="P2630" s="4">
        <v>0.40109788352930498</v>
      </c>
      <c r="Q2630" t="s">
        <v>7</v>
      </c>
      <c r="S2630" s="3">
        <v>44268</v>
      </c>
      <c r="T2630" s="4">
        <v>0.40467986212806201</v>
      </c>
      <c r="U2630" t="s">
        <v>8</v>
      </c>
    </row>
    <row r="2631" spans="1:21" x14ac:dyDescent="0.2">
      <c r="A2631" s="3">
        <v>44269</v>
      </c>
      <c r="B2631" s="4">
        <v>0.65600109256731098</v>
      </c>
      <c r="C2631" s="4"/>
      <c r="D2631" s="3">
        <v>44269</v>
      </c>
      <c r="E2631" s="4">
        <f t="shared" si="41"/>
        <v>0.54643467415895275</v>
      </c>
      <c r="F2631" s="4"/>
      <c r="G2631" s="3">
        <v>44269</v>
      </c>
      <c r="H2631" s="4">
        <v>0.70273348793401003</v>
      </c>
      <c r="I2631" t="s">
        <v>5</v>
      </c>
      <c r="K2631" s="3">
        <v>44269</v>
      </c>
      <c r="L2631" s="4">
        <v>0.64889875069688696</v>
      </c>
      <c r="M2631" t="s">
        <v>6</v>
      </c>
      <c r="O2631" s="3">
        <v>44269</v>
      </c>
      <c r="P2631" s="4">
        <v>0.39842269583610301</v>
      </c>
      <c r="Q2631" t="s">
        <v>7</v>
      </c>
      <c r="S2631" s="3">
        <v>44269</v>
      </c>
      <c r="T2631" s="4">
        <v>0.435683762168811</v>
      </c>
      <c r="U2631" t="s">
        <v>8</v>
      </c>
    </row>
    <row r="2632" spans="1:21" x14ac:dyDescent="0.2">
      <c r="A2632" s="3">
        <v>44270</v>
      </c>
      <c r="B2632" s="4">
        <v>0.65322991473531999</v>
      </c>
      <c r="C2632" s="4"/>
      <c r="D2632" s="3">
        <v>44270</v>
      </c>
      <c r="E2632" s="4">
        <f t="shared" si="41"/>
        <v>0.55750827803048397</v>
      </c>
      <c r="F2632" s="4"/>
      <c r="G2632" s="3">
        <v>44270</v>
      </c>
      <c r="H2632" s="4">
        <v>0.717213101502852</v>
      </c>
      <c r="I2632" t="s">
        <v>5</v>
      </c>
      <c r="K2632" s="3">
        <v>44270</v>
      </c>
      <c r="L2632" s="4">
        <v>0.67903117313866901</v>
      </c>
      <c r="M2632" t="s">
        <v>6</v>
      </c>
      <c r="O2632" s="3">
        <v>44270</v>
      </c>
      <c r="P2632" s="4">
        <v>0.39739471466225801</v>
      </c>
      <c r="Q2632" t="s">
        <v>7</v>
      </c>
      <c r="S2632" s="3">
        <v>44270</v>
      </c>
      <c r="T2632" s="4">
        <v>0.43639412281815698</v>
      </c>
      <c r="U2632" t="s">
        <v>8</v>
      </c>
    </row>
    <row r="2633" spans="1:21" x14ac:dyDescent="0.2">
      <c r="A2633" s="3">
        <v>44271</v>
      </c>
      <c r="B2633" s="4">
        <v>0.64534553198536204</v>
      </c>
      <c r="C2633" s="4"/>
      <c r="D2633" s="3">
        <v>44271</v>
      </c>
      <c r="E2633" s="4">
        <f t="shared" si="41"/>
        <v>0.56765137020423051</v>
      </c>
      <c r="F2633" s="4"/>
      <c r="G2633" s="3">
        <v>44271</v>
      </c>
      <c r="H2633" s="4">
        <v>0.72946590605067496</v>
      </c>
      <c r="I2633" t="s">
        <v>5</v>
      </c>
      <c r="K2633" s="3">
        <v>44271</v>
      </c>
      <c r="L2633" s="4">
        <v>0.71839500204867901</v>
      </c>
      <c r="M2633" t="s">
        <v>6</v>
      </c>
      <c r="O2633" s="3">
        <v>44271</v>
      </c>
      <c r="P2633" s="4">
        <v>0.39960642106639899</v>
      </c>
      <c r="Q2633" t="s">
        <v>7</v>
      </c>
      <c r="S2633" s="3">
        <v>44271</v>
      </c>
      <c r="T2633" s="4">
        <v>0.42313815165116903</v>
      </c>
      <c r="U2633" t="s">
        <v>8</v>
      </c>
    </row>
    <row r="2634" spans="1:21" x14ac:dyDescent="0.2">
      <c r="A2634" s="3">
        <v>44272</v>
      </c>
      <c r="B2634" s="4">
        <v>0.639634671543166</v>
      </c>
      <c r="C2634" s="4"/>
      <c r="D2634" s="3">
        <v>44272</v>
      </c>
      <c r="E2634" s="4">
        <f t="shared" si="41"/>
        <v>0.57060182084570721</v>
      </c>
      <c r="F2634" s="4"/>
      <c r="G2634" s="3">
        <v>44272</v>
      </c>
      <c r="H2634" s="4">
        <v>0.75004575056979295</v>
      </c>
      <c r="I2634" t="s">
        <v>5</v>
      </c>
      <c r="K2634" s="3">
        <v>44272</v>
      </c>
      <c r="L2634" s="4">
        <v>0.71953479633045903</v>
      </c>
      <c r="M2634" t="s">
        <v>6</v>
      </c>
      <c r="O2634" s="3">
        <v>44272</v>
      </c>
      <c r="P2634" s="4">
        <v>0.39783168511101502</v>
      </c>
      <c r="Q2634" t="s">
        <v>7</v>
      </c>
      <c r="S2634" s="3">
        <v>44272</v>
      </c>
      <c r="T2634" s="4">
        <v>0.41499505137156201</v>
      </c>
      <c r="U2634" t="s">
        <v>8</v>
      </c>
    </row>
    <row r="2635" spans="1:21" x14ac:dyDescent="0.2">
      <c r="A2635" s="3">
        <v>44273</v>
      </c>
      <c r="B2635" s="4">
        <v>0.629399426250697</v>
      </c>
      <c r="C2635" s="4"/>
      <c r="D2635" s="3">
        <v>44273</v>
      </c>
      <c r="E2635" s="4">
        <f t="shared" si="41"/>
        <v>0.57122526075004931</v>
      </c>
      <c r="F2635" s="4"/>
      <c r="G2635" s="3">
        <v>44273</v>
      </c>
      <c r="H2635" s="4">
        <v>0.76810358104506604</v>
      </c>
      <c r="I2635" t="s">
        <v>5</v>
      </c>
      <c r="K2635" s="3">
        <v>44273</v>
      </c>
      <c r="L2635" s="4">
        <v>0.71547848556679305</v>
      </c>
      <c r="M2635" t="s">
        <v>6</v>
      </c>
      <c r="O2635" s="3">
        <v>44273</v>
      </c>
      <c r="P2635" s="4">
        <v>0.40373198972602298</v>
      </c>
      <c r="Q2635" t="s">
        <v>7</v>
      </c>
      <c r="S2635" s="3">
        <v>44273</v>
      </c>
      <c r="T2635" s="4">
        <v>0.39758698666231501</v>
      </c>
      <c r="U2635" t="s">
        <v>8</v>
      </c>
    </row>
    <row r="2636" spans="1:21" x14ac:dyDescent="0.2">
      <c r="A2636" s="3">
        <v>44274</v>
      </c>
      <c r="B2636" s="4">
        <v>0.62298551590988005</v>
      </c>
      <c r="C2636" s="4"/>
      <c r="D2636" s="3">
        <v>44274</v>
      </c>
      <c r="E2636" s="4">
        <f t="shared" si="41"/>
        <v>0.57037216209578678</v>
      </c>
      <c r="F2636" s="4"/>
      <c r="G2636" s="3">
        <v>44274</v>
      </c>
      <c r="H2636" s="4">
        <v>0.75132296016316003</v>
      </c>
      <c r="I2636" t="s">
        <v>5</v>
      </c>
      <c r="K2636" s="3">
        <v>44274</v>
      </c>
      <c r="L2636" s="4">
        <v>0.70985646879835596</v>
      </c>
      <c r="M2636" t="s">
        <v>6</v>
      </c>
      <c r="O2636" s="3">
        <v>44274</v>
      </c>
      <c r="P2636" s="4">
        <v>0.404162387360404</v>
      </c>
      <c r="Q2636" t="s">
        <v>7</v>
      </c>
      <c r="S2636" s="3">
        <v>44274</v>
      </c>
      <c r="T2636" s="4">
        <v>0.41614683206122699</v>
      </c>
      <c r="U2636" t="s">
        <v>8</v>
      </c>
    </row>
    <row r="2637" spans="1:21" x14ac:dyDescent="0.2">
      <c r="A2637" s="3">
        <v>44275</v>
      </c>
      <c r="B2637" s="4">
        <v>0.61535988581560797</v>
      </c>
      <c r="C2637" s="4"/>
      <c r="D2637" s="3">
        <v>44275</v>
      </c>
      <c r="E2637" s="4">
        <f t="shared" si="41"/>
        <v>0.5689126573403025</v>
      </c>
      <c r="F2637" s="4"/>
      <c r="G2637" s="3">
        <v>44275</v>
      </c>
      <c r="H2637" s="4">
        <v>0.74090880781822799</v>
      </c>
      <c r="I2637" t="s">
        <v>5</v>
      </c>
      <c r="K2637" s="3">
        <v>44275</v>
      </c>
      <c r="L2637" s="4">
        <v>0.71013507762634898</v>
      </c>
      <c r="M2637" t="s">
        <v>6</v>
      </c>
      <c r="O2637" s="3">
        <v>44275</v>
      </c>
      <c r="P2637" s="4">
        <v>0.40550227329605598</v>
      </c>
      <c r="Q2637" t="s">
        <v>7</v>
      </c>
      <c r="S2637" s="3">
        <v>44275</v>
      </c>
      <c r="T2637" s="4">
        <v>0.41910447062057699</v>
      </c>
      <c r="U2637" t="s">
        <v>8</v>
      </c>
    </row>
    <row r="2638" spans="1:21" x14ac:dyDescent="0.2">
      <c r="A2638" s="3">
        <v>44276</v>
      </c>
      <c r="B2638" s="4">
        <v>0.61328355352973996</v>
      </c>
      <c r="C2638" s="4"/>
      <c r="D2638" s="3">
        <v>44276</v>
      </c>
      <c r="E2638" s="4">
        <f t="shared" si="41"/>
        <v>0.56767496895616332</v>
      </c>
      <c r="F2638" s="4"/>
      <c r="G2638" s="3">
        <v>44276</v>
      </c>
      <c r="H2638" s="4">
        <v>0.72273334460687999</v>
      </c>
      <c r="I2638" t="s">
        <v>5</v>
      </c>
      <c r="K2638" s="3">
        <v>44276</v>
      </c>
      <c r="L2638" s="4">
        <v>0.70828880850953102</v>
      </c>
      <c r="M2638" t="s">
        <v>6</v>
      </c>
      <c r="O2638" s="3">
        <v>44276</v>
      </c>
      <c r="P2638" s="4">
        <v>0.407987650913404</v>
      </c>
      <c r="Q2638" t="s">
        <v>7</v>
      </c>
      <c r="S2638" s="3">
        <v>44276</v>
      </c>
      <c r="T2638" s="4">
        <v>0.43169007179483798</v>
      </c>
      <c r="U2638" t="s">
        <v>8</v>
      </c>
    </row>
    <row r="2639" spans="1:21" x14ac:dyDescent="0.2">
      <c r="A2639" s="3">
        <v>44277</v>
      </c>
      <c r="B2639" s="4">
        <v>0.61367925576172699</v>
      </c>
      <c r="C2639" s="4"/>
      <c r="D2639" s="3">
        <v>44277</v>
      </c>
      <c r="E2639" s="4">
        <f t="shared" si="41"/>
        <v>0.57194393728926873</v>
      </c>
      <c r="F2639" s="4"/>
      <c r="G2639" s="3">
        <v>44277</v>
      </c>
      <c r="H2639" s="4">
        <v>0.70511338625455799</v>
      </c>
      <c r="I2639" t="s">
        <v>5</v>
      </c>
      <c r="K2639" s="3">
        <v>44277</v>
      </c>
      <c r="L2639" s="4">
        <v>0.69201430563678201</v>
      </c>
      <c r="M2639" t="s">
        <v>6</v>
      </c>
      <c r="O2639" s="3">
        <v>44277</v>
      </c>
      <c r="P2639" s="4">
        <v>0.40725703540067698</v>
      </c>
      <c r="Q2639" t="s">
        <v>7</v>
      </c>
      <c r="S2639" s="3">
        <v>44277</v>
      </c>
      <c r="T2639" s="4">
        <v>0.483391021865058</v>
      </c>
      <c r="U2639" t="s">
        <v>8</v>
      </c>
    </row>
    <row r="2640" spans="1:21" x14ac:dyDescent="0.2">
      <c r="A2640" s="3">
        <v>44278</v>
      </c>
      <c r="B2640" s="4">
        <v>0.60696683321081502</v>
      </c>
      <c r="C2640" s="4"/>
      <c r="D2640" s="3">
        <v>44278</v>
      </c>
      <c r="E2640" s="4">
        <f t="shared" si="41"/>
        <v>0.56321748965274421</v>
      </c>
      <c r="F2640" s="4"/>
      <c r="G2640" s="3">
        <v>44278</v>
      </c>
      <c r="H2640" s="4">
        <v>0.69666975993560198</v>
      </c>
      <c r="I2640" t="s">
        <v>5</v>
      </c>
      <c r="K2640" s="3">
        <v>44278</v>
      </c>
      <c r="L2640" s="4">
        <v>0.68598085700892197</v>
      </c>
      <c r="M2640" t="s">
        <v>6</v>
      </c>
      <c r="O2640" s="3">
        <v>44278</v>
      </c>
      <c r="P2640" s="4">
        <v>0.40426105053390399</v>
      </c>
      <c r="Q2640" t="s">
        <v>7</v>
      </c>
      <c r="S2640" s="3">
        <v>44278</v>
      </c>
      <c r="T2640" s="4">
        <v>0.465958291132549</v>
      </c>
      <c r="U2640" t="s">
        <v>8</v>
      </c>
    </row>
    <row r="2641" spans="1:21" x14ac:dyDescent="0.2">
      <c r="A2641" s="3">
        <v>44279</v>
      </c>
      <c r="B2641" s="4">
        <v>0.60072205875225204</v>
      </c>
      <c r="C2641" s="4"/>
      <c r="D2641" s="3">
        <v>44279</v>
      </c>
      <c r="E2641" s="4">
        <f t="shared" si="41"/>
        <v>0.56395805566863499</v>
      </c>
      <c r="F2641" s="4"/>
      <c r="G2641" s="3">
        <v>44279</v>
      </c>
      <c r="H2641" s="4">
        <v>0.71273349684423004</v>
      </c>
      <c r="I2641" t="s">
        <v>5</v>
      </c>
      <c r="K2641" s="3">
        <v>44279</v>
      </c>
      <c r="L2641" s="4">
        <v>0.69844525938443103</v>
      </c>
      <c r="M2641" t="s">
        <v>6</v>
      </c>
      <c r="O2641" s="3">
        <v>44279</v>
      </c>
      <c r="P2641" s="4">
        <v>0.40092311764676503</v>
      </c>
      <c r="Q2641" t="s">
        <v>7</v>
      </c>
      <c r="S2641" s="3">
        <v>44279</v>
      </c>
      <c r="T2641" s="4">
        <v>0.44373034879911399</v>
      </c>
      <c r="U2641" t="s">
        <v>8</v>
      </c>
    </row>
    <row r="2642" spans="1:21" x14ac:dyDescent="0.2">
      <c r="A2642" s="3">
        <v>44280</v>
      </c>
      <c r="B2642" s="4">
        <v>0.58815235962226597</v>
      </c>
      <c r="C2642" s="4"/>
      <c r="D2642" s="3">
        <v>44280</v>
      </c>
      <c r="E2642" s="4">
        <f t="shared" si="41"/>
        <v>0.55174047778389124</v>
      </c>
      <c r="F2642" s="4"/>
      <c r="G2642" s="3">
        <v>44280</v>
      </c>
      <c r="H2642" s="4">
        <v>0.70445317539226404</v>
      </c>
      <c r="I2642" t="s">
        <v>5</v>
      </c>
      <c r="K2642" s="3">
        <v>44280</v>
      </c>
      <c r="L2642" s="4">
        <v>0.69377412894162604</v>
      </c>
      <c r="M2642" t="s">
        <v>6</v>
      </c>
      <c r="O2642" s="3">
        <v>44280</v>
      </c>
      <c r="P2642" s="4">
        <v>0.397282177543272</v>
      </c>
      <c r="Q2642" t="s">
        <v>7</v>
      </c>
      <c r="S2642" s="3">
        <v>44280</v>
      </c>
      <c r="T2642" s="4">
        <v>0.41145242925840297</v>
      </c>
      <c r="U2642" t="s">
        <v>8</v>
      </c>
    </row>
    <row r="2643" spans="1:21" x14ac:dyDescent="0.2">
      <c r="A2643" s="3">
        <v>44281</v>
      </c>
      <c r="B2643" s="4">
        <v>0.577747978447545</v>
      </c>
      <c r="C2643" s="4"/>
      <c r="D2643" s="3">
        <v>44281</v>
      </c>
      <c r="E2643" s="4">
        <f t="shared" si="41"/>
        <v>0.55887041226609446</v>
      </c>
      <c r="F2643" s="4"/>
      <c r="G2643" s="3">
        <v>44281</v>
      </c>
      <c r="H2643" s="4">
        <v>0.69775221232193496</v>
      </c>
      <c r="I2643" t="s">
        <v>5</v>
      </c>
      <c r="K2643" s="3">
        <v>44281</v>
      </c>
      <c r="L2643" s="4">
        <v>0.69820892214375196</v>
      </c>
      <c r="M2643" t="s">
        <v>6</v>
      </c>
      <c r="O2643" s="3">
        <v>44281</v>
      </c>
      <c r="P2643" s="4">
        <v>0.3958852816115</v>
      </c>
      <c r="Q2643" t="s">
        <v>7</v>
      </c>
      <c r="S2643" s="3">
        <v>44281</v>
      </c>
      <c r="T2643" s="4">
        <v>0.44363523298719099</v>
      </c>
      <c r="U2643" t="s">
        <v>8</v>
      </c>
    </row>
    <row r="2644" spans="1:21" x14ac:dyDescent="0.2">
      <c r="A2644" s="3">
        <v>44282</v>
      </c>
      <c r="B2644" s="4">
        <v>0.582312122852227</v>
      </c>
      <c r="C2644" s="4"/>
      <c r="D2644" s="3">
        <v>44282</v>
      </c>
      <c r="E2644" s="4">
        <f t="shared" si="41"/>
        <v>0.55854034762529947</v>
      </c>
      <c r="F2644" s="4"/>
      <c r="G2644" s="3">
        <v>44282</v>
      </c>
      <c r="H2644" s="4">
        <v>0.67439648404631303</v>
      </c>
      <c r="I2644" t="s">
        <v>5</v>
      </c>
      <c r="K2644" s="3">
        <v>44282</v>
      </c>
      <c r="L2644" s="4">
        <v>0.69553331384830996</v>
      </c>
      <c r="M2644" t="s">
        <v>6</v>
      </c>
      <c r="O2644" s="3">
        <v>44282</v>
      </c>
      <c r="P2644" s="4">
        <v>0.40059223580547398</v>
      </c>
      <c r="Q2644" t="s">
        <v>7</v>
      </c>
      <c r="S2644" s="3">
        <v>44282</v>
      </c>
      <c r="T2644" s="4">
        <v>0.46363935680110102</v>
      </c>
      <c r="U2644" t="s">
        <v>8</v>
      </c>
    </row>
    <row r="2645" spans="1:21" x14ac:dyDescent="0.2">
      <c r="A2645" s="3">
        <v>44283</v>
      </c>
      <c r="B2645" s="4">
        <v>0.58425087445775503</v>
      </c>
      <c r="C2645" s="4"/>
      <c r="D2645" s="3">
        <v>44283</v>
      </c>
      <c r="E2645" s="4">
        <f t="shared" si="41"/>
        <v>0.55602359627603182</v>
      </c>
      <c r="F2645" s="4"/>
      <c r="G2645" s="3">
        <v>44283</v>
      </c>
      <c r="H2645" s="4">
        <v>0.65206082382189601</v>
      </c>
      <c r="I2645" t="s">
        <v>5</v>
      </c>
      <c r="K2645" s="3">
        <v>44283</v>
      </c>
      <c r="L2645" s="4">
        <v>0.68482041348523204</v>
      </c>
      <c r="M2645" t="s">
        <v>6</v>
      </c>
      <c r="O2645" s="3">
        <v>44283</v>
      </c>
      <c r="P2645" s="4">
        <v>0.401903475687508</v>
      </c>
      <c r="Q2645" t="s">
        <v>7</v>
      </c>
      <c r="S2645" s="3">
        <v>44283</v>
      </c>
      <c r="T2645" s="4">
        <v>0.485309672109491</v>
      </c>
      <c r="U2645" t="s">
        <v>8</v>
      </c>
    </row>
    <row r="2646" spans="1:21" x14ac:dyDescent="0.2">
      <c r="A2646" s="3">
        <v>44284</v>
      </c>
      <c r="B2646" s="4">
        <v>0.57881454427220103</v>
      </c>
      <c r="C2646" s="4"/>
      <c r="D2646" s="3">
        <v>44284</v>
      </c>
      <c r="E2646" s="4">
        <f t="shared" si="41"/>
        <v>0.54614599456952551</v>
      </c>
      <c r="F2646" s="4"/>
      <c r="G2646" s="3">
        <v>44284</v>
      </c>
      <c r="H2646" s="4">
        <v>0.63369188084182804</v>
      </c>
      <c r="I2646" t="s">
        <v>5</v>
      </c>
      <c r="K2646" s="3">
        <v>44284</v>
      </c>
      <c r="L2646" s="4">
        <v>0.68239001506693697</v>
      </c>
      <c r="M2646" t="s">
        <v>6</v>
      </c>
      <c r="O2646" s="3">
        <v>44284</v>
      </c>
      <c r="P2646" s="4">
        <v>0.40328751883967201</v>
      </c>
      <c r="Q2646" t="s">
        <v>7</v>
      </c>
      <c r="S2646" s="3">
        <v>44284</v>
      </c>
      <c r="T2646" s="4">
        <v>0.465214563529665</v>
      </c>
      <c r="U2646" t="s">
        <v>8</v>
      </c>
    </row>
    <row r="2647" spans="1:21" x14ac:dyDescent="0.2">
      <c r="A2647" s="3">
        <v>44285</v>
      </c>
      <c r="B2647" s="4">
        <v>0.56889421989482303</v>
      </c>
      <c r="C2647" s="4"/>
      <c r="D2647" s="3">
        <v>44285</v>
      </c>
      <c r="E2647" s="4">
        <f t="shared" si="41"/>
        <v>0.53511374379917376</v>
      </c>
      <c r="F2647" s="4"/>
      <c r="G2647" s="3">
        <v>44285</v>
      </c>
      <c r="H2647" s="4">
        <v>0.63403804362780003</v>
      </c>
      <c r="I2647" t="s">
        <v>5</v>
      </c>
      <c r="K2647" s="3">
        <v>44285</v>
      </c>
      <c r="L2647" s="4">
        <v>0.65802662282558899</v>
      </c>
      <c r="M2647" t="s">
        <v>6</v>
      </c>
      <c r="O2647" s="3">
        <v>44285</v>
      </c>
      <c r="P2647" s="4">
        <v>0.41314703427348698</v>
      </c>
      <c r="Q2647" t="s">
        <v>7</v>
      </c>
      <c r="S2647" s="3">
        <v>44285</v>
      </c>
      <c r="T2647" s="4">
        <v>0.43524327446981897</v>
      </c>
      <c r="U2647" t="s">
        <v>8</v>
      </c>
    </row>
    <row r="2648" spans="1:21" x14ac:dyDescent="0.2">
      <c r="A2648" s="3">
        <v>44286</v>
      </c>
      <c r="B2648" s="4">
        <v>0.57275594550492404</v>
      </c>
      <c r="C2648" s="4"/>
      <c r="D2648" s="3">
        <v>44286</v>
      </c>
      <c r="E2648" s="4">
        <f t="shared" si="41"/>
        <v>0.52327791755957498</v>
      </c>
      <c r="F2648" s="4"/>
      <c r="G2648" s="3">
        <v>44286</v>
      </c>
      <c r="H2648" s="4">
        <v>0.62548497300818995</v>
      </c>
      <c r="I2648" t="s">
        <v>5</v>
      </c>
      <c r="K2648" s="3">
        <v>44286</v>
      </c>
      <c r="L2648" s="4">
        <v>0.64009756852349597</v>
      </c>
      <c r="M2648" t="s">
        <v>6</v>
      </c>
      <c r="O2648" s="3">
        <v>44286</v>
      </c>
      <c r="P2648" s="4">
        <v>0.42015030936876901</v>
      </c>
      <c r="Q2648" t="s">
        <v>7</v>
      </c>
      <c r="S2648" s="3">
        <v>44286</v>
      </c>
      <c r="T2648" s="4">
        <v>0.40737881933784498</v>
      </c>
      <c r="U2648" t="s">
        <v>8</v>
      </c>
    </row>
    <row r="2649" spans="1:21" x14ac:dyDescent="0.2">
      <c r="A2649" s="3">
        <v>44287</v>
      </c>
      <c r="B2649" s="4">
        <v>0.57488844605019795</v>
      </c>
      <c r="C2649" s="4"/>
      <c r="D2649" s="3">
        <v>44287</v>
      </c>
      <c r="E2649" s="4">
        <f t="shared" si="41"/>
        <v>0.52732463542850483</v>
      </c>
      <c r="F2649" s="4"/>
      <c r="G2649" s="3">
        <v>44287</v>
      </c>
      <c r="H2649" s="4">
        <v>0.59479908972418505</v>
      </c>
      <c r="I2649" t="s">
        <v>5</v>
      </c>
      <c r="K2649" s="3">
        <v>44287</v>
      </c>
      <c r="L2649" s="4">
        <v>0.65736837663463399</v>
      </c>
      <c r="M2649" t="s">
        <v>6</v>
      </c>
      <c r="O2649" s="3">
        <v>44287</v>
      </c>
      <c r="P2649" s="4">
        <v>0.424028079143277</v>
      </c>
      <c r="Q2649" t="s">
        <v>7</v>
      </c>
      <c r="S2649" s="3">
        <v>44287</v>
      </c>
      <c r="T2649" s="4">
        <v>0.433102996211923</v>
      </c>
      <c r="U2649" t="s">
        <v>8</v>
      </c>
    </row>
    <row r="2650" spans="1:21" x14ac:dyDescent="0.2">
      <c r="A2650" s="3">
        <v>44288</v>
      </c>
      <c r="B2650" s="4">
        <v>0.578232666348927</v>
      </c>
      <c r="C2650" s="4"/>
      <c r="D2650" s="3">
        <v>44288</v>
      </c>
      <c r="E2650" s="4">
        <f t="shared" si="41"/>
        <v>0.52740407986436078</v>
      </c>
      <c r="F2650" s="4"/>
      <c r="G2650" s="3">
        <v>44288</v>
      </c>
      <c r="H2650" s="4">
        <v>0.60140572102719203</v>
      </c>
      <c r="I2650" t="s">
        <v>5</v>
      </c>
      <c r="K2650" s="3">
        <v>44288</v>
      </c>
      <c r="L2650" s="4">
        <v>0.62565640677009904</v>
      </c>
      <c r="M2650" t="s">
        <v>6</v>
      </c>
      <c r="O2650" s="3">
        <v>44288</v>
      </c>
      <c r="P2650" s="4">
        <v>0.42564311427829499</v>
      </c>
      <c r="Q2650" t="s">
        <v>7</v>
      </c>
      <c r="S2650" s="3">
        <v>44288</v>
      </c>
      <c r="T2650" s="4">
        <v>0.45691107738185699</v>
      </c>
      <c r="U2650" t="s">
        <v>8</v>
      </c>
    </row>
    <row r="2651" spans="1:21" x14ac:dyDescent="0.2">
      <c r="A2651" s="3">
        <v>44289</v>
      </c>
      <c r="B2651" s="4">
        <v>0.58434806447964704</v>
      </c>
      <c r="C2651" s="4"/>
      <c r="D2651" s="3">
        <v>44289</v>
      </c>
      <c r="E2651" s="4">
        <f t="shared" si="41"/>
        <v>0.5398274801054942</v>
      </c>
      <c r="F2651" s="4"/>
      <c r="G2651" s="3">
        <v>44289</v>
      </c>
      <c r="H2651" s="4">
        <v>0.62042208790266595</v>
      </c>
      <c r="I2651" t="s">
        <v>5</v>
      </c>
      <c r="K2651" s="3">
        <v>44289</v>
      </c>
      <c r="L2651" s="4">
        <v>0.62543451714713705</v>
      </c>
      <c r="M2651" t="s">
        <v>6</v>
      </c>
      <c r="O2651" s="3">
        <v>44289</v>
      </c>
      <c r="P2651" s="4">
        <v>0.42739546240578102</v>
      </c>
      <c r="Q2651" t="s">
        <v>7</v>
      </c>
      <c r="S2651" s="3">
        <v>44289</v>
      </c>
      <c r="T2651" s="4">
        <v>0.48605785296639298</v>
      </c>
      <c r="U2651" t="s">
        <v>8</v>
      </c>
    </row>
    <row r="2652" spans="1:21" x14ac:dyDescent="0.2">
      <c r="A2652" s="3">
        <v>44290</v>
      </c>
      <c r="B2652" s="4">
        <v>0.59152119297848804</v>
      </c>
      <c r="C2652" s="4"/>
      <c r="D2652" s="3">
        <v>44290</v>
      </c>
      <c r="E2652" s="4">
        <f t="shared" si="41"/>
        <v>0.54801894736539447</v>
      </c>
      <c r="F2652" s="4"/>
      <c r="G2652" s="3">
        <v>44290</v>
      </c>
      <c r="H2652" s="4">
        <v>0.63175584585984801</v>
      </c>
      <c r="I2652" t="s">
        <v>5</v>
      </c>
      <c r="K2652" s="3">
        <v>44290</v>
      </c>
      <c r="L2652" s="4">
        <v>0.65544260401112298</v>
      </c>
      <c r="M2652" t="s">
        <v>6</v>
      </c>
      <c r="O2652" s="3">
        <v>44290</v>
      </c>
      <c r="P2652" s="4">
        <v>0.42649361087292398</v>
      </c>
      <c r="Q2652" t="s">
        <v>7</v>
      </c>
      <c r="S2652" s="3">
        <v>44290</v>
      </c>
      <c r="T2652" s="4">
        <v>0.47838372871768298</v>
      </c>
      <c r="U2652" t="s">
        <v>8</v>
      </c>
    </row>
    <row r="2653" spans="1:21" x14ac:dyDescent="0.2">
      <c r="A2653" s="3">
        <v>44291</v>
      </c>
      <c r="B2653" s="4">
        <v>0.60145729495682199</v>
      </c>
      <c r="C2653" s="4"/>
      <c r="D2653" s="3">
        <v>44291</v>
      </c>
      <c r="E2653" s="4">
        <f t="shared" si="41"/>
        <v>0.53975340953300754</v>
      </c>
      <c r="F2653" s="4"/>
      <c r="G2653" s="3">
        <v>44291</v>
      </c>
      <c r="H2653" s="4">
        <v>0.60533357612462002</v>
      </c>
      <c r="I2653" t="s">
        <v>5</v>
      </c>
      <c r="K2653" s="3">
        <v>44291</v>
      </c>
      <c r="L2653" s="4">
        <v>0.67882464340591497</v>
      </c>
      <c r="M2653" t="s">
        <v>6</v>
      </c>
      <c r="O2653" s="3">
        <v>44291</v>
      </c>
      <c r="P2653" s="4">
        <v>0.42708600084128401</v>
      </c>
      <c r="Q2653" t="s">
        <v>7</v>
      </c>
      <c r="S2653" s="3">
        <v>44291</v>
      </c>
      <c r="T2653" s="4">
        <v>0.44776941776021101</v>
      </c>
      <c r="U2653" t="s">
        <v>8</v>
      </c>
    </row>
    <row r="2654" spans="1:21" x14ac:dyDescent="0.2">
      <c r="A2654" s="3">
        <v>44292</v>
      </c>
      <c r="B2654" s="4">
        <v>0.61189449354153402</v>
      </c>
      <c r="C2654" s="4"/>
      <c r="D2654" s="3">
        <v>44292</v>
      </c>
      <c r="E2654" s="4">
        <f t="shared" si="41"/>
        <v>0.550097548424195</v>
      </c>
      <c r="F2654" s="4"/>
      <c r="G2654" s="3">
        <v>44292</v>
      </c>
      <c r="H2654" s="4">
        <v>0.65116024563990704</v>
      </c>
      <c r="I2654" t="s">
        <v>5</v>
      </c>
      <c r="K2654" s="3">
        <v>44292</v>
      </c>
      <c r="L2654" s="4">
        <v>0.67722747232671698</v>
      </c>
      <c r="M2654" t="s">
        <v>6</v>
      </c>
      <c r="O2654" s="3">
        <v>44292</v>
      </c>
      <c r="P2654" s="4">
        <v>0.42680851886919802</v>
      </c>
      <c r="Q2654" t="s">
        <v>7</v>
      </c>
      <c r="S2654" s="3">
        <v>44292</v>
      </c>
      <c r="T2654" s="4">
        <v>0.44519395686095797</v>
      </c>
      <c r="U2654" t="s">
        <v>8</v>
      </c>
    </row>
    <row r="2655" spans="1:21" x14ac:dyDescent="0.2">
      <c r="A2655" s="3">
        <v>44293</v>
      </c>
      <c r="B2655" s="4">
        <v>0.61002011454790706</v>
      </c>
      <c r="C2655" s="4"/>
      <c r="D2655" s="3">
        <v>44293</v>
      </c>
      <c r="E2655" s="4">
        <f t="shared" si="41"/>
        <v>0.55546498930752697</v>
      </c>
      <c r="F2655" s="4"/>
      <c r="G2655" s="3">
        <v>44293</v>
      </c>
      <c r="H2655" s="4">
        <v>0.682596690772869</v>
      </c>
      <c r="I2655" t="s">
        <v>5</v>
      </c>
      <c r="K2655" s="3">
        <v>44293</v>
      </c>
      <c r="L2655" s="4">
        <v>0.69543162840189998</v>
      </c>
      <c r="M2655" t="s">
        <v>6</v>
      </c>
      <c r="O2655" s="3">
        <v>44293</v>
      </c>
      <c r="P2655" s="4">
        <v>0.42743769905627799</v>
      </c>
      <c r="Q2655" t="s">
        <v>7</v>
      </c>
      <c r="S2655" s="3">
        <v>44293</v>
      </c>
      <c r="T2655" s="4">
        <v>0.41639393899906102</v>
      </c>
      <c r="U2655" t="s">
        <v>8</v>
      </c>
    </row>
    <row r="2656" spans="1:21" x14ac:dyDescent="0.2">
      <c r="A2656" s="3">
        <v>44294</v>
      </c>
      <c r="B2656" s="4">
        <v>0.61199925681188405</v>
      </c>
      <c r="C2656" s="4"/>
      <c r="D2656" s="3">
        <v>44294</v>
      </c>
      <c r="E2656" s="4">
        <f t="shared" si="41"/>
        <v>0.55612461052977724</v>
      </c>
      <c r="F2656" s="4"/>
      <c r="G2656" s="3">
        <v>44294</v>
      </c>
      <c r="H2656" s="4">
        <v>0.68288452716999204</v>
      </c>
      <c r="I2656" t="s">
        <v>5</v>
      </c>
      <c r="K2656" s="3">
        <v>44294</v>
      </c>
      <c r="L2656" s="4">
        <v>0.70690369080388604</v>
      </c>
      <c r="M2656" t="s">
        <v>6</v>
      </c>
      <c r="O2656" s="3">
        <v>44294</v>
      </c>
      <c r="P2656" s="4">
        <v>0.43018473469281199</v>
      </c>
      <c r="Q2656" t="s">
        <v>7</v>
      </c>
      <c r="S2656" s="3">
        <v>44294</v>
      </c>
      <c r="T2656" s="4">
        <v>0.40452548945241901</v>
      </c>
      <c r="U2656" t="s">
        <v>8</v>
      </c>
    </row>
    <row r="2657" spans="1:21" x14ac:dyDescent="0.2">
      <c r="A2657" s="3">
        <v>44295</v>
      </c>
      <c r="B2657" s="4">
        <v>0.62045731313261898</v>
      </c>
      <c r="C2657" s="4"/>
      <c r="D2657" s="3">
        <v>44295</v>
      </c>
      <c r="E2657" s="4">
        <f t="shared" si="41"/>
        <v>0.57909932374371553</v>
      </c>
      <c r="F2657" s="4"/>
      <c r="G2657" s="3">
        <v>44295</v>
      </c>
      <c r="H2657" s="4">
        <v>0.73300941751981596</v>
      </c>
      <c r="I2657" t="s">
        <v>5</v>
      </c>
      <c r="K2657" s="3">
        <v>44295</v>
      </c>
      <c r="L2657" s="4">
        <v>0.72123028024115399</v>
      </c>
      <c r="M2657" t="s">
        <v>6</v>
      </c>
      <c r="O2657" s="3">
        <v>44295</v>
      </c>
      <c r="P2657" s="4">
        <v>0.439580194467239</v>
      </c>
      <c r="Q2657" t="s">
        <v>7</v>
      </c>
      <c r="S2657" s="3">
        <v>44295</v>
      </c>
      <c r="T2657" s="4">
        <v>0.42257740274665301</v>
      </c>
      <c r="U2657" t="s">
        <v>8</v>
      </c>
    </row>
    <row r="2658" spans="1:21" x14ac:dyDescent="0.2">
      <c r="A2658" s="3">
        <v>44296</v>
      </c>
      <c r="B2658" s="4">
        <v>0.61985902650434999</v>
      </c>
      <c r="C2658" s="4"/>
      <c r="D2658" s="3">
        <v>44296</v>
      </c>
      <c r="E2658" s="4">
        <f t="shared" si="41"/>
        <v>0.57634979662607577</v>
      </c>
      <c r="F2658" s="4"/>
      <c r="G2658" s="3">
        <v>44296</v>
      </c>
      <c r="H2658" s="4">
        <v>0.73077204084674496</v>
      </c>
      <c r="I2658" t="s">
        <v>5</v>
      </c>
      <c r="K2658" s="3">
        <v>44296</v>
      </c>
      <c r="L2658" s="4">
        <v>0.70839815942130502</v>
      </c>
      <c r="M2658" t="s">
        <v>6</v>
      </c>
      <c r="O2658" s="3">
        <v>44296</v>
      </c>
      <c r="P2658" s="4">
        <v>0.441984131814116</v>
      </c>
      <c r="Q2658" t="s">
        <v>7</v>
      </c>
      <c r="S2658" s="3">
        <v>44296</v>
      </c>
      <c r="T2658" s="4">
        <v>0.424244854422137</v>
      </c>
      <c r="U2658" t="s">
        <v>8</v>
      </c>
    </row>
    <row r="2659" spans="1:21" x14ac:dyDescent="0.2">
      <c r="A2659" s="3">
        <v>44297</v>
      </c>
      <c r="B2659" s="4">
        <v>0.61901902702942901</v>
      </c>
      <c r="C2659" s="4"/>
      <c r="D2659" s="3">
        <v>44297</v>
      </c>
      <c r="E2659" s="4">
        <f t="shared" si="41"/>
        <v>0.57588903624916443</v>
      </c>
      <c r="F2659" s="4"/>
      <c r="G2659" s="3">
        <v>44297</v>
      </c>
      <c r="H2659" s="4">
        <v>0.726251035491705</v>
      </c>
      <c r="I2659" t="s">
        <v>5</v>
      </c>
      <c r="K2659" s="3">
        <v>44297</v>
      </c>
      <c r="L2659" s="4">
        <v>0.68421136092280199</v>
      </c>
      <c r="M2659" t="s">
        <v>6</v>
      </c>
      <c r="O2659" s="3">
        <v>44297</v>
      </c>
      <c r="P2659" s="4">
        <v>0.44401933294123103</v>
      </c>
      <c r="Q2659" t="s">
        <v>7</v>
      </c>
      <c r="S2659" s="3">
        <v>44297</v>
      </c>
      <c r="T2659" s="4">
        <v>0.44907441564091999</v>
      </c>
      <c r="U2659" t="s">
        <v>8</v>
      </c>
    </row>
    <row r="2660" spans="1:21" x14ac:dyDescent="0.2">
      <c r="A2660" s="3">
        <v>44298</v>
      </c>
      <c r="B2660" s="4">
        <v>0.61639363423027504</v>
      </c>
      <c r="C2660" s="4"/>
      <c r="D2660" s="3">
        <v>44298</v>
      </c>
      <c r="E2660" s="4">
        <f t="shared" si="41"/>
        <v>0.57184986472619448</v>
      </c>
      <c r="F2660" s="4"/>
      <c r="G2660" s="3">
        <v>44298</v>
      </c>
      <c r="H2660" s="4">
        <v>0.729158108419387</v>
      </c>
      <c r="I2660" t="s">
        <v>5</v>
      </c>
      <c r="K2660" s="3">
        <v>44298</v>
      </c>
      <c r="L2660" s="4">
        <v>0.66739422023102302</v>
      </c>
      <c r="M2660" t="s">
        <v>6</v>
      </c>
      <c r="O2660" s="3">
        <v>44298</v>
      </c>
      <c r="P2660" s="4">
        <v>0.47131853735486401</v>
      </c>
      <c r="Q2660" t="s">
        <v>7</v>
      </c>
      <c r="S2660" s="3">
        <v>44298</v>
      </c>
      <c r="T2660" s="4">
        <v>0.419528592899504</v>
      </c>
      <c r="U2660" t="s">
        <v>8</v>
      </c>
    </row>
    <row r="2661" spans="1:21" x14ac:dyDescent="0.2">
      <c r="A2661" s="3">
        <v>44299</v>
      </c>
      <c r="B2661" s="4">
        <v>0.60165924824906503</v>
      </c>
      <c r="C2661" s="4"/>
      <c r="D2661" s="3">
        <v>44299</v>
      </c>
      <c r="E2661" s="4">
        <f t="shared" si="41"/>
        <v>0.55914102586432723</v>
      </c>
      <c r="F2661" s="4"/>
      <c r="G2661" s="3">
        <v>44299</v>
      </c>
      <c r="H2661" s="4">
        <v>0.70952189442237901</v>
      </c>
      <c r="I2661" t="s">
        <v>5</v>
      </c>
      <c r="K2661" s="3">
        <v>44299</v>
      </c>
      <c r="L2661" s="4">
        <v>0.66208396181594098</v>
      </c>
      <c r="M2661" t="s">
        <v>6</v>
      </c>
      <c r="O2661" s="3">
        <v>44299</v>
      </c>
      <c r="P2661" s="4">
        <v>0.47777563642169102</v>
      </c>
      <c r="Q2661" t="s">
        <v>7</v>
      </c>
      <c r="S2661" s="3">
        <v>44299</v>
      </c>
      <c r="T2661" s="4">
        <v>0.38718261079729799</v>
      </c>
      <c r="U2661" t="s">
        <v>8</v>
      </c>
    </row>
    <row r="2662" spans="1:21" x14ac:dyDescent="0.2">
      <c r="A2662" s="3">
        <v>44300</v>
      </c>
      <c r="B2662" s="4">
        <v>0.59161838300038005</v>
      </c>
      <c r="C2662" s="4"/>
      <c r="D2662" s="3">
        <v>44300</v>
      </c>
      <c r="E2662" s="4">
        <f t="shared" si="41"/>
        <v>0.54881810313329193</v>
      </c>
      <c r="F2662" s="4"/>
      <c r="G2662" s="3">
        <v>44300</v>
      </c>
      <c r="H2662" s="4">
        <v>0.67365350046339101</v>
      </c>
      <c r="I2662" t="s">
        <v>5</v>
      </c>
      <c r="K2662" s="3">
        <v>44300</v>
      </c>
      <c r="L2662" s="4">
        <v>0.66167880271804302</v>
      </c>
      <c r="M2662" t="s">
        <v>6</v>
      </c>
      <c r="O2662" s="3">
        <v>44300</v>
      </c>
      <c r="P2662" s="4">
        <v>0.48218949367384401</v>
      </c>
      <c r="Q2662" t="s">
        <v>7</v>
      </c>
      <c r="S2662" s="3">
        <v>44300</v>
      </c>
      <c r="T2662" s="4">
        <v>0.37775061567788998</v>
      </c>
      <c r="U2662" t="s">
        <v>8</v>
      </c>
    </row>
    <row r="2663" spans="1:21" x14ac:dyDescent="0.2">
      <c r="A2663" s="3">
        <v>44301</v>
      </c>
      <c r="B2663" s="4">
        <v>0.57469469711045196</v>
      </c>
      <c r="C2663" s="4"/>
      <c r="D2663" s="3">
        <v>44301</v>
      </c>
      <c r="E2663" s="4">
        <f t="shared" si="41"/>
        <v>0.55561275016105049</v>
      </c>
      <c r="F2663" s="4"/>
      <c r="G2663" s="3">
        <v>44301</v>
      </c>
      <c r="H2663" s="4">
        <v>0.702714697214882</v>
      </c>
      <c r="I2663" t="s">
        <v>5</v>
      </c>
      <c r="K2663" s="3">
        <v>44301</v>
      </c>
      <c r="L2663" s="4">
        <v>0.63644327128910905</v>
      </c>
      <c r="M2663" t="s">
        <v>6</v>
      </c>
      <c r="O2663" s="3">
        <v>44301</v>
      </c>
      <c r="P2663" s="4">
        <v>0.48311491912846599</v>
      </c>
      <c r="Q2663" t="s">
        <v>7</v>
      </c>
      <c r="S2663" s="3">
        <v>44301</v>
      </c>
      <c r="T2663" s="4">
        <v>0.400178113011745</v>
      </c>
      <c r="U2663" t="s">
        <v>8</v>
      </c>
    </row>
    <row r="2664" spans="1:21" x14ac:dyDescent="0.2">
      <c r="A2664" s="3">
        <v>44302</v>
      </c>
      <c r="B2664" s="4">
        <v>0.56046898098407805</v>
      </c>
      <c r="C2664" s="4"/>
      <c r="D2664" s="3">
        <v>44302</v>
      </c>
      <c r="E2664" s="4">
        <f t="shared" si="41"/>
        <v>0.55132235376910932</v>
      </c>
      <c r="F2664" s="4"/>
      <c r="G2664" s="3">
        <v>44302</v>
      </c>
      <c r="H2664" s="4">
        <v>0.70036320949339204</v>
      </c>
      <c r="I2664" t="s">
        <v>5</v>
      </c>
      <c r="K2664" s="3">
        <v>44302</v>
      </c>
      <c r="L2664" s="4">
        <v>0.63427217050519202</v>
      </c>
      <c r="M2664" t="s">
        <v>6</v>
      </c>
      <c r="O2664" s="3">
        <v>44302</v>
      </c>
      <c r="P2664" s="4">
        <v>0.48146669744700299</v>
      </c>
      <c r="Q2664" t="s">
        <v>7</v>
      </c>
      <c r="S2664" s="3">
        <v>44302</v>
      </c>
      <c r="T2664" s="4">
        <v>0.38918733763085001</v>
      </c>
      <c r="U2664" t="s">
        <v>8</v>
      </c>
    </row>
    <row r="2665" spans="1:21" x14ac:dyDescent="0.2">
      <c r="A2665" s="3">
        <v>44303</v>
      </c>
      <c r="B2665" s="4">
        <v>0.55275436522041199</v>
      </c>
      <c r="C2665" s="4"/>
      <c r="D2665" s="3">
        <v>44303</v>
      </c>
      <c r="E2665" s="4">
        <f t="shared" si="41"/>
        <v>0.55433320583222545</v>
      </c>
      <c r="F2665" s="4"/>
      <c r="G2665" s="3">
        <v>44303</v>
      </c>
      <c r="H2665" s="4">
        <v>0.69968835135198904</v>
      </c>
      <c r="I2665" t="s">
        <v>5</v>
      </c>
      <c r="K2665" s="3">
        <v>44303</v>
      </c>
      <c r="L2665" s="4">
        <v>0.65341971516475394</v>
      </c>
      <c r="M2665" t="s">
        <v>6</v>
      </c>
      <c r="O2665" s="3">
        <v>44303</v>
      </c>
      <c r="P2665" s="4">
        <v>0.491749724874323</v>
      </c>
      <c r="Q2665" t="s">
        <v>7</v>
      </c>
      <c r="S2665" s="3">
        <v>44303</v>
      </c>
      <c r="T2665" s="4">
        <v>0.37247503193783599</v>
      </c>
      <c r="U2665" t="s">
        <v>8</v>
      </c>
    </row>
    <row r="2666" spans="1:21" x14ac:dyDescent="0.2">
      <c r="A2666" s="3">
        <v>44304</v>
      </c>
      <c r="B2666" s="4">
        <v>0.55692280739310596</v>
      </c>
      <c r="C2666" s="4"/>
      <c r="D2666" s="3">
        <v>44304</v>
      </c>
      <c r="E2666" s="4">
        <f t="shared" si="41"/>
        <v>0.5761828278997313</v>
      </c>
      <c r="F2666" s="4"/>
      <c r="G2666" s="3">
        <v>44304</v>
      </c>
      <c r="H2666" s="4">
        <v>0.71063149984493101</v>
      </c>
      <c r="I2666" t="s">
        <v>5</v>
      </c>
      <c r="K2666" s="3">
        <v>44304</v>
      </c>
      <c r="L2666" s="4">
        <v>0.66649937395269498</v>
      </c>
      <c r="M2666" t="s">
        <v>6</v>
      </c>
      <c r="O2666" s="3">
        <v>44304</v>
      </c>
      <c r="P2666" s="4">
        <v>0.49189348056155402</v>
      </c>
      <c r="Q2666" t="s">
        <v>7</v>
      </c>
      <c r="S2666" s="3">
        <v>44304</v>
      </c>
      <c r="T2666" s="4">
        <v>0.43570695723974501</v>
      </c>
      <c r="U2666" t="s">
        <v>8</v>
      </c>
    </row>
    <row r="2667" spans="1:21" x14ac:dyDescent="0.2">
      <c r="A2667" s="3">
        <v>44305</v>
      </c>
      <c r="B2667" s="4">
        <v>0.55132428346971896</v>
      </c>
      <c r="C2667" s="4"/>
      <c r="D2667" s="3">
        <v>44305</v>
      </c>
      <c r="E2667" s="4">
        <f t="shared" si="41"/>
        <v>0.56804316765504947</v>
      </c>
      <c r="F2667" s="4"/>
      <c r="G2667" s="3">
        <v>44305</v>
      </c>
      <c r="H2667" s="4">
        <v>0.68556695041660098</v>
      </c>
      <c r="I2667" t="s">
        <v>5</v>
      </c>
      <c r="K2667" s="3">
        <v>44305</v>
      </c>
      <c r="L2667" s="4">
        <v>0.661045623613704</v>
      </c>
      <c r="M2667" t="s">
        <v>6</v>
      </c>
      <c r="O2667" s="3">
        <v>44305</v>
      </c>
      <c r="P2667" s="4">
        <v>0.49270793763393</v>
      </c>
      <c r="Q2667" t="s">
        <v>7</v>
      </c>
      <c r="S2667" s="3">
        <v>44305</v>
      </c>
      <c r="T2667" s="4">
        <v>0.43285215895596302</v>
      </c>
      <c r="U2667" t="s">
        <v>8</v>
      </c>
    </row>
    <row r="2668" spans="1:21" x14ac:dyDescent="0.2">
      <c r="A2668" s="3">
        <v>44306</v>
      </c>
      <c r="B2668" s="4">
        <v>0.53856903975248605</v>
      </c>
      <c r="C2668" s="4"/>
      <c r="D2668" s="3">
        <v>44306</v>
      </c>
      <c r="E2668" s="4">
        <f t="shared" si="41"/>
        <v>0.55304135561682499</v>
      </c>
      <c r="F2668" s="4"/>
      <c r="G2668" s="3">
        <v>44306</v>
      </c>
      <c r="H2668" s="4">
        <v>0.667274970884281</v>
      </c>
      <c r="I2668" t="s">
        <v>5</v>
      </c>
      <c r="K2668" s="3">
        <v>44306</v>
      </c>
      <c r="L2668" s="4">
        <v>0.66294129516463296</v>
      </c>
      <c r="M2668" t="s">
        <v>6</v>
      </c>
      <c r="O2668" s="3">
        <v>44306</v>
      </c>
      <c r="P2668" s="4">
        <v>0.49133239035328802</v>
      </c>
      <c r="Q2668" t="s">
        <v>7</v>
      </c>
      <c r="S2668" s="3">
        <v>44306</v>
      </c>
      <c r="T2668" s="4">
        <v>0.39061676606509799</v>
      </c>
      <c r="U2668" t="s">
        <v>8</v>
      </c>
    </row>
    <row r="2669" spans="1:21" x14ac:dyDescent="0.2">
      <c r="A2669" s="3">
        <v>44307</v>
      </c>
      <c r="B2669" s="4">
        <v>0.52525653116947102</v>
      </c>
      <c r="C2669" s="4"/>
      <c r="D2669" s="3">
        <v>44307</v>
      </c>
      <c r="E2669" s="4">
        <f t="shared" si="41"/>
        <v>0.56303571769570393</v>
      </c>
      <c r="F2669" s="4"/>
      <c r="G2669" s="3">
        <v>44307</v>
      </c>
      <c r="H2669" s="4">
        <v>0.67349330522142403</v>
      </c>
      <c r="I2669" t="s">
        <v>5</v>
      </c>
      <c r="K2669" s="3">
        <v>44307</v>
      </c>
      <c r="L2669" s="4">
        <v>0.62879648925327103</v>
      </c>
      <c r="M2669" t="s">
        <v>6</v>
      </c>
      <c r="O2669" s="3">
        <v>44307</v>
      </c>
      <c r="P2669" s="4">
        <v>0.488574093281746</v>
      </c>
      <c r="Q2669" t="s">
        <v>7</v>
      </c>
      <c r="S2669" s="3">
        <v>44307</v>
      </c>
      <c r="T2669" s="4">
        <v>0.46127898302637499</v>
      </c>
      <c r="U2669" t="s">
        <v>8</v>
      </c>
    </row>
    <row r="2670" spans="1:21" x14ac:dyDescent="0.2">
      <c r="A2670" s="3">
        <v>44308</v>
      </c>
      <c r="B2670" s="4">
        <v>0.52191988411920098</v>
      </c>
      <c r="C2670" s="4"/>
      <c r="D2670" s="3">
        <v>44308</v>
      </c>
      <c r="E2670" s="4">
        <f t="shared" si="41"/>
        <v>0.55846295959473102</v>
      </c>
      <c r="F2670" s="4"/>
      <c r="G2670" s="3">
        <v>44308</v>
      </c>
      <c r="H2670" s="4">
        <v>0.67285341004475796</v>
      </c>
      <c r="I2670" t="s">
        <v>5</v>
      </c>
      <c r="K2670" s="3">
        <v>44308</v>
      </c>
      <c r="L2670" s="4">
        <v>0.64414352470631597</v>
      </c>
      <c r="M2670" t="s">
        <v>6</v>
      </c>
      <c r="O2670" s="3">
        <v>44308</v>
      </c>
      <c r="P2670" s="4">
        <v>0.48424824186871401</v>
      </c>
      <c r="Q2670" t="s">
        <v>7</v>
      </c>
      <c r="S2670" s="3">
        <v>44308</v>
      </c>
      <c r="T2670" s="4">
        <v>0.43260666175913598</v>
      </c>
      <c r="U2670" t="s">
        <v>8</v>
      </c>
    </row>
    <row r="2671" spans="1:21" x14ac:dyDescent="0.2">
      <c r="A2671" s="3">
        <v>44309</v>
      </c>
      <c r="B2671" s="4">
        <v>0.52855215645725495</v>
      </c>
      <c r="C2671" s="4"/>
      <c r="D2671" s="3">
        <v>44309</v>
      </c>
      <c r="E2671" s="4">
        <f t="shared" si="41"/>
        <v>0.54254180373553829</v>
      </c>
      <c r="F2671" s="4"/>
      <c r="G2671" s="3">
        <v>44309</v>
      </c>
      <c r="H2671" s="4">
        <v>0.66745842830971602</v>
      </c>
      <c r="I2671" t="s">
        <v>5</v>
      </c>
      <c r="K2671" s="3">
        <v>44309</v>
      </c>
      <c r="L2671" s="4">
        <v>0.63422869347811694</v>
      </c>
      <c r="M2671" t="s">
        <v>6</v>
      </c>
      <c r="O2671" s="3">
        <v>44309</v>
      </c>
      <c r="P2671" s="4">
        <v>0.47954156122040897</v>
      </c>
      <c r="Q2671" t="s">
        <v>7</v>
      </c>
      <c r="S2671" s="3">
        <v>44309</v>
      </c>
      <c r="T2671" s="4">
        <v>0.38893853193391098</v>
      </c>
      <c r="U2671" t="s">
        <v>8</v>
      </c>
    </row>
    <row r="2672" spans="1:21" x14ac:dyDescent="0.2">
      <c r="A2672" s="3">
        <v>44310</v>
      </c>
      <c r="B2672" s="4">
        <v>0.52968309489381304</v>
      </c>
      <c r="C2672" s="4"/>
      <c r="D2672" s="3">
        <v>44310</v>
      </c>
      <c r="E2672" s="4">
        <f t="shared" si="41"/>
        <v>0.55004124233711482</v>
      </c>
      <c r="F2672" s="4"/>
      <c r="G2672" s="3">
        <v>44310</v>
      </c>
      <c r="H2672" s="4">
        <v>0.65256406765761998</v>
      </c>
      <c r="I2672" t="s">
        <v>5</v>
      </c>
      <c r="K2672" s="3">
        <v>44310</v>
      </c>
      <c r="L2672" s="4">
        <v>0.63984909945781099</v>
      </c>
      <c r="M2672" t="s">
        <v>6</v>
      </c>
      <c r="O2672" s="3">
        <v>44310</v>
      </c>
      <c r="P2672" s="4">
        <v>0.47558728184607602</v>
      </c>
      <c r="Q2672" t="s">
        <v>7</v>
      </c>
      <c r="S2672" s="3">
        <v>44310</v>
      </c>
      <c r="T2672" s="4">
        <v>0.43216452038695202</v>
      </c>
      <c r="U2672" t="s">
        <v>8</v>
      </c>
    </row>
    <row r="2673" spans="1:21" x14ac:dyDescent="0.2">
      <c r="A2673" s="3">
        <v>44311</v>
      </c>
      <c r="B2673" s="4">
        <v>0.52920661134492797</v>
      </c>
      <c r="C2673" s="4"/>
      <c r="D2673" s="3">
        <v>44311</v>
      </c>
      <c r="E2673" s="4">
        <f t="shared" si="41"/>
        <v>0.56571907535095056</v>
      </c>
      <c r="F2673" s="4"/>
      <c r="G2673" s="3">
        <v>44311</v>
      </c>
      <c r="H2673" s="4">
        <v>0.66814543815728999</v>
      </c>
      <c r="I2673" t="s">
        <v>5</v>
      </c>
      <c r="K2673" s="3">
        <v>44311</v>
      </c>
      <c r="L2673" s="4">
        <v>0.65309993998978599</v>
      </c>
      <c r="M2673" t="s">
        <v>6</v>
      </c>
      <c r="O2673" s="3">
        <v>44311</v>
      </c>
      <c r="P2673" s="4">
        <v>0.47065897282482799</v>
      </c>
      <c r="Q2673" t="s">
        <v>7</v>
      </c>
      <c r="S2673" s="3">
        <v>44311</v>
      </c>
      <c r="T2673" s="4">
        <v>0.47097195043189799</v>
      </c>
      <c r="U2673" t="s">
        <v>8</v>
      </c>
    </row>
    <row r="2674" spans="1:21" x14ac:dyDescent="0.2">
      <c r="A2674" s="3">
        <v>44312</v>
      </c>
      <c r="B2674" s="4">
        <v>0.52417355663982002</v>
      </c>
      <c r="C2674" s="4"/>
      <c r="D2674" s="3">
        <v>44312</v>
      </c>
      <c r="E2674" s="4">
        <f t="shared" si="41"/>
        <v>0.56366421685085677</v>
      </c>
      <c r="F2674" s="4"/>
      <c r="G2674" s="3">
        <v>44312</v>
      </c>
      <c r="H2674" s="4">
        <v>0.64936434972162704</v>
      </c>
      <c r="I2674" t="s">
        <v>5</v>
      </c>
      <c r="K2674" s="3">
        <v>44312</v>
      </c>
      <c r="L2674" s="4">
        <v>0.67620513617953104</v>
      </c>
      <c r="M2674" t="s">
        <v>6</v>
      </c>
      <c r="O2674" s="3">
        <v>44312</v>
      </c>
      <c r="P2674" s="4">
        <v>0.468760007882986</v>
      </c>
      <c r="Q2674" t="s">
        <v>7</v>
      </c>
      <c r="S2674" s="3">
        <v>44312</v>
      </c>
      <c r="T2674" s="4">
        <v>0.460327373619283</v>
      </c>
      <c r="U2674" t="s">
        <v>8</v>
      </c>
    </row>
    <row r="2675" spans="1:21" x14ac:dyDescent="0.2">
      <c r="A2675" s="3">
        <v>44313</v>
      </c>
      <c r="B2675" s="4">
        <v>0.54569420434441895</v>
      </c>
      <c r="C2675" s="4"/>
      <c r="D2675" s="3">
        <v>44313</v>
      </c>
      <c r="E2675" s="4">
        <f t="shared" si="41"/>
        <v>0.56511046067798898</v>
      </c>
      <c r="F2675" s="4"/>
      <c r="G2675" s="3">
        <v>44313</v>
      </c>
      <c r="H2675" s="4">
        <v>0.65517444213654696</v>
      </c>
      <c r="I2675" t="s">
        <v>5</v>
      </c>
      <c r="K2675" s="3">
        <v>44313</v>
      </c>
      <c r="L2675" s="4">
        <v>0.66542862710358697</v>
      </c>
      <c r="M2675" t="s">
        <v>6</v>
      </c>
      <c r="O2675" s="3">
        <v>44313</v>
      </c>
      <c r="P2675" s="4">
        <v>0.47121985006012901</v>
      </c>
      <c r="Q2675" t="s">
        <v>7</v>
      </c>
      <c r="S2675" s="3">
        <v>44313</v>
      </c>
      <c r="T2675" s="4">
        <v>0.46861892341169298</v>
      </c>
      <c r="U2675" t="s">
        <v>8</v>
      </c>
    </row>
    <row r="2676" spans="1:21" x14ac:dyDescent="0.2">
      <c r="A2676" s="3">
        <v>44314</v>
      </c>
      <c r="B2676" s="4">
        <v>0.56210858927547203</v>
      </c>
      <c r="C2676" s="4"/>
      <c r="D2676" s="3">
        <v>44314</v>
      </c>
      <c r="E2676" s="4">
        <f t="shared" si="41"/>
        <v>0.57890243769890692</v>
      </c>
      <c r="F2676" s="4"/>
      <c r="G2676" s="3">
        <v>44314</v>
      </c>
      <c r="H2676" s="4">
        <v>0.70744446299529895</v>
      </c>
      <c r="I2676" t="s">
        <v>5</v>
      </c>
      <c r="K2676" s="3">
        <v>44314</v>
      </c>
      <c r="L2676" s="4">
        <v>0.649349877597313</v>
      </c>
      <c r="M2676" t="s">
        <v>6</v>
      </c>
      <c r="O2676" s="3">
        <v>44314</v>
      </c>
      <c r="P2676" s="4">
        <v>0.469865763081661</v>
      </c>
      <c r="Q2676" t="s">
        <v>7</v>
      </c>
      <c r="S2676" s="3">
        <v>44314</v>
      </c>
      <c r="T2676" s="4">
        <v>0.48894964712135502</v>
      </c>
      <c r="U2676" t="s">
        <v>8</v>
      </c>
    </row>
    <row r="2677" spans="1:21" x14ac:dyDescent="0.2">
      <c r="A2677" s="3">
        <v>44315</v>
      </c>
      <c r="B2677" s="4">
        <v>0.55515319166983101</v>
      </c>
      <c r="C2677" s="4"/>
      <c r="D2677" s="3">
        <v>44315</v>
      </c>
      <c r="E2677" s="4">
        <f t="shared" si="41"/>
        <v>0.59952696176999454</v>
      </c>
      <c r="F2677" s="4"/>
      <c r="G2677" s="3">
        <v>44315</v>
      </c>
      <c r="H2677" s="4">
        <v>0.695478012797071</v>
      </c>
      <c r="I2677" t="s">
        <v>5</v>
      </c>
      <c r="K2677" s="3">
        <v>44315</v>
      </c>
      <c r="L2677" s="4">
        <v>0.72462339385642105</v>
      </c>
      <c r="M2677" t="s">
        <v>6</v>
      </c>
      <c r="O2677" s="3">
        <v>44315</v>
      </c>
      <c r="P2677" s="4">
        <v>0.47569095293082198</v>
      </c>
      <c r="Q2677" t="s">
        <v>7</v>
      </c>
      <c r="S2677" s="3">
        <v>44315</v>
      </c>
      <c r="T2677" s="4">
        <v>0.50231548749566401</v>
      </c>
      <c r="U2677" t="s">
        <v>8</v>
      </c>
    </row>
    <row r="2678" spans="1:21" x14ac:dyDescent="0.2">
      <c r="A2678" s="3">
        <v>44316</v>
      </c>
      <c r="B2678" s="4">
        <v>0.54541146973527999</v>
      </c>
      <c r="C2678" s="4"/>
      <c r="D2678" s="3">
        <v>44316</v>
      </c>
      <c r="E2678" s="4">
        <f t="shared" si="41"/>
        <v>0.62065146853010855</v>
      </c>
      <c r="F2678" s="4"/>
      <c r="G2678" s="3">
        <v>44316</v>
      </c>
      <c r="H2678" s="4">
        <v>0.68623129739267197</v>
      </c>
      <c r="I2678" t="s">
        <v>5</v>
      </c>
      <c r="K2678" s="3">
        <v>44316</v>
      </c>
      <c r="L2678" s="4">
        <v>0.76301880075338702</v>
      </c>
      <c r="M2678" t="s">
        <v>6</v>
      </c>
      <c r="O2678" s="3">
        <v>44316</v>
      </c>
      <c r="P2678" s="4">
        <v>0.50693846337146597</v>
      </c>
      <c r="Q2678" t="s">
        <v>7</v>
      </c>
      <c r="S2678" s="3">
        <v>44316</v>
      </c>
      <c r="T2678" s="4">
        <v>0.52641731260290903</v>
      </c>
      <c r="U2678" t="s">
        <v>8</v>
      </c>
    </row>
    <row r="2679" spans="1:21" x14ac:dyDescent="0.2">
      <c r="A2679" s="3">
        <v>44317</v>
      </c>
      <c r="B2679" s="4">
        <v>0.55893413596303398</v>
      </c>
      <c r="C2679" s="4"/>
      <c r="D2679" s="3">
        <v>44317</v>
      </c>
      <c r="E2679" s="4">
        <f t="shared" si="41"/>
        <v>0.625431223113319</v>
      </c>
      <c r="F2679" s="4"/>
      <c r="G2679" s="3">
        <v>44317</v>
      </c>
      <c r="H2679" s="4">
        <v>0.70200769282360498</v>
      </c>
      <c r="I2679" t="s">
        <v>5</v>
      </c>
      <c r="K2679" s="3">
        <v>44317</v>
      </c>
      <c r="L2679" s="4">
        <v>0.762601714748532</v>
      </c>
      <c r="M2679" t="s">
        <v>6</v>
      </c>
      <c r="O2679" s="3">
        <v>44317</v>
      </c>
      <c r="P2679" s="4">
        <v>0.51271494982315202</v>
      </c>
      <c r="Q2679" t="s">
        <v>7</v>
      </c>
      <c r="S2679" s="3">
        <v>44317</v>
      </c>
      <c r="T2679" s="4">
        <v>0.52440053505798701</v>
      </c>
      <c r="U2679" t="s">
        <v>8</v>
      </c>
    </row>
    <row r="2680" spans="1:21" x14ac:dyDescent="0.2">
      <c r="A2680" s="3">
        <v>44318</v>
      </c>
      <c r="B2680" s="4">
        <v>0.56046898098407805</v>
      </c>
      <c r="C2680" s="4"/>
      <c r="D2680" s="3">
        <v>44318</v>
      </c>
      <c r="E2680" s="4">
        <f t="shared" si="41"/>
        <v>0.65042968791637468</v>
      </c>
      <c r="F2680" s="4"/>
      <c r="G2680" s="3">
        <v>44318</v>
      </c>
      <c r="H2680" s="4">
        <v>0.73012175867342599</v>
      </c>
      <c r="I2680" t="s">
        <v>5</v>
      </c>
      <c r="K2680" s="3">
        <v>44318</v>
      </c>
      <c r="L2680" s="4">
        <v>0.76392973557807797</v>
      </c>
      <c r="M2680" t="s">
        <v>6</v>
      </c>
      <c r="O2680" s="3">
        <v>44318</v>
      </c>
      <c r="P2680" s="4">
        <v>0.52525334034173599</v>
      </c>
      <c r="Q2680" t="s">
        <v>7</v>
      </c>
      <c r="S2680" s="3">
        <v>44318</v>
      </c>
      <c r="T2680" s="4">
        <v>0.58241391707225898</v>
      </c>
      <c r="U2680" t="s">
        <v>8</v>
      </c>
    </row>
    <row r="2681" spans="1:21" x14ac:dyDescent="0.2">
      <c r="A2681" s="3">
        <v>44319</v>
      </c>
      <c r="B2681" s="4">
        <v>0.55319045811084799</v>
      </c>
      <c r="C2681" s="4"/>
      <c r="D2681" s="3">
        <v>44319</v>
      </c>
      <c r="E2681" s="4">
        <f t="shared" si="41"/>
        <v>0.67314170468948753</v>
      </c>
      <c r="F2681" s="4"/>
      <c r="G2681" s="3">
        <v>44319</v>
      </c>
      <c r="H2681" s="4">
        <v>0.78735344314997502</v>
      </c>
      <c r="I2681" t="s">
        <v>5</v>
      </c>
      <c r="K2681" s="3">
        <v>44319</v>
      </c>
      <c r="L2681" s="4">
        <v>0.77984331901801596</v>
      </c>
      <c r="M2681" t="s">
        <v>6</v>
      </c>
      <c r="O2681" s="3">
        <v>44319</v>
      </c>
      <c r="P2681" s="4">
        <v>0.54400291291639302</v>
      </c>
      <c r="Q2681" t="s">
        <v>7</v>
      </c>
      <c r="S2681" s="3">
        <v>44319</v>
      </c>
      <c r="T2681" s="4">
        <v>0.58136714367356601</v>
      </c>
      <c r="U2681" t="s">
        <v>8</v>
      </c>
    </row>
    <row r="2682" spans="1:21" x14ac:dyDescent="0.2">
      <c r="A2682" s="3">
        <v>44320</v>
      </c>
      <c r="B2682" s="4">
        <v>0.54531427971338797</v>
      </c>
      <c r="C2682" s="4"/>
      <c r="D2682" s="3">
        <v>44320</v>
      </c>
      <c r="E2682" s="4">
        <f t="shared" si="41"/>
        <v>0.66998810412312626</v>
      </c>
      <c r="F2682" s="4"/>
      <c r="G2682" s="3">
        <v>44320</v>
      </c>
      <c r="H2682" s="4">
        <v>0.80248008024650697</v>
      </c>
      <c r="I2682" t="s">
        <v>5</v>
      </c>
      <c r="K2682" s="3">
        <v>44320</v>
      </c>
      <c r="L2682" s="4">
        <v>0.76909037295766802</v>
      </c>
      <c r="M2682" t="s">
        <v>6</v>
      </c>
      <c r="O2682" s="3">
        <v>44320</v>
      </c>
      <c r="P2682" s="4">
        <v>0.556854564038613</v>
      </c>
      <c r="Q2682" t="s">
        <v>7</v>
      </c>
      <c r="S2682" s="3">
        <v>44320</v>
      </c>
      <c r="T2682" s="4">
        <v>0.55152739924971705</v>
      </c>
      <c r="U2682" t="s">
        <v>8</v>
      </c>
    </row>
    <row r="2683" spans="1:21" x14ac:dyDescent="0.2">
      <c r="A2683" s="3">
        <v>44321</v>
      </c>
      <c r="B2683" s="4">
        <v>0.53398091339435005</v>
      </c>
      <c r="C2683" s="4"/>
      <c r="D2683" s="3">
        <v>44321</v>
      </c>
      <c r="E2683" s="4">
        <f t="shared" si="41"/>
        <v>0.6998042202809398</v>
      </c>
      <c r="F2683" s="4"/>
      <c r="G2683" s="3">
        <v>44321</v>
      </c>
      <c r="H2683" s="4">
        <v>0.83987502610621101</v>
      </c>
      <c r="I2683" t="s">
        <v>5</v>
      </c>
      <c r="K2683" s="3">
        <v>44321</v>
      </c>
      <c r="L2683" s="4">
        <v>0.79560426406982698</v>
      </c>
      <c r="M2683" t="s">
        <v>6</v>
      </c>
      <c r="O2683" s="3">
        <v>44321</v>
      </c>
      <c r="P2683" s="4">
        <v>0.57039600853167405</v>
      </c>
      <c r="Q2683" t="s">
        <v>7</v>
      </c>
      <c r="S2683" s="3">
        <v>44321</v>
      </c>
      <c r="T2683" s="4">
        <v>0.59334158241604695</v>
      </c>
      <c r="U2683" t="s">
        <v>8</v>
      </c>
    </row>
    <row r="2684" spans="1:21" x14ac:dyDescent="0.2">
      <c r="A2684" s="3">
        <v>44322</v>
      </c>
      <c r="B2684" s="4">
        <v>0.52112027530272798</v>
      </c>
      <c r="C2684" s="4"/>
      <c r="D2684" s="3">
        <v>44322</v>
      </c>
      <c r="E2684" s="4">
        <f t="shared" si="41"/>
        <v>0.68461592162120444</v>
      </c>
      <c r="F2684" s="4"/>
      <c r="G2684" s="3">
        <v>44322</v>
      </c>
      <c r="H2684" s="4">
        <v>0.78903432454026001</v>
      </c>
      <c r="I2684" t="s">
        <v>5</v>
      </c>
      <c r="K2684" s="3">
        <v>44322</v>
      </c>
      <c r="L2684" s="4">
        <v>0.77121201480334201</v>
      </c>
      <c r="M2684" t="s">
        <v>6</v>
      </c>
      <c r="O2684" s="3">
        <v>44322</v>
      </c>
      <c r="P2684" s="4">
        <v>0.57727142183021996</v>
      </c>
      <c r="Q2684" t="s">
        <v>7</v>
      </c>
      <c r="S2684" s="3">
        <v>44322</v>
      </c>
      <c r="T2684" s="4">
        <v>0.600945925310996</v>
      </c>
      <c r="U2684" t="s">
        <v>8</v>
      </c>
    </row>
    <row r="2685" spans="1:21" x14ac:dyDescent="0.2">
      <c r="A2685" s="3">
        <v>44323</v>
      </c>
      <c r="B2685" s="4">
        <v>0.51792941328529496</v>
      </c>
      <c r="C2685" s="4"/>
      <c r="D2685" s="3">
        <v>44323</v>
      </c>
      <c r="E2685" s="4">
        <f t="shared" si="41"/>
        <v>0.68084431161633174</v>
      </c>
      <c r="F2685" s="4"/>
      <c r="G2685" s="3">
        <v>44323</v>
      </c>
      <c r="H2685" s="4">
        <v>0.75671198513188498</v>
      </c>
      <c r="I2685" t="s">
        <v>5</v>
      </c>
      <c r="K2685" s="3">
        <v>44323</v>
      </c>
      <c r="L2685" s="4">
        <v>0.77955125843219597</v>
      </c>
      <c r="M2685" t="s">
        <v>6</v>
      </c>
      <c r="O2685" s="3">
        <v>44323</v>
      </c>
      <c r="P2685" s="4">
        <v>0.58667981893869203</v>
      </c>
      <c r="Q2685" t="s">
        <v>7</v>
      </c>
      <c r="S2685" s="3">
        <v>44323</v>
      </c>
      <c r="T2685" s="4">
        <v>0.60043418396255399</v>
      </c>
      <c r="U2685" t="s">
        <v>8</v>
      </c>
    </row>
    <row r="2686" spans="1:21" x14ac:dyDescent="0.2">
      <c r="A2686" s="3">
        <v>44324</v>
      </c>
      <c r="B2686" s="4">
        <v>0.51792941328529496</v>
      </c>
      <c r="C2686" s="4"/>
      <c r="D2686" s="3">
        <v>44324</v>
      </c>
      <c r="E2686" s="4">
        <f t="shared" si="41"/>
        <v>0.69011341927265901</v>
      </c>
      <c r="F2686" s="4"/>
      <c r="G2686" s="3">
        <v>44324</v>
      </c>
      <c r="H2686" s="4">
        <v>0.77749002209788898</v>
      </c>
      <c r="I2686" t="s">
        <v>5</v>
      </c>
      <c r="K2686" s="3">
        <v>44324</v>
      </c>
      <c r="L2686" s="4">
        <v>0.79706838130492896</v>
      </c>
      <c r="M2686" t="s">
        <v>6</v>
      </c>
      <c r="O2686" s="3">
        <v>44324</v>
      </c>
      <c r="P2686" s="4">
        <v>0.59495552285553399</v>
      </c>
      <c r="Q2686" t="s">
        <v>7</v>
      </c>
      <c r="S2686" s="3">
        <v>44324</v>
      </c>
      <c r="T2686" s="4">
        <v>0.59093975083228401</v>
      </c>
      <c r="U2686" t="s">
        <v>8</v>
      </c>
    </row>
    <row r="2687" spans="1:21" x14ac:dyDescent="0.2">
      <c r="A2687" s="3">
        <v>44325</v>
      </c>
      <c r="B2687" s="4">
        <v>0.52717887407000497</v>
      </c>
      <c r="C2687" s="4"/>
      <c r="D2687" s="3">
        <v>44325</v>
      </c>
      <c r="E2687" s="4">
        <f t="shared" si="41"/>
        <v>0.69541570173984546</v>
      </c>
      <c r="F2687" s="4"/>
      <c r="G2687" s="3">
        <v>44325</v>
      </c>
      <c r="H2687" s="4">
        <v>0.80609037385844795</v>
      </c>
      <c r="I2687" t="s">
        <v>5</v>
      </c>
      <c r="K2687" s="3">
        <v>44325</v>
      </c>
      <c r="L2687" s="4">
        <v>0.80478380064308697</v>
      </c>
      <c r="M2687" t="s">
        <v>6</v>
      </c>
      <c r="O2687" s="3">
        <v>44325</v>
      </c>
      <c r="P2687" s="4">
        <v>0.60495502445958604</v>
      </c>
      <c r="Q2687" t="s">
        <v>7</v>
      </c>
      <c r="S2687" s="3">
        <v>44325</v>
      </c>
      <c r="T2687" s="4">
        <v>0.56583360799826099</v>
      </c>
      <c r="U2687" t="s">
        <v>8</v>
      </c>
    </row>
    <row r="2688" spans="1:21" x14ac:dyDescent="0.2">
      <c r="A2688" s="3">
        <v>44326</v>
      </c>
      <c r="B2688" s="4">
        <v>0.53416645798159801</v>
      </c>
      <c r="C2688" s="4"/>
      <c r="D2688" s="3">
        <v>44326</v>
      </c>
      <c r="E2688" s="4">
        <f t="shared" si="41"/>
        <v>0.7108938988159863</v>
      </c>
      <c r="F2688" s="4"/>
      <c r="G2688" s="3">
        <v>44326</v>
      </c>
      <c r="H2688" s="4">
        <v>0.83391624551580201</v>
      </c>
      <c r="I2688" t="s">
        <v>5</v>
      </c>
      <c r="K2688" s="3">
        <v>44326</v>
      </c>
      <c r="L2688" s="4">
        <v>0.80716463820176998</v>
      </c>
      <c r="M2688" t="s">
        <v>6</v>
      </c>
      <c r="O2688" s="3">
        <v>44326</v>
      </c>
      <c r="P2688" s="4">
        <v>0.63239637085217704</v>
      </c>
      <c r="Q2688" t="s">
        <v>7</v>
      </c>
      <c r="S2688" s="3">
        <v>44326</v>
      </c>
      <c r="T2688" s="4">
        <v>0.57009834069419596</v>
      </c>
      <c r="U2688" t="s">
        <v>8</v>
      </c>
    </row>
    <row r="2689" spans="1:21" x14ac:dyDescent="0.2">
      <c r="A2689" s="3">
        <v>44327</v>
      </c>
      <c r="B2689" s="4">
        <v>0.53563693039073901</v>
      </c>
      <c r="C2689" s="4"/>
      <c r="D2689" s="3">
        <v>44327</v>
      </c>
      <c r="E2689" s="4">
        <f t="shared" si="41"/>
        <v>0.70314557546115708</v>
      </c>
      <c r="F2689" s="4"/>
      <c r="G2689" s="3">
        <v>44327</v>
      </c>
      <c r="H2689" s="4">
        <v>0.813854230098077</v>
      </c>
      <c r="I2689" t="s">
        <v>5</v>
      </c>
      <c r="K2689" s="3">
        <v>44327</v>
      </c>
      <c r="L2689" s="4">
        <v>0.81642814033580402</v>
      </c>
      <c r="M2689" t="s">
        <v>6</v>
      </c>
      <c r="O2689" s="3">
        <v>44327</v>
      </c>
      <c r="P2689" s="4">
        <v>0.644878979566612</v>
      </c>
      <c r="Q2689" t="s">
        <v>7</v>
      </c>
      <c r="S2689" s="3">
        <v>44327</v>
      </c>
      <c r="T2689" s="4">
        <v>0.53742095184413496</v>
      </c>
      <c r="U2689" t="s">
        <v>8</v>
      </c>
    </row>
    <row r="2690" spans="1:21" x14ac:dyDescent="0.2">
      <c r="A2690" s="3">
        <v>44328</v>
      </c>
      <c r="B2690" s="4">
        <v>0.53856903975248605</v>
      </c>
      <c r="C2690" s="4"/>
      <c r="D2690" s="3">
        <v>44328</v>
      </c>
      <c r="E2690" s="4">
        <f t="shared" ref="E2690:E2753" si="42">AVERAGE(H2690,L2690,P2690,T2690)</f>
        <v>0.70053021577518026</v>
      </c>
      <c r="F2690" s="4"/>
      <c r="G2690" s="3">
        <v>44328</v>
      </c>
      <c r="H2690" s="4">
        <v>0.81623826083371398</v>
      </c>
      <c r="I2690" t="s">
        <v>5</v>
      </c>
      <c r="K2690" s="3">
        <v>44328</v>
      </c>
      <c r="L2690" s="4">
        <v>0.81434642661912804</v>
      </c>
      <c r="M2690" t="s">
        <v>6</v>
      </c>
      <c r="O2690" s="3">
        <v>44328</v>
      </c>
      <c r="P2690" s="4">
        <v>0.65136822953021201</v>
      </c>
      <c r="Q2690" t="s">
        <v>7</v>
      </c>
      <c r="S2690" s="3">
        <v>44328</v>
      </c>
      <c r="T2690" s="4">
        <v>0.52016794611766703</v>
      </c>
      <c r="U2690" t="s">
        <v>8</v>
      </c>
    </row>
    <row r="2691" spans="1:21" x14ac:dyDescent="0.2">
      <c r="A2691" s="3">
        <v>44329</v>
      </c>
      <c r="B2691" s="4">
        <v>0.54084732533059798</v>
      </c>
      <c r="C2691" s="4"/>
      <c r="D2691" s="3">
        <v>44329</v>
      </c>
      <c r="E2691" s="4">
        <f t="shared" si="42"/>
        <v>0.70444932213054656</v>
      </c>
      <c r="F2691" s="4"/>
      <c r="G2691" s="3">
        <v>44329</v>
      </c>
      <c r="H2691" s="4">
        <v>0.80648844613881998</v>
      </c>
      <c r="I2691" t="s">
        <v>5</v>
      </c>
      <c r="K2691" s="3">
        <v>44329</v>
      </c>
      <c r="L2691" s="4">
        <v>0.81055636952709098</v>
      </c>
      <c r="M2691" t="s">
        <v>6</v>
      </c>
      <c r="O2691" s="3">
        <v>44329</v>
      </c>
      <c r="P2691" s="4">
        <v>0.65626300391570302</v>
      </c>
      <c r="Q2691" t="s">
        <v>7</v>
      </c>
      <c r="S2691" s="3">
        <v>44329</v>
      </c>
      <c r="T2691" s="4">
        <v>0.54448946894057204</v>
      </c>
      <c r="U2691" t="s">
        <v>8</v>
      </c>
    </row>
    <row r="2692" spans="1:21" x14ac:dyDescent="0.2">
      <c r="A2692" s="3">
        <v>44330</v>
      </c>
      <c r="B2692" s="4">
        <v>0.53350379874142695</v>
      </c>
      <c r="C2692" s="4"/>
      <c r="D2692" s="3">
        <v>44330</v>
      </c>
      <c r="E2692" s="4">
        <f t="shared" si="42"/>
        <v>0.69492035903590166</v>
      </c>
      <c r="F2692" s="4"/>
      <c r="G2692" s="3">
        <v>44330</v>
      </c>
      <c r="H2692" s="4">
        <v>0.77329517318164298</v>
      </c>
      <c r="I2692" t="s">
        <v>5</v>
      </c>
      <c r="K2692" s="3">
        <v>44330</v>
      </c>
      <c r="L2692" s="4">
        <v>0.80747788342677895</v>
      </c>
      <c r="M2692" t="s">
        <v>6</v>
      </c>
      <c r="O2692" s="3">
        <v>44330</v>
      </c>
      <c r="P2692" s="4">
        <v>0.66034808287782898</v>
      </c>
      <c r="Q2692" t="s">
        <v>7</v>
      </c>
      <c r="S2692" s="3">
        <v>44330</v>
      </c>
      <c r="T2692" s="4">
        <v>0.53856029665735605</v>
      </c>
      <c r="U2692" t="s">
        <v>8</v>
      </c>
    </row>
    <row r="2693" spans="1:21" x14ac:dyDescent="0.2">
      <c r="A2693" s="3">
        <v>44331</v>
      </c>
      <c r="B2693" s="4">
        <v>0.53232489639796099</v>
      </c>
      <c r="C2693" s="4"/>
      <c r="D2693" s="3">
        <v>44331</v>
      </c>
      <c r="E2693" s="4">
        <f t="shared" si="42"/>
        <v>0.70390234662128393</v>
      </c>
      <c r="F2693" s="4"/>
      <c r="G2693" s="3">
        <v>44331</v>
      </c>
      <c r="H2693" s="4">
        <v>0.78346261932239403</v>
      </c>
      <c r="I2693" t="s">
        <v>5</v>
      </c>
      <c r="K2693" s="3">
        <v>44331</v>
      </c>
      <c r="L2693" s="4">
        <v>0.80302139268574502</v>
      </c>
      <c r="M2693" t="s">
        <v>6</v>
      </c>
      <c r="O2693" s="3">
        <v>44331</v>
      </c>
      <c r="P2693" s="4">
        <v>0.66035466352398497</v>
      </c>
      <c r="Q2693" t="s">
        <v>7</v>
      </c>
      <c r="S2693" s="3">
        <v>44331</v>
      </c>
      <c r="T2693" s="4">
        <v>0.56877071095301202</v>
      </c>
      <c r="U2693" t="s">
        <v>8</v>
      </c>
    </row>
    <row r="2694" spans="1:21" x14ac:dyDescent="0.2">
      <c r="A2694" s="3">
        <v>44332</v>
      </c>
      <c r="B2694" s="4">
        <v>0.53364958377426497</v>
      </c>
      <c r="C2694" s="4"/>
      <c r="D2694" s="3">
        <v>44332</v>
      </c>
      <c r="E2694" s="4">
        <f t="shared" si="42"/>
        <v>0.7299378308903135</v>
      </c>
      <c r="F2694" s="4"/>
      <c r="G2694" s="3">
        <v>44332</v>
      </c>
      <c r="H2694" s="4">
        <v>0.79177802628532801</v>
      </c>
      <c r="I2694" t="s">
        <v>5</v>
      </c>
      <c r="K2694" s="3">
        <v>44332</v>
      </c>
      <c r="L2694" s="4">
        <v>0.80016858478413599</v>
      </c>
      <c r="M2694" t="s">
        <v>6</v>
      </c>
      <c r="O2694" s="3">
        <v>44332</v>
      </c>
      <c r="P2694" s="4">
        <v>0.66797134174848805</v>
      </c>
      <c r="Q2694" t="s">
        <v>7</v>
      </c>
      <c r="S2694" s="3">
        <v>44332</v>
      </c>
      <c r="T2694" s="4">
        <v>0.65983337074330195</v>
      </c>
      <c r="U2694" t="s">
        <v>8</v>
      </c>
    </row>
    <row r="2695" spans="1:21" x14ac:dyDescent="0.2">
      <c r="A2695" s="3">
        <v>44333</v>
      </c>
      <c r="B2695" s="4">
        <v>0.53714716235429105</v>
      </c>
      <c r="C2695" s="4"/>
      <c r="D2695" s="3">
        <v>44333</v>
      </c>
      <c r="E2695" s="4">
        <f t="shared" si="42"/>
        <v>0.75348742365404719</v>
      </c>
      <c r="F2695" s="4"/>
      <c r="G2695" s="3">
        <v>44333</v>
      </c>
      <c r="H2695" s="4">
        <v>0.86303411718487899</v>
      </c>
      <c r="I2695" t="s">
        <v>5</v>
      </c>
      <c r="K2695" s="3">
        <v>44333</v>
      </c>
      <c r="L2695" s="4">
        <v>0.80028933058292195</v>
      </c>
      <c r="M2695" t="s">
        <v>6</v>
      </c>
      <c r="O2695" s="3">
        <v>44333</v>
      </c>
      <c r="P2695" s="4">
        <v>0.68369052051626</v>
      </c>
      <c r="Q2695" t="s">
        <v>7</v>
      </c>
      <c r="S2695" s="3">
        <v>44333</v>
      </c>
      <c r="T2695" s="4">
        <v>0.66693572633212805</v>
      </c>
      <c r="U2695" t="s">
        <v>8</v>
      </c>
    </row>
    <row r="2696" spans="1:21" x14ac:dyDescent="0.2">
      <c r="A2696" s="3">
        <v>44334</v>
      </c>
      <c r="B2696" s="4">
        <v>0.54965248887237395</v>
      </c>
      <c r="C2696" s="4"/>
      <c r="D2696" s="3">
        <v>44334</v>
      </c>
      <c r="E2696" s="4">
        <f t="shared" si="42"/>
        <v>0.77804544128645081</v>
      </c>
      <c r="F2696" s="4"/>
      <c r="G2696" s="3">
        <v>44334</v>
      </c>
      <c r="H2696" s="4">
        <v>0.93150450574589105</v>
      </c>
      <c r="I2696" t="s">
        <v>5</v>
      </c>
      <c r="K2696" s="3">
        <v>44334</v>
      </c>
      <c r="L2696" s="4">
        <v>0.80366169223929695</v>
      </c>
      <c r="M2696" t="s">
        <v>6</v>
      </c>
      <c r="O2696" s="3">
        <v>44334</v>
      </c>
      <c r="P2696" s="4">
        <v>0.69505422601796296</v>
      </c>
      <c r="Q2696" t="s">
        <v>7</v>
      </c>
      <c r="S2696" s="3">
        <v>44334</v>
      </c>
      <c r="T2696" s="4">
        <v>0.68196134114265206</v>
      </c>
      <c r="U2696" t="s">
        <v>8</v>
      </c>
    </row>
    <row r="2697" spans="1:21" x14ac:dyDescent="0.2">
      <c r="A2697" s="3">
        <v>44335</v>
      </c>
      <c r="B2697" s="4">
        <v>0.55898273097397999</v>
      </c>
      <c r="C2697" s="4"/>
      <c r="D2697" s="3">
        <v>44335</v>
      </c>
      <c r="E2697" s="4">
        <f t="shared" si="42"/>
        <v>0.77777801672818581</v>
      </c>
      <c r="F2697" s="4"/>
      <c r="G2697" s="3">
        <v>44335</v>
      </c>
      <c r="H2697" s="4">
        <v>0.93407201985566801</v>
      </c>
      <c r="I2697" t="s">
        <v>5</v>
      </c>
      <c r="K2697" s="3">
        <v>44335</v>
      </c>
      <c r="L2697" s="4">
        <v>0.82015863707298697</v>
      </c>
      <c r="M2697" t="s">
        <v>6</v>
      </c>
      <c r="O2697" s="3">
        <v>44335</v>
      </c>
      <c r="P2697" s="4">
        <v>0.695267463294997</v>
      </c>
      <c r="Q2697" t="s">
        <v>7</v>
      </c>
      <c r="S2697" s="3">
        <v>44335</v>
      </c>
      <c r="T2697" s="4">
        <v>0.66161394668909101</v>
      </c>
      <c r="U2697" t="s">
        <v>8</v>
      </c>
    </row>
    <row r="2698" spans="1:21" x14ac:dyDescent="0.2">
      <c r="A2698" s="3">
        <v>44336</v>
      </c>
      <c r="B2698" s="4">
        <v>0.56445945181798396</v>
      </c>
      <c r="C2698" s="4"/>
      <c r="D2698" s="3">
        <v>44336</v>
      </c>
      <c r="E2698" s="4">
        <f t="shared" si="42"/>
        <v>0.76275139919695722</v>
      </c>
      <c r="F2698" s="4"/>
      <c r="G2698" s="3">
        <v>44336</v>
      </c>
      <c r="H2698" s="4">
        <v>0.90162802445503398</v>
      </c>
      <c r="I2698" t="s">
        <v>5</v>
      </c>
      <c r="K2698" s="3">
        <v>44336</v>
      </c>
      <c r="L2698" s="4">
        <v>0.81082767615997098</v>
      </c>
      <c r="M2698" t="s">
        <v>6</v>
      </c>
      <c r="O2698" s="3">
        <v>44336</v>
      </c>
      <c r="P2698" s="4">
        <v>0.69500592716446397</v>
      </c>
      <c r="Q2698" t="s">
        <v>7</v>
      </c>
      <c r="S2698" s="3">
        <v>44336</v>
      </c>
      <c r="T2698" s="4">
        <v>0.64354396900835997</v>
      </c>
      <c r="U2698" t="s">
        <v>8</v>
      </c>
    </row>
    <row r="2699" spans="1:21" x14ac:dyDescent="0.2">
      <c r="A2699" s="3">
        <v>44337</v>
      </c>
      <c r="B2699" s="4">
        <v>0.57357953627485003</v>
      </c>
      <c r="C2699" s="4"/>
      <c r="D2699" s="3">
        <v>44337</v>
      </c>
      <c r="E2699" s="4">
        <f t="shared" si="42"/>
        <v>0.7497219353880098</v>
      </c>
      <c r="F2699" s="4"/>
      <c r="G2699" s="3">
        <v>44337</v>
      </c>
      <c r="H2699" s="4">
        <v>0.86807354459422104</v>
      </c>
      <c r="I2699" t="s">
        <v>5</v>
      </c>
      <c r="K2699" s="3">
        <v>44337</v>
      </c>
      <c r="L2699" s="4">
        <v>0.80498552080701702</v>
      </c>
      <c r="M2699" t="s">
        <v>6</v>
      </c>
      <c r="O2699" s="3">
        <v>44337</v>
      </c>
      <c r="P2699" s="4">
        <v>0.69184942506163005</v>
      </c>
      <c r="Q2699" t="s">
        <v>7</v>
      </c>
      <c r="S2699" s="3">
        <v>44337</v>
      </c>
      <c r="T2699" s="4">
        <v>0.63397925108917097</v>
      </c>
      <c r="U2699" t="s">
        <v>8</v>
      </c>
    </row>
    <row r="2700" spans="1:21" x14ac:dyDescent="0.2">
      <c r="A2700" s="3">
        <v>44338</v>
      </c>
      <c r="B2700" s="4">
        <v>0.57925063716263703</v>
      </c>
      <c r="C2700" s="4"/>
      <c r="D2700" s="3">
        <v>44338</v>
      </c>
      <c r="E2700" s="4">
        <f t="shared" si="42"/>
        <v>0.73508686197817608</v>
      </c>
      <c r="F2700" s="4"/>
      <c r="G2700" s="3">
        <v>44338</v>
      </c>
      <c r="H2700" s="4">
        <v>0.85312959422219403</v>
      </c>
      <c r="I2700" t="s">
        <v>5</v>
      </c>
      <c r="K2700" s="3">
        <v>44338</v>
      </c>
      <c r="L2700" s="4">
        <v>0.79585682735933705</v>
      </c>
      <c r="M2700" t="s">
        <v>6</v>
      </c>
      <c r="O2700" s="3">
        <v>44338</v>
      </c>
      <c r="P2700" s="4">
        <v>0.68952603432131598</v>
      </c>
      <c r="Q2700" t="s">
        <v>7</v>
      </c>
      <c r="S2700" s="3">
        <v>44338</v>
      </c>
      <c r="T2700" s="4">
        <v>0.60183499200985702</v>
      </c>
      <c r="U2700" t="s">
        <v>8</v>
      </c>
    </row>
    <row r="2701" spans="1:21" x14ac:dyDescent="0.2">
      <c r="A2701" s="3">
        <v>44339</v>
      </c>
      <c r="B2701" s="4">
        <v>0.58669072266966105</v>
      </c>
      <c r="C2701" s="4"/>
      <c r="D2701" s="3">
        <v>44339</v>
      </c>
      <c r="E2701" s="4">
        <f t="shared" si="42"/>
        <v>0.75518358450088119</v>
      </c>
      <c r="F2701" s="4"/>
      <c r="G2701" s="3">
        <v>44339</v>
      </c>
      <c r="H2701" s="4">
        <v>0.882098194776755</v>
      </c>
      <c r="I2701" t="s">
        <v>5</v>
      </c>
      <c r="K2701" s="3">
        <v>44339</v>
      </c>
      <c r="L2701" s="4">
        <v>0.79795908180262198</v>
      </c>
      <c r="M2701" t="s">
        <v>6</v>
      </c>
      <c r="O2701" s="3">
        <v>44339</v>
      </c>
      <c r="P2701" s="4">
        <v>0.69138142076606002</v>
      </c>
      <c r="Q2701" t="s">
        <v>7</v>
      </c>
      <c r="S2701" s="3">
        <v>44339</v>
      </c>
      <c r="T2701" s="4">
        <v>0.64929564065808798</v>
      </c>
      <c r="U2701" t="s">
        <v>8</v>
      </c>
    </row>
    <row r="2702" spans="1:21" x14ac:dyDescent="0.2">
      <c r="A2702" s="3">
        <v>44340</v>
      </c>
      <c r="B2702" s="4">
        <v>0.59239337875936005</v>
      </c>
      <c r="C2702" s="4"/>
      <c r="D2702" s="3">
        <v>44340</v>
      </c>
      <c r="E2702" s="4">
        <f t="shared" si="42"/>
        <v>0.75360378242441417</v>
      </c>
      <c r="F2702" s="4"/>
      <c r="G2702" s="3">
        <v>44340</v>
      </c>
      <c r="H2702" s="4">
        <v>0.88253856293825195</v>
      </c>
      <c r="I2702" t="s">
        <v>5</v>
      </c>
      <c r="K2702" s="3">
        <v>44340</v>
      </c>
      <c r="L2702" s="4">
        <v>0.79543357202055498</v>
      </c>
      <c r="M2702" t="s">
        <v>6</v>
      </c>
      <c r="O2702" s="3">
        <v>44340</v>
      </c>
      <c r="P2702" s="4">
        <v>0.69743080894832898</v>
      </c>
      <c r="Q2702" t="s">
        <v>7</v>
      </c>
      <c r="S2702" s="3">
        <v>44340</v>
      </c>
      <c r="T2702" s="4">
        <v>0.63901218579052099</v>
      </c>
      <c r="U2702" t="s">
        <v>8</v>
      </c>
    </row>
    <row r="2703" spans="1:21" x14ac:dyDescent="0.2">
      <c r="A2703" s="3">
        <v>44341</v>
      </c>
      <c r="B2703" s="4">
        <v>0.61249214906576399</v>
      </c>
      <c r="C2703" s="4"/>
      <c r="D2703" s="3">
        <v>44341</v>
      </c>
      <c r="E2703" s="4">
        <f t="shared" si="42"/>
        <v>0.75203088277988306</v>
      </c>
      <c r="F2703" s="4"/>
      <c r="G2703" s="3">
        <v>44341</v>
      </c>
      <c r="H2703" s="4">
        <v>0.91022444422942805</v>
      </c>
      <c r="I2703" t="s">
        <v>5</v>
      </c>
      <c r="K2703" s="3">
        <v>44341</v>
      </c>
      <c r="L2703" s="4">
        <v>0.78926665626486603</v>
      </c>
      <c r="M2703" t="s">
        <v>6</v>
      </c>
      <c r="O2703" s="3">
        <v>44341</v>
      </c>
      <c r="P2703" s="4">
        <v>0.70475651376474302</v>
      </c>
      <c r="Q2703" t="s">
        <v>7</v>
      </c>
      <c r="S2703" s="3">
        <v>44341</v>
      </c>
      <c r="T2703" s="4">
        <v>0.60387591686049502</v>
      </c>
      <c r="U2703" t="s">
        <v>8</v>
      </c>
    </row>
    <row r="2704" spans="1:21" x14ac:dyDescent="0.2">
      <c r="A2704" s="3">
        <v>44342</v>
      </c>
      <c r="B2704" s="4">
        <v>0.63119302392742604</v>
      </c>
      <c r="C2704" s="4"/>
      <c r="D2704" s="3">
        <v>44342</v>
      </c>
      <c r="E2704" s="4">
        <f t="shared" si="42"/>
        <v>0.75395775106759977</v>
      </c>
      <c r="F2704" s="4"/>
      <c r="G2704" s="3">
        <v>44342</v>
      </c>
      <c r="H2704" s="4">
        <v>0.89948257188332903</v>
      </c>
      <c r="I2704" t="s">
        <v>5</v>
      </c>
      <c r="K2704" s="3">
        <v>44342</v>
      </c>
      <c r="L2704" s="4">
        <v>0.79088567511437102</v>
      </c>
      <c r="M2704" t="s">
        <v>6</v>
      </c>
      <c r="O2704" s="3">
        <v>44342</v>
      </c>
      <c r="P2704" s="4">
        <v>0.70945657762810699</v>
      </c>
      <c r="Q2704" t="s">
        <v>7</v>
      </c>
      <c r="S2704" s="3">
        <v>44342</v>
      </c>
      <c r="T2704" s="4">
        <v>0.61600617964459203</v>
      </c>
      <c r="U2704" t="s">
        <v>8</v>
      </c>
    </row>
    <row r="2705" spans="1:21" x14ac:dyDescent="0.2">
      <c r="A2705" s="3">
        <v>44343</v>
      </c>
      <c r="B2705" s="4">
        <v>0.65907835585785701</v>
      </c>
      <c r="C2705" s="4"/>
      <c r="D2705" s="3">
        <v>44343</v>
      </c>
      <c r="E2705" s="4">
        <f t="shared" si="42"/>
        <v>0.74837356651373033</v>
      </c>
      <c r="F2705" s="4"/>
      <c r="G2705" s="3">
        <v>44343</v>
      </c>
      <c r="H2705" s="4">
        <v>0.86789382597986797</v>
      </c>
      <c r="I2705" t="s">
        <v>5</v>
      </c>
      <c r="K2705" s="3">
        <v>44343</v>
      </c>
      <c r="L2705" s="4">
        <v>0.79907161418632999</v>
      </c>
      <c r="M2705" t="s">
        <v>6</v>
      </c>
      <c r="O2705" s="3">
        <v>44343</v>
      </c>
      <c r="P2705" s="4">
        <v>0.72416178329647296</v>
      </c>
      <c r="Q2705" t="s">
        <v>7</v>
      </c>
      <c r="S2705" s="3">
        <v>44343</v>
      </c>
      <c r="T2705" s="4">
        <v>0.60236704259225005</v>
      </c>
      <c r="U2705" t="s">
        <v>8</v>
      </c>
    </row>
    <row r="2706" spans="1:21" x14ac:dyDescent="0.2">
      <c r="A2706" s="3">
        <v>44344</v>
      </c>
      <c r="B2706" s="4">
        <v>0.70795925693305595</v>
      </c>
      <c r="C2706" s="4"/>
      <c r="D2706" s="3">
        <v>44344</v>
      </c>
      <c r="E2706" s="4">
        <f t="shared" si="42"/>
        <v>0.74675624087015802</v>
      </c>
      <c r="F2706" s="4"/>
      <c r="G2706" s="3">
        <v>44344</v>
      </c>
      <c r="H2706" s="4">
        <v>0.85890910120515795</v>
      </c>
      <c r="I2706" t="s">
        <v>5</v>
      </c>
      <c r="K2706" s="3">
        <v>44344</v>
      </c>
      <c r="L2706" s="4">
        <v>0.79103680779862995</v>
      </c>
      <c r="M2706" t="s">
        <v>6</v>
      </c>
      <c r="O2706" s="3">
        <v>44344</v>
      </c>
      <c r="P2706" s="4">
        <v>0.73015186057511305</v>
      </c>
      <c r="Q2706" t="s">
        <v>7</v>
      </c>
      <c r="S2706" s="3">
        <v>44344</v>
      </c>
      <c r="T2706" s="4">
        <v>0.606927193901731</v>
      </c>
      <c r="U2706" t="s">
        <v>8</v>
      </c>
    </row>
    <row r="2707" spans="1:21" x14ac:dyDescent="0.2">
      <c r="A2707" s="3">
        <v>44345</v>
      </c>
      <c r="B2707" s="4">
        <v>0.72875224168154396</v>
      </c>
      <c r="C2707" s="4"/>
      <c r="D2707" s="3">
        <v>44345</v>
      </c>
      <c r="E2707" s="4">
        <f t="shared" si="42"/>
        <v>0.75652997245290943</v>
      </c>
      <c r="F2707" s="4"/>
      <c r="G2707" s="3">
        <v>44345</v>
      </c>
      <c r="H2707" s="4">
        <v>0.87122487971502405</v>
      </c>
      <c r="I2707" t="s">
        <v>5</v>
      </c>
      <c r="K2707" s="3">
        <v>44345</v>
      </c>
      <c r="L2707" s="4">
        <v>0.80352140225173496</v>
      </c>
      <c r="M2707" t="s">
        <v>6</v>
      </c>
      <c r="O2707" s="3">
        <v>44345</v>
      </c>
      <c r="P2707" s="4">
        <v>0.73374383994383696</v>
      </c>
      <c r="Q2707" t="s">
        <v>7</v>
      </c>
      <c r="S2707" s="3">
        <v>44345</v>
      </c>
      <c r="T2707" s="4">
        <v>0.61762976790104196</v>
      </c>
      <c r="U2707" t="s">
        <v>8</v>
      </c>
    </row>
    <row r="2708" spans="1:21" x14ac:dyDescent="0.2">
      <c r="A2708" s="3">
        <v>44346</v>
      </c>
      <c r="B2708" s="4">
        <v>0.73718631604882401</v>
      </c>
      <c r="C2708" s="4"/>
      <c r="D2708" s="3">
        <v>44346</v>
      </c>
      <c r="E2708" s="4">
        <f t="shared" si="42"/>
        <v>0.77647940241274327</v>
      </c>
      <c r="F2708" s="4"/>
      <c r="G2708" s="3">
        <v>44346</v>
      </c>
      <c r="H2708" s="4">
        <v>0.87925036829583803</v>
      </c>
      <c r="I2708" t="s">
        <v>5</v>
      </c>
      <c r="K2708" s="3">
        <v>44346</v>
      </c>
      <c r="L2708" s="4">
        <v>0.80823369273776002</v>
      </c>
      <c r="M2708" t="s">
        <v>6</v>
      </c>
      <c r="O2708" s="3">
        <v>44346</v>
      </c>
      <c r="P2708" s="4">
        <v>0.74152894583514295</v>
      </c>
      <c r="Q2708" t="s">
        <v>7</v>
      </c>
      <c r="S2708" s="3">
        <v>44346</v>
      </c>
      <c r="T2708" s="4">
        <v>0.67690460278223197</v>
      </c>
      <c r="U2708" t="s">
        <v>8</v>
      </c>
    </row>
    <row r="2709" spans="1:21" x14ac:dyDescent="0.2">
      <c r="A2709" s="3">
        <v>44347</v>
      </c>
      <c r="B2709" s="4">
        <v>0.74570054062896296</v>
      </c>
      <c r="C2709" s="4"/>
      <c r="D2709" s="3">
        <v>44347</v>
      </c>
      <c r="E2709" s="4">
        <f t="shared" si="42"/>
        <v>0.77626518945852996</v>
      </c>
      <c r="F2709" s="4"/>
      <c r="G2709" s="3">
        <v>44347</v>
      </c>
      <c r="H2709" s="4">
        <v>0.87058046184774995</v>
      </c>
      <c r="I2709" t="s">
        <v>5</v>
      </c>
      <c r="K2709" s="3">
        <v>44347</v>
      </c>
      <c r="L2709" s="4">
        <v>0.81983094256732802</v>
      </c>
      <c r="M2709" t="s">
        <v>6</v>
      </c>
      <c r="O2709" s="3">
        <v>44347</v>
      </c>
      <c r="P2709" s="4">
        <v>0.74787437499735099</v>
      </c>
      <c r="Q2709" t="s">
        <v>7</v>
      </c>
      <c r="S2709" s="3">
        <v>44347</v>
      </c>
      <c r="T2709" s="4">
        <v>0.66677497842169098</v>
      </c>
      <c r="U2709" t="s">
        <v>8</v>
      </c>
    </row>
    <row r="2710" spans="1:21" x14ac:dyDescent="0.2">
      <c r="A2710" s="3">
        <v>44348</v>
      </c>
      <c r="B2710" s="4">
        <v>0.74313131608921501</v>
      </c>
      <c r="C2710" s="4"/>
      <c r="D2710" s="3">
        <v>44348</v>
      </c>
      <c r="E2710" s="4">
        <f t="shared" si="42"/>
        <v>0.80866756478416058</v>
      </c>
      <c r="F2710" s="4"/>
      <c r="G2710" s="3">
        <v>44348</v>
      </c>
      <c r="H2710" s="4">
        <v>0.92991965392856502</v>
      </c>
      <c r="I2710" t="s">
        <v>5</v>
      </c>
      <c r="K2710" s="3">
        <v>44348</v>
      </c>
      <c r="L2710" s="4">
        <v>0.819379270356284</v>
      </c>
      <c r="M2710" t="s">
        <v>6</v>
      </c>
      <c r="O2710" s="3">
        <v>44348</v>
      </c>
      <c r="P2710" s="4">
        <v>0.76237350785461899</v>
      </c>
      <c r="Q2710" t="s">
        <v>7</v>
      </c>
      <c r="S2710" s="3">
        <v>44348</v>
      </c>
      <c r="T2710" s="4">
        <v>0.72299782699717396</v>
      </c>
      <c r="U2710" t="s">
        <v>8</v>
      </c>
    </row>
    <row r="2711" spans="1:21" x14ac:dyDescent="0.2">
      <c r="A2711" s="3">
        <v>44349</v>
      </c>
      <c r="B2711" s="4">
        <v>0.74287319453756695</v>
      </c>
      <c r="C2711" s="4"/>
      <c r="D2711" s="3">
        <v>44349</v>
      </c>
      <c r="E2711" s="4">
        <f t="shared" si="42"/>
        <v>0.80652297347720026</v>
      </c>
      <c r="F2711" s="4"/>
      <c r="G2711" s="3">
        <v>44349</v>
      </c>
      <c r="H2711" s="4">
        <v>0.92457240402131202</v>
      </c>
      <c r="I2711" t="s">
        <v>5</v>
      </c>
      <c r="K2711" s="3">
        <v>44349</v>
      </c>
      <c r="L2711" s="4">
        <v>0.82972127342702995</v>
      </c>
      <c r="M2711" t="s">
        <v>6</v>
      </c>
      <c r="O2711" s="3">
        <v>44349</v>
      </c>
      <c r="P2711" s="4">
        <v>0.76292354386443795</v>
      </c>
      <c r="Q2711" t="s">
        <v>7</v>
      </c>
      <c r="S2711" s="3">
        <v>44349</v>
      </c>
      <c r="T2711" s="4">
        <v>0.70887467259602099</v>
      </c>
      <c r="U2711" t="s">
        <v>8</v>
      </c>
    </row>
    <row r="2712" spans="1:21" x14ac:dyDescent="0.2">
      <c r="A2712" s="3">
        <v>44350</v>
      </c>
      <c r="B2712" s="4">
        <v>0.753511715310483</v>
      </c>
      <c r="C2712" s="4"/>
      <c r="D2712" s="3">
        <v>44350</v>
      </c>
      <c r="E2712" s="4">
        <f t="shared" si="42"/>
        <v>0.79575149371384946</v>
      </c>
      <c r="F2712" s="4"/>
      <c r="G2712" s="3">
        <v>44350</v>
      </c>
      <c r="H2712" s="4">
        <v>0.92186899128863797</v>
      </c>
      <c r="I2712" t="s">
        <v>5</v>
      </c>
      <c r="K2712" s="3">
        <v>44350</v>
      </c>
      <c r="L2712" s="4">
        <v>0.82789235718793797</v>
      </c>
      <c r="M2712" t="s">
        <v>6</v>
      </c>
      <c r="O2712" s="3">
        <v>44350</v>
      </c>
      <c r="P2712" s="4">
        <v>0.76183141513856101</v>
      </c>
      <c r="Q2712" t="s">
        <v>7</v>
      </c>
      <c r="S2712" s="3">
        <v>44350</v>
      </c>
      <c r="T2712" s="4">
        <v>0.67141321124026099</v>
      </c>
      <c r="U2712" t="s">
        <v>8</v>
      </c>
    </row>
    <row r="2713" spans="1:21" x14ac:dyDescent="0.2">
      <c r="A2713" s="3">
        <v>44351</v>
      </c>
      <c r="B2713" s="4">
        <v>0.76203414424311899</v>
      </c>
      <c r="C2713" s="4"/>
      <c r="D2713" s="3">
        <v>44351</v>
      </c>
      <c r="E2713" s="4">
        <f t="shared" si="42"/>
        <v>0.77829098426570198</v>
      </c>
      <c r="F2713" s="4"/>
      <c r="G2713" s="3">
        <v>44351</v>
      </c>
      <c r="H2713" s="4">
        <v>0.90286931281816196</v>
      </c>
      <c r="I2713" t="s">
        <v>5</v>
      </c>
      <c r="K2713" s="3">
        <v>44351</v>
      </c>
      <c r="L2713" s="4">
        <v>0.82106413796969202</v>
      </c>
      <c r="M2713" t="s">
        <v>6</v>
      </c>
      <c r="O2713" s="3">
        <v>44351</v>
      </c>
      <c r="P2713" s="4">
        <v>0.762551881772359</v>
      </c>
      <c r="Q2713" t="s">
        <v>7</v>
      </c>
      <c r="S2713" s="3">
        <v>44351</v>
      </c>
      <c r="T2713" s="4">
        <v>0.62667860450259505</v>
      </c>
      <c r="U2713" t="s">
        <v>8</v>
      </c>
    </row>
    <row r="2714" spans="1:21" x14ac:dyDescent="0.2">
      <c r="A2714" s="3">
        <v>44352</v>
      </c>
      <c r="B2714" s="4">
        <v>0.77904681580244095</v>
      </c>
      <c r="C2714" s="4"/>
      <c r="D2714" s="3">
        <v>44352</v>
      </c>
      <c r="E2714" s="4">
        <f t="shared" si="42"/>
        <v>0.76720721331503627</v>
      </c>
      <c r="F2714" s="4"/>
      <c r="G2714" s="3">
        <v>44352</v>
      </c>
      <c r="H2714" s="4">
        <v>0.87035047409295196</v>
      </c>
      <c r="I2714" t="s">
        <v>5</v>
      </c>
      <c r="K2714" s="3">
        <v>44352</v>
      </c>
      <c r="L2714" s="4">
        <v>0.82821089604702403</v>
      </c>
      <c r="M2714" t="s">
        <v>6</v>
      </c>
      <c r="O2714" s="3">
        <v>44352</v>
      </c>
      <c r="P2714" s="4">
        <v>0.76314300403424995</v>
      </c>
      <c r="Q2714" t="s">
        <v>7</v>
      </c>
      <c r="S2714" s="3">
        <v>44352</v>
      </c>
      <c r="T2714" s="4">
        <v>0.60712447908591904</v>
      </c>
      <c r="U2714" t="s">
        <v>8</v>
      </c>
    </row>
    <row r="2715" spans="1:21" x14ac:dyDescent="0.2">
      <c r="A2715" s="3">
        <v>44353</v>
      </c>
      <c r="B2715" s="4">
        <v>0.78611518103093103</v>
      </c>
      <c r="C2715" s="4"/>
      <c r="D2715" s="3">
        <v>44353</v>
      </c>
      <c r="E2715" s="4">
        <f t="shared" si="42"/>
        <v>0.77479818557776203</v>
      </c>
      <c r="F2715" s="4"/>
      <c r="G2715" s="3">
        <v>44353</v>
      </c>
      <c r="H2715" s="4">
        <v>0.88474436460560202</v>
      </c>
      <c r="I2715" t="s">
        <v>5</v>
      </c>
      <c r="K2715" s="3">
        <v>44353</v>
      </c>
      <c r="L2715" s="4">
        <v>0.83618700146023095</v>
      </c>
      <c r="M2715" t="s">
        <v>6</v>
      </c>
      <c r="O2715" s="3">
        <v>44353</v>
      </c>
      <c r="P2715" s="4">
        <v>0.766964659385036</v>
      </c>
      <c r="Q2715" t="s">
        <v>7</v>
      </c>
      <c r="S2715" s="3">
        <v>44353</v>
      </c>
      <c r="T2715" s="4">
        <v>0.61129671686017895</v>
      </c>
      <c r="U2715" t="s">
        <v>8</v>
      </c>
    </row>
    <row r="2716" spans="1:21" x14ac:dyDescent="0.2">
      <c r="A2716" s="3">
        <v>44354</v>
      </c>
      <c r="B2716" s="4">
        <v>0.79733557972712099</v>
      </c>
      <c r="C2716" s="4"/>
      <c r="D2716" s="3">
        <v>44354</v>
      </c>
      <c r="E2716" s="4">
        <f t="shared" si="42"/>
        <v>0.79266640645794395</v>
      </c>
      <c r="F2716" s="4"/>
      <c r="G2716" s="3">
        <v>44354</v>
      </c>
      <c r="H2716" s="4">
        <v>0.88769873986535897</v>
      </c>
      <c r="I2716" t="s">
        <v>5</v>
      </c>
      <c r="K2716" s="3">
        <v>44354</v>
      </c>
      <c r="L2716" s="4">
        <v>0.82438654780326803</v>
      </c>
      <c r="M2716" t="s">
        <v>6</v>
      </c>
      <c r="O2716" s="3">
        <v>44354</v>
      </c>
      <c r="P2716" s="4">
        <v>0.77198320860568703</v>
      </c>
      <c r="Q2716" t="s">
        <v>7</v>
      </c>
      <c r="S2716" s="3">
        <v>44354</v>
      </c>
      <c r="T2716" s="4">
        <v>0.68659712955746199</v>
      </c>
      <c r="U2716" t="s">
        <v>8</v>
      </c>
    </row>
    <row r="2717" spans="1:21" x14ac:dyDescent="0.2">
      <c r="A2717" s="3">
        <v>44355</v>
      </c>
      <c r="B2717" s="4">
        <v>0.81217536008271995</v>
      </c>
      <c r="C2717" s="4"/>
      <c r="D2717" s="3">
        <v>44355</v>
      </c>
      <c r="E2717" s="4">
        <f t="shared" si="42"/>
        <v>0.80090690017488919</v>
      </c>
      <c r="F2717" s="4"/>
      <c r="G2717" s="3">
        <v>44355</v>
      </c>
      <c r="H2717" s="4">
        <v>0.89769888823384103</v>
      </c>
      <c r="I2717" t="s">
        <v>5</v>
      </c>
      <c r="K2717" s="3">
        <v>44355</v>
      </c>
      <c r="L2717" s="4">
        <v>0.84376750729443895</v>
      </c>
      <c r="M2717" t="s">
        <v>6</v>
      </c>
      <c r="O2717" s="3">
        <v>44355</v>
      </c>
      <c r="P2717" s="4">
        <v>0.78212437876729102</v>
      </c>
      <c r="Q2717" t="s">
        <v>7</v>
      </c>
      <c r="S2717" s="3">
        <v>44355</v>
      </c>
      <c r="T2717" s="4">
        <v>0.68003682640398599</v>
      </c>
      <c r="U2717" t="s">
        <v>8</v>
      </c>
    </row>
    <row r="2718" spans="1:21" x14ac:dyDescent="0.2">
      <c r="A2718" s="3">
        <v>44356</v>
      </c>
      <c r="B2718" s="4">
        <v>0.83131232783481801</v>
      </c>
      <c r="C2718" s="4"/>
      <c r="D2718" s="3">
        <v>44356</v>
      </c>
      <c r="E2718" s="4">
        <f t="shared" si="42"/>
        <v>0.80749754560775011</v>
      </c>
      <c r="F2718" s="4"/>
      <c r="G2718" s="3">
        <v>44356</v>
      </c>
      <c r="H2718" s="4">
        <v>0.92558502450134195</v>
      </c>
      <c r="I2718" t="s">
        <v>5</v>
      </c>
      <c r="K2718" s="3">
        <v>44356</v>
      </c>
      <c r="L2718" s="4">
        <v>0.840890658942124</v>
      </c>
      <c r="M2718" t="s">
        <v>6</v>
      </c>
      <c r="O2718" s="3">
        <v>44356</v>
      </c>
      <c r="P2718" s="4">
        <v>0.78409887620880503</v>
      </c>
      <c r="Q2718" t="s">
        <v>7</v>
      </c>
      <c r="S2718" s="3">
        <v>44356</v>
      </c>
      <c r="T2718" s="4">
        <v>0.67941562277872902</v>
      </c>
      <c r="U2718" t="s">
        <v>8</v>
      </c>
    </row>
    <row r="2719" spans="1:21" x14ac:dyDescent="0.2">
      <c r="A2719" s="3">
        <v>44357</v>
      </c>
      <c r="B2719" s="4">
        <v>0.83045591965490195</v>
      </c>
      <c r="C2719" s="4"/>
      <c r="D2719" s="3">
        <v>44357</v>
      </c>
      <c r="E2719" s="4">
        <f t="shared" si="42"/>
        <v>0.80776624704622813</v>
      </c>
      <c r="F2719" s="4"/>
      <c r="G2719" s="3">
        <v>44357</v>
      </c>
      <c r="H2719" s="4">
        <v>0.91140244791892</v>
      </c>
      <c r="I2719" t="s">
        <v>5</v>
      </c>
      <c r="K2719" s="3">
        <v>44357</v>
      </c>
      <c r="L2719" s="4">
        <v>0.84576677724924398</v>
      </c>
      <c r="M2719" t="s">
        <v>6</v>
      </c>
      <c r="O2719" s="3">
        <v>44357</v>
      </c>
      <c r="P2719" s="4">
        <v>0.78683473388519698</v>
      </c>
      <c r="Q2719" t="s">
        <v>7</v>
      </c>
      <c r="S2719" s="3">
        <v>44357</v>
      </c>
      <c r="T2719" s="4">
        <v>0.68706102913155198</v>
      </c>
      <c r="U2719" t="s">
        <v>8</v>
      </c>
    </row>
    <row r="2720" spans="1:21" x14ac:dyDescent="0.2">
      <c r="A2720" s="3">
        <v>44358</v>
      </c>
      <c r="B2720" s="4">
        <v>0.85129749941433597</v>
      </c>
      <c r="C2720" s="4"/>
      <c r="D2720" s="3">
        <v>44358</v>
      </c>
      <c r="E2720" s="4">
        <f t="shared" si="42"/>
        <v>0.80931195530839728</v>
      </c>
      <c r="F2720" s="4"/>
      <c r="G2720" s="3">
        <v>44358</v>
      </c>
      <c r="H2720" s="4">
        <v>0.94243193570033901</v>
      </c>
      <c r="I2720" t="s">
        <v>5</v>
      </c>
      <c r="K2720" s="3">
        <v>44358</v>
      </c>
      <c r="L2720" s="4">
        <v>0.83900188723897096</v>
      </c>
      <c r="M2720" t="s">
        <v>6</v>
      </c>
      <c r="O2720" s="3">
        <v>44358</v>
      </c>
      <c r="P2720" s="4">
        <v>0.78761580363111505</v>
      </c>
      <c r="Q2720" t="s">
        <v>7</v>
      </c>
      <c r="S2720" s="3">
        <v>44358</v>
      </c>
      <c r="T2720" s="4">
        <v>0.66819819466316399</v>
      </c>
      <c r="U2720" t="s">
        <v>8</v>
      </c>
    </row>
    <row r="2721" spans="1:21" x14ac:dyDescent="0.2">
      <c r="A2721" s="3">
        <v>44359</v>
      </c>
      <c r="B2721" s="4">
        <v>0.853834537648133</v>
      </c>
      <c r="C2721" s="4"/>
      <c r="D2721" s="3">
        <v>44359</v>
      </c>
      <c r="E2721" s="4">
        <f t="shared" si="42"/>
        <v>0.81278385588228486</v>
      </c>
      <c r="F2721" s="4"/>
      <c r="G2721" s="3">
        <v>44359</v>
      </c>
      <c r="H2721" s="4">
        <v>0.96973657064641805</v>
      </c>
      <c r="I2721" t="s">
        <v>5</v>
      </c>
      <c r="K2721" s="3">
        <v>44359</v>
      </c>
      <c r="L2721" s="4">
        <v>0.83974716132722804</v>
      </c>
      <c r="M2721" t="s">
        <v>6</v>
      </c>
      <c r="O2721" s="3">
        <v>44359</v>
      </c>
      <c r="P2721" s="4">
        <v>0.79988132282749103</v>
      </c>
      <c r="Q2721" t="s">
        <v>7</v>
      </c>
      <c r="S2721" s="3">
        <v>44359</v>
      </c>
      <c r="T2721" s="4">
        <v>0.64177036872800197</v>
      </c>
      <c r="U2721" t="s">
        <v>8</v>
      </c>
    </row>
    <row r="2722" spans="1:21" x14ac:dyDescent="0.2">
      <c r="A2722" s="3">
        <v>44360</v>
      </c>
      <c r="B2722" s="4">
        <v>0.86609688911148597</v>
      </c>
      <c r="C2722" s="4"/>
      <c r="D2722" s="3">
        <v>44360</v>
      </c>
      <c r="E2722" s="4">
        <f t="shared" si="42"/>
        <v>0.8353380959829747</v>
      </c>
      <c r="F2722" s="4"/>
      <c r="G2722" s="3">
        <v>44360</v>
      </c>
      <c r="H2722" s="4">
        <v>0.97108138759664697</v>
      </c>
      <c r="I2722" t="s">
        <v>5</v>
      </c>
      <c r="K2722" s="3">
        <v>44360</v>
      </c>
      <c r="L2722" s="4">
        <v>0.85570119140105005</v>
      </c>
      <c r="M2722" t="s">
        <v>6</v>
      </c>
      <c r="O2722" s="3">
        <v>44360</v>
      </c>
      <c r="P2722" s="4">
        <v>0.81610423559300405</v>
      </c>
      <c r="Q2722" t="s">
        <v>7</v>
      </c>
      <c r="S2722" s="3">
        <v>44360</v>
      </c>
      <c r="T2722" s="4">
        <v>0.69846556934119797</v>
      </c>
      <c r="U2722" t="s">
        <v>8</v>
      </c>
    </row>
    <row r="2723" spans="1:21" x14ac:dyDescent="0.2">
      <c r="A2723" s="3">
        <v>44361</v>
      </c>
      <c r="B2723" s="4">
        <v>0.87185634456462902</v>
      </c>
      <c r="C2723" s="4"/>
      <c r="D2723" s="3">
        <v>44361</v>
      </c>
      <c r="E2723" s="4">
        <f t="shared" si="42"/>
        <v>0.84209615318829423</v>
      </c>
      <c r="F2723" s="4"/>
      <c r="G2723" s="3">
        <v>44361</v>
      </c>
      <c r="H2723" s="4">
        <v>0.973719244343629</v>
      </c>
      <c r="I2723" t="s">
        <v>5</v>
      </c>
      <c r="K2723" s="3">
        <v>44361</v>
      </c>
      <c r="L2723" s="4">
        <v>0.87272304136777201</v>
      </c>
      <c r="M2723" t="s">
        <v>6</v>
      </c>
      <c r="O2723" s="3">
        <v>44361</v>
      </c>
      <c r="P2723" s="4">
        <v>0.82612796494039198</v>
      </c>
      <c r="Q2723" t="s">
        <v>7</v>
      </c>
      <c r="S2723" s="3">
        <v>44361</v>
      </c>
      <c r="T2723" s="4">
        <v>0.69581436210138403</v>
      </c>
      <c r="U2723" t="s">
        <v>8</v>
      </c>
    </row>
    <row r="2724" spans="1:21" x14ac:dyDescent="0.2">
      <c r="A2724" s="3">
        <v>44362</v>
      </c>
      <c r="B2724" s="4">
        <v>0.87325424000937102</v>
      </c>
      <c r="C2724" s="4"/>
      <c r="D2724" s="3">
        <v>44362</v>
      </c>
      <c r="E2724" s="4">
        <f t="shared" si="42"/>
        <v>0.85222534034619923</v>
      </c>
      <c r="F2724" s="4"/>
      <c r="G2724" s="3">
        <v>44362</v>
      </c>
      <c r="H2724" s="4">
        <v>0.95231461842120002</v>
      </c>
      <c r="I2724" t="s">
        <v>5</v>
      </c>
      <c r="K2724" s="3">
        <v>44362</v>
      </c>
      <c r="L2724" s="4">
        <v>0.89529330538699903</v>
      </c>
      <c r="M2724" t="s">
        <v>6</v>
      </c>
      <c r="O2724" s="3">
        <v>44362</v>
      </c>
      <c r="P2724" s="4">
        <v>0.82865650824872605</v>
      </c>
      <c r="Q2724" t="s">
        <v>7</v>
      </c>
      <c r="S2724" s="3">
        <v>44362</v>
      </c>
      <c r="T2724" s="4">
        <v>0.73263692932787206</v>
      </c>
      <c r="U2724" t="s">
        <v>8</v>
      </c>
    </row>
    <row r="2725" spans="1:21" x14ac:dyDescent="0.2">
      <c r="A2725" s="3">
        <v>44363</v>
      </c>
      <c r="B2725" s="4">
        <v>0.86743798519278403</v>
      </c>
      <c r="C2725" s="4"/>
      <c r="D2725" s="3">
        <v>44363</v>
      </c>
      <c r="E2725" s="4">
        <f t="shared" si="42"/>
        <v>0.84439547347786981</v>
      </c>
      <c r="F2725" s="4"/>
      <c r="G2725" s="3">
        <v>44363</v>
      </c>
      <c r="H2725" s="4">
        <v>0.93501298521346699</v>
      </c>
      <c r="I2725" t="s">
        <v>5</v>
      </c>
      <c r="K2725" s="3">
        <v>44363</v>
      </c>
      <c r="L2725" s="4">
        <v>0.90045293528672099</v>
      </c>
      <c r="M2725" t="s">
        <v>6</v>
      </c>
      <c r="O2725" s="3">
        <v>44363</v>
      </c>
      <c r="P2725" s="4">
        <v>0.83037787558860998</v>
      </c>
      <c r="Q2725" t="s">
        <v>7</v>
      </c>
      <c r="S2725" s="3">
        <v>44363</v>
      </c>
      <c r="T2725" s="4">
        <v>0.71173809782268105</v>
      </c>
      <c r="U2725" t="s">
        <v>8</v>
      </c>
    </row>
    <row r="2726" spans="1:21" x14ac:dyDescent="0.2">
      <c r="A2726" s="3">
        <v>44364</v>
      </c>
      <c r="B2726" s="4">
        <v>0.85833367833687402</v>
      </c>
      <c r="C2726" s="4"/>
      <c r="D2726" s="3">
        <v>44364</v>
      </c>
      <c r="E2726" s="4">
        <f t="shared" si="42"/>
        <v>0.84037333945504344</v>
      </c>
      <c r="F2726" s="4"/>
      <c r="G2726" s="3">
        <v>44364</v>
      </c>
      <c r="H2726" s="4">
        <v>0.91736943286655603</v>
      </c>
      <c r="I2726" t="s">
        <v>5</v>
      </c>
      <c r="K2726" s="3">
        <v>44364</v>
      </c>
      <c r="L2726" s="4">
        <v>0.89626110298383199</v>
      </c>
      <c r="M2726" t="s">
        <v>6</v>
      </c>
      <c r="O2726" s="3">
        <v>44364</v>
      </c>
      <c r="P2726" s="4">
        <v>0.833087518900271</v>
      </c>
      <c r="Q2726" t="s">
        <v>7</v>
      </c>
      <c r="S2726" s="3">
        <v>44364</v>
      </c>
      <c r="T2726" s="4">
        <v>0.71477530306951498</v>
      </c>
      <c r="U2726" t="s">
        <v>8</v>
      </c>
    </row>
    <row r="2727" spans="1:21" x14ac:dyDescent="0.2">
      <c r="A2727" s="3">
        <v>44365</v>
      </c>
      <c r="B2727" s="4">
        <v>0.84572358854843999</v>
      </c>
      <c r="C2727" s="4"/>
      <c r="D2727" s="3">
        <v>44365</v>
      </c>
      <c r="E2727" s="4">
        <f t="shared" si="42"/>
        <v>0.83971209549535031</v>
      </c>
      <c r="F2727" s="4"/>
      <c r="G2727" s="3">
        <v>44365</v>
      </c>
      <c r="H2727" s="4">
        <v>0.92938545512604698</v>
      </c>
      <c r="I2727" t="s">
        <v>5</v>
      </c>
      <c r="K2727" s="3">
        <v>44365</v>
      </c>
      <c r="L2727" s="4">
        <v>0.89113451161067503</v>
      </c>
      <c r="M2727" t="s">
        <v>6</v>
      </c>
      <c r="O2727" s="3">
        <v>44365</v>
      </c>
      <c r="P2727" s="4">
        <v>0.83210222798855205</v>
      </c>
      <c r="Q2727" t="s">
        <v>7</v>
      </c>
      <c r="S2727" s="3">
        <v>44365</v>
      </c>
      <c r="T2727" s="4">
        <v>0.70622618725612696</v>
      </c>
      <c r="U2727" t="s">
        <v>8</v>
      </c>
    </row>
    <row r="2728" spans="1:21" x14ac:dyDescent="0.2">
      <c r="A2728" s="3">
        <v>44366</v>
      </c>
      <c r="B2728" s="4">
        <v>0.83102959322567904</v>
      </c>
      <c r="C2728" s="4"/>
      <c r="D2728" s="3">
        <v>44366</v>
      </c>
      <c r="E2728" s="4">
        <f t="shared" si="42"/>
        <v>0.84174700469013652</v>
      </c>
      <c r="F2728" s="4"/>
      <c r="G2728" s="3">
        <v>44366</v>
      </c>
      <c r="H2728" s="4">
        <v>0.93984545318310198</v>
      </c>
      <c r="I2728" t="s">
        <v>5</v>
      </c>
      <c r="K2728" s="3">
        <v>44366</v>
      </c>
      <c r="L2728" s="4">
        <v>0.88879546787633001</v>
      </c>
      <c r="M2728" t="s">
        <v>6</v>
      </c>
      <c r="O2728" s="3">
        <v>44366</v>
      </c>
      <c r="P2728" s="4">
        <v>0.83290328779355005</v>
      </c>
      <c r="Q2728" t="s">
        <v>7</v>
      </c>
      <c r="S2728" s="3">
        <v>44366</v>
      </c>
      <c r="T2728" s="4">
        <v>0.70544380990756395</v>
      </c>
      <c r="U2728" t="s">
        <v>8</v>
      </c>
    </row>
    <row r="2729" spans="1:21" x14ac:dyDescent="0.2">
      <c r="A2729" s="3">
        <v>44367</v>
      </c>
      <c r="B2729" s="4">
        <v>0.81866184738793601</v>
      </c>
      <c r="C2729" s="4"/>
      <c r="D2729" s="3">
        <v>44367</v>
      </c>
      <c r="E2729" s="4">
        <f t="shared" si="42"/>
        <v>0.86340951577363356</v>
      </c>
      <c r="F2729" s="4"/>
      <c r="G2729" s="3">
        <v>44367</v>
      </c>
      <c r="H2729" s="4">
        <v>0.96367953581355303</v>
      </c>
      <c r="I2729" t="s">
        <v>5</v>
      </c>
      <c r="K2729" s="3">
        <v>44367</v>
      </c>
      <c r="L2729" s="4">
        <v>0.88257817602035704</v>
      </c>
      <c r="M2729" t="s">
        <v>6</v>
      </c>
      <c r="O2729" s="3">
        <v>44367</v>
      </c>
      <c r="P2729" s="4">
        <v>0.86411707791557502</v>
      </c>
      <c r="Q2729" t="s">
        <v>7</v>
      </c>
      <c r="S2729" s="3">
        <v>44367</v>
      </c>
      <c r="T2729" s="4">
        <v>0.74326327334504905</v>
      </c>
      <c r="U2729" t="s">
        <v>8</v>
      </c>
    </row>
    <row r="2730" spans="1:21" x14ac:dyDescent="0.2">
      <c r="A2730" s="3">
        <v>44368</v>
      </c>
      <c r="B2730" s="4">
        <v>0.83017318504576298</v>
      </c>
      <c r="C2730" s="4"/>
      <c r="D2730" s="3">
        <v>44368</v>
      </c>
      <c r="E2730" s="4">
        <f t="shared" si="42"/>
        <v>0.86559742213630098</v>
      </c>
      <c r="F2730" s="4"/>
      <c r="G2730" s="3">
        <v>44368</v>
      </c>
      <c r="H2730" s="4">
        <v>0.96627466695564601</v>
      </c>
      <c r="I2730" t="s">
        <v>5</v>
      </c>
      <c r="K2730" s="3">
        <v>44368</v>
      </c>
      <c r="L2730" s="4">
        <v>0.89328857799629202</v>
      </c>
      <c r="M2730" t="s">
        <v>6</v>
      </c>
      <c r="O2730" s="3">
        <v>44368</v>
      </c>
      <c r="P2730" s="4">
        <v>0.87040278908656299</v>
      </c>
      <c r="Q2730" t="s">
        <v>7</v>
      </c>
      <c r="S2730" s="3">
        <v>44368</v>
      </c>
      <c r="T2730" s="4">
        <v>0.73242365450670299</v>
      </c>
      <c r="U2730" t="s">
        <v>8</v>
      </c>
    </row>
    <row r="2731" spans="1:21" x14ac:dyDescent="0.2">
      <c r="A2731" s="3">
        <v>44369</v>
      </c>
      <c r="B2731" s="4">
        <v>0.82165896046562403</v>
      </c>
      <c r="C2731" s="4"/>
      <c r="D2731" s="3">
        <v>44369</v>
      </c>
      <c r="E2731" s="4">
        <f t="shared" si="42"/>
        <v>0.86039747822082402</v>
      </c>
      <c r="F2731" s="4"/>
      <c r="G2731" s="3">
        <v>44369</v>
      </c>
      <c r="H2731" s="4">
        <v>0.95489748107655403</v>
      </c>
      <c r="I2731" t="s">
        <v>5</v>
      </c>
      <c r="K2731" s="3">
        <v>44369</v>
      </c>
      <c r="L2731" s="4">
        <v>0.89946006473913398</v>
      </c>
      <c r="M2731" t="s">
        <v>6</v>
      </c>
      <c r="O2731" s="3">
        <v>44369</v>
      </c>
      <c r="P2731" s="4">
        <v>0.873456094924839</v>
      </c>
      <c r="Q2731" t="s">
        <v>7</v>
      </c>
      <c r="S2731" s="3">
        <v>44369</v>
      </c>
      <c r="T2731" s="4">
        <v>0.71377627214276895</v>
      </c>
      <c r="U2731" t="s">
        <v>8</v>
      </c>
    </row>
    <row r="2732" spans="1:21" x14ac:dyDescent="0.2">
      <c r="A2732" s="3">
        <v>44370</v>
      </c>
      <c r="B2732" s="4">
        <v>0.82035825504277404</v>
      </c>
      <c r="C2732" s="4"/>
      <c r="D2732" s="3">
        <v>44370</v>
      </c>
      <c r="E2732" s="4">
        <f t="shared" si="42"/>
        <v>0.86061217619581076</v>
      </c>
      <c r="F2732" s="4"/>
      <c r="G2732" s="3">
        <v>44370</v>
      </c>
      <c r="H2732" s="4">
        <v>0.93530616444074</v>
      </c>
      <c r="I2732" t="s">
        <v>5</v>
      </c>
      <c r="K2732" s="3">
        <v>44370</v>
      </c>
      <c r="L2732" s="4">
        <v>0.89209160656799502</v>
      </c>
      <c r="M2732" t="s">
        <v>6</v>
      </c>
      <c r="O2732" s="3">
        <v>44370</v>
      </c>
      <c r="P2732" s="4">
        <v>0.87175440086945899</v>
      </c>
      <c r="Q2732" t="s">
        <v>7</v>
      </c>
      <c r="S2732" s="3">
        <v>44370</v>
      </c>
      <c r="T2732" s="4">
        <v>0.74329653290504905</v>
      </c>
      <c r="U2732" t="s">
        <v>8</v>
      </c>
    </row>
    <row r="2733" spans="1:21" x14ac:dyDescent="0.2">
      <c r="A2733" s="3">
        <v>44371</v>
      </c>
      <c r="B2733" s="4">
        <v>0.817304973705681</v>
      </c>
      <c r="C2733" s="4"/>
      <c r="D2733" s="3">
        <v>44371</v>
      </c>
      <c r="E2733" s="4">
        <f t="shared" si="42"/>
        <v>0.85348092449243074</v>
      </c>
      <c r="F2733" s="4"/>
      <c r="G2733" s="3">
        <v>44371</v>
      </c>
      <c r="H2733" s="4">
        <v>0.94330220057576297</v>
      </c>
      <c r="I2733" t="s">
        <v>5</v>
      </c>
      <c r="K2733" s="3">
        <v>44371</v>
      </c>
      <c r="L2733" s="4">
        <v>0.89317870791876597</v>
      </c>
      <c r="M2733" t="s">
        <v>6</v>
      </c>
      <c r="O2733" s="3">
        <v>44371</v>
      </c>
      <c r="P2733" s="4">
        <v>0.871469262810731</v>
      </c>
      <c r="Q2733" t="s">
        <v>7</v>
      </c>
      <c r="S2733" s="3">
        <v>44371</v>
      </c>
      <c r="T2733" s="4">
        <v>0.705973526664463</v>
      </c>
      <c r="U2733" t="s">
        <v>8</v>
      </c>
    </row>
    <row r="2734" spans="1:21" x14ac:dyDescent="0.2">
      <c r="A2734" s="3">
        <v>44372</v>
      </c>
      <c r="B2734" s="4">
        <v>0.82432474392322597</v>
      </c>
      <c r="C2734" s="4"/>
      <c r="D2734" s="3">
        <v>44372</v>
      </c>
      <c r="E2734" s="4">
        <f t="shared" si="42"/>
        <v>0.85293875228385718</v>
      </c>
      <c r="F2734" s="4"/>
      <c r="G2734" s="3">
        <v>44372</v>
      </c>
      <c r="H2734" s="4">
        <v>0.93430163042734504</v>
      </c>
      <c r="I2734" t="s">
        <v>5</v>
      </c>
      <c r="K2734" s="3">
        <v>44372</v>
      </c>
      <c r="L2734" s="4">
        <v>0.89003978154875696</v>
      </c>
      <c r="M2734" t="s">
        <v>6</v>
      </c>
      <c r="O2734" s="3">
        <v>44372</v>
      </c>
      <c r="P2734" s="4">
        <v>0.87132729629063699</v>
      </c>
      <c r="Q2734" t="s">
        <v>7</v>
      </c>
      <c r="S2734" s="3">
        <v>44372</v>
      </c>
      <c r="T2734" s="4">
        <v>0.71608630086868996</v>
      </c>
      <c r="U2734" t="s">
        <v>8</v>
      </c>
    </row>
    <row r="2735" spans="1:21" x14ac:dyDescent="0.2">
      <c r="A2735" s="3">
        <v>44373</v>
      </c>
      <c r="B2735" s="4">
        <v>0.82784693556074396</v>
      </c>
      <c r="C2735" s="4"/>
      <c r="D2735" s="3">
        <v>44373</v>
      </c>
      <c r="E2735" s="4">
        <f t="shared" si="42"/>
        <v>0.85855505146443034</v>
      </c>
      <c r="F2735" s="4"/>
      <c r="G2735" s="3">
        <v>44373</v>
      </c>
      <c r="H2735" s="4">
        <v>0.92070123918642899</v>
      </c>
      <c r="I2735" t="s">
        <v>5</v>
      </c>
      <c r="K2735" s="3">
        <v>44373</v>
      </c>
      <c r="L2735" s="4">
        <v>0.88606209411067605</v>
      </c>
      <c r="M2735" t="s">
        <v>6</v>
      </c>
      <c r="O2735" s="3">
        <v>44373</v>
      </c>
      <c r="P2735" s="4">
        <v>0.87027255698125205</v>
      </c>
      <c r="Q2735" t="s">
        <v>7</v>
      </c>
      <c r="S2735" s="3">
        <v>44373</v>
      </c>
      <c r="T2735" s="4">
        <v>0.75718431557936405</v>
      </c>
      <c r="U2735" t="s">
        <v>8</v>
      </c>
    </row>
    <row r="2736" spans="1:21" x14ac:dyDescent="0.2">
      <c r="A2736" s="3">
        <v>44374</v>
      </c>
      <c r="B2736" s="4">
        <v>0.82932498121834397</v>
      </c>
      <c r="C2736" s="4"/>
      <c r="D2736" s="3">
        <v>44374</v>
      </c>
      <c r="E2736" s="4">
        <f t="shared" si="42"/>
        <v>0.85947235946911626</v>
      </c>
      <c r="F2736" s="4"/>
      <c r="G2736" s="3">
        <v>44374</v>
      </c>
      <c r="H2736" s="4">
        <v>0.89125018207739604</v>
      </c>
      <c r="I2736" t="s">
        <v>5</v>
      </c>
      <c r="K2736" s="3">
        <v>44374</v>
      </c>
      <c r="L2736" s="4">
        <v>0.88211759206014995</v>
      </c>
      <c r="M2736" t="s">
        <v>6</v>
      </c>
      <c r="O2736" s="3">
        <v>44374</v>
      </c>
      <c r="P2736" s="4">
        <v>0.86731666136713104</v>
      </c>
      <c r="Q2736" t="s">
        <v>7</v>
      </c>
      <c r="S2736" s="3">
        <v>44374</v>
      </c>
      <c r="T2736" s="4">
        <v>0.79720500237178804</v>
      </c>
      <c r="U2736" t="s">
        <v>8</v>
      </c>
    </row>
    <row r="2737" spans="1:21" x14ac:dyDescent="0.2">
      <c r="A2737" s="3">
        <v>44375</v>
      </c>
      <c r="B2737" s="4">
        <v>0.83034295203205399</v>
      </c>
      <c r="C2737" s="4"/>
      <c r="D2737" s="3">
        <v>44375</v>
      </c>
      <c r="E2737" s="4">
        <f t="shared" si="42"/>
        <v>0.84545083006489619</v>
      </c>
      <c r="F2737" s="4"/>
      <c r="G2737" s="3">
        <v>44375</v>
      </c>
      <c r="H2737" s="4">
        <v>0.88796066439579502</v>
      </c>
      <c r="I2737" t="s">
        <v>5</v>
      </c>
      <c r="K2737" s="3">
        <v>44375</v>
      </c>
      <c r="L2737" s="4">
        <v>0.87458433496624099</v>
      </c>
      <c r="M2737" t="s">
        <v>6</v>
      </c>
      <c r="O2737" s="3">
        <v>44375</v>
      </c>
      <c r="P2737" s="4">
        <v>0.86678793317709701</v>
      </c>
      <c r="Q2737" t="s">
        <v>7</v>
      </c>
      <c r="S2737" s="3">
        <v>44375</v>
      </c>
      <c r="T2737" s="4">
        <v>0.75247038772045205</v>
      </c>
      <c r="U2737" t="s">
        <v>8</v>
      </c>
    </row>
    <row r="2738" spans="1:21" x14ac:dyDescent="0.2">
      <c r="A2738" s="3">
        <v>44376</v>
      </c>
      <c r="B2738" s="4">
        <v>0.82455131027296003</v>
      </c>
      <c r="C2738" s="4"/>
      <c r="D2738" s="3">
        <v>44376</v>
      </c>
      <c r="E2738" s="4">
        <f t="shared" si="42"/>
        <v>0.83000362188211907</v>
      </c>
      <c r="F2738" s="4"/>
      <c r="G2738" s="3">
        <v>44376</v>
      </c>
      <c r="H2738" s="4">
        <v>0.87579474156360904</v>
      </c>
      <c r="I2738" t="s">
        <v>5</v>
      </c>
      <c r="K2738" s="3">
        <v>44376</v>
      </c>
      <c r="L2738" s="4">
        <v>0.86435708992403404</v>
      </c>
      <c r="M2738" t="s">
        <v>6</v>
      </c>
      <c r="O2738" s="3">
        <v>44376</v>
      </c>
      <c r="P2738" s="4">
        <v>0.86833264900621598</v>
      </c>
      <c r="Q2738" t="s">
        <v>7</v>
      </c>
      <c r="S2738" s="3">
        <v>44376</v>
      </c>
      <c r="T2738" s="4">
        <v>0.711530007034617</v>
      </c>
      <c r="U2738" t="s">
        <v>8</v>
      </c>
    </row>
    <row r="2739" spans="1:21" x14ac:dyDescent="0.2">
      <c r="A2739" s="3">
        <v>44377</v>
      </c>
      <c r="B2739" s="4">
        <v>0.81934091533310205</v>
      </c>
      <c r="C2739" s="4"/>
      <c r="D2739" s="3">
        <v>44377</v>
      </c>
      <c r="E2739" s="4">
        <f t="shared" si="42"/>
        <v>0.8206165048262779</v>
      </c>
      <c r="F2739" s="4"/>
      <c r="G2739" s="3">
        <v>44377</v>
      </c>
      <c r="H2739" s="4">
        <v>0.86152606774337603</v>
      </c>
      <c r="I2739" t="s">
        <v>5</v>
      </c>
      <c r="K2739" s="3">
        <v>44377</v>
      </c>
      <c r="L2739" s="4">
        <v>0.86396690484564997</v>
      </c>
      <c r="M2739" t="s">
        <v>6</v>
      </c>
      <c r="O2739" s="3">
        <v>44377</v>
      </c>
      <c r="P2739" s="4">
        <v>0.87276299144262603</v>
      </c>
      <c r="Q2739" t="s">
        <v>7</v>
      </c>
      <c r="S2739" s="3">
        <v>44377</v>
      </c>
      <c r="T2739" s="4">
        <v>0.68421005527346002</v>
      </c>
      <c r="U2739" t="s">
        <v>8</v>
      </c>
    </row>
    <row r="2740" spans="1:21" x14ac:dyDescent="0.2">
      <c r="A2740" s="3">
        <v>44378</v>
      </c>
      <c r="B2740" s="4">
        <v>0.81854887976508806</v>
      </c>
      <c r="C2740" s="4"/>
      <c r="D2740" s="3">
        <v>44378</v>
      </c>
      <c r="E2740" s="4">
        <f t="shared" si="42"/>
        <v>0.81492335180048414</v>
      </c>
      <c r="F2740" s="4"/>
      <c r="G2740" s="3">
        <v>44378</v>
      </c>
      <c r="H2740" s="4">
        <v>0.837550048729649</v>
      </c>
      <c r="I2740" t="s">
        <v>5</v>
      </c>
      <c r="K2740" s="3">
        <v>44378</v>
      </c>
      <c r="L2740" s="4">
        <v>0.872537039733838</v>
      </c>
      <c r="M2740" t="s">
        <v>6</v>
      </c>
      <c r="O2740" s="3">
        <v>44378</v>
      </c>
      <c r="P2740" s="4">
        <v>0.87522793586377701</v>
      </c>
      <c r="Q2740" t="s">
        <v>7</v>
      </c>
      <c r="S2740" s="3">
        <v>44378</v>
      </c>
      <c r="T2740" s="4">
        <v>0.674378382874673</v>
      </c>
      <c r="U2740" t="s">
        <v>8</v>
      </c>
    </row>
    <row r="2741" spans="1:21" x14ac:dyDescent="0.2">
      <c r="A2741" s="3">
        <v>44379</v>
      </c>
      <c r="B2741" s="4">
        <v>0.81448583196678304</v>
      </c>
      <c r="C2741" s="4"/>
      <c r="D2741" s="3">
        <v>44379</v>
      </c>
      <c r="E2741" s="4">
        <f t="shared" si="42"/>
        <v>0.81171533856369948</v>
      </c>
      <c r="F2741" s="4"/>
      <c r="G2741" s="3">
        <v>44379</v>
      </c>
      <c r="H2741" s="4">
        <v>0.82855564891176703</v>
      </c>
      <c r="I2741" t="s">
        <v>5</v>
      </c>
      <c r="K2741" s="3">
        <v>44379</v>
      </c>
      <c r="L2741" s="4">
        <v>0.89545499533339501</v>
      </c>
      <c r="M2741" t="s">
        <v>6</v>
      </c>
      <c r="O2741" s="3">
        <v>44379</v>
      </c>
      <c r="P2741" s="4">
        <v>0.87529655610191104</v>
      </c>
      <c r="Q2741" t="s">
        <v>7</v>
      </c>
      <c r="S2741" s="3">
        <v>44379</v>
      </c>
      <c r="T2741" s="4">
        <v>0.64755415390772497</v>
      </c>
      <c r="U2741" t="s">
        <v>8</v>
      </c>
    </row>
    <row r="2742" spans="1:21" x14ac:dyDescent="0.2">
      <c r="A2742" s="3">
        <v>44380</v>
      </c>
      <c r="B2742" s="4">
        <v>0.81116559362150698</v>
      </c>
      <c r="C2742" s="4"/>
      <c r="D2742" s="3">
        <v>44380</v>
      </c>
      <c r="E2742" s="4">
        <f t="shared" si="42"/>
        <v>0.8119019442433395</v>
      </c>
      <c r="F2742" s="4"/>
      <c r="G2742" s="3">
        <v>44380</v>
      </c>
      <c r="H2742" s="4">
        <v>0.83718457120627199</v>
      </c>
      <c r="I2742" t="s">
        <v>5</v>
      </c>
      <c r="K2742" s="3">
        <v>44380</v>
      </c>
      <c r="L2742" s="4">
        <v>0.86971174424789499</v>
      </c>
      <c r="M2742" t="s">
        <v>6</v>
      </c>
      <c r="O2742" s="3">
        <v>44380</v>
      </c>
      <c r="P2742" s="4">
        <v>0.87135560729514905</v>
      </c>
      <c r="Q2742" t="s">
        <v>7</v>
      </c>
      <c r="S2742" s="3">
        <v>44380</v>
      </c>
      <c r="T2742" s="4">
        <v>0.66935585422404198</v>
      </c>
      <c r="U2742" t="s">
        <v>8</v>
      </c>
    </row>
    <row r="2743" spans="1:21" x14ac:dyDescent="0.2">
      <c r="A2743" s="3">
        <v>44381</v>
      </c>
      <c r="B2743" s="4">
        <v>0.81837911277879605</v>
      </c>
      <c r="C2743" s="4"/>
      <c r="D2743" s="3">
        <v>44381</v>
      </c>
      <c r="E2743" s="4">
        <f t="shared" si="42"/>
        <v>0.82488480169618272</v>
      </c>
      <c r="F2743" s="4"/>
      <c r="G2743" s="3">
        <v>44381</v>
      </c>
      <c r="H2743" s="4">
        <v>0.87082448982402605</v>
      </c>
      <c r="I2743" t="s">
        <v>5</v>
      </c>
      <c r="K2743" s="3">
        <v>44381</v>
      </c>
      <c r="L2743" s="4">
        <v>0.874319096723426</v>
      </c>
      <c r="M2743" t="s">
        <v>6</v>
      </c>
      <c r="O2743" s="3">
        <v>44381</v>
      </c>
      <c r="P2743" s="4">
        <v>0.86711142865882096</v>
      </c>
      <c r="Q2743" t="s">
        <v>7</v>
      </c>
      <c r="S2743" s="3">
        <v>44381</v>
      </c>
      <c r="T2743" s="4">
        <v>0.68728419157845799</v>
      </c>
      <c r="U2743" t="s">
        <v>8</v>
      </c>
    </row>
    <row r="2744" spans="1:21" x14ac:dyDescent="0.2">
      <c r="A2744" s="3">
        <v>44382</v>
      </c>
      <c r="B2744" s="4">
        <v>0.824042009314086</v>
      </c>
      <c r="C2744" s="4"/>
      <c r="D2744" s="3">
        <v>44382</v>
      </c>
      <c r="E2744" s="4">
        <f t="shared" si="42"/>
        <v>0.82669341118940198</v>
      </c>
      <c r="F2744" s="4"/>
      <c r="G2744" s="3">
        <v>44382</v>
      </c>
      <c r="H2744" s="4">
        <v>0.861473082434566</v>
      </c>
      <c r="I2744" t="s">
        <v>5</v>
      </c>
      <c r="K2744" s="3">
        <v>44382</v>
      </c>
      <c r="L2744" s="4">
        <v>0.87532247776843197</v>
      </c>
      <c r="M2744" t="s">
        <v>6</v>
      </c>
      <c r="O2744" s="3">
        <v>44382</v>
      </c>
      <c r="P2744" s="4">
        <v>0.86571506053295799</v>
      </c>
      <c r="Q2744" t="s">
        <v>7</v>
      </c>
      <c r="S2744" s="3">
        <v>44382</v>
      </c>
      <c r="T2744" s="4">
        <v>0.70426302402165197</v>
      </c>
      <c r="U2744" t="s">
        <v>8</v>
      </c>
    </row>
    <row r="2745" spans="1:21" x14ac:dyDescent="0.2">
      <c r="A2745" s="3">
        <v>44383</v>
      </c>
      <c r="B2745" s="4">
        <v>0.83045591965490195</v>
      </c>
      <c r="C2745" s="4"/>
      <c r="D2745" s="3">
        <v>44383</v>
      </c>
      <c r="E2745" s="4">
        <f t="shared" si="42"/>
        <v>0.81909626440779792</v>
      </c>
      <c r="F2745" s="4"/>
      <c r="G2745" s="3">
        <v>44383</v>
      </c>
      <c r="H2745" s="4">
        <v>0.84619087665784398</v>
      </c>
      <c r="I2745" t="s">
        <v>5</v>
      </c>
      <c r="K2745" s="3">
        <v>44383</v>
      </c>
      <c r="L2745" s="4">
        <v>0.85251861840326604</v>
      </c>
      <c r="M2745" t="s">
        <v>6</v>
      </c>
      <c r="O2745" s="3">
        <v>44383</v>
      </c>
      <c r="P2745" s="4">
        <v>0.86606774823903498</v>
      </c>
      <c r="Q2745" t="s">
        <v>7</v>
      </c>
      <c r="S2745" s="3">
        <v>44383</v>
      </c>
      <c r="T2745" s="4">
        <v>0.71160781433104703</v>
      </c>
      <c r="U2745" t="s">
        <v>8</v>
      </c>
    </row>
    <row r="2746" spans="1:21" x14ac:dyDescent="0.2">
      <c r="A2746" s="3">
        <v>44384</v>
      </c>
      <c r="B2746" s="4">
        <v>0.83541639739561002</v>
      </c>
      <c r="C2746" s="4"/>
      <c r="D2746" s="3">
        <v>44384</v>
      </c>
      <c r="E2746" s="4">
        <f t="shared" si="42"/>
        <v>0.80151330149906952</v>
      </c>
      <c r="F2746" s="4"/>
      <c r="G2746" s="3">
        <v>44384</v>
      </c>
      <c r="H2746" s="4">
        <v>0.82018964201627897</v>
      </c>
      <c r="I2746" t="s">
        <v>5</v>
      </c>
      <c r="K2746" s="3">
        <v>44384</v>
      </c>
      <c r="L2746" s="4">
        <v>0.85676232241728101</v>
      </c>
      <c r="M2746" t="s">
        <v>6</v>
      </c>
      <c r="O2746" s="3">
        <v>44384</v>
      </c>
      <c r="P2746" s="4">
        <v>0.86178469153194104</v>
      </c>
      <c r="Q2746" t="s">
        <v>7</v>
      </c>
      <c r="S2746" s="3">
        <v>44384</v>
      </c>
      <c r="T2746" s="4">
        <v>0.66731655003077694</v>
      </c>
      <c r="U2746" t="s">
        <v>8</v>
      </c>
    </row>
    <row r="2747" spans="1:21" x14ac:dyDescent="0.2">
      <c r="A2747" s="3">
        <v>44385</v>
      </c>
      <c r="B2747" s="4">
        <v>0.83998811504875104</v>
      </c>
      <c r="C2747" s="4"/>
      <c r="D2747" s="3">
        <v>44385</v>
      </c>
      <c r="E2747" s="4">
        <f t="shared" si="42"/>
        <v>0.80321369542132826</v>
      </c>
      <c r="F2747" s="4"/>
      <c r="G2747" s="3">
        <v>44385</v>
      </c>
      <c r="H2747" s="4">
        <v>0.83182042813968604</v>
      </c>
      <c r="I2747" t="s">
        <v>5</v>
      </c>
      <c r="K2747" s="3">
        <v>44385</v>
      </c>
      <c r="L2747" s="4">
        <v>0.82500772557528002</v>
      </c>
      <c r="M2747" t="s">
        <v>6</v>
      </c>
      <c r="O2747" s="3">
        <v>44385</v>
      </c>
      <c r="P2747" s="4">
        <v>0.87268702648007102</v>
      </c>
      <c r="Q2747" t="s">
        <v>7</v>
      </c>
      <c r="S2747" s="3">
        <v>44385</v>
      </c>
      <c r="T2747" s="4">
        <v>0.68333960149027595</v>
      </c>
      <c r="U2747" t="s">
        <v>8</v>
      </c>
    </row>
    <row r="2748" spans="1:21" x14ac:dyDescent="0.2">
      <c r="A2748" s="3">
        <v>44386</v>
      </c>
      <c r="B2748" s="4">
        <v>0.85170140599882105</v>
      </c>
      <c r="C2748" s="4"/>
      <c r="D2748" s="3">
        <v>44386</v>
      </c>
      <c r="E2748" s="4">
        <f t="shared" si="42"/>
        <v>0.80650685157889801</v>
      </c>
      <c r="F2748" s="4"/>
      <c r="G2748" s="3">
        <v>44386</v>
      </c>
      <c r="H2748" s="4">
        <v>0.83810818408298204</v>
      </c>
      <c r="I2748" t="s">
        <v>5</v>
      </c>
      <c r="K2748" s="3">
        <v>44386</v>
      </c>
      <c r="L2748" s="4">
        <v>0.79753507187009798</v>
      </c>
      <c r="M2748" t="s">
        <v>6</v>
      </c>
      <c r="O2748" s="3">
        <v>44386</v>
      </c>
      <c r="P2748" s="4">
        <v>0.889482363027572</v>
      </c>
      <c r="Q2748" t="s">
        <v>7</v>
      </c>
      <c r="S2748" s="3">
        <v>44386</v>
      </c>
      <c r="T2748" s="4">
        <v>0.70090178733494002</v>
      </c>
      <c r="U2748" t="s">
        <v>8</v>
      </c>
    </row>
    <row r="2749" spans="1:21" x14ac:dyDescent="0.2">
      <c r="A2749" s="3">
        <v>44387</v>
      </c>
      <c r="B2749" s="4">
        <v>0.86499813698087902</v>
      </c>
      <c r="C2749" s="4"/>
      <c r="D2749" s="3">
        <v>44387</v>
      </c>
      <c r="E2749" s="4">
        <f t="shared" si="42"/>
        <v>0.82118742404466782</v>
      </c>
      <c r="F2749" s="4"/>
      <c r="G2749" s="3">
        <v>44387</v>
      </c>
      <c r="H2749" s="4">
        <v>0.84964863165640403</v>
      </c>
      <c r="I2749" t="s">
        <v>5</v>
      </c>
      <c r="K2749" s="3">
        <v>44387</v>
      </c>
      <c r="L2749" s="4">
        <v>0.82338924451185103</v>
      </c>
      <c r="M2749" t="s">
        <v>6</v>
      </c>
      <c r="O2749" s="3">
        <v>44387</v>
      </c>
      <c r="P2749" s="4">
        <v>0.88962012265177903</v>
      </c>
      <c r="Q2749" t="s">
        <v>7</v>
      </c>
      <c r="S2749" s="3">
        <v>44387</v>
      </c>
      <c r="T2749" s="4">
        <v>0.72209169735863699</v>
      </c>
      <c r="U2749" t="s">
        <v>8</v>
      </c>
    </row>
    <row r="2750" spans="1:21" x14ac:dyDescent="0.2">
      <c r="A2750" s="3">
        <v>44388</v>
      </c>
      <c r="B2750" s="4">
        <v>0.88043557286070895</v>
      </c>
      <c r="C2750" s="4"/>
      <c r="D2750" s="3">
        <v>44388</v>
      </c>
      <c r="E2750" s="4">
        <f t="shared" si="42"/>
        <v>0.84584306282923127</v>
      </c>
      <c r="F2750" s="4"/>
      <c r="G2750" s="3">
        <v>44388</v>
      </c>
      <c r="H2750" s="4">
        <v>0.90648833730338796</v>
      </c>
      <c r="I2750" t="s">
        <v>5</v>
      </c>
      <c r="K2750" s="3">
        <v>44388</v>
      </c>
      <c r="L2750" s="4">
        <v>0.84802725698206005</v>
      </c>
      <c r="M2750" t="s">
        <v>6</v>
      </c>
      <c r="O2750" s="3">
        <v>44388</v>
      </c>
      <c r="P2750" s="4">
        <v>0.88961871577341201</v>
      </c>
      <c r="Q2750" t="s">
        <v>7</v>
      </c>
      <c r="S2750" s="3">
        <v>44388</v>
      </c>
      <c r="T2750" s="4">
        <v>0.73923794125806497</v>
      </c>
      <c r="U2750" t="s">
        <v>8</v>
      </c>
    </row>
    <row r="2751" spans="1:21" x14ac:dyDescent="0.2">
      <c r="A2751" s="3">
        <v>44389</v>
      </c>
      <c r="B2751" s="4">
        <v>0.88108182339588503</v>
      </c>
      <c r="C2751" s="4"/>
      <c r="D2751" s="3">
        <v>44389</v>
      </c>
      <c r="E2751" s="4">
        <f t="shared" si="42"/>
        <v>0.85197693374843231</v>
      </c>
      <c r="F2751" s="4"/>
      <c r="G2751" s="3">
        <v>44389</v>
      </c>
      <c r="H2751" s="4">
        <v>0.90071604587868104</v>
      </c>
      <c r="I2751" t="s">
        <v>5</v>
      </c>
      <c r="K2751" s="3">
        <v>44389</v>
      </c>
      <c r="L2751" s="4">
        <v>0.85134351598064795</v>
      </c>
      <c r="M2751" t="s">
        <v>6</v>
      </c>
      <c r="O2751" s="3">
        <v>44389</v>
      </c>
      <c r="P2751" s="4">
        <v>0.89305822399417401</v>
      </c>
      <c r="Q2751" t="s">
        <v>7</v>
      </c>
      <c r="S2751" s="3">
        <v>44389</v>
      </c>
      <c r="T2751" s="4">
        <v>0.76278994914022602</v>
      </c>
      <c r="U2751" t="s">
        <v>8</v>
      </c>
    </row>
    <row r="2752" spans="1:21" x14ac:dyDescent="0.2">
      <c r="A2752" s="3">
        <v>44390</v>
      </c>
      <c r="B2752" s="4">
        <v>0.890056753923952</v>
      </c>
      <c r="C2752" s="4"/>
      <c r="D2752" s="3">
        <v>44390</v>
      </c>
      <c r="E2752" s="4">
        <f t="shared" si="42"/>
        <v>0.85657452120148481</v>
      </c>
      <c r="F2752" s="4"/>
      <c r="G2752" s="3">
        <v>44390</v>
      </c>
      <c r="H2752" s="4">
        <v>0.90042993979063501</v>
      </c>
      <c r="I2752" t="s">
        <v>5</v>
      </c>
      <c r="K2752" s="3">
        <v>44390</v>
      </c>
      <c r="L2752" s="4">
        <v>0.846437521879149</v>
      </c>
      <c r="M2752" t="s">
        <v>6</v>
      </c>
      <c r="O2752" s="3">
        <v>44390</v>
      </c>
      <c r="P2752" s="4">
        <v>0.89904274537226703</v>
      </c>
      <c r="Q2752" t="s">
        <v>7</v>
      </c>
      <c r="S2752" s="3">
        <v>44390</v>
      </c>
      <c r="T2752" s="4">
        <v>0.78038787776388796</v>
      </c>
      <c r="U2752" t="s">
        <v>8</v>
      </c>
    </row>
    <row r="2753" spans="1:21" x14ac:dyDescent="0.2">
      <c r="A2753" s="3">
        <v>44391</v>
      </c>
      <c r="B2753" s="4">
        <v>0.88101745078398297</v>
      </c>
      <c r="C2753" s="4"/>
      <c r="D2753" s="3">
        <v>44391</v>
      </c>
      <c r="E2753" s="4">
        <f t="shared" si="42"/>
        <v>0.8446862295279145</v>
      </c>
      <c r="F2753" s="4"/>
      <c r="G2753" s="3">
        <v>44391</v>
      </c>
      <c r="H2753" s="4">
        <v>0.88524133970247398</v>
      </c>
      <c r="I2753" t="s">
        <v>5</v>
      </c>
      <c r="K2753" s="3">
        <v>44391</v>
      </c>
      <c r="L2753" s="4">
        <v>0.84220677886990603</v>
      </c>
      <c r="M2753" t="s">
        <v>6</v>
      </c>
      <c r="O2753" s="3">
        <v>44391</v>
      </c>
      <c r="P2753" s="4">
        <v>0.90276750728788602</v>
      </c>
      <c r="Q2753" t="s">
        <v>7</v>
      </c>
      <c r="S2753" s="3">
        <v>44391</v>
      </c>
      <c r="T2753" s="4">
        <v>0.74852929225139198</v>
      </c>
      <c r="U2753" t="s">
        <v>8</v>
      </c>
    </row>
    <row r="2754" spans="1:21" x14ac:dyDescent="0.2">
      <c r="A2754" s="3">
        <v>44392</v>
      </c>
      <c r="B2754" s="4">
        <v>0.86993400166409496</v>
      </c>
      <c r="C2754" s="4"/>
      <c r="D2754" s="3">
        <v>44392</v>
      </c>
      <c r="E2754" s="4">
        <f t="shared" ref="E2754:E2817" si="43">AVERAGE(H2754,L2754,P2754,T2754)</f>
        <v>0.83290085245631418</v>
      </c>
      <c r="F2754" s="4"/>
      <c r="G2754" s="3">
        <v>44392</v>
      </c>
      <c r="H2754" s="4">
        <v>0.87624796183680997</v>
      </c>
      <c r="I2754" t="s">
        <v>5</v>
      </c>
      <c r="K2754" s="3">
        <v>44392</v>
      </c>
      <c r="L2754" s="4">
        <v>0.84857106226476697</v>
      </c>
      <c r="M2754" t="s">
        <v>6</v>
      </c>
      <c r="O2754" s="3">
        <v>44392</v>
      </c>
      <c r="P2754" s="4">
        <v>0.90159387013874703</v>
      </c>
      <c r="Q2754" t="s">
        <v>7</v>
      </c>
      <c r="S2754" s="3">
        <v>44392</v>
      </c>
      <c r="T2754" s="4">
        <v>0.70519051558493295</v>
      </c>
      <c r="U2754" t="s">
        <v>8</v>
      </c>
    </row>
    <row r="2755" spans="1:21" x14ac:dyDescent="0.2">
      <c r="A2755" s="3">
        <v>44393</v>
      </c>
      <c r="B2755" s="4">
        <v>0.85792977175238905</v>
      </c>
      <c r="C2755" s="4"/>
      <c r="D2755" s="3">
        <v>44393</v>
      </c>
      <c r="E2755" s="4">
        <f t="shared" si="43"/>
        <v>0.83626290077899879</v>
      </c>
      <c r="F2755" s="4"/>
      <c r="G2755" s="3">
        <v>44393</v>
      </c>
      <c r="H2755" s="4">
        <v>0.89049981247558296</v>
      </c>
      <c r="I2755" t="s">
        <v>5</v>
      </c>
      <c r="K2755" s="3">
        <v>44393</v>
      </c>
      <c r="L2755" s="4">
        <v>0.828342255176161</v>
      </c>
      <c r="M2755" t="s">
        <v>6</v>
      </c>
      <c r="O2755" s="3">
        <v>44393</v>
      </c>
      <c r="P2755" s="4">
        <v>0.90356478453464395</v>
      </c>
      <c r="Q2755" t="s">
        <v>7</v>
      </c>
      <c r="S2755" s="3">
        <v>44393</v>
      </c>
      <c r="T2755" s="4">
        <v>0.722644750929607</v>
      </c>
      <c r="U2755" t="s">
        <v>8</v>
      </c>
    </row>
    <row r="2756" spans="1:21" x14ac:dyDescent="0.2">
      <c r="A2756" s="3">
        <v>44394</v>
      </c>
      <c r="B2756" s="4">
        <v>0.84319538577117903</v>
      </c>
      <c r="C2756" s="4"/>
      <c r="D2756" s="3">
        <v>44394</v>
      </c>
      <c r="E2756" s="4">
        <f t="shared" si="43"/>
        <v>0.83534425931843781</v>
      </c>
      <c r="F2756" s="4"/>
      <c r="G2756" s="3">
        <v>44394</v>
      </c>
      <c r="H2756" s="4">
        <v>0.93747027764092095</v>
      </c>
      <c r="I2756" t="s">
        <v>5</v>
      </c>
      <c r="K2756" s="3">
        <v>44394</v>
      </c>
      <c r="L2756" s="4">
        <v>0.82351167982279005</v>
      </c>
      <c r="M2756" t="s">
        <v>6</v>
      </c>
      <c r="O2756" s="3">
        <v>44394</v>
      </c>
      <c r="P2756" s="4">
        <v>0.90374150166802103</v>
      </c>
      <c r="Q2756" t="s">
        <v>7</v>
      </c>
      <c r="S2756" s="3">
        <v>44394</v>
      </c>
      <c r="T2756" s="4">
        <v>0.67665357814201899</v>
      </c>
      <c r="U2756" t="s">
        <v>8</v>
      </c>
    </row>
    <row r="2757" spans="1:21" x14ac:dyDescent="0.2">
      <c r="A2757" s="3">
        <v>44395</v>
      </c>
      <c r="B2757" s="4">
        <v>0.83313811181749897</v>
      </c>
      <c r="C2757" s="4"/>
      <c r="D2757" s="3">
        <v>44395</v>
      </c>
      <c r="E2757" s="4">
        <f t="shared" si="43"/>
        <v>0.84121642324362678</v>
      </c>
      <c r="F2757" s="4"/>
      <c r="G2757" s="3">
        <v>44395</v>
      </c>
      <c r="H2757" s="4">
        <v>0.94794239034571903</v>
      </c>
      <c r="I2757" t="s">
        <v>5</v>
      </c>
      <c r="K2757" s="3">
        <v>44395</v>
      </c>
      <c r="L2757" s="4">
        <v>0.81057994387593002</v>
      </c>
      <c r="M2757" t="s">
        <v>6</v>
      </c>
      <c r="O2757" s="3">
        <v>44395</v>
      </c>
      <c r="P2757" s="4">
        <v>0.90754351563139501</v>
      </c>
      <c r="Q2757" t="s">
        <v>7</v>
      </c>
      <c r="S2757" s="3">
        <v>44395</v>
      </c>
      <c r="T2757" s="4">
        <v>0.69879984312146304</v>
      </c>
      <c r="U2757" t="s">
        <v>8</v>
      </c>
    </row>
    <row r="2758" spans="1:21" x14ac:dyDescent="0.2">
      <c r="A2758" s="3">
        <v>44396</v>
      </c>
      <c r="B2758" s="4">
        <v>0.83399451999741503</v>
      </c>
      <c r="C2758" s="4"/>
      <c r="D2758" s="3">
        <v>44396</v>
      </c>
      <c r="E2758" s="4">
        <f t="shared" si="43"/>
        <v>0.83822593020990677</v>
      </c>
      <c r="F2758" s="4"/>
      <c r="G2758" s="3">
        <v>44396</v>
      </c>
      <c r="H2758" s="4">
        <v>0.94529953283142099</v>
      </c>
      <c r="I2758" t="s">
        <v>5</v>
      </c>
      <c r="K2758" s="3">
        <v>44396</v>
      </c>
      <c r="L2758" s="4">
        <v>0.78340958447018205</v>
      </c>
      <c r="M2758" t="s">
        <v>6</v>
      </c>
      <c r="O2758" s="3">
        <v>44396</v>
      </c>
      <c r="P2758" s="4">
        <v>0.90760556116275404</v>
      </c>
      <c r="Q2758" t="s">
        <v>7</v>
      </c>
      <c r="S2758" s="3">
        <v>44396</v>
      </c>
      <c r="T2758" s="4">
        <v>0.71658904237526999</v>
      </c>
      <c r="U2758" t="s">
        <v>8</v>
      </c>
    </row>
    <row r="2759" spans="1:21" x14ac:dyDescent="0.2">
      <c r="A2759" s="3">
        <v>44397</v>
      </c>
      <c r="B2759" s="4">
        <v>0.82721709373056196</v>
      </c>
      <c r="C2759" s="4"/>
      <c r="D2759" s="3">
        <v>44397</v>
      </c>
      <c r="E2759" s="4">
        <f t="shared" si="43"/>
        <v>0.83994946480229649</v>
      </c>
      <c r="F2759" s="4"/>
      <c r="G2759" s="3">
        <v>44397</v>
      </c>
      <c r="H2759" s="4">
        <v>0.93408962526538797</v>
      </c>
      <c r="I2759" t="s">
        <v>5</v>
      </c>
      <c r="K2759" s="3">
        <v>44397</v>
      </c>
      <c r="L2759" s="4">
        <v>0.78596213448678598</v>
      </c>
      <c r="M2759" t="s">
        <v>6</v>
      </c>
      <c r="O2759" s="3">
        <v>44397</v>
      </c>
      <c r="P2759" s="4">
        <v>0.90762699344145803</v>
      </c>
      <c r="Q2759" t="s">
        <v>7</v>
      </c>
      <c r="S2759" s="3">
        <v>44397</v>
      </c>
      <c r="T2759" s="4">
        <v>0.73211910601555397</v>
      </c>
      <c r="U2759" t="s">
        <v>8</v>
      </c>
    </row>
    <row r="2760" spans="1:21" x14ac:dyDescent="0.2">
      <c r="A2760" s="3">
        <v>44398</v>
      </c>
      <c r="B2760" s="4">
        <v>0.82256396365648599</v>
      </c>
      <c r="C2760" s="4"/>
      <c r="D2760" s="3">
        <v>44398</v>
      </c>
      <c r="E2760" s="4">
        <f t="shared" si="43"/>
        <v>0.84556670326187422</v>
      </c>
      <c r="F2760" s="4"/>
      <c r="G2760" s="3">
        <v>44398</v>
      </c>
      <c r="H2760" s="4">
        <v>0.92263716725369505</v>
      </c>
      <c r="I2760" t="s">
        <v>5</v>
      </c>
      <c r="K2760" s="3">
        <v>44398</v>
      </c>
      <c r="L2760" s="4">
        <v>0.79035725016537295</v>
      </c>
      <c r="M2760" t="s">
        <v>6</v>
      </c>
      <c r="O2760" s="3">
        <v>44398</v>
      </c>
      <c r="P2760" s="4">
        <v>0.92651727924591398</v>
      </c>
      <c r="Q2760" t="s">
        <v>7</v>
      </c>
      <c r="S2760" s="3">
        <v>44398</v>
      </c>
      <c r="T2760" s="4">
        <v>0.74275511638251501</v>
      </c>
      <c r="U2760" t="s">
        <v>8</v>
      </c>
    </row>
    <row r="2761" spans="1:21" x14ac:dyDescent="0.2">
      <c r="A2761" s="3">
        <v>44399</v>
      </c>
      <c r="B2761" s="4">
        <v>0.81849271150568303</v>
      </c>
      <c r="C2761" s="4"/>
      <c r="D2761" s="3">
        <v>44399</v>
      </c>
      <c r="E2761" s="4">
        <f t="shared" si="43"/>
        <v>0.85992845148399644</v>
      </c>
      <c r="F2761" s="4"/>
      <c r="G2761" s="3">
        <v>44399</v>
      </c>
      <c r="H2761" s="4">
        <v>0.90968053099826796</v>
      </c>
      <c r="I2761" t="s">
        <v>5</v>
      </c>
      <c r="K2761" s="3">
        <v>44399</v>
      </c>
      <c r="L2761" s="4">
        <v>0.84398262192249895</v>
      </c>
      <c r="M2761" t="s">
        <v>6</v>
      </c>
      <c r="O2761" s="3">
        <v>44399</v>
      </c>
      <c r="P2761" s="4">
        <v>0.94312589887782095</v>
      </c>
      <c r="Q2761" t="s">
        <v>7</v>
      </c>
      <c r="S2761" s="3">
        <v>44399</v>
      </c>
      <c r="T2761" s="4">
        <v>0.742924754137398</v>
      </c>
      <c r="U2761" t="s">
        <v>8</v>
      </c>
    </row>
    <row r="2762" spans="1:21" x14ac:dyDescent="0.2">
      <c r="A2762" s="3">
        <v>44400</v>
      </c>
      <c r="B2762" s="4">
        <v>0.80863739084424602</v>
      </c>
      <c r="C2762" s="4"/>
      <c r="D2762" s="3">
        <v>44400</v>
      </c>
      <c r="E2762" s="4">
        <f t="shared" si="43"/>
        <v>0.88287187401186096</v>
      </c>
      <c r="F2762" s="4"/>
      <c r="G2762" s="3">
        <v>44400</v>
      </c>
      <c r="H2762" s="4">
        <v>0.89177534909720502</v>
      </c>
      <c r="I2762" t="s">
        <v>5</v>
      </c>
      <c r="K2762" s="3">
        <v>44400</v>
      </c>
      <c r="L2762" s="4">
        <v>0.90987235486442497</v>
      </c>
      <c r="M2762" t="s">
        <v>6</v>
      </c>
      <c r="O2762" s="3">
        <v>44400</v>
      </c>
      <c r="P2762" s="4">
        <v>0.96389441854677005</v>
      </c>
      <c r="Q2762" t="s">
        <v>7</v>
      </c>
      <c r="S2762" s="3">
        <v>44400</v>
      </c>
      <c r="T2762" s="4">
        <v>0.76594537353904402</v>
      </c>
      <c r="U2762" t="s">
        <v>8</v>
      </c>
    </row>
    <row r="2763" spans="1:21" x14ac:dyDescent="0.2">
      <c r="A2763" s="3">
        <v>44401</v>
      </c>
      <c r="B2763" s="4">
        <v>0.80431559039025402</v>
      </c>
      <c r="C2763" s="4"/>
      <c r="D2763" s="3">
        <v>44401</v>
      </c>
      <c r="E2763" s="4">
        <f t="shared" si="43"/>
        <v>0.87499432103386998</v>
      </c>
      <c r="F2763" s="4"/>
      <c r="G2763" s="3">
        <v>44401</v>
      </c>
      <c r="H2763" s="4">
        <v>0.88301485854977302</v>
      </c>
      <c r="I2763" t="s">
        <v>5</v>
      </c>
      <c r="K2763" s="3">
        <v>44401</v>
      </c>
      <c r="L2763" s="4">
        <v>0.91598144812816795</v>
      </c>
      <c r="M2763" t="s">
        <v>6</v>
      </c>
      <c r="O2763" s="3">
        <v>44401</v>
      </c>
      <c r="P2763" s="4">
        <v>0.96401239865362198</v>
      </c>
      <c r="Q2763" t="s">
        <v>7</v>
      </c>
      <c r="S2763" s="3">
        <v>44401</v>
      </c>
      <c r="T2763" s="4">
        <v>0.73696857880391697</v>
      </c>
      <c r="U2763" t="s">
        <v>8</v>
      </c>
    </row>
    <row r="2764" spans="1:21" x14ac:dyDescent="0.2">
      <c r="A2764" s="3">
        <v>44402</v>
      </c>
      <c r="B2764" s="4">
        <v>0.80387129314732098</v>
      </c>
      <c r="C2764" s="4"/>
      <c r="D2764" s="3">
        <v>44402</v>
      </c>
      <c r="E2764" s="4">
        <f t="shared" si="43"/>
        <v>0.88999595059099468</v>
      </c>
      <c r="F2764" s="4"/>
      <c r="G2764" s="3">
        <v>44402</v>
      </c>
      <c r="H2764" s="4">
        <v>0.91123425880335296</v>
      </c>
      <c r="I2764" t="s">
        <v>5</v>
      </c>
      <c r="K2764" s="3">
        <v>44402</v>
      </c>
      <c r="L2764" s="4">
        <v>0.914651256156783</v>
      </c>
      <c r="M2764" t="s">
        <v>6</v>
      </c>
      <c r="O2764" s="3">
        <v>44402</v>
      </c>
      <c r="P2764" s="4">
        <v>0.97144964920471699</v>
      </c>
      <c r="Q2764" t="s">
        <v>7</v>
      </c>
      <c r="S2764" s="3">
        <v>44402</v>
      </c>
      <c r="T2764" s="4">
        <v>0.76264863819912598</v>
      </c>
      <c r="U2764" t="s">
        <v>8</v>
      </c>
    </row>
    <row r="2765" spans="1:21" x14ac:dyDescent="0.2">
      <c r="A2765" s="3">
        <v>44403</v>
      </c>
      <c r="B2765" s="4">
        <v>0.790017297299481</v>
      </c>
      <c r="C2765" s="4"/>
      <c r="D2765" s="3">
        <v>44403</v>
      </c>
      <c r="E2765" s="4">
        <f t="shared" si="43"/>
        <v>0.88448136039199754</v>
      </c>
      <c r="F2765" s="4"/>
      <c r="G2765" s="3">
        <v>44403</v>
      </c>
      <c r="H2765" s="4">
        <v>0.89678203659861899</v>
      </c>
      <c r="I2765" t="s">
        <v>5</v>
      </c>
      <c r="K2765" s="3">
        <v>44403</v>
      </c>
      <c r="L2765" s="4">
        <v>0.91131969852605299</v>
      </c>
      <c r="M2765" t="s">
        <v>6</v>
      </c>
      <c r="O2765" s="3">
        <v>44403</v>
      </c>
      <c r="P2765" s="4">
        <v>0.97423925392891897</v>
      </c>
      <c r="Q2765" t="s">
        <v>7</v>
      </c>
      <c r="S2765" s="3">
        <v>44403</v>
      </c>
      <c r="T2765" s="4">
        <v>0.75558445251439899</v>
      </c>
      <c r="U2765" t="s">
        <v>8</v>
      </c>
    </row>
    <row r="2766" spans="1:21" x14ac:dyDescent="0.2">
      <c r="A2766" s="3">
        <v>44404</v>
      </c>
      <c r="B2766" s="4">
        <v>0.77797267672932602</v>
      </c>
      <c r="C2766" s="4"/>
      <c r="D2766" s="3">
        <v>44404</v>
      </c>
      <c r="E2766" s="4">
        <f t="shared" si="43"/>
        <v>0.88357994209038826</v>
      </c>
      <c r="F2766" s="4"/>
      <c r="G2766" s="3">
        <v>44404</v>
      </c>
      <c r="H2766" s="4">
        <v>0.91782001439457295</v>
      </c>
      <c r="I2766" t="s">
        <v>5</v>
      </c>
      <c r="K2766" s="3">
        <v>44404</v>
      </c>
      <c r="L2766" s="4">
        <v>0.91080753500758904</v>
      </c>
      <c r="M2766" t="s">
        <v>6</v>
      </c>
      <c r="O2766" s="3">
        <v>44404</v>
      </c>
      <c r="P2766" s="4">
        <v>0.97198286483116503</v>
      </c>
      <c r="Q2766" t="s">
        <v>7</v>
      </c>
      <c r="S2766" s="3">
        <v>44404</v>
      </c>
      <c r="T2766" s="4">
        <v>0.73370935412822602</v>
      </c>
      <c r="U2766" t="s">
        <v>8</v>
      </c>
    </row>
    <row r="2767" spans="1:21" x14ac:dyDescent="0.2">
      <c r="A2767" s="3">
        <v>44405</v>
      </c>
      <c r="B2767" s="4">
        <v>0.75929578382111795</v>
      </c>
      <c r="C2767" s="4"/>
      <c r="D2767" s="3">
        <v>44405</v>
      </c>
      <c r="E2767" s="4">
        <f t="shared" si="43"/>
        <v>0.87021575664196604</v>
      </c>
      <c r="F2767" s="4"/>
      <c r="G2767" s="3">
        <v>44405</v>
      </c>
      <c r="H2767" s="4">
        <v>0.91338322128502902</v>
      </c>
      <c r="I2767" t="s">
        <v>5</v>
      </c>
      <c r="K2767" s="3">
        <v>44405</v>
      </c>
      <c r="L2767" s="4">
        <v>0.91340835049355895</v>
      </c>
      <c r="M2767" t="s">
        <v>6</v>
      </c>
      <c r="O2767" s="3">
        <v>44405</v>
      </c>
      <c r="P2767" s="4">
        <v>0.97223730308564005</v>
      </c>
      <c r="Q2767" t="s">
        <v>7</v>
      </c>
      <c r="S2767" s="3">
        <v>44405</v>
      </c>
      <c r="T2767" s="4">
        <v>0.68183415170363604</v>
      </c>
      <c r="U2767" t="s">
        <v>8</v>
      </c>
    </row>
    <row r="2768" spans="1:21" x14ac:dyDescent="0.2">
      <c r="A2768" s="3">
        <v>44406</v>
      </c>
      <c r="B2768" s="4">
        <v>0.73708092167443495</v>
      </c>
      <c r="C2768" s="4"/>
      <c r="D2768" s="3">
        <v>44406</v>
      </c>
      <c r="E2768" s="4">
        <f t="shared" si="43"/>
        <v>0.85914583163935676</v>
      </c>
      <c r="F2768" s="4"/>
      <c r="G2768" s="3">
        <v>44406</v>
      </c>
      <c r="H2768" s="4">
        <v>0.90860566959268796</v>
      </c>
      <c r="I2768" t="s">
        <v>5</v>
      </c>
      <c r="K2768" s="3">
        <v>44406</v>
      </c>
      <c r="L2768" s="4">
        <v>0.911144846469506</v>
      </c>
      <c r="M2768" t="s">
        <v>6</v>
      </c>
      <c r="O2768" s="3">
        <v>44406</v>
      </c>
      <c r="P2768" s="4">
        <v>0.97272643763701205</v>
      </c>
      <c r="Q2768" t="s">
        <v>7</v>
      </c>
      <c r="S2768" s="3">
        <v>44406</v>
      </c>
      <c r="T2768" s="4">
        <v>0.64410637285822103</v>
      </c>
      <c r="U2768" t="s">
        <v>8</v>
      </c>
    </row>
    <row r="2769" spans="1:21" x14ac:dyDescent="0.2">
      <c r="A2769" s="3">
        <v>44407</v>
      </c>
      <c r="B2769" s="4">
        <v>0.71998746879821596</v>
      </c>
      <c r="C2769" s="4"/>
      <c r="D2769" s="3">
        <v>44407</v>
      </c>
      <c r="E2769" s="4">
        <f t="shared" si="43"/>
        <v>0.87099383538294672</v>
      </c>
      <c r="F2769" s="4"/>
      <c r="G2769" s="3">
        <v>44407</v>
      </c>
      <c r="H2769" s="4">
        <v>0.93057192550483003</v>
      </c>
      <c r="I2769" t="s">
        <v>5</v>
      </c>
      <c r="K2769" s="3">
        <v>44407</v>
      </c>
      <c r="L2769" s="4">
        <v>0.90717498422336396</v>
      </c>
      <c r="M2769" t="s">
        <v>6</v>
      </c>
      <c r="O2769" s="3">
        <v>44407</v>
      </c>
      <c r="P2769" s="4">
        <v>0.97958534782250895</v>
      </c>
      <c r="Q2769" t="s">
        <v>7</v>
      </c>
      <c r="S2769" s="3">
        <v>44407</v>
      </c>
      <c r="T2769" s="4">
        <v>0.66664308398108396</v>
      </c>
      <c r="U2769" t="s">
        <v>8</v>
      </c>
    </row>
    <row r="2770" spans="1:21" x14ac:dyDescent="0.2">
      <c r="A2770" s="3">
        <v>44408</v>
      </c>
      <c r="B2770" s="4">
        <v>0.71151363487652597</v>
      </c>
      <c r="C2770" s="4"/>
      <c r="D2770" s="3">
        <v>44408</v>
      </c>
      <c r="E2770" s="4">
        <f t="shared" si="43"/>
        <v>0.86928415907174095</v>
      </c>
      <c r="F2770" s="4"/>
      <c r="G2770" s="3">
        <v>44408</v>
      </c>
      <c r="H2770" s="4">
        <v>0.90569397928258999</v>
      </c>
      <c r="I2770" t="s">
        <v>5</v>
      </c>
      <c r="K2770" s="3">
        <v>44408</v>
      </c>
      <c r="L2770" s="4">
        <v>0.90488249646114105</v>
      </c>
      <c r="M2770" t="s">
        <v>6</v>
      </c>
      <c r="O2770" s="3">
        <v>44408</v>
      </c>
      <c r="P2770" s="4">
        <v>0.98051924494626597</v>
      </c>
      <c r="Q2770" t="s">
        <v>7</v>
      </c>
      <c r="S2770" s="3">
        <v>44408</v>
      </c>
      <c r="T2770" s="4">
        <v>0.686040915596967</v>
      </c>
      <c r="U2770" t="s">
        <v>8</v>
      </c>
    </row>
    <row r="2771" spans="1:21" x14ac:dyDescent="0.2">
      <c r="A2771" s="3">
        <v>44409</v>
      </c>
      <c r="B2771" s="4">
        <v>0.71451074795421299</v>
      </c>
      <c r="C2771" s="4"/>
      <c r="D2771" s="3">
        <v>44409</v>
      </c>
      <c r="E2771" s="4">
        <f t="shared" si="43"/>
        <v>0.87307607720230695</v>
      </c>
      <c r="F2771" s="4"/>
      <c r="G2771" s="3">
        <v>44409</v>
      </c>
      <c r="H2771" s="4">
        <v>0.90236712079819703</v>
      </c>
      <c r="I2771" t="s">
        <v>5</v>
      </c>
      <c r="K2771" s="3">
        <v>44409</v>
      </c>
      <c r="L2771" s="4">
        <v>0.90120189127401196</v>
      </c>
      <c r="M2771" t="s">
        <v>6</v>
      </c>
      <c r="O2771" s="3">
        <v>44409</v>
      </c>
      <c r="P2771" s="4">
        <v>0.98162303677366103</v>
      </c>
      <c r="Q2771" t="s">
        <v>7</v>
      </c>
      <c r="S2771" s="3">
        <v>44409</v>
      </c>
      <c r="T2771" s="4">
        <v>0.70711225996335803</v>
      </c>
      <c r="U2771" t="s">
        <v>8</v>
      </c>
    </row>
    <row r="2772" spans="1:21" x14ac:dyDescent="0.2">
      <c r="A2772" s="3">
        <v>44410</v>
      </c>
      <c r="B2772" s="4">
        <v>0.719680752235623</v>
      </c>
      <c r="C2772" s="4"/>
      <c r="D2772" s="3">
        <v>44410</v>
      </c>
      <c r="E2772" s="4">
        <f t="shared" si="43"/>
        <v>0.87345930747903044</v>
      </c>
      <c r="F2772" s="4"/>
      <c r="G2772" s="3">
        <v>44410</v>
      </c>
      <c r="H2772" s="4">
        <v>0.900677199773669</v>
      </c>
      <c r="I2772" t="s">
        <v>5</v>
      </c>
      <c r="K2772" s="3">
        <v>44410</v>
      </c>
      <c r="L2772" s="4">
        <v>0.88338234940342297</v>
      </c>
      <c r="M2772" t="s">
        <v>6</v>
      </c>
      <c r="O2772" s="3">
        <v>44410</v>
      </c>
      <c r="P2772" s="4">
        <v>0.98301908768354995</v>
      </c>
      <c r="Q2772" t="s">
        <v>7</v>
      </c>
      <c r="S2772" s="3">
        <v>44410</v>
      </c>
      <c r="T2772" s="4">
        <v>0.72675859305547996</v>
      </c>
      <c r="U2772" t="s">
        <v>8</v>
      </c>
    </row>
    <row r="2773" spans="1:21" x14ac:dyDescent="0.2">
      <c r="A2773" s="3">
        <v>44411</v>
      </c>
      <c r="B2773" s="4">
        <v>0.76129133479009004</v>
      </c>
      <c r="C2773" s="4"/>
      <c r="D2773" s="3">
        <v>44411</v>
      </c>
      <c r="E2773" s="4">
        <f t="shared" si="43"/>
        <v>0.8716482082110113</v>
      </c>
      <c r="F2773" s="4"/>
      <c r="G2773" s="3">
        <v>44411</v>
      </c>
      <c r="H2773" s="4">
        <v>0.88479202328280604</v>
      </c>
      <c r="I2773" t="s">
        <v>5</v>
      </c>
      <c r="K2773" s="3">
        <v>44411</v>
      </c>
      <c r="L2773" s="4">
        <v>0.884429024861214</v>
      </c>
      <c r="M2773" t="s">
        <v>6</v>
      </c>
      <c r="O2773" s="3">
        <v>44411</v>
      </c>
      <c r="P2773" s="4">
        <v>0.98040802534338201</v>
      </c>
      <c r="Q2773" t="s">
        <v>7</v>
      </c>
      <c r="S2773" s="3">
        <v>44411</v>
      </c>
      <c r="T2773" s="4">
        <v>0.73696375935664304</v>
      </c>
      <c r="U2773" t="s">
        <v>8</v>
      </c>
    </row>
    <row r="2774" spans="1:21" x14ac:dyDescent="0.2">
      <c r="A2774" s="3">
        <v>44412</v>
      </c>
      <c r="B2774" s="4">
        <v>0.76594426737582799</v>
      </c>
      <c r="C2774" s="4"/>
      <c r="D2774" s="3">
        <v>44412</v>
      </c>
      <c r="E2774" s="4">
        <f t="shared" si="43"/>
        <v>0.86284125353564822</v>
      </c>
      <c r="F2774" s="4"/>
      <c r="G2774" s="3">
        <v>44412</v>
      </c>
      <c r="H2774" s="4">
        <v>0.84417530554100995</v>
      </c>
      <c r="I2774" t="s">
        <v>5</v>
      </c>
      <c r="K2774" s="3">
        <v>44412</v>
      </c>
      <c r="L2774" s="4">
        <v>0.88071626000607495</v>
      </c>
      <c r="M2774" t="s">
        <v>6</v>
      </c>
      <c r="O2774" s="3">
        <v>44412</v>
      </c>
      <c r="P2774" s="4">
        <v>0.98212180292004903</v>
      </c>
      <c r="Q2774" t="s">
        <v>7</v>
      </c>
      <c r="S2774" s="3">
        <v>44412</v>
      </c>
      <c r="T2774" s="4">
        <v>0.74435164567545897</v>
      </c>
      <c r="U2774" t="s">
        <v>8</v>
      </c>
    </row>
    <row r="2775" spans="1:21" x14ac:dyDescent="0.2">
      <c r="A2775" s="3">
        <v>44413</v>
      </c>
      <c r="B2775" s="4">
        <v>0.75687270255996097</v>
      </c>
      <c r="C2775" s="4"/>
      <c r="D2775" s="3">
        <v>44413</v>
      </c>
      <c r="E2775" s="4">
        <f t="shared" si="43"/>
        <v>0.85760425280705777</v>
      </c>
      <c r="F2775" s="4"/>
      <c r="G2775" s="3">
        <v>44413</v>
      </c>
      <c r="H2775" s="4">
        <v>0.81869987641392705</v>
      </c>
      <c r="I2775" t="s">
        <v>5</v>
      </c>
      <c r="K2775" s="3">
        <v>44413</v>
      </c>
      <c r="L2775" s="4">
        <v>0.887549724840482</v>
      </c>
      <c r="M2775" t="s">
        <v>6</v>
      </c>
      <c r="O2775" s="3">
        <v>44413</v>
      </c>
      <c r="P2775" s="4">
        <v>0.98149117076172998</v>
      </c>
      <c r="Q2775" t="s">
        <v>7</v>
      </c>
      <c r="S2775" s="3">
        <v>44413</v>
      </c>
      <c r="T2775" s="4">
        <v>0.74267623921209203</v>
      </c>
      <c r="U2775" t="s">
        <v>8</v>
      </c>
    </row>
    <row r="2776" spans="1:21" x14ac:dyDescent="0.2">
      <c r="A2776" s="3">
        <v>44414</v>
      </c>
      <c r="B2776" s="4">
        <v>0.75876248468994101</v>
      </c>
      <c r="C2776" s="4"/>
      <c r="D2776" s="3">
        <v>44414</v>
      </c>
      <c r="E2776" s="4">
        <f t="shared" si="43"/>
        <v>0.84815609292842475</v>
      </c>
      <c r="F2776" s="4"/>
      <c r="G2776" s="3">
        <v>44414</v>
      </c>
      <c r="H2776" s="4">
        <v>0.78083405159220198</v>
      </c>
      <c r="I2776" t="s">
        <v>5</v>
      </c>
      <c r="K2776" s="3">
        <v>44414</v>
      </c>
      <c r="L2776" s="4">
        <v>0.87525390383841495</v>
      </c>
      <c r="M2776" t="s">
        <v>6</v>
      </c>
      <c r="O2776" s="3">
        <v>44414</v>
      </c>
      <c r="P2776" s="4">
        <v>0.98083202839947703</v>
      </c>
      <c r="Q2776" t="s">
        <v>7</v>
      </c>
      <c r="S2776" s="3">
        <v>44414</v>
      </c>
      <c r="T2776" s="4">
        <v>0.75570438788360506</v>
      </c>
      <c r="U2776" t="s">
        <v>8</v>
      </c>
    </row>
    <row r="2777" spans="1:21" x14ac:dyDescent="0.2">
      <c r="A2777" s="3">
        <v>44415</v>
      </c>
      <c r="B2777" s="4">
        <v>0.76071760016011702</v>
      </c>
      <c r="C2777" s="4"/>
      <c r="D2777" s="3">
        <v>44415</v>
      </c>
      <c r="E2777" s="4">
        <f t="shared" si="43"/>
        <v>0.84976214266771199</v>
      </c>
      <c r="F2777" s="4"/>
      <c r="G2777" s="3">
        <v>44415</v>
      </c>
      <c r="H2777" s="4">
        <v>0.78597345510333705</v>
      </c>
      <c r="I2777" t="s">
        <v>5</v>
      </c>
      <c r="K2777" s="3">
        <v>44415</v>
      </c>
      <c r="L2777" s="4">
        <v>0.865583900286925</v>
      </c>
      <c r="M2777" t="s">
        <v>6</v>
      </c>
      <c r="O2777" s="3">
        <v>44415</v>
      </c>
      <c r="P2777" s="4">
        <v>0.97873578003977002</v>
      </c>
      <c r="Q2777" t="s">
        <v>7</v>
      </c>
      <c r="S2777" s="3">
        <v>44415</v>
      </c>
      <c r="T2777" s="4">
        <v>0.76875543524081602</v>
      </c>
      <c r="U2777" t="s">
        <v>8</v>
      </c>
    </row>
    <row r="2778" spans="1:21" x14ac:dyDescent="0.2">
      <c r="A2778" s="3">
        <v>44416</v>
      </c>
      <c r="B2778" s="4">
        <v>0.76124270924954596</v>
      </c>
      <c r="C2778" s="4"/>
      <c r="D2778" s="3">
        <v>44416</v>
      </c>
      <c r="E2778" s="4">
        <f t="shared" si="43"/>
        <v>0.84756865711742946</v>
      </c>
      <c r="F2778" s="4"/>
      <c r="G2778" s="3">
        <v>44416</v>
      </c>
      <c r="H2778" s="4">
        <v>0.76818040953162903</v>
      </c>
      <c r="I2778" t="s">
        <v>5</v>
      </c>
      <c r="K2778" s="3">
        <v>44416</v>
      </c>
      <c r="L2778" s="4">
        <v>0.858308963339383</v>
      </c>
      <c r="M2778" t="s">
        <v>6</v>
      </c>
      <c r="O2778" s="3">
        <v>44416</v>
      </c>
      <c r="P2778" s="4">
        <v>0.97610772327273498</v>
      </c>
      <c r="Q2778" t="s">
        <v>7</v>
      </c>
      <c r="S2778" s="3">
        <v>44416</v>
      </c>
      <c r="T2778" s="4">
        <v>0.78767753232597104</v>
      </c>
      <c r="U2778" t="s">
        <v>8</v>
      </c>
    </row>
    <row r="2779" spans="1:21" x14ac:dyDescent="0.2">
      <c r="A2779" s="3">
        <v>44417</v>
      </c>
      <c r="B2779" s="4">
        <v>0.76482932644873802</v>
      </c>
      <c r="C2779" s="4"/>
      <c r="D2779" s="3">
        <v>44417</v>
      </c>
      <c r="E2779" s="4">
        <f t="shared" si="43"/>
        <v>0.84885230362132902</v>
      </c>
      <c r="F2779" s="4"/>
      <c r="G2779" s="3">
        <v>44417</v>
      </c>
      <c r="H2779" s="4">
        <v>0.77656848718131599</v>
      </c>
      <c r="I2779" t="s">
        <v>5</v>
      </c>
      <c r="K2779" s="3">
        <v>44417</v>
      </c>
      <c r="L2779" s="4">
        <v>0.84068924321248695</v>
      </c>
      <c r="M2779" t="s">
        <v>6</v>
      </c>
      <c r="O2779" s="3">
        <v>44417</v>
      </c>
      <c r="P2779" s="4">
        <v>0.97223285194742304</v>
      </c>
      <c r="Q2779" t="s">
        <v>7</v>
      </c>
      <c r="S2779" s="3">
        <v>44417</v>
      </c>
      <c r="T2779" s="4">
        <v>0.80591863214408999</v>
      </c>
      <c r="U2779" t="s">
        <v>8</v>
      </c>
    </row>
    <row r="2780" spans="1:21" x14ac:dyDescent="0.2">
      <c r="A2780" s="3">
        <v>44418</v>
      </c>
      <c r="B2780" s="4">
        <v>0.79040458147178405</v>
      </c>
      <c r="C2780" s="4"/>
      <c r="D2780" s="3">
        <v>44418</v>
      </c>
      <c r="E2780" s="4">
        <f t="shared" si="43"/>
        <v>0.84946863940036965</v>
      </c>
      <c r="F2780" s="4"/>
      <c r="G2780" s="3">
        <v>44418</v>
      </c>
      <c r="H2780" s="4">
        <v>0.79013215204615095</v>
      </c>
      <c r="I2780" t="s">
        <v>5</v>
      </c>
      <c r="K2780" s="3">
        <v>44418</v>
      </c>
      <c r="L2780" s="4">
        <v>0.81468997296698797</v>
      </c>
      <c r="M2780" t="s">
        <v>6</v>
      </c>
      <c r="O2780" s="3">
        <v>44418</v>
      </c>
      <c r="P2780" s="4">
        <v>0.98086954967666495</v>
      </c>
      <c r="Q2780" t="s">
        <v>7</v>
      </c>
      <c r="S2780" s="3">
        <v>44418</v>
      </c>
      <c r="T2780" s="4">
        <v>0.81218288291167495</v>
      </c>
      <c r="U2780" t="s">
        <v>8</v>
      </c>
    </row>
    <row r="2781" spans="1:21" x14ac:dyDescent="0.2">
      <c r="A2781" s="3">
        <v>44419</v>
      </c>
      <c r="B2781" s="4">
        <v>0.78753724160671601</v>
      </c>
      <c r="C2781" s="4"/>
      <c r="D2781" s="3">
        <v>44419</v>
      </c>
      <c r="E2781" s="4">
        <f t="shared" si="43"/>
        <v>0.84863255681981775</v>
      </c>
      <c r="F2781" s="4"/>
      <c r="G2781" s="3">
        <v>44419</v>
      </c>
      <c r="H2781" s="4">
        <v>0.82880565971952802</v>
      </c>
      <c r="I2781" t="s">
        <v>5</v>
      </c>
      <c r="K2781" s="3">
        <v>44419</v>
      </c>
      <c r="L2781" s="4">
        <v>0.80429141374081203</v>
      </c>
      <c r="M2781" t="s">
        <v>6</v>
      </c>
      <c r="O2781" s="3">
        <v>44419</v>
      </c>
      <c r="P2781" s="4">
        <v>0.97694706945694498</v>
      </c>
      <c r="Q2781" t="s">
        <v>7</v>
      </c>
      <c r="S2781" s="3">
        <v>44419</v>
      </c>
      <c r="T2781" s="4">
        <v>0.78448608436198597</v>
      </c>
      <c r="U2781" t="s">
        <v>8</v>
      </c>
    </row>
    <row r="2782" spans="1:21" x14ac:dyDescent="0.2">
      <c r="A2782" s="3">
        <v>44420</v>
      </c>
      <c r="B2782" s="4">
        <v>0.79349845095566296</v>
      </c>
      <c r="C2782" s="4"/>
      <c r="D2782" s="3">
        <v>44420</v>
      </c>
      <c r="E2782" s="4">
        <f t="shared" si="43"/>
        <v>0.85422081760105195</v>
      </c>
      <c r="F2782" s="4"/>
      <c r="G2782" s="3">
        <v>44420</v>
      </c>
      <c r="H2782" s="4">
        <v>0.82714823495673195</v>
      </c>
      <c r="I2782" t="s">
        <v>5</v>
      </c>
      <c r="K2782" s="3">
        <v>44420</v>
      </c>
      <c r="L2782" s="4">
        <v>0.825037197397954</v>
      </c>
      <c r="M2782" t="s">
        <v>6</v>
      </c>
      <c r="O2782" s="3">
        <v>44420</v>
      </c>
      <c r="P2782" s="4">
        <v>0.98166588045205405</v>
      </c>
      <c r="Q2782" t="s">
        <v>7</v>
      </c>
      <c r="S2782" s="3">
        <v>44420</v>
      </c>
      <c r="T2782" s="4">
        <v>0.78303195759746802</v>
      </c>
      <c r="U2782" t="s">
        <v>8</v>
      </c>
    </row>
    <row r="2783" spans="1:21" x14ac:dyDescent="0.2">
      <c r="A2783" s="3">
        <v>44421</v>
      </c>
      <c r="B2783" s="4">
        <v>0.794274513342482</v>
      </c>
      <c r="C2783" s="4"/>
      <c r="D2783" s="3">
        <v>44421</v>
      </c>
      <c r="E2783" s="4">
        <f t="shared" si="43"/>
        <v>0.85430956071442299</v>
      </c>
      <c r="F2783" s="4"/>
      <c r="G2783" s="3">
        <v>44421</v>
      </c>
      <c r="H2783" s="4">
        <v>0.82945409396412095</v>
      </c>
      <c r="I2783" t="s">
        <v>5</v>
      </c>
      <c r="K2783" s="3">
        <v>44421</v>
      </c>
      <c r="L2783" s="4">
        <v>0.84184401115834095</v>
      </c>
      <c r="M2783" t="s">
        <v>6</v>
      </c>
      <c r="O2783" s="3">
        <v>44421</v>
      </c>
      <c r="P2783" s="4">
        <v>0.98759599924608998</v>
      </c>
      <c r="Q2783" t="s">
        <v>7</v>
      </c>
      <c r="S2783" s="3">
        <v>44421</v>
      </c>
      <c r="T2783" s="4">
        <v>0.75834413848913995</v>
      </c>
      <c r="U2783" t="s">
        <v>8</v>
      </c>
    </row>
    <row r="2784" spans="1:21" x14ac:dyDescent="0.2">
      <c r="A2784" s="3">
        <v>44422</v>
      </c>
      <c r="B2784" s="4">
        <v>0.79550180319103103</v>
      </c>
      <c r="C2784" s="4"/>
      <c r="D2784" s="3">
        <v>44422</v>
      </c>
      <c r="E2784" s="4">
        <f t="shared" si="43"/>
        <v>0.86027877792550356</v>
      </c>
      <c r="F2784" s="4"/>
      <c r="G2784" s="3">
        <v>44422</v>
      </c>
      <c r="H2784" s="4">
        <v>0.85726008476337601</v>
      </c>
      <c r="I2784" t="s">
        <v>5</v>
      </c>
      <c r="K2784" s="3">
        <v>44422</v>
      </c>
      <c r="L2784" s="4">
        <v>0.85168184135809799</v>
      </c>
      <c r="M2784" t="s">
        <v>6</v>
      </c>
      <c r="O2784" s="3">
        <v>44422</v>
      </c>
      <c r="P2784" s="4">
        <v>0.98595046524013596</v>
      </c>
      <c r="Q2784" t="s">
        <v>7</v>
      </c>
      <c r="S2784" s="3">
        <v>44422</v>
      </c>
      <c r="T2784" s="4">
        <v>0.74622272034040404</v>
      </c>
      <c r="U2784" t="s">
        <v>8</v>
      </c>
    </row>
    <row r="2785" spans="1:21" x14ac:dyDescent="0.2">
      <c r="A2785" s="3">
        <v>44423</v>
      </c>
      <c r="B2785" s="4">
        <v>0.79794966637651898</v>
      </c>
      <c r="C2785" s="4"/>
      <c r="D2785" s="3">
        <v>44423</v>
      </c>
      <c r="E2785" s="4">
        <f t="shared" si="43"/>
        <v>0.86989797046971096</v>
      </c>
      <c r="F2785" s="4"/>
      <c r="G2785" s="3">
        <v>44423</v>
      </c>
      <c r="H2785" s="4">
        <v>0.92406846850552304</v>
      </c>
      <c r="I2785" t="s">
        <v>5</v>
      </c>
      <c r="K2785" s="3">
        <v>44423</v>
      </c>
      <c r="L2785" s="4">
        <v>0.84661673480577204</v>
      </c>
      <c r="M2785" t="s">
        <v>6</v>
      </c>
      <c r="O2785" s="3">
        <v>44423</v>
      </c>
      <c r="P2785" s="4">
        <v>0.985410404348529</v>
      </c>
      <c r="Q2785" t="s">
        <v>7</v>
      </c>
      <c r="S2785" s="3">
        <v>44423</v>
      </c>
      <c r="T2785" s="4">
        <v>0.72349627421901996</v>
      </c>
      <c r="U2785" t="s">
        <v>8</v>
      </c>
    </row>
    <row r="2786" spans="1:21" x14ac:dyDescent="0.2">
      <c r="A2786" s="3">
        <v>44424</v>
      </c>
      <c r="B2786" s="4">
        <v>0.79007364062704999</v>
      </c>
      <c r="C2786" s="4"/>
      <c r="D2786" s="3">
        <v>44424</v>
      </c>
      <c r="E2786" s="4">
        <f t="shared" si="43"/>
        <v>0.87741456898353976</v>
      </c>
      <c r="F2786" s="4"/>
      <c r="G2786" s="3">
        <v>44424</v>
      </c>
      <c r="H2786" s="4">
        <v>0.93131561412851904</v>
      </c>
      <c r="I2786" t="s">
        <v>5</v>
      </c>
      <c r="K2786" s="3">
        <v>44424</v>
      </c>
      <c r="L2786" s="4">
        <v>0.84398120583671699</v>
      </c>
      <c r="M2786" t="s">
        <v>6</v>
      </c>
      <c r="O2786" s="3">
        <v>44424</v>
      </c>
      <c r="P2786" s="4">
        <v>0.98615867950259295</v>
      </c>
      <c r="Q2786" t="s">
        <v>7</v>
      </c>
      <c r="S2786" s="3">
        <v>44424</v>
      </c>
      <c r="T2786" s="4">
        <v>0.74820277646633004</v>
      </c>
      <c r="U2786" t="s">
        <v>8</v>
      </c>
    </row>
    <row r="2787" spans="1:21" x14ac:dyDescent="0.2">
      <c r="A2787" s="3">
        <v>44425</v>
      </c>
      <c r="B2787" s="4">
        <v>0.79073613290848099</v>
      </c>
      <c r="C2787" s="4"/>
      <c r="D2787" s="3">
        <v>44425</v>
      </c>
      <c r="E2787" s="4">
        <f t="shared" si="43"/>
        <v>0.8835961418421735</v>
      </c>
      <c r="F2787" s="4"/>
      <c r="G2787" s="3">
        <v>44425</v>
      </c>
      <c r="H2787" s="4">
        <v>0.95387570707954505</v>
      </c>
      <c r="I2787" t="s">
        <v>5</v>
      </c>
      <c r="K2787" s="3">
        <v>44425</v>
      </c>
      <c r="L2787" s="4">
        <v>0.84920805022639101</v>
      </c>
      <c r="M2787" t="s">
        <v>6</v>
      </c>
      <c r="O2787" s="3">
        <v>44425</v>
      </c>
      <c r="P2787" s="4">
        <v>0.99405980296222396</v>
      </c>
      <c r="Q2787" t="s">
        <v>7</v>
      </c>
      <c r="S2787" s="3">
        <v>44425</v>
      </c>
      <c r="T2787" s="4">
        <v>0.73724100710053397</v>
      </c>
      <c r="U2787" t="s">
        <v>8</v>
      </c>
    </row>
    <row r="2788" spans="1:21" x14ac:dyDescent="0.2">
      <c r="A2788" s="3">
        <v>44426</v>
      </c>
      <c r="B2788" s="4">
        <v>0.82869541415454595</v>
      </c>
      <c r="C2788" s="4"/>
      <c r="D2788" s="3">
        <v>44426</v>
      </c>
      <c r="E2788" s="4">
        <f t="shared" si="43"/>
        <v>0.87470838667652195</v>
      </c>
      <c r="F2788" s="4"/>
      <c r="G2788" s="3">
        <v>44426</v>
      </c>
      <c r="H2788" s="4">
        <v>0.94878638640247204</v>
      </c>
      <c r="I2788" t="s">
        <v>5</v>
      </c>
      <c r="K2788" s="3">
        <v>44426</v>
      </c>
      <c r="L2788" s="4">
        <v>0.85293034654037703</v>
      </c>
      <c r="M2788" t="s">
        <v>6</v>
      </c>
      <c r="O2788" s="3">
        <v>44426</v>
      </c>
      <c r="P2788" s="4">
        <v>0.99377078853494905</v>
      </c>
      <c r="Q2788" t="s">
        <v>7</v>
      </c>
      <c r="S2788" s="3">
        <v>44426</v>
      </c>
      <c r="T2788" s="4">
        <v>0.70334602522829004</v>
      </c>
      <c r="U2788" t="s">
        <v>8</v>
      </c>
    </row>
    <row r="2789" spans="1:21" x14ac:dyDescent="0.2">
      <c r="A2789" s="3">
        <v>44427</v>
      </c>
      <c r="B2789" s="4">
        <v>0.83405091627475703</v>
      </c>
      <c r="C2789" s="4"/>
      <c r="D2789" s="3">
        <v>44427</v>
      </c>
      <c r="E2789" s="4">
        <f t="shared" si="43"/>
        <v>0.87947939994028268</v>
      </c>
      <c r="F2789" s="4"/>
      <c r="G2789" s="3">
        <v>44427</v>
      </c>
      <c r="H2789" s="4">
        <v>0.95114069337046803</v>
      </c>
      <c r="I2789" t="s">
        <v>5</v>
      </c>
      <c r="K2789" s="3">
        <v>44427</v>
      </c>
      <c r="L2789" s="4">
        <v>0.85104254404243895</v>
      </c>
      <c r="M2789" t="s">
        <v>6</v>
      </c>
      <c r="O2789" s="3">
        <v>44427</v>
      </c>
      <c r="P2789" s="4">
        <v>0.99402973125948502</v>
      </c>
      <c r="Q2789" t="s">
        <v>7</v>
      </c>
      <c r="S2789" s="3">
        <v>44427</v>
      </c>
      <c r="T2789" s="4">
        <v>0.72170463108873895</v>
      </c>
      <c r="U2789" t="s">
        <v>8</v>
      </c>
    </row>
    <row r="2790" spans="1:21" x14ac:dyDescent="0.2">
      <c r="A2790" s="3">
        <v>44428</v>
      </c>
      <c r="B2790" s="4">
        <v>0.83091674772122404</v>
      </c>
      <c r="C2790" s="4"/>
      <c r="D2790" s="3">
        <v>44428</v>
      </c>
      <c r="E2790" s="4">
        <f t="shared" si="43"/>
        <v>0.88073034377174331</v>
      </c>
      <c r="F2790" s="4"/>
      <c r="G2790" s="3">
        <v>44428</v>
      </c>
      <c r="H2790" s="4">
        <v>0.96368500959085301</v>
      </c>
      <c r="I2790" t="s">
        <v>5</v>
      </c>
      <c r="K2790" s="3">
        <v>44428</v>
      </c>
      <c r="L2790" s="4">
        <v>0.85020211966954096</v>
      </c>
      <c r="M2790" t="s">
        <v>6</v>
      </c>
      <c r="O2790" s="3">
        <v>44428</v>
      </c>
      <c r="P2790" s="4">
        <v>0.99408259220699402</v>
      </c>
      <c r="Q2790" t="s">
        <v>7</v>
      </c>
      <c r="S2790" s="3">
        <v>44428</v>
      </c>
      <c r="T2790" s="4">
        <v>0.71495165361958501</v>
      </c>
      <c r="U2790" t="s">
        <v>8</v>
      </c>
    </row>
    <row r="2791" spans="1:21" x14ac:dyDescent="0.2">
      <c r="A2791" s="3">
        <v>44429</v>
      </c>
      <c r="B2791" s="4">
        <v>0.83388117170863896</v>
      </c>
      <c r="C2791" s="4"/>
      <c r="D2791" s="3">
        <v>44429</v>
      </c>
      <c r="E2791" s="4">
        <f t="shared" si="43"/>
        <v>0.8705417525503476</v>
      </c>
      <c r="F2791" s="4"/>
      <c r="G2791" s="3">
        <v>44429</v>
      </c>
      <c r="H2791" s="4">
        <v>0.94817980161707305</v>
      </c>
      <c r="I2791" t="s">
        <v>5</v>
      </c>
      <c r="K2791" s="3">
        <v>44429</v>
      </c>
      <c r="L2791" s="4">
        <v>0.852437102348234</v>
      </c>
      <c r="M2791" t="s">
        <v>6</v>
      </c>
      <c r="O2791" s="3">
        <v>44429</v>
      </c>
      <c r="P2791" s="4">
        <v>0.99272081112106003</v>
      </c>
      <c r="Q2791" t="s">
        <v>7</v>
      </c>
      <c r="S2791" s="3">
        <v>44429</v>
      </c>
      <c r="T2791" s="4">
        <v>0.688829295115023</v>
      </c>
      <c r="U2791" t="s">
        <v>8</v>
      </c>
    </row>
    <row r="2792" spans="1:21" x14ac:dyDescent="0.2">
      <c r="A2792" s="3">
        <v>44430</v>
      </c>
      <c r="B2792" s="4">
        <v>0.85014245690593004</v>
      </c>
      <c r="C2792" s="4"/>
      <c r="D2792" s="3">
        <v>44430</v>
      </c>
      <c r="E2792" s="4">
        <f t="shared" si="43"/>
        <v>0.86616334037652676</v>
      </c>
      <c r="F2792" s="4"/>
      <c r="G2792" s="3">
        <v>44430</v>
      </c>
      <c r="H2792" s="4">
        <v>0.93722076905682805</v>
      </c>
      <c r="I2792" t="s">
        <v>5</v>
      </c>
      <c r="K2792" s="3">
        <v>44430</v>
      </c>
      <c r="L2792" s="4">
        <v>0.85599097983740202</v>
      </c>
      <c r="M2792" t="s">
        <v>6</v>
      </c>
      <c r="O2792" s="3">
        <v>44430</v>
      </c>
      <c r="P2792" s="4">
        <v>0.99237153605077899</v>
      </c>
      <c r="Q2792" t="s">
        <v>7</v>
      </c>
      <c r="S2792" s="3">
        <v>44430</v>
      </c>
      <c r="T2792" s="4">
        <v>0.67907007656109797</v>
      </c>
      <c r="U2792" t="s">
        <v>8</v>
      </c>
    </row>
    <row r="2793" spans="1:21" x14ac:dyDescent="0.2">
      <c r="A2793" s="3">
        <v>44431</v>
      </c>
      <c r="B2793" s="4">
        <v>0.84790463735621302</v>
      </c>
      <c r="C2793" s="4"/>
      <c r="D2793" s="3">
        <v>44431</v>
      </c>
      <c r="E2793" s="4">
        <f t="shared" si="43"/>
        <v>0.87525204614827823</v>
      </c>
      <c r="F2793" s="4"/>
      <c r="G2793" s="3">
        <v>44431</v>
      </c>
      <c r="H2793" s="4">
        <v>0.94622472585253403</v>
      </c>
      <c r="I2793" t="s">
        <v>5</v>
      </c>
      <c r="K2793" s="3">
        <v>44431</v>
      </c>
      <c r="L2793" s="4">
        <v>0.857650708579208</v>
      </c>
      <c r="M2793" t="s">
        <v>6</v>
      </c>
      <c r="O2793" s="3">
        <v>44431</v>
      </c>
      <c r="P2793" s="4">
        <v>0.991834447443665</v>
      </c>
      <c r="Q2793" t="s">
        <v>7</v>
      </c>
      <c r="S2793" s="3">
        <v>44431</v>
      </c>
      <c r="T2793" s="4">
        <v>0.70529830271770599</v>
      </c>
      <c r="U2793" t="s">
        <v>8</v>
      </c>
    </row>
    <row r="2794" spans="1:21" x14ac:dyDescent="0.2">
      <c r="A2794" s="3">
        <v>44432</v>
      </c>
      <c r="B2794" s="4">
        <v>0.84956911105131006</v>
      </c>
      <c r="C2794" s="4"/>
      <c r="D2794" s="3">
        <v>44432</v>
      </c>
      <c r="E2794" s="4">
        <f t="shared" si="43"/>
        <v>0.86965592577892292</v>
      </c>
      <c r="F2794" s="4"/>
      <c r="G2794" s="3">
        <v>44432</v>
      </c>
      <c r="H2794" s="4">
        <v>0.94572422886538499</v>
      </c>
      <c r="I2794" t="s">
        <v>5</v>
      </c>
      <c r="K2794" s="3">
        <v>44432</v>
      </c>
      <c r="L2794" s="4">
        <v>0.86138119373190603</v>
      </c>
      <c r="M2794" t="s">
        <v>6</v>
      </c>
      <c r="O2794" s="3">
        <v>44432</v>
      </c>
      <c r="P2794" s="4">
        <v>0.98912722428324995</v>
      </c>
      <c r="Q2794" t="s">
        <v>7</v>
      </c>
      <c r="S2794" s="3">
        <v>44432</v>
      </c>
      <c r="T2794" s="4">
        <v>0.68239105623515095</v>
      </c>
      <c r="U2794" t="s">
        <v>8</v>
      </c>
    </row>
    <row r="2795" spans="1:21" x14ac:dyDescent="0.2">
      <c r="A2795" s="3">
        <v>44433</v>
      </c>
      <c r="B2795" s="4">
        <v>0.84239587665292504</v>
      </c>
      <c r="C2795" s="4"/>
      <c r="D2795" s="3">
        <v>44433</v>
      </c>
      <c r="E2795" s="4">
        <f t="shared" si="43"/>
        <v>0.87069144977050628</v>
      </c>
      <c r="F2795" s="4"/>
      <c r="G2795" s="3">
        <v>44433</v>
      </c>
      <c r="H2795" s="4">
        <v>0.94942491641485705</v>
      </c>
      <c r="I2795" t="s">
        <v>5</v>
      </c>
      <c r="K2795" s="3">
        <v>44433</v>
      </c>
      <c r="L2795" s="4">
        <v>0.86405617623416398</v>
      </c>
      <c r="M2795" t="s">
        <v>6</v>
      </c>
      <c r="O2795" s="3">
        <v>44433</v>
      </c>
      <c r="P2795" s="4">
        <v>0.98619395939450705</v>
      </c>
      <c r="Q2795" t="s">
        <v>7</v>
      </c>
      <c r="S2795" s="3">
        <v>44433</v>
      </c>
      <c r="T2795" s="4">
        <v>0.68309074703849704</v>
      </c>
      <c r="U2795" t="s">
        <v>8</v>
      </c>
    </row>
    <row r="2796" spans="1:21" x14ac:dyDescent="0.2">
      <c r="A2796" s="3">
        <v>44434</v>
      </c>
      <c r="B2796" s="4">
        <v>0.82818618045619297</v>
      </c>
      <c r="C2796" s="4"/>
      <c r="D2796" s="3">
        <v>44434</v>
      </c>
      <c r="E2796" s="4">
        <f t="shared" si="43"/>
        <v>0.87212200945467933</v>
      </c>
      <c r="F2796" s="4"/>
      <c r="G2796" s="3">
        <v>44434</v>
      </c>
      <c r="H2796" s="4">
        <v>0.94642101064758</v>
      </c>
      <c r="I2796" t="s">
        <v>5</v>
      </c>
      <c r="K2796" s="3">
        <v>44434</v>
      </c>
      <c r="L2796" s="4">
        <v>0.86086331246266401</v>
      </c>
      <c r="M2796" t="s">
        <v>6</v>
      </c>
      <c r="O2796" s="3">
        <v>44434</v>
      </c>
      <c r="P2796" s="4">
        <v>0.98501680978919104</v>
      </c>
      <c r="Q2796" t="s">
        <v>7</v>
      </c>
      <c r="S2796" s="3">
        <v>44434</v>
      </c>
      <c r="T2796" s="4">
        <v>0.69618690491928203</v>
      </c>
      <c r="U2796" t="s">
        <v>8</v>
      </c>
    </row>
    <row r="2797" spans="1:21" x14ac:dyDescent="0.2">
      <c r="A2797" s="3">
        <v>44435</v>
      </c>
      <c r="B2797" s="4">
        <v>0.81753135067650196</v>
      </c>
      <c r="C2797" s="4"/>
      <c r="D2797" s="3">
        <v>44435</v>
      </c>
      <c r="E2797" s="4">
        <f t="shared" si="43"/>
        <v>0.86063151327083343</v>
      </c>
      <c r="F2797" s="4"/>
      <c r="G2797" s="3">
        <v>44435</v>
      </c>
      <c r="H2797" s="4">
        <v>0.92450794169296602</v>
      </c>
      <c r="I2797" t="s">
        <v>5</v>
      </c>
      <c r="K2797" s="3">
        <v>44435</v>
      </c>
      <c r="L2797" s="4">
        <v>0.85556991519632297</v>
      </c>
      <c r="M2797" t="s">
        <v>6</v>
      </c>
      <c r="O2797" s="3">
        <v>44435</v>
      </c>
      <c r="P2797" s="4">
        <v>0.98445499791019697</v>
      </c>
      <c r="Q2797" t="s">
        <v>7</v>
      </c>
      <c r="S2797" s="3">
        <v>44435</v>
      </c>
      <c r="T2797" s="4">
        <v>0.67799319828384796</v>
      </c>
      <c r="U2797" t="s">
        <v>8</v>
      </c>
    </row>
    <row r="2798" spans="1:21" x14ac:dyDescent="0.2">
      <c r="A2798" s="3">
        <v>44436</v>
      </c>
      <c r="B2798" s="4">
        <v>0.80364465762896498</v>
      </c>
      <c r="C2798" s="4"/>
      <c r="D2798" s="3">
        <v>44436</v>
      </c>
      <c r="E2798" s="4">
        <f t="shared" si="43"/>
        <v>0.84815475578031296</v>
      </c>
      <c r="F2798" s="4"/>
      <c r="G2798" s="3">
        <v>44436</v>
      </c>
      <c r="H2798" s="4">
        <v>0.90800254437276695</v>
      </c>
      <c r="I2798" t="s">
        <v>5</v>
      </c>
      <c r="K2798" s="3">
        <v>44436</v>
      </c>
      <c r="L2798" s="4">
        <v>0.84447268648712204</v>
      </c>
      <c r="M2798" t="s">
        <v>6</v>
      </c>
      <c r="O2798" s="3">
        <v>44436</v>
      </c>
      <c r="P2798" s="4">
        <v>0.99116147840047697</v>
      </c>
      <c r="Q2798" t="s">
        <v>7</v>
      </c>
      <c r="S2798" s="3">
        <v>44436</v>
      </c>
      <c r="T2798" s="4">
        <v>0.64898231386088601</v>
      </c>
      <c r="U2798" t="s">
        <v>8</v>
      </c>
    </row>
    <row r="2799" spans="1:21" x14ac:dyDescent="0.2">
      <c r="A2799" s="3">
        <v>44437</v>
      </c>
      <c r="B2799" s="4">
        <v>0.78518646254357505</v>
      </c>
      <c r="C2799" s="4"/>
      <c r="D2799" s="3">
        <v>44437</v>
      </c>
      <c r="E2799" s="4">
        <f t="shared" si="43"/>
        <v>0.83664561096271883</v>
      </c>
      <c r="F2799" s="4"/>
      <c r="G2799" s="3">
        <v>44437</v>
      </c>
      <c r="H2799" s="4">
        <v>0.896545589969719</v>
      </c>
      <c r="I2799" t="s">
        <v>5</v>
      </c>
      <c r="K2799" s="3">
        <v>44437</v>
      </c>
      <c r="L2799" s="4">
        <v>0.83723102756933399</v>
      </c>
      <c r="M2799" t="s">
        <v>6</v>
      </c>
      <c r="O2799" s="3">
        <v>44437</v>
      </c>
      <c r="P2799" s="4">
        <v>0.99253297702200105</v>
      </c>
      <c r="Q2799" t="s">
        <v>7</v>
      </c>
      <c r="S2799" s="3">
        <v>44437</v>
      </c>
      <c r="T2799" s="4">
        <v>0.62027284928982096</v>
      </c>
      <c r="U2799" t="s">
        <v>8</v>
      </c>
    </row>
    <row r="2800" spans="1:21" x14ac:dyDescent="0.2">
      <c r="A2800" s="3">
        <v>44438</v>
      </c>
      <c r="B2800" s="4">
        <v>0.78018571435471096</v>
      </c>
      <c r="C2800" s="4"/>
      <c r="D2800" s="3">
        <v>44438</v>
      </c>
      <c r="E2800" s="4">
        <f t="shared" si="43"/>
        <v>0.83165554023640276</v>
      </c>
      <c r="F2800" s="4"/>
      <c r="G2800" s="3">
        <v>44438</v>
      </c>
      <c r="H2800" s="4">
        <v>0.90430230805376499</v>
      </c>
      <c r="I2800" t="s">
        <v>5</v>
      </c>
      <c r="K2800" s="3">
        <v>44438</v>
      </c>
      <c r="L2800" s="4">
        <v>0.83587356657853695</v>
      </c>
      <c r="M2800" t="s">
        <v>6</v>
      </c>
      <c r="O2800" s="3">
        <v>44438</v>
      </c>
      <c r="P2800" s="4">
        <v>0.99175791384356204</v>
      </c>
      <c r="Q2800" t="s">
        <v>7</v>
      </c>
      <c r="S2800" s="3">
        <v>44438</v>
      </c>
      <c r="T2800" s="4">
        <v>0.59468837246974704</v>
      </c>
      <c r="U2800" t="s">
        <v>8</v>
      </c>
    </row>
    <row r="2801" spans="1:21" x14ac:dyDescent="0.2">
      <c r="A2801" s="3">
        <v>44439</v>
      </c>
      <c r="B2801" s="4">
        <v>0.77235853596239801</v>
      </c>
      <c r="C2801" s="4"/>
      <c r="D2801" s="3">
        <v>44439</v>
      </c>
      <c r="E2801" s="4">
        <f t="shared" si="43"/>
        <v>0.81842982730298053</v>
      </c>
      <c r="F2801" s="4"/>
      <c r="G2801" s="3">
        <v>44439</v>
      </c>
      <c r="H2801" s="4">
        <v>0.90057619620810603</v>
      </c>
      <c r="I2801" t="s">
        <v>5</v>
      </c>
      <c r="K2801" s="3">
        <v>44439</v>
      </c>
      <c r="L2801" s="4">
        <v>0.83015724613195296</v>
      </c>
      <c r="M2801" t="s">
        <v>6</v>
      </c>
      <c r="O2801" s="3">
        <v>44439</v>
      </c>
      <c r="P2801" s="4">
        <v>0.99004055606909203</v>
      </c>
      <c r="Q2801" t="s">
        <v>7</v>
      </c>
      <c r="S2801" s="3">
        <v>44439</v>
      </c>
      <c r="T2801" s="4">
        <v>0.55294531080277098</v>
      </c>
      <c r="U2801" t="s">
        <v>8</v>
      </c>
    </row>
    <row r="2802" spans="1:21" x14ac:dyDescent="0.2">
      <c r="A2802" s="3">
        <v>44440</v>
      </c>
      <c r="B2802" s="4">
        <v>0.76314103966702795</v>
      </c>
      <c r="C2802" s="4"/>
      <c r="D2802" s="3">
        <v>44440</v>
      </c>
      <c r="E2802" s="4">
        <f t="shared" si="43"/>
        <v>0.80737528136370229</v>
      </c>
      <c r="F2802" s="4"/>
      <c r="G2802" s="3">
        <v>44440</v>
      </c>
      <c r="H2802" s="4">
        <v>0.87983123632329296</v>
      </c>
      <c r="I2802" t="s">
        <v>5</v>
      </c>
      <c r="K2802" s="3">
        <v>44440</v>
      </c>
      <c r="L2802" s="4">
        <v>0.82398105888591799</v>
      </c>
      <c r="M2802" t="s">
        <v>6</v>
      </c>
      <c r="O2802" s="3">
        <v>44440</v>
      </c>
      <c r="P2802" s="4">
        <v>0.98866151497843702</v>
      </c>
      <c r="Q2802" t="s">
        <v>7</v>
      </c>
      <c r="S2802" s="3">
        <v>44440</v>
      </c>
      <c r="T2802" s="4">
        <v>0.53702731526716097</v>
      </c>
      <c r="U2802" t="s">
        <v>8</v>
      </c>
    </row>
    <row r="2803" spans="1:21" x14ac:dyDescent="0.2">
      <c r="A2803" s="3">
        <v>44441</v>
      </c>
      <c r="B2803" s="4">
        <v>0.76082262197800199</v>
      </c>
      <c r="C2803" s="4"/>
      <c r="D2803" s="3">
        <v>44441</v>
      </c>
      <c r="E2803" s="4">
        <f t="shared" si="43"/>
        <v>0.79652320248630371</v>
      </c>
      <c r="F2803" s="4"/>
      <c r="G2803" s="3">
        <v>44441</v>
      </c>
      <c r="H2803" s="4">
        <v>0.85780575665533598</v>
      </c>
      <c r="I2803" t="s">
        <v>5</v>
      </c>
      <c r="K2803" s="3">
        <v>44441</v>
      </c>
      <c r="L2803" s="4">
        <v>0.81269919546734803</v>
      </c>
      <c r="M2803" t="s">
        <v>6</v>
      </c>
      <c r="O2803" s="3">
        <v>44441</v>
      </c>
      <c r="P2803" s="4">
        <v>0.98405782532254205</v>
      </c>
      <c r="Q2803" t="s">
        <v>7</v>
      </c>
      <c r="S2803" s="3">
        <v>44441</v>
      </c>
      <c r="T2803" s="4">
        <v>0.53153003249998898</v>
      </c>
      <c r="U2803" t="s">
        <v>8</v>
      </c>
    </row>
    <row r="2804" spans="1:21" x14ac:dyDescent="0.2">
      <c r="A2804" s="3">
        <v>44442</v>
      </c>
      <c r="B2804" s="4">
        <v>0.75345521933492199</v>
      </c>
      <c r="C2804" s="4"/>
      <c r="D2804" s="3">
        <v>44442</v>
      </c>
      <c r="E2804" s="4">
        <f t="shared" si="43"/>
        <v>0.79283961095769317</v>
      </c>
      <c r="F2804" s="4"/>
      <c r="G2804" s="3">
        <v>44442</v>
      </c>
      <c r="H2804" s="4">
        <v>0.82499673393056505</v>
      </c>
      <c r="I2804" t="s">
        <v>5</v>
      </c>
      <c r="K2804" s="3">
        <v>44442</v>
      </c>
      <c r="L2804" s="4">
        <v>0.80261439461560402</v>
      </c>
      <c r="M2804" t="s">
        <v>6</v>
      </c>
      <c r="O2804" s="3">
        <v>44442</v>
      </c>
      <c r="P2804" s="4">
        <v>0.97983330143967096</v>
      </c>
      <c r="Q2804" t="s">
        <v>7</v>
      </c>
      <c r="S2804" s="3">
        <v>44442</v>
      </c>
      <c r="T2804" s="4">
        <v>0.563914013844933</v>
      </c>
      <c r="U2804" t="s">
        <v>8</v>
      </c>
    </row>
    <row r="2805" spans="1:21" x14ac:dyDescent="0.2">
      <c r="A2805" s="3">
        <v>44443</v>
      </c>
      <c r="B2805" s="4">
        <v>0.765467395051591</v>
      </c>
      <c r="C2805" s="4"/>
      <c r="D2805" s="3">
        <v>44443</v>
      </c>
      <c r="E2805" s="4">
        <f t="shared" si="43"/>
        <v>0.79605895034219776</v>
      </c>
      <c r="F2805" s="4"/>
      <c r="G2805" s="3">
        <v>44443</v>
      </c>
      <c r="H2805" s="4">
        <v>0.815818820437748</v>
      </c>
      <c r="I2805" t="s">
        <v>5</v>
      </c>
      <c r="K2805" s="3">
        <v>44443</v>
      </c>
      <c r="L2805" s="4">
        <v>0.778752854054091</v>
      </c>
      <c r="M2805" t="s">
        <v>6</v>
      </c>
      <c r="O2805" s="3">
        <v>44443</v>
      </c>
      <c r="P2805" s="4">
        <v>0.97910592456106404</v>
      </c>
      <c r="Q2805" t="s">
        <v>7</v>
      </c>
      <c r="S2805" s="3">
        <v>44443</v>
      </c>
      <c r="T2805" s="4">
        <v>0.61055820231588798</v>
      </c>
      <c r="U2805" t="s">
        <v>8</v>
      </c>
    </row>
    <row r="2806" spans="1:21" x14ac:dyDescent="0.2">
      <c r="A2806" s="3">
        <v>44444</v>
      </c>
      <c r="B2806" s="4">
        <v>0.74240472596226603</v>
      </c>
      <c r="C2806" s="4"/>
      <c r="D2806" s="3">
        <v>44444</v>
      </c>
      <c r="E2806" s="4">
        <f t="shared" si="43"/>
        <v>0.79619147830066772</v>
      </c>
      <c r="F2806" s="4"/>
      <c r="G2806" s="3">
        <v>44444</v>
      </c>
      <c r="H2806" s="4">
        <v>0.87898750010563398</v>
      </c>
      <c r="I2806" t="s">
        <v>5</v>
      </c>
      <c r="K2806" s="3">
        <v>44444</v>
      </c>
      <c r="L2806" s="4">
        <v>0.74644600589042998</v>
      </c>
      <c r="M2806" t="s">
        <v>6</v>
      </c>
      <c r="O2806" s="3">
        <v>44444</v>
      </c>
      <c r="P2806" s="4">
        <v>0.978968397044084</v>
      </c>
      <c r="Q2806" t="s">
        <v>7</v>
      </c>
      <c r="S2806" s="3">
        <v>44444</v>
      </c>
      <c r="T2806" s="4">
        <v>0.58036401016252304</v>
      </c>
      <c r="U2806" t="s">
        <v>8</v>
      </c>
    </row>
    <row r="2807" spans="1:21" x14ac:dyDescent="0.2">
      <c r="A2807" s="3">
        <v>44445</v>
      </c>
      <c r="B2807" s="4">
        <v>0.73384972194832598</v>
      </c>
      <c r="C2807" s="4"/>
      <c r="D2807" s="3">
        <v>44445</v>
      </c>
      <c r="E2807" s="4">
        <f t="shared" si="43"/>
        <v>0.82482221555321644</v>
      </c>
      <c r="F2807" s="4"/>
      <c r="G2807" s="3">
        <v>44445</v>
      </c>
      <c r="H2807" s="4">
        <v>0.883512761732828</v>
      </c>
      <c r="I2807" t="s">
        <v>5</v>
      </c>
      <c r="K2807" s="3">
        <v>44445</v>
      </c>
      <c r="L2807" s="4">
        <v>0.77138922949347799</v>
      </c>
      <c r="M2807" t="s">
        <v>6</v>
      </c>
      <c r="O2807" s="3">
        <v>44445</v>
      </c>
      <c r="P2807" s="4">
        <v>0.97802598095971605</v>
      </c>
      <c r="Q2807" t="s">
        <v>7</v>
      </c>
      <c r="S2807" s="3">
        <v>44445</v>
      </c>
      <c r="T2807" s="4">
        <v>0.66636089002684395</v>
      </c>
      <c r="U2807" t="s">
        <v>8</v>
      </c>
    </row>
    <row r="2808" spans="1:21" x14ac:dyDescent="0.2">
      <c r="A2808" s="3">
        <v>44446</v>
      </c>
      <c r="B2808" s="4">
        <v>0.73723423320728398</v>
      </c>
      <c r="C2808" s="4"/>
      <c r="D2808" s="3">
        <v>44446</v>
      </c>
      <c r="E2808" s="4">
        <f t="shared" si="43"/>
        <v>0.83176380564153474</v>
      </c>
      <c r="F2808" s="4"/>
      <c r="G2808" s="3">
        <v>44446</v>
      </c>
      <c r="H2808" s="4">
        <v>0.88237160768049805</v>
      </c>
      <c r="I2808" t="s">
        <v>5</v>
      </c>
      <c r="K2808" s="3">
        <v>44446</v>
      </c>
      <c r="L2808" s="4">
        <v>0.79755209054682497</v>
      </c>
      <c r="M2808" t="s">
        <v>6</v>
      </c>
      <c r="O2808" s="3">
        <v>44446</v>
      </c>
      <c r="P2808" s="4">
        <v>0.97753350693677898</v>
      </c>
      <c r="Q2808" t="s">
        <v>7</v>
      </c>
      <c r="S2808" s="3">
        <v>44446</v>
      </c>
      <c r="T2808" s="4">
        <v>0.66959801740203695</v>
      </c>
      <c r="U2808" t="s">
        <v>8</v>
      </c>
    </row>
    <row r="2809" spans="1:21" x14ac:dyDescent="0.2">
      <c r="A2809" s="3">
        <v>44447</v>
      </c>
      <c r="B2809" s="4">
        <v>0.74350318090631595</v>
      </c>
      <c r="C2809" s="4"/>
      <c r="D2809" s="3">
        <v>44447</v>
      </c>
      <c r="E2809" s="4">
        <f t="shared" si="43"/>
        <v>0.82717855435642573</v>
      </c>
      <c r="F2809" s="4"/>
      <c r="G2809" s="3">
        <v>44447</v>
      </c>
      <c r="H2809" s="4">
        <v>0.86737284196537101</v>
      </c>
      <c r="I2809" t="s">
        <v>5</v>
      </c>
      <c r="K2809" s="3">
        <v>44447</v>
      </c>
      <c r="L2809" s="4">
        <v>0.80352281750445398</v>
      </c>
      <c r="M2809" t="s">
        <v>6</v>
      </c>
      <c r="O2809" s="3">
        <v>44447</v>
      </c>
      <c r="P2809" s="4">
        <v>0.97748766114976904</v>
      </c>
      <c r="Q2809" t="s">
        <v>7</v>
      </c>
      <c r="S2809" s="3">
        <v>44447</v>
      </c>
      <c r="T2809" s="4">
        <v>0.66033089680610901</v>
      </c>
      <c r="U2809" t="s">
        <v>8</v>
      </c>
    </row>
    <row r="2810" spans="1:21" x14ac:dyDescent="0.2">
      <c r="A2810" s="3">
        <v>44448</v>
      </c>
      <c r="B2810" s="4">
        <v>0.74570070138637901</v>
      </c>
      <c r="C2810" s="4"/>
      <c r="D2810" s="3">
        <v>44448</v>
      </c>
      <c r="E2810" s="4">
        <f t="shared" si="43"/>
        <v>0.8177216955567137</v>
      </c>
      <c r="F2810" s="4"/>
      <c r="G2810" s="3">
        <v>44448</v>
      </c>
      <c r="H2810" s="4">
        <v>0.85710140405325597</v>
      </c>
      <c r="I2810" t="s">
        <v>5</v>
      </c>
      <c r="K2810" s="3">
        <v>44448</v>
      </c>
      <c r="L2810" s="4">
        <v>0.80700457774567602</v>
      </c>
      <c r="M2810" t="s">
        <v>6</v>
      </c>
      <c r="O2810" s="3">
        <v>44448</v>
      </c>
      <c r="P2810" s="4">
        <v>0.97630419021302295</v>
      </c>
      <c r="Q2810" t="s">
        <v>7</v>
      </c>
      <c r="S2810" s="3">
        <v>44448</v>
      </c>
      <c r="T2810" s="4">
        <v>0.63047661021489998</v>
      </c>
      <c r="U2810" t="s">
        <v>8</v>
      </c>
    </row>
    <row r="2811" spans="1:21" x14ac:dyDescent="0.2">
      <c r="A2811" s="3">
        <v>44449</v>
      </c>
      <c r="B2811" s="4">
        <v>0.74141068224413798</v>
      </c>
      <c r="C2811" s="4"/>
      <c r="D2811" s="3">
        <v>44449</v>
      </c>
      <c r="E2811" s="4">
        <f t="shared" si="43"/>
        <v>0.80639173446625767</v>
      </c>
      <c r="F2811" s="4"/>
      <c r="G2811" s="3">
        <v>44449</v>
      </c>
      <c r="H2811" s="4">
        <v>0.82708255082372095</v>
      </c>
      <c r="I2811" t="s">
        <v>5</v>
      </c>
      <c r="K2811" s="3">
        <v>44449</v>
      </c>
      <c r="L2811" s="4">
        <v>0.792756180885269</v>
      </c>
      <c r="M2811" t="s">
        <v>6</v>
      </c>
      <c r="O2811" s="3">
        <v>44449</v>
      </c>
      <c r="P2811" s="4">
        <v>0.98021445714945798</v>
      </c>
      <c r="Q2811" t="s">
        <v>7</v>
      </c>
      <c r="S2811" s="3">
        <v>44449</v>
      </c>
      <c r="T2811" s="4">
        <v>0.62551374900658296</v>
      </c>
      <c r="U2811" t="s">
        <v>8</v>
      </c>
    </row>
    <row r="2812" spans="1:21" x14ac:dyDescent="0.2">
      <c r="A2812" s="3">
        <v>44450</v>
      </c>
      <c r="B2812" s="4">
        <v>0.75555565569263805</v>
      </c>
      <c r="C2812" s="4"/>
      <c r="D2812" s="3">
        <v>44450</v>
      </c>
      <c r="E2812" s="4">
        <f t="shared" si="43"/>
        <v>0.80192876261302448</v>
      </c>
      <c r="F2812" s="4"/>
      <c r="G2812" s="3">
        <v>44450</v>
      </c>
      <c r="H2812" s="4">
        <v>0.82861202901492803</v>
      </c>
      <c r="I2812" t="s">
        <v>5</v>
      </c>
      <c r="K2812" s="3">
        <v>44450</v>
      </c>
      <c r="L2812" s="4">
        <v>0.79016285678862697</v>
      </c>
      <c r="M2812" t="s">
        <v>6</v>
      </c>
      <c r="O2812" s="3">
        <v>44450</v>
      </c>
      <c r="P2812" s="4">
        <v>0.98823050471045903</v>
      </c>
      <c r="Q2812" t="s">
        <v>7</v>
      </c>
      <c r="S2812" s="3">
        <v>44450</v>
      </c>
      <c r="T2812" s="4">
        <v>0.60070965993808401</v>
      </c>
      <c r="U2812" t="s">
        <v>8</v>
      </c>
    </row>
    <row r="2813" spans="1:21" x14ac:dyDescent="0.2">
      <c r="A2813" s="3">
        <v>44451</v>
      </c>
      <c r="B2813" s="4">
        <v>0.75204169893721495</v>
      </c>
      <c r="C2813" s="4"/>
      <c r="D2813" s="3">
        <v>44451</v>
      </c>
      <c r="E2813" s="4">
        <f t="shared" si="43"/>
        <v>0.80402340423624596</v>
      </c>
      <c r="F2813" s="4"/>
      <c r="G2813" s="3">
        <v>44451</v>
      </c>
      <c r="H2813" s="4">
        <v>0.83209180635467805</v>
      </c>
      <c r="I2813" t="s">
        <v>5</v>
      </c>
      <c r="K2813" s="3">
        <v>44451</v>
      </c>
      <c r="L2813" s="4">
        <v>0.799492854965689</v>
      </c>
      <c r="M2813" t="s">
        <v>6</v>
      </c>
      <c r="O2813" s="3">
        <v>44451</v>
      </c>
      <c r="P2813" s="4">
        <v>0.99027797672201301</v>
      </c>
      <c r="Q2813" t="s">
        <v>7</v>
      </c>
      <c r="S2813" s="3">
        <v>44451</v>
      </c>
      <c r="T2813" s="4">
        <v>0.59423097890260401</v>
      </c>
      <c r="U2813" t="s">
        <v>8</v>
      </c>
    </row>
    <row r="2814" spans="1:21" x14ac:dyDescent="0.2">
      <c r="A2814" s="3">
        <v>44452</v>
      </c>
      <c r="B2814" s="4">
        <v>0.76108090237896597</v>
      </c>
      <c r="C2814" s="4"/>
      <c r="D2814" s="3">
        <v>44452</v>
      </c>
      <c r="E2814" s="4">
        <f t="shared" si="43"/>
        <v>0.79182789213186977</v>
      </c>
      <c r="F2814" s="4"/>
      <c r="G2814" s="3">
        <v>44452</v>
      </c>
      <c r="H2814" s="4">
        <v>0.81205186241892402</v>
      </c>
      <c r="I2814" t="s">
        <v>5</v>
      </c>
      <c r="K2814" s="3">
        <v>44452</v>
      </c>
      <c r="L2814" s="4">
        <v>0.801241645816957</v>
      </c>
      <c r="M2814" t="s">
        <v>6</v>
      </c>
      <c r="O2814" s="3">
        <v>44452</v>
      </c>
      <c r="P2814" s="4">
        <v>0.98768927678757901</v>
      </c>
      <c r="Q2814" t="s">
        <v>7</v>
      </c>
      <c r="S2814" s="3">
        <v>44452</v>
      </c>
      <c r="T2814" s="4">
        <v>0.56632878350401905</v>
      </c>
      <c r="U2814" t="s">
        <v>8</v>
      </c>
    </row>
    <row r="2815" spans="1:21" x14ac:dyDescent="0.2">
      <c r="A2815" s="3">
        <v>44453</v>
      </c>
      <c r="B2815" s="4">
        <v>0.77139685361838595</v>
      </c>
      <c r="C2815" s="4"/>
      <c r="D2815" s="3">
        <v>44453</v>
      </c>
      <c r="E2815" s="4">
        <f t="shared" si="43"/>
        <v>0.78417005437733278</v>
      </c>
      <c r="F2815" s="4"/>
      <c r="G2815" s="3">
        <v>44453</v>
      </c>
      <c r="H2815" s="4">
        <v>0.81919750367922695</v>
      </c>
      <c r="I2815" t="s">
        <v>5</v>
      </c>
      <c r="K2815" s="3">
        <v>44453</v>
      </c>
      <c r="L2815" s="4">
        <v>0.79107072491269104</v>
      </c>
      <c r="M2815" t="s">
        <v>6</v>
      </c>
      <c r="O2815" s="3">
        <v>44453</v>
      </c>
      <c r="P2815" s="4">
        <v>0.98316963022338599</v>
      </c>
      <c r="Q2815" t="s">
        <v>7</v>
      </c>
      <c r="S2815" s="3">
        <v>44453</v>
      </c>
      <c r="T2815" s="4">
        <v>0.54324235869402704</v>
      </c>
      <c r="U2815" t="s">
        <v>8</v>
      </c>
    </row>
    <row r="2816" spans="1:21" x14ac:dyDescent="0.2">
      <c r="A2816" s="3">
        <v>44454</v>
      </c>
      <c r="B2816" s="4">
        <v>0.77920876721158805</v>
      </c>
      <c r="C2816" s="4"/>
      <c r="D2816" s="3">
        <v>44454</v>
      </c>
      <c r="E2816" s="4">
        <f t="shared" si="43"/>
        <v>0.77691547139221084</v>
      </c>
      <c r="F2816" s="4"/>
      <c r="G2816" s="3">
        <v>44454</v>
      </c>
      <c r="H2816" s="4">
        <v>0.81608128279252801</v>
      </c>
      <c r="I2816" t="s">
        <v>5</v>
      </c>
      <c r="K2816" s="3">
        <v>44454</v>
      </c>
      <c r="L2816" s="4">
        <v>0.78359009038026795</v>
      </c>
      <c r="M2816" t="s">
        <v>6</v>
      </c>
      <c r="O2816" s="3">
        <v>44454</v>
      </c>
      <c r="P2816" s="4">
        <v>0.98545281543546204</v>
      </c>
      <c r="Q2816" t="s">
        <v>7</v>
      </c>
      <c r="S2816" s="3">
        <v>44454</v>
      </c>
      <c r="T2816" s="4">
        <v>0.52253769696058505</v>
      </c>
      <c r="U2816" t="s">
        <v>8</v>
      </c>
    </row>
    <row r="2817" spans="1:21" x14ac:dyDescent="0.2">
      <c r="A2817" s="3">
        <v>44455</v>
      </c>
      <c r="B2817" s="4">
        <v>0.77823914717203801</v>
      </c>
      <c r="C2817" s="4"/>
      <c r="D2817" s="3">
        <v>44455</v>
      </c>
      <c r="E2817" s="4">
        <f t="shared" si="43"/>
        <v>0.77900390986985479</v>
      </c>
      <c r="F2817" s="4"/>
      <c r="G2817" s="3">
        <v>44455</v>
      </c>
      <c r="H2817" s="4">
        <v>0.80723553809159299</v>
      </c>
      <c r="I2817" t="s">
        <v>5</v>
      </c>
      <c r="K2817" s="3">
        <v>44455</v>
      </c>
      <c r="L2817" s="4">
        <v>0.77681304233378101</v>
      </c>
      <c r="M2817" t="s">
        <v>6</v>
      </c>
      <c r="O2817" s="3">
        <v>44455</v>
      </c>
      <c r="P2817" s="4">
        <v>0.983478769299027</v>
      </c>
      <c r="Q2817" t="s">
        <v>7</v>
      </c>
      <c r="S2817" s="3">
        <v>44455</v>
      </c>
      <c r="T2817" s="4">
        <v>0.54848828975501795</v>
      </c>
      <c r="U2817" t="s">
        <v>8</v>
      </c>
    </row>
    <row r="2818" spans="1:21" x14ac:dyDescent="0.2">
      <c r="A2818" s="3">
        <v>44456</v>
      </c>
      <c r="B2818" s="4">
        <v>0.77689828721809995</v>
      </c>
      <c r="C2818" s="4"/>
      <c r="D2818" s="3">
        <v>44456</v>
      </c>
      <c r="E2818" s="4">
        <f t="shared" ref="E2818:E2881" si="44">AVERAGE(H2818,L2818,P2818,T2818)</f>
        <v>0.75521550042307406</v>
      </c>
      <c r="F2818" s="4"/>
      <c r="G2818" s="3">
        <v>44456</v>
      </c>
      <c r="H2818" s="4">
        <v>0.78798317289515296</v>
      </c>
      <c r="I2818" t="s">
        <v>5</v>
      </c>
      <c r="K2818" s="3">
        <v>44456</v>
      </c>
      <c r="L2818" s="4">
        <v>0.76317741662313798</v>
      </c>
      <c r="M2818" t="s">
        <v>6</v>
      </c>
      <c r="O2818" s="3">
        <v>44456</v>
      </c>
      <c r="P2818" s="4">
        <v>0.97983912457714595</v>
      </c>
      <c r="Q2818" t="s">
        <v>7</v>
      </c>
      <c r="S2818" s="3">
        <v>44456</v>
      </c>
      <c r="T2818" s="4">
        <v>0.48986228759685901</v>
      </c>
      <c r="U2818" t="s">
        <v>8</v>
      </c>
    </row>
    <row r="2819" spans="1:21" x14ac:dyDescent="0.2">
      <c r="A2819" s="3">
        <v>44457</v>
      </c>
      <c r="B2819" s="4">
        <v>0.781373315725571</v>
      </c>
      <c r="C2819" s="4"/>
      <c r="D2819" s="3">
        <v>44457</v>
      </c>
      <c r="E2819" s="4">
        <f t="shared" si="44"/>
        <v>0.75100137148829416</v>
      </c>
      <c r="F2819" s="4"/>
      <c r="G2819" s="3">
        <v>44457</v>
      </c>
      <c r="H2819" s="4">
        <v>0.78464885672109796</v>
      </c>
      <c r="I2819" t="s">
        <v>5</v>
      </c>
      <c r="K2819" s="3">
        <v>44457</v>
      </c>
      <c r="L2819" s="4">
        <v>0.73096880824921795</v>
      </c>
      <c r="M2819" t="s">
        <v>6</v>
      </c>
      <c r="O2819" s="3">
        <v>44457</v>
      </c>
      <c r="P2819" s="4">
        <v>0.97954693668048398</v>
      </c>
      <c r="Q2819" t="s">
        <v>7</v>
      </c>
      <c r="S2819" s="3">
        <v>44457</v>
      </c>
      <c r="T2819" s="4">
        <v>0.50884088430237695</v>
      </c>
      <c r="U2819" t="s">
        <v>8</v>
      </c>
    </row>
    <row r="2820" spans="1:21" x14ac:dyDescent="0.2">
      <c r="A2820" s="3">
        <v>44458</v>
      </c>
      <c r="B2820" s="4">
        <v>0.78441894844425797</v>
      </c>
      <c r="C2820" s="4"/>
      <c r="D2820" s="3">
        <v>44458</v>
      </c>
      <c r="E2820" s="4">
        <f t="shared" si="44"/>
        <v>0.75245719874304073</v>
      </c>
      <c r="F2820" s="4"/>
      <c r="G2820" s="3">
        <v>44458</v>
      </c>
      <c r="H2820" s="4">
        <v>0.79149219222465605</v>
      </c>
      <c r="I2820" t="s">
        <v>5</v>
      </c>
      <c r="K2820" s="3">
        <v>44458</v>
      </c>
      <c r="L2820" s="4">
        <v>0.70553038484735997</v>
      </c>
      <c r="M2820" t="s">
        <v>6</v>
      </c>
      <c r="O2820" s="3">
        <v>44458</v>
      </c>
      <c r="P2820" s="4">
        <v>0.98183508993406698</v>
      </c>
      <c r="Q2820" t="s">
        <v>7</v>
      </c>
      <c r="S2820" s="3">
        <v>44458</v>
      </c>
      <c r="T2820" s="4">
        <v>0.53097112796608004</v>
      </c>
      <c r="U2820" t="s">
        <v>8</v>
      </c>
    </row>
    <row r="2821" spans="1:21" x14ac:dyDescent="0.2">
      <c r="A2821" s="3">
        <v>44459</v>
      </c>
      <c r="B2821" s="4">
        <v>0.77856215032123299</v>
      </c>
      <c r="C2821" s="4"/>
      <c r="D2821" s="3">
        <v>44459</v>
      </c>
      <c r="E2821" s="4">
        <f t="shared" si="44"/>
        <v>0.73139698657443619</v>
      </c>
      <c r="F2821" s="4"/>
      <c r="G2821" s="3">
        <v>44459</v>
      </c>
      <c r="H2821" s="4">
        <v>0.78671980044568401</v>
      </c>
      <c r="I2821" t="s">
        <v>5</v>
      </c>
      <c r="K2821" s="3">
        <v>44459</v>
      </c>
      <c r="L2821" s="4">
        <v>0.67675902446073599</v>
      </c>
      <c r="M2821" t="s">
        <v>6</v>
      </c>
      <c r="O2821" s="3">
        <v>44459</v>
      </c>
      <c r="P2821" s="4">
        <v>0.97948179132636004</v>
      </c>
      <c r="Q2821" t="s">
        <v>7</v>
      </c>
      <c r="S2821" s="3">
        <v>44459</v>
      </c>
      <c r="T2821" s="4">
        <v>0.482627330064965</v>
      </c>
      <c r="U2821" t="s">
        <v>8</v>
      </c>
    </row>
    <row r="2822" spans="1:21" x14ac:dyDescent="0.2">
      <c r="A2822" s="3">
        <v>44460</v>
      </c>
      <c r="B2822" s="4">
        <v>0.77829593222473203</v>
      </c>
      <c r="C2822" s="4"/>
      <c r="D2822" s="3">
        <v>44460</v>
      </c>
      <c r="E2822" s="4">
        <f t="shared" si="44"/>
        <v>0.73326522405292971</v>
      </c>
      <c r="F2822" s="4"/>
      <c r="G2822" s="3">
        <v>44460</v>
      </c>
      <c r="H2822" s="4">
        <v>0.81756516213550401</v>
      </c>
      <c r="I2822" t="s">
        <v>5</v>
      </c>
      <c r="K2822" s="3">
        <v>44460</v>
      </c>
      <c r="L2822" s="4">
        <v>0.69477474754948998</v>
      </c>
      <c r="M2822" t="s">
        <v>6</v>
      </c>
      <c r="O2822" s="3">
        <v>44460</v>
      </c>
      <c r="P2822" s="4">
        <v>0.97668779613595902</v>
      </c>
      <c r="Q2822" t="s">
        <v>7</v>
      </c>
      <c r="S2822" s="3">
        <v>44460</v>
      </c>
      <c r="T2822" s="4">
        <v>0.444033190390766</v>
      </c>
      <c r="U2822" t="s">
        <v>8</v>
      </c>
    </row>
    <row r="2823" spans="1:21" x14ac:dyDescent="0.2">
      <c r="A2823" s="3">
        <v>44461</v>
      </c>
      <c r="B2823" s="4">
        <v>0.78147833754345597</v>
      </c>
      <c r="C2823" s="4"/>
      <c r="D2823" s="3">
        <v>44461</v>
      </c>
      <c r="E2823" s="4">
        <f t="shared" si="44"/>
        <v>0.74311381889202299</v>
      </c>
      <c r="F2823" s="4"/>
      <c r="G2823" s="3">
        <v>44461</v>
      </c>
      <c r="H2823" s="4">
        <v>0.82080611842889095</v>
      </c>
      <c r="I2823" t="s">
        <v>5</v>
      </c>
      <c r="K2823" s="3">
        <v>44461</v>
      </c>
      <c r="L2823" s="4">
        <v>0.71389307395947199</v>
      </c>
      <c r="M2823" t="s">
        <v>6</v>
      </c>
      <c r="O2823" s="3">
        <v>44461</v>
      </c>
      <c r="P2823" s="4">
        <v>0.97941167617645197</v>
      </c>
      <c r="Q2823" t="s">
        <v>7</v>
      </c>
      <c r="S2823" s="3">
        <v>44461</v>
      </c>
      <c r="T2823" s="4">
        <v>0.458344407003277</v>
      </c>
      <c r="U2823" t="s">
        <v>8</v>
      </c>
    </row>
    <row r="2824" spans="1:21" x14ac:dyDescent="0.2">
      <c r="A2824" s="3">
        <v>44462</v>
      </c>
      <c r="B2824" s="4">
        <v>0.80700535580131005</v>
      </c>
      <c r="C2824" s="4"/>
      <c r="D2824" s="3">
        <v>44462</v>
      </c>
      <c r="E2824" s="4">
        <f t="shared" si="44"/>
        <v>0.77604514596083929</v>
      </c>
      <c r="F2824" s="4"/>
      <c r="G2824" s="3">
        <v>44462</v>
      </c>
      <c r="H2824" s="4">
        <v>0.89657793615132897</v>
      </c>
      <c r="I2824" t="s">
        <v>5</v>
      </c>
      <c r="K2824" s="3">
        <v>44462</v>
      </c>
      <c r="L2824" s="4">
        <v>0.74137951597478102</v>
      </c>
      <c r="M2824" t="s">
        <v>6</v>
      </c>
      <c r="O2824" s="3">
        <v>44462</v>
      </c>
      <c r="P2824" s="4">
        <v>0.98487667246501198</v>
      </c>
      <c r="Q2824" t="s">
        <v>7</v>
      </c>
      <c r="S2824" s="3">
        <v>44462</v>
      </c>
      <c r="T2824" s="4">
        <v>0.48134645925223501</v>
      </c>
      <c r="U2824" t="s">
        <v>8</v>
      </c>
    </row>
    <row r="2825" spans="1:21" x14ac:dyDescent="0.2">
      <c r="A2825" s="3">
        <v>44463</v>
      </c>
      <c r="B2825" s="4">
        <v>0.81228819747775105</v>
      </c>
      <c r="C2825" s="4"/>
      <c r="D2825" s="3">
        <v>44463</v>
      </c>
      <c r="E2825" s="4">
        <f t="shared" si="44"/>
        <v>0.76292194719456274</v>
      </c>
      <c r="F2825" s="4"/>
      <c r="G2825" s="3">
        <v>44463</v>
      </c>
      <c r="H2825" s="4">
        <v>0.91286733505066797</v>
      </c>
      <c r="I2825" t="s">
        <v>5</v>
      </c>
      <c r="K2825" s="3">
        <v>44463</v>
      </c>
      <c r="L2825" s="4">
        <v>0.72819365885279097</v>
      </c>
      <c r="M2825" t="s">
        <v>6</v>
      </c>
      <c r="O2825" s="3">
        <v>44463</v>
      </c>
      <c r="P2825" s="4">
        <v>0.98556558110522896</v>
      </c>
      <c r="Q2825" t="s">
        <v>7</v>
      </c>
      <c r="S2825" s="3">
        <v>44463</v>
      </c>
      <c r="T2825" s="4">
        <v>0.42506121376956302</v>
      </c>
      <c r="U2825" t="s">
        <v>8</v>
      </c>
    </row>
    <row r="2826" spans="1:21" x14ac:dyDescent="0.2">
      <c r="A2826" s="3">
        <v>44464</v>
      </c>
      <c r="B2826" s="4">
        <v>0.81397648425946101</v>
      </c>
      <c r="C2826" s="4"/>
      <c r="D2826" s="3">
        <v>44464</v>
      </c>
      <c r="E2826" s="4">
        <f t="shared" si="44"/>
        <v>0.76994667848656329</v>
      </c>
      <c r="F2826" s="4"/>
      <c r="G2826" s="3">
        <v>44464</v>
      </c>
      <c r="H2826" s="4">
        <v>0.91724695852666405</v>
      </c>
      <c r="I2826" t="s">
        <v>5</v>
      </c>
      <c r="K2826" s="3">
        <v>44464</v>
      </c>
      <c r="L2826" s="4">
        <v>0.73158160173470499</v>
      </c>
      <c r="M2826" t="s">
        <v>6</v>
      </c>
      <c r="O2826" s="3">
        <v>44464</v>
      </c>
      <c r="P2826" s="4">
        <v>0.98415378321560198</v>
      </c>
      <c r="Q2826" t="s">
        <v>7</v>
      </c>
      <c r="S2826" s="3">
        <v>44464</v>
      </c>
      <c r="T2826" s="4">
        <v>0.44680437046928201</v>
      </c>
      <c r="U2826" t="s">
        <v>8</v>
      </c>
    </row>
    <row r="2827" spans="1:21" x14ac:dyDescent="0.2">
      <c r="A2827" s="3">
        <v>44465</v>
      </c>
      <c r="B2827" s="4">
        <v>0.82574686555820598</v>
      </c>
      <c r="C2827" s="4"/>
      <c r="D2827" s="3">
        <v>44465</v>
      </c>
      <c r="E2827" s="4">
        <f t="shared" si="44"/>
        <v>0.76860023557048529</v>
      </c>
      <c r="F2827" s="4"/>
      <c r="G2827" s="3">
        <v>44465</v>
      </c>
      <c r="H2827" s="4">
        <v>0.89473103130204801</v>
      </c>
      <c r="I2827" t="s">
        <v>5</v>
      </c>
      <c r="K2827" s="3">
        <v>44465</v>
      </c>
      <c r="L2827" s="4">
        <v>0.72735660465680296</v>
      </c>
      <c r="M2827" t="s">
        <v>6</v>
      </c>
      <c r="O2827" s="3">
        <v>44465</v>
      </c>
      <c r="P2827" s="4">
        <v>0.98154970573896005</v>
      </c>
      <c r="Q2827" t="s">
        <v>7</v>
      </c>
      <c r="S2827" s="3">
        <v>44465</v>
      </c>
      <c r="T2827" s="4">
        <v>0.47076360058413003</v>
      </c>
      <c r="U2827" t="s">
        <v>8</v>
      </c>
    </row>
    <row r="2828" spans="1:21" x14ac:dyDescent="0.2">
      <c r="A2828" s="3">
        <v>44466</v>
      </c>
      <c r="B2828" s="4">
        <v>0.81702211697814897</v>
      </c>
      <c r="C2828" s="4"/>
      <c r="D2828" s="3">
        <v>44466</v>
      </c>
      <c r="E2828" s="4">
        <f t="shared" si="44"/>
        <v>0.76540689716983323</v>
      </c>
      <c r="F2828" s="4"/>
      <c r="G2828" s="3">
        <v>44466</v>
      </c>
      <c r="H2828" s="4">
        <v>0.88455519186527898</v>
      </c>
      <c r="I2828" t="s">
        <v>5</v>
      </c>
      <c r="K2828" s="3">
        <v>44466</v>
      </c>
      <c r="L2828" s="4">
        <v>0.72075393592821502</v>
      </c>
      <c r="M2828" t="s">
        <v>6</v>
      </c>
      <c r="O2828" s="3">
        <v>44466</v>
      </c>
      <c r="P2828" s="4">
        <v>0.97596237642640404</v>
      </c>
      <c r="Q2828" t="s">
        <v>7</v>
      </c>
      <c r="S2828" s="3">
        <v>44466</v>
      </c>
      <c r="T2828" s="4">
        <v>0.48035608445943501</v>
      </c>
      <c r="U2828" t="s">
        <v>8</v>
      </c>
    </row>
    <row r="2829" spans="1:21" x14ac:dyDescent="0.2">
      <c r="A2829" s="3">
        <v>44467</v>
      </c>
      <c r="B2829" s="4">
        <v>0.81093939982827601</v>
      </c>
      <c r="C2829" s="4"/>
      <c r="D2829" s="3">
        <v>44467</v>
      </c>
      <c r="E2829" s="4">
        <f t="shared" si="44"/>
        <v>0.74815674686046341</v>
      </c>
      <c r="F2829" s="4"/>
      <c r="G2829" s="3">
        <v>44467</v>
      </c>
      <c r="H2829" s="4">
        <v>0.87605493282357605</v>
      </c>
      <c r="I2829" t="s">
        <v>5</v>
      </c>
      <c r="K2829" s="3">
        <v>44467</v>
      </c>
      <c r="L2829" s="4">
        <v>0.68570716144383204</v>
      </c>
      <c r="M2829" t="s">
        <v>6</v>
      </c>
      <c r="O2829" s="3">
        <v>44467</v>
      </c>
      <c r="P2829" s="4">
        <v>0.97489195851695798</v>
      </c>
      <c r="Q2829" t="s">
        <v>7</v>
      </c>
      <c r="S2829" s="3">
        <v>44467</v>
      </c>
      <c r="T2829" s="4">
        <v>0.455972934657488</v>
      </c>
      <c r="U2829" t="s">
        <v>8</v>
      </c>
    </row>
    <row r="2830" spans="1:21" x14ac:dyDescent="0.2">
      <c r="A2830" s="3">
        <v>44468</v>
      </c>
      <c r="B2830" s="4">
        <v>0.79527588416418304</v>
      </c>
      <c r="C2830" s="4"/>
      <c r="D2830" s="3">
        <v>44468</v>
      </c>
      <c r="E2830" s="4">
        <f t="shared" si="44"/>
        <v>0.74263610955924153</v>
      </c>
      <c r="F2830" s="4"/>
      <c r="G2830" s="3">
        <v>44468</v>
      </c>
      <c r="H2830" s="4">
        <v>0.88351792335015999</v>
      </c>
      <c r="I2830" t="s">
        <v>5</v>
      </c>
      <c r="K2830" s="3">
        <v>44468</v>
      </c>
      <c r="L2830" s="4">
        <v>0.67827960415750699</v>
      </c>
      <c r="M2830" t="s">
        <v>6</v>
      </c>
      <c r="O2830" s="3">
        <v>44468</v>
      </c>
      <c r="P2830" s="4">
        <v>0.97322686189102103</v>
      </c>
      <c r="Q2830" t="s">
        <v>7</v>
      </c>
      <c r="S2830" s="3">
        <v>44468</v>
      </c>
      <c r="T2830" s="4">
        <v>0.435520048838278</v>
      </c>
      <c r="U2830" t="s">
        <v>8</v>
      </c>
    </row>
    <row r="2831" spans="1:21" x14ac:dyDescent="0.2">
      <c r="A2831" s="3">
        <v>44469</v>
      </c>
      <c r="B2831" s="4">
        <v>0.78055756486106198</v>
      </c>
      <c r="C2831" s="4"/>
      <c r="D2831" s="3">
        <v>44469</v>
      </c>
      <c r="E2831" s="4">
        <f t="shared" si="44"/>
        <v>0.76080121771503895</v>
      </c>
      <c r="F2831" s="4"/>
      <c r="G2831" s="3">
        <v>44469</v>
      </c>
      <c r="H2831" s="4">
        <v>0.90106793631943205</v>
      </c>
      <c r="I2831" t="s">
        <v>5</v>
      </c>
      <c r="K2831" s="3">
        <v>44469</v>
      </c>
      <c r="L2831" s="4">
        <v>0.69976599164498898</v>
      </c>
      <c r="M2831" t="s">
        <v>6</v>
      </c>
      <c r="O2831" s="3">
        <v>44469</v>
      </c>
      <c r="P2831" s="4">
        <v>0.96926319547161599</v>
      </c>
      <c r="Q2831" t="s">
        <v>7</v>
      </c>
      <c r="S2831" s="3">
        <v>44469</v>
      </c>
      <c r="T2831" s="4">
        <v>0.47310774742411899</v>
      </c>
      <c r="U2831" t="s">
        <v>8</v>
      </c>
    </row>
    <row r="2832" spans="1:21" x14ac:dyDescent="0.2">
      <c r="A2832" s="3">
        <v>44470</v>
      </c>
      <c r="B2832" s="4">
        <v>0.76652555092598595</v>
      </c>
      <c r="C2832" s="4"/>
      <c r="D2832" s="3">
        <v>44470</v>
      </c>
      <c r="E2832" s="4">
        <f t="shared" si="44"/>
        <v>0.75704035432399652</v>
      </c>
      <c r="F2832" s="4"/>
      <c r="G2832" s="3">
        <v>44470</v>
      </c>
      <c r="H2832" s="4">
        <v>0.89206485005007297</v>
      </c>
      <c r="I2832" t="s">
        <v>5</v>
      </c>
      <c r="K2832" s="3">
        <v>44470</v>
      </c>
      <c r="L2832" s="4">
        <v>0.72016407176789499</v>
      </c>
      <c r="M2832" t="s">
        <v>6</v>
      </c>
      <c r="O2832" s="3">
        <v>44470</v>
      </c>
      <c r="P2832" s="4">
        <v>0.96933865152867704</v>
      </c>
      <c r="Q2832" t="s">
        <v>7</v>
      </c>
      <c r="S2832" s="3">
        <v>44470</v>
      </c>
      <c r="T2832" s="4">
        <v>0.44659384394934099</v>
      </c>
      <c r="U2832" t="s">
        <v>8</v>
      </c>
    </row>
    <row r="2833" spans="1:21" x14ac:dyDescent="0.2">
      <c r="A2833" s="3">
        <v>44471</v>
      </c>
      <c r="B2833" s="4">
        <v>0.75929614206687202</v>
      </c>
      <c r="C2833" s="4"/>
      <c r="D2833" s="3">
        <v>44471</v>
      </c>
      <c r="E2833" s="4">
        <f t="shared" si="44"/>
        <v>0.75950950504376524</v>
      </c>
      <c r="F2833" s="4"/>
      <c r="G2833" s="3">
        <v>44471</v>
      </c>
      <c r="H2833" s="4">
        <v>0.91714469089650896</v>
      </c>
      <c r="I2833" t="s">
        <v>5</v>
      </c>
      <c r="K2833" s="3">
        <v>44471</v>
      </c>
      <c r="L2833" s="4">
        <v>0.70927531562859703</v>
      </c>
      <c r="M2833" t="s">
        <v>6</v>
      </c>
      <c r="O2833" s="3">
        <v>44471</v>
      </c>
      <c r="P2833" s="4">
        <v>0.96712222852289498</v>
      </c>
      <c r="Q2833" t="s">
        <v>7</v>
      </c>
      <c r="S2833" s="3">
        <v>44471</v>
      </c>
      <c r="T2833" s="4">
        <v>0.44449578512706001</v>
      </c>
      <c r="U2833" t="s">
        <v>8</v>
      </c>
    </row>
    <row r="2834" spans="1:21" x14ac:dyDescent="0.2">
      <c r="A2834" s="3">
        <v>44472</v>
      </c>
      <c r="B2834" s="4">
        <v>0.75120152439412902</v>
      </c>
      <c r="C2834" s="4"/>
      <c r="D2834" s="3">
        <v>44472</v>
      </c>
      <c r="E2834" s="4">
        <f t="shared" si="44"/>
        <v>0.7737395382961807</v>
      </c>
      <c r="F2834" s="4"/>
      <c r="G2834" s="3">
        <v>44472</v>
      </c>
      <c r="H2834" s="4">
        <v>0.93527379818900502</v>
      </c>
      <c r="I2834" t="s">
        <v>5</v>
      </c>
      <c r="K2834" s="3">
        <v>44472</v>
      </c>
      <c r="L2834" s="4">
        <v>0.72037455091472602</v>
      </c>
      <c r="M2834" t="s">
        <v>6</v>
      </c>
      <c r="O2834" s="3">
        <v>44472</v>
      </c>
      <c r="P2834" s="4">
        <v>0.96709338959878299</v>
      </c>
      <c r="Q2834" t="s">
        <v>7</v>
      </c>
      <c r="S2834" s="3">
        <v>44472</v>
      </c>
      <c r="T2834" s="4">
        <v>0.47221641448220902</v>
      </c>
      <c r="U2834" t="s">
        <v>8</v>
      </c>
    </row>
    <row r="2835" spans="1:21" x14ac:dyDescent="0.2">
      <c r="A2835" s="3">
        <v>44473</v>
      </c>
      <c r="B2835" s="4">
        <v>0.75130654621201498</v>
      </c>
      <c r="C2835" s="4"/>
      <c r="D2835" s="3">
        <v>44473</v>
      </c>
      <c r="E2835" s="4">
        <f t="shared" si="44"/>
        <v>0.76839335356673255</v>
      </c>
      <c r="F2835" s="4"/>
      <c r="G2835" s="3">
        <v>44473</v>
      </c>
      <c r="H2835" s="4">
        <v>0.93032213073718195</v>
      </c>
      <c r="I2835" t="s">
        <v>5</v>
      </c>
      <c r="K2835" s="3">
        <v>44473</v>
      </c>
      <c r="L2835" s="4">
        <v>0.718495986666707</v>
      </c>
      <c r="M2835" t="s">
        <v>6</v>
      </c>
      <c r="O2835" s="3">
        <v>44473</v>
      </c>
      <c r="P2835" s="4">
        <v>0.96285573241412303</v>
      </c>
      <c r="Q2835" t="s">
        <v>7</v>
      </c>
      <c r="S2835" s="3">
        <v>44473</v>
      </c>
      <c r="T2835" s="4">
        <v>0.461899564448918</v>
      </c>
      <c r="U2835" t="s">
        <v>8</v>
      </c>
    </row>
    <row r="2836" spans="1:21" x14ac:dyDescent="0.2">
      <c r="A2836" s="3">
        <v>44474</v>
      </c>
      <c r="B2836" s="4">
        <v>0.74204081315145198</v>
      </c>
      <c r="C2836" s="4"/>
      <c r="D2836" s="3">
        <v>44474</v>
      </c>
      <c r="E2836" s="4">
        <f t="shared" si="44"/>
        <v>0.76439238589742475</v>
      </c>
      <c r="F2836" s="4"/>
      <c r="G2836" s="3">
        <v>44474</v>
      </c>
      <c r="H2836" s="4">
        <v>0.91905682555964396</v>
      </c>
      <c r="I2836" t="s">
        <v>5</v>
      </c>
      <c r="K2836" s="3">
        <v>44474</v>
      </c>
      <c r="L2836" s="4">
        <v>0.70873346362366096</v>
      </c>
      <c r="M2836" t="s">
        <v>6</v>
      </c>
      <c r="O2836" s="3">
        <v>44474</v>
      </c>
      <c r="P2836" s="4">
        <v>0.96356106754906001</v>
      </c>
      <c r="Q2836" t="s">
        <v>7</v>
      </c>
      <c r="S2836" s="3">
        <v>44474</v>
      </c>
      <c r="T2836" s="4">
        <v>0.46621818685733402</v>
      </c>
      <c r="U2836" t="s">
        <v>8</v>
      </c>
    </row>
    <row r="2837" spans="1:21" x14ac:dyDescent="0.2">
      <c r="A2837" s="3">
        <v>44475</v>
      </c>
      <c r="B2837" s="4">
        <v>0.75393209165915898</v>
      </c>
      <c r="C2837" s="4"/>
      <c r="D2837" s="3">
        <v>44475</v>
      </c>
      <c r="E2837" s="4">
        <f t="shared" si="44"/>
        <v>0.75363391724597129</v>
      </c>
      <c r="F2837" s="4"/>
      <c r="G2837" s="3">
        <v>44475</v>
      </c>
      <c r="H2837" s="4">
        <v>0.92532781119152097</v>
      </c>
      <c r="I2837" t="s">
        <v>5</v>
      </c>
      <c r="K2837" s="3">
        <v>44475</v>
      </c>
      <c r="L2837" s="4">
        <v>0.69856390684133696</v>
      </c>
      <c r="M2837" t="s">
        <v>6</v>
      </c>
      <c r="O2837" s="3">
        <v>44475</v>
      </c>
      <c r="P2837" s="4">
        <v>0.97052213315857505</v>
      </c>
      <c r="Q2837" t="s">
        <v>7</v>
      </c>
      <c r="S2837" s="3">
        <v>44475</v>
      </c>
      <c r="T2837" s="4">
        <v>0.420121817792452</v>
      </c>
      <c r="U2837" t="s">
        <v>8</v>
      </c>
    </row>
    <row r="2838" spans="1:21" x14ac:dyDescent="0.2">
      <c r="A2838" s="3">
        <v>44476</v>
      </c>
      <c r="B2838" s="4">
        <v>0.76071760016011702</v>
      </c>
      <c r="C2838" s="4"/>
      <c r="D2838" s="3">
        <v>44476</v>
      </c>
      <c r="E2838" s="4">
        <f t="shared" si="44"/>
        <v>0.75073305979497928</v>
      </c>
      <c r="F2838" s="4"/>
      <c r="G2838" s="3">
        <v>44476</v>
      </c>
      <c r="H2838" s="4">
        <v>0.91514973152081402</v>
      </c>
      <c r="I2838" t="s">
        <v>5</v>
      </c>
      <c r="K2838" s="3">
        <v>44476</v>
      </c>
      <c r="L2838" s="4">
        <v>0.675127619716404</v>
      </c>
      <c r="M2838" t="s">
        <v>6</v>
      </c>
      <c r="O2838" s="3">
        <v>44476</v>
      </c>
      <c r="P2838" s="4">
        <v>0.97180964130876202</v>
      </c>
      <c r="Q2838" t="s">
        <v>7</v>
      </c>
      <c r="S2838" s="3">
        <v>44476</v>
      </c>
      <c r="T2838" s="4">
        <v>0.44084524663393698</v>
      </c>
      <c r="U2838" t="s">
        <v>8</v>
      </c>
    </row>
    <row r="2839" spans="1:21" x14ac:dyDescent="0.2">
      <c r="A2839" s="3">
        <v>44477</v>
      </c>
      <c r="B2839" s="4">
        <v>0.76578246050524801</v>
      </c>
      <c r="C2839" s="4"/>
      <c r="D2839" s="3">
        <v>44477</v>
      </c>
      <c r="E2839" s="4">
        <f t="shared" si="44"/>
        <v>0.74586849085305529</v>
      </c>
      <c r="F2839" s="4"/>
      <c r="G2839" s="3">
        <v>44477</v>
      </c>
      <c r="H2839" s="4">
        <v>0.90443562883370199</v>
      </c>
      <c r="I2839" t="s">
        <v>5</v>
      </c>
      <c r="K2839" s="3">
        <v>44477</v>
      </c>
      <c r="L2839" s="4">
        <v>0.65442188758363495</v>
      </c>
      <c r="M2839" t="s">
        <v>6</v>
      </c>
      <c r="O2839" s="3">
        <v>44477</v>
      </c>
      <c r="P2839" s="4">
        <v>0.96773449901890896</v>
      </c>
      <c r="Q2839" t="s">
        <v>7</v>
      </c>
      <c r="S2839" s="3">
        <v>44477</v>
      </c>
      <c r="T2839" s="4">
        <v>0.45688194797597498</v>
      </c>
      <c r="U2839" t="s">
        <v>8</v>
      </c>
    </row>
    <row r="2840" spans="1:21" x14ac:dyDescent="0.2">
      <c r="A2840" s="3">
        <v>44478</v>
      </c>
      <c r="B2840" s="4">
        <v>0.77198668545604698</v>
      </c>
      <c r="C2840" s="4"/>
      <c r="D2840" s="3">
        <v>44478</v>
      </c>
      <c r="E2840" s="4">
        <f t="shared" si="44"/>
        <v>0.76839607745402383</v>
      </c>
      <c r="F2840" s="4"/>
      <c r="G2840" s="3">
        <v>44478</v>
      </c>
      <c r="H2840" s="4">
        <v>0.90274959554551504</v>
      </c>
      <c r="I2840" t="s">
        <v>5</v>
      </c>
      <c r="K2840" s="3">
        <v>44478</v>
      </c>
      <c r="L2840" s="4">
        <v>0.66679263480017303</v>
      </c>
      <c r="M2840" t="s">
        <v>6</v>
      </c>
      <c r="O2840" s="3">
        <v>44478</v>
      </c>
      <c r="P2840" s="4">
        <v>0.96181763054985703</v>
      </c>
      <c r="Q2840" t="s">
        <v>7</v>
      </c>
      <c r="S2840" s="3">
        <v>44478</v>
      </c>
      <c r="T2840" s="4">
        <v>0.54222444892055</v>
      </c>
      <c r="U2840" t="s">
        <v>8</v>
      </c>
    </row>
    <row r="2841" spans="1:21" x14ac:dyDescent="0.2">
      <c r="A2841" s="3">
        <v>44479</v>
      </c>
      <c r="B2841" s="4">
        <v>0.76779436102811804</v>
      </c>
      <c r="C2841" s="4"/>
      <c r="D2841" s="3">
        <v>44479</v>
      </c>
      <c r="E2841" s="4">
        <f t="shared" si="44"/>
        <v>0.77526630683775033</v>
      </c>
      <c r="F2841" s="4"/>
      <c r="G2841" s="3">
        <v>44479</v>
      </c>
      <c r="H2841" s="4">
        <v>0.90108900116175505</v>
      </c>
      <c r="I2841" t="s">
        <v>5</v>
      </c>
      <c r="K2841" s="3">
        <v>44479</v>
      </c>
      <c r="L2841" s="4">
        <v>0.69813551445733701</v>
      </c>
      <c r="M2841" t="s">
        <v>6</v>
      </c>
      <c r="O2841" s="3">
        <v>44479</v>
      </c>
      <c r="P2841" s="4">
        <v>0.96265886722102201</v>
      </c>
      <c r="Q2841" t="s">
        <v>7</v>
      </c>
      <c r="S2841" s="3">
        <v>44479</v>
      </c>
      <c r="T2841" s="4">
        <v>0.53918184451088702</v>
      </c>
      <c r="U2841" t="s">
        <v>8</v>
      </c>
    </row>
    <row r="2842" spans="1:21" x14ac:dyDescent="0.2">
      <c r="A2842" s="3">
        <v>44480</v>
      </c>
      <c r="B2842" s="4">
        <v>0.76113768743165999</v>
      </c>
      <c r="C2842" s="4"/>
      <c r="D2842" s="3">
        <v>44480</v>
      </c>
      <c r="E2842" s="4">
        <f t="shared" si="44"/>
        <v>0.77885622782659358</v>
      </c>
      <c r="F2842" s="4"/>
      <c r="G2842" s="3">
        <v>44480</v>
      </c>
      <c r="H2842" s="4">
        <v>0.89135313674085304</v>
      </c>
      <c r="I2842" t="s">
        <v>5</v>
      </c>
      <c r="K2842" s="3">
        <v>44480</v>
      </c>
      <c r="L2842" s="4">
        <v>0.71354533747289495</v>
      </c>
      <c r="M2842" t="s">
        <v>6</v>
      </c>
      <c r="O2842" s="3">
        <v>44480</v>
      </c>
      <c r="P2842" s="4">
        <v>0.966900490840922</v>
      </c>
      <c r="Q2842" t="s">
        <v>7</v>
      </c>
      <c r="S2842" s="3">
        <v>44480</v>
      </c>
      <c r="T2842" s="4">
        <v>0.54362594625170402</v>
      </c>
      <c r="U2842" t="s">
        <v>8</v>
      </c>
    </row>
    <row r="2843" spans="1:21" x14ac:dyDescent="0.2">
      <c r="A2843" s="3">
        <v>44481</v>
      </c>
      <c r="B2843" s="4">
        <v>0.75797909519954898</v>
      </c>
      <c r="C2843" s="4"/>
      <c r="D2843" s="3">
        <v>44481</v>
      </c>
      <c r="E2843" s="4">
        <f t="shared" si="44"/>
        <v>0.75865671630807319</v>
      </c>
      <c r="F2843" s="4"/>
      <c r="G2843" s="3">
        <v>44481</v>
      </c>
      <c r="H2843" s="4">
        <v>0.86362001669273702</v>
      </c>
      <c r="I2843" t="s">
        <v>5</v>
      </c>
      <c r="K2843" s="3">
        <v>44481</v>
      </c>
      <c r="L2843" s="4">
        <v>0.70752681858213995</v>
      </c>
      <c r="M2843" t="s">
        <v>6</v>
      </c>
      <c r="O2843" s="3">
        <v>44481</v>
      </c>
      <c r="P2843" s="4">
        <v>0.96780648923970403</v>
      </c>
      <c r="Q2843" t="s">
        <v>7</v>
      </c>
      <c r="S2843" s="3">
        <v>44481</v>
      </c>
      <c r="T2843" s="4">
        <v>0.49567354071771202</v>
      </c>
      <c r="U2843" t="s">
        <v>8</v>
      </c>
    </row>
    <row r="2844" spans="1:21" x14ac:dyDescent="0.2">
      <c r="A2844" s="3">
        <v>44482</v>
      </c>
      <c r="B2844" s="4">
        <v>0.76583924555794203</v>
      </c>
      <c r="C2844" s="4"/>
      <c r="D2844" s="3">
        <v>44482</v>
      </c>
      <c r="E2844" s="4">
        <f t="shared" si="44"/>
        <v>0.7580978562284828</v>
      </c>
      <c r="F2844" s="4"/>
      <c r="G2844" s="3">
        <v>44482</v>
      </c>
      <c r="H2844" s="4">
        <v>0.85900508830421896</v>
      </c>
      <c r="I2844" t="s">
        <v>5</v>
      </c>
      <c r="K2844" s="3">
        <v>44482</v>
      </c>
      <c r="L2844" s="4">
        <v>0.69402339617922804</v>
      </c>
      <c r="M2844" t="s">
        <v>6</v>
      </c>
      <c r="O2844" s="3">
        <v>44482</v>
      </c>
      <c r="P2844" s="4">
        <v>0.96277683062977104</v>
      </c>
      <c r="Q2844" t="s">
        <v>7</v>
      </c>
      <c r="S2844" s="3">
        <v>44482</v>
      </c>
      <c r="T2844" s="4">
        <v>0.51658610980071296</v>
      </c>
      <c r="U2844" t="s">
        <v>8</v>
      </c>
    </row>
    <row r="2845" spans="1:21" x14ac:dyDescent="0.2">
      <c r="A2845" s="3">
        <v>44483</v>
      </c>
      <c r="B2845" s="4">
        <v>0.77904696034100795</v>
      </c>
      <c r="C2845" s="4"/>
      <c r="D2845" s="3">
        <v>44483</v>
      </c>
      <c r="E2845" s="4">
        <f t="shared" si="44"/>
        <v>0.74753440636068524</v>
      </c>
      <c r="F2845" s="4"/>
      <c r="G2845" s="3">
        <v>44483</v>
      </c>
      <c r="H2845" s="4">
        <v>0.86142314529545905</v>
      </c>
      <c r="I2845" t="s">
        <v>5</v>
      </c>
      <c r="K2845" s="3">
        <v>44483</v>
      </c>
      <c r="L2845" s="4">
        <v>0.67385989925669199</v>
      </c>
      <c r="M2845" t="s">
        <v>6</v>
      </c>
      <c r="O2845" s="3">
        <v>44483</v>
      </c>
      <c r="P2845" s="4">
        <v>0.961414945912898</v>
      </c>
      <c r="Q2845" t="s">
        <v>7</v>
      </c>
      <c r="S2845" s="3">
        <v>44483</v>
      </c>
      <c r="T2845" s="4">
        <v>0.493439634977692</v>
      </c>
      <c r="U2845" t="s">
        <v>8</v>
      </c>
    </row>
    <row r="2846" spans="1:21" x14ac:dyDescent="0.2">
      <c r="A2846" s="3">
        <v>44484</v>
      </c>
      <c r="B2846" s="4">
        <v>0.78562242520619396</v>
      </c>
      <c r="C2846" s="4"/>
      <c r="D2846" s="3">
        <v>44484</v>
      </c>
      <c r="E2846" s="4">
        <f t="shared" si="44"/>
        <v>0.74987596933272727</v>
      </c>
      <c r="F2846" s="4"/>
      <c r="G2846" s="3">
        <v>44484</v>
      </c>
      <c r="H2846" s="4">
        <v>0.84619222642394998</v>
      </c>
      <c r="I2846" t="s">
        <v>5</v>
      </c>
      <c r="K2846" s="3">
        <v>44484</v>
      </c>
      <c r="L2846" s="4">
        <v>0.71118055671357605</v>
      </c>
      <c r="M2846" t="s">
        <v>6</v>
      </c>
      <c r="O2846" s="3">
        <v>44484</v>
      </c>
      <c r="P2846" s="4">
        <v>0.95547570477937704</v>
      </c>
      <c r="Q2846" t="s">
        <v>7</v>
      </c>
      <c r="S2846" s="3">
        <v>44484</v>
      </c>
      <c r="T2846" s="4">
        <v>0.48665538941400599</v>
      </c>
      <c r="U2846" t="s">
        <v>8</v>
      </c>
    </row>
    <row r="2847" spans="1:21" x14ac:dyDescent="0.2">
      <c r="A2847" s="3">
        <v>44485</v>
      </c>
      <c r="B2847" s="4">
        <v>0.79973503728057804</v>
      </c>
      <c r="C2847" s="4"/>
      <c r="D2847" s="3">
        <v>44485</v>
      </c>
      <c r="E2847" s="4">
        <f t="shared" si="44"/>
        <v>0.74572945174422645</v>
      </c>
      <c r="F2847" s="4"/>
      <c r="G2847" s="3">
        <v>44485</v>
      </c>
      <c r="H2847" s="4">
        <v>0.87278254035218805</v>
      </c>
      <c r="I2847" t="s">
        <v>5</v>
      </c>
      <c r="K2847" s="3">
        <v>44485</v>
      </c>
      <c r="L2847" s="4">
        <v>0.70761141267802496</v>
      </c>
      <c r="M2847" t="s">
        <v>6</v>
      </c>
      <c r="O2847" s="3">
        <v>44485</v>
      </c>
      <c r="P2847" s="4">
        <v>0.96258856721959496</v>
      </c>
      <c r="Q2847" t="s">
        <v>7</v>
      </c>
      <c r="S2847" s="3">
        <v>44485</v>
      </c>
      <c r="T2847" s="4">
        <v>0.43993528672709797</v>
      </c>
      <c r="U2847" t="s">
        <v>8</v>
      </c>
    </row>
    <row r="2848" spans="1:21" x14ac:dyDescent="0.2">
      <c r="A2848" s="3">
        <v>44486</v>
      </c>
      <c r="B2848" s="4">
        <v>0.80118091905240096</v>
      </c>
      <c r="C2848" s="4"/>
      <c r="D2848" s="3">
        <v>44486</v>
      </c>
      <c r="E2848" s="4">
        <f t="shared" si="44"/>
        <v>0.74227378928101351</v>
      </c>
      <c r="F2848" s="4"/>
      <c r="G2848" s="3">
        <v>44486</v>
      </c>
      <c r="H2848" s="4">
        <v>0.88838687331870403</v>
      </c>
      <c r="I2848" t="s">
        <v>5</v>
      </c>
      <c r="K2848" s="3">
        <v>44486</v>
      </c>
      <c r="L2848" s="4">
        <v>0.71031738447091597</v>
      </c>
      <c r="M2848" t="s">
        <v>6</v>
      </c>
      <c r="O2848" s="3">
        <v>44486</v>
      </c>
      <c r="P2848" s="4">
        <v>0.97102688690889505</v>
      </c>
      <c r="Q2848" t="s">
        <v>7</v>
      </c>
      <c r="S2848" s="3">
        <v>44486</v>
      </c>
      <c r="T2848" s="4">
        <v>0.39936401242553898</v>
      </c>
      <c r="U2848" t="s">
        <v>8</v>
      </c>
    </row>
    <row r="2849" spans="1:21" x14ac:dyDescent="0.2">
      <c r="A2849" s="3">
        <v>44487</v>
      </c>
      <c r="B2849" s="4">
        <v>0.80179517456864002</v>
      </c>
      <c r="C2849" s="4"/>
      <c r="D2849" s="3">
        <v>44487</v>
      </c>
      <c r="E2849" s="4">
        <f t="shared" si="44"/>
        <v>0.74792027711882081</v>
      </c>
      <c r="F2849" s="4"/>
      <c r="G2849" s="3">
        <v>44487</v>
      </c>
      <c r="H2849" s="4">
        <v>0.88133929525983301</v>
      </c>
      <c r="I2849" t="s">
        <v>5</v>
      </c>
      <c r="K2849" s="3">
        <v>44487</v>
      </c>
      <c r="L2849" s="4">
        <v>0.70841788980847298</v>
      </c>
      <c r="M2849" t="s">
        <v>6</v>
      </c>
      <c r="O2849" s="3">
        <v>44487</v>
      </c>
      <c r="P2849" s="4">
        <v>0.965772006470488</v>
      </c>
      <c r="Q2849" t="s">
        <v>7</v>
      </c>
      <c r="S2849" s="3">
        <v>44487</v>
      </c>
      <c r="T2849" s="4">
        <v>0.43615191693648903</v>
      </c>
      <c r="U2849" t="s">
        <v>8</v>
      </c>
    </row>
    <row r="2850" spans="1:21" x14ac:dyDescent="0.2">
      <c r="A2850" s="3">
        <v>44488</v>
      </c>
      <c r="B2850" s="4">
        <v>0.81668323843787805</v>
      </c>
      <c r="C2850" s="4"/>
      <c r="D2850" s="3">
        <v>44488</v>
      </c>
      <c r="E2850" s="4">
        <f t="shared" si="44"/>
        <v>0.74389547306166315</v>
      </c>
      <c r="F2850" s="4"/>
      <c r="G2850" s="3">
        <v>44488</v>
      </c>
      <c r="H2850" s="4">
        <v>0.88471843907943704</v>
      </c>
      <c r="I2850" t="s">
        <v>5</v>
      </c>
      <c r="K2850" s="3">
        <v>44488</v>
      </c>
      <c r="L2850" s="4">
        <v>0.699085703062991</v>
      </c>
      <c r="M2850" t="s">
        <v>6</v>
      </c>
      <c r="O2850" s="3">
        <v>44488</v>
      </c>
      <c r="P2850" s="4">
        <v>0.96387131461653697</v>
      </c>
      <c r="Q2850" t="s">
        <v>7</v>
      </c>
      <c r="S2850" s="3">
        <v>44488</v>
      </c>
      <c r="T2850" s="4">
        <v>0.42790643548768797</v>
      </c>
      <c r="U2850" t="s">
        <v>8</v>
      </c>
    </row>
    <row r="2851" spans="1:21" x14ac:dyDescent="0.2">
      <c r="A2851" s="3">
        <v>44489</v>
      </c>
      <c r="B2851" s="4">
        <v>0.83695916580144303</v>
      </c>
      <c r="C2851" s="4"/>
      <c r="D2851" s="3">
        <v>44489</v>
      </c>
      <c r="E2851" s="4">
        <f t="shared" si="44"/>
        <v>0.73152466913483805</v>
      </c>
      <c r="F2851" s="4"/>
      <c r="G2851" s="3">
        <v>44489</v>
      </c>
      <c r="H2851" s="4">
        <v>0.89732993348791101</v>
      </c>
      <c r="I2851" t="s">
        <v>5</v>
      </c>
      <c r="K2851" s="3">
        <v>44489</v>
      </c>
      <c r="L2851" s="4">
        <v>0.69684485903071303</v>
      </c>
      <c r="M2851" t="s">
        <v>6</v>
      </c>
      <c r="O2851" s="3">
        <v>44489</v>
      </c>
      <c r="P2851" s="4">
        <v>0.96178603538049801</v>
      </c>
      <c r="Q2851" t="s">
        <v>7</v>
      </c>
      <c r="S2851" s="3">
        <v>44489</v>
      </c>
      <c r="T2851" s="4">
        <v>0.37013784864023003</v>
      </c>
      <c r="U2851" t="s">
        <v>8</v>
      </c>
    </row>
    <row r="2852" spans="1:21" x14ac:dyDescent="0.2">
      <c r="A2852" s="3">
        <v>44490</v>
      </c>
      <c r="B2852" s="4">
        <v>0.84021484215590203</v>
      </c>
      <c r="C2852" s="4"/>
      <c r="D2852" s="3">
        <v>44490</v>
      </c>
      <c r="E2852" s="4">
        <f t="shared" si="44"/>
        <v>0.73562322222331056</v>
      </c>
      <c r="F2852" s="4"/>
      <c r="G2852" s="3">
        <v>44490</v>
      </c>
      <c r="H2852" s="4">
        <v>0.89925651824689101</v>
      </c>
      <c r="I2852" t="s">
        <v>5</v>
      </c>
      <c r="K2852" s="3">
        <v>44490</v>
      </c>
      <c r="L2852" s="4">
        <v>0.70197721801026203</v>
      </c>
      <c r="M2852" t="s">
        <v>6</v>
      </c>
      <c r="O2852" s="3">
        <v>44490</v>
      </c>
      <c r="P2852" s="4">
        <v>0.95847305532096605</v>
      </c>
      <c r="Q2852" t="s">
        <v>7</v>
      </c>
      <c r="S2852" s="3">
        <v>44490</v>
      </c>
      <c r="T2852" s="4">
        <v>0.38278609731512298</v>
      </c>
      <c r="U2852" t="s">
        <v>8</v>
      </c>
    </row>
    <row r="2853" spans="1:21" x14ac:dyDescent="0.2">
      <c r="A2853" s="3">
        <v>44491</v>
      </c>
      <c r="B2853" s="4">
        <v>0.84669322289874005</v>
      </c>
      <c r="C2853" s="4"/>
      <c r="D2853" s="3">
        <v>44491</v>
      </c>
      <c r="E2853" s="4">
        <f t="shared" si="44"/>
        <v>0.73730752416909073</v>
      </c>
      <c r="F2853" s="4"/>
      <c r="G2853" s="3">
        <v>44491</v>
      </c>
      <c r="H2853" s="4">
        <v>0.92011889066503205</v>
      </c>
      <c r="I2853" t="s">
        <v>5</v>
      </c>
      <c r="K2853" s="3">
        <v>44491</v>
      </c>
      <c r="L2853" s="4">
        <v>0.70915610366972803</v>
      </c>
      <c r="M2853" t="s">
        <v>6</v>
      </c>
      <c r="O2853" s="3">
        <v>44491</v>
      </c>
      <c r="P2853" s="4">
        <v>0.95700927966379501</v>
      </c>
      <c r="Q2853" t="s">
        <v>7</v>
      </c>
      <c r="S2853" s="3">
        <v>44491</v>
      </c>
      <c r="T2853" s="4">
        <v>0.36294582267780801</v>
      </c>
      <c r="U2853" t="s">
        <v>8</v>
      </c>
    </row>
    <row r="2854" spans="1:21" x14ac:dyDescent="0.2">
      <c r="A2854" s="3">
        <v>44492</v>
      </c>
      <c r="B2854" s="4">
        <v>0.85032013916758598</v>
      </c>
      <c r="C2854" s="4"/>
      <c r="D2854" s="3">
        <v>44492</v>
      </c>
      <c r="E2854" s="4">
        <f t="shared" si="44"/>
        <v>0.73690820880195906</v>
      </c>
      <c r="F2854" s="4"/>
      <c r="G2854" s="3">
        <v>44492</v>
      </c>
      <c r="H2854" s="4">
        <v>0.91833998891048796</v>
      </c>
      <c r="I2854" t="s">
        <v>5</v>
      </c>
      <c r="K2854" s="3">
        <v>44492</v>
      </c>
      <c r="L2854" s="4">
        <v>0.71197564676007796</v>
      </c>
      <c r="M2854" t="s">
        <v>6</v>
      </c>
      <c r="O2854" s="3">
        <v>44492</v>
      </c>
      <c r="P2854" s="4">
        <v>0.95410153910399598</v>
      </c>
      <c r="Q2854" t="s">
        <v>7</v>
      </c>
      <c r="S2854" s="3">
        <v>44492</v>
      </c>
      <c r="T2854" s="4">
        <v>0.36321566043327402</v>
      </c>
      <c r="U2854" t="s">
        <v>8</v>
      </c>
    </row>
    <row r="2855" spans="1:21" x14ac:dyDescent="0.2">
      <c r="A2855" s="3">
        <v>44493</v>
      </c>
      <c r="B2855" s="4">
        <v>0.851701908783141</v>
      </c>
      <c r="C2855" s="4"/>
      <c r="D2855" s="3">
        <v>44493</v>
      </c>
      <c r="E2855" s="4">
        <f t="shared" si="44"/>
        <v>0.74350449785519124</v>
      </c>
      <c r="F2855" s="4"/>
      <c r="G2855" s="3">
        <v>44493</v>
      </c>
      <c r="H2855" s="4">
        <v>0.90926127217740804</v>
      </c>
      <c r="I2855" t="s">
        <v>5</v>
      </c>
      <c r="K2855" s="3">
        <v>44493</v>
      </c>
      <c r="L2855" s="4">
        <v>0.70749971065960404</v>
      </c>
      <c r="M2855" t="s">
        <v>6</v>
      </c>
      <c r="O2855" s="3">
        <v>44493</v>
      </c>
      <c r="P2855" s="4">
        <v>0.95430058901359904</v>
      </c>
      <c r="Q2855" t="s">
        <v>7</v>
      </c>
      <c r="S2855" s="3">
        <v>44493</v>
      </c>
      <c r="T2855" s="4">
        <v>0.40295641957015399</v>
      </c>
      <c r="U2855" t="s">
        <v>8</v>
      </c>
    </row>
    <row r="2856" spans="1:21" x14ac:dyDescent="0.2">
      <c r="A2856" s="3">
        <v>44494</v>
      </c>
      <c r="B2856" s="4">
        <v>0.84985975282638904</v>
      </c>
      <c r="C2856" s="4"/>
      <c r="D2856" s="3">
        <v>44494</v>
      </c>
      <c r="E2856" s="4">
        <f t="shared" si="44"/>
        <v>0.73402739480459722</v>
      </c>
      <c r="F2856" s="4"/>
      <c r="G2856" s="3">
        <v>44494</v>
      </c>
      <c r="H2856" s="4">
        <v>0.897730527710071</v>
      </c>
      <c r="I2856" t="s">
        <v>5</v>
      </c>
      <c r="K2856" s="3">
        <v>44494</v>
      </c>
      <c r="L2856" s="4">
        <v>0.69196482366413803</v>
      </c>
      <c r="M2856" t="s">
        <v>6</v>
      </c>
      <c r="O2856" s="3">
        <v>44494</v>
      </c>
      <c r="P2856" s="4">
        <v>0.95022779137540403</v>
      </c>
      <c r="Q2856" t="s">
        <v>7</v>
      </c>
      <c r="S2856" s="3">
        <v>44494</v>
      </c>
      <c r="T2856" s="4">
        <v>0.39618643646877599</v>
      </c>
      <c r="U2856" t="s">
        <v>8</v>
      </c>
    </row>
    <row r="2857" spans="1:21" x14ac:dyDescent="0.2">
      <c r="A2857" s="3">
        <v>44495</v>
      </c>
      <c r="B2857" s="4">
        <v>0.84187870525903397</v>
      </c>
      <c r="C2857" s="4"/>
      <c r="D2857" s="3">
        <v>44495</v>
      </c>
      <c r="E2857" s="4">
        <f t="shared" si="44"/>
        <v>0.72823784463391206</v>
      </c>
      <c r="F2857" s="4"/>
      <c r="G2857" s="3">
        <v>44495</v>
      </c>
      <c r="H2857" s="4">
        <v>0.88963256233806098</v>
      </c>
      <c r="I2857" t="s">
        <v>5</v>
      </c>
      <c r="K2857" s="3">
        <v>44495</v>
      </c>
      <c r="L2857" s="4">
        <v>0.69345156554850995</v>
      </c>
      <c r="M2857" t="s">
        <v>6</v>
      </c>
      <c r="O2857" s="3">
        <v>44495</v>
      </c>
      <c r="P2857" s="4">
        <v>0.95778077081704704</v>
      </c>
      <c r="Q2857" t="s">
        <v>7</v>
      </c>
      <c r="S2857" s="3">
        <v>44495</v>
      </c>
      <c r="T2857" s="4">
        <v>0.37208647983203003</v>
      </c>
      <c r="U2857" t="s">
        <v>8</v>
      </c>
    </row>
    <row r="2858" spans="1:21" x14ac:dyDescent="0.2">
      <c r="A2858" s="3">
        <v>44496</v>
      </c>
      <c r="B2858" s="4">
        <v>0.83552915942069605</v>
      </c>
      <c r="C2858" s="4"/>
      <c r="D2858" s="3">
        <v>44496</v>
      </c>
      <c r="E2858" s="4">
        <f t="shared" si="44"/>
        <v>0.72935948398290407</v>
      </c>
      <c r="F2858" s="4"/>
      <c r="G2858" s="3">
        <v>44496</v>
      </c>
      <c r="H2858" s="4">
        <v>0.89398512245886697</v>
      </c>
      <c r="I2858" t="s">
        <v>5</v>
      </c>
      <c r="K2858" s="3">
        <v>44496</v>
      </c>
      <c r="L2858" s="4">
        <v>0.71008594612655096</v>
      </c>
      <c r="M2858" t="s">
        <v>6</v>
      </c>
      <c r="O2858" s="3">
        <v>44496</v>
      </c>
      <c r="P2858" s="4">
        <v>0.95886339125220799</v>
      </c>
      <c r="Q2858" t="s">
        <v>7</v>
      </c>
      <c r="S2858" s="3">
        <v>44496</v>
      </c>
      <c r="T2858" s="4">
        <v>0.35450347609399002</v>
      </c>
      <c r="U2858" t="s">
        <v>8</v>
      </c>
    </row>
    <row r="2859" spans="1:21" x14ac:dyDescent="0.2">
      <c r="A2859" s="3">
        <v>44497</v>
      </c>
      <c r="B2859" s="4">
        <v>0.83370348944698303</v>
      </c>
      <c r="C2859" s="4"/>
      <c r="D2859" s="3">
        <v>44497</v>
      </c>
      <c r="E2859" s="4">
        <f t="shared" si="44"/>
        <v>0.74056153126521129</v>
      </c>
      <c r="F2859" s="4"/>
      <c r="G2859" s="3">
        <v>44497</v>
      </c>
      <c r="H2859" s="4">
        <v>0.89511127352680098</v>
      </c>
      <c r="I2859" t="s">
        <v>5</v>
      </c>
      <c r="K2859" s="3">
        <v>44497</v>
      </c>
      <c r="L2859" s="4">
        <v>0.71872189562470701</v>
      </c>
      <c r="M2859" t="s">
        <v>6</v>
      </c>
      <c r="O2859" s="3">
        <v>44497</v>
      </c>
      <c r="P2859" s="4">
        <v>0.95876556741543595</v>
      </c>
      <c r="Q2859" t="s">
        <v>7</v>
      </c>
      <c r="S2859" s="3">
        <v>44497</v>
      </c>
      <c r="T2859" s="4">
        <v>0.38964738849390101</v>
      </c>
      <c r="U2859" t="s">
        <v>8</v>
      </c>
    </row>
    <row r="2860" spans="1:21" x14ac:dyDescent="0.2">
      <c r="A2860" s="3">
        <v>44498</v>
      </c>
      <c r="B2860" s="4">
        <v>0.83810646810264799</v>
      </c>
      <c r="C2860" s="4"/>
      <c r="D2860" s="3">
        <v>44498</v>
      </c>
      <c r="E2860" s="4">
        <f t="shared" si="44"/>
        <v>0.75624421445493295</v>
      </c>
      <c r="F2860" s="4"/>
      <c r="G2860" s="3">
        <v>44498</v>
      </c>
      <c r="H2860" s="4">
        <v>0.92649597148225604</v>
      </c>
      <c r="I2860" t="s">
        <v>5</v>
      </c>
      <c r="K2860" s="3">
        <v>44498</v>
      </c>
      <c r="L2860" s="4">
        <v>0.71204037046777702</v>
      </c>
      <c r="M2860" t="s">
        <v>6</v>
      </c>
      <c r="O2860" s="3">
        <v>44498</v>
      </c>
      <c r="P2860" s="4">
        <v>0.95854833398227202</v>
      </c>
      <c r="Q2860" t="s">
        <v>7</v>
      </c>
      <c r="S2860" s="3">
        <v>44498</v>
      </c>
      <c r="T2860" s="4">
        <v>0.427892181887427</v>
      </c>
      <c r="U2860" t="s">
        <v>8</v>
      </c>
    </row>
    <row r="2861" spans="1:21" x14ac:dyDescent="0.2">
      <c r="A2861" s="3">
        <v>44499</v>
      </c>
      <c r="B2861" s="4">
        <v>0.83861509120903699</v>
      </c>
      <c r="C2861" s="4"/>
      <c r="D2861" s="3">
        <v>44499</v>
      </c>
      <c r="E2861" s="4">
        <f t="shared" si="44"/>
        <v>0.7463692844769958</v>
      </c>
      <c r="F2861" s="4"/>
      <c r="G2861" s="3">
        <v>44499</v>
      </c>
      <c r="H2861" s="4">
        <v>0.936222399872782</v>
      </c>
      <c r="I2861" t="s">
        <v>5</v>
      </c>
      <c r="K2861" s="3">
        <v>44499</v>
      </c>
      <c r="L2861" s="4">
        <v>0.71296714896669999</v>
      </c>
      <c r="M2861" t="s">
        <v>6</v>
      </c>
      <c r="O2861" s="3">
        <v>44499</v>
      </c>
      <c r="P2861" s="4">
        <v>0.961033218460281</v>
      </c>
      <c r="Q2861" t="s">
        <v>7</v>
      </c>
      <c r="S2861" s="3">
        <v>44499</v>
      </c>
      <c r="T2861" s="4">
        <v>0.37525437060821998</v>
      </c>
      <c r="U2861" t="s">
        <v>8</v>
      </c>
    </row>
    <row r="2862" spans="1:21" x14ac:dyDescent="0.2">
      <c r="A2862" s="3">
        <v>44500</v>
      </c>
      <c r="B2862" s="4">
        <v>0.83941496668246895</v>
      </c>
      <c r="C2862" s="4"/>
      <c r="D2862" s="3">
        <v>44500</v>
      </c>
      <c r="E2862" s="4">
        <f t="shared" si="44"/>
        <v>0.76882721329182946</v>
      </c>
      <c r="F2862" s="4"/>
      <c r="G2862" s="3">
        <v>44500</v>
      </c>
      <c r="H2862" s="4">
        <v>0.96256591423864601</v>
      </c>
      <c r="I2862" t="s">
        <v>5</v>
      </c>
      <c r="K2862" s="3">
        <v>44500</v>
      </c>
      <c r="L2862" s="4">
        <v>0.70408455097846501</v>
      </c>
      <c r="M2862" t="s">
        <v>6</v>
      </c>
      <c r="O2862" s="3">
        <v>44500</v>
      </c>
      <c r="P2862" s="4">
        <v>0.95886111333381296</v>
      </c>
      <c r="Q2862" t="s">
        <v>7</v>
      </c>
      <c r="S2862" s="3">
        <v>44500</v>
      </c>
      <c r="T2862" s="4">
        <v>0.44979727461639402</v>
      </c>
      <c r="U2862" t="s">
        <v>8</v>
      </c>
    </row>
    <row r="2863" spans="1:21" x14ac:dyDescent="0.2">
      <c r="A2863" s="3">
        <v>44501</v>
      </c>
      <c r="B2863" s="4">
        <v>0.839245222116352</v>
      </c>
      <c r="C2863" s="4"/>
      <c r="D2863" s="3">
        <v>44501</v>
      </c>
      <c r="E2863" s="4">
        <f t="shared" si="44"/>
        <v>0.75581639760716501</v>
      </c>
      <c r="F2863" s="4"/>
      <c r="G2863" s="3">
        <v>44501</v>
      </c>
      <c r="H2863" s="4">
        <v>0.95287964060667796</v>
      </c>
      <c r="I2863" t="s">
        <v>5</v>
      </c>
      <c r="K2863" s="3">
        <v>44501</v>
      </c>
      <c r="L2863" s="4">
        <v>0.71033931812301498</v>
      </c>
      <c r="M2863" t="s">
        <v>6</v>
      </c>
      <c r="O2863" s="3">
        <v>44501</v>
      </c>
      <c r="P2863" s="4">
        <v>0.95681305952114404</v>
      </c>
      <c r="Q2863" t="s">
        <v>7</v>
      </c>
      <c r="S2863" s="3">
        <v>44501</v>
      </c>
      <c r="T2863" s="4">
        <v>0.40323357217782302</v>
      </c>
      <c r="U2863" t="s">
        <v>8</v>
      </c>
    </row>
    <row r="2864" spans="1:21" x14ac:dyDescent="0.2">
      <c r="A2864" s="3">
        <v>44502</v>
      </c>
      <c r="B2864" s="4">
        <v>0.84165217564022199</v>
      </c>
      <c r="C2864" s="4"/>
      <c r="D2864" s="3">
        <v>44502</v>
      </c>
      <c r="E2864" s="4">
        <f t="shared" si="44"/>
        <v>0.76496157326240066</v>
      </c>
      <c r="F2864" s="4"/>
      <c r="G2864" s="3">
        <v>44502</v>
      </c>
      <c r="H2864" s="4">
        <v>0.94304607773281501</v>
      </c>
      <c r="I2864" t="s">
        <v>5</v>
      </c>
      <c r="K2864" s="3">
        <v>44502</v>
      </c>
      <c r="L2864" s="4">
        <v>0.71795545478008904</v>
      </c>
      <c r="M2864" t="s">
        <v>6</v>
      </c>
      <c r="O2864" s="3">
        <v>44502</v>
      </c>
      <c r="P2864" s="4">
        <v>0.95375284216342604</v>
      </c>
      <c r="Q2864" t="s">
        <v>7</v>
      </c>
      <c r="S2864" s="3">
        <v>44502</v>
      </c>
      <c r="T2864" s="4">
        <v>0.445091918373272</v>
      </c>
      <c r="U2864" t="s">
        <v>8</v>
      </c>
    </row>
    <row r="2865" spans="1:21" x14ac:dyDescent="0.2">
      <c r="A2865" s="3">
        <v>44503</v>
      </c>
      <c r="B2865" s="4">
        <v>0.85515908048586997</v>
      </c>
      <c r="C2865" s="4"/>
      <c r="D2865" s="3">
        <v>44503</v>
      </c>
      <c r="E2865" s="4">
        <f t="shared" si="44"/>
        <v>0.77039985159209423</v>
      </c>
      <c r="F2865" s="4"/>
      <c r="G2865" s="3">
        <v>44503</v>
      </c>
      <c r="H2865" s="4">
        <v>0.947850024833368</v>
      </c>
      <c r="I2865" t="s">
        <v>5</v>
      </c>
      <c r="K2865" s="3">
        <v>44503</v>
      </c>
      <c r="L2865" s="4">
        <v>0.71140748828454603</v>
      </c>
      <c r="M2865" t="s">
        <v>6</v>
      </c>
      <c r="O2865" s="3">
        <v>44503</v>
      </c>
      <c r="P2865" s="4">
        <v>0.96189824414157699</v>
      </c>
      <c r="Q2865" t="s">
        <v>7</v>
      </c>
      <c r="S2865" s="3">
        <v>44503</v>
      </c>
      <c r="T2865" s="4">
        <v>0.46044364910888602</v>
      </c>
      <c r="U2865" t="s">
        <v>8</v>
      </c>
    </row>
    <row r="2866" spans="1:21" x14ac:dyDescent="0.2">
      <c r="A2866" s="3">
        <v>44504</v>
      </c>
      <c r="B2866" s="4">
        <v>0.85129769690267398</v>
      </c>
      <c r="C2866" s="4"/>
      <c r="D2866" s="3">
        <v>44504</v>
      </c>
      <c r="E2866" s="4">
        <f t="shared" si="44"/>
        <v>0.7758612073405593</v>
      </c>
      <c r="F2866" s="4"/>
      <c r="G2866" s="3">
        <v>44504</v>
      </c>
      <c r="H2866" s="4">
        <v>0.97197353699189504</v>
      </c>
      <c r="I2866" t="s">
        <v>5</v>
      </c>
      <c r="K2866" s="3">
        <v>44504</v>
      </c>
      <c r="L2866" s="4">
        <v>0.72656878401314895</v>
      </c>
      <c r="M2866" t="s">
        <v>6</v>
      </c>
      <c r="O2866" s="3">
        <v>44504</v>
      </c>
      <c r="P2866" s="4">
        <v>0.96194826726409099</v>
      </c>
      <c r="Q2866" t="s">
        <v>7</v>
      </c>
      <c r="S2866" s="3">
        <v>44504</v>
      </c>
      <c r="T2866" s="4">
        <v>0.442954241093102</v>
      </c>
      <c r="U2866" t="s">
        <v>8</v>
      </c>
    </row>
    <row r="2867" spans="1:21" x14ac:dyDescent="0.2">
      <c r="A2867" s="3">
        <v>44505</v>
      </c>
      <c r="B2867" s="4">
        <v>0.85845505590998294</v>
      </c>
      <c r="C2867" s="4"/>
      <c r="D2867" s="3">
        <v>44505</v>
      </c>
      <c r="E2867" s="4">
        <f t="shared" si="44"/>
        <v>0.76720528368961993</v>
      </c>
      <c r="F2867" s="4"/>
      <c r="G2867" s="3">
        <v>44505</v>
      </c>
      <c r="H2867" s="4">
        <v>0.95769961885126897</v>
      </c>
      <c r="I2867" t="s">
        <v>5</v>
      </c>
      <c r="K2867" s="3">
        <v>44505</v>
      </c>
      <c r="L2867" s="4">
        <v>0.73697843850994804</v>
      </c>
      <c r="M2867" t="s">
        <v>6</v>
      </c>
      <c r="O2867" s="3">
        <v>44505</v>
      </c>
      <c r="P2867" s="4">
        <v>0.96075955734598595</v>
      </c>
      <c r="Q2867" t="s">
        <v>7</v>
      </c>
      <c r="S2867" s="3">
        <v>44505</v>
      </c>
      <c r="T2867" s="4">
        <v>0.41338352005127699</v>
      </c>
      <c r="U2867" t="s">
        <v>8</v>
      </c>
    </row>
    <row r="2868" spans="1:21" x14ac:dyDescent="0.2">
      <c r="A2868" s="3">
        <v>44506</v>
      </c>
      <c r="B2868" s="4">
        <v>0.86024836450957898</v>
      </c>
      <c r="C2868" s="4"/>
      <c r="D2868" s="3">
        <v>44506</v>
      </c>
      <c r="E2868" s="4">
        <f t="shared" si="44"/>
        <v>0.75481664848392693</v>
      </c>
      <c r="F2868" s="4"/>
      <c r="G2868" s="3">
        <v>44506</v>
      </c>
      <c r="H2868" s="4">
        <v>0.93754449100494097</v>
      </c>
      <c r="I2868" t="s">
        <v>5</v>
      </c>
      <c r="K2868" s="3">
        <v>44506</v>
      </c>
      <c r="L2868" s="4">
        <v>0.726843001491986</v>
      </c>
      <c r="M2868" t="s">
        <v>6</v>
      </c>
      <c r="O2868" s="3">
        <v>44506</v>
      </c>
      <c r="P2868" s="4">
        <v>0.95658914755352498</v>
      </c>
      <c r="Q2868" t="s">
        <v>7</v>
      </c>
      <c r="S2868" s="3">
        <v>44506</v>
      </c>
      <c r="T2868" s="4">
        <v>0.39828995388525601</v>
      </c>
      <c r="U2868" t="s">
        <v>8</v>
      </c>
    </row>
    <row r="2869" spans="1:21" x14ac:dyDescent="0.2">
      <c r="A2869" s="3">
        <v>44507</v>
      </c>
      <c r="B2869" s="4">
        <v>0.86134681945362901</v>
      </c>
      <c r="C2869" s="4"/>
      <c r="D2869" s="3">
        <v>44507</v>
      </c>
      <c r="E2869" s="4">
        <f t="shared" si="44"/>
        <v>0.76248351876536991</v>
      </c>
      <c r="F2869" s="4"/>
      <c r="G2869" s="3">
        <v>44507</v>
      </c>
      <c r="H2869" s="4">
        <v>0.93088395785830502</v>
      </c>
      <c r="I2869" t="s">
        <v>5</v>
      </c>
      <c r="K2869" s="3">
        <v>44507</v>
      </c>
      <c r="L2869" s="4">
        <v>0.72686485627406705</v>
      </c>
      <c r="M2869" t="s">
        <v>6</v>
      </c>
      <c r="O2869" s="3">
        <v>44507</v>
      </c>
      <c r="P2869" s="4">
        <v>0.95588043532758005</v>
      </c>
      <c r="Q2869" t="s">
        <v>7</v>
      </c>
      <c r="S2869" s="3">
        <v>44507</v>
      </c>
      <c r="T2869" s="4">
        <v>0.436304825601528</v>
      </c>
      <c r="U2869" t="s">
        <v>8</v>
      </c>
    </row>
    <row r="2870" spans="1:21" x14ac:dyDescent="0.2">
      <c r="A2870" s="3">
        <v>44508</v>
      </c>
      <c r="B2870" s="4">
        <v>0.86551533079494403</v>
      </c>
      <c r="C2870" s="4"/>
      <c r="D2870" s="3">
        <v>44508</v>
      </c>
      <c r="E2870" s="4">
        <f t="shared" si="44"/>
        <v>0.75617714172235484</v>
      </c>
      <c r="F2870" s="4"/>
      <c r="G2870" s="3">
        <v>44508</v>
      </c>
      <c r="H2870" s="4">
        <v>0.913503626410193</v>
      </c>
      <c r="I2870" t="s">
        <v>5</v>
      </c>
      <c r="K2870" s="3">
        <v>44508</v>
      </c>
      <c r="L2870" s="4">
        <v>0.73640894135697499</v>
      </c>
      <c r="M2870" t="s">
        <v>6</v>
      </c>
      <c r="O2870" s="3">
        <v>44508</v>
      </c>
      <c r="P2870" s="4">
        <v>0.95652989008700096</v>
      </c>
      <c r="Q2870" t="s">
        <v>7</v>
      </c>
      <c r="S2870" s="3">
        <v>44508</v>
      </c>
      <c r="T2870" s="4">
        <v>0.41826610903525002</v>
      </c>
      <c r="U2870" t="s">
        <v>8</v>
      </c>
    </row>
    <row r="2871" spans="1:21" x14ac:dyDescent="0.2">
      <c r="A2871" s="3">
        <v>44509</v>
      </c>
      <c r="B2871" s="4">
        <v>0.87278564931567604</v>
      </c>
      <c r="C2871" s="4"/>
      <c r="D2871" s="3">
        <v>44509</v>
      </c>
      <c r="E2871" s="4">
        <f t="shared" si="44"/>
        <v>0.76253442525389181</v>
      </c>
      <c r="F2871" s="4"/>
      <c r="G2871" s="3">
        <v>44509</v>
      </c>
      <c r="H2871" s="4">
        <v>0.90819257596512304</v>
      </c>
      <c r="I2871" t="s">
        <v>5</v>
      </c>
      <c r="K2871" s="3">
        <v>44509</v>
      </c>
      <c r="L2871" s="4">
        <v>0.72855317931269703</v>
      </c>
      <c r="M2871" t="s">
        <v>6</v>
      </c>
      <c r="O2871" s="3">
        <v>44509</v>
      </c>
      <c r="P2871" s="4">
        <v>0.95635818468489697</v>
      </c>
      <c r="Q2871" t="s">
        <v>7</v>
      </c>
      <c r="S2871" s="3">
        <v>44509</v>
      </c>
      <c r="T2871" s="4">
        <v>0.45703376105284998</v>
      </c>
      <c r="U2871" t="s">
        <v>8</v>
      </c>
    </row>
    <row r="2872" spans="1:21" x14ac:dyDescent="0.2">
      <c r="A2872" s="3">
        <v>44510</v>
      </c>
      <c r="B2872" s="4">
        <v>0.88189751320119703</v>
      </c>
      <c r="C2872" s="4"/>
      <c r="D2872" s="3">
        <v>44510</v>
      </c>
      <c r="E2872" s="4">
        <f t="shared" si="44"/>
        <v>0.76426294663405026</v>
      </c>
      <c r="F2872" s="4"/>
      <c r="G2872" s="3">
        <v>44510</v>
      </c>
      <c r="H2872" s="4">
        <v>0.90781371445777403</v>
      </c>
      <c r="I2872" t="s">
        <v>5</v>
      </c>
      <c r="K2872" s="3">
        <v>44510</v>
      </c>
      <c r="L2872" s="4">
        <v>0.73999141766899401</v>
      </c>
      <c r="M2872" t="s">
        <v>6</v>
      </c>
      <c r="O2872" s="3">
        <v>44510</v>
      </c>
      <c r="P2872" s="4">
        <v>0.95266049167942202</v>
      </c>
      <c r="Q2872" t="s">
        <v>7</v>
      </c>
      <c r="S2872" s="3">
        <v>44510</v>
      </c>
      <c r="T2872" s="4">
        <v>0.45658616273001101</v>
      </c>
      <c r="U2872" t="s">
        <v>8</v>
      </c>
    </row>
    <row r="2873" spans="1:21" x14ac:dyDescent="0.2">
      <c r="A2873" s="3">
        <v>44511</v>
      </c>
      <c r="B2873" s="4">
        <v>0.87978913914794299</v>
      </c>
      <c r="C2873" s="4"/>
      <c r="D2873" s="3">
        <v>44511</v>
      </c>
      <c r="E2873" s="4">
        <f t="shared" si="44"/>
        <v>0.77031508412196203</v>
      </c>
      <c r="F2873" s="4"/>
      <c r="G2873" s="3">
        <v>44511</v>
      </c>
      <c r="H2873" s="4">
        <v>0.90109082931343998</v>
      </c>
      <c r="I2873" t="s">
        <v>5</v>
      </c>
      <c r="K2873" s="3">
        <v>44511</v>
      </c>
      <c r="L2873" s="4">
        <v>0.73926938135116105</v>
      </c>
      <c r="M2873" t="s">
        <v>6</v>
      </c>
      <c r="O2873" s="3">
        <v>44511</v>
      </c>
      <c r="P2873" s="4">
        <v>0.94947109741772395</v>
      </c>
      <c r="Q2873" t="s">
        <v>7</v>
      </c>
      <c r="S2873" s="3">
        <v>44511</v>
      </c>
      <c r="T2873" s="4">
        <v>0.49142902840552299</v>
      </c>
      <c r="U2873" t="s">
        <v>8</v>
      </c>
    </row>
    <row r="2874" spans="1:21" x14ac:dyDescent="0.2">
      <c r="A2874" s="3">
        <v>44512</v>
      </c>
      <c r="B2874" s="4">
        <v>0.87453865884561899</v>
      </c>
      <c r="C2874" s="4"/>
      <c r="D2874" s="3">
        <v>44512</v>
      </c>
      <c r="E2874" s="4">
        <f t="shared" si="44"/>
        <v>0.76745199547012477</v>
      </c>
      <c r="F2874" s="4"/>
      <c r="G2874" s="3">
        <v>44512</v>
      </c>
      <c r="H2874" s="4">
        <v>0.90105983640669796</v>
      </c>
      <c r="I2874" t="s">
        <v>5</v>
      </c>
      <c r="K2874" s="3">
        <v>44512</v>
      </c>
      <c r="L2874" s="4">
        <v>0.73761376458683403</v>
      </c>
      <c r="M2874" t="s">
        <v>6</v>
      </c>
      <c r="O2874" s="3">
        <v>44512</v>
      </c>
      <c r="P2874" s="4">
        <v>0.94455205221431804</v>
      </c>
      <c r="Q2874" t="s">
        <v>7</v>
      </c>
      <c r="S2874" s="3">
        <v>44512</v>
      </c>
      <c r="T2874" s="4">
        <v>0.486582328672649</v>
      </c>
      <c r="U2874" t="s">
        <v>8</v>
      </c>
    </row>
    <row r="2875" spans="1:21" x14ac:dyDescent="0.2">
      <c r="A2875" s="3">
        <v>44513</v>
      </c>
      <c r="B2875" s="4">
        <v>0.87389204195526404</v>
      </c>
      <c r="C2875" s="4"/>
      <c r="D2875" s="3">
        <v>44513</v>
      </c>
      <c r="E2875" s="4">
        <f t="shared" si="44"/>
        <v>0.76517606177187403</v>
      </c>
      <c r="F2875" s="4"/>
      <c r="G2875" s="3">
        <v>44513</v>
      </c>
      <c r="H2875" s="4">
        <v>0.89156815514819199</v>
      </c>
      <c r="I2875" t="s">
        <v>5</v>
      </c>
      <c r="K2875" s="3">
        <v>44513</v>
      </c>
      <c r="L2875" s="4">
        <v>0.75759656931076602</v>
      </c>
      <c r="M2875" t="s">
        <v>6</v>
      </c>
      <c r="O2875" s="3">
        <v>44513</v>
      </c>
      <c r="P2875" s="4">
        <v>0.94195319746902695</v>
      </c>
      <c r="Q2875" t="s">
        <v>7</v>
      </c>
      <c r="S2875" s="3">
        <v>44513</v>
      </c>
      <c r="T2875" s="4">
        <v>0.46958632515951099</v>
      </c>
      <c r="U2875" t="s">
        <v>8</v>
      </c>
    </row>
    <row r="2876" spans="1:21" x14ac:dyDescent="0.2">
      <c r="A2876" s="3">
        <v>44514</v>
      </c>
      <c r="B2876" s="4">
        <v>0.87331075840510497</v>
      </c>
      <c r="C2876" s="4"/>
      <c r="D2876" s="3">
        <v>44514</v>
      </c>
      <c r="E2876" s="4">
        <f t="shared" si="44"/>
        <v>0.76157994497939618</v>
      </c>
      <c r="F2876" s="4"/>
      <c r="G2876" s="3">
        <v>44514</v>
      </c>
      <c r="H2876" s="4">
        <v>0.89062628983770598</v>
      </c>
      <c r="I2876" t="s">
        <v>5</v>
      </c>
      <c r="K2876" s="3">
        <v>44514</v>
      </c>
      <c r="L2876" s="4">
        <v>0.75101013222819601</v>
      </c>
      <c r="M2876" t="s">
        <v>6</v>
      </c>
      <c r="O2876" s="3">
        <v>44514</v>
      </c>
      <c r="P2876" s="4">
        <v>0.94282428735667401</v>
      </c>
      <c r="Q2876" t="s">
        <v>7</v>
      </c>
      <c r="S2876" s="3">
        <v>44514</v>
      </c>
      <c r="T2876" s="4">
        <v>0.46185907049500902</v>
      </c>
      <c r="U2876" t="s">
        <v>8</v>
      </c>
    </row>
    <row r="2877" spans="1:21" x14ac:dyDescent="0.2">
      <c r="A2877" s="3">
        <v>44515</v>
      </c>
      <c r="B2877" s="4">
        <v>0.87243822248790304</v>
      </c>
      <c r="C2877" s="4"/>
      <c r="D2877" s="3">
        <v>44515</v>
      </c>
      <c r="E2877" s="4">
        <f t="shared" si="44"/>
        <v>0.75690266263238426</v>
      </c>
      <c r="F2877" s="4"/>
      <c r="G2877" s="3">
        <v>44515</v>
      </c>
      <c r="H2877" s="4">
        <v>0.89534690677328399</v>
      </c>
      <c r="I2877" t="s">
        <v>5</v>
      </c>
      <c r="K2877" s="3">
        <v>44515</v>
      </c>
      <c r="L2877" s="4">
        <v>0.74146468580469305</v>
      </c>
      <c r="M2877" t="s">
        <v>6</v>
      </c>
      <c r="O2877" s="3">
        <v>44515</v>
      </c>
      <c r="P2877" s="4">
        <v>0.943841744200558</v>
      </c>
      <c r="Q2877" t="s">
        <v>7</v>
      </c>
      <c r="S2877" s="3">
        <v>44515</v>
      </c>
      <c r="T2877" s="4">
        <v>0.44695731375100201</v>
      </c>
      <c r="U2877" t="s">
        <v>8</v>
      </c>
    </row>
    <row r="2878" spans="1:21" x14ac:dyDescent="0.2">
      <c r="A2878" s="3">
        <v>44516</v>
      </c>
      <c r="B2878" s="4">
        <v>0.86906164892448201</v>
      </c>
      <c r="C2878" s="4"/>
      <c r="D2878" s="3">
        <v>44516</v>
      </c>
      <c r="E2878" s="4">
        <f t="shared" si="44"/>
        <v>0.76097242387842279</v>
      </c>
      <c r="F2878" s="4"/>
      <c r="G2878" s="3">
        <v>44516</v>
      </c>
      <c r="H2878" s="4">
        <v>0.87201444247593696</v>
      </c>
      <c r="I2878" t="s">
        <v>5</v>
      </c>
      <c r="K2878" s="3">
        <v>44516</v>
      </c>
      <c r="L2878" s="4">
        <v>0.73707495423680502</v>
      </c>
      <c r="M2878" t="s">
        <v>6</v>
      </c>
      <c r="O2878" s="3">
        <v>44516</v>
      </c>
      <c r="P2878" s="4">
        <v>0.94019617643641396</v>
      </c>
      <c r="Q2878" t="s">
        <v>7</v>
      </c>
      <c r="S2878" s="3">
        <v>44516</v>
      </c>
      <c r="T2878" s="4">
        <v>0.49460412236453499</v>
      </c>
      <c r="U2878" t="s">
        <v>8</v>
      </c>
    </row>
    <row r="2879" spans="1:21" x14ac:dyDescent="0.2">
      <c r="A2879" s="3">
        <v>44517</v>
      </c>
      <c r="B2879" s="4">
        <v>0.86470751762597398</v>
      </c>
      <c r="C2879" s="4"/>
      <c r="D2879" s="3">
        <v>44517</v>
      </c>
      <c r="E2879" s="4">
        <f t="shared" si="44"/>
        <v>0.75419993931859952</v>
      </c>
      <c r="F2879" s="4"/>
      <c r="G2879" s="3">
        <v>44517</v>
      </c>
      <c r="H2879" s="4">
        <v>0.85167757609342098</v>
      </c>
      <c r="I2879" t="s">
        <v>5</v>
      </c>
      <c r="K2879" s="3">
        <v>44517</v>
      </c>
      <c r="L2879" s="4">
        <v>0.73310897766652805</v>
      </c>
      <c r="M2879" t="s">
        <v>6</v>
      </c>
      <c r="O2879" s="3">
        <v>44517</v>
      </c>
      <c r="P2879" s="4">
        <v>0.93718786606761795</v>
      </c>
      <c r="Q2879" t="s">
        <v>7</v>
      </c>
      <c r="S2879" s="3">
        <v>44517</v>
      </c>
      <c r="T2879" s="4">
        <v>0.49482533744683099</v>
      </c>
      <c r="U2879" t="s">
        <v>8</v>
      </c>
    </row>
    <row r="2880" spans="1:21" x14ac:dyDescent="0.2">
      <c r="A2880" s="3">
        <v>44518</v>
      </c>
      <c r="B2880" s="4">
        <v>0.86406944902312099</v>
      </c>
      <c r="C2880" s="4"/>
      <c r="D2880" s="3">
        <v>44518</v>
      </c>
      <c r="E2880" s="4">
        <f t="shared" si="44"/>
        <v>0.74946755894508632</v>
      </c>
      <c r="F2880" s="4"/>
      <c r="G2880" s="3">
        <v>44518</v>
      </c>
      <c r="H2880" s="4">
        <v>0.83944956360343204</v>
      </c>
      <c r="I2880" t="s">
        <v>5</v>
      </c>
      <c r="K2880" s="3">
        <v>44518</v>
      </c>
      <c r="L2880" s="4">
        <v>0.72830748452902705</v>
      </c>
      <c r="M2880" t="s">
        <v>6</v>
      </c>
      <c r="O2880" s="3">
        <v>44518</v>
      </c>
      <c r="P2880" s="4">
        <v>0.93478411094449099</v>
      </c>
      <c r="Q2880" t="s">
        <v>7</v>
      </c>
      <c r="S2880" s="3">
        <v>44518</v>
      </c>
      <c r="T2880" s="4">
        <v>0.49532907670339499</v>
      </c>
      <c r="U2880" t="s">
        <v>8</v>
      </c>
    </row>
    <row r="2881" spans="1:21" x14ac:dyDescent="0.2">
      <c r="A2881" s="3">
        <v>44519</v>
      </c>
      <c r="B2881" s="4">
        <v>0.86116913719197297</v>
      </c>
      <c r="C2881" s="4"/>
      <c r="D2881" s="3">
        <v>44519</v>
      </c>
      <c r="E2881" s="4">
        <f t="shared" si="44"/>
        <v>0.75182044303619666</v>
      </c>
      <c r="F2881" s="4"/>
      <c r="G2881" s="3">
        <v>44519</v>
      </c>
      <c r="H2881" s="4">
        <v>0.81165555937603495</v>
      </c>
      <c r="I2881" t="s">
        <v>5</v>
      </c>
      <c r="K2881" s="3">
        <v>44519</v>
      </c>
      <c r="L2881" s="4">
        <v>0.71491894496186503</v>
      </c>
      <c r="M2881" t="s">
        <v>6</v>
      </c>
      <c r="O2881" s="3">
        <v>44519</v>
      </c>
      <c r="P2881" s="4">
        <v>0.93426576792979499</v>
      </c>
      <c r="Q2881" t="s">
        <v>7</v>
      </c>
      <c r="S2881" s="3">
        <v>44519</v>
      </c>
      <c r="T2881" s="4">
        <v>0.54644149987709201</v>
      </c>
      <c r="U2881" t="s">
        <v>8</v>
      </c>
    </row>
    <row r="2882" spans="1:21" x14ac:dyDescent="0.2">
      <c r="A2882" s="3">
        <v>44520</v>
      </c>
      <c r="B2882" s="4">
        <v>0.85943261364507095</v>
      </c>
      <c r="C2882" s="4"/>
      <c r="D2882" s="3">
        <v>44520</v>
      </c>
      <c r="E2882" s="4">
        <f t="shared" ref="E2882:E2945" si="45">AVERAGE(H2882,L2882,P2882,T2882)</f>
        <v>0.75086677405941249</v>
      </c>
      <c r="F2882" s="4"/>
      <c r="G2882" s="3">
        <v>44520</v>
      </c>
      <c r="H2882" s="4">
        <v>0.79120601203809604</v>
      </c>
      <c r="I2882" t="s">
        <v>5</v>
      </c>
      <c r="K2882" s="3">
        <v>44520</v>
      </c>
      <c r="L2882" s="4">
        <v>0.71158233399900095</v>
      </c>
      <c r="M2882" t="s">
        <v>6</v>
      </c>
      <c r="O2882" s="3">
        <v>44520</v>
      </c>
      <c r="P2882" s="4">
        <v>0.93902026084909496</v>
      </c>
      <c r="Q2882" t="s">
        <v>7</v>
      </c>
      <c r="S2882" s="3">
        <v>44520</v>
      </c>
      <c r="T2882" s="4">
        <v>0.56165848935145801</v>
      </c>
      <c r="U2882" t="s">
        <v>8</v>
      </c>
    </row>
    <row r="2883" spans="1:21" x14ac:dyDescent="0.2">
      <c r="A2883" s="3">
        <v>44521</v>
      </c>
      <c r="B2883" s="4">
        <v>0.85891544225117999</v>
      </c>
      <c r="C2883" s="4"/>
      <c r="D2883" s="3">
        <v>44521</v>
      </c>
      <c r="E2883" s="4">
        <f t="shared" si="45"/>
        <v>0.7660994998873103</v>
      </c>
      <c r="F2883" s="4"/>
      <c r="G2883" s="3">
        <v>44521</v>
      </c>
      <c r="H2883" s="4">
        <v>0.82330702147015</v>
      </c>
      <c r="I2883" t="s">
        <v>5</v>
      </c>
      <c r="K2883" s="3">
        <v>44521</v>
      </c>
      <c r="L2883" s="4">
        <v>0.72968778480492202</v>
      </c>
      <c r="M2883" t="s">
        <v>6</v>
      </c>
      <c r="O2883" s="3">
        <v>44521</v>
      </c>
      <c r="P2883" s="4">
        <v>0.93303791034408701</v>
      </c>
      <c r="Q2883" t="s">
        <v>7</v>
      </c>
      <c r="S2883" s="3">
        <v>44521</v>
      </c>
      <c r="T2883" s="4">
        <v>0.57836528293008205</v>
      </c>
      <c r="U2883" t="s">
        <v>8</v>
      </c>
    </row>
    <row r="2884" spans="1:21" x14ac:dyDescent="0.2">
      <c r="A2884" s="3">
        <v>44522</v>
      </c>
      <c r="B2884" s="4">
        <v>0.86360906268192394</v>
      </c>
      <c r="C2884" s="4"/>
      <c r="D2884" s="3">
        <v>44522</v>
      </c>
      <c r="E2884" s="4">
        <f t="shared" si="45"/>
        <v>0.7677174041520235</v>
      </c>
      <c r="F2884" s="4"/>
      <c r="G2884" s="3">
        <v>44522</v>
      </c>
      <c r="H2884" s="4">
        <v>0.81361787431446098</v>
      </c>
      <c r="I2884" t="s">
        <v>5</v>
      </c>
      <c r="K2884" s="3">
        <v>44522</v>
      </c>
      <c r="L2884" s="4">
        <v>0.72416157818809002</v>
      </c>
      <c r="M2884" t="s">
        <v>6</v>
      </c>
      <c r="O2884" s="3">
        <v>44522</v>
      </c>
      <c r="P2884" s="4">
        <v>0.93009454660381996</v>
      </c>
      <c r="Q2884" t="s">
        <v>7</v>
      </c>
      <c r="S2884" s="3">
        <v>44522</v>
      </c>
      <c r="T2884" s="4">
        <v>0.60299561750172304</v>
      </c>
      <c r="U2884" t="s">
        <v>8</v>
      </c>
    </row>
    <row r="2885" spans="1:21" x14ac:dyDescent="0.2">
      <c r="A2885" s="3">
        <v>44523</v>
      </c>
      <c r="B2885" s="4">
        <v>0.87564505148520599</v>
      </c>
      <c r="C2885" s="4"/>
      <c r="D2885" s="3">
        <v>44523</v>
      </c>
      <c r="E2885" s="4">
        <f t="shared" si="45"/>
        <v>0.78820359748705304</v>
      </c>
      <c r="F2885" s="4"/>
      <c r="G2885" s="3">
        <v>44523</v>
      </c>
      <c r="H2885" s="4">
        <v>0.80353832156252203</v>
      </c>
      <c r="I2885" t="s">
        <v>5</v>
      </c>
      <c r="K2885" s="3">
        <v>44523</v>
      </c>
      <c r="L2885" s="4">
        <v>0.72148651696278099</v>
      </c>
      <c r="M2885" t="s">
        <v>6</v>
      </c>
      <c r="O2885" s="3">
        <v>44523</v>
      </c>
      <c r="P2885" s="4">
        <v>0.931559995419454</v>
      </c>
      <c r="Q2885" t="s">
        <v>7</v>
      </c>
      <c r="S2885" s="3">
        <v>44523</v>
      </c>
      <c r="T2885" s="4">
        <v>0.69622955600345504</v>
      </c>
      <c r="U2885" t="s">
        <v>8</v>
      </c>
    </row>
    <row r="2886" spans="1:21" x14ac:dyDescent="0.2">
      <c r="A2886" s="3">
        <v>44524</v>
      </c>
      <c r="B2886" s="4">
        <v>0.89122796900999102</v>
      </c>
      <c r="C2886" s="4"/>
      <c r="D2886" s="3">
        <v>44524</v>
      </c>
      <c r="E2886" s="4">
        <f t="shared" si="45"/>
        <v>0.79539218370244147</v>
      </c>
      <c r="F2886" s="4"/>
      <c r="G2886" s="3">
        <v>44524</v>
      </c>
      <c r="H2886" s="4">
        <v>0.81423207765104899</v>
      </c>
      <c r="I2886" t="s">
        <v>5</v>
      </c>
      <c r="K2886" s="3">
        <v>44524</v>
      </c>
      <c r="L2886" s="4">
        <v>0.72904219157023198</v>
      </c>
      <c r="M2886" t="s">
        <v>6</v>
      </c>
      <c r="O2886" s="3">
        <v>44524</v>
      </c>
      <c r="P2886" s="4">
        <v>0.93249848454755002</v>
      </c>
      <c r="Q2886" t="s">
        <v>7</v>
      </c>
      <c r="S2886" s="3">
        <v>44524</v>
      </c>
      <c r="T2886" s="4">
        <v>0.70579598104093499</v>
      </c>
      <c r="U2886" t="s">
        <v>8</v>
      </c>
    </row>
    <row r="2887" spans="1:21" x14ac:dyDescent="0.2">
      <c r="A2887" s="3">
        <v>44525</v>
      </c>
      <c r="B2887" s="4">
        <v>0.90332929115347005</v>
      </c>
      <c r="C2887" s="4"/>
      <c r="D2887" s="3">
        <v>44525</v>
      </c>
      <c r="E2887" s="4">
        <f t="shared" si="45"/>
        <v>0.80348397802446125</v>
      </c>
      <c r="F2887" s="4"/>
      <c r="G2887" s="3">
        <v>44525</v>
      </c>
      <c r="H2887" s="4">
        <v>0.81798555442018595</v>
      </c>
      <c r="I2887" t="s">
        <v>5</v>
      </c>
      <c r="K2887" s="3">
        <v>44525</v>
      </c>
      <c r="L2887" s="4">
        <v>0.73265971822938503</v>
      </c>
      <c r="M2887" t="s">
        <v>6</v>
      </c>
      <c r="O2887" s="3">
        <v>44525</v>
      </c>
      <c r="P2887" s="4">
        <v>0.93540965684995203</v>
      </c>
      <c r="Q2887" t="s">
        <v>7</v>
      </c>
      <c r="S2887" s="3">
        <v>44525</v>
      </c>
      <c r="T2887" s="4">
        <v>0.72788098259832201</v>
      </c>
      <c r="U2887" t="s">
        <v>8</v>
      </c>
    </row>
    <row r="2888" spans="1:21" x14ac:dyDescent="0.2">
      <c r="A2888" s="3">
        <v>44526</v>
      </c>
      <c r="B2888" s="4">
        <v>0.92118177901012299</v>
      </c>
      <c r="C2888" s="4"/>
      <c r="D2888" s="3">
        <v>44526</v>
      </c>
      <c r="E2888" s="4">
        <f t="shared" si="45"/>
        <v>0.80950986696857952</v>
      </c>
      <c r="F2888" s="4"/>
      <c r="G2888" s="3">
        <v>44526</v>
      </c>
      <c r="H2888" s="4">
        <v>0.82477167804867202</v>
      </c>
      <c r="I2888" t="s">
        <v>5</v>
      </c>
      <c r="K2888" s="3">
        <v>44526</v>
      </c>
      <c r="L2888" s="4">
        <v>0.75132011730605497</v>
      </c>
      <c r="M2888" t="s">
        <v>6</v>
      </c>
      <c r="O2888" s="3">
        <v>44526</v>
      </c>
      <c r="P2888" s="4">
        <v>0.932210289783171</v>
      </c>
      <c r="Q2888" t="s">
        <v>7</v>
      </c>
      <c r="S2888" s="3">
        <v>44526</v>
      </c>
      <c r="T2888" s="4">
        <v>0.72973738273641997</v>
      </c>
      <c r="U2888" t="s">
        <v>8</v>
      </c>
    </row>
    <row r="2889" spans="1:21" x14ac:dyDescent="0.2">
      <c r="A2889" s="3">
        <v>44527</v>
      </c>
      <c r="B2889" s="4">
        <v>0.94523849181757602</v>
      </c>
      <c r="C2889" s="4"/>
      <c r="D2889" s="3">
        <v>44527</v>
      </c>
      <c r="E2889" s="4">
        <f t="shared" si="45"/>
        <v>0.81741267360753522</v>
      </c>
      <c r="F2889" s="4"/>
      <c r="G2889" s="3">
        <v>44527</v>
      </c>
      <c r="H2889" s="4">
        <v>0.85080942172357199</v>
      </c>
      <c r="I2889" t="s">
        <v>5</v>
      </c>
      <c r="K2889" s="3">
        <v>44527</v>
      </c>
      <c r="L2889" s="4">
        <v>0.75820252852650305</v>
      </c>
      <c r="M2889" t="s">
        <v>6</v>
      </c>
      <c r="O2889" s="3">
        <v>44527</v>
      </c>
      <c r="P2889" s="4">
        <v>0.931379307418011</v>
      </c>
      <c r="Q2889" t="s">
        <v>7</v>
      </c>
      <c r="S2889" s="3">
        <v>44527</v>
      </c>
      <c r="T2889" s="4">
        <v>0.72925943676205496</v>
      </c>
      <c r="U2889" t="s">
        <v>8</v>
      </c>
    </row>
    <row r="2890" spans="1:21" x14ac:dyDescent="0.2">
      <c r="A2890" s="3">
        <v>44528</v>
      </c>
      <c r="B2890" s="4">
        <v>0.94893013083465405</v>
      </c>
      <c r="C2890" s="4"/>
      <c r="D2890" s="3">
        <v>44528</v>
      </c>
      <c r="E2890" s="4">
        <f t="shared" si="45"/>
        <v>0.81999335346592006</v>
      </c>
      <c r="F2890" s="4"/>
      <c r="G2890" s="3">
        <v>44528</v>
      </c>
      <c r="H2890" s="4">
        <v>0.86981472724168696</v>
      </c>
      <c r="I2890" t="s">
        <v>5</v>
      </c>
      <c r="K2890" s="3">
        <v>44528</v>
      </c>
      <c r="L2890" s="4">
        <v>0.75691098030654003</v>
      </c>
      <c r="M2890" t="s">
        <v>6</v>
      </c>
      <c r="O2890" s="3">
        <v>44528</v>
      </c>
      <c r="P2890" s="4">
        <v>0.92699717334731102</v>
      </c>
      <c r="Q2890" t="s">
        <v>7</v>
      </c>
      <c r="S2890" s="3">
        <v>44528</v>
      </c>
      <c r="T2890" s="4">
        <v>0.72625053296814202</v>
      </c>
      <c r="U2890" t="s">
        <v>8</v>
      </c>
    </row>
    <row r="2891" spans="1:21" x14ac:dyDescent="0.2">
      <c r="A2891" s="3">
        <v>44529</v>
      </c>
      <c r="B2891" s="4">
        <v>0.93040660240906703</v>
      </c>
      <c r="C2891" s="4"/>
      <c r="D2891" s="3">
        <v>44529</v>
      </c>
      <c r="E2891" s="4">
        <f t="shared" si="45"/>
        <v>0.81478524464640179</v>
      </c>
      <c r="F2891" s="4"/>
      <c r="G2891" s="3">
        <v>44529</v>
      </c>
      <c r="H2891" s="4">
        <v>0.86879156748751096</v>
      </c>
      <c r="I2891" t="s">
        <v>5</v>
      </c>
      <c r="K2891" s="3">
        <v>44529</v>
      </c>
      <c r="L2891" s="4">
        <v>0.74688658417964704</v>
      </c>
      <c r="M2891" t="s">
        <v>6</v>
      </c>
      <c r="O2891" s="3">
        <v>44529</v>
      </c>
      <c r="P2891" s="4">
        <v>0.92511754135829605</v>
      </c>
      <c r="Q2891" t="s">
        <v>7</v>
      </c>
      <c r="S2891" s="3">
        <v>44529</v>
      </c>
      <c r="T2891" s="4">
        <v>0.71834528556015298</v>
      </c>
      <c r="U2891" t="s">
        <v>8</v>
      </c>
    </row>
    <row r="2892" spans="1:21" x14ac:dyDescent="0.2">
      <c r="A2892" s="3">
        <v>44530</v>
      </c>
      <c r="B2892" s="4">
        <v>0.91812820859589805</v>
      </c>
      <c r="C2892" s="4"/>
      <c r="D2892" s="3">
        <v>44530</v>
      </c>
      <c r="E2892" s="4">
        <f t="shared" si="45"/>
        <v>0.8097634011658954</v>
      </c>
      <c r="F2892" s="4"/>
      <c r="G2892" s="3">
        <v>44530</v>
      </c>
      <c r="H2892" s="4">
        <v>0.880989760658069</v>
      </c>
      <c r="I2892" t="s">
        <v>5</v>
      </c>
      <c r="K2892" s="3">
        <v>44530</v>
      </c>
      <c r="L2892" s="4">
        <v>0.73251106616103701</v>
      </c>
      <c r="M2892" t="s">
        <v>6</v>
      </c>
      <c r="O2892" s="3">
        <v>44530</v>
      </c>
      <c r="P2892" s="4">
        <v>0.92178011703968499</v>
      </c>
      <c r="Q2892" t="s">
        <v>7</v>
      </c>
      <c r="S2892" s="3">
        <v>44530</v>
      </c>
      <c r="T2892" s="4">
        <v>0.70377266080479095</v>
      </c>
      <c r="U2892" t="s">
        <v>8</v>
      </c>
    </row>
    <row r="2893" spans="1:21" x14ac:dyDescent="0.2">
      <c r="A2893" s="3">
        <v>44531</v>
      </c>
      <c r="B2893" s="4">
        <v>0.90789285549578502</v>
      </c>
      <c r="C2893" s="4"/>
      <c r="D2893" s="3">
        <v>44531</v>
      </c>
      <c r="E2893" s="4">
        <f t="shared" si="45"/>
        <v>0.8035291801787936</v>
      </c>
      <c r="F2893" s="4"/>
      <c r="G2893" s="3">
        <v>44531</v>
      </c>
      <c r="H2893" s="4">
        <v>0.88998686807355198</v>
      </c>
      <c r="I2893" t="s">
        <v>5</v>
      </c>
      <c r="K2893" s="3">
        <v>44531</v>
      </c>
      <c r="L2893" s="4">
        <v>0.72576404424131802</v>
      </c>
      <c r="M2893" t="s">
        <v>6</v>
      </c>
      <c r="O2893" s="3">
        <v>44531</v>
      </c>
      <c r="P2893" s="4">
        <v>0.919555460696594</v>
      </c>
      <c r="Q2893" t="s">
        <v>7</v>
      </c>
      <c r="S2893" s="3">
        <v>44531</v>
      </c>
      <c r="T2893" s="4">
        <v>0.67881034770370996</v>
      </c>
      <c r="U2893" t="s">
        <v>8</v>
      </c>
    </row>
    <row r="2894" spans="1:21" x14ac:dyDescent="0.2">
      <c r="A2894" s="3">
        <v>44532</v>
      </c>
      <c r="B2894" s="4">
        <v>0.90866891788260395</v>
      </c>
      <c r="C2894" s="4"/>
      <c r="D2894" s="3">
        <v>44532</v>
      </c>
      <c r="E2894" s="4">
        <f t="shared" si="45"/>
        <v>0.79066728919076823</v>
      </c>
      <c r="F2894" s="4"/>
      <c r="G2894" s="3">
        <v>44532</v>
      </c>
      <c r="H2894" s="4">
        <v>0.87396314157719102</v>
      </c>
      <c r="I2894" t="s">
        <v>5</v>
      </c>
      <c r="K2894" s="3">
        <v>44532</v>
      </c>
      <c r="L2894" s="4">
        <v>0.71772487015540398</v>
      </c>
      <c r="M2894" t="s">
        <v>6</v>
      </c>
      <c r="O2894" s="3">
        <v>44532</v>
      </c>
      <c r="P2894" s="4">
        <v>0.91774733187630797</v>
      </c>
      <c r="Q2894" t="s">
        <v>7</v>
      </c>
      <c r="S2894" s="3">
        <v>44532</v>
      </c>
      <c r="T2894" s="4">
        <v>0.65323381315416995</v>
      </c>
      <c r="U2894" t="s">
        <v>8</v>
      </c>
    </row>
    <row r="2895" spans="1:21" x14ac:dyDescent="0.2">
      <c r="A2895" s="3">
        <v>44533</v>
      </c>
      <c r="B2895" s="4">
        <v>0.90640667465430902</v>
      </c>
      <c r="C2895" s="4"/>
      <c r="D2895" s="3">
        <v>44533</v>
      </c>
      <c r="E2895" s="4">
        <f t="shared" si="45"/>
        <v>0.7845277939695755</v>
      </c>
      <c r="F2895" s="4"/>
      <c r="G2895" s="3">
        <v>44533</v>
      </c>
      <c r="H2895" s="4">
        <v>0.85853444956867997</v>
      </c>
      <c r="I2895" t="s">
        <v>5</v>
      </c>
      <c r="K2895" s="3">
        <v>44533</v>
      </c>
      <c r="L2895" s="4">
        <v>0.703495848142075</v>
      </c>
      <c r="M2895" t="s">
        <v>6</v>
      </c>
      <c r="O2895" s="3">
        <v>44533</v>
      </c>
      <c r="P2895" s="4">
        <v>0.91383958244767505</v>
      </c>
      <c r="Q2895" t="s">
        <v>7</v>
      </c>
      <c r="S2895" s="3">
        <v>44533</v>
      </c>
      <c r="T2895" s="4">
        <v>0.662241295719872</v>
      </c>
      <c r="U2895" t="s">
        <v>8</v>
      </c>
    </row>
    <row r="2896" spans="1:21" x14ac:dyDescent="0.2">
      <c r="A2896" s="3">
        <v>44534</v>
      </c>
      <c r="B2896" s="4">
        <v>0.91598747316852802</v>
      </c>
      <c r="C2896" s="4"/>
      <c r="D2896" s="3">
        <v>44534</v>
      </c>
      <c r="E2896" s="4">
        <f t="shared" si="45"/>
        <v>0.77492664093532049</v>
      </c>
      <c r="F2896" s="4"/>
      <c r="G2896" s="3">
        <v>44534</v>
      </c>
      <c r="H2896" s="4">
        <v>0.85198161864599997</v>
      </c>
      <c r="I2896" t="s">
        <v>5</v>
      </c>
      <c r="K2896" s="3">
        <v>44534</v>
      </c>
      <c r="L2896" s="4">
        <v>0.69192604335874996</v>
      </c>
      <c r="M2896" t="s">
        <v>6</v>
      </c>
      <c r="O2896" s="3">
        <v>44534</v>
      </c>
      <c r="P2896" s="4">
        <v>0.91231348267628198</v>
      </c>
      <c r="Q2896" t="s">
        <v>7</v>
      </c>
      <c r="S2896" s="3">
        <v>44534</v>
      </c>
      <c r="T2896" s="4">
        <v>0.64348541906025003</v>
      </c>
      <c r="U2896" t="s">
        <v>8</v>
      </c>
    </row>
    <row r="2897" spans="1:21" x14ac:dyDescent="0.2">
      <c r="A2897" s="3">
        <v>44535</v>
      </c>
      <c r="B2897" s="4">
        <v>0.92320955492406898</v>
      </c>
      <c r="C2897" s="4"/>
      <c r="D2897" s="3">
        <v>44535</v>
      </c>
      <c r="E2897" s="4">
        <f t="shared" si="45"/>
        <v>0.7670915634383757</v>
      </c>
      <c r="F2897" s="4"/>
      <c r="G2897" s="3">
        <v>44535</v>
      </c>
      <c r="H2897" s="4">
        <v>0.82279294474734699</v>
      </c>
      <c r="I2897" t="s">
        <v>5</v>
      </c>
      <c r="K2897" s="3">
        <v>44535</v>
      </c>
      <c r="L2897" s="4">
        <v>0.71193158206269702</v>
      </c>
      <c r="M2897" t="s">
        <v>6</v>
      </c>
      <c r="O2897" s="3">
        <v>44535</v>
      </c>
      <c r="P2897" s="4">
        <v>0.90866763204281198</v>
      </c>
      <c r="Q2897" t="s">
        <v>7</v>
      </c>
      <c r="S2897" s="3">
        <v>44535</v>
      </c>
      <c r="T2897" s="4">
        <v>0.62497409490064704</v>
      </c>
      <c r="U2897" t="s">
        <v>8</v>
      </c>
    </row>
    <row r="2898" spans="1:21" x14ac:dyDescent="0.2">
      <c r="A2898" s="3">
        <v>44536</v>
      </c>
      <c r="B2898" s="4">
        <v>0.92362964219561206</v>
      </c>
      <c r="C2898" s="4"/>
      <c r="D2898" s="3">
        <v>44536</v>
      </c>
      <c r="E2898" s="4">
        <f t="shared" si="45"/>
        <v>0.7585145800657811</v>
      </c>
      <c r="F2898" s="4"/>
      <c r="G2898" s="3">
        <v>44536</v>
      </c>
      <c r="H2898" s="4">
        <v>0.81828379530944695</v>
      </c>
      <c r="I2898" t="s">
        <v>5</v>
      </c>
      <c r="K2898" s="3">
        <v>44536</v>
      </c>
      <c r="L2898" s="4">
        <v>0.704988217337427</v>
      </c>
      <c r="M2898" t="s">
        <v>6</v>
      </c>
      <c r="O2898" s="3">
        <v>44536</v>
      </c>
      <c r="P2898" s="4">
        <v>0.90432916692588705</v>
      </c>
      <c r="Q2898" t="s">
        <v>7</v>
      </c>
      <c r="S2898" s="3">
        <v>44536</v>
      </c>
      <c r="T2898" s="4">
        <v>0.60645714069036305</v>
      </c>
      <c r="U2898" t="s">
        <v>8</v>
      </c>
    </row>
    <row r="2899" spans="1:21" x14ac:dyDescent="0.2">
      <c r="A2899" s="3">
        <v>44537</v>
      </c>
      <c r="B2899" s="4">
        <v>0.92860535611393302</v>
      </c>
      <c r="C2899" s="4"/>
      <c r="D2899" s="3">
        <v>44537</v>
      </c>
      <c r="E2899" s="4">
        <f t="shared" si="45"/>
        <v>0.74670582766222948</v>
      </c>
      <c r="F2899" s="4"/>
      <c r="G2899" s="3">
        <v>44537</v>
      </c>
      <c r="H2899" s="4">
        <v>0.79082860792119503</v>
      </c>
      <c r="I2899" t="s">
        <v>5</v>
      </c>
      <c r="K2899" s="3">
        <v>44537</v>
      </c>
      <c r="L2899" s="4">
        <v>0.70227593829253199</v>
      </c>
      <c r="M2899" t="s">
        <v>6</v>
      </c>
      <c r="O2899" s="3">
        <v>44537</v>
      </c>
      <c r="P2899" s="4">
        <v>0.89982707853712396</v>
      </c>
      <c r="Q2899" t="s">
        <v>7</v>
      </c>
      <c r="S2899" s="3">
        <v>44537</v>
      </c>
      <c r="T2899" s="4">
        <v>0.59389168589806696</v>
      </c>
      <c r="U2899" t="s">
        <v>8</v>
      </c>
    </row>
    <row r="2900" spans="1:21" x14ac:dyDescent="0.2">
      <c r="A2900" s="3">
        <v>44538</v>
      </c>
      <c r="B2900" s="4">
        <v>0.93281416652490201</v>
      </c>
      <c r="C2900" s="4"/>
      <c r="D2900" s="3">
        <v>44538</v>
      </c>
      <c r="E2900" s="4">
        <f t="shared" si="45"/>
        <v>0.73480967746680004</v>
      </c>
      <c r="F2900" s="4"/>
      <c r="G2900" s="3">
        <v>44538</v>
      </c>
      <c r="H2900" s="4">
        <v>0.75660543041493999</v>
      </c>
      <c r="I2900" t="s">
        <v>5</v>
      </c>
      <c r="K2900" s="3">
        <v>44538</v>
      </c>
      <c r="L2900" s="4">
        <v>0.69838000884820595</v>
      </c>
      <c r="M2900" t="s">
        <v>6</v>
      </c>
      <c r="O2900" s="3">
        <v>44538</v>
      </c>
      <c r="P2900" s="4">
        <v>0.89873814375336003</v>
      </c>
      <c r="Q2900" t="s">
        <v>7</v>
      </c>
      <c r="S2900" s="3">
        <v>44538</v>
      </c>
      <c r="T2900" s="4">
        <v>0.58551512685069396</v>
      </c>
      <c r="U2900" t="s">
        <v>8</v>
      </c>
    </row>
    <row r="2901" spans="1:21" x14ac:dyDescent="0.2">
      <c r="A2901" s="3">
        <v>44539</v>
      </c>
      <c r="B2901" s="4">
        <v>0.93618280239278595</v>
      </c>
      <c r="C2901" s="4"/>
      <c r="D2901" s="3">
        <v>44539</v>
      </c>
      <c r="E2901" s="4">
        <f t="shared" si="45"/>
        <v>0.72646414315167551</v>
      </c>
      <c r="F2901" s="4"/>
      <c r="G2901" s="3">
        <v>44539</v>
      </c>
      <c r="H2901" s="4">
        <v>0.76474024525477402</v>
      </c>
      <c r="I2901" t="s">
        <v>5</v>
      </c>
      <c r="K2901" s="3">
        <v>44539</v>
      </c>
      <c r="L2901" s="4">
        <v>0.67372468171524702</v>
      </c>
      <c r="M2901" t="s">
        <v>6</v>
      </c>
      <c r="O2901" s="3">
        <v>44539</v>
      </c>
      <c r="P2901" s="4">
        <v>0.88984669467175004</v>
      </c>
      <c r="Q2901" t="s">
        <v>7</v>
      </c>
      <c r="S2901" s="3">
        <v>44539</v>
      </c>
      <c r="T2901" s="4">
        <v>0.57754495096493097</v>
      </c>
      <c r="U2901" t="s">
        <v>8</v>
      </c>
    </row>
    <row r="2902" spans="1:21" x14ac:dyDescent="0.2">
      <c r="A2902" s="3">
        <v>44540</v>
      </c>
      <c r="B2902" s="4">
        <v>0.92758749930919204</v>
      </c>
      <c r="C2902" s="4"/>
      <c r="D2902" s="3">
        <v>44540</v>
      </c>
      <c r="E2902" s="4">
        <f t="shared" si="45"/>
        <v>0.71953862995193774</v>
      </c>
      <c r="F2902" s="4"/>
      <c r="G2902" s="3">
        <v>44540</v>
      </c>
      <c r="H2902" s="4">
        <v>0.74272641759556002</v>
      </c>
      <c r="I2902" t="s">
        <v>5</v>
      </c>
      <c r="K2902" s="3">
        <v>44540</v>
      </c>
      <c r="L2902" s="4">
        <v>0.69562484754793996</v>
      </c>
      <c r="M2902" t="s">
        <v>6</v>
      </c>
      <c r="O2902" s="3">
        <v>44540</v>
      </c>
      <c r="P2902" s="4">
        <v>0.88334366624735705</v>
      </c>
      <c r="Q2902" t="s">
        <v>7</v>
      </c>
      <c r="S2902" s="3">
        <v>44540</v>
      </c>
      <c r="T2902" s="4">
        <v>0.55645958841689402</v>
      </c>
      <c r="U2902" t="s">
        <v>8</v>
      </c>
    </row>
    <row r="2903" spans="1:21" x14ac:dyDescent="0.2">
      <c r="A2903" s="3">
        <v>44541</v>
      </c>
      <c r="B2903" s="4">
        <v>0.92046250167599897</v>
      </c>
      <c r="C2903" s="4"/>
      <c r="D2903" s="3">
        <v>44541</v>
      </c>
      <c r="E2903" s="4">
        <f t="shared" si="45"/>
        <v>0.72223250766538072</v>
      </c>
      <c r="F2903" s="4"/>
      <c r="G2903" s="3">
        <v>44541</v>
      </c>
      <c r="H2903" s="4">
        <v>0.73123342165821703</v>
      </c>
      <c r="I2903" t="s">
        <v>5</v>
      </c>
      <c r="K2903" s="3">
        <v>44541</v>
      </c>
      <c r="L2903" s="4">
        <v>0.714908593613935</v>
      </c>
      <c r="M2903" t="s">
        <v>6</v>
      </c>
      <c r="O2903" s="3">
        <v>44541</v>
      </c>
      <c r="P2903" s="4">
        <v>0.87537488973991595</v>
      </c>
      <c r="Q2903" t="s">
        <v>7</v>
      </c>
      <c r="S2903" s="3">
        <v>44541</v>
      </c>
      <c r="T2903" s="4">
        <v>0.56741312564945501</v>
      </c>
      <c r="U2903" t="s">
        <v>8</v>
      </c>
    </row>
    <row r="2904" spans="1:21" x14ac:dyDescent="0.2">
      <c r="A2904" s="3">
        <v>44542</v>
      </c>
      <c r="B2904" s="4">
        <v>0.922191698119327</v>
      </c>
      <c r="C2904" s="4"/>
      <c r="D2904" s="3">
        <v>44542</v>
      </c>
      <c r="E2904" s="4">
        <f t="shared" si="45"/>
        <v>0.73682572121820378</v>
      </c>
      <c r="F2904" s="4"/>
      <c r="G2904" s="3">
        <v>44542</v>
      </c>
      <c r="H2904" s="4">
        <v>0.73516312109903403</v>
      </c>
      <c r="I2904" t="s">
        <v>5</v>
      </c>
      <c r="K2904" s="3">
        <v>44542</v>
      </c>
      <c r="L2904" s="4">
        <v>0.70106919991076</v>
      </c>
      <c r="M2904" t="s">
        <v>6</v>
      </c>
      <c r="O2904" s="3">
        <v>44542</v>
      </c>
      <c r="P2904" s="4">
        <v>0.87526519446936402</v>
      </c>
      <c r="Q2904" t="s">
        <v>7</v>
      </c>
      <c r="S2904" s="3">
        <v>44542</v>
      </c>
      <c r="T2904" s="4">
        <v>0.63580536939365695</v>
      </c>
      <c r="U2904" t="s">
        <v>8</v>
      </c>
    </row>
    <row r="2905" spans="1:21" x14ac:dyDescent="0.2">
      <c r="A2905" s="3">
        <v>44543</v>
      </c>
      <c r="B2905" s="4">
        <v>0.91694060722503801</v>
      </c>
      <c r="C2905" s="4"/>
      <c r="D2905" s="3">
        <v>44543</v>
      </c>
      <c r="E2905" s="4">
        <f t="shared" si="45"/>
        <v>0.73914768277095333</v>
      </c>
      <c r="F2905" s="4"/>
      <c r="G2905" s="3">
        <v>44543</v>
      </c>
      <c r="H2905" s="4">
        <v>0.70835876018313504</v>
      </c>
      <c r="I2905" t="s">
        <v>5</v>
      </c>
      <c r="K2905" s="3">
        <v>44543</v>
      </c>
      <c r="L2905" s="4">
        <v>0.70533949584752698</v>
      </c>
      <c r="M2905" t="s">
        <v>6</v>
      </c>
      <c r="O2905" s="3">
        <v>44543</v>
      </c>
      <c r="P2905" s="4">
        <v>0.87438988005710105</v>
      </c>
      <c r="Q2905" t="s">
        <v>7</v>
      </c>
      <c r="S2905" s="3">
        <v>44543</v>
      </c>
      <c r="T2905" s="4">
        <v>0.66850259499605003</v>
      </c>
      <c r="U2905" t="s">
        <v>8</v>
      </c>
    </row>
    <row r="2906" spans="1:21" x14ac:dyDescent="0.2">
      <c r="A2906" s="3">
        <v>44544</v>
      </c>
      <c r="B2906" s="4">
        <v>0.90640667465430902</v>
      </c>
      <c r="C2906" s="4"/>
      <c r="D2906" s="3">
        <v>44544</v>
      </c>
      <c r="E2906" s="4">
        <f t="shared" si="45"/>
        <v>0.72948932692034263</v>
      </c>
      <c r="F2906" s="4"/>
      <c r="G2906" s="3">
        <v>44544</v>
      </c>
      <c r="H2906" s="4">
        <v>0.71020361218362404</v>
      </c>
      <c r="I2906" t="s">
        <v>5</v>
      </c>
      <c r="K2906" s="3">
        <v>44544</v>
      </c>
      <c r="L2906" s="4">
        <v>0.68912171663373201</v>
      </c>
      <c r="M2906" t="s">
        <v>6</v>
      </c>
      <c r="O2906" s="3">
        <v>44544</v>
      </c>
      <c r="P2906" s="4">
        <v>0.86897031154794202</v>
      </c>
      <c r="Q2906" t="s">
        <v>7</v>
      </c>
      <c r="S2906" s="3">
        <v>44544</v>
      </c>
      <c r="T2906" s="4">
        <v>0.649661667316072</v>
      </c>
      <c r="U2906" t="s">
        <v>8</v>
      </c>
    </row>
    <row r="2907" spans="1:21" x14ac:dyDescent="0.2">
      <c r="A2907" s="3">
        <v>44545</v>
      </c>
      <c r="B2907" s="4">
        <v>0.89529145853341996</v>
      </c>
      <c r="C2907" s="4"/>
      <c r="D2907" s="3">
        <v>44545</v>
      </c>
      <c r="E2907" s="4">
        <f t="shared" si="45"/>
        <v>0.71853162121924297</v>
      </c>
      <c r="F2907" s="4"/>
      <c r="G2907" s="3">
        <v>44545</v>
      </c>
      <c r="H2907" s="4">
        <v>0.69849610472627899</v>
      </c>
      <c r="I2907" t="s">
        <v>5</v>
      </c>
      <c r="K2907" s="3">
        <v>44545</v>
      </c>
      <c r="L2907" s="4">
        <v>0.67001783006386295</v>
      </c>
      <c r="M2907" t="s">
        <v>6</v>
      </c>
      <c r="O2907" s="3">
        <v>44545</v>
      </c>
      <c r="P2907" s="4">
        <v>0.86496227002187498</v>
      </c>
      <c r="Q2907" t="s">
        <v>7</v>
      </c>
      <c r="S2907" s="3">
        <v>44545</v>
      </c>
      <c r="T2907" s="4">
        <v>0.64065028006495495</v>
      </c>
      <c r="U2907" t="s">
        <v>8</v>
      </c>
    </row>
    <row r="2908" spans="1:21" x14ac:dyDescent="0.2">
      <c r="A2908" s="3">
        <v>44546</v>
      </c>
      <c r="B2908" s="4">
        <v>0.88688177540701996</v>
      </c>
      <c r="C2908" s="4"/>
      <c r="D2908" s="3">
        <v>44546</v>
      </c>
      <c r="E2908" s="4">
        <f t="shared" si="45"/>
        <v>0.71700263236814443</v>
      </c>
      <c r="F2908" s="4"/>
      <c r="G2908" s="3">
        <v>44546</v>
      </c>
      <c r="H2908" s="4">
        <v>0.71090844709472301</v>
      </c>
      <c r="I2908" t="s">
        <v>5</v>
      </c>
      <c r="K2908" s="3">
        <v>44546</v>
      </c>
      <c r="L2908" s="4">
        <v>0.68103403008881003</v>
      </c>
      <c r="M2908" t="s">
        <v>6</v>
      </c>
      <c r="O2908" s="3">
        <v>44546</v>
      </c>
      <c r="P2908" s="4">
        <v>0.85800571212644905</v>
      </c>
      <c r="Q2908" t="s">
        <v>7</v>
      </c>
      <c r="S2908" s="3">
        <v>44546</v>
      </c>
      <c r="T2908" s="4">
        <v>0.61806234016259598</v>
      </c>
      <c r="U2908" t="s">
        <v>8</v>
      </c>
    </row>
    <row r="2909" spans="1:21" x14ac:dyDescent="0.2">
      <c r="A2909" s="3">
        <v>44547</v>
      </c>
      <c r="B2909" s="4">
        <v>0.88002360646229305</v>
      </c>
      <c r="C2909" s="4"/>
      <c r="D2909" s="3">
        <v>44547</v>
      </c>
      <c r="E2909" s="4">
        <f t="shared" si="45"/>
        <v>0.71437935214150283</v>
      </c>
      <c r="F2909" s="4"/>
      <c r="G2909" s="3">
        <v>44547</v>
      </c>
      <c r="H2909" s="4">
        <v>0.70932079328696596</v>
      </c>
      <c r="I2909" t="s">
        <v>5</v>
      </c>
      <c r="K2909" s="3">
        <v>44547</v>
      </c>
      <c r="L2909" s="4">
        <v>0.70307759350574695</v>
      </c>
      <c r="M2909" t="s">
        <v>6</v>
      </c>
      <c r="O2909" s="3">
        <v>44547</v>
      </c>
      <c r="P2909" s="4">
        <v>0.84822370836555705</v>
      </c>
      <c r="Q2909" t="s">
        <v>7</v>
      </c>
      <c r="S2909" s="3">
        <v>44547</v>
      </c>
      <c r="T2909" s="4">
        <v>0.59689531340774105</v>
      </c>
      <c r="U2909" t="s">
        <v>8</v>
      </c>
    </row>
    <row r="2910" spans="1:21" x14ac:dyDescent="0.2">
      <c r="A2910" s="3">
        <v>44548</v>
      </c>
      <c r="B2910" s="4">
        <v>0.88201902100212304</v>
      </c>
      <c r="C2910" s="4"/>
      <c r="D2910" s="3">
        <v>44548</v>
      </c>
      <c r="E2910" s="4">
        <f t="shared" si="45"/>
        <v>0.71655532565444191</v>
      </c>
      <c r="F2910" s="4"/>
      <c r="G2910" s="3">
        <v>44548</v>
      </c>
      <c r="H2910" s="4">
        <v>0.70813816510086303</v>
      </c>
      <c r="I2910" t="s">
        <v>5</v>
      </c>
      <c r="K2910" s="3">
        <v>44548</v>
      </c>
      <c r="L2910" s="4">
        <v>0.70508660590977901</v>
      </c>
      <c r="M2910" t="s">
        <v>6</v>
      </c>
      <c r="O2910" s="3">
        <v>44548</v>
      </c>
      <c r="P2910" s="4">
        <v>0.84339487380185096</v>
      </c>
      <c r="Q2910" t="s">
        <v>7</v>
      </c>
      <c r="S2910" s="3">
        <v>44548</v>
      </c>
      <c r="T2910" s="4">
        <v>0.60960165780527498</v>
      </c>
      <c r="U2910" t="s">
        <v>8</v>
      </c>
    </row>
    <row r="2911" spans="1:21" x14ac:dyDescent="0.2">
      <c r="A2911" s="3">
        <v>44549</v>
      </c>
      <c r="B2911" s="4">
        <v>0.87138800430904495</v>
      </c>
      <c r="C2911" s="4"/>
      <c r="D2911" s="3">
        <v>44549</v>
      </c>
      <c r="E2911" s="4">
        <f t="shared" si="45"/>
        <v>0.71174428057933681</v>
      </c>
      <c r="F2911" s="4"/>
      <c r="G2911" s="3">
        <v>44549</v>
      </c>
      <c r="H2911" s="4">
        <v>0.69210619476501201</v>
      </c>
      <c r="I2911" t="s">
        <v>5</v>
      </c>
      <c r="K2911" s="3">
        <v>44549</v>
      </c>
      <c r="L2911" s="4">
        <v>0.70562269623444496</v>
      </c>
      <c r="M2911" t="s">
        <v>6</v>
      </c>
      <c r="O2911" s="3">
        <v>44549</v>
      </c>
      <c r="P2911" s="4">
        <v>0.84077972974711301</v>
      </c>
      <c r="Q2911" t="s">
        <v>7</v>
      </c>
      <c r="S2911" s="3">
        <v>44549</v>
      </c>
      <c r="T2911" s="4">
        <v>0.60846850157077703</v>
      </c>
      <c r="U2911" t="s">
        <v>8</v>
      </c>
    </row>
    <row r="2912" spans="1:21" x14ac:dyDescent="0.2">
      <c r="A2912" s="3">
        <v>44550</v>
      </c>
      <c r="B2912" s="4">
        <v>0.85060284324712698</v>
      </c>
      <c r="C2912" s="4"/>
      <c r="D2912" s="3">
        <v>44550</v>
      </c>
      <c r="E2912" s="4">
        <f t="shared" si="45"/>
        <v>0.71441976553466424</v>
      </c>
      <c r="F2912" s="4"/>
      <c r="G2912" s="3">
        <v>44550</v>
      </c>
      <c r="H2912" s="4">
        <v>0.71431661406801095</v>
      </c>
      <c r="I2912" t="s">
        <v>5</v>
      </c>
      <c r="K2912" s="3">
        <v>44550</v>
      </c>
      <c r="L2912" s="4">
        <v>0.69217516497859799</v>
      </c>
      <c r="M2912" t="s">
        <v>6</v>
      </c>
      <c r="O2912" s="3">
        <v>44550</v>
      </c>
      <c r="P2912" s="4">
        <v>0.83667090746088701</v>
      </c>
      <c r="Q2912" t="s">
        <v>7</v>
      </c>
      <c r="S2912" s="3">
        <v>44550</v>
      </c>
      <c r="T2912" s="4">
        <v>0.61451637563116102</v>
      </c>
      <c r="U2912" t="s">
        <v>8</v>
      </c>
    </row>
    <row r="2913" spans="1:21" x14ac:dyDescent="0.2">
      <c r="A2913" s="3">
        <v>44551</v>
      </c>
      <c r="B2913" s="4">
        <v>0.82869541415454595</v>
      </c>
      <c r="C2913" s="4"/>
      <c r="D2913" s="3">
        <v>44551</v>
      </c>
      <c r="E2913" s="4">
        <f t="shared" si="45"/>
        <v>0.73174544259982377</v>
      </c>
      <c r="F2913" s="4"/>
      <c r="G2913" s="3">
        <v>44551</v>
      </c>
      <c r="H2913" s="4">
        <v>0.73691913289092004</v>
      </c>
      <c r="I2913" t="s">
        <v>5</v>
      </c>
      <c r="K2913" s="3">
        <v>44551</v>
      </c>
      <c r="L2913" s="4">
        <v>0.72773450075396995</v>
      </c>
      <c r="M2913" t="s">
        <v>6</v>
      </c>
      <c r="O2913" s="3">
        <v>44551</v>
      </c>
      <c r="P2913" s="4">
        <v>0.83152303032380703</v>
      </c>
      <c r="Q2913" t="s">
        <v>7</v>
      </c>
      <c r="S2913" s="3">
        <v>44551</v>
      </c>
      <c r="T2913" s="4">
        <v>0.63080510643059795</v>
      </c>
      <c r="U2913" t="s">
        <v>8</v>
      </c>
    </row>
    <row r="2914" spans="1:21" x14ac:dyDescent="0.2">
      <c r="A2914" s="3">
        <v>44552</v>
      </c>
      <c r="B2914" s="4">
        <v>0.81211906350359797</v>
      </c>
      <c r="C2914" s="4"/>
      <c r="D2914" s="3">
        <v>44552</v>
      </c>
      <c r="E2914" s="4">
        <f t="shared" si="45"/>
        <v>0.73738270969996478</v>
      </c>
      <c r="F2914" s="4"/>
      <c r="G2914" s="3">
        <v>44552</v>
      </c>
      <c r="H2914" s="4">
        <v>0.74765312549808605</v>
      </c>
      <c r="I2914" t="s">
        <v>5</v>
      </c>
      <c r="K2914" s="3">
        <v>44552</v>
      </c>
      <c r="L2914" s="4">
        <v>0.73234000200537397</v>
      </c>
      <c r="M2914" t="s">
        <v>6</v>
      </c>
      <c r="O2914" s="3">
        <v>44552</v>
      </c>
      <c r="P2914" s="4">
        <v>0.82730944901421499</v>
      </c>
      <c r="Q2914" t="s">
        <v>7</v>
      </c>
      <c r="S2914" s="3">
        <v>44552</v>
      </c>
      <c r="T2914" s="4">
        <v>0.64222826228218399</v>
      </c>
      <c r="U2914" t="s">
        <v>8</v>
      </c>
    </row>
    <row r="2915" spans="1:21" x14ac:dyDescent="0.2">
      <c r="A2915" s="3">
        <v>44553</v>
      </c>
      <c r="B2915" s="4">
        <v>0.80179517456864002</v>
      </c>
      <c r="C2915" s="4"/>
      <c r="D2915" s="3">
        <v>44553</v>
      </c>
      <c r="E2915" s="4">
        <f t="shared" si="45"/>
        <v>0.73758093816678749</v>
      </c>
      <c r="F2915" s="4"/>
      <c r="G2915" s="3">
        <v>44553</v>
      </c>
      <c r="H2915" s="4">
        <v>0.77942339941912497</v>
      </c>
      <c r="I2915" t="s">
        <v>5</v>
      </c>
      <c r="K2915" s="3">
        <v>44553</v>
      </c>
      <c r="L2915" s="4">
        <v>0.739472586464205</v>
      </c>
      <c r="M2915" t="s">
        <v>6</v>
      </c>
      <c r="O2915" s="3">
        <v>44553</v>
      </c>
      <c r="P2915" s="4">
        <v>0.81766239557712095</v>
      </c>
      <c r="Q2915" t="s">
        <v>7</v>
      </c>
      <c r="S2915" s="3">
        <v>44553</v>
      </c>
      <c r="T2915" s="4">
        <v>0.61376537120669905</v>
      </c>
      <c r="U2915" t="s">
        <v>8</v>
      </c>
    </row>
    <row r="2916" spans="1:21" x14ac:dyDescent="0.2">
      <c r="A2916" s="3">
        <v>44554</v>
      </c>
      <c r="B2916" s="4">
        <v>0.80230379767502802</v>
      </c>
      <c r="C2916" s="4"/>
      <c r="D2916" s="3">
        <v>44554</v>
      </c>
      <c r="E2916" s="4">
        <f t="shared" si="45"/>
        <v>0.72319104901000653</v>
      </c>
      <c r="F2916" s="4"/>
      <c r="G2916" s="3">
        <v>44554</v>
      </c>
      <c r="H2916" s="4">
        <v>0.76700597395684</v>
      </c>
      <c r="I2916" t="s">
        <v>5</v>
      </c>
      <c r="K2916" s="3">
        <v>44554</v>
      </c>
      <c r="L2916" s="4">
        <v>0.74692819535530497</v>
      </c>
      <c r="M2916" t="s">
        <v>6</v>
      </c>
      <c r="O2916" s="3">
        <v>44554</v>
      </c>
      <c r="P2916" s="4">
        <v>0.81671922111375805</v>
      </c>
      <c r="Q2916" t="s">
        <v>7</v>
      </c>
      <c r="S2916" s="3">
        <v>44554</v>
      </c>
      <c r="T2916" s="4">
        <v>0.56211080561412297</v>
      </c>
      <c r="U2916" t="s">
        <v>8</v>
      </c>
    </row>
    <row r="2917" spans="1:21" x14ac:dyDescent="0.2">
      <c r="A2917" s="3">
        <v>44555</v>
      </c>
      <c r="B2917" s="4">
        <v>0.80269152357245499</v>
      </c>
      <c r="C2917" s="4"/>
      <c r="D2917" s="3">
        <v>44555</v>
      </c>
      <c r="E2917" s="4">
        <f t="shared" si="45"/>
        <v>0.70940218147054601</v>
      </c>
      <c r="F2917" s="4"/>
      <c r="G2917" s="3">
        <v>44555</v>
      </c>
      <c r="H2917" s="4">
        <v>0.76757673517781</v>
      </c>
      <c r="I2917" t="s">
        <v>5</v>
      </c>
      <c r="K2917" s="3">
        <v>44555</v>
      </c>
      <c r="L2917" s="4">
        <v>0.73049094525895997</v>
      </c>
      <c r="M2917" t="s">
        <v>6</v>
      </c>
      <c r="O2917" s="3">
        <v>44555</v>
      </c>
      <c r="P2917" s="4">
        <v>0.81542887850480505</v>
      </c>
      <c r="Q2917" t="s">
        <v>7</v>
      </c>
      <c r="S2917" s="3">
        <v>44555</v>
      </c>
      <c r="T2917" s="4">
        <v>0.52411216694060903</v>
      </c>
      <c r="U2917" t="s">
        <v>8</v>
      </c>
    </row>
    <row r="2918" spans="1:21" x14ac:dyDescent="0.2">
      <c r="A2918" s="3">
        <v>44556</v>
      </c>
      <c r="B2918" s="4">
        <v>0.82539943873043298</v>
      </c>
      <c r="C2918" s="4"/>
      <c r="D2918" s="3">
        <v>44556</v>
      </c>
      <c r="E2918" s="4">
        <f t="shared" si="45"/>
        <v>0.70712753885912583</v>
      </c>
      <c r="F2918" s="4"/>
      <c r="G2918" s="3">
        <v>44556</v>
      </c>
      <c r="H2918" s="4">
        <v>0.77366908380693999</v>
      </c>
      <c r="I2918" t="s">
        <v>5</v>
      </c>
      <c r="K2918" s="3">
        <v>44556</v>
      </c>
      <c r="L2918" s="4">
        <v>0.742760252445679</v>
      </c>
      <c r="M2918" t="s">
        <v>6</v>
      </c>
      <c r="O2918" s="3">
        <v>44556</v>
      </c>
      <c r="P2918" s="4">
        <v>0.81110698750674703</v>
      </c>
      <c r="Q2918" t="s">
        <v>7</v>
      </c>
      <c r="S2918" s="3">
        <v>44556</v>
      </c>
      <c r="T2918" s="4">
        <v>0.50097383167713705</v>
      </c>
      <c r="U2918" t="s">
        <v>8</v>
      </c>
    </row>
    <row r="2919" spans="1:21" x14ac:dyDescent="0.2">
      <c r="A2919" s="3">
        <v>44557</v>
      </c>
      <c r="B2919" s="4">
        <v>0.83758929670875704</v>
      </c>
      <c r="C2919" s="4"/>
      <c r="D2919" s="3">
        <v>44557</v>
      </c>
      <c r="E2919" s="4">
        <f t="shared" si="45"/>
        <v>0.70369002803180458</v>
      </c>
      <c r="F2919" s="4"/>
      <c r="G2919" s="3">
        <v>44557</v>
      </c>
      <c r="H2919" s="4">
        <v>0.77190217588593601</v>
      </c>
      <c r="I2919" t="s">
        <v>5</v>
      </c>
      <c r="K2919" s="3">
        <v>44557</v>
      </c>
      <c r="L2919" s="4">
        <v>0.74906374451140201</v>
      </c>
      <c r="M2919" t="s">
        <v>6</v>
      </c>
      <c r="O2919" s="3">
        <v>44557</v>
      </c>
      <c r="P2919" s="4">
        <v>0.80903751610327801</v>
      </c>
      <c r="Q2919" t="s">
        <v>7</v>
      </c>
      <c r="S2919" s="3">
        <v>44557</v>
      </c>
      <c r="T2919" s="4">
        <v>0.48475667562660202</v>
      </c>
      <c r="U2919" t="s">
        <v>8</v>
      </c>
    </row>
    <row r="2920" spans="1:21" x14ac:dyDescent="0.2">
      <c r="A2920" s="3">
        <v>44558</v>
      </c>
      <c r="B2920" s="4">
        <v>0.85238821415118604</v>
      </c>
      <c r="C2920" s="4"/>
      <c r="D2920" s="3">
        <v>44558</v>
      </c>
      <c r="E2920" s="4">
        <f t="shared" si="45"/>
        <v>0.70041411836862877</v>
      </c>
      <c r="F2920" s="4"/>
      <c r="G2920" s="3">
        <v>44558</v>
      </c>
      <c r="H2920" s="4">
        <v>0.79419629089139099</v>
      </c>
      <c r="I2920" t="s">
        <v>5</v>
      </c>
      <c r="K2920" s="3">
        <v>44558</v>
      </c>
      <c r="L2920" s="4">
        <v>0.76397235046141398</v>
      </c>
      <c r="M2920" t="s">
        <v>6</v>
      </c>
      <c r="O2920" s="3">
        <v>44558</v>
      </c>
      <c r="P2920" s="4">
        <v>0.802589966700197</v>
      </c>
      <c r="Q2920" t="s">
        <v>7</v>
      </c>
      <c r="S2920" s="3">
        <v>44558</v>
      </c>
      <c r="T2920" s="4">
        <v>0.44089786542151299</v>
      </c>
      <c r="U2920" t="s">
        <v>8</v>
      </c>
    </row>
    <row r="2921" spans="1:21" x14ac:dyDescent="0.2">
      <c r="A2921" s="3">
        <v>44559</v>
      </c>
      <c r="B2921" s="4">
        <v>0.856257535429919</v>
      </c>
      <c r="C2921" s="4"/>
      <c r="D2921" s="3">
        <v>44559</v>
      </c>
      <c r="E2921" s="4">
        <f t="shared" si="45"/>
        <v>0.72735224495189676</v>
      </c>
      <c r="F2921" s="4"/>
      <c r="G2921" s="3">
        <v>44559</v>
      </c>
      <c r="H2921" s="4">
        <v>0.79658894907893496</v>
      </c>
      <c r="I2921" t="s">
        <v>5</v>
      </c>
      <c r="K2921" s="3">
        <v>44559</v>
      </c>
      <c r="L2921" s="4">
        <v>0.77057031830074396</v>
      </c>
      <c r="M2921" t="s">
        <v>6</v>
      </c>
      <c r="O2921" s="3">
        <v>44559</v>
      </c>
      <c r="P2921" s="4">
        <v>0.79917329149301297</v>
      </c>
      <c r="Q2921" t="s">
        <v>7</v>
      </c>
      <c r="S2921" s="3">
        <v>44559</v>
      </c>
      <c r="T2921" s="4">
        <v>0.54307642093489505</v>
      </c>
      <c r="U2921" t="s">
        <v>8</v>
      </c>
    </row>
    <row r="2922" spans="1:21" x14ac:dyDescent="0.2">
      <c r="A2922" s="3">
        <v>44560</v>
      </c>
      <c r="B2922" s="4">
        <v>0.85337370958181102</v>
      </c>
      <c r="C2922" s="4"/>
      <c r="D2922" s="3">
        <v>44560</v>
      </c>
      <c r="E2922" s="4">
        <f t="shared" si="45"/>
        <v>0.73862528149956108</v>
      </c>
      <c r="F2922" s="4"/>
      <c r="G2922" s="3">
        <v>44560</v>
      </c>
      <c r="H2922" s="4">
        <v>0.79745742836740097</v>
      </c>
      <c r="I2922" t="s">
        <v>5</v>
      </c>
      <c r="K2922" s="3">
        <v>44560</v>
      </c>
      <c r="L2922" s="4">
        <v>0.76236686181044699</v>
      </c>
      <c r="M2922" t="s">
        <v>6</v>
      </c>
      <c r="O2922" s="3">
        <v>44560</v>
      </c>
      <c r="P2922" s="4">
        <v>0.795684126666514</v>
      </c>
      <c r="Q2922" t="s">
        <v>7</v>
      </c>
      <c r="S2922" s="3">
        <v>44560</v>
      </c>
      <c r="T2922" s="4">
        <v>0.59899270915388203</v>
      </c>
      <c r="U2922" t="s">
        <v>8</v>
      </c>
    </row>
    <row r="2923" spans="1:21" x14ac:dyDescent="0.2">
      <c r="A2923" s="3">
        <v>44561</v>
      </c>
      <c r="B2923" s="4">
        <v>0.85267885592626502</v>
      </c>
      <c r="C2923" s="4"/>
      <c r="D2923" s="3">
        <v>44561</v>
      </c>
      <c r="E2923" s="4">
        <f t="shared" si="45"/>
        <v>0.72910675850695406</v>
      </c>
      <c r="F2923" s="4"/>
      <c r="G2923" s="3">
        <v>44561</v>
      </c>
      <c r="H2923" s="4">
        <v>0.80110872885278095</v>
      </c>
      <c r="I2923" t="s">
        <v>5</v>
      </c>
      <c r="K2923" s="3">
        <v>44561</v>
      </c>
      <c r="L2923" s="4">
        <v>0.74843722999953</v>
      </c>
      <c r="M2923" t="s">
        <v>6</v>
      </c>
      <c r="O2923" s="3">
        <v>44561</v>
      </c>
      <c r="P2923" s="4">
        <v>0.79361817960700098</v>
      </c>
      <c r="Q2923" t="s">
        <v>7</v>
      </c>
      <c r="S2923" s="3">
        <v>44561</v>
      </c>
      <c r="T2923" s="4">
        <v>0.57326289556850396</v>
      </c>
      <c r="U2923" t="s">
        <v>8</v>
      </c>
    </row>
    <row r="2924" spans="1:21" x14ac:dyDescent="0.2">
      <c r="A2924" s="3">
        <v>44562</v>
      </c>
      <c r="B2924" s="4">
        <v>0.85631432048261302</v>
      </c>
      <c r="C2924" s="4"/>
      <c r="D2924" s="3">
        <v>44562</v>
      </c>
      <c r="E2924" s="4">
        <f t="shared" si="45"/>
        <v>0.75019192015060299</v>
      </c>
      <c r="F2924" s="4"/>
      <c r="G2924" s="3">
        <v>44562</v>
      </c>
      <c r="H2924" s="4">
        <v>0.83628875123786806</v>
      </c>
      <c r="I2924" t="s">
        <v>5</v>
      </c>
      <c r="K2924" s="3">
        <v>44562</v>
      </c>
      <c r="L2924" s="4">
        <v>0.74371970477742999</v>
      </c>
      <c r="M2924" t="s">
        <v>6</v>
      </c>
      <c r="O2924" s="3">
        <v>44562</v>
      </c>
      <c r="P2924" s="4">
        <v>0.79269794570533203</v>
      </c>
      <c r="Q2924" t="s">
        <v>7</v>
      </c>
      <c r="S2924" s="3">
        <v>44562</v>
      </c>
      <c r="T2924" s="4">
        <v>0.62806127888178198</v>
      </c>
      <c r="U2924" t="s">
        <v>8</v>
      </c>
    </row>
    <row r="2925" spans="1:21" x14ac:dyDescent="0.2">
      <c r="A2925" s="3">
        <v>44563</v>
      </c>
      <c r="B2925" s="4">
        <v>0.85851123037071198</v>
      </c>
      <c r="C2925" s="4"/>
      <c r="D2925" s="3">
        <v>44563</v>
      </c>
      <c r="E2925" s="4">
        <f t="shared" si="45"/>
        <v>0.75276180510181556</v>
      </c>
      <c r="F2925" s="4"/>
      <c r="G2925" s="3">
        <v>44563</v>
      </c>
      <c r="H2925" s="4">
        <v>0.84474881226589305</v>
      </c>
      <c r="I2925" t="s">
        <v>5</v>
      </c>
      <c r="K2925" s="3">
        <v>44563</v>
      </c>
      <c r="L2925" s="4">
        <v>0.75010507778973801</v>
      </c>
      <c r="M2925" t="s">
        <v>6</v>
      </c>
      <c r="O2925" s="3">
        <v>44563</v>
      </c>
      <c r="P2925" s="4">
        <v>0.79156061429225599</v>
      </c>
      <c r="Q2925" t="s">
        <v>7</v>
      </c>
      <c r="S2925" s="3">
        <v>44563</v>
      </c>
      <c r="T2925" s="4">
        <v>0.62463271605937498</v>
      </c>
      <c r="U2925" t="s">
        <v>8</v>
      </c>
    </row>
    <row r="2926" spans="1:21" x14ac:dyDescent="0.2">
      <c r="A2926" s="3">
        <v>44564</v>
      </c>
      <c r="B2926" s="4">
        <v>0.85914990956552895</v>
      </c>
      <c r="C2926" s="4"/>
      <c r="D2926" s="3">
        <v>44564</v>
      </c>
      <c r="E2926" s="4">
        <f t="shared" si="45"/>
        <v>0.75076791246012675</v>
      </c>
      <c r="F2926" s="4"/>
      <c r="G2926" s="3">
        <v>44564</v>
      </c>
      <c r="H2926" s="4">
        <v>0.83976446962829598</v>
      </c>
      <c r="I2926" t="s">
        <v>5</v>
      </c>
      <c r="K2926" s="3">
        <v>44564</v>
      </c>
      <c r="L2926" s="4">
        <v>0.72755772515038397</v>
      </c>
      <c r="M2926" t="s">
        <v>6</v>
      </c>
      <c r="O2926" s="3">
        <v>44564</v>
      </c>
      <c r="P2926" s="4">
        <v>0.78831071525874596</v>
      </c>
      <c r="Q2926" t="s">
        <v>7</v>
      </c>
      <c r="S2926" s="3">
        <v>44564</v>
      </c>
      <c r="T2926" s="4">
        <v>0.64743873980308098</v>
      </c>
      <c r="U2926" t="s">
        <v>8</v>
      </c>
    </row>
    <row r="2927" spans="1:21" x14ac:dyDescent="0.2">
      <c r="A2927" s="3">
        <v>44565</v>
      </c>
      <c r="B2927" s="4">
        <v>0.85885865719848598</v>
      </c>
      <c r="C2927" s="4"/>
      <c r="D2927" s="3">
        <v>44565</v>
      </c>
      <c r="E2927" s="4">
        <f t="shared" si="45"/>
        <v>0.74554147402156901</v>
      </c>
      <c r="F2927" s="4"/>
      <c r="G2927" s="3">
        <v>44565</v>
      </c>
      <c r="H2927" s="4">
        <v>0.81738999347571095</v>
      </c>
      <c r="I2927" t="s">
        <v>5</v>
      </c>
      <c r="K2927" s="3">
        <v>44565</v>
      </c>
      <c r="L2927" s="4">
        <v>0.74603930443729904</v>
      </c>
      <c r="M2927" t="s">
        <v>6</v>
      </c>
      <c r="O2927" s="3">
        <v>44565</v>
      </c>
      <c r="P2927" s="4">
        <v>0.78007345307705001</v>
      </c>
      <c r="Q2927" t="s">
        <v>7</v>
      </c>
      <c r="S2927" s="3">
        <v>44565</v>
      </c>
      <c r="T2927" s="4">
        <v>0.63866314509621602</v>
      </c>
      <c r="U2927" t="s">
        <v>8</v>
      </c>
    </row>
    <row r="2928" spans="1:21" x14ac:dyDescent="0.2">
      <c r="A2928" s="3">
        <v>44566</v>
      </c>
      <c r="B2928" s="4">
        <v>0.85792994682055401</v>
      </c>
      <c r="C2928" s="4"/>
      <c r="D2928" s="3">
        <v>44566</v>
      </c>
      <c r="E2928" s="4">
        <f t="shared" si="45"/>
        <v>0.73014939496210407</v>
      </c>
      <c r="F2928" s="4"/>
      <c r="G2928" s="3">
        <v>44566</v>
      </c>
      <c r="H2928" s="4">
        <v>0.77319000904540103</v>
      </c>
      <c r="I2928" t="s">
        <v>5</v>
      </c>
      <c r="K2928" s="3">
        <v>44566</v>
      </c>
      <c r="L2928" s="4">
        <v>0.72540252360652102</v>
      </c>
      <c r="M2928" t="s">
        <v>6</v>
      </c>
      <c r="O2928" s="3">
        <v>44566</v>
      </c>
      <c r="P2928" s="4">
        <v>0.77380592238171597</v>
      </c>
      <c r="Q2928" t="s">
        <v>7</v>
      </c>
      <c r="S2928" s="3">
        <v>44566</v>
      </c>
      <c r="T2928" s="4">
        <v>0.64819912481477804</v>
      </c>
      <c r="U2928" t="s">
        <v>8</v>
      </c>
    </row>
    <row r="2929" spans="1:21" x14ac:dyDescent="0.2">
      <c r="A2929" s="3">
        <v>44567</v>
      </c>
      <c r="B2929" s="4">
        <v>0.85805084402951604</v>
      </c>
      <c r="C2929" s="4"/>
      <c r="D2929" s="3">
        <v>44567</v>
      </c>
      <c r="E2929" s="4">
        <f t="shared" si="45"/>
        <v>0.74041132890337646</v>
      </c>
      <c r="F2929" s="4"/>
      <c r="G2929" s="3">
        <v>44567</v>
      </c>
      <c r="H2929" s="4">
        <v>0.79547323697724703</v>
      </c>
      <c r="I2929" t="s">
        <v>5</v>
      </c>
      <c r="K2929" s="3">
        <v>44567</v>
      </c>
      <c r="L2929" s="4">
        <v>0.72517358811897303</v>
      </c>
      <c r="M2929" t="s">
        <v>6</v>
      </c>
      <c r="O2929" s="3">
        <v>44567</v>
      </c>
      <c r="P2929" s="4">
        <v>0.76797807742103197</v>
      </c>
      <c r="Q2929" t="s">
        <v>7</v>
      </c>
      <c r="S2929" s="3">
        <v>44567</v>
      </c>
      <c r="T2929" s="4">
        <v>0.67302041309625404</v>
      </c>
      <c r="U2929" t="s">
        <v>8</v>
      </c>
    </row>
    <row r="2930" spans="1:21" x14ac:dyDescent="0.2">
      <c r="A2930" s="3">
        <v>44568</v>
      </c>
      <c r="B2930" s="4">
        <v>0.856952389085466</v>
      </c>
      <c r="C2930" s="4"/>
      <c r="D2930" s="3">
        <v>44568</v>
      </c>
      <c r="E2930" s="4">
        <f t="shared" si="45"/>
        <v>0.74181948207210557</v>
      </c>
      <c r="F2930" s="4"/>
      <c r="G2930" s="3">
        <v>44568</v>
      </c>
      <c r="H2930" s="4">
        <v>0.79210463168488798</v>
      </c>
      <c r="I2930" t="s">
        <v>5</v>
      </c>
      <c r="K2930" s="3">
        <v>44568</v>
      </c>
      <c r="L2930" s="4">
        <v>0.71400921007194995</v>
      </c>
      <c r="M2930" t="s">
        <v>6</v>
      </c>
      <c r="O2930" s="3">
        <v>44568</v>
      </c>
      <c r="P2930" s="4">
        <v>0.76240829956702105</v>
      </c>
      <c r="Q2930" t="s">
        <v>7</v>
      </c>
      <c r="S2930" s="3">
        <v>44568</v>
      </c>
      <c r="T2930" s="4">
        <v>0.69875578696456297</v>
      </c>
      <c r="U2930" t="s">
        <v>8</v>
      </c>
    </row>
    <row r="2931" spans="1:21" x14ac:dyDescent="0.2">
      <c r="A2931" s="3">
        <v>44569</v>
      </c>
      <c r="B2931" s="4">
        <v>0.85706534859889005</v>
      </c>
      <c r="C2931" s="4"/>
      <c r="D2931" s="3">
        <v>44569</v>
      </c>
      <c r="E2931" s="4">
        <f t="shared" si="45"/>
        <v>0.73239574377154049</v>
      </c>
      <c r="F2931" s="4"/>
      <c r="G2931" s="3">
        <v>44569</v>
      </c>
      <c r="H2931" s="4">
        <v>0.77321199700411003</v>
      </c>
      <c r="I2931" t="s">
        <v>5</v>
      </c>
      <c r="K2931" s="3">
        <v>44569</v>
      </c>
      <c r="L2931" s="4">
        <v>0.716144884408625</v>
      </c>
      <c r="M2931" t="s">
        <v>6</v>
      </c>
      <c r="O2931" s="3">
        <v>44569</v>
      </c>
      <c r="P2931" s="4">
        <v>0.75883430195575796</v>
      </c>
      <c r="Q2931" t="s">
        <v>7</v>
      </c>
      <c r="S2931" s="3">
        <v>44569</v>
      </c>
      <c r="T2931" s="4">
        <v>0.68139179171766895</v>
      </c>
      <c r="U2931" t="s">
        <v>8</v>
      </c>
    </row>
    <row r="2932" spans="1:21" x14ac:dyDescent="0.2">
      <c r="A2932" s="3">
        <v>44570</v>
      </c>
      <c r="B2932" s="4">
        <v>0.85671792177111605</v>
      </c>
      <c r="C2932" s="4"/>
      <c r="D2932" s="3">
        <v>44570</v>
      </c>
      <c r="E2932" s="4">
        <f t="shared" si="45"/>
        <v>0.72081126763936598</v>
      </c>
      <c r="F2932" s="4"/>
      <c r="G2932" s="3">
        <v>44570</v>
      </c>
      <c r="H2932" s="4">
        <v>0.76334412230945903</v>
      </c>
      <c r="I2932" t="s">
        <v>5</v>
      </c>
      <c r="K2932" s="3">
        <v>44570</v>
      </c>
      <c r="L2932" s="4">
        <v>0.70418617929287797</v>
      </c>
      <c r="M2932" t="s">
        <v>6</v>
      </c>
      <c r="O2932" s="3">
        <v>44570</v>
      </c>
      <c r="P2932" s="4">
        <v>0.75352211352994303</v>
      </c>
      <c r="Q2932" t="s">
        <v>7</v>
      </c>
      <c r="S2932" s="3">
        <v>44570</v>
      </c>
      <c r="T2932" s="4">
        <v>0.66219265542518402</v>
      </c>
      <c r="U2932" t="s">
        <v>8</v>
      </c>
    </row>
    <row r="2933" spans="1:21" x14ac:dyDescent="0.2">
      <c r="A2933" s="3">
        <v>44571</v>
      </c>
      <c r="B2933" s="4">
        <v>0.85602367870753404</v>
      </c>
      <c r="C2933" s="4"/>
      <c r="D2933" s="3">
        <v>44571</v>
      </c>
      <c r="E2933" s="4">
        <f t="shared" si="45"/>
        <v>0.71086694686001017</v>
      </c>
      <c r="F2933" s="4"/>
      <c r="G2933" s="3">
        <v>44571</v>
      </c>
      <c r="H2933" s="4">
        <v>0.72033349094875398</v>
      </c>
      <c r="I2933" t="s">
        <v>5</v>
      </c>
      <c r="K2933" s="3">
        <v>44571</v>
      </c>
      <c r="L2933" s="4">
        <v>0.71181746625466102</v>
      </c>
      <c r="M2933" t="s">
        <v>6</v>
      </c>
      <c r="O2933" s="3">
        <v>44571</v>
      </c>
      <c r="P2933" s="4">
        <v>0.74815527972993301</v>
      </c>
      <c r="Q2933" t="s">
        <v>7</v>
      </c>
      <c r="S2933" s="3">
        <v>44571</v>
      </c>
      <c r="T2933" s="4">
        <v>0.66316155050669301</v>
      </c>
      <c r="U2933" t="s">
        <v>8</v>
      </c>
    </row>
    <row r="2934" spans="1:21" x14ac:dyDescent="0.2">
      <c r="A2934" s="3">
        <v>44572</v>
      </c>
      <c r="B2934" s="4">
        <v>0.85464190909197901</v>
      </c>
      <c r="C2934" s="4"/>
      <c r="D2934" s="3">
        <v>44572</v>
      </c>
      <c r="E2934" s="4">
        <f t="shared" si="45"/>
        <v>0.71555100258868654</v>
      </c>
      <c r="F2934" s="4"/>
      <c r="G2934" s="3">
        <v>44572</v>
      </c>
      <c r="H2934" s="4">
        <v>0.73472771376179502</v>
      </c>
      <c r="I2934" t="s">
        <v>5</v>
      </c>
      <c r="K2934" s="3">
        <v>44572</v>
      </c>
      <c r="L2934" s="4">
        <v>0.711416359811614</v>
      </c>
      <c r="M2934" t="s">
        <v>6</v>
      </c>
      <c r="O2934" s="3">
        <v>44572</v>
      </c>
      <c r="P2934" s="4">
        <v>0.73838791715179797</v>
      </c>
      <c r="Q2934" t="s">
        <v>7</v>
      </c>
      <c r="S2934" s="3">
        <v>44572</v>
      </c>
      <c r="T2934" s="4">
        <v>0.67767201962953905</v>
      </c>
      <c r="U2934" t="s">
        <v>8</v>
      </c>
    </row>
    <row r="2935" spans="1:21" x14ac:dyDescent="0.2">
      <c r="A2935" s="3">
        <v>44573</v>
      </c>
      <c r="B2935" s="4">
        <v>0.853947666028396</v>
      </c>
      <c r="C2935" s="4"/>
      <c r="D2935" s="3">
        <v>44573</v>
      </c>
      <c r="E2935" s="4">
        <f t="shared" si="45"/>
        <v>0.71168583145049247</v>
      </c>
      <c r="F2935" s="4"/>
      <c r="G2935" s="3">
        <v>44573</v>
      </c>
      <c r="H2935" s="4">
        <v>0.74341515450621798</v>
      </c>
      <c r="I2935" t="s">
        <v>5</v>
      </c>
      <c r="K2935" s="3">
        <v>44573</v>
      </c>
      <c r="L2935" s="4">
        <v>0.73141487684176298</v>
      </c>
      <c r="M2935" t="s">
        <v>6</v>
      </c>
      <c r="O2935" s="3">
        <v>44573</v>
      </c>
      <c r="P2935" s="4">
        <v>0.73138959363772005</v>
      </c>
      <c r="Q2935" t="s">
        <v>7</v>
      </c>
      <c r="S2935" s="3">
        <v>44573</v>
      </c>
      <c r="T2935" s="4">
        <v>0.64052370081626897</v>
      </c>
      <c r="U2935" t="s">
        <v>8</v>
      </c>
    </row>
    <row r="2936" spans="1:21" x14ac:dyDescent="0.2">
      <c r="A2936" s="3">
        <v>44574</v>
      </c>
      <c r="B2936" s="4">
        <v>0.85245293689941803</v>
      </c>
      <c r="C2936" s="4"/>
      <c r="D2936" s="3">
        <v>44574</v>
      </c>
      <c r="E2936" s="4">
        <f t="shared" si="45"/>
        <v>0.69539511709496904</v>
      </c>
      <c r="F2936" s="4"/>
      <c r="G2936" s="3">
        <v>44574</v>
      </c>
      <c r="H2936" s="4">
        <v>0.71448527237065795</v>
      </c>
      <c r="I2936" t="s">
        <v>5</v>
      </c>
      <c r="K2936" s="3">
        <v>44574</v>
      </c>
      <c r="L2936" s="4">
        <v>0.70990215948195701</v>
      </c>
      <c r="M2936" t="s">
        <v>6</v>
      </c>
      <c r="O2936" s="3">
        <v>44574</v>
      </c>
      <c r="P2936" s="4">
        <v>0.72524491153494297</v>
      </c>
      <c r="Q2936" t="s">
        <v>7</v>
      </c>
      <c r="S2936" s="3">
        <v>44574</v>
      </c>
      <c r="T2936" s="4">
        <v>0.63194812499231801</v>
      </c>
      <c r="U2936" t="s">
        <v>8</v>
      </c>
    </row>
    <row r="2937" spans="1:21" x14ac:dyDescent="0.2">
      <c r="A2937" s="3">
        <v>44575</v>
      </c>
      <c r="B2937" s="4">
        <v>0.84985975282638904</v>
      </c>
      <c r="C2937" s="4"/>
      <c r="D2937" s="3">
        <v>44575</v>
      </c>
      <c r="E2937" s="4">
        <f t="shared" si="45"/>
        <v>0.7003913697199029</v>
      </c>
      <c r="F2937" s="4"/>
      <c r="G2937" s="3">
        <v>44575</v>
      </c>
      <c r="H2937" s="4">
        <v>0.73030190460356503</v>
      </c>
      <c r="I2937" t="s">
        <v>5</v>
      </c>
      <c r="K2937" s="3">
        <v>44575</v>
      </c>
      <c r="L2937" s="4">
        <v>0.73244410761511503</v>
      </c>
      <c r="M2937" t="s">
        <v>6</v>
      </c>
      <c r="O2937" s="3">
        <v>44575</v>
      </c>
      <c r="P2937" s="4">
        <v>0.71744262167902495</v>
      </c>
      <c r="Q2937" t="s">
        <v>7</v>
      </c>
      <c r="S2937" s="3">
        <v>44575</v>
      </c>
      <c r="T2937" s="4">
        <v>0.62137684498190704</v>
      </c>
      <c r="U2937" t="s">
        <v>8</v>
      </c>
    </row>
    <row r="2938" spans="1:21" x14ac:dyDescent="0.2">
      <c r="A2938" s="3">
        <v>44576</v>
      </c>
      <c r="B2938" s="4">
        <v>0.84663643784604603</v>
      </c>
      <c r="C2938" s="4"/>
      <c r="D2938" s="3">
        <v>44576</v>
      </c>
      <c r="E2938" s="4">
        <f t="shared" si="45"/>
        <v>0.68716314114762644</v>
      </c>
      <c r="F2938" s="4"/>
      <c r="G2938" s="3">
        <v>44576</v>
      </c>
      <c r="H2938" s="4">
        <v>0.72295554203647105</v>
      </c>
      <c r="I2938" t="s">
        <v>5</v>
      </c>
      <c r="K2938" s="3">
        <v>44576</v>
      </c>
      <c r="L2938" s="4">
        <v>0.71272744067921401</v>
      </c>
      <c r="M2938" t="s">
        <v>6</v>
      </c>
      <c r="O2938" s="3">
        <v>44576</v>
      </c>
      <c r="P2938" s="4">
        <v>0.71306573989107203</v>
      </c>
      <c r="Q2938" t="s">
        <v>7</v>
      </c>
      <c r="S2938" s="3">
        <v>44576</v>
      </c>
      <c r="T2938" s="4">
        <v>0.59990384198374902</v>
      </c>
      <c r="U2938" t="s">
        <v>8</v>
      </c>
    </row>
    <row r="2939" spans="1:21" x14ac:dyDescent="0.2">
      <c r="A2939" s="3">
        <v>44577</v>
      </c>
      <c r="B2939" s="4">
        <v>0.84302600756024004</v>
      </c>
      <c r="C2939" s="4"/>
      <c r="D2939" s="3">
        <v>44577</v>
      </c>
      <c r="E2939" s="4">
        <f t="shared" si="45"/>
        <v>0.68122675216539208</v>
      </c>
      <c r="F2939" s="4"/>
      <c r="G2939" s="3">
        <v>44577</v>
      </c>
      <c r="H2939" s="4">
        <v>0.73017605498004301</v>
      </c>
      <c r="I2939" t="s">
        <v>5</v>
      </c>
      <c r="K2939" s="3">
        <v>44577</v>
      </c>
      <c r="L2939" s="4">
        <v>0.70946245664947505</v>
      </c>
      <c r="M2939" t="s">
        <v>6</v>
      </c>
      <c r="O2939" s="3">
        <v>44577</v>
      </c>
      <c r="P2939" s="4">
        <v>0.711169669900655</v>
      </c>
      <c r="Q2939" t="s">
        <v>7</v>
      </c>
      <c r="S2939" s="3">
        <v>44577</v>
      </c>
      <c r="T2939" s="4">
        <v>0.57409882713139504</v>
      </c>
      <c r="U2939" t="s">
        <v>8</v>
      </c>
    </row>
    <row r="2940" spans="1:21" x14ac:dyDescent="0.2">
      <c r="A2940" s="3">
        <v>44578</v>
      </c>
      <c r="B2940" s="4">
        <v>0.83981856797097199</v>
      </c>
      <c r="C2940" s="4"/>
      <c r="D2940" s="3">
        <v>44578</v>
      </c>
      <c r="E2940" s="4">
        <f t="shared" si="45"/>
        <v>0.66333321153179448</v>
      </c>
      <c r="F2940" s="4"/>
      <c r="G2940" s="3">
        <v>44578</v>
      </c>
      <c r="H2940" s="4">
        <v>0.69203561567868499</v>
      </c>
      <c r="I2940" t="s">
        <v>5</v>
      </c>
      <c r="K2940" s="3">
        <v>44578</v>
      </c>
      <c r="L2940" s="4">
        <v>0.68760052066212995</v>
      </c>
      <c r="M2940" t="s">
        <v>6</v>
      </c>
      <c r="O2940" s="3">
        <v>44578</v>
      </c>
      <c r="P2940" s="4">
        <v>0.70605343088167805</v>
      </c>
      <c r="Q2940" t="s">
        <v>7</v>
      </c>
      <c r="S2940" s="3">
        <v>44578</v>
      </c>
      <c r="T2940" s="4">
        <v>0.56764327890468502</v>
      </c>
      <c r="U2940" t="s">
        <v>8</v>
      </c>
    </row>
    <row r="2941" spans="1:21" x14ac:dyDescent="0.2">
      <c r="A2941" s="3">
        <v>44579</v>
      </c>
      <c r="B2941" s="4">
        <v>0.83993152748439603</v>
      </c>
      <c r="C2941" s="4"/>
      <c r="D2941" s="3">
        <v>44579</v>
      </c>
      <c r="E2941" s="4">
        <f t="shared" si="45"/>
        <v>0.66163865160268398</v>
      </c>
      <c r="F2941" s="4"/>
      <c r="G2941" s="3">
        <v>44579</v>
      </c>
      <c r="H2941" s="4">
        <v>0.69031581717324997</v>
      </c>
      <c r="I2941" t="s">
        <v>5</v>
      </c>
      <c r="K2941" s="3">
        <v>44579</v>
      </c>
      <c r="L2941" s="4">
        <v>0.70095997224350903</v>
      </c>
      <c r="M2941" t="s">
        <v>6</v>
      </c>
      <c r="O2941" s="3">
        <v>44579</v>
      </c>
      <c r="P2941" s="4">
        <v>0.69885947837860696</v>
      </c>
      <c r="Q2941" t="s">
        <v>7</v>
      </c>
      <c r="S2941" s="3">
        <v>44579</v>
      </c>
      <c r="T2941" s="4">
        <v>0.55641933861536996</v>
      </c>
      <c r="U2941" t="s">
        <v>8</v>
      </c>
    </row>
    <row r="2942" spans="1:21" x14ac:dyDescent="0.2">
      <c r="A2942" s="3">
        <v>44580</v>
      </c>
      <c r="B2942" s="4">
        <v>0.83558594447338996</v>
      </c>
      <c r="C2942" s="4"/>
      <c r="D2942" s="3">
        <v>44580</v>
      </c>
      <c r="E2942" s="4">
        <f t="shared" si="45"/>
        <v>0.65845052850938479</v>
      </c>
      <c r="F2942" s="4"/>
      <c r="G2942" s="3">
        <v>44580</v>
      </c>
      <c r="H2942" s="4">
        <v>0.67297684207477804</v>
      </c>
      <c r="I2942" t="s">
        <v>5</v>
      </c>
      <c r="K2942" s="3">
        <v>44580</v>
      </c>
      <c r="L2942" s="4">
        <v>0.72323330632622396</v>
      </c>
      <c r="M2942" t="s">
        <v>6</v>
      </c>
      <c r="O2942" s="3">
        <v>44580</v>
      </c>
      <c r="P2942" s="4">
        <v>0.692235147683951</v>
      </c>
      <c r="Q2942" t="s">
        <v>7</v>
      </c>
      <c r="S2942" s="3">
        <v>44580</v>
      </c>
      <c r="T2942" s="4">
        <v>0.54535681795258595</v>
      </c>
      <c r="U2942" t="s">
        <v>8</v>
      </c>
    </row>
    <row r="2943" spans="1:21" x14ac:dyDescent="0.2">
      <c r="A2943" s="3">
        <v>44581</v>
      </c>
      <c r="B2943" s="4">
        <v>0.83039957632733197</v>
      </c>
      <c r="C2943" s="4"/>
      <c r="D2943" s="3">
        <v>44581</v>
      </c>
      <c r="E2943" s="4">
        <f t="shared" si="45"/>
        <v>0.6335428487202307</v>
      </c>
      <c r="F2943" s="4"/>
      <c r="G2943" s="3">
        <v>44581</v>
      </c>
      <c r="H2943" s="4">
        <v>0.67286277864353505</v>
      </c>
      <c r="I2943" t="s">
        <v>5</v>
      </c>
      <c r="K2943" s="3">
        <v>44581</v>
      </c>
      <c r="L2943" s="4">
        <v>0.67832879393770396</v>
      </c>
      <c r="M2943" t="s">
        <v>6</v>
      </c>
      <c r="O2943" s="3">
        <v>44581</v>
      </c>
      <c r="P2943" s="4">
        <v>0.68614083803361803</v>
      </c>
      <c r="Q2943" t="s">
        <v>7</v>
      </c>
      <c r="S2943" s="3">
        <v>44581</v>
      </c>
      <c r="T2943" s="4">
        <v>0.49683898426606599</v>
      </c>
      <c r="U2943" t="s">
        <v>8</v>
      </c>
    </row>
    <row r="2944" spans="1:21" x14ac:dyDescent="0.2">
      <c r="A2944" s="3">
        <v>44582</v>
      </c>
      <c r="B2944" s="4">
        <v>0.82727334546933695</v>
      </c>
      <c r="C2944" s="4"/>
      <c r="D2944" s="3">
        <v>44582</v>
      </c>
      <c r="E2944" s="4">
        <f t="shared" si="45"/>
        <v>0.61243843319374591</v>
      </c>
      <c r="F2944" s="4"/>
      <c r="G2944" s="3">
        <v>44582</v>
      </c>
      <c r="H2944" s="4">
        <v>0.67254790138196696</v>
      </c>
      <c r="I2944" t="s">
        <v>5</v>
      </c>
      <c r="K2944" s="3">
        <v>44582</v>
      </c>
      <c r="L2944" s="4">
        <v>0.64137190262468802</v>
      </c>
      <c r="M2944" t="s">
        <v>6</v>
      </c>
      <c r="O2944" s="3">
        <v>44582</v>
      </c>
      <c r="P2944" s="4">
        <v>0.679998179355355</v>
      </c>
      <c r="Q2944" t="s">
        <v>7</v>
      </c>
      <c r="S2944" s="3">
        <v>44582</v>
      </c>
      <c r="T2944" s="4">
        <v>0.455835749412974</v>
      </c>
      <c r="U2944" t="s">
        <v>8</v>
      </c>
    </row>
    <row r="2945" spans="1:21" x14ac:dyDescent="0.2">
      <c r="A2945" s="3">
        <v>44583</v>
      </c>
      <c r="B2945" s="4">
        <v>0.82347668463437296</v>
      </c>
      <c r="C2945" s="4"/>
      <c r="D2945" s="3">
        <v>44583</v>
      </c>
      <c r="E2945" s="4">
        <f t="shared" si="45"/>
        <v>0.62332738275285626</v>
      </c>
      <c r="F2945" s="4"/>
      <c r="G2945" s="3">
        <v>44583</v>
      </c>
      <c r="H2945" s="4">
        <v>0.67100689976824801</v>
      </c>
      <c r="I2945" t="s">
        <v>5</v>
      </c>
      <c r="K2945" s="3">
        <v>44583</v>
      </c>
      <c r="L2945" s="4">
        <v>0.64137757976825605</v>
      </c>
      <c r="M2945" t="s">
        <v>6</v>
      </c>
      <c r="O2945" s="3">
        <v>44583</v>
      </c>
      <c r="P2945" s="4">
        <v>0.67478657713870904</v>
      </c>
      <c r="Q2945" t="s">
        <v>7</v>
      </c>
      <c r="S2945" s="3">
        <v>44583</v>
      </c>
      <c r="T2945" s="4">
        <v>0.50613847433621195</v>
      </c>
      <c r="U2945" t="s">
        <v>8</v>
      </c>
    </row>
    <row r="2946" spans="1:21" x14ac:dyDescent="0.2">
      <c r="A2946" s="3">
        <v>44584</v>
      </c>
      <c r="B2946" s="4">
        <v>0.81894487107420899</v>
      </c>
      <c r="C2946" s="4"/>
      <c r="D2946" s="3">
        <v>44584</v>
      </c>
      <c r="E2946" s="4">
        <f t="shared" ref="E2946:E3009" si="46">AVERAGE(H2946,L2946,P2946,T2946)</f>
        <v>0.63337617137372026</v>
      </c>
      <c r="F2946" s="4"/>
      <c r="G2946" s="3">
        <v>44584</v>
      </c>
      <c r="H2946" s="4">
        <v>0.69030255908719396</v>
      </c>
      <c r="I2946" t="s">
        <v>5</v>
      </c>
      <c r="K2946" s="3">
        <v>44584</v>
      </c>
      <c r="L2946" s="4">
        <v>0.64610287603046102</v>
      </c>
      <c r="M2946" t="s">
        <v>6</v>
      </c>
      <c r="O2946" s="3">
        <v>44584</v>
      </c>
      <c r="P2946" s="4">
        <v>0.66582650143051203</v>
      </c>
      <c r="Q2946" t="s">
        <v>7</v>
      </c>
      <c r="S2946" s="3">
        <v>44584</v>
      </c>
      <c r="T2946" s="4">
        <v>0.53127274894671395</v>
      </c>
      <c r="U2946" t="s">
        <v>8</v>
      </c>
    </row>
    <row r="2947" spans="1:21" x14ac:dyDescent="0.2">
      <c r="A2947" s="3">
        <v>44585</v>
      </c>
      <c r="B2947" s="4">
        <v>0.81409005436484905</v>
      </c>
      <c r="C2947" s="4"/>
      <c r="D2947" s="3">
        <v>44585</v>
      </c>
      <c r="E2947" s="4">
        <f t="shared" si="46"/>
        <v>0.61433555896776026</v>
      </c>
      <c r="F2947" s="4"/>
      <c r="G2947" s="3">
        <v>44585</v>
      </c>
      <c r="H2947" s="4">
        <v>0.66390279323736701</v>
      </c>
      <c r="I2947" t="s">
        <v>5</v>
      </c>
      <c r="K2947" s="3">
        <v>44585</v>
      </c>
      <c r="L2947" s="4">
        <v>0.65697314977899302</v>
      </c>
      <c r="M2947" t="s">
        <v>6</v>
      </c>
      <c r="O2947" s="3">
        <v>44585</v>
      </c>
      <c r="P2947" s="4">
        <v>0.66075324760781595</v>
      </c>
      <c r="Q2947" t="s">
        <v>7</v>
      </c>
      <c r="S2947" s="3">
        <v>44585</v>
      </c>
      <c r="T2947" s="4">
        <v>0.47571304524686497</v>
      </c>
      <c r="U2947" t="s">
        <v>8</v>
      </c>
    </row>
    <row r="2948" spans="1:21" x14ac:dyDescent="0.2">
      <c r="A2948" s="3">
        <v>44586</v>
      </c>
      <c r="B2948" s="4">
        <v>0.81054373623531095</v>
      </c>
      <c r="C2948" s="4"/>
      <c r="D2948" s="3">
        <v>44586</v>
      </c>
      <c r="E2948" s="4">
        <f t="shared" si="46"/>
        <v>0.63038567074699781</v>
      </c>
      <c r="F2948" s="4"/>
      <c r="G2948" s="3">
        <v>44586</v>
      </c>
      <c r="H2948" s="4">
        <v>0.67793205626044795</v>
      </c>
      <c r="I2948" t="s">
        <v>5</v>
      </c>
      <c r="K2948" s="3">
        <v>44586</v>
      </c>
      <c r="L2948" s="4">
        <v>0.67671664534299802</v>
      </c>
      <c r="M2948" t="s">
        <v>6</v>
      </c>
      <c r="O2948" s="3">
        <v>44586</v>
      </c>
      <c r="P2948" s="4">
        <v>0.65357122671821199</v>
      </c>
      <c r="Q2948" t="s">
        <v>7</v>
      </c>
      <c r="S2948" s="3">
        <v>44586</v>
      </c>
      <c r="T2948" s="4">
        <v>0.51332275466633304</v>
      </c>
      <c r="U2948" t="s">
        <v>8</v>
      </c>
    </row>
    <row r="2949" spans="1:21" x14ac:dyDescent="0.2">
      <c r="A2949" s="3">
        <v>44587</v>
      </c>
      <c r="B2949" s="4">
        <v>0.80622196631091803</v>
      </c>
      <c r="C2949" s="4"/>
      <c r="D2949" s="3">
        <v>44587</v>
      </c>
      <c r="E2949" s="4">
        <f t="shared" si="46"/>
        <v>0.61675538854960099</v>
      </c>
      <c r="F2949" s="4"/>
      <c r="G2949" s="3">
        <v>44587</v>
      </c>
      <c r="H2949" s="4">
        <v>0.66203626718531805</v>
      </c>
      <c r="I2949" t="s">
        <v>5</v>
      </c>
      <c r="K2949" s="3">
        <v>44587</v>
      </c>
      <c r="L2949" s="4">
        <v>0.69574304182537805</v>
      </c>
      <c r="M2949" t="s">
        <v>6</v>
      </c>
      <c r="O2949" s="3">
        <v>44587</v>
      </c>
      <c r="P2949" s="4">
        <v>0.64949119155038504</v>
      </c>
      <c r="Q2949" t="s">
        <v>7</v>
      </c>
      <c r="S2949" s="3">
        <v>44587</v>
      </c>
      <c r="T2949" s="4">
        <v>0.45975105363732299</v>
      </c>
      <c r="U2949" t="s">
        <v>8</v>
      </c>
    </row>
    <row r="2950" spans="1:21" x14ac:dyDescent="0.2">
      <c r="A2950" s="3">
        <v>44588</v>
      </c>
      <c r="B2950" s="4">
        <v>0.80163336769806004</v>
      </c>
      <c r="C2950" s="4"/>
      <c r="D2950" s="3">
        <v>44588</v>
      </c>
      <c r="E2950" s="4">
        <f t="shared" si="46"/>
        <v>0.60136418595625618</v>
      </c>
      <c r="F2950" s="4"/>
      <c r="G2950" s="3">
        <v>44588</v>
      </c>
      <c r="H2950" s="4">
        <v>0.67557721892795497</v>
      </c>
      <c r="I2950" t="s">
        <v>5</v>
      </c>
      <c r="K2950" s="3">
        <v>44588</v>
      </c>
      <c r="L2950" s="4">
        <v>0.66829154935007495</v>
      </c>
      <c r="M2950" t="s">
        <v>6</v>
      </c>
      <c r="O2950" s="3">
        <v>44588</v>
      </c>
      <c r="P2950" s="4">
        <v>0.64414783935313702</v>
      </c>
      <c r="Q2950" t="s">
        <v>7</v>
      </c>
      <c r="S2950" s="3">
        <v>44588</v>
      </c>
      <c r="T2950" s="4">
        <v>0.417440136193858</v>
      </c>
      <c r="U2950" t="s">
        <v>8</v>
      </c>
    </row>
    <row r="2951" spans="1:21" x14ac:dyDescent="0.2">
      <c r="A2951" s="3">
        <v>44589</v>
      </c>
      <c r="B2951" s="4">
        <v>0.79655202136988801</v>
      </c>
      <c r="C2951" s="4"/>
      <c r="D2951" s="3">
        <v>44589</v>
      </c>
      <c r="E2951" s="4">
        <f t="shared" si="46"/>
        <v>0.59060203363655872</v>
      </c>
      <c r="F2951" s="4"/>
      <c r="G2951" s="3">
        <v>44589</v>
      </c>
      <c r="H2951" s="4">
        <v>0.65509396667735398</v>
      </c>
      <c r="I2951" t="s">
        <v>5</v>
      </c>
      <c r="K2951" s="3">
        <v>44589</v>
      </c>
      <c r="L2951" s="4">
        <v>0.66687791633359395</v>
      </c>
      <c r="M2951" t="s">
        <v>6</v>
      </c>
      <c r="O2951" s="3">
        <v>44589</v>
      </c>
      <c r="P2951" s="4">
        <v>0.63704269571703598</v>
      </c>
      <c r="Q2951" t="s">
        <v>7</v>
      </c>
      <c r="S2951" s="3">
        <v>44589</v>
      </c>
      <c r="T2951" s="4">
        <v>0.40339355581825098</v>
      </c>
      <c r="U2951" t="s">
        <v>8</v>
      </c>
    </row>
    <row r="2952" spans="1:21" x14ac:dyDescent="0.2">
      <c r="A2952" s="3">
        <v>44590</v>
      </c>
      <c r="B2952" s="4">
        <v>0.79079230736921102</v>
      </c>
      <c r="C2952" s="4"/>
      <c r="D2952" s="3">
        <v>44590</v>
      </c>
      <c r="E2952" s="4">
        <f t="shared" si="46"/>
        <v>0.57440879920439969</v>
      </c>
      <c r="F2952" s="4"/>
      <c r="G2952" s="3">
        <v>44590</v>
      </c>
      <c r="H2952" s="4">
        <v>0.61905577345304197</v>
      </c>
      <c r="I2952" t="s">
        <v>5</v>
      </c>
      <c r="K2952" s="3">
        <v>44590</v>
      </c>
      <c r="L2952" s="4">
        <v>0.64025336710229896</v>
      </c>
      <c r="M2952" t="s">
        <v>6</v>
      </c>
      <c r="O2952" s="3">
        <v>44590</v>
      </c>
      <c r="P2952" s="4">
        <v>0.63248241616034195</v>
      </c>
      <c r="Q2952" t="s">
        <v>7</v>
      </c>
      <c r="S2952" s="3">
        <v>44590</v>
      </c>
      <c r="T2952" s="4">
        <v>0.40584364010191598</v>
      </c>
      <c r="U2952" t="s">
        <v>8</v>
      </c>
    </row>
    <row r="2953" spans="1:21" x14ac:dyDescent="0.2">
      <c r="A2953" s="3">
        <v>44591</v>
      </c>
      <c r="B2953" s="4">
        <v>0.78529148436146101</v>
      </c>
      <c r="C2953" s="4"/>
      <c r="D2953" s="3">
        <v>44591</v>
      </c>
      <c r="E2953" s="4">
        <f t="shared" si="46"/>
        <v>0.57757785497938097</v>
      </c>
      <c r="F2953" s="4"/>
      <c r="G2953" s="3">
        <v>44591</v>
      </c>
      <c r="H2953" s="4">
        <v>0.65693744274849597</v>
      </c>
      <c r="I2953" t="s">
        <v>5</v>
      </c>
      <c r="K2953" s="3">
        <v>44591</v>
      </c>
      <c r="L2953" s="4">
        <v>0.62115459872319601</v>
      </c>
      <c r="M2953" t="s">
        <v>6</v>
      </c>
      <c r="O2953" s="3">
        <v>44591</v>
      </c>
      <c r="P2953" s="4">
        <v>0.624724426330038</v>
      </c>
      <c r="Q2953" t="s">
        <v>7</v>
      </c>
      <c r="S2953" s="3">
        <v>44591</v>
      </c>
      <c r="T2953" s="4">
        <v>0.40749495211579401</v>
      </c>
      <c r="U2953" t="s">
        <v>8</v>
      </c>
    </row>
    <row r="2954" spans="1:21" x14ac:dyDescent="0.2">
      <c r="A2954" s="3">
        <v>44592</v>
      </c>
      <c r="B2954" s="4">
        <v>0.77926494167231697</v>
      </c>
      <c r="C2954" s="4"/>
      <c r="D2954" s="3">
        <v>44592</v>
      </c>
      <c r="E2954" s="4">
        <f t="shared" si="46"/>
        <v>0.57478448718247976</v>
      </c>
      <c r="F2954" s="4"/>
      <c r="G2954" s="3">
        <v>44592</v>
      </c>
      <c r="H2954" s="4">
        <v>0.62502745293887096</v>
      </c>
      <c r="I2954" t="s">
        <v>5</v>
      </c>
      <c r="K2954" s="3">
        <v>44592</v>
      </c>
      <c r="L2954" s="4">
        <v>0.60983642725417897</v>
      </c>
      <c r="M2954" t="s">
        <v>6</v>
      </c>
      <c r="O2954" s="3">
        <v>44592</v>
      </c>
      <c r="P2954" s="4">
        <v>0.61914801543249298</v>
      </c>
      <c r="Q2954" t="s">
        <v>7</v>
      </c>
      <c r="S2954" s="3">
        <v>44592</v>
      </c>
      <c r="T2954" s="4">
        <v>0.44512605310437597</v>
      </c>
      <c r="U2954" t="s">
        <v>8</v>
      </c>
    </row>
    <row r="2955" spans="1:21" x14ac:dyDescent="0.2">
      <c r="A2955" s="3">
        <v>44593</v>
      </c>
      <c r="B2955" s="4">
        <v>0.77352965135021801</v>
      </c>
      <c r="C2955" s="4"/>
      <c r="D2955" s="3">
        <v>44593</v>
      </c>
      <c r="E2955" s="4">
        <f t="shared" si="46"/>
        <v>0.57361759081447616</v>
      </c>
      <c r="F2955" s="4"/>
      <c r="G2955" s="3">
        <v>44593</v>
      </c>
      <c r="H2955" s="4">
        <v>0.60739586116384703</v>
      </c>
      <c r="I2955" t="s">
        <v>5</v>
      </c>
      <c r="K2955" s="3">
        <v>44593</v>
      </c>
      <c r="L2955" s="4">
        <v>0.62719431477903897</v>
      </c>
      <c r="M2955" t="s">
        <v>6</v>
      </c>
      <c r="O2955" s="3">
        <v>44593</v>
      </c>
      <c r="P2955" s="4">
        <v>0.61181491041911695</v>
      </c>
      <c r="Q2955" t="s">
        <v>7</v>
      </c>
      <c r="S2955" s="3">
        <v>44593</v>
      </c>
      <c r="T2955" s="4">
        <v>0.44806527689590198</v>
      </c>
      <c r="U2955" t="s">
        <v>8</v>
      </c>
    </row>
    <row r="2956" spans="1:21" x14ac:dyDescent="0.2">
      <c r="A2956" s="3">
        <v>44594</v>
      </c>
      <c r="B2956" s="4">
        <v>0.76667942010102796</v>
      </c>
      <c r="C2956" s="4"/>
      <c r="D2956" s="3">
        <v>44594</v>
      </c>
      <c r="E2956" s="4">
        <f t="shared" si="46"/>
        <v>0.5611379752903678</v>
      </c>
      <c r="F2956" s="4"/>
      <c r="G2956" s="3">
        <v>44594</v>
      </c>
      <c r="H2956" s="4">
        <v>0.58187628909524702</v>
      </c>
      <c r="I2956" t="s">
        <v>5</v>
      </c>
      <c r="K2956" s="3">
        <v>44594</v>
      </c>
      <c r="L2956" s="4">
        <v>0.64458712507995297</v>
      </c>
      <c r="M2956" t="s">
        <v>6</v>
      </c>
      <c r="O2956" s="3">
        <v>44594</v>
      </c>
      <c r="P2956" s="4">
        <v>0.60548813021089398</v>
      </c>
      <c r="Q2956" t="s">
        <v>7</v>
      </c>
      <c r="S2956" s="3">
        <v>44594</v>
      </c>
      <c r="T2956" s="4">
        <v>0.41260035677537699</v>
      </c>
      <c r="U2956" t="s">
        <v>8</v>
      </c>
    </row>
    <row r="2957" spans="1:21" x14ac:dyDescent="0.2">
      <c r="A2957" s="3">
        <v>44595</v>
      </c>
      <c r="B2957" s="4">
        <v>0.75976446610360704</v>
      </c>
      <c r="C2957" s="4"/>
      <c r="D2957" s="3">
        <v>44595</v>
      </c>
      <c r="E2957" s="4">
        <f t="shared" si="46"/>
        <v>0.55472011892307393</v>
      </c>
      <c r="F2957" s="4"/>
      <c r="G2957" s="3">
        <v>44595</v>
      </c>
      <c r="H2957" s="4">
        <v>0.59579249649927202</v>
      </c>
      <c r="I2957" t="s">
        <v>5</v>
      </c>
      <c r="K2957" s="3">
        <v>44595</v>
      </c>
      <c r="L2957" s="4">
        <v>0.63004210572234198</v>
      </c>
      <c r="M2957" t="s">
        <v>6</v>
      </c>
      <c r="O2957" s="3">
        <v>44595</v>
      </c>
      <c r="P2957" s="4">
        <v>0.59664463290049197</v>
      </c>
      <c r="Q2957" t="s">
        <v>7</v>
      </c>
      <c r="S2957" s="3">
        <v>44595</v>
      </c>
      <c r="T2957" s="4">
        <v>0.39640124057018999</v>
      </c>
      <c r="U2957" t="s">
        <v>8</v>
      </c>
    </row>
    <row r="2958" spans="1:21" x14ac:dyDescent="0.2">
      <c r="A2958" s="3">
        <v>44596</v>
      </c>
      <c r="B2958" s="4">
        <v>0.75466724438435995</v>
      </c>
      <c r="C2958" s="4"/>
      <c r="D2958" s="3">
        <v>44596</v>
      </c>
      <c r="E2958" s="4">
        <f t="shared" si="46"/>
        <v>0.55215243340092557</v>
      </c>
      <c r="F2958" s="4"/>
      <c r="G2958" s="3">
        <v>44596</v>
      </c>
      <c r="H2958" s="4">
        <v>0.57728154330062598</v>
      </c>
      <c r="I2958" t="s">
        <v>5</v>
      </c>
      <c r="K2958" s="3">
        <v>44596</v>
      </c>
      <c r="L2958" s="4">
        <v>0.62164132015545004</v>
      </c>
      <c r="M2958" t="s">
        <v>6</v>
      </c>
      <c r="O2958" s="3">
        <v>44596</v>
      </c>
      <c r="P2958" s="4">
        <v>0.58876544464581304</v>
      </c>
      <c r="Q2958" t="s">
        <v>7</v>
      </c>
      <c r="S2958" s="3">
        <v>44596</v>
      </c>
      <c r="T2958" s="4">
        <v>0.420921425501813</v>
      </c>
      <c r="U2958" t="s">
        <v>8</v>
      </c>
    </row>
    <row r="2959" spans="1:21" x14ac:dyDescent="0.2">
      <c r="A2959" s="3">
        <v>44597</v>
      </c>
      <c r="B2959" s="4">
        <v>0.74910108803641395</v>
      </c>
      <c r="C2959" s="4"/>
      <c r="D2959" s="3">
        <v>44597</v>
      </c>
      <c r="E2959" s="4">
        <f t="shared" si="46"/>
        <v>0.56261329113492853</v>
      </c>
      <c r="F2959" s="4"/>
      <c r="G2959" s="3">
        <v>44597</v>
      </c>
      <c r="H2959" s="4">
        <v>0.61015281251064302</v>
      </c>
      <c r="I2959" t="s">
        <v>5</v>
      </c>
      <c r="K2959" s="3">
        <v>44597</v>
      </c>
      <c r="L2959" s="4">
        <v>0.64252152617491598</v>
      </c>
      <c r="M2959" t="s">
        <v>6</v>
      </c>
      <c r="O2959" s="3">
        <v>44597</v>
      </c>
      <c r="P2959" s="4">
        <v>0.57981263861213805</v>
      </c>
      <c r="Q2959" t="s">
        <v>7</v>
      </c>
      <c r="S2959" s="3">
        <v>44597</v>
      </c>
      <c r="T2959" s="4">
        <v>0.41796618724201701</v>
      </c>
      <c r="U2959" t="s">
        <v>8</v>
      </c>
    </row>
    <row r="2960" spans="1:21" x14ac:dyDescent="0.2">
      <c r="A2960" s="3">
        <v>44598</v>
      </c>
      <c r="B2960" s="4">
        <v>0.74266300636322902</v>
      </c>
      <c r="C2960" s="4"/>
      <c r="D2960" s="3">
        <v>44598</v>
      </c>
      <c r="E2960" s="4">
        <f t="shared" si="46"/>
        <v>0.58765797953965371</v>
      </c>
      <c r="F2960" s="4"/>
      <c r="G2960" s="3">
        <v>44598</v>
      </c>
      <c r="H2960" s="4">
        <v>0.65763951042690805</v>
      </c>
      <c r="I2960" t="s">
        <v>5</v>
      </c>
      <c r="K2960" s="3">
        <v>44598</v>
      </c>
      <c r="L2960" s="4">
        <v>0.63656221095619303</v>
      </c>
      <c r="M2960" t="s">
        <v>6</v>
      </c>
      <c r="O2960" s="3">
        <v>44598</v>
      </c>
      <c r="P2960" s="4">
        <v>0.57440434806810603</v>
      </c>
      <c r="Q2960" t="s">
        <v>7</v>
      </c>
      <c r="S2960" s="3">
        <v>44598</v>
      </c>
      <c r="T2960" s="4">
        <v>0.482025848707408</v>
      </c>
      <c r="U2960" t="s">
        <v>8</v>
      </c>
    </row>
    <row r="2961" spans="1:21" x14ac:dyDescent="0.2">
      <c r="A2961" s="3">
        <v>44599</v>
      </c>
      <c r="B2961" s="4">
        <v>0.73791321147175504</v>
      </c>
      <c r="C2961" s="4"/>
      <c r="D2961" s="3">
        <v>44599</v>
      </c>
      <c r="E2961" s="4">
        <f t="shared" si="46"/>
        <v>0.59561806367322645</v>
      </c>
      <c r="F2961" s="4"/>
      <c r="G2961" s="3">
        <v>44599</v>
      </c>
      <c r="H2961" s="4">
        <v>0.65239934848673198</v>
      </c>
      <c r="I2961" t="s">
        <v>5</v>
      </c>
      <c r="K2961" s="3">
        <v>44599</v>
      </c>
      <c r="L2961" s="4">
        <v>0.662535176198769</v>
      </c>
      <c r="M2961" t="s">
        <v>6</v>
      </c>
      <c r="O2961" s="3">
        <v>44599</v>
      </c>
      <c r="P2961" s="4">
        <v>0.56505966186864998</v>
      </c>
      <c r="Q2961" t="s">
        <v>7</v>
      </c>
      <c r="S2961" s="3">
        <v>44599</v>
      </c>
      <c r="T2961" s="4">
        <v>0.50247806813875495</v>
      </c>
      <c r="U2961" t="s">
        <v>8</v>
      </c>
    </row>
    <row r="2962" spans="1:21" x14ac:dyDescent="0.2">
      <c r="A2962" s="3">
        <v>44600</v>
      </c>
      <c r="B2962" s="4">
        <v>0.73244413924615703</v>
      </c>
      <c r="C2962" s="4"/>
      <c r="D2962" s="3">
        <v>44600</v>
      </c>
      <c r="E2962" s="4">
        <f t="shared" si="46"/>
        <v>0.60032264733742124</v>
      </c>
      <c r="F2962" s="4"/>
      <c r="G2962" s="3">
        <v>44600</v>
      </c>
      <c r="H2962" s="4">
        <v>0.650168489905111</v>
      </c>
      <c r="I2962" t="s">
        <v>5</v>
      </c>
      <c r="K2962" s="3">
        <v>44600</v>
      </c>
      <c r="L2962" s="4">
        <v>0.65451706326385595</v>
      </c>
      <c r="M2962" t="s">
        <v>6</v>
      </c>
      <c r="O2962" s="3">
        <v>44600</v>
      </c>
      <c r="P2962" s="4">
        <v>0.56109100020025104</v>
      </c>
      <c r="Q2962" t="s">
        <v>7</v>
      </c>
      <c r="S2962" s="3">
        <v>44600</v>
      </c>
      <c r="T2962" s="4">
        <v>0.53551403598046698</v>
      </c>
      <c r="U2962" t="s">
        <v>8</v>
      </c>
    </row>
    <row r="2963" spans="1:21" x14ac:dyDescent="0.2">
      <c r="A2963" s="3">
        <v>44601</v>
      </c>
      <c r="B2963" s="4">
        <v>0.74648409087677103</v>
      </c>
      <c r="C2963" s="4"/>
      <c r="D2963" s="3">
        <v>44601</v>
      </c>
      <c r="E2963" s="4">
        <f t="shared" si="46"/>
        <v>0.60258229879865599</v>
      </c>
      <c r="F2963" s="4"/>
      <c r="G2963" s="3">
        <v>44601</v>
      </c>
      <c r="H2963" s="4">
        <v>0.65393967245287798</v>
      </c>
      <c r="I2963" t="s">
        <v>5</v>
      </c>
      <c r="K2963" s="3">
        <v>44601</v>
      </c>
      <c r="L2963" s="4">
        <v>0.66443352191902005</v>
      </c>
      <c r="M2963" t="s">
        <v>6</v>
      </c>
      <c r="O2963" s="3">
        <v>44601</v>
      </c>
      <c r="P2963" s="4">
        <v>0.55712868247952596</v>
      </c>
      <c r="Q2963" t="s">
        <v>7</v>
      </c>
      <c r="S2963" s="3">
        <v>44601</v>
      </c>
      <c r="T2963" s="4">
        <v>0.53482731834319996</v>
      </c>
      <c r="U2963" t="s">
        <v>8</v>
      </c>
    </row>
    <row r="2964" spans="1:21" x14ac:dyDescent="0.2">
      <c r="A2964" s="3">
        <v>44602</v>
      </c>
      <c r="B2964" s="4">
        <v>0.74747752400293499</v>
      </c>
      <c r="C2964" s="4"/>
      <c r="D2964" s="3">
        <v>44602</v>
      </c>
      <c r="E2964" s="4">
        <f t="shared" si="46"/>
        <v>0.59793303404210874</v>
      </c>
      <c r="F2964" s="4"/>
      <c r="G2964" s="3">
        <v>44602</v>
      </c>
      <c r="H2964" s="4">
        <v>0.65098191406053496</v>
      </c>
      <c r="I2964" t="s">
        <v>5</v>
      </c>
      <c r="K2964" s="3">
        <v>44602</v>
      </c>
      <c r="L2964" s="4">
        <v>0.66968275262672405</v>
      </c>
      <c r="M2964" t="s">
        <v>6</v>
      </c>
      <c r="O2964" s="3">
        <v>44602</v>
      </c>
      <c r="P2964" s="4">
        <v>0.55033329514941398</v>
      </c>
      <c r="Q2964" t="s">
        <v>7</v>
      </c>
      <c r="S2964" s="3">
        <v>44602</v>
      </c>
      <c r="T2964" s="4">
        <v>0.52073417433176195</v>
      </c>
      <c r="U2964" t="s">
        <v>8</v>
      </c>
    </row>
    <row r="2965" spans="1:21" x14ac:dyDescent="0.2">
      <c r="A2965" s="3">
        <v>44603</v>
      </c>
      <c r="B2965" s="4">
        <v>0.74245296272745798</v>
      </c>
      <c r="C2965" s="4"/>
      <c r="D2965" s="3">
        <v>44603</v>
      </c>
      <c r="E2965" s="4">
        <f t="shared" si="46"/>
        <v>0.57740156003781773</v>
      </c>
      <c r="F2965" s="4"/>
      <c r="G2965" s="3">
        <v>44603</v>
      </c>
      <c r="H2965" s="4">
        <v>0.61993373368464699</v>
      </c>
      <c r="I2965" t="s">
        <v>5</v>
      </c>
      <c r="K2965" s="3">
        <v>44603</v>
      </c>
      <c r="L2965" s="4">
        <v>0.66167832197538101</v>
      </c>
      <c r="M2965" t="s">
        <v>6</v>
      </c>
      <c r="O2965" s="3">
        <v>44603</v>
      </c>
      <c r="P2965" s="4">
        <v>0.54505201332486997</v>
      </c>
      <c r="Q2965" t="s">
        <v>7</v>
      </c>
      <c r="S2965" s="3">
        <v>44603</v>
      </c>
      <c r="T2965" s="4">
        <v>0.482942171166373</v>
      </c>
      <c r="U2965" t="s">
        <v>8</v>
      </c>
    </row>
    <row r="2966" spans="1:21" x14ac:dyDescent="0.2">
      <c r="A2966" s="3">
        <v>44604</v>
      </c>
      <c r="B2966" s="4">
        <v>0.74073231457163102</v>
      </c>
      <c r="C2966" s="4"/>
      <c r="D2966" s="3">
        <v>44604</v>
      </c>
      <c r="E2966" s="4">
        <f t="shared" si="46"/>
        <v>0.56463579371074724</v>
      </c>
      <c r="F2966" s="4"/>
      <c r="G2966" s="3">
        <v>44604</v>
      </c>
      <c r="H2966" s="4">
        <v>0.60413481522379198</v>
      </c>
      <c r="I2966" t="s">
        <v>5</v>
      </c>
      <c r="K2966" s="3">
        <v>44604</v>
      </c>
      <c r="L2966" s="4">
        <v>0.65290566326472799</v>
      </c>
      <c r="M2966" t="s">
        <v>6</v>
      </c>
      <c r="O2966" s="3">
        <v>44604</v>
      </c>
      <c r="P2966" s="4">
        <v>0.54090884817641405</v>
      </c>
      <c r="Q2966" t="s">
        <v>7</v>
      </c>
      <c r="S2966" s="3">
        <v>44604</v>
      </c>
      <c r="T2966" s="4">
        <v>0.46059384817805499</v>
      </c>
      <c r="U2966" t="s">
        <v>8</v>
      </c>
    </row>
    <row r="2967" spans="1:21" x14ac:dyDescent="0.2">
      <c r="A2967" s="3">
        <v>44605</v>
      </c>
      <c r="B2967" s="4">
        <v>0.738745448319304</v>
      </c>
      <c r="C2967" s="4"/>
      <c r="D2967" s="3">
        <v>44605</v>
      </c>
      <c r="E2967" s="4">
        <f t="shared" si="46"/>
        <v>0.55611842504844355</v>
      </c>
      <c r="F2967" s="4"/>
      <c r="G2967" s="3">
        <v>44605</v>
      </c>
      <c r="H2967" s="4">
        <v>0.57906164489929302</v>
      </c>
      <c r="I2967" t="s">
        <v>5</v>
      </c>
      <c r="K2967" s="3">
        <v>44605</v>
      </c>
      <c r="L2967" s="4">
        <v>0.63984531067086903</v>
      </c>
      <c r="M2967" t="s">
        <v>6</v>
      </c>
      <c r="O2967" s="3">
        <v>44605</v>
      </c>
      <c r="P2967" s="4">
        <v>0.537553419000948</v>
      </c>
      <c r="Q2967" t="s">
        <v>7</v>
      </c>
      <c r="S2967" s="3">
        <v>44605</v>
      </c>
      <c r="T2967" s="4">
        <v>0.46801332562266401</v>
      </c>
      <c r="U2967" t="s">
        <v>8</v>
      </c>
    </row>
    <row r="2968" spans="1:21" x14ac:dyDescent="0.2">
      <c r="A2968" s="3">
        <v>44606</v>
      </c>
      <c r="B2968" s="4">
        <v>0.740675529518937</v>
      </c>
      <c r="C2968" s="4"/>
      <c r="D2968" s="3">
        <v>44606</v>
      </c>
      <c r="E2968" s="4">
        <f t="shared" si="46"/>
        <v>0.54492660576888929</v>
      </c>
      <c r="F2968" s="4"/>
      <c r="G2968" s="3">
        <v>44606</v>
      </c>
      <c r="H2968" s="4">
        <v>0.61342182111622001</v>
      </c>
      <c r="I2968" t="s">
        <v>5</v>
      </c>
      <c r="K2968" s="3">
        <v>44606</v>
      </c>
      <c r="L2968" s="4">
        <v>0.61813231662370605</v>
      </c>
      <c r="M2968" t="s">
        <v>6</v>
      </c>
      <c r="O2968" s="3">
        <v>44606</v>
      </c>
      <c r="P2968" s="4">
        <v>0.53087086128682603</v>
      </c>
      <c r="Q2968" t="s">
        <v>7</v>
      </c>
      <c r="S2968" s="3">
        <v>44606</v>
      </c>
      <c r="T2968" s="4">
        <v>0.41728142404880503</v>
      </c>
      <c r="U2968" t="s">
        <v>8</v>
      </c>
    </row>
    <row r="2969" spans="1:21" x14ac:dyDescent="0.2">
      <c r="A2969" s="3">
        <v>44607</v>
      </c>
      <c r="B2969" s="4">
        <v>0.73817149187271902</v>
      </c>
      <c r="C2969" s="4"/>
      <c r="D2969" s="3">
        <v>44607</v>
      </c>
      <c r="E2969" s="4">
        <f t="shared" si="46"/>
        <v>0.53195723449773558</v>
      </c>
      <c r="F2969" s="4"/>
      <c r="G2969" s="3">
        <v>44607</v>
      </c>
      <c r="H2969" s="4">
        <v>0.62739070356344595</v>
      </c>
      <c r="I2969" t="s">
        <v>5</v>
      </c>
      <c r="K2969" s="3">
        <v>44607</v>
      </c>
      <c r="L2969" s="4">
        <v>0.59198677893641105</v>
      </c>
      <c r="M2969" t="s">
        <v>6</v>
      </c>
      <c r="O2969" s="3">
        <v>44607</v>
      </c>
      <c r="P2969" s="4">
        <v>0.52477551570445102</v>
      </c>
      <c r="Q2969" t="s">
        <v>7</v>
      </c>
      <c r="S2969" s="3">
        <v>44607</v>
      </c>
      <c r="T2969" s="4">
        <v>0.383675939786634</v>
      </c>
      <c r="U2969" t="s">
        <v>8</v>
      </c>
    </row>
    <row r="2970" spans="1:21" x14ac:dyDescent="0.2">
      <c r="A2970" s="3">
        <v>44608</v>
      </c>
      <c r="B2970" s="4">
        <v>0.73301748510077802</v>
      </c>
      <c r="C2970" s="4"/>
      <c r="D2970" s="3">
        <v>44608</v>
      </c>
      <c r="E2970" s="4">
        <f t="shared" si="46"/>
        <v>0.53634731672469427</v>
      </c>
      <c r="F2970" s="4"/>
      <c r="G2970" s="3">
        <v>44608</v>
      </c>
      <c r="H2970" s="4">
        <v>0.62296886817916697</v>
      </c>
      <c r="I2970" t="s">
        <v>5</v>
      </c>
      <c r="K2970" s="3">
        <v>44608</v>
      </c>
      <c r="L2970" s="4">
        <v>0.59033555245448199</v>
      </c>
      <c r="M2970" t="s">
        <v>6</v>
      </c>
      <c r="O2970" s="3">
        <v>44608</v>
      </c>
      <c r="P2970" s="4">
        <v>0.51799666905515196</v>
      </c>
      <c r="Q2970" t="s">
        <v>7</v>
      </c>
      <c r="S2970" s="3">
        <v>44608</v>
      </c>
      <c r="T2970" s="4">
        <v>0.41408817720997598</v>
      </c>
      <c r="U2970" t="s">
        <v>8</v>
      </c>
    </row>
    <row r="2971" spans="1:21" x14ac:dyDescent="0.2">
      <c r="A2971" s="3">
        <v>44609</v>
      </c>
      <c r="B2971" s="4">
        <v>0.726571465732056</v>
      </c>
      <c r="C2971" s="4"/>
      <c r="D2971" s="3">
        <v>44609</v>
      </c>
      <c r="E2971" s="4">
        <f t="shared" si="46"/>
        <v>0.53286364941101849</v>
      </c>
      <c r="F2971" s="4"/>
      <c r="G2971" s="3">
        <v>44609</v>
      </c>
      <c r="H2971" s="4">
        <v>0.59364770655088905</v>
      </c>
      <c r="I2971" t="s">
        <v>5</v>
      </c>
      <c r="K2971" s="3">
        <v>44609</v>
      </c>
      <c r="L2971" s="4">
        <v>0.60858445823672702</v>
      </c>
      <c r="M2971" t="s">
        <v>6</v>
      </c>
      <c r="O2971" s="3">
        <v>44609</v>
      </c>
      <c r="P2971" s="4">
        <v>0.51115134740836399</v>
      </c>
      <c r="Q2971" t="s">
        <v>7</v>
      </c>
      <c r="S2971" s="3">
        <v>44609</v>
      </c>
      <c r="T2971" s="4">
        <v>0.41807108544809402</v>
      </c>
      <c r="U2971" t="s">
        <v>8</v>
      </c>
    </row>
    <row r="2972" spans="1:21" x14ac:dyDescent="0.2">
      <c r="A2972" s="3">
        <v>44610</v>
      </c>
      <c r="B2972" s="4">
        <v>0.72149011940388397</v>
      </c>
      <c r="C2972" s="4"/>
      <c r="D2972" s="3">
        <v>44610</v>
      </c>
      <c r="E2972" s="4">
        <f t="shared" si="46"/>
        <v>0.53316922918002196</v>
      </c>
      <c r="F2972" s="4"/>
      <c r="G2972" s="3">
        <v>44610</v>
      </c>
      <c r="H2972" s="4">
        <v>0.593671946573468</v>
      </c>
      <c r="I2972" t="s">
        <v>5</v>
      </c>
      <c r="K2972" s="3">
        <v>44610</v>
      </c>
      <c r="L2972" s="4">
        <v>0.62455331312066797</v>
      </c>
      <c r="M2972" t="s">
        <v>6</v>
      </c>
      <c r="O2972" s="3">
        <v>44610</v>
      </c>
      <c r="P2972" s="4">
        <v>0.50490689452414905</v>
      </c>
      <c r="Q2972" t="s">
        <v>7</v>
      </c>
      <c r="S2972" s="3">
        <v>44610</v>
      </c>
      <c r="T2972" s="4">
        <v>0.40954476250180299</v>
      </c>
      <c r="U2972" t="s">
        <v>8</v>
      </c>
    </row>
    <row r="2973" spans="1:21" x14ac:dyDescent="0.2">
      <c r="A2973" s="3">
        <v>44611</v>
      </c>
      <c r="B2973" s="4">
        <v>0.71859041816470104</v>
      </c>
      <c r="C2973" s="4"/>
      <c r="D2973" s="3">
        <v>44611</v>
      </c>
      <c r="E2973" s="4">
        <f t="shared" si="46"/>
        <v>0.5396973986088377</v>
      </c>
      <c r="F2973" s="4"/>
      <c r="G2973" s="3">
        <v>44611</v>
      </c>
      <c r="H2973" s="4">
        <v>0.63291159114787598</v>
      </c>
      <c r="I2973" t="s">
        <v>5</v>
      </c>
      <c r="K2973" s="3">
        <v>44611</v>
      </c>
      <c r="L2973" s="4">
        <v>0.624224985350749</v>
      </c>
      <c r="M2973" t="s">
        <v>6</v>
      </c>
      <c r="O2973" s="3">
        <v>44611</v>
      </c>
      <c r="P2973" s="4">
        <v>0.49999336172478098</v>
      </c>
      <c r="Q2973" t="s">
        <v>7</v>
      </c>
      <c r="S2973" s="3">
        <v>44611</v>
      </c>
      <c r="T2973" s="4">
        <v>0.40165965621194499</v>
      </c>
      <c r="U2973" t="s">
        <v>8</v>
      </c>
    </row>
    <row r="2974" spans="1:21" x14ac:dyDescent="0.2">
      <c r="A2974" s="3">
        <v>44612</v>
      </c>
      <c r="B2974" s="4">
        <v>0.71446220589303899</v>
      </c>
      <c r="C2974" s="4"/>
      <c r="D2974" s="3">
        <v>44612</v>
      </c>
      <c r="E2974" s="4">
        <f t="shared" si="46"/>
        <v>0.53828230731257598</v>
      </c>
      <c r="F2974" s="4"/>
      <c r="G2974" s="3">
        <v>44612</v>
      </c>
      <c r="H2974" s="4">
        <v>0.60230474454911997</v>
      </c>
      <c r="I2974" t="s">
        <v>5</v>
      </c>
      <c r="K2974" s="3">
        <v>44612</v>
      </c>
      <c r="L2974" s="4">
        <v>0.61190365491321397</v>
      </c>
      <c r="M2974" t="s">
        <v>6</v>
      </c>
      <c r="O2974" s="3">
        <v>44612</v>
      </c>
      <c r="P2974" s="4">
        <v>0.49638354796328499</v>
      </c>
      <c r="Q2974" t="s">
        <v>7</v>
      </c>
      <c r="S2974" s="3">
        <v>44612</v>
      </c>
      <c r="T2974" s="4">
        <v>0.44253728182468499</v>
      </c>
      <c r="U2974" t="s">
        <v>8</v>
      </c>
    </row>
    <row r="2975" spans="1:21" x14ac:dyDescent="0.2">
      <c r="A2975" s="3">
        <v>44613</v>
      </c>
      <c r="B2975" s="4">
        <v>0.70821768187258605</v>
      </c>
      <c r="C2975" s="4"/>
      <c r="D2975" s="3">
        <v>44613</v>
      </c>
      <c r="E2975" s="4">
        <f t="shared" si="46"/>
        <v>0.54312965392124124</v>
      </c>
      <c r="F2975" s="4"/>
      <c r="G2975" s="3">
        <v>44613</v>
      </c>
      <c r="H2975" s="4">
        <v>0.61604784595184503</v>
      </c>
      <c r="I2975" t="s">
        <v>5</v>
      </c>
      <c r="K2975" s="3">
        <v>44613</v>
      </c>
      <c r="L2975" s="4">
        <v>0.63449215098286205</v>
      </c>
      <c r="M2975" t="s">
        <v>6</v>
      </c>
      <c r="O2975" s="3">
        <v>44613</v>
      </c>
      <c r="P2975" s="4">
        <v>0.49426880329463402</v>
      </c>
      <c r="Q2975" t="s">
        <v>7</v>
      </c>
      <c r="S2975" s="3">
        <v>44613</v>
      </c>
      <c r="T2975" s="4">
        <v>0.42770981545562398</v>
      </c>
      <c r="U2975" t="s">
        <v>8</v>
      </c>
    </row>
    <row r="2976" spans="1:21" x14ac:dyDescent="0.2">
      <c r="A2976" s="3">
        <v>44614</v>
      </c>
      <c r="B2976" s="4">
        <v>0.70117389297066601</v>
      </c>
      <c r="C2976" s="4"/>
      <c r="D2976" s="3">
        <v>44614</v>
      </c>
      <c r="E2976" s="4">
        <f t="shared" si="46"/>
        <v>0.53923971232481205</v>
      </c>
      <c r="F2976" s="4"/>
      <c r="G2976" s="3">
        <v>44614</v>
      </c>
      <c r="H2976" s="4">
        <v>0.61238145854556203</v>
      </c>
      <c r="I2976" t="s">
        <v>5</v>
      </c>
      <c r="K2976" s="3">
        <v>44614</v>
      </c>
      <c r="L2976" s="4">
        <v>0.63954357413853602</v>
      </c>
      <c r="M2976" t="s">
        <v>6</v>
      </c>
      <c r="O2976" s="3">
        <v>44614</v>
      </c>
      <c r="P2976" s="4">
        <v>0.48900708805453602</v>
      </c>
      <c r="Q2976" t="s">
        <v>7</v>
      </c>
      <c r="S2976" s="3">
        <v>44614</v>
      </c>
      <c r="T2976" s="4">
        <v>0.41602672856061401</v>
      </c>
      <c r="U2976" t="s">
        <v>8</v>
      </c>
    </row>
    <row r="2977" spans="1:21" x14ac:dyDescent="0.2">
      <c r="A2977" s="3">
        <v>44615</v>
      </c>
      <c r="B2977" s="4">
        <v>0.693588508996276</v>
      </c>
      <c r="C2977" s="4"/>
      <c r="D2977" s="3">
        <v>44615</v>
      </c>
      <c r="E2977" s="4">
        <f t="shared" si="46"/>
        <v>0.54055961787038975</v>
      </c>
      <c r="F2977" s="4"/>
      <c r="G2977" s="3">
        <v>44615</v>
      </c>
      <c r="H2977" s="4">
        <v>0.60788129433646998</v>
      </c>
      <c r="I2977" t="s">
        <v>5</v>
      </c>
      <c r="K2977" s="3">
        <v>44615</v>
      </c>
      <c r="L2977" s="4">
        <v>0.64864366391173001</v>
      </c>
      <c r="M2977" t="s">
        <v>6</v>
      </c>
      <c r="O2977" s="3">
        <v>44615</v>
      </c>
      <c r="P2977" s="4">
        <v>0.48421125580817898</v>
      </c>
      <c r="Q2977" t="s">
        <v>7</v>
      </c>
      <c r="S2977" s="3">
        <v>44615</v>
      </c>
      <c r="T2977" s="4">
        <v>0.42150225742517999</v>
      </c>
      <c r="U2977" t="s">
        <v>8</v>
      </c>
    </row>
    <row r="2978" spans="1:21" x14ac:dyDescent="0.2">
      <c r="A2978" s="3">
        <v>44616</v>
      </c>
      <c r="B2978" s="4">
        <v>0.685461529949417</v>
      </c>
      <c r="C2978" s="4"/>
      <c r="D2978" s="3">
        <v>44616</v>
      </c>
      <c r="E2978" s="4">
        <f t="shared" si="46"/>
        <v>0.53697178028150327</v>
      </c>
      <c r="F2978" s="4"/>
      <c r="G2978" s="3">
        <v>44616</v>
      </c>
      <c r="H2978" s="4">
        <v>0.58207661478331896</v>
      </c>
      <c r="I2978" t="s">
        <v>5</v>
      </c>
      <c r="K2978" s="3">
        <v>44616</v>
      </c>
      <c r="L2978" s="4">
        <v>0.62847321742976803</v>
      </c>
      <c r="M2978" t="s">
        <v>6</v>
      </c>
      <c r="O2978" s="3">
        <v>44616</v>
      </c>
      <c r="P2978" s="4">
        <v>0.47916629702729302</v>
      </c>
      <c r="Q2978" t="s">
        <v>7</v>
      </c>
      <c r="S2978" s="3">
        <v>44616</v>
      </c>
      <c r="T2978" s="4">
        <v>0.45817099188563298</v>
      </c>
      <c r="U2978" t="s">
        <v>8</v>
      </c>
    </row>
    <row r="2979" spans="1:21" x14ac:dyDescent="0.2">
      <c r="A2979" s="3">
        <v>44617</v>
      </c>
      <c r="B2979" s="4">
        <v>0.67710924246767501</v>
      </c>
      <c r="C2979" s="4"/>
      <c r="D2979" s="3">
        <v>44617</v>
      </c>
      <c r="E2979" s="4">
        <f t="shared" si="46"/>
        <v>0.54190217191660972</v>
      </c>
      <c r="F2979" s="4"/>
      <c r="G2979" s="3">
        <v>44617</v>
      </c>
      <c r="H2979" s="4">
        <v>0.59593032571851501</v>
      </c>
      <c r="I2979" t="s">
        <v>5</v>
      </c>
      <c r="K2979" s="3">
        <v>44617</v>
      </c>
      <c r="L2979" s="4">
        <v>0.66009827691171497</v>
      </c>
      <c r="M2979" t="s">
        <v>6</v>
      </c>
      <c r="O2979" s="3">
        <v>44617</v>
      </c>
      <c r="P2979" s="4">
        <v>0.47167535708959701</v>
      </c>
      <c r="Q2979" t="s">
        <v>7</v>
      </c>
      <c r="S2979" s="3">
        <v>44617</v>
      </c>
      <c r="T2979" s="4">
        <v>0.43990472794661201</v>
      </c>
      <c r="U2979" t="s">
        <v>8</v>
      </c>
    </row>
    <row r="2980" spans="1:21" x14ac:dyDescent="0.2">
      <c r="A2980" s="3">
        <v>44618</v>
      </c>
      <c r="B2980" s="4">
        <v>0.67111506115264796</v>
      </c>
      <c r="C2980" s="4"/>
      <c r="D2980" s="3">
        <v>44618</v>
      </c>
      <c r="E2980" s="4">
        <f t="shared" si="46"/>
        <v>0.54329716305714204</v>
      </c>
      <c r="F2980" s="4"/>
      <c r="G2980" s="3">
        <v>44618</v>
      </c>
      <c r="H2980" s="4">
        <v>0.58560195713701801</v>
      </c>
      <c r="I2980" t="s">
        <v>5</v>
      </c>
      <c r="K2980" s="3">
        <v>44618</v>
      </c>
      <c r="L2980" s="4">
        <v>0.67407434045470804</v>
      </c>
      <c r="M2980" t="s">
        <v>6</v>
      </c>
      <c r="O2980" s="3">
        <v>44618</v>
      </c>
      <c r="P2980" s="4">
        <v>0.46734515856491998</v>
      </c>
      <c r="Q2980" t="s">
        <v>7</v>
      </c>
      <c r="S2980" s="3">
        <v>44618</v>
      </c>
      <c r="T2980" s="4">
        <v>0.44616719607192201</v>
      </c>
      <c r="U2980" t="s">
        <v>8</v>
      </c>
    </row>
    <row r="2981" spans="1:21" x14ac:dyDescent="0.2">
      <c r="A2981" s="3">
        <v>44619</v>
      </c>
      <c r="B2981" s="4">
        <v>0.66549273034397205</v>
      </c>
      <c r="C2981" s="4"/>
      <c r="D2981" s="3">
        <v>44619</v>
      </c>
      <c r="E2981" s="4">
        <f t="shared" si="46"/>
        <v>0.58197204648973377</v>
      </c>
      <c r="F2981" s="4"/>
      <c r="G2981" s="3">
        <v>44619</v>
      </c>
      <c r="H2981" s="4">
        <v>0.63917188923463697</v>
      </c>
      <c r="I2981" t="s">
        <v>5</v>
      </c>
      <c r="K2981" s="3">
        <v>44619</v>
      </c>
      <c r="L2981" s="4">
        <v>0.67346449535019004</v>
      </c>
      <c r="M2981" t="s">
        <v>6</v>
      </c>
      <c r="O2981" s="3">
        <v>44619</v>
      </c>
      <c r="P2981" s="4">
        <v>0.46224887862400299</v>
      </c>
      <c r="Q2981" t="s">
        <v>7</v>
      </c>
      <c r="S2981" s="3">
        <v>44619</v>
      </c>
      <c r="T2981" s="4">
        <v>0.55300292275010499</v>
      </c>
      <c r="U2981" t="s">
        <v>8</v>
      </c>
    </row>
    <row r="2982" spans="1:21" x14ac:dyDescent="0.2">
      <c r="A2982" s="3">
        <v>44620</v>
      </c>
      <c r="B2982" s="4">
        <v>0.66701127255956405</v>
      </c>
      <c r="C2982" s="4"/>
      <c r="D2982" s="3">
        <v>44620</v>
      </c>
      <c r="E2982" s="4">
        <f t="shared" si="46"/>
        <v>0.59233457903127429</v>
      </c>
      <c r="F2982" s="4"/>
      <c r="G2982" s="3">
        <v>44620</v>
      </c>
      <c r="H2982" s="4">
        <v>0.63729841467186099</v>
      </c>
      <c r="I2982" t="s">
        <v>5</v>
      </c>
      <c r="K2982" s="3">
        <v>44620</v>
      </c>
      <c r="L2982" s="4">
        <v>0.69112370343568597</v>
      </c>
      <c r="M2982" t="s">
        <v>6</v>
      </c>
      <c r="O2982" s="3">
        <v>44620</v>
      </c>
      <c r="P2982" s="4">
        <v>0.463746173591775</v>
      </c>
      <c r="Q2982" t="s">
        <v>7</v>
      </c>
      <c r="S2982" s="3">
        <v>44620</v>
      </c>
      <c r="T2982" s="4">
        <v>0.57717002442577503</v>
      </c>
      <c r="U2982" t="s">
        <v>8</v>
      </c>
    </row>
    <row r="2983" spans="1:21" x14ac:dyDescent="0.2">
      <c r="A2983" s="3">
        <v>44621</v>
      </c>
      <c r="B2983" s="4">
        <v>0.66747165890076099</v>
      </c>
      <c r="C2983" s="4"/>
      <c r="D2983" s="3">
        <v>44621</v>
      </c>
      <c r="E2983" s="4">
        <f t="shared" si="46"/>
        <v>0.59529191048535046</v>
      </c>
      <c r="F2983" s="4"/>
      <c r="G2983" s="3">
        <v>44621</v>
      </c>
      <c r="H2983" s="4">
        <v>0.63888266647465097</v>
      </c>
      <c r="I2983" t="s">
        <v>5</v>
      </c>
      <c r="K2983" s="3">
        <v>44621</v>
      </c>
      <c r="L2983" s="4">
        <v>0.69685708009637604</v>
      </c>
      <c r="M2983" t="s">
        <v>6</v>
      </c>
      <c r="O2983" s="3">
        <v>44621</v>
      </c>
      <c r="P2983" s="4">
        <v>0.46504581570390502</v>
      </c>
      <c r="Q2983" t="s">
        <v>7</v>
      </c>
      <c r="S2983" s="3">
        <v>44621</v>
      </c>
      <c r="T2983" s="4">
        <v>0.58038207966647004</v>
      </c>
      <c r="U2983" t="s">
        <v>8</v>
      </c>
    </row>
    <row r="2984" spans="1:21" x14ac:dyDescent="0.2">
      <c r="A2984" s="3">
        <v>44622</v>
      </c>
      <c r="B2984" s="4">
        <v>0.66949943481470697</v>
      </c>
      <c r="C2984" s="4"/>
      <c r="D2984" s="3">
        <v>44622</v>
      </c>
      <c r="E2984" s="4">
        <f t="shared" si="46"/>
        <v>0.59464109173982171</v>
      </c>
      <c r="F2984" s="4"/>
      <c r="G2984" s="3">
        <v>44622</v>
      </c>
      <c r="H2984" s="4">
        <v>0.64135950363355398</v>
      </c>
      <c r="I2984" t="s">
        <v>5</v>
      </c>
      <c r="K2984" s="3">
        <v>44622</v>
      </c>
      <c r="L2984" s="4">
        <v>0.69994716372847898</v>
      </c>
      <c r="M2984" t="s">
        <v>6</v>
      </c>
      <c r="O2984" s="3">
        <v>44622</v>
      </c>
      <c r="P2984" s="4">
        <v>0.46460241293757598</v>
      </c>
      <c r="Q2984" t="s">
        <v>7</v>
      </c>
      <c r="S2984" s="3">
        <v>44622</v>
      </c>
      <c r="T2984" s="4">
        <v>0.57265528665967802</v>
      </c>
      <c r="U2984" t="s">
        <v>8</v>
      </c>
    </row>
    <row r="2985" spans="1:21" x14ac:dyDescent="0.2">
      <c r="A2985" s="3">
        <v>44623</v>
      </c>
      <c r="B2985" s="4">
        <v>0.668384493887617</v>
      </c>
      <c r="C2985" s="4"/>
      <c r="D2985" s="3">
        <v>44623</v>
      </c>
      <c r="E2985" s="4">
        <f t="shared" si="46"/>
        <v>0.59322163536149952</v>
      </c>
      <c r="F2985" s="4"/>
      <c r="G2985" s="3">
        <v>44623</v>
      </c>
      <c r="H2985" s="4">
        <v>0.64230567977282105</v>
      </c>
      <c r="I2985" t="s">
        <v>5</v>
      </c>
      <c r="K2985" s="3">
        <v>44623</v>
      </c>
      <c r="L2985" s="4">
        <v>0.69117772592579596</v>
      </c>
      <c r="M2985" t="s">
        <v>6</v>
      </c>
      <c r="O2985" s="3">
        <v>44623</v>
      </c>
      <c r="P2985" s="4">
        <v>0.46243282553014298</v>
      </c>
      <c r="Q2985" t="s">
        <v>7</v>
      </c>
      <c r="S2985" s="3">
        <v>44623</v>
      </c>
      <c r="T2985" s="4">
        <v>0.57697031021723799</v>
      </c>
      <c r="U2985" t="s">
        <v>8</v>
      </c>
    </row>
    <row r="2986" spans="1:21" x14ac:dyDescent="0.2">
      <c r="A2986" s="3">
        <v>44624</v>
      </c>
      <c r="B2986" s="4">
        <v>0.67096180256957005</v>
      </c>
      <c r="C2986" s="4"/>
      <c r="D2986" s="3">
        <v>44624</v>
      </c>
      <c r="E2986" s="4">
        <f t="shared" si="46"/>
        <v>0.57935190657800428</v>
      </c>
      <c r="F2986" s="4"/>
      <c r="G2986" s="3">
        <v>44624</v>
      </c>
      <c r="H2986" s="4">
        <v>0.60884258745728803</v>
      </c>
      <c r="I2986" t="s">
        <v>5</v>
      </c>
      <c r="K2986" s="3">
        <v>44624</v>
      </c>
      <c r="L2986" s="4">
        <v>0.68493322500632703</v>
      </c>
      <c r="M2986" t="s">
        <v>6</v>
      </c>
      <c r="O2986" s="3">
        <v>44624</v>
      </c>
      <c r="P2986" s="4">
        <v>0.45895457169734999</v>
      </c>
      <c r="Q2986" t="s">
        <v>7</v>
      </c>
      <c r="S2986" s="3">
        <v>44624</v>
      </c>
      <c r="T2986" s="4">
        <v>0.56467724215105197</v>
      </c>
      <c r="U2986" t="s">
        <v>8</v>
      </c>
    </row>
    <row r="2987" spans="1:21" x14ac:dyDescent="0.2">
      <c r="A2987" s="3">
        <v>44625</v>
      </c>
      <c r="B2987" s="4">
        <v>0.67766610233925495</v>
      </c>
      <c r="C2987" s="4"/>
      <c r="D2987" s="3">
        <v>44625</v>
      </c>
      <c r="E2987" s="4">
        <f t="shared" si="46"/>
        <v>0.58276803419262702</v>
      </c>
      <c r="F2987" s="4"/>
      <c r="G2987" s="3">
        <v>44625</v>
      </c>
      <c r="H2987" s="4">
        <v>0.60631941185004601</v>
      </c>
      <c r="I2987" t="s">
        <v>5</v>
      </c>
      <c r="K2987" s="3">
        <v>44625</v>
      </c>
      <c r="L2987" s="4">
        <v>0.68130568023855098</v>
      </c>
      <c r="M2987" t="s">
        <v>6</v>
      </c>
      <c r="O2987" s="3">
        <v>44625</v>
      </c>
      <c r="P2987" s="4">
        <v>0.45611582352082602</v>
      </c>
      <c r="Q2987" t="s">
        <v>7</v>
      </c>
      <c r="S2987" s="3">
        <v>44625</v>
      </c>
      <c r="T2987" s="4">
        <v>0.58733122116108505</v>
      </c>
      <c r="U2987" t="s">
        <v>8</v>
      </c>
    </row>
    <row r="2988" spans="1:21" x14ac:dyDescent="0.2">
      <c r="A2988" s="3">
        <v>44626</v>
      </c>
      <c r="B2988" s="4">
        <v>0.71942204442028401</v>
      </c>
      <c r="C2988" s="4"/>
      <c r="D2988" s="3">
        <v>44626</v>
      </c>
      <c r="E2988" s="4">
        <f t="shared" si="46"/>
        <v>0.59490423325343478</v>
      </c>
      <c r="F2988" s="4"/>
      <c r="G2988" s="3">
        <v>44626</v>
      </c>
      <c r="H2988" s="4">
        <v>0.63212848692303403</v>
      </c>
      <c r="I2988" t="s">
        <v>5</v>
      </c>
      <c r="K2988" s="3">
        <v>44626</v>
      </c>
      <c r="L2988" s="4">
        <v>0.70227094603559304</v>
      </c>
      <c r="M2988" t="s">
        <v>6</v>
      </c>
      <c r="O2988" s="3">
        <v>44626</v>
      </c>
      <c r="P2988" s="4">
        <v>0.45908655123154002</v>
      </c>
      <c r="Q2988" t="s">
        <v>7</v>
      </c>
      <c r="S2988" s="3">
        <v>44626</v>
      </c>
      <c r="T2988" s="4">
        <v>0.58613094882357197</v>
      </c>
      <c r="U2988" t="s">
        <v>8</v>
      </c>
    </row>
    <row r="2989" spans="1:21" x14ac:dyDescent="0.2">
      <c r="A2989" s="3">
        <v>44627</v>
      </c>
      <c r="B2989" s="4">
        <v>0.73629758513381505</v>
      </c>
      <c r="C2989" s="4"/>
      <c r="D2989" s="3">
        <v>44627</v>
      </c>
      <c r="E2989" s="4">
        <f t="shared" si="46"/>
        <v>0.60031136642298843</v>
      </c>
      <c r="F2989" s="4"/>
      <c r="G2989" s="3">
        <v>44627</v>
      </c>
      <c r="H2989" s="4">
        <v>0.64607559022171102</v>
      </c>
      <c r="I2989" t="s">
        <v>5</v>
      </c>
      <c r="K2989" s="3">
        <v>44627</v>
      </c>
      <c r="L2989" s="4">
        <v>0.71490456682325199</v>
      </c>
      <c r="M2989" t="s">
        <v>6</v>
      </c>
      <c r="O2989" s="3">
        <v>44627</v>
      </c>
      <c r="P2989" s="4">
        <v>0.45778774863868898</v>
      </c>
      <c r="Q2989" t="s">
        <v>7</v>
      </c>
      <c r="S2989" s="3">
        <v>44627</v>
      </c>
      <c r="T2989" s="4">
        <v>0.58247756000830198</v>
      </c>
      <c r="U2989" t="s">
        <v>8</v>
      </c>
    </row>
    <row r="2990" spans="1:21" x14ac:dyDescent="0.2">
      <c r="A2990" s="3">
        <v>44628</v>
      </c>
      <c r="B2990" s="4">
        <v>0.73598251968015804</v>
      </c>
      <c r="C2990" s="4"/>
      <c r="D2990" s="3">
        <v>44628</v>
      </c>
      <c r="E2990" s="4">
        <f t="shared" si="46"/>
        <v>0.58751937836728929</v>
      </c>
      <c r="F2990" s="4"/>
      <c r="G2990" s="3">
        <v>44628</v>
      </c>
      <c r="H2990" s="4">
        <v>0.63001420416427301</v>
      </c>
      <c r="I2990" t="s">
        <v>5</v>
      </c>
      <c r="K2990" s="3">
        <v>44628</v>
      </c>
      <c r="L2990" s="4">
        <v>0.71031337851935705</v>
      </c>
      <c r="M2990" t="s">
        <v>6</v>
      </c>
      <c r="O2990" s="3">
        <v>44628</v>
      </c>
      <c r="P2990" s="4">
        <v>0.455810546985358</v>
      </c>
      <c r="Q2990" t="s">
        <v>7</v>
      </c>
      <c r="S2990" s="3">
        <v>44628</v>
      </c>
      <c r="T2990" s="4">
        <v>0.55393938380016905</v>
      </c>
      <c r="U2990" t="s">
        <v>8</v>
      </c>
    </row>
    <row r="2991" spans="1:21" x14ac:dyDescent="0.2">
      <c r="A2991" s="3">
        <v>44629</v>
      </c>
      <c r="B2991" s="4">
        <v>0.731506880580723</v>
      </c>
      <c r="C2991" s="4"/>
      <c r="D2991" s="3">
        <v>44629</v>
      </c>
      <c r="E2991" s="4">
        <f t="shared" si="46"/>
        <v>0.57723112802025822</v>
      </c>
      <c r="F2991" s="4"/>
      <c r="G2991" s="3">
        <v>44629</v>
      </c>
      <c r="H2991" s="4">
        <v>0.62534996442853097</v>
      </c>
      <c r="I2991" t="s">
        <v>5</v>
      </c>
      <c r="K2991" s="3">
        <v>44629</v>
      </c>
      <c r="L2991" s="4">
        <v>0.69207749882894898</v>
      </c>
      <c r="M2991" t="s">
        <v>6</v>
      </c>
      <c r="O2991" s="3">
        <v>44629</v>
      </c>
      <c r="P2991" s="4">
        <v>0.451091320134554</v>
      </c>
      <c r="Q2991" t="s">
        <v>7</v>
      </c>
      <c r="S2991" s="3">
        <v>44629</v>
      </c>
      <c r="T2991" s="4">
        <v>0.54040572868899905</v>
      </c>
      <c r="U2991" t="s">
        <v>8</v>
      </c>
    </row>
    <row r="2992" spans="1:21" x14ac:dyDescent="0.2">
      <c r="A2992" s="3">
        <v>44630</v>
      </c>
      <c r="B2992" s="4">
        <v>0.72672472431513302</v>
      </c>
      <c r="C2992" s="4"/>
      <c r="D2992" s="3">
        <v>44630</v>
      </c>
      <c r="E2992" s="4">
        <f t="shared" si="46"/>
        <v>0.55834960934098521</v>
      </c>
      <c r="F2992" s="4"/>
      <c r="G2992" s="3">
        <v>44630</v>
      </c>
      <c r="H2992" s="4">
        <v>0.59860104693512795</v>
      </c>
      <c r="I2992" t="s">
        <v>5</v>
      </c>
      <c r="K2992" s="3">
        <v>44630</v>
      </c>
      <c r="L2992" s="4">
        <v>0.68778703495726501</v>
      </c>
      <c r="M2992" t="s">
        <v>6</v>
      </c>
      <c r="O2992" s="3">
        <v>44630</v>
      </c>
      <c r="P2992" s="4">
        <v>0.447697945221953</v>
      </c>
      <c r="Q2992" t="s">
        <v>7</v>
      </c>
      <c r="S2992" s="3">
        <v>44630</v>
      </c>
      <c r="T2992" s="4">
        <v>0.499312410249595</v>
      </c>
      <c r="U2992" t="s">
        <v>8</v>
      </c>
    </row>
    <row r="2993" spans="1:21" x14ac:dyDescent="0.2">
      <c r="A2993" s="3">
        <v>44631</v>
      </c>
      <c r="B2993" s="4">
        <v>0.71978595723109795</v>
      </c>
      <c r="C2993" s="4"/>
      <c r="D2993" s="3">
        <v>44631</v>
      </c>
      <c r="E2993" s="4">
        <f t="shared" si="46"/>
        <v>0.55618071302802652</v>
      </c>
      <c r="F2993" s="4"/>
      <c r="G2993" s="3">
        <v>44631</v>
      </c>
      <c r="H2993" s="4">
        <v>0.59189130425939096</v>
      </c>
      <c r="I2993" t="s">
        <v>5</v>
      </c>
      <c r="K2993" s="3">
        <v>44631</v>
      </c>
      <c r="L2993" s="4">
        <v>0.67505694710524</v>
      </c>
      <c r="M2993" t="s">
        <v>6</v>
      </c>
      <c r="O2993" s="3">
        <v>44631</v>
      </c>
      <c r="P2993" s="4">
        <v>0.44284480445894198</v>
      </c>
      <c r="Q2993" t="s">
        <v>7</v>
      </c>
      <c r="S2993" s="3">
        <v>44631</v>
      </c>
      <c r="T2993" s="4">
        <v>0.51492979628853297</v>
      </c>
      <c r="U2993" t="s">
        <v>8</v>
      </c>
    </row>
    <row r="2994" spans="1:21" x14ac:dyDescent="0.2">
      <c r="A2994" s="3">
        <v>44632</v>
      </c>
      <c r="B2994" s="4">
        <v>0.71110150772069403</v>
      </c>
      <c r="C2994" s="4"/>
      <c r="D2994" s="3">
        <v>44632</v>
      </c>
      <c r="E2994" s="4">
        <f t="shared" si="46"/>
        <v>0.54906596987019851</v>
      </c>
      <c r="F2994" s="4"/>
      <c r="G2994" s="3">
        <v>44632</v>
      </c>
      <c r="H2994" s="4">
        <v>0.61497889070600198</v>
      </c>
      <c r="I2994" t="s">
        <v>5</v>
      </c>
      <c r="K2994" s="3">
        <v>44632</v>
      </c>
      <c r="L2994" s="4">
        <v>0.66098808613126603</v>
      </c>
      <c r="M2994" t="s">
        <v>6</v>
      </c>
      <c r="O2994" s="3">
        <v>44632</v>
      </c>
      <c r="P2994" s="4">
        <v>0.44414715537601701</v>
      </c>
      <c r="Q2994" t="s">
        <v>7</v>
      </c>
      <c r="S2994" s="3">
        <v>44632</v>
      </c>
      <c r="T2994" s="4">
        <v>0.47614974726750903</v>
      </c>
      <c r="U2994" t="s">
        <v>8</v>
      </c>
    </row>
    <row r="2995" spans="1:21" x14ac:dyDescent="0.2">
      <c r="A2995" s="3">
        <v>44633</v>
      </c>
      <c r="B2995" s="4">
        <v>0.70204642888786795</v>
      </c>
      <c r="C2995" s="4"/>
      <c r="D2995" s="3">
        <v>44633</v>
      </c>
      <c r="E2995" s="4">
        <f t="shared" si="46"/>
        <v>0.55977191587614128</v>
      </c>
      <c r="F2995" s="4"/>
      <c r="G2995" s="3">
        <v>44633</v>
      </c>
      <c r="H2995" s="4">
        <v>0.60139864986672398</v>
      </c>
      <c r="I2995" t="s">
        <v>5</v>
      </c>
      <c r="K2995" s="3">
        <v>44633</v>
      </c>
      <c r="L2995" s="4">
        <v>0.70692570976819902</v>
      </c>
      <c r="M2995" t="s">
        <v>6</v>
      </c>
      <c r="O2995" s="3">
        <v>44633</v>
      </c>
      <c r="P2995" s="4">
        <v>0.43892738306876899</v>
      </c>
      <c r="Q2995" t="s">
        <v>7</v>
      </c>
      <c r="S2995" s="3">
        <v>44633</v>
      </c>
      <c r="T2995" s="4">
        <v>0.49183592080087302</v>
      </c>
      <c r="U2995" t="s">
        <v>8</v>
      </c>
    </row>
    <row r="2996" spans="1:21" x14ac:dyDescent="0.2">
      <c r="A2996" s="3">
        <v>44634</v>
      </c>
      <c r="B2996" s="4">
        <v>0.69307133760238504</v>
      </c>
      <c r="C2996" s="4"/>
      <c r="D2996" s="3">
        <v>44634</v>
      </c>
      <c r="E2996" s="4">
        <f t="shared" si="46"/>
        <v>0.56641355144006433</v>
      </c>
      <c r="F2996" s="4"/>
      <c r="G2996" s="3">
        <v>44634</v>
      </c>
      <c r="H2996" s="4">
        <v>0.60222488342383196</v>
      </c>
      <c r="I2996" t="s">
        <v>5</v>
      </c>
      <c r="K2996" s="3">
        <v>44634</v>
      </c>
      <c r="L2996" s="4">
        <v>0.721450200879591</v>
      </c>
      <c r="M2996" t="s">
        <v>6</v>
      </c>
      <c r="O2996" s="3">
        <v>44634</v>
      </c>
      <c r="P2996" s="4">
        <v>0.43586427404651901</v>
      </c>
      <c r="Q2996" t="s">
        <v>7</v>
      </c>
      <c r="S2996" s="3">
        <v>44634</v>
      </c>
      <c r="T2996" s="4">
        <v>0.50611484741031498</v>
      </c>
      <c r="U2996" t="s">
        <v>8</v>
      </c>
    </row>
    <row r="2997" spans="1:21" x14ac:dyDescent="0.2">
      <c r="A2997" s="3">
        <v>44635</v>
      </c>
      <c r="B2997" s="4">
        <v>0.68230293771730599</v>
      </c>
      <c r="C2997" s="4"/>
      <c r="D2997" s="3">
        <v>44635</v>
      </c>
      <c r="E2997" s="4">
        <f t="shared" si="46"/>
        <v>0.57657307488580301</v>
      </c>
      <c r="F2997" s="4"/>
      <c r="G2997" s="3">
        <v>44635</v>
      </c>
      <c r="H2997" s="4">
        <v>0.60584592789751401</v>
      </c>
      <c r="I2997" t="s">
        <v>5</v>
      </c>
      <c r="K2997" s="3">
        <v>44635</v>
      </c>
      <c r="L2997" s="4">
        <v>0.73329965775436801</v>
      </c>
      <c r="M2997" t="s">
        <v>6</v>
      </c>
      <c r="O2997" s="3">
        <v>44635</v>
      </c>
      <c r="P2997" s="4">
        <v>0.43130672504220802</v>
      </c>
      <c r="Q2997" t="s">
        <v>7</v>
      </c>
      <c r="S2997" s="3">
        <v>44635</v>
      </c>
      <c r="T2997" s="4">
        <v>0.53583998884912198</v>
      </c>
      <c r="U2997" t="s">
        <v>8</v>
      </c>
    </row>
    <row r="2998" spans="1:21" x14ac:dyDescent="0.2">
      <c r="A2998" s="3">
        <v>44636</v>
      </c>
      <c r="B2998" s="4">
        <v>0.67492820797065201</v>
      </c>
      <c r="C2998" s="4"/>
      <c r="D2998" s="3">
        <v>44636</v>
      </c>
      <c r="E2998" s="4">
        <f t="shared" si="46"/>
        <v>0.56861474789564947</v>
      </c>
      <c r="F2998" s="4"/>
      <c r="G2998" s="3">
        <v>44636</v>
      </c>
      <c r="H2998" s="4">
        <v>0.59415250092997995</v>
      </c>
      <c r="I2998" t="s">
        <v>5</v>
      </c>
      <c r="K2998" s="3">
        <v>44636</v>
      </c>
      <c r="L2998" s="4">
        <v>0.73852261509641903</v>
      </c>
      <c r="M2998" t="s">
        <v>6</v>
      </c>
      <c r="O2998" s="3">
        <v>44636</v>
      </c>
      <c r="P2998" s="4">
        <v>0.42641724379602503</v>
      </c>
      <c r="Q2998" t="s">
        <v>7</v>
      </c>
      <c r="S2998" s="3">
        <v>44636</v>
      </c>
      <c r="T2998" s="4">
        <v>0.51536663176017405</v>
      </c>
      <c r="U2998" t="s">
        <v>8</v>
      </c>
    </row>
    <row r="2999" spans="1:21" x14ac:dyDescent="0.2">
      <c r="A2999" s="3">
        <v>44637</v>
      </c>
      <c r="B2999" s="4">
        <v>0.66899020111635399</v>
      </c>
      <c r="C2999" s="4"/>
      <c r="D2999" s="3">
        <v>44637</v>
      </c>
      <c r="E2999" s="4">
        <f t="shared" si="46"/>
        <v>0.57000492673373471</v>
      </c>
      <c r="F2999" s="4"/>
      <c r="G2999" s="3">
        <v>44637</v>
      </c>
      <c r="H2999" s="4">
        <v>0.61832556820540696</v>
      </c>
      <c r="I2999" t="s">
        <v>5</v>
      </c>
      <c r="K2999" s="3">
        <v>44637</v>
      </c>
      <c r="L2999" s="4">
        <v>0.73135775100365497</v>
      </c>
      <c r="M2999" t="s">
        <v>6</v>
      </c>
      <c r="O2999" s="3">
        <v>44637</v>
      </c>
      <c r="P2999" s="4">
        <v>0.42111153642562998</v>
      </c>
      <c r="Q2999" t="s">
        <v>7</v>
      </c>
      <c r="S2999" s="3">
        <v>44637</v>
      </c>
      <c r="T2999" s="4">
        <v>0.50922485130024697</v>
      </c>
      <c r="U2999" t="s">
        <v>8</v>
      </c>
    </row>
    <row r="3000" spans="1:21" x14ac:dyDescent="0.2">
      <c r="A3000" s="3">
        <v>44638</v>
      </c>
      <c r="B3000" s="4">
        <v>0.65877988228678397</v>
      </c>
      <c r="C3000" s="4"/>
      <c r="D3000" s="3">
        <v>44638</v>
      </c>
      <c r="E3000" s="4">
        <f t="shared" si="46"/>
        <v>0.55465161903821547</v>
      </c>
      <c r="F3000" s="4"/>
      <c r="G3000" s="3">
        <v>44638</v>
      </c>
      <c r="H3000" s="4">
        <v>0.63132634130902998</v>
      </c>
      <c r="I3000" t="s">
        <v>5</v>
      </c>
      <c r="K3000" s="3">
        <v>44638</v>
      </c>
      <c r="L3000" s="4">
        <v>0.70083298683750395</v>
      </c>
      <c r="M3000" t="s">
        <v>6</v>
      </c>
      <c r="O3000" s="3">
        <v>44638</v>
      </c>
      <c r="P3000" s="4">
        <v>0.41487933048883202</v>
      </c>
      <c r="Q3000" t="s">
        <v>7</v>
      </c>
      <c r="S3000" s="3">
        <v>44638</v>
      </c>
      <c r="T3000" s="4">
        <v>0.47156781751749599</v>
      </c>
      <c r="U3000" t="s">
        <v>8</v>
      </c>
    </row>
    <row r="3001" spans="1:21" x14ac:dyDescent="0.2">
      <c r="A3001" s="3">
        <v>44639</v>
      </c>
      <c r="B3001" s="4">
        <v>0.65494231179020201</v>
      </c>
      <c r="C3001" s="4"/>
      <c r="D3001" s="3">
        <v>44639</v>
      </c>
      <c r="E3001" s="4">
        <f t="shared" si="46"/>
        <v>0.53998899131695455</v>
      </c>
      <c r="F3001" s="4"/>
      <c r="G3001" s="3">
        <v>44639</v>
      </c>
      <c r="H3001" s="4">
        <v>0.62160043125148801</v>
      </c>
      <c r="I3001" t="s">
        <v>5</v>
      </c>
      <c r="K3001" s="3">
        <v>44639</v>
      </c>
      <c r="L3001" s="4">
        <v>0.67496995204415999</v>
      </c>
      <c r="M3001" t="s">
        <v>6</v>
      </c>
      <c r="O3001" s="3">
        <v>44639</v>
      </c>
      <c r="P3001" s="4">
        <v>0.41248620444147099</v>
      </c>
      <c r="Q3001" t="s">
        <v>7</v>
      </c>
      <c r="S3001" s="3">
        <v>44639</v>
      </c>
      <c r="T3001" s="4">
        <v>0.45089937753069897</v>
      </c>
      <c r="U3001" t="s">
        <v>8</v>
      </c>
    </row>
    <row r="3002" spans="1:21" x14ac:dyDescent="0.2">
      <c r="A3002" s="3">
        <v>44640</v>
      </c>
      <c r="B3002" s="4">
        <v>0.65132333321689295</v>
      </c>
      <c r="C3002" s="4"/>
      <c r="D3002" s="3">
        <v>44640</v>
      </c>
      <c r="E3002" s="4">
        <f t="shared" si="46"/>
        <v>0.54473147391709598</v>
      </c>
      <c r="F3002" s="4"/>
      <c r="G3002" s="3">
        <v>44640</v>
      </c>
      <c r="H3002" s="4">
        <v>0.60884365124782502</v>
      </c>
      <c r="I3002" t="s">
        <v>5</v>
      </c>
      <c r="K3002" s="3">
        <v>44640</v>
      </c>
      <c r="L3002" s="4">
        <v>0.66770050132347902</v>
      </c>
      <c r="M3002" t="s">
        <v>6</v>
      </c>
      <c r="O3002" s="3">
        <v>44640</v>
      </c>
      <c r="P3002" s="4">
        <v>0.41110925978954199</v>
      </c>
      <c r="Q3002" t="s">
        <v>7</v>
      </c>
      <c r="S3002" s="3">
        <v>44640</v>
      </c>
      <c r="T3002" s="4">
        <v>0.49127248330753798</v>
      </c>
      <c r="U3002" t="s">
        <v>8</v>
      </c>
    </row>
    <row r="3003" spans="1:21" x14ac:dyDescent="0.2">
      <c r="A3003" s="3">
        <v>44641</v>
      </c>
      <c r="B3003" s="4">
        <v>0.64680006794423095</v>
      </c>
      <c r="C3003" s="4"/>
      <c r="D3003" s="3">
        <v>44641</v>
      </c>
      <c r="E3003" s="4">
        <f t="shared" si="46"/>
        <v>0.54982023443985373</v>
      </c>
      <c r="F3003" s="4"/>
      <c r="G3003" s="3">
        <v>44641</v>
      </c>
      <c r="H3003" s="4">
        <v>0.60863951825565699</v>
      </c>
      <c r="I3003" t="s">
        <v>5</v>
      </c>
      <c r="K3003" s="3">
        <v>44641</v>
      </c>
      <c r="L3003" s="4">
        <v>0.65011986581000403</v>
      </c>
      <c r="M3003" t="s">
        <v>6</v>
      </c>
      <c r="O3003" s="3">
        <v>44641</v>
      </c>
      <c r="P3003" s="4">
        <v>0.409361036746688</v>
      </c>
      <c r="Q3003" t="s">
        <v>7</v>
      </c>
      <c r="S3003" s="3">
        <v>44641</v>
      </c>
      <c r="T3003" s="4">
        <v>0.53116051694706601</v>
      </c>
      <c r="U3003" t="s">
        <v>8</v>
      </c>
    </row>
    <row r="3004" spans="1:21" x14ac:dyDescent="0.2">
      <c r="A3004" s="3">
        <v>44642</v>
      </c>
      <c r="B3004" s="4">
        <v>0.63478789222756304</v>
      </c>
      <c r="C3004" s="4"/>
      <c r="D3004" s="3">
        <v>44642</v>
      </c>
      <c r="E3004" s="4">
        <f t="shared" si="46"/>
        <v>0.54365165105116275</v>
      </c>
      <c r="F3004" s="4"/>
      <c r="G3004" s="3">
        <v>44642</v>
      </c>
      <c r="H3004" s="4">
        <v>0.58808085376618002</v>
      </c>
      <c r="I3004" t="s">
        <v>5</v>
      </c>
      <c r="K3004" s="3">
        <v>44642</v>
      </c>
      <c r="L3004" s="4">
        <v>0.65988297210711899</v>
      </c>
      <c r="M3004" t="s">
        <v>6</v>
      </c>
      <c r="O3004" s="3">
        <v>44642</v>
      </c>
      <c r="P3004" s="4">
        <v>0.40165083614832597</v>
      </c>
      <c r="Q3004" t="s">
        <v>7</v>
      </c>
      <c r="S3004" s="3">
        <v>44642</v>
      </c>
      <c r="T3004" s="4">
        <v>0.52499194218302603</v>
      </c>
      <c r="U3004" t="s">
        <v>8</v>
      </c>
    </row>
    <row r="3005" spans="1:21" x14ac:dyDescent="0.2">
      <c r="A3005" s="3">
        <v>44643</v>
      </c>
      <c r="B3005" s="4">
        <v>0.62328433961728302</v>
      </c>
      <c r="C3005" s="4"/>
      <c r="D3005" s="3">
        <v>44643</v>
      </c>
      <c r="E3005" s="4">
        <f t="shared" si="46"/>
        <v>0.53260781381923783</v>
      </c>
      <c r="F3005" s="4"/>
      <c r="G3005" s="3">
        <v>44643</v>
      </c>
      <c r="H3005" s="4">
        <v>0.57634528126646301</v>
      </c>
      <c r="I3005" t="s">
        <v>5</v>
      </c>
      <c r="K3005" s="3">
        <v>44643</v>
      </c>
      <c r="L3005" s="4">
        <v>0.656226001581244</v>
      </c>
      <c r="M3005" t="s">
        <v>6</v>
      </c>
      <c r="O3005" s="3">
        <v>44643</v>
      </c>
      <c r="P3005" s="4">
        <v>0.39269149042912499</v>
      </c>
      <c r="Q3005" t="s">
        <v>7</v>
      </c>
      <c r="S3005" s="3">
        <v>44643</v>
      </c>
      <c r="T3005" s="4">
        <v>0.50516848200011899</v>
      </c>
      <c r="U3005" t="s">
        <v>8</v>
      </c>
    </row>
    <row r="3006" spans="1:21" x14ac:dyDescent="0.2">
      <c r="A3006" s="3">
        <v>44644</v>
      </c>
      <c r="B3006" s="4">
        <v>0.61852660703027196</v>
      </c>
      <c r="C3006" s="4"/>
      <c r="D3006" s="3">
        <v>44644</v>
      </c>
      <c r="E3006" s="4">
        <f t="shared" si="46"/>
        <v>0.527803144683753</v>
      </c>
      <c r="F3006" s="4"/>
      <c r="G3006" s="3">
        <v>44644</v>
      </c>
      <c r="H3006" s="4">
        <v>0.57953469217011</v>
      </c>
      <c r="I3006" t="s">
        <v>5</v>
      </c>
      <c r="K3006" s="3">
        <v>44644</v>
      </c>
      <c r="L3006" s="4">
        <v>0.65080451929891003</v>
      </c>
      <c r="M3006" t="s">
        <v>6</v>
      </c>
      <c r="O3006" s="3">
        <v>44644</v>
      </c>
      <c r="P3006" s="4">
        <v>0.38252289598463501</v>
      </c>
      <c r="Q3006" t="s">
        <v>7</v>
      </c>
      <c r="S3006" s="3">
        <v>44644</v>
      </c>
      <c r="T3006" s="4">
        <v>0.49835047128135701</v>
      </c>
      <c r="U3006" t="s">
        <v>8</v>
      </c>
    </row>
    <row r="3007" spans="1:21" x14ac:dyDescent="0.2">
      <c r="A3007" s="3">
        <v>44645</v>
      </c>
      <c r="B3007" s="4">
        <v>0.61184550975523599</v>
      </c>
      <c r="C3007" s="4"/>
      <c r="D3007" s="3">
        <v>44645</v>
      </c>
      <c r="E3007" s="4">
        <f t="shared" si="46"/>
        <v>0.51289593968145419</v>
      </c>
      <c r="F3007" s="4"/>
      <c r="G3007" s="3">
        <v>44645</v>
      </c>
      <c r="H3007" s="4">
        <v>0.56833103312695199</v>
      </c>
      <c r="I3007" t="s">
        <v>5</v>
      </c>
      <c r="K3007" s="3">
        <v>44645</v>
      </c>
      <c r="L3007" s="4">
        <v>0.62192988110271197</v>
      </c>
      <c r="M3007" t="s">
        <v>6</v>
      </c>
      <c r="O3007" s="3">
        <v>44645</v>
      </c>
      <c r="P3007" s="4">
        <v>0.37707380129721702</v>
      </c>
      <c r="Q3007" t="s">
        <v>7</v>
      </c>
      <c r="S3007" s="3">
        <v>44645</v>
      </c>
      <c r="T3007" s="4">
        <v>0.48424904319893602</v>
      </c>
      <c r="U3007" t="s">
        <v>8</v>
      </c>
    </row>
    <row r="3008" spans="1:21" x14ac:dyDescent="0.2">
      <c r="A3008" s="3">
        <v>44646</v>
      </c>
      <c r="B3008" s="4">
        <v>0.60745962767457495</v>
      </c>
      <c r="C3008" s="4"/>
      <c r="D3008" s="3">
        <v>44646</v>
      </c>
      <c r="E3008" s="4">
        <f t="shared" si="46"/>
        <v>0.51091043856985729</v>
      </c>
      <c r="F3008" s="4"/>
      <c r="G3008" s="3">
        <v>44646</v>
      </c>
      <c r="H3008" s="4">
        <v>0.59116392924959504</v>
      </c>
      <c r="I3008" t="s">
        <v>5</v>
      </c>
      <c r="K3008" s="3">
        <v>44646</v>
      </c>
      <c r="L3008" s="4">
        <v>0.610123593730724</v>
      </c>
      <c r="M3008" t="s">
        <v>6</v>
      </c>
      <c r="O3008" s="3">
        <v>44646</v>
      </c>
      <c r="P3008" s="4">
        <v>0.37281756333961102</v>
      </c>
      <c r="Q3008" t="s">
        <v>7</v>
      </c>
      <c r="S3008" s="3">
        <v>44646</v>
      </c>
      <c r="T3008" s="4">
        <v>0.469536667959499</v>
      </c>
      <c r="U3008" t="s">
        <v>8</v>
      </c>
    </row>
    <row r="3009" spans="1:21" x14ac:dyDescent="0.2">
      <c r="A3009" s="3">
        <v>44647</v>
      </c>
      <c r="B3009" s="4">
        <v>0.63488436575794605</v>
      </c>
      <c r="C3009" s="4"/>
      <c r="D3009" s="3">
        <v>44647</v>
      </c>
      <c r="E3009" s="4">
        <f t="shared" si="46"/>
        <v>0.53266083905310779</v>
      </c>
      <c r="F3009" s="4"/>
      <c r="G3009" s="3">
        <v>44647</v>
      </c>
      <c r="H3009" s="4">
        <v>0.60426699515677496</v>
      </c>
      <c r="I3009" t="s">
        <v>5</v>
      </c>
      <c r="K3009" s="3">
        <v>44647</v>
      </c>
      <c r="L3009" s="4">
        <v>0.63299313442531802</v>
      </c>
      <c r="M3009" t="s">
        <v>6</v>
      </c>
      <c r="O3009" s="3">
        <v>44647</v>
      </c>
      <c r="P3009" s="4">
        <v>0.36966639458467498</v>
      </c>
      <c r="Q3009" t="s">
        <v>7</v>
      </c>
      <c r="S3009" s="3">
        <v>44647</v>
      </c>
      <c r="T3009" s="4">
        <v>0.52371683204566299</v>
      </c>
      <c r="U3009" t="s">
        <v>8</v>
      </c>
    </row>
    <row r="3010" spans="1:21" x14ac:dyDescent="0.2">
      <c r="A3010" s="3">
        <v>44648</v>
      </c>
      <c r="B3010" s="4">
        <v>0.65605725271729098</v>
      </c>
      <c r="C3010" s="4"/>
      <c r="D3010" s="3">
        <v>44648</v>
      </c>
      <c r="E3010" s="4">
        <f t="shared" ref="E3010:E3073" si="47">AVERAGE(H3010,L3010,P3010,T3010)</f>
        <v>0.54156889939770647</v>
      </c>
      <c r="F3010" s="4"/>
      <c r="G3010" s="3">
        <v>44648</v>
      </c>
      <c r="H3010" s="4">
        <v>0.61326550209645903</v>
      </c>
      <c r="I3010" t="s">
        <v>5</v>
      </c>
      <c r="K3010" s="3">
        <v>44648</v>
      </c>
      <c r="L3010" s="4">
        <v>0.64805586615900901</v>
      </c>
      <c r="M3010" t="s">
        <v>6</v>
      </c>
      <c r="O3010" s="3">
        <v>44648</v>
      </c>
      <c r="P3010" s="4">
        <v>0.36315837527644501</v>
      </c>
      <c r="Q3010" t="s">
        <v>7</v>
      </c>
      <c r="S3010" s="3">
        <v>44648</v>
      </c>
      <c r="T3010" s="4">
        <v>0.54179585405891295</v>
      </c>
      <c r="U3010" t="s">
        <v>8</v>
      </c>
    </row>
    <row r="3011" spans="1:21" x14ac:dyDescent="0.2">
      <c r="A3011" s="3">
        <v>44649</v>
      </c>
      <c r="B3011" s="4">
        <v>0.66230971443328202</v>
      </c>
      <c r="C3011" s="4"/>
      <c r="D3011" s="3">
        <v>44649</v>
      </c>
      <c r="E3011" s="4">
        <f t="shared" si="47"/>
        <v>0.55334296926093329</v>
      </c>
      <c r="F3011" s="4"/>
      <c r="G3011" s="3">
        <v>44649</v>
      </c>
      <c r="H3011" s="4">
        <v>0.60726025980049503</v>
      </c>
      <c r="I3011" t="s">
        <v>5</v>
      </c>
      <c r="K3011" s="3">
        <v>44649</v>
      </c>
      <c r="L3011" s="4">
        <v>0.65766306897108295</v>
      </c>
      <c r="M3011" t="s">
        <v>6</v>
      </c>
      <c r="O3011" s="3">
        <v>44649</v>
      </c>
      <c r="P3011" s="4">
        <v>0.35918653842487902</v>
      </c>
      <c r="Q3011" t="s">
        <v>7</v>
      </c>
      <c r="S3011" s="3">
        <v>44649</v>
      </c>
      <c r="T3011" s="4">
        <v>0.58926200984727595</v>
      </c>
      <c r="U3011" t="s">
        <v>8</v>
      </c>
    </row>
    <row r="3012" spans="1:21" x14ac:dyDescent="0.2">
      <c r="A3012" s="3">
        <v>44650</v>
      </c>
      <c r="B3012" s="4">
        <v>0.67344935423274799</v>
      </c>
      <c r="C3012" s="4"/>
      <c r="D3012" s="3">
        <v>44650</v>
      </c>
      <c r="E3012" s="4">
        <f t="shared" si="47"/>
        <v>0.56356167218962172</v>
      </c>
      <c r="F3012" s="4"/>
      <c r="G3012" s="3">
        <v>44650</v>
      </c>
      <c r="H3012" s="4">
        <v>0.62904192112896495</v>
      </c>
      <c r="I3012" t="s">
        <v>5</v>
      </c>
      <c r="K3012" s="3">
        <v>44650</v>
      </c>
      <c r="L3012" s="4">
        <v>0.65949385207039202</v>
      </c>
      <c r="M3012" t="s">
        <v>6</v>
      </c>
      <c r="O3012" s="3">
        <v>44650</v>
      </c>
      <c r="P3012" s="4">
        <v>0.35302030509023102</v>
      </c>
      <c r="Q3012" t="s">
        <v>7</v>
      </c>
      <c r="S3012" s="3">
        <v>44650</v>
      </c>
      <c r="T3012" s="4">
        <v>0.61269061046889906</v>
      </c>
      <c r="U3012" t="s">
        <v>8</v>
      </c>
    </row>
    <row r="3013" spans="1:21" x14ac:dyDescent="0.2">
      <c r="A3013" s="3">
        <v>44651</v>
      </c>
      <c r="B3013" s="4">
        <v>0.67945147324331401</v>
      </c>
      <c r="C3013" s="4"/>
      <c r="D3013" s="3">
        <v>44651</v>
      </c>
      <c r="E3013" s="4">
        <f t="shared" si="47"/>
        <v>0.57430653696771816</v>
      </c>
      <c r="F3013" s="4"/>
      <c r="G3013" s="3">
        <v>44651</v>
      </c>
      <c r="H3013" s="4">
        <v>0.63392431176300001</v>
      </c>
      <c r="I3013" t="s">
        <v>5</v>
      </c>
      <c r="K3013" s="3">
        <v>44651</v>
      </c>
      <c r="L3013" s="4">
        <v>0.68158640038763296</v>
      </c>
      <c r="M3013" t="s">
        <v>6</v>
      </c>
      <c r="O3013" s="3">
        <v>44651</v>
      </c>
      <c r="P3013" s="4">
        <v>0.34755703951339101</v>
      </c>
      <c r="Q3013" t="s">
        <v>7</v>
      </c>
      <c r="S3013" s="3">
        <v>44651</v>
      </c>
      <c r="T3013" s="4">
        <v>0.634158396206849</v>
      </c>
      <c r="U3013" t="s">
        <v>8</v>
      </c>
    </row>
    <row r="3014" spans="1:21" x14ac:dyDescent="0.2">
      <c r="A3014" s="3">
        <v>44652</v>
      </c>
      <c r="B3014" s="4">
        <v>0.680719672753481</v>
      </c>
      <c r="C3014" s="4"/>
      <c r="D3014" s="3">
        <v>44652</v>
      </c>
      <c r="E3014" s="4">
        <f t="shared" si="47"/>
        <v>0.575695484686504</v>
      </c>
      <c r="F3014" s="4"/>
      <c r="G3014" s="3">
        <v>44652</v>
      </c>
      <c r="H3014" s="4">
        <v>0.65285525977447501</v>
      </c>
      <c r="I3014" t="s">
        <v>5</v>
      </c>
      <c r="K3014" s="3">
        <v>44652</v>
      </c>
      <c r="L3014" s="4">
        <v>0.66831851160084399</v>
      </c>
      <c r="M3014" t="s">
        <v>6</v>
      </c>
      <c r="O3014" s="3">
        <v>44652</v>
      </c>
      <c r="P3014" s="4">
        <v>0.34541557003962198</v>
      </c>
      <c r="Q3014" t="s">
        <v>7</v>
      </c>
      <c r="S3014" s="3">
        <v>44652</v>
      </c>
      <c r="T3014" s="4">
        <v>0.63619259733107503</v>
      </c>
      <c r="U3014" t="s">
        <v>8</v>
      </c>
    </row>
    <row r="3015" spans="1:21" x14ac:dyDescent="0.2">
      <c r="A3015" s="3">
        <v>44653</v>
      </c>
      <c r="B3015" s="4">
        <v>0.68893518763518602</v>
      </c>
      <c r="C3015" s="4"/>
      <c r="D3015" s="3">
        <v>44653</v>
      </c>
      <c r="E3015" s="4">
        <f t="shared" si="47"/>
        <v>0.56790411371002703</v>
      </c>
      <c r="F3015" s="4"/>
      <c r="G3015" s="3">
        <v>44653</v>
      </c>
      <c r="H3015" s="4">
        <v>0.67088318934842295</v>
      </c>
      <c r="I3015" t="s">
        <v>5</v>
      </c>
      <c r="K3015" s="3">
        <v>44653</v>
      </c>
      <c r="L3015" s="4">
        <v>0.64270215613304305</v>
      </c>
      <c r="M3015" t="s">
        <v>6</v>
      </c>
      <c r="O3015" s="3">
        <v>44653</v>
      </c>
      <c r="P3015" s="4">
        <v>0.34221426456700399</v>
      </c>
      <c r="Q3015" t="s">
        <v>7</v>
      </c>
      <c r="S3015" s="3">
        <v>44653</v>
      </c>
      <c r="T3015" s="4">
        <v>0.61581684479163801</v>
      </c>
      <c r="U3015" t="s">
        <v>8</v>
      </c>
    </row>
    <row r="3016" spans="1:21" x14ac:dyDescent="0.2">
      <c r="A3016" s="3">
        <v>44654</v>
      </c>
      <c r="B3016" s="4">
        <v>0.69799087705997598</v>
      </c>
      <c r="C3016" s="4"/>
      <c r="D3016" s="3">
        <v>44654</v>
      </c>
      <c r="E3016" s="4">
        <f t="shared" si="47"/>
        <v>0.56601789425938098</v>
      </c>
      <c r="F3016" s="4"/>
      <c r="G3016" s="3">
        <v>44654</v>
      </c>
      <c r="H3016" s="4">
        <v>0.65624651752774399</v>
      </c>
      <c r="I3016" t="s">
        <v>5</v>
      </c>
      <c r="K3016" s="3">
        <v>44654</v>
      </c>
      <c r="L3016" s="4">
        <v>0.64587641472179602</v>
      </c>
      <c r="M3016" t="s">
        <v>6</v>
      </c>
      <c r="O3016" s="3">
        <v>44654</v>
      </c>
      <c r="P3016" s="4">
        <v>0.341178248390477</v>
      </c>
      <c r="Q3016" t="s">
        <v>7</v>
      </c>
      <c r="S3016" s="3">
        <v>44654</v>
      </c>
      <c r="T3016" s="4">
        <v>0.62077039639750697</v>
      </c>
      <c r="U3016" t="s">
        <v>8</v>
      </c>
    </row>
    <row r="3017" spans="1:21" x14ac:dyDescent="0.2">
      <c r="A3017" s="3">
        <v>44655</v>
      </c>
      <c r="B3017" s="4">
        <v>0.70893695920671096</v>
      </c>
      <c r="C3017" s="4"/>
      <c r="D3017" s="3">
        <v>44655</v>
      </c>
      <c r="E3017" s="4">
        <f t="shared" si="47"/>
        <v>0.57429246264937428</v>
      </c>
      <c r="F3017" s="4"/>
      <c r="G3017" s="3">
        <v>44655</v>
      </c>
      <c r="H3017" s="4">
        <v>0.66127595141727502</v>
      </c>
      <c r="I3017" t="s">
        <v>5</v>
      </c>
      <c r="K3017" s="3">
        <v>44655</v>
      </c>
      <c r="L3017" s="4">
        <v>0.66500350671977104</v>
      </c>
      <c r="M3017" t="s">
        <v>6</v>
      </c>
      <c r="O3017" s="3">
        <v>44655</v>
      </c>
      <c r="P3017" s="4">
        <v>0.33483734936723097</v>
      </c>
      <c r="Q3017" t="s">
        <v>7</v>
      </c>
      <c r="S3017" s="3">
        <v>44655</v>
      </c>
      <c r="T3017" s="4">
        <v>0.63605304309321997</v>
      </c>
      <c r="U3017" t="s">
        <v>8</v>
      </c>
    </row>
    <row r="3018" spans="1:21" x14ac:dyDescent="0.2">
      <c r="A3018" s="3">
        <v>44656</v>
      </c>
      <c r="B3018" s="4">
        <v>0.71425216225726795</v>
      </c>
      <c r="C3018" s="4"/>
      <c r="D3018" s="3">
        <v>44656</v>
      </c>
      <c r="E3018" s="4">
        <f t="shared" si="47"/>
        <v>0.57543408091163606</v>
      </c>
      <c r="F3018" s="4"/>
      <c r="G3018" s="3">
        <v>44656</v>
      </c>
      <c r="H3018" s="4">
        <v>0.64865922479559801</v>
      </c>
      <c r="I3018" t="s">
        <v>5</v>
      </c>
      <c r="K3018" s="3">
        <v>44656</v>
      </c>
      <c r="L3018" s="4">
        <v>0.68391898389532302</v>
      </c>
      <c r="M3018" t="s">
        <v>6</v>
      </c>
      <c r="O3018" s="3">
        <v>44656</v>
      </c>
      <c r="P3018" s="4">
        <v>0.33120775236658101</v>
      </c>
      <c r="Q3018" t="s">
        <v>7</v>
      </c>
      <c r="S3018" s="3">
        <v>44656</v>
      </c>
      <c r="T3018" s="4">
        <v>0.63795036258904203</v>
      </c>
      <c r="U3018" t="s">
        <v>8</v>
      </c>
    </row>
    <row r="3019" spans="1:21" x14ac:dyDescent="0.2">
      <c r="A3019" s="3">
        <v>44657</v>
      </c>
      <c r="B3019" s="4">
        <v>0.70585102741837003</v>
      </c>
      <c r="C3019" s="4"/>
      <c r="D3019" s="3">
        <v>44657</v>
      </c>
      <c r="E3019" s="4">
        <f t="shared" si="47"/>
        <v>0.57375150892689453</v>
      </c>
      <c r="F3019" s="4"/>
      <c r="G3019" s="3">
        <v>44657</v>
      </c>
      <c r="H3019" s="4">
        <v>0.64760924989714297</v>
      </c>
      <c r="I3019" t="s">
        <v>5</v>
      </c>
      <c r="K3019" s="3">
        <v>44657</v>
      </c>
      <c r="L3019" s="4">
        <v>0.69687974507795203</v>
      </c>
      <c r="M3019" t="s">
        <v>6</v>
      </c>
      <c r="O3019" s="3">
        <v>44657</v>
      </c>
      <c r="P3019" s="4">
        <v>0.331505712287956</v>
      </c>
      <c r="Q3019" t="s">
        <v>7</v>
      </c>
      <c r="S3019" s="3">
        <v>44657</v>
      </c>
      <c r="T3019" s="4">
        <v>0.619011328444527</v>
      </c>
      <c r="U3019" t="s">
        <v>8</v>
      </c>
    </row>
    <row r="3020" spans="1:21" x14ac:dyDescent="0.2">
      <c r="A3020" s="3">
        <v>44658</v>
      </c>
      <c r="B3020" s="4">
        <v>0.706521457395338</v>
      </c>
      <c r="C3020" s="4"/>
      <c r="D3020" s="3">
        <v>44658</v>
      </c>
      <c r="E3020" s="4">
        <f t="shared" si="47"/>
        <v>0.58276314714024147</v>
      </c>
      <c r="F3020" s="4"/>
      <c r="G3020" s="3">
        <v>44658</v>
      </c>
      <c r="H3020" s="4">
        <v>0.71359647491331202</v>
      </c>
      <c r="I3020" t="s">
        <v>5</v>
      </c>
      <c r="K3020" s="3">
        <v>44658</v>
      </c>
      <c r="L3020" s="4">
        <v>0.69302058851109305</v>
      </c>
      <c r="M3020" t="s">
        <v>6</v>
      </c>
      <c r="O3020" s="3">
        <v>44658</v>
      </c>
      <c r="P3020" s="4">
        <v>0.32808202889399601</v>
      </c>
      <c r="Q3020" t="s">
        <v>7</v>
      </c>
      <c r="S3020" s="3">
        <v>44658</v>
      </c>
      <c r="T3020" s="4">
        <v>0.59635349624256495</v>
      </c>
      <c r="U3020" t="s">
        <v>8</v>
      </c>
    </row>
    <row r="3021" spans="1:21" x14ac:dyDescent="0.2">
      <c r="A3021" s="3">
        <v>44659</v>
      </c>
      <c r="B3021" s="4">
        <v>0.70739399331254005</v>
      </c>
      <c r="C3021" s="4"/>
      <c r="D3021" s="3">
        <v>44659</v>
      </c>
      <c r="E3021" s="4">
        <f t="shared" si="47"/>
        <v>0.58246667676353403</v>
      </c>
      <c r="F3021" s="4"/>
      <c r="G3021" s="3">
        <v>44659</v>
      </c>
      <c r="H3021" s="4">
        <v>0.72078776895236296</v>
      </c>
      <c r="I3021" t="s">
        <v>5</v>
      </c>
      <c r="K3021" s="3">
        <v>44659</v>
      </c>
      <c r="L3021" s="4">
        <v>0.67343647704792797</v>
      </c>
      <c r="M3021" t="s">
        <v>6</v>
      </c>
      <c r="O3021" s="3">
        <v>44659</v>
      </c>
      <c r="P3021" s="4">
        <v>0.32842218874849999</v>
      </c>
      <c r="Q3021" t="s">
        <v>7</v>
      </c>
      <c r="S3021" s="3">
        <v>44659</v>
      </c>
      <c r="T3021" s="4">
        <v>0.60722027230534503</v>
      </c>
      <c r="U3021" t="s">
        <v>8</v>
      </c>
    </row>
    <row r="3022" spans="1:21" x14ac:dyDescent="0.2">
      <c r="A3022" s="3">
        <v>44660</v>
      </c>
      <c r="B3022" s="4">
        <v>0.71074614319738305</v>
      </c>
      <c r="C3022" s="4"/>
      <c r="D3022" s="3">
        <v>44660</v>
      </c>
      <c r="E3022" s="4">
        <f t="shared" si="47"/>
        <v>0.58154218391754375</v>
      </c>
      <c r="F3022" s="4"/>
      <c r="G3022" s="3">
        <v>44660</v>
      </c>
      <c r="H3022" s="4">
        <v>0.71253796870248898</v>
      </c>
      <c r="I3022" t="s">
        <v>5</v>
      </c>
      <c r="K3022" s="3">
        <v>44660</v>
      </c>
      <c r="L3022" s="4">
        <v>0.65700778578983299</v>
      </c>
      <c r="M3022" t="s">
        <v>6</v>
      </c>
      <c r="O3022" s="3">
        <v>44660</v>
      </c>
      <c r="P3022" s="4">
        <v>0.32968086498566501</v>
      </c>
      <c r="Q3022" t="s">
        <v>7</v>
      </c>
      <c r="S3022" s="3">
        <v>44660</v>
      </c>
      <c r="T3022" s="4">
        <v>0.62694211619218798</v>
      </c>
      <c r="U3022" t="s">
        <v>8</v>
      </c>
    </row>
    <row r="3023" spans="1:21" x14ac:dyDescent="0.2">
      <c r="A3023" s="3">
        <v>44661</v>
      </c>
      <c r="B3023" s="4">
        <v>0.71647349582394504</v>
      </c>
      <c r="C3023" s="4"/>
      <c r="D3023" s="3">
        <v>44661</v>
      </c>
      <c r="E3023" s="4">
        <f t="shared" si="47"/>
        <v>0.58185102070905648</v>
      </c>
      <c r="F3023" s="4"/>
      <c r="G3023" s="3">
        <v>44661</v>
      </c>
      <c r="H3023" s="4">
        <v>0.71221649537113096</v>
      </c>
      <c r="I3023" t="s">
        <v>5</v>
      </c>
      <c r="K3023" s="3">
        <v>44661</v>
      </c>
      <c r="L3023" s="4">
        <v>0.65585912495224596</v>
      </c>
      <c r="M3023" t="s">
        <v>6</v>
      </c>
      <c r="O3023" s="3">
        <v>44661</v>
      </c>
      <c r="P3023" s="4">
        <v>0.33011168118971701</v>
      </c>
      <c r="Q3023" t="s">
        <v>7</v>
      </c>
      <c r="S3023" s="3">
        <v>44661</v>
      </c>
      <c r="T3023" s="4">
        <v>0.62921678132313197</v>
      </c>
      <c r="U3023" t="s">
        <v>8</v>
      </c>
    </row>
    <row r="3024" spans="1:21" x14ac:dyDescent="0.2">
      <c r="A3024" s="3">
        <v>44662</v>
      </c>
      <c r="B3024" s="4">
        <v>0.71378383822053304</v>
      </c>
      <c r="C3024" s="4"/>
      <c r="D3024" s="3">
        <v>44662</v>
      </c>
      <c r="E3024" s="4">
        <f t="shared" si="47"/>
        <v>0.57728218038266821</v>
      </c>
      <c r="F3024" s="4"/>
      <c r="G3024" s="3">
        <v>44662</v>
      </c>
      <c r="H3024" s="4">
        <v>0.69786395373538601</v>
      </c>
      <c r="I3024" t="s">
        <v>5</v>
      </c>
      <c r="K3024" s="3">
        <v>44662</v>
      </c>
      <c r="L3024" s="4">
        <v>0.66216841207274302</v>
      </c>
      <c r="M3024" t="s">
        <v>6</v>
      </c>
      <c r="O3024" s="3">
        <v>44662</v>
      </c>
      <c r="P3024" s="4">
        <v>0.32833891011354099</v>
      </c>
      <c r="Q3024" t="s">
        <v>7</v>
      </c>
      <c r="S3024" s="3">
        <v>44662</v>
      </c>
      <c r="T3024" s="4">
        <v>0.62075744560900303</v>
      </c>
      <c r="U3024" t="s">
        <v>8</v>
      </c>
    </row>
    <row r="3025" spans="1:21" x14ac:dyDescent="0.2">
      <c r="A3025" s="3">
        <v>44663</v>
      </c>
      <c r="B3025" s="4">
        <v>0.71260417454521097</v>
      </c>
      <c r="C3025" s="4"/>
      <c r="D3025" s="3">
        <v>44663</v>
      </c>
      <c r="E3025" s="4">
        <f t="shared" si="47"/>
        <v>0.56889169239033421</v>
      </c>
      <c r="F3025" s="4"/>
      <c r="G3025" s="3">
        <v>44663</v>
      </c>
      <c r="H3025" s="4">
        <v>0.73011742245683797</v>
      </c>
      <c r="I3025" t="s">
        <v>5</v>
      </c>
      <c r="K3025" s="3">
        <v>44663</v>
      </c>
      <c r="L3025" s="4">
        <v>0.63776616177817802</v>
      </c>
      <c r="M3025" t="s">
        <v>6</v>
      </c>
      <c r="O3025" s="3">
        <v>44663</v>
      </c>
      <c r="P3025" s="4">
        <v>0.326850594918555</v>
      </c>
      <c r="Q3025" t="s">
        <v>7</v>
      </c>
      <c r="S3025" s="3">
        <v>44663</v>
      </c>
      <c r="T3025" s="4">
        <v>0.58083259040776603</v>
      </c>
      <c r="U3025" t="s">
        <v>8</v>
      </c>
    </row>
    <row r="3026" spans="1:21" x14ac:dyDescent="0.2">
      <c r="A3026" s="3">
        <v>44664</v>
      </c>
      <c r="B3026" s="4">
        <v>0.72548094848354405</v>
      </c>
      <c r="C3026" s="4"/>
      <c r="D3026" s="3">
        <v>44664</v>
      </c>
      <c r="E3026" s="4">
        <f t="shared" si="47"/>
        <v>0.55944066410097126</v>
      </c>
      <c r="F3026" s="4"/>
      <c r="G3026" s="3">
        <v>44664</v>
      </c>
      <c r="H3026" s="4">
        <v>0.74423542918804697</v>
      </c>
      <c r="I3026" t="s">
        <v>5</v>
      </c>
      <c r="K3026" s="3">
        <v>44664</v>
      </c>
      <c r="L3026" s="4">
        <v>0.63754953687393301</v>
      </c>
      <c r="M3026" t="s">
        <v>6</v>
      </c>
      <c r="O3026" s="3">
        <v>44664</v>
      </c>
      <c r="P3026" s="4">
        <v>0.32386814546124598</v>
      </c>
      <c r="Q3026" t="s">
        <v>7</v>
      </c>
      <c r="S3026" s="3">
        <v>44664</v>
      </c>
      <c r="T3026" s="4">
        <v>0.53210954488065898</v>
      </c>
      <c r="U3026" t="s">
        <v>8</v>
      </c>
    </row>
    <row r="3027" spans="1:21" x14ac:dyDescent="0.2">
      <c r="A3027" s="3">
        <v>44665</v>
      </c>
      <c r="B3027" s="4">
        <v>0.73457693697798898</v>
      </c>
      <c r="C3027" s="4"/>
      <c r="D3027" s="3">
        <v>44665</v>
      </c>
      <c r="E3027" s="4">
        <f t="shared" si="47"/>
        <v>0.55419211187285355</v>
      </c>
      <c r="F3027" s="4"/>
      <c r="G3027" s="3">
        <v>44665</v>
      </c>
      <c r="H3027" s="4">
        <v>0.72637881406224303</v>
      </c>
      <c r="I3027" t="s">
        <v>5</v>
      </c>
      <c r="K3027" s="3">
        <v>44665</v>
      </c>
      <c r="L3027" s="4">
        <v>0.63369213227036603</v>
      </c>
      <c r="M3027" t="s">
        <v>6</v>
      </c>
      <c r="O3027" s="3">
        <v>44665</v>
      </c>
      <c r="P3027" s="4">
        <v>0.32407028273986599</v>
      </c>
      <c r="Q3027" t="s">
        <v>7</v>
      </c>
      <c r="S3027" s="3">
        <v>44665</v>
      </c>
      <c r="T3027" s="4">
        <v>0.53262721841893901</v>
      </c>
      <c r="U3027" t="s">
        <v>8</v>
      </c>
    </row>
    <row r="3028" spans="1:21" x14ac:dyDescent="0.2">
      <c r="A3028" s="3">
        <v>44666</v>
      </c>
      <c r="B3028" s="4">
        <v>0.75267182984452996</v>
      </c>
      <c r="C3028" s="4"/>
      <c r="D3028" s="3">
        <v>44666</v>
      </c>
      <c r="E3028" s="4">
        <f t="shared" si="47"/>
        <v>0.55308493026304872</v>
      </c>
      <c r="F3028" s="4"/>
      <c r="G3028" s="3">
        <v>44666</v>
      </c>
      <c r="H3028" s="4">
        <v>0.730537127335391</v>
      </c>
      <c r="I3028" t="s">
        <v>5</v>
      </c>
      <c r="K3028" s="3">
        <v>44666</v>
      </c>
      <c r="L3028" s="4">
        <v>0.62950617834012002</v>
      </c>
      <c r="M3028" t="s">
        <v>6</v>
      </c>
      <c r="O3028" s="3">
        <v>44666</v>
      </c>
      <c r="P3028" s="4">
        <v>0.32426655296426499</v>
      </c>
      <c r="Q3028" t="s">
        <v>7</v>
      </c>
      <c r="S3028" s="3">
        <v>44666</v>
      </c>
      <c r="T3028" s="4">
        <v>0.528029862412419</v>
      </c>
      <c r="U3028" t="s">
        <v>8</v>
      </c>
    </row>
    <row r="3029" spans="1:21" x14ac:dyDescent="0.2">
      <c r="A3029" s="3">
        <v>44667</v>
      </c>
      <c r="B3029" s="4">
        <v>0.76991067277690906</v>
      </c>
      <c r="C3029" s="4"/>
      <c r="D3029" s="3">
        <v>44667</v>
      </c>
      <c r="E3029" s="4">
        <f t="shared" si="47"/>
        <v>0.57342021033514179</v>
      </c>
      <c r="F3029" s="4"/>
      <c r="G3029" s="3">
        <v>44667</v>
      </c>
      <c r="H3029" s="4">
        <v>0.73173086364475803</v>
      </c>
      <c r="I3029" t="s">
        <v>5</v>
      </c>
      <c r="K3029" s="3">
        <v>44667</v>
      </c>
      <c r="L3029" s="4">
        <v>0.64233878086080598</v>
      </c>
      <c r="M3029" t="s">
        <v>6</v>
      </c>
      <c r="O3029" s="3">
        <v>44667</v>
      </c>
      <c r="P3029" s="4">
        <v>0.32389179276906499</v>
      </c>
      <c r="Q3029" t="s">
        <v>7</v>
      </c>
      <c r="S3029" s="3">
        <v>44667</v>
      </c>
      <c r="T3029" s="4">
        <v>0.59571940406593804</v>
      </c>
      <c r="U3029" t="s">
        <v>8</v>
      </c>
    </row>
    <row r="3030" spans="1:21" x14ac:dyDescent="0.2">
      <c r="A3030" s="3">
        <v>44668</v>
      </c>
      <c r="B3030" s="4">
        <v>0.77432952682364997</v>
      </c>
      <c r="C3030" s="4"/>
      <c r="D3030" s="3">
        <v>44668</v>
      </c>
      <c r="E3030" s="4">
        <f t="shared" si="47"/>
        <v>0.58087200149656248</v>
      </c>
      <c r="F3030" s="4"/>
      <c r="G3030" s="3">
        <v>44668</v>
      </c>
      <c r="H3030" s="4">
        <v>0.74584632330065204</v>
      </c>
      <c r="I3030" t="s">
        <v>5</v>
      </c>
      <c r="K3030" s="3">
        <v>44668</v>
      </c>
      <c r="L3030" s="4">
        <v>0.654504826876254</v>
      </c>
      <c r="M3030" t="s">
        <v>6</v>
      </c>
      <c r="O3030" s="3">
        <v>44668</v>
      </c>
      <c r="P3030" s="4">
        <v>0.32503448355929399</v>
      </c>
      <c r="Q3030" t="s">
        <v>7</v>
      </c>
      <c r="S3030" s="3">
        <v>44668</v>
      </c>
      <c r="T3030" s="4">
        <v>0.59810237225005003</v>
      </c>
      <c r="U3030" t="s">
        <v>8</v>
      </c>
    </row>
    <row r="3031" spans="1:21" x14ac:dyDescent="0.2">
      <c r="A3031" s="3">
        <v>44669</v>
      </c>
      <c r="B3031" s="4">
        <v>0.78715745340482601</v>
      </c>
      <c r="C3031" s="4"/>
      <c r="D3031" s="3">
        <v>44669</v>
      </c>
      <c r="E3031" s="4">
        <f t="shared" si="47"/>
        <v>0.58412861698933882</v>
      </c>
      <c r="F3031" s="4"/>
      <c r="G3031" s="3">
        <v>44669</v>
      </c>
      <c r="H3031" s="4">
        <v>0.74291081018293603</v>
      </c>
      <c r="I3031" t="s">
        <v>5</v>
      </c>
      <c r="K3031" s="3">
        <v>44669</v>
      </c>
      <c r="L3031" s="4">
        <v>0.65091127377725699</v>
      </c>
      <c r="M3031" t="s">
        <v>6</v>
      </c>
      <c r="O3031" s="3">
        <v>44669</v>
      </c>
      <c r="P3031" s="4">
        <v>0.32236299101062399</v>
      </c>
      <c r="Q3031" t="s">
        <v>7</v>
      </c>
      <c r="S3031" s="3">
        <v>44669</v>
      </c>
      <c r="T3031" s="4">
        <v>0.620329392986538</v>
      </c>
      <c r="U3031" t="s">
        <v>8</v>
      </c>
    </row>
    <row r="3032" spans="1:21" x14ac:dyDescent="0.2">
      <c r="A3032" s="3">
        <v>44670</v>
      </c>
      <c r="B3032" s="4">
        <v>0.81533383019643801</v>
      </c>
      <c r="C3032" s="4"/>
      <c r="D3032" s="3">
        <v>44670</v>
      </c>
      <c r="E3032" s="4">
        <f t="shared" si="47"/>
        <v>0.60894575045502974</v>
      </c>
      <c r="F3032" s="4"/>
      <c r="G3032" s="3">
        <v>44670</v>
      </c>
      <c r="H3032" s="4">
        <v>0.74921407231395698</v>
      </c>
      <c r="I3032" t="s">
        <v>5</v>
      </c>
      <c r="K3032" s="3">
        <v>44670</v>
      </c>
      <c r="L3032" s="4">
        <v>0.71577912503166696</v>
      </c>
      <c r="M3032" t="s">
        <v>6</v>
      </c>
      <c r="O3032" s="3">
        <v>44670</v>
      </c>
      <c r="P3032" s="4">
        <v>0.32398172897579203</v>
      </c>
      <c r="Q3032" t="s">
        <v>7</v>
      </c>
      <c r="S3032" s="3">
        <v>44670</v>
      </c>
      <c r="T3032" s="4">
        <v>0.64680807549870301</v>
      </c>
      <c r="U3032" t="s">
        <v>8</v>
      </c>
    </row>
    <row r="3033" spans="1:21" x14ac:dyDescent="0.2">
      <c r="A3033" s="3">
        <v>44671</v>
      </c>
      <c r="B3033" s="4">
        <v>0.83045636138002599</v>
      </c>
      <c r="C3033" s="4"/>
      <c r="D3033" s="3">
        <v>44671</v>
      </c>
      <c r="E3033" s="4">
        <f t="shared" si="47"/>
        <v>0.61103741400055123</v>
      </c>
      <c r="F3033" s="4"/>
      <c r="G3033" s="3">
        <v>44671</v>
      </c>
      <c r="H3033" s="4">
        <v>0.751865297674154</v>
      </c>
      <c r="I3033" t="s">
        <v>5</v>
      </c>
      <c r="K3033" s="3">
        <v>44671</v>
      </c>
      <c r="L3033" s="4">
        <v>0.71639404383817995</v>
      </c>
      <c r="M3033" t="s">
        <v>6</v>
      </c>
      <c r="O3033" s="3">
        <v>44671</v>
      </c>
      <c r="P3033" s="4">
        <v>0.33088496852286797</v>
      </c>
      <c r="Q3033" t="s">
        <v>7</v>
      </c>
      <c r="S3033" s="3">
        <v>44671</v>
      </c>
      <c r="T3033" s="4">
        <v>0.64500534596700299</v>
      </c>
      <c r="U3033" t="s">
        <v>8</v>
      </c>
    </row>
    <row r="3034" spans="1:21" x14ac:dyDescent="0.2">
      <c r="A3034" s="3">
        <v>44672</v>
      </c>
      <c r="B3034" s="4">
        <v>0.84560270565022799</v>
      </c>
      <c r="C3034" s="4"/>
      <c r="D3034" s="3">
        <v>44672</v>
      </c>
      <c r="E3034" s="4">
        <f t="shared" si="47"/>
        <v>0.61820869450070104</v>
      </c>
      <c r="F3034" s="4"/>
      <c r="G3034" s="3">
        <v>44672</v>
      </c>
      <c r="H3034" s="4">
        <v>0.79429722688238802</v>
      </c>
      <c r="I3034" t="s">
        <v>5</v>
      </c>
      <c r="K3034" s="3">
        <v>44672</v>
      </c>
      <c r="L3034" s="4">
        <v>0.72096854452985604</v>
      </c>
      <c r="M3034" t="s">
        <v>6</v>
      </c>
      <c r="O3034" s="3">
        <v>44672</v>
      </c>
      <c r="P3034" s="4">
        <v>0.33334415964605002</v>
      </c>
      <c r="Q3034" t="s">
        <v>7</v>
      </c>
      <c r="S3034" s="3">
        <v>44672</v>
      </c>
      <c r="T3034" s="4">
        <v>0.62422484694450997</v>
      </c>
      <c r="U3034" t="s">
        <v>8</v>
      </c>
    </row>
    <row r="3035" spans="1:21" x14ac:dyDescent="0.2">
      <c r="A3035" s="3">
        <v>44673</v>
      </c>
      <c r="B3035" s="4">
        <v>0.86882718161013295</v>
      </c>
      <c r="C3035" s="4"/>
      <c r="D3035" s="3">
        <v>44673</v>
      </c>
      <c r="E3035" s="4">
        <f t="shared" si="47"/>
        <v>0.62457812242960498</v>
      </c>
      <c r="F3035" s="4"/>
      <c r="G3035" s="3">
        <v>44673</v>
      </c>
      <c r="H3035" s="4">
        <v>0.83127058752620098</v>
      </c>
      <c r="I3035" t="s">
        <v>5</v>
      </c>
      <c r="K3035" s="3">
        <v>44673</v>
      </c>
      <c r="L3035" s="4">
        <v>0.72112539771283501</v>
      </c>
      <c r="M3035" t="s">
        <v>6</v>
      </c>
      <c r="O3035" s="3">
        <v>44673</v>
      </c>
      <c r="P3035" s="4">
        <v>0.33775005858822499</v>
      </c>
      <c r="Q3035" t="s">
        <v>7</v>
      </c>
      <c r="S3035" s="3">
        <v>44673</v>
      </c>
      <c r="T3035" s="4">
        <v>0.60816644589115898</v>
      </c>
      <c r="U3035" t="s">
        <v>8</v>
      </c>
    </row>
    <row r="3036" spans="1:21" x14ac:dyDescent="0.2">
      <c r="A3036" s="3">
        <v>44674</v>
      </c>
      <c r="B3036" s="4">
        <v>0.88852182542353897</v>
      </c>
      <c r="C3036" s="4"/>
      <c r="D3036" s="3">
        <v>44674</v>
      </c>
      <c r="E3036" s="4">
        <f t="shared" si="47"/>
        <v>0.62196705586701984</v>
      </c>
      <c r="F3036" s="4"/>
      <c r="G3036" s="3">
        <v>44674</v>
      </c>
      <c r="H3036" s="4">
        <v>0.84324413672899501</v>
      </c>
      <c r="I3036" t="s">
        <v>5</v>
      </c>
      <c r="K3036" s="3">
        <v>44674</v>
      </c>
      <c r="L3036" s="4">
        <v>0.72137231648787603</v>
      </c>
      <c r="M3036" t="s">
        <v>6</v>
      </c>
      <c r="O3036" s="3">
        <v>44674</v>
      </c>
      <c r="P3036" s="4">
        <v>0.34427458656501098</v>
      </c>
      <c r="Q3036" t="s">
        <v>7</v>
      </c>
      <c r="S3036" s="3">
        <v>44674</v>
      </c>
      <c r="T3036" s="4">
        <v>0.57897718368619699</v>
      </c>
      <c r="U3036" t="s">
        <v>8</v>
      </c>
    </row>
    <row r="3037" spans="1:21" x14ac:dyDescent="0.2">
      <c r="A3037" s="3">
        <v>44675</v>
      </c>
      <c r="B3037" s="4">
        <v>0.89605897263273704</v>
      </c>
      <c r="C3037" s="4"/>
      <c r="D3037" s="3">
        <v>44675</v>
      </c>
      <c r="E3037" s="4">
        <f t="shared" si="47"/>
        <v>0.62452094425322402</v>
      </c>
      <c r="F3037" s="4"/>
      <c r="G3037" s="3">
        <v>44675</v>
      </c>
      <c r="H3037" s="4">
        <v>0.83615481862137397</v>
      </c>
      <c r="I3037" t="s">
        <v>5</v>
      </c>
      <c r="K3037" s="3">
        <v>44675</v>
      </c>
      <c r="L3037" s="4">
        <v>0.72357147636228503</v>
      </c>
      <c r="M3037" t="s">
        <v>6</v>
      </c>
      <c r="O3037" s="3">
        <v>44675</v>
      </c>
      <c r="P3037" s="4">
        <v>0.35196272497377401</v>
      </c>
      <c r="Q3037" t="s">
        <v>7</v>
      </c>
      <c r="S3037" s="3">
        <v>44675</v>
      </c>
      <c r="T3037" s="4">
        <v>0.58639475705546296</v>
      </c>
      <c r="U3037" t="s">
        <v>8</v>
      </c>
    </row>
    <row r="3038" spans="1:21" x14ac:dyDescent="0.2">
      <c r="A3038" s="3">
        <v>44676</v>
      </c>
      <c r="B3038" s="4">
        <v>0.89765017529209901</v>
      </c>
      <c r="C3038" s="4"/>
      <c r="D3038" s="3">
        <v>44676</v>
      </c>
      <c r="E3038" s="4">
        <f t="shared" si="47"/>
        <v>0.62962164694355871</v>
      </c>
      <c r="F3038" s="4"/>
      <c r="G3038" s="3">
        <v>44676</v>
      </c>
      <c r="H3038" s="4">
        <v>0.84597480787325396</v>
      </c>
      <c r="I3038" t="s">
        <v>5</v>
      </c>
      <c r="K3038" s="3">
        <v>44676</v>
      </c>
      <c r="L3038" s="4">
        <v>0.74454869832550796</v>
      </c>
      <c r="M3038" t="s">
        <v>6</v>
      </c>
      <c r="O3038" s="3">
        <v>44676</v>
      </c>
      <c r="P3038" s="4">
        <v>0.36721728977581097</v>
      </c>
      <c r="Q3038" t="s">
        <v>7</v>
      </c>
      <c r="S3038" s="3">
        <v>44676</v>
      </c>
      <c r="T3038" s="4">
        <v>0.560745791799662</v>
      </c>
      <c r="U3038" t="s">
        <v>8</v>
      </c>
    </row>
    <row r="3039" spans="1:21" x14ac:dyDescent="0.2">
      <c r="A3039" s="3">
        <v>44677</v>
      </c>
      <c r="B3039" s="4">
        <v>0.89470162669576003</v>
      </c>
      <c r="C3039" s="4"/>
      <c r="D3039" s="3">
        <v>44677</v>
      </c>
      <c r="E3039" s="4">
        <f t="shared" si="47"/>
        <v>0.61919478584298904</v>
      </c>
      <c r="F3039" s="4"/>
      <c r="G3039" s="3">
        <v>44677</v>
      </c>
      <c r="H3039" s="4">
        <v>0.81884353033665103</v>
      </c>
      <c r="I3039" t="s">
        <v>5</v>
      </c>
      <c r="K3039" s="3">
        <v>44677</v>
      </c>
      <c r="L3039" s="4">
        <v>0.74355940264801301</v>
      </c>
      <c r="M3039" t="s">
        <v>6</v>
      </c>
      <c r="O3039" s="3">
        <v>44677</v>
      </c>
      <c r="P3039" s="4">
        <v>0.36716756689547803</v>
      </c>
      <c r="Q3039" t="s">
        <v>7</v>
      </c>
      <c r="S3039" s="3">
        <v>44677</v>
      </c>
      <c r="T3039" s="4">
        <v>0.54720864349181397</v>
      </c>
      <c r="U3039" t="s">
        <v>8</v>
      </c>
    </row>
    <row r="3040" spans="1:21" x14ac:dyDescent="0.2">
      <c r="A3040" s="3">
        <v>44678</v>
      </c>
      <c r="B3040" s="4">
        <v>0.88470867860553504</v>
      </c>
      <c r="C3040" s="4"/>
      <c r="D3040" s="3">
        <v>44678</v>
      </c>
      <c r="E3040" s="4">
        <f t="shared" si="47"/>
        <v>0.62495739230862724</v>
      </c>
      <c r="F3040" s="4"/>
      <c r="G3040" s="3">
        <v>44678</v>
      </c>
      <c r="H3040" s="4">
        <v>0.815605735097093</v>
      </c>
      <c r="I3040" t="s">
        <v>5</v>
      </c>
      <c r="K3040" s="3">
        <v>44678</v>
      </c>
      <c r="L3040" s="4">
        <v>0.75280395905652797</v>
      </c>
      <c r="M3040" t="s">
        <v>6</v>
      </c>
      <c r="O3040" s="3">
        <v>44678</v>
      </c>
      <c r="P3040" s="4">
        <v>0.37322025546938198</v>
      </c>
      <c r="Q3040" t="s">
        <v>7</v>
      </c>
      <c r="S3040" s="3">
        <v>44678</v>
      </c>
      <c r="T3040" s="4">
        <v>0.55819961961150599</v>
      </c>
      <c r="U3040" t="s">
        <v>8</v>
      </c>
    </row>
    <row r="3041" spans="1:21" x14ac:dyDescent="0.2">
      <c r="A3041" s="3">
        <v>44679</v>
      </c>
      <c r="B3041" s="4">
        <v>0.89688266119278304</v>
      </c>
      <c r="C3041" s="4"/>
      <c r="D3041" s="3">
        <v>44679</v>
      </c>
      <c r="E3041" s="4">
        <f t="shared" si="47"/>
        <v>0.62640941240608672</v>
      </c>
      <c r="F3041" s="4"/>
      <c r="G3041" s="3">
        <v>44679</v>
      </c>
      <c r="H3041" s="4">
        <v>0.80456160861885095</v>
      </c>
      <c r="I3041" t="s">
        <v>5</v>
      </c>
      <c r="K3041" s="3">
        <v>44679</v>
      </c>
      <c r="L3041" s="4">
        <v>0.76357473315608504</v>
      </c>
      <c r="M3041" t="s">
        <v>6</v>
      </c>
      <c r="O3041" s="3">
        <v>44679</v>
      </c>
      <c r="P3041" s="4">
        <v>0.374439594992518</v>
      </c>
      <c r="Q3041" t="s">
        <v>7</v>
      </c>
      <c r="S3041" s="3">
        <v>44679</v>
      </c>
      <c r="T3041" s="4">
        <v>0.56306171285689299</v>
      </c>
      <c r="U3041" t="s">
        <v>8</v>
      </c>
    </row>
    <row r="3042" spans="1:21" x14ac:dyDescent="0.2">
      <c r="A3042" s="3">
        <v>44680</v>
      </c>
      <c r="B3042" s="4">
        <v>0.91431506177789401</v>
      </c>
      <c r="C3042" s="4"/>
      <c r="D3042" s="3">
        <v>44680</v>
      </c>
      <c r="E3042" s="4">
        <f t="shared" si="47"/>
        <v>0.62865454310139246</v>
      </c>
      <c r="F3042" s="4"/>
      <c r="G3042" s="3">
        <v>44680</v>
      </c>
      <c r="H3042" s="4">
        <v>0.82280327405942999</v>
      </c>
      <c r="I3042" t="s">
        <v>5</v>
      </c>
      <c r="K3042" s="3">
        <v>44680</v>
      </c>
      <c r="L3042" s="4">
        <v>0.76506791270829</v>
      </c>
      <c r="M3042" t="s">
        <v>6</v>
      </c>
      <c r="O3042" s="3">
        <v>44680</v>
      </c>
      <c r="P3042" s="4">
        <v>0.38076104914807601</v>
      </c>
      <c r="Q3042" t="s">
        <v>7</v>
      </c>
      <c r="S3042" s="3">
        <v>44680</v>
      </c>
      <c r="T3042" s="4">
        <v>0.545985936489774</v>
      </c>
      <c r="U3042" t="s">
        <v>8</v>
      </c>
    </row>
    <row r="3043" spans="1:21" x14ac:dyDescent="0.2">
      <c r="A3043" s="3">
        <v>44681</v>
      </c>
      <c r="B3043" s="4">
        <v>0.92560857075240199</v>
      </c>
      <c r="C3043" s="4"/>
      <c r="D3043" s="3">
        <v>44681</v>
      </c>
      <c r="E3043" s="4">
        <f t="shared" si="47"/>
        <v>0.60990936334498702</v>
      </c>
      <c r="F3043" s="4"/>
      <c r="G3043" s="3">
        <v>44681</v>
      </c>
      <c r="H3043" s="4">
        <v>0.79081759038268296</v>
      </c>
      <c r="I3043" t="s">
        <v>5</v>
      </c>
      <c r="K3043" s="3">
        <v>44681</v>
      </c>
      <c r="L3043" s="4">
        <v>0.76155165127977098</v>
      </c>
      <c r="M3043" t="s">
        <v>6</v>
      </c>
      <c r="O3043" s="3">
        <v>44681</v>
      </c>
      <c r="P3043" s="4">
        <v>0.38905199168881399</v>
      </c>
      <c r="Q3043" t="s">
        <v>7</v>
      </c>
      <c r="S3043" s="3">
        <v>44681</v>
      </c>
      <c r="T3043" s="4">
        <v>0.49821622002867999</v>
      </c>
      <c r="U3043" t="s">
        <v>8</v>
      </c>
    </row>
    <row r="3044" spans="1:21" x14ac:dyDescent="0.2">
      <c r="A3044" s="3">
        <v>44682</v>
      </c>
      <c r="B3044" s="4">
        <v>0.92728891983857398</v>
      </c>
      <c r="C3044" s="4"/>
      <c r="D3044" s="3">
        <v>44682</v>
      </c>
      <c r="E3044" s="4">
        <f t="shared" si="47"/>
        <v>0.60317592619602201</v>
      </c>
      <c r="F3044" s="4"/>
      <c r="G3044" s="3">
        <v>44682</v>
      </c>
      <c r="H3044" s="4">
        <v>0.804514145803508</v>
      </c>
      <c r="I3044" t="s">
        <v>5</v>
      </c>
      <c r="K3044" s="3">
        <v>44682</v>
      </c>
      <c r="L3044" s="4">
        <v>0.75380934471582095</v>
      </c>
      <c r="M3044" t="s">
        <v>6</v>
      </c>
      <c r="O3044" s="3">
        <v>44682</v>
      </c>
      <c r="P3044" s="4">
        <v>0.39475644924807302</v>
      </c>
      <c r="Q3044" t="s">
        <v>7</v>
      </c>
      <c r="S3044" s="3">
        <v>44682</v>
      </c>
      <c r="T3044" s="4">
        <v>0.459623765016686</v>
      </c>
      <c r="U3044" t="s">
        <v>8</v>
      </c>
    </row>
    <row r="3045" spans="1:21" x14ac:dyDescent="0.2">
      <c r="A3045" s="3">
        <v>44683</v>
      </c>
      <c r="B3045" s="4">
        <v>0.92782196662354099</v>
      </c>
      <c r="C3045" s="4"/>
      <c r="D3045" s="3">
        <v>44683</v>
      </c>
      <c r="E3045" s="4">
        <f t="shared" si="47"/>
        <v>0.60546652299246351</v>
      </c>
      <c r="F3045" s="4"/>
      <c r="G3045" s="3">
        <v>44683</v>
      </c>
      <c r="H3045" s="4">
        <v>0.78123701722447403</v>
      </c>
      <c r="I3045" t="s">
        <v>5</v>
      </c>
      <c r="K3045" s="3">
        <v>44683</v>
      </c>
      <c r="L3045" s="4">
        <v>0.74466503985106203</v>
      </c>
      <c r="M3045" t="s">
        <v>6</v>
      </c>
      <c r="O3045" s="3">
        <v>44683</v>
      </c>
      <c r="P3045" s="4">
        <v>0.40417645392754598</v>
      </c>
      <c r="Q3045" t="s">
        <v>7</v>
      </c>
      <c r="S3045" s="3">
        <v>44683</v>
      </c>
      <c r="T3045" s="4">
        <v>0.491787580966772</v>
      </c>
      <c r="U3045" t="s">
        <v>8</v>
      </c>
    </row>
    <row r="3046" spans="1:21" x14ac:dyDescent="0.2">
      <c r="A3046" s="3">
        <v>44684</v>
      </c>
      <c r="B3046" s="4">
        <v>0.91664202775442105</v>
      </c>
      <c r="C3046" s="4"/>
      <c r="D3046" s="3">
        <v>44684</v>
      </c>
      <c r="E3046" s="4">
        <f t="shared" si="47"/>
        <v>0.60031445533915928</v>
      </c>
      <c r="F3046" s="4"/>
      <c r="G3046" s="3">
        <v>44684</v>
      </c>
      <c r="H3046" s="4">
        <v>0.74820053221003302</v>
      </c>
      <c r="I3046" t="s">
        <v>5</v>
      </c>
      <c r="K3046" s="3">
        <v>44684</v>
      </c>
      <c r="L3046" s="4">
        <v>0.73658992579121496</v>
      </c>
      <c r="M3046" t="s">
        <v>6</v>
      </c>
      <c r="O3046" s="3">
        <v>44684</v>
      </c>
      <c r="P3046" s="4">
        <v>0.40145576327218602</v>
      </c>
      <c r="Q3046" t="s">
        <v>7</v>
      </c>
      <c r="S3046" s="3">
        <v>44684</v>
      </c>
      <c r="T3046" s="4">
        <v>0.51501160008320301</v>
      </c>
      <c r="U3046" t="s">
        <v>8</v>
      </c>
    </row>
    <row r="3047" spans="1:21" x14ac:dyDescent="0.2">
      <c r="A3047" s="3">
        <v>44685</v>
      </c>
      <c r="B3047" s="4">
        <v>0.91145565960836405</v>
      </c>
      <c r="C3047" s="4"/>
      <c r="D3047" s="3">
        <v>44685</v>
      </c>
      <c r="E3047" s="4">
        <f t="shared" si="47"/>
        <v>0.59592954131213849</v>
      </c>
      <c r="F3047" s="4"/>
      <c r="G3047" s="3">
        <v>44685</v>
      </c>
      <c r="H3047" s="4">
        <v>0.72539823094337197</v>
      </c>
      <c r="I3047" t="s">
        <v>5</v>
      </c>
      <c r="K3047" s="3">
        <v>44685</v>
      </c>
      <c r="L3047" s="4">
        <v>0.72774707840741304</v>
      </c>
      <c r="M3047" t="s">
        <v>6</v>
      </c>
      <c r="O3047" s="3">
        <v>44685</v>
      </c>
      <c r="P3047" s="4">
        <v>0.39802658348816</v>
      </c>
      <c r="Q3047" t="s">
        <v>7</v>
      </c>
      <c r="S3047" s="3">
        <v>44685</v>
      </c>
      <c r="T3047" s="4">
        <v>0.53254627240960895</v>
      </c>
      <c r="U3047" t="s">
        <v>8</v>
      </c>
    </row>
    <row r="3048" spans="1:21" x14ac:dyDescent="0.2">
      <c r="A3048" s="3">
        <v>44686</v>
      </c>
      <c r="B3048" s="4">
        <v>0.91473514904943698</v>
      </c>
      <c r="C3048" s="4"/>
      <c r="D3048" s="3">
        <v>44686</v>
      </c>
      <c r="E3048" s="4">
        <f t="shared" si="47"/>
        <v>0.59391215915989992</v>
      </c>
      <c r="F3048" s="4"/>
      <c r="G3048" s="3">
        <v>44686</v>
      </c>
      <c r="H3048" s="4">
        <v>0.71482420688078996</v>
      </c>
      <c r="I3048" t="s">
        <v>5</v>
      </c>
      <c r="K3048" s="3">
        <v>44686</v>
      </c>
      <c r="L3048" s="4">
        <v>0.73164461763893596</v>
      </c>
      <c r="M3048" t="s">
        <v>6</v>
      </c>
      <c r="O3048" s="3">
        <v>44686</v>
      </c>
      <c r="P3048" s="4">
        <v>0.41068556298960801</v>
      </c>
      <c r="Q3048" t="s">
        <v>7</v>
      </c>
      <c r="S3048" s="3">
        <v>44686</v>
      </c>
      <c r="T3048" s="4">
        <v>0.51849424913026598</v>
      </c>
      <c r="U3048" t="s">
        <v>8</v>
      </c>
    </row>
    <row r="3049" spans="1:21" x14ac:dyDescent="0.2">
      <c r="A3049" s="3">
        <v>44687</v>
      </c>
      <c r="B3049" s="4">
        <v>0.90849062502898403</v>
      </c>
      <c r="C3049" s="4"/>
      <c r="D3049" s="3">
        <v>44687</v>
      </c>
      <c r="E3049" s="4">
        <f t="shared" si="47"/>
        <v>0.58203304202742778</v>
      </c>
      <c r="F3049" s="4"/>
      <c r="G3049" s="3">
        <v>44687</v>
      </c>
      <c r="H3049" s="4">
        <v>0.70023712813721095</v>
      </c>
      <c r="I3049" t="s">
        <v>5</v>
      </c>
      <c r="K3049" s="3">
        <v>44687</v>
      </c>
      <c r="L3049" s="4">
        <v>0.737679819763428</v>
      </c>
      <c r="M3049" t="s">
        <v>6</v>
      </c>
      <c r="O3049" s="3">
        <v>44687</v>
      </c>
      <c r="P3049" s="4">
        <v>0.41587111157694501</v>
      </c>
      <c r="Q3049" t="s">
        <v>7</v>
      </c>
      <c r="S3049" s="3">
        <v>44687</v>
      </c>
      <c r="T3049" s="4">
        <v>0.474344108632127</v>
      </c>
      <c r="U3049" t="s">
        <v>8</v>
      </c>
    </row>
    <row r="3050" spans="1:21" x14ac:dyDescent="0.2">
      <c r="A3050" s="3">
        <v>44688</v>
      </c>
      <c r="B3050" s="4">
        <v>0.89824000712976004</v>
      </c>
      <c r="C3050" s="4"/>
      <c r="D3050" s="3">
        <v>44688</v>
      </c>
      <c r="E3050" s="4">
        <f t="shared" si="47"/>
        <v>0.60617482948978596</v>
      </c>
      <c r="F3050" s="4"/>
      <c r="G3050" s="3">
        <v>44688</v>
      </c>
      <c r="H3050" s="4">
        <v>0.72704868151309798</v>
      </c>
      <c r="I3050" t="s">
        <v>5</v>
      </c>
      <c r="K3050" s="3">
        <v>44688</v>
      </c>
      <c r="L3050" s="4">
        <v>0.75182919223908695</v>
      </c>
      <c r="M3050" t="s">
        <v>6</v>
      </c>
      <c r="O3050" s="3">
        <v>44688</v>
      </c>
      <c r="P3050" s="4">
        <v>0.43481835714070799</v>
      </c>
      <c r="Q3050" t="s">
        <v>7</v>
      </c>
      <c r="S3050" s="3">
        <v>44688</v>
      </c>
      <c r="T3050" s="4">
        <v>0.51100308706625097</v>
      </c>
      <c r="U3050" t="s">
        <v>8</v>
      </c>
    </row>
    <row r="3051" spans="1:21" x14ac:dyDescent="0.2">
      <c r="A3051" s="3">
        <v>44689</v>
      </c>
      <c r="B3051" s="4">
        <v>0.88230966277720202</v>
      </c>
      <c r="C3051" s="4"/>
      <c r="D3051" s="3">
        <v>44689</v>
      </c>
      <c r="E3051" s="4">
        <f t="shared" si="47"/>
        <v>0.62887375068264029</v>
      </c>
      <c r="F3051" s="4"/>
      <c r="G3051" s="3">
        <v>44689</v>
      </c>
      <c r="H3051" s="4">
        <v>0.77221115452724298</v>
      </c>
      <c r="I3051" t="s">
        <v>5</v>
      </c>
      <c r="K3051" s="3">
        <v>44689</v>
      </c>
      <c r="L3051" s="4">
        <v>0.75898095884403605</v>
      </c>
      <c r="M3051" t="s">
        <v>6</v>
      </c>
      <c r="O3051" s="3">
        <v>44689</v>
      </c>
      <c r="P3051" s="4">
        <v>0.44322844594441502</v>
      </c>
      <c r="Q3051" t="s">
        <v>7</v>
      </c>
      <c r="S3051" s="3">
        <v>44689</v>
      </c>
      <c r="T3051" s="4">
        <v>0.54107444341486699</v>
      </c>
      <c r="U3051" t="s">
        <v>8</v>
      </c>
    </row>
    <row r="3052" spans="1:21" x14ac:dyDescent="0.2">
      <c r="A3052" s="3">
        <v>44690</v>
      </c>
      <c r="B3052" s="4">
        <v>0.87680822917748802</v>
      </c>
      <c r="C3052" s="4"/>
      <c r="D3052" s="3">
        <v>44690</v>
      </c>
      <c r="E3052" s="4">
        <f t="shared" si="47"/>
        <v>0.62757109481279771</v>
      </c>
      <c r="F3052" s="4"/>
      <c r="G3052" s="3">
        <v>44690</v>
      </c>
      <c r="H3052" s="4">
        <v>0.75410203475481796</v>
      </c>
      <c r="I3052" t="s">
        <v>5</v>
      </c>
      <c r="K3052" s="3">
        <v>44690</v>
      </c>
      <c r="L3052" s="4">
        <v>0.76545832176657402</v>
      </c>
      <c r="M3052" t="s">
        <v>6</v>
      </c>
      <c r="O3052" s="3">
        <v>44690</v>
      </c>
      <c r="P3052" s="4">
        <v>0.444892125528978</v>
      </c>
      <c r="Q3052" t="s">
        <v>7</v>
      </c>
      <c r="S3052" s="3">
        <v>44690</v>
      </c>
      <c r="T3052" s="4">
        <v>0.54583189720082104</v>
      </c>
      <c r="U3052" t="s">
        <v>8</v>
      </c>
    </row>
    <row r="3053" spans="1:21" x14ac:dyDescent="0.2">
      <c r="A3053" s="3">
        <v>44691</v>
      </c>
      <c r="B3053" s="4">
        <v>0.88272181235320701</v>
      </c>
      <c r="C3053" s="4"/>
      <c r="D3053" s="3">
        <v>44691</v>
      </c>
      <c r="E3053" s="4">
        <f t="shared" si="47"/>
        <v>0.63327371287591716</v>
      </c>
      <c r="F3053" s="4"/>
      <c r="G3053" s="3">
        <v>44691</v>
      </c>
      <c r="H3053" s="4">
        <v>0.78176181125894895</v>
      </c>
      <c r="I3053" t="s">
        <v>5</v>
      </c>
      <c r="K3053" s="3">
        <v>44691</v>
      </c>
      <c r="L3053" s="4">
        <v>0.76600875374950095</v>
      </c>
      <c r="M3053" t="s">
        <v>6</v>
      </c>
      <c r="O3053" s="3">
        <v>44691</v>
      </c>
      <c r="P3053" s="4">
        <v>0.44545082660684998</v>
      </c>
      <c r="Q3053" t="s">
        <v>7</v>
      </c>
      <c r="S3053" s="3">
        <v>44691</v>
      </c>
      <c r="T3053" s="4">
        <v>0.53987345988836899</v>
      </c>
      <c r="U3053" t="s">
        <v>8</v>
      </c>
    </row>
    <row r="3054" spans="1:21" x14ac:dyDescent="0.2">
      <c r="A3054" s="3">
        <v>44692</v>
      </c>
      <c r="B3054" s="4">
        <v>0.87028161166945806</v>
      </c>
      <c r="C3054" s="4"/>
      <c r="D3054" s="3">
        <v>44692</v>
      </c>
      <c r="E3054" s="4">
        <f t="shared" si="47"/>
        <v>0.62634918220133429</v>
      </c>
      <c r="F3054" s="4"/>
      <c r="G3054" s="3">
        <v>44692</v>
      </c>
      <c r="H3054" s="4">
        <v>0.79833820783262599</v>
      </c>
      <c r="I3054" t="s">
        <v>5</v>
      </c>
      <c r="K3054" s="3">
        <v>44692</v>
      </c>
      <c r="L3054" s="4">
        <v>0.76650373783928805</v>
      </c>
      <c r="M3054" t="s">
        <v>6</v>
      </c>
      <c r="O3054" s="3">
        <v>44692</v>
      </c>
      <c r="P3054" s="4">
        <v>0.446710744498029</v>
      </c>
      <c r="Q3054" t="s">
        <v>7</v>
      </c>
      <c r="S3054" s="3">
        <v>44692</v>
      </c>
      <c r="T3054" s="4">
        <v>0.493844038635394</v>
      </c>
      <c r="U3054" t="s">
        <v>8</v>
      </c>
    </row>
    <row r="3055" spans="1:21" x14ac:dyDescent="0.2">
      <c r="A3055" s="3">
        <v>44693</v>
      </c>
      <c r="B3055" s="4">
        <v>0.85515908048586997</v>
      </c>
      <c r="C3055" s="4"/>
      <c r="D3055" s="3">
        <v>44693</v>
      </c>
      <c r="E3055" s="4">
        <f t="shared" si="47"/>
        <v>0.63144123887495451</v>
      </c>
      <c r="F3055" s="4"/>
      <c r="G3055" s="3">
        <v>44693</v>
      </c>
      <c r="H3055" s="4">
        <v>0.78071907763945403</v>
      </c>
      <c r="I3055" t="s">
        <v>5</v>
      </c>
      <c r="K3055" s="3">
        <v>44693</v>
      </c>
      <c r="L3055" s="4">
        <v>0.76916462967228805</v>
      </c>
      <c r="M3055" t="s">
        <v>6</v>
      </c>
      <c r="O3055" s="3">
        <v>44693</v>
      </c>
      <c r="P3055" s="4">
        <v>0.44774445280755798</v>
      </c>
      <c r="Q3055" t="s">
        <v>7</v>
      </c>
      <c r="S3055" s="3">
        <v>44693</v>
      </c>
      <c r="T3055" s="4">
        <v>0.52813679538051805</v>
      </c>
      <c r="U3055" t="s">
        <v>8</v>
      </c>
    </row>
    <row r="3056" spans="1:21" x14ac:dyDescent="0.2">
      <c r="A3056" s="3">
        <v>44694</v>
      </c>
      <c r="B3056" s="4">
        <v>0.87710741924006896</v>
      </c>
      <c r="C3056" s="4"/>
      <c r="D3056" s="3">
        <v>44694</v>
      </c>
      <c r="E3056" s="4">
        <f t="shared" si="47"/>
        <v>0.62129324816178377</v>
      </c>
      <c r="F3056" s="4"/>
      <c r="G3056" s="3">
        <v>44694</v>
      </c>
      <c r="H3056" s="4">
        <v>0.75460727782675097</v>
      </c>
      <c r="I3056" t="s">
        <v>5</v>
      </c>
      <c r="K3056" s="3">
        <v>44694</v>
      </c>
      <c r="L3056" s="4">
        <v>0.77517052569357003</v>
      </c>
      <c r="M3056" t="s">
        <v>6</v>
      </c>
      <c r="O3056" s="3">
        <v>44694</v>
      </c>
      <c r="P3056" s="4">
        <v>0.450139089020828</v>
      </c>
      <c r="Q3056" t="s">
        <v>7</v>
      </c>
      <c r="S3056" s="3">
        <v>44694</v>
      </c>
      <c r="T3056" s="4">
        <v>0.50525610010598598</v>
      </c>
      <c r="U3056" t="s">
        <v>8</v>
      </c>
    </row>
    <row r="3057" spans="1:21" x14ac:dyDescent="0.2">
      <c r="A3057" s="3">
        <v>44695</v>
      </c>
      <c r="B3057" s="4">
        <v>0.88342460370429199</v>
      </c>
      <c r="C3057" s="4"/>
      <c r="D3057" s="3">
        <v>44695</v>
      </c>
      <c r="E3057" s="4">
        <f t="shared" si="47"/>
        <v>0.65043539453936949</v>
      </c>
      <c r="F3057" s="4"/>
      <c r="G3057" s="3">
        <v>44695</v>
      </c>
      <c r="H3057" s="4">
        <v>0.76014330598070501</v>
      </c>
      <c r="I3057" t="s">
        <v>5</v>
      </c>
      <c r="K3057" s="3">
        <v>44695</v>
      </c>
      <c r="L3057" s="4">
        <v>0.776981964199153</v>
      </c>
      <c r="M3057" t="s">
        <v>6</v>
      </c>
      <c r="O3057" s="3">
        <v>44695</v>
      </c>
      <c r="P3057" s="4">
        <v>0.45614538967012902</v>
      </c>
      <c r="Q3057" t="s">
        <v>7</v>
      </c>
      <c r="S3057" s="3">
        <v>44695</v>
      </c>
      <c r="T3057" s="4">
        <v>0.608470918307491</v>
      </c>
      <c r="U3057" t="s">
        <v>8</v>
      </c>
    </row>
    <row r="3058" spans="1:21" x14ac:dyDescent="0.2">
      <c r="A3058" s="3">
        <v>44696</v>
      </c>
      <c r="B3058" s="4">
        <v>0.88171983093954098</v>
      </c>
      <c r="C3058" s="4"/>
      <c r="D3058" s="3">
        <v>44696</v>
      </c>
      <c r="E3058" s="4">
        <f t="shared" si="47"/>
        <v>0.66138080508091424</v>
      </c>
      <c r="F3058" s="4"/>
      <c r="G3058" s="3">
        <v>44696</v>
      </c>
      <c r="H3058" s="4">
        <v>0.77744653086639504</v>
      </c>
      <c r="I3058" t="s">
        <v>5</v>
      </c>
      <c r="K3058" s="3">
        <v>44696</v>
      </c>
      <c r="L3058" s="4">
        <v>0.78217682115292997</v>
      </c>
      <c r="M3058" t="s">
        <v>6</v>
      </c>
      <c r="O3058" s="3">
        <v>44696</v>
      </c>
      <c r="P3058" s="4">
        <v>0.46005629244091201</v>
      </c>
      <c r="Q3058" t="s">
        <v>7</v>
      </c>
      <c r="S3058" s="3">
        <v>44696</v>
      </c>
      <c r="T3058" s="4">
        <v>0.62584357586341999</v>
      </c>
      <c r="U3058" t="s">
        <v>8</v>
      </c>
    </row>
    <row r="3059" spans="1:21" x14ac:dyDescent="0.2">
      <c r="A3059" s="3">
        <v>44697</v>
      </c>
      <c r="B3059" s="4">
        <v>0.88236644782989604</v>
      </c>
      <c r="C3059" s="4"/>
      <c r="D3059" s="3">
        <v>44697</v>
      </c>
      <c r="E3059" s="4">
        <f t="shared" si="47"/>
        <v>0.65641753006821868</v>
      </c>
      <c r="F3059" s="4"/>
      <c r="G3059" s="3">
        <v>44697</v>
      </c>
      <c r="H3059" s="4">
        <v>0.79069149928233895</v>
      </c>
      <c r="I3059" t="s">
        <v>5</v>
      </c>
      <c r="K3059" s="3">
        <v>44697</v>
      </c>
      <c r="L3059" s="4">
        <v>0.78241229694070402</v>
      </c>
      <c r="M3059" t="s">
        <v>6</v>
      </c>
      <c r="O3059" s="3">
        <v>44697</v>
      </c>
      <c r="P3059" s="4">
        <v>0.46601988451151399</v>
      </c>
      <c r="Q3059" t="s">
        <v>7</v>
      </c>
      <c r="S3059" s="3">
        <v>44697</v>
      </c>
      <c r="T3059" s="4">
        <v>0.58654643953831798</v>
      </c>
      <c r="U3059" t="s">
        <v>8</v>
      </c>
    </row>
    <row r="3060" spans="1:21" x14ac:dyDescent="0.2">
      <c r="A3060" s="3">
        <v>44698</v>
      </c>
      <c r="B3060" s="4">
        <v>0.88823118364845999</v>
      </c>
      <c r="C3060" s="4"/>
      <c r="D3060" s="3">
        <v>44698</v>
      </c>
      <c r="E3060" s="4">
        <f t="shared" si="47"/>
        <v>0.6543047406034308</v>
      </c>
      <c r="F3060" s="4"/>
      <c r="G3060" s="3">
        <v>44698</v>
      </c>
      <c r="H3060" s="4">
        <v>0.79412567388229305</v>
      </c>
      <c r="I3060" t="s">
        <v>5</v>
      </c>
      <c r="K3060" s="3">
        <v>44698</v>
      </c>
      <c r="L3060" s="4">
        <v>0.78629512924031397</v>
      </c>
      <c r="M3060" t="s">
        <v>6</v>
      </c>
      <c r="O3060" s="3">
        <v>44698</v>
      </c>
      <c r="P3060" s="4">
        <v>0.46958251491123898</v>
      </c>
      <c r="Q3060" t="s">
        <v>7</v>
      </c>
      <c r="S3060" s="3">
        <v>44698</v>
      </c>
      <c r="T3060" s="4">
        <v>0.56721564437987704</v>
      </c>
      <c r="U3060" t="s">
        <v>8</v>
      </c>
    </row>
    <row r="3061" spans="1:21" x14ac:dyDescent="0.2">
      <c r="A3061" s="3">
        <v>44699</v>
      </c>
      <c r="B3061" s="4">
        <v>0.89417651760633099</v>
      </c>
      <c r="C3061" s="4"/>
      <c r="D3061" s="3">
        <v>44699</v>
      </c>
      <c r="E3061" s="4">
        <f t="shared" si="47"/>
        <v>0.66693851885232236</v>
      </c>
      <c r="F3061" s="4"/>
      <c r="G3061" s="3">
        <v>44699</v>
      </c>
      <c r="H3061" s="4">
        <v>0.81320983947973402</v>
      </c>
      <c r="I3061" t="s">
        <v>5</v>
      </c>
      <c r="K3061" s="3">
        <v>44699</v>
      </c>
      <c r="L3061" s="4">
        <v>0.79624444521070903</v>
      </c>
      <c r="M3061" t="s">
        <v>6</v>
      </c>
      <c r="O3061" s="3">
        <v>44699</v>
      </c>
      <c r="P3061" s="4">
        <v>0.48399572833089599</v>
      </c>
      <c r="Q3061" t="s">
        <v>7</v>
      </c>
      <c r="S3061" s="3">
        <v>44699</v>
      </c>
      <c r="T3061" s="4">
        <v>0.57430406238794995</v>
      </c>
      <c r="U3061" t="s">
        <v>8</v>
      </c>
    </row>
    <row r="3062" spans="1:21" x14ac:dyDescent="0.2">
      <c r="A3062" s="3">
        <v>44700</v>
      </c>
      <c r="B3062" s="4">
        <v>0.90054987653128304</v>
      </c>
      <c r="C3062" s="4"/>
      <c r="D3062" s="3">
        <v>44700</v>
      </c>
      <c r="E3062" s="4">
        <f t="shared" si="47"/>
        <v>0.68825719863103307</v>
      </c>
      <c r="F3062" s="4"/>
      <c r="G3062" s="3">
        <v>44700</v>
      </c>
      <c r="H3062" s="4">
        <v>0.84231446720207903</v>
      </c>
      <c r="I3062" t="s">
        <v>5</v>
      </c>
      <c r="K3062" s="3">
        <v>44700</v>
      </c>
      <c r="L3062" s="4">
        <v>0.80442930318816397</v>
      </c>
      <c r="M3062" t="s">
        <v>6</v>
      </c>
      <c r="O3062" s="3">
        <v>44700</v>
      </c>
      <c r="P3062" s="4">
        <v>0.50543166379593696</v>
      </c>
      <c r="Q3062" t="s">
        <v>7</v>
      </c>
      <c r="S3062" s="3">
        <v>44700</v>
      </c>
      <c r="T3062" s="4">
        <v>0.600853360337952</v>
      </c>
      <c r="U3062" t="s">
        <v>8</v>
      </c>
    </row>
    <row r="3063" spans="1:21" x14ac:dyDescent="0.2">
      <c r="A3063" s="3">
        <v>44701</v>
      </c>
      <c r="B3063" s="4">
        <v>0.90297331603819397</v>
      </c>
      <c r="C3063" s="4"/>
      <c r="D3063" s="3">
        <v>44701</v>
      </c>
      <c r="E3063" s="4">
        <f t="shared" si="47"/>
        <v>0.70699680108779317</v>
      </c>
      <c r="F3063" s="4"/>
      <c r="G3063" s="3">
        <v>44701</v>
      </c>
      <c r="H3063" s="4">
        <v>0.84414466464202897</v>
      </c>
      <c r="I3063" t="s">
        <v>5</v>
      </c>
      <c r="K3063" s="3">
        <v>44701</v>
      </c>
      <c r="L3063" s="4">
        <v>0.80893386684804702</v>
      </c>
      <c r="M3063" t="s">
        <v>6</v>
      </c>
      <c r="O3063" s="3">
        <v>44701</v>
      </c>
      <c r="P3063" s="4">
        <v>0.52365980909450405</v>
      </c>
      <c r="Q3063" t="s">
        <v>7</v>
      </c>
      <c r="S3063" s="3">
        <v>44701</v>
      </c>
      <c r="T3063" s="4">
        <v>0.65124886376659297</v>
      </c>
      <c r="U3063" t="s">
        <v>8</v>
      </c>
    </row>
    <row r="3064" spans="1:21" x14ac:dyDescent="0.2">
      <c r="A3064" s="3">
        <v>44702</v>
      </c>
      <c r="B3064" s="4">
        <v>0.89706034345443897</v>
      </c>
      <c r="C3064" s="4"/>
      <c r="D3064" s="3">
        <v>44702</v>
      </c>
      <c r="E3064" s="4">
        <f t="shared" si="47"/>
        <v>0.70961580769247001</v>
      </c>
      <c r="F3064" s="4"/>
      <c r="G3064" s="3">
        <v>44702</v>
      </c>
      <c r="H3064" s="4">
        <v>0.82445340049309701</v>
      </c>
      <c r="I3064" t="s">
        <v>5</v>
      </c>
      <c r="K3064" s="3">
        <v>44702</v>
      </c>
      <c r="L3064" s="4">
        <v>0.81565418826033698</v>
      </c>
      <c r="M3064" t="s">
        <v>6</v>
      </c>
      <c r="O3064" s="3">
        <v>44702</v>
      </c>
      <c r="P3064" s="4">
        <v>0.53350125164252604</v>
      </c>
      <c r="Q3064" t="s">
        <v>7</v>
      </c>
      <c r="S3064" s="3">
        <v>44702</v>
      </c>
      <c r="T3064" s="4">
        <v>0.66485439037392002</v>
      </c>
      <c r="U3064" t="s">
        <v>8</v>
      </c>
    </row>
    <row r="3065" spans="1:21" x14ac:dyDescent="0.2">
      <c r="A3065" s="3">
        <v>44703</v>
      </c>
      <c r="B3065" s="4">
        <v>0.88752839229737501</v>
      </c>
      <c r="C3065" s="4"/>
      <c r="D3065" s="3">
        <v>44703</v>
      </c>
      <c r="E3065" s="4">
        <f t="shared" si="47"/>
        <v>0.70541824954990617</v>
      </c>
      <c r="F3065" s="4"/>
      <c r="G3065" s="3">
        <v>44703</v>
      </c>
      <c r="H3065" s="4">
        <v>0.80490904633271398</v>
      </c>
      <c r="I3065" t="s">
        <v>5</v>
      </c>
      <c r="K3065" s="3">
        <v>44703</v>
      </c>
      <c r="L3065" s="4">
        <v>0.81142022598091501</v>
      </c>
      <c r="M3065" t="s">
        <v>6</v>
      </c>
      <c r="O3065" s="3">
        <v>44703</v>
      </c>
      <c r="P3065" s="4">
        <v>0.54123961839991797</v>
      </c>
      <c r="Q3065" t="s">
        <v>7</v>
      </c>
      <c r="S3065" s="3">
        <v>44703</v>
      </c>
      <c r="T3065" s="4">
        <v>0.66410410748607795</v>
      </c>
      <c r="U3065" t="s">
        <v>8</v>
      </c>
    </row>
    <row r="3066" spans="1:21" x14ac:dyDescent="0.2">
      <c r="A3066" s="3">
        <v>44704</v>
      </c>
      <c r="B3066" s="4">
        <v>0.88131622965103795</v>
      </c>
      <c r="C3066" s="4"/>
      <c r="D3066" s="3">
        <v>44704</v>
      </c>
      <c r="E3066" s="4">
        <f t="shared" si="47"/>
        <v>0.70254141060562747</v>
      </c>
      <c r="F3066" s="4"/>
      <c r="G3066" s="3">
        <v>44704</v>
      </c>
      <c r="H3066" s="4">
        <v>0.79299744527962601</v>
      </c>
      <c r="I3066" t="s">
        <v>5</v>
      </c>
      <c r="K3066" s="3">
        <v>44704</v>
      </c>
      <c r="L3066" s="4">
        <v>0.81081608685098105</v>
      </c>
      <c r="M3066" t="s">
        <v>6</v>
      </c>
      <c r="O3066" s="3">
        <v>44704</v>
      </c>
      <c r="P3066" s="4">
        <v>0.54033375688756002</v>
      </c>
      <c r="Q3066" t="s">
        <v>7</v>
      </c>
      <c r="S3066" s="3">
        <v>44704</v>
      </c>
      <c r="T3066" s="4">
        <v>0.66601835340434301</v>
      </c>
      <c r="U3066" t="s">
        <v>8</v>
      </c>
    </row>
    <row r="3067" spans="1:21" x14ac:dyDescent="0.2">
      <c r="A3067" s="3">
        <v>44705</v>
      </c>
      <c r="B3067" s="4">
        <v>0.87104057748127195</v>
      </c>
      <c r="C3067" s="4"/>
      <c r="D3067" s="3">
        <v>44705</v>
      </c>
      <c r="E3067" s="4">
        <f t="shared" si="47"/>
        <v>0.70133807834824402</v>
      </c>
      <c r="F3067" s="4"/>
      <c r="G3067" s="3">
        <v>44705</v>
      </c>
      <c r="H3067" s="4">
        <v>0.78118578860294596</v>
      </c>
      <c r="I3067" t="s">
        <v>5</v>
      </c>
      <c r="K3067" s="3">
        <v>44705</v>
      </c>
      <c r="L3067" s="4">
        <v>0.81149663192252397</v>
      </c>
      <c r="M3067" t="s">
        <v>6</v>
      </c>
      <c r="O3067" s="3">
        <v>44705</v>
      </c>
      <c r="P3067" s="4">
        <v>0.540898395832214</v>
      </c>
      <c r="Q3067" t="s">
        <v>7</v>
      </c>
      <c r="S3067" s="3">
        <v>44705</v>
      </c>
      <c r="T3067" s="4">
        <v>0.67177149703529204</v>
      </c>
      <c r="U3067" t="s">
        <v>8</v>
      </c>
    </row>
    <row r="3068" spans="1:21" x14ac:dyDescent="0.2">
      <c r="A3068" s="3">
        <v>44706</v>
      </c>
      <c r="B3068" s="4">
        <v>0.87447393609738699</v>
      </c>
      <c r="C3068" s="4"/>
      <c r="D3068" s="3">
        <v>44706</v>
      </c>
      <c r="E3068" s="4">
        <f t="shared" si="47"/>
        <v>0.69225769323135444</v>
      </c>
      <c r="F3068" s="4"/>
      <c r="G3068" s="3">
        <v>44706</v>
      </c>
      <c r="H3068" s="4">
        <v>0.76901052008953596</v>
      </c>
      <c r="I3068" t="s">
        <v>5</v>
      </c>
      <c r="K3068" s="3">
        <v>44706</v>
      </c>
      <c r="L3068" s="4">
        <v>0.80575268915473497</v>
      </c>
      <c r="M3068" t="s">
        <v>6</v>
      </c>
      <c r="O3068" s="3">
        <v>44706</v>
      </c>
      <c r="P3068" s="4">
        <v>0.54940960609691403</v>
      </c>
      <c r="Q3068" t="s">
        <v>7</v>
      </c>
      <c r="S3068" s="3">
        <v>44706</v>
      </c>
      <c r="T3068" s="4">
        <v>0.64485795758423303</v>
      </c>
      <c r="U3068" t="s">
        <v>8</v>
      </c>
    </row>
    <row r="3069" spans="1:21" x14ac:dyDescent="0.2">
      <c r="A3069" s="3">
        <v>44707</v>
      </c>
      <c r="B3069" s="4">
        <v>0.88213198051554598</v>
      </c>
      <c r="C3069" s="4"/>
      <c r="D3069" s="3">
        <v>44707</v>
      </c>
      <c r="E3069" s="4">
        <f t="shared" si="47"/>
        <v>0.69395966440113566</v>
      </c>
      <c r="F3069" s="4"/>
      <c r="G3069" s="3">
        <v>44707</v>
      </c>
      <c r="H3069" s="4">
        <v>0.77096487933357005</v>
      </c>
      <c r="I3069" t="s">
        <v>5</v>
      </c>
      <c r="K3069" s="3">
        <v>44707</v>
      </c>
      <c r="L3069" s="4">
        <v>0.80610993947686505</v>
      </c>
      <c r="M3069" t="s">
        <v>6</v>
      </c>
      <c r="O3069" s="3">
        <v>44707</v>
      </c>
      <c r="P3069" s="4">
        <v>0.55390588120987405</v>
      </c>
      <c r="Q3069" t="s">
        <v>7</v>
      </c>
      <c r="S3069" s="3">
        <v>44707</v>
      </c>
      <c r="T3069" s="4">
        <v>0.64485795758423303</v>
      </c>
      <c r="U3069" t="s">
        <v>8</v>
      </c>
    </row>
    <row r="3070" spans="1:21" x14ac:dyDescent="0.2">
      <c r="A3070" s="3">
        <v>44708</v>
      </c>
      <c r="B3070" s="4">
        <v>0.88230966277720202</v>
      </c>
      <c r="C3070" s="4"/>
      <c r="D3070" s="3">
        <v>44708</v>
      </c>
      <c r="E3070" s="4">
        <f t="shared" si="47"/>
        <v>0.69564892581031068</v>
      </c>
      <c r="F3070" s="4"/>
      <c r="G3070" s="3">
        <v>44708</v>
      </c>
      <c r="H3070" s="4">
        <v>0.75087220407185895</v>
      </c>
      <c r="I3070" t="s">
        <v>5</v>
      </c>
      <c r="K3070" s="3">
        <v>44708</v>
      </c>
      <c r="L3070" s="4">
        <v>0.81059668054040901</v>
      </c>
      <c r="M3070" t="s">
        <v>6</v>
      </c>
      <c r="O3070" s="3">
        <v>44708</v>
      </c>
      <c r="P3070" s="4">
        <v>0.56741629243749403</v>
      </c>
      <c r="Q3070" t="s">
        <v>7</v>
      </c>
      <c r="S3070" s="3">
        <v>44708</v>
      </c>
      <c r="T3070" s="4">
        <v>0.65371052619148096</v>
      </c>
      <c r="U3070" t="s">
        <v>8</v>
      </c>
    </row>
    <row r="3071" spans="1:21" x14ac:dyDescent="0.2">
      <c r="A3071" s="3">
        <v>44709</v>
      </c>
      <c r="B3071" s="4">
        <v>0.88389292774102601</v>
      </c>
      <c r="C3071" s="4"/>
      <c r="D3071" s="3">
        <v>44709</v>
      </c>
      <c r="E3071" s="4">
        <f t="shared" si="47"/>
        <v>0.68798013113445644</v>
      </c>
      <c r="F3071" s="4"/>
      <c r="G3071" s="3">
        <v>44709</v>
      </c>
      <c r="H3071" s="4">
        <v>0.76184434110511601</v>
      </c>
      <c r="I3071" t="s">
        <v>5</v>
      </c>
      <c r="K3071" s="3">
        <v>44709</v>
      </c>
      <c r="L3071" s="4">
        <v>0.81282134424869601</v>
      </c>
      <c r="M3071" t="s">
        <v>6</v>
      </c>
      <c r="O3071" s="3">
        <v>44709</v>
      </c>
      <c r="P3071" s="4">
        <v>0.56627092744278096</v>
      </c>
      <c r="Q3071" t="s">
        <v>7</v>
      </c>
      <c r="S3071" s="3">
        <v>44709</v>
      </c>
      <c r="T3071" s="4">
        <v>0.61098391174123301</v>
      </c>
      <c r="U3071" t="s">
        <v>8</v>
      </c>
    </row>
    <row r="3072" spans="1:21" x14ac:dyDescent="0.2">
      <c r="A3072" s="3">
        <v>44710</v>
      </c>
      <c r="B3072" s="4">
        <v>0.88576744507189498</v>
      </c>
      <c r="C3072" s="4"/>
      <c r="D3072" s="3">
        <v>44710</v>
      </c>
      <c r="E3072" s="4">
        <f t="shared" si="47"/>
        <v>0.69661363904496154</v>
      </c>
      <c r="F3072" s="4"/>
      <c r="G3072" s="3">
        <v>44710</v>
      </c>
      <c r="H3072" s="4">
        <v>0.78329556057245098</v>
      </c>
      <c r="I3072" t="s">
        <v>5</v>
      </c>
      <c r="K3072" s="3">
        <v>44710</v>
      </c>
      <c r="L3072" s="4">
        <v>0.805380185841165</v>
      </c>
      <c r="M3072" t="s">
        <v>6</v>
      </c>
      <c r="O3072" s="3">
        <v>44710</v>
      </c>
      <c r="P3072" s="4">
        <v>0.57657553045486198</v>
      </c>
      <c r="Q3072" t="s">
        <v>7</v>
      </c>
      <c r="S3072" s="3">
        <v>44710</v>
      </c>
      <c r="T3072" s="4">
        <v>0.62120327931136798</v>
      </c>
      <c r="U3072" t="s">
        <v>8</v>
      </c>
    </row>
    <row r="3073" spans="1:21" x14ac:dyDescent="0.2">
      <c r="A3073" s="3">
        <v>44711</v>
      </c>
      <c r="B3073" s="4">
        <v>0.881841338740467</v>
      </c>
      <c r="C3073" s="4"/>
      <c r="D3073" s="3">
        <v>44711</v>
      </c>
      <c r="E3073" s="4">
        <f t="shared" si="47"/>
        <v>0.70731115808957568</v>
      </c>
      <c r="F3073" s="4"/>
      <c r="G3073" s="3">
        <v>44711</v>
      </c>
      <c r="H3073" s="4">
        <v>0.790804149577779</v>
      </c>
      <c r="I3073" t="s">
        <v>5</v>
      </c>
      <c r="K3073" s="3">
        <v>44711</v>
      </c>
      <c r="L3073" s="4">
        <v>0.80912802435945497</v>
      </c>
      <c r="M3073" t="s">
        <v>6</v>
      </c>
      <c r="O3073" s="3">
        <v>44711</v>
      </c>
      <c r="P3073" s="4">
        <v>0.58733203853419602</v>
      </c>
      <c r="Q3073" t="s">
        <v>7</v>
      </c>
      <c r="S3073" s="3">
        <v>44711</v>
      </c>
      <c r="T3073" s="4">
        <v>0.64198041988687304</v>
      </c>
      <c r="U3073" t="s">
        <v>8</v>
      </c>
    </row>
    <row r="3074" spans="1:21" x14ac:dyDescent="0.2">
      <c r="A3074" s="3">
        <v>44712</v>
      </c>
      <c r="B3074" s="4">
        <v>0.879910646948869</v>
      </c>
      <c r="C3074" s="4"/>
      <c r="D3074" s="3">
        <v>44712</v>
      </c>
      <c r="E3074" s="4">
        <f t="shared" ref="E3074:E3137" si="48">AVERAGE(H3074,L3074,P3074,T3074)</f>
        <v>0.70102714201369198</v>
      </c>
      <c r="F3074" s="4"/>
      <c r="G3074" s="3">
        <v>44712</v>
      </c>
      <c r="H3074" s="4">
        <v>0.80534178286340297</v>
      </c>
      <c r="I3074" t="s">
        <v>5</v>
      </c>
      <c r="K3074" s="3">
        <v>44712</v>
      </c>
      <c r="L3074" s="4">
        <v>0.80789432266470396</v>
      </c>
      <c r="M3074" t="s">
        <v>6</v>
      </c>
      <c r="O3074" s="3">
        <v>44712</v>
      </c>
      <c r="P3074" s="4">
        <v>0.59018602920642305</v>
      </c>
      <c r="Q3074" t="s">
        <v>7</v>
      </c>
      <c r="S3074" s="3">
        <v>44712</v>
      </c>
      <c r="T3074" s="4">
        <v>0.60068643332023797</v>
      </c>
      <c r="U3074" t="s">
        <v>8</v>
      </c>
    </row>
    <row r="3075" spans="1:21" x14ac:dyDescent="0.2">
      <c r="A3075" s="3">
        <v>44713</v>
      </c>
      <c r="B3075" s="4">
        <v>0.87133121925635104</v>
      </c>
      <c r="C3075" s="4"/>
      <c r="D3075" s="3">
        <v>44713</v>
      </c>
      <c r="E3075" s="4">
        <f t="shared" si="48"/>
        <v>0.69192462349035022</v>
      </c>
      <c r="F3075" s="4"/>
      <c r="G3075" s="3">
        <v>44713</v>
      </c>
      <c r="H3075" s="4">
        <v>0.78868957620894797</v>
      </c>
      <c r="I3075" t="s">
        <v>5</v>
      </c>
      <c r="K3075" s="3">
        <v>44713</v>
      </c>
      <c r="L3075" s="4">
        <v>0.80425580958209597</v>
      </c>
      <c r="M3075" t="s">
        <v>6</v>
      </c>
      <c r="O3075" s="3">
        <v>44713</v>
      </c>
      <c r="P3075" s="4">
        <v>0.59338821076811599</v>
      </c>
      <c r="Q3075" t="s">
        <v>7</v>
      </c>
      <c r="S3075" s="3">
        <v>44713</v>
      </c>
      <c r="T3075" s="4">
        <v>0.58136489740224095</v>
      </c>
      <c r="U3075" t="s">
        <v>8</v>
      </c>
    </row>
    <row r="3076" spans="1:21" x14ac:dyDescent="0.2">
      <c r="A3076" s="3">
        <v>44714</v>
      </c>
      <c r="B3076" s="4">
        <v>0.86499815940105296</v>
      </c>
      <c r="C3076" s="4"/>
      <c r="D3076" s="3">
        <v>44714</v>
      </c>
      <c r="E3076" s="4">
        <f t="shared" si="48"/>
        <v>0.712861432553485</v>
      </c>
      <c r="F3076" s="4"/>
      <c r="G3076" s="3">
        <v>44714</v>
      </c>
      <c r="H3076" s="4">
        <v>0.80692934004933503</v>
      </c>
      <c r="I3076" t="s">
        <v>5</v>
      </c>
      <c r="K3076" s="3">
        <v>44714</v>
      </c>
      <c r="L3076" s="4">
        <v>0.81642217524357497</v>
      </c>
      <c r="M3076" t="s">
        <v>6</v>
      </c>
      <c r="O3076" s="3">
        <v>44714</v>
      </c>
      <c r="P3076" s="4">
        <v>0.58905129433072401</v>
      </c>
      <c r="Q3076" t="s">
        <v>7</v>
      </c>
      <c r="S3076" s="3">
        <v>44714</v>
      </c>
      <c r="T3076" s="4">
        <v>0.63904292059030599</v>
      </c>
      <c r="U3076" t="s">
        <v>8</v>
      </c>
    </row>
    <row r="3077" spans="1:21" x14ac:dyDescent="0.2">
      <c r="A3077" s="3">
        <v>44715</v>
      </c>
      <c r="B3077" s="4">
        <v>0.856952389085466</v>
      </c>
      <c r="C3077" s="4"/>
      <c r="D3077" s="3">
        <v>44715</v>
      </c>
      <c r="E3077" s="4">
        <f t="shared" si="48"/>
        <v>0.71024459541835139</v>
      </c>
      <c r="F3077" s="4"/>
      <c r="G3077" s="3">
        <v>44715</v>
      </c>
      <c r="H3077" s="4">
        <v>0.81102015076617495</v>
      </c>
      <c r="I3077" t="s">
        <v>5</v>
      </c>
      <c r="K3077" s="3">
        <v>44715</v>
      </c>
      <c r="L3077" s="4">
        <v>0.82208113464308896</v>
      </c>
      <c r="M3077" t="s">
        <v>6</v>
      </c>
      <c r="O3077" s="3">
        <v>44715</v>
      </c>
      <c r="P3077" s="4">
        <v>0.58338279639889501</v>
      </c>
      <c r="Q3077" t="s">
        <v>7</v>
      </c>
      <c r="S3077" s="3">
        <v>44715</v>
      </c>
      <c r="T3077" s="4">
        <v>0.62449429986524696</v>
      </c>
      <c r="U3077" t="s">
        <v>8</v>
      </c>
    </row>
    <row r="3078" spans="1:21" x14ac:dyDescent="0.2">
      <c r="A3078" s="3">
        <v>44716</v>
      </c>
      <c r="B3078" s="4">
        <v>0.84067522849709897</v>
      </c>
      <c r="C3078" s="4"/>
      <c r="D3078" s="3">
        <v>44716</v>
      </c>
      <c r="E3078" s="4">
        <f t="shared" si="48"/>
        <v>0.6944291356704706</v>
      </c>
      <c r="F3078" s="4"/>
      <c r="G3078" s="3">
        <v>44716</v>
      </c>
      <c r="H3078" s="4">
        <v>0.77751188676943295</v>
      </c>
      <c r="I3078" t="s">
        <v>5</v>
      </c>
      <c r="K3078" s="3">
        <v>44716</v>
      </c>
      <c r="L3078" s="4">
        <v>0.82689209416542597</v>
      </c>
      <c r="M3078" t="s">
        <v>6</v>
      </c>
      <c r="O3078" s="3">
        <v>44716</v>
      </c>
      <c r="P3078" s="4">
        <v>0.58934743675377899</v>
      </c>
      <c r="Q3078" t="s">
        <v>7</v>
      </c>
      <c r="S3078" s="3">
        <v>44716</v>
      </c>
      <c r="T3078" s="4">
        <v>0.58396512499324404</v>
      </c>
      <c r="U3078" t="s">
        <v>8</v>
      </c>
    </row>
    <row r="3079" spans="1:21" x14ac:dyDescent="0.2">
      <c r="A3079" s="3">
        <v>44717</v>
      </c>
      <c r="B3079" s="4">
        <v>0.84319514153439301</v>
      </c>
      <c r="C3079" s="4"/>
      <c r="D3079" s="3">
        <v>44717</v>
      </c>
      <c r="E3079" s="4">
        <f t="shared" si="48"/>
        <v>0.71128339515095029</v>
      </c>
      <c r="F3079" s="4"/>
      <c r="G3079" s="3">
        <v>44717</v>
      </c>
      <c r="H3079" s="4">
        <v>0.75966708868567101</v>
      </c>
      <c r="I3079" t="s">
        <v>5</v>
      </c>
      <c r="K3079" s="3">
        <v>44717</v>
      </c>
      <c r="L3079" s="4">
        <v>0.84246538746155497</v>
      </c>
      <c r="M3079" t="s">
        <v>6</v>
      </c>
      <c r="O3079" s="3">
        <v>44717</v>
      </c>
      <c r="P3079" s="4">
        <v>0.59578560079151699</v>
      </c>
      <c r="Q3079" t="s">
        <v>7</v>
      </c>
      <c r="S3079" s="3">
        <v>44717</v>
      </c>
      <c r="T3079" s="4">
        <v>0.64721550366505798</v>
      </c>
      <c r="U3079" t="s">
        <v>8</v>
      </c>
    </row>
    <row r="3080" spans="1:21" x14ac:dyDescent="0.2">
      <c r="A3080" s="3">
        <v>44718</v>
      </c>
      <c r="B3080" s="4">
        <v>0.864410971209157</v>
      </c>
      <c r="C3080" s="4"/>
      <c r="D3080" s="3">
        <v>44718</v>
      </c>
      <c r="E3080" s="4">
        <f t="shared" si="48"/>
        <v>0.7255641984781076</v>
      </c>
      <c r="F3080" s="4"/>
      <c r="G3080" s="3">
        <v>44718</v>
      </c>
      <c r="H3080" s="4">
        <v>0.77029028677508704</v>
      </c>
      <c r="I3080" t="s">
        <v>5</v>
      </c>
      <c r="K3080" s="3">
        <v>44718</v>
      </c>
      <c r="L3080" s="4">
        <v>0.84556403931480395</v>
      </c>
      <c r="M3080" t="s">
        <v>6</v>
      </c>
      <c r="O3080" s="3">
        <v>44718</v>
      </c>
      <c r="P3080" s="4">
        <v>0.59289779099350703</v>
      </c>
      <c r="Q3080" t="s">
        <v>7</v>
      </c>
      <c r="S3080" s="3">
        <v>44718</v>
      </c>
      <c r="T3080" s="4">
        <v>0.69350467682903205</v>
      </c>
      <c r="U3080" t="s">
        <v>8</v>
      </c>
    </row>
    <row r="3081" spans="1:21" x14ac:dyDescent="0.2">
      <c r="A3081" s="3">
        <v>44719</v>
      </c>
      <c r="B3081" s="4">
        <v>0.84702904900253695</v>
      </c>
      <c r="C3081" s="4"/>
      <c r="D3081" s="3">
        <v>44719</v>
      </c>
      <c r="E3081" s="4">
        <f t="shared" si="48"/>
        <v>0.738355168506453</v>
      </c>
      <c r="F3081" s="4"/>
      <c r="G3081" s="3">
        <v>44719</v>
      </c>
      <c r="H3081" s="4">
        <v>0.80097898952566504</v>
      </c>
      <c r="I3081" t="s">
        <v>5</v>
      </c>
      <c r="K3081" s="3">
        <v>44719</v>
      </c>
      <c r="L3081" s="4">
        <v>0.84950301664119199</v>
      </c>
      <c r="M3081" t="s">
        <v>6</v>
      </c>
      <c r="O3081" s="3">
        <v>44719</v>
      </c>
      <c r="P3081" s="4">
        <v>0.599199727861642</v>
      </c>
      <c r="Q3081" t="s">
        <v>7</v>
      </c>
      <c r="S3081" s="3">
        <v>44719</v>
      </c>
      <c r="T3081" s="4">
        <v>0.70373893999731296</v>
      </c>
      <c r="U3081" t="s">
        <v>8</v>
      </c>
    </row>
    <row r="3082" spans="1:21" x14ac:dyDescent="0.2">
      <c r="A3082" s="3">
        <v>44720</v>
      </c>
      <c r="B3082" s="4">
        <v>0.84614758751372399</v>
      </c>
      <c r="C3082" s="4"/>
      <c r="D3082" s="3">
        <v>44720</v>
      </c>
      <c r="E3082" s="4">
        <f t="shared" si="48"/>
        <v>0.73530151879776873</v>
      </c>
      <c r="F3082" s="4"/>
      <c r="G3082" s="3">
        <v>44720</v>
      </c>
      <c r="H3082" s="4">
        <v>0.79350471256895405</v>
      </c>
      <c r="I3082" t="s">
        <v>5</v>
      </c>
      <c r="K3082" s="3">
        <v>44720</v>
      </c>
      <c r="L3082" s="4">
        <v>0.83968257487273701</v>
      </c>
      <c r="M3082" t="s">
        <v>6</v>
      </c>
      <c r="O3082" s="3">
        <v>44720</v>
      </c>
      <c r="P3082" s="4">
        <v>0.60356462187290605</v>
      </c>
      <c r="Q3082" t="s">
        <v>7</v>
      </c>
      <c r="S3082" s="3">
        <v>44720</v>
      </c>
      <c r="T3082" s="4">
        <v>0.70445416587647802</v>
      </c>
      <c r="U3082" t="s">
        <v>8</v>
      </c>
    </row>
    <row r="3083" spans="1:21" x14ac:dyDescent="0.2">
      <c r="A3083" s="3">
        <v>44721</v>
      </c>
      <c r="B3083" s="4">
        <v>0.83335674034071305</v>
      </c>
      <c r="C3083" s="4"/>
      <c r="D3083" s="3">
        <v>44721</v>
      </c>
      <c r="E3083" s="4">
        <f t="shared" si="48"/>
        <v>0.72708159199328004</v>
      </c>
      <c r="F3083" s="4"/>
      <c r="G3083" s="3">
        <v>44721</v>
      </c>
      <c r="H3083" s="4">
        <v>0.78535260650026095</v>
      </c>
      <c r="I3083" t="s">
        <v>5</v>
      </c>
      <c r="K3083" s="3">
        <v>44721</v>
      </c>
      <c r="L3083" s="4">
        <v>0.845199900731328</v>
      </c>
      <c r="M3083" t="s">
        <v>6</v>
      </c>
      <c r="O3083" s="3">
        <v>44721</v>
      </c>
      <c r="P3083" s="4">
        <v>0.60619890339146199</v>
      </c>
      <c r="Q3083" t="s">
        <v>7</v>
      </c>
      <c r="S3083" s="3">
        <v>44721</v>
      </c>
      <c r="T3083" s="4">
        <v>0.671574957350069</v>
      </c>
      <c r="U3083" t="s">
        <v>8</v>
      </c>
    </row>
    <row r="3084" spans="1:21" x14ac:dyDescent="0.2">
      <c r="A3084" s="3">
        <v>44722</v>
      </c>
      <c r="B3084" s="4">
        <v>0.82510713292279203</v>
      </c>
      <c r="C3084" s="4"/>
      <c r="D3084" s="3">
        <v>44722</v>
      </c>
      <c r="E3084" s="4">
        <f t="shared" si="48"/>
        <v>0.72408991051085037</v>
      </c>
      <c r="F3084" s="4"/>
      <c r="G3084" s="3">
        <v>44722</v>
      </c>
      <c r="H3084" s="4">
        <v>0.76881583517748198</v>
      </c>
      <c r="I3084" t="s">
        <v>5</v>
      </c>
      <c r="K3084" s="3">
        <v>44722</v>
      </c>
      <c r="L3084" s="4">
        <v>0.83768080981821602</v>
      </c>
      <c r="M3084" t="s">
        <v>6</v>
      </c>
      <c r="O3084" s="3">
        <v>44722</v>
      </c>
      <c r="P3084" s="4">
        <v>0.60864336918316497</v>
      </c>
      <c r="Q3084" t="s">
        <v>7</v>
      </c>
      <c r="S3084" s="3">
        <v>44722</v>
      </c>
      <c r="T3084" s="4">
        <v>0.68121962786453805</v>
      </c>
      <c r="U3084" t="s">
        <v>8</v>
      </c>
    </row>
    <row r="3085" spans="1:21" x14ac:dyDescent="0.2">
      <c r="A3085" s="3">
        <v>44723</v>
      </c>
      <c r="B3085" s="4">
        <v>0.82447235606265001</v>
      </c>
      <c r="C3085" s="4"/>
      <c r="D3085" s="3">
        <v>44723</v>
      </c>
      <c r="E3085" s="4">
        <f t="shared" si="48"/>
        <v>0.74565340759789278</v>
      </c>
      <c r="F3085" s="4"/>
      <c r="G3085" s="3">
        <v>44723</v>
      </c>
      <c r="H3085" s="4">
        <v>0.80855024317100099</v>
      </c>
      <c r="I3085" t="s">
        <v>5</v>
      </c>
      <c r="K3085" s="3">
        <v>44723</v>
      </c>
      <c r="L3085" s="4">
        <v>0.847013175035216</v>
      </c>
      <c r="M3085" t="s">
        <v>6</v>
      </c>
      <c r="O3085" s="3">
        <v>44723</v>
      </c>
      <c r="P3085" s="4">
        <v>0.61532384045567801</v>
      </c>
      <c r="Q3085" t="s">
        <v>7</v>
      </c>
      <c r="S3085" s="3">
        <v>44723</v>
      </c>
      <c r="T3085" s="4">
        <v>0.71172637172967601</v>
      </c>
      <c r="U3085" t="s">
        <v>8</v>
      </c>
    </row>
    <row r="3086" spans="1:21" x14ac:dyDescent="0.2">
      <c r="A3086" s="3">
        <v>44724</v>
      </c>
      <c r="B3086" s="4">
        <v>0.83895261917747099</v>
      </c>
      <c r="C3086" s="4"/>
      <c r="D3086" s="3">
        <v>44724</v>
      </c>
      <c r="E3086" s="4">
        <f t="shared" si="48"/>
        <v>0.75639210240056454</v>
      </c>
      <c r="F3086" s="4"/>
      <c r="G3086" s="3">
        <v>44724</v>
      </c>
      <c r="H3086" s="4">
        <v>0.81770024545826503</v>
      </c>
      <c r="I3086" t="s">
        <v>5</v>
      </c>
      <c r="K3086" s="3">
        <v>44724</v>
      </c>
      <c r="L3086" s="4">
        <v>0.83863304319910903</v>
      </c>
      <c r="M3086" t="s">
        <v>6</v>
      </c>
      <c r="O3086" s="3">
        <v>44724</v>
      </c>
      <c r="P3086" s="4">
        <v>0.626115248745028</v>
      </c>
      <c r="Q3086" t="s">
        <v>7</v>
      </c>
      <c r="S3086" s="3">
        <v>44724</v>
      </c>
      <c r="T3086" s="4">
        <v>0.74311987219985598</v>
      </c>
      <c r="U3086" t="s">
        <v>8</v>
      </c>
    </row>
    <row r="3087" spans="1:21" x14ac:dyDescent="0.2">
      <c r="A3087" s="3">
        <v>44725</v>
      </c>
      <c r="B3087" s="4">
        <v>0.86721295974391599</v>
      </c>
      <c r="C3087" s="4"/>
      <c r="D3087" s="3">
        <v>44725</v>
      </c>
      <c r="E3087" s="4">
        <f t="shared" si="48"/>
        <v>0.75562253924640777</v>
      </c>
      <c r="F3087" s="4"/>
      <c r="G3087" s="3">
        <v>44725</v>
      </c>
      <c r="H3087" s="4">
        <v>0.80526420952140498</v>
      </c>
      <c r="I3087" t="s">
        <v>5</v>
      </c>
      <c r="K3087" s="3">
        <v>44725</v>
      </c>
      <c r="L3087" s="4">
        <v>0.82432316458938604</v>
      </c>
      <c r="M3087" t="s">
        <v>6</v>
      </c>
      <c r="O3087" s="3">
        <v>44725</v>
      </c>
      <c r="P3087" s="4">
        <v>0.63549603530983101</v>
      </c>
      <c r="Q3087" t="s">
        <v>7</v>
      </c>
      <c r="S3087" s="3">
        <v>44725</v>
      </c>
      <c r="T3087" s="4">
        <v>0.75740674756500903</v>
      </c>
      <c r="U3087" t="s">
        <v>8</v>
      </c>
    </row>
    <row r="3088" spans="1:21" x14ac:dyDescent="0.2">
      <c r="A3088" s="3">
        <v>44726</v>
      </c>
      <c r="B3088" s="4">
        <v>0.88204767627720704</v>
      </c>
      <c r="C3088" s="4"/>
      <c r="D3088" s="3">
        <v>44726</v>
      </c>
      <c r="E3088" s="4">
        <f t="shared" si="48"/>
        <v>0.75958198422689982</v>
      </c>
      <c r="F3088" s="4"/>
      <c r="G3088" s="3">
        <v>44726</v>
      </c>
      <c r="H3088" s="4">
        <v>0.81243284890194101</v>
      </c>
      <c r="I3088" t="s">
        <v>5</v>
      </c>
      <c r="K3088" s="3">
        <v>44726</v>
      </c>
      <c r="L3088" s="4">
        <v>0.84519502106880895</v>
      </c>
      <c r="M3088" t="s">
        <v>6</v>
      </c>
      <c r="O3088" s="3">
        <v>44726</v>
      </c>
      <c r="P3088" s="4">
        <v>0.64070272036252196</v>
      </c>
      <c r="Q3088" t="s">
        <v>7</v>
      </c>
      <c r="S3088" s="3">
        <v>44726</v>
      </c>
      <c r="T3088" s="4">
        <v>0.73999734657432703</v>
      </c>
      <c r="U3088" t="s">
        <v>8</v>
      </c>
    </row>
    <row r="3089" spans="1:21" x14ac:dyDescent="0.2">
      <c r="A3089" s="3">
        <v>44727</v>
      </c>
      <c r="B3089" s="4">
        <v>0.89825846943861798</v>
      </c>
      <c r="C3089" s="4"/>
      <c r="D3089" s="3">
        <v>44727</v>
      </c>
      <c r="E3089" s="4">
        <f t="shared" si="48"/>
        <v>0.76119848488628428</v>
      </c>
      <c r="F3089" s="4"/>
      <c r="G3089" s="3">
        <v>44727</v>
      </c>
      <c r="H3089" s="4">
        <v>0.85829275023360496</v>
      </c>
      <c r="I3089" t="s">
        <v>5</v>
      </c>
      <c r="K3089" s="3">
        <v>44727</v>
      </c>
      <c r="L3089" s="4">
        <v>0.84970409654817802</v>
      </c>
      <c r="M3089" t="s">
        <v>6</v>
      </c>
      <c r="O3089" s="3">
        <v>44727</v>
      </c>
      <c r="P3089" s="4">
        <v>0.64243839300790595</v>
      </c>
      <c r="Q3089" t="s">
        <v>7</v>
      </c>
      <c r="S3089" s="3">
        <v>44727</v>
      </c>
      <c r="T3089" s="4">
        <v>0.69435869975544795</v>
      </c>
      <c r="U3089" t="s">
        <v>8</v>
      </c>
    </row>
    <row r="3090" spans="1:21" x14ac:dyDescent="0.2">
      <c r="A3090" s="3">
        <v>44728</v>
      </c>
      <c r="B3090" s="4">
        <v>0.90453833747305601</v>
      </c>
      <c r="C3090" s="4"/>
      <c r="D3090" s="3">
        <v>44728</v>
      </c>
      <c r="E3090" s="4">
        <f t="shared" si="48"/>
        <v>0.75724504390470404</v>
      </c>
      <c r="F3090" s="4"/>
      <c r="G3090" s="3">
        <v>44728</v>
      </c>
      <c r="H3090" s="4">
        <v>0.887900521707366</v>
      </c>
      <c r="I3090" t="s">
        <v>5</v>
      </c>
      <c r="K3090" s="3">
        <v>44728</v>
      </c>
      <c r="L3090" s="4">
        <v>0.84670491814336202</v>
      </c>
      <c r="M3090" t="s">
        <v>6</v>
      </c>
      <c r="O3090" s="3">
        <v>44728</v>
      </c>
      <c r="P3090" s="4">
        <v>0.64198842119024002</v>
      </c>
      <c r="Q3090" t="s">
        <v>7</v>
      </c>
      <c r="S3090" s="3">
        <v>44728</v>
      </c>
      <c r="T3090" s="4">
        <v>0.65238631457784801</v>
      </c>
      <c r="U3090" t="s">
        <v>8</v>
      </c>
    </row>
    <row r="3091" spans="1:21" x14ac:dyDescent="0.2">
      <c r="A3091" s="3">
        <v>44729</v>
      </c>
      <c r="B3091" s="4">
        <v>0.92009878024978797</v>
      </c>
      <c r="C3091" s="4"/>
      <c r="D3091" s="3">
        <v>44729</v>
      </c>
      <c r="E3091" s="4">
        <f t="shared" si="48"/>
        <v>0.75948544216837832</v>
      </c>
      <c r="F3091" s="4"/>
      <c r="G3091" s="3">
        <v>44729</v>
      </c>
      <c r="H3091" s="4">
        <v>0.86717998310287103</v>
      </c>
      <c r="I3091" t="s">
        <v>5</v>
      </c>
      <c r="K3091" s="3">
        <v>44729</v>
      </c>
      <c r="L3091" s="4">
        <v>0.84633079711819204</v>
      </c>
      <c r="M3091" t="s">
        <v>6</v>
      </c>
      <c r="O3091" s="3">
        <v>44729</v>
      </c>
      <c r="P3091" s="4">
        <v>0.63955392220797602</v>
      </c>
      <c r="Q3091" t="s">
        <v>7</v>
      </c>
      <c r="S3091" s="3">
        <v>44729</v>
      </c>
      <c r="T3091" s="4">
        <v>0.68487706624447398</v>
      </c>
      <c r="U3091" t="s">
        <v>8</v>
      </c>
    </row>
    <row r="3092" spans="1:21" x14ac:dyDescent="0.2">
      <c r="A3092" s="3">
        <v>44730</v>
      </c>
      <c r="B3092" s="4">
        <v>0.92070863947067105</v>
      </c>
      <c r="C3092" s="4"/>
      <c r="D3092" s="3">
        <v>44730</v>
      </c>
      <c r="E3092" s="4">
        <f t="shared" si="48"/>
        <v>0.75367019516506428</v>
      </c>
      <c r="F3092" s="4"/>
      <c r="G3092" s="3">
        <v>44730</v>
      </c>
      <c r="H3092" s="4">
        <v>0.84933484822430305</v>
      </c>
      <c r="I3092" t="s">
        <v>5</v>
      </c>
      <c r="K3092" s="3">
        <v>44730</v>
      </c>
      <c r="L3092" s="4">
        <v>0.84054919119304095</v>
      </c>
      <c r="M3092" t="s">
        <v>6</v>
      </c>
      <c r="O3092" s="3">
        <v>44730</v>
      </c>
      <c r="P3092" s="4">
        <v>0.64130882201654205</v>
      </c>
      <c r="Q3092" t="s">
        <v>7</v>
      </c>
      <c r="S3092" s="3">
        <v>44730</v>
      </c>
      <c r="T3092" s="4">
        <v>0.68348791922637098</v>
      </c>
      <c r="U3092" t="s">
        <v>8</v>
      </c>
    </row>
    <row r="3093" spans="1:21" x14ac:dyDescent="0.2">
      <c r="A3093" s="3">
        <v>44731</v>
      </c>
      <c r="B3093" s="4">
        <v>0.91784061919187399</v>
      </c>
      <c r="C3093" s="4"/>
      <c r="D3093" s="3">
        <v>44731</v>
      </c>
      <c r="E3093" s="4">
        <f t="shared" si="48"/>
        <v>0.76026142913783556</v>
      </c>
      <c r="F3093" s="4"/>
      <c r="G3093" s="3">
        <v>44731</v>
      </c>
      <c r="H3093" s="4">
        <v>0.8495343555057</v>
      </c>
      <c r="I3093" t="s">
        <v>5</v>
      </c>
      <c r="K3093" s="3">
        <v>44731</v>
      </c>
      <c r="L3093" s="4">
        <v>0.84588241045975698</v>
      </c>
      <c r="M3093" t="s">
        <v>6</v>
      </c>
      <c r="O3093" s="3">
        <v>44731</v>
      </c>
      <c r="P3093" s="4">
        <v>0.64649337214801195</v>
      </c>
      <c r="Q3093" t="s">
        <v>7</v>
      </c>
      <c r="S3093" s="3">
        <v>44731</v>
      </c>
      <c r="T3093" s="4">
        <v>0.699135578437873</v>
      </c>
      <c r="U3093" t="s">
        <v>8</v>
      </c>
    </row>
    <row r="3094" spans="1:21" x14ac:dyDescent="0.2">
      <c r="A3094" s="3">
        <v>44732</v>
      </c>
      <c r="B3094" s="4">
        <v>0.91066184732113997</v>
      </c>
      <c r="C3094" s="4"/>
      <c r="D3094" s="3">
        <v>44732</v>
      </c>
      <c r="E3094" s="4">
        <f t="shared" si="48"/>
        <v>0.74719740842693627</v>
      </c>
      <c r="F3094" s="4"/>
      <c r="G3094" s="3">
        <v>44732</v>
      </c>
      <c r="H3094" s="4">
        <v>0.80881579590848396</v>
      </c>
      <c r="I3094" t="s">
        <v>5</v>
      </c>
      <c r="K3094" s="3">
        <v>44732</v>
      </c>
      <c r="L3094" s="4">
        <v>0.84513880959972398</v>
      </c>
      <c r="M3094" t="s">
        <v>6</v>
      </c>
      <c r="O3094" s="3">
        <v>44732</v>
      </c>
      <c r="P3094" s="4">
        <v>0.652660199129103</v>
      </c>
      <c r="Q3094" t="s">
        <v>7</v>
      </c>
      <c r="S3094" s="3">
        <v>44732</v>
      </c>
      <c r="T3094" s="4">
        <v>0.68217482907043403</v>
      </c>
      <c r="U3094" t="s">
        <v>8</v>
      </c>
    </row>
    <row r="3095" spans="1:21" x14ac:dyDescent="0.2">
      <c r="A3095" s="3">
        <v>44733</v>
      </c>
      <c r="B3095" s="4">
        <v>0.89892626217077998</v>
      </c>
      <c r="C3095" s="4"/>
      <c r="D3095" s="3">
        <v>44733</v>
      </c>
      <c r="E3095" s="4">
        <f t="shared" si="48"/>
        <v>0.73046385019594284</v>
      </c>
      <c r="F3095" s="4"/>
      <c r="G3095" s="3">
        <v>44733</v>
      </c>
      <c r="H3095" s="4">
        <v>0.77001391855870804</v>
      </c>
      <c r="I3095" t="s">
        <v>5</v>
      </c>
      <c r="K3095" s="3">
        <v>44733</v>
      </c>
      <c r="L3095" s="4">
        <v>0.84729819545083196</v>
      </c>
      <c r="M3095" t="s">
        <v>6</v>
      </c>
      <c r="O3095" s="3">
        <v>44733</v>
      </c>
      <c r="P3095" s="4">
        <v>0.65332526779447198</v>
      </c>
      <c r="Q3095" t="s">
        <v>7</v>
      </c>
      <c r="S3095" s="3">
        <v>44733</v>
      </c>
      <c r="T3095" s="4">
        <v>0.65121801897975895</v>
      </c>
      <c r="U3095" t="s">
        <v>8</v>
      </c>
    </row>
    <row r="3096" spans="1:21" x14ac:dyDescent="0.2">
      <c r="A3096" s="3">
        <v>44734</v>
      </c>
      <c r="B3096" s="4">
        <v>0.88539349228881004</v>
      </c>
      <c r="C3096" s="4"/>
      <c r="D3096" s="3">
        <v>44734</v>
      </c>
      <c r="E3096" s="4">
        <f t="shared" si="48"/>
        <v>0.72071820316602486</v>
      </c>
      <c r="F3096" s="4"/>
      <c r="G3096" s="3">
        <v>44734</v>
      </c>
      <c r="H3096" s="4">
        <v>0.77034740391219803</v>
      </c>
      <c r="I3096" t="s">
        <v>5</v>
      </c>
      <c r="K3096" s="3">
        <v>44734</v>
      </c>
      <c r="L3096" s="4">
        <v>0.85189624293581401</v>
      </c>
      <c r="M3096" t="s">
        <v>6</v>
      </c>
      <c r="O3096" s="3">
        <v>44734</v>
      </c>
      <c r="P3096" s="4">
        <v>0.65455103037043505</v>
      </c>
      <c r="Q3096" t="s">
        <v>7</v>
      </c>
      <c r="S3096" s="3">
        <v>44734</v>
      </c>
      <c r="T3096" s="4">
        <v>0.60607813544565203</v>
      </c>
      <c r="U3096" t="s">
        <v>8</v>
      </c>
    </row>
    <row r="3097" spans="1:21" x14ac:dyDescent="0.2">
      <c r="A3097" s="3">
        <v>44735</v>
      </c>
      <c r="B3097" s="4">
        <v>0.86988288479059805</v>
      </c>
      <c r="C3097" s="4"/>
      <c r="D3097" s="3">
        <v>44735</v>
      </c>
      <c r="E3097" s="4">
        <f t="shared" si="48"/>
        <v>0.72180676086226758</v>
      </c>
      <c r="F3097" s="4"/>
      <c r="G3097" s="3">
        <v>44735</v>
      </c>
      <c r="H3097" s="4">
        <v>0.76411365940701403</v>
      </c>
      <c r="I3097" t="s">
        <v>5</v>
      </c>
      <c r="K3097" s="3">
        <v>44735</v>
      </c>
      <c r="L3097" s="4">
        <v>0.85187633399236695</v>
      </c>
      <c r="M3097" t="s">
        <v>6</v>
      </c>
      <c r="O3097" s="3">
        <v>44735</v>
      </c>
      <c r="P3097" s="4">
        <v>0.66176810195961999</v>
      </c>
      <c r="Q3097" t="s">
        <v>7</v>
      </c>
      <c r="S3097" s="3">
        <v>44735</v>
      </c>
      <c r="T3097" s="4">
        <v>0.60946894809006902</v>
      </c>
      <c r="U3097" t="s">
        <v>8</v>
      </c>
    </row>
    <row r="3098" spans="1:21" x14ac:dyDescent="0.2">
      <c r="A3098" s="3">
        <v>44736</v>
      </c>
      <c r="B3098" s="4">
        <v>0.85897954879151295</v>
      </c>
      <c r="C3098" s="4"/>
      <c r="D3098" s="3">
        <v>44736</v>
      </c>
      <c r="E3098" s="4">
        <f t="shared" si="48"/>
        <v>0.72341487208042765</v>
      </c>
      <c r="F3098" s="4"/>
      <c r="G3098" s="3">
        <v>44736</v>
      </c>
      <c r="H3098" s="4">
        <v>0.74990160823293694</v>
      </c>
      <c r="I3098" t="s">
        <v>5</v>
      </c>
      <c r="K3098" s="3">
        <v>44736</v>
      </c>
      <c r="L3098" s="4">
        <v>0.84905239096211504</v>
      </c>
      <c r="M3098" t="s">
        <v>6</v>
      </c>
      <c r="O3098" s="3">
        <v>44736</v>
      </c>
      <c r="P3098" s="4">
        <v>0.66837730725986599</v>
      </c>
      <c r="Q3098" t="s">
        <v>7</v>
      </c>
      <c r="S3098" s="3">
        <v>44736</v>
      </c>
      <c r="T3098" s="4">
        <v>0.62632818186679295</v>
      </c>
      <c r="U3098" t="s">
        <v>8</v>
      </c>
    </row>
    <row r="3099" spans="1:21" x14ac:dyDescent="0.2">
      <c r="A3099" s="3">
        <v>44737</v>
      </c>
      <c r="B3099" s="4">
        <v>0.84397975289812599</v>
      </c>
      <c r="C3099" s="4"/>
      <c r="D3099" s="3">
        <v>44737</v>
      </c>
      <c r="E3099" s="4">
        <f t="shared" si="48"/>
        <v>0.74008402999964129</v>
      </c>
      <c r="F3099" s="4"/>
      <c r="G3099" s="3">
        <v>44737</v>
      </c>
      <c r="H3099" s="4">
        <v>0.75872036342184901</v>
      </c>
      <c r="I3099" t="s">
        <v>5</v>
      </c>
      <c r="K3099" s="3">
        <v>44737</v>
      </c>
      <c r="L3099" s="4">
        <v>0.85173079825019804</v>
      </c>
      <c r="M3099" t="s">
        <v>6</v>
      </c>
      <c r="O3099" s="3">
        <v>44737</v>
      </c>
      <c r="P3099" s="4">
        <v>0.67736023557271396</v>
      </c>
      <c r="Q3099" t="s">
        <v>7</v>
      </c>
      <c r="S3099" s="3">
        <v>44737</v>
      </c>
      <c r="T3099" s="4">
        <v>0.67252472275380404</v>
      </c>
      <c r="U3099" t="s">
        <v>8</v>
      </c>
    </row>
    <row r="3100" spans="1:21" x14ac:dyDescent="0.2">
      <c r="A3100" s="3">
        <v>44738</v>
      </c>
      <c r="B3100" s="4">
        <v>0.82748053806228306</v>
      </c>
      <c r="C3100" s="4"/>
      <c r="D3100" s="3">
        <v>44738</v>
      </c>
      <c r="E3100" s="4">
        <f t="shared" si="48"/>
        <v>0.77230235809423586</v>
      </c>
      <c r="F3100" s="4"/>
      <c r="G3100" s="3">
        <v>44738</v>
      </c>
      <c r="H3100" s="4">
        <v>0.80231399063248798</v>
      </c>
      <c r="I3100" t="s">
        <v>5</v>
      </c>
      <c r="K3100" s="3">
        <v>44738</v>
      </c>
      <c r="L3100" s="4">
        <v>0.86506047202182101</v>
      </c>
      <c r="M3100" t="s">
        <v>6</v>
      </c>
      <c r="O3100" s="3">
        <v>44738</v>
      </c>
      <c r="P3100" s="4">
        <v>0.69145770816841701</v>
      </c>
      <c r="Q3100" t="s">
        <v>7</v>
      </c>
      <c r="S3100" s="3">
        <v>44738</v>
      </c>
      <c r="T3100" s="4">
        <v>0.73037726155421701</v>
      </c>
      <c r="U3100" t="s">
        <v>8</v>
      </c>
    </row>
    <row r="3101" spans="1:21" x14ac:dyDescent="0.2">
      <c r="A3101" s="3">
        <v>44739</v>
      </c>
      <c r="B3101" s="4">
        <v>0.81597544107507503</v>
      </c>
      <c r="C3101" s="4"/>
      <c r="D3101" s="3">
        <v>44739</v>
      </c>
      <c r="E3101" s="4">
        <f t="shared" si="48"/>
        <v>0.80050930218730132</v>
      </c>
      <c r="F3101" s="4"/>
      <c r="G3101" s="3">
        <v>44739</v>
      </c>
      <c r="H3101" s="4">
        <v>0.84027472070067</v>
      </c>
      <c r="I3101" t="s">
        <v>5</v>
      </c>
      <c r="K3101" s="3">
        <v>44739</v>
      </c>
      <c r="L3101" s="4">
        <v>0.86815207411941198</v>
      </c>
      <c r="M3101" t="s">
        <v>6</v>
      </c>
      <c r="O3101" s="3">
        <v>44739</v>
      </c>
      <c r="P3101" s="4">
        <v>0.69677482700268001</v>
      </c>
      <c r="Q3101" t="s">
        <v>7</v>
      </c>
      <c r="S3101" s="3">
        <v>44739</v>
      </c>
      <c r="T3101" s="4">
        <v>0.79683558692644296</v>
      </c>
      <c r="U3101" t="s">
        <v>8</v>
      </c>
    </row>
    <row r="3102" spans="1:21" x14ac:dyDescent="0.2">
      <c r="A3102" s="3">
        <v>44740</v>
      </c>
      <c r="B3102" s="4">
        <v>0.81730230536565596</v>
      </c>
      <c r="C3102" s="4"/>
      <c r="D3102" s="3">
        <v>44740</v>
      </c>
      <c r="E3102" s="4">
        <f t="shared" si="48"/>
        <v>0.82259191799411635</v>
      </c>
      <c r="F3102" s="4"/>
      <c r="G3102" s="3">
        <v>44740</v>
      </c>
      <c r="H3102" s="4">
        <v>0.90059976046113899</v>
      </c>
      <c r="I3102" t="s">
        <v>5</v>
      </c>
      <c r="K3102" s="3">
        <v>44740</v>
      </c>
      <c r="L3102" s="4">
        <v>0.86549435537130304</v>
      </c>
      <c r="M3102" t="s">
        <v>6</v>
      </c>
      <c r="O3102" s="3">
        <v>44740</v>
      </c>
      <c r="P3102" s="4">
        <v>0.69568212225939596</v>
      </c>
      <c r="Q3102" t="s">
        <v>7</v>
      </c>
      <c r="S3102" s="3">
        <v>44740</v>
      </c>
      <c r="T3102" s="4">
        <v>0.82859143388462697</v>
      </c>
      <c r="U3102" t="s">
        <v>8</v>
      </c>
    </row>
    <row r="3103" spans="1:21" x14ac:dyDescent="0.2">
      <c r="A3103" s="3">
        <v>44741</v>
      </c>
      <c r="B3103" s="4">
        <v>0.82922788751537202</v>
      </c>
      <c r="C3103" s="4"/>
      <c r="D3103" s="3">
        <v>44741</v>
      </c>
      <c r="E3103" s="4">
        <f t="shared" si="48"/>
        <v>0.83155408793634844</v>
      </c>
      <c r="F3103" s="4"/>
      <c r="G3103" s="3">
        <v>44741</v>
      </c>
      <c r="H3103" s="4">
        <v>0.92976285842816497</v>
      </c>
      <c r="I3103" t="s">
        <v>5</v>
      </c>
      <c r="K3103" s="3">
        <v>44741</v>
      </c>
      <c r="L3103" s="4">
        <v>0.86444018610918805</v>
      </c>
      <c r="M3103" t="s">
        <v>6</v>
      </c>
      <c r="O3103" s="3">
        <v>44741</v>
      </c>
      <c r="P3103" s="4">
        <v>0.69581703550707896</v>
      </c>
      <c r="Q3103" t="s">
        <v>7</v>
      </c>
      <c r="S3103" s="3">
        <v>44741</v>
      </c>
      <c r="T3103" s="4">
        <v>0.836196271700962</v>
      </c>
      <c r="U3103" t="s">
        <v>8</v>
      </c>
    </row>
    <row r="3104" spans="1:21" x14ac:dyDescent="0.2">
      <c r="A3104" s="3">
        <v>44742</v>
      </c>
      <c r="B3104" s="4">
        <v>0.84568598824643704</v>
      </c>
      <c r="C3104" s="4"/>
      <c r="D3104" s="3">
        <v>44742</v>
      </c>
      <c r="E3104" s="4">
        <f t="shared" si="48"/>
        <v>0.82658317246534696</v>
      </c>
      <c r="F3104" s="4"/>
      <c r="G3104" s="3">
        <v>44742</v>
      </c>
      <c r="H3104" s="4">
        <v>0.93107430961723003</v>
      </c>
      <c r="I3104" t="s">
        <v>5</v>
      </c>
      <c r="K3104" s="3">
        <v>44742</v>
      </c>
      <c r="L3104" s="4">
        <v>0.85333486066682196</v>
      </c>
      <c r="M3104" t="s">
        <v>6</v>
      </c>
      <c r="O3104" s="3">
        <v>44742</v>
      </c>
      <c r="P3104" s="4">
        <v>0.69638652368802001</v>
      </c>
      <c r="Q3104" t="s">
        <v>7</v>
      </c>
      <c r="S3104" s="3">
        <v>44742</v>
      </c>
      <c r="T3104" s="4">
        <v>0.82553699588931595</v>
      </c>
      <c r="U3104" t="s">
        <v>8</v>
      </c>
    </row>
    <row r="3105" spans="1:21" x14ac:dyDescent="0.2">
      <c r="A3105" s="3">
        <v>44743</v>
      </c>
      <c r="B3105" s="4">
        <v>0.84644410742091403</v>
      </c>
      <c r="C3105" s="4"/>
      <c r="D3105" s="3">
        <v>44743</v>
      </c>
      <c r="E3105" s="4">
        <f t="shared" si="48"/>
        <v>0.82282401639845049</v>
      </c>
      <c r="F3105" s="4"/>
      <c r="G3105" s="3">
        <v>44743</v>
      </c>
      <c r="H3105" s="4">
        <v>0.92784881856721801</v>
      </c>
      <c r="I3105" t="s">
        <v>5</v>
      </c>
      <c r="K3105" s="3">
        <v>44743</v>
      </c>
      <c r="L3105" s="4">
        <v>0.85428641995061405</v>
      </c>
      <c r="M3105" t="s">
        <v>6</v>
      </c>
      <c r="O3105" s="3">
        <v>44743</v>
      </c>
      <c r="P3105" s="4">
        <v>0.69536797678153395</v>
      </c>
      <c r="Q3105" t="s">
        <v>7</v>
      </c>
      <c r="S3105" s="3">
        <v>44743</v>
      </c>
      <c r="T3105" s="4">
        <v>0.81379285029443604</v>
      </c>
      <c r="U3105" t="s">
        <v>8</v>
      </c>
    </row>
    <row r="3106" spans="1:21" x14ac:dyDescent="0.2">
      <c r="A3106" s="3">
        <v>44744</v>
      </c>
      <c r="B3106" s="4">
        <v>0.86721295974391599</v>
      </c>
      <c r="C3106" s="4"/>
      <c r="D3106" s="3">
        <v>44744</v>
      </c>
      <c r="E3106" s="4">
        <f t="shared" si="48"/>
        <v>0.82239047757809702</v>
      </c>
      <c r="F3106" s="4"/>
      <c r="G3106" s="3">
        <v>44744</v>
      </c>
      <c r="H3106" s="4">
        <v>0.91115122541276505</v>
      </c>
      <c r="I3106" t="s">
        <v>5</v>
      </c>
      <c r="K3106" s="3">
        <v>44744</v>
      </c>
      <c r="L3106" s="4">
        <v>0.85578810111104398</v>
      </c>
      <c r="M3106" t="s">
        <v>6</v>
      </c>
      <c r="O3106" s="3">
        <v>44744</v>
      </c>
      <c r="P3106" s="4">
        <v>0.69953435045603796</v>
      </c>
      <c r="Q3106" t="s">
        <v>7</v>
      </c>
      <c r="S3106" s="3">
        <v>44744</v>
      </c>
      <c r="T3106" s="4">
        <v>0.823088233332541</v>
      </c>
      <c r="U3106" t="s">
        <v>8</v>
      </c>
    </row>
    <row r="3107" spans="1:21" x14ac:dyDescent="0.2">
      <c r="A3107" s="3">
        <v>44745</v>
      </c>
      <c r="B3107" s="4">
        <v>0.86424589184906098</v>
      </c>
      <c r="C3107" s="4"/>
      <c r="D3107" s="3">
        <v>44745</v>
      </c>
      <c r="E3107" s="4">
        <f t="shared" si="48"/>
        <v>0.81063954113590875</v>
      </c>
      <c r="F3107" s="4"/>
      <c r="G3107" s="3">
        <v>44745</v>
      </c>
      <c r="H3107" s="4">
        <v>0.86963745970318895</v>
      </c>
      <c r="I3107" t="s">
        <v>5</v>
      </c>
      <c r="K3107" s="3">
        <v>44745</v>
      </c>
      <c r="L3107" s="4">
        <v>0.85330776921413998</v>
      </c>
      <c r="M3107" t="s">
        <v>6</v>
      </c>
      <c r="O3107" s="3">
        <v>44745</v>
      </c>
      <c r="P3107" s="4">
        <v>0.7089498164761</v>
      </c>
      <c r="Q3107" t="s">
        <v>7</v>
      </c>
      <c r="S3107" s="3">
        <v>44745</v>
      </c>
      <c r="T3107" s="4">
        <v>0.81066311915020595</v>
      </c>
      <c r="U3107" t="s">
        <v>8</v>
      </c>
    </row>
    <row r="3108" spans="1:21" x14ac:dyDescent="0.2">
      <c r="A3108" s="3">
        <v>44746</v>
      </c>
      <c r="B3108" s="4">
        <v>0.88372027281251797</v>
      </c>
      <c r="C3108" s="4"/>
      <c r="D3108" s="3">
        <v>44746</v>
      </c>
      <c r="E3108" s="4">
        <f t="shared" si="48"/>
        <v>0.81846788282089311</v>
      </c>
      <c r="F3108" s="4"/>
      <c r="G3108" s="3">
        <v>44746</v>
      </c>
      <c r="H3108" s="4">
        <v>0.85114923407369003</v>
      </c>
      <c r="I3108" t="s">
        <v>5</v>
      </c>
      <c r="K3108" s="3">
        <v>44746</v>
      </c>
      <c r="L3108" s="4">
        <v>0.875675135253843</v>
      </c>
      <c r="M3108" t="s">
        <v>6</v>
      </c>
      <c r="O3108" s="3">
        <v>44746</v>
      </c>
      <c r="P3108" s="4">
        <v>0.73956039496924697</v>
      </c>
      <c r="Q3108" t="s">
        <v>7</v>
      </c>
      <c r="S3108" s="3">
        <v>44746</v>
      </c>
      <c r="T3108" s="4">
        <v>0.807486766986792</v>
      </c>
      <c r="U3108" t="s">
        <v>8</v>
      </c>
    </row>
    <row r="3109" spans="1:21" x14ac:dyDescent="0.2">
      <c r="A3109" s="3">
        <v>44747</v>
      </c>
      <c r="B3109" s="4">
        <v>0.89193748729940103</v>
      </c>
      <c r="C3109" s="4"/>
      <c r="D3109" s="3">
        <v>44747</v>
      </c>
      <c r="E3109" s="4">
        <f t="shared" si="48"/>
        <v>0.82592656206793247</v>
      </c>
      <c r="F3109" s="4"/>
      <c r="G3109" s="3">
        <v>44747</v>
      </c>
      <c r="H3109" s="4">
        <v>0.85049406831288499</v>
      </c>
      <c r="I3109" t="s">
        <v>5</v>
      </c>
      <c r="K3109" s="3">
        <v>44747</v>
      </c>
      <c r="L3109" s="4">
        <v>0.89015492245373595</v>
      </c>
      <c r="M3109" t="s">
        <v>6</v>
      </c>
      <c r="O3109" s="3">
        <v>44747</v>
      </c>
      <c r="P3109" s="4">
        <v>0.74336427856277798</v>
      </c>
      <c r="Q3109" t="s">
        <v>7</v>
      </c>
      <c r="S3109" s="3">
        <v>44747</v>
      </c>
      <c r="T3109" s="4">
        <v>0.81969297894233095</v>
      </c>
      <c r="U3109" t="s">
        <v>8</v>
      </c>
    </row>
    <row r="3110" spans="1:21" x14ac:dyDescent="0.2">
      <c r="A3110" s="3">
        <v>44748</v>
      </c>
      <c r="B3110" s="4">
        <v>0.89247321654348599</v>
      </c>
      <c r="C3110" s="4"/>
      <c r="D3110" s="3">
        <v>44748</v>
      </c>
      <c r="E3110" s="4">
        <f t="shared" si="48"/>
        <v>0.82183470622730548</v>
      </c>
      <c r="F3110" s="4"/>
      <c r="G3110" s="3">
        <v>44748</v>
      </c>
      <c r="H3110" s="4">
        <v>0.84475716855935401</v>
      </c>
      <c r="I3110" t="s">
        <v>5</v>
      </c>
      <c r="K3110" s="3">
        <v>44748</v>
      </c>
      <c r="L3110" s="4">
        <v>0.88489557967965704</v>
      </c>
      <c r="M3110" t="s">
        <v>6</v>
      </c>
      <c r="O3110" s="3">
        <v>44748</v>
      </c>
      <c r="P3110" s="4">
        <v>0.74841468253580101</v>
      </c>
      <c r="Q3110" t="s">
        <v>7</v>
      </c>
      <c r="S3110" s="3">
        <v>44748</v>
      </c>
      <c r="T3110" s="4">
        <v>0.80927139413440996</v>
      </c>
      <c r="U3110" t="s">
        <v>8</v>
      </c>
    </row>
    <row r="3111" spans="1:21" x14ac:dyDescent="0.2">
      <c r="A3111" s="3">
        <v>44749</v>
      </c>
      <c r="B3111" s="4">
        <v>0.90272557921690999</v>
      </c>
      <c r="C3111" s="4"/>
      <c r="D3111" s="3">
        <v>44749</v>
      </c>
      <c r="E3111" s="4">
        <f t="shared" si="48"/>
        <v>0.81520555570660802</v>
      </c>
      <c r="F3111" s="4"/>
      <c r="G3111" s="3">
        <v>44749</v>
      </c>
      <c r="H3111" s="4">
        <v>0.83926304404657404</v>
      </c>
      <c r="I3111" t="s">
        <v>5</v>
      </c>
      <c r="K3111" s="3">
        <v>44749</v>
      </c>
      <c r="L3111" s="4">
        <v>0.88306517178613098</v>
      </c>
      <c r="M3111" t="s">
        <v>6</v>
      </c>
      <c r="O3111" s="3">
        <v>44749</v>
      </c>
      <c r="P3111" s="4">
        <v>0.74984199646568095</v>
      </c>
      <c r="Q3111" t="s">
        <v>7</v>
      </c>
      <c r="S3111" s="3">
        <v>44749</v>
      </c>
      <c r="T3111" s="4">
        <v>0.78865201052804601</v>
      </c>
      <c r="U3111" t="s">
        <v>8</v>
      </c>
    </row>
    <row r="3112" spans="1:21" x14ac:dyDescent="0.2">
      <c r="A3112" s="3">
        <v>44750</v>
      </c>
      <c r="B3112" s="4">
        <v>0.90049171285727303</v>
      </c>
      <c r="C3112" s="4"/>
      <c r="D3112" s="3">
        <v>44750</v>
      </c>
      <c r="E3112" s="4">
        <f t="shared" si="48"/>
        <v>0.81332921020581173</v>
      </c>
      <c r="F3112" s="4"/>
      <c r="G3112" s="3">
        <v>44750</v>
      </c>
      <c r="H3112" s="4">
        <v>0.84515440073668302</v>
      </c>
      <c r="I3112" t="s">
        <v>5</v>
      </c>
      <c r="K3112" s="3">
        <v>44750</v>
      </c>
      <c r="L3112" s="4">
        <v>0.87527600949931295</v>
      </c>
      <c r="M3112" t="s">
        <v>6</v>
      </c>
      <c r="O3112" s="3">
        <v>44750</v>
      </c>
      <c r="P3112" s="4">
        <v>0.77029328038636002</v>
      </c>
      <c r="Q3112" t="s">
        <v>7</v>
      </c>
      <c r="S3112" s="3">
        <v>44750</v>
      </c>
      <c r="T3112" s="4">
        <v>0.76259315020089102</v>
      </c>
      <c r="U3112" t="s">
        <v>8</v>
      </c>
    </row>
    <row r="3113" spans="1:21" x14ac:dyDescent="0.2">
      <c r="A3113" s="3">
        <v>44751</v>
      </c>
      <c r="B3113" s="4">
        <v>0.90109347384539595</v>
      </c>
      <c r="C3113" s="4"/>
      <c r="D3113" s="3">
        <v>44751</v>
      </c>
      <c r="E3113" s="4">
        <f t="shared" si="48"/>
        <v>0.81118127423906028</v>
      </c>
      <c r="F3113" s="4"/>
      <c r="G3113" s="3">
        <v>44751</v>
      </c>
      <c r="H3113" s="4">
        <v>0.83190528245158002</v>
      </c>
      <c r="I3113" t="s">
        <v>5</v>
      </c>
      <c r="K3113" s="3">
        <v>44751</v>
      </c>
      <c r="L3113" s="4">
        <v>0.87370808621851304</v>
      </c>
      <c r="M3113" t="s">
        <v>6</v>
      </c>
      <c r="O3113" s="3">
        <v>44751</v>
      </c>
      <c r="P3113" s="4">
        <v>0.77030278604260105</v>
      </c>
      <c r="Q3113" t="s">
        <v>7</v>
      </c>
      <c r="S3113" s="3">
        <v>44751</v>
      </c>
      <c r="T3113" s="4">
        <v>0.76880894224354701</v>
      </c>
      <c r="U3113" t="s">
        <v>8</v>
      </c>
    </row>
    <row r="3114" spans="1:21" x14ac:dyDescent="0.2">
      <c r="A3114" s="3">
        <v>44752</v>
      </c>
      <c r="B3114" s="4">
        <v>0.90025312646136102</v>
      </c>
      <c r="C3114" s="4"/>
      <c r="D3114" s="3">
        <v>44752</v>
      </c>
      <c r="E3114" s="4">
        <f t="shared" si="48"/>
        <v>0.805723399559369</v>
      </c>
      <c r="F3114" s="4"/>
      <c r="G3114" s="3">
        <v>44752</v>
      </c>
      <c r="H3114" s="4">
        <v>0.82214295606509702</v>
      </c>
      <c r="I3114" t="s">
        <v>5</v>
      </c>
      <c r="K3114" s="3">
        <v>44752</v>
      </c>
      <c r="L3114" s="4">
        <v>0.87145166116990602</v>
      </c>
      <c r="M3114" t="s">
        <v>6</v>
      </c>
      <c r="O3114" s="3">
        <v>44752</v>
      </c>
      <c r="P3114" s="4">
        <v>0.77015412512232095</v>
      </c>
      <c r="Q3114" t="s">
        <v>7</v>
      </c>
      <c r="S3114" s="3">
        <v>44752</v>
      </c>
      <c r="T3114" s="4">
        <v>0.75914485588015201</v>
      </c>
      <c r="U3114" t="s">
        <v>8</v>
      </c>
    </row>
    <row r="3115" spans="1:21" x14ac:dyDescent="0.2">
      <c r="A3115" s="3">
        <v>44753</v>
      </c>
      <c r="B3115" s="4">
        <v>0.89518425569494697</v>
      </c>
      <c r="C3115" s="4"/>
      <c r="D3115" s="3">
        <v>44753</v>
      </c>
      <c r="E3115" s="4">
        <f t="shared" si="48"/>
        <v>0.80429966063602709</v>
      </c>
      <c r="F3115" s="4"/>
      <c r="G3115" s="3">
        <v>44753</v>
      </c>
      <c r="H3115" s="4">
        <v>0.82399216211241499</v>
      </c>
      <c r="I3115" t="s">
        <v>5</v>
      </c>
      <c r="K3115" s="3">
        <v>44753</v>
      </c>
      <c r="L3115" s="4">
        <v>0.87523886056271405</v>
      </c>
      <c r="M3115" t="s">
        <v>6</v>
      </c>
      <c r="O3115" s="3">
        <v>44753</v>
      </c>
      <c r="P3115" s="4">
        <v>0.78166144455578501</v>
      </c>
      <c r="Q3115" t="s">
        <v>7</v>
      </c>
      <c r="S3115" s="3">
        <v>44753</v>
      </c>
      <c r="T3115" s="4">
        <v>0.73630617531319398</v>
      </c>
      <c r="U3115" t="s">
        <v>8</v>
      </c>
    </row>
    <row r="3116" spans="1:21" x14ac:dyDescent="0.2">
      <c r="A3116" s="3">
        <v>44754</v>
      </c>
      <c r="B3116" s="4">
        <v>0.89964326724047905</v>
      </c>
      <c r="C3116" s="4"/>
      <c r="D3116" s="3">
        <v>44754</v>
      </c>
      <c r="E3116" s="4">
        <f t="shared" si="48"/>
        <v>0.79206258565848897</v>
      </c>
      <c r="F3116" s="4"/>
      <c r="G3116" s="3">
        <v>44754</v>
      </c>
      <c r="H3116" s="4">
        <v>0.80973871315742196</v>
      </c>
      <c r="I3116" t="s">
        <v>5</v>
      </c>
      <c r="K3116" s="3">
        <v>44754</v>
      </c>
      <c r="L3116" s="4">
        <v>0.86769483167071904</v>
      </c>
      <c r="M3116" t="s">
        <v>6</v>
      </c>
      <c r="O3116" s="3">
        <v>44754</v>
      </c>
      <c r="P3116" s="4">
        <v>0.78177485350898301</v>
      </c>
      <c r="Q3116" t="s">
        <v>7</v>
      </c>
      <c r="S3116" s="3">
        <v>44754</v>
      </c>
      <c r="T3116" s="4">
        <v>0.70904194429683198</v>
      </c>
      <c r="U3116" t="s">
        <v>8</v>
      </c>
    </row>
    <row r="3117" spans="1:21" x14ac:dyDescent="0.2">
      <c r="A3117" s="3">
        <v>44755</v>
      </c>
      <c r="B3117" s="4">
        <v>0.90194254240317195</v>
      </c>
      <c r="C3117" s="4"/>
      <c r="D3117" s="3">
        <v>44755</v>
      </c>
      <c r="E3117" s="4">
        <f t="shared" si="48"/>
        <v>0.78676451771142475</v>
      </c>
      <c r="F3117" s="4"/>
      <c r="G3117" s="3">
        <v>44755</v>
      </c>
      <c r="H3117" s="4">
        <v>0.80853033122172202</v>
      </c>
      <c r="I3117" t="s">
        <v>5</v>
      </c>
      <c r="K3117" s="3">
        <v>44755</v>
      </c>
      <c r="L3117" s="4">
        <v>0.86099451332044297</v>
      </c>
      <c r="M3117" t="s">
        <v>6</v>
      </c>
      <c r="O3117" s="3">
        <v>44755</v>
      </c>
      <c r="P3117" s="4">
        <v>0.789474545855542</v>
      </c>
      <c r="Q3117" t="s">
        <v>7</v>
      </c>
      <c r="S3117" s="3">
        <v>44755</v>
      </c>
      <c r="T3117" s="4">
        <v>0.68805868044799201</v>
      </c>
      <c r="U3117" t="s">
        <v>8</v>
      </c>
    </row>
    <row r="3118" spans="1:21" x14ac:dyDescent="0.2">
      <c r="A3118" s="3">
        <v>44756</v>
      </c>
      <c r="B3118" s="4">
        <v>0.89729415679926605</v>
      </c>
      <c r="C3118" s="4"/>
      <c r="D3118" s="3">
        <v>44756</v>
      </c>
      <c r="E3118" s="4">
        <f t="shared" si="48"/>
        <v>0.78246887662425502</v>
      </c>
      <c r="F3118" s="4"/>
      <c r="G3118" s="3">
        <v>44756</v>
      </c>
      <c r="H3118" s="4">
        <v>0.800529760842984</v>
      </c>
      <c r="I3118" t="s">
        <v>5</v>
      </c>
      <c r="K3118" s="3">
        <v>44756</v>
      </c>
      <c r="L3118" s="4">
        <v>0.86744407450302796</v>
      </c>
      <c r="M3118" t="s">
        <v>6</v>
      </c>
      <c r="O3118" s="3">
        <v>44756</v>
      </c>
      <c r="P3118" s="4">
        <v>0.78808128328109806</v>
      </c>
      <c r="Q3118" t="s">
        <v>7</v>
      </c>
      <c r="S3118" s="3">
        <v>44756</v>
      </c>
      <c r="T3118" s="4">
        <v>0.67382038786991005</v>
      </c>
      <c r="U3118" t="s">
        <v>8</v>
      </c>
    </row>
    <row r="3119" spans="1:21" x14ac:dyDescent="0.2">
      <c r="A3119" s="3">
        <v>44757</v>
      </c>
      <c r="B3119" s="4">
        <v>0.89235734952092804</v>
      </c>
      <c r="C3119" s="4"/>
      <c r="D3119" s="3">
        <v>44757</v>
      </c>
      <c r="E3119" s="4">
        <f t="shared" si="48"/>
        <v>0.76308082299360347</v>
      </c>
      <c r="F3119" s="4"/>
      <c r="G3119" s="3">
        <v>44757</v>
      </c>
      <c r="H3119" s="4">
        <v>0.77849289515935605</v>
      </c>
      <c r="I3119" t="s">
        <v>5</v>
      </c>
      <c r="K3119" s="3">
        <v>44757</v>
      </c>
      <c r="L3119" s="4">
        <v>0.86744101743009405</v>
      </c>
      <c r="M3119" t="s">
        <v>6</v>
      </c>
      <c r="O3119" s="3">
        <v>44757</v>
      </c>
      <c r="P3119" s="4">
        <v>0.78757269759916904</v>
      </c>
      <c r="Q3119" t="s">
        <v>7</v>
      </c>
      <c r="S3119" s="3">
        <v>44757</v>
      </c>
      <c r="T3119" s="4">
        <v>0.61881668178579496</v>
      </c>
      <c r="U3119" t="s">
        <v>8</v>
      </c>
    </row>
    <row r="3120" spans="1:21" x14ac:dyDescent="0.2">
      <c r="A3120" s="3">
        <v>44758</v>
      </c>
      <c r="B3120" s="4">
        <v>0.87911362425437201</v>
      </c>
      <c r="C3120" s="4"/>
      <c r="D3120" s="3">
        <v>44758</v>
      </c>
      <c r="E3120" s="4">
        <f t="shared" si="48"/>
        <v>0.767698252338468</v>
      </c>
      <c r="F3120" s="4"/>
      <c r="G3120" s="3">
        <v>44758</v>
      </c>
      <c r="H3120" s="4">
        <v>0.76941584866153101</v>
      </c>
      <c r="I3120" t="s">
        <v>5</v>
      </c>
      <c r="K3120" s="3">
        <v>44758</v>
      </c>
      <c r="L3120" s="4">
        <v>0.85590467882909005</v>
      </c>
      <c r="M3120" t="s">
        <v>6</v>
      </c>
      <c r="O3120" s="3">
        <v>44758</v>
      </c>
      <c r="P3120" s="4">
        <v>0.78330120099130096</v>
      </c>
      <c r="Q3120" t="s">
        <v>7</v>
      </c>
      <c r="S3120" s="3">
        <v>44758</v>
      </c>
      <c r="T3120" s="4">
        <v>0.66217128087194999</v>
      </c>
      <c r="U3120" t="s">
        <v>8</v>
      </c>
    </row>
    <row r="3121" spans="1:21" x14ac:dyDescent="0.2">
      <c r="A3121" s="3">
        <v>44759</v>
      </c>
      <c r="B3121" s="4">
        <v>0.87363298949918999</v>
      </c>
      <c r="C3121" s="4"/>
      <c r="D3121" s="3">
        <v>44759</v>
      </c>
      <c r="E3121" s="4">
        <f t="shared" si="48"/>
        <v>0.78102725843592324</v>
      </c>
      <c r="F3121" s="4"/>
      <c r="G3121" s="3">
        <v>44759</v>
      </c>
      <c r="H3121" s="4">
        <v>0.782569390560927</v>
      </c>
      <c r="I3121" t="s">
        <v>5</v>
      </c>
      <c r="K3121" s="3">
        <v>44759</v>
      </c>
      <c r="L3121" s="4">
        <v>0.85056446584199297</v>
      </c>
      <c r="M3121" t="s">
        <v>6</v>
      </c>
      <c r="O3121" s="3">
        <v>44759</v>
      </c>
      <c r="P3121" s="4">
        <v>0.788674506962315</v>
      </c>
      <c r="Q3121" t="s">
        <v>7</v>
      </c>
      <c r="S3121" s="3">
        <v>44759</v>
      </c>
      <c r="T3121" s="4">
        <v>0.702300670378458</v>
      </c>
      <c r="U3121" t="s">
        <v>8</v>
      </c>
    </row>
    <row r="3122" spans="1:21" x14ac:dyDescent="0.2">
      <c r="A3122" s="3">
        <v>44760</v>
      </c>
      <c r="B3122" s="4">
        <v>0.86572911432599697</v>
      </c>
      <c r="C3122" s="4"/>
      <c r="D3122" s="3">
        <v>44760</v>
      </c>
      <c r="E3122" s="4">
        <f t="shared" si="48"/>
        <v>0.79183940995011781</v>
      </c>
      <c r="F3122" s="4"/>
      <c r="G3122" s="3">
        <v>44760</v>
      </c>
      <c r="H3122" s="4">
        <v>0.83479588448147501</v>
      </c>
      <c r="I3122" t="s">
        <v>5</v>
      </c>
      <c r="K3122" s="3">
        <v>44760</v>
      </c>
      <c r="L3122" s="4">
        <v>0.850721815450875</v>
      </c>
      <c r="M3122" t="s">
        <v>6</v>
      </c>
      <c r="O3122" s="3">
        <v>44760</v>
      </c>
      <c r="P3122" s="4">
        <v>0.79102228956661502</v>
      </c>
      <c r="Q3122" t="s">
        <v>7</v>
      </c>
      <c r="S3122" s="3">
        <v>44760</v>
      </c>
      <c r="T3122" s="4">
        <v>0.69081765030150599</v>
      </c>
      <c r="U3122" t="s">
        <v>8</v>
      </c>
    </row>
    <row r="3123" spans="1:21" x14ac:dyDescent="0.2">
      <c r="A3123" s="3">
        <v>44761</v>
      </c>
      <c r="B3123" s="4">
        <v>0.85214713210648996</v>
      </c>
      <c r="C3123" s="4"/>
      <c r="D3123" s="3">
        <v>44761</v>
      </c>
      <c r="E3123" s="4">
        <f t="shared" si="48"/>
        <v>0.78434559384312885</v>
      </c>
      <c r="F3123" s="4"/>
      <c r="G3123" s="3">
        <v>44761</v>
      </c>
      <c r="H3123" s="4">
        <v>0.84695611226040302</v>
      </c>
      <c r="I3123" t="s">
        <v>5</v>
      </c>
      <c r="K3123" s="3">
        <v>44761</v>
      </c>
      <c r="L3123" s="4">
        <v>0.83042971286196599</v>
      </c>
      <c r="M3123" t="s">
        <v>6</v>
      </c>
      <c r="O3123" s="3">
        <v>44761</v>
      </c>
      <c r="P3123" s="4">
        <v>0.79200406326308803</v>
      </c>
      <c r="Q3123" t="s">
        <v>7</v>
      </c>
      <c r="S3123" s="3">
        <v>44761</v>
      </c>
      <c r="T3123" s="4">
        <v>0.66799248698705804</v>
      </c>
      <c r="U3123" t="s">
        <v>8</v>
      </c>
    </row>
    <row r="3124" spans="1:21" x14ac:dyDescent="0.2">
      <c r="A3124" s="3">
        <v>44762</v>
      </c>
      <c r="B3124" s="4">
        <v>0.84216699464197897</v>
      </c>
      <c r="C3124" s="4"/>
      <c r="D3124" s="3">
        <v>44762</v>
      </c>
      <c r="E3124" s="4">
        <f t="shared" si="48"/>
        <v>0.77658849196591273</v>
      </c>
      <c r="F3124" s="4"/>
      <c r="G3124" s="3">
        <v>44762</v>
      </c>
      <c r="H3124" s="4">
        <v>0.82310029348025304</v>
      </c>
      <c r="I3124" t="s">
        <v>5</v>
      </c>
      <c r="K3124" s="3">
        <v>44762</v>
      </c>
      <c r="L3124" s="4">
        <v>0.85107255151595396</v>
      </c>
      <c r="M3124" t="s">
        <v>6</v>
      </c>
      <c r="O3124" s="3">
        <v>44762</v>
      </c>
      <c r="P3124" s="4">
        <v>0.80622328277025002</v>
      </c>
      <c r="Q3124" t="s">
        <v>7</v>
      </c>
      <c r="S3124" s="3">
        <v>44762</v>
      </c>
      <c r="T3124" s="4">
        <v>0.62595784009719402</v>
      </c>
      <c r="U3124" t="s">
        <v>8</v>
      </c>
    </row>
    <row r="3125" spans="1:21" x14ac:dyDescent="0.2">
      <c r="A3125" s="3">
        <v>44763</v>
      </c>
      <c r="B3125" s="4">
        <v>0.83708192741004495</v>
      </c>
      <c r="C3125" s="4"/>
      <c r="D3125" s="3">
        <v>44763</v>
      </c>
      <c r="E3125" s="4">
        <f t="shared" si="48"/>
        <v>0.78439198571679625</v>
      </c>
      <c r="F3125" s="4"/>
      <c r="G3125" s="3">
        <v>44763</v>
      </c>
      <c r="H3125" s="4">
        <v>0.81130054464298595</v>
      </c>
      <c r="I3125" t="s">
        <v>5</v>
      </c>
      <c r="K3125" s="3">
        <v>44763</v>
      </c>
      <c r="L3125" s="4">
        <v>0.84004132430954304</v>
      </c>
      <c r="M3125" t="s">
        <v>6</v>
      </c>
      <c r="O3125" s="3">
        <v>44763</v>
      </c>
      <c r="P3125" s="4">
        <v>0.80708936301007494</v>
      </c>
      <c r="Q3125" t="s">
        <v>7</v>
      </c>
      <c r="S3125" s="3">
        <v>44763</v>
      </c>
      <c r="T3125" s="4">
        <v>0.67913671090458105</v>
      </c>
      <c r="U3125" t="s">
        <v>8</v>
      </c>
    </row>
    <row r="3126" spans="1:21" x14ac:dyDescent="0.2">
      <c r="A3126" s="3">
        <v>44764</v>
      </c>
      <c r="B3126" s="4">
        <v>0.83807925592141697</v>
      </c>
      <c r="C3126" s="4"/>
      <c r="D3126" s="3">
        <v>44764</v>
      </c>
      <c r="E3126" s="4">
        <f t="shared" si="48"/>
        <v>0.76897261727251276</v>
      </c>
      <c r="F3126" s="4"/>
      <c r="G3126" s="3">
        <v>44764</v>
      </c>
      <c r="H3126" s="4">
        <v>0.80150734213493002</v>
      </c>
      <c r="I3126" t="s">
        <v>5</v>
      </c>
      <c r="K3126" s="3">
        <v>44764</v>
      </c>
      <c r="L3126" s="4">
        <v>0.83359484728245603</v>
      </c>
      <c r="M3126" t="s">
        <v>6</v>
      </c>
      <c r="O3126" s="3">
        <v>44764</v>
      </c>
      <c r="P3126" s="4">
        <v>0.80834591768962105</v>
      </c>
      <c r="Q3126" t="s">
        <v>7</v>
      </c>
      <c r="S3126" s="3">
        <v>44764</v>
      </c>
      <c r="T3126" s="4">
        <v>0.63244236198304404</v>
      </c>
      <c r="U3126" t="s">
        <v>8</v>
      </c>
    </row>
    <row r="3127" spans="1:21" x14ac:dyDescent="0.2">
      <c r="A3127" s="3">
        <v>44765</v>
      </c>
      <c r="B3127" s="4">
        <v>0.84843876444365796</v>
      </c>
      <c r="C3127" s="4"/>
      <c r="D3127" s="3">
        <v>44765</v>
      </c>
      <c r="E3127" s="4">
        <f t="shared" si="48"/>
        <v>0.78174779729888566</v>
      </c>
      <c r="F3127" s="4"/>
      <c r="G3127" s="3">
        <v>44765</v>
      </c>
      <c r="H3127" s="4">
        <v>0.81065866195394198</v>
      </c>
      <c r="I3127" t="s">
        <v>5</v>
      </c>
      <c r="K3127" s="3">
        <v>44765</v>
      </c>
      <c r="L3127" s="4">
        <v>0.834061487882368</v>
      </c>
      <c r="M3127" t="s">
        <v>6</v>
      </c>
      <c r="O3127" s="3">
        <v>44765</v>
      </c>
      <c r="P3127" s="4">
        <v>0.80716627176225697</v>
      </c>
      <c r="Q3127" t="s">
        <v>7</v>
      </c>
      <c r="S3127" s="3">
        <v>44765</v>
      </c>
      <c r="T3127" s="4">
        <v>0.67510476759697602</v>
      </c>
      <c r="U3127" t="s">
        <v>8</v>
      </c>
    </row>
    <row r="3128" spans="1:21" x14ac:dyDescent="0.2">
      <c r="A3128" s="3">
        <v>44766</v>
      </c>
      <c r="B3128" s="4">
        <v>0.84867735083956997</v>
      </c>
      <c r="C3128" s="4"/>
      <c r="D3128" s="3">
        <v>44766</v>
      </c>
      <c r="E3128" s="4">
        <f t="shared" si="48"/>
        <v>0.79545575817651526</v>
      </c>
      <c r="F3128" s="4"/>
      <c r="G3128" s="3">
        <v>44766</v>
      </c>
      <c r="H3128" s="4">
        <v>0.80822140615938998</v>
      </c>
      <c r="I3128" t="s">
        <v>5</v>
      </c>
      <c r="K3128" s="3">
        <v>44766</v>
      </c>
      <c r="L3128" s="4">
        <v>0.82918144370067803</v>
      </c>
      <c r="M3128" t="s">
        <v>6</v>
      </c>
      <c r="O3128" s="3">
        <v>44766</v>
      </c>
      <c r="P3128" s="4">
        <v>0.81661364081495103</v>
      </c>
      <c r="Q3128" t="s">
        <v>7</v>
      </c>
      <c r="S3128" s="3">
        <v>44766</v>
      </c>
      <c r="T3128" s="4">
        <v>0.727806542031042</v>
      </c>
      <c r="U3128" t="s">
        <v>8</v>
      </c>
    </row>
    <row r="3129" spans="1:21" x14ac:dyDescent="0.2">
      <c r="A3129" s="3">
        <v>44767</v>
      </c>
      <c r="B3129" s="4">
        <v>0.86732820382549203</v>
      </c>
      <c r="C3129" s="4"/>
      <c r="D3129" s="3">
        <v>44767</v>
      </c>
      <c r="E3129" s="4">
        <f t="shared" si="48"/>
        <v>0.78837802138798518</v>
      </c>
      <c r="F3129" s="4"/>
      <c r="G3129" s="3">
        <v>44767</v>
      </c>
      <c r="H3129" s="4">
        <v>0.81227017165232696</v>
      </c>
      <c r="I3129" t="s">
        <v>5</v>
      </c>
      <c r="K3129" s="3">
        <v>44767</v>
      </c>
      <c r="L3129" s="4">
        <v>0.83229491500442099</v>
      </c>
      <c r="M3129" t="s">
        <v>6</v>
      </c>
      <c r="O3129" s="3">
        <v>44767</v>
      </c>
      <c r="P3129" s="4">
        <v>0.82369233042638801</v>
      </c>
      <c r="Q3129" t="s">
        <v>7</v>
      </c>
      <c r="S3129" s="3">
        <v>44767</v>
      </c>
      <c r="T3129" s="4">
        <v>0.68525466846880501</v>
      </c>
      <c r="U3129" t="s">
        <v>8</v>
      </c>
    </row>
    <row r="3130" spans="1:21" x14ac:dyDescent="0.2">
      <c r="A3130" s="3">
        <v>44768</v>
      </c>
      <c r="B3130" s="4">
        <v>0.881264639463469</v>
      </c>
      <c r="C3130" s="4"/>
      <c r="D3130" s="3">
        <v>44768</v>
      </c>
      <c r="E3130" s="4">
        <f t="shared" si="48"/>
        <v>0.79706510847067524</v>
      </c>
      <c r="F3130" s="4"/>
      <c r="G3130" s="3">
        <v>44768</v>
      </c>
      <c r="H3130" s="4">
        <v>0.85668363476329901</v>
      </c>
      <c r="I3130" t="s">
        <v>5</v>
      </c>
      <c r="K3130" s="3">
        <v>44768</v>
      </c>
      <c r="L3130" s="4">
        <v>0.85448876179223898</v>
      </c>
      <c r="M3130" t="s">
        <v>6</v>
      </c>
      <c r="O3130" s="3">
        <v>44768</v>
      </c>
      <c r="P3130" s="4">
        <v>0.82530255454108203</v>
      </c>
      <c r="Q3130" t="s">
        <v>7</v>
      </c>
      <c r="S3130" s="3">
        <v>44768</v>
      </c>
      <c r="T3130" s="4">
        <v>0.65178548278608095</v>
      </c>
      <c r="U3130" t="s">
        <v>8</v>
      </c>
    </row>
    <row r="3131" spans="1:21" x14ac:dyDescent="0.2">
      <c r="A3131" s="3">
        <v>44769</v>
      </c>
      <c r="B3131" s="4">
        <v>0.89862102108984798</v>
      </c>
      <c r="C3131" s="4"/>
      <c r="D3131" s="3">
        <v>44769</v>
      </c>
      <c r="E3131" s="4">
        <f t="shared" si="48"/>
        <v>0.81812220477721231</v>
      </c>
      <c r="F3131" s="4"/>
      <c r="G3131" s="3">
        <v>44769</v>
      </c>
      <c r="H3131" s="4">
        <v>0.85409805492625901</v>
      </c>
      <c r="I3131" t="s">
        <v>5</v>
      </c>
      <c r="K3131" s="3">
        <v>44769</v>
      </c>
      <c r="L3131" s="4">
        <v>0.87297436936551698</v>
      </c>
      <c r="M3131" t="s">
        <v>6</v>
      </c>
      <c r="O3131" s="3">
        <v>44769</v>
      </c>
      <c r="P3131" s="4">
        <v>0.829023177832791</v>
      </c>
      <c r="Q3131" t="s">
        <v>7</v>
      </c>
      <c r="S3131" s="3">
        <v>44769</v>
      </c>
      <c r="T3131" s="4">
        <v>0.71639321698428204</v>
      </c>
      <c r="U3131" t="s">
        <v>8</v>
      </c>
    </row>
    <row r="3132" spans="1:21" x14ac:dyDescent="0.2">
      <c r="A3132" s="3">
        <v>44770</v>
      </c>
      <c r="B3132" s="4">
        <v>0.90872512380967596</v>
      </c>
      <c r="C3132" s="4"/>
      <c r="D3132" s="3">
        <v>44770</v>
      </c>
      <c r="E3132" s="4">
        <f t="shared" si="48"/>
        <v>0.83012458318896953</v>
      </c>
      <c r="F3132" s="4"/>
      <c r="G3132" s="3">
        <v>44770</v>
      </c>
      <c r="H3132" s="4">
        <v>0.91468532048101503</v>
      </c>
      <c r="I3132" t="s">
        <v>5</v>
      </c>
      <c r="K3132" s="3">
        <v>44770</v>
      </c>
      <c r="L3132" s="4">
        <v>0.876467322815768</v>
      </c>
      <c r="M3132" t="s">
        <v>6</v>
      </c>
      <c r="O3132" s="3">
        <v>44770</v>
      </c>
      <c r="P3132" s="4">
        <v>0.83225390905410301</v>
      </c>
      <c r="Q3132" t="s">
        <v>7</v>
      </c>
      <c r="S3132" s="3">
        <v>44770</v>
      </c>
      <c r="T3132" s="4">
        <v>0.69709178040499198</v>
      </c>
      <c r="U3132" t="s">
        <v>8</v>
      </c>
    </row>
    <row r="3133" spans="1:21" x14ac:dyDescent="0.2">
      <c r="A3133" s="3">
        <v>44771</v>
      </c>
      <c r="B3133" s="4">
        <v>0.90744809479761401</v>
      </c>
      <c r="C3133" s="4"/>
      <c r="D3133" s="3">
        <v>44771</v>
      </c>
      <c r="E3133" s="4">
        <f t="shared" si="48"/>
        <v>0.82368992724341106</v>
      </c>
      <c r="F3133" s="4"/>
      <c r="G3133" s="3">
        <v>44771</v>
      </c>
      <c r="H3133" s="4">
        <v>0.931233474962329</v>
      </c>
      <c r="I3133" t="s">
        <v>5</v>
      </c>
      <c r="K3133" s="3">
        <v>44771</v>
      </c>
      <c r="L3133" s="4">
        <v>0.87689510103658797</v>
      </c>
      <c r="M3133" t="s">
        <v>6</v>
      </c>
      <c r="O3133" s="3">
        <v>44771</v>
      </c>
      <c r="P3133" s="4">
        <v>0.83851178712838503</v>
      </c>
      <c r="Q3133" t="s">
        <v>7</v>
      </c>
      <c r="S3133" s="3">
        <v>44771</v>
      </c>
      <c r="T3133" s="4">
        <v>0.64811934584634201</v>
      </c>
      <c r="U3133" t="s">
        <v>8</v>
      </c>
    </row>
    <row r="3134" spans="1:21" x14ac:dyDescent="0.2">
      <c r="A3134" s="3">
        <v>44772</v>
      </c>
      <c r="B3134" s="4">
        <v>0.90031043703165903</v>
      </c>
      <c r="C3134" s="4"/>
      <c r="D3134" s="3">
        <v>44772</v>
      </c>
      <c r="E3134" s="4">
        <f t="shared" si="48"/>
        <v>0.8087050855681398</v>
      </c>
      <c r="F3134" s="4"/>
      <c r="G3134" s="3">
        <v>44772</v>
      </c>
      <c r="H3134" s="4">
        <v>0.91529028939523505</v>
      </c>
      <c r="I3134" t="s">
        <v>5</v>
      </c>
      <c r="K3134" s="3">
        <v>44772</v>
      </c>
      <c r="L3134" s="4">
        <v>0.87039127091260804</v>
      </c>
      <c r="M3134" t="s">
        <v>6</v>
      </c>
      <c r="O3134" s="3">
        <v>44772</v>
      </c>
      <c r="P3134" s="4">
        <v>0.84546340325785596</v>
      </c>
      <c r="Q3134" t="s">
        <v>7</v>
      </c>
      <c r="S3134" s="3">
        <v>44772</v>
      </c>
      <c r="T3134" s="4">
        <v>0.60367537870686006</v>
      </c>
      <c r="U3134" t="s">
        <v>8</v>
      </c>
    </row>
    <row r="3135" spans="1:21" x14ac:dyDescent="0.2">
      <c r="A3135" s="3">
        <v>44773</v>
      </c>
      <c r="B3135" s="4">
        <v>0.88863278539257695</v>
      </c>
      <c r="C3135" s="4"/>
      <c r="D3135" s="3">
        <v>44773</v>
      </c>
      <c r="E3135" s="4">
        <f t="shared" si="48"/>
        <v>0.82393661422163078</v>
      </c>
      <c r="F3135" s="4"/>
      <c r="G3135" s="3">
        <v>44773</v>
      </c>
      <c r="H3135" s="4">
        <v>0.91207023353016003</v>
      </c>
      <c r="I3135" t="s">
        <v>5</v>
      </c>
      <c r="K3135" s="3">
        <v>44773</v>
      </c>
      <c r="L3135" s="4">
        <v>0.87122524388233102</v>
      </c>
      <c r="M3135" t="s">
        <v>6</v>
      </c>
      <c r="O3135" s="3">
        <v>44773</v>
      </c>
      <c r="P3135" s="4">
        <v>0.85472604121393003</v>
      </c>
      <c r="Q3135" t="s">
        <v>7</v>
      </c>
      <c r="S3135" s="3">
        <v>44773</v>
      </c>
      <c r="T3135" s="4">
        <v>0.65772493826010203</v>
      </c>
      <c r="U3135" t="s">
        <v>8</v>
      </c>
    </row>
    <row r="3136" spans="1:21" x14ac:dyDescent="0.2">
      <c r="A3136" s="3">
        <v>44774</v>
      </c>
      <c r="B3136" s="4">
        <v>0.87065782337157605</v>
      </c>
      <c r="C3136" s="4"/>
      <c r="D3136" s="3">
        <v>44774</v>
      </c>
      <c r="E3136" s="4">
        <f t="shared" si="48"/>
        <v>0.82537047154444654</v>
      </c>
      <c r="F3136" s="4"/>
      <c r="G3136" s="3">
        <v>44774</v>
      </c>
      <c r="H3136" s="4">
        <v>0.97138713724772596</v>
      </c>
      <c r="I3136" t="s">
        <v>5</v>
      </c>
      <c r="K3136" s="3">
        <v>44774</v>
      </c>
      <c r="L3136" s="4">
        <v>0.86123494661422795</v>
      </c>
      <c r="M3136" t="s">
        <v>6</v>
      </c>
      <c r="O3136" s="3">
        <v>44774</v>
      </c>
      <c r="P3136" s="4">
        <v>0.86188734667621203</v>
      </c>
      <c r="Q3136" t="s">
        <v>7</v>
      </c>
      <c r="S3136" s="3">
        <v>44774</v>
      </c>
      <c r="T3136" s="4">
        <v>0.60697245563961999</v>
      </c>
      <c r="U3136" t="s">
        <v>8</v>
      </c>
    </row>
    <row r="3137" spans="1:21" x14ac:dyDescent="0.2">
      <c r="A3137" s="3">
        <v>44775</v>
      </c>
      <c r="B3137" s="4">
        <v>0.85461958486203804</v>
      </c>
      <c r="C3137" s="4"/>
      <c r="D3137" s="3">
        <v>44775</v>
      </c>
      <c r="E3137" s="4">
        <f t="shared" si="48"/>
        <v>0.84317470543763851</v>
      </c>
      <c r="F3137" s="4"/>
      <c r="G3137" s="3">
        <v>44775</v>
      </c>
      <c r="H3137" s="4">
        <v>0.99353849794042604</v>
      </c>
      <c r="I3137" t="s">
        <v>5</v>
      </c>
      <c r="K3137" s="3">
        <v>44775</v>
      </c>
      <c r="L3137" s="4">
        <v>0.86209641274869897</v>
      </c>
      <c r="M3137" t="s">
        <v>6</v>
      </c>
      <c r="O3137" s="3">
        <v>44775</v>
      </c>
      <c r="P3137" s="4">
        <v>0.87807854537447205</v>
      </c>
      <c r="Q3137" t="s">
        <v>7</v>
      </c>
      <c r="S3137" s="3">
        <v>44775</v>
      </c>
      <c r="T3137" s="4">
        <v>0.63898536568695696</v>
      </c>
      <c r="U3137" t="s">
        <v>8</v>
      </c>
    </row>
    <row r="3138" spans="1:21" x14ac:dyDescent="0.2">
      <c r="A3138" s="3">
        <v>44776</v>
      </c>
      <c r="B3138" s="4">
        <v>0.85426513144356797</v>
      </c>
      <c r="C3138" s="4"/>
      <c r="D3138" s="3">
        <v>44776</v>
      </c>
      <c r="E3138" s="4">
        <f t="shared" ref="E3138:E3201" si="49">AVERAGE(H3138,L3138,P3138,T3138)</f>
        <v>0.82798184481076276</v>
      </c>
      <c r="F3138" s="4"/>
      <c r="G3138" s="3">
        <v>44776</v>
      </c>
      <c r="H3138" s="4">
        <v>0.97348755370402396</v>
      </c>
      <c r="I3138" t="s">
        <v>5</v>
      </c>
      <c r="K3138" s="3">
        <v>44776</v>
      </c>
      <c r="L3138" s="4">
        <v>0.85900457761137305</v>
      </c>
      <c r="M3138" t="s">
        <v>6</v>
      </c>
      <c r="O3138" s="3">
        <v>44776</v>
      </c>
      <c r="P3138" s="4">
        <v>0.88141180880367698</v>
      </c>
      <c r="Q3138" t="s">
        <v>7</v>
      </c>
      <c r="S3138" s="3">
        <v>44776</v>
      </c>
      <c r="T3138" s="4">
        <v>0.59802343912397704</v>
      </c>
      <c r="U3138" t="s">
        <v>8</v>
      </c>
    </row>
    <row r="3139" spans="1:21" x14ac:dyDescent="0.2">
      <c r="A3139" s="3">
        <v>44777</v>
      </c>
      <c r="B3139" s="4">
        <v>0.87524021379231398</v>
      </c>
      <c r="C3139" s="4"/>
      <c r="D3139" s="3">
        <v>44777</v>
      </c>
      <c r="E3139" s="4">
        <f t="shared" si="49"/>
        <v>0.825627909685408</v>
      </c>
      <c r="F3139" s="4"/>
      <c r="G3139" s="3">
        <v>44777</v>
      </c>
      <c r="H3139" s="4">
        <v>0.95805557564172505</v>
      </c>
      <c r="I3139" t="s">
        <v>5</v>
      </c>
      <c r="K3139" s="3">
        <v>44777</v>
      </c>
      <c r="L3139" s="4">
        <v>0.83626898702324004</v>
      </c>
      <c r="M3139" t="s">
        <v>6</v>
      </c>
      <c r="O3139" s="3">
        <v>44777</v>
      </c>
      <c r="P3139" s="4">
        <v>0.88134521613794603</v>
      </c>
      <c r="Q3139" t="s">
        <v>7</v>
      </c>
      <c r="S3139" s="3">
        <v>44777</v>
      </c>
      <c r="T3139" s="4">
        <v>0.62684185993872099</v>
      </c>
      <c r="U3139" t="s">
        <v>8</v>
      </c>
    </row>
    <row r="3140" spans="1:21" x14ac:dyDescent="0.2">
      <c r="A3140" s="3">
        <v>44778</v>
      </c>
      <c r="B3140" s="4">
        <v>0.87726741420813703</v>
      </c>
      <c r="C3140" s="4"/>
      <c r="D3140" s="3">
        <v>44778</v>
      </c>
      <c r="E3140" s="4">
        <f t="shared" si="49"/>
        <v>0.84332316722829981</v>
      </c>
      <c r="F3140" s="4"/>
      <c r="G3140" s="3">
        <v>44778</v>
      </c>
      <c r="H3140" s="4">
        <v>0.974872359014478</v>
      </c>
      <c r="I3140" t="s">
        <v>5</v>
      </c>
      <c r="K3140" s="3">
        <v>44778</v>
      </c>
      <c r="L3140" s="4">
        <v>0.83853622162682795</v>
      </c>
      <c r="M3140" t="s">
        <v>6</v>
      </c>
      <c r="O3140" s="3">
        <v>44778</v>
      </c>
      <c r="P3140" s="4">
        <v>0.88371662250629901</v>
      </c>
      <c r="Q3140" t="s">
        <v>7</v>
      </c>
      <c r="S3140" s="3">
        <v>44778</v>
      </c>
      <c r="T3140" s="4">
        <v>0.67616746576559394</v>
      </c>
      <c r="U3140" t="s">
        <v>8</v>
      </c>
    </row>
    <row r="3141" spans="1:21" x14ac:dyDescent="0.2">
      <c r="A3141" s="3">
        <v>44779</v>
      </c>
      <c r="B3141" s="4">
        <v>0.87577600490864005</v>
      </c>
      <c r="C3141" s="4"/>
      <c r="D3141" s="3">
        <v>44779</v>
      </c>
      <c r="E3141" s="4">
        <f t="shared" si="49"/>
        <v>0.85757717027213243</v>
      </c>
      <c r="F3141" s="4"/>
      <c r="G3141" s="3">
        <v>44779</v>
      </c>
      <c r="H3141" s="4">
        <v>0.98159169804128499</v>
      </c>
      <c r="I3141" t="s">
        <v>5</v>
      </c>
      <c r="K3141" s="3">
        <v>44779</v>
      </c>
      <c r="L3141" s="4">
        <v>0.84531189765120096</v>
      </c>
      <c r="M3141" t="s">
        <v>6</v>
      </c>
      <c r="O3141" s="3">
        <v>44779</v>
      </c>
      <c r="P3141" s="4">
        <v>0.90960209633395495</v>
      </c>
      <c r="Q3141" t="s">
        <v>7</v>
      </c>
      <c r="S3141" s="3">
        <v>44779</v>
      </c>
      <c r="T3141" s="4">
        <v>0.69380298906208904</v>
      </c>
      <c r="U3141" t="s">
        <v>8</v>
      </c>
    </row>
    <row r="3142" spans="1:21" x14ac:dyDescent="0.2">
      <c r="A3142" s="3">
        <v>44780</v>
      </c>
      <c r="B3142" s="4">
        <v>0.874819766596863</v>
      </c>
      <c r="C3142" s="4"/>
      <c r="D3142" s="3">
        <v>44780</v>
      </c>
      <c r="E3142" s="4">
        <f t="shared" si="49"/>
        <v>0.84766289490094648</v>
      </c>
      <c r="F3142" s="4"/>
      <c r="G3142" s="3">
        <v>44780</v>
      </c>
      <c r="H3142" s="4">
        <v>0.95801593536368101</v>
      </c>
      <c r="I3142" t="s">
        <v>5</v>
      </c>
      <c r="K3142" s="3">
        <v>44780</v>
      </c>
      <c r="L3142" s="4">
        <v>0.84856818158839897</v>
      </c>
      <c r="M3142" t="s">
        <v>6</v>
      </c>
      <c r="O3142" s="3">
        <v>44780</v>
      </c>
      <c r="P3142" s="4">
        <v>0.90622115557946004</v>
      </c>
      <c r="Q3142" t="s">
        <v>7</v>
      </c>
      <c r="S3142" s="3">
        <v>44780</v>
      </c>
      <c r="T3142" s="4">
        <v>0.67784630707224602</v>
      </c>
      <c r="U3142" t="s">
        <v>8</v>
      </c>
    </row>
    <row r="3143" spans="1:21" x14ac:dyDescent="0.2">
      <c r="A3143" s="3">
        <v>44781</v>
      </c>
      <c r="B3143" s="4">
        <v>0.87125092646438695</v>
      </c>
      <c r="C3143" s="4"/>
      <c r="D3143" s="3">
        <v>44781</v>
      </c>
      <c r="E3143" s="4">
        <f t="shared" si="49"/>
        <v>0.83299348419737973</v>
      </c>
      <c r="F3143" s="4"/>
      <c r="G3143" s="3">
        <v>44781</v>
      </c>
      <c r="H3143" s="4">
        <v>0.92914053388746998</v>
      </c>
      <c r="I3143" t="s">
        <v>5</v>
      </c>
      <c r="K3143" s="3">
        <v>44781</v>
      </c>
      <c r="L3143" s="4">
        <v>0.846955910854297</v>
      </c>
      <c r="M3143" t="s">
        <v>6</v>
      </c>
      <c r="O3143" s="3">
        <v>44781</v>
      </c>
      <c r="P3143" s="4">
        <v>0.90317736659143699</v>
      </c>
      <c r="Q3143" t="s">
        <v>7</v>
      </c>
      <c r="S3143" s="3">
        <v>44781</v>
      </c>
      <c r="T3143" s="4">
        <v>0.65270012545631495</v>
      </c>
      <c r="U3143" t="s">
        <v>8</v>
      </c>
    </row>
    <row r="3144" spans="1:21" x14ac:dyDescent="0.2">
      <c r="A3144" s="3">
        <v>44782</v>
      </c>
      <c r="B3144" s="4">
        <v>0.87726741420813703</v>
      </c>
      <c r="C3144" s="4"/>
      <c r="D3144" s="3">
        <v>44782</v>
      </c>
      <c r="E3144" s="4">
        <f t="shared" si="49"/>
        <v>0.81891310803455419</v>
      </c>
      <c r="F3144" s="4"/>
      <c r="G3144" s="3">
        <v>44782</v>
      </c>
      <c r="H3144" s="4">
        <v>0.91624853648159299</v>
      </c>
      <c r="I3144" t="s">
        <v>5</v>
      </c>
      <c r="K3144" s="3">
        <v>44782</v>
      </c>
      <c r="L3144" s="4">
        <v>0.84653337502621795</v>
      </c>
      <c r="M3144" t="s">
        <v>6</v>
      </c>
      <c r="O3144" s="3">
        <v>44782</v>
      </c>
      <c r="P3144" s="4">
        <v>0.90638993308114402</v>
      </c>
      <c r="Q3144" t="s">
        <v>7</v>
      </c>
      <c r="S3144" s="3">
        <v>44782</v>
      </c>
      <c r="T3144" s="4">
        <v>0.60648058754926204</v>
      </c>
      <c r="U3144" t="s">
        <v>8</v>
      </c>
    </row>
    <row r="3145" spans="1:21" x14ac:dyDescent="0.2">
      <c r="A3145" s="3">
        <v>44783</v>
      </c>
      <c r="B3145" s="4">
        <v>0.89079179899513505</v>
      </c>
      <c r="C3145" s="4"/>
      <c r="D3145" s="3">
        <v>44783</v>
      </c>
      <c r="E3145" s="4">
        <f t="shared" si="49"/>
        <v>0.81800628594846991</v>
      </c>
      <c r="F3145" s="4"/>
      <c r="G3145" s="3">
        <v>44783</v>
      </c>
      <c r="H3145" s="4">
        <v>0.88337101141206897</v>
      </c>
      <c r="I3145" t="s">
        <v>5</v>
      </c>
      <c r="K3145" s="3">
        <v>44783</v>
      </c>
      <c r="L3145" s="4">
        <v>0.84120069464008496</v>
      </c>
      <c r="M3145" t="s">
        <v>6</v>
      </c>
      <c r="O3145" s="3">
        <v>44783</v>
      </c>
      <c r="P3145" s="4">
        <v>0.91255803781418698</v>
      </c>
      <c r="Q3145" t="s">
        <v>7</v>
      </c>
      <c r="S3145" s="3">
        <v>44783</v>
      </c>
      <c r="T3145" s="4">
        <v>0.63489539992753896</v>
      </c>
      <c r="U3145" t="s">
        <v>8</v>
      </c>
    </row>
    <row r="3146" spans="1:21" x14ac:dyDescent="0.2">
      <c r="A3146" s="3">
        <v>44784</v>
      </c>
      <c r="B3146" s="4">
        <v>0.90170358196143396</v>
      </c>
      <c r="C3146" s="4"/>
      <c r="D3146" s="3">
        <v>44784</v>
      </c>
      <c r="E3146" s="4">
        <f t="shared" si="49"/>
        <v>0.79702839193798214</v>
      </c>
      <c r="F3146" s="4"/>
      <c r="G3146" s="3">
        <v>44784</v>
      </c>
      <c r="H3146" s="4">
        <v>0.85810526605658499</v>
      </c>
      <c r="I3146" t="s">
        <v>5</v>
      </c>
      <c r="K3146" s="3">
        <v>44784</v>
      </c>
      <c r="L3146" s="4">
        <v>0.83958892334363</v>
      </c>
      <c r="M3146" t="s">
        <v>6</v>
      </c>
      <c r="O3146" s="3">
        <v>44784</v>
      </c>
      <c r="P3146" s="4">
        <v>0.91533675955966598</v>
      </c>
      <c r="Q3146" t="s">
        <v>7</v>
      </c>
      <c r="S3146" s="3">
        <v>44784</v>
      </c>
      <c r="T3146" s="4">
        <v>0.57508261879204803</v>
      </c>
      <c r="U3146" t="s">
        <v>8</v>
      </c>
    </row>
    <row r="3147" spans="1:21" x14ac:dyDescent="0.2">
      <c r="A3147" s="3">
        <v>44785</v>
      </c>
      <c r="B3147" s="4">
        <v>0.90054952262406796</v>
      </c>
      <c r="C3147" s="4"/>
      <c r="D3147" s="3">
        <v>44785</v>
      </c>
      <c r="E3147" s="4">
        <f t="shared" si="49"/>
        <v>0.78462934930678419</v>
      </c>
      <c r="F3147" s="4"/>
      <c r="G3147" s="3">
        <v>44785</v>
      </c>
      <c r="H3147" s="4">
        <v>0.85737084140844</v>
      </c>
      <c r="I3147" t="s">
        <v>5</v>
      </c>
      <c r="K3147" s="3">
        <v>44785</v>
      </c>
      <c r="L3147" s="4">
        <v>0.82478973674469003</v>
      </c>
      <c r="M3147" t="s">
        <v>6</v>
      </c>
      <c r="O3147" s="3">
        <v>44785</v>
      </c>
      <c r="P3147" s="4">
        <v>0.91404829396571097</v>
      </c>
      <c r="Q3147" t="s">
        <v>7</v>
      </c>
      <c r="S3147" s="3">
        <v>44785</v>
      </c>
      <c r="T3147" s="4">
        <v>0.54230852510829597</v>
      </c>
      <c r="U3147" t="s">
        <v>8</v>
      </c>
    </row>
    <row r="3148" spans="1:21" x14ac:dyDescent="0.2">
      <c r="A3148" s="3">
        <v>44786</v>
      </c>
      <c r="B3148" s="4">
        <v>0.89771491476211396</v>
      </c>
      <c r="C3148" s="4"/>
      <c r="D3148" s="3">
        <v>44786</v>
      </c>
      <c r="E3148" s="4">
        <f t="shared" si="49"/>
        <v>0.78960090724023646</v>
      </c>
      <c r="F3148" s="4"/>
      <c r="G3148" s="3">
        <v>44786</v>
      </c>
      <c r="H3148" s="4">
        <v>0.85144052052512298</v>
      </c>
      <c r="I3148" t="s">
        <v>5</v>
      </c>
      <c r="K3148" s="3">
        <v>44786</v>
      </c>
      <c r="L3148" s="4">
        <v>0.82573140489089203</v>
      </c>
      <c r="M3148" t="s">
        <v>6</v>
      </c>
      <c r="O3148" s="3">
        <v>44786</v>
      </c>
      <c r="P3148" s="4">
        <v>0.91604697565460902</v>
      </c>
      <c r="Q3148" t="s">
        <v>7</v>
      </c>
      <c r="S3148" s="3">
        <v>44786</v>
      </c>
      <c r="T3148" s="4">
        <v>0.56518472789032204</v>
      </c>
      <c r="U3148" t="s">
        <v>8</v>
      </c>
    </row>
    <row r="3149" spans="1:21" x14ac:dyDescent="0.2">
      <c r="A3149" s="3">
        <v>44787</v>
      </c>
      <c r="B3149" s="4">
        <v>0.89464031712930403</v>
      </c>
      <c r="C3149" s="4"/>
      <c r="D3149" s="3">
        <v>44787</v>
      </c>
      <c r="E3149" s="4">
        <f t="shared" si="49"/>
        <v>0.80832458112119399</v>
      </c>
      <c r="F3149" s="4"/>
      <c r="G3149" s="3">
        <v>44787</v>
      </c>
      <c r="H3149" s="4">
        <v>0.89100114392983698</v>
      </c>
      <c r="I3149" t="s">
        <v>5</v>
      </c>
      <c r="K3149" s="3">
        <v>44787</v>
      </c>
      <c r="L3149" s="4">
        <v>0.82768976475625</v>
      </c>
      <c r="M3149" t="s">
        <v>6</v>
      </c>
      <c r="O3149" s="3">
        <v>44787</v>
      </c>
      <c r="P3149" s="4">
        <v>0.92064464538982904</v>
      </c>
      <c r="Q3149" t="s">
        <v>7</v>
      </c>
      <c r="S3149" s="3">
        <v>44787</v>
      </c>
      <c r="T3149" s="4">
        <v>0.59396277040886003</v>
      </c>
      <c r="U3149" t="s">
        <v>8</v>
      </c>
    </row>
    <row r="3150" spans="1:21" x14ac:dyDescent="0.2">
      <c r="A3150" s="3">
        <v>44788</v>
      </c>
      <c r="B3150" s="4">
        <v>0.96168552145991304</v>
      </c>
      <c r="C3150" s="4"/>
      <c r="D3150" s="3">
        <v>44788</v>
      </c>
      <c r="E3150" s="4">
        <f t="shared" si="49"/>
        <v>0.82156976829183015</v>
      </c>
      <c r="F3150" s="4"/>
      <c r="G3150" s="3">
        <v>44788</v>
      </c>
      <c r="H3150" s="4">
        <v>0.90035356504685904</v>
      </c>
      <c r="I3150" t="s">
        <v>5</v>
      </c>
      <c r="K3150" s="3">
        <v>44788</v>
      </c>
      <c r="L3150" s="4">
        <v>0.82983712509826402</v>
      </c>
      <c r="M3150" t="s">
        <v>6</v>
      </c>
      <c r="O3150" s="3">
        <v>44788</v>
      </c>
      <c r="P3150" s="4">
        <v>0.91941440357383297</v>
      </c>
      <c r="Q3150" t="s">
        <v>7</v>
      </c>
      <c r="S3150" s="3">
        <v>44788</v>
      </c>
      <c r="T3150" s="4">
        <v>0.63667397944836401</v>
      </c>
      <c r="U3150" t="s">
        <v>8</v>
      </c>
    </row>
    <row r="3151" spans="1:21" x14ac:dyDescent="0.2">
      <c r="A3151" s="3">
        <v>44789</v>
      </c>
      <c r="B3151" s="4">
        <v>0.97891827531593001</v>
      </c>
      <c r="C3151" s="4"/>
      <c r="D3151" s="3">
        <v>44789</v>
      </c>
      <c r="E3151" s="4">
        <f t="shared" si="49"/>
        <v>0.8005689176689903</v>
      </c>
      <c r="F3151" s="4"/>
      <c r="G3151" s="3">
        <v>44789</v>
      </c>
      <c r="H3151" s="4">
        <v>0.88979406644979897</v>
      </c>
      <c r="I3151" t="s">
        <v>5</v>
      </c>
      <c r="K3151" s="3">
        <v>44789</v>
      </c>
      <c r="L3151" s="4">
        <v>0.82365920962928496</v>
      </c>
      <c r="M3151" t="s">
        <v>6</v>
      </c>
      <c r="O3151" s="3">
        <v>44789</v>
      </c>
      <c r="P3151" s="4">
        <v>0.91753708301180203</v>
      </c>
      <c r="Q3151" t="s">
        <v>7</v>
      </c>
      <c r="S3151" s="3">
        <v>44789</v>
      </c>
      <c r="T3151" s="4">
        <v>0.57128531158507501</v>
      </c>
      <c r="U3151" t="s">
        <v>8</v>
      </c>
    </row>
    <row r="3152" spans="1:21" x14ac:dyDescent="0.2">
      <c r="A3152" s="3">
        <v>44790</v>
      </c>
      <c r="B3152" s="4">
        <v>0.98048410004825004</v>
      </c>
      <c r="C3152" s="4"/>
      <c r="D3152" s="3">
        <v>44790</v>
      </c>
      <c r="E3152" s="4">
        <f t="shared" si="49"/>
        <v>0.78028621984117097</v>
      </c>
      <c r="F3152" s="4"/>
      <c r="G3152" s="3">
        <v>44790</v>
      </c>
      <c r="H3152" s="4">
        <v>0.86771438913952903</v>
      </c>
      <c r="I3152" t="s">
        <v>5</v>
      </c>
      <c r="K3152" s="3">
        <v>44790</v>
      </c>
      <c r="L3152" s="4">
        <v>0.82321286498839197</v>
      </c>
      <c r="M3152" t="s">
        <v>6</v>
      </c>
      <c r="O3152" s="3">
        <v>44790</v>
      </c>
      <c r="P3152" s="4">
        <v>0.91534268230311899</v>
      </c>
      <c r="Q3152" t="s">
        <v>7</v>
      </c>
      <c r="S3152" s="3">
        <v>44790</v>
      </c>
      <c r="T3152" s="4">
        <v>0.514874942933644</v>
      </c>
      <c r="U3152" t="s">
        <v>8</v>
      </c>
    </row>
    <row r="3153" spans="1:21" x14ac:dyDescent="0.2">
      <c r="A3153" s="3">
        <v>44791</v>
      </c>
      <c r="B3153" s="4">
        <v>0.97184694881191203</v>
      </c>
      <c r="C3153" s="4"/>
      <c r="D3153" s="3">
        <v>44791</v>
      </c>
      <c r="E3153" s="4">
        <f t="shared" si="49"/>
        <v>0.77622475457929807</v>
      </c>
      <c r="F3153" s="4"/>
      <c r="G3153" s="3">
        <v>44791</v>
      </c>
      <c r="H3153" s="4">
        <v>0.83548713158497301</v>
      </c>
      <c r="I3153" t="s">
        <v>5</v>
      </c>
      <c r="K3153" s="3">
        <v>44791</v>
      </c>
      <c r="L3153" s="4">
        <v>0.81445004011132904</v>
      </c>
      <c r="M3153" t="s">
        <v>6</v>
      </c>
      <c r="O3153" s="3">
        <v>44791</v>
      </c>
      <c r="P3153" s="4">
        <v>0.91249085397055196</v>
      </c>
      <c r="Q3153" t="s">
        <v>7</v>
      </c>
      <c r="S3153" s="3">
        <v>44791</v>
      </c>
      <c r="T3153" s="4">
        <v>0.54247099265033805</v>
      </c>
      <c r="U3153" t="s">
        <v>8</v>
      </c>
    </row>
    <row r="3154" spans="1:21" x14ac:dyDescent="0.2">
      <c r="A3154" s="3">
        <v>44792</v>
      </c>
      <c r="B3154" s="4">
        <v>0.95628730193720202</v>
      </c>
      <c r="C3154" s="4"/>
      <c r="D3154" s="3">
        <v>44792</v>
      </c>
      <c r="E3154" s="4">
        <f t="shared" si="49"/>
        <v>0.7801893843400205</v>
      </c>
      <c r="F3154" s="4"/>
      <c r="G3154" s="3">
        <v>44792</v>
      </c>
      <c r="H3154" s="4">
        <v>0.83680974899424199</v>
      </c>
      <c r="I3154" t="s">
        <v>5</v>
      </c>
      <c r="K3154" s="3">
        <v>44792</v>
      </c>
      <c r="L3154" s="4">
        <v>0.80651552397945003</v>
      </c>
      <c r="M3154" t="s">
        <v>6</v>
      </c>
      <c r="O3154" s="3">
        <v>44792</v>
      </c>
      <c r="P3154" s="4">
        <v>0.90557838813173097</v>
      </c>
      <c r="Q3154" t="s">
        <v>7</v>
      </c>
      <c r="S3154" s="3">
        <v>44792</v>
      </c>
      <c r="T3154" s="4">
        <v>0.571853876254659</v>
      </c>
      <c r="U3154" t="s">
        <v>8</v>
      </c>
    </row>
    <row r="3155" spans="1:21" x14ac:dyDescent="0.2">
      <c r="A3155" s="3">
        <v>44793</v>
      </c>
      <c r="B3155" s="4">
        <v>0.93793335555998303</v>
      </c>
      <c r="C3155" s="4"/>
      <c r="D3155" s="3">
        <v>44793</v>
      </c>
      <c r="E3155" s="4">
        <f t="shared" si="49"/>
        <v>0.78019347286419549</v>
      </c>
      <c r="F3155" s="4"/>
      <c r="G3155" s="3">
        <v>44793</v>
      </c>
      <c r="H3155" s="4">
        <v>0.81914799161066099</v>
      </c>
      <c r="I3155" t="s">
        <v>5</v>
      </c>
      <c r="K3155" s="3">
        <v>44793</v>
      </c>
      <c r="L3155" s="4">
        <v>0.80320141437281101</v>
      </c>
      <c r="M3155" t="s">
        <v>6</v>
      </c>
      <c r="O3155" s="3">
        <v>44793</v>
      </c>
      <c r="P3155" s="4">
        <v>0.90426688770785502</v>
      </c>
      <c r="Q3155" t="s">
        <v>7</v>
      </c>
      <c r="S3155" s="3">
        <v>44793</v>
      </c>
      <c r="T3155" s="4">
        <v>0.59415759776545496</v>
      </c>
      <c r="U3155" t="s">
        <v>8</v>
      </c>
    </row>
    <row r="3156" spans="1:21" x14ac:dyDescent="0.2">
      <c r="A3156" s="3">
        <v>44794</v>
      </c>
      <c r="B3156" s="4">
        <v>0.92101314652182298</v>
      </c>
      <c r="C3156" s="4"/>
      <c r="D3156" s="3">
        <v>44794</v>
      </c>
      <c r="E3156" s="4">
        <f t="shared" si="49"/>
        <v>0.78505903796176646</v>
      </c>
      <c r="F3156" s="4"/>
      <c r="G3156" s="3">
        <v>44794</v>
      </c>
      <c r="H3156" s="4">
        <v>0.80421825554048298</v>
      </c>
      <c r="I3156" t="s">
        <v>5</v>
      </c>
      <c r="K3156" s="3">
        <v>44794</v>
      </c>
      <c r="L3156" s="4">
        <v>0.80640629863132995</v>
      </c>
      <c r="M3156" t="s">
        <v>6</v>
      </c>
      <c r="O3156" s="3">
        <v>44794</v>
      </c>
      <c r="P3156" s="4">
        <v>0.90158944856282697</v>
      </c>
      <c r="Q3156" t="s">
        <v>7</v>
      </c>
      <c r="S3156" s="3">
        <v>44794</v>
      </c>
      <c r="T3156" s="4">
        <v>0.62802214911242604</v>
      </c>
      <c r="U3156" t="s">
        <v>8</v>
      </c>
    </row>
    <row r="3157" spans="1:21" x14ac:dyDescent="0.2">
      <c r="A3157" s="3">
        <v>44795</v>
      </c>
      <c r="B3157" s="4">
        <v>0.90115972917321796</v>
      </c>
      <c r="C3157" s="4"/>
      <c r="D3157" s="3">
        <v>44795</v>
      </c>
      <c r="E3157" s="4">
        <f t="shared" si="49"/>
        <v>0.7689508477145881</v>
      </c>
      <c r="F3157" s="4"/>
      <c r="G3157" s="3">
        <v>44795</v>
      </c>
      <c r="H3157" s="4">
        <v>0.85202400270929102</v>
      </c>
      <c r="I3157" t="s">
        <v>5</v>
      </c>
      <c r="K3157" s="3">
        <v>44795</v>
      </c>
      <c r="L3157" s="4">
        <v>0.76257671559923701</v>
      </c>
      <c r="M3157" t="s">
        <v>6</v>
      </c>
      <c r="O3157" s="3">
        <v>44795</v>
      </c>
      <c r="P3157" s="4">
        <v>0.89758273194905802</v>
      </c>
      <c r="Q3157" t="s">
        <v>7</v>
      </c>
      <c r="S3157" s="3">
        <v>44795</v>
      </c>
      <c r="T3157" s="4">
        <v>0.56361994060076603</v>
      </c>
      <c r="U3157" t="s">
        <v>8</v>
      </c>
    </row>
    <row r="3158" spans="1:21" x14ac:dyDescent="0.2">
      <c r="A3158" s="3">
        <v>44796</v>
      </c>
      <c r="B3158" s="4">
        <v>0.87833899644079005</v>
      </c>
      <c r="C3158" s="4"/>
      <c r="D3158" s="3">
        <v>44796</v>
      </c>
      <c r="E3158" s="4">
        <f t="shared" si="49"/>
        <v>0.74635918729773576</v>
      </c>
      <c r="F3158" s="4"/>
      <c r="G3158" s="3">
        <v>44796</v>
      </c>
      <c r="H3158" s="4">
        <v>0.82778005163943502</v>
      </c>
      <c r="I3158" t="s">
        <v>5</v>
      </c>
      <c r="K3158" s="3">
        <v>44796</v>
      </c>
      <c r="L3158" s="4">
        <v>0.73117023664302105</v>
      </c>
      <c r="M3158" t="s">
        <v>6</v>
      </c>
      <c r="O3158" s="3">
        <v>44796</v>
      </c>
      <c r="P3158" s="4">
        <v>0.89604684506785304</v>
      </c>
      <c r="Q3158" t="s">
        <v>7</v>
      </c>
      <c r="S3158" s="3">
        <v>44796</v>
      </c>
      <c r="T3158" s="4">
        <v>0.53043961584063404</v>
      </c>
      <c r="U3158" t="s">
        <v>8</v>
      </c>
    </row>
    <row r="3159" spans="1:21" x14ac:dyDescent="0.2">
      <c r="A3159" s="3">
        <v>44797</v>
      </c>
      <c r="B3159" s="4">
        <v>0.861823111254303</v>
      </c>
      <c r="C3159" s="4"/>
      <c r="D3159" s="3">
        <v>44797</v>
      </c>
      <c r="E3159" s="4">
        <f t="shared" si="49"/>
        <v>0.73120777742447551</v>
      </c>
      <c r="F3159" s="4"/>
      <c r="G3159" s="3">
        <v>44797</v>
      </c>
      <c r="H3159" s="4">
        <v>0.78984071118603405</v>
      </c>
      <c r="I3159" t="s">
        <v>5</v>
      </c>
      <c r="K3159" s="3">
        <v>44797</v>
      </c>
      <c r="L3159" s="4">
        <v>0.73978035278696097</v>
      </c>
      <c r="M3159" t="s">
        <v>6</v>
      </c>
      <c r="O3159" s="3">
        <v>44797</v>
      </c>
      <c r="P3159" s="4">
        <v>0.89166806006953803</v>
      </c>
      <c r="Q3159" t="s">
        <v>7</v>
      </c>
      <c r="S3159" s="3">
        <v>44797</v>
      </c>
      <c r="T3159" s="4">
        <v>0.50354198565536901</v>
      </c>
      <c r="U3159" t="s">
        <v>8</v>
      </c>
    </row>
    <row r="3160" spans="1:21" x14ac:dyDescent="0.2">
      <c r="A3160" s="3">
        <v>44798</v>
      </c>
      <c r="B3160" s="4">
        <v>0.86389124015817897</v>
      </c>
      <c r="C3160" s="4"/>
      <c r="D3160" s="3">
        <v>44798</v>
      </c>
      <c r="E3160" s="4">
        <f t="shared" si="49"/>
        <v>0.71345431554833294</v>
      </c>
      <c r="F3160" s="4"/>
      <c r="G3160" s="3">
        <v>44798</v>
      </c>
      <c r="H3160" s="4">
        <v>0.77031304769267395</v>
      </c>
      <c r="I3160" t="s">
        <v>5</v>
      </c>
      <c r="K3160" s="3">
        <v>44798</v>
      </c>
      <c r="L3160" s="4">
        <v>0.72296151238983097</v>
      </c>
      <c r="M3160" t="s">
        <v>6</v>
      </c>
      <c r="O3160" s="3">
        <v>44798</v>
      </c>
      <c r="P3160" s="4">
        <v>0.887532069157975</v>
      </c>
      <c r="Q3160" t="s">
        <v>7</v>
      </c>
      <c r="S3160" s="3">
        <v>44798</v>
      </c>
      <c r="T3160" s="4">
        <v>0.47301063295285201</v>
      </c>
      <c r="U3160" t="s">
        <v>8</v>
      </c>
    </row>
    <row r="3161" spans="1:21" x14ac:dyDescent="0.2">
      <c r="A3161" s="3">
        <v>44799</v>
      </c>
      <c r="B3161" s="4">
        <v>0.85668038471761798</v>
      </c>
      <c r="C3161" s="4"/>
      <c r="D3161" s="3">
        <v>44799</v>
      </c>
      <c r="E3161" s="4">
        <f t="shared" si="49"/>
        <v>0.70183634503902581</v>
      </c>
      <c r="F3161" s="4"/>
      <c r="G3161" s="3">
        <v>44799</v>
      </c>
      <c r="H3161" s="4">
        <v>0.75819538513799201</v>
      </c>
      <c r="I3161" t="s">
        <v>5</v>
      </c>
      <c r="K3161" s="3">
        <v>44799</v>
      </c>
      <c r="L3161" s="4">
        <v>0.699754144235185</v>
      </c>
      <c r="M3161" t="s">
        <v>6</v>
      </c>
      <c r="O3161" s="3">
        <v>44799</v>
      </c>
      <c r="P3161" s="4">
        <v>0.88417003029630903</v>
      </c>
      <c r="Q3161" t="s">
        <v>7</v>
      </c>
      <c r="S3161" s="3">
        <v>44799</v>
      </c>
      <c r="T3161" s="4">
        <v>0.46522582048661698</v>
      </c>
      <c r="U3161" t="s">
        <v>8</v>
      </c>
    </row>
    <row r="3162" spans="1:21" x14ac:dyDescent="0.2">
      <c r="A3162" s="3">
        <v>44800</v>
      </c>
      <c r="B3162" s="4">
        <v>0.84257866019763406</v>
      </c>
      <c r="C3162" s="4"/>
      <c r="D3162" s="3">
        <v>44800</v>
      </c>
      <c r="E3162" s="4">
        <f t="shared" si="49"/>
        <v>0.69744509802809551</v>
      </c>
      <c r="F3162" s="4"/>
      <c r="G3162" s="3">
        <v>44800</v>
      </c>
      <c r="H3162" s="4">
        <v>0.75998623459092596</v>
      </c>
      <c r="I3162" t="s">
        <v>5</v>
      </c>
      <c r="K3162" s="3">
        <v>44800</v>
      </c>
      <c r="L3162" s="4">
        <v>0.69399175649189904</v>
      </c>
      <c r="M3162" t="s">
        <v>6</v>
      </c>
      <c r="O3162" s="3">
        <v>44800</v>
      </c>
      <c r="P3162" s="4">
        <v>0.87974197751307603</v>
      </c>
      <c r="Q3162" t="s">
        <v>7</v>
      </c>
      <c r="S3162" s="3">
        <v>44800</v>
      </c>
      <c r="T3162" s="4">
        <v>0.45606042351648102</v>
      </c>
      <c r="U3162" t="s">
        <v>8</v>
      </c>
    </row>
    <row r="3163" spans="1:21" x14ac:dyDescent="0.2">
      <c r="A3163" s="3">
        <v>44801</v>
      </c>
      <c r="B3163" s="4">
        <v>0.82730737312511304</v>
      </c>
      <c r="C3163" s="4"/>
      <c r="D3163" s="3">
        <v>44801</v>
      </c>
      <c r="E3163" s="4">
        <f t="shared" si="49"/>
        <v>0.71746071996863148</v>
      </c>
      <c r="F3163" s="4"/>
      <c r="G3163" s="3">
        <v>44801</v>
      </c>
      <c r="H3163" s="4">
        <v>0.81191445835385101</v>
      </c>
      <c r="I3163" t="s">
        <v>5</v>
      </c>
      <c r="K3163" s="3">
        <v>44801</v>
      </c>
      <c r="L3163" s="4">
        <v>0.70337017642417099</v>
      </c>
      <c r="M3163" t="s">
        <v>6</v>
      </c>
      <c r="O3163" s="3">
        <v>44801</v>
      </c>
      <c r="P3163" s="4">
        <v>0.87506511720078595</v>
      </c>
      <c r="Q3163" t="s">
        <v>7</v>
      </c>
      <c r="S3163" s="3">
        <v>44801</v>
      </c>
      <c r="T3163" s="4">
        <v>0.47949312789571802</v>
      </c>
      <c r="U3163" t="s">
        <v>8</v>
      </c>
    </row>
    <row r="3164" spans="1:21" x14ac:dyDescent="0.2">
      <c r="A3164" s="3">
        <v>44802</v>
      </c>
      <c r="B3164" s="4">
        <v>0.81211856315730502</v>
      </c>
      <c r="C3164" s="4"/>
      <c r="D3164" s="3">
        <v>44802</v>
      </c>
      <c r="E3164" s="4">
        <f t="shared" si="49"/>
        <v>0.73445782514520375</v>
      </c>
      <c r="F3164" s="4"/>
      <c r="G3164" s="3">
        <v>44802</v>
      </c>
      <c r="H3164" s="4">
        <v>0.87893128693018496</v>
      </c>
      <c r="I3164" t="s">
        <v>5</v>
      </c>
      <c r="K3164" s="3">
        <v>44802</v>
      </c>
      <c r="L3164" s="4">
        <v>0.69821857775360097</v>
      </c>
      <c r="M3164" t="s">
        <v>6</v>
      </c>
      <c r="O3164" s="3">
        <v>44802</v>
      </c>
      <c r="P3164" s="4">
        <v>0.87456647662096398</v>
      </c>
      <c r="Q3164" t="s">
        <v>7</v>
      </c>
      <c r="S3164" s="3">
        <v>44802</v>
      </c>
      <c r="T3164" s="4">
        <v>0.48611495927606502</v>
      </c>
      <c r="U3164" t="s">
        <v>8</v>
      </c>
    </row>
    <row r="3165" spans="1:21" x14ac:dyDescent="0.2">
      <c r="A3165" s="3">
        <v>44803</v>
      </c>
      <c r="B3165" s="4">
        <v>0.79599769989338698</v>
      </c>
      <c r="C3165" s="4"/>
      <c r="D3165" s="3">
        <v>44803</v>
      </c>
      <c r="E3165" s="4">
        <f t="shared" si="49"/>
        <v>0.72503151558905454</v>
      </c>
      <c r="F3165" s="4"/>
      <c r="G3165" s="3">
        <v>44803</v>
      </c>
      <c r="H3165" s="4">
        <v>0.86516706524276599</v>
      </c>
      <c r="I3165" t="s">
        <v>5</v>
      </c>
      <c r="K3165" s="3">
        <v>44803</v>
      </c>
      <c r="L3165" s="4">
        <v>0.70626633897346602</v>
      </c>
      <c r="M3165" t="s">
        <v>6</v>
      </c>
      <c r="O3165" s="3">
        <v>44803</v>
      </c>
      <c r="P3165" s="4">
        <v>0.87204255595630398</v>
      </c>
      <c r="Q3165" t="s">
        <v>7</v>
      </c>
      <c r="S3165" s="3">
        <v>44803</v>
      </c>
      <c r="T3165" s="4">
        <v>0.45665010218368202</v>
      </c>
      <c r="U3165" t="s">
        <v>8</v>
      </c>
    </row>
    <row r="3166" spans="1:21" x14ac:dyDescent="0.2">
      <c r="A3166" s="3">
        <v>44804</v>
      </c>
      <c r="B3166" s="4">
        <v>0.79833000358378503</v>
      </c>
      <c r="C3166" s="4"/>
      <c r="D3166" s="3">
        <v>44804</v>
      </c>
      <c r="E3166" s="4">
        <f t="shared" si="49"/>
        <v>0.73023870983198302</v>
      </c>
      <c r="F3166" s="4"/>
      <c r="G3166" s="3">
        <v>44804</v>
      </c>
      <c r="H3166" s="4">
        <v>0.89770920118535602</v>
      </c>
      <c r="I3166" t="s">
        <v>5</v>
      </c>
      <c r="K3166" s="3">
        <v>44804</v>
      </c>
      <c r="L3166" s="4">
        <v>0.72287760650230903</v>
      </c>
      <c r="M3166" t="s">
        <v>6</v>
      </c>
      <c r="O3166" s="3">
        <v>44804</v>
      </c>
      <c r="P3166" s="4">
        <v>0.86990317913547999</v>
      </c>
      <c r="Q3166" t="s">
        <v>7</v>
      </c>
      <c r="S3166" s="3">
        <v>44804</v>
      </c>
      <c r="T3166" s="4">
        <v>0.430464852504787</v>
      </c>
      <c r="U3166" t="s">
        <v>8</v>
      </c>
    </row>
    <row r="3167" spans="1:21" x14ac:dyDescent="0.2">
      <c r="A3167" s="3">
        <v>44805</v>
      </c>
      <c r="B3167" s="4">
        <v>0.78196232913433705</v>
      </c>
      <c r="C3167" s="4"/>
      <c r="D3167" s="3">
        <v>44805</v>
      </c>
      <c r="E3167" s="4">
        <f t="shared" si="49"/>
        <v>0.74026102624789525</v>
      </c>
      <c r="F3167" s="4"/>
      <c r="G3167" s="3">
        <v>44805</v>
      </c>
      <c r="H3167" s="4">
        <v>0.91463766627464405</v>
      </c>
      <c r="I3167" t="s">
        <v>5</v>
      </c>
      <c r="K3167" s="3">
        <v>44805</v>
      </c>
      <c r="L3167" s="4">
        <v>0.75793478994378705</v>
      </c>
      <c r="M3167" t="s">
        <v>6</v>
      </c>
      <c r="O3167" s="3">
        <v>44805</v>
      </c>
      <c r="P3167" s="4">
        <v>0.86802231769994098</v>
      </c>
      <c r="Q3167" t="s">
        <v>7</v>
      </c>
      <c r="S3167" s="3">
        <v>44805</v>
      </c>
      <c r="T3167" s="4">
        <v>0.42044933107320898</v>
      </c>
      <c r="U3167" t="s">
        <v>8</v>
      </c>
    </row>
    <row r="3168" spans="1:21" x14ac:dyDescent="0.2">
      <c r="A3168" s="3">
        <v>44806</v>
      </c>
      <c r="B3168" s="4">
        <v>0.77547640403519402</v>
      </c>
      <c r="C3168" s="4"/>
      <c r="D3168" s="3">
        <v>44806</v>
      </c>
      <c r="E3168" s="4">
        <f t="shared" si="49"/>
        <v>0.74545003912069052</v>
      </c>
      <c r="F3168" s="4"/>
      <c r="G3168" s="3">
        <v>44806</v>
      </c>
      <c r="H3168" s="4">
        <v>0.90681546600618901</v>
      </c>
      <c r="I3168" t="s">
        <v>5</v>
      </c>
      <c r="K3168" s="3">
        <v>44806</v>
      </c>
      <c r="L3168" s="4">
        <v>0.75325347275849497</v>
      </c>
      <c r="M3168" t="s">
        <v>6</v>
      </c>
      <c r="O3168" s="3">
        <v>44806</v>
      </c>
      <c r="P3168" s="4">
        <v>0.87007808691990496</v>
      </c>
      <c r="Q3168" t="s">
        <v>7</v>
      </c>
      <c r="S3168" s="3">
        <v>44806</v>
      </c>
      <c r="T3168" s="4">
        <v>0.45165313079817299</v>
      </c>
      <c r="U3168" t="s">
        <v>8</v>
      </c>
    </row>
    <row r="3169" spans="1:21" x14ac:dyDescent="0.2">
      <c r="A3169" s="3">
        <v>44807</v>
      </c>
      <c r="B3169" s="4">
        <v>0.78436904825755904</v>
      </c>
      <c r="C3169" s="4"/>
      <c r="D3169" s="3">
        <v>44807</v>
      </c>
      <c r="E3169" s="4">
        <f t="shared" si="49"/>
        <v>0.76725600513493075</v>
      </c>
      <c r="F3169" s="4"/>
      <c r="G3169" s="3">
        <v>44807</v>
      </c>
      <c r="H3169" s="4">
        <v>0.93889507029169905</v>
      </c>
      <c r="I3169" t="s">
        <v>5</v>
      </c>
      <c r="K3169" s="3">
        <v>44807</v>
      </c>
      <c r="L3169" s="4">
        <v>0.76940196807482897</v>
      </c>
      <c r="M3169" t="s">
        <v>6</v>
      </c>
      <c r="O3169" s="3">
        <v>44807</v>
      </c>
      <c r="P3169" s="4">
        <v>0.877842476383357</v>
      </c>
      <c r="Q3169" t="s">
        <v>7</v>
      </c>
      <c r="S3169" s="3">
        <v>44807</v>
      </c>
      <c r="T3169" s="4">
        <v>0.48288450578983799</v>
      </c>
      <c r="U3169" t="s">
        <v>8</v>
      </c>
    </row>
    <row r="3170" spans="1:21" x14ac:dyDescent="0.2">
      <c r="A3170" s="3">
        <v>44808</v>
      </c>
      <c r="B3170" s="4">
        <v>0.79469604994758902</v>
      </c>
      <c r="C3170" s="4"/>
      <c r="D3170" s="3">
        <v>44808</v>
      </c>
      <c r="E3170" s="4">
        <f t="shared" si="49"/>
        <v>0.77324977718065924</v>
      </c>
      <c r="F3170" s="4"/>
      <c r="G3170" s="3">
        <v>44808</v>
      </c>
      <c r="H3170" s="4">
        <v>0.92912354902246297</v>
      </c>
      <c r="I3170" t="s">
        <v>5</v>
      </c>
      <c r="K3170" s="3">
        <v>44808</v>
      </c>
      <c r="L3170" s="4">
        <v>0.75929908496630105</v>
      </c>
      <c r="M3170" t="s">
        <v>6</v>
      </c>
      <c r="O3170" s="3">
        <v>44808</v>
      </c>
      <c r="P3170" s="4">
        <v>0.885343542723799</v>
      </c>
      <c r="Q3170" t="s">
        <v>7</v>
      </c>
      <c r="S3170" s="3">
        <v>44808</v>
      </c>
      <c r="T3170" s="4">
        <v>0.51923293201007403</v>
      </c>
      <c r="U3170" t="s">
        <v>8</v>
      </c>
    </row>
    <row r="3171" spans="1:21" x14ac:dyDescent="0.2">
      <c r="A3171" s="3">
        <v>44809</v>
      </c>
      <c r="B3171" s="4">
        <v>0.80340699648814395</v>
      </c>
      <c r="C3171" s="4"/>
      <c r="D3171" s="3">
        <v>44809</v>
      </c>
      <c r="E3171" s="4">
        <f t="shared" si="49"/>
        <v>0.76628538933638923</v>
      </c>
      <c r="F3171" s="4"/>
      <c r="G3171" s="3">
        <v>44809</v>
      </c>
      <c r="H3171" s="4">
        <v>0.92436228735062098</v>
      </c>
      <c r="I3171" t="s">
        <v>5</v>
      </c>
      <c r="K3171" s="3">
        <v>44809</v>
      </c>
      <c r="L3171" s="4">
        <v>0.75154586436347703</v>
      </c>
      <c r="M3171" t="s">
        <v>6</v>
      </c>
      <c r="O3171" s="3">
        <v>44809</v>
      </c>
      <c r="P3171" s="4">
        <v>0.88432650435484905</v>
      </c>
      <c r="Q3171" t="s">
        <v>7</v>
      </c>
      <c r="S3171" s="3">
        <v>44809</v>
      </c>
      <c r="T3171" s="4">
        <v>0.50490690127660998</v>
      </c>
      <c r="U3171" t="s">
        <v>8</v>
      </c>
    </row>
    <row r="3172" spans="1:21" x14ac:dyDescent="0.2">
      <c r="A3172" s="3">
        <v>44810</v>
      </c>
      <c r="B3172" s="4">
        <v>0.84240564431632003</v>
      </c>
      <c r="C3172" s="4"/>
      <c r="D3172" s="3">
        <v>44810</v>
      </c>
      <c r="E3172" s="4">
        <f t="shared" si="49"/>
        <v>0.75341960512098372</v>
      </c>
      <c r="F3172" s="4"/>
      <c r="G3172" s="3">
        <v>44810</v>
      </c>
      <c r="H3172" s="4">
        <v>0.91871813747377595</v>
      </c>
      <c r="I3172" t="s">
        <v>5</v>
      </c>
      <c r="K3172" s="3">
        <v>44810</v>
      </c>
      <c r="L3172" s="4">
        <v>0.742642567643649</v>
      </c>
      <c r="M3172" t="s">
        <v>6</v>
      </c>
      <c r="O3172" s="3">
        <v>44810</v>
      </c>
      <c r="P3172" s="4">
        <v>0.88283729464572203</v>
      </c>
      <c r="Q3172" t="s">
        <v>7</v>
      </c>
      <c r="S3172" s="3">
        <v>44810</v>
      </c>
      <c r="T3172" s="4">
        <v>0.46948042072078799</v>
      </c>
      <c r="U3172" t="s">
        <v>8</v>
      </c>
    </row>
    <row r="3173" spans="1:21" x14ac:dyDescent="0.2">
      <c r="A3173" s="3">
        <v>44811</v>
      </c>
      <c r="B3173" s="4">
        <v>0.85426560392250706</v>
      </c>
      <c r="C3173" s="4"/>
      <c r="D3173" s="3">
        <v>44811</v>
      </c>
      <c r="E3173" s="4">
        <f t="shared" si="49"/>
        <v>0.7424800582482397</v>
      </c>
      <c r="F3173" s="4"/>
      <c r="G3173" s="3">
        <v>44811</v>
      </c>
      <c r="H3173" s="4">
        <v>0.92519968288855503</v>
      </c>
      <c r="I3173" t="s">
        <v>5</v>
      </c>
      <c r="K3173" s="3">
        <v>44811</v>
      </c>
      <c r="L3173" s="4">
        <v>0.73007176266092999</v>
      </c>
      <c r="M3173" t="s">
        <v>6</v>
      </c>
      <c r="O3173" s="3">
        <v>44811</v>
      </c>
      <c r="P3173" s="4">
        <v>0.88100045891089696</v>
      </c>
      <c r="Q3173" t="s">
        <v>7</v>
      </c>
      <c r="S3173" s="3">
        <v>44811</v>
      </c>
      <c r="T3173" s="4">
        <v>0.43364832853257701</v>
      </c>
      <c r="U3173" t="s">
        <v>8</v>
      </c>
    </row>
    <row r="3174" spans="1:21" x14ac:dyDescent="0.2">
      <c r="A3174" s="3">
        <v>44812</v>
      </c>
      <c r="B3174" s="4">
        <v>0.86875366856456404</v>
      </c>
      <c r="C3174" s="4"/>
      <c r="D3174" s="3">
        <v>44812</v>
      </c>
      <c r="E3174" s="4">
        <f t="shared" si="49"/>
        <v>0.72982151524972394</v>
      </c>
      <c r="F3174" s="4"/>
      <c r="G3174" s="3">
        <v>44812</v>
      </c>
      <c r="H3174" s="4">
        <v>0.92792674866896496</v>
      </c>
      <c r="I3174" t="s">
        <v>5</v>
      </c>
      <c r="K3174" s="3">
        <v>44812</v>
      </c>
      <c r="L3174" s="4">
        <v>0.72293449060931603</v>
      </c>
      <c r="M3174" t="s">
        <v>6</v>
      </c>
      <c r="O3174" s="3">
        <v>44812</v>
      </c>
      <c r="P3174" s="4">
        <v>0.87907603536005496</v>
      </c>
      <c r="Q3174" t="s">
        <v>7</v>
      </c>
      <c r="S3174" s="3">
        <v>44812</v>
      </c>
      <c r="T3174" s="4">
        <v>0.38934878636055997</v>
      </c>
      <c r="U3174" t="s">
        <v>8</v>
      </c>
    </row>
    <row r="3175" spans="1:21" x14ac:dyDescent="0.2">
      <c r="A3175" s="3">
        <v>44813</v>
      </c>
      <c r="B3175" s="4">
        <v>0.867863784013721</v>
      </c>
      <c r="C3175" s="4"/>
      <c r="D3175" s="3">
        <v>44813</v>
      </c>
      <c r="E3175" s="4">
        <f t="shared" si="49"/>
        <v>0.73166195956403257</v>
      </c>
      <c r="F3175" s="4"/>
      <c r="G3175" s="3">
        <v>44813</v>
      </c>
      <c r="H3175" s="4">
        <v>0.92801088522514796</v>
      </c>
      <c r="I3175" t="s">
        <v>5</v>
      </c>
      <c r="K3175" s="3">
        <v>44813</v>
      </c>
      <c r="L3175" s="4">
        <v>0.72559379344705799</v>
      </c>
      <c r="M3175" t="s">
        <v>6</v>
      </c>
      <c r="O3175" s="3">
        <v>44813</v>
      </c>
      <c r="P3175" s="4">
        <v>0.876255443572308</v>
      </c>
      <c r="Q3175" t="s">
        <v>7</v>
      </c>
      <c r="S3175" s="3">
        <v>44813</v>
      </c>
      <c r="T3175" s="4">
        <v>0.396787716011616</v>
      </c>
      <c r="U3175" t="s">
        <v>8</v>
      </c>
    </row>
    <row r="3176" spans="1:21" x14ac:dyDescent="0.2">
      <c r="A3176" s="3">
        <v>44814</v>
      </c>
      <c r="B3176" s="4">
        <v>0.86947115736269998</v>
      </c>
      <c r="C3176" s="4"/>
      <c r="D3176" s="3">
        <v>44814</v>
      </c>
      <c r="E3176" s="4">
        <f t="shared" si="49"/>
        <v>0.73035435958900774</v>
      </c>
      <c r="F3176" s="4"/>
      <c r="G3176" s="3">
        <v>44814</v>
      </c>
      <c r="H3176" s="4">
        <v>0.91201622289328599</v>
      </c>
      <c r="I3176" t="s">
        <v>5</v>
      </c>
      <c r="K3176" s="3">
        <v>44814</v>
      </c>
      <c r="L3176" s="4">
        <v>0.72951552949430698</v>
      </c>
      <c r="M3176" t="s">
        <v>6</v>
      </c>
      <c r="O3176" s="3">
        <v>44814</v>
      </c>
      <c r="P3176" s="4">
        <v>0.87818106766639603</v>
      </c>
      <c r="Q3176" t="s">
        <v>7</v>
      </c>
      <c r="S3176" s="3">
        <v>44814</v>
      </c>
      <c r="T3176" s="4">
        <v>0.40170461830204202</v>
      </c>
      <c r="U3176" t="s">
        <v>8</v>
      </c>
    </row>
    <row r="3177" spans="1:21" x14ac:dyDescent="0.2">
      <c r="A3177" s="3">
        <v>44815</v>
      </c>
      <c r="B3177" s="4">
        <v>0.87708633665493396</v>
      </c>
      <c r="C3177" s="4"/>
      <c r="D3177" s="3">
        <v>44815</v>
      </c>
      <c r="E3177" s="4">
        <f t="shared" si="49"/>
        <v>0.73417853064339211</v>
      </c>
      <c r="F3177" s="4"/>
      <c r="G3177" s="3">
        <v>44815</v>
      </c>
      <c r="H3177" s="4">
        <v>0.89379373654446603</v>
      </c>
      <c r="I3177" t="s">
        <v>5</v>
      </c>
      <c r="K3177" s="3">
        <v>44815</v>
      </c>
      <c r="L3177" s="4">
        <v>0.74028884003614903</v>
      </c>
      <c r="M3177" t="s">
        <v>6</v>
      </c>
      <c r="O3177" s="3">
        <v>44815</v>
      </c>
      <c r="P3177" s="4">
        <v>0.88086947140284999</v>
      </c>
      <c r="Q3177" t="s">
        <v>7</v>
      </c>
      <c r="S3177" s="3">
        <v>44815</v>
      </c>
      <c r="T3177" s="4">
        <v>0.42176207459010301</v>
      </c>
      <c r="U3177" t="s">
        <v>8</v>
      </c>
    </row>
    <row r="3178" spans="1:21" x14ac:dyDescent="0.2">
      <c r="A3178" s="3">
        <v>44816</v>
      </c>
      <c r="B3178" s="4">
        <v>0.87846240203355597</v>
      </c>
      <c r="C3178" s="4"/>
      <c r="D3178" s="3">
        <v>44816</v>
      </c>
      <c r="E3178" s="4">
        <f t="shared" si="49"/>
        <v>0.73220215387462451</v>
      </c>
      <c r="F3178" s="4"/>
      <c r="G3178" s="3">
        <v>44816</v>
      </c>
      <c r="H3178" s="4">
        <v>0.89725056485850796</v>
      </c>
      <c r="I3178" t="s">
        <v>5</v>
      </c>
      <c r="K3178" s="3">
        <v>44816</v>
      </c>
      <c r="L3178" s="4">
        <v>0.73410634183144496</v>
      </c>
      <c r="M3178" t="s">
        <v>6</v>
      </c>
      <c r="O3178" s="3">
        <v>44816</v>
      </c>
      <c r="P3178" s="4">
        <v>0.87802026558031099</v>
      </c>
      <c r="Q3178" t="s">
        <v>7</v>
      </c>
      <c r="S3178" s="3">
        <v>44816</v>
      </c>
      <c r="T3178" s="4">
        <v>0.419431443228234</v>
      </c>
      <c r="U3178" t="s">
        <v>8</v>
      </c>
    </row>
    <row r="3179" spans="1:21" x14ac:dyDescent="0.2">
      <c r="A3179" s="3">
        <v>44817</v>
      </c>
      <c r="B3179" s="4">
        <v>0.88461903884245596</v>
      </c>
      <c r="C3179" s="4"/>
      <c r="D3179" s="3">
        <v>44817</v>
      </c>
      <c r="E3179" s="4">
        <f t="shared" si="49"/>
        <v>0.72706233152032995</v>
      </c>
      <c r="F3179" s="4"/>
      <c r="G3179" s="3">
        <v>44817</v>
      </c>
      <c r="H3179" s="4">
        <v>0.89720710092098299</v>
      </c>
      <c r="I3179" t="s">
        <v>5</v>
      </c>
      <c r="K3179" s="3">
        <v>44817</v>
      </c>
      <c r="L3179" s="4">
        <v>0.74108157170853695</v>
      </c>
      <c r="M3179" t="s">
        <v>6</v>
      </c>
      <c r="O3179" s="3">
        <v>44817</v>
      </c>
      <c r="P3179" s="4">
        <v>0.87696450242371504</v>
      </c>
      <c r="Q3179" t="s">
        <v>7</v>
      </c>
      <c r="S3179" s="3">
        <v>44817</v>
      </c>
      <c r="T3179" s="4">
        <v>0.39299615102808499</v>
      </c>
      <c r="U3179" t="s">
        <v>8</v>
      </c>
    </row>
    <row r="3180" spans="1:21" x14ac:dyDescent="0.2">
      <c r="A3180" s="3">
        <v>44818</v>
      </c>
      <c r="B3180" s="4">
        <v>0.88455268508152196</v>
      </c>
      <c r="C3180" s="4"/>
      <c r="D3180" s="3">
        <v>44818</v>
      </c>
      <c r="E3180" s="4">
        <f t="shared" si="49"/>
        <v>0.72062112255271127</v>
      </c>
      <c r="F3180" s="4"/>
      <c r="G3180" s="3">
        <v>44818</v>
      </c>
      <c r="H3180" s="4">
        <v>0.90403664542732098</v>
      </c>
      <c r="I3180" t="s">
        <v>5</v>
      </c>
      <c r="K3180" s="3">
        <v>44818</v>
      </c>
      <c r="L3180" s="4">
        <v>0.74195559950576595</v>
      </c>
      <c r="M3180" t="s">
        <v>6</v>
      </c>
      <c r="O3180" s="3">
        <v>44818</v>
      </c>
      <c r="P3180" s="4">
        <v>0.87617676910251097</v>
      </c>
      <c r="Q3180" t="s">
        <v>7</v>
      </c>
      <c r="S3180" s="3">
        <v>44818</v>
      </c>
      <c r="T3180" s="4">
        <v>0.36031547617524701</v>
      </c>
      <c r="U3180" t="s">
        <v>8</v>
      </c>
    </row>
    <row r="3181" spans="1:21" x14ac:dyDescent="0.2">
      <c r="A3181" s="3">
        <v>44819</v>
      </c>
      <c r="B3181" s="4">
        <v>0.88060556649886201</v>
      </c>
      <c r="C3181" s="4"/>
      <c r="D3181" s="3">
        <v>44819</v>
      </c>
      <c r="E3181" s="4">
        <f t="shared" si="49"/>
        <v>0.71115213209897055</v>
      </c>
      <c r="F3181" s="4"/>
      <c r="G3181" s="3">
        <v>44819</v>
      </c>
      <c r="H3181" s="4">
        <v>0.88708770454788699</v>
      </c>
      <c r="I3181" t="s">
        <v>5</v>
      </c>
      <c r="K3181" s="3">
        <v>44819</v>
      </c>
      <c r="L3181" s="4">
        <v>0.72745061813983403</v>
      </c>
      <c r="M3181" t="s">
        <v>6</v>
      </c>
      <c r="O3181" s="3">
        <v>44819</v>
      </c>
      <c r="P3181" s="4">
        <v>0.87559715244610803</v>
      </c>
      <c r="Q3181" t="s">
        <v>7</v>
      </c>
      <c r="S3181" s="3">
        <v>44819</v>
      </c>
      <c r="T3181" s="4">
        <v>0.35447305326205297</v>
      </c>
      <c r="U3181" t="s">
        <v>8</v>
      </c>
    </row>
    <row r="3182" spans="1:21" x14ac:dyDescent="0.2">
      <c r="A3182" s="3">
        <v>44820</v>
      </c>
      <c r="B3182" s="4">
        <v>0.87631117589635998</v>
      </c>
      <c r="C3182" s="4"/>
      <c r="D3182" s="3">
        <v>44820</v>
      </c>
      <c r="E3182" s="4">
        <f t="shared" si="49"/>
        <v>0.72851758285241974</v>
      </c>
      <c r="F3182" s="4"/>
      <c r="G3182" s="3">
        <v>44820</v>
      </c>
      <c r="H3182" s="4">
        <v>0.92678257007174103</v>
      </c>
      <c r="I3182" t="s">
        <v>5</v>
      </c>
      <c r="K3182" s="3">
        <v>44820</v>
      </c>
      <c r="L3182" s="4">
        <v>0.74243679172555099</v>
      </c>
      <c r="M3182" t="s">
        <v>6</v>
      </c>
      <c r="O3182" s="3">
        <v>44820</v>
      </c>
      <c r="P3182" s="4">
        <v>0.88153889199753799</v>
      </c>
      <c r="Q3182" t="s">
        <v>7</v>
      </c>
      <c r="S3182" s="3">
        <v>44820</v>
      </c>
      <c r="T3182" s="4">
        <v>0.36331207761484902</v>
      </c>
      <c r="U3182" t="s">
        <v>8</v>
      </c>
    </row>
    <row r="3183" spans="1:21" x14ac:dyDescent="0.2">
      <c r="A3183" s="3">
        <v>44821</v>
      </c>
      <c r="B3183" s="4">
        <v>0.86715497701608002</v>
      </c>
      <c r="C3183" s="4"/>
      <c r="D3183" s="3">
        <v>44821</v>
      </c>
      <c r="E3183" s="4">
        <f t="shared" si="49"/>
        <v>0.73056481230953529</v>
      </c>
      <c r="F3183" s="4"/>
      <c r="G3183" s="3">
        <v>44821</v>
      </c>
      <c r="H3183" s="4">
        <v>0.89961782013578395</v>
      </c>
      <c r="I3183" t="s">
        <v>5</v>
      </c>
      <c r="K3183" s="3">
        <v>44821</v>
      </c>
      <c r="L3183" s="4">
        <v>0.75291294357891003</v>
      </c>
      <c r="M3183" t="s">
        <v>6</v>
      </c>
      <c r="O3183" s="3">
        <v>44821</v>
      </c>
      <c r="P3183" s="4">
        <v>0.88213854689289495</v>
      </c>
      <c r="Q3183" t="s">
        <v>7</v>
      </c>
      <c r="S3183" s="3">
        <v>44821</v>
      </c>
      <c r="T3183" s="4">
        <v>0.38758993863055202</v>
      </c>
      <c r="U3183" t="s">
        <v>8</v>
      </c>
    </row>
    <row r="3184" spans="1:21" x14ac:dyDescent="0.2">
      <c r="A3184" s="3">
        <v>44822</v>
      </c>
      <c r="B3184" s="4">
        <v>0.85850976410785296</v>
      </c>
      <c r="C3184" s="4"/>
      <c r="D3184" s="3">
        <v>44822</v>
      </c>
      <c r="E3184" s="4">
        <f t="shared" si="49"/>
        <v>0.74254228673298606</v>
      </c>
      <c r="F3184" s="4"/>
      <c r="G3184" s="3">
        <v>44822</v>
      </c>
      <c r="H3184" s="4">
        <v>0.91578197930893301</v>
      </c>
      <c r="I3184" t="s">
        <v>5</v>
      </c>
      <c r="K3184" s="3">
        <v>44822</v>
      </c>
      <c r="L3184" s="4">
        <v>0.74344656114072005</v>
      </c>
      <c r="M3184" t="s">
        <v>6</v>
      </c>
      <c r="O3184" s="3">
        <v>44822</v>
      </c>
      <c r="P3184" s="4">
        <v>0.88342347066611604</v>
      </c>
      <c r="Q3184" t="s">
        <v>7</v>
      </c>
      <c r="S3184" s="3">
        <v>44822</v>
      </c>
      <c r="T3184" s="4">
        <v>0.42751713581617501</v>
      </c>
      <c r="U3184" t="s">
        <v>8</v>
      </c>
    </row>
    <row r="3185" spans="1:21" x14ac:dyDescent="0.2">
      <c r="A3185" s="3">
        <v>44823</v>
      </c>
      <c r="B3185" s="4">
        <v>0.84879296896697198</v>
      </c>
      <c r="C3185" s="4"/>
      <c r="D3185" s="3">
        <v>44823</v>
      </c>
      <c r="E3185" s="4">
        <f t="shared" si="49"/>
        <v>0.79575660332623355</v>
      </c>
      <c r="F3185" s="4"/>
      <c r="G3185" s="3">
        <v>44823</v>
      </c>
      <c r="H3185" s="4">
        <v>0.92651801416216695</v>
      </c>
      <c r="I3185" t="s">
        <v>5</v>
      </c>
      <c r="K3185" s="3">
        <v>44823</v>
      </c>
      <c r="L3185" s="4">
        <v>0.71944174413878603</v>
      </c>
      <c r="M3185" t="s">
        <v>6</v>
      </c>
      <c r="O3185" s="3">
        <v>44823</v>
      </c>
      <c r="P3185" s="4">
        <v>0.884467725347586</v>
      </c>
      <c r="Q3185" t="s">
        <v>7</v>
      </c>
      <c r="S3185" s="3">
        <v>44823</v>
      </c>
      <c r="T3185" s="4">
        <v>0.65259892965639499</v>
      </c>
      <c r="U3185" t="s">
        <v>8</v>
      </c>
    </row>
    <row r="3186" spans="1:21" x14ac:dyDescent="0.2">
      <c r="A3186" s="3">
        <v>44824</v>
      </c>
      <c r="B3186" s="4">
        <v>0.83225227863620999</v>
      </c>
      <c r="C3186" s="4"/>
      <c r="D3186" s="3">
        <v>44824</v>
      </c>
      <c r="E3186" s="4">
        <f t="shared" si="49"/>
        <v>0.75278366361755733</v>
      </c>
      <c r="F3186" s="4"/>
      <c r="G3186" s="3">
        <v>44824</v>
      </c>
      <c r="H3186" s="4">
        <v>0.93601336866733598</v>
      </c>
      <c r="I3186" t="s">
        <v>5</v>
      </c>
      <c r="K3186" s="3">
        <v>44824</v>
      </c>
      <c r="L3186" s="4">
        <v>0.72129450925787797</v>
      </c>
      <c r="M3186" t="s">
        <v>6</v>
      </c>
      <c r="O3186" s="3">
        <v>44824</v>
      </c>
      <c r="P3186" s="4">
        <v>0.88739720476462003</v>
      </c>
      <c r="Q3186" t="s">
        <v>7</v>
      </c>
      <c r="S3186" s="3">
        <v>44824</v>
      </c>
      <c r="T3186" s="4">
        <v>0.46642957178039501</v>
      </c>
      <c r="U3186" t="s">
        <v>8</v>
      </c>
    </row>
    <row r="3187" spans="1:21" x14ac:dyDescent="0.2">
      <c r="A3187" s="3">
        <v>44825</v>
      </c>
      <c r="B3187" s="4">
        <v>0.81632179485459799</v>
      </c>
      <c r="C3187" s="4"/>
      <c r="D3187" s="3">
        <v>44825</v>
      </c>
      <c r="E3187" s="4">
        <f t="shared" si="49"/>
        <v>0.73919777104439821</v>
      </c>
      <c r="F3187" s="4"/>
      <c r="G3187" s="3">
        <v>44825</v>
      </c>
      <c r="H3187" s="4">
        <v>0.90559518315800602</v>
      </c>
      <c r="I3187" t="s">
        <v>5</v>
      </c>
      <c r="K3187" s="3">
        <v>44825</v>
      </c>
      <c r="L3187" s="4">
        <v>0.75191044224551595</v>
      </c>
      <c r="M3187" t="s">
        <v>6</v>
      </c>
      <c r="O3187" s="3">
        <v>44825</v>
      </c>
      <c r="P3187" s="4">
        <v>0.88512934331618598</v>
      </c>
      <c r="Q3187" t="s">
        <v>7</v>
      </c>
      <c r="S3187" s="3">
        <v>44825</v>
      </c>
      <c r="T3187" s="4">
        <v>0.414156115457885</v>
      </c>
      <c r="U3187" t="s">
        <v>8</v>
      </c>
    </row>
    <row r="3188" spans="1:21" x14ac:dyDescent="0.2">
      <c r="A3188" s="3">
        <v>44826</v>
      </c>
      <c r="B3188" s="4">
        <v>0.80089361524454195</v>
      </c>
      <c r="C3188" s="4"/>
      <c r="D3188" s="3">
        <v>44826</v>
      </c>
      <c r="E3188" s="4">
        <f t="shared" si="49"/>
        <v>0.73148374274747874</v>
      </c>
      <c r="F3188" s="4"/>
      <c r="G3188" s="3">
        <v>44826</v>
      </c>
      <c r="H3188" s="4">
        <v>0.89921949705812898</v>
      </c>
      <c r="I3188" t="s">
        <v>5</v>
      </c>
      <c r="K3188" s="3">
        <v>44826</v>
      </c>
      <c r="L3188" s="4">
        <v>0.74851785782416602</v>
      </c>
      <c r="M3188" t="s">
        <v>6</v>
      </c>
      <c r="O3188" s="3">
        <v>44826</v>
      </c>
      <c r="P3188" s="4">
        <v>0.88467708307721005</v>
      </c>
      <c r="Q3188" t="s">
        <v>7</v>
      </c>
      <c r="S3188" s="3">
        <v>44826</v>
      </c>
      <c r="T3188" s="4">
        <v>0.39352053303041001</v>
      </c>
      <c r="U3188" t="s">
        <v>8</v>
      </c>
    </row>
    <row r="3189" spans="1:21" x14ac:dyDescent="0.2">
      <c r="A3189" s="3">
        <v>44827</v>
      </c>
      <c r="B3189" s="4">
        <v>0.79322076399187003</v>
      </c>
      <c r="C3189" s="4"/>
      <c r="D3189" s="3">
        <v>44827</v>
      </c>
      <c r="E3189" s="4">
        <f t="shared" si="49"/>
        <v>0.72805773338328716</v>
      </c>
      <c r="F3189" s="4"/>
      <c r="G3189" s="3">
        <v>44827</v>
      </c>
      <c r="H3189" s="4">
        <v>0.88940413792362305</v>
      </c>
      <c r="I3189" t="s">
        <v>5</v>
      </c>
      <c r="K3189" s="3">
        <v>44827</v>
      </c>
      <c r="L3189" s="4">
        <v>0.75504455331203302</v>
      </c>
      <c r="M3189" t="s">
        <v>6</v>
      </c>
      <c r="O3189" s="3">
        <v>44827</v>
      </c>
      <c r="P3189" s="4">
        <v>0.88320647654253703</v>
      </c>
      <c r="Q3189" t="s">
        <v>7</v>
      </c>
      <c r="S3189" s="3">
        <v>44827</v>
      </c>
      <c r="T3189" s="4">
        <v>0.384575765754956</v>
      </c>
      <c r="U3189" t="s">
        <v>8</v>
      </c>
    </row>
    <row r="3190" spans="1:21" x14ac:dyDescent="0.2">
      <c r="A3190" s="3">
        <v>44828</v>
      </c>
      <c r="B3190" s="4">
        <v>0.783190803904526</v>
      </c>
      <c r="C3190" s="4"/>
      <c r="D3190" s="3">
        <v>44828</v>
      </c>
      <c r="E3190" s="4">
        <f t="shared" si="49"/>
        <v>0.72820961008408647</v>
      </c>
      <c r="F3190" s="4"/>
      <c r="G3190" s="3">
        <v>44828</v>
      </c>
      <c r="H3190" s="4">
        <v>0.90040859504537596</v>
      </c>
      <c r="I3190" t="s">
        <v>5</v>
      </c>
      <c r="K3190" s="3">
        <v>44828</v>
      </c>
      <c r="L3190" s="4">
        <v>0.76334905163468203</v>
      </c>
      <c r="M3190" t="s">
        <v>6</v>
      </c>
      <c r="O3190" s="3">
        <v>44828</v>
      </c>
      <c r="P3190" s="4">
        <v>0.88499494275330703</v>
      </c>
      <c r="Q3190" t="s">
        <v>7</v>
      </c>
      <c r="S3190" s="3">
        <v>44828</v>
      </c>
      <c r="T3190" s="4">
        <v>0.36408585090298101</v>
      </c>
      <c r="U3190" t="s">
        <v>8</v>
      </c>
    </row>
    <row r="3191" spans="1:21" x14ac:dyDescent="0.2">
      <c r="A3191" s="3">
        <v>44829</v>
      </c>
      <c r="B3191" s="4">
        <v>0.77857518668367098</v>
      </c>
      <c r="C3191" s="4"/>
      <c r="D3191" s="3">
        <v>44829</v>
      </c>
      <c r="E3191" s="4">
        <f t="shared" si="49"/>
        <v>0.72628594511377731</v>
      </c>
      <c r="F3191" s="4"/>
      <c r="G3191" s="3">
        <v>44829</v>
      </c>
      <c r="H3191" s="4">
        <v>0.89834737625157102</v>
      </c>
      <c r="I3191" t="s">
        <v>5</v>
      </c>
      <c r="K3191" s="3">
        <v>44829</v>
      </c>
      <c r="L3191" s="4">
        <v>0.76319183890883602</v>
      </c>
      <c r="M3191" t="s">
        <v>6</v>
      </c>
      <c r="O3191" s="3">
        <v>44829</v>
      </c>
      <c r="P3191" s="4">
        <v>0.88659112777201898</v>
      </c>
      <c r="Q3191" t="s">
        <v>7</v>
      </c>
      <c r="S3191" s="3">
        <v>44829</v>
      </c>
      <c r="T3191" s="4">
        <v>0.357013437522683</v>
      </c>
      <c r="U3191" t="s">
        <v>8</v>
      </c>
    </row>
    <row r="3192" spans="1:21" x14ac:dyDescent="0.2">
      <c r="A3192" s="3">
        <v>44830</v>
      </c>
      <c r="B3192" s="4">
        <v>0.78926434348010699</v>
      </c>
      <c r="C3192" s="4"/>
      <c r="D3192" s="3">
        <v>44830</v>
      </c>
      <c r="E3192" s="4">
        <f t="shared" si="49"/>
        <v>0.73300568507640529</v>
      </c>
      <c r="F3192" s="4"/>
      <c r="G3192" s="3">
        <v>44830</v>
      </c>
      <c r="H3192" s="4">
        <v>0.88589917023616105</v>
      </c>
      <c r="I3192" t="s">
        <v>5</v>
      </c>
      <c r="K3192" s="3">
        <v>44830</v>
      </c>
      <c r="L3192" s="4">
        <v>0.75814666778726603</v>
      </c>
      <c r="M3192" t="s">
        <v>6</v>
      </c>
      <c r="O3192" s="3">
        <v>44830</v>
      </c>
      <c r="P3192" s="4">
        <v>0.88138141708963003</v>
      </c>
      <c r="Q3192" t="s">
        <v>7</v>
      </c>
      <c r="S3192" s="3">
        <v>44830</v>
      </c>
      <c r="T3192" s="4">
        <v>0.406595485192564</v>
      </c>
      <c r="U3192" t="s">
        <v>8</v>
      </c>
    </row>
    <row r="3193" spans="1:21" x14ac:dyDescent="0.2">
      <c r="A3193" s="3">
        <v>44831</v>
      </c>
      <c r="B3193" s="4">
        <v>0.78571224682001595</v>
      </c>
      <c r="C3193" s="4"/>
      <c r="D3193" s="3">
        <v>44831</v>
      </c>
      <c r="E3193" s="4">
        <f t="shared" si="49"/>
        <v>0.71516220650943474</v>
      </c>
      <c r="F3193" s="4"/>
      <c r="G3193" s="3">
        <v>44831</v>
      </c>
      <c r="H3193" s="4">
        <v>0.86071097597684298</v>
      </c>
      <c r="I3193" t="s">
        <v>5</v>
      </c>
      <c r="K3193" s="3">
        <v>44831</v>
      </c>
      <c r="L3193" s="4">
        <v>0.74934072087969095</v>
      </c>
      <c r="M3193" t="s">
        <v>6</v>
      </c>
      <c r="O3193" s="3">
        <v>44831</v>
      </c>
      <c r="P3193" s="4">
        <v>0.87746013451537397</v>
      </c>
      <c r="Q3193" t="s">
        <v>7</v>
      </c>
      <c r="S3193" s="3">
        <v>44831</v>
      </c>
      <c r="T3193" s="4">
        <v>0.373136994665831</v>
      </c>
      <c r="U3193" t="s">
        <v>8</v>
      </c>
    </row>
    <row r="3194" spans="1:21" x14ac:dyDescent="0.2">
      <c r="A3194" s="3">
        <v>44832</v>
      </c>
      <c r="B3194" s="4">
        <v>0.79741531388866804</v>
      </c>
      <c r="C3194" s="4"/>
      <c r="D3194" s="3">
        <v>44832</v>
      </c>
      <c r="E3194" s="4">
        <f t="shared" si="49"/>
        <v>0.70463510185622402</v>
      </c>
      <c r="F3194" s="4"/>
      <c r="G3194" s="3">
        <v>44832</v>
      </c>
      <c r="H3194" s="4">
        <v>0.82480371376574702</v>
      </c>
      <c r="I3194" t="s">
        <v>5</v>
      </c>
      <c r="K3194" s="3">
        <v>44832</v>
      </c>
      <c r="L3194" s="4">
        <v>0.74284554905473299</v>
      </c>
      <c r="M3194" t="s">
        <v>6</v>
      </c>
      <c r="O3194" s="3">
        <v>44832</v>
      </c>
      <c r="P3194" s="4">
        <v>0.87245831635548599</v>
      </c>
      <c r="Q3194" t="s">
        <v>7</v>
      </c>
      <c r="S3194" s="3">
        <v>44832</v>
      </c>
      <c r="T3194" s="4">
        <v>0.37843282824892999</v>
      </c>
      <c r="U3194" t="s">
        <v>8</v>
      </c>
    </row>
    <row r="3195" spans="1:21" x14ac:dyDescent="0.2">
      <c r="A3195" s="3">
        <v>44833</v>
      </c>
      <c r="B3195" s="4">
        <v>0.80465965627400005</v>
      </c>
      <c r="C3195" s="4"/>
      <c r="D3195" s="3">
        <v>44833</v>
      </c>
      <c r="E3195" s="4">
        <f t="shared" si="49"/>
        <v>0.70005537876032453</v>
      </c>
      <c r="F3195" s="4"/>
      <c r="G3195" s="3">
        <v>44833</v>
      </c>
      <c r="H3195" s="4">
        <v>0.81232857279522996</v>
      </c>
      <c r="I3195" t="s">
        <v>5</v>
      </c>
      <c r="K3195" s="3">
        <v>44833</v>
      </c>
      <c r="L3195" s="4">
        <v>0.72729635190014297</v>
      </c>
      <c r="M3195" t="s">
        <v>6</v>
      </c>
      <c r="O3195" s="3">
        <v>44833</v>
      </c>
      <c r="P3195" s="4">
        <v>0.86669198220435595</v>
      </c>
      <c r="Q3195" t="s">
        <v>7</v>
      </c>
      <c r="S3195" s="3">
        <v>44833</v>
      </c>
      <c r="T3195" s="4">
        <v>0.39390460814156902</v>
      </c>
      <c r="U3195" t="s">
        <v>8</v>
      </c>
    </row>
    <row r="3196" spans="1:21" x14ac:dyDescent="0.2">
      <c r="A3196" s="3">
        <v>44834</v>
      </c>
      <c r="B3196" s="4">
        <v>0.81223390707818099</v>
      </c>
      <c r="C3196" s="4"/>
      <c r="D3196" s="3">
        <v>44834</v>
      </c>
      <c r="E3196" s="4">
        <f t="shared" si="49"/>
        <v>0.67489315138070927</v>
      </c>
      <c r="F3196" s="4"/>
      <c r="G3196" s="3">
        <v>44834</v>
      </c>
      <c r="H3196" s="4">
        <v>0.74705733391666895</v>
      </c>
      <c r="I3196" t="s">
        <v>5</v>
      </c>
      <c r="K3196" s="3">
        <v>44834</v>
      </c>
      <c r="L3196" s="4">
        <v>0.73240029331856504</v>
      </c>
      <c r="M3196" t="s">
        <v>6</v>
      </c>
      <c r="O3196" s="3">
        <v>44834</v>
      </c>
      <c r="P3196" s="4">
        <v>0.86511162469946701</v>
      </c>
      <c r="Q3196" t="s">
        <v>7</v>
      </c>
      <c r="S3196" s="3">
        <v>44834</v>
      </c>
      <c r="T3196" s="4">
        <v>0.35500335358813601</v>
      </c>
      <c r="U3196" t="s">
        <v>8</v>
      </c>
    </row>
    <row r="3197" spans="1:21" x14ac:dyDescent="0.2">
      <c r="A3197" s="3">
        <v>44835</v>
      </c>
      <c r="B3197" s="4">
        <v>0.81932135692597696</v>
      </c>
      <c r="C3197" s="4"/>
      <c r="D3197" s="3">
        <v>44835</v>
      </c>
      <c r="E3197" s="4">
        <f t="shared" si="49"/>
        <v>0.70022748474000873</v>
      </c>
      <c r="F3197" s="4"/>
      <c r="G3197" s="3">
        <v>44835</v>
      </c>
      <c r="H3197" s="4">
        <v>0.79308617775673595</v>
      </c>
      <c r="I3197" t="s">
        <v>5</v>
      </c>
      <c r="K3197" s="3">
        <v>44835</v>
      </c>
      <c r="L3197" s="4">
        <v>0.74020258745711998</v>
      </c>
      <c r="M3197" t="s">
        <v>6</v>
      </c>
      <c r="O3197" s="3">
        <v>44835</v>
      </c>
      <c r="P3197" s="4">
        <v>0.86684246513832797</v>
      </c>
      <c r="Q3197" t="s">
        <v>7</v>
      </c>
      <c r="S3197" s="3">
        <v>44835</v>
      </c>
      <c r="T3197" s="4">
        <v>0.40077870860785098</v>
      </c>
      <c r="U3197" t="s">
        <v>8</v>
      </c>
    </row>
    <row r="3198" spans="1:21" x14ac:dyDescent="0.2">
      <c r="A3198" s="3">
        <v>44836</v>
      </c>
      <c r="B3198" s="4">
        <v>0.82609564182730999</v>
      </c>
      <c r="C3198" s="4"/>
      <c r="D3198" s="3">
        <v>44836</v>
      </c>
      <c r="E3198" s="4">
        <f t="shared" si="49"/>
        <v>0.69084816062209431</v>
      </c>
      <c r="F3198" s="4"/>
      <c r="G3198" s="3">
        <v>44836</v>
      </c>
      <c r="H3198" s="4">
        <v>0.77279532858810196</v>
      </c>
      <c r="I3198" t="s">
        <v>5</v>
      </c>
      <c r="K3198" s="3">
        <v>44836</v>
      </c>
      <c r="L3198" s="4">
        <v>0.75169673990346997</v>
      </c>
      <c r="M3198" t="s">
        <v>6</v>
      </c>
      <c r="O3198" s="3">
        <v>44836</v>
      </c>
      <c r="P3198" s="4">
        <v>0.86826356609670596</v>
      </c>
      <c r="Q3198" t="s">
        <v>7</v>
      </c>
      <c r="S3198" s="3">
        <v>44836</v>
      </c>
      <c r="T3198" s="4">
        <v>0.37063700790009901</v>
      </c>
      <c r="U3198" t="s">
        <v>8</v>
      </c>
    </row>
    <row r="3199" spans="1:21" x14ac:dyDescent="0.2">
      <c r="A3199" s="3">
        <v>44837</v>
      </c>
      <c r="B3199" s="4">
        <v>0.82730737312511304</v>
      </c>
      <c r="C3199" s="4"/>
      <c r="D3199" s="3">
        <v>44837</v>
      </c>
      <c r="E3199" s="4">
        <f t="shared" si="49"/>
        <v>0.68247682797540077</v>
      </c>
      <c r="F3199" s="4"/>
      <c r="G3199" s="3">
        <v>44837</v>
      </c>
      <c r="H3199" s="4">
        <v>0.74906664970052395</v>
      </c>
      <c r="I3199" t="s">
        <v>5</v>
      </c>
      <c r="K3199" s="3">
        <v>44837</v>
      </c>
      <c r="L3199" s="4">
        <v>0.754494223839698</v>
      </c>
      <c r="M3199" t="s">
        <v>6</v>
      </c>
      <c r="O3199" s="3">
        <v>44837</v>
      </c>
      <c r="P3199" s="4">
        <v>0.86262846874261401</v>
      </c>
      <c r="Q3199" t="s">
        <v>7</v>
      </c>
      <c r="S3199" s="3">
        <v>44837</v>
      </c>
      <c r="T3199" s="4">
        <v>0.36371796961876701</v>
      </c>
      <c r="U3199" t="s">
        <v>8</v>
      </c>
    </row>
    <row r="3200" spans="1:21" x14ac:dyDescent="0.2">
      <c r="A3200" s="3">
        <v>44838</v>
      </c>
      <c r="B3200" s="4">
        <v>0.85331742728261895</v>
      </c>
      <c r="C3200" s="4"/>
      <c r="D3200" s="3">
        <v>44838</v>
      </c>
      <c r="E3200" s="4">
        <f t="shared" si="49"/>
        <v>0.68394507212486555</v>
      </c>
      <c r="F3200" s="4"/>
      <c r="G3200" s="3">
        <v>44838</v>
      </c>
      <c r="H3200" s="4">
        <v>0.75082722113162403</v>
      </c>
      <c r="I3200" t="s">
        <v>5</v>
      </c>
      <c r="K3200" s="3">
        <v>44838</v>
      </c>
      <c r="L3200" s="4">
        <v>0.742998983187104</v>
      </c>
      <c r="M3200" t="s">
        <v>6</v>
      </c>
      <c r="O3200" s="3">
        <v>44838</v>
      </c>
      <c r="P3200" s="4">
        <v>0.85705033423376098</v>
      </c>
      <c r="Q3200" t="s">
        <v>7</v>
      </c>
      <c r="S3200" s="3">
        <v>44838</v>
      </c>
      <c r="T3200" s="4">
        <v>0.38490374994697302</v>
      </c>
      <c r="U3200" t="s">
        <v>8</v>
      </c>
    </row>
    <row r="3201" spans="1:21" x14ac:dyDescent="0.2">
      <c r="A3201" s="3">
        <v>44839</v>
      </c>
      <c r="B3201" s="4">
        <v>0.86075959069353902</v>
      </c>
      <c r="C3201" s="4"/>
      <c r="D3201" s="3">
        <v>44839</v>
      </c>
      <c r="E3201" s="4">
        <f t="shared" si="49"/>
        <v>0.69435939046250794</v>
      </c>
      <c r="F3201" s="4"/>
      <c r="G3201" s="3">
        <v>44839</v>
      </c>
      <c r="H3201" s="4">
        <v>0.76418669047892096</v>
      </c>
      <c r="I3201" t="s">
        <v>5</v>
      </c>
      <c r="K3201" s="3">
        <v>44839</v>
      </c>
      <c r="L3201" s="4">
        <v>0.74791249789895997</v>
      </c>
      <c r="M3201" t="s">
        <v>6</v>
      </c>
      <c r="O3201" s="3">
        <v>44839</v>
      </c>
      <c r="P3201" s="4">
        <v>0.85100681555626201</v>
      </c>
      <c r="Q3201" t="s">
        <v>7</v>
      </c>
      <c r="S3201" s="3">
        <v>44839</v>
      </c>
      <c r="T3201" s="4">
        <v>0.41433155791588899</v>
      </c>
      <c r="U3201" t="s">
        <v>8</v>
      </c>
    </row>
    <row r="3202" spans="1:21" x14ac:dyDescent="0.2">
      <c r="A3202" s="3">
        <v>44840</v>
      </c>
      <c r="B3202" s="4">
        <v>0.86205379909605495</v>
      </c>
      <c r="C3202" s="4"/>
      <c r="D3202" s="3">
        <v>44840</v>
      </c>
      <c r="E3202" s="4">
        <f t="shared" ref="E3202:E3265" si="50">AVERAGE(H3202,L3202,P3202,T3202)</f>
        <v>0.6863924694759872</v>
      </c>
      <c r="F3202" s="4"/>
      <c r="G3202" s="3">
        <v>44840</v>
      </c>
      <c r="H3202" s="4">
        <v>0.74800351159838196</v>
      </c>
      <c r="I3202" t="s">
        <v>5</v>
      </c>
      <c r="K3202" s="3">
        <v>44840</v>
      </c>
      <c r="L3202" s="4">
        <v>0.75869556586183395</v>
      </c>
      <c r="M3202" t="s">
        <v>6</v>
      </c>
      <c r="O3202" s="3">
        <v>44840</v>
      </c>
      <c r="P3202" s="4">
        <v>0.85108901979658902</v>
      </c>
      <c r="Q3202" t="s">
        <v>7</v>
      </c>
      <c r="S3202" s="3">
        <v>44840</v>
      </c>
      <c r="T3202" s="4">
        <v>0.38778178064714403</v>
      </c>
      <c r="U3202" t="s">
        <v>8</v>
      </c>
    </row>
    <row r="3203" spans="1:21" x14ac:dyDescent="0.2">
      <c r="A3203" s="3">
        <v>44841</v>
      </c>
      <c r="B3203" s="4">
        <v>0.87870177167580299</v>
      </c>
      <c r="C3203" s="4"/>
      <c r="D3203" s="3">
        <v>44841</v>
      </c>
      <c r="E3203" s="4">
        <f t="shared" si="50"/>
        <v>0.7012664680497428</v>
      </c>
      <c r="F3203" s="4"/>
      <c r="G3203" s="3">
        <v>44841</v>
      </c>
      <c r="H3203" s="4">
        <v>0.77687710960971101</v>
      </c>
      <c r="I3203" t="s">
        <v>5</v>
      </c>
      <c r="K3203" s="3">
        <v>44841</v>
      </c>
      <c r="L3203" s="4">
        <v>0.773126164237949</v>
      </c>
      <c r="M3203" t="s">
        <v>6</v>
      </c>
      <c r="O3203" s="3">
        <v>44841</v>
      </c>
      <c r="P3203" s="4">
        <v>0.84783341365899401</v>
      </c>
      <c r="Q3203" t="s">
        <v>7</v>
      </c>
      <c r="S3203" s="3">
        <v>44841</v>
      </c>
      <c r="T3203" s="4">
        <v>0.407229184692317</v>
      </c>
      <c r="U3203" t="s">
        <v>8</v>
      </c>
    </row>
    <row r="3204" spans="1:21" x14ac:dyDescent="0.2">
      <c r="A3204" s="3">
        <v>44842</v>
      </c>
      <c r="B3204" s="4">
        <v>0.88228673515205802</v>
      </c>
      <c r="C3204" s="4"/>
      <c r="D3204" s="3">
        <v>44842</v>
      </c>
      <c r="E3204" s="4">
        <f t="shared" si="50"/>
        <v>0.72274102343142599</v>
      </c>
      <c r="F3204" s="4"/>
      <c r="G3204" s="3">
        <v>44842</v>
      </c>
      <c r="H3204" s="4">
        <v>0.80284651689346598</v>
      </c>
      <c r="I3204" t="s">
        <v>5</v>
      </c>
      <c r="K3204" s="3">
        <v>44842</v>
      </c>
      <c r="L3204" s="4">
        <v>0.787172319327889</v>
      </c>
      <c r="M3204" t="s">
        <v>6</v>
      </c>
      <c r="O3204" s="3">
        <v>44842</v>
      </c>
      <c r="P3204" s="4">
        <v>0.85066577090390205</v>
      </c>
      <c r="Q3204" t="s">
        <v>7</v>
      </c>
      <c r="S3204" s="3">
        <v>44842</v>
      </c>
      <c r="T3204" s="4">
        <v>0.45027948660044698</v>
      </c>
      <c r="U3204" t="s">
        <v>8</v>
      </c>
    </row>
    <row r="3205" spans="1:21" x14ac:dyDescent="0.2">
      <c r="A3205" s="3">
        <v>44843</v>
      </c>
      <c r="B3205" s="4">
        <v>0.88348172297747596</v>
      </c>
      <c r="C3205" s="4"/>
      <c r="D3205" s="3">
        <v>44843</v>
      </c>
      <c r="E3205" s="4">
        <f t="shared" si="50"/>
        <v>0.73159953348858942</v>
      </c>
      <c r="F3205" s="4"/>
      <c r="G3205" s="3">
        <v>44843</v>
      </c>
      <c r="H3205" s="4">
        <v>0.81130614135455303</v>
      </c>
      <c r="I3205" t="s">
        <v>5</v>
      </c>
      <c r="K3205" s="3">
        <v>44843</v>
      </c>
      <c r="L3205" s="4">
        <v>0.79104063603630304</v>
      </c>
      <c r="M3205" t="s">
        <v>6</v>
      </c>
      <c r="O3205" s="3">
        <v>44843</v>
      </c>
      <c r="P3205" s="4">
        <v>0.85393856535982204</v>
      </c>
      <c r="Q3205" t="s">
        <v>7</v>
      </c>
      <c r="S3205" s="3">
        <v>44843</v>
      </c>
      <c r="T3205" s="4">
        <v>0.47011279120367999</v>
      </c>
      <c r="U3205" t="s">
        <v>8</v>
      </c>
    </row>
    <row r="3206" spans="1:21" x14ac:dyDescent="0.2">
      <c r="A3206" s="3">
        <v>44844</v>
      </c>
      <c r="B3206" s="4">
        <v>0.88317661970290096</v>
      </c>
      <c r="C3206" s="4"/>
      <c r="D3206" s="3">
        <v>44844</v>
      </c>
      <c r="E3206" s="4">
        <f t="shared" si="50"/>
        <v>0.72708713758092625</v>
      </c>
      <c r="F3206" s="4"/>
      <c r="G3206" s="3">
        <v>44844</v>
      </c>
      <c r="H3206" s="4">
        <v>0.79893033705449401</v>
      </c>
      <c r="I3206" t="s">
        <v>5</v>
      </c>
      <c r="K3206" s="3">
        <v>44844</v>
      </c>
      <c r="L3206" s="4">
        <v>0.80652078588699005</v>
      </c>
      <c r="M3206" t="s">
        <v>6</v>
      </c>
      <c r="O3206" s="3">
        <v>44844</v>
      </c>
      <c r="P3206" s="4">
        <v>0.85118088071187903</v>
      </c>
      <c r="Q3206" t="s">
        <v>7</v>
      </c>
      <c r="S3206" s="3">
        <v>44844</v>
      </c>
      <c r="T3206" s="4">
        <v>0.451716546670342</v>
      </c>
      <c r="U3206" t="s">
        <v>8</v>
      </c>
    </row>
    <row r="3207" spans="1:21" x14ac:dyDescent="0.2">
      <c r="A3207" s="3">
        <v>44845</v>
      </c>
      <c r="B3207" s="4">
        <v>0.88054727440981695</v>
      </c>
      <c r="C3207" s="4"/>
      <c r="D3207" s="3">
        <v>44845</v>
      </c>
      <c r="E3207" s="4">
        <f t="shared" si="50"/>
        <v>0.72360528524905998</v>
      </c>
      <c r="F3207" s="4"/>
      <c r="G3207" s="3">
        <v>44845</v>
      </c>
      <c r="H3207" s="4">
        <v>0.79249024196210005</v>
      </c>
      <c r="I3207" t="s">
        <v>5</v>
      </c>
      <c r="K3207" s="3">
        <v>44845</v>
      </c>
      <c r="L3207" s="4">
        <v>0.80662890582729196</v>
      </c>
      <c r="M3207" t="s">
        <v>6</v>
      </c>
      <c r="O3207" s="3">
        <v>44845</v>
      </c>
      <c r="P3207" s="4">
        <v>0.852136193375851</v>
      </c>
      <c r="Q3207" t="s">
        <v>7</v>
      </c>
      <c r="S3207" s="3">
        <v>44845</v>
      </c>
      <c r="T3207" s="4">
        <v>0.44316579983099702</v>
      </c>
      <c r="U3207" t="s">
        <v>8</v>
      </c>
    </row>
    <row r="3208" spans="1:21" x14ac:dyDescent="0.2">
      <c r="A3208" s="3">
        <v>44846</v>
      </c>
      <c r="B3208" s="4">
        <v>0.88995090460423398</v>
      </c>
      <c r="C3208" s="4"/>
      <c r="D3208" s="3">
        <v>44846</v>
      </c>
      <c r="E3208" s="4">
        <f t="shared" si="50"/>
        <v>0.71840747908823066</v>
      </c>
      <c r="F3208" s="4"/>
      <c r="G3208" s="3">
        <v>44846</v>
      </c>
      <c r="H3208" s="4">
        <v>0.78957414758678302</v>
      </c>
      <c r="I3208" t="s">
        <v>5</v>
      </c>
      <c r="K3208" s="3">
        <v>44846</v>
      </c>
      <c r="L3208" s="4">
        <v>0.79573452557392299</v>
      </c>
      <c r="M3208" t="s">
        <v>6</v>
      </c>
      <c r="O3208" s="3">
        <v>44846</v>
      </c>
      <c r="P3208" s="4">
        <v>0.84893106845349198</v>
      </c>
      <c r="Q3208" t="s">
        <v>7</v>
      </c>
      <c r="S3208" s="3">
        <v>44846</v>
      </c>
      <c r="T3208" s="4">
        <v>0.43939017473872499</v>
      </c>
      <c r="U3208" t="s">
        <v>8</v>
      </c>
    </row>
    <row r="3209" spans="1:21" x14ac:dyDescent="0.2">
      <c r="A3209" s="3">
        <v>44847</v>
      </c>
      <c r="B3209" s="4">
        <v>0.89892602593130999</v>
      </c>
      <c r="C3209" s="4"/>
      <c r="D3209" s="3">
        <v>44847</v>
      </c>
      <c r="E3209" s="4">
        <f t="shared" si="50"/>
        <v>0.69913787776225478</v>
      </c>
      <c r="F3209" s="4"/>
      <c r="G3209" s="3">
        <v>44847</v>
      </c>
      <c r="H3209" s="4">
        <v>0.78083764362449004</v>
      </c>
      <c r="I3209" t="s">
        <v>5</v>
      </c>
      <c r="K3209" s="3">
        <v>44847</v>
      </c>
      <c r="L3209" s="4">
        <v>0.78778520583537504</v>
      </c>
      <c r="M3209" t="s">
        <v>6</v>
      </c>
      <c r="O3209" s="3">
        <v>44847</v>
      </c>
      <c r="P3209" s="4">
        <v>0.84390308340728304</v>
      </c>
      <c r="Q3209" t="s">
        <v>7</v>
      </c>
      <c r="S3209" s="3">
        <v>44847</v>
      </c>
      <c r="T3209" s="4">
        <v>0.384025578181871</v>
      </c>
      <c r="U3209" t="s">
        <v>8</v>
      </c>
    </row>
    <row r="3210" spans="1:21" x14ac:dyDescent="0.2">
      <c r="A3210" s="3">
        <v>44848</v>
      </c>
      <c r="B3210" s="4">
        <v>0.90049185066363002</v>
      </c>
      <c r="C3210" s="4"/>
      <c r="D3210" s="3">
        <v>44848</v>
      </c>
      <c r="E3210" s="4">
        <f t="shared" si="50"/>
        <v>0.6880368104325334</v>
      </c>
      <c r="F3210" s="4"/>
      <c r="G3210" s="3">
        <v>44848</v>
      </c>
      <c r="H3210" s="4">
        <v>0.76318750297371896</v>
      </c>
      <c r="I3210" t="s">
        <v>5</v>
      </c>
      <c r="K3210" s="3">
        <v>44848</v>
      </c>
      <c r="L3210" s="4">
        <v>0.78311320379878602</v>
      </c>
      <c r="M3210" t="s">
        <v>6</v>
      </c>
      <c r="O3210" s="3">
        <v>44848</v>
      </c>
      <c r="P3210" s="4">
        <v>0.83946428446313104</v>
      </c>
      <c r="Q3210" t="s">
        <v>7</v>
      </c>
      <c r="S3210" s="3">
        <v>44848</v>
      </c>
      <c r="T3210" s="4">
        <v>0.36638225049449802</v>
      </c>
      <c r="U3210" t="s">
        <v>8</v>
      </c>
    </row>
    <row r="3211" spans="1:21" x14ac:dyDescent="0.2">
      <c r="A3211" s="3">
        <v>44849</v>
      </c>
      <c r="B3211" s="4">
        <v>0.90417603471698205</v>
      </c>
      <c r="C3211" s="4"/>
      <c r="D3211" s="3">
        <v>44849</v>
      </c>
      <c r="E3211" s="4">
        <f t="shared" si="50"/>
        <v>0.69245465371836024</v>
      </c>
      <c r="F3211" s="4"/>
      <c r="G3211" s="3">
        <v>44849</v>
      </c>
      <c r="H3211" s="4">
        <v>0.74318610760699</v>
      </c>
      <c r="I3211" t="s">
        <v>5</v>
      </c>
      <c r="K3211" s="3">
        <v>44849</v>
      </c>
      <c r="L3211" s="4">
        <v>0.78648103088042598</v>
      </c>
      <c r="M3211" t="s">
        <v>6</v>
      </c>
      <c r="O3211" s="3">
        <v>44849</v>
      </c>
      <c r="P3211" s="4">
        <v>0.83893378275059904</v>
      </c>
      <c r="Q3211" t="s">
        <v>7</v>
      </c>
      <c r="S3211" s="3">
        <v>44849</v>
      </c>
      <c r="T3211" s="4">
        <v>0.40121769363542598</v>
      </c>
      <c r="U3211" t="s">
        <v>8</v>
      </c>
    </row>
    <row r="3212" spans="1:21" x14ac:dyDescent="0.2">
      <c r="A3212" s="3">
        <v>44850</v>
      </c>
      <c r="B3212" s="4">
        <v>0.904357112270185</v>
      </c>
      <c r="C3212" s="4"/>
      <c r="D3212" s="3">
        <v>44850</v>
      </c>
      <c r="E3212" s="4">
        <f t="shared" si="50"/>
        <v>0.71965943881629779</v>
      </c>
      <c r="F3212" s="4"/>
      <c r="G3212" s="3">
        <v>44850</v>
      </c>
      <c r="H3212" s="4">
        <v>0.74336992075133601</v>
      </c>
      <c r="I3212" t="s">
        <v>5</v>
      </c>
      <c r="K3212" s="3">
        <v>44850</v>
      </c>
      <c r="L3212" s="4">
        <v>0.79944833286845096</v>
      </c>
      <c r="M3212" t="s">
        <v>6</v>
      </c>
      <c r="O3212" s="3">
        <v>44850</v>
      </c>
      <c r="P3212" s="4">
        <v>0.83969791288145001</v>
      </c>
      <c r="Q3212" t="s">
        <v>7</v>
      </c>
      <c r="S3212" s="3">
        <v>44850</v>
      </c>
      <c r="T3212" s="4">
        <v>0.49612158876395401</v>
      </c>
      <c r="U3212" t="s">
        <v>8</v>
      </c>
    </row>
    <row r="3213" spans="1:21" x14ac:dyDescent="0.2">
      <c r="A3213" s="3">
        <v>44851</v>
      </c>
      <c r="B3213" s="4">
        <v>0.90714272997219803</v>
      </c>
      <c r="C3213" s="4"/>
      <c r="D3213" s="3">
        <v>44851</v>
      </c>
      <c r="E3213" s="4">
        <f t="shared" si="50"/>
        <v>0.72609222067396328</v>
      </c>
      <c r="F3213" s="4"/>
      <c r="G3213" s="3">
        <v>44851</v>
      </c>
      <c r="H3213" s="4">
        <v>0.770230703525562</v>
      </c>
      <c r="I3213" t="s">
        <v>5</v>
      </c>
      <c r="K3213" s="3">
        <v>44851</v>
      </c>
      <c r="L3213" s="4">
        <v>0.81062578335584401</v>
      </c>
      <c r="M3213" t="s">
        <v>6</v>
      </c>
      <c r="O3213" s="3">
        <v>44851</v>
      </c>
      <c r="P3213" s="4">
        <v>0.83693819750711695</v>
      </c>
      <c r="Q3213" t="s">
        <v>7</v>
      </c>
      <c r="S3213" s="3">
        <v>44851</v>
      </c>
      <c r="T3213" s="4">
        <v>0.48657419830733001</v>
      </c>
      <c r="U3213" t="s">
        <v>8</v>
      </c>
    </row>
    <row r="3214" spans="1:21" x14ac:dyDescent="0.2">
      <c r="A3214" s="3">
        <v>44852</v>
      </c>
      <c r="B3214" s="4">
        <v>0.91121449440483704</v>
      </c>
      <c r="C3214" s="4"/>
      <c r="D3214" s="3">
        <v>44852</v>
      </c>
      <c r="E3214" s="4">
        <f t="shared" si="50"/>
        <v>0.73177679851775002</v>
      </c>
      <c r="F3214" s="4"/>
      <c r="G3214" s="3">
        <v>44852</v>
      </c>
      <c r="H3214" s="4">
        <v>0.78583525840730095</v>
      </c>
      <c r="I3214" t="s">
        <v>5</v>
      </c>
      <c r="K3214" s="3">
        <v>44852</v>
      </c>
      <c r="L3214" s="4">
        <v>0.84411310240056403</v>
      </c>
      <c r="M3214" t="s">
        <v>6</v>
      </c>
      <c r="O3214" s="3">
        <v>44852</v>
      </c>
      <c r="P3214" s="4">
        <v>0.836959763899491</v>
      </c>
      <c r="Q3214" t="s">
        <v>7</v>
      </c>
      <c r="S3214" s="3">
        <v>44852</v>
      </c>
      <c r="T3214" s="4">
        <v>0.46019906936364402</v>
      </c>
      <c r="U3214" t="s">
        <v>8</v>
      </c>
    </row>
    <row r="3215" spans="1:21" x14ac:dyDescent="0.2">
      <c r="A3215" s="3">
        <v>44853</v>
      </c>
      <c r="B3215" s="4">
        <v>0.91254963129540501</v>
      </c>
      <c r="C3215" s="4"/>
      <c r="D3215" s="3">
        <v>44853</v>
      </c>
      <c r="E3215" s="4">
        <f t="shared" si="50"/>
        <v>0.75154588207115847</v>
      </c>
      <c r="F3215" s="4"/>
      <c r="G3215" s="3">
        <v>44853</v>
      </c>
      <c r="H3215" s="4">
        <v>0.79663804161293295</v>
      </c>
      <c r="I3215" t="s">
        <v>5</v>
      </c>
      <c r="K3215" s="3">
        <v>44853</v>
      </c>
      <c r="L3215" s="4">
        <v>0.86271026719827204</v>
      </c>
      <c r="M3215" t="s">
        <v>6</v>
      </c>
      <c r="O3215" s="3">
        <v>44853</v>
      </c>
      <c r="P3215" s="4">
        <v>0.83647850793173495</v>
      </c>
      <c r="Q3215" t="s">
        <v>7</v>
      </c>
      <c r="S3215" s="3">
        <v>44853</v>
      </c>
      <c r="T3215" s="4">
        <v>0.51035671154169404</v>
      </c>
      <c r="U3215" t="s">
        <v>8</v>
      </c>
    </row>
    <row r="3216" spans="1:21" x14ac:dyDescent="0.2">
      <c r="A3216" s="3">
        <v>44854</v>
      </c>
      <c r="B3216" s="4">
        <v>0.91821140547603197</v>
      </c>
      <c r="C3216" s="4"/>
      <c r="D3216" s="3">
        <v>44854</v>
      </c>
      <c r="E3216" s="4">
        <f t="shared" si="50"/>
        <v>0.76304771112632397</v>
      </c>
      <c r="F3216" s="4"/>
      <c r="G3216" s="3">
        <v>44854</v>
      </c>
      <c r="H3216" s="4">
        <v>0.81265912858726297</v>
      </c>
      <c r="I3216" t="s">
        <v>5</v>
      </c>
      <c r="K3216" s="3">
        <v>44854</v>
      </c>
      <c r="L3216" s="4">
        <v>0.87081585177885901</v>
      </c>
      <c r="M3216" t="s">
        <v>6</v>
      </c>
      <c r="O3216" s="3">
        <v>44854</v>
      </c>
      <c r="P3216" s="4">
        <v>0.840099535632437</v>
      </c>
      <c r="Q3216" t="s">
        <v>7</v>
      </c>
      <c r="S3216" s="3">
        <v>44854</v>
      </c>
      <c r="T3216" s="4">
        <v>0.52861632850673701</v>
      </c>
      <c r="U3216" t="s">
        <v>8</v>
      </c>
    </row>
    <row r="3217" spans="1:21" x14ac:dyDescent="0.2">
      <c r="A3217" s="3">
        <v>44855</v>
      </c>
      <c r="B3217" s="4">
        <v>0.919422516645229</v>
      </c>
      <c r="C3217" s="4"/>
      <c r="D3217" s="3">
        <v>44855</v>
      </c>
      <c r="E3217" s="4">
        <f t="shared" si="50"/>
        <v>0.76119657583504508</v>
      </c>
      <c r="F3217" s="4"/>
      <c r="G3217" s="3">
        <v>44855</v>
      </c>
      <c r="H3217" s="4">
        <v>0.81517102255541196</v>
      </c>
      <c r="I3217" t="s">
        <v>5</v>
      </c>
      <c r="K3217" s="3">
        <v>44855</v>
      </c>
      <c r="L3217" s="4">
        <v>0.86382326035746404</v>
      </c>
      <c r="M3217" t="s">
        <v>6</v>
      </c>
      <c r="O3217" s="3">
        <v>44855</v>
      </c>
      <c r="P3217" s="4">
        <v>0.84099575222053102</v>
      </c>
      <c r="Q3217" t="s">
        <v>7</v>
      </c>
      <c r="S3217" s="3">
        <v>44855</v>
      </c>
      <c r="T3217" s="4">
        <v>0.52479626820677305</v>
      </c>
      <c r="U3217" t="s">
        <v>8</v>
      </c>
    </row>
    <row r="3218" spans="1:21" x14ac:dyDescent="0.2">
      <c r="A3218" s="3">
        <v>44856</v>
      </c>
      <c r="B3218" s="4">
        <v>0.91900268957838505</v>
      </c>
      <c r="C3218" s="4"/>
      <c r="D3218" s="3">
        <v>44856</v>
      </c>
      <c r="E3218" s="4">
        <f t="shared" si="50"/>
        <v>0.79510431969440121</v>
      </c>
      <c r="F3218" s="4"/>
      <c r="G3218" s="3">
        <v>44856</v>
      </c>
      <c r="H3218" s="4">
        <v>0.81440777388674102</v>
      </c>
      <c r="I3218" t="s">
        <v>5</v>
      </c>
      <c r="K3218" s="3">
        <v>44856</v>
      </c>
      <c r="L3218" s="4">
        <v>0.87117639575599504</v>
      </c>
      <c r="M3218" t="s">
        <v>6</v>
      </c>
      <c r="O3218" s="3">
        <v>44856</v>
      </c>
      <c r="P3218" s="4">
        <v>0.84776155038454104</v>
      </c>
      <c r="Q3218" t="s">
        <v>7</v>
      </c>
      <c r="S3218" s="3">
        <v>44856</v>
      </c>
      <c r="T3218" s="4">
        <v>0.64707155875032796</v>
      </c>
      <c r="U3218" t="s">
        <v>8</v>
      </c>
    </row>
    <row r="3219" spans="1:21" x14ac:dyDescent="0.2">
      <c r="A3219" s="3">
        <v>44857</v>
      </c>
      <c r="B3219" s="4">
        <v>0.91699161250633998</v>
      </c>
      <c r="C3219" s="4"/>
      <c r="D3219" s="3">
        <v>44857</v>
      </c>
      <c r="E3219" s="4">
        <f t="shared" si="50"/>
        <v>0.80123577797899648</v>
      </c>
      <c r="F3219" s="4"/>
      <c r="G3219" s="3">
        <v>44857</v>
      </c>
      <c r="H3219" s="4">
        <v>0.826338040816329</v>
      </c>
      <c r="I3219" t="s">
        <v>5</v>
      </c>
      <c r="K3219" s="3">
        <v>44857</v>
      </c>
      <c r="L3219" s="4">
        <v>0.88864113231745201</v>
      </c>
      <c r="M3219" t="s">
        <v>6</v>
      </c>
      <c r="O3219" s="3">
        <v>44857</v>
      </c>
      <c r="P3219" s="4">
        <v>0.84872940548818199</v>
      </c>
      <c r="Q3219" t="s">
        <v>7</v>
      </c>
      <c r="S3219" s="3">
        <v>44857</v>
      </c>
      <c r="T3219" s="4">
        <v>0.64123453329402302</v>
      </c>
      <c r="U3219" t="s">
        <v>8</v>
      </c>
    </row>
    <row r="3220" spans="1:21" x14ac:dyDescent="0.2">
      <c r="A3220" s="3">
        <v>44858</v>
      </c>
      <c r="B3220" s="4">
        <v>0.91442862097418898</v>
      </c>
      <c r="C3220" s="4"/>
      <c r="D3220" s="3">
        <v>44858</v>
      </c>
      <c r="E3220" s="4">
        <f t="shared" si="50"/>
        <v>0.80690843520355904</v>
      </c>
      <c r="F3220" s="4"/>
      <c r="G3220" s="3">
        <v>44858</v>
      </c>
      <c r="H3220" s="4">
        <v>0.83487273287453601</v>
      </c>
      <c r="I3220" t="s">
        <v>5</v>
      </c>
      <c r="K3220" s="3">
        <v>44858</v>
      </c>
      <c r="L3220" s="4">
        <v>0.89971970971489701</v>
      </c>
      <c r="M3220" t="s">
        <v>6</v>
      </c>
      <c r="O3220" s="3">
        <v>44858</v>
      </c>
      <c r="P3220" s="4">
        <v>0.84656629685271101</v>
      </c>
      <c r="Q3220" t="s">
        <v>7</v>
      </c>
      <c r="S3220" s="3">
        <v>44858</v>
      </c>
      <c r="T3220" s="4">
        <v>0.64647500137209202</v>
      </c>
      <c r="U3220" t="s">
        <v>8</v>
      </c>
    </row>
    <row r="3221" spans="1:21" x14ac:dyDescent="0.2">
      <c r="A3221" s="3">
        <v>44859</v>
      </c>
      <c r="B3221" s="4">
        <v>0.91291178640181103</v>
      </c>
      <c r="C3221" s="4"/>
      <c r="D3221" s="3">
        <v>44859</v>
      </c>
      <c r="E3221" s="4">
        <f t="shared" si="50"/>
        <v>0.81143372913796186</v>
      </c>
      <c r="F3221" s="4"/>
      <c r="G3221" s="3">
        <v>44859</v>
      </c>
      <c r="H3221" s="4">
        <v>0.85265011965586202</v>
      </c>
      <c r="I3221" t="s">
        <v>5</v>
      </c>
      <c r="K3221" s="3">
        <v>44859</v>
      </c>
      <c r="L3221" s="4">
        <v>0.90397829744165104</v>
      </c>
      <c r="M3221" t="s">
        <v>6</v>
      </c>
      <c r="O3221" s="3">
        <v>44859</v>
      </c>
      <c r="P3221" s="4">
        <v>0.84314283218410402</v>
      </c>
      <c r="Q3221" t="s">
        <v>7</v>
      </c>
      <c r="S3221" s="3">
        <v>44859</v>
      </c>
      <c r="T3221" s="4">
        <v>0.64596366727023002</v>
      </c>
      <c r="U3221" t="s">
        <v>8</v>
      </c>
    </row>
    <row r="3222" spans="1:21" x14ac:dyDescent="0.2">
      <c r="A3222" s="3">
        <v>44860</v>
      </c>
      <c r="B3222" s="4">
        <v>0.90896404769054395</v>
      </c>
      <c r="C3222" s="4"/>
      <c r="D3222" s="3">
        <v>44860</v>
      </c>
      <c r="E3222" s="4">
        <f t="shared" si="50"/>
        <v>0.81958379562637351</v>
      </c>
      <c r="F3222" s="4"/>
      <c r="G3222" s="3">
        <v>44860</v>
      </c>
      <c r="H3222" s="4">
        <v>0.86747092727032005</v>
      </c>
      <c r="I3222" t="s">
        <v>5</v>
      </c>
      <c r="K3222" s="3">
        <v>44860</v>
      </c>
      <c r="L3222" s="4">
        <v>0.90378201417903403</v>
      </c>
      <c r="M3222" t="s">
        <v>6</v>
      </c>
      <c r="O3222" s="3">
        <v>44860</v>
      </c>
      <c r="P3222" s="4">
        <v>0.84303046991148201</v>
      </c>
      <c r="Q3222" t="s">
        <v>7</v>
      </c>
      <c r="S3222" s="3">
        <v>44860</v>
      </c>
      <c r="T3222" s="4">
        <v>0.66405177114465797</v>
      </c>
      <c r="U3222" t="s">
        <v>8</v>
      </c>
    </row>
    <row r="3223" spans="1:21" x14ac:dyDescent="0.2">
      <c r="A3223" s="3">
        <v>44861</v>
      </c>
      <c r="B3223" s="4">
        <v>0.90769526456090999</v>
      </c>
      <c r="C3223" s="4"/>
      <c r="D3223" s="3">
        <v>44861</v>
      </c>
      <c r="E3223" s="4">
        <f t="shared" si="50"/>
        <v>0.82425908358490696</v>
      </c>
      <c r="F3223" s="4"/>
      <c r="G3223" s="3">
        <v>44861</v>
      </c>
      <c r="H3223" s="4">
        <v>0.877683663692573</v>
      </c>
      <c r="I3223" t="s">
        <v>5</v>
      </c>
      <c r="K3223" s="3">
        <v>44861</v>
      </c>
      <c r="L3223" s="4">
        <v>0.90103936498383896</v>
      </c>
      <c r="M3223" t="s">
        <v>6</v>
      </c>
      <c r="O3223" s="3">
        <v>44861</v>
      </c>
      <c r="P3223" s="4">
        <v>0.84826600878084601</v>
      </c>
      <c r="Q3223" t="s">
        <v>7</v>
      </c>
      <c r="S3223" s="3">
        <v>44861</v>
      </c>
      <c r="T3223" s="4">
        <v>0.67004729688236997</v>
      </c>
      <c r="U3223" t="s">
        <v>8</v>
      </c>
    </row>
    <row r="3224" spans="1:21" x14ac:dyDescent="0.2">
      <c r="A3224" s="3">
        <v>44862</v>
      </c>
      <c r="B3224" s="4">
        <v>0.90345048424695695</v>
      </c>
      <c r="C3224" s="4"/>
      <c r="D3224" s="3">
        <v>44862</v>
      </c>
      <c r="E3224" s="4">
        <f t="shared" si="50"/>
        <v>0.83929245678260378</v>
      </c>
      <c r="F3224" s="4"/>
      <c r="G3224" s="3">
        <v>44862</v>
      </c>
      <c r="H3224" s="4">
        <v>0.90012998196338201</v>
      </c>
      <c r="I3224" t="s">
        <v>5</v>
      </c>
      <c r="K3224" s="3">
        <v>44862</v>
      </c>
      <c r="L3224" s="4">
        <v>0.89436939845922903</v>
      </c>
      <c r="M3224" t="s">
        <v>6</v>
      </c>
      <c r="O3224" s="3">
        <v>44862</v>
      </c>
      <c r="P3224" s="4">
        <v>0.851417483851313</v>
      </c>
      <c r="Q3224" t="s">
        <v>7</v>
      </c>
      <c r="S3224" s="3">
        <v>44862</v>
      </c>
      <c r="T3224" s="4">
        <v>0.71125296285649098</v>
      </c>
      <c r="U3224" t="s">
        <v>8</v>
      </c>
    </row>
    <row r="3225" spans="1:21" x14ac:dyDescent="0.2">
      <c r="A3225" s="3">
        <v>44863</v>
      </c>
      <c r="B3225" s="4">
        <v>0.89560461711297101</v>
      </c>
      <c r="C3225" s="4"/>
      <c r="D3225" s="3">
        <v>44863</v>
      </c>
      <c r="E3225" s="4">
        <f t="shared" si="50"/>
        <v>0.84284319525913731</v>
      </c>
      <c r="F3225" s="4"/>
      <c r="G3225" s="3">
        <v>44863</v>
      </c>
      <c r="H3225" s="4">
        <v>0.91302179442871101</v>
      </c>
      <c r="I3225" t="s">
        <v>5</v>
      </c>
      <c r="K3225" s="3">
        <v>44863</v>
      </c>
      <c r="L3225" s="4">
        <v>0.91053119792548698</v>
      </c>
      <c r="M3225" t="s">
        <v>6</v>
      </c>
      <c r="O3225" s="3">
        <v>44863</v>
      </c>
      <c r="P3225" s="4">
        <v>0.85443435922625099</v>
      </c>
      <c r="Q3225" t="s">
        <v>7</v>
      </c>
      <c r="S3225" s="3">
        <v>44863</v>
      </c>
      <c r="T3225" s="4">
        <v>0.69338542945610004</v>
      </c>
      <c r="U3225" t="s">
        <v>8</v>
      </c>
    </row>
    <row r="3226" spans="1:21" x14ac:dyDescent="0.2">
      <c r="A3226" s="3">
        <v>44864</v>
      </c>
      <c r="B3226" s="4">
        <v>0.88551698506518794</v>
      </c>
      <c r="C3226" s="4"/>
      <c r="D3226" s="3">
        <v>44864</v>
      </c>
      <c r="E3226" s="4">
        <f t="shared" si="50"/>
        <v>0.83631547591985722</v>
      </c>
      <c r="F3226" s="4"/>
      <c r="G3226" s="3">
        <v>44864</v>
      </c>
      <c r="H3226" s="4">
        <v>0.89892497571998298</v>
      </c>
      <c r="I3226" t="s">
        <v>5</v>
      </c>
      <c r="K3226" s="3">
        <v>44864</v>
      </c>
      <c r="L3226" s="4">
        <v>0.91230257553754601</v>
      </c>
      <c r="M3226" t="s">
        <v>6</v>
      </c>
      <c r="O3226" s="3">
        <v>44864</v>
      </c>
      <c r="P3226" s="4">
        <v>0.85569155481130998</v>
      </c>
      <c r="Q3226" t="s">
        <v>7</v>
      </c>
      <c r="S3226" s="3">
        <v>44864</v>
      </c>
      <c r="T3226" s="4">
        <v>0.67834279761059002</v>
      </c>
      <c r="U3226" t="s">
        <v>8</v>
      </c>
    </row>
    <row r="3227" spans="1:21" x14ac:dyDescent="0.2">
      <c r="A3227" s="3">
        <v>44865</v>
      </c>
      <c r="B3227" s="4">
        <v>0.87392988204601996</v>
      </c>
      <c r="C3227" s="4"/>
      <c r="D3227" s="3">
        <v>44865</v>
      </c>
      <c r="E3227" s="4">
        <f t="shared" si="50"/>
        <v>0.82371488450113628</v>
      </c>
      <c r="F3227" s="4"/>
      <c r="G3227" s="3">
        <v>44865</v>
      </c>
      <c r="H3227" s="4">
        <v>0.87211663531938999</v>
      </c>
      <c r="I3227" t="s">
        <v>5</v>
      </c>
      <c r="K3227" s="3">
        <v>44865</v>
      </c>
      <c r="L3227" s="4">
        <v>0.90855291582482101</v>
      </c>
      <c r="M3227" t="s">
        <v>6</v>
      </c>
      <c r="O3227" s="3">
        <v>44865</v>
      </c>
      <c r="P3227" s="4">
        <v>0.85409116358304105</v>
      </c>
      <c r="Q3227" t="s">
        <v>7</v>
      </c>
      <c r="S3227" s="3">
        <v>44865</v>
      </c>
      <c r="T3227" s="4">
        <v>0.66009882327729297</v>
      </c>
      <c r="U3227" t="s">
        <v>8</v>
      </c>
    </row>
    <row r="3228" spans="1:21" x14ac:dyDescent="0.2">
      <c r="A3228" s="3">
        <v>44866</v>
      </c>
      <c r="B3228" s="4">
        <v>0.86188078321474104</v>
      </c>
      <c r="C3228" s="4"/>
      <c r="D3228" s="3">
        <v>44866</v>
      </c>
      <c r="E3228" s="4">
        <f t="shared" si="50"/>
        <v>0.80708169344618852</v>
      </c>
      <c r="F3228" s="4"/>
      <c r="G3228" s="3">
        <v>44866</v>
      </c>
      <c r="H3228" s="4">
        <v>0.848222681370978</v>
      </c>
      <c r="I3228" t="s">
        <v>5</v>
      </c>
      <c r="K3228" s="3">
        <v>44866</v>
      </c>
      <c r="L3228" s="4">
        <v>0.89840079211915003</v>
      </c>
      <c r="M3228" t="s">
        <v>6</v>
      </c>
      <c r="O3228" s="3">
        <v>44866</v>
      </c>
      <c r="P3228" s="4">
        <v>0.85211577577267705</v>
      </c>
      <c r="Q3228" t="s">
        <v>7</v>
      </c>
      <c r="S3228" s="3">
        <v>44866</v>
      </c>
      <c r="T3228" s="4">
        <v>0.62958752452194899</v>
      </c>
      <c r="U3228" t="s">
        <v>8</v>
      </c>
    </row>
    <row r="3229" spans="1:21" x14ac:dyDescent="0.2">
      <c r="A3229" s="3">
        <v>44867</v>
      </c>
      <c r="B3229" s="4">
        <v>0.86028147153765</v>
      </c>
      <c r="C3229" s="4"/>
      <c r="D3229" s="3">
        <v>44867</v>
      </c>
      <c r="E3229" s="4">
        <f t="shared" si="50"/>
        <v>0.79550523766777625</v>
      </c>
      <c r="F3229" s="4"/>
      <c r="G3229" s="3">
        <v>44867</v>
      </c>
      <c r="H3229" s="4">
        <v>0.82863191055687302</v>
      </c>
      <c r="I3229" t="s">
        <v>5</v>
      </c>
      <c r="K3229" s="3">
        <v>44867</v>
      </c>
      <c r="L3229" s="4">
        <v>0.88667026395391502</v>
      </c>
      <c r="M3229" t="s">
        <v>6</v>
      </c>
      <c r="O3229" s="3">
        <v>44867</v>
      </c>
      <c r="P3229" s="4">
        <v>0.86850503878716201</v>
      </c>
      <c r="Q3229" t="s">
        <v>7</v>
      </c>
      <c r="S3229" s="3">
        <v>44867</v>
      </c>
      <c r="T3229" s="4">
        <v>0.59821373737315497</v>
      </c>
      <c r="U3229" t="s">
        <v>8</v>
      </c>
    </row>
    <row r="3230" spans="1:21" x14ac:dyDescent="0.2">
      <c r="A3230" s="3">
        <v>44868</v>
      </c>
      <c r="B3230" s="4">
        <v>0.86893536624637402</v>
      </c>
      <c r="C3230" s="4"/>
      <c r="D3230" s="3">
        <v>44868</v>
      </c>
      <c r="E3230" s="4">
        <f t="shared" si="50"/>
        <v>0.801130210435962</v>
      </c>
      <c r="F3230" s="4"/>
      <c r="G3230" s="3">
        <v>44868</v>
      </c>
      <c r="H3230" s="4">
        <v>0.81457648595593701</v>
      </c>
      <c r="I3230" t="s">
        <v>5</v>
      </c>
      <c r="K3230" s="3">
        <v>44868</v>
      </c>
      <c r="L3230" s="4">
        <v>0.88920092728918099</v>
      </c>
      <c r="M3230" t="s">
        <v>6</v>
      </c>
      <c r="O3230" s="3">
        <v>44868</v>
      </c>
      <c r="P3230" s="4">
        <v>0.87597485787884699</v>
      </c>
      <c r="Q3230" t="s">
        <v>7</v>
      </c>
      <c r="S3230" s="3">
        <v>44868</v>
      </c>
      <c r="T3230" s="4">
        <v>0.624768570619883</v>
      </c>
      <c r="U3230" t="s">
        <v>8</v>
      </c>
    </row>
    <row r="3231" spans="1:21" x14ac:dyDescent="0.2">
      <c r="A3231" s="3">
        <v>44869</v>
      </c>
      <c r="B3231" s="4">
        <v>0.874819766596863</v>
      </c>
      <c r="C3231" s="4"/>
      <c r="D3231" s="3">
        <v>44869</v>
      </c>
      <c r="E3231" s="4">
        <f t="shared" si="50"/>
        <v>0.81025068182457127</v>
      </c>
      <c r="F3231" s="4"/>
      <c r="G3231" s="3">
        <v>44869</v>
      </c>
      <c r="H3231" s="4">
        <v>0.80159076629845805</v>
      </c>
      <c r="I3231" t="s">
        <v>5</v>
      </c>
      <c r="K3231" s="3">
        <v>44869</v>
      </c>
      <c r="L3231" s="4">
        <v>0.89923567865382703</v>
      </c>
      <c r="M3231" t="s">
        <v>6</v>
      </c>
      <c r="O3231" s="3">
        <v>44869</v>
      </c>
      <c r="P3231" s="4">
        <v>0.873728141570707</v>
      </c>
      <c r="Q3231" t="s">
        <v>7</v>
      </c>
      <c r="S3231" s="3">
        <v>44869</v>
      </c>
      <c r="T3231" s="4">
        <v>0.66644814077529302</v>
      </c>
      <c r="U3231" t="s">
        <v>8</v>
      </c>
    </row>
    <row r="3232" spans="1:21" x14ac:dyDescent="0.2">
      <c r="A3232" s="3">
        <v>44870</v>
      </c>
      <c r="B3232" s="4">
        <v>0.87702866469449603</v>
      </c>
      <c r="C3232" s="4"/>
      <c r="D3232" s="3">
        <v>44870</v>
      </c>
      <c r="E3232" s="4">
        <f t="shared" si="50"/>
        <v>0.81736838885553853</v>
      </c>
      <c r="F3232" s="4"/>
      <c r="G3232" s="3">
        <v>44870</v>
      </c>
      <c r="H3232" s="4">
        <v>0.83449140908241504</v>
      </c>
      <c r="I3232" t="s">
        <v>5</v>
      </c>
      <c r="K3232" s="3">
        <v>44870</v>
      </c>
      <c r="L3232" s="4">
        <v>0.89575284379438402</v>
      </c>
      <c r="M3232" t="s">
        <v>6</v>
      </c>
      <c r="O3232" s="3">
        <v>44870</v>
      </c>
      <c r="P3232" s="4">
        <v>0.87168000122747102</v>
      </c>
      <c r="Q3232" t="s">
        <v>7</v>
      </c>
      <c r="S3232" s="3">
        <v>44870</v>
      </c>
      <c r="T3232" s="4">
        <v>0.66754930131788404</v>
      </c>
      <c r="U3232" t="s">
        <v>8</v>
      </c>
    </row>
    <row r="3233" spans="1:21" x14ac:dyDescent="0.2">
      <c r="A3233" s="3">
        <v>44871</v>
      </c>
      <c r="B3233" s="4">
        <v>0.87881711559667897</v>
      </c>
      <c r="C3233" s="4"/>
      <c r="D3233" s="3">
        <v>44871</v>
      </c>
      <c r="E3233" s="4">
        <f t="shared" si="50"/>
        <v>0.82364254245363888</v>
      </c>
      <c r="F3233" s="4"/>
      <c r="G3233" s="3">
        <v>44871</v>
      </c>
      <c r="H3233" s="4">
        <v>0.85549214982777599</v>
      </c>
      <c r="I3233" t="s">
        <v>5</v>
      </c>
      <c r="K3233" s="3">
        <v>44871</v>
      </c>
      <c r="L3233" s="4">
        <v>0.89864684279001605</v>
      </c>
      <c r="M3233" t="s">
        <v>6</v>
      </c>
      <c r="O3233" s="3">
        <v>44871</v>
      </c>
      <c r="P3233" s="4">
        <v>0.86906076511330699</v>
      </c>
      <c r="Q3233" t="s">
        <v>7</v>
      </c>
      <c r="S3233" s="3">
        <v>44871</v>
      </c>
      <c r="T3233" s="4">
        <v>0.67137041208345605</v>
      </c>
      <c r="U3233" t="s">
        <v>8</v>
      </c>
    </row>
    <row r="3234" spans="1:21" x14ac:dyDescent="0.2">
      <c r="A3234" s="3">
        <v>44872</v>
      </c>
      <c r="B3234" s="4">
        <v>0.87953398426620899</v>
      </c>
      <c r="C3234" s="4"/>
      <c r="D3234" s="3">
        <v>44872</v>
      </c>
      <c r="E3234" s="4">
        <f t="shared" si="50"/>
        <v>0.81696628360825818</v>
      </c>
      <c r="F3234" s="4"/>
      <c r="G3234" s="3">
        <v>44872</v>
      </c>
      <c r="H3234" s="4">
        <v>0.86587623081503096</v>
      </c>
      <c r="I3234" t="s">
        <v>5</v>
      </c>
      <c r="K3234" s="3">
        <v>44872</v>
      </c>
      <c r="L3234" s="4">
        <v>0.891310494162184</v>
      </c>
      <c r="M3234" t="s">
        <v>6</v>
      </c>
      <c r="O3234" s="3">
        <v>44872</v>
      </c>
      <c r="P3234" s="4">
        <v>0.87326674847310604</v>
      </c>
      <c r="Q3234" t="s">
        <v>7</v>
      </c>
      <c r="S3234" s="3">
        <v>44872</v>
      </c>
      <c r="T3234" s="4">
        <v>0.63741166098271196</v>
      </c>
      <c r="U3234" t="s">
        <v>8</v>
      </c>
    </row>
    <row r="3235" spans="1:21" x14ac:dyDescent="0.2">
      <c r="A3235" s="3">
        <v>44873</v>
      </c>
      <c r="B3235" s="4">
        <v>0.87940995854483694</v>
      </c>
      <c r="C3235" s="4"/>
      <c r="D3235" s="3">
        <v>44873</v>
      </c>
      <c r="E3235" s="4">
        <f t="shared" si="50"/>
        <v>0.82082012645579749</v>
      </c>
      <c r="F3235" s="4"/>
      <c r="G3235" s="3">
        <v>44873</v>
      </c>
      <c r="H3235" s="4">
        <v>0.888330355071689</v>
      </c>
      <c r="I3235" t="s">
        <v>5</v>
      </c>
      <c r="K3235" s="3">
        <v>44873</v>
      </c>
      <c r="L3235" s="4">
        <v>0.89482053150108898</v>
      </c>
      <c r="M3235" t="s">
        <v>6</v>
      </c>
      <c r="O3235" s="3">
        <v>44873</v>
      </c>
      <c r="P3235" s="4">
        <v>0.87202807777901603</v>
      </c>
      <c r="Q3235" t="s">
        <v>7</v>
      </c>
      <c r="S3235" s="3">
        <v>44873</v>
      </c>
      <c r="T3235" s="4">
        <v>0.62810154147139596</v>
      </c>
      <c r="U3235" t="s">
        <v>8</v>
      </c>
    </row>
    <row r="3236" spans="1:21" x14ac:dyDescent="0.2">
      <c r="A3236" s="3">
        <v>44874</v>
      </c>
      <c r="B3236" s="4">
        <v>0.88001210342209701</v>
      </c>
      <c r="C3236" s="4"/>
      <c r="D3236" s="3">
        <v>44874</v>
      </c>
      <c r="E3236" s="4">
        <f t="shared" si="50"/>
        <v>0.82868179276948495</v>
      </c>
      <c r="F3236" s="4"/>
      <c r="G3236" s="3">
        <v>44874</v>
      </c>
      <c r="H3236" s="4">
        <v>0.90299215792516796</v>
      </c>
      <c r="I3236" t="s">
        <v>5</v>
      </c>
      <c r="K3236" s="3">
        <v>44874</v>
      </c>
      <c r="L3236" s="4">
        <v>0.89769524856313598</v>
      </c>
      <c r="M3236" t="s">
        <v>6</v>
      </c>
      <c r="O3236" s="3">
        <v>44874</v>
      </c>
      <c r="P3236" s="4">
        <v>0.87197750030301802</v>
      </c>
      <c r="Q3236" t="s">
        <v>7</v>
      </c>
      <c r="S3236" s="3">
        <v>44874</v>
      </c>
      <c r="T3236" s="4">
        <v>0.64206226428661795</v>
      </c>
      <c r="U3236" t="s">
        <v>8</v>
      </c>
    </row>
    <row r="3237" spans="1:21" x14ac:dyDescent="0.2">
      <c r="A3237" s="3">
        <v>44875</v>
      </c>
      <c r="B3237" s="4">
        <v>0.88084431601250202</v>
      </c>
      <c r="C3237" s="4"/>
      <c r="D3237" s="3">
        <v>44875</v>
      </c>
      <c r="E3237" s="4">
        <f t="shared" si="50"/>
        <v>0.83916170829155479</v>
      </c>
      <c r="F3237" s="4"/>
      <c r="G3237" s="3">
        <v>44875</v>
      </c>
      <c r="H3237" s="4">
        <v>0.92824132573453699</v>
      </c>
      <c r="I3237" t="s">
        <v>5</v>
      </c>
      <c r="K3237" s="3">
        <v>44875</v>
      </c>
      <c r="L3237" s="4">
        <v>0.91449770863414004</v>
      </c>
      <c r="M3237" t="s">
        <v>6</v>
      </c>
      <c r="O3237" s="3">
        <v>44875</v>
      </c>
      <c r="P3237" s="4">
        <v>0.87462566257460095</v>
      </c>
      <c r="Q3237" t="s">
        <v>7</v>
      </c>
      <c r="S3237" s="3">
        <v>44875</v>
      </c>
      <c r="T3237" s="4">
        <v>0.63928213622294106</v>
      </c>
      <c r="U3237" t="s">
        <v>8</v>
      </c>
    </row>
    <row r="3238" spans="1:21" x14ac:dyDescent="0.2">
      <c r="A3238" s="3">
        <v>44876</v>
      </c>
      <c r="B3238" s="4">
        <v>0.882402079072934</v>
      </c>
      <c r="C3238" s="4"/>
      <c r="D3238" s="3">
        <v>44876</v>
      </c>
      <c r="E3238" s="4">
        <f t="shared" si="50"/>
        <v>0.83040959810520654</v>
      </c>
      <c r="F3238" s="4"/>
      <c r="G3238" s="3">
        <v>44876</v>
      </c>
      <c r="H3238" s="4">
        <v>0.92058931309907899</v>
      </c>
      <c r="I3238" t="s">
        <v>5</v>
      </c>
      <c r="K3238" s="3">
        <v>44876</v>
      </c>
      <c r="L3238" s="4">
        <v>0.91909129381005905</v>
      </c>
      <c r="M3238" t="s">
        <v>6</v>
      </c>
      <c r="O3238" s="3">
        <v>44876</v>
      </c>
      <c r="P3238" s="4">
        <v>0.87353404856136696</v>
      </c>
      <c r="Q3238" t="s">
        <v>7</v>
      </c>
      <c r="S3238" s="3">
        <v>44876</v>
      </c>
      <c r="T3238" s="4">
        <v>0.60842373695032104</v>
      </c>
      <c r="U3238" t="s">
        <v>8</v>
      </c>
    </row>
    <row r="3239" spans="1:21" x14ac:dyDescent="0.2">
      <c r="A3239" s="3">
        <v>44877</v>
      </c>
      <c r="B3239" s="4">
        <v>0.88742946168874304</v>
      </c>
      <c r="C3239" s="4"/>
      <c r="D3239" s="3">
        <v>44877</v>
      </c>
      <c r="E3239" s="4">
        <f t="shared" si="50"/>
        <v>0.85177227147030499</v>
      </c>
      <c r="F3239" s="4"/>
      <c r="G3239" s="3">
        <v>44877</v>
      </c>
      <c r="H3239" s="4">
        <v>0.94167002432011604</v>
      </c>
      <c r="I3239" t="s">
        <v>5</v>
      </c>
      <c r="K3239" s="3">
        <v>44877</v>
      </c>
      <c r="L3239" s="4">
        <v>0.92440522378026302</v>
      </c>
      <c r="M3239" t="s">
        <v>6</v>
      </c>
      <c r="O3239" s="3">
        <v>44877</v>
      </c>
      <c r="P3239" s="4">
        <v>0.87471964576547401</v>
      </c>
      <c r="Q3239" t="s">
        <v>7</v>
      </c>
      <c r="S3239" s="3">
        <v>44877</v>
      </c>
      <c r="T3239" s="4">
        <v>0.66629419201536699</v>
      </c>
      <c r="U3239" t="s">
        <v>8</v>
      </c>
    </row>
    <row r="3240" spans="1:21" x14ac:dyDescent="0.2">
      <c r="A3240" s="3">
        <v>44878</v>
      </c>
      <c r="B3240" s="4">
        <v>0.89367601714563805</v>
      </c>
      <c r="C3240" s="4"/>
      <c r="D3240" s="3">
        <v>44878</v>
      </c>
      <c r="E3240" s="4">
        <f t="shared" si="50"/>
        <v>0.85141036458606001</v>
      </c>
      <c r="F3240" s="4"/>
      <c r="G3240" s="3">
        <v>44878</v>
      </c>
      <c r="H3240" s="4">
        <v>0.95099750836353303</v>
      </c>
      <c r="I3240" t="s">
        <v>5</v>
      </c>
      <c r="K3240" s="3">
        <v>44878</v>
      </c>
      <c r="L3240" s="4">
        <v>0.931530208061641</v>
      </c>
      <c r="M3240" t="s">
        <v>6</v>
      </c>
      <c r="O3240" s="3">
        <v>44878</v>
      </c>
      <c r="P3240" s="4">
        <v>0.88050210289273101</v>
      </c>
      <c r="Q3240" t="s">
        <v>7</v>
      </c>
      <c r="S3240" s="3">
        <v>44878</v>
      </c>
      <c r="T3240" s="4">
        <v>0.642611639026335</v>
      </c>
      <c r="U3240" t="s">
        <v>8</v>
      </c>
    </row>
    <row r="3241" spans="1:21" x14ac:dyDescent="0.2">
      <c r="A3241" s="3">
        <v>44879</v>
      </c>
      <c r="B3241" s="4">
        <v>0.90242851230285204</v>
      </c>
      <c r="C3241" s="4"/>
      <c r="D3241" s="3">
        <v>44879</v>
      </c>
      <c r="E3241" s="4">
        <f t="shared" si="50"/>
        <v>0.84700183224126324</v>
      </c>
      <c r="F3241" s="4"/>
      <c r="G3241" s="3">
        <v>44879</v>
      </c>
      <c r="H3241" s="4">
        <v>0.95504419993058198</v>
      </c>
      <c r="I3241" t="s">
        <v>5</v>
      </c>
      <c r="K3241" s="3">
        <v>44879</v>
      </c>
      <c r="L3241" s="4">
        <v>0.93467869873989595</v>
      </c>
      <c r="M3241" t="s">
        <v>6</v>
      </c>
      <c r="O3241" s="3">
        <v>44879</v>
      </c>
      <c r="P3241" s="4">
        <v>0.88638751004340299</v>
      </c>
      <c r="Q3241" t="s">
        <v>7</v>
      </c>
      <c r="S3241" s="3">
        <v>44879</v>
      </c>
      <c r="T3241" s="4">
        <v>0.61189692025117204</v>
      </c>
      <c r="U3241" t="s">
        <v>8</v>
      </c>
    </row>
    <row r="3242" spans="1:21" x14ac:dyDescent="0.2">
      <c r="A3242" s="3">
        <v>44880</v>
      </c>
      <c r="B3242" s="4">
        <v>0.91638140595718998</v>
      </c>
      <c r="C3242" s="4"/>
      <c r="D3242" s="3">
        <v>44880</v>
      </c>
      <c r="E3242" s="4">
        <f t="shared" si="50"/>
        <v>0.83286278200636277</v>
      </c>
      <c r="F3242" s="4"/>
      <c r="G3242" s="3">
        <v>44880</v>
      </c>
      <c r="H3242" s="4">
        <v>0.93392935053178805</v>
      </c>
      <c r="I3242" t="s">
        <v>5</v>
      </c>
      <c r="K3242" s="3">
        <v>44880</v>
      </c>
      <c r="L3242" s="4">
        <v>0.938589445487649</v>
      </c>
      <c r="M3242" t="s">
        <v>6</v>
      </c>
      <c r="O3242" s="3">
        <v>44880</v>
      </c>
      <c r="P3242" s="4">
        <v>0.88171793023087697</v>
      </c>
      <c r="Q3242" t="s">
        <v>7</v>
      </c>
      <c r="S3242" s="3">
        <v>44880</v>
      </c>
      <c r="T3242" s="4">
        <v>0.57721440177513705</v>
      </c>
      <c r="U3242" t="s">
        <v>8</v>
      </c>
    </row>
    <row r="3243" spans="1:21" x14ac:dyDescent="0.2">
      <c r="A3243" s="3">
        <v>44881</v>
      </c>
      <c r="B3243" s="4">
        <v>0.92657632025395897</v>
      </c>
      <c r="C3243" s="4"/>
      <c r="D3243" s="3">
        <v>44881</v>
      </c>
      <c r="E3243" s="4">
        <f t="shared" si="50"/>
        <v>0.82617612983010602</v>
      </c>
      <c r="F3243" s="4"/>
      <c r="G3243" s="3">
        <v>44881</v>
      </c>
      <c r="H3243" s="4">
        <v>0.92722968820044604</v>
      </c>
      <c r="I3243" t="s">
        <v>5</v>
      </c>
      <c r="K3243" s="3">
        <v>44881</v>
      </c>
      <c r="L3243" s="4">
        <v>0.932850284676911</v>
      </c>
      <c r="M3243" t="s">
        <v>6</v>
      </c>
      <c r="O3243" s="3">
        <v>44881</v>
      </c>
      <c r="P3243" s="4">
        <v>0.875945828310845</v>
      </c>
      <c r="Q3243" t="s">
        <v>7</v>
      </c>
      <c r="S3243" s="3">
        <v>44881</v>
      </c>
      <c r="T3243" s="4">
        <v>0.56867871813222204</v>
      </c>
      <c r="U3243" t="s">
        <v>8</v>
      </c>
    </row>
    <row r="3244" spans="1:21" x14ac:dyDescent="0.2">
      <c r="A3244" s="3">
        <v>44882</v>
      </c>
      <c r="B3244" s="4">
        <v>0.93258474632582</v>
      </c>
      <c r="C3244" s="4"/>
      <c r="D3244" s="3">
        <v>44882</v>
      </c>
      <c r="E3244" s="4">
        <f t="shared" si="50"/>
        <v>0.820743203773173</v>
      </c>
      <c r="F3244" s="4"/>
      <c r="G3244" s="3">
        <v>44882</v>
      </c>
      <c r="H3244" s="4">
        <v>0.91995239735571299</v>
      </c>
      <c r="I3244" t="s">
        <v>5</v>
      </c>
      <c r="K3244" s="3">
        <v>44882</v>
      </c>
      <c r="L3244" s="4">
        <v>0.91869812067674805</v>
      </c>
      <c r="M3244" t="s">
        <v>6</v>
      </c>
      <c r="O3244" s="3">
        <v>44882</v>
      </c>
      <c r="P3244" s="4">
        <v>0.873701587136685</v>
      </c>
      <c r="Q3244" t="s">
        <v>7</v>
      </c>
      <c r="S3244" s="3">
        <v>44882</v>
      </c>
      <c r="T3244" s="4">
        <v>0.57062070992354597</v>
      </c>
      <c r="U3244" t="s">
        <v>8</v>
      </c>
    </row>
    <row r="3245" spans="1:21" x14ac:dyDescent="0.2">
      <c r="A3245" s="3">
        <v>44883</v>
      </c>
      <c r="B3245" s="4">
        <v>0.93098543464872996</v>
      </c>
      <c r="C3245" s="4"/>
      <c r="D3245" s="3">
        <v>44883</v>
      </c>
      <c r="E3245" s="4">
        <f t="shared" si="50"/>
        <v>0.80847049132123749</v>
      </c>
      <c r="F3245" s="4"/>
      <c r="G3245" s="3">
        <v>44883</v>
      </c>
      <c r="H3245" s="4">
        <v>0.91646420623398195</v>
      </c>
      <c r="I3245" t="s">
        <v>5</v>
      </c>
      <c r="K3245" s="3">
        <v>44883</v>
      </c>
      <c r="L3245" s="4">
        <v>0.905439389481554</v>
      </c>
      <c r="M3245" t="s">
        <v>6</v>
      </c>
      <c r="O3245" s="3">
        <v>44883</v>
      </c>
      <c r="P3245" s="4">
        <v>0.872296413064794</v>
      </c>
      <c r="Q3245" t="s">
        <v>7</v>
      </c>
      <c r="S3245" s="3">
        <v>44883</v>
      </c>
      <c r="T3245" s="4">
        <v>0.53968195650462003</v>
      </c>
      <c r="U3245" t="s">
        <v>8</v>
      </c>
    </row>
    <row r="3246" spans="1:21" x14ac:dyDescent="0.2">
      <c r="A3246" s="3">
        <v>44884</v>
      </c>
      <c r="B3246" s="4">
        <v>0.93270815191858503</v>
      </c>
      <c r="C3246" s="4"/>
      <c r="D3246" s="3">
        <v>44884</v>
      </c>
      <c r="E3246" s="4">
        <f t="shared" si="50"/>
        <v>0.78461543627847641</v>
      </c>
      <c r="F3246" s="4"/>
      <c r="G3246" s="3">
        <v>44884</v>
      </c>
      <c r="H3246" s="4">
        <v>0.87859871320118499</v>
      </c>
      <c r="I3246" t="s">
        <v>5</v>
      </c>
      <c r="K3246" s="3">
        <v>44884</v>
      </c>
      <c r="L3246" s="4">
        <v>0.886792476610897</v>
      </c>
      <c r="M3246" t="s">
        <v>6</v>
      </c>
      <c r="O3246" s="3">
        <v>44884</v>
      </c>
      <c r="P3246" s="4">
        <v>0.877013203307075</v>
      </c>
      <c r="Q3246" t="s">
        <v>7</v>
      </c>
      <c r="S3246" s="3">
        <v>44884</v>
      </c>
      <c r="T3246" s="4">
        <v>0.49605735199474899</v>
      </c>
      <c r="U3246" t="s">
        <v>8</v>
      </c>
    </row>
    <row r="3247" spans="1:21" x14ac:dyDescent="0.2">
      <c r="A3247" s="3">
        <v>44885</v>
      </c>
      <c r="B3247" s="4">
        <v>0.95683921639730596</v>
      </c>
      <c r="C3247" s="4"/>
      <c r="D3247" s="3">
        <v>44885</v>
      </c>
      <c r="E3247" s="4">
        <f t="shared" si="50"/>
        <v>0.81313650664043802</v>
      </c>
      <c r="F3247" s="4"/>
      <c r="G3247" s="3">
        <v>44885</v>
      </c>
      <c r="H3247" s="4">
        <v>0.86670721750341895</v>
      </c>
      <c r="I3247" t="s">
        <v>5</v>
      </c>
      <c r="K3247" s="3">
        <v>44885</v>
      </c>
      <c r="L3247" s="4">
        <v>0.89273606444101095</v>
      </c>
      <c r="M3247" t="s">
        <v>6</v>
      </c>
      <c r="O3247" s="3">
        <v>44885</v>
      </c>
      <c r="P3247" s="4">
        <v>0.87431344198264205</v>
      </c>
      <c r="Q3247" t="s">
        <v>7</v>
      </c>
      <c r="S3247" s="3">
        <v>44885</v>
      </c>
      <c r="T3247" s="4">
        <v>0.61878930263468002</v>
      </c>
      <c r="U3247" t="s">
        <v>8</v>
      </c>
    </row>
    <row r="3248" spans="1:21" x14ac:dyDescent="0.2">
      <c r="A3248" s="3">
        <v>44886</v>
      </c>
      <c r="B3248" s="4">
        <v>0.95528951500876502</v>
      </c>
      <c r="C3248" s="4"/>
      <c r="D3248" s="3">
        <v>44886</v>
      </c>
      <c r="E3248" s="4">
        <f t="shared" si="50"/>
        <v>0.80097292875364601</v>
      </c>
      <c r="F3248" s="4"/>
      <c r="G3248" s="3">
        <v>44886</v>
      </c>
      <c r="H3248" s="4">
        <v>0.84905893863241599</v>
      </c>
      <c r="I3248" t="s">
        <v>5</v>
      </c>
      <c r="K3248" s="3">
        <v>44886</v>
      </c>
      <c r="L3248" s="4">
        <v>0.89003899329817104</v>
      </c>
      <c r="M3248" t="s">
        <v>6</v>
      </c>
      <c r="O3248" s="3">
        <v>44886</v>
      </c>
      <c r="P3248" s="4">
        <v>0.87013318973186005</v>
      </c>
      <c r="Q3248" t="s">
        <v>7</v>
      </c>
      <c r="S3248" s="3">
        <v>44886</v>
      </c>
      <c r="T3248" s="4">
        <v>0.59466059335213695</v>
      </c>
      <c r="U3248" t="s">
        <v>8</v>
      </c>
    </row>
    <row r="3249" spans="1:21" x14ac:dyDescent="0.2">
      <c r="A3249" s="3">
        <v>44887</v>
      </c>
      <c r="B3249" s="4">
        <v>0.94403170027983896</v>
      </c>
      <c r="C3249" s="4"/>
      <c r="D3249" s="3">
        <v>44887</v>
      </c>
      <c r="E3249" s="4">
        <f t="shared" si="50"/>
        <v>0.81267373895746609</v>
      </c>
      <c r="F3249" s="4"/>
      <c r="G3249" s="3">
        <v>44887</v>
      </c>
      <c r="H3249" s="4">
        <v>0.83963191345311505</v>
      </c>
      <c r="I3249" t="s">
        <v>5</v>
      </c>
      <c r="K3249" s="3">
        <v>44887</v>
      </c>
      <c r="L3249" s="4">
        <v>0.88599906666542505</v>
      </c>
      <c r="M3249" t="s">
        <v>6</v>
      </c>
      <c r="O3249" s="3">
        <v>44887</v>
      </c>
      <c r="P3249" s="4">
        <v>0.86965311036377302</v>
      </c>
      <c r="Q3249" t="s">
        <v>7</v>
      </c>
      <c r="S3249" s="3">
        <v>44887</v>
      </c>
      <c r="T3249" s="4">
        <v>0.655410865347551</v>
      </c>
      <c r="U3249" t="s">
        <v>8</v>
      </c>
    </row>
    <row r="3250" spans="1:21" x14ac:dyDescent="0.2">
      <c r="A3250" s="3">
        <v>44888</v>
      </c>
      <c r="B3250" s="4">
        <v>0.93264241828625805</v>
      </c>
      <c r="C3250" s="4"/>
      <c r="D3250" s="3">
        <v>44888</v>
      </c>
      <c r="E3250" s="4">
        <f t="shared" si="50"/>
        <v>0.81467771789866994</v>
      </c>
      <c r="F3250" s="4"/>
      <c r="G3250" s="3">
        <v>44888</v>
      </c>
      <c r="H3250" s="4">
        <v>0.82698020975126796</v>
      </c>
      <c r="I3250" t="s">
        <v>5</v>
      </c>
      <c r="K3250" s="3">
        <v>44888</v>
      </c>
      <c r="L3250" s="4">
        <v>0.89504652558694597</v>
      </c>
      <c r="M3250" t="s">
        <v>6</v>
      </c>
      <c r="O3250" s="3">
        <v>44888</v>
      </c>
      <c r="P3250" s="4">
        <v>0.86888180681188298</v>
      </c>
      <c r="Q3250" t="s">
        <v>7</v>
      </c>
      <c r="S3250" s="3">
        <v>44888</v>
      </c>
      <c r="T3250" s="4">
        <v>0.66780232944458295</v>
      </c>
      <c r="U3250" t="s">
        <v>8</v>
      </c>
    </row>
    <row r="3251" spans="1:21" x14ac:dyDescent="0.2">
      <c r="A3251" s="3">
        <v>44889</v>
      </c>
      <c r="B3251" s="4">
        <v>0.93043352018862502</v>
      </c>
      <c r="C3251" s="4"/>
      <c r="D3251" s="3">
        <v>44889</v>
      </c>
      <c r="E3251" s="4">
        <f t="shared" si="50"/>
        <v>0.81517046741104804</v>
      </c>
      <c r="F3251" s="4"/>
      <c r="G3251" s="3">
        <v>44889</v>
      </c>
      <c r="H3251" s="4">
        <v>0.82554102669860197</v>
      </c>
      <c r="I3251" t="s">
        <v>5</v>
      </c>
      <c r="K3251" s="3">
        <v>44889</v>
      </c>
      <c r="L3251" s="4">
        <v>0.89498747735472695</v>
      </c>
      <c r="M3251" t="s">
        <v>6</v>
      </c>
      <c r="O3251" s="3">
        <v>44889</v>
      </c>
      <c r="P3251" s="4">
        <v>0.86917155114815303</v>
      </c>
      <c r="Q3251" t="s">
        <v>7</v>
      </c>
      <c r="S3251" s="3">
        <v>44889</v>
      </c>
      <c r="T3251" s="4">
        <v>0.67098181444270999</v>
      </c>
      <c r="U3251" t="s">
        <v>8</v>
      </c>
    </row>
    <row r="3252" spans="1:21" x14ac:dyDescent="0.2">
      <c r="A3252" s="3">
        <v>44890</v>
      </c>
      <c r="B3252" s="4">
        <v>0.93651574156470196</v>
      </c>
      <c r="C3252" s="4"/>
      <c r="D3252" s="3">
        <v>44890</v>
      </c>
      <c r="E3252" s="4">
        <f t="shared" si="50"/>
        <v>0.81222751753816747</v>
      </c>
      <c r="F3252" s="4"/>
      <c r="G3252" s="3">
        <v>44890</v>
      </c>
      <c r="H3252" s="4">
        <v>0.82489959282557201</v>
      </c>
      <c r="I3252" t="s">
        <v>5</v>
      </c>
      <c r="K3252" s="3">
        <v>44890</v>
      </c>
      <c r="L3252" s="4">
        <v>0.89766017133327103</v>
      </c>
      <c r="M3252" t="s">
        <v>6</v>
      </c>
      <c r="O3252" s="3">
        <v>44890</v>
      </c>
      <c r="P3252" s="4">
        <v>0.86865729541708503</v>
      </c>
      <c r="Q3252" t="s">
        <v>7</v>
      </c>
      <c r="S3252" s="3">
        <v>44890</v>
      </c>
      <c r="T3252" s="4">
        <v>0.65769301057674201</v>
      </c>
      <c r="U3252" t="s">
        <v>8</v>
      </c>
    </row>
    <row r="3253" spans="1:21" x14ac:dyDescent="0.2">
      <c r="A3253" s="3">
        <v>44891</v>
      </c>
      <c r="B3253" s="4">
        <v>0.95528951500876502</v>
      </c>
      <c r="C3253" s="4"/>
      <c r="D3253" s="3">
        <v>44891</v>
      </c>
      <c r="E3253" s="4">
        <f t="shared" si="50"/>
        <v>0.80939521589149432</v>
      </c>
      <c r="F3253" s="4"/>
      <c r="G3253" s="3">
        <v>44891</v>
      </c>
      <c r="H3253" s="4">
        <v>0.82453401523947001</v>
      </c>
      <c r="I3253" t="s">
        <v>5</v>
      </c>
      <c r="K3253" s="3">
        <v>44891</v>
      </c>
      <c r="L3253" s="4">
        <v>0.90362563707042598</v>
      </c>
      <c r="M3253" t="s">
        <v>6</v>
      </c>
      <c r="O3253" s="3">
        <v>44891</v>
      </c>
      <c r="P3253" s="4">
        <v>0.86530568192885005</v>
      </c>
      <c r="Q3253" t="s">
        <v>7</v>
      </c>
      <c r="S3253" s="3">
        <v>44891</v>
      </c>
      <c r="T3253" s="4">
        <v>0.64411552932723104</v>
      </c>
      <c r="U3253" t="s">
        <v>8</v>
      </c>
    </row>
    <row r="3254" spans="1:21" x14ac:dyDescent="0.2">
      <c r="A3254" s="3">
        <v>44892</v>
      </c>
      <c r="B3254" s="4">
        <v>0.976099790797754</v>
      </c>
      <c r="C3254" s="4"/>
      <c r="D3254" s="3">
        <v>44892</v>
      </c>
      <c r="E3254" s="4">
        <f t="shared" si="50"/>
        <v>0.81896071709522078</v>
      </c>
      <c r="F3254" s="4"/>
      <c r="G3254" s="3">
        <v>44892</v>
      </c>
      <c r="H3254" s="4">
        <v>0.85560358704707595</v>
      </c>
      <c r="I3254" t="s">
        <v>5</v>
      </c>
      <c r="K3254" s="3">
        <v>44892</v>
      </c>
      <c r="L3254" s="4">
        <v>0.90867848334682499</v>
      </c>
      <c r="M3254" t="s">
        <v>6</v>
      </c>
      <c r="O3254" s="3">
        <v>44892</v>
      </c>
      <c r="P3254" s="4">
        <v>0.866364162792985</v>
      </c>
      <c r="Q3254" t="s">
        <v>7</v>
      </c>
      <c r="S3254" s="3">
        <v>44892</v>
      </c>
      <c r="T3254" s="4">
        <v>0.64519663519399695</v>
      </c>
      <c r="U3254" t="s">
        <v>8</v>
      </c>
    </row>
    <row r="3255" spans="1:21" x14ac:dyDescent="0.2">
      <c r="A3255" s="3">
        <v>44893</v>
      </c>
      <c r="B3255" s="4">
        <v>0.99633272685375696</v>
      </c>
      <c r="C3255" s="4"/>
      <c r="D3255" s="3">
        <v>44893</v>
      </c>
      <c r="E3255" s="4">
        <f t="shared" si="50"/>
        <v>0.83361656354470604</v>
      </c>
      <c r="F3255" s="4"/>
      <c r="G3255" s="3">
        <v>44893</v>
      </c>
      <c r="H3255" s="4">
        <v>0.87461947569375098</v>
      </c>
      <c r="I3255" t="s">
        <v>5</v>
      </c>
      <c r="K3255" s="3">
        <v>44893</v>
      </c>
      <c r="L3255" s="4">
        <v>0.92083713870921702</v>
      </c>
      <c r="M3255" t="s">
        <v>6</v>
      </c>
      <c r="O3255" s="3">
        <v>44893</v>
      </c>
      <c r="P3255" s="4">
        <v>0.86373927946218498</v>
      </c>
      <c r="Q3255" t="s">
        <v>7</v>
      </c>
      <c r="S3255" s="3">
        <v>44893</v>
      </c>
      <c r="T3255" s="4">
        <v>0.67527036031367105</v>
      </c>
      <c r="U3255" t="s">
        <v>8</v>
      </c>
    </row>
    <row r="3256" spans="1:21" x14ac:dyDescent="0.2">
      <c r="A3256" s="3">
        <v>44894</v>
      </c>
      <c r="B3256" s="4">
        <v>0.99715687777227302</v>
      </c>
      <c r="C3256" s="4"/>
      <c r="D3256" s="3">
        <v>44894</v>
      </c>
      <c r="E3256" s="4">
        <f t="shared" si="50"/>
        <v>0.83656636623861202</v>
      </c>
      <c r="F3256" s="4"/>
      <c r="G3256" s="3">
        <v>44894</v>
      </c>
      <c r="H3256" s="4">
        <v>0.88522817301833701</v>
      </c>
      <c r="I3256" t="s">
        <v>5</v>
      </c>
      <c r="K3256" s="3">
        <v>44894</v>
      </c>
      <c r="L3256" s="4">
        <v>0.92862171183432496</v>
      </c>
      <c r="M3256" t="s">
        <v>6</v>
      </c>
      <c r="O3256" s="3">
        <v>44894</v>
      </c>
      <c r="P3256" s="4">
        <v>0.86939018948867597</v>
      </c>
      <c r="Q3256" t="s">
        <v>7</v>
      </c>
      <c r="S3256" s="3">
        <v>44894</v>
      </c>
      <c r="T3256" s="4">
        <v>0.66302539061311005</v>
      </c>
      <c r="U3256" t="s">
        <v>8</v>
      </c>
    </row>
    <row r="3257" spans="1:21" x14ac:dyDescent="0.2">
      <c r="A3257" s="3">
        <v>44895</v>
      </c>
      <c r="B3257" s="4">
        <v>0.98934387745445096</v>
      </c>
      <c r="C3257" s="4"/>
      <c r="D3257" s="3">
        <v>44895</v>
      </c>
      <c r="E3257" s="4">
        <f t="shared" si="50"/>
        <v>0.83184858860430322</v>
      </c>
      <c r="F3257" s="4"/>
      <c r="G3257" s="3">
        <v>44895</v>
      </c>
      <c r="H3257" s="4">
        <v>0.89038976384926205</v>
      </c>
      <c r="I3257" t="s">
        <v>5</v>
      </c>
      <c r="K3257" s="3">
        <v>44895</v>
      </c>
      <c r="L3257" s="4">
        <v>0.92312593127776899</v>
      </c>
      <c r="M3257" t="s">
        <v>6</v>
      </c>
      <c r="O3257" s="3">
        <v>44895</v>
      </c>
      <c r="P3257" s="4">
        <v>0.87049345613579299</v>
      </c>
      <c r="Q3257" t="s">
        <v>7</v>
      </c>
      <c r="S3257" s="3">
        <v>44895</v>
      </c>
      <c r="T3257" s="4">
        <v>0.64338520315438896</v>
      </c>
      <c r="U3257" t="s">
        <v>8</v>
      </c>
    </row>
    <row r="3258" spans="1:21" x14ac:dyDescent="0.2">
      <c r="A3258" s="3">
        <v>44896</v>
      </c>
      <c r="B3258" s="4">
        <v>0.97566260012991801</v>
      </c>
      <c r="C3258" s="4"/>
      <c r="D3258" s="3">
        <v>44896</v>
      </c>
      <c r="E3258" s="4">
        <f t="shared" si="50"/>
        <v>0.82790480149148005</v>
      </c>
      <c r="F3258" s="4"/>
      <c r="G3258" s="3">
        <v>44896</v>
      </c>
      <c r="H3258" s="4">
        <v>0.87733919556247797</v>
      </c>
      <c r="I3258" t="s">
        <v>5</v>
      </c>
      <c r="K3258" s="3">
        <v>44896</v>
      </c>
      <c r="L3258" s="4">
        <v>0.91403443048343402</v>
      </c>
      <c r="M3258" t="s">
        <v>6</v>
      </c>
      <c r="O3258" s="3">
        <v>44896</v>
      </c>
      <c r="P3258" s="4">
        <v>0.86843885039263302</v>
      </c>
      <c r="Q3258" t="s">
        <v>7</v>
      </c>
      <c r="S3258" s="3">
        <v>44896</v>
      </c>
      <c r="T3258" s="4">
        <v>0.65180672952737495</v>
      </c>
      <c r="U3258" t="s">
        <v>8</v>
      </c>
    </row>
    <row r="3259" spans="1:21" x14ac:dyDescent="0.2">
      <c r="A3259" s="3">
        <v>44897</v>
      </c>
      <c r="B3259" s="4">
        <v>0.95889122195740495</v>
      </c>
      <c r="C3259" s="4"/>
      <c r="D3259" s="3">
        <v>44897</v>
      </c>
      <c r="E3259" s="4">
        <f t="shared" si="50"/>
        <v>0.81262611481407676</v>
      </c>
      <c r="F3259" s="4"/>
      <c r="G3259" s="3">
        <v>44897</v>
      </c>
      <c r="H3259" s="4">
        <v>0.86298003275852997</v>
      </c>
      <c r="I3259" t="s">
        <v>5</v>
      </c>
      <c r="K3259" s="3">
        <v>44897</v>
      </c>
      <c r="L3259" s="4">
        <v>0.90730435415788202</v>
      </c>
      <c r="M3259" t="s">
        <v>6</v>
      </c>
      <c r="O3259" s="3">
        <v>44897</v>
      </c>
      <c r="P3259" s="4">
        <v>0.869545182091775</v>
      </c>
      <c r="Q3259" t="s">
        <v>7</v>
      </c>
      <c r="S3259" s="3">
        <v>44897</v>
      </c>
      <c r="T3259" s="4">
        <v>0.61067489024812005</v>
      </c>
      <c r="U3259" t="s">
        <v>8</v>
      </c>
    </row>
    <row r="3260" spans="1:21" x14ac:dyDescent="0.2">
      <c r="A3260" s="3">
        <v>44898</v>
      </c>
      <c r="B3260" s="4">
        <v>0.94606758249615797</v>
      </c>
      <c r="C3260" s="4"/>
      <c r="D3260" s="3">
        <v>44898</v>
      </c>
      <c r="E3260" s="4">
        <f t="shared" si="50"/>
        <v>0.79738723280588075</v>
      </c>
      <c r="F3260" s="4"/>
      <c r="G3260" s="3">
        <v>44898</v>
      </c>
      <c r="H3260" s="4">
        <v>0.85151584445505701</v>
      </c>
      <c r="I3260" t="s">
        <v>5</v>
      </c>
      <c r="K3260" s="3">
        <v>44898</v>
      </c>
      <c r="L3260" s="4">
        <v>0.894305197097364</v>
      </c>
      <c r="M3260" t="s">
        <v>6</v>
      </c>
      <c r="O3260" s="3">
        <v>44898</v>
      </c>
      <c r="P3260" s="4">
        <v>0.87367815203406296</v>
      </c>
      <c r="Q3260" t="s">
        <v>7</v>
      </c>
      <c r="S3260" s="3">
        <v>44898</v>
      </c>
      <c r="T3260" s="4">
        <v>0.57004973763703903</v>
      </c>
      <c r="U3260" t="s">
        <v>8</v>
      </c>
    </row>
    <row r="3261" spans="1:21" x14ac:dyDescent="0.2">
      <c r="A3261" s="3">
        <v>44899</v>
      </c>
      <c r="B3261" s="4">
        <v>0.94372721713387098</v>
      </c>
      <c r="C3261" s="4"/>
      <c r="D3261" s="3">
        <v>44899</v>
      </c>
      <c r="E3261" s="4">
        <f t="shared" si="50"/>
        <v>0.7886967121667825</v>
      </c>
      <c r="F3261" s="4"/>
      <c r="G3261" s="3">
        <v>44899</v>
      </c>
      <c r="H3261" s="4">
        <v>0.84276513677631404</v>
      </c>
      <c r="I3261" t="s">
        <v>5</v>
      </c>
      <c r="K3261" s="3">
        <v>44899</v>
      </c>
      <c r="L3261" s="4">
        <v>0.90340075280586096</v>
      </c>
      <c r="M3261" t="s">
        <v>6</v>
      </c>
      <c r="O3261" s="3">
        <v>44899</v>
      </c>
      <c r="P3261" s="4">
        <v>0.87512450413324105</v>
      </c>
      <c r="Q3261" t="s">
        <v>7</v>
      </c>
      <c r="S3261" s="3">
        <v>44899</v>
      </c>
      <c r="T3261" s="4">
        <v>0.53349645495171405</v>
      </c>
      <c r="U3261" t="s">
        <v>8</v>
      </c>
    </row>
    <row r="3262" spans="1:21" x14ac:dyDescent="0.2">
      <c r="A3262" s="3">
        <v>44900</v>
      </c>
      <c r="B3262" s="4">
        <v>0.94100733306418505</v>
      </c>
      <c r="C3262" s="4"/>
      <c r="D3262" s="3">
        <v>44900</v>
      </c>
      <c r="E3262" s="4">
        <f t="shared" si="50"/>
        <v>0.77559792566682395</v>
      </c>
      <c r="F3262" s="4"/>
      <c r="G3262" s="3">
        <v>44900</v>
      </c>
      <c r="H3262" s="4">
        <v>0.83579302280316403</v>
      </c>
      <c r="I3262" t="s">
        <v>5</v>
      </c>
      <c r="K3262" s="3">
        <v>44900</v>
      </c>
      <c r="L3262" s="4">
        <v>0.90472327097056104</v>
      </c>
      <c r="M3262" t="s">
        <v>6</v>
      </c>
      <c r="O3262" s="3">
        <v>44900</v>
      </c>
      <c r="P3262" s="4">
        <v>0.87329883122274798</v>
      </c>
      <c r="Q3262" t="s">
        <v>7</v>
      </c>
      <c r="S3262" s="3">
        <v>44900</v>
      </c>
      <c r="T3262" s="4">
        <v>0.48857657767082302</v>
      </c>
      <c r="U3262" t="s">
        <v>8</v>
      </c>
    </row>
    <row r="3263" spans="1:21" x14ac:dyDescent="0.2">
      <c r="A3263" s="3">
        <v>44901</v>
      </c>
      <c r="B3263" s="4">
        <v>0.95213306039985002</v>
      </c>
      <c r="C3263" s="4"/>
      <c r="D3263" s="3">
        <v>44901</v>
      </c>
      <c r="E3263" s="4">
        <f t="shared" si="50"/>
        <v>0.76491334754809948</v>
      </c>
      <c r="F3263" s="4"/>
      <c r="G3263" s="3">
        <v>44901</v>
      </c>
      <c r="H3263" s="4">
        <v>0.83026331167337297</v>
      </c>
      <c r="I3263" t="s">
        <v>5</v>
      </c>
      <c r="K3263" s="3">
        <v>44901</v>
      </c>
      <c r="L3263" s="4">
        <v>0.90955655474587205</v>
      </c>
      <c r="M3263" t="s">
        <v>6</v>
      </c>
      <c r="O3263" s="3">
        <v>44901</v>
      </c>
      <c r="P3263" s="4">
        <v>0.86989853860407695</v>
      </c>
      <c r="Q3263" t="s">
        <v>7</v>
      </c>
      <c r="S3263" s="3">
        <v>44901</v>
      </c>
      <c r="T3263" s="4">
        <v>0.44993498516907598</v>
      </c>
      <c r="U3263" t="s">
        <v>8</v>
      </c>
    </row>
    <row r="3264" spans="1:21" x14ac:dyDescent="0.2">
      <c r="A3264" s="3">
        <v>44902</v>
      </c>
      <c r="B3264" s="4">
        <v>0.95771297760437202</v>
      </c>
      <c r="C3264" s="4"/>
      <c r="D3264" s="3">
        <v>44902</v>
      </c>
      <c r="E3264" s="4">
        <f t="shared" si="50"/>
        <v>0.78015945245879026</v>
      </c>
      <c r="F3264" s="4"/>
      <c r="G3264" s="3">
        <v>44902</v>
      </c>
      <c r="H3264" s="4">
        <v>0.81226213445201301</v>
      </c>
      <c r="I3264" t="s">
        <v>5</v>
      </c>
      <c r="K3264" s="3">
        <v>44902</v>
      </c>
      <c r="L3264" s="4">
        <v>0.92370467086980101</v>
      </c>
      <c r="M3264" t="s">
        <v>6</v>
      </c>
      <c r="O3264" s="3">
        <v>44902</v>
      </c>
      <c r="P3264" s="4">
        <v>0.86752884443778999</v>
      </c>
      <c r="Q3264" t="s">
        <v>7</v>
      </c>
      <c r="S3264" s="3">
        <v>44902</v>
      </c>
      <c r="T3264" s="4">
        <v>0.51714216007555702</v>
      </c>
      <c r="U3264" t="s">
        <v>8</v>
      </c>
    </row>
    <row r="3265" spans="1:21" x14ac:dyDescent="0.2">
      <c r="A3265" s="3">
        <v>44903</v>
      </c>
      <c r="B3265" s="4">
        <v>0.96100089947793998</v>
      </c>
      <c r="C3265" s="4"/>
      <c r="D3265" s="3">
        <v>44903</v>
      </c>
      <c r="E3265" s="4">
        <f t="shared" si="50"/>
        <v>0.79112143045249272</v>
      </c>
      <c r="F3265" s="4"/>
      <c r="G3265" s="3">
        <v>44903</v>
      </c>
      <c r="H3265" s="4">
        <v>0.79977606310580296</v>
      </c>
      <c r="I3265" t="s">
        <v>5</v>
      </c>
      <c r="K3265" s="3">
        <v>44903</v>
      </c>
      <c r="L3265" s="4">
        <v>0.92358227597624998</v>
      </c>
      <c r="M3265" t="s">
        <v>6</v>
      </c>
      <c r="O3265" s="3">
        <v>44903</v>
      </c>
      <c r="P3265" s="4">
        <v>0.86694219800822503</v>
      </c>
      <c r="Q3265" t="s">
        <v>7</v>
      </c>
      <c r="S3265" s="3">
        <v>44903</v>
      </c>
      <c r="T3265" s="4">
        <v>0.57418518471969304</v>
      </c>
      <c r="U3265" t="s">
        <v>8</v>
      </c>
    </row>
    <row r="3266" spans="1:21" x14ac:dyDescent="0.2">
      <c r="A3266" s="3">
        <v>44904</v>
      </c>
      <c r="B3266" s="4">
        <v>0.96206442003870396</v>
      </c>
      <c r="C3266" s="4"/>
      <c r="D3266" s="3">
        <v>44904</v>
      </c>
      <c r="E3266" s="4">
        <f t="shared" ref="E3266:E3329" si="51">AVERAGE(H3266,L3266,P3266,T3266)</f>
        <v>0.77945186783922404</v>
      </c>
      <c r="F3266" s="4"/>
      <c r="G3266" s="3">
        <v>44904</v>
      </c>
      <c r="H3266" s="4">
        <v>0.79104566440755697</v>
      </c>
      <c r="I3266" t="s">
        <v>5</v>
      </c>
      <c r="K3266" s="3">
        <v>44904</v>
      </c>
      <c r="L3266" s="4">
        <v>0.92894531333889896</v>
      </c>
      <c r="M3266" t="s">
        <v>6</v>
      </c>
      <c r="O3266" s="3">
        <v>44904</v>
      </c>
      <c r="P3266" s="4">
        <v>0.86210734306658598</v>
      </c>
      <c r="Q3266" t="s">
        <v>7</v>
      </c>
      <c r="S3266" s="3">
        <v>44904</v>
      </c>
      <c r="T3266" s="4">
        <v>0.53570915054385404</v>
      </c>
      <c r="U3266" t="s">
        <v>8</v>
      </c>
    </row>
    <row r="3267" spans="1:21" x14ac:dyDescent="0.2">
      <c r="A3267" s="3">
        <v>44905</v>
      </c>
      <c r="B3267" s="4">
        <v>0.96150382377810395</v>
      </c>
      <c r="C3267" s="4"/>
      <c r="D3267" s="3">
        <v>44905</v>
      </c>
      <c r="E3267" s="4">
        <f t="shared" si="51"/>
        <v>0.76144967955426057</v>
      </c>
      <c r="F3267" s="4"/>
      <c r="G3267" s="3">
        <v>44905</v>
      </c>
      <c r="H3267" s="4">
        <v>0.77143371663965399</v>
      </c>
      <c r="I3267" t="s">
        <v>5</v>
      </c>
      <c r="K3267" s="3">
        <v>44905</v>
      </c>
      <c r="L3267" s="4">
        <v>0.92059855911283905</v>
      </c>
      <c r="M3267" t="s">
        <v>6</v>
      </c>
      <c r="O3267" s="3">
        <v>44905</v>
      </c>
      <c r="P3267" s="4">
        <v>0.86025425237248299</v>
      </c>
      <c r="Q3267" t="s">
        <v>7</v>
      </c>
      <c r="S3267" s="3">
        <v>44905</v>
      </c>
      <c r="T3267" s="4">
        <v>0.49351219009206598</v>
      </c>
      <c r="U3267" t="s">
        <v>8</v>
      </c>
    </row>
    <row r="3268" spans="1:21" x14ac:dyDescent="0.2">
      <c r="A3268" s="3">
        <v>44906</v>
      </c>
      <c r="B3268" s="4">
        <v>0.96057239061059996</v>
      </c>
      <c r="C3268" s="4"/>
      <c r="D3268" s="3">
        <v>44906</v>
      </c>
      <c r="E3268" s="4">
        <f t="shared" si="51"/>
        <v>0.77480145826812552</v>
      </c>
      <c r="F3268" s="4"/>
      <c r="G3268" s="3">
        <v>44906</v>
      </c>
      <c r="H3268" s="4">
        <v>0.78868203773627699</v>
      </c>
      <c r="I3268" t="s">
        <v>5</v>
      </c>
      <c r="K3268" s="3">
        <v>44906</v>
      </c>
      <c r="L3268" s="4">
        <v>0.92813193544175798</v>
      </c>
      <c r="M3268" t="s">
        <v>6</v>
      </c>
      <c r="O3268" s="3">
        <v>44906</v>
      </c>
      <c r="P3268" s="4">
        <v>0.85444290386750499</v>
      </c>
      <c r="Q3268" t="s">
        <v>7</v>
      </c>
      <c r="S3268" s="3">
        <v>44906</v>
      </c>
      <c r="T3268" s="4">
        <v>0.52794895602696201</v>
      </c>
      <c r="U3268" t="s">
        <v>8</v>
      </c>
    </row>
    <row r="3269" spans="1:21" x14ac:dyDescent="0.2">
      <c r="A3269" s="3">
        <v>44907</v>
      </c>
      <c r="B3269" s="4">
        <v>0.97328936795146703</v>
      </c>
      <c r="C3269" s="4"/>
      <c r="D3269" s="3">
        <v>44907</v>
      </c>
      <c r="E3269" s="4">
        <f t="shared" si="51"/>
        <v>0.76472967908145928</v>
      </c>
      <c r="F3269" s="4"/>
      <c r="G3269" s="3">
        <v>44907</v>
      </c>
      <c r="H3269" s="4">
        <v>0.79430648276467197</v>
      </c>
      <c r="I3269" t="s">
        <v>5</v>
      </c>
      <c r="K3269" s="3">
        <v>44907</v>
      </c>
      <c r="L3269" s="4">
        <v>0.924191958378492</v>
      </c>
      <c r="M3269" t="s">
        <v>6</v>
      </c>
      <c r="O3269" s="3">
        <v>44907</v>
      </c>
      <c r="P3269" s="4">
        <v>0.84633813051999096</v>
      </c>
      <c r="Q3269" t="s">
        <v>7</v>
      </c>
      <c r="S3269" s="3">
        <v>44907</v>
      </c>
      <c r="T3269" s="4">
        <v>0.49408214466268202</v>
      </c>
      <c r="U3269" t="s">
        <v>8</v>
      </c>
    </row>
    <row r="3270" spans="1:21" x14ac:dyDescent="0.2">
      <c r="A3270" s="3">
        <v>44908</v>
      </c>
      <c r="B3270" s="4">
        <v>0.96367985505957299</v>
      </c>
      <c r="C3270" s="4"/>
      <c r="D3270" s="3">
        <v>44908</v>
      </c>
      <c r="E3270" s="4">
        <f t="shared" si="51"/>
        <v>0.75471112942197049</v>
      </c>
      <c r="F3270" s="4"/>
      <c r="G3270" s="3">
        <v>44908</v>
      </c>
      <c r="H3270" s="4">
        <v>0.77782458249877995</v>
      </c>
      <c r="I3270" t="s">
        <v>5</v>
      </c>
      <c r="K3270" s="3">
        <v>44908</v>
      </c>
      <c r="L3270" s="4">
        <v>0.91996560429469099</v>
      </c>
      <c r="M3270" t="s">
        <v>6</v>
      </c>
      <c r="O3270" s="3">
        <v>44908</v>
      </c>
      <c r="P3270" s="4">
        <v>0.84063756048787797</v>
      </c>
      <c r="Q3270" t="s">
        <v>7</v>
      </c>
      <c r="S3270" s="3">
        <v>44908</v>
      </c>
      <c r="T3270" s="4">
        <v>0.48041677040653302</v>
      </c>
      <c r="U3270" t="s">
        <v>8</v>
      </c>
    </row>
    <row r="3271" spans="1:21" x14ac:dyDescent="0.2">
      <c r="A3271" s="3">
        <v>44909</v>
      </c>
      <c r="B3271" s="4">
        <v>0.95188624921431997</v>
      </c>
      <c r="C3271" s="4"/>
      <c r="D3271" s="3">
        <v>44909</v>
      </c>
      <c r="E3271" s="4">
        <f t="shared" si="51"/>
        <v>0.75504537465237709</v>
      </c>
      <c r="F3271" s="4"/>
      <c r="G3271" s="3">
        <v>44909</v>
      </c>
      <c r="H3271" s="4">
        <v>0.76523656135827101</v>
      </c>
      <c r="I3271" t="s">
        <v>5</v>
      </c>
      <c r="K3271" s="3">
        <v>44909</v>
      </c>
      <c r="L3271" s="4">
        <v>0.91697290188851499</v>
      </c>
      <c r="M3271" t="s">
        <v>6</v>
      </c>
      <c r="O3271" s="3">
        <v>44909</v>
      </c>
      <c r="P3271" s="4">
        <v>0.83508838108851502</v>
      </c>
      <c r="Q3271" t="s">
        <v>7</v>
      </c>
      <c r="S3271" s="3">
        <v>44909</v>
      </c>
      <c r="T3271" s="4">
        <v>0.502883654274207</v>
      </c>
      <c r="U3271" t="s">
        <v>8</v>
      </c>
    </row>
    <row r="3272" spans="1:21" x14ac:dyDescent="0.2">
      <c r="A3272" s="3">
        <v>44910</v>
      </c>
      <c r="B3272" s="4">
        <v>0.95312216552779105</v>
      </c>
      <c r="C3272" s="4"/>
      <c r="D3272" s="3">
        <v>44910</v>
      </c>
      <c r="E3272" s="4">
        <f t="shared" si="51"/>
        <v>0.75586915279320044</v>
      </c>
      <c r="F3272" s="4"/>
      <c r="G3272" s="3">
        <v>44910</v>
      </c>
      <c r="H3272" s="4">
        <v>0.75456699550919504</v>
      </c>
      <c r="I3272" t="s">
        <v>5</v>
      </c>
      <c r="K3272" s="3">
        <v>44910</v>
      </c>
      <c r="L3272" s="4">
        <v>0.90787342962447704</v>
      </c>
      <c r="M3272" t="s">
        <v>6</v>
      </c>
      <c r="O3272" s="3">
        <v>44910</v>
      </c>
      <c r="P3272" s="4">
        <v>0.82944472387825696</v>
      </c>
      <c r="Q3272" t="s">
        <v>7</v>
      </c>
      <c r="S3272" s="3">
        <v>44910</v>
      </c>
      <c r="T3272" s="4">
        <v>0.53159146216087305</v>
      </c>
      <c r="U3272" t="s">
        <v>8</v>
      </c>
    </row>
    <row r="3273" spans="1:21" x14ac:dyDescent="0.2">
      <c r="A3273" s="3">
        <v>44911</v>
      </c>
      <c r="B3273" s="4">
        <v>0.95181989545338597</v>
      </c>
      <c r="C3273" s="4"/>
      <c r="D3273" s="3">
        <v>44911</v>
      </c>
      <c r="E3273" s="4">
        <f t="shared" si="51"/>
        <v>0.75408064068031322</v>
      </c>
      <c r="F3273" s="4"/>
      <c r="G3273" s="3">
        <v>44911</v>
      </c>
      <c r="H3273" s="4">
        <v>0.73959096985695005</v>
      </c>
      <c r="I3273" t="s">
        <v>5</v>
      </c>
      <c r="K3273" s="3">
        <v>44911</v>
      </c>
      <c r="L3273" s="4">
        <v>0.89353926061344302</v>
      </c>
      <c r="M3273" t="s">
        <v>6</v>
      </c>
      <c r="O3273" s="3">
        <v>44911</v>
      </c>
      <c r="P3273" s="4">
        <v>0.82461711302402996</v>
      </c>
      <c r="Q3273" t="s">
        <v>7</v>
      </c>
      <c r="S3273" s="3">
        <v>44911</v>
      </c>
      <c r="T3273" s="4">
        <v>0.55857521922682996</v>
      </c>
      <c r="U3273" t="s">
        <v>8</v>
      </c>
    </row>
    <row r="3274" spans="1:21" x14ac:dyDescent="0.2">
      <c r="A3274" s="3">
        <v>44912</v>
      </c>
      <c r="B3274" s="4">
        <v>0.95293302630269905</v>
      </c>
      <c r="C3274" s="4"/>
      <c r="D3274" s="3">
        <v>44912</v>
      </c>
      <c r="E3274" s="4">
        <f t="shared" si="51"/>
        <v>0.75377892124706569</v>
      </c>
      <c r="F3274" s="4"/>
      <c r="G3274" s="3">
        <v>44912</v>
      </c>
      <c r="H3274" s="4">
        <v>0.71885037503371196</v>
      </c>
      <c r="I3274" t="s">
        <v>5</v>
      </c>
      <c r="K3274" s="3">
        <v>44912</v>
      </c>
      <c r="L3274" s="4">
        <v>0.89214688612783899</v>
      </c>
      <c r="M3274" t="s">
        <v>6</v>
      </c>
      <c r="O3274" s="3">
        <v>44912</v>
      </c>
      <c r="P3274" s="4">
        <v>0.819921700446404</v>
      </c>
      <c r="Q3274" t="s">
        <v>7</v>
      </c>
      <c r="S3274" s="3">
        <v>44912</v>
      </c>
      <c r="T3274" s="4">
        <v>0.58419672338030804</v>
      </c>
      <c r="U3274" t="s">
        <v>8</v>
      </c>
    </row>
    <row r="3275" spans="1:21" x14ac:dyDescent="0.2">
      <c r="A3275" s="3">
        <v>44913</v>
      </c>
      <c r="B3275" s="4">
        <v>0.95590778322980396</v>
      </c>
      <c r="C3275" s="4"/>
      <c r="D3275" s="3">
        <v>44913</v>
      </c>
      <c r="E3275" s="4">
        <f t="shared" si="51"/>
        <v>0.74279997579008472</v>
      </c>
      <c r="F3275" s="4"/>
      <c r="G3275" s="3">
        <v>44913</v>
      </c>
      <c r="H3275" s="4">
        <v>0.71103853877414802</v>
      </c>
      <c r="I3275" t="s">
        <v>5</v>
      </c>
      <c r="K3275" s="3">
        <v>44913</v>
      </c>
      <c r="L3275" s="4">
        <v>0.88803692606742901</v>
      </c>
      <c r="M3275" t="s">
        <v>6</v>
      </c>
      <c r="O3275" s="3">
        <v>44913</v>
      </c>
      <c r="P3275" s="4">
        <v>0.81986187440307901</v>
      </c>
      <c r="Q3275" t="s">
        <v>7</v>
      </c>
      <c r="S3275" s="3">
        <v>44913</v>
      </c>
      <c r="T3275" s="4">
        <v>0.55226256391568296</v>
      </c>
      <c r="U3275" t="s">
        <v>8</v>
      </c>
    </row>
    <row r="3276" spans="1:21" x14ac:dyDescent="0.2">
      <c r="A3276" s="3">
        <v>44914</v>
      </c>
      <c r="B3276" s="4">
        <v>0.95380616738115698</v>
      </c>
      <c r="C3276" s="4"/>
      <c r="D3276" s="3">
        <v>44914</v>
      </c>
      <c r="E3276" s="4">
        <f t="shared" si="51"/>
        <v>0.73329166404080726</v>
      </c>
      <c r="F3276" s="4"/>
      <c r="G3276" s="3">
        <v>44914</v>
      </c>
      <c r="H3276" s="4">
        <v>0.68766426561064398</v>
      </c>
      <c r="I3276" t="s">
        <v>5</v>
      </c>
      <c r="K3276" s="3">
        <v>44914</v>
      </c>
      <c r="L3276" s="4">
        <v>0.89893747078504305</v>
      </c>
      <c r="M3276" t="s">
        <v>6</v>
      </c>
      <c r="O3276" s="3">
        <v>44914</v>
      </c>
      <c r="P3276" s="4">
        <v>0.81574012286604602</v>
      </c>
      <c r="Q3276" t="s">
        <v>7</v>
      </c>
      <c r="S3276" s="3">
        <v>44914</v>
      </c>
      <c r="T3276" s="4">
        <v>0.53082479690149598</v>
      </c>
      <c r="U3276" t="s">
        <v>8</v>
      </c>
    </row>
    <row r="3277" spans="1:21" x14ac:dyDescent="0.2">
      <c r="A3277" s="3">
        <v>44915</v>
      </c>
      <c r="B3277" s="4">
        <v>0.95064165110035403</v>
      </c>
      <c r="C3277" s="4"/>
      <c r="D3277" s="3">
        <v>44915</v>
      </c>
      <c r="E3277" s="4">
        <f t="shared" si="51"/>
        <v>0.73190420558707603</v>
      </c>
      <c r="F3277" s="4"/>
      <c r="G3277" s="3">
        <v>44915</v>
      </c>
      <c r="H3277" s="4">
        <v>0.666737968000228</v>
      </c>
      <c r="I3277" t="s">
        <v>5</v>
      </c>
      <c r="K3277" s="3">
        <v>44915</v>
      </c>
      <c r="L3277" s="4">
        <v>0.89161889938961902</v>
      </c>
      <c r="M3277" t="s">
        <v>6</v>
      </c>
      <c r="O3277" s="3">
        <v>44915</v>
      </c>
      <c r="P3277" s="4">
        <v>0.80759872428505097</v>
      </c>
      <c r="Q3277" t="s">
        <v>7</v>
      </c>
      <c r="S3277" s="3">
        <v>44915</v>
      </c>
      <c r="T3277" s="4">
        <v>0.56166123067340601</v>
      </c>
      <c r="U3277" t="s">
        <v>8</v>
      </c>
    </row>
    <row r="3278" spans="1:21" x14ac:dyDescent="0.2">
      <c r="A3278" s="3">
        <v>44916</v>
      </c>
      <c r="B3278" s="4">
        <v>0.95120224736095405</v>
      </c>
      <c r="C3278" s="4"/>
      <c r="D3278" s="3">
        <v>44916</v>
      </c>
      <c r="E3278" s="4">
        <f t="shared" si="51"/>
        <v>0.73373621686325474</v>
      </c>
      <c r="F3278" s="4"/>
      <c r="G3278" s="3">
        <v>44916</v>
      </c>
      <c r="H3278" s="4">
        <v>0.66328291687396002</v>
      </c>
      <c r="I3278" t="s">
        <v>5</v>
      </c>
      <c r="K3278" s="3">
        <v>44916</v>
      </c>
      <c r="L3278" s="4">
        <v>0.88318883547670701</v>
      </c>
      <c r="M3278" t="s">
        <v>6</v>
      </c>
      <c r="O3278" s="3">
        <v>44916</v>
      </c>
      <c r="P3278" s="4">
        <v>0.79717363333380897</v>
      </c>
      <c r="Q3278" t="s">
        <v>7</v>
      </c>
      <c r="S3278" s="3">
        <v>44916</v>
      </c>
      <c r="T3278" s="4">
        <v>0.59129948176854297</v>
      </c>
      <c r="U3278" t="s">
        <v>8</v>
      </c>
    </row>
    <row r="3279" spans="1:21" x14ac:dyDescent="0.2">
      <c r="A3279" s="3">
        <v>44917</v>
      </c>
      <c r="B3279" s="4">
        <v>0.94792176703066799</v>
      </c>
      <c r="C3279" s="4"/>
      <c r="D3279" s="3">
        <v>44917</v>
      </c>
      <c r="E3279" s="4">
        <f t="shared" si="51"/>
        <v>0.71356000036251377</v>
      </c>
      <c r="F3279" s="4"/>
      <c r="G3279" s="3">
        <v>44917</v>
      </c>
      <c r="H3279" s="4">
        <v>0.64926257603263504</v>
      </c>
      <c r="I3279" t="s">
        <v>5</v>
      </c>
      <c r="K3279" s="3">
        <v>44917</v>
      </c>
      <c r="L3279" s="4">
        <v>0.86676361858310702</v>
      </c>
      <c r="M3279" t="s">
        <v>6</v>
      </c>
      <c r="O3279" s="3">
        <v>44917</v>
      </c>
      <c r="P3279" s="4">
        <v>0.787875756335504</v>
      </c>
      <c r="Q3279" t="s">
        <v>7</v>
      </c>
      <c r="S3279" s="3">
        <v>44917</v>
      </c>
      <c r="T3279" s="4">
        <v>0.55033805049880902</v>
      </c>
      <c r="U3279" t="s">
        <v>8</v>
      </c>
    </row>
    <row r="3280" spans="1:21" x14ac:dyDescent="0.2">
      <c r="A3280" s="3">
        <v>44918</v>
      </c>
      <c r="B3280" s="4">
        <v>0.94335638022696899</v>
      </c>
      <c r="C3280" s="4"/>
      <c r="D3280" s="3">
        <v>44918</v>
      </c>
      <c r="E3280" s="4">
        <f t="shared" si="51"/>
        <v>0.71097610011648982</v>
      </c>
      <c r="F3280" s="4"/>
      <c r="G3280" s="3">
        <v>44918</v>
      </c>
      <c r="H3280" s="4">
        <v>0.64908072827396801</v>
      </c>
      <c r="I3280" t="s">
        <v>5</v>
      </c>
      <c r="K3280" s="3">
        <v>44918</v>
      </c>
      <c r="L3280" s="4">
        <v>0.84761074006943904</v>
      </c>
      <c r="M3280" t="s">
        <v>6</v>
      </c>
      <c r="O3280" s="3">
        <v>44918</v>
      </c>
      <c r="P3280" s="4">
        <v>0.778176284014234</v>
      </c>
      <c r="Q3280" t="s">
        <v>7</v>
      </c>
      <c r="S3280" s="3">
        <v>44918</v>
      </c>
      <c r="T3280" s="4">
        <v>0.569036648108318</v>
      </c>
      <c r="U3280" t="s">
        <v>8</v>
      </c>
    </row>
    <row r="3281" spans="1:21" x14ac:dyDescent="0.2">
      <c r="A3281" s="3">
        <v>44919</v>
      </c>
      <c r="B3281" s="4">
        <v>0.94144390360341401</v>
      </c>
      <c r="C3281" s="4"/>
      <c r="D3281" s="3">
        <v>44919</v>
      </c>
      <c r="E3281" s="4">
        <f t="shared" si="51"/>
        <v>0.69551473927230156</v>
      </c>
      <c r="F3281" s="4"/>
      <c r="G3281" s="3">
        <v>44919</v>
      </c>
      <c r="H3281" s="4">
        <v>0.65767066280043696</v>
      </c>
      <c r="I3281" t="s">
        <v>5</v>
      </c>
      <c r="K3281" s="3">
        <v>44919</v>
      </c>
      <c r="L3281" s="4">
        <v>0.83526668186223096</v>
      </c>
      <c r="M3281" t="s">
        <v>6</v>
      </c>
      <c r="O3281" s="3">
        <v>44919</v>
      </c>
      <c r="P3281" s="4">
        <v>0.769534308635071</v>
      </c>
      <c r="Q3281" t="s">
        <v>7</v>
      </c>
      <c r="S3281" s="3">
        <v>44919</v>
      </c>
      <c r="T3281" s="4">
        <v>0.519587303791467</v>
      </c>
      <c r="U3281" t="s">
        <v>8</v>
      </c>
    </row>
    <row r="3282" spans="1:21" x14ac:dyDescent="0.2">
      <c r="A3282" s="3">
        <v>44920</v>
      </c>
      <c r="B3282" s="4">
        <v>0.93916121020156396</v>
      </c>
      <c r="C3282" s="4"/>
      <c r="D3282" s="3">
        <v>44920</v>
      </c>
      <c r="E3282" s="4">
        <f t="shared" si="51"/>
        <v>0.70836506840465108</v>
      </c>
      <c r="F3282" s="4"/>
      <c r="G3282" s="3">
        <v>44920</v>
      </c>
      <c r="H3282" s="4">
        <v>0.68055705966329205</v>
      </c>
      <c r="I3282" t="s">
        <v>5</v>
      </c>
      <c r="K3282" s="3">
        <v>44920</v>
      </c>
      <c r="L3282" s="4">
        <v>0.83041703730067096</v>
      </c>
      <c r="M3282" t="s">
        <v>6</v>
      </c>
      <c r="O3282" s="3">
        <v>44920</v>
      </c>
      <c r="P3282" s="4">
        <v>0.76653308552042698</v>
      </c>
      <c r="Q3282" t="s">
        <v>7</v>
      </c>
      <c r="S3282" s="3">
        <v>44920</v>
      </c>
      <c r="T3282" s="4">
        <v>0.55595309113421398</v>
      </c>
      <c r="U3282" t="s">
        <v>8</v>
      </c>
    </row>
    <row r="3283" spans="1:21" x14ac:dyDescent="0.2">
      <c r="A3283" s="3">
        <v>44921</v>
      </c>
      <c r="B3283" s="4">
        <v>0.93965545270123196</v>
      </c>
      <c r="C3283" s="4"/>
      <c r="D3283" s="3">
        <v>44921</v>
      </c>
      <c r="E3283" s="4">
        <f t="shared" si="51"/>
        <v>0.72215085286173097</v>
      </c>
      <c r="F3283" s="4"/>
      <c r="G3283" s="3">
        <v>44921</v>
      </c>
      <c r="H3283" s="4">
        <v>0.67778183881249199</v>
      </c>
      <c r="I3283" t="s">
        <v>5</v>
      </c>
      <c r="K3283" s="3">
        <v>44921</v>
      </c>
      <c r="L3283" s="4">
        <v>0.83501329576281902</v>
      </c>
      <c r="M3283" t="s">
        <v>6</v>
      </c>
      <c r="O3283" s="3">
        <v>44921</v>
      </c>
      <c r="P3283" s="4">
        <v>0.75642871587096905</v>
      </c>
      <c r="Q3283" t="s">
        <v>7</v>
      </c>
      <c r="S3283" s="3">
        <v>44921</v>
      </c>
      <c r="T3283" s="4">
        <v>0.61937956100064395</v>
      </c>
      <c r="U3283" t="s">
        <v>8</v>
      </c>
    </row>
    <row r="3284" spans="1:21" x14ac:dyDescent="0.2">
      <c r="A3284" s="3">
        <v>44922</v>
      </c>
      <c r="B3284" s="4">
        <v>0.94341405218740604</v>
      </c>
      <c r="C3284" s="4"/>
      <c r="D3284" s="3">
        <v>44922</v>
      </c>
      <c r="E3284" s="4">
        <f t="shared" si="51"/>
        <v>0.73580402819706314</v>
      </c>
      <c r="F3284" s="4"/>
      <c r="G3284" s="3">
        <v>44922</v>
      </c>
      <c r="H3284" s="4">
        <v>0.666809352289914</v>
      </c>
      <c r="I3284" t="s">
        <v>5</v>
      </c>
      <c r="K3284" s="3">
        <v>44922</v>
      </c>
      <c r="L3284" s="4">
        <v>0.85510983196955004</v>
      </c>
      <c r="M3284" t="s">
        <v>6</v>
      </c>
      <c r="O3284" s="3">
        <v>44922</v>
      </c>
      <c r="P3284" s="4">
        <v>0.75004736929859805</v>
      </c>
      <c r="Q3284" t="s">
        <v>7</v>
      </c>
      <c r="S3284" s="3">
        <v>44922</v>
      </c>
      <c r="T3284" s="4">
        <v>0.67124955923019003</v>
      </c>
      <c r="U3284" t="s">
        <v>8</v>
      </c>
    </row>
    <row r="3285" spans="1:21" x14ac:dyDescent="0.2">
      <c r="A3285" s="3">
        <v>44923</v>
      </c>
      <c r="B3285" s="4">
        <v>0.94569674558925598</v>
      </c>
      <c r="C3285" s="4"/>
      <c r="D3285" s="3">
        <v>44923</v>
      </c>
      <c r="E3285" s="4">
        <f t="shared" si="51"/>
        <v>0.73492321662831828</v>
      </c>
      <c r="F3285" s="4"/>
      <c r="G3285" s="3">
        <v>44923</v>
      </c>
      <c r="H3285" s="4">
        <v>0.67864569569726096</v>
      </c>
      <c r="I3285" t="s">
        <v>5</v>
      </c>
      <c r="K3285" s="3">
        <v>44923</v>
      </c>
      <c r="L3285" s="4">
        <v>0.85134058966607895</v>
      </c>
      <c r="M3285" t="s">
        <v>6</v>
      </c>
      <c r="O3285" s="3">
        <v>44923</v>
      </c>
      <c r="P3285" s="4">
        <v>0.74503309375444005</v>
      </c>
      <c r="Q3285" t="s">
        <v>7</v>
      </c>
      <c r="S3285" s="3">
        <v>44923</v>
      </c>
      <c r="T3285" s="4">
        <v>0.66467348739549303</v>
      </c>
      <c r="U3285" t="s">
        <v>8</v>
      </c>
    </row>
    <row r="3286" spans="1:21" x14ac:dyDescent="0.2">
      <c r="A3286" s="3">
        <v>44924</v>
      </c>
      <c r="B3286" s="4">
        <v>0.94779836143790297</v>
      </c>
      <c r="C3286" s="4"/>
      <c r="D3286" s="3">
        <v>44924</v>
      </c>
      <c r="E3286" s="4">
        <f t="shared" si="51"/>
        <v>0.71461228449866221</v>
      </c>
      <c r="F3286" s="4"/>
      <c r="G3286" s="3">
        <v>44924</v>
      </c>
      <c r="H3286" s="4">
        <v>0.65697415743367804</v>
      </c>
      <c r="I3286" t="s">
        <v>5</v>
      </c>
      <c r="K3286" s="3">
        <v>44924</v>
      </c>
      <c r="L3286" s="4">
        <v>0.84658563609126403</v>
      </c>
      <c r="M3286" t="s">
        <v>6</v>
      </c>
      <c r="O3286" s="3">
        <v>44924</v>
      </c>
      <c r="P3286" s="4">
        <v>0.73590059393254603</v>
      </c>
      <c r="Q3286" t="s">
        <v>7</v>
      </c>
      <c r="S3286" s="3">
        <v>44924</v>
      </c>
      <c r="T3286" s="4">
        <v>0.61898875053716096</v>
      </c>
      <c r="U3286" t="s">
        <v>8</v>
      </c>
    </row>
    <row r="3287" spans="1:21" x14ac:dyDescent="0.2">
      <c r="A3287" s="3">
        <v>44925</v>
      </c>
      <c r="B3287" s="4">
        <v>0.94718009321686403</v>
      </c>
      <c r="C3287" s="4"/>
      <c r="D3287" s="3">
        <v>44925</v>
      </c>
      <c r="E3287" s="4">
        <f t="shared" si="51"/>
        <v>0.69860126752941576</v>
      </c>
      <c r="F3287" s="4"/>
      <c r="G3287" s="3">
        <v>44925</v>
      </c>
      <c r="H3287" s="4">
        <v>0.64328960434617999</v>
      </c>
      <c r="I3287" t="s">
        <v>5</v>
      </c>
      <c r="K3287" s="3">
        <v>44925</v>
      </c>
      <c r="L3287" s="4">
        <v>0.85890106476742101</v>
      </c>
      <c r="M3287" t="s">
        <v>6</v>
      </c>
      <c r="O3287" s="3">
        <v>44925</v>
      </c>
      <c r="P3287" s="4">
        <v>0.72862320035408201</v>
      </c>
      <c r="Q3287" t="s">
        <v>7</v>
      </c>
      <c r="S3287" s="3">
        <v>44925</v>
      </c>
      <c r="T3287" s="4">
        <v>0.56359120064998003</v>
      </c>
      <c r="U3287" t="s">
        <v>8</v>
      </c>
    </row>
    <row r="3288" spans="1:21" x14ac:dyDescent="0.2">
      <c r="A3288" s="3">
        <v>44926</v>
      </c>
      <c r="B3288" s="4">
        <v>0.94613331612848495</v>
      </c>
      <c r="C3288" s="4"/>
      <c r="D3288" s="3">
        <v>44926</v>
      </c>
      <c r="E3288" s="4">
        <f t="shared" si="51"/>
        <v>0.7043462356973772</v>
      </c>
      <c r="F3288" s="4"/>
      <c r="G3288" s="3">
        <v>44926</v>
      </c>
      <c r="H3288" s="4">
        <v>0.67704693950275396</v>
      </c>
      <c r="I3288" t="s">
        <v>5</v>
      </c>
      <c r="K3288" s="3">
        <v>44926</v>
      </c>
      <c r="L3288" s="4">
        <v>0.87183353813947295</v>
      </c>
      <c r="M3288" t="s">
        <v>6</v>
      </c>
      <c r="O3288" s="3">
        <v>44926</v>
      </c>
      <c r="P3288" s="4">
        <v>0.71988572462129496</v>
      </c>
      <c r="Q3288" t="s">
        <v>7</v>
      </c>
      <c r="S3288" s="3">
        <v>44926</v>
      </c>
      <c r="T3288" s="4">
        <v>0.54861874052598703</v>
      </c>
      <c r="U3288" t="s">
        <v>8</v>
      </c>
    </row>
    <row r="3289" spans="1:21" x14ac:dyDescent="0.2">
      <c r="A3289" s="3">
        <v>44927</v>
      </c>
      <c r="B3289" s="4">
        <v>0.94569674558925598</v>
      </c>
      <c r="C3289" s="4"/>
      <c r="D3289" s="3">
        <v>44927</v>
      </c>
      <c r="E3289" s="4">
        <f t="shared" si="51"/>
        <v>0.71447381764078588</v>
      </c>
      <c r="F3289" s="4"/>
      <c r="G3289" s="3">
        <v>44927</v>
      </c>
      <c r="H3289" s="4">
        <v>0.67093503725863002</v>
      </c>
      <c r="I3289" t="s">
        <v>5</v>
      </c>
      <c r="K3289" s="3">
        <v>44927</v>
      </c>
      <c r="L3289" s="4">
        <v>0.86969657172967996</v>
      </c>
      <c r="M3289" t="s">
        <v>6</v>
      </c>
      <c r="O3289" s="3">
        <v>44927</v>
      </c>
      <c r="P3289" s="4">
        <v>0.71978309744900604</v>
      </c>
      <c r="Q3289" t="s">
        <v>7</v>
      </c>
      <c r="S3289" s="3">
        <v>44927</v>
      </c>
      <c r="T3289" s="4">
        <v>0.59748056412582795</v>
      </c>
      <c r="U3289" t="s">
        <v>8</v>
      </c>
    </row>
    <row r="3290" spans="1:21" x14ac:dyDescent="0.2">
      <c r="A3290" s="3">
        <v>44928</v>
      </c>
      <c r="B3290" s="4">
        <v>0.94378488909430902</v>
      </c>
      <c r="C3290" s="4"/>
      <c r="D3290" s="3">
        <v>44928</v>
      </c>
      <c r="E3290" s="4">
        <f t="shared" si="51"/>
        <v>0.72503098122027132</v>
      </c>
      <c r="F3290" s="4"/>
      <c r="G3290" s="3">
        <v>44928</v>
      </c>
      <c r="H3290" s="4">
        <v>0.66261810293974399</v>
      </c>
      <c r="I3290" t="s">
        <v>5</v>
      </c>
      <c r="K3290" s="3">
        <v>44928</v>
      </c>
      <c r="L3290" s="4">
        <v>0.88133578496964704</v>
      </c>
      <c r="M3290" t="s">
        <v>6</v>
      </c>
      <c r="O3290" s="3">
        <v>44928</v>
      </c>
      <c r="P3290" s="4">
        <v>0.71462993442146105</v>
      </c>
      <c r="Q3290" t="s">
        <v>7</v>
      </c>
      <c r="S3290" s="3">
        <v>44928</v>
      </c>
      <c r="T3290" s="4">
        <v>0.64154010255023297</v>
      </c>
      <c r="U3290" t="s">
        <v>8</v>
      </c>
    </row>
    <row r="3291" spans="1:21" x14ac:dyDescent="0.2">
      <c r="A3291" s="3">
        <v>44929</v>
      </c>
      <c r="B3291" s="4">
        <v>0.94372721713387098</v>
      </c>
      <c r="C3291" s="4"/>
      <c r="D3291" s="3">
        <v>44929</v>
      </c>
      <c r="E3291" s="4">
        <f t="shared" si="51"/>
        <v>0.72568010295429952</v>
      </c>
      <c r="F3291" s="4"/>
      <c r="G3291" s="3">
        <v>44929</v>
      </c>
      <c r="H3291" s="4">
        <v>0.693818878205401</v>
      </c>
      <c r="I3291" t="s">
        <v>5</v>
      </c>
      <c r="K3291" s="3">
        <v>44929</v>
      </c>
      <c r="L3291" s="4">
        <v>0.87915967668913397</v>
      </c>
      <c r="M3291" t="s">
        <v>6</v>
      </c>
      <c r="O3291" s="3">
        <v>44929</v>
      </c>
      <c r="P3291" s="4">
        <v>0.71081410625924701</v>
      </c>
      <c r="Q3291" t="s">
        <v>7</v>
      </c>
      <c r="S3291" s="3">
        <v>44929</v>
      </c>
      <c r="T3291" s="4">
        <v>0.61892775066341599</v>
      </c>
      <c r="U3291" t="s">
        <v>8</v>
      </c>
    </row>
    <row r="3292" spans="1:21" x14ac:dyDescent="0.2">
      <c r="A3292" s="3">
        <v>44930</v>
      </c>
      <c r="B3292" s="4">
        <v>0.94205411015256402</v>
      </c>
      <c r="C3292" s="4"/>
      <c r="D3292" s="3">
        <v>44930</v>
      </c>
      <c r="E3292" s="4">
        <f t="shared" si="51"/>
        <v>0.70947026205710473</v>
      </c>
      <c r="F3292" s="4"/>
      <c r="G3292" s="3">
        <v>44930</v>
      </c>
      <c r="H3292" s="4">
        <v>0.68410217148729002</v>
      </c>
      <c r="I3292" t="s">
        <v>5</v>
      </c>
      <c r="K3292" s="3">
        <v>44930</v>
      </c>
      <c r="L3292" s="4">
        <v>0.87824156401073605</v>
      </c>
      <c r="M3292" t="s">
        <v>6</v>
      </c>
      <c r="O3292" s="3">
        <v>44930</v>
      </c>
      <c r="P3292" s="4">
        <v>0.71023889970746601</v>
      </c>
      <c r="Q3292" t="s">
        <v>7</v>
      </c>
      <c r="S3292" s="3">
        <v>44930</v>
      </c>
      <c r="T3292" s="4">
        <v>0.56529841302292705</v>
      </c>
      <c r="U3292" t="s">
        <v>8</v>
      </c>
    </row>
    <row r="3293" spans="1:21" x14ac:dyDescent="0.2">
      <c r="A3293" s="3">
        <v>44931</v>
      </c>
      <c r="B3293" s="4">
        <v>0.93953204710846605</v>
      </c>
      <c r="C3293" s="4"/>
      <c r="D3293" s="3">
        <v>44931</v>
      </c>
      <c r="E3293" s="4">
        <f t="shared" si="51"/>
        <v>0.70651474648412949</v>
      </c>
      <c r="F3293" s="4"/>
      <c r="G3293" s="3">
        <v>44931</v>
      </c>
      <c r="H3293" s="4">
        <v>0.69125859752636098</v>
      </c>
      <c r="I3293" t="s">
        <v>5</v>
      </c>
      <c r="K3293" s="3">
        <v>44931</v>
      </c>
      <c r="L3293" s="4">
        <v>0.86209998640458896</v>
      </c>
      <c r="M3293" t="s">
        <v>6</v>
      </c>
      <c r="O3293" s="3">
        <v>44931</v>
      </c>
      <c r="P3293" s="4">
        <v>0.70573200064955499</v>
      </c>
      <c r="Q3293" t="s">
        <v>7</v>
      </c>
      <c r="S3293" s="3">
        <v>44931</v>
      </c>
      <c r="T3293" s="4">
        <v>0.56696840135601301</v>
      </c>
      <c r="U3293" t="s">
        <v>8</v>
      </c>
    </row>
    <row r="3294" spans="1:21" x14ac:dyDescent="0.2">
      <c r="A3294" s="3">
        <v>44932</v>
      </c>
      <c r="B3294" s="4">
        <v>0.92988098559991295</v>
      </c>
      <c r="C3294" s="4"/>
      <c r="D3294" s="3">
        <v>44932</v>
      </c>
      <c r="E3294" s="4">
        <f t="shared" si="51"/>
        <v>0.70512793908720373</v>
      </c>
      <c r="F3294" s="4"/>
      <c r="G3294" s="3">
        <v>44932</v>
      </c>
      <c r="H3294" s="4">
        <v>0.73314983855891003</v>
      </c>
      <c r="I3294" t="s">
        <v>5</v>
      </c>
      <c r="K3294" s="3">
        <v>44932</v>
      </c>
      <c r="L3294" s="4">
        <v>0.86119401437208198</v>
      </c>
      <c r="M3294" t="s">
        <v>6</v>
      </c>
      <c r="O3294" s="3">
        <v>44932</v>
      </c>
      <c r="P3294" s="4">
        <v>0.69685831375041596</v>
      </c>
      <c r="Q3294" t="s">
        <v>7</v>
      </c>
      <c r="S3294" s="3">
        <v>44932</v>
      </c>
      <c r="T3294" s="4">
        <v>0.52930958966740704</v>
      </c>
      <c r="U3294" t="s">
        <v>8</v>
      </c>
    </row>
    <row r="3295" spans="1:21" x14ac:dyDescent="0.2">
      <c r="A3295" s="3">
        <v>44933</v>
      </c>
      <c r="B3295" s="4">
        <v>0.91961227599892803</v>
      </c>
      <c r="C3295" s="4"/>
      <c r="D3295" s="3">
        <v>44933</v>
      </c>
      <c r="E3295" s="4">
        <f t="shared" si="51"/>
        <v>0.73242339805723655</v>
      </c>
      <c r="F3295" s="4"/>
      <c r="G3295" s="3">
        <v>44933</v>
      </c>
      <c r="H3295" s="4">
        <v>0.74727474968135199</v>
      </c>
      <c r="I3295" t="s">
        <v>5</v>
      </c>
      <c r="K3295" s="3">
        <v>44933</v>
      </c>
      <c r="L3295" s="4">
        <v>0.86554043002585102</v>
      </c>
      <c r="M3295" t="s">
        <v>6</v>
      </c>
      <c r="O3295" s="3">
        <v>44933</v>
      </c>
      <c r="P3295" s="4">
        <v>0.693372945027663</v>
      </c>
      <c r="Q3295" t="s">
        <v>7</v>
      </c>
      <c r="S3295" s="3">
        <v>44933</v>
      </c>
      <c r="T3295" s="4">
        <v>0.62350546749407998</v>
      </c>
      <c r="U3295" t="s">
        <v>8</v>
      </c>
    </row>
    <row r="3296" spans="1:21" x14ac:dyDescent="0.2">
      <c r="A3296" s="3">
        <v>44934</v>
      </c>
      <c r="B3296" s="4">
        <v>0.91582949149708504</v>
      </c>
      <c r="C3296" s="4"/>
      <c r="D3296" s="3">
        <v>44934</v>
      </c>
      <c r="E3296" s="4">
        <f t="shared" si="51"/>
        <v>0.73829011914960296</v>
      </c>
      <c r="F3296" s="4"/>
      <c r="G3296" s="3">
        <v>44934</v>
      </c>
      <c r="H3296" s="4">
        <v>0.75593760107388597</v>
      </c>
      <c r="I3296" t="s">
        <v>5</v>
      </c>
      <c r="K3296" s="3">
        <v>44934</v>
      </c>
      <c r="L3296" s="4">
        <v>0.87826540246402696</v>
      </c>
      <c r="M3296" t="s">
        <v>6</v>
      </c>
      <c r="O3296" s="3">
        <v>44934</v>
      </c>
      <c r="P3296" s="4">
        <v>0.69445365510809398</v>
      </c>
      <c r="Q3296" t="s">
        <v>7</v>
      </c>
      <c r="S3296" s="3">
        <v>44934</v>
      </c>
      <c r="T3296" s="4">
        <v>0.62450381795240495</v>
      </c>
      <c r="U3296" t="s">
        <v>8</v>
      </c>
    </row>
    <row r="3297" spans="1:21" x14ac:dyDescent="0.2">
      <c r="A3297" s="3">
        <v>44935</v>
      </c>
      <c r="B3297" s="4">
        <v>0.909326822925557</v>
      </c>
      <c r="C3297" s="4"/>
      <c r="D3297" s="3">
        <v>44935</v>
      </c>
      <c r="E3297" s="4">
        <f t="shared" si="51"/>
        <v>0.73687174367162633</v>
      </c>
      <c r="F3297" s="4"/>
      <c r="G3297" s="3">
        <v>44935</v>
      </c>
      <c r="H3297" s="4">
        <v>0.75221753542880898</v>
      </c>
      <c r="I3297" t="s">
        <v>5</v>
      </c>
      <c r="K3297" s="3">
        <v>44935</v>
      </c>
      <c r="L3297" s="4">
        <v>0.87298148470228398</v>
      </c>
      <c r="M3297" t="s">
        <v>6</v>
      </c>
      <c r="O3297" s="3">
        <v>44935</v>
      </c>
      <c r="P3297" s="4">
        <v>0.69443651534364104</v>
      </c>
      <c r="Q3297" t="s">
        <v>7</v>
      </c>
      <c r="S3297" s="3">
        <v>44935</v>
      </c>
      <c r="T3297" s="4">
        <v>0.627851439211771</v>
      </c>
      <c r="U3297" t="s">
        <v>8</v>
      </c>
    </row>
    <row r="3298" spans="1:21" x14ac:dyDescent="0.2">
      <c r="A3298" s="3">
        <v>44936</v>
      </c>
      <c r="B3298" s="4">
        <v>0.90369791556109402</v>
      </c>
      <c r="C3298" s="4"/>
      <c r="D3298" s="3">
        <v>44936</v>
      </c>
      <c r="E3298" s="4">
        <f t="shared" si="51"/>
        <v>0.73564726470509445</v>
      </c>
      <c r="F3298" s="4"/>
      <c r="G3298" s="3">
        <v>44936</v>
      </c>
      <c r="H3298" s="4">
        <v>0.76616000587828403</v>
      </c>
      <c r="I3298" t="s">
        <v>5</v>
      </c>
      <c r="K3298" s="3">
        <v>44936</v>
      </c>
      <c r="L3298" s="4">
        <v>0.86827668835329097</v>
      </c>
      <c r="M3298" t="s">
        <v>6</v>
      </c>
      <c r="O3298" s="3">
        <v>44936</v>
      </c>
      <c r="P3298" s="4">
        <v>0.69653337406326798</v>
      </c>
      <c r="Q3298" t="s">
        <v>7</v>
      </c>
      <c r="S3298" s="3">
        <v>44936</v>
      </c>
      <c r="T3298" s="4">
        <v>0.61161899052553503</v>
      </c>
      <c r="U3298" t="s">
        <v>8</v>
      </c>
    </row>
    <row r="3299" spans="1:21" x14ac:dyDescent="0.2">
      <c r="A3299" s="3">
        <v>44937</v>
      </c>
      <c r="B3299" s="4">
        <v>0.89783832035487898</v>
      </c>
      <c r="C3299" s="4"/>
      <c r="D3299" s="3">
        <v>44937</v>
      </c>
      <c r="E3299" s="4">
        <f t="shared" si="51"/>
        <v>0.73004035656761779</v>
      </c>
      <c r="F3299" s="4"/>
      <c r="G3299" s="3">
        <v>44937</v>
      </c>
      <c r="H3299" s="4">
        <v>0.77342236591789804</v>
      </c>
      <c r="I3299" t="s">
        <v>5</v>
      </c>
      <c r="K3299" s="3">
        <v>44937</v>
      </c>
      <c r="L3299" s="4">
        <v>0.857514487567826</v>
      </c>
      <c r="M3299" t="s">
        <v>6</v>
      </c>
      <c r="O3299" s="3">
        <v>44937</v>
      </c>
      <c r="P3299" s="4">
        <v>0.70013038709360698</v>
      </c>
      <c r="Q3299" t="s">
        <v>7</v>
      </c>
      <c r="S3299" s="3">
        <v>44937</v>
      </c>
      <c r="T3299" s="4">
        <v>0.58909418569114003</v>
      </c>
      <c r="U3299" t="s">
        <v>8</v>
      </c>
    </row>
    <row r="3300" spans="1:21" x14ac:dyDescent="0.2">
      <c r="A3300" s="3">
        <v>44938</v>
      </c>
      <c r="B3300" s="4">
        <v>0.89422049006246096</v>
      </c>
      <c r="C3300" s="4"/>
      <c r="D3300" s="3">
        <v>44938</v>
      </c>
      <c r="E3300" s="4">
        <f t="shared" si="51"/>
        <v>0.72102146897353925</v>
      </c>
      <c r="F3300" s="4"/>
      <c r="G3300" s="3">
        <v>44938</v>
      </c>
      <c r="H3300" s="4">
        <v>0.75831575575894505</v>
      </c>
      <c r="I3300" t="s">
        <v>5</v>
      </c>
      <c r="K3300" s="3">
        <v>44938</v>
      </c>
      <c r="L3300" s="4">
        <v>0.85773577207708895</v>
      </c>
      <c r="M3300" t="s">
        <v>6</v>
      </c>
      <c r="O3300" s="3">
        <v>44938</v>
      </c>
      <c r="P3300" s="4">
        <v>0.707643101429418</v>
      </c>
      <c r="Q3300" t="s">
        <v>7</v>
      </c>
      <c r="S3300" s="3">
        <v>44938</v>
      </c>
      <c r="T3300" s="4">
        <v>0.56039124662870499</v>
      </c>
      <c r="U3300" t="s">
        <v>8</v>
      </c>
    </row>
    <row r="3301" spans="1:21" x14ac:dyDescent="0.2">
      <c r="A3301" s="3">
        <v>44939</v>
      </c>
      <c r="B3301" s="4">
        <v>0.89163269338603601</v>
      </c>
      <c r="C3301" s="4"/>
      <c r="D3301" s="3">
        <v>44939</v>
      </c>
      <c r="E3301" s="4">
        <f t="shared" si="51"/>
        <v>0.7214416819598487</v>
      </c>
      <c r="F3301" s="4"/>
      <c r="G3301" s="3">
        <v>44939</v>
      </c>
      <c r="H3301" s="4">
        <v>0.75305440417435798</v>
      </c>
      <c r="I3301" t="s">
        <v>5</v>
      </c>
      <c r="K3301" s="3">
        <v>44939</v>
      </c>
      <c r="L3301" s="4">
        <v>0.87158573726611199</v>
      </c>
      <c r="M3301" t="s">
        <v>6</v>
      </c>
      <c r="O3301" s="3">
        <v>44939</v>
      </c>
      <c r="P3301" s="4">
        <v>0.70813474818117905</v>
      </c>
      <c r="Q3301" t="s">
        <v>7</v>
      </c>
      <c r="S3301" s="3">
        <v>44939</v>
      </c>
      <c r="T3301" s="4">
        <v>0.552991838217746</v>
      </c>
      <c r="U3301" t="s">
        <v>8</v>
      </c>
    </row>
    <row r="3302" spans="1:21" x14ac:dyDescent="0.2">
      <c r="A3302" s="3">
        <v>44940</v>
      </c>
      <c r="B3302" s="4">
        <v>0.90975533179289703</v>
      </c>
      <c r="C3302" s="4"/>
      <c r="D3302" s="3">
        <v>44940</v>
      </c>
      <c r="E3302" s="4">
        <f t="shared" si="51"/>
        <v>0.73521128450985673</v>
      </c>
      <c r="F3302" s="4"/>
      <c r="G3302" s="3">
        <v>44940</v>
      </c>
      <c r="H3302" s="4">
        <v>0.74617503765313697</v>
      </c>
      <c r="I3302" t="s">
        <v>5</v>
      </c>
      <c r="K3302" s="3">
        <v>44940</v>
      </c>
      <c r="L3302" s="4">
        <v>0.876810898161835</v>
      </c>
      <c r="M3302" t="s">
        <v>6</v>
      </c>
      <c r="O3302" s="3">
        <v>44940</v>
      </c>
      <c r="P3302" s="4">
        <v>0.70572839767287499</v>
      </c>
      <c r="Q3302" t="s">
        <v>7</v>
      </c>
      <c r="S3302" s="3">
        <v>44940</v>
      </c>
      <c r="T3302" s="4">
        <v>0.61213080455157998</v>
      </c>
      <c r="U3302" t="s">
        <v>8</v>
      </c>
    </row>
    <row r="3303" spans="1:21" x14ac:dyDescent="0.2">
      <c r="A3303" s="3">
        <v>44941</v>
      </c>
      <c r="B3303" s="4">
        <v>0.93442218738794502</v>
      </c>
      <c r="C3303" s="4"/>
      <c r="D3303" s="3">
        <v>44941</v>
      </c>
      <c r="E3303" s="4">
        <f t="shared" si="51"/>
        <v>0.72848229977676593</v>
      </c>
      <c r="F3303" s="4"/>
      <c r="G3303" s="3">
        <v>44941</v>
      </c>
      <c r="H3303" s="4">
        <v>0.74346796973945195</v>
      </c>
      <c r="I3303" t="s">
        <v>5</v>
      </c>
      <c r="K3303" s="3">
        <v>44941</v>
      </c>
      <c r="L3303" s="4">
        <v>0.86836983376702204</v>
      </c>
      <c r="M3303" t="s">
        <v>6</v>
      </c>
      <c r="O3303" s="3">
        <v>44941</v>
      </c>
      <c r="P3303" s="4">
        <v>0.70679005285698204</v>
      </c>
      <c r="Q3303" t="s">
        <v>7</v>
      </c>
      <c r="S3303" s="3">
        <v>44941</v>
      </c>
      <c r="T3303" s="4">
        <v>0.59530134274360802</v>
      </c>
      <c r="U3303" t="s">
        <v>8</v>
      </c>
    </row>
    <row r="3304" spans="1:21" x14ac:dyDescent="0.2">
      <c r="A3304" s="3">
        <v>44942</v>
      </c>
      <c r="B3304" s="4">
        <v>0.94027372092227002</v>
      </c>
      <c r="C3304" s="4"/>
      <c r="D3304" s="3">
        <v>44942</v>
      </c>
      <c r="E3304" s="4">
        <f t="shared" si="51"/>
        <v>0.72156787709640158</v>
      </c>
      <c r="F3304" s="4"/>
      <c r="G3304" s="3">
        <v>44942</v>
      </c>
      <c r="H3304" s="4">
        <v>0.72289963842265303</v>
      </c>
      <c r="I3304" t="s">
        <v>5</v>
      </c>
      <c r="K3304" s="3">
        <v>44942</v>
      </c>
      <c r="L3304" s="4">
        <v>0.86161622338339305</v>
      </c>
      <c r="M3304" t="s">
        <v>6</v>
      </c>
      <c r="O3304" s="3">
        <v>44942</v>
      </c>
      <c r="P3304" s="4">
        <v>0.70621836432476004</v>
      </c>
      <c r="Q3304" t="s">
        <v>7</v>
      </c>
      <c r="S3304" s="3">
        <v>44942</v>
      </c>
      <c r="T3304" s="4">
        <v>0.59553728225479996</v>
      </c>
      <c r="U3304" t="s">
        <v>8</v>
      </c>
    </row>
    <row r="3305" spans="1:21" x14ac:dyDescent="0.2">
      <c r="A3305" s="3">
        <v>44943</v>
      </c>
      <c r="B3305" s="4">
        <v>0.94187241247075404</v>
      </c>
      <c r="C3305" s="4"/>
      <c r="D3305" s="3">
        <v>44943</v>
      </c>
      <c r="E3305" s="4">
        <f t="shared" si="51"/>
        <v>0.70679324886639006</v>
      </c>
      <c r="F3305" s="4"/>
      <c r="G3305" s="3">
        <v>44943</v>
      </c>
      <c r="H3305" s="4">
        <v>0.70244598807564596</v>
      </c>
      <c r="I3305" t="s">
        <v>5</v>
      </c>
      <c r="K3305" s="3">
        <v>44943</v>
      </c>
      <c r="L3305" s="4">
        <v>0.84905126691293697</v>
      </c>
      <c r="M3305" t="s">
        <v>6</v>
      </c>
      <c r="O3305" s="3">
        <v>44943</v>
      </c>
      <c r="P3305" s="4">
        <v>0.70117123036643303</v>
      </c>
      <c r="Q3305" t="s">
        <v>7</v>
      </c>
      <c r="S3305" s="3">
        <v>44943</v>
      </c>
      <c r="T3305" s="4">
        <v>0.57450451011054404</v>
      </c>
      <c r="U3305" t="s">
        <v>8</v>
      </c>
    </row>
    <row r="3306" spans="1:21" x14ac:dyDescent="0.2">
      <c r="A3306" s="3">
        <v>44944</v>
      </c>
      <c r="B3306" s="4">
        <v>0.94347978581973402</v>
      </c>
      <c r="C3306" s="4"/>
      <c r="D3306" s="3">
        <v>44944</v>
      </c>
      <c r="E3306" s="4">
        <f t="shared" si="51"/>
        <v>0.69968532977270015</v>
      </c>
      <c r="F3306" s="4"/>
      <c r="G3306" s="3">
        <v>44944</v>
      </c>
      <c r="H3306" s="4">
        <v>0.70504815833910495</v>
      </c>
      <c r="I3306" t="s">
        <v>5</v>
      </c>
      <c r="K3306" s="3">
        <v>44944</v>
      </c>
      <c r="L3306" s="4">
        <v>0.84409921309119196</v>
      </c>
      <c r="M3306" t="s">
        <v>6</v>
      </c>
      <c r="O3306" s="3">
        <v>44944</v>
      </c>
      <c r="P3306" s="4">
        <v>0.69426143499041404</v>
      </c>
      <c r="Q3306" t="s">
        <v>7</v>
      </c>
      <c r="S3306" s="3">
        <v>44944</v>
      </c>
      <c r="T3306" s="4">
        <v>0.55533251267008998</v>
      </c>
      <c r="U3306" t="s">
        <v>8</v>
      </c>
    </row>
    <row r="3307" spans="1:21" x14ac:dyDescent="0.2">
      <c r="A3307" s="3">
        <v>44945</v>
      </c>
      <c r="B3307" s="4">
        <v>0.94132049801064899</v>
      </c>
      <c r="C3307" s="4"/>
      <c r="D3307" s="3">
        <v>44945</v>
      </c>
      <c r="E3307" s="4">
        <f t="shared" si="51"/>
        <v>0.70789271503657969</v>
      </c>
      <c r="F3307" s="4"/>
      <c r="G3307" s="3">
        <v>44945</v>
      </c>
      <c r="H3307" s="4">
        <v>0.69084373273140698</v>
      </c>
      <c r="I3307" t="s">
        <v>5</v>
      </c>
      <c r="K3307" s="3">
        <v>44945</v>
      </c>
      <c r="L3307" s="4">
        <v>0.84898782163156195</v>
      </c>
      <c r="M3307" t="s">
        <v>6</v>
      </c>
      <c r="O3307" s="3">
        <v>44945</v>
      </c>
      <c r="P3307" s="4">
        <v>0.68864199594765396</v>
      </c>
      <c r="Q3307" t="s">
        <v>7</v>
      </c>
      <c r="S3307" s="3">
        <v>44945</v>
      </c>
      <c r="T3307" s="4">
        <v>0.60309730983569598</v>
      </c>
      <c r="U3307" t="s">
        <v>8</v>
      </c>
    </row>
    <row r="3308" spans="1:21" x14ac:dyDescent="0.2">
      <c r="A3308" s="3">
        <v>44946</v>
      </c>
      <c r="B3308" s="4">
        <v>0.93294690143222603</v>
      </c>
      <c r="C3308" s="4"/>
      <c r="D3308" s="3">
        <v>44946</v>
      </c>
      <c r="E3308" s="4">
        <f t="shared" si="51"/>
        <v>0.70069556250255816</v>
      </c>
      <c r="F3308" s="4"/>
      <c r="G3308" s="3">
        <v>44946</v>
      </c>
      <c r="H3308" s="4">
        <v>0.67591568557303106</v>
      </c>
      <c r="I3308" t="s">
        <v>5</v>
      </c>
      <c r="K3308" s="3">
        <v>44946</v>
      </c>
      <c r="L3308" s="4">
        <v>0.85827008420804296</v>
      </c>
      <c r="M3308" t="s">
        <v>6</v>
      </c>
      <c r="O3308" s="3">
        <v>44946</v>
      </c>
      <c r="P3308" s="4">
        <v>0.68434034699628299</v>
      </c>
      <c r="Q3308" t="s">
        <v>7</v>
      </c>
      <c r="S3308" s="3">
        <v>44946</v>
      </c>
      <c r="T3308" s="4">
        <v>0.58425613323287595</v>
      </c>
      <c r="U3308" t="s">
        <v>8</v>
      </c>
    </row>
    <row r="3309" spans="1:21" x14ac:dyDescent="0.2">
      <c r="A3309" s="3">
        <v>44947</v>
      </c>
      <c r="B3309" s="4">
        <v>0.92786184685597894</v>
      </c>
      <c r="C3309" s="4"/>
      <c r="D3309" s="3">
        <v>44947</v>
      </c>
      <c r="E3309" s="4">
        <f t="shared" si="51"/>
        <v>0.70817886962416199</v>
      </c>
      <c r="F3309" s="4"/>
      <c r="G3309" s="3">
        <v>44947</v>
      </c>
      <c r="H3309" s="4">
        <v>0.65787413855439403</v>
      </c>
      <c r="I3309" t="s">
        <v>5</v>
      </c>
      <c r="K3309" s="3">
        <v>44947</v>
      </c>
      <c r="L3309" s="4">
        <v>0.86352769023453702</v>
      </c>
      <c r="M3309" t="s">
        <v>6</v>
      </c>
      <c r="O3309" s="3">
        <v>44947</v>
      </c>
      <c r="P3309" s="4">
        <v>0.67726638215438295</v>
      </c>
      <c r="Q3309" t="s">
        <v>7</v>
      </c>
      <c r="S3309" s="3">
        <v>44947</v>
      </c>
      <c r="T3309" s="4">
        <v>0.63404726755333396</v>
      </c>
      <c r="U3309" t="s">
        <v>8</v>
      </c>
    </row>
    <row r="3310" spans="1:21" x14ac:dyDescent="0.2">
      <c r="A3310" s="3">
        <v>44948</v>
      </c>
      <c r="B3310" s="4">
        <v>0.92871948471926502</v>
      </c>
      <c r="C3310" s="4"/>
      <c r="D3310" s="3">
        <v>44948</v>
      </c>
      <c r="E3310" s="4">
        <f t="shared" si="51"/>
        <v>0.7140551909964965</v>
      </c>
      <c r="F3310" s="4"/>
      <c r="G3310" s="3">
        <v>44948</v>
      </c>
      <c r="H3310" s="4">
        <v>0.69239801582167004</v>
      </c>
      <c r="I3310" t="s">
        <v>5</v>
      </c>
      <c r="K3310" s="3">
        <v>44948</v>
      </c>
      <c r="L3310" s="4">
        <v>0.85549875083487303</v>
      </c>
      <c r="M3310" t="s">
        <v>6</v>
      </c>
      <c r="O3310" s="3">
        <v>44948</v>
      </c>
      <c r="P3310" s="4">
        <v>0.66785081477913599</v>
      </c>
      <c r="Q3310" t="s">
        <v>7</v>
      </c>
      <c r="S3310" s="3">
        <v>44948</v>
      </c>
      <c r="T3310" s="4">
        <v>0.64047318255030705</v>
      </c>
      <c r="U3310" t="s">
        <v>8</v>
      </c>
    </row>
    <row r="3311" spans="1:21" x14ac:dyDescent="0.2">
      <c r="A3311" s="3">
        <v>44949</v>
      </c>
      <c r="B3311" s="4">
        <v>0.92443377591725995</v>
      </c>
      <c r="C3311" s="4"/>
      <c r="D3311" s="3">
        <v>44949</v>
      </c>
      <c r="E3311" s="4">
        <f t="shared" si="51"/>
        <v>0.69447404455421091</v>
      </c>
      <c r="F3311" s="4"/>
      <c r="G3311" s="3">
        <v>44949</v>
      </c>
      <c r="H3311" s="4">
        <v>0.67706765827781201</v>
      </c>
      <c r="I3311" t="s">
        <v>5</v>
      </c>
      <c r="K3311" s="3">
        <v>44949</v>
      </c>
      <c r="L3311" s="4">
        <v>0.86104605090135999</v>
      </c>
      <c r="M3311" t="s">
        <v>6</v>
      </c>
      <c r="O3311" s="3">
        <v>44949</v>
      </c>
      <c r="P3311" s="4">
        <v>0.65903356023672699</v>
      </c>
      <c r="Q3311" t="s">
        <v>7</v>
      </c>
      <c r="S3311" s="3">
        <v>44949</v>
      </c>
      <c r="T3311" s="4">
        <v>0.58074890880094499</v>
      </c>
      <c r="U3311" t="s">
        <v>8</v>
      </c>
    </row>
    <row r="3312" spans="1:21" x14ac:dyDescent="0.2">
      <c r="A3312" s="3">
        <v>44950</v>
      </c>
      <c r="B3312" s="4">
        <v>0.919422516645229</v>
      </c>
      <c r="C3312" s="4"/>
      <c r="D3312" s="3">
        <v>44950</v>
      </c>
      <c r="E3312" s="4">
        <f t="shared" si="51"/>
        <v>0.67703835142163848</v>
      </c>
      <c r="F3312" s="4"/>
      <c r="G3312" s="3">
        <v>44950</v>
      </c>
      <c r="H3312" s="4">
        <v>0.68520310459404299</v>
      </c>
      <c r="I3312" t="s">
        <v>5</v>
      </c>
      <c r="K3312" s="3">
        <v>44950</v>
      </c>
      <c r="L3312" s="4">
        <v>0.84682300246146203</v>
      </c>
      <c r="M3312" t="s">
        <v>6</v>
      </c>
      <c r="O3312" s="3">
        <v>44950</v>
      </c>
      <c r="P3312" s="4">
        <v>0.64823938168484196</v>
      </c>
      <c r="Q3312" t="s">
        <v>7</v>
      </c>
      <c r="S3312" s="3">
        <v>44950</v>
      </c>
      <c r="T3312" s="4">
        <v>0.52788791694620696</v>
      </c>
      <c r="U3312" t="s">
        <v>8</v>
      </c>
    </row>
    <row r="3313" spans="1:21" x14ac:dyDescent="0.2">
      <c r="A3313" s="3">
        <v>44951</v>
      </c>
      <c r="B3313" s="4">
        <v>0.92058463765448295</v>
      </c>
      <c r="C3313" s="4"/>
      <c r="D3313" s="3">
        <v>44951</v>
      </c>
      <c r="E3313" s="4">
        <f t="shared" si="51"/>
        <v>0.66565575403426991</v>
      </c>
      <c r="F3313" s="4"/>
      <c r="G3313" s="3">
        <v>44951</v>
      </c>
      <c r="H3313" s="4">
        <v>0.66253175905200001</v>
      </c>
      <c r="I3313" t="s">
        <v>5</v>
      </c>
      <c r="K3313" s="3">
        <v>44951</v>
      </c>
      <c r="L3313" s="4">
        <v>0.837541575948892</v>
      </c>
      <c r="M3313" t="s">
        <v>6</v>
      </c>
      <c r="O3313" s="3">
        <v>44951</v>
      </c>
      <c r="P3313" s="4">
        <v>0.640418034169982</v>
      </c>
      <c r="Q3313" t="s">
        <v>7</v>
      </c>
      <c r="S3313" s="3">
        <v>44951</v>
      </c>
      <c r="T3313" s="4">
        <v>0.52213164696620595</v>
      </c>
      <c r="U3313" t="s">
        <v>8</v>
      </c>
    </row>
    <row r="3314" spans="1:21" x14ac:dyDescent="0.2">
      <c r="A3314" s="3">
        <v>44952</v>
      </c>
      <c r="B3314" s="4">
        <v>0.92113717224319502</v>
      </c>
      <c r="C3314" s="4"/>
      <c r="D3314" s="3">
        <v>44952</v>
      </c>
      <c r="E3314" s="4">
        <f t="shared" si="51"/>
        <v>0.65648825584750603</v>
      </c>
      <c r="F3314" s="4"/>
      <c r="G3314" s="3">
        <v>44952</v>
      </c>
      <c r="H3314" s="4">
        <v>0.66016453625896998</v>
      </c>
      <c r="I3314" t="s">
        <v>5</v>
      </c>
      <c r="K3314" s="3">
        <v>44952</v>
      </c>
      <c r="L3314" s="4">
        <v>0.81983318571097896</v>
      </c>
      <c r="M3314" t="s">
        <v>6</v>
      </c>
      <c r="O3314" s="3">
        <v>44952</v>
      </c>
      <c r="P3314" s="4">
        <v>0.63351188498021804</v>
      </c>
      <c r="Q3314" t="s">
        <v>7</v>
      </c>
      <c r="S3314" s="3">
        <v>44952</v>
      </c>
      <c r="T3314" s="4">
        <v>0.51244341643985702</v>
      </c>
      <c r="U3314" t="s">
        <v>8</v>
      </c>
    </row>
    <row r="3315" spans="1:21" x14ac:dyDescent="0.2">
      <c r="A3315" s="3">
        <v>44953</v>
      </c>
      <c r="B3315" s="4">
        <v>0.92022248254807704</v>
      </c>
      <c r="C3315" s="4"/>
      <c r="D3315" s="3">
        <v>44953</v>
      </c>
      <c r="E3315" s="4">
        <f t="shared" si="51"/>
        <v>0.64645157857951219</v>
      </c>
      <c r="F3315" s="4"/>
      <c r="G3315" s="3">
        <v>44953</v>
      </c>
      <c r="H3315" s="4">
        <v>0.64204761757342899</v>
      </c>
      <c r="I3315" t="s">
        <v>5</v>
      </c>
      <c r="K3315" s="3">
        <v>44953</v>
      </c>
      <c r="L3315" s="4">
        <v>0.81411131426194105</v>
      </c>
      <c r="M3315" t="s">
        <v>6</v>
      </c>
      <c r="O3315" s="3">
        <v>44953</v>
      </c>
      <c r="P3315" s="4">
        <v>0.62778285784185395</v>
      </c>
      <c r="Q3315" t="s">
        <v>7</v>
      </c>
      <c r="S3315" s="3">
        <v>44953</v>
      </c>
      <c r="T3315" s="4">
        <v>0.50186452464082498</v>
      </c>
      <c r="U3315" t="s">
        <v>8</v>
      </c>
    </row>
    <row r="3316" spans="1:21" x14ac:dyDescent="0.2">
      <c r="A3316" s="3">
        <v>44954</v>
      </c>
      <c r="B3316" s="4">
        <v>0.91839248302923504</v>
      </c>
      <c r="C3316" s="4"/>
      <c r="D3316" s="3">
        <v>44954</v>
      </c>
      <c r="E3316" s="4">
        <f t="shared" si="51"/>
        <v>0.64346849681431006</v>
      </c>
      <c r="F3316" s="4"/>
      <c r="G3316" s="3">
        <v>44954</v>
      </c>
      <c r="H3316" s="4">
        <v>0.63606215270206701</v>
      </c>
      <c r="I3316" t="s">
        <v>5</v>
      </c>
      <c r="K3316" s="3">
        <v>44954</v>
      </c>
      <c r="L3316" s="4">
        <v>0.80212666065833704</v>
      </c>
      <c r="M3316" t="s">
        <v>6</v>
      </c>
      <c r="O3316" s="3">
        <v>44954</v>
      </c>
      <c r="P3316" s="4">
        <v>0.61967094871357697</v>
      </c>
      <c r="Q3316" t="s">
        <v>7</v>
      </c>
      <c r="S3316" s="3">
        <v>44954</v>
      </c>
      <c r="T3316" s="4">
        <v>0.51601422518325901</v>
      </c>
      <c r="U3316" t="s">
        <v>8</v>
      </c>
    </row>
    <row r="3317" spans="1:21" x14ac:dyDescent="0.2">
      <c r="A3317" s="3">
        <v>44955</v>
      </c>
      <c r="B3317" s="4">
        <v>0.91564841394388197</v>
      </c>
      <c r="C3317" s="4"/>
      <c r="D3317" s="3">
        <v>44955</v>
      </c>
      <c r="E3317" s="4">
        <f t="shared" si="51"/>
        <v>0.63923031889136683</v>
      </c>
      <c r="F3317" s="4"/>
      <c r="G3317" s="3">
        <v>44955</v>
      </c>
      <c r="H3317" s="4">
        <v>0.66076907418505404</v>
      </c>
      <c r="I3317" t="s">
        <v>5</v>
      </c>
      <c r="K3317" s="3">
        <v>44955</v>
      </c>
      <c r="L3317" s="4">
        <v>0.78675974508570201</v>
      </c>
      <c r="M3317" t="s">
        <v>6</v>
      </c>
      <c r="O3317" s="3">
        <v>44955</v>
      </c>
      <c r="P3317" s="4">
        <v>0.610278549583125</v>
      </c>
      <c r="Q3317" t="s">
        <v>7</v>
      </c>
      <c r="S3317" s="3">
        <v>44955</v>
      </c>
      <c r="T3317" s="4">
        <v>0.49911390671158601</v>
      </c>
      <c r="U3317" t="s">
        <v>8</v>
      </c>
    </row>
    <row r="3318" spans="1:21" x14ac:dyDescent="0.2">
      <c r="A3318" s="3">
        <v>44956</v>
      </c>
      <c r="B3318" s="4">
        <v>0.91236793361359603</v>
      </c>
      <c r="C3318" s="4"/>
      <c r="D3318" s="3">
        <v>44956</v>
      </c>
      <c r="E3318" s="4">
        <f t="shared" si="51"/>
        <v>0.6251142245758935</v>
      </c>
      <c r="F3318" s="4"/>
      <c r="G3318" s="3">
        <v>44956</v>
      </c>
      <c r="H3318" s="4">
        <v>0.62739327591824601</v>
      </c>
      <c r="I3318" t="s">
        <v>5</v>
      </c>
      <c r="K3318" s="3">
        <v>44956</v>
      </c>
      <c r="L3318" s="4">
        <v>0.79075850666779401</v>
      </c>
      <c r="M3318" t="s">
        <v>6</v>
      </c>
      <c r="O3318" s="3">
        <v>44956</v>
      </c>
      <c r="P3318" s="4">
        <v>0.60517724132973705</v>
      </c>
      <c r="Q3318" t="s">
        <v>7</v>
      </c>
      <c r="S3318" s="3">
        <v>44956</v>
      </c>
      <c r="T3318" s="4">
        <v>0.47712787438779702</v>
      </c>
      <c r="U3318" t="s">
        <v>8</v>
      </c>
    </row>
    <row r="3319" spans="1:21" x14ac:dyDescent="0.2">
      <c r="A3319" s="3">
        <v>44957</v>
      </c>
      <c r="B3319" s="4">
        <v>0.90842019490232795</v>
      </c>
      <c r="C3319" s="4"/>
      <c r="D3319" s="3">
        <v>44957</v>
      </c>
      <c r="E3319" s="4">
        <f t="shared" si="51"/>
        <v>0.61612374974965045</v>
      </c>
      <c r="F3319" s="4"/>
      <c r="G3319" s="3">
        <v>44957</v>
      </c>
      <c r="H3319" s="4">
        <v>0.62031632336168896</v>
      </c>
      <c r="I3319" t="s">
        <v>5</v>
      </c>
      <c r="K3319" s="3">
        <v>44957</v>
      </c>
      <c r="L3319" s="4">
        <v>0.77847466292458201</v>
      </c>
      <c r="M3319" t="s">
        <v>6</v>
      </c>
      <c r="O3319" s="3">
        <v>44957</v>
      </c>
      <c r="P3319" s="4">
        <v>0.59838476568527299</v>
      </c>
      <c r="Q3319" t="s">
        <v>7</v>
      </c>
      <c r="S3319" s="3">
        <v>44957</v>
      </c>
      <c r="T3319" s="4">
        <v>0.46731924702705802</v>
      </c>
      <c r="U3319" t="s">
        <v>8</v>
      </c>
    </row>
    <row r="3320" spans="1:21" x14ac:dyDescent="0.2">
      <c r="A3320" s="3">
        <v>44958</v>
      </c>
      <c r="B3320" s="4">
        <v>0.90399495716377898</v>
      </c>
      <c r="C3320" s="4"/>
      <c r="D3320" s="3">
        <v>44958</v>
      </c>
      <c r="E3320" s="4">
        <f t="shared" si="51"/>
        <v>0.60991615493216</v>
      </c>
      <c r="F3320" s="4"/>
      <c r="G3320" s="3">
        <v>44958</v>
      </c>
      <c r="H3320" s="4">
        <v>0.59606704046239301</v>
      </c>
      <c r="I3320" t="s">
        <v>5</v>
      </c>
      <c r="K3320" s="3">
        <v>44958</v>
      </c>
      <c r="L3320" s="4">
        <v>0.78625016816726001</v>
      </c>
      <c r="M3320" t="s">
        <v>6</v>
      </c>
      <c r="O3320" s="3">
        <v>44958</v>
      </c>
      <c r="P3320" s="4">
        <v>0.59418812844728497</v>
      </c>
      <c r="Q3320" t="s">
        <v>7</v>
      </c>
      <c r="S3320" s="3">
        <v>44958</v>
      </c>
      <c r="T3320" s="4">
        <v>0.46315928265170198</v>
      </c>
      <c r="U3320" t="s">
        <v>8</v>
      </c>
    </row>
    <row r="3321" spans="1:21" x14ac:dyDescent="0.2">
      <c r="A3321" s="3">
        <v>44959</v>
      </c>
      <c r="B3321" s="4">
        <v>0.89909904181262401</v>
      </c>
      <c r="C3321" s="4"/>
      <c r="D3321" s="3">
        <v>44959</v>
      </c>
      <c r="E3321" s="4">
        <f t="shared" si="51"/>
        <v>0.6115966767350085</v>
      </c>
      <c r="F3321" s="4"/>
      <c r="G3321" s="3">
        <v>44959</v>
      </c>
      <c r="H3321" s="4">
        <v>0.594105864600603</v>
      </c>
      <c r="I3321" t="s">
        <v>5</v>
      </c>
      <c r="K3321" s="3">
        <v>44959</v>
      </c>
      <c r="L3321" s="4">
        <v>0.78149911241005499</v>
      </c>
      <c r="M3321" t="s">
        <v>6</v>
      </c>
      <c r="O3321" s="3">
        <v>44959</v>
      </c>
      <c r="P3321" s="4">
        <v>0.58746019498375102</v>
      </c>
      <c r="Q3321" t="s">
        <v>7</v>
      </c>
      <c r="S3321" s="3">
        <v>44959</v>
      </c>
      <c r="T3321" s="4">
        <v>0.48332153494562502</v>
      </c>
      <c r="U3321" t="s">
        <v>8</v>
      </c>
    </row>
    <row r="3322" spans="1:21" x14ac:dyDescent="0.2">
      <c r="A3322" s="3">
        <v>44960</v>
      </c>
      <c r="B3322" s="4">
        <v>0.89007493032560503</v>
      </c>
      <c r="C3322" s="4"/>
      <c r="D3322" s="3">
        <v>44960</v>
      </c>
      <c r="E3322" s="4">
        <f t="shared" si="51"/>
        <v>0.60767865540810428</v>
      </c>
      <c r="F3322" s="4"/>
      <c r="G3322" s="3">
        <v>44960</v>
      </c>
      <c r="H3322" s="4">
        <v>0.57553192620027305</v>
      </c>
      <c r="I3322" t="s">
        <v>5</v>
      </c>
      <c r="K3322" s="3">
        <v>44960</v>
      </c>
      <c r="L3322" s="4">
        <v>0.77086946444114501</v>
      </c>
      <c r="M3322" t="s">
        <v>6</v>
      </c>
      <c r="O3322" s="3">
        <v>44960</v>
      </c>
      <c r="P3322" s="4">
        <v>0.58291340523365198</v>
      </c>
      <c r="Q3322" t="s">
        <v>7</v>
      </c>
      <c r="S3322" s="3">
        <v>44960</v>
      </c>
      <c r="T3322" s="4">
        <v>0.50139982575734698</v>
      </c>
      <c r="U3322" t="s">
        <v>8</v>
      </c>
    </row>
    <row r="3323" spans="1:21" x14ac:dyDescent="0.2">
      <c r="A3323" s="3">
        <v>44961</v>
      </c>
      <c r="B3323" s="4">
        <v>0.88455268508152196</v>
      </c>
      <c r="C3323" s="4"/>
      <c r="D3323" s="3">
        <v>44961</v>
      </c>
      <c r="E3323" s="4">
        <f t="shared" si="51"/>
        <v>0.61445154100421662</v>
      </c>
      <c r="F3323" s="4"/>
      <c r="G3323" s="3">
        <v>44961</v>
      </c>
      <c r="H3323" s="4">
        <v>0.60337990460719104</v>
      </c>
      <c r="I3323" t="s">
        <v>5</v>
      </c>
      <c r="K3323" s="3">
        <v>44961</v>
      </c>
      <c r="L3323" s="4">
        <v>0.75899705690076502</v>
      </c>
      <c r="M3323" t="s">
        <v>6</v>
      </c>
      <c r="O3323" s="3">
        <v>44961</v>
      </c>
      <c r="P3323" s="4">
        <v>0.57871001072460904</v>
      </c>
      <c r="Q3323" t="s">
        <v>7</v>
      </c>
      <c r="S3323" s="3">
        <v>44961</v>
      </c>
      <c r="T3323" s="4">
        <v>0.51671919178430104</v>
      </c>
      <c r="U3323" t="s">
        <v>8</v>
      </c>
    </row>
    <row r="3324" spans="1:21" x14ac:dyDescent="0.2">
      <c r="A3324" s="3">
        <v>44962</v>
      </c>
      <c r="B3324" s="4">
        <v>0.87870177167580299</v>
      </c>
      <c r="C3324" s="4"/>
      <c r="D3324" s="3">
        <v>44962</v>
      </c>
      <c r="E3324" s="4">
        <f t="shared" si="51"/>
        <v>0.61227836174232209</v>
      </c>
      <c r="F3324" s="4"/>
      <c r="G3324" s="3">
        <v>44962</v>
      </c>
      <c r="H3324" s="4">
        <v>0.64724635161440303</v>
      </c>
      <c r="I3324" t="s">
        <v>5</v>
      </c>
      <c r="K3324" s="3">
        <v>44962</v>
      </c>
      <c r="L3324" s="4">
        <v>0.73012391380438202</v>
      </c>
      <c r="M3324" t="s">
        <v>6</v>
      </c>
      <c r="O3324" s="3">
        <v>44962</v>
      </c>
      <c r="P3324" s="4">
        <v>0.57449367107457405</v>
      </c>
      <c r="Q3324" t="s">
        <v>7</v>
      </c>
      <c r="S3324" s="3">
        <v>44962</v>
      </c>
      <c r="T3324" s="4">
        <v>0.49724951047592902</v>
      </c>
      <c r="U3324" t="s">
        <v>8</v>
      </c>
    </row>
    <row r="3325" spans="1:21" x14ac:dyDescent="0.2">
      <c r="A3325" s="3">
        <v>44963</v>
      </c>
      <c r="B3325" s="4">
        <v>0.869289459680891</v>
      </c>
      <c r="C3325" s="4"/>
      <c r="D3325" s="3">
        <v>44963</v>
      </c>
      <c r="E3325" s="4">
        <f t="shared" si="51"/>
        <v>0.59202479218682824</v>
      </c>
      <c r="F3325" s="4"/>
      <c r="G3325" s="3">
        <v>44963</v>
      </c>
      <c r="H3325" s="4">
        <v>0.626193321819696</v>
      </c>
      <c r="I3325" t="s">
        <v>5</v>
      </c>
      <c r="K3325" s="3">
        <v>44963</v>
      </c>
      <c r="L3325" s="4">
        <v>0.70336969577749198</v>
      </c>
      <c r="M3325" t="s">
        <v>6</v>
      </c>
      <c r="O3325" s="3">
        <v>44963</v>
      </c>
      <c r="P3325" s="4">
        <v>0.56707361158122205</v>
      </c>
      <c r="Q3325" t="s">
        <v>7</v>
      </c>
      <c r="S3325" s="3">
        <v>44963</v>
      </c>
      <c r="T3325" s="4">
        <v>0.47146253956890299</v>
      </c>
      <c r="U3325" t="s">
        <v>8</v>
      </c>
    </row>
    <row r="3326" spans="1:21" x14ac:dyDescent="0.2">
      <c r="A3326" s="3">
        <v>44964</v>
      </c>
      <c r="B3326" s="4">
        <v>0.85975436222182</v>
      </c>
      <c r="C3326" s="4"/>
      <c r="D3326" s="3">
        <v>44964</v>
      </c>
      <c r="E3326" s="4">
        <f t="shared" si="51"/>
        <v>0.57227292226197524</v>
      </c>
      <c r="F3326" s="4"/>
      <c r="G3326" s="3">
        <v>44964</v>
      </c>
      <c r="H3326" s="4">
        <v>0.610164166255592</v>
      </c>
      <c r="I3326" t="s">
        <v>5</v>
      </c>
      <c r="K3326" s="3">
        <v>44964</v>
      </c>
      <c r="L3326" s="4">
        <v>0.67210901971554304</v>
      </c>
      <c r="M3326" t="s">
        <v>6</v>
      </c>
      <c r="O3326" s="3">
        <v>44964</v>
      </c>
      <c r="P3326" s="4">
        <v>0.56201276022143698</v>
      </c>
      <c r="Q3326" t="s">
        <v>7</v>
      </c>
      <c r="S3326" s="3">
        <v>44964</v>
      </c>
      <c r="T3326" s="4">
        <v>0.44480574285532898</v>
      </c>
      <c r="U3326" t="s">
        <v>8</v>
      </c>
    </row>
    <row r="3327" spans="1:21" x14ac:dyDescent="0.2">
      <c r="A3327" s="3">
        <v>44965</v>
      </c>
      <c r="B3327" s="4">
        <v>0.84861995308565896</v>
      </c>
      <c r="C3327" s="4"/>
      <c r="D3327" s="3">
        <v>44965</v>
      </c>
      <c r="E3327" s="4">
        <f t="shared" si="51"/>
        <v>0.56999706694009922</v>
      </c>
      <c r="F3327" s="4"/>
      <c r="G3327" s="3">
        <v>44965</v>
      </c>
      <c r="H3327" s="4">
        <v>0.60789604606041903</v>
      </c>
      <c r="I3327" t="s">
        <v>5</v>
      </c>
      <c r="K3327" s="3">
        <v>44965</v>
      </c>
      <c r="L3327" s="4">
        <v>0.65403032363269797</v>
      </c>
      <c r="M3327" t="s">
        <v>6</v>
      </c>
      <c r="O3327" s="3">
        <v>44965</v>
      </c>
      <c r="P3327" s="4">
        <v>0.55592249287682305</v>
      </c>
      <c r="Q3327" t="s">
        <v>7</v>
      </c>
      <c r="S3327" s="3">
        <v>44965</v>
      </c>
      <c r="T3327" s="4">
        <v>0.46213940519045699</v>
      </c>
      <c r="U3327" t="s">
        <v>8</v>
      </c>
    </row>
    <row r="3328" spans="1:21" x14ac:dyDescent="0.2">
      <c r="A3328" s="3">
        <v>44966</v>
      </c>
      <c r="B3328" s="4">
        <v>0.83662046454292804</v>
      </c>
      <c r="C3328" s="4"/>
      <c r="D3328" s="3">
        <v>44966</v>
      </c>
      <c r="E3328" s="4">
        <f t="shared" si="51"/>
        <v>0.56699789054407679</v>
      </c>
      <c r="F3328" s="4"/>
      <c r="G3328" s="3">
        <v>44966</v>
      </c>
      <c r="H3328" s="4">
        <v>0.58611523291683398</v>
      </c>
      <c r="I3328" t="s">
        <v>5</v>
      </c>
      <c r="K3328" s="3">
        <v>44966</v>
      </c>
      <c r="L3328" s="4">
        <v>0.65627394271669104</v>
      </c>
      <c r="M3328" t="s">
        <v>6</v>
      </c>
      <c r="O3328" s="3">
        <v>44966</v>
      </c>
      <c r="P3328" s="4">
        <v>0.54563374789566998</v>
      </c>
      <c r="Q3328" t="s">
        <v>7</v>
      </c>
      <c r="S3328" s="3">
        <v>44966</v>
      </c>
      <c r="T3328" s="4">
        <v>0.47996863864711198</v>
      </c>
      <c r="U3328" t="s">
        <v>8</v>
      </c>
    </row>
    <row r="3329" spans="1:21" x14ac:dyDescent="0.2">
      <c r="A3329" s="3">
        <v>44967</v>
      </c>
      <c r="B3329" s="4">
        <v>0.82510715682797597</v>
      </c>
      <c r="C3329" s="4"/>
      <c r="D3329" s="3">
        <v>44967</v>
      </c>
      <c r="E3329" s="4">
        <f t="shared" si="51"/>
        <v>0.56087536024087947</v>
      </c>
      <c r="F3329" s="4"/>
      <c r="G3329" s="3">
        <v>44967</v>
      </c>
      <c r="H3329" s="4">
        <v>0.58184670111510695</v>
      </c>
      <c r="I3329" t="s">
        <v>5</v>
      </c>
      <c r="K3329" s="3">
        <v>44967</v>
      </c>
      <c r="L3329" s="4">
        <v>0.66493440609683596</v>
      </c>
      <c r="M3329" t="s">
        <v>6</v>
      </c>
      <c r="O3329" s="3">
        <v>44967</v>
      </c>
      <c r="P3329" s="4">
        <v>0.53668310261076302</v>
      </c>
      <c r="Q3329" t="s">
        <v>7</v>
      </c>
      <c r="S3329" s="3">
        <v>44967</v>
      </c>
      <c r="T3329" s="4">
        <v>0.46003723114081202</v>
      </c>
      <c r="U3329" t="s">
        <v>8</v>
      </c>
    </row>
    <row r="3330" spans="1:21" x14ac:dyDescent="0.2">
      <c r="A3330" s="3">
        <v>44968</v>
      </c>
      <c r="B3330" s="4">
        <v>0.81805195366773598</v>
      </c>
      <c r="C3330" s="4"/>
      <c r="D3330" s="3">
        <v>44968</v>
      </c>
      <c r="E3330" s="4">
        <f t="shared" ref="E3330:E3393" si="52">AVERAGE(H3330,L3330,P3330,T3330)</f>
        <v>0.56785440059074421</v>
      </c>
      <c r="F3330" s="4"/>
      <c r="G3330" s="3">
        <v>44968</v>
      </c>
      <c r="H3330" s="4">
        <v>0.60292656310534498</v>
      </c>
      <c r="I3330" t="s">
        <v>5</v>
      </c>
      <c r="K3330" s="3">
        <v>44968</v>
      </c>
      <c r="L3330" s="4">
        <v>0.66694169480142695</v>
      </c>
      <c r="M3330" t="s">
        <v>6</v>
      </c>
      <c r="O3330" s="3">
        <v>44968</v>
      </c>
      <c r="P3330" s="4">
        <v>0.52580904750107305</v>
      </c>
      <c r="Q3330" t="s">
        <v>7</v>
      </c>
      <c r="S3330" s="3">
        <v>44968</v>
      </c>
      <c r="T3330" s="4">
        <v>0.47574029695513198</v>
      </c>
      <c r="U3330" t="s">
        <v>8</v>
      </c>
    </row>
    <row r="3331" spans="1:21" x14ac:dyDescent="0.2">
      <c r="A3331" s="3">
        <v>44969</v>
      </c>
      <c r="B3331" s="4">
        <v>0.81246459491993195</v>
      </c>
      <c r="C3331" s="4"/>
      <c r="D3331" s="3">
        <v>44969</v>
      </c>
      <c r="E3331" s="4">
        <f t="shared" si="52"/>
        <v>0.58271909458206472</v>
      </c>
      <c r="F3331" s="4"/>
      <c r="G3331" s="3">
        <v>44969</v>
      </c>
      <c r="H3331" s="4">
        <v>0.58844434639408605</v>
      </c>
      <c r="I3331" t="s">
        <v>5</v>
      </c>
      <c r="K3331" s="3">
        <v>44969</v>
      </c>
      <c r="L3331" s="4">
        <v>0.66302268542684994</v>
      </c>
      <c r="M3331" t="s">
        <v>6</v>
      </c>
      <c r="O3331" s="3">
        <v>44969</v>
      </c>
      <c r="P3331" s="4">
        <v>0.520231277956548</v>
      </c>
      <c r="Q3331" t="s">
        <v>7</v>
      </c>
      <c r="S3331" s="3">
        <v>44969</v>
      </c>
      <c r="T3331" s="4">
        <v>0.55917806855077501</v>
      </c>
      <c r="U3331" t="s">
        <v>8</v>
      </c>
    </row>
    <row r="3332" spans="1:21" x14ac:dyDescent="0.2">
      <c r="A3332" s="3">
        <v>44970</v>
      </c>
      <c r="B3332" s="4">
        <v>0.80397565442063401</v>
      </c>
      <c r="C3332" s="4"/>
      <c r="D3332" s="3">
        <v>44970</v>
      </c>
      <c r="E3332" s="4">
        <f t="shared" si="52"/>
        <v>0.57857114870550408</v>
      </c>
      <c r="F3332" s="4"/>
      <c r="G3332" s="3">
        <v>44970</v>
      </c>
      <c r="H3332" s="4">
        <v>0.62091359774407995</v>
      </c>
      <c r="I3332" t="s">
        <v>5</v>
      </c>
      <c r="K3332" s="3">
        <v>44970</v>
      </c>
      <c r="L3332" s="4">
        <v>0.64697399001716005</v>
      </c>
      <c r="M3332" t="s">
        <v>6</v>
      </c>
      <c r="O3332" s="3">
        <v>44970</v>
      </c>
      <c r="P3332" s="4">
        <v>0.51359077854605095</v>
      </c>
      <c r="Q3332" t="s">
        <v>7</v>
      </c>
      <c r="S3332" s="3">
        <v>44970</v>
      </c>
      <c r="T3332" s="4">
        <v>0.53280622851472503</v>
      </c>
      <c r="U3332" t="s">
        <v>8</v>
      </c>
    </row>
    <row r="3333" spans="1:21" x14ac:dyDescent="0.2">
      <c r="A3333" s="3">
        <v>44971</v>
      </c>
      <c r="B3333" s="4">
        <v>0.79440707001679201</v>
      </c>
      <c r="C3333" s="4"/>
      <c r="D3333" s="3">
        <v>44971</v>
      </c>
      <c r="E3333" s="4">
        <f t="shared" si="52"/>
        <v>0.57641380907537654</v>
      </c>
      <c r="F3333" s="4"/>
      <c r="G3333" s="3">
        <v>44971</v>
      </c>
      <c r="H3333" s="4">
        <v>0.61780766145824695</v>
      </c>
      <c r="I3333" t="s">
        <v>5</v>
      </c>
      <c r="K3333" s="3">
        <v>44971</v>
      </c>
      <c r="L3333" s="4">
        <v>0.67432077146025304</v>
      </c>
      <c r="M3333" t="s">
        <v>6</v>
      </c>
      <c r="O3333" s="3">
        <v>44971</v>
      </c>
      <c r="P3333" s="4">
        <v>0.50450211513480203</v>
      </c>
      <c r="Q3333" t="s">
        <v>7</v>
      </c>
      <c r="S3333" s="3">
        <v>44971</v>
      </c>
      <c r="T3333" s="4">
        <v>0.50902468824820402</v>
      </c>
      <c r="U3333" t="s">
        <v>8</v>
      </c>
    </row>
    <row r="3334" spans="1:21" x14ac:dyDescent="0.2">
      <c r="A3334" s="3">
        <v>44972</v>
      </c>
      <c r="B3334" s="4">
        <v>0.80208860306995999</v>
      </c>
      <c r="C3334" s="4"/>
      <c r="D3334" s="3">
        <v>44972</v>
      </c>
      <c r="E3334" s="4">
        <f t="shared" si="52"/>
        <v>0.58190306161771477</v>
      </c>
      <c r="F3334" s="4"/>
      <c r="G3334" s="3">
        <v>44972</v>
      </c>
      <c r="H3334" s="4">
        <v>0.6526879518316</v>
      </c>
      <c r="I3334" t="s">
        <v>5</v>
      </c>
      <c r="K3334" s="3">
        <v>44972</v>
      </c>
      <c r="L3334" s="4">
        <v>0.68420141191748796</v>
      </c>
      <c r="M3334" t="s">
        <v>6</v>
      </c>
      <c r="O3334" s="3">
        <v>44972</v>
      </c>
      <c r="P3334" s="4">
        <v>0.49418124705440297</v>
      </c>
      <c r="Q3334" t="s">
        <v>7</v>
      </c>
      <c r="S3334" s="3">
        <v>44972</v>
      </c>
      <c r="T3334" s="4">
        <v>0.49654163566736798</v>
      </c>
      <c r="U3334" t="s">
        <v>8</v>
      </c>
    </row>
    <row r="3335" spans="1:21" x14ac:dyDescent="0.2">
      <c r="A3335" s="3">
        <v>44973</v>
      </c>
      <c r="B3335" s="4">
        <v>0.80140460121659396</v>
      </c>
      <c r="C3335" s="4"/>
      <c r="D3335" s="3">
        <v>44973</v>
      </c>
      <c r="E3335" s="4">
        <f t="shared" si="52"/>
        <v>0.57406637490897172</v>
      </c>
      <c r="F3335" s="4"/>
      <c r="G3335" s="3">
        <v>44973</v>
      </c>
      <c r="H3335" s="4">
        <v>0.63824850459067195</v>
      </c>
      <c r="I3335" t="s">
        <v>5</v>
      </c>
      <c r="K3335" s="3">
        <v>44973</v>
      </c>
      <c r="L3335" s="4">
        <v>0.67624261547087094</v>
      </c>
      <c r="M3335" t="s">
        <v>6</v>
      </c>
      <c r="O3335" s="3">
        <v>44973</v>
      </c>
      <c r="P3335" s="4">
        <v>0.487149068201149</v>
      </c>
      <c r="Q3335" t="s">
        <v>7</v>
      </c>
      <c r="S3335" s="3">
        <v>44973</v>
      </c>
      <c r="T3335" s="4">
        <v>0.49462531137319499</v>
      </c>
      <c r="U3335" t="s">
        <v>8</v>
      </c>
    </row>
    <row r="3336" spans="1:21" x14ac:dyDescent="0.2">
      <c r="A3336" s="3">
        <v>44974</v>
      </c>
      <c r="B3336" s="4">
        <v>0.79611304381426296</v>
      </c>
      <c r="C3336" s="4"/>
      <c r="D3336" s="3">
        <v>44974</v>
      </c>
      <c r="E3336" s="4">
        <f t="shared" si="52"/>
        <v>0.56151887321377048</v>
      </c>
      <c r="F3336" s="4"/>
      <c r="G3336" s="3">
        <v>44974</v>
      </c>
      <c r="H3336" s="4">
        <v>0.63216812838402903</v>
      </c>
      <c r="I3336" t="s">
        <v>5</v>
      </c>
      <c r="K3336" s="3">
        <v>44974</v>
      </c>
      <c r="L3336" s="4">
        <v>0.661169336356214</v>
      </c>
      <c r="M3336" t="s">
        <v>6</v>
      </c>
      <c r="O3336" s="3">
        <v>44974</v>
      </c>
      <c r="P3336" s="4">
        <v>0.48119570529799199</v>
      </c>
      <c r="Q3336" t="s">
        <v>7</v>
      </c>
      <c r="S3336" s="3">
        <v>44974</v>
      </c>
      <c r="T3336" s="4">
        <v>0.47154232281684699</v>
      </c>
      <c r="U3336" t="s">
        <v>8</v>
      </c>
    </row>
    <row r="3337" spans="1:21" x14ac:dyDescent="0.2">
      <c r="A3337" s="3">
        <v>44975</v>
      </c>
      <c r="B3337" s="4">
        <v>0.79237180792908002</v>
      </c>
      <c r="C3337" s="4"/>
      <c r="D3337" s="3">
        <v>44975</v>
      </c>
      <c r="E3337" s="4">
        <f t="shared" si="52"/>
        <v>0.55212652199663925</v>
      </c>
      <c r="F3337" s="4"/>
      <c r="G3337" s="3">
        <v>44975</v>
      </c>
      <c r="H3337" s="4">
        <v>0.613621956622595</v>
      </c>
      <c r="I3337" t="s">
        <v>5</v>
      </c>
      <c r="K3337" s="3">
        <v>44975</v>
      </c>
      <c r="L3337" s="4">
        <v>0.67172377964879504</v>
      </c>
      <c r="M3337" t="s">
        <v>6</v>
      </c>
      <c r="O3337" s="3">
        <v>44975</v>
      </c>
      <c r="P3337" s="4">
        <v>0.47383954284643698</v>
      </c>
      <c r="Q3337" t="s">
        <v>7</v>
      </c>
      <c r="S3337" s="3">
        <v>44975</v>
      </c>
      <c r="T3337" s="4">
        <v>0.44932080886872999</v>
      </c>
      <c r="U3337" t="s">
        <v>8</v>
      </c>
    </row>
    <row r="3338" spans="1:21" x14ac:dyDescent="0.2">
      <c r="A3338" s="3">
        <v>44976</v>
      </c>
      <c r="B3338" s="4">
        <v>0.78728675335283205</v>
      </c>
      <c r="C3338" s="4"/>
      <c r="D3338" s="3">
        <v>44976</v>
      </c>
      <c r="E3338" s="4">
        <f t="shared" si="52"/>
        <v>0.56816922032477069</v>
      </c>
      <c r="F3338" s="4"/>
      <c r="G3338" s="3">
        <v>44976</v>
      </c>
      <c r="H3338" s="4">
        <v>0.62381193426143999</v>
      </c>
      <c r="I3338" t="s">
        <v>5</v>
      </c>
      <c r="K3338" s="3">
        <v>44976</v>
      </c>
      <c r="L3338" s="4">
        <v>0.73515474396465197</v>
      </c>
      <c r="M3338" t="s">
        <v>6</v>
      </c>
      <c r="O3338" s="3">
        <v>44976</v>
      </c>
      <c r="P3338" s="4">
        <v>0.46865148047267502</v>
      </c>
      <c r="Q3338" t="s">
        <v>7</v>
      </c>
      <c r="S3338" s="3">
        <v>44976</v>
      </c>
      <c r="T3338" s="4">
        <v>0.44505872260031598</v>
      </c>
      <c r="U3338" t="s">
        <v>8</v>
      </c>
    </row>
    <row r="3339" spans="1:21" x14ac:dyDescent="0.2">
      <c r="A3339" s="3">
        <v>44977</v>
      </c>
      <c r="B3339" s="4">
        <v>0.78135274271379396</v>
      </c>
      <c r="C3339" s="4"/>
      <c r="D3339" s="3">
        <v>44977</v>
      </c>
      <c r="E3339" s="4">
        <f t="shared" si="52"/>
        <v>0.58980966071925278</v>
      </c>
      <c r="F3339" s="4"/>
      <c r="G3339" s="3">
        <v>44977</v>
      </c>
      <c r="H3339" s="4">
        <v>0.62862263698913301</v>
      </c>
      <c r="I3339" t="s">
        <v>5</v>
      </c>
      <c r="K3339" s="3">
        <v>44977</v>
      </c>
      <c r="L3339" s="4">
        <v>0.74069747302530597</v>
      </c>
      <c r="M3339" t="s">
        <v>6</v>
      </c>
      <c r="O3339" s="3">
        <v>44977</v>
      </c>
      <c r="P3339" s="4">
        <v>0.46080256000891801</v>
      </c>
      <c r="Q3339" t="s">
        <v>7</v>
      </c>
      <c r="S3339" s="3">
        <v>44977</v>
      </c>
      <c r="T3339" s="4">
        <v>0.52911597285365397</v>
      </c>
      <c r="U3339" t="s">
        <v>8</v>
      </c>
    </row>
    <row r="3340" spans="1:21" x14ac:dyDescent="0.2">
      <c r="A3340" s="3">
        <v>44978</v>
      </c>
      <c r="B3340" s="4">
        <v>0.77492448957508897</v>
      </c>
      <c r="C3340" s="4"/>
      <c r="D3340" s="3">
        <v>44978</v>
      </c>
      <c r="E3340" s="4">
        <f t="shared" si="52"/>
        <v>0.58676639569568145</v>
      </c>
      <c r="F3340" s="4"/>
      <c r="G3340" s="3">
        <v>44978</v>
      </c>
      <c r="H3340" s="4">
        <v>0.62884079083369404</v>
      </c>
      <c r="I3340" t="s">
        <v>5</v>
      </c>
      <c r="K3340" s="3">
        <v>44978</v>
      </c>
      <c r="L3340" s="4">
        <v>0.72873252617776096</v>
      </c>
      <c r="M3340" t="s">
        <v>6</v>
      </c>
      <c r="O3340" s="3">
        <v>44978</v>
      </c>
      <c r="P3340" s="4">
        <v>0.45395762496900899</v>
      </c>
      <c r="Q3340" t="s">
        <v>7</v>
      </c>
      <c r="S3340" s="3">
        <v>44978</v>
      </c>
      <c r="T3340" s="4">
        <v>0.53553464080226199</v>
      </c>
      <c r="U3340" t="s">
        <v>8</v>
      </c>
    </row>
    <row r="3341" spans="1:21" x14ac:dyDescent="0.2">
      <c r="A3341" s="3">
        <v>44979</v>
      </c>
      <c r="B3341" s="4">
        <v>0.76791083503150903</v>
      </c>
      <c r="C3341" s="4"/>
      <c r="D3341" s="3">
        <v>44979</v>
      </c>
      <c r="E3341" s="4">
        <f t="shared" si="52"/>
        <v>0.58772024151573377</v>
      </c>
      <c r="F3341" s="4"/>
      <c r="G3341" s="3">
        <v>44979</v>
      </c>
      <c r="H3341" s="4">
        <v>0.62625128589672996</v>
      </c>
      <c r="I3341" t="s">
        <v>5</v>
      </c>
      <c r="K3341" s="3">
        <v>44979</v>
      </c>
      <c r="L3341" s="4">
        <v>0.73718971877919004</v>
      </c>
      <c r="M3341" t="s">
        <v>6</v>
      </c>
      <c r="O3341" s="3">
        <v>44979</v>
      </c>
      <c r="P3341" s="4">
        <v>0.44438972033655899</v>
      </c>
      <c r="Q3341" t="s">
        <v>7</v>
      </c>
      <c r="S3341" s="3">
        <v>44979</v>
      </c>
      <c r="T3341" s="4">
        <v>0.54305024105045596</v>
      </c>
      <c r="U3341" t="s">
        <v>8</v>
      </c>
    </row>
    <row r="3342" spans="1:21" x14ac:dyDescent="0.2">
      <c r="A3342" s="3">
        <v>44980</v>
      </c>
      <c r="B3342" s="4">
        <v>0.76085625199987605</v>
      </c>
      <c r="C3342" s="4"/>
      <c r="D3342" s="3">
        <v>44980</v>
      </c>
      <c r="E3342" s="4">
        <f t="shared" si="52"/>
        <v>0.57408421943443178</v>
      </c>
      <c r="F3342" s="4"/>
      <c r="G3342" s="3">
        <v>44980</v>
      </c>
      <c r="H3342" s="4">
        <v>0.61108722284720696</v>
      </c>
      <c r="I3342" t="s">
        <v>5</v>
      </c>
      <c r="K3342" s="3">
        <v>44980</v>
      </c>
      <c r="L3342" s="4">
        <v>0.73369525455318696</v>
      </c>
      <c r="M3342" t="s">
        <v>6</v>
      </c>
      <c r="O3342" s="3">
        <v>44980</v>
      </c>
      <c r="P3342" s="4">
        <v>0.43339828209993703</v>
      </c>
      <c r="Q3342" t="s">
        <v>7</v>
      </c>
      <c r="S3342" s="3">
        <v>44980</v>
      </c>
      <c r="T3342" s="4">
        <v>0.51815611823739605</v>
      </c>
      <c r="U3342" t="s">
        <v>8</v>
      </c>
    </row>
    <row r="3343" spans="1:21" x14ac:dyDescent="0.2">
      <c r="A3343" s="3">
        <v>44981</v>
      </c>
      <c r="B3343" s="4">
        <v>0.75291116428879301</v>
      </c>
      <c r="C3343" s="4"/>
      <c r="D3343" s="3">
        <v>44981</v>
      </c>
      <c r="E3343" s="4">
        <f t="shared" si="52"/>
        <v>0.55761286337888949</v>
      </c>
      <c r="F3343" s="4"/>
      <c r="G3343" s="3">
        <v>44981</v>
      </c>
      <c r="H3343" s="4">
        <v>0.58694626353019697</v>
      </c>
      <c r="I3343" t="s">
        <v>5</v>
      </c>
      <c r="K3343" s="3">
        <v>44981</v>
      </c>
      <c r="L3343" s="4">
        <v>0.72311721943016904</v>
      </c>
      <c r="M3343" t="s">
        <v>6</v>
      </c>
      <c r="O3343" s="3">
        <v>44981</v>
      </c>
      <c r="P3343" s="4">
        <v>0.42644064247972902</v>
      </c>
      <c r="Q3343" t="s">
        <v>7</v>
      </c>
      <c r="S3343" s="3">
        <v>44981</v>
      </c>
      <c r="T3343" s="4">
        <v>0.49394732807546299</v>
      </c>
      <c r="U3343" t="s">
        <v>8</v>
      </c>
    </row>
    <row r="3344" spans="1:21" x14ac:dyDescent="0.2">
      <c r="A3344" s="3">
        <v>44982</v>
      </c>
      <c r="B3344" s="4">
        <v>0.74473600886456504</v>
      </c>
      <c r="C3344" s="4"/>
      <c r="D3344" s="3">
        <v>44982</v>
      </c>
      <c r="E3344" s="4">
        <f t="shared" si="52"/>
        <v>0.55075683401299158</v>
      </c>
      <c r="F3344" s="4"/>
      <c r="G3344" s="3">
        <v>44982</v>
      </c>
      <c r="H3344" s="4">
        <v>0.57578959057501899</v>
      </c>
      <c r="I3344" t="s">
        <v>5</v>
      </c>
      <c r="K3344" s="3">
        <v>44982</v>
      </c>
      <c r="L3344" s="4">
        <v>0.68570806261026795</v>
      </c>
      <c r="M3344" t="s">
        <v>6</v>
      </c>
      <c r="O3344" s="3">
        <v>44982</v>
      </c>
      <c r="P3344" s="4">
        <v>0.42083452529718302</v>
      </c>
      <c r="Q3344" t="s">
        <v>7</v>
      </c>
      <c r="S3344" s="3">
        <v>44982</v>
      </c>
      <c r="T3344" s="4">
        <v>0.52069515756949603</v>
      </c>
      <c r="U3344" t="s">
        <v>8</v>
      </c>
    </row>
    <row r="3345" spans="1:21" x14ac:dyDescent="0.2">
      <c r="A3345" s="3">
        <v>44983</v>
      </c>
      <c r="B3345" s="4">
        <v>0.73605730901156696</v>
      </c>
      <c r="C3345" s="4"/>
      <c r="D3345" s="3">
        <v>44983</v>
      </c>
      <c r="E3345" s="4">
        <f t="shared" si="52"/>
        <v>0.5490495632168555</v>
      </c>
      <c r="F3345" s="4"/>
      <c r="G3345" s="3">
        <v>44983</v>
      </c>
      <c r="H3345" s="4">
        <v>0.58807606659929801</v>
      </c>
      <c r="I3345" t="s">
        <v>5</v>
      </c>
      <c r="K3345" s="3">
        <v>44983</v>
      </c>
      <c r="L3345" s="4">
        <v>0.65717522312755094</v>
      </c>
      <c r="M3345" t="s">
        <v>6</v>
      </c>
      <c r="O3345" s="3">
        <v>44983</v>
      </c>
      <c r="P3345" s="4">
        <v>0.41598305236470901</v>
      </c>
      <c r="Q3345" t="s">
        <v>7</v>
      </c>
      <c r="S3345" s="3">
        <v>44983</v>
      </c>
      <c r="T3345" s="4">
        <v>0.53496391077586403</v>
      </c>
      <c r="U3345" t="s">
        <v>8</v>
      </c>
    </row>
    <row r="3346" spans="1:21" x14ac:dyDescent="0.2">
      <c r="A3346" s="3">
        <v>44984</v>
      </c>
      <c r="B3346" s="4">
        <v>0.72752744002421499</v>
      </c>
      <c r="C3346" s="4"/>
      <c r="D3346" s="3">
        <v>44984</v>
      </c>
      <c r="E3346" s="4">
        <f t="shared" si="52"/>
        <v>0.53267547308422047</v>
      </c>
      <c r="F3346" s="4"/>
      <c r="G3346" s="3">
        <v>44984</v>
      </c>
      <c r="H3346" s="4">
        <v>0.57493347141694395</v>
      </c>
      <c r="I3346" t="s">
        <v>5</v>
      </c>
      <c r="K3346" s="3">
        <v>44984</v>
      </c>
      <c r="L3346" s="4">
        <v>0.64375876491958794</v>
      </c>
      <c r="M3346" t="s">
        <v>6</v>
      </c>
      <c r="O3346" s="3">
        <v>44984</v>
      </c>
      <c r="P3346" s="4">
        <v>0.40750345384272801</v>
      </c>
      <c r="Q3346" t="s">
        <v>7</v>
      </c>
      <c r="S3346" s="3">
        <v>44984</v>
      </c>
      <c r="T3346" s="4">
        <v>0.50450620215762199</v>
      </c>
      <c r="U3346" t="s">
        <v>8</v>
      </c>
    </row>
    <row r="3347" spans="1:21" x14ac:dyDescent="0.2">
      <c r="A3347" s="3">
        <v>44985</v>
      </c>
      <c r="B3347" s="4">
        <v>0.71850270840858999</v>
      </c>
      <c r="C3347" s="4"/>
      <c r="D3347" s="3">
        <v>44985</v>
      </c>
      <c r="E3347" s="4">
        <f t="shared" si="52"/>
        <v>0.51955523995424957</v>
      </c>
      <c r="F3347" s="4"/>
      <c r="G3347" s="3">
        <v>44985</v>
      </c>
      <c r="H3347" s="4">
        <v>0.56940915408197501</v>
      </c>
      <c r="I3347" t="s">
        <v>5</v>
      </c>
      <c r="K3347" s="3">
        <v>44985</v>
      </c>
      <c r="L3347" s="4">
        <v>0.6387570801004</v>
      </c>
      <c r="M3347" t="s">
        <v>6</v>
      </c>
      <c r="O3347" s="3">
        <v>44985</v>
      </c>
      <c r="P3347" s="4">
        <v>0.39936144253625699</v>
      </c>
      <c r="Q3347" t="s">
        <v>7</v>
      </c>
      <c r="S3347" s="3">
        <v>44985</v>
      </c>
      <c r="T3347" s="4">
        <v>0.470693283098366</v>
      </c>
      <c r="U3347" t="s">
        <v>8</v>
      </c>
    </row>
    <row r="3348" spans="1:21" x14ac:dyDescent="0.2">
      <c r="A3348" s="3">
        <v>44986</v>
      </c>
      <c r="B3348" s="4">
        <v>0.70956913569817304</v>
      </c>
      <c r="C3348" s="4"/>
      <c r="D3348" s="3">
        <v>44986</v>
      </c>
      <c r="E3348" s="4">
        <f t="shared" si="52"/>
        <v>0.51295032941987251</v>
      </c>
      <c r="F3348" s="4"/>
      <c r="G3348" s="3">
        <v>44986</v>
      </c>
      <c r="H3348" s="4">
        <v>0.563649688231176</v>
      </c>
      <c r="I3348" t="s">
        <v>5</v>
      </c>
      <c r="K3348" s="3">
        <v>44986</v>
      </c>
      <c r="L3348" s="4">
        <v>0.65644811172772999</v>
      </c>
      <c r="M3348" t="s">
        <v>6</v>
      </c>
      <c r="O3348" s="3">
        <v>44986</v>
      </c>
      <c r="P3348" s="4">
        <v>0.390545159551624</v>
      </c>
      <c r="Q3348" t="s">
        <v>7</v>
      </c>
      <c r="S3348" s="3">
        <v>44986</v>
      </c>
      <c r="T3348" s="4">
        <v>0.44115835816895999</v>
      </c>
      <c r="U3348" t="s">
        <v>8</v>
      </c>
    </row>
    <row r="3349" spans="1:21" x14ac:dyDescent="0.2">
      <c r="A3349" s="3">
        <v>44987</v>
      </c>
      <c r="B3349" s="4">
        <v>0.70126995455257302</v>
      </c>
      <c r="C3349" s="4"/>
      <c r="D3349" s="3">
        <v>44987</v>
      </c>
      <c r="E3349" s="4">
        <f t="shared" si="52"/>
        <v>0.50017202712018805</v>
      </c>
      <c r="F3349" s="4"/>
      <c r="G3349" s="3">
        <v>44987</v>
      </c>
      <c r="H3349" s="4">
        <v>0.53903064443044901</v>
      </c>
      <c r="I3349" t="s">
        <v>5</v>
      </c>
      <c r="K3349" s="3">
        <v>44987</v>
      </c>
      <c r="L3349" s="4">
        <v>0.66812235842927803</v>
      </c>
      <c r="M3349" t="s">
        <v>6</v>
      </c>
      <c r="O3349" s="3">
        <v>44987</v>
      </c>
      <c r="P3349" s="4">
        <v>0.38017772538491301</v>
      </c>
      <c r="Q3349" t="s">
        <v>7</v>
      </c>
      <c r="S3349" s="3">
        <v>44987</v>
      </c>
      <c r="T3349" s="4">
        <v>0.41335738023611202</v>
      </c>
      <c r="U3349" t="s">
        <v>8</v>
      </c>
    </row>
    <row r="3350" spans="1:21" x14ac:dyDescent="0.2">
      <c r="A3350" s="3">
        <v>44988</v>
      </c>
      <c r="B3350" s="4">
        <v>0.69286349115798596</v>
      </c>
      <c r="C3350" s="4"/>
      <c r="D3350" s="3">
        <v>44988</v>
      </c>
      <c r="E3350" s="4">
        <f t="shared" si="52"/>
        <v>0.49540756486836074</v>
      </c>
      <c r="F3350" s="4"/>
      <c r="G3350" s="3">
        <v>44988</v>
      </c>
      <c r="H3350" s="4">
        <v>0.53484774332276797</v>
      </c>
      <c r="I3350" t="s">
        <v>5</v>
      </c>
      <c r="K3350" s="3">
        <v>44988</v>
      </c>
      <c r="L3350" s="4">
        <v>0.65508564175555095</v>
      </c>
      <c r="M3350" t="s">
        <v>6</v>
      </c>
      <c r="O3350" s="3">
        <v>44988</v>
      </c>
      <c r="P3350" s="4">
        <v>0.37055678769510902</v>
      </c>
      <c r="Q3350" t="s">
        <v>7</v>
      </c>
      <c r="S3350" s="3">
        <v>44988</v>
      </c>
      <c r="T3350" s="4">
        <v>0.42114008670001501</v>
      </c>
      <c r="U3350" t="s">
        <v>8</v>
      </c>
    </row>
    <row r="3351" spans="1:21" x14ac:dyDescent="0.2">
      <c r="A3351" s="3">
        <v>44989</v>
      </c>
      <c r="B3351" s="4">
        <v>0.687712702949412</v>
      </c>
      <c r="C3351" s="4"/>
      <c r="D3351" s="3">
        <v>44989</v>
      </c>
      <c r="E3351" s="4">
        <f t="shared" si="52"/>
        <v>0.49204740446028772</v>
      </c>
      <c r="F3351" s="4"/>
      <c r="G3351" s="3">
        <v>44989</v>
      </c>
      <c r="H3351" s="4">
        <v>0.541504519220392</v>
      </c>
      <c r="I3351" t="s">
        <v>5</v>
      </c>
      <c r="K3351" s="3">
        <v>44989</v>
      </c>
      <c r="L3351" s="4">
        <v>0.63176404668196795</v>
      </c>
      <c r="M3351" t="s">
        <v>6</v>
      </c>
      <c r="O3351" s="3">
        <v>44989</v>
      </c>
      <c r="P3351" s="4">
        <v>0.36489523722265899</v>
      </c>
      <c r="Q3351" t="s">
        <v>7</v>
      </c>
      <c r="S3351" s="3">
        <v>44989</v>
      </c>
      <c r="T3351" s="4">
        <v>0.43002581471613199</v>
      </c>
      <c r="U3351" t="s">
        <v>8</v>
      </c>
    </row>
    <row r="3352" spans="1:21" x14ac:dyDescent="0.2">
      <c r="A3352" s="3">
        <v>44990</v>
      </c>
      <c r="B3352" s="4">
        <v>0.68269338200549101</v>
      </c>
      <c r="C3352" s="4"/>
      <c r="D3352" s="3">
        <v>44990</v>
      </c>
      <c r="E3352" s="4">
        <f t="shared" si="52"/>
        <v>0.50909238713909621</v>
      </c>
      <c r="F3352" s="4"/>
      <c r="G3352" s="3">
        <v>44990</v>
      </c>
      <c r="H3352" s="4">
        <v>0.57685181691762399</v>
      </c>
      <c r="I3352" t="s">
        <v>5</v>
      </c>
      <c r="K3352" s="3">
        <v>44990</v>
      </c>
      <c r="L3352" s="4">
        <v>0.61980896280092102</v>
      </c>
      <c r="M3352" t="s">
        <v>6</v>
      </c>
      <c r="O3352" s="3">
        <v>44990</v>
      </c>
      <c r="P3352" s="4">
        <v>0.370323491160715</v>
      </c>
      <c r="Q3352" t="s">
        <v>7</v>
      </c>
      <c r="S3352" s="3">
        <v>44990</v>
      </c>
      <c r="T3352" s="4">
        <v>0.46938527767712501</v>
      </c>
      <c r="U3352" t="s">
        <v>8</v>
      </c>
    </row>
    <row r="3353" spans="1:21" x14ac:dyDescent="0.2">
      <c r="A3353" s="3">
        <v>44991</v>
      </c>
      <c r="B3353" s="4">
        <v>0.67655348866897602</v>
      </c>
      <c r="C3353" s="4"/>
      <c r="D3353" s="3">
        <v>44991</v>
      </c>
      <c r="E3353" s="4">
        <f t="shared" si="52"/>
        <v>0.49397381816373798</v>
      </c>
      <c r="F3353" s="4"/>
      <c r="G3353" s="3">
        <v>44991</v>
      </c>
      <c r="H3353" s="4">
        <v>0.58680911961476301</v>
      </c>
      <c r="I3353" t="s">
        <v>5</v>
      </c>
      <c r="K3353" s="3">
        <v>44991</v>
      </c>
      <c r="L3353" s="4">
        <v>0.58993381276212697</v>
      </c>
      <c r="M3353" t="s">
        <v>6</v>
      </c>
      <c r="O3353" s="3">
        <v>44991</v>
      </c>
      <c r="P3353" s="4">
        <v>0.368364148443654</v>
      </c>
      <c r="Q3353" t="s">
        <v>7</v>
      </c>
      <c r="S3353" s="3">
        <v>44991</v>
      </c>
      <c r="T3353" s="4">
        <v>0.43078819183440797</v>
      </c>
      <c r="U3353" t="s">
        <v>8</v>
      </c>
    </row>
    <row r="3354" spans="1:21" x14ac:dyDescent="0.2">
      <c r="A3354" s="3">
        <v>44992</v>
      </c>
      <c r="B3354" s="4">
        <v>0.66931782808413998</v>
      </c>
      <c r="C3354" s="4"/>
      <c r="D3354" s="3">
        <v>44992</v>
      </c>
      <c r="E3354" s="4">
        <f t="shared" si="52"/>
        <v>0.50734973213109325</v>
      </c>
      <c r="F3354" s="4"/>
      <c r="G3354" s="3">
        <v>44992</v>
      </c>
      <c r="H3354" s="4">
        <v>0.599306213645735</v>
      </c>
      <c r="I3354" t="s">
        <v>5</v>
      </c>
      <c r="K3354" s="3">
        <v>44992</v>
      </c>
      <c r="L3354" s="4">
        <v>0.59061044999667101</v>
      </c>
      <c r="M3354" t="s">
        <v>6</v>
      </c>
      <c r="O3354" s="3">
        <v>44992</v>
      </c>
      <c r="P3354" s="4">
        <v>0.36032211730707697</v>
      </c>
      <c r="Q3354" t="s">
        <v>7</v>
      </c>
      <c r="S3354" s="3">
        <v>44992</v>
      </c>
      <c r="T3354" s="4">
        <v>0.47916014757489001</v>
      </c>
      <c r="U3354" t="s">
        <v>8</v>
      </c>
    </row>
    <row r="3355" spans="1:21" x14ac:dyDescent="0.2">
      <c r="A3355" s="3">
        <v>44993</v>
      </c>
      <c r="B3355" s="4">
        <v>0.66109244224275598</v>
      </c>
      <c r="C3355" s="4"/>
      <c r="D3355" s="3">
        <v>44993</v>
      </c>
      <c r="E3355" s="4">
        <f t="shared" si="52"/>
        <v>0.50734789734664398</v>
      </c>
      <c r="F3355" s="4"/>
      <c r="G3355" s="3">
        <v>44993</v>
      </c>
      <c r="H3355" s="4">
        <v>0.59189814751216596</v>
      </c>
      <c r="I3355" t="s">
        <v>5</v>
      </c>
      <c r="K3355" s="3">
        <v>44993</v>
      </c>
      <c r="L3355" s="4">
        <v>0.60515571108845401</v>
      </c>
      <c r="M3355" t="s">
        <v>6</v>
      </c>
      <c r="O3355" s="3">
        <v>44993</v>
      </c>
      <c r="P3355" s="4">
        <v>0.35908734879377102</v>
      </c>
      <c r="Q3355" t="s">
        <v>7</v>
      </c>
      <c r="S3355" s="3">
        <v>44993</v>
      </c>
      <c r="T3355" s="4">
        <v>0.473250381992185</v>
      </c>
      <c r="U3355" t="s">
        <v>8</v>
      </c>
    </row>
    <row r="3356" spans="1:21" x14ac:dyDescent="0.2">
      <c r="A3356" s="3">
        <v>44994</v>
      </c>
      <c r="B3356" s="4">
        <v>0.652001976994804</v>
      </c>
      <c r="C3356" s="4"/>
      <c r="D3356" s="3">
        <v>44994</v>
      </c>
      <c r="E3356" s="4">
        <f t="shared" si="52"/>
        <v>0.52432609435537181</v>
      </c>
      <c r="F3356" s="4"/>
      <c r="G3356" s="3">
        <v>44994</v>
      </c>
      <c r="H3356" s="4">
        <v>0.573695279290386</v>
      </c>
      <c r="I3356" t="s">
        <v>5</v>
      </c>
      <c r="K3356" s="3">
        <v>44994</v>
      </c>
      <c r="L3356" s="4">
        <v>0.64188338027963598</v>
      </c>
      <c r="M3356" t="s">
        <v>6</v>
      </c>
      <c r="O3356" s="3">
        <v>44994</v>
      </c>
      <c r="P3356" s="4">
        <v>0.37077863860314503</v>
      </c>
      <c r="Q3356" t="s">
        <v>7</v>
      </c>
      <c r="S3356" s="3">
        <v>44994</v>
      </c>
      <c r="T3356" s="4">
        <v>0.51094707924831995</v>
      </c>
      <c r="U3356" t="s">
        <v>8</v>
      </c>
    </row>
    <row r="3357" spans="1:21" x14ac:dyDescent="0.2">
      <c r="A3357" s="3">
        <v>44995</v>
      </c>
      <c r="B3357" s="4">
        <v>0.642516489824282</v>
      </c>
      <c r="C3357" s="4"/>
      <c r="D3357" s="3">
        <v>44995</v>
      </c>
      <c r="E3357" s="4">
        <f t="shared" si="52"/>
        <v>0.51528661045173851</v>
      </c>
      <c r="F3357" s="4"/>
      <c r="G3357" s="3">
        <v>44995</v>
      </c>
      <c r="H3357" s="4">
        <v>0.55750663925400801</v>
      </c>
      <c r="I3357" t="s">
        <v>5</v>
      </c>
      <c r="K3357" s="3">
        <v>44995</v>
      </c>
      <c r="L3357" s="4">
        <v>0.66219379413174095</v>
      </c>
      <c r="M3357" t="s">
        <v>6</v>
      </c>
      <c r="O3357" s="3">
        <v>44995</v>
      </c>
      <c r="P3357" s="4">
        <v>0.37036179271903702</v>
      </c>
      <c r="Q3357" t="s">
        <v>7</v>
      </c>
      <c r="S3357" s="3">
        <v>44995</v>
      </c>
      <c r="T3357" s="4">
        <v>0.47108421570216802</v>
      </c>
      <c r="U3357" t="s">
        <v>8</v>
      </c>
    </row>
    <row r="3358" spans="1:21" x14ac:dyDescent="0.2">
      <c r="A3358" s="3">
        <v>44996</v>
      </c>
      <c r="B3358" s="4">
        <v>0.63359097878575399</v>
      </c>
      <c r="C3358" s="4"/>
      <c r="D3358" s="3">
        <v>44996</v>
      </c>
      <c r="E3358" s="4">
        <f t="shared" si="52"/>
        <v>0.53792450379224233</v>
      </c>
      <c r="F3358" s="4"/>
      <c r="G3358" s="3">
        <v>44996</v>
      </c>
      <c r="H3358" s="4">
        <v>0.57208084942019199</v>
      </c>
      <c r="I3358" t="s">
        <v>5</v>
      </c>
      <c r="K3358" s="3">
        <v>44996</v>
      </c>
      <c r="L3358" s="4">
        <v>0.69350119988775505</v>
      </c>
      <c r="M3358" t="s">
        <v>6</v>
      </c>
      <c r="O3358" s="3">
        <v>44996</v>
      </c>
      <c r="P3358" s="4">
        <v>0.39742999018016001</v>
      </c>
      <c r="Q3358" t="s">
        <v>7</v>
      </c>
      <c r="S3358" s="3">
        <v>44996</v>
      </c>
      <c r="T3358" s="4">
        <v>0.48868597568086197</v>
      </c>
      <c r="U3358" t="s">
        <v>8</v>
      </c>
    </row>
    <row r="3359" spans="1:21" x14ac:dyDescent="0.2">
      <c r="A3359" s="3">
        <v>44997</v>
      </c>
      <c r="B3359" s="4">
        <v>0.62690661253241597</v>
      </c>
      <c r="C3359" s="4"/>
      <c r="D3359" s="3">
        <v>44997</v>
      </c>
      <c r="E3359" s="4">
        <f t="shared" si="52"/>
        <v>0.55097971560869197</v>
      </c>
      <c r="F3359" s="4"/>
      <c r="G3359" s="3">
        <v>44997</v>
      </c>
      <c r="H3359" s="4">
        <v>0.59077918217000502</v>
      </c>
      <c r="I3359" t="s">
        <v>5</v>
      </c>
      <c r="K3359" s="3">
        <v>44997</v>
      </c>
      <c r="L3359" s="4">
        <v>0.71433110238294695</v>
      </c>
      <c r="M3359" t="s">
        <v>6</v>
      </c>
      <c r="O3359" s="3">
        <v>44997</v>
      </c>
      <c r="P3359" s="4">
        <v>0.40906923315475902</v>
      </c>
      <c r="Q3359" t="s">
        <v>7</v>
      </c>
      <c r="S3359" s="3">
        <v>44997</v>
      </c>
      <c r="T3359" s="4">
        <v>0.48973934472705699</v>
      </c>
      <c r="U3359" t="s">
        <v>8</v>
      </c>
    </row>
    <row r="3360" spans="1:21" x14ac:dyDescent="0.2">
      <c r="A3360" s="3">
        <v>44998</v>
      </c>
      <c r="B3360" s="4">
        <v>0.619613279987142</v>
      </c>
      <c r="C3360" s="4"/>
      <c r="D3360" s="3">
        <v>44998</v>
      </c>
      <c r="E3360" s="4">
        <f t="shared" si="52"/>
        <v>0.56628217796054747</v>
      </c>
      <c r="F3360" s="4"/>
      <c r="G3360" s="3">
        <v>44998</v>
      </c>
      <c r="H3360" s="4">
        <v>0.61295100141076697</v>
      </c>
      <c r="I3360" t="s">
        <v>5</v>
      </c>
      <c r="K3360" s="3">
        <v>44998</v>
      </c>
      <c r="L3360" s="4">
        <v>0.72206980827035805</v>
      </c>
      <c r="M3360" t="s">
        <v>6</v>
      </c>
      <c r="O3360" s="3">
        <v>44998</v>
      </c>
      <c r="P3360" s="4">
        <v>0.41970893418163802</v>
      </c>
      <c r="Q3360" t="s">
        <v>7</v>
      </c>
      <c r="S3360" s="3">
        <v>44998</v>
      </c>
      <c r="T3360" s="4">
        <v>0.51039896797942697</v>
      </c>
      <c r="U3360" t="s">
        <v>8</v>
      </c>
    </row>
    <row r="3361" spans="1:21" x14ac:dyDescent="0.2">
      <c r="A3361" s="3">
        <v>44999</v>
      </c>
      <c r="B3361" s="4">
        <v>0.61196523387874402</v>
      </c>
      <c r="C3361" s="4"/>
      <c r="D3361" s="3">
        <v>44999</v>
      </c>
      <c r="E3361" s="4">
        <f t="shared" si="52"/>
        <v>0.55705002464144471</v>
      </c>
      <c r="F3361" s="4"/>
      <c r="G3361" s="3">
        <v>44999</v>
      </c>
      <c r="H3361" s="4">
        <v>0.58800488635290005</v>
      </c>
      <c r="I3361" t="s">
        <v>5</v>
      </c>
      <c r="K3361" s="3">
        <v>44999</v>
      </c>
      <c r="L3361" s="4">
        <v>0.71830052653537402</v>
      </c>
      <c r="M3361" t="s">
        <v>6</v>
      </c>
      <c r="O3361" s="3">
        <v>44999</v>
      </c>
      <c r="P3361" s="4">
        <v>0.42400127411280297</v>
      </c>
      <c r="Q3361" t="s">
        <v>7</v>
      </c>
      <c r="S3361" s="3">
        <v>44999</v>
      </c>
      <c r="T3361" s="4">
        <v>0.49789341156470202</v>
      </c>
      <c r="U3361" t="s">
        <v>8</v>
      </c>
    </row>
    <row r="3362" spans="1:21" x14ac:dyDescent="0.2">
      <c r="A3362" s="3">
        <v>45000</v>
      </c>
      <c r="B3362" s="4">
        <v>0.60729194469745196</v>
      </c>
      <c r="C3362" s="4"/>
      <c r="D3362" s="3">
        <v>45000</v>
      </c>
      <c r="E3362" s="4">
        <f t="shared" si="52"/>
        <v>0.55589947135809581</v>
      </c>
      <c r="F3362" s="4"/>
      <c r="G3362" s="3">
        <v>45000</v>
      </c>
      <c r="H3362" s="4">
        <v>0.56595893533166697</v>
      </c>
      <c r="I3362" t="s">
        <v>5</v>
      </c>
      <c r="K3362" s="3">
        <v>45000</v>
      </c>
      <c r="L3362" s="4">
        <v>0.72947718976084897</v>
      </c>
      <c r="M3362" t="s">
        <v>6</v>
      </c>
      <c r="O3362" s="3">
        <v>45000</v>
      </c>
      <c r="P3362" s="4">
        <v>0.42462777355230402</v>
      </c>
      <c r="Q3362" t="s">
        <v>7</v>
      </c>
      <c r="S3362" s="3">
        <v>45000</v>
      </c>
      <c r="T3362" s="4">
        <v>0.503533986787563</v>
      </c>
      <c r="U3362" t="s">
        <v>8</v>
      </c>
    </row>
    <row r="3363" spans="1:21" x14ac:dyDescent="0.2">
      <c r="A3363" s="3">
        <v>45001</v>
      </c>
      <c r="B3363" s="4">
        <v>0.60230611069830198</v>
      </c>
      <c r="C3363" s="4"/>
      <c r="D3363" s="3">
        <v>45001</v>
      </c>
      <c r="E3363" s="4">
        <f t="shared" si="52"/>
        <v>0.55248587615197897</v>
      </c>
      <c r="F3363" s="4"/>
      <c r="G3363" s="3">
        <v>45001</v>
      </c>
      <c r="H3363" s="4">
        <v>0.55041889916945497</v>
      </c>
      <c r="I3363" t="s">
        <v>5</v>
      </c>
      <c r="K3363" s="3">
        <v>45001</v>
      </c>
      <c r="L3363" s="4">
        <v>0.73610696161302103</v>
      </c>
      <c r="M3363" t="s">
        <v>6</v>
      </c>
      <c r="O3363" s="3">
        <v>45001</v>
      </c>
      <c r="P3363" s="4">
        <v>0.426303140114146</v>
      </c>
      <c r="Q3363" t="s">
        <v>7</v>
      </c>
      <c r="S3363" s="3">
        <v>45001</v>
      </c>
      <c r="T3363" s="4">
        <v>0.49711450371129401</v>
      </c>
      <c r="U3363" t="s">
        <v>8</v>
      </c>
    </row>
    <row r="3364" spans="1:21" x14ac:dyDescent="0.2">
      <c r="A3364" s="3">
        <v>45002</v>
      </c>
      <c r="B3364" s="4">
        <v>0.599816914470368</v>
      </c>
      <c r="C3364" s="4"/>
      <c r="D3364" s="3">
        <v>45002</v>
      </c>
      <c r="E3364" s="4">
        <f t="shared" si="52"/>
        <v>0.54761389819345996</v>
      </c>
      <c r="F3364" s="4"/>
      <c r="G3364" s="3">
        <v>45002</v>
      </c>
      <c r="H3364" s="4">
        <v>0.56271468853649897</v>
      </c>
      <c r="I3364" t="s">
        <v>5</v>
      </c>
      <c r="K3364" s="3">
        <v>45002</v>
      </c>
      <c r="L3364" s="4">
        <v>0.73763818151782401</v>
      </c>
      <c r="M3364" t="s">
        <v>6</v>
      </c>
      <c r="O3364" s="3">
        <v>45002</v>
      </c>
      <c r="P3364" s="4">
        <v>0.42672702256718698</v>
      </c>
      <c r="Q3364" t="s">
        <v>7</v>
      </c>
      <c r="S3364" s="3">
        <v>45002</v>
      </c>
      <c r="T3364" s="4">
        <v>0.46337570015232998</v>
      </c>
      <c r="U3364" t="s">
        <v>8</v>
      </c>
    </row>
    <row r="3365" spans="1:21" x14ac:dyDescent="0.2">
      <c r="A3365" s="3">
        <v>45003</v>
      </c>
      <c r="B3365" s="4">
        <v>0.60181992987052402</v>
      </c>
      <c r="C3365" s="4"/>
      <c r="D3365" s="3">
        <v>45003</v>
      </c>
      <c r="E3365" s="4">
        <f t="shared" si="52"/>
        <v>0.54738498188353701</v>
      </c>
      <c r="F3365" s="4"/>
      <c r="G3365" s="3">
        <v>45003</v>
      </c>
      <c r="H3365" s="4">
        <v>0.55823854570634901</v>
      </c>
      <c r="I3365" t="s">
        <v>5</v>
      </c>
      <c r="K3365" s="3">
        <v>45003</v>
      </c>
      <c r="L3365" s="4">
        <v>0.741255058204628</v>
      </c>
      <c r="M3365" t="s">
        <v>6</v>
      </c>
      <c r="O3365" s="3">
        <v>45003</v>
      </c>
      <c r="P3365" s="4">
        <v>0.42565050856098502</v>
      </c>
      <c r="Q3365" t="s">
        <v>7</v>
      </c>
      <c r="S3365" s="3">
        <v>45003</v>
      </c>
      <c r="T3365" s="4">
        <v>0.46439581506218602</v>
      </c>
      <c r="U3365" t="s">
        <v>8</v>
      </c>
    </row>
    <row r="3366" spans="1:21" x14ac:dyDescent="0.2">
      <c r="A3366" s="3">
        <v>45004</v>
      </c>
      <c r="B3366" s="4">
        <v>0.60088849670302102</v>
      </c>
      <c r="C3366" s="4"/>
      <c r="D3366" s="3">
        <v>45004</v>
      </c>
      <c r="E3366" s="4">
        <f t="shared" si="52"/>
        <v>0.54877792066483799</v>
      </c>
      <c r="F3366" s="4"/>
      <c r="G3366" s="3">
        <v>45004</v>
      </c>
      <c r="H3366" s="4">
        <v>0.53883382213004505</v>
      </c>
      <c r="I3366" t="s">
        <v>5</v>
      </c>
      <c r="K3366" s="3">
        <v>45004</v>
      </c>
      <c r="L3366" s="4">
        <v>0.73678642529111904</v>
      </c>
      <c r="M3366" t="s">
        <v>6</v>
      </c>
      <c r="O3366" s="3">
        <v>45004</v>
      </c>
      <c r="P3366" s="4">
        <v>0.42843482864732801</v>
      </c>
      <c r="Q3366" t="s">
        <v>7</v>
      </c>
      <c r="S3366" s="3">
        <v>45004</v>
      </c>
      <c r="T3366" s="4">
        <v>0.49105660659085998</v>
      </c>
      <c r="U3366" t="s">
        <v>8</v>
      </c>
    </row>
    <row r="3367" spans="1:21" x14ac:dyDescent="0.2">
      <c r="A3367" s="3">
        <v>45005</v>
      </c>
      <c r="B3367" s="4">
        <v>0.59913291261700197</v>
      </c>
      <c r="C3367" s="4"/>
      <c r="D3367" s="3">
        <v>45005</v>
      </c>
      <c r="E3367" s="4">
        <f t="shared" si="52"/>
        <v>0.53785851348960745</v>
      </c>
      <c r="F3367" s="4"/>
      <c r="G3367" s="3">
        <v>45005</v>
      </c>
      <c r="H3367" s="4">
        <v>0.55332115055152897</v>
      </c>
      <c r="I3367" t="s">
        <v>5</v>
      </c>
      <c r="K3367" s="3">
        <v>45005</v>
      </c>
      <c r="L3367" s="4">
        <v>0.72375164602443998</v>
      </c>
      <c r="M3367" t="s">
        <v>6</v>
      </c>
      <c r="O3367" s="3">
        <v>45005</v>
      </c>
      <c r="P3367" s="4">
        <v>0.42731573566204201</v>
      </c>
      <c r="Q3367" t="s">
        <v>7</v>
      </c>
      <c r="S3367" s="3">
        <v>45005</v>
      </c>
      <c r="T3367" s="4">
        <v>0.447045521720419</v>
      </c>
      <c r="U3367" t="s">
        <v>8</v>
      </c>
    </row>
    <row r="3368" spans="1:21" x14ac:dyDescent="0.2">
      <c r="A3368" s="3">
        <v>45006</v>
      </c>
      <c r="B3368" s="4">
        <v>0.59524284586617304</v>
      </c>
      <c r="C3368" s="4"/>
      <c r="D3368" s="3">
        <v>45006</v>
      </c>
      <c r="E3368" s="4">
        <f t="shared" si="52"/>
        <v>0.52934978704477598</v>
      </c>
      <c r="F3368" s="4"/>
      <c r="G3368" s="3">
        <v>45006</v>
      </c>
      <c r="H3368" s="4">
        <v>0.551354533690257</v>
      </c>
      <c r="I3368" t="s">
        <v>5</v>
      </c>
      <c r="K3368" s="3">
        <v>45006</v>
      </c>
      <c r="L3368" s="4">
        <v>0.72201676574260398</v>
      </c>
      <c r="M3368" t="s">
        <v>6</v>
      </c>
      <c r="O3368" s="3">
        <v>45006</v>
      </c>
      <c r="P3368" s="4">
        <v>0.42219707566075898</v>
      </c>
      <c r="Q3368" t="s">
        <v>7</v>
      </c>
      <c r="S3368" s="3">
        <v>45006</v>
      </c>
      <c r="T3368" s="4">
        <v>0.421830773085484</v>
      </c>
      <c r="U3368" t="s">
        <v>8</v>
      </c>
    </row>
    <row r="3369" spans="1:21" x14ac:dyDescent="0.2">
      <c r="A3369" s="3">
        <v>45007</v>
      </c>
      <c r="B3369" s="4">
        <v>0.59063591044581398</v>
      </c>
      <c r="C3369" s="4"/>
      <c r="D3369" s="3">
        <v>45007</v>
      </c>
      <c r="E3369" s="4">
        <f t="shared" si="52"/>
        <v>0.53086067799588643</v>
      </c>
      <c r="F3369" s="4"/>
      <c r="G3369" s="3">
        <v>45007</v>
      </c>
      <c r="H3369" s="4">
        <v>0.54720529985195998</v>
      </c>
      <c r="I3369" t="s">
        <v>5</v>
      </c>
      <c r="K3369" s="3">
        <v>45007</v>
      </c>
      <c r="L3369" s="4">
        <v>0.73299124303940499</v>
      </c>
      <c r="M3369" t="s">
        <v>6</v>
      </c>
      <c r="O3369" s="3">
        <v>45007</v>
      </c>
      <c r="P3369" s="4">
        <v>0.41393697928886197</v>
      </c>
      <c r="Q3369" t="s">
        <v>7</v>
      </c>
      <c r="S3369" s="3">
        <v>45007</v>
      </c>
      <c r="T3369" s="4">
        <v>0.429309189803319</v>
      </c>
      <c r="U3369" t="s">
        <v>8</v>
      </c>
    </row>
    <row r="3370" spans="1:21" x14ac:dyDescent="0.2">
      <c r="A3370" s="3">
        <v>45008</v>
      </c>
      <c r="B3370" s="4">
        <v>0.59146006136433005</v>
      </c>
      <c r="C3370" s="4"/>
      <c r="D3370" s="3">
        <v>45008</v>
      </c>
      <c r="E3370" s="4">
        <f t="shared" si="52"/>
        <v>0.53497465109883136</v>
      </c>
      <c r="F3370" s="4"/>
      <c r="G3370" s="3">
        <v>45008</v>
      </c>
      <c r="H3370" s="4">
        <v>0.55785810290681404</v>
      </c>
      <c r="I3370" t="s">
        <v>5</v>
      </c>
      <c r="K3370" s="3">
        <v>45008</v>
      </c>
      <c r="L3370" s="4">
        <v>0.71689516872742498</v>
      </c>
      <c r="M3370" t="s">
        <v>6</v>
      </c>
      <c r="O3370" s="3">
        <v>45008</v>
      </c>
      <c r="P3370" s="4">
        <v>0.40556900999326201</v>
      </c>
      <c r="Q3370" t="s">
        <v>7</v>
      </c>
      <c r="S3370" s="3">
        <v>45008</v>
      </c>
      <c r="T3370" s="4">
        <v>0.45957632276782401</v>
      </c>
      <c r="U3370" t="s">
        <v>8</v>
      </c>
    </row>
    <row r="3371" spans="1:21" x14ac:dyDescent="0.2">
      <c r="A3371" s="3">
        <v>45009</v>
      </c>
      <c r="B3371" s="4">
        <v>0.58855909974144205</v>
      </c>
      <c r="C3371" s="4"/>
      <c r="D3371" s="3">
        <v>45009</v>
      </c>
      <c r="E3371" s="4">
        <f t="shared" si="52"/>
        <v>0.54362928161444923</v>
      </c>
      <c r="F3371" s="4"/>
      <c r="G3371" s="3">
        <v>45009</v>
      </c>
      <c r="H3371" s="4">
        <v>0.56561263063909095</v>
      </c>
      <c r="I3371" t="s">
        <v>5</v>
      </c>
      <c r="K3371" s="3">
        <v>45009</v>
      </c>
      <c r="L3371" s="4">
        <v>0.72091641121482997</v>
      </c>
      <c r="M3371" t="s">
        <v>6</v>
      </c>
      <c r="O3371" s="3">
        <v>45009</v>
      </c>
      <c r="P3371" s="4">
        <v>0.39699622236978199</v>
      </c>
      <c r="Q3371" t="s">
        <v>7</v>
      </c>
      <c r="S3371" s="3">
        <v>45009</v>
      </c>
      <c r="T3371" s="4">
        <v>0.49099186223409402</v>
      </c>
      <c r="U3371" t="s">
        <v>8</v>
      </c>
    </row>
    <row r="3372" spans="1:21" x14ac:dyDescent="0.2">
      <c r="A3372" s="3">
        <v>45010</v>
      </c>
      <c r="B3372" s="4">
        <v>0.58614431894633101</v>
      </c>
      <c r="C3372" s="4"/>
      <c r="D3372" s="3">
        <v>45010</v>
      </c>
      <c r="E3372" s="4">
        <f t="shared" si="52"/>
        <v>0.5377932471129947</v>
      </c>
      <c r="F3372" s="4"/>
      <c r="G3372" s="3">
        <v>45010</v>
      </c>
      <c r="H3372" s="4">
        <v>0.59412456159634897</v>
      </c>
      <c r="I3372" t="s">
        <v>5</v>
      </c>
      <c r="K3372" s="3">
        <v>45010</v>
      </c>
      <c r="L3372" s="4">
        <v>0.72059526195229195</v>
      </c>
      <c r="M3372" t="s">
        <v>6</v>
      </c>
      <c r="O3372" s="3">
        <v>45010</v>
      </c>
      <c r="P3372" s="4">
        <v>0.39344628139958698</v>
      </c>
      <c r="Q3372" t="s">
        <v>7</v>
      </c>
      <c r="S3372" s="3">
        <v>45010</v>
      </c>
      <c r="T3372" s="4">
        <v>0.443006883503751</v>
      </c>
      <c r="U3372" t="s">
        <v>8</v>
      </c>
    </row>
    <row r="3373" spans="1:21" x14ac:dyDescent="0.2">
      <c r="A3373" s="3">
        <v>45011</v>
      </c>
      <c r="B3373" s="4">
        <v>0.58383682040020701</v>
      </c>
      <c r="C3373" s="4"/>
      <c r="D3373" s="3">
        <v>45011</v>
      </c>
      <c r="E3373" s="4">
        <f t="shared" si="52"/>
        <v>0.54281515632300981</v>
      </c>
      <c r="F3373" s="4"/>
      <c r="G3373" s="3">
        <v>45011</v>
      </c>
      <c r="H3373" s="4">
        <v>0.59086750696650203</v>
      </c>
      <c r="I3373" t="s">
        <v>5</v>
      </c>
      <c r="K3373" s="3">
        <v>45011</v>
      </c>
      <c r="L3373" s="4">
        <v>0.71490528889364102</v>
      </c>
      <c r="M3373" t="s">
        <v>6</v>
      </c>
      <c r="O3373" s="3">
        <v>45011</v>
      </c>
      <c r="P3373" s="4">
        <v>0.39119978126236898</v>
      </c>
      <c r="Q3373" t="s">
        <v>7</v>
      </c>
      <c r="S3373" s="3">
        <v>45011</v>
      </c>
      <c r="T3373" s="4">
        <v>0.47428804816952702</v>
      </c>
      <c r="U3373" t="s">
        <v>8</v>
      </c>
    </row>
    <row r="3374" spans="1:21" x14ac:dyDescent="0.2">
      <c r="A3374" s="3">
        <v>45012</v>
      </c>
      <c r="B3374" s="4">
        <v>0.58147971156553402</v>
      </c>
      <c r="C3374" s="4"/>
      <c r="D3374" s="3">
        <v>45012</v>
      </c>
      <c r="E3374" s="4">
        <f t="shared" si="52"/>
        <v>0.55002212647196291</v>
      </c>
      <c r="F3374" s="4"/>
      <c r="G3374" s="3">
        <v>45012</v>
      </c>
      <c r="H3374" s="4">
        <v>0.58196689015099101</v>
      </c>
      <c r="I3374" t="s">
        <v>5</v>
      </c>
      <c r="K3374" s="3">
        <v>45012</v>
      </c>
      <c r="L3374" s="4">
        <v>0.71474060922446303</v>
      </c>
      <c r="M3374" t="s">
        <v>6</v>
      </c>
      <c r="O3374" s="3">
        <v>45012</v>
      </c>
      <c r="P3374" s="4">
        <v>0.38473758304330802</v>
      </c>
      <c r="Q3374" t="s">
        <v>7</v>
      </c>
      <c r="S3374" s="3">
        <v>45012</v>
      </c>
      <c r="T3374" s="4">
        <v>0.51864342346908998</v>
      </c>
      <c r="U3374" t="s">
        <v>8</v>
      </c>
    </row>
    <row r="3375" spans="1:21" x14ac:dyDescent="0.2">
      <c r="A3375" s="3">
        <v>45013</v>
      </c>
      <c r="B3375" s="4">
        <v>0.57787800461689498</v>
      </c>
      <c r="C3375" s="4"/>
      <c r="D3375" s="3">
        <v>45013</v>
      </c>
      <c r="E3375" s="4">
        <f t="shared" si="52"/>
        <v>0.55791033472203266</v>
      </c>
      <c r="F3375" s="4"/>
      <c r="G3375" s="3">
        <v>45013</v>
      </c>
      <c r="H3375" s="4">
        <v>0.58877190753785702</v>
      </c>
      <c r="I3375" t="s">
        <v>5</v>
      </c>
      <c r="K3375" s="3">
        <v>45013</v>
      </c>
      <c r="L3375" s="4">
        <v>0.71534693423354401</v>
      </c>
      <c r="M3375" t="s">
        <v>6</v>
      </c>
      <c r="O3375" s="3">
        <v>45013</v>
      </c>
      <c r="P3375" s="4">
        <v>0.37686670787790399</v>
      </c>
      <c r="Q3375" t="s">
        <v>7</v>
      </c>
      <c r="S3375" s="3">
        <v>45013</v>
      </c>
      <c r="T3375" s="4">
        <v>0.55065578923882597</v>
      </c>
      <c r="U3375" t="s">
        <v>8</v>
      </c>
    </row>
    <row r="3376" spans="1:21" x14ac:dyDescent="0.2">
      <c r="A3376" s="3">
        <v>45014</v>
      </c>
      <c r="B3376" s="4">
        <v>0.57448280049433897</v>
      </c>
      <c r="C3376" s="4"/>
      <c r="D3376" s="3">
        <v>45014</v>
      </c>
      <c r="E3376" s="4">
        <f t="shared" si="52"/>
        <v>0.55851722096765721</v>
      </c>
      <c r="F3376" s="4"/>
      <c r="G3376" s="3">
        <v>45014</v>
      </c>
      <c r="H3376" s="4">
        <v>0.57980871369526399</v>
      </c>
      <c r="I3376" t="s">
        <v>5</v>
      </c>
      <c r="K3376" s="3">
        <v>45014</v>
      </c>
      <c r="L3376" s="4">
        <v>0.71782711203206395</v>
      </c>
      <c r="M3376" t="s">
        <v>6</v>
      </c>
      <c r="O3376" s="3">
        <v>45014</v>
      </c>
      <c r="P3376" s="4">
        <v>0.36791751945407702</v>
      </c>
      <c r="Q3376" t="s">
        <v>7</v>
      </c>
      <c r="S3376" s="3">
        <v>45014</v>
      </c>
      <c r="T3376" s="4">
        <v>0.568515538689224</v>
      </c>
      <c r="U3376" t="s">
        <v>8</v>
      </c>
    </row>
    <row r="3377" spans="1:21" x14ac:dyDescent="0.2">
      <c r="A3377" s="3">
        <v>45015</v>
      </c>
      <c r="B3377" s="4">
        <v>0.57085628840142499</v>
      </c>
      <c r="C3377" s="4"/>
      <c r="D3377" s="3">
        <v>45015</v>
      </c>
      <c r="E3377" s="4">
        <f t="shared" si="52"/>
        <v>0.54016125181365648</v>
      </c>
      <c r="F3377" s="4"/>
      <c r="G3377" s="3">
        <v>45015</v>
      </c>
      <c r="H3377" s="4">
        <v>0.56834724714116602</v>
      </c>
      <c r="I3377" t="s">
        <v>5</v>
      </c>
      <c r="K3377" s="3">
        <v>45015</v>
      </c>
      <c r="L3377" s="4">
        <v>0.72464968884622605</v>
      </c>
      <c r="M3377" t="s">
        <v>6</v>
      </c>
      <c r="O3377" s="3">
        <v>45015</v>
      </c>
      <c r="P3377" s="4">
        <v>0.364179583768521</v>
      </c>
      <c r="Q3377" t="s">
        <v>7</v>
      </c>
      <c r="S3377" s="3">
        <v>45015</v>
      </c>
      <c r="T3377" s="4">
        <v>0.50346848749871298</v>
      </c>
      <c r="U3377" t="s">
        <v>8</v>
      </c>
    </row>
    <row r="3378" spans="1:21" x14ac:dyDescent="0.2">
      <c r="A3378" s="3">
        <v>45016</v>
      </c>
      <c r="B3378" s="4">
        <v>0.56895249357836697</v>
      </c>
      <c r="C3378" s="4"/>
      <c r="D3378" s="3">
        <v>45016</v>
      </c>
      <c r="E3378" s="4">
        <f t="shared" si="52"/>
        <v>0.53005285434818672</v>
      </c>
      <c r="F3378" s="4"/>
      <c r="G3378" s="3">
        <v>45016</v>
      </c>
      <c r="H3378" s="4">
        <v>0.56793618846963601</v>
      </c>
      <c r="I3378" t="s">
        <v>5</v>
      </c>
      <c r="K3378" s="3">
        <v>45016</v>
      </c>
      <c r="L3378" s="4">
        <v>0.71445130752344799</v>
      </c>
      <c r="M3378" t="s">
        <v>6</v>
      </c>
      <c r="O3378" s="3">
        <v>45016</v>
      </c>
      <c r="P3378" s="4">
        <v>0.36233839822389802</v>
      </c>
      <c r="Q3378" t="s">
        <v>7</v>
      </c>
      <c r="S3378" s="3">
        <v>45016</v>
      </c>
      <c r="T3378" s="4">
        <v>0.47548552317576498</v>
      </c>
      <c r="U3378" t="s">
        <v>8</v>
      </c>
    </row>
    <row r="3379" spans="1:21" x14ac:dyDescent="0.2">
      <c r="A3379" s="3">
        <v>45017</v>
      </c>
      <c r="B3379" s="4">
        <v>0.56915031460395504</v>
      </c>
      <c r="C3379" s="4"/>
      <c r="D3379" s="3">
        <v>45017</v>
      </c>
      <c r="E3379" s="4">
        <f t="shared" si="52"/>
        <v>0.52097456387239127</v>
      </c>
      <c r="F3379" s="4"/>
      <c r="G3379" s="3">
        <v>45017</v>
      </c>
      <c r="H3379" s="4">
        <v>0.561451275979436</v>
      </c>
      <c r="I3379" t="s">
        <v>5</v>
      </c>
      <c r="K3379" s="3">
        <v>45017</v>
      </c>
      <c r="L3379" s="4">
        <v>0.72153078827507999</v>
      </c>
      <c r="M3379" t="s">
        <v>6</v>
      </c>
      <c r="O3379" s="3">
        <v>45017</v>
      </c>
      <c r="P3379" s="4">
        <v>0.35801526866943201</v>
      </c>
      <c r="Q3379" t="s">
        <v>7</v>
      </c>
      <c r="S3379" s="3">
        <v>45017</v>
      </c>
      <c r="T3379" s="4">
        <v>0.44290092256561697</v>
      </c>
      <c r="U3379" t="s">
        <v>8</v>
      </c>
    </row>
    <row r="3380" spans="1:21" x14ac:dyDescent="0.2">
      <c r="A3380" s="3">
        <v>45018</v>
      </c>
      <c r="B3380" s="4">
        <v>0.56924085338055597</v>
      </c>
      <c r="C3380" s="4"/>
      <c r="D3380" s="3">
        <v>45018</v>
      </c>
      <c r="E3380" s="4">
        <f t="shared" si="52"/>
        <v>0.53333201379068518</v>
      </c>
      <c r="F3380" s="4"/>
      <c r="G3380" s="3">
        <v>45018</v>
      </c>
      <c r="H3380" s="4">
        <v>0.58347882718143895</v>
      </c>
      <c r="I3380" t="s">
        <v>5</v>
      </c>
      <c r="K3380" s="3">
        <v>45018</v>
      </c>
      <c r="L3380" s="4">
        <v>0.71677514602172498</v>
      </c>
      <c r="M3380" t="s">
        <v>6</v>
      </c>
      <c r="O3380" s="3">
        <v>45018</v>
      </c>
      <c r="P3380" s="4">
        <v>0.366046716931412</v>
      </c>
      <c r="Q3380" t="s">
        <v>7</v>
      </c>
      <c r="S3380" s="3">
        <v>45018</v>
      </c>
      <c r="T3380" s="4">
        <v>0.467027365028165</v>
      </c>
      <c r="U3380" t="s">
        <v>8</v>
      </c>
    </row>
    <row r="3381" spans="1:21" x14ac:dyDescent="0.2">
      <c r="A3381" s="3">
        <v>45019</v>
      </c>
      <c r="B3381" s="4">
        <v>0.56733705855749805</v>
      </c>
      <c r="C3381" s="4"/>
      <c r="D3381" s="3">
        <v>45019</v>
      </c>
      <c r="E3381" s="4">
        <f t="shared" si="52"/>
        <v>0.52022440917899515</v>
      </c>
      <c r="F3381" s="4"/>
      <c r="G3381" s="3">
        <v>45019</v>
      </c>
      <c r="H3381" s="4">
        <v>0.59474003061166902</v>
      </c>
      <c r="I3381" t="s">
        <v>5</v>
      </c>
      <c r="K3381" s="3">
        <v>45019</v>
      </c>
      <c r="L3381" s="4">
        <v>0.70222326552824799</v>
      </c>
      <c r="M3381" t="s">
        <v>6</v>
      </c>
      <c r="O3381" s="3">
        <v>45019</v>
      </c>
      <c r="P3381" s="4">
        <v>0.36567657484545102</v>
      </c>
      <c r="Q3381" t="s">
        <v>7</v>
      </c>
      <c r="S3381" s="3">
        <v>45019</v>
      </c>
      <c r="T3381" s="4">
        <v>0.41825776573061302</v>
      </c>
      <c r="U3381" t="s">
        <v>8</v>
      </c>
    </row>
    <row r="3382" spans="1:21" x14ac:dyDescent="0.2">
      <c r="A3382" s="3">
        <v>45020</v>
      </c>
      <c r="B3382" s="4">
        <v>0.56520257589268796</v>
      </c>
      <c r="C3382" s="4"/>
      <c r="D3382" s="3">
        <v>45020</v>
      </c>
      <c r="E3382" s="4">
        <f t="shared" si="52"/>
        <v>0.52627137038210392</v>
      </c>
      <c r="F3382" s="4"/>
      <c r="G3382" s="3">
        <v>45020</v>
      </c>
      <c r="H3382" s="4">
        <v>0.58888948304300504</v>
      </c>
      <c r="I3382" t="s">
        <v>5</v>
      </c>
      <c r="K3382" s="3">
        <v>45020</v>
      </c>
      <c r="L3382" s="4">
        <v>0.69646735520749403</v>
      </c>
      <c r="M3382" t="s">
        <v>6</v>
      </c>
      <c r="O3382" s="3">
        <v>45020</v>
      </c>
      <c r="P3382" s="4">
        <v>0.363865211673987</v>
      </c>
      <c r="Q3382" t="s">
        <v>7</v>
      </c>
      <c r="S3382" s="3">
        <v>45020</v>
      </c>
      <c r="T3382" s="4">
        <v>0.45586343160393</v>
      </c>
      <c r="U3382" t="s">
        <v>8</v>
      </c>
    </row>
    <row r="3383" spans="1:21" x14ac:dyDescent="0.2">
      <c r="A3383" s="3">
        <v>45021</v>
      </c>
      <c r="B3383" s="4">
        <v>0.56278779509757704</v>
      </c>
      <c r="C3383" s="4"/>
      <c r="D3383" s="3">
        <v>45021</v>
      </c>
      <c r="E3383" s="4">
        <f t="shared" si="52"/>
        <v>0.51591831315133796</v>
      </c>
      <c r="F3383" s="4"/>
      <c r="G3383" s="3">
        <v>45021</v>
      </c>
      <c r="H3383" s="4">
        <v>0.55839863943739798</v>
      </c>
      <c r="I3383" t="s">
        <v>5</v>
      </c>
      <c r="K3383" s="3">
        <v>45021</v>
      </c>
      <c r="L3383" s="4">
        <v>0.694429410693157</v>
      </c>
      <c r="M3383" t="s">
        <v>6</v>
      </c>
      <c r="O3383" s="3">
        <v>45021</v>
      </c>
      <c r="P3383" s="4">
        <v>0.36114576421581901</v>
      </c>
      <c r="Q3383" t="s">
        <v>7</v>
      </c>
      <c r="S3383" s="3">
        <v>45021</v>
      </c>
      <c r="T3383" s="4">
        <v>0.44969943825897801</v>
      </c>
      <c r="U3383" t="s">
        <v>8</v>
      </c>
    </row>
    <row r="3384" spans="1:21" x14ac:dyDescent="0.2">
      <c r="A3384" s="3">
        <v>45022</v>
      </c>
      <c r="B3384" s="4">
        <v>0.55957366852822399</v>
      </c>
      <c r="C3384" s="4"/>
      <c r="D3384" s="3">
        <v>45022</v>
      </c>
      <c r="E3384" s="4">
        <f t="shared" si="52"/>
        <v>0.53165853361372695</v>
      </c>
      <c r="F3384" s="4"/>
      <c r="G3384" s="3">
        <v>45022</v>
      </c>
      <c r="H3384" s="4">
        <v>0.56229869844258995</v>
      </c>
      <c r="I3384" t="s">
        <v>5</v>
      </c>
      <c r="K3384" s="3">
        <v>45022</v>
      </c>
      <c r="L3384" s="4">
        <v>0.71371447240417396</v>
      </c>
      <c r="M3384" t="s">
        <v>6</v>
      </c>
      <c r="O3384" s="3">
        <v>45022</v>
      </c>
      <c r="P3384" s="4">
        <v>0.361227453897983</v>
      </c>
      <c r="Q3384" t="s">
        <v>7</v>
      </c>
      <c r="S3384" s="3">
        <v>45022</v>
      </c>
      <c r="T3384" s="4">
        <v>0.48939350971016099</v>
      </c>
      <c r="U3384" t="s">
        <v>8</v>
      </c>
    </row>
    <row r="3385" spans="1:21" x14ac:dyDescent="0.2">
      <c r="A3385" s="3">
        <v>45023</v>
      </c>
      <c r="B3385" s="4">
        <v>0.56587045440227501</v>
      </c>
      <c r="C3385" s="4"/>
      <c r="D3385" s="3">
        <v>45023</v>
      </c>
      <c r="E3385" s="4">
        <f t="shared" si="52"/>
        <v>0.53791577186764128</v>
      </c>
      <c r="F3385" s="4"/>
      <c r="G3385" s="3">
        <v>45023</v>
      </c>
      <c r="H3385" s="4">
        <v>0.60828021371690499</v>
      </c>
      <c r="I3385" t="s">
        <v>5</v>
      </c>
      <c r="K3385" s="3">
        <v>45023</v>
      </c>
      <c r="L3385" s="4">
        <v>0.70549016527206698</v>
      </c>
      <c r="M3385" t="s">
        <v>6</v>
      </c>
      <c r="O3385" s="3">
        <v>45023</v>
      </c>
      <c r="P3385" s="4">
        <v>0.36252786150108901</v>
      </c>
      <c r="Q3385" t="s">
        <v>7</v>
      </c>
      <c r="S3385" s="3">
        <v>45023</v>
      </c>
      <c r="T3385" s="4">
        <v>0.47536484698050402</v>
      </c>
      <c r="U3385" t="s">
        <v>8</v>
      </c>
    </row>
    <row r="3386" spans="1:21" x14ac:dyDescent="0.2">
      <c r="A3386" s="3">
        <v>45024</v>
      </c>
      <c r="B3386" s="4">
        <v>0.56686762120210499</v>
      </c>
      <c r="C3386" s="4"/>
      <c r="D3386" s="3">
        <v>45024</v>
      </c>
      <c r="E3386" s="4">
        <f t="shared" si="52"/>
        <v>0.53706994995778901</v>
      </c>
      <c r="F3386" s="4"/>
      <c r="G3386" s="3">
        <v>45024</v>
      </c>
      <c r="H3386" s="4">
        <v>0.59397872028373699</v>
      </c>
      <c r="I3386" t="s">
        <v>5</v>
      </c>
      <c r="K3386" s="3">
        <v>45024</v>
      </c>
      <c r="L3386" s="4">
        <v>0.71251097165185295</v>
      </c>
      <c r="M3386" t="s">
        <v>6</v>
      </c>
      <c r="O3386" s="3">
        <v>45024</v>
      </c>
      <c r="P3386" s="4">
        <v>0.367973795183823</v>
      </c>
      <c r="Q3386" t="s">
        <v>7</v>
      </c>
      <c r="S3386" s="3">
        <v>45024</v>
      </c>
      <c r="T3386" s="4">
        <v>0.47381631271174302</v>
      </c>
      <c r="U3386" t="s">
        <v>8</v>
      </c>
    </row>
    <row r="3387" spans="1:21" x14ac:dyDescent="0.2">
      <c r="A3387" s="3">
        <v>45025</v>
      </c>
      <c r="B3387" s="4">
        <v>0.56482367731389604</v>
      </c>
      <c r="C3387" s="4"/>
      <c r="D3387" s="3">
        <v>45025</v>
      </c>
      <c r="E3387" s="4">
        <f t="shared" si="52"/>
        <v>0.53265091398290876</v>
      </c>
      <c r="F3387" s="4"/>
      <c r="G3387" s="3">
        <v>45025</v>
      </c>
      <c r="H3387" s="4">
        <v>0.57418900135825302</v>
      </c>
      <c r="I3387" t="s">
        <v>5</v>
      </c>
      <c r="K3387" s="3">
        <v>45025</v>
      </c>
      <c r="L3387" s="4">
        <v>0.69944998980342399</v>
      </c>
      <c r="M3387" t="s">
        <v>6</v>
      </c>
      <c r="O3387" s="3">
        <v>45025</v>
      </c>
      <c r="P3387" s="4">
        <v>0.37235774777659603</v>
      </c>
      <c r="Q3387" t="s">
        <v>7</v>
      </c>
      <c r="S3387" s="3">
        <v>45025</v>
      </c>
      <c r="T3387" s="4">
        <v>0.484606916993362</v>
      </c>
      <c r="U3387" t="s">
        <v>8</v>
      </c>
    </row>
    <row r="3388" spans="1:21" x14ac:dyDescent="0.2">
      <c r="A3388" s="3">
        <v>45026</v>
      </c>
      <c r="B3388" s="4">
        <v>0.56009271617216605</v>
      </c>
      <c r="C3388" s="4"/>
      <c r="D3388" s="3">
        <v>45026</v>
      </c>
      <c r="E3388" s="4">
        <f t="shared" si="52"/>
        <v>0.52639855213438203</v>
      </c>
      <c r="F3388" s="4"/>
      <c r="G3388" s="3">
        <v>45026</v>
      </c>
      <c r="H3388" s="4">
        <v>0.56533526241618903</v>
      </c>
      <c r="I3388" t="s">
        <v>5</v>
      </c>
      <c r="K3388" s="3">
        <v>45026</v>
      </c>
      <c r="L3388" s="4">
        <v>0.70098981179985098</v>
      </c>
      <c r="M3388" t="s">
        <v>6</v>
      </c>
      <c r="O3388" s="3">
        <v>45026</v>
      </c>
      <c r="P3388" s="4">
        <v>0.36609505267778503</v>
      </c>
      <c r="Q3388" t="s">
        <v>7</v>
      </c>
      <c r="S3388" s="3">
        <v>45026</v>
      </c>
      <c r="T3388" s="4">
        <v>0.473174081643703</v>
      </c>
      <c r="U3388" t="s">
        <v>8</v>
      </c>
    </row>
    <row r="3389" spans="1:21" x14ac:dyDescent="0.2">
      <c r="A3389" s="3">
        <v>45027</v>
      </c>
      <c r="B3389" s="4">
        <v>0.56619974269251805</v>
      </c>
      <c r="C3389" s="4"/>
      <c r="D3389" s="3">
        <v>45027</v>
      </c>
      <c r="E3389" s="4">
        <f t="shared" si="52"/>
        <v>0.51422356438293781</v>
      </c>
      <c r="F3389" s="4"/>
      <c r="G3389" s="3">
        <v>45027</v>
      </c>
      <c r="H3389" s="4">
        <v>0.56005570977612595</v>
      </c>
      <c r="I3389" t="s">
        <v>5</v>
      </c>
      <c r="K3389" s="3">
        <v>45027</v>
      </c>
      <c r="L3389" s="4">
        <v>0.69555001346537004</v>
      </c>
      <c r="M3389" t="s">
        <v>6</v>
      </c>
      <c r="O3389" s="3">
        <v>45027</v>
      </c>
      <c r="P3389" s="4">
        <v>0.36179590551298402</v>
      </c>
      <c r="Q3389" t="s">
        <v>7</v>
      </c>
      <c r="S3389" s="3">
        <v>45027</v>
      </c>
      <c r="T3389" s="4">
        <v>0.43949262877727102</v>
      </c>
      <c r="U3389" t="s">
        <v>8</v>
      </c>
    </row>
    <row r="3390" spans="1:21" x14ac:dyDescent="0.2">
      <c r="A3390" s="3">
        <v>45028</v>
      </c>
      <c r="B3390" s="4">
        <v>0.57152416691101304</v>
      </c>
      <c r="C3390" s="4"/>
      <c r="D3390" s="3">
        <v>45028</v>
      </c>
      <c r="E3390" s="4">
        <f t="shared" si="52"/>
        <v>0.51253948808901573</v>
      </c>
      <c r="F3390" s="4"/>
      <c r="G3390" s="3">
        <v>45028</v>
      </c>
      <c r="H3390" s="4">
        <v>0.55382948964761303</v>
      </c>
      <c r="I3390" t="s">
        <v>5</v>
      </c>
      <c r="K3390" s="3">
        <v>45028</v>
      </c>
      <c r="L3390" s="4">
        <v>0.70280839341308599</v>
      </c>
      <c r="M3390" t="s">
        <v>6</v>
      </c>
      <c r="O3390" s="3">
        <v>45028</v>
      </c>
      <c r="P3390" s="4">
        <v>0.35639787984510701</v>
      </c>
      <c r="Q3390" t="s">
        <v>7</v>
      </c>
      <c r="S3390" s="3">
        <v>45028</v>
      </c>
      <c r="T3390" s="4">
        <v>0.43712218945025699</v>
      </c>
      <c r="U3390" t="s">
        <v>8</v>
      </c>
    </row>
    <row r="3391" spans="1:21" x14ac:dyDescent="0.2">
      <c r="A3391" s="3">
        <v>45029</v>
      </c>
      <c r="B3391" s="4">
        <v>0.57376593182480995</v>
      </c>
      <c r="C3391" s="4"/>
      <c r="D3391" s="3">
        <v>45029</v>
      </c>
      <c r="E3391" s="4">
        <f t="shared" si="52"/>
        <v>0.50956361985531951</v>
      </c>
      <c r="F3391" s="4"/>
      <c r="G3391" s="3">
        <v>45029</v>
      </c>
      <c r="H3391" s="4">
        <v>0.54254698791318501</v>
      </c>
      <c r="I3391" t="s">
        <v>5</v>
      </c>
      <c r="K3391" s="3">
        <v>45029</v>
      </c>
      <c r="L3391" s="4">
        <v>0.69375534448111997</v>
      </c>
      <c r="M3391" t="s">
        <v>6</v>
      </c>
      <c r="O3391" s="3">
        <v>45029</v>
      </c>
      <c r="P3391" s="4">
        <v>0.349690386588762</v>
      </c>
      <c r="Q3391" t="s">
        <v>7</v>
      </c>
      <c r="S3391" s="3">
        <v>45029</v>
      </c>
      <c r="T3391" s="4">
        <v>0.45226176043821098</v>
      </c>
      <c r="U3391" t="s">
        <v>8</v>
      </c>
    </row>
    <row r="3392" spans="1:21" x14ac:dyDescent="0.2">
      <c r="A3392" s="3">
        <v>45030</v>
      </c>
      <c r="B3392" s="4">
        <v>0.58195783072142304</v>
      </c>
      <c r="C3392" s="4"/>
      <c r="D3392" s="3">
        <v>45030</v>
      </c>
      <c r="E3392" s="4">
        <f t="shared" si="52"/>
        <v>0.50012084547908398</v>
      </c>
      <c r="F3392" s="4"/>
      <c r="G3392" s="3">
        <v>45030</v>
      </c>
      <c r="H3392" s="4">
        <v>0.51948194556805205</v>
      </c>
      <c r="I3392" t="s">
        <v>5</v>
      </c>
      <c r="K3392" s="3">
        <v>45030</v>
      </c>
      <c r="L3392" s="4">
        <v>0.67431595697638202</v>
      </c>
      <c r="M3392" t="s">
        <v>6</v>
      </c>
      <c r="O3392" s="3">
        <v>45030</v>
      </c>
      <c r="P3392" s="4">
        <v>0.34101935370633302</v>
      </c>
      <c r="Q3392" t="s">
        <v>7</v>
      </c>
      <c r="S3392" s="3">
        <v>45030</v>
      </c>
      <c r="T3392" s="4">
        <v>0.46566612566556898</v>
      </c>
      <c r="U3392" t="s">
        <v>8</v>
      </c>
    </row>
    <row r="3393" spans="1:21" x14ac:dyDescent="0.2">
      <c r="A3393" s="3">
        <v>45031</v>
      </c>
      <c r="B3393" s="4">
        <v>0.58585595914414201</v>
      </c>
      <c r="C3393" s="4"/>
      <c r="D3393" s="3">
        <v>45031</v>
      </c>
      <c r="E3393" s="4">
        <f t="shared" si="52"/>
        <v>0.49449695473266497</v>
      </c>
      <c r="F3393" s="4"/>
      <c r="G3393" s="3">
        <v>45031</v>
      </c>
      <c r="H3393" s="4">
        <v>0.49033573619057003</v>
      </c>
      <c r="I3393" t="s">
        <v>5</v>
      </c>
      <c r="K3393" s="3">
        <v>45031</v>
      </c>
      <c r="L3393" s="4">
        <v>0.66428504497597696</v>
      </c>
      <c r="M3393" t="s">
        <v>6</v>
      </c>
      <c r="O3393" s="3">
        <v>45031</v>
      </c>
      <c r="P3393" s="4">
        <v>0.33261840227416101</v>
      </c>
      <c r="Q3393" t="s">
        <v>7</v>
      </c>
      <c r="S3393" s="3">
        <v>45031</v>
      </c>
      <c r="T3393" s="4">
        <v>0.49074863548995201</v>
      </c>
      <c r="U3393" t="s">
        <v>8</v>
      </c>
    </row>
    <row r="3394" spans="1:21" x14ac:dyDescent="0.2">
      <c r="A3394" s="3">
        <v>45032</v>
      </c>
      <c r="B3394" s="4">
        <v>0.59330618422695103</v>
      </c>
      <c r="C3394" s="4"/>
      <c r="D3394" s="3">
        <v>45032</v>
      </c>
      <c r="E3394" s="4">
        <f t="shared" ref="E3394:E3457" si="53">AVERAGE(H3394,L3394,P3394,T3394)</f>
        <v>0.52193528721568672</v>
      </c>
      <c r="F3394" s="4"/>
      <c r="G3394" s="3">
        <v>45032</v>
      </c>
      <c r="H3394" s="4">
        <v>0.506962279294075</v>
      </c>
      <c r="I3394" t="s">
        <v>5</v>
      </c>
      <c r="K3394" s="3">
        <v>45032</v>
      </c>
      <c r="L3394" s="4">
        <v>0.66776011408186797</v>
      </c>
      <c r="M3394" t="s">
        <v>6</v>
      </c>
      <c r="O3394" s="3">
        <v>45032</v>
      </c>
      <c r="P3394" s="4">
        <v>0.32780143687657198</v>
      </c>
      <c r="Q3394" t="s">
        <v>7</v>
      </c>
      <c r="S3394" s="3">
        <v>45032</v>
      </c>
      <c r="T3394" s="4">
        <v>0.58521731861023196</v>
      </c>
      <c r="U3394" t="s">
        <v>8</v>
      </c>
    </row>
    <row r="3395" spans="1:21" x14ac:dyDescent="0.2">
      <c r="A3395" s="3">
        <v>45033</v>
      </c>
      <c r="B3395" s="4">
        <v>0.59655317761246696</v>
      </c>
      <c r="C3395" s="4"/>
      <c r="D3395" s="3">
        <v>45033</v>
      </c>
      <c r="E3395" s="4">
        <f t="shared" si="53"/>
        <v>0.52461802621022202</v>
      </c>
      <c r="F3395" s="4"/>
      <c r="G3395" s="3">
        <v>45033</v>
      </c>
      <c r="H3395" s="4">
        <v>0.50767681094607298</v>
      </c>
      <c r="I3395" t="s">
        <v>5</v>
      </c>
      <c r="K3395" s="3">
        <v>45033</v>
      </c>
      <c r="L3395" s="4">
        <v>0.67889208883340701</v>
      </c>
      <c r="M3395" t="s">
        <v>6</v>
      </c>
      <c r="O3395" s="3">
        <v>45033</v>
      </c>
      <c r="P3395" s="4">
        <v>0.340051668097126</v>
      </c>
      <c r="Q3395" t="s">
        <v>7</v>
      </c>
      <c r="S3395" s="3">
        <v>45033</v>
      </c>
      <c r="T3395" s="4">
        <v>0.57185153696428204</v>
      </c>
      <c r="U3395" t="s">
        <v>8</v>
      </c>
    </row>
    <row r="3396" spans="1:21" x14ac:dyDescent="0.2">
      <c r="A3396" s="3">
        <v>45034</v>
      </c>
      <c r="B3396" s="4">
        <v>0.59757514955657098</v>
      </c>
      <c r="C3396" s="4"/>
      <c r="D3396" s="3">
        <v>45034</v>
      </c>
      <c r="E3396" s="4">
        <f t="shared" si="53"/>
        <v>0.5186936727583582</v>
      </c>
      <c r="F3396" s="4"/>
      <c r="G3396" s="3">
        <v>45034</v>
      </c>
      <c r="H3396" s="4">
        <v>0.50927861988607503</v>
      </c>
      <c r="I3396" t="s">
        <v>5</v>
      </c>
      <c r="K3396" s="3">
        <v>45034</v>
      </c>
      <c r="L3396" s="4">
        <v>0.70806948623698895</v>
      </c>
      <c r="M3396" t="s">
        <v>6</v>
      </c>
      <c r="O3396" s="3">
        <v>45034</v>
      </c>
      <c r="P3396" s="4">
        <v>0.34295828098743297</v>
      </c>
      <c r="Q3396" t="s">
        <v>7</v>
      </c>
      <c r="S3396" s="3">
        <v>45034</v>
      </c>
      <c r="T3396" s="4">
        <v>0.51446830392293597</v>
      </c>
      <c r="U3396" t="s">
        <v>8</v>
      </c>
    </row>
    <row r="3397" spans="1:21" x14ac:dyDescent="0.2">
      <c r="A3397" s="3">
        <v>45035</v>
      </c>
      <c r="B3397" s="4">
        <v>0.59708896872879302</v>
      </c>
      <c r="C3397" s="4"/>
      <c r="D3397" s="3">
        <v>45035</v>
      </c>
      <c r="E3397" s="4">
        <f t="shared" si="53"/>
        <v>0.50422353772820871</v>
      </c>
      <c r="F3397" s="4"/>
      <c r="G3397" s="3">
        <v>45035</v>
      </c>
      <c r="H3397" s="4">
        <v>0.49201389962664299</v>
      </c>
      <c r="I3397" t="s">
        <v>5</v>
      </c>
      <c r="K3397" s="3">
        <v>45035</v>
      </c>
      <c r="L3397" s="4">
        <v>0.72817527479255495</v>
      </c>
      <c r="M3397" t="s">
        <v>6</v>
      </c>
      <c r="O3397" s="3">
        <v>45035</v>
      </c>
      <c r="P3397" s="4">
        <v>0.33935354473700202</v>
      </c>
      <c r="Q3397" t="s">
        <v>7</v>
      </c>
      <c r="S3397" s="3">
        <v>45035</v>
      </c>
      <c r="T3397" s="4">
        <v>0.45735143175663501</v>
      </c>
      <c r="U3397" t="s">
        <v>8</v>
      </c>
    </row>
    <row r="3398" spans="1:21" x14ac:dyDescent="0.2">
      <c r="A3398" s="3">
        <v>45036</v>
      </c>
      <c r="B3398" s="4">
        <v>0.59616621736178599</v>
      </c>
      <c r="C3398" s="4"/>
      <c r="D3398" s="3">
        <v>45036</v>
      </c>
      <c r="E3398" s="4">
        <f t="shared" si="53"/>
        <v>0.50408735795101745</v>
      </c>
      <c r="F3398" s="4"/>
      <c r="G3398" s="3">
        <v>45036</v>
      </c>
      <c r="H3398" s="4">
        <v>0.48415406821329099</v>
      </c>
      <c r="I3398" t="s">
        <v>5</v>
      </c>
      <c r="K3398" s="3">
        <v>45036</v>
      </c>
      <c r="L3398" s="4">
        <v>0.73663200275692597</v>
      </c>
      <c r="M3398" t="s">
        <v>6</v>
      </c>
      <c r="O3398" s="3">
        <v>45036</v>
      </c>
      <c r="P3398" s="4">
        <v>0.33837753673778698</v>
      </c>
      <c r="Q3398" t="s">
        <v>7</v>
      </c>
      <c r="S3398" s="3">
        <v>45036</v>
      </c>
      <c r="T3398" s="4">
        <v>0.45718582409606601</v>
      </c>
      <c r="U3398" t="s">
        <v>8</v>
      </c>
    </row>
    <row r="3399" spans="1:21" x14ac:dyDescent="0.2">
      <c r="A3399" s="3">
        <v>45037</v>
      </c>
      <c r="B3399" s="4">
        <v>0.60235572098685097</v>
      </c>
      <c r="C3399" s="4"/>
      <c r="D3399" s="3">
        <v>45037</v>
      </c>
      <c r="E3399" s="4">
        <f t="shared" si="53"/>
        <v>0.51340501551328077</v>
      </c>
      <c r="F3399" s="4"/>
      <c r="G3399" s="3">
        <v>45037</v>
      </c>
      <c r="H3399" s="4">
        <v>0.491218637365894</v>
      </c>
      <c r="I3399" t="s">
        <v>5</v>
      </c>
      <c r="K3399" s="3">
        <v>45037</v>
      </c>
      <c r="L3399" s="4">
        <v>0.73633253929921905</v>
      </c>
      <c r="M3399" t="s">
        <v>6</v>
      </c>
      <c r="O3399" s="3">
        <v>45037</v>
      </c>
      <c r="P3399" s="4">
        <v>0.33407253916775498</v>
      </c>
      <c r="Q3399" t="s">
        <v>7</v>
      </c>
      <c r="S3399" s="3">
        <v>45037</v>
      </c>
      <c r="T3399" s="4">
        <v>0.49199634622025501</v>
      </c>
      <c r="U3399" t="s">
        <v>8</v>
      </c>
    </row>
    <row r="3400" spans="1:21" x14ac:dyDescent="0.2">
      <c r="A3400" s="3">
        <v>45038</v>
      </c>
      <c r="B3400" s="4">
        <v>0.605042118111766</v>
      </c>
      <c r="C3400" s="4"/>
      <c r="D3400" s="3">
        <v>45038</v>
      </c>
      <c r="E3400" s="4">
        <f t="shared" si="53"/>
        <v>0.5375956719472208</v>
      </c>
      <c r="F3400" s="4"/>
      <c r="G3400" s="3">
        <v>45038</v>
      </c>
      <c r="H3400" s="4">
        <v>0.522521905021474</v>
      </c>
      <c r="I3400" t="s">
        <v>5</v>
      </c>
      <c r="K3400" s="3">
        <v>45038</v>
      </c>
      <c r="L3400" s="4">
        <v>0.75127018833361003</v>
      </c>
      <c r="M3400" t="s">
        <v>6</v>
      </c>
      <c r="O3400" s="3">
        <v>45038</v>
      </c>
      <c r="P3400" s="4">
        <v>0.32913894886409101</v>
      </c>
      <c r="Q3400" t="s">
        <v>7</v>
      </c>
      <c r="S3400" s="3">
        <v>45038</v>
      </c>
      <c r="T3400" s="4">
        <v>0.54745164556970805</v>
      </c>
      <c r="U3400" t="s">
        <v>8</v>
      </c>
    </row>
    <row r="3401" spans="1:21" x14ac:dyDescent="0.2">
      <c r="A3401" s="3">
        <v>45039</v>
      </c>
      <c r="B3401" s="4">
        <v>0.60494351766327503</v>
      </c>
      <c r="C3401" s="4"/>
      <c r="D3401" s="3">
        <v>45039</v>
      </c>
      <c r="E3401" s="4">
        <f t="shared" si="53"/>
        <v>0.55054833265497849</v>
      </c>
      <c r="F3401" s="4"/>
      <c r="G3401" s="3">
        <v>45039</v>
      </c>
      <c r="H3401" s="4">
        <v>0.57839402268052398</v>
      </c>
      <c r="I3401" t="s">
        <v>5</v>
      </c>
      <c r="K3401" s="3">
        <v>45039</v>
      </c>
      <c r="L3401" s="4">
        <v>0.74580985290305901</v>
      </c>
      <c r="M3401" t="s">
        <v>6</v>
      </c>
      <c r="O3401" s="3">
        <v>45039</v>
      </c>
      <c r="P3401" s="4">
        <v>0.327990530675766</v>
      </c>
      <c r="Q3401" t="s">
        <v>7</v>
      </c>
      <c r="S3401" s="3">
        <v>45039</v>
      </c>
      <c r="T3401" s="4">
        <v>0.54999892436056497</v>
      </c>
      <c r="U3401" t="s">
        <v>8</v>
      </c>
    </row>
    <row r="3402" spans="1:21" x14ac:dyDescent="0.2">
      <c r="A3402" s="3">
        <v>45040</v>
      </c>
      <c r="B3402" s="4">
        <v>0.60440772654694797</v>
      </c>
      <c r="C3402" s="4"/>
      <c r="D3402" s="3">
        <v>45040</v>
      </c>
      <c r="E3402" s="4">
        <f t="shared" si="53"/>
        <v>0.54748079732004351</v>
      </c>
      <c r="F3402" s="4"/>
      <c r="G3402" s="3">
        <v>45040</v>
      </c>
      <c r="H3402" s="4">
        <v>0.60342729452733901</v>
      </c>
      <c r="I3402" t="s">
        <v>5</v>
      </c>
      <c r="K3402" s="3">
        <v>45040</v>
      </c>
      <c r="L3402" s="4">
        <v>0.753314574479647</v>
      </c>
      <c r="M3402" t="s">
        <v>6</v>
      </c>
      <c r="O3402" s="3">
        <v>45040</v>
      </c>
      <c r="P3402" s="4">
        <v>0.32805629706105499</v>
      </c>
      <c r="Q3402" t="s">
        <v>7</v>
      </c>
      <c r="S3402" s="3">
        <v>45040</v>
      </c>
      <c r="T3402" s="4">
        <v>0.50512502321213304</v>
      </c>
      <c r="U3402" t="s">
        <v>8</v>
      </c>
    </row>
    <row r="3403" spans="1:21" x14ac:dyDescent="0.2">
      <c r="A3403" s="3">
        <v>45041</v>
      </c>
      <c r="B3403" s="4">
        <v>0.60167109900487803</v>
      </c>
      <c r="C3403" s="4"/>
      <c r="D3403" s="3">
        <v>45041</v>
      </c>
      <c r="E3403" s="4">
        <f t="shared" si="53"/>
        <v>0.54945975161841598</v>
      </c>
      <c r="F3403" s="4"/>
      <c r="G3403" s="3">
        <v>45041</v>
      </c>
      <c r="H3403" s="4">
        <v>0.59848748817763198</v>
      </c>
      <c r="I3403" t="s">
        <v>5</v>
      </c>
      <c r="K3403" s="3">
        <v>45041</v>
      </c>
      <c r="L3403" s="4">
        <v>0.74171686943751403</v>
      </c>
      <c r="M3403" t="s">
        <v>6</v>
      </c>
      <c r="O3403" s="3">
        <v>45041</v>
      </c>
      <c r="P3403" s="4">
        <v>0.33243125248741001</v>
      </c>
      <c r="Q3403" t="s">
        <v>7</v>
      </c>
      <c r="S3403" s="3">
        <v>45041</v>
      </c>
      <c r="T3403" s="4">
        <v>0.52520339637110802</v>
      </c>
      <c r="U3403" t="s">
        <v>8</v>
      </c>
    </row>
    <row r="3404" spans="1:21" x14ac:dyDescent="0.2">
      <c r="A3404" s="3">
        <v>45042</v>
      </c>
      <c r="B3404" s="4">
        <v>0.60030309529814596</v>
      </c>
      <c r="C3404" s="4"/>
      <c r="D3404" s="3">
        <v>45042</v>
      </c>
      <c r="E3404" s="4">
        <f t="shared" si="53"/>
        <v>0.56337048056104355</v>
      </c>
      <c r="F3404" s="4"/>
      <c r="G3404" s="3">
        <v>45042</v>
      </c>
      <c r="H3404" s="4">
        <v>0.61850797739568497</v>
      </c>
      <c r="I3404" t="s">
        <v>5</v>
      </c>
      <c r="K3404" s="3">
        <v>45042</v>
      </c>
      <c r="L3404" s="4">
        <v>0.74378021288021701</v>
      </c>
      <c r="M3404" t="s">
        <v>6</v>
      </c>
      <c r="O3404" s="3">
        <v>45042</v>
      </c>
      <c r="P3404" s="4">
        <v>0.34087298898727802</v>
      </c>
      <c r="Q3404" t="s">
        <v>7</v>
      </c>
      <c r="S3404" s="3">
        <v>45042</v>
      </c>
      <c r="T3404" s="4">
        <v>0.55032074298099398</v>
      </c>
      <c r="U3404" t="s">
        <v>8</v>
      </c>
    </row>
    <row r="3405" spans="1:21" x14ac:dyDescent="0.2">
      <c r="A3405" s="3">
        <v>45043</v>
      </c>
      <c r="B3405" s="4">
        <v>0.60074028596598195</v>
      </c>
      <c r="C3405" s="4"/>
      <c r="D3405" s="3">
        <v>45043</v>
      </c>
      <c r="E3405" s="4">
        <f t="shared" si="53"/>
        <v>0.55338124303268355</v>
      </c>
      <c r="F3405" s="4"/>
      <c r="G3405" s="3">
        <v>45043</v>
      </c>
      <c r="H3405" s="4">
        <v>0.60554380464225499</v>
      </c>
      <c r="I3405" t="s">
        <v>5</v>
      </c>
      <c r="K3405" s="3">
        <v>45043</v>
      </c>
      <c r="L3405" s="4">
        <v>0.74317940673775496</v>
      </c>
      <c r="M3405" t="s">
        <v>6</v>
      </c>
      <c r="O3405" s="3">
        <v>45043</v>
      </c>
      <c r="P3405" s="4">
        <v>0.34054835821885598</v>
      </c>
      <c r="Q3405" t="s">
        <v>7</v>
      </c>
      <c r="S3405" s="3">
        <v>45043</v>
      </c>
      <c r="T3405" s="4">
        <v>0.52425340253186803</v>
      </c>
      <c r="U3405" t="s">
        <v>8</v>
      </c>
    </row>
    <row r="3406" spans="1:21" x14ac:dyDescent="0.2">
      <c r="A3406" s="3">
        <v>45044</v>
      </c>
      <c r="B3406" s="4">
        <v>0.59825915140993702</v>
      </c>
      <c r="C3406" s="4"/>
      <c r="D3406" s="3">
        <v>45044</v>
      </c>
      <c r="E3406" s="4">
        <f t="shared" si="53"/>
        <v>0.56027472040286719</v>
      </c>
      <c r="F3406" s="4"/>
      <c r="G3406" s="3">
        <v>45044</v>
      </c>
      <c r="H3406" s="4">
        <v>0.66480943524574498</v>
      </c>
      <c r="I3406" t="s">
        <v>5</v>
      </c>
      <c r="K3406" s="3">
        <v>45044</v>
      </c>
      <c r="L3406" s="4">
        <v>0.75587735818845203</v>
      </c>
      <c r="M3406" t="s">
        <v>6</v>
      </c>
      <c r="O3406" s="3">
        <v>45044</v>
      </c>
      <c r="P3406" s="4">
        <v>0.34951819552763302</v>
      </c>
      <c r="Q3406" t="s">
        <v>7</v>
      </c>
      <c r="S3406" s="3">
        <v>45044</v>
      </c>
      <c r="T3406" s="4">
        <v>0.47089389264963899</v>
      </c>
      <c r="U3406" t="s">
        <v>8</v>
      </c>
    </row>
    <row r="3407" spans="1:21" x14ac:dyDescent="0.2">
      <c r="A3407" s="3">
        <v>45045</v>
      </c>
      <c r="B3407" s="4">
        <v>0.60200906909561602</v>
      </c>
      <c r="C3407" s="4"/>
      <c r="D3407" s="3">
        <v>45045</v>
      </c>
      <c r="E3407" s="4">
        <f t="shared" si="53"/>
        <v>0.57441707598655445</v>
      </c>
      <c r="F3407" s="4"/>
      <c r="G3407" s="3">
        <v>45045</v>
      </c>
      <c r="H3407" s="4">
        <v>0.66428853445665104</v>
      </c>
      <c r="I3407" t="s">
        <v>5</v>
      </c>
      <c r="K3407" s="3">
        <v>45045</v>
      </c>
      <c r="L3407" s="4">
        <v>0.76053160138654896</v>
      </c>
      <c r="M3407" t="s">
        <v>6</v>
      </c>
      <c r="O3407" s="3">
        <v>45045</v>
      </c>
      <c r="P3407" s="4">
        <v>0.35586782754649998</v>
      </c>
      <c r="Q3407" t="s">
        <v>7</v>
      </c>
      <c r="S3407" s="3">
        <v>45045</v>
      </c>
      <c r="T3407" s="4">
        <v>0.51698034055651798</v>
      </c>
      <c r="U3407" t="s">
        <v>8</v>
      </c>
    </row>
    <row r="3408" spans="1:21" x14ac:dyDescent="0.2">
      <c r="A3408" s="3">
        <v>45046</v>
      </c>
      <c r="B3408" s="4">
        <v>0.60377271485352402</v>
      </c>
      <c r="C3408" s="4"/>
      <c r="D3408" s="3">
        <v>45046</v>
      </c>
      <c r="E3408" s="4">
        <f t="shared" si="53"/>
        <v>0.59224125709374353</v>
      </c>
      <c r="F3408" s="4"/>
      <c r="G3408" s="3">
        <v>45046</v>
      </c>
      <c r="H3408" s="4">
        <v>0.69072818162667704</v>
      </c>
      <c r="I3408" t="s">
        <v>5</v>
      </c>
      <c r="K3408" s="3">
        <v>45046</v>
      </c>
      <c r="L3408" s="4">
        <v>0.76048821084159901</v>
      </c>
      <c r="M3408" t="s">
        <v>6</v>
      </c>
      <c r="O3408" s="3">
        <v>45046</v>
      </c>
      <c r="P3408" s="4">
        <v>0.36823448368837403</v>
      </c>
      <c r="Q3408" t="s">
        <v>7</v>
      </c>
      <c r="S3408" s="3">
        <v>45046</v>
      </c>
      <c r="T3408" s="4">
        <v>0.549514152218324</v>
      </c>
      <c r="U3408" t="s">
        <v>8</v>
      </c>
    </row>
    <row r="3409" spans="1:21" x14ac:dyDescent="0.2">
      <c r="A3409" s="3">
        <v>45047</v>
      </c>
      <c r="B3409" s="4">
        <v>0.59597645800808796</v>
      </c>
      <c r="C3409" s="4"/>
      <c r="D3409" s="3">
        <v>45047</v>
      </c>
      <c r="E3409" s="4">
        <f t="shared" si="53"/>
        <v>0.5935177845577142</v>
      </c>
      <c r="F3409" s="4"/>
      <c r="G3409" s="3">
        <v>45047</v>
      </c>
      <c r="H3409" s="4">
        <v>0.66661191847962997</v>
      </c>
      <c r="I3409" t="s">
        <v>5</v>
      </c>
      <c r="K3409" s="3">
        <v>45047</v>
      </c>
      <c r="L3409" s="4">
        <v>0.75394870709020301</v>
      </c>
      <c r="M3409" t="s">
        <v>6</v>
      </c>
      <c r="O3409" s="3">
        <v>45047</v>
      </c>
      <c r="P3409" s="4">
        <v>0.37603907207201098</v>
      </c>
      <c r="Q3409" t="s">
        <v>7</v>
      </c>
      <c r="S3409" s="3">
        <v>45047</v>
      </c>
      <c r="T3409" s="4">
        <v>0.57747144058901301</v>
      </c>
      <c r="U3409" t="s">
        <v>8</v>
      </c>
    </row>
    <row r="3410" spans="1:21" x14ac:dyDescent="0.2">
      <c r="A3410" s="3">
        <v>45048</v>
      </c>
      <c r="B3410" s="4">
        <v>0.58412518020239701</v>
      </c>
      <c r="C3410" s="4"/>
      <c r="D3410" s="3">
        <v>45048</v>
      </c>
      <c r="E3410" s="4">
        <f t="shared" si="53"/>
        <v>0.58746881059001577</v>
      </c>
      <c r="F3410" s="4"/>
      <c r="G3410" s="3">
        <v>45048</v>
      </c>
      <c r="H3410" s="4">
        <v>0.643730156821958</v>
      </c>
      <c r="I3410" t="s">
        <v>5</v>
      </c>
      <c r="K3410" s="3">
        <v>45048</v>
      </c>
      <c r="L3410" s="4">
        <v>0.75860472565998305</v>
      </c>
      <c r="M3410" t="s">
        <v>6</v>
      </c>
      <c r="O3410" s="3">
        <v>45048</v>
      </c>
      <c r="P3410" s="4">
        <v>0.37498731616648401</v>
      </c>
      <c r="Q3410" t="s">
        <v>7</v>
      </c>
      <c r="S3410" s="3">
        <v>45048</v>
      </c>
      <c r="T3410" s="4">
        <v>0.57255304371163795</v>
      </c>
      <c r="U3410" t="s">
        <v>8</v>
      </c>
    </row>
    <row r="3411" spans="1:21" x14ac:dyDescent="0.2">
      <c r="A3411" s="3">
        <v>45049</v>
      </c>
      <c r="B3411" s="4">
        <v>0.57195267577835296</v>
      </c>
      <c r="C3411" s="4"/>
      <c r="D3411" s="3">
        <v>45049</v>
      </c>
      <c r="E3411" s="4">
        <f t="shared" si="53"/>
        <v>0.56202524320764879</v>
      </c>
      <c r="F3411" s="4"/>
      <c r="G3411" s="3">
        <v>45049</v>
      </c>
      <c r="H3411" s="4">
        <v>0.60873104247443199</v>
      </c>
      <c r="I3411" t="s">
        <v>5</v>
      </c>
      <c r="K3411" s="3">
        <v>45049</v>
      </c>
      <c r="L3411" s="4">
        <v>0.74144767655439603</v>
      </c>
      <c r="M3411" t="s">
        <v>6</v>
      </c>
      <c r="O3411" s="3">
        <v>45049</v>
      </c>
      <c r="P3411" s="4">
        <v>0.37169881256603199</v>
      </c>
      <c r="Q3411" t="s">
        <v>7</v>
      </c>
      <c r="S3411" s="3">
        <v>45049</v>
      </c>
      <c r="T3411" s="4">
        <v>0.52622344123573495</v>
      </c>
      <c r="U3411" t="s">
        <v>8</v>
      </c>
    </row>
    <row r="3412" spans="1:21" x14ac:dyDescent="0.2">
      <c r="A3412" s="3">
        <v>45050</v>
      </c>
      <c r="B3412" s="4">
        <v>0.55882393304253097</v>
      </c>
      <c r="C3412" s="4"/>
      <c r="D3412" s="3">
        <v>45050</v>
      </c>
      <c r="E3412" s="4">
        <f t="shared" si="53"/>
        <v>0.54513101356659055</v>
      </c>
      <c r="F3412" s="4"/>
      <c r="G3412" s="3">
        <v>45050</v>
      </c>
      <c r="H3412" s="4">
        <v>0.58369516335284899</v>
      </c>
      <c r="I3412" t="s">
        <v>5</v>
      </c>
      <c r="K3412" s="3">
        <v>45050</v>
      </c>
      <c r="L3412" s="4">
        <v>0.73880005229723</v>
      </c>
      <c r="M3412" t="s">
        <v>6</v>
      </c>
      <c r="O3412" s="3">
        <v>45050</v>
      </c>
      <c r="P3412" s="4">
        <v>0.36543205536863699</v>
      </c>
      <c r="Q3412" t="s">
        <v>7</v>
      </c>
      <c r="S3412" s="3">
        <v>45050</v>
      </c>
      <c r="T3412" s="4">
        <v>0.492596783247646</v>
      </c>
      <c r="U3412" t="s">
        <v>8</v>
      </c>
    </row>
    <row r="3413" spans="1:21" x14ac:dyDescent="0.2">
      <c r="A3413" s="3">
        <v>45051</v>
      </c>
      <c r="B3413" s="4">
        <v>0.54433524827186697</v>
      </c>
      <c r="C3413" s="4"/>
      <c r="D3413" s="3">
        <v>45051</v>
      </c>
      <c r="E3413" s="4">
        <f t="shared" si="53"/>
        <v>0.53433895208394866</v>
      </c>
      <c r="F3413" s="4"/>
      <c r="G3413" s="3">
        <v>45051</v>
      </c>
      <c r="H3413" s="4">
        <v>0.58305750535420398</v>
      </c>
      <c r="I3413" t="s">
        <v>5</v>
      </c>
      <c r="K3413" s="3">
        <v>45051</v>
      </c>
      <c r="L3413" s="4">
        <v>0.72347358566641395</v>
      </c>
      <c r="M3413" t="s">
        <v>6</v>
      </c>
      <c r="O3413" s="3">
        <v>45051</v>
      </c>
      <c r="P3413" s="4">
        <v>0.358832339499571</v>
      </c>
      <c r="Q3413" t="s">
        <v>7</v>
      </c>
      <c r="S3413" s="3">
        <v>45051</v>
      </c>
      <c r="T3413" s="4">
        <v>0.47199237781560599</v>
      </c>
      <c r="U3413" t="s">
        <v>8</v>
      </c>
    </row>
    <row r="3414" spans="1:21" x14ac:dyDescent="0.2">
      <c r="A3414" s="3">
        <v>45052</v>
      </c>
      <c r="B3414" s="4">
        <v>0.539217326879456</v>
      </c>
      <c r="C3414" s="4"/>
      <c r="D3414" s="3">
        <v>45052</v>
      </c>
      <c r="E3414" s="4">
        <f t="shared" si="53"/>
        <v>0.52889079345448176</v>
      </c>
      <c r="F3414" s="4"/>
      <c r="G3414" s="3">
        <v>45052</v>
      </c>
      <c r="H3414" s="4">
        <v>0.56291424119349098</v>
      </c>
      <c r="I3414" t="s">
        <v>5</v>
      </c>
      <c r="K3414" s="3">
        <v>45052</v>
      </c>
      <c r="L3414" s="4">
        <v>0.72618997108469296</v>
      </c>
      <c r="M3414" t="s">
        <v>6</v>
      </c>
      <c r="O3414" s="3">
        <v>45052</v>
      </c>
      <c r="P3414" s="4">
        <v>0.35166591741065101</v>
      </c>
      <c r="Q3414" t="s">
        <v>7</v>
      </c>
      <c r="S3414" s="3">
        <v>45052</v>
      </c>
      <c r="T3414" s="4">
        <v>0.47479304412909201</v>
      </c>
      <c r="U3414" t="s">
        <v>8</v>
      </c>
    </row>
    <row r="3415" spans="1:21" x14ac:dyDescent="0.2">
      <c r="A3415" s="3">
        <v>45053</v>
      </c>
      <c r="B3415" s="4">
        <v>0.54233223287171195</v>
      </c>
      <c r="C3415" s="4"/>
      <c r="D3415" s="3">
        <v>45053</v>
      </c>
      <c r="E3415" s="4">
        <f t="shared" si="53"/>
        <v>0.52670986474459924</v>
      </c>
      <c r="F3415" s="4"/>
      <c r="G3415" s="3">
        <v>45053</v>
      </c>
      <c r="H3415" s="4">
        <v>0.56042104661949099</v>
      </c>
      <c r="I3415" t="s">
        <v>5</v>
      </c>
      <c r="K3415" s="3">
        <v>45053</v>
      </c>
      <c r="L3415" s="4">
        <v>0.71426785555836103</v>
      </c>
      <c r="M3415" t="s">
        <v>6</v>
      </c>
      <c r="O3415" s="3">
        <v>45053</v>
      </c>
      <c r="P3415" s="4">
        <v>0.34456953336461599</v>
      </c>
      <c r="Q3415" t="s">
        <v>7</v>
      </c>
      <c r="S3415" s="3">
        <v>45053</v>
      </c>
      <c r="T3415" s="4">
        <v>0.48758102343592902</v>
      </c>
      <c r="U3415" t="s">
        <v>8</v>
      </c>
    </row>
    <row r="3416" spans="1:21" x14ac:dyDescent="0.2">
      <c r="A3416" s="3">
        <v>45054</v>
      </c>
      <c r="B3416" s="4">
        <v>0.53745368112154801</v>
      </c>
      <c r="C3416" s="4"/>
      <c r="D3416" s="3">
        <v>45054</v>
      </c>
      <c r="E3416" s="4">
        <f t="shared" si="53"/>
        <v>0.51760240039453798</v>
      </c>
      <c r="F3416" s="4"/>
      <c r="G3416" s="3">
        <v>45054</v>
      </c>
      <c r="H3416" s="4">
        <v>0.53120443201211998</v>
      </c>
      <c r="I3416" t="s">
        <v>5</v>
      </c>
      <c r="K3416" s="3">
        <v>45054</v>
      </c>
      <c r="L3416" s="4">
        <v>0.70243643563951297</v>
      </c>
      <c r="M3416" t="s">
        <v>6</v>
      </c>
      <c r="O3416" s="3">
        <v>45054</v>
      </c>
      <c r="P3416" s="4">
        <v>0.33877552480020201</v>
      </c>
      <c r="Q3416" t="s">
        <v>7</v>
      </c>
      <c r="S3416" s="3">
        <v>45054</v>
      </c>
      <c r="T3416" s="4">
        <v>0.497993209126317</v>
      </c>
      <c r="U3416" t="s">
        <v>8</v>
      </c>
    </row>
    <row r="3417" spans="1:21" x14ac:dyDescent="0.2">
      <c r="A3417" s="3">
        <v>45055</v>
      </c>
      <c r="B3417" s="4">
        <v>0.53503890032643797</v>
      </c>
      <c r="C3417" s="4"/>
      <c r="D3417" s="3">
        <v>45055</v>
      </c>
      <c r="E3417" s="4">
        <f t="shared" si="53"/>
        <v>0.50923417697470053</v>
      </c>
      <c r="F3417" s="4"/>
      <c r="G3417" s="3">
        <v>45055</v>
      </c>
      <c r="H3417" s="4">
        <v>0.53196009187729898</v>
      </c>
      <c r="I3417" t="s">
        <v>5</v>
      </c>
      <c r="K3417" s="3">
        <v>45055</v>
      </c>
      <c r="L3417" s="4">
        <v>0.68698696358994404</v>
      </c>
      <c r="M3417" t="s">
        <v>6</v>
      </c>
      <c r="O3417" s="3">
        <v>45055</v>
      </c>
      <c r="P3417" s="4">
        <v>0.33202319816704701</v>
      </c>
      <c r="Q3417" t="s">
        <v>7</v>
      </c>
      <c r="S3417" s="3">
        <v>45055</v>
      </c>
      <c r="T3417" s="4">
        <v>0.48596645426451202</v>
      </c>
      <c r="U3417" t="s">
        <v>8</v>
      </c>
    </row>
    <row r="3418" spans="1:21" x14ac:dyDescent="0.2">
      <c r="A3418" s="3">
        <v>45056</v>
      </c>
      <c r="B3418" s="4">
        <v>0.55317828220568299</v>
      </c>
      <c r="C3418" s="4"/>
      <c r="D3418" s="3">
        <v>45056</v>
      </c>
      <c r="E3418" s="4">
        <f t="shared" si="53"/>
        <v>0.50496965246833692</v>
      </c>
      <c r="F3418" s="4"/>
      <c r="G3418" s="3">
        <v>45056</v>
      </c>
      <c r="H3418" s="4">
        <v>0.53500574790795297</v>
      </c>
      <c r="I3418" t="s">
        <v>5</v>
      </c>
      <c r="K3418" s="3">
        <v>45056</v>
      </c>
      <c r="L3418" s="4">
        <v>0.67216682175212294</v>
      </c>
      <c r="M3418" t="s">
        <v>6</v>
      </c>
      <c r="O3418" s="3">
        <v>45056</v>
      </c>
      <c r="P3418" s="4">
        <v>0.32738182563103202</v>
      </c>
      <c r="Q3418" t="s">
        <v>7</v>
      </c>
      <c r="S3418" s="3">
        <v>45056</v>
      </c>
      <c r="T3418" s="4">
        <v>0.48532421458224001</v>
      </c>
      <c r="U3418" t="s">
        <v>8</v>
      </c>
    </row>
    <row r="3419" spans="1:21" x14ac:dyDescent="0.2">
      <c r="A3419" s="3">
        <v>45057</v>
      </c>
      <c r="B3419" s="4">
        <v>0.55783482791459105</v>
      </c>
      <c r="C3419" s="4"/>
      <c r="D3419" s="3">
        <v>45057</v>
      </c>
      <c r="E3419" s="4">
        <f t="shared" si="53"/>
        <v>0.50022167484305402</v>
      </c>
      <c r="F3419" s="4"/>
      <c r="G3419" s="3">
        <v>45057</v>
      </c>
      <c r="H3419" s="4">
        <v>0.56271469412267405</v>
      </c>
      <c r="I3419" t="s">
        <v>5</v>
      </c>
      <c r="K3419" s="3">
        <v>45057</v>
      </c>
      <c r="L3419" s="4">
        <v>0.658407770299133</v>
      </c>
      <c r="M3419" t="s">
        <v>6</v>
      </c>
      <c r="O3419" s="3">
        <v>45057</v>
      </c>
      <c r="P3419" s="4">
        <v>0.322555699168942</v>
      </c>
      <c r="Q3419" t="s">
        <v>7</v>
      </c>
      <c r="S3419" s="3">
        <v>45057</v>
      </c>
      <c r="T3419" s="4">
        <v>0.45720853578146697</v>
      </c>
      <c r="U3419" t="s">
        <v>8</v>
      </c>
    </row>
    <row r="3420" spans="1:21" x14ac:dyDescent="0.2">
      <c r="A3420" s="3">
        <v>45058</v>
      </c>
      <c r="B3420" s="4">
        <v>0.56198844932333503</v>
      </c>
      <c r="C3420" s="4"/>
      <c r="D3420" s="3">
        <v>45058</v>
      </c>
      <c r="E3420" s="4">
        <f t="shared" si="53"/>
        <v>0.49580189459571378</v>
      </c>
      <c r="F3420" s="4"/>
      <c r="G3420" s="3">
        <v>45058</v>
      </c>
      <c r="H3420" s="4">
        <v>0.52228084337395597</v>
      </c>
      <c r="I3420" t="s">
        <v>5</v>
      </c>
      <c r="K3420" s="3">
        <v>45058</v>
      </c>
      <c r="L3420" s="4">
        <v>0.65763728692053702</v>
      </c>
      <c r="M3420" t="s">
        <v>6</v>
      </c>
      <c r="O3420" s="3">
        <v>45058</v>
      </c>
      <c r="P3420" s="4">
        <v>0.31796024468901102</v>
      </c>
      <c r="Q3420" t="s">
        <v>7</v>
      </c>
      <c r="S3420" s="3">
        <v>45058</v>
      </c>
      <c r="T3420" s="4">
        <v>0.48532920339935098</v>
      </c>
      <c r="U3420" t="s">
        <v>8</v>
      </c>
    </row>
    <row r="3421" spans="1:21" x14ac:dyDescent="0.2">
      <c r="A3421" s="3">
        <v>45059</v>
      </c>
      <c r="B3421" s="4">
        <v>0.57295790425007198</v>
      </c>
      <c r="C3421" s="4"/>
      <c r="D3421" s="3">
        <v>45059</v>
      </c>
      <c r="E3421" s="4">
        <f t="shared" si="53"/>
        <v>0.50007262383443873</v>
      </c>
      <c r="F3421" s="4"/>
      <c r="G3421" s="3">
        <v>45059</v>
      </c>
      <c r="H3421" s="4">
        <v>0.50474957830669898</v>
      </c>
      <c r="I3421" t="s">
        <v>5</v>
      </c>
      <c r="K3421" s="3">
        <v>45059</v>
      </c>
      <c r="L3421" s="4">
        <v>0.66658789218269299</v>
      </c>
      <c r="M3421" t="s">
        <v>6</v>
      </c>
      <c r="O3421" s="3">
        <v>45059</v>
      </c>
      <c r="P3421" s="4">
        <v>0.31144175283777997</v>
      </c>
      <c r="Q3421" t="s">
        <v>7</v>
      </c>
      <c r="S3421" s="3">
        <v>45059</v>
      </c>
      <c r="T3421" s="4">
        <v>0.517511272010583</v>
      </c>
      <c r="U3421" t="s">
        <v>8</v>
      </c>
    </row>
    <row r="3422" spans="1:21" x14ac:dyDescent="0.2">
      <c r="A3422" s="3">
        <v>45060</v>
      </c>
      <c r="B3422" s="4">
        <v>0.57802621535393395</v>
      </c>
      <c r="C3422" s="4"/>
      <c r="D3422" s="3">
        <v>45060</v>
      </c>
      <c r="E3422" s="4">
        <f t="shared" si="53"/>
        <v>0.50824035010863422</v>
      </c>
      <c r="F3422" s="4"/>
      <c r="G3422" s="3">
        <v>45060</v>
      </c>
      <c r="H3422" s="4">
        <v>0.50793516864320998</v>
      </c>
      <c r="I3422" t="s">
        <v>5</v>
      </c>
      <c r="K3422" s="3">
        <v>45060</v>
      </c>
      <c r="L3422" s="4">
        <v>0.659692328811461</v>
      </c>
      <c r="M3422" t="s">
        <v>6</v>
      </c>
      <c r="O3422" s="3">
        <v>45060</v>
      </c>
      <c r="P3422" s="4">
        <v>0.31384074576554599</v>
      </c>
      <c r="Q3422" t="s">
        <v>7</v>
      </c>
      <c r="S3422" s="3">
        <v>45060</v>
      </c>
      <c r="T3422" s="4">
        <v>0.55149315721432002</v>
      </c>
      <c r="U3422" t="s">
        <v>8</v>
      </c>
    </row>
    <row r="3423" spans="1:21" x14ac:dyDescent="0.2">
      <c r="A3423" s="3">
        <v>45061</v>
      </c>
      <c r="B3423" s="4">
        <v>0.59020740157847396</v>
      </c>
      <c r="C3423" s="4"/>
      <c r="D3423" s="3">
        <v>45061</v>
      </c>
      <c r="E3423" s="4">
        <f t="shared" si="53"/>
        <v>0.50266413652466868</v>
      </c>
      <c r="F3423" s="4"/>
      <c r="G3423" s="3">
        <v>45061</v>
      </c>
      <c r="H3423" s="4">
        <v>0.50864378246339004</v>
      </c>
      <c r="I3423" t="s">
        <v>5</v>
      </c>
      <c r="K3423" s="3">
        <v>45061</v>
      </c>
      <c r="L3423" s="4">
        <v>0.65419363970353195</v>
      </c>
      <c r="M3423" t="s">
        <v>6</v>
      </c>
      <c r="O3423" s="3">
        <v>45061</v>
      </c>
      <c r="P3423" s="4">
        <v>0.31507716447251899</v>
      </c>
      <c r="Q3423" t="s">
        <v>7</v>
      </c>
      <c r="S3423" s="3">
        <v>45061</v>
      </c>
      <c r="T3423" s="4">
        <v>0.53274195945923397</v>
      </c>
      <c r="U3423" t="s">
        <v>8</v>
      </c>
    </row>
    <row r="3424" spans="1:21" x14ac:dyDescent="0.2">
      <c r="A3424" s="3">
        <v>45062</v>
      </c>
      <c r="B3424" s="4">
        <v>0.59703935844024503</v>
      </c>
      <c r="C3424" s="4"/>
      <c r="D3424" s="3">
        <v>45062</v>
      </c>
      <c r="E3424" s="4">
        <f t="shared" si="53"/>
        <v>0.49843917485135247</v>
      </c>
      <c r="F3424" s="4"/>
      <c r="G3424" s="3">
        <v>45062</v>
      </c>
      <c r="H3424" s="4">
        <v>0.49450510598057501</v>
      </c>
      <c r="I3424" t="s">
        <v>5</v>
      </c>
      <c r="K3424" s="3">
        <v>45062</v>
      </c>
      <c r="L3424" s="4">
        <v>0.67025609594626601</v>
      </c>
      <c r="M3424" t="s">
        <v>6</v>
      </c>
      <c r="O3424" s="3">
        <v>45062</v>
      </c>
      <c r="P3424" s="4">
        <v>0.31114255291839499</v>
      </c>
      <c r="Q3424" t="s">
        <v>7</v>
      </c>
      <c r="S3424" s="3">
        <v>45062</v>
      </c>
      <c r="T3424" s="4">
        <v>0.51785294456017406</v>
      </c>
      <c r="U3424" t="s">
        <v>8</v>
      </c>
    </row>
    <row r="3425" spans="1:21" x14ac:dyDescent="0.2">
      <c r="A3425" s="3">
        <v>45063</v>
      </c>
      <c r="B3425" s="4">
        <v>0.62114623790329904</v>
      </c>
      <c r="C3425" s="4"/>
      <c r="D3425" s="3">
        <v>45063</v>
      </c>
      <c r="E3425" s="4">
        <f t="shared" si="53"/>
        <v>0.51393552324012171</v>
      </c>
      <c r="F3425" s="4"/>
      <c r="G3425" s="3">
        <v>45063</v>
      </c>
      <c r="H3425" s="4">
        <v>0.53350990828419997</v>
      </c>
      <c r="I3425" t="s">
        <v>5</v>
      </c>
      <c r="K3425" s="3">
        <v>45063</v>
      </c>
      <c r="L3425" s="4">
        <v>0.68273793534045402</v>
      </c>
      <c r="M3425" t="s">
        <v>6</v>
      </c>
      <c r="O3425" s="3">
        <v>45063</v>
      </c>
      <c r="P3425" s="4">
        <v>0.30489522961742199</v>
      </c>
      <c r="Q3425" t="s">
        <v>7</v>
      </c>
      <c r="S3425" s="3">
        <v>45063</v>
      </c>
      <c r="T3425" s="4">
        <v>0.53459901971841095</v>
      </c>
      <c r="U3425" t="s">
        <v>8</v>
      </c>
    </row>
    <row r="3426" spans="1:21" x14ac:dyDescent="0.2">
      <c r="A3426" s="3">
        <v>45064</v>
      </c>
      <c r="B3426" s="4">
        <v>0.626808012083925</v>
      </c>
      <c r="C3426" s="4"/>
      <c r="D3426" s="3">
        <v>45064</v>
      </c>
      <c r="E3426" s="4">
        <f t="shared" si="53"/>
        <v>0.50144977828723603</v>
      </c>
      <c r="F3426" s="4"/>
      <c r="G3426" s="3">
        <v>45064</v>
      </c>
      <c r="H3426" s="4">
        <v>0.50659267016393394</v>
      </c>
      <c r="I3426" t="s">
        <v>5</v>
      </c>
      <c r="K3426" s="3">
        <v>45064</v>
      </c>
      <c r="L3426" s="4">
        <v>0.68504623551057797</v>
      </c>
      <c r="M3426" t="s">
        <v>6</v>
      </c>
      <c r="O3426" s="3">
        <v>45064</v>
      </c>
      <c r="P3426" s="4">
        <v>0.30509273141472998</v>
      </c>
      <c r="Q3426" t="s">
        <v>7</v>
      </c>
      <c r="S3426" s="3">
        <v>45064</v>
      </c>
      <c r="T3426" s="4">
        <v>0.50906747605970204</v>
      </c>
      <c r="U3426" t="s">
        <v>8</v>
      </c>
    </row>
    <row r="3427" spans="1:21" x14ac:dyDescent="0.2">
      <c r="A3427" s="3">
        <v>45065</v>
      </c>
      <c r="B3427" s="4">
        <v>0.62710443355800405</v>
      </c>
      <c r="C3427" s="4"/>
      <c r="D3427" s="3">
        <v>45065</v>
      </c>
      <c r="E3427" s="4">
        <f t="shared" si="53"/>
        <v>0.48710003528260704</v>
      </c>
      <c r="F3427" s="4"/>
      <c r="G3427" s="3">
        <v>45065</v>
      </c>
      <c r="H3427" s="4">
        <v>0.50910829709900796</v>
      </c>
      <c r="I3427" t="s">
        <v>5</v>
      </c>
      <c r="K3427" s="3">
        <v>45065</v>
      </c>
      <c r="L3427" s="4">
        <v>0.68210412108319696</v>
      </c>
      <c r="M3427" t="s">
        <v>6</v>
      </c>
      <c r="O3427" s="3">
        <v>45065</v>
      </c>
      <c r="P3427" s="4">
        <v>0.29820915632751399</v>
      </c>
      <c r="Q3427" t="s">
        <v>7</v>
      </c>
      <c r="S3427" s="3">
        <v>45065</v>
      </c>
      <c r="T3427" s="4">
        <v>0.45897856662070902</v>
      </c>
      <c r="U3427" t="s">
        <v>8</v>
      </c>
    </row>
    <row r="3428" spans="1:21" x14ac:dyDescent="0.2">
      <c r="A3428" s="3">
        <v>45066</v>
      </c>
      <c r="B3428" s="4">
        <v>0.62810160035783402</v>
      </c>
      <c r="C3428" s="4"/>
      <c r="D3428" s="3">
        <v>45066</v>
      </c>
      <c r="E3428" s="4">
        <f t="shared" si="53"/>
        <v>0.4977782131695947</v>
      </c>
      <c r="F3428" s="4"/>
      <c r="G3428" s="3">
        <v>45066</v>
      </c>
      <c r="H3428" s="4">
        <v>0.52468185954077295</v>
      </c>
      <c r="I3428" t="s">
        <v>5</v>
      </c>
      <c r="K3428" s="3">
        <v>45066</v>
      </c>
      <c r="L3428" s="4">
        <v>0.65374045386117496</v>
      </c>
      <c r="M3428" t="s">
        <v>6</v>
      </c>
      <c r="O3428" s="3">
        <v>45066</v>
      </c>
      <c r="P3428" s="4">
        <v>0.29768004085543698</v>
      </c>
      <c r="Q3428" t="s">
        <v>7</v>
      </c>
      <c r="S3428" s="3">
        <v>45066</v>
      </c>
      <c r="T3428" s="4">
        <v>0.515010498420994</v>
      </c>
      <c r="U3428" t="s">
        <v>8</v>
      </c>
    </row>
    <row r="3429" spans="1:21" x14ac:dyDescent="0.2">
      <c r="A3429" s="3">
        <v>45067</v>
      </c>
      <c r="B3429" s="4">
        <v>0.63709346515729603</v>
      </c>
      <c r="C3429" s="4"/>
      <c r="D3429" s="3">
        <v>45067</v>
      </c>
      <c r="E3429" s="4">
        <f t="shared" si="53"/>
        <v>0.51704921883975896</v>
      </c>
      <c r="F3429" s="4"/>
      <c r="G3429" s="3">
        <v>45067</v>
      </c>
      <c r="H3429" s="4">
        <v>0.56695074983206495</v>
      </c>
      <c r="I3429" t="s">
        <v>5</v>
      </c>
      <c r="K3429" s="3">
        <v>45067</v>
      </c>
      <c r="L3429" s="4">
        <v>0.64833097315080901</v>
      </c>
      <c r="M3429" t="s">
        <v>6</v>
      </c>
      <c r="O3429" s="3">
        <v>45067</v>
      </c>
      <c r="P3429" s="4">
        <v>0.30023032125167198</v>
      </c>
      <c r="Q3429" t="s">
        <v>7</v>
      </c>
      <c r="S3429" s="3">
        <v>45067</v>
      </c>
      <c r="T3429" s="4">
        <v>0.55268483112448996</v>
      </c>
      <c r="U3429" t="s">
        <v>8</v>
      </c>
    </row>
    <row r="3430" spans="1:21" x14ac:dyDescent="0.2">
      <c r="A3430" s="3">
        <v>45068</v>
      </c>
      <c r="B3430" s="4">
        <v>0.67065296497470805</v>
      </c>
      <c r="C3430" s="4"/>
      <c r="D3430" s="3">
        <v>45068</v>
      </c>
      <c r="E3430" s="4">
        <f t="shared" si="53"/>
        <v>0.5277253752902773</v>
      </c>
      <c r="F3430" s="4"/>
      <c r="G3430" s="3">
        <v>45068</v>
      </c>
      <c r="H3430" s="4">
        <v>0.60165596782493103</v>
      </c>
      <c r="I3430" t="s">
        <v>5</v>
      </c>
      <c r="K3430" s="3">
        <v>45068</v>
      </c>
      <c r="L3430" s="4">
        <v>0.64610231503677695</v>
      </c>
      <c r="M3430" t="s">
        <v>6</v>
      </c>
      <c r="O3430" s="3">
        <v>45068</v>
      </c>
      <c r="P3430" s="4">
        <v>0.299913403562176</v>
      </c>
      <c r="Q3430" t="s">
        <v>7</v>
      </c>
      <c r="S3430" s="3">
        <v>45068</v>
      </c>
      <c r="T3430" s="4">
        <v>0.563229814737225</v>
      </c>
      <c r="U3430" t="s">
        <v>8</v>
      </c>
    </row>
    <row r="3431" spans="1:21" x14ac:dyDescent="0.2">
      <c r="A3431" s="3">
        <v>45069</v>
      </c>
      <c r="B3431" s="4">
        <v>0.68171295867804604</v>
      </c>
      <c r="C3431" s="4"/>
      <c r="D3431" s="3">
        <v>45069</v>
      </c>
      <c r="E3431" s="4">
        <f t="shared" si="53"/>
        <v>0.53516570605170177</v>
      </c>
      <c r="F3431" s="4"/>
      <c r="G3431" s="3">
        <v>45069</v>
      </c>
      <c r="H3431" s="4">
        <v>0.64150832254914403</v>
      </c>
      <c r="I3431" t="s">
        <v>5</v>
      </c>
      <c r="K3431" s="3">
        <v>45069</v>
      </c>
      <c r="L3431" s="4">
        <v>0.65698321340583299</v>
      </c>
      <c r="M3431" t="s">
        <v>6</v>
      </c>
      <c r="O3431" s="3">
        <v>45069</v>
      </c>
      <c r="P3431" s="4">
        <v>0.304306084343411</v>
      </c>
      <c r="Q3431" t="s">
        <v>7</v>
      </c>
      <c r="S3431" s="3">
        <v>45069</v>
      </c>
      <c r="T3431" s="4">
        <v>0.53786520390841897</v>
      </c>
      <c r="U3431" t="s">
        <v>8</v>
      </c>
    </row>
    <row r="3432" spans="1:21" x14ac:dyDescent="0.2">
      <c r="A3432" s="3">
        <v>45070</v>
      </c>
      <c r="B3432" s="4">
        <v>0.69770979622059304</v>
      </c>
      <c r="C3432" s="4"/>
      <c r="D3432" s="3">
        <v>45070</v>
      </c>
      <c r="E3432" s="4">
        <f t="shared" si="53"/>
        <v>0.52986020546047974</v>
      </c>
      <c r="F3432" s="4"/>
      <c r="G3432" s="3">
        <v>45070</v>
      </c>
      <c r="H3432" s="4">
        <v>0.63345250938152398</v>
      </c>
      <c r="I3432" t="s">
        <v>5</v>
      </c>
      <c r="K3432" s="3">
        <v>45070</v>
      </c>
      <c r="L3432" s="4">
        <v>0.67598245023731696</v>
      </c>
      <c r="M3432" t="s">
        <v>6</v>
      </c>
      <c r="O3432" s="3">
        <v>45070</v>
      </c>
      <c r="P3432" s="4">
        <v>0.30496566727970698</v>
      </c>
      <c r="Q3432" t="s">
        <v>7</v>
      </c>
      <c r="S3432" s="3">
        <v>45070</v>
      </c>
      <c r="T3432" s="4">
        <v>0.50504019494337105</v>
      </c>
      <c r="U3432" t="s">
        <v>8</v>
      </c>
    </row>
    <row r="3433" spans="1:21" x14ac:dyDescent="0.2">
      <c r="A3433" s="3">
        <v>45071</v>
      </c>
      <c r="B3433" s="4">
        <v>0.71083853895641402</v>
      </c>
      <c r="C3433" s="4"/>
      <c r="D3433" s="3">
        <v>45071</v>
      </c>
      <c r="E3433" s="4">
        <f t="shared" si="53"/>
        <v>0.54037528231094623</v>
      </c>
      <c r="F3433" s="4"/>
      <c r="G3433" s="3">
        <v>45071</v>
      </c>
      <c r="H3433" s="4">
        <v>0.62890091312058405</v>
      </c>
      <c r="I3433" t="s">
        <v>5</v>
      </c>
      <c r="K3433" s="3">
        <v>45071</v>
      </c>
      <c r="L3433" s="4">
        <v>0.69670249226886305</v>
      </c>
      <c r="M3433" t="s">
        <v>6</v>
      </c>
      <c r="O3433" s="3">
        <v>45071</v>
      </c>
      <c r="P3433" s="4">
        <v>0.31638163990081802</v>
      </c>
      <c r="Q3433" t="s">
        <v>7</v>
      </c>
      <c r="S3433" s="3">
        <v>45071</v>
      </c>
      <c r="T3433" s="4">
        <v>0.51951608395352</v>
      </c>
      <c r="U3433" t="s">
        <v>8</v>
      </c>
    </row>
    <row r="3434" spans="1:21" x14ac:dyDescent="0.2">
      <c r="A3434" s="3">
        <v>45072</v>
      </c>
      <c r="B3434" s="4">
        <v>0.729818815226561</v>
      </c>
      <c r="C3434" s="4"/>
      <c r="D3434" s="3">
        <v>45072</v>
      </c>
      <c r="E3434" s="4">
        <f t="shared" si="53"/>
        <v>0.54318012846270725</v>
      </c>
      <c r="F3434" s="4"/>
      <c r="G3434" s="3">
        <v>45072</v>
      </c>
      <c r="H3434" s="4">
        <v>0.64972651766712497</v>
      </c>
      <c r="I3434" t="s">
        <v>5</v>
      </c>
      <c r="K3434" s="3">
        <v>45072</v>
      </c>
      <c r="L3434" s="4">
        <v>0.72160299062314404</v>
      </c>
      <c r="M3434" t="s">
        <v>6</v>
      </c>
      <c r="O3434" s="3">
        <v>45072</v>
      </c>
      <c r="P3434" s="4">
        <v>0.32734574572897301</v>
      </c>
      <c r="Q3434" t="s">
        <v>7</v>
      </c>
      <c r="S3434" s="3">
        <v>45072</v>
      </c>
      <c r="T3434" s="4">
        <v>0.47404525983158702</v>
      </c>
      <c r="U3434" t="s">
        <v>8</v>
      </c>
    </row>
    <row r="3435" spans="1:21" x14ac:dyDescent="0.2">
      <c r="A3435" s="3">
        <v>45073</v>
      </c>
      <c r="B3435" s="4">
        <v>0.74941673958914001</v>
      </c>
      <c r="C3435" s="4"/>
      <c r="D3435" s="3">
        <v>45073</v>
      </c>
      <c r="E3435" s="4">
        <f t="shared" si="53"/>
        <v>0.55009522971955194</v>
      </c>
      <c r="F3435" s="4"/>
      <c r="G3435" s="3">
        <v>45073</v>
      </c>
      <c r="H3435" s="4">
        <v>0.65910578370675299</v>
      </c>
      <c r="I3435" t="s">
        <v>5</v>
      </c>
      <c r="K3435" s="3">
        <v>45073</v>
      </c>
      <c r="L3435" s="4">
        <v>0.73831985301852598</v>
      </c>
      <c r="M3435" t="s">
        <v>6</v>
      </c>
      <c r="O3435" s="3">
        <v>45073</v>
      </c>
      <c r="P3435" s="4">
        <v>0.32947501110694999</v>
      </c>
      <c r="Q3435" t="s">
        <v>7</v>
      </c>
      <c r="S3435" s="3">
        <v>45073</v>
      </c>
      <c r="T3435" s="4">
        <v>0.47348027104597901</v>
      </c>
      <c r="U3435" t="s">
        <v>8</v>
      </c>
    </row>
    <row r="3436" spans="1:21" x14ac:dyDescent="0.2">
      <c r="A3436" s="3">
        <v>45074</v>
      </c>
      <c r="B3436" s="4">
        <v>0.796286679824183</v>
      </c>
      <c r="C3436" s="4"/>
      <c r="D3436" s="3">
        <v>45074</v>
      </c>
      <c r="E3436" s="4">
        <f t="shared" si="53"/>
        <v>0.57791180316977475</v>
      </c>
      <c r="F3436" s="4"/>
      <c r="G3436" s="3">
        <v>45074</v>
      </c>
      <c r="H3436" s="4">
        <v>0.68614329039538902</v>
      </c>
      <c r="I3436" t="s">
        <v>5</v>
      </c>
      <c r="K3436" s="3">
        <v>45074</v>
      </c>
      <c r="L3436" s="4">
        <v>0.75538042245058801</v>
      </c>
      <c r="M3436" t="s">
        <v>6</v>
      </c>
      <c r="O3436" s="3">
        <v>45074</v>
      </c>
      <c r="P3436" s="4">
        <v>0.33530347906411101</v>
      </c>
      <c r="Q3436" t="s">
        <v>7</v>
      </c>
      <c r="S3436" s="3">
        <v>45074</v>
      </c>
      <c r="T3436" s="4">
        <v>0.53482002076901103</v>
      </c>
      <c r="U3436" t="s">
        <v>8</v>
      </c>
    </row>
    <row r="3437" spans="1:21" x14ac:dyDescent="0.2">
      <c r="A3437" s="3">
        <v>45075</v>
      </c>
      <c r="B3437" s="4">
        <v>0.80867312861759399</v>
      </c>
      <c r="C3437" s="4"/>
      <c r="D3437" s="3">
        <v>45075</v>
      </c>
      <c r="E3437" s="4">
        <f t="shared" si="53"/>
        <v>0.57849655289974022</v>
      </c>
      <c r="F3437" s="4"/>
      <c r="G3437" s="3">
        <v>45075</v>
      </c>
      <c r="H3437" s="4">
        <v>0.70046990717003699</v>
      </c>
      <c r="I3437" t="s">
        <v>5</v>
      </c>
      <c r="K3437" s="3">
        <v>45075</v>
      </c>
      <c r="L3437" s="4">
        <v>0.75756090238682905</v>
      </c>
      <c r="M3437" t="s">
        <v>6</v>
      </c>
      <c r="O3437" s="3">
        <v>45075</v>
      </c>
      <c r="P3437" s="4">
        <v>0.33585625182217099</v>
      </c>
      <c r="Q3437" t="s">
        <v>7</v>
      </c>
      <c r="S3437" s="3">
        <v>45075</v>
      </c>
      <c r="T3437" s="4">
        <v>0.52009915021992403</v>
      </c>
      <c r="U3437" t="s">
        <v>8</v>
      </c>
    </row>
    <row r="3438" spans="1:21" x14ac:dyDescent="0.2">
      <c r="A3438" s="3">
        <v>45076</v>
      </c>
      <c r="B3438" s="4">
        <v>0.802145842608881</v>
      </c>
      <c r="C3438" s="4"/>
      <c r="D3438" s="3">
        <v>45076</v>
      </c>
      <c r="E3438" s="4">
        <f t="shared" si="53"/>
        <v>0.59611393259280232</v>
      </c>
      <c r="F3438" s="4"/>
      <c r="G3438" s="3">
        <v>45076</v>
      </c>
      <c r="H3438" s="4">
        <v>0.73556378124170196</v>
      </c>
      <c r="I3438" t="s">
        <v>5</v>
      </c>
      <c r="K3438" s="3">
        <v>45076</v>
      </c>
      <c r="L3438" s="4">
        <v>0.75606826040948005</v>
      </c>
      <c r="M3438" t="s">
        <v>6</v>
      </c>
      <c r="O3438" s="3">
        <v>45076</v>
      </c>
      <c r="P3438" s="4">
        <v>0.33310346201093999</v>
      </c>
      <c r="Q3438" t="s">
        <v>7</v>
      </c>
      <c r="S3438" s="3">
        <v>45076</v>
      </c>
      <c r="T3438" s="4">
        <v>0.55972022670908705</v>
      </c>
      <c r="U3438" t="s">
        <v>8</v>
      </c>
    </row>
    <row r="3439" spans="1:21" x14ac:dyDescent="0.2">
      <c r="A3439" s="3">
        <v>45077</v>
      </c>
      <c r="B3439" s="4">
        <v>0.79338508138761399</v>
      </c>
      <c r="C3439" s="4"/>
      <c r="D3439" s="3">
        <v>45077</v>
      </c>
      <c r="E3439" s="4">
        <f t="shared" si="53"/>
        <v>0.59819057993803448</v>
      </c>
      <c r="F3439" s="4"/>
      <c r="G3439" s="3">
        <v>45077</v>
      </c>
      <c r="H3439" s="4">
        <v>0.72344834049611495</v>
      </c>
      <c r="I3439" t="s">
        <v>5</v>
      </c>
      <c r="K3439" s="3">
        <v>45077</v>
      </c>
      <c r="L3439" s="4">
        <v>0.76000437839123303</v>
      </c>
      <c r="M3439" t="s">
        <v>6</v>
      </c>
      <c r="O3439" s="3">
        <v>45077</v>
      </c>
      <c r="P3439" s="4">
        <v>0.33323372282198899</v>
      </c>
      <c r="Q3439" t="s">
        <v>7</v>
      </c>
      <c r="S3439" s="3">
        <v>45077</v>
      </c>
      <c r="T3439" s="4">
        <v>0.57607587804280103</v>
      </c>
      <c r="U3439" t="s">
        <v>8</v>
      </c>
    </row>
    <row r="3440" spans="1:21" x14ac:dyDescent="0.2">
      <c r="A3440" s="3">
        <v>45078</v>
      </c>
      <c r="B3440" s="4">
        <v>0.80821179047550795</v>
      </c>
      <c r="C3440" s="4"/>
      <c r="D3440" s="3">
        <v>45078</v>
      </c>
      <c r="E3440" s="4">
        <f t="shared" si="53"/>
        <v>0.62679366991171981</v>
      </c>
      <c r="F3440" s="4"/>
      <c r="G3440" s="3">
        <v>45078</v>
      </c>
      <c r="H3440" s="4">
        <v>0.75540929427897896</v>
      </c>
      <c r="I3440" t="s">
        <v>5</v>
      </c>
      <c r="K3440" s="3">
        <v>45078</v>
      </c>
      <c r="L3440" s="4">
        <v>0.75875865070927795</v>
      </c>
      <c r="M3440" t="s">
        <v>6</v>
      </c>
      <c r="O3440" s="3">
        <v>45078</v>
      </c>
      <c r="P3440" s="4">
        <v>0.353781469877475</v>
      </c>
      <c r="Q3440" t="s">
        <v>7</v>
      </c>
      <c r="S3440" s="3">
        <v>45078</v>
      </c>
      <c r="T3440" s="4">
        <v>0.63922526478114705</v>
      </c>
      <c r="U3440" t="s">
        <v>8</v>
      </c>
    </row>
    <row r="3441" spans="1:21" x14ac:dyDescent="0.2">
      <c r="A3441" s="3">
        <v>45079</v>
      </c>
      <c r="B3441" s="4">
        <v>0.81609050078846901</v>
      </c>
      <c r="C3441" s="4"/>
      <c r="D3441" s="3">
        <v>45079</v>
      </c>
      <c r="E3441" s="4">
        <f t="shared" si="53"/>
        <v>0.64014239108290549</v>
      </c>
      <c r="F3441" s="4"/>
      <c r="G3441" s="3">
        <v>45079</v>
      </c>
      <c r="H3441" s="4">
        <v>0.74256567003957896</v>
      </c>
      <c r="I3441" t="s">
        <v>5</v>
      </c>
      <c r="K3441" s="3">
        <v>45079</v>
      </c>
      <c r="L3441" s="4">
        <v>0.75708448611163204</v>
      </c>
      <c r="M3441" t="s">
        <v>6</v>
      </c>
      <c r="O3441" s="3">
        <v>45079</v>
      </c>
      <c r="P3441" s="4">
        <v>0.35960159541590198</v>
      </c>
      <c r="Q3441" t="s">
        <v>7</v>
      </c>
      <c r="S3441" s="3">
        <v>45079</v>
      </c>
      <c r="T3441" s="4">
        <v>0.701317812764509</v>
      </c>
      <c r="U3441" t="s">
        <v>8</v>
      </c>
    </row>
    <row r="3442" spans="1:21" x14ac:dyDescent="0.2">
      <c r="A3442" s="3">
        <v>45080</v>
      </c>
      <c r="B3442" s="4">
        <v>0.805467700533812</v>
      </c>
      <c r="C3442" s="4"/>
      <c r="D3442" s="3">
        <v>45080</v>
      </c>
      <c r="E3442" s="4">
        <f t="shared" si="53"/>
        <v>0.62133639741178825</v>
      </c>
      <c r="F3442" s="4"/>
      <c r="G3442" s="3">
        <v>45080</v>
      </c>
      <c r="H3442" s="4">
        <v>0.71676196978404605</v>
      </c>
      <c r="I3442" t="s">
        <v>5</v>
      </c>
      <c r="K3442" s="3">
        <v>45080</v>
      </c>
      <c r="L3442" s="4">
        <v>0.75164335354205303</v>
      </c>
      <c r="M3442" t="s">
        <v>6</v>
      </c>
      <c r="O3442" s="3">
        <v>45080</v>
      </c>
      <c r="P3442" s="4">
        <v>0.36353851545789301</v>
      </c>
      <c r="Q3442" t="s">
        <v>7</v>
      </c>
      <c r="S3442" s="3">
        <v>45080</v>
      </c>
      <c r="T3442" s="4">
        <v>0.65340175086316099</v>
      </c>
      <c r="U3442" t="s">
        <v>8</v>
      </c>
    </row>
    <row r="3443" spans="1:21" x14ac:dyDescent="0.2">
      <c r="A3443" s="3">
        <v>45081</v>
      </c>
      <c r="B3443" s="4">
        <v>0.79571771182739004</v>
      </c>
      <c r="C3443" s="4"/>
      <c r="D3443" s="3">
        <v>45081</v>
      </c>
      <c r="E3443" s="4">
        <f t="shared" si="53"/>
        <v>0.6123768783836725</v>
      </c>
      <c r="F3443" s="4"/>
      <c r="G3443" s="3">
        <v>45081</v>
      </c>
      <c r="H3443" s="4">
        <v>0.69566810498062803</v>
      </c>
      <c r="I3443" t="s">
        <v>5</v>
      </c>
      <c r="K3443" s="3">
        <v>45081</v>
      </c>
      <c r="L3443" s="4">
        <v>0.73908167055083396</v>
      </c>
      <c r="M3443" t="s">
        <v>6</v>
      </c>
      <c r="O3443" s="3">
        <v>45081</v>
      </c>
      <c r="P3443" s="4">
        <v>0.36780908914152399</v>
      </c>
      <c r="Q3443" t="s">
        <v>7</v>
      </c>
      <c r="S3443" s="3">
        <v>45081</v>
      </c>
      <c r="T3443" s="4">
        <v>0.646948648861704</v>
      </c>
      <c r="U3443" t="s">
        <v>8</v>
      </c>
    </row>
    <row r="3444" spans="1:21" x14ac:dyDescent="0.2">
      <c r="A3444" s="3">
        <v>45082</v>
      </c>
      <c r="B3444" s="4">
        <v>0.77719094700890701</v>
      </c>
      <c r="C3444" s="4"/>
      <c r="D3444" s="3">
        <v>45082</v>
      </c>
      <c r="E3444" s="4">
        <f t="shared" si="53"/>
        <v>0.60666396115682897</v>
      </c>
      <c r="F3444" s="4"/>
      <c r="G3444" s="3">
        <v>45082</v>
      </c>
      <c r="H3444" s="4">
        <v>0.68029672346926295</v>
      </c>
      <c r="I3444" t="s">
        <v>5</v>
      </c>
      <c r="K3444" s="3">
        <v>45082</v>
      </c>
      <c r="L3444" s="4">
        <v>0.73830844892273395</v>
      </c>
      <c r="M3444" t="s">
        <v>6</v>
      </c>
      <c r="O3444" s="3">
        <v>45082</v>
      </c>
      <c r="P3444" s="4">
        <v>0.39405580565832898</v>
      </c>
      <c r="Q3444" t="s">
        <v>7</v>
      </c>
      <c r="S3444" s="3">
        <v>45082</v>
      </c>
      <c r="T3444" s="4">
        <v>0.61399486657698998</v>
      </c>
      <c r="U3444" t="s">
        <v>8</v>
      </c>
    </row>
    <row r="3445" spans="1:21" x14ac:dyDescent="0.2">
      <c r="A3445" s="3">
        <v>45083</v>
      </c>
      <c r="B3445" s="4">
        <v>0.76741632000895599</v>
      </c>
      <c r="C3445" s="4"/>
      <c r="D3445" s="3">
        <v>45083</v>
      </c>
      <c r="E3445" s="4">
        <f t="shared" si="53"/>
        <v>0.59947388926292255</v>
      </c>
      <c r="F3445" s="4"/>
      <c r="G3445" s="3">
        <v>45083</v>
      </c>
      <c r="H3445" s="4">
        <v>0.67806912637734196</v>
      </c>
      <c r="I3445" t="s">
        <v>5</v>
      </c>
      <c r="K3445" s="3">
        <v>45083</v>
      </c>
      <c r="L3445" s="4">
        <v>0.74610882656366795</v>
      </c>
      <c r="M3445" t="s">
        <v>6</v>
      </c>
      <c r="O3445" s="3">
        <v>45083</v>
      </c>
      <c r="P3445" s="4">
        <v>0.407034605570125</v>
      </c>
      <c r="Q3445" t="s">
        <v>7</v>
      </c>
      <c r="S3445" s="3">
        <v>45083</v>
      </c>
      <c r="T3445" s="4">
        <v>0.56668299854055504</v>
      </c>
      <c r="U3445" t="s">
        <v>8</v>
      </c>
    </row>
    <row r="3446" spans="1:21" x14ac:dyDescent="0.2">
      <c r="A3446" s="3">
        <v>45084</v>
      </c>
      <c r="B3446" s="4">
        <v>0.76085637435708997</v>
      </c>
      <c r="C3446" s="4"/>
      <c r="D3446" s="3">
        <v>45084</v>
      </c>
      <c r="E3446" s="4">
        <f t="shared" si="53"/>
        <v>0.59315310396234544</v>
      </c>
      <c r="F3446" s="4"/>
      <c r="G3446" s="3">
        <v>45084</v>
      </c>
      <c r="H3446" s="4">
        <v>0.66606494867754595</v>
      </c>
      <c r="I3446" t="s">
        <v>5</v>
      </c>
      <c r="K3446" s="3">
        <v>45084</v>
      </c>
      <c r="L3446" s="4">
        <v>0.748466704810409</v>
      </c>
      <c r="M3446" t="s">
        <v>6</v>
      </c>
      <c r="O3446" s="3">
        <v>45084</v>
      </c>
      <c r="P3446" s="4">
        <v>0.40899675890784898</v>
      </c>
      <c r="Q3446" t="s">
        <v>7</v>
      </c>
      <c r="S3446" s="3">
        <v>45084</v>
      </c>
      <c r="T3446" s="4">
        <v>0.549084003453578</v>
      </c>
      <c r="U3446" t="s">
        <v>8</v>
      </c>
    </row>
    <row r="3447" spans="1:21" x14ac:dyDescent="0.2">
      <c r="A3447" s="3">
        <v>45085</v>
      </c>
      <c r="B3447" s="4">
        <v>0.75485633392564999</v>
      </c>
      <c r="C3447" s="4"/>
      <c r="D3447" s="3">
        <v>45085</v>
      </c>
      <c r="E3447" s="4">
        <f t="shared" si="53"/>
        <v>0.59442619489351201</v>
      </c>
      <c r="F3447" s="4"/>
      <c r="G3447" s="3">
        <v>45085</v>
      </c>
      <c r="H3447" s="4">
        <v>0.68945634933981104</v>
      </c>
      <c r="I3447" t="s">
        <v>5</v>
      </c>
      <c r="K3447" s="3">
        <v>45085</v>
      </c>
      <c r="L3447" s="4">
        <v>0.75954616152175303</v>
      </c>
      <c r="M3447" t="s">
        <v>6</v>
      </c>
      <c r="O3447" s="3">
        <v>45085</v>
      </c>
      <c r="P3447" s="4">
        <v>0.41760422727031699</v>
      </c>
      <c r="Q3447" t="s">
        <v>7</v>
      </c>
      <c r="S3447" s="3">
        <v>45085</v>
      </c>
      <c r="T3447" s="4">
        <v>0.51109804144216697</v>
      </c>
      <c r="U3447" t="s">
        <v>8</v>
      </c>
    </row>
    <row r="3448" spans="1:21" x14ac:dyDescent="0.2">
      <c r="A3448" s="3">
        <v>45086</v>
      </c>
      <c r="B3448" s="4">
        <v>0.78537455620427798</v>
      </c>
      <c r="C3448" s="4"/>
      <c r="D3448" s="3">
        <v>45086</v>
      </c>
      <c r="E3448" s="4">
        <f t="shared" si="53"/>
        <v>0.60470131901068769</v>
      </c>
      <c r="F3448" s="4"/>
      <c r="G3448" s="3">
        <v>45086</v>
      </c>
      <c r="H3448" s="4">
        <v>0.67157030894814396</v>
      </c>
      <c r="I3448" t="s">
        <v>5</v>
      </c>
      <c r="K3448" s="3">
        <v>45086</v>
      </c>
      <c r="L3448" s="4">
        <v>0.75869004177802601</v>
      </c>
      <c r="M3448" t="s">
        <v>6</v>
      </c>
      <c r="O3448" s="3">
        <v>45086</v>
      </c>
      <c r="P3448" s="4">
        <v>0.423174503917432</v>
      </c>
      <c r="Q3448" t="s">
        <v>7</v>
      </c>
      <c r="S3448" s="3">
        <v>45086</v>
      </c>
      <c r="T3448" s="4">
        <v>0.56537042139914895</v>
      </c>
      <c r="U3448" t="s">
        <v>8</v>
      </c>
    </row>
    <row r="3449" spans="1:21" x14ac:dyDescent="0.2">
      <c r="A3449" s="3">
        <v>45087</v>
      </c>
      <c r="B3449" s="4">
        <v>0.79242911559872198</v>
      </c>
      <c r="C3449" s="4"/>
      <c r="D3449" s="3">
        <v>45087</v>
      </c>
      <c r="E3449" s="4">
        <f t="shared" si="53"/>
        <v>0.59170072637186055</v>
      </c>
      <c r="F3449" s="4"/>
      <c r="G3449" s="3">
        <v>45087</v>
      </c>
      <c r="H3449" s="4">
        <v>0.67096471875758801</v>
      </c>
      <c r="I3449" t="s">
        <v>5</v>
      </c>
      <c r="K3449" s="3">
        <v>45087</v>
      </c>
      <c r="L3449" s="4">
        <v>0.74545909696437795</v>
      </c>
      <c r="M3449" t="s">
        <v>6</v>
      </c>
      <c r="O3449" s="3">
        <v>45087</v>
      </c>
      <c r="P3449" s="4">
        <v>0.42532621600347198</v>
      </c>
      <c r="Q3449" t="s">
        <v>7</v>
      </c>
      <c r="S3449" s="3">
        <v>45087</v>
      </c>
      <c r="T3449" s="4">
        <v>0.52505287376200405</v>
      </c>
      <c r="U3449" t="s">
        <v>8</v>
      </c>
    </row>
    <row r="3450" spans="1:21" x14ac:dyDescent="0.2">
      <c r="A3450" s="3">
        <v>45088</v>
      </c>
      <c r="B3450" s="4">
        <v>0.78554764021631296</v>
      </c>
      <c r="C3450" s="4"/>
      <c r="D3450" s="3">
        <v>45088</v>
      </c>
      <c r="E3450" s="4">
        <f t="shared" si="53"/>
        <v>0.605075355124294</v>
      </c>
      <c r="F3450" s="4"/>
      <c r="G3450" s="3">
        <v>45088</v>
      </c>
      <c r="H3450" s="4">
        <v>0.71310732392065801</v>
      </c>
      <c r="I3450" t="s">
        <v>5</v>
      </c>
      <c r="K3450" s="3">
        <v>45088</v>
      </c>
      <c r="L3450" s="4">
        <v>0.74476466996769597</v>
      </c>
      <c r="M3450" t="s">
        <v>6</v>
      </c>
      <c r="O3450" s="3">
        <v>45088</v>
      </c>
      <c r="P3450" s="4">
        <v>0.42764115967204602</v>
      </c>
      <c r="Q3450" t="s">
        <v>7</v>
      </c>
      <c r="S3450" s="3">
        <v>45088</v>
      </c>
      <c r="T3450" s="4">
        <v>0.53478826693677595</v>
      </c>
      <c r="U3450" t="s">
        <v>8</v>
      </c>
    </row>
    <row r="3451" spans="1:21" x14ac:dyDescent="0.2">
      <c r="A3451" s="3">
        <v>45089</v>
      </c>
      <c r="B3451" s="4">
        <v>0.77453678683858795</v>
      </c>
      <c r="C3451" s="4"/>
      <c r="D3451" s="3">
        <v>45089</v>
      </c>
      <c r="E3451" s="4">
        <f t="shared" si="53"/>
        <v>0.60505301284946222</v>
      </c>
      <c r="F3451" s="4"/>
      <c r="G3451" s="3">
        <v>45089</v>
      </c>
      <c r="H3451" s="4">
        <v>0.69451316402572905</v>
      </c>
      <c r="I3451" t="s">
        <v>5</v>
      </c>
      <c r="K3451" s="3">
        <v>45089</v>
      </c>
      <c r="L3451" s="4">
        <v>0.732379088879476</v>
      </c>
      <c r="M3451" t="s">
        <v>6</v>
      </c>
      <c r="O3451" s="3">
        <v>45089</v>
      </c>
      <c r="P3451" s="4">
        <v>0.43412344832077798</v>
      </c>
      <c r="Q3451" t="s">
        <v>7</v>
      </c>
      <c r="S3451" s="3">
        <v>45089</v>
      </c>
      <c r="T3451" s="4">
        <v>0.55919635017186597</v>
      </c>
      <c r="U3451" t="s">
        <v>8</v>
      </c>
    </row>
    <row r="3452" spans="1:21" x14ac:dyDescent="0.2">
      <c r="A3452" s="3">
        <v>45090</v>
      </c>
      <c r="B3452" s="4">
        <v>0.76758139657559499</v>
      </c>
      <c r="C3452" s="4"/>
      <c r="D3452" s="3">
        <v>45090</v>
      </c>
      <c r="E3452" s="4">
        <f t="shared" si="53"/>
        <v>0.60199587507500774</v>
      </c>
      <c r="F3452" s="4"/>
      <c r="G3452" s="3">
        <v>45090</v>
      </c>
      <c r="H3452" s="4">
        <v>0.65970485614913099</v>
      </c>
      <c r="I3452" t="s">
        <v>5</v>
      </c>
      <c r="K3452" s="3">
        <v>45090</v>
      </c>
      <c r="L3452" s="4">
        <v>0.73506182419668398</v>
      </c>
      <c r="M3452" t="s">
        <v>6</v>
      </c>
      <c r="O3452" s="3">
        <v>45090</v>
      </c>
      <c r="P3452" s="4">
        <v>0.43177127450588598</v>
      </c>
      <c r="Q3452" t="s">
        <v>7</v>
      </c>
      <c r="S3452" s="3">
        <v>45090</v>
      </c>
      <c r="T3452" s="4">
        <v>0.58144554544833005</v>
      </c>
      <c r="U3452" t="s">
        <v>8</v>
      </c>
    </row>
    <row r="3453" spans="1:21" x14ac:dyDescent="0.2">
      <c r="A3453" s="3">
        <v>45091</v>
      </c>
      <c r="B3453" s="4">
        <v>0.76470487580618496</v>
      </c>
      <c r="C3453" s="4"/>
      <c r="D3453" s="3">
        <v>45091</v>
      </c>
      <c r="E3453" s="4">
        <f t="shared" si="53"/>
        <v>0.595955693578747</v>
      </c>
      <c r="F3453" s="4"/>
      <c r="G3453" s="3">
        <v>45091</v>
      </c>
      <c r="H3453" s="4">
        <v>0.63574597869459604</v>
      </c>
      <c r="I3453" t="s">
        <v>5</v>
      </c>
      <c r="K3453" s="3">
        <v>45091</v>
      </c>
      <c r="L3453" s="4">
        <v>0.72262624533293096</v>
      </c>
      <c r="M3453" t="s">
        <v>6</v>
      </c>
      <c r="O3453" s="3">
        <v>45091</v>
      </c>
      <c r="P3453" s="4">
        <v>0.43370176655615</v>
      </c>
      <c r="Q3453" t="s">
        <v>7</v>
      </c>
      <c r="S3453" s="3">
        <v>45091</v>
      </c>
      <c r="T3453" s="4">
        <v>0.59174878373131101</v>
      </c>
      <c r="U3453" t="s">
        <v>8</v>
      </c>
    </row>
    <row r="3454" spans="1:21" x14ac:dyDescent="0.2">
      <c r="A3454" s="3">
        <v>45092</v>
      </c>
      <c r="B3454" s="4">
        <v>0.75782340042377605</v>
      </c>
      <c r="C3454" s="4"/>
      <c r="D3454" s="3">
        <v>45092</v>
      </c>
      <c r="E3454" s="4">
        <f t="shared" si="53"/>
        <v>0.5812677401345282</v>
      </c>
      <c r="F3454" s="4"/>
      <c r="G3454" s="3">
        <v>45092</v>
      </c>
      <c r="H3454" s="4">
        <v>0.620347742877153</v>
      </c>
      <c r="I3454" t="s">
        <v>5</v>
      </c>
      <c r="K3454" s="3">
        <v>45092</v>
      </c>
      <c r="L3454" s="4">
        <v>0.70190834857635398</v>
      </c>
      <c r="M3454" t="s">
        <v>6</v>
      </c>
      <c r="O3454" s="3">
        <v>45092</v>
      </c>
      <c r="P3454" s="4">
        <v>0.44146581551496</v>
      </c>
      <c r="Q3454" t="s">
        <v>7</v>
      </c>
      <c r="S3454" s="3">
        <v>45092</v>
      </c>
      <c r="T3454" s="4">
        <v>0.56134905356964604</v>
      </c>
      <c r="U3454" t="s">
        <v>8</v>
      </c>
    </row>
    <row r="3455" spans="1:21" x14ac:dyDescent="0.2">
      <c r="A3455" s="3">
        <v>45093</v>
      </c>
      <c r="B3455" s="4">
        <v>0.76552101927930405</v>
      </c>
      <c r="C3455" s="4"/>
      <c r="D3455" s="3">
        <v>45093</v>
      </c>
      <c r="E3455" s="4">
        <f t="shared" si="53"/>
        <v>0.57792467848131546</v>
      </c>
      <c r="F3455" s="4"/>
      <c r="G3455" s="3">
        <v>45093</v>
      </c>
      <c r="H3455" s="4">
        <v>0.62219004531611899</v>
      </c>
      <c r="I3455" t="s">
        <v>5</v>
      </c>
      <c r="K3455" s="3">
        <v>45093</v>
      </c>
      <c r="L3455" s="4">
        <v>0.70892896718840603</v>
      </c>
      <c r="M3455" t="s">
        <v>6</v>
      </c>
      <c r="O3455" s="3">
        <v>45093</v>
      </c>
      <c r="P3455" s="4">
        <v>0.44706498210052797</v>
      </c>
      <c r="Q3455" t="s">
        <v>7</v>
      </c>
      <c r="S3455" s="3">
        <v>45093</v>
      </c>
      <c r="T3455" s="4">
        <v>0.533514719320209</v>
      </c>
      <c r="U3455" t="s">
        <v>8</v>
      </c>
    </row>
    <row r="3456" spans="1:21" x14ac:dyDescent="0.2">
      <c r="A3456" s="3">
        <v>45094</v>
      </c>
      <c r="B3456" s="4">
        <v>0.77990239121167804</v>
      </c>
      <c r="C3456" s="4"/>
      <c r="D3456" s="3">
        <v>45094</v>
      </c>
      <c r="E3456" s="4">
        <f t="shared" si="53"/>
        <v>0.58537872863432194</v>
      </c>
      <c r="F3456" s="4"/>
      <c r="G3456" s="3">
        <v>45094</v>
      </c>
      <c r="H3456" s="4">
        <v>0.60277210326658104</v>
      </c>
      <c r="I3456" t="s">
        <v>5</v>
      </c>
      <c r="K3456" s="3">
        <v>45094</v>
      </c>
      <c r="L3456" s="4">
        <v>0.72434085472689302</v>
      </c>
      <c r="M3456" t="s">
        <v>6</v>
      </c>
      <c r="O3456" s="3">
        <v>45094</v>
      </c>
      <c r="P3456" s="4">
        <v>0.45802342291992398</v>
      </c>
      <c r="Q3456" t="s">
        <v>7</v>
      </c>
      <c r="S3456" s="3">
        <v>45094</v>
      </c>
      <c r="T3456" s="4">
        <v>0.55637853362389</v>
      </c>
      <c r="U3456" t="s">
        <v>8</v>
      </c>
    </row>
    <row r="3457" spans="1:21" x14ac:dyDescent="0.2">
      <c r="A3457" s="3">
        <v>45095</v>
      </c>
      <c r="B3457" s="4">
        <v>0.76932825158674001</v>
      </c>
      <c r="C3457" s="4"/>
      <c r="D3457" s="3">
        <v>45095</v>
      </c>
      <c r="E3457" s="4">
        <f t="shared" si="53"/>
        <v>0.59672471060982502</v>
      </c>
      <c r="F3457" s="4"/>
      <c r="G3457" s="3">
        <v>45095</v>
      </c>
      <c r="H3457" s="4">
        <v>0.60738054535525998</v>
      </c>
      <c r="I3457" t="s">
        <v>5</v>
      </c>
      <c r="K3457" s="3">
        <v>45095</v>
      </c>
      <c r="L3457" s="4">
        <v>0.73770990590144903</v>
      </c>
      <c r="M3457" t="s">
        <v>6</v>
      </c>
      <c r="O3457" s="3">
        <v>45095</v>
      </c>
      <c r="P3457" s="4">
        <v>0.46607788385842802</v>
      </c>
      <c r="Q3457" t="s">
        <v>7</v>
      </c>
      <c r="S3457" s="3">
        <v>45095</v>
      </c>
      <c r="T3457" s="4">
        <v>0.57573050732416298</v>
      </c>
      <c r="U3457" t="s">
        <v>8</v>
      </c>
    </row>
    <row r="3458" spans="1:21" x14ac:dyDescent="0.2">
      <c r="A3458" s="3">
        <v>45096</v>
      </c>
      <c r="B3458" s="4">
        <v>0.75140327708768195</v>
      </c>
      <c r="C3458" s="4"/>
      <c r="D3458" s="3">
        <v>45096</v>
      </c>
      <c r="E3458" s="4">
        <f t="shared" ref="E3458:E3521" si="54">AVERAGE(H3458,L3458,P3458,T3458)</f>
        <v>0.60348274500032872</v>
      </c>
      <c r="F3458" s="4"/>
      <c r="G3458" s="3">
        <v>45096</v>
      </c>
      <c r="H3458" s="4">
        <v>0.61510663086615502</v>
      </c>
      <c r="I3458" t="s">
        <v>5</v>
      </c>
      <c r="K3458" s="3">
        <v>45096</v>
      </c>
      <c r="L3458" s="4">
        <v>0.73359585835405094</v>
      </c>
      <c r="M3458" t="s">
        <v>6</v>
      </c>
      <c r="O3458" s="3">
        <v>45096</v>
      </c>
      <c r="P3458" s="4">
        <v>0.47138381189989198</v>
      </c>
      <c r="Q3458" t="s">
        <v>7</v>
      </c>
      <c r="S3458" s="3">
        <v>45096</v>
      </c>
      <c r="T3458" s="4">
        <v>0.59384467888121695</v>
      </c>
      <c r="U3458" t="s">
        <v>8</v>
      </c>
    </row>
    <row r="3459" spans="1:21" x14ac:dyDescent="0.2">
      <c r="A3459" s="3">
        <v>45097</v>
      </c>
      <c r="B3459" s="4">
        <v>0.74640047158679401</v>
      </c>
      <c r="C3459" s="4"/>
      <c r="D3459" s="3">
        <v>45097</v>
      </c>
      <c r="E3459" s="4">
        <f t="shared" si="54"/>
        <v>0.6013200198039087</v>
      </c>
      <c r="F3459" s="4"/>
      <c r="G3459" s="3">
        <v>45097</v>
      </c>
      <c r="H3459" s="4">
        <v>0.62060343824767294</v>
      </c>
      <c r="I3459" t="s">
        <v>5</v>
      </c>
      <c r="K3459" s="3">
        <v>45097</v>
      </c>
      <c r="L3459" s="4">
        <v>0.73196872386712597</v>
      </c>
      <c r="M3459" t="s">
        <v>6</v>
      </c>
      <c r="O3459" s="3">
        <v>45097</v>
      </c>
      <c r="P3459" s="4">
        <v>0.469806139977544</v>
      </c>
      <c r="Q3459" t="s">
        <v>7</v>
      </c>
      <c r="S3459" s="3">
        <v>45097</v>
      </c>
      <c r="T3459" s="4">
        <v>0.58290177712329205</v>
      </c>
      <c r="U3459" t="s">
        <v>8</v>
      </c>
    </row>
    <row r="3460" spans="1:21" x14ac:dyDescent="0.2">
      <c r="A3460" s="3">
        <v>45098</v>
      </c>
      <c r="B3460" s="4">
        <v>0.74184300324142605</v>
      </c>
      <c r="C3460" s="4"/>
      <c r="D3460" s="3">
        <v>45098</v>
      </c>
      <c r="E3460" s="4">
        <f t="shared" si="54"/>
        <v>0.60198434773370646</v>
      </c>
      <c r="F3460" s="4"/>
      <c r="G3460" s="3">
        <v>45098</v>
      </c>
      <c r="H3460" s="4">
        <v>0.617501477154064</v>
      </c>
      <c r="I3460" t="s">
        <v>5</v>
      </c>
      <c r="K3460" s="3">
        <v>45098</v>
      </c>
      <c r="L3460" s="4">
        <v>0.73503167794175694</v>
      </c>
      <c r="M3460" t="s">
        <v>6</v>
      </c>
      <c r="O3460" s="3">
        <v>45098</v>
      </c>
      <c r="P3460" s="4">
        <v>0.47304309486871599</v>
      </c>
      <c r="Q3460" t="s">
        <v>7</v>
      </c>
      <c r="S3460" s="3">
        <v>45098</v>
      </c>
      <c r="T3460" s="4">
        <v>0.58236114097028902</v>
      </c>
      <c r="U3460" t="s">
        <v>8</v>
      </c>
    </row>
    <row r="3461" spans="1:21" x14ac:dyDescent="0.2">
      <c r="A3461" s="3">
        <v>45099</v>
      </c>
      <c r="B3461" s="4">
        <v>0.74205735639512105</v>
      </c>
      <c r="C3461" s="4"/>
      <c r="D3461" s="3">
        <v>45099</v>
      </c>
      <c r="E3461" s="4">
        <f t="shared" si="54"/>
        <v>0.59675606062524245</v>
      </c>
      <c r="F3461" s="4"/>
      <c r="G3461" s="3">
        <v>45099</v>
      </c>
      <c r="H3461" s="4">
        <v>0.628028839133843</v>
      </c>
      <c r="I3461" t="s">
        <v>5</v>
      </c>
      <c r="K3461" s="3">
        <v>45099</v>
      </c>
      <c r="L3461" s="4">
        <v>0.72608638822820204</v>
      </c>
      <c r="M3461" t="s">
        <v>6</v>
      </c>
      <c r="O3461" s="3">
        <v>45099</v>
      </c>
      <c r="P3461" s="4">
        <v>0.480210205330518</v>
      </c>
      <c r="Q3461" t="s">
        <v>7</v>
      </c>
      <c r="S3461" s="3">
        <v>45099</v>
      </c>
      <c r="T3461" s="4">
        <v>0.55269880980840702</v>
      </c>
      <c r="U3461" t="s">
        <v>8</v>
      </c>
    </row>
    <row r="3462" spans="1:21" x14ac:dyDescent="0.2">
      <c r="A3462" s="3">
        <v>45100</v>
      </c>
      <c r="B3462" s="4">
        <v>0.74893082433213298</v>
      </c>
      <c r="C3462" s="4"/>
      <c r="D3462" s="3">
        <v>45100</v>
      </c>
      <c r="E3462" s="4">
        <f t="shared" si="54"/>
        <v>0.6025463967806961</v>
      </c>
      <c r="F3462" s="4"/>
      <c r="G3462" s="3">
        <v>45100</v>
      </c>
      <c r="H3462" s="4">
        <v>0.63814427973264198</v>
      </c>
      <c r="I3462" t="s">
        <v>5</v>
      </c>
      <c r="K3462" s="3">
        <v>45100</v>
      </c>
      <c r="L3462" s="4">
        <v>0.717661280092038</v>
      </c>
      <c r="M3462" t="s">
        <v>6</v>
      </c>
      <c r="O3462" s="3">
        <v>45100</v>
      </c>
      <c r="P3462" s="4">
        <v>0.48115963913998699</v>
      </c>
      <c r="Q3462" t="s">
        <v>7</v>
      </c>
      <c r="S3462" s="3">
        <v>45100</v>
      </c>
      <c r="T3462" s="4">
        <v>0.57322038815811704</v>
      </c>
      <c r="U3462" t="s">
        <v>8</v>
      </c>
    </row>
    <row r="3463" spans="1:21" x14ac:dyDescent="0.2">
      <c r="A3463" s="3">
        <v>45101</v>
      </c>
      <c r="B3463" s="4">
        <v>0.75135338454328704</v>
      </c>
      <c r="C3463" s="4"/>
      <c r="D3463" s="3">
        <v>45101</v>
      </c>
      <c r="E3463" s="4">
        <f t="shared" si="54"/>
        <v>0.61208659705270518</v>
      </c>
      <c r="F3463" s="4"/>
      <c r="G3463" s="3">
        <v>45101</v>
      </c>
      <c r="H3463" s="4">
        <v>0.68677377127503703</v>
      </c>
      <c r="I3463" t="s">
        <v>5</v>
      </c>
      <c r="K3463" s="3">
        <v>45101</v>
      </c>
      <c r="L3463" s="4">
        <v>0.71657383618094195</v>
      </c>
      <c r="M3463" t="s">
        <v>6</v>
      </c>
      <c r="O3463" s="3">
        <v>45101</v>
      </c>
      <c r="P3463" s="4">
        <v>0.48978379667763999</v>
      </c>
      <c r="Q3463" t="s">
        <v>7</v>
      </c>
      <c r="S3463" s="3">
        <v>45101</v>
      </c>
      <c r="T3463" s="4">
        <v>0.55521498407720205</v>
      </c>
      <c r="U3463" t="s">
        <v>8</v>
      </c>
    </row>
    <row r="3464" spans="1:21" x14ac:dyDescent="0.2">
      <c r="A3464" s="3">
        <v>45102</v>
      </c>
      <c r="B3464" s="4">
        <v>0.75491423391544099</v>
      </c>
      <c r="C3464" s="4"/>
      <c r="D3464" s="3">
        <v>45102</v>
      </c>
      <c r="E3464" s="4">
        <f t="shared" si="54"/>
        <v>0.64165934273854508</v>
      </c>
      <c r="F3464" s="4"/>
      <c r="G3464" s="3">
        <v>45102</v>
      </c>
      <c r="H3464" s="4">
        <v>0.71331866788392495</v>
      </c>
      <c r="I3464" t="s">
        <v>5</v>
      </c>
      <c r="K3464" s="3">
        <v>45102</v>
      </c>
      <c r="L3464" s="4">
        <v>0.71639825063030504</v>
      </c>
      <c r="M3464" t="s">
        <v>6</v>
      </c>
      <c r="O3464" s="3">
        <v>45102</v>
      </c>
      <c r="P3464" s="4">
        <v>0.49869905329082698</v>
      </c>
      <c r="Q3464" t="s">
        <v>7</v>
      </c>
      <c r="S3464" s="3">
        <v>45102</v>
      </c>
      <c r="T3464" s="4">
        <v>0.63822139914912301</v>
      </c>
      <c r="U3464" t="s">
        <v>8</v>
      </c>
    </row>
    <row r="3465" spans="1:21" x14ac:dyDescent="0.2">
      <c r="A3465" s="3">
        <v>45103</v>
      </c>
      <c r="B3465" s="4">
        <v>0.75550740083213097</v>
      </c>
      <c r="C3465" s="4"/>
      <c r="D3465" s="3">
        <v>45103</v>
      </c>
      <c r="E3465" s="4">
        <f t="shared" si="54"/>
        <v>0.65531419974042748</v>
      </c>
      <c r="F3465" s="4"/>
      <c r="G3465" s="3">
        <v>45103</v>
      </c>
      <c r="H3465" s="4">
        <v>0.73934282114507099</v>
      </c>
      <c r="I3465" t="s">
        <v>5</v>
      </c>
      <c r="K3465" s="3">
        <v>45103</v>
      </c>
      <c r="L3465" s="4">
        <v>0.727157156856168</v>
      </c>
      <c r="M3465" t="s">
        <v>6</v>
      </c>
      <c r="O3465" s="3">
        <v>45103</v>
      </c>
      <c r="P3465" s="4">
        <v>0.511297522105711</v>
      </c>
      <c r="Q3465" t="s">
        <v>7</v>
      </c>
      <c r="S3465" s="3">
        <v>45103</v>
      </c>
      <c r="T3465" s="4">
        <v>0.64345929885476005</v>
      </c>
      <c r="U3465" t="s">
        <v>8</v>
      </c>
    </row>
    <row r="3466" spans="1:21" x14ac:dyDescent="0.2">
      <c r="A3466" s="3">
        <v>45104</v>
      </c>
      <c r="B3466" s="4">
        <v>0.75760904727008105</v>
      </c>
      <c r="C3466" s="4"/>
      <c r="D3466" s="3">
        <v>45104</v>
      </c>
      <c r="E3466" s="4">
        <f t="shared" si="54"/>
        <v>0.64397903140051649</v>
      </c>
      <c r="F3466" s="4"/>
      <c r="G3466" s="3">
        <v>45104</v>
      </c>
      <c r="H3466" s="4">
        <v>0.71533547436900802</v>
      </c>
      <c r="I3466" t="s">
        <v>5</v>
      </c>
      <c r="K3466" s="3">
        <v>45104</v>
      </c>
      <c r="L3466" s="4">
        <v>0.71183350166810999</v>
      </c>
      <c r="M3466" t="s">
        <v>6</v>
      </c>
      <c r="O3466" s="3">
        <v>45104</v>
      </c>
      <c r="P3466" s="4">
        <v>0.51831868129706204</v>
      </c>
      <c r="Q3466" t="s">
        <v>7</v>
      </c>
      <c r="S3466" s="3">
        <v>45104</v>
      </c>
      <c r="T3466" s="4">
        <v>0.63042846826788601</v>
      </c>
      <c r="U3466" t="s">
        <v>8</v>
      </c>
    </row>
    <row r="3467" spans="1:21" x14ac:dyDescent="0.2">
      <c r="A3467" s="3">
        <v>45105</v>
      </c>
      <c r="B3467" s="4">
        <v>0.76638643933948003</v>
      </c>
      <c r="C3467" s="4"/>
      <c r="D3467" s="3">
        <v>45105</v>
      </c>
      <c r="E3467" s="4">
        <f t="shared" si="54"/>
        <v>0.64321686191277849</v>
      </c>
      <c r="F3467" s="4"/>
      <c r="G3467" s="3">
        <v>45105</v>
      </c>
      <c r="H3467" s="4">
        <v>0.70079674502244305</v>
      </c>
      <c r="I3467" t="s">
        <v>5</v>
      </c>
      <c r="K3467" s="3">
        <v>45105</v>
      </c>
      <c r="L3467" s="4">
        <v>0.710518849165649</v>
      </c>
      <c r="M3467" t="s">
        <v>6</v>
      </c>
      <c r="O3467" s="3">
        <v>45105</v>
      </c>
      <c r="P3467" s="4">
        <v>0.51982528852294096</v>
      </c>
      <c r="Q3467" t="s">
        <v>7</v>
      </c>
      <c r="S3467" s="3">
        <v>45105</v>
      </c>
      <c r="T3467" s="4">
        <v>0.64172656494008096</v>
      </c>
      <c r="U3467" t="s">
        <v>8</v>
      </c>
    </row>
    <row r="3468" spans="1:21" x14ac:dyDescent="0.2">
      <c r="A3468" s="3">
        <v>45106</v>
      </c>
      <c r="B3468" s="4">
        <v>0.76878436125710603</v>
      </c>
      <c r="C3468" s="4"/>
      <c r="D3468" s="3">
        <v>45106</v>
      </c>
      <c r="E3468" s="4">
        <f t="shared" si="54"/>
        <v>0.64701028872453648</v>
      </c>
      <c r="F3468" s="4"/>
      <c r="G3468" s="3">
        <v>45106</v>
      </c>
      <c r="H3468" s="4">
        <v>0.696391991228694</v>
      </c>
      <c r="I3468" t="s">
        <v>5</v>
      </c>
      <c r="K3468" s="3">
        <v>45106</v>
      </c>
      <c r="L3468" s="4">
        <v>0.71328837741038797</v>
      </c>
      <c r="M3468" t="s">
        <v>6</v>
      </c>
      <c r="O3468" s="3">
        <v>45106</v>
      </c>
      <c r="P3468" s="4">
        <v>0.52287287106726399</v>
      </c>
      <c r="Q3468" t="s">
        <v>7</v>
      </c>
      <c r="S3468" s="3">
        <v>45106</v>
      </c>
      <c r="T3468" s="4">
        <v>0.65548791519180005</v>
      </c>
      <c r="U3468" t="s">
        <v>8</v>
      </c>
    </row>
    <row r="3469" spans="1:21" x14ac:dyDescent="0.2">
      <c r="A3469" s="3">
        <v>45107</v>
      </c>
      <c r="B3469" s="4">
        <v>0.77520448459320102</v>
      </c>
      <c r="C3469" s="4"/>
      <c r="D3469" s="3">
        <v>45107</v>
      </c>
      <c r="E3469" s="4">
        <f t="shared" si="54"/>
        <v>0.65180096782769081</v>
      </c>
      <c r="F3469" s="4"/>
      <c r="G3469" s="3">
        <v>45107</v>
      </c>
      <c r="H3469" s="4">
        <v>0.69686209210625305</v>
      </c>
      <c r="I3469" t="s">
        <v>5</v>
      </c>
      <c r="K3469" s="3">
        <v>45107</v>
      </c>
      <c r="L3469" s="4">
        <v>0.712368207032958</v>
      </c>
      <c r="M3469" t="s">
        <v>6</v>
      </c>
      <c r="O3469" s="3">
        <v>45107</v>
      </c>
      <c r="P3469" s="4">
        <v>0.52616650626350203</v>
      </c>
      <c r="Q3469" t="s">
        <v>7</v>
      </c>
      <c r="S3469" s="3">
        <v>45107</v>
      </c>
      <c r="T3469" s="4">
        <v>0.67180706590804995</v>
      </c>
      <c r="U3469" t="s">
        <v>8</v>
      </c>
    </row>
    <row r="3470" spans="1:21" x14ac:dyDescent="0.2">
      <c r="A3470" s="3">
        <v>45108</v>
      </c>
      <c r="B3470" s="4">
        <v>0.77514720056074804</v>
      </c>
      <c r="C3470" s="4"/>
      <c r="D3470" s="3">
        <v>45108</v>
      </c>
      <c r="E3470" s="4">
        <f t="shared" si="54"/>
        <v>0.63877061954444625</v>
      </c>
      <c r="F3470" s="4"/>
      <c r="G3470" s="3">
        <v>45108</v>
      </c>
      <c r="H3470" s="4">
        <v>0.69880079883487101</v>
      </c>
      <c r="I3470" t="s">
        <v>5</v>
      </c>
      <c r="K3470" s="3">
        <v>45108</v>
      </c>
      <c r="L3470" s="4">
        <v>0.69958015314157995</v>
      </c>
      <c r="M3470" t="s">
        <v>6</v>
      </c>
      <c r="O3470" s="3">
        <v>45108</v>
      </c>
      <c r="P3470" s="4">
        <v>0.52835435539381703</v>
      </c>
      <c r="Q3470" t="s">
        <v>7</v>
      </c>
      <c r="S3470" s="3">
        <v>45108</v>
      </c>
      <c r="T3470" s="4">
        <v>0.62834717080751701</v>
      </c>
      <c r="U3470" t="s">
        <v>8</v>
      </c>
    </row>
    <row r="3471" spans="1:21" x14ac:dyDescent="0.2">
      <c r="A3471" s="3">
        <v>45109</v>
      </c>
      <c r="B3471" s="4">
        <v>0.77973731464504004</v>
      </c>
      <c r="C3471" s="4"/>
      <c r="D3471" s="3">
        <v>45109</v>
      </c>
      <c r="E3471" s="4">
        <f t="shared" si="54"/>
        <v>0.65606115406888654</v>
      </c>
      <c r="F3471" s="4"/>
      <c r="G3471" s="3">
        <v>45109</v>
      </c>
      <c r="H3471" s="4">
        <v>0.72659894465429997</v>
      </c>
      <c r="I3471" t="s">
        <v>5</v>
      </c>
      <c r="K3471" s="3">
        <v>45109</v>
      </c>
      <c r="L3471" s="4">
        <v>0.701501784130933</v>
      </c>
      <c r="M3471" t="s">
        <v>6</v>
      </c>
      <c r="O3471" s="3">
        <v>45109</v>
      </c>
      <c r="P3471" s="4">
        <v>0.54631146336021597</v>
      </c>
      <c r="Q3471" t="s">
        <v>7</v>
      </c>
      <c r="S3471" s="3">
        <v>45109</v>
      </c>
      <c r="T3471" s="4">
        <v>0.64983242413009701</v>
      </c>
      <c r="U3471" t="s">
        <v>8</v>
      </c>
    </row>
    <row r="3472" spans="1:21" x14ac:dyDescent="0.2">
      <c r="A3472" s="3">
        <v>45110</v>
      </c>
      <c r="B3472" s="4">
        <v>0.78436931382832997</v>
      </c>
      <c r="C3472" s="4"/>
      <c r="D3472" s="3">
        <v>45110</v>
      </c>
      <c r="E3472" s="4">
        <f t="shared" si="54"/>
        <v>0.66680361660494469</v>
      </c>
      <c r="F3472" s="4"/>
      <c r="G3472" s="3">
        <v>45110</v>
      </c>
      <c r="H3472" s="4">
        <v>0.73543976877454198</v>
      </c>
      <c r="I3472" t="s">
        <v>5</v>
      </c>
      <c r="K3472" s="3">
        <v>45110</v>
      </c>
      <c r="L3472" s="4">
        <v>0.71077419987867996</v>
      </c>
      <c r="M3472" t="s">
        <v>6</v>
      </c>
      <c r="O3472" s="3">
        <v>45110</v>
      </c>
      <c r="P3472" s="4">
        <v>0.55050752425160798</v>
      </c>
      <c r="Q3472" t="s">
        <v>7</v>
      </c>
      <c r="S3472" s="3">
        <v>45110</v>
      </c>
      <c r="T3472" s="4">
        <v>0.67049297351494896</v>
      </c>
      <c r="U3472" t="s">
        <v>8</v>
      </c>
    </row>
    <row r="3473" spans="1:21" x14ac:dyDescent="0.2">
      <c r="A3473" s="3">
        <v>45111</v>
      </c>
      <c r="B3473" s="4">
        <v>0.78425351384874697</v>
      </c>
      <c r="C3473" s="4"/>
      <c r="D3473" s="3">
        <v>45111</v>
      </c>
      <c r="E3473" s="4">
        <f t="shared" si="54"/>
        <v>0.66375289297946372</v>
      </c>
      <c r="F3473" s="4"/>
      <c r="G3473" s="3">
        <v>45111</v>
      </c>
      <c r="H3473" s="4">
        <v>0.73311200029692203</v>
      </c>
      <c r="I3473" t="s">
        <v>5</v>
      </c>
      <c r="K3473" s="3">
        <v>45111</v>
      </c>
      <c r="L3473" s="4">
        <v>0.722129891373544</v>
      </c>
      <c r="M3473" t="s">
        <v>6</v>
      </c>
      <c r="O3473" s="3">
        <v>45111</v>
      </c>
      <c r="P3473" s="4">
        <v>0.55204442365051498</v>
      </c>
      <c r="Q3473" t="s">
        <v>7</v>
      </c>
      <c r="S3473" s="3">
        <v>45111</v>
      </c>
      <c r="T3473" s="4">
        <v>0.64772525659687397</v>
      </c>
      <c r="U3473" t="s">
        <v>8</v>
      </c>
    </row>
    <row r="3474" spans="1:21" x14ac:dyDescent="0.2">
      <c r="A3474" s="3">
        <v>45112</v>
      </c>
      <c r="B3474" s="4">
        <v>0.78046291238944399</v>
      </c>
      <c r="C3474" s="4"/>
      <c r="D3474" s="3">
        <v>45112</v>
      </c>
      <c r="E3474" s="4">
        <f t="shared" si="54"/>
        <v>0.65592886554922181</v>
      </c>
      <c r="F3474" s="4"/>
      <c r="G3474" s="3">
        <v>45112</v>
      </c>
      <c r="H3474" s="4">
        <v>0.745802974414422</v>
      </c>
      <c r="I3474" t="s">
        <v>5</v>
      </c>
      <c r="K3474" s="3">
        <v>45112</v>
      </c>
      <c r="L3474" s="4">
        <v>0.72697106274842105</v>
      </c>
      <c r="M3474" t="s">
        <v>6</v>
      </c>
      <c r="O3474" s="3">
        <v>45112</v>
      </c>
      <c r="P3474" s="4">
        <v>0.551429290570285</v>
      </c>
      <c r="Q3474" t="s">
        <v>7</v>
      </c>
      <c r="S3474" s="3">
        <v>45112</v>
      </c>
      <c r="T3474" s="4">
        <v>0.59951213446375895</v>
      </c>
      <c r="U3474" t="s">
        <v>8</v>
      </c>
    </row>
    <row r="3475" spans="1:21" x14ac:dyDescent="0.2">
      <c r="A3475" s="3">
        <v>45113</v>
      </c>
      <c r="B3475" s="4">
        <v>0.77553402176913999</v>
      </c>
      <c r="C3475" s="4"/>
      <c r="D3475" s="3">
        <v>45113</v>
      </c>
      <c r="E3475" s="4">
        <f t="shared" si="54"/>
        <v>0.65365618119243774</v>
      </c>
      <c r="F3475" s="4"/>
      <c r="G3475" s="3">
        <v>45113</v>
      </c>
      <c r="H3475" s="4">
        <v>0.76667693671272696</v>
      </c>
      <c r="I3475" t="s">
        <v>5</v>
      </c>
      <c r="K3475" s="3">
        <v>45113</v>
      </c>
      <c r="L3475" s="4">
        <v>0.72391118461779203</v>
      </c>
      <c r="M3475" t="s">
        <v>6</v>
      </c>
      <c r="O3475" s="3">
        <v>45113</v>
      </c>
      <c r="P3475" s="4">
        <v>0.55326016938392697</v>
      </c>
      <c r="Q3475" t="s">
        <v>7</v>
      </c>
      <c r="S3475" s="3">
        <v>45113</v>
      </c>
      <c r="T3475" s="4">
        <v>0.57077643405530498</v>
      </c>
      <c r="U3475" t="s">
        <v>8</v>
      </c>
    </row>
    <row r="3476" spans="1:21" x14ac:dyDescent="0.2">
      <c r="A3476" s="3">
        <v>45114</v>
      </c>
      <c r="B3476" s="4">
        <v>0.76883363784416303</v>
      </c>
      <c r="C3476" s="4"/>
      <c r="D3476" s="3">
        <v>45114</v>
      </c>
      <c r="E3476" s="4">
        <f t="shared" si="54"/>
        <v>0.6697122562940625</v>
      </c>
      <c r="F3476" s="4"/>
      <c r="G3476" s="3">
        <v>45114</v>
      </c>
      <c r="H3476" s="4">
        <v>0.77771306546627195</v>
      </c>
      <c r="I3476" t="s">
        <v>5</v>
      </c>
      <c r="K3476" s="3">
        <v>45114</v>
      </c>
      <c r="L3476" s="4">
        <v>0.730732717856034</v>
      </c>
      <c r="M3476" t="s">
        <v>6</v>
      </c>
      <c r="O3476" s="3">
        <v>45114</v>
      </c>
      <c r="P3476" s="4">
        <v>0.55309729432361998</v>
      </c>
      <c r="Q3476" t="s">
        <v>7</v>
      </c>
      <c r="S3476" s="3">
        <v>45114</v>
      </c>
      <c r="T3476" s="4">
        <v>0.61730594753032397</v>
      </c>
      <c r="U3476" t="s">
        <v>8</v>
      </c>
    </row>
    <row r="3477" spans="1:21" x14ac:dyDescent="0.2">
      <c r="A3477" s="3">
        <v>45115</v>
      </c>
      <c r="B3477" s="4">
        <v>0.77036675565895096</v>
      </c>
      <c r="C3477" s="4"/>
      <c r="D3477" s="3">
        <v>45115</v>
      </c>
      <c r="E3477" s="4">
        <f t="shared" si="54"/>
        <v>0.67906705210805396</v>
      </c>
      <c r="F3477" s="4"/>
      <c r="G3477" s="3">
        <v>45115</v>
      </c>
      <c r="H3477" s="4">
        <v>0.74371612904383899</v>
      </c>
      <c r="I3477" t="s">
        <v>5</v>
      </c>
      <c r="K3477" s="3">
        <v>45115</v>
      </c>
      <c r="L3477" s="4">
        <v>0.73942988667029597</v>
      </c>
      <c r="M3477" t="s">
        <v>6</v>
      </c>
      <c r="O3477" s="3">
        <v>45115</v>
      </c>
      <c r="P3477" s="4">
        <v>0.56459961061010999</v>
      </c>
      <c r="Q3477" t="s">
        <v>7</v>
      </c>
      <c r="S3477" s="3">
        <v>45115</v>
      </c>
      <c r="T3477" s="4">
        <v>0.668522582107971</v>
      </c>
      <c r="U3477" t="s">
        <v>8</v>
      </c>
    </row>
    <row r="3478" spans="1:21" x14ac:dyDescent="0.2">
      <c r="A3478" s="3">
        <v>45116</v>
      </c>
      <c r="B3478" s="4">
        <v>0.76845482408116805</v>
      </c>
      <c r="C3478" s="4"/>
      <c r="D3478" s="3">
        <v>45116</v>
      </c>
      <c r="E3478" s="4">
        <f t="shared" si="54"/>
        <v>0.68028060774174626</v>
      </c>
      <c r="F3478" s="4"/>
      <c r="G3478" s="3">
        <v>45116</v>
      </c>
      <c r="H3478" s="4">
        <v>0.71844831078996396</v>
      </c>
      <c r="I3478" t="s">
        <v>5</v>
      </c>
      <c r="K3478" s="3">
        <v>45116</v>
      </c>
      <c r="L3478" s="4">
        <v>0.74291619080787097</v>
      </c>
      <c r="M3478" t="s">
        <v>6</v>
      </c>
      <c r="O3478" s="3">
        <v>45116</v>
      </c>
      <c r="P3478" s="4">
        <v>0.57647061732582405</v>
      </c>
      <c r="Q3478" t="s">
        <v>7</v>
      </c>
      <c r="S3478" s="3">
        <v>45116</v>
      </c>
      <c r="T3478" s="4">
        <v>0.68328731204332604</v>
      </c>
      <c r="U3478" t="s">
        <v>8</v>
      </c>
    </row>
    <row r="3479" spans="1:21" x14ac:dyDescent="0.2">
      <c r="A3479" s="3">
        <v>45117</v>
      </c>
      <c r="B3479" s="4">
        <v>0.76589983304230003</v>
      </c>
      <c r="C3479" s="4"/>
      <c r="D3479" s="3">
        <v>45117</v>
      </c>
      <c r="E3479" s="4">
        <f t="shared" si="54"/>
        <v>0.67144371593900609</v>
      </c>
      <c r="F3479" s="4"/>
      <c r="G3479" s="3">
        <v>45117</v>
      </c>
      <c r="H3479" s="4">
        <v>0.72054052711891703</v>
      </c>
      <c r="I3479" t="s">
        <v>5</v>
      </c>
      <c r="K3479" s="3">
        <v>45117</v>
      </c>
      <c r="L3479" s="4">
        <v>0.72886403572346903</v>
      </c>
      <c r="M3479" t="s">
        <v>6</v>
      </c>
      <c r="O3479" s="3">
        <v>45117</v>
      </c>
      <c r="P3479" s="4">
        <v>0.59650781772320005</v>
      </c>
      <c r="Q3479" t="s">
        <v>7</v>
      </c>
      <c r="S3479" s="3">
        <v>45117</v>
      </c>
      <c r="T3479" s="4">
        <v>0.63986248319043804</v>
      </c>
      <c r="U3479" t="s">
        <v>8</v>
      </c>
    </row>
    <row r="3480" spans="1:21" x14ac:dyDescent="0.2">
      <c r="A3480" s="3">
        <v>45118</v>
      </c>
      <c r="B3480" s="4">
        <v>0.77829535851630605</v>
      </c>
      <c r="C3480" s="4"/>
      <c r="D3480" s="3">
        <v>45118</v>
      </c>
      <c r="E3480" s="4">
        <f t="shared" si="54"/>
        <v>0.65510520646167802</v>
      </c>
      <c r="F3480" s="4"/>
      <c r="G3480" s="3">
        <v>45118</v>
      </c>
      <c r="H3480" s="4">
        <v>0.69069785391768801</v>
      </c>
      <c r="I3480" t="s">
        <v>5</v>
      </c>
      <c r="K3480" s="3">
        <v>45118</v>
      </c>
      <c r="L3480" s="4">
        <v>0.73673721828586303</v>
      </c>
      <c r="M3480" t="s">
        <v>6</v>
      </c>
      <c r="O3480" s="3">
        <v>45118</v>
      </c>
      <c r="P3480" s="4">
        <v>0.60202418748227904</v>
      </c>
      <c r="Q3480" t="s">
        <v>7</v>
      </c>
      <c r="S3480" s="3">
        <v>45118</v>
      </c>
      <c r="T3480" s="4">
        <v>0.59096156616088202</v>
      </c>
      <c r="U3480" t="s">
        <v>8</v>
      </c>
    </row>
    <row r="3481" spans="1:21" x14ac:dyDescent="0.2">
      <c r="A3481" s="3">
        <v>45119</v>
      </c>
      <c r="B3481" s="4">
        <v>0.79520646723668098</v>
      </c>
      <c r="C3481" s="4"/>
      <c r="D3481" s="3">
        <v>45119</v>
      </c>
      <c r="E3481" s="4">
        <f t="shared" si="54"/>
        <v>0.64872198644810197</v>
      </c>
      <c r="F3481" s="4"/>
      <c r="G3481" s="3">
        <v>45119</v>
      </c>
      <c r="H3481" s="4">
        <v>0.69737999750284996</v>
      </c>
      <c r="I3481" t="s">
        <v>5</v>
      </c>
      <c r="K3481" s="3">
        <v>45119</v>
      </c>
      <c r="L3481" s="4">
        <v>0.73616251185529702</v>
      </c>
      <c r="M3481" t="s">
        <v>6</v>
      </c>
      <c r="O3481" s="3">
        <v>45119</v>
      </c>
      <c r="P3481" s="4">
        <v>0.60475192051418603</v>
      </c>
      <c r="Q3481" t="s">
        <v>7</v>
      </c>
      <c r="S3481" s="3">
        <v>45119</v>
      </c>
      <c r="T3481" s="4">
        <v>0.556593515920075</v>
      </c>
      <c r="U3481" t="s">
        <v>8</v>
      </c>
    </row>
    <row r="3482" spans="1:21" x14ac:dyDescent="0.2">
      <c r="A3482" s="3">
        <v>45120</v>
      </c>
      <c r="B3482" s="4">
        <v>0.80169311396530096</v>
      </c>
      <c r="C3482" s="4"/>
      <c r="D3482" s="3">
        <v>45120</v>
      </c>
      <c r="E3482" s="4">
        <f t="shared" si="54"/>
        <v>0.65382639853753255</v>
      </c>
      <c r="F3482" s="4"/>
      <c r="G3482" s="3">
        <v>45120</v>
      </c>
      <c r="H3482" s="4">
        <v>0.69353348673084003</v>
      </c>
      <c r="I3482" t="s">
        <v>5</v>
      </c>
      <c r="K3482" s="3">
        <v>45120</v>
      </c>
      <c r="L3482" s="4">
        <v>0.74281329326488699</v>
      </c>
      <c r="M3482" t="s">
        <v>6</v>
      </c>
      <c r="O3482" s="3">
        <v>45120</v>
      </c>
      <c r="P3482" s="4">
        <v>0.60752001497715202</v>
      </c>
      <c r="Q3482" t="s">
        <v>7</v>
      </c>
      <c r="S3482" s="3">
        <v>45120</v>
      </c>
      <c r="T3482" s="4">
        <v>0.57143879917725104</v>
      </c>
      <c r="U3482" t="s">
        <v>8</v>
      </c>
    </row>
    <row r="3483" spans="1:21" x14ac:dyDescent="0.2">
      <c r="A3483" s="3">
        <v>45121</v>
      </c>
      <c r="B3483" s="4">
        <v>0.80770116184213803</v>
      </c>
      <c r="C3483" s="4"/>
      <c r="D3483" s="3">
        <v>45121</v>
      </c>
      <c r="E3483" s="4">
        <f t="shared" si="54"/>
        <v>0.66398623904530696</v>
      </c>
      <c r="F3483" s="4"/>
      <c r="G3483" s="3">
        <v>45121</v>
      </c>
      <c r="H3483" s="4">
        <v>0.72140983678688497</v>
      </c>
      <c r="I3483" t="s">
        <v>5</v>
      </c>
      <c r="K3483" s="3">
        <v>45121</v>
      </c>
      <c r="L3483" s="4">
        <v>0.73965902944961504</v>
      </c>
      <c r="M3483" t="s">
        <v>6</v>
      </c>
      <c r="O3483" s="3">
        <v>45121</v>
      </c>
      <c r="P3483" s="4">
        <v>0.63898083431241104</v>
      </c>
      <c r="Q3483" t="s">
        <v>7</v>
      </c>
      <c r="S3483" s="3">
        <v>45121</v>
      </c>
      <c r="T3483" s="4">
        <v>0.55589525563231701</v>
      </c>
      <c r="U3483" t="s">
        <v>8</v>
      </c>
    </row>
    <row r="3484" spans="1:21" x14ac:dyDescent="0.2">
      <c r="A3484" s="3">
        <v>45122</v>
      </c>
      <c r="B3484" s="4">
        <v>0.82139820517176798</v>
      </c>
      <c r="C3484" s="4"/>
      <c r="D3484" s="3">
        <v>45122</v>
      </c>
      <c r="E3484" s="4">
        <f t="shared" si="54"/>
        <v>0.66423594216047821</v>
      </c>
      <c r="F3484" s="4"/>
      <c r="G3484" s="3">
        <v>45122</v>
      </c>
      <c r="H3484" s="4">
        <v>0.70279794338634805</v>
      </c>
      <c r="I3484" t="s">
        <v>5</v>
      </c>
      <c r="K3484" s="3">
        <v>45122</v>
      </c>
      <c r="L3484" s="4">
        <v>0.74737030588015296</v>
      </c>
      <c r="M3484" t="s">
        <v>6</v>
      </c>
      <c r="O3484" s="3">
        <v>45122</v>
      </c>
      <c r="P3484" s="4">
        <v>0.64893808648461804</v>
      </c>
      <c r="Q3484" t="s">
        <v>7</v>
      </c>
      <c r="S3484" s="3">
        <v>45122</v>
      </c>
      <c r="T3484" s="4">
        <v>0.55783743289079402</v>
      </c>
      <c r="U3484" t="s">
        <v>8</v>
      </c>
    </row>
    <row r="3485" spans="1:21" x14ac:dyDescent="0.2">
      <c r="A3485" s="3">
        <v>45123</v>
      </c>
      <c r="B3485" s="4">
        <v>0.85061429363743302</v>
      </c>
      <c r="C3485" s="4"/>
      <c r="D3485" s="3">
        <v>45123</v>
      </c>
      <c r="E3485" s="4">
        <f t="shared" si="54"/>
        <v>0.68821988526417388</v>
      </c>
      <c r="F3485" s="4"/>
      <c r="G3485" s="3">
        <v>45123</v>
      </c>
      <c r="H3485" s="4">
        <v>0.750100683104166</v>
      </c>
      <c r="I3485" t="s">
        <v>5</v>
      </c>
      <c r="K3485" s="3">
        <v>45123</v>
      </c>
      <c r="L3485" s="4">
        <v>0.75884427914644303</v>
      </c>
      <c r="M3485" t="s">
        <v>6</v>
      </c>
      <c r="O3485" s="3">
        <v>45123</v>
      </c>
      <c r="P3485" s="4">
        <v>0.66213540504339696</v>
      </c>
      <c r="Q3485" t="s">
        <v>7</v>
      </c>
      <c r="S3485" s="3">
        <v>45123</v>
      </c>
      <c r="T3485" s="4">
        <v>0.58179917376268997</v>
      </c>
      <c r="U3485" t="s">
        <v>8</v>
      </c>
    </row>
    <row r="3486" spans="1:21" x14ac:dyDescent="0.2">
      <c r="A3486" s="3">
        <v>45124</v>
      </c>
      <c r="B3486" s="4">
        <v>0.86792146292627304</v>
      </c>
      <c r="C3486" s="4"/>
      <c r="D3486" s="3">
        <v>45124</v>
      </c>
      <c r="E3486" s="4">
        <f t="shared" si="54"/>
        <v>0.71066595971182978</v>
      </c>
      <c r="F3486" s="4"/>
      <c r="G3486" s="3">
        <v>45124</v>
      </c>
      <c r="H3486" s="4">
        <v>0.79491023203080302</v>
      </c>
      <c r="I3486" t="s">
        <v>5</v>
      </c>
      <c r="K3486" s="3">
        <v>45124</v>
      </c>
      <c r="L3486" s="4">
        <v>0.75891475243944495</v>
      </c>
      <c r="M3486" t="s">
        <v>6</v>
      </c>
      <c r="O3486" s="3">
        <v>45124</v>
      </c>
      <c r="P3486" s="4">
        <v>0.687670663059468</v>
      </c>
      <c r="Q3486" t="s">
        <v>7</v>
      </c>
      <c r="S3486" s="3">
        <v>45124</v>
      </c>
      <c r="T3486" s="4">
        <v>0.60116819131760302</v>
      </c>
      <c r="U3486" t="s">
        <v>8</v>
      </c>
    </row>
    <row r="3487" spans="1:21" x14ac:dyDescent="0.2">
      <c r="A3487" s="3">
        <v>45125</v>
      </c>
      <c r="B3487" s="4">
        <v>0.87708629216140199</v>
      </c>
      <c r="C3487" s="4"/>
      <c r="D3487" s="3">
        <v>45125</v>
      </c>
      <c r="E3487" s="4">
        <f t="shared" si="54"/>
        <v>0.71660780568737326</v>
      </c>
      <c r="F3487" s="4"/>
      <c r="G3487" s="3">
        <v>45125</v>
      </c>
      <c r="H3487" s="4">
        <v>0.77178998589342296</v>
      </c>
      <c r="I3487" t="s">
        <v>5</v>
      </c>
      <c r="K3487" s="3">
        <v>45125</v>
      </c>
      <c r="L3487" s="4">
        <v>0.77085834822680599</v>
      </c>
      <c r="M3487" t="s">
        <v>6</v>
      </c>
      <c r="O3487" s="3">
        <v>45125</v>
      </c>
      <c r="P3487" s="4">
        <v>0.70834982563626403</v>
      </c>
      <c r="Q3487" t="s">
        <v>7</v>
      </c>
      <c r="S3487" s="3">
        <v>45125</v>
      </c>
      <c r="T3487" s="4">
        <v>0.61543306299300005</v>
      </c>
      <c r="U3487" t="s">
        <v>8</v>
      </c>
    </row>
    <row r="3488" spans="1:21" x14ac:dyDescent="0.2">
      <c r="A3488" s="3">
        <v>45126</v>
      </c>
      <c r="B3488" s="4">
        <v>0.87613032637250998</v>
      </c>
      <c r="C3488" s="4"/>
      <c r="D3488" s="3">
        <v>45126</v>
      </c>
      <c r="E3488" s="4">
        <f t="shared" si="54"/>
        <v>0.71771063637835242</v>
      </c>
      <c r="F3488" s="4"/>
      <c r="G3488" s="3">
        <v>45126</v>
      </c>
      <c r="H3488" s="4">
        <v>0.76596894337719701</v>
      </c>
      <c r="I3488" t="s">
        <v>5</v>
      </c>
      <c r="K3488" s="3">
        <v>45126</v>
      </c>
      <c r="L3488" s="4">
        <v>0.78242030184259903</v>
      </c>
      <c r="M3488" t="s">
        <v>6</v>
      </c>
      <c r="O3488" s="3">
        <v>45126</v>
      </c>
      <c r="P3488" s="4">
        <v>0.732028853979525</v>
      </c>
      <c r="Q3488" t="s">
        <v>7</v>
      </c>
      <c r="S3488" s="3">
        <v>45126</v>
      </c>
      <c r="T3488" s="4">
        <v>0.59042444631408897</v>
      </c>
      <c r="U3488" t="s">
        <v>8</v>
      </c>
    </row>
    <row r="3489" spans="1:21" x14ac:dyDescent="0.2">
      <c r="A3489" s="3">
        <v>45127</v>
      </c>
      <c r="B3489" s="4">
        <v>0.87041855397534995</v>
      </c>
      <c r="C3489" s="4"/>
      <c r="D3489" s="3">
        <v>45127</v>
      </c>
      <c r="E3489" s="4">
        <f t="shared" si="54"/>
        <v>0.71649225788834003</v>
      </c>
      <c r="F3489" s="4"/>
      <c r="G3489" s="3">
        <v>45127</v>
      </c>
      <c r="H3489" s="4">
        <v>0.743358946324429</v>
      </c>
      <c r="I3489" t="s">
        <v>5</v>
      </c>
      <c r="K3489" s="3">
        <v>45127</v>
      </c>
      <c r="L3489" s="4">
        <v>0.78039508337008701</v>
      </c>
      <c r="M3489" t="s">
        <v>6</v>
      </c>
      <c r="O3489" s="3">
        <v>45127</v>
      </c>
      <c r="P3489" s="4">
        <v>0.74048762368675403</v>
      </c>
      <c r="Q3489" t="s">
        <v>7</v>
      </c>
      <c r="S3489" s="3">
        <v>45127</v>
      </c>
      <c r="T3489" s="4">
        <v>0.60172737817208999</v>
      </c>
      <c r="U3489" t="s">
        <v>8</v>
      </c>
    </row>
    <row r="3490" spans="1:21" x14ac:dyDescent="0.2">
      <c r="A3490" s="3">
        <v>45128</v>
      </c>
      <c r="B3490" s="4">
        <v>0.86258912024944601</v>
      </c>
      <c r="C3490" s="4"/>
      <c r="D3490" s="3">
        <v>45128</v>
      </c>
      <c r="E3490" s="4">
        <f t="shared" si="54"/>
        <v>0.71243292550473725</v>
      </c>
      <c r="F3490" s="4"/>
      <c r="G3490" s="3">
        <v>45128</v>
      </c>
      <c r="H3490" s="4">
        <v>0.71605064758286296</v>
      </c>
      <c r="I3490" t="s">
        <v>5</v>
      </c>
      <c r="K3490" s="3">
        <v>45128</v>
      </c>
      <c r="L3490" s="4">
        <v>0.77191740149173704</v>
      </c>
      <c r="M3490" t="s">
        <v>6</v>
      </c>
      <c r="O3490" s="3">
        <v>45128</v>
      </c>
      <c r="P3490" s="4">
        <v>0.75934914937116305</v>
      </c>
      <c r="Q3490" t="s">
        <v>7</v>
      </c>
      <c r="S3490" s="3">
        <v>45128</v>
      </c>
      <c r="T3490" s="4">
        <v>0.60241450357318604</v>
      </c>
      <c r="U3490" t="s">
        <v>8</v>
      </c>
    </row>
    <row r="3491" spans="1:21" x14ac:dyDescent="0.2">
      <c r="A3491" s="3">
        <v>45129</v>
      </c>
      <c r="B3491" s="4">
        <v>0.86104799498926099</v>
      </c>
      <c r="C3491" s="4"/>
      <c r="D3491" s="3">
        <v>45129</v>
      </c>
      <c r="E3491" s="4">
        <f t="shared" si="54"/>
        <v>0.71107901721873923</v>
      </c>
      <c r="F3491" s="4"/>
      <c r="G3491" s="3">
        <v>45129</v>
      </c>
      <c r="H3491" s="4">
        <v>0.67926654885932902</v>
      </c>
      <c r="I3491" t="s">
        <v>5</v>
      </c>
      <c r="K3491" s="3">
        <v>45129</v>
      </c>
      <c r="L3491" s="4">
        <v>0.78037163684801503</v>
      </c>
      <c r="M3491" t="s">
        <v>6</v>
      </c>
      <c r="O3491" s="3">
        <v>45129</v>
      </c>
      <c r="P3491" s="4">
        <v>0.770666776511711</v>
      </c>
      <c r="Q3491" t="s">
        <v>7</v>
      </c>
      <c r="S3491" s="3">
        <v>45129</v>
      </c>
      <c r="T3491" s="4">
        <v>0.61401110665590197</v>
      </c>
      <c r="U3491" t="s">
        <v>8</v>
      </c>
    </row>
    <row r="3492" spans="1:21" x14ac:dyDescent="0.2">
      <c r="A3492" s="3">
        <v>45130</v>
      </c>
      <c r="B3492" s="4">
        <v>0.85697713294107403</v>
      </c>
      <c r="C3492" s="4"/>
      <c r="D3492" s="3">
        <v>45130</v>
      </c>
      <c r="E3492" s="4">
        <f t="shared" si="54"/>
        <v>0.71138607327291603</v>
      </c>
      <c r="F3492" s="4"/>
      <c r="G3492" s="3">
        <v>45130</v>
      </c>
      <c r="H3492" s="4">
        <v>0.66689990934806298</v>
      </c>
      <c r="I3492" t="s">
        <v>5</v>
      </c>
      <c r="K3492" s="3">
        <v>45130</v>
      </c>
      <c r="L3492" s="4">
        <v>0.77965598180107298</v>
      </c>
      <c r="M3492" t="s">
        <v>6</v>
      </c>
      <c r="O3492" s="3">
        <v>45130</v>
      </c>
      <c r="P3492" s="4">
        <v>0.77415866588430204</v>
      </c>
      <c r="Q3492" t="s">
        <v>7</v>
      </c>
      <c r="S3492" s="3">
        <v>45130</v>
      </c>
      <c r="T3492" s="4">
        <v>0.624829736058226</v>
      </c>
      <c r="U3492" t="s">
        <v>8</v>
      </c>
    </row>
    <row r="3493" spans="1:21" x14ac:dyDescent="0.2">
      <c r="A3493" s="3">
        <v>45131</v>
      </c>
      <c r="B3493" s="4">
        <v>0.849501874684638</v>
      </c>
      <c r="C3493" s="4"/>
      <c r="D3493" s="3">
        <v>45131</v>
      </c>
      <c r="E3493" s="4">
        <f t="shared" si="54"/>
        <v>0.70994490977928393</v>
      </c>
      <c r="F3493" s="4"/>
      <c r="G3493" s="3">
        <v>45131</v>
      </c>
      <c r="H3493" s="4">
        <v>0.64841703894195601</v>
      </c>
      <c r="I3493" t="s">
        <v>5</v>
      </c>
      <c r="K3493" s="3">
        <v>45131</v>
      </c>
      <c r="L3493" s="4">
        <v>0.77306260233104296</v>
      </c>
      <c r="M3493" t="s">
        <v>6</v>
      </c>
      <c r="O3493" s="3">
        <v>45131</v>
      </c>
      <c r="P3493" s="4">
        <v>0.78484134071656897</v>
      </c>
      <c r="Q3493" t="s">
        <v>7</v>
      </c>
      <c r="S3493" s="3">
        <v>45131</v>
      </c>
      <c r="T3493" s="4">
        <v>0.63345865712756799</v>
      </c>
      <c r="U3493" t="s">
        <v>8</v>
      </c>
    </row>
    <row r="3494" spans="1:21" x14ac:dyDescent="0.2">
      <c r="A3494" s="3">
        <v>45132</v>
      </c>
      <c r="B3494" s="4">
        <v>0.84222433873376401</v>
      </c>
      <c r="C3494" s="4"/>
      <c r="D3494" s="3">
        <v>45132</v>
      </c>
      <c r="E3494" s="4">
        <f t="shared" si="54"/>
        <v>0.70579281627306123</v>
      </c>
      <c r="F3494" s="4"/>
      <c r="G3494" s="3">
        <v>45132</v>
      </c>
      <c r="H3494" s="4">
        <v>0.65066194661321497</v>
      </c>
      <c r="I3494" t="s">
        <v>5</v>
      </c>
      <c r="K3494" s="3">
        <v>45132</v>
      </c>
      <c r="L3494" s="4">
        <v>0.76793479340632098</v>
      </c>
      <c r="M3494" t="s">
        <v>6</v>
      </c>
      <c r="O3494" s="3">
        <v>45132</v>
      </c>
      <c r="P3494" s="4">
        <v>0.78695546726124999</v>
      </c>
      <c r="Q3494" t="s">
        <v>7</v>
      </c>
      <c r="S3494" s="3">
        <v>45132</v>
      </c>
      <c r="T3494" s="4">
        <v>0.61761905781145898</v>
      </c>
      <c r="U3494" t="s">
        <v>8</v>
      </c>
    </row>
    <row r="3495" spans="1:21" x14ac:dyDescent="0.2">
      <c r="A3495" s="3">
        <v>45133</v>
      </c>
      <c r="B3495" s="4">
        <v>0.83282914145414699</v>
      </c>
      <c r="C3495" s="4"/>
      <c r="D3495" s="3">
        <v>45133</v>
      </c>
      <c r="E3495" s="4">
        <f t="shared" si="54"/>
        <v>0.70412257519566723</v>
      </c>
      <c r="F3495" s="4"/>
      <c r="G3495" s="3">
        <v>45133</v>
      </c>
      <c r="H3495" s="4">
        <v>0.67460050398655402</v>
      </c>
      <c r="I3495" t="s">
        <v>5</v>
      </c>
      <c r="K3495" s="3">
        <v>45133</v>
      </c>
      <c r="L3495" s="4">
        <v>0.76108900319476303</v>
      </c>
      <c r="M3495" t="s">
        <v>6</v>
      </c>
      <c r="O3495" s="3">
        <v>45133</v>
      </c>
      <c r="P3495" s="4">
        <v>0.78629359473035998</v>
      </c>
      <c r="Q3495" t="s">
        <v>7</v>
      </c>
      <c r="S3495" s="3">
        <v>45133</v>
      </c>
      <c r="T3495" s="4">
        <v>0.59450719887099202</v>
      </c>
      <c r="U3495" t="s">
        <v>8</v>
      </c>
    </row>
    <row r="3496" spans="1:21" x14ac:dyDescent="0.2">
      <c r="A3496" s="3">
        <v>45134</v>
      </c>
      <c r="B3496" s="4">
        <v>0.84456497661893704</v>
      </c>
      <c r="C3496" s="4"/>
      <c r="D3496" s="3">
        <v>45134</v>
      </c>
      <c r="E3496" s="4">
        <f t="shared" si="54"/>
        <v>0.71742014261771381</v>
      </c>
      <c r="F3496" s="4"/>
      <c r="G3496" s="3">
        <v>45134</v>
      </c>
      <c r="H3496" s="4">
        <v>0.70706086472521401</v>
      </c>
      <c r="I3496" t="s">
        <v>5</v>
      </c>
      <c r="K3496" s="3">
        <v>45134</v>
      </c>
      <c r="L3496" s="4">
        <v>0.75397034035378396</v>
      </c>
      <c r="M3496" t="s">
        <v>6</v>
      </c>
      <c r="O3496" s="3">
        <v>45134</v>
      </c>
      <c r="P3496" s="4">
        <v>0.78737402591013606</v>
      </c>
      <c r="Q3496" t="s">
        <v>7</v>
      </c>
      <c r="S3496" s="3">
        <v>45134</v>
      </c>
      <c r="T3496" s="4">
        <v>0.62127533948172098</v>
      </c>
      <c r="U3496" t="s">
        <v>8</v>
      </c>
    </row>
    <row r="3497" spans="1:21" x14ac:dyDescent="0.2">
      <c r="A3497" s="3">
        <v>45135</v>
      </c>
      <c r="B3497" s="4">
        <v>0.83825202985969005</v>
      </c>
      <c r="C3497" s="4"/>
      <c r="D3497" s="3">
        <v>45135</v>
      </c>
      <c r="E3497" s="4">
        <f t="shared" si="54"/>
        <v>0.7140819865941368</v>
      </c>
      <c r="F3497" s="4"/>
      <c r="G3497" s="3">
        <v>45135</v>
      </c>
      <c r="H3497" s="4">
        <v>0.69312157004489605</v>
      </c>
      <c r="I3497" t="s">
        <v>5</v>
      </c>
      <c r="K3497" s="3">
        <v>45135</v>
      </c>
      <c r="L3497" s="4">
        <v>0.75851301478813005</v>
      </c>
      <c r="M3497" t="s">
        <v>6</v>
      </c>
      <c r="O3497" s="3">
        <v>45135</v>
      </c>
      <c r="P3497" s="4">
        <v>0.78448346514207101</v>
      </c>
      <c r="Q3497" t="s">
        <v>7</v>
      </c>
      <c r="S3497" s="3">
        <v>45135</v>
      </c>
      <c r="T3497" s="4">
        <v>0.62020989640144997</v>
      </c>
      <c r="U3497" t="s">
        <v>8</v>
      </c>
    </row>
    <row r="3498" spans="1:21" x14ac:dyDescent="0.2">
      <c r="A3498" s="3">
        <v>45136</v>
      </c>
      <c r="B3498" s="4">
        <v>0.82986207495602105</v>
      </c>
      <c r="C3498" s="4"/>
      <c r="D3498" s="3">
        <v>45136</v>
      </c>
      <c r="E3498" s="4">
        <f t="shared" si="54"/>
        <v>0.70349363833392498</v>
      </c>
      <c r="F3498" s="4"/>
      <c r="G3498" s="3">
        <v>45136</v>
      </c>
      <c r="H3498" s="4">
        <v>0.65627640012274902</v>
      </c>
      <c r="I3498" t="s">
        <v>5</v>
      </c>
      <c r="K3498" s="3">
        <v>45136</v>
      </c>
      <c r="L3498" s="4">
        <v>0.75446792874109603</v>
      </c>
      <c r="M3498" t="s">
        <v>6</v>
      </c>
      <c r="O3498" s="3">
        <v>45136</v>
      </c>
      <c r="P3498" s="4">
        <v>0.78505744413488598</v>
      </c>
      <c r="Q3498" t="s">
        <v>7</v>
      </c>
      <c r="S3498" s="3">
        <v>45136</v>
      </c>
      <c r="T3498" s="4">
        <v>0.61817278033696899</v>
      </c>
      <c r="U3498" t="s">
        <v>8</v>
      </c>
    </row>
    <row r="3499" spans="1:21" x14ac:dyDescent="0.2">
      <c r="A3499" s="3">
        <v>45137</v>
      </c>
      <c r="B3499" s="4">
        <v>0.82464553225877602</v>
      </c>
      <c r="C3499" s="4"/>
      <c r="D3499" s="3">
        <v>45137</v>
      </c>
      <c r="E3499" s="4">
        <f t="shared" si="54"/>
        <v>0.69450412385072435</v>
      </c>
      <c r="F3499" s="4"/>
      <c r="G3499" s="3">
        <v>45137</v>
      </c>
      <c r="H3499" s="4">
        <v>0.65416887473628405</v>
      </c>
      <c r="I3499" t="s">
        <v>5</v>
      </c>
      <c r="K3499" s="3">
        <v>45137</v>
      </c>
      <c r="L3499" s="4">
        <v>0.75809963435623595</v>
      </c>
      <c r="M3499" t="s">
        <v>6</v>
      </c>
      <c r="O3499" s="3">
        <v>45137</v>
      </c>
      <c r="P3499" s="4">
        <v>0.78555254668241503</v>
      </c>
      <c r="Q3499" t="s">
        <v>7</v>
      </c>
      <c r="S3499" s="3">
        <v>45137</v>
      </c>
      <c r="T3499" s="4">
        <v>0.58019543962796205</v>
      </c>
      <c r="U3499" t="s">
        <v>8</v>
      </c>
    </row>
    <row r="3500" spans="1:21" x14ac:dyDescent="0.2">
      <c r="A3500" s="3">
        <v>45138</v>
      </c>
      <c r="B3500" s="4">
        <v>0.82911245487542695</v>
      </c>
      <c r="C3500" s="4"/>
      <c r="D3500" s="3">
        <v>45138</v>
      </c>
      <c r="E3500" s="4">
        <f t="shared" si="54"/>
        <v>0.69119359571347261</v>
      </c>
      <c r="F3500" s="4"/>
      <c r="G3500" s="3">
        <v>45138</v>
      </c>
      <c r="H3500" s="4">
        <v>0.62807296139128499</v>
      </c>
      <c r="I3500" t="s">
        <v>5</v>
      </c>
      <c r="K3500" s="3">
        <v>45138</v>
      </c>
      <c r="L3500" s="4">
        <v>0.75849846611057103</v>
      </c>
      <c r="M3500" t="s">
        <v>6</v>
      </c>
      <c r="O3500" s="3">
        <v>45138</v>
      </c>
      <c r="P3500" s="4">
        <v>0.78689043396034797</v>
      </c>
      <c r="Q3500" t="s">
        <v>7</v>
      </c>
      <c r="S3500" s="3">
        <v>45138</v>
      </c>
      <c r="T3500" s="4">
        <v>0.591312521391686</v>
      </c>
      <c r="U3500" t="s">
        <v>8</v>
      </c>
    </row>
    <row r="3501" spans="1:21" x14ac:dyDescent="0.2">
      <c r="A3501" s="3">
        <v>45139</v>
      </c>
      <c r="B3501" s="4">
        <v>0.83521905592637602</v>
      </c>
      <c r="C3501" s="4"/>
      <c r="D3501" s="3">
        <v>45139</v>
      </c>
      <c r="E3501" s="4">
        <f t="shared" si="54"/>
        <v>0.69504888533530673</v>
      </c>
      <c r="F3501" s="4"/>
      <c r="G3501" s="3">
        <v>45139</v>
      </c>
      <c r="H3501" s="4">
        <v>0.627541120539305</v>
      </c>
      <c r="I3501" t="s">
        <v>5</v>
      </c>
      <c r="K3501" s="3">
        <v>45139</v>
      </c>
      <c r="L3501" s="4">
        <v>0.76747160020081895</v>
      </c>
      <c r="M3501" t="s">
        <v>6</v>
      </c>
      <c r="O3501" s="3">
        <v>45139</v>
      </c>
      <c r="P3501" s="4">
        <v>0.796839674850916</v>
      </c>
      <c r="Q3501" t="s">
        <v>7</v>
      </c>
      <c r="S3501" s="3">
        <v>45139</v>
      </c>
      <c r="T3501" s="4">
        <v>0.58834314575018698</v>
      </c>
      <c r="U3501" t="s">
        <v>8</v>
      </c>
    </row>
    <row r="3502" spans="1:21" x14ac:dyDescent="0.2">
      <c r="A3502" s="3">
        <v>45140</v>
      </c>
      <c r="B3502" s="4">
        <v>0.84943596724945003</v>
      </c>
      <c r="C3502" s="4"/>
      <c r="D3502" s="3">
        <v>45140</v>
      </c>
      <c r="E3502" s="4">
        <f t="shared" si="54"/>
        <v>0.7000294376273426</v>
      </c>
      <c r="F3502" s="4"/>
      <c r="G3502" s="3">
        <v>45140</v>
      </c>
      <c r="H3502" s="4">
        <v>0.60803965241113</v>
      </c>
      <c r="I3502" t="s">
        <v>5</v>
      </c>
      <c r="K3502" s="3">
        <v>45140</v>
      </c>
      <c r="L3502" s="4">
        <v>0.79094958001563498</v>
      </c>
      <c r="M3502" t="s">
        <v>6</v>
      </c>
      <c r="O3502" s="3">
        <v>45140</v>
      </c>
      <c r="P3502" s="4">
        <v>0.80487245069604896</v>
      </c>
      <c r="Q3502" t="s">
        <v>7</v>
      </c>
      <c r="S3502" s="3">
        <v>45140</v>
      </c>
      <c r="T3502" s="4">
        <v>0.59625606738655601</v>
      </c>
      <c r="U3502" t="s">
        <v>8</v>
      </c>
    </row>
    <row r="3503" spans="1:21" x14ac:dyDescent="0.2">
      <c r="A3503" s="3">
        <v>45141</v>
      </c>
      <c r="B3503" s="4">
        <v>0.85114216907627305</v>
      </c>
      <c r="C3503" s="4"/>
      <c r="D3503" s="3">
        <v>45141</v>
      </c>
      <c r="E3503" s="4">
        <f t="shared" si="54"/>
        <v>0.7022177568585698</v>
      </c>
      <c r="F3503" s="4"/>
      <c r="G3503" s="3">
        <v>45141</v>
      </c>
      <c r="H3503" s="4">
        <v>0.60349196906872205</v>
      </c>
      <c r="I3503" t="s">
        <v>5</v>
      </c>
      <c r="K3503" s="3">
        <v>45141</v>
      </c>
      <c r="L3503" s="4">
        <v>0.79538238203948397</v>
      </c>
      <c r="M3503" t="s">
        <v>6</v>
      </c>
      <c r="O3503" s="3">
        <v>45141</v>
      </c>
      <c r="P3503" s="4">
        <v>0.80967617365828803</v>
      </c>
      <c r="Q3503" t="s">
        <v>7</v>
      </c>
      <c r="S3503" s="3">
        <v>45141</v>
      </c>
      <c r="T3503" s="4">
        <v>0.60032050266778503</v>
      </c>
      <c r="U3503" t="s">
        <v>8</v>
      </c>
    </row>
    <row r="3504" spans="1:21" x14ac:dyDescent="0.2">
      <c r="A3504" s="3">
        <v>45142</v>
      </c>
      <c r="B3504" s="4">
        <v>0.84544702752724399</v>
      </c>
      <c r="C3504" s="4"/>
      <c r="D3504" s="3">
        <v>45142</v>
      </c>
      <c r="E3504" s="4">
        <f t="shared" si="54"/>
        <v>0.70116375560952404</v>
      </c>
      <c r="F3504" s="4"/>
      <c r="G3504" s="3">
        <v>45142</v>
      </c>
      <c r="H3504" s="4">
        <v>0.59449668404971101</v>
      </c>
      <c r="I3504" t="s">
        <v>5</v>
      </c>
      <c r="K3504" s="3">
        <v>45142</v>
      </c>
      <c r="L3504" s="4">
        <v>0.79112024627820499</v>
      </c>
      <c r="M3504" t="s">
        <v>6</v>
      </c>
      <c r="O3504" s="3">
        <v>45142</v>
      </c>
      <c r="P3504" s="4">
        <v>0.81127768707527403</v>
      </c>
      <c r="Q3504" t="s">
        <v>7</v>
      </c>
      <c r="S3504" s="3">
        <v>45142</v>
      </c>
      <c r="T3504" s="4">
        <v>0.60776040503490603</v>
      </c>
      <c r="U3504" t="s">
        <v>8</v>
      </c>
    </row>
    <row r="3505" spans="1:21" x14ac:dyDescent="0.2">
      <c r="A3505" s="3">
        <v>45143</v>
      </c>
      <c r="B3505" s="4">
        <v>0.84444979259669295</v>
      </c>
      <c r="C3505" s="4"/>
      <c r="D3505" s="3">
        <v>45143</v>
      </c>
      <c r="E3505" s="4">
        <f t="shared" si="54"/>
        <v>0.70572430586773749</v>
      </c>
      <c r="F3505" s="4"/>
      <c r="G3505" s="3">
        <v>45143</v>
      </c>
      <c r="H3505" s="4">
        <v>0.59716219323550201</v>
      </c>
      <c r="I3505" t="s">
        <v>5</v>
      </c>
      <c r="K3505" s="3">
        <v>45143</v>
      </c>
      <c r="L3505" s="4">
        <v>0.79225937546149705</v>
      </c>
      <c r="M3505" t="s">
        <v>6</v>
      </c>
      <c r="O3505" s="3">
        <v>45143</v>
      </c>
      <c r="P3505" s="4">
        <v>0.82002423386080703</v>
      </c>
      <c r="Q3505" t="s">
        <v>7</v>
      </c>
      <c r="S3505" s="3">
        <v>45143</v>
      </c>
      <c r="T3505" s="4">
        <v>0.61345142091314397</v>
      </c>
      <c r="U3505" t="s">
        <v>8</v>
      </c>
    </row>
    <row r="3506" spans="1:21" x14ac:dyDescent="0.2">
      <c r="A3506" s="3">
        <v>45144</v>
      </c>
      <c r="B3506" s="4">
        <v>0.84052676030967499</v>
      </c>
      <c r="C3506" s="4"/>
      <c r="D3506" s="3">
        <v>45144</v>
      </c>
      <c r="E3506" s="4">
        <f t="shared" si="54"/>
        <v>0.70386973676054654</v>
      </c>
      <c r="F3506" s="4"/>
      <c r="G3506" s="3">
        <v>45144</v>
      </c>
      <c r="H3506" s="4">
        <v>0.59241308351268296</v>
      </c>
      <c r="I3506" t="s">
        <v>5</v>
      </c>
      <c r="K3506" s="3">
        <v>45144</v>
      </c>
      <c r="L3506" s="4">
        <v>0.781611778550511</v>
      </c>
      <c r="M3506" t="s">
        <v>6</v>
      </c>
      <c r="O3506" s="3">
        <v>45144</v>
      </c>
      <c r="P3506" s="4">
        <v>0.82435853807794002</v>
      </c>
      <c r="Q3506" t="s">
        <v>7</v>
      </c>
      <c r="S3506" s="3">
        <v>45144</v>
      </c>
      <c r="T3506" s="4">
        <v>0.61709554690105195</v>
      </c>
      <c r="U3506" t="s">
        <v>8</v>
      </c>
    </row>
    <row r="3507" spans="1:21" x14ac:dyDescent="0.2">
      <c r="A3507" s="3">
        <v>45145</v>
      </c>
      <c r="B3507" s="4">
        <v>0.83212879796061001</v>
      </c>
      <c r="C3507" s="4"/>
      <c r="D3507" s="3">
        <v>45145</v>
      </c>
      <c r="E3507" s="4">
        <f t="shared" si="54"/>
        <v>0.70503103071014173</v>
      </c>
      <c r="F3507" s="4"/>
      <c r="G3507" s="3">
        <v>45145</v>
      </c>
      <c r="H3507" s="4">
        <v>0.59824175246795197</v>
      </c>
      <c r="I3507" t="s">
        <v>5</v>
      </c>
      <c r="K3507" s="3">
        <v>45145</v>
      </c>
      <c r="L3507" s="4">
        <v>0.77348312915124096</v>
      </c>
      <c r="M3507" t="s">
        <v>6</v>
      </c>
      <c r="O3507" s="3">
        <v>45145</v>
      </c>
      <c r="P3507" s="4">
        <v>0.82898276309658803</v>
      </c>
      <c r="Q3507" t="s">
        <v>7</v>
      </c>
      <c r="S3507" s="3">
        <v>45145</v>
      </c>
      <c r="T3507" s="4">
        <v>0.61941647812478595</v>
      </c>
      <c r="U3507" t="s">
        <v>8</v>
      </c>
    </row>
    <row r="3508" spans="1:21" x14ac:dyDescent="0.2">
      <c r="A3508" s="3">
        <v>45146</v>
      </c>
      <c r="B3508" s="4">
        <v>0.82905455488563595</v>
      </c>
      <c r="C3508" s="4"/>
      <c r="D3508" s="3">
        <v>45146</v>
      </c>
      <c r="E3508" s="4">
        <f t="shared" si="54"/>
        <v>0.70515143769425204</v>
      </c>
      <c r="F3508" s="4"/>
      <c r="G3508" s="3">
        <v>45146</v>
      </c>
      <c r="H3508" s="4">
        <v>0.61828950430009799</v>
      </c>
      <c r="I3508" t="s">
        <v>5</v>
      </c>
      <c r="K3508" s="3">
        <v>45146</v>
      </c>
      <c r="L3508" s="4">
        <v>0.76945731751336299</v>
      </c>
      <c r="M3508" t="s">
        <v>6</v>
      </c>
      <c r="O3508" s="3">
        <v>45146</v>
      </c>
      <c r="P3508" s="4">
        <v>0.82603738740773003</v>
      </c>
      <c r="Q3508" t="s">
        <v>7</v>
      </c>
      <c r="S3508" s="3">
        <v>45146</v>
      </c>
      <c r="T3508" s="4">
        <v>0.60682154155581702</v>
      </c>
      <c r="U3508" t="s">
        <v>8</v>
      </c>
    </row>
    <row r="3509" spans="1:21" x14ac:dyDescent="0.2">
      <c r="A3509" s="3">
        <v>45147</v>
      </c>
      <c r="B3509" s="4">
        <v>0.81937909701713596</v>
      </c>
      <c r="C3509" s="4"/>
      <c r="D3509" s="3">
        <v>45147</v>
      </c>
      <c r="E3509" s="4">
        <f t="shared" si="54"/>
        <v>0.70170977652500854</v>
      </c>
      <c r="F3509" s="4"/>
      <c r="G3509" s="3">
        <v>45147</v>
      </c>
      <c r="H3509" s="4">
        <v>0.59385960351008105</v>
      </c>
      <c r="I3509" t="s">
        <v>5</v>
      </c>
      <c r="K3509" s="3">
        <v>45147</v>
      </c>
      <c r="L3509" s="4">
        <v>0.78665901204109401</v>
      </c>
      <c r="M3509" t="s">
        <v>6</v>
      </c>
      <c r="O3509" s="3">
        <v>45147</v>
      </c>
      <c r="P3509" s="4">
        <v>0.83381662908533705</v>
      </c>
      <c r="Q3509" t="s">
        <v>7</v>
      </c>
      <c r="S3509" s="3">
        <v>45147</v>
      </c>
      <c r="T3509" s="4">
        <v>0.59250386146352196</v>
      </c>
      <c r="U3509" t="s">
        <v>8</v>
      </c>
    </row>
    <row r="3510" spans="1:21" x14ac:dyDescent="0.2">
      <c r="A3510" s="3">
        <v>45148</v>
      </c>
      <c r="B3510" s="4">
        <v>0.81097251126533598</v>
      </c>
      <c r="C3510" s="4"/>
      <c r="D3510" s="3">
        <v>45148</v>
      </c>
      <c r="E3510" s="4">
        <f t="shared" si="54"/>
        <v>0.68716338555167766</v>
      </c>
      <c r="F3510" s="4"/>
      <c r="G3510" s="3">
        <v>45148</v>
      </c>
      <c r="H3510" s="4">
        <v>0.56657782996489503</v>
      </c>
      <c r="I3510" t="s">
        <v>5</v>
      </c>
      <c r="K3510" s="3">
        <v>45148</v>
      </c>
      <c r="L3510" s="4">
        <v>0.78780918295337699</v>
      </c>
      <c r="M3510" t="s">
        <v>6</v>
      </c>
      <c r="O3510" s="3">
        <v>45148</v>
      </c>
      <c r="P3510" s="4">
        <v>0.83466075099929604</v>
      </c>
      <c r="Q3510" t="s">
        <v>7</v>
      </c>
      <c r="S3510" s="3">
        <v>45148</v>
      </c>
      <c r="T3510" s="4">
        <v>0.55960577828914304</v>
      </c>
      <c r="U3510" t="s">
        <v>8</v>
      </c>
    </row>
    <row r="3511" spans="1:21" x14ac:dyDescent="0.2">
      <c r="A3511" s="3">
        <v>45149</v>
      </c>
      <c r="B3511" s="4">
        <v>0.80815389048571695</v>
      </c>
      <c r="C3511" s="4"/>
      <c r="D3511" s="3">
        <v>45149</v>
      </c>
      <c r="E3511" s="4">
        <f t="shared" si="54"/>
        <v>0.6871459968000212</v>
      </c>
      <c r="F3511" s="4"/>
      <c r="G3511" s="3">
        <v>45149</v>
      </c>
      <c r="H3511" s="4">
        <v>0.56517425943732502</v>
      </c>
      <c r="I3511" t="s">
        <v>5</v>
      </c>
      <c r="K3511" s="3">
        <v>45149</v>
      </c>
      <c r="L3511" s="4">
        <v>0.77846196228975595</v>
      </c>
      <c r="M3511" t="s">
        <v>6</v>
      </c>
      <c r="O3511" s="3">
        <v>45149</v>
      </c>
      <c r="P3511" s="4">
        <v>0.84015627523214698</v>
      </c>
      <c r="Q3511" t="s">
        <v>7</v>
      </c>
      <c r="S3511" s="3">
        <v>45149</v>
      </c>
      <c r="T3511" s="4">
        <v>0.56479149024085695</v>
      </c>
      <c r="U3511" t="s">
        <v>8</v>
      </c>
    </row>
    <row r="3512" spans="1:21" x14ac:dyDescent="0.2">
      <c r="A3512" s="3">
        <v>45150</v>
      </c>
      <c r="B3512" s="4">
        <v>0.81937909701713596</v>
      </c>
      <c r="C3512" s="4"/>
      <c r="D3512" s="3">
        <v>45150</v>
      </c>
      <c r="E3512" s="4">
        <f t="shared" si="54"/>
        <v>0.6913659364486725</v>
      </c>
      <c r="F3512" s="4"/>
      <c r="G3512" s="3">
        <v>45150</v>
      </c>
      <c r="H3512" s="4">
        <v>0.59200970680041598</v>
      </c>
      <c r="I3512" t="s">
        <v>5</v>
      </c>
      <c r="K3512" s="3">
        <v>45150</v>
      </c>
      <c r="L3512" s="4">
        <v>0.768860705390919</v>
      </c>
      <c r="M3512" t="s">
        <v>6</v>
      </c>
      <c r="O3512" s="3">
        <v>45150</v>
      </c>
      <c r="P3512" s="4">
        <v>0.84659754336752802</v>
      </c>
      <c r="Q3512" t="s">
        <v>7</v>
      </c>
      <c r="S3512" s="3">
        <v>45150</v>
      </c>
      <c r="T3512" s="4">
        <v>0.55799579023582702</v>
      </c>
      <c r="U3512" t="s">
        <v>8</v>
      </c>
    </row>
    <row r="3513" spans="1:21" x14ac:dyDescent="0.2">
      <c r="A3513" s="3">
        <v>45151</v>
      </c>
      <c r="B3513" s="4">
        <v>0.80913511052547504</v>
      </c>
      <c r="C3513" s="4"/>
      <c r="D3513" s="3">
        <v>45151</v>
      </c>
      <c r="E3513" s="4">
        <f t="shared" si="54"/>
        <v>0.70391716054312825</v>
      </c>
      <c r="F3513" s="4"/>
      <c r="G3513" s="3">
        <v>45151</v>
      </c>
      <c r="H3513" s="4">
        <v>0.64716438176862601</v>
      </c>
      <c r="I3513" t="s">
        <v>5</v>
      </c>
      <c r="K3513" s="3">
        <v>45151</v>
      </c>
      <c r="L3513" s="4">
        <v>0.752099278226807</v>
      </c>
      <c r="M3513" t="s">
        <v>6</v>
      </c>
      <c r="O3513" s="3">
        <v>45151</v>
      </c>
      <c r="P3513" s="4">
        <v>0.85088459702929997</v>
      </c>
      <c r="Q3513" t="s">
        <v>7</v>
      </c>
      <c r="S3513" s="3">
        <v>45151</v>
      </c>
      <c r="T3513" s="4">
        <v>0.56552038514778002</v>
      </c>
      <c r="U3513" t="s">
        <v>8</v>
      </c>
    </row>
    <row r="3514" spans="1:21" x14ac:dyDescent="0.2">
      <c r="A3514" s="3">
        <v>45152</v>
      </c>
      <c r="B3514" s="4">
        <v>0.79628624045055196</v>
      </c>
      <c r="C3514" s="4"/>
      <c r="D3514" s="3">
        <v>45152</v>
      </c>
      <c r="E3514" s="4">
        <f t="shared" si="54"/>
        <v>0.69753897909726403</v>
      </c>
      <c r="F3514" s="4"/>
      <c r="G3514" s="3">
        <v>45152</v>
      </c>
      <c r="H3514" s="4">
        <v>0.63288432481474299</v>
      </c>
      <c r="I3514" t="s">
        <v>5</v>
      </c>
      <c r="K3514" s="3">
        <v>45152</v>
      </c>
      <c r="L3514" s="4">
        <v>0.75605588796317402</v>
      </c>
      <c r="M3514" t="s">
        <v>6</v>
      </c>
      <c r="O3514" s="3">
        <v>45152</v>
      </c>
      <c r="P3514" s="4">
        <v>0.85048808541085197</v>
      </c>
      <c r="Q3514" t="s">
        <v>7</v>
      </c>
      <c r="S3514" s="3">
        <v>45152</v>
      </c>
      <c r="T3514" s="4">
        <v>0.55072761820028704</v>
      </c>
      <c r="U3514" t="s">
        <v>8</v>
      </c>
    </row>
    <row r="3515" spans="1:21" x14ac:dyDescent="0.2">
      <c r="A3515" s="3">
        <v>45153</v>
      </c>
      <c r="B3515" s="4">
        <v>0.79061635315238898</v>
      </c>
      <c r="C3515" s="4"/>
      <c r="D3515" s="3">
        <v>45153</v>
      </c>
      <c r="E3515" s="4">
        <f t="shared" si="54"/>
        <v>0.6920493002231769</v>
      </c>
      <c r="F3515" s="4"/>
      <c r="G3515" s="3">
        <v>45153</v>
      </c>
      <c r="H3515" s="4">
        <v>0.61773160603712396</v>
      </c>
      <c r="I3515" t="s">
        <v>5</v>
      </c>
      <c r="K3515" s="3">
        <v>45153</v>
      </c>
      <c r="L3515" s="4">
        <v>0.75522169694874197</v>
      </c>
      <c r="M3515" t="s">
        <v>6</v>
      </c>
      <c r="O3515" s="3">
        <v>45153</v>
      </c>
      <c r="P3515" s="4">
        <v>0.85853485228562199</v>
      </c>
      <c r="Q3515" t="s">
        <v>7</v>
      </c>
      <c r="S3515" s="3">
        <v>45153</v>
      </c>
      <c r="T3515" s="4">
        <v>0.53670904562122002</v>
      </c>
      <c r="U3515" t="s">
        <v>8</v>
      </c>
    </row>
    <row r="3516" spans="1:21" x14ac:dyDescent="0.2">
      <c r="A3516" s="3">
        <v>45154</v>
      </c>
      <c r="B3516" s="4">
        <v>0.79446485460148397</v>
      </c>
      <c r="C3516" s="4"/>
      <c r="D3516" s="3">
        <v>45154</v>
      </c>
      <c r="E3516" s="4">
        <f t="shared" si="54"/>
        <v>0.69099524684064817</v>
      </c>
      <c r="F3516" s="4"/>
      <c r="G3516" s="3">
        <v>45154</v>
      </c>
      <c r="H3516" s="4">
        <v>0.62787158022562295</v>
      </c>
      <c r="I3516" t="s">
        <v>5</v>
      </c>
      <c r="K3516" s="3">
        <v>45154</v>
      </c>
      <c r="L3516" s="4">
        <v>0.75410773007063503</v>
      </c>
      <c r="M3516" t="s">
        <v>6</v>
      </c>
      <c r="O3516" s="3">
        <v>45154</v>
      </c>
      <c r="P3516" s="4">
        <v>0.85869600192275897</v>
      </c>
      <c r="Q3516" t="s">
        <v>7</v>
      </c>
      <c r="S3516" s="3">
        <v>45154</v>
      </c>
      <c r="T3516" s="4">
        <v>0.52330567514357595</v>
      </c>
      <c r="U3516" t="s">
        <v>8</v>
      </c>
    </row>
    <row r="3517" spans="1:21" x14ac:dyDescent="0.2">
      <c r="A3517" s="3">
        <v>45155</v>
      </c>
      <c r="B3517" s="4">
        <v>0.80015137274777803</v>
      </c>
      <c r="C3517" s="4"/>
      <c r="D3517" s="3">
        <v>45155</v>
      </c>
      <c r="E3517" s="4">
        <f t="shared" si="54"/>
        <v>0.69350594532538423</v>
      </c>
      <c r="F3517" s="4"/>
      <c r="G3517" s="3">
        <v>45155</v>
      </c>
      <c r="H3517" s="4">
        <v>0.62656316763674003</v>
      </c>
      <c r="I3517" t="s">
        <v>5</v>
      </c>
      <c r="K3517" s="3">
        <v>45155</v>
      </c>
      <c r="L3517" s="4">
        <v>0.76347956730833999</v>
      </c>
      <c r="M3517" t="s">
        <v>6</v>
      </c>
      <c r="O3517" s="3">
        <v>45155</v>
      </c>
      <c r="P3517" s="4">
        <v>0.85488120579934901</v>
      </c>
      <c r="Q3517" t="s">
        <v>7</v>
      </c>
      <c r="S3517" s="3">
        <v>45155</v>
      </c>
      <c r="T3517" s="4">
        <v>0.52909984055710801</v>
      </c>
      <c r="U3517" t="s">
        <v>8</v>
      </c>
    </row>
    <row r="3518" spans="1:21" x14ac:dyDescent="0.2">
      <c r="A3518" s="3">
        <v>45156</v>
      </c>
      <c r="B3518" s="4">
        <v>0.80009408871532495</v>
      </c>
      <c r="C3518" s="4"/>
      <c r="D3518" s="3">
        <v>45156</v>
      </c>
      <c r="E3518" s="4">
        <f t="shared" si="54"/>
        <v>0.69835289689978164</v>
      </c>
      <c r="F3518" s="4"/>
      <c r="G3518" s="3">
        <v>45156</v>
      </c>
      <c r="H3518" s="4">
        <v>0.64653152115466705</v>
      </c>
      <c r="I3518" t="s">
        <v>5</v>
      </c>
      <c r="K3518" s="3">
        <v>45156</v>
      </c>
      <c r="L3518" s="4">
        <v>0.76035564678754897</v>
      </c>
      <c r="M3518" t="s">
        <v>6</v>
      </c>
      <c r="O3518" s="3">
        <v>45156</v>
      </c>
      <c r="P3518" s="4">
        <v>0.85068719272432003</v>
      </c>
      <c r="Q3518" t="s">
        <v>7</v>
      </c>
      <c r="S3518" s="3">
        <v>45156</v>
      </c>
      <c r="T3518" s="4">
        <v>0.53583722693259095</v>
      </c>
      <c r="U3518" t="s">
        <v>8</v>
      </c>
    </row>
    <row r="3519" spans="1:21" x14ac:dyDescent="0.2">
      <c r="A3519" s="3">
        <v>45157</v>
      </c>
      <c r="B3519" s="4">
        <v>0.794407570569031</v>
      </c>
      <c r="C3519" s="4"/>
      <c r="D3519" s="3">
        <v>45157</v>
      </c>
      <c r="E3519" s="4">
        <f t="shared" si="54"/>
        <v>0.70678756462231873</v>
      </c>
      <c r="F3519" s="4"/>
      <c r="G3519" s="3">
        <v>45157</v>
      </c>
      <c r="H3519" s="4">
        <v>0.65155899547157903</v>
      </c>
      <c r="I3519" t="s">
        <v>5</v>
      </c>
      <c r="K3519" s="3">
        <v>45157</v>
      </c>
      <c r="L3519" s="4">
        <v>0.763619543787741</v>
      </c>
      <c r="M3519" t="s">
        <v>6</v>
      </c>
      <c r="O3519" s="3">
        <v>45157</v>
      </c>
      <c r="P3519" s="4">
        <v>0.845393633162417</v>
      </c>
      <c r="Q3519" t="s">
        <v>7</v>
      </c>
      <c r="S3519" s="3">
        <v>45157</v>
      </c>
      <c r="T3519" s="4">
        <v>0.56657808606753801</v>
      </c>
      <c r="U3519" t="s">
        <v>8</v>
      </c>
    </row>
    <row r="3520" spans="1:21" x14ac:dyDescent="0.2">
      <c r="A3520" s="3">
        <v>45158</v>
      </c>
      <c r="B3520" s="4">
        <v>0.78666868257184297</v>
      </c>
      <c r="C3520" s="4"/>
      <c r="D3520" s="3">
        <v>45158</v>
      </c>
      <c r="E3520" s="4">
        <f t="shared" si="54"/>
        <v>0.72559190357677694</v>
      </c>
      <c r="F3520" s="4"/>
      <c r="G3520" s="3">
        <v>45158</v>
      </c>
      <c r="H3520" s="4">
        <v>0.66283908479173803</v>
      </c>
      <c r="I3520" t="s">
        <v>5</v>
      </c>
      <c r="K3520" s="3">
        <v>45158</v>
      </c>
      <c r="L3520" s="4">
        <v>0.76431484292435503</v>
      </c>
      <c r="M3520" t="s">
        <v>6</v>
      </c>
      <c r="O3520" s="3">
        <v>45158</v>
      </c>
      <c r="P3520" s="4">
        <v>0.84607816397532398</v>
      </c>
      <c r="Q3520" t="s">
        <v>7</v>
      </c>
      <c r="S3520" s="3">
        <v>45158</v>
      </c>
      <c r="T3520" s="4">
        <v>0.62913552261569095</v>
      </c>
      <c r="U3520" t="s">
        <v>8</v>
      </c>
    </row>
    <row r="3521" spans="1:21" x14ac:dyDescent="0.2">
      <c r="A3521" s="3">
        <v>45159</v>
      </c>
      <c r="B3521" s="4">
        <v>0.77801509792742296</v>
      </c>
      <c r="C3521" s="4"/>
      <c r="D3521" s="3">
        <v>45159</v>
      </c>
      <c r="E3521" s="4">
        <f t="shared" si="54"/>
        <v>0.74236445145594399</v>
      </c>
      <c r="F3521" s="4"/>
      <c r="G3521" s="3">
        <v>45159</v>
      </c>
      <c r="H3521" s="4">
        <v>0.69627373796594905</v>
      </c>
      <c r="I3521" t="s">
        <v>5</v>
      </c>
      <c r="K3521" s="3">
        <v>45159</v>
      </c>
      <c r="L3521" s="4">
        <v>0.77928054214649201</v>
      </c>
      <c r="M3521" t="s">
        <v>6</v>
      </c>
      <c r="O3521" s="3">
        <v>45159</v>
      </c>
      <c r="P3521" s="4">
        <v>0.84893245986773502</v>
      </c>
      <c r="Q3521" t="s">
        <v>7</v>
      </c>
      <c r="S3521" s="3">
        <v>45159</v>
      </c>
      <c r="T3521" s="4">
        <v>0.64497106584359998</v>
      </c>
      <c r="U3521" t="s">
        <v>8</v>
      </c>
    </row>
    <row r="3522" spans="1:21" x14ac:dyDescent="0.2">
      <c r="A3522" s="3">
        <v>45160</v>
      </c>
      <c r="B3522" s="4">
        <v>0.78706412718297003</v>
      </c>
      <c r="C3522" s="4"/>
      <c r="D3522" s="3">
        <v>45160</v>
      </c>
      <c r="E3522" s="4">
        <f t="shared" ref="E3522:E3585" si="55">AVERAGE(H3522,L3522,P3522,T3522)</f>
        <v>0.76472878826642454</v>
      </c>
      <c r="F3522" s="4"/>
      <c r="G3522" s="3">
        <v>45160</v>
      </c>
      <c r="H3522" s="4">
        <v>0.730687101361435</v>
      </c>
      <c r="I3522" t="s">
        <v>5</v>
      </c>
      <c r="K3522" s="3">
        <v>45160</v>
      </c>
      <c r="L3522" s="4">
        <v>0.79824352328836801</v>
      </c>
      <c r="M3522" t="s">
        <v>6</v>
      </c>
      <c r="O3522" s="3">
        <v>45160</v>
      </c>
      <c r="P3522" s="4">
        <v>0.869322218706848</v>
      </c>
      <c r="Q3522" t="s">
        <v>7</v>
      </c>
      <c r="S3522" s="3">
        <v>45160</v>
      </c>
      <c r="T3522" s="4">
        <v>0.66066230970904705</v>
      </c>
      <c r="U3522" t="s">
        <v>8</v>
      </c>
    </row>
    <row r="3523" spans="1:21" x14ac:dyDescent="0.2">
      <c r="A3523" s="3">
        <v>45161</v>
      </c>
      <c r="B3523" s="4">
        <v>0.792313931576478</v>
      </c>
      <c r="C3523" s="4"/>
      <c r="D3523" s="3">
        <v>45161</v>
      </c>
      <c r="E3523" s="4">
        <f t="shared" si="55"/>
        <v>0.74988093145669432</v>
      </c>
      <c r="F3523" s="4"/>
      <c r="G3523" s="3">
        <v>45161</v>
      </c>
      <c r="H3523" s="4">
        <v>0.73136355510970996</v>
      </c>
      <c r="I3523" t="s">
        <v>5</v>
      </c>
      <c r="K3523" s="3">
        <v>45161</v>
      </c>
      <c r="L3523" s="4">
        <v>0.793424120831006</v>
      </c>
      <c r="M3523" t="s">
        <v>6</v>
      </c>
      <c r="O3523" s="3">
        <v>45161</v>
      </c>
      <c r="P3523" s="4">
        <v>0.86214069820889006</v>
      </c>
      <c r="Q3523" t="s">
        <v>7</v>
      </c>
      <c r="S3523" s="3">
        <v>45161</v>
      </c>
      <c r="T3523" s="4">
        <v>0.61259535167717105</v>
      </c>
      <c r="U3523" t="s">
        <v>8</v>
      </c>
    </row>
    <row r="3524" spans="1:21" x14ac:dyDescent="0.2">
      <c r="A3524" s="3">
        <v>45162</v>
      </c>
      <c r="B3524" s="4">
        <v>0.79872604746717601</v>
      </c>
      <c r="C3524" s="4"/>
      <c r="D3524" s="3">
        <v>45162</v>
      </c>
      <c r="E3524" s="4">
        <f t="shared" si="55"/>
        <v>0.73520013364748127</v>
      </c>
      <c r="F3524" s="4"/>
      <c r="G3524" s="3">
        <v>45162</v>
      </c>
      <c r="H3524" s="4">
        <v>0.72417787952605805</v>
      </c>
      <c r="I3524" t="s">
        <v>5</v>
      </c>
      <c r="K3524" s="3">
        <v>45162</v>
      </c>
      <c r="L3524" s="4">
        <v>0.79900838616901304</v>
      </c>
      <c r="M3524" t="s">
        <v>6</v>
      </c>
      <c r="O3524" s="3">
        <v>45162</v>
      </c>
      <c r="P3524" s="4">
        <v>0.85974001714886905</v>
      </c>
      <c r="Q3524" t="s">
        <v>7</v>
      </c>
      <c r="S3524" s="3">
        <v>45162</v>
      </c>
      <c r="T3524" s="4">
        <v>0.55787425174598504</v>
      </c>
      <c r="U3524" t="s">
        <v>8</v>
      </c>
    </row>
    <row r="3525" spans="1:21" x14ac:dyDescent="0.2">
      <c r="A3525" s="3">
        <v>45163</v>
      </c>
      <c r="B3525" s="4">
        <v>0.80913511052547504</v>
      </c>
      <c r="C3525" s="4"/>
      <c r="D3525" s="3">
        <v>45163</v>
      </c>
      <c r="E3525" s="4">
        <f t="shared" si="55"/>
        <v>0.72837482764398065</v>
      </c>
      <c r="F3525" s="4"/>
      <c r="G3525" s="3">
        <v>45163</v>
      </c>
      <c r="H3525" s="4">
        <v>0.70581065272677301</v>
      </c>
      <c r="I3525" t="s">
        <v>5</v>
      </c>
      <c r="K3525" s="3">
        <v>45163</v>
      </c>
      <c r="L3525" s="4">
        <v>0.80047804513385201</v>
      </c>
      <c r="M3525" t="s">
        <v>6</v>
      </c>
      <c r="O3525" s="3">
        <v>45163</v>
      </c>
      <c r="P3525" s="4">
        <v>0.85663164135871395</v>
      </c>
      <c r="Q3525" t="s">
        <v>7</v>
      </c>
      <c r="S3525" s="3">
        <v>45163</v>
      </c>
      <c r="T3525" s="4">
        <v>0.55057897135658396</v>
      </c>
      <c r="U3525" t="s">
        <v>8</v>
      </c>
    </row>
    <row r="3526" spans="1:21" x14ac:dyDescent="0.2">
      <c r="A3526" s="3">
        <v>45164</v>
      </c>
      <c r="B3526" s="4">
        <v>0.81304151196436103</v>
      </c>
      <c r="C3526" s="4"/>
      <c r="D3526" s="3">
        <v>45164</v>
      </c>
      <c r="E3526" s="4">
        <f t="shared" si="55"/>
        <v>0.71774617350325665</v>
      </c>
      <c r="F3526" s="4"/>
      <c r="G3526" s="3">
        <v>45164</v>
      </c>
      <c r="H3526" s="4">
        <v>0.69885900891724395</v>
      </c>
      <c r="I3526" t="s">
        <v>5</v>
      </c>
      <c r="K3526" s="3">
        <v>45164</v>
      </c>
      <c r="L3526" s="4">
        <v>0.77213489157104498</v>
      </c>
      <c r="M3526" t="s">
        <v>6</v>
      </c>
      <c r="O3526" s="3">
        <v>45164</v>
      </c>
      <c r="P3526" s="4">
        <v>0.85348760745678898</v>
      </c>
      <c r="Q3526" t="s">
        <v>7</v>
      </c>
      <c r="S3526" s="3">
        <v>45164</v>
      </c>
      <c r="T3526" s="4">
        <v>0.54650318606794901</v>
      </c>
      <c r="U3526" t="s">
        <v>8</v>
      </c>
    </row>
    <row r="3527" spans="1:21" x14ac:dyDescent="0.2">
      <c r="A3527" s="3">
        <v>45165</v>
      </c>
      <c r="B3527" s="4">
        <v>0.81937909701713596</v>
      </c>
      <c r="C3527" s="4"/>
      <c r="D3527" s="3">
        <v>45165</v>
      </c>
      <c r="E3527" s="4">
        <f t="shared" si="55"/>
        <v>0.70454026137840597</v>
      </c>
      <c r="F3527" s="4"/>
      <c r="G3527" s="3">
        <v>45165</v>
      </c>
      <c r="H3527" s="4">
        <v>0.65270690682778598</v>
      </c>
      <c r="I3527" t="s">
        <v>5</v>
      </c>
      <c r="K3527" s="3">
        <v>45165</v>
      </c>
      <c r="L3527" s="4">
        <v>0.75896603661487205</v>
      </c>
      <c r="M3527" t="s">
        <v>6</v>
      </c>
      <c r="O3527" s="3">
        <v>45165</v>
      </c>
      <c r="P3527" s="4">
        <v>0.85293627654638904</v>
      </c>
      <c r="Q3527" t="s">
        <v>7</v>
      </c>
      <c r="S3527" s="3">
        <v>45165</v>
      </c>
      <c r="T3527" s="4">
        <v>0.55355182552457705</v>
      </c>
      <c r="U3527" t="s">
        <v>8</v>
      </c>
    </row>
    <row r="3528" spans="1:21" x14ac:dyDescent="0.2">
      <c r="A3528" s="3">
        <v>45166</v>
      </c>
      <c r="B3528" s="4">
        <v>0.82406037278748301</v>
      </c>
      <c r="C3528" s="4"/>
      <c r="D3528" s="3">
        <v>45166</v>
      </c>
      <c r="E3528" s="4">
        <f t="shared" si="55"/>
        <v>0.69163240705292583</v>
      </c>
      <c r="F3528" s="4"/>
      <c r="G3528" s="3">
        <v>45166</v>
      </c>
      <c r="H3528" s="4">
        <v>0.63987811868427102</v>
      </c>
      <c r="I3528" t="s">
        <v>5</v>
      </c>
      <c r="K3528" s="3">
        <v>45166</v>
      </c>
      <c r="L3528" s="4">
        <v>0.74465214993183404</v>
      </c>
      <c r="M3528" t="s">
        <v>6</v>
      </c>
      <c r="O3528" s="3">
        <v>45166</v>
      </c>
      <c r="P3528" s="4">
        <v>0.84999035582612903</v>
      </c>
      <c r="Q3528" t="s">
        <v>7</v>
      </c>
      <c r="S3528" s="3">
        <v>45166</v>
      </c>
      <c r="T3528" s="4">
        <v>0.53200900376946902</v>
      </c>
      <c r="U3528" t="s">
        <v>8</v>
      </c>
    </row>
    <row r="3529" spans="1:21" x14ac:dyDescent="0.2">
      <c r="A3529" s="3">
        <v>45167</v>
      </c>
      <c r="B3529" s="4">
        <v>0.826096111790245</v>
      </c>
      <c r="C3529" s="4"/>
      <c r="D3529" s="3">
        <v>45167</v>
      </c>
      <c r="E3529" s="4">
        <f t="shared" si="55"/>
        <v>0.66899047082538576</v>
      </c>
      <c r="F3529" s="4"/>
      <c r="G3529" s="3">
        <v>45167</v>
      </c>
      <c r="H3529" s="4">
        <v>0.61604273038108903</v>
      </c>
      <c r="I3529" t="s">
        <v>5</v>
      </c>
      <c r="K3529" s="3">
        <v>45167</v>
      </c>
      <c r="L3529" s="4">
        <v>0.71411806608824502</v>
      </c>
      <c r="M3529" t="s">
        <v>6</v>
      </c>
      <c r="O3529" s="3">
        <v>45167</v>
      </c>
      <c r="P3529" s="4">
        <v>0.84586340679481797</v>
      </c>
      <c r="Q3529" t="s">
        <v>7</v>
      </c>
      <c r="S3529" s="3">
        <v>45167</v>
      </c>
      <c r="T3529" s="4">
        <v>0.49993768003739097</v>
      </c>
      <c r="U3529" t="s">
        <v>8</v>
      </c>
    </row>
    <row r="3530" spans="1:21" x14ac:dyDescent="0.2">
      <c r="A3530" s="3">
        <v>45168</v>
      </c>
      <c r="B3530" s="4">
        <v>0.81482162867176899</v>
      </c>
      <c r="C3530" s="4"/>
      <c r="D3530" s="3">
        <v>45168</v>
      </c>
      <c r="E3530" s="4">
        <f t="shared" si="55"/>
        <v>0.65647240259393558</v>
      </c>
      <c r="F3530" s="4"/>
      <c r="G3530" s="3">
        <v>45168</v>
      </c>
      <c r="H3530" s="4">
        <v>0.57911675384479699</v>
      </c>
      <c r="I3530" t="s">
        <v>5</v>
      </c>
      <c r="K3530" s="3">
        <v>45168</v>
      </c>
      <c r="L3530" s="4">
        <v>0.708115881643123</v>
      </c>
      <c r="M3530" t="s">
        <v>6</v>
      </c>
      <c r="O3530" s="3">
        <v>45168</v>
      </c>
      <c r="P3530" s="4">
        <v>0.84319077015864896</v>
      </c>
      <c r="Q3530" t="s">
        <v>7</v>
      </c>
      <c r="S3530" s="3">
        <v>45168</v>
      </c>
      <c r="T3530" s="4">
        <v>0.49546620472917302</v>
      </c>
      <c r="U3530" t="s">
        <v>8</v>
      </c>
    </row>
    <row r="3531" spans="1:21" x14ac:dyDescent="0.2">
      <c r="A3531" s="3">
        <v>45169</v>
      </c>
      <c r="B3531" s="4">
        <v>0.80420621990517105</v>
      </c>
      <c r="C3531" s="4"/>
      <c r="D3531" s="3">
        <v>45169</v>
      </c>
      <c r="E3531" s="4">
        <f t="shared" si="55"/>
        <v>0.65691068130814767</v>
      </c>
      <c r="F3531" s="4"/>
      <c r="G3531" s="3">
        <v>45169</v>
      </c>
      <c r="H3531" s="4">
        <v>0.58592411683897805</v>
      </c>
      <c r="I3531" t="s">
        <v>5</v>
      </c>
      <c r="K3531" s="3">
        <v>45169</v>
      </c>
      <c r="L3531" s="4">
        <v>0.70450173293402596</v>
      </c>
      <c r="M3531" t="s">
        <v>6</v>
      </c>
      <c r="O3531" s="3">
        <v>45169</v>
      </c>
      <c r="P3531" s="4">
        <v>0.83728863126748998</v>
      </c>
      <c r="Q3531" t="s">
        <v>7</v>
      </c>
      <c r="S3531" s="3">
        <v>45169</v>
      </c>
      <c r="T3531" s="4">
        <v>0.49992824419209703</v>
      </c>
      <c r="U3531" t="s">
        <v>8</v>
      </c>
    </row>
    <row r="3532" spans="1:21" x14ac:dyDescent="0.2">
      <c r="A3532" s="3">
        <v>45170</v>
      </c>
      <c r="B3532" s="4">
        <v>0.79713502966259597</v>
      </c>
      <c r="C3532" s="4"/>
      <c r="D3532" s="3">
        <v>45170</v>
      </c>
      <c r="E3532" s="4">
        <f t="shared" si="55"/>
        <v>0.64891801436179009</v>
      </c>
      <c r="F3532" s="4"/>
      <c r="G3532" s="3">
        <v>45170</v>
      </c>
      <c r="H3532" s="4">
        <v>0.58028670976792796</v>
      </c>
      <c r="I3532" t="s">
        <v>5</v>
      </c>
      <c r="K3532" s="3">
        <v>45170</v>
      </c>
      <c r="L3532" s="4">
        <v>0.67869157484241005</v>
      </c>
      <c r="M3532" t="s">
        <v>6</v>
      </c>
      <c r="O3532" s="3">
        <v>45170</v>
      </c>
      <c r="P3532" s="4">
        <v>0.83421323751824095</v>
      </c>
      <c r="Q3532" t="s">
        <v>7</v>
      </c>
      <c r="S3532" s="3">
        <v>45170</v>
      </c>
      <c r="T3532" s="4">
        <v>0.50248053531858194</v>
      </c>
      <c r="U3532" t="s">
        <v>8</v>
      </c>
    </row>
    <row r="3533" spans="1:21" x14ac:dyDescent="0.2">
      <c r="A3533" s="3">
        <v>45171</v>
      </c>
      <c r="B3533" s="4">
        <v>0.80055544076163998</v>
      </c>
      <c r="C3533" s="4"/>
      <c r="D3533" s="3">
        <v>45171</v>
      </c>
      <c r="E3533" s="4">
        <f t="shared" si="55"/>
        <v>0.64967042411053622</v>
      </c>
      <c r="F3533" s="4"/>
      <c r="G3533" s="3">
        <v>45171</v>
      </c>
      <c r="H3533" s="4">
        <v>0.59346241257116406</v>
      </c>
      <c r="I3533" t="s">
        <v>5</v>
      </c>
      <c r="K3533" s="3">
        <v>45171</v>
      </c>
      <c r="L3533" s="4">
        <v>0.66673424981971596</v>
      </c>
      <c r="M3533" t="s">
        <v>6</v>
      </c>
      <c r="O3533" s="3">
        <v>45171</v>
      </c>
      <c r="P3533" s="4">
        <v>0.83084184643215397</v>
      </c>
      <c r="Q3533" t="s">
        <v>7</v>
      </c>
      <c r="S3533" s="3">
        <v>45171</v>
      </c>
      <c r="T3533" s="4">
        <v>0.50764318761911098</v>
      </c>
      <c r="U3533" t="s">
        <v>8</v>
      </c>
    </row>
    <row r="3534" spans="1:21" x14ac:dyDescent="0.2">
      <c r="A3534" s="3">
        <v>45172</v>
      </c>
      <c r="B3534" s="4">
        <v>0.79946766010237202</v>
      </c>
      <c r="C3534" s="4"/>
      <c r="D3534" s="3">
        <v>45172</v>
      </c>
      <c r="E3534" s="4">
        <f t="shared" si="55"/>
        <v>0.66192342805543791</v>
      </c>
      <c r="F3534" s="4"/>
      <c r="G3534" s="3">
        <v>45172</v>
      </c>
      <c r="H3534" s="4">
        <v>0.64622465610905899</v>
      </c>
      <c r="I3534" t="s">
        <v>5</v>
      </c>
      <c r="K3534" s="3">
        <v>45172</v>
      </c>
      <c r="L3534" s="4">
        <v>0.66100195140594797</v>
      </c>
      <c r="M3534" t="s">
        <v>6</v>
      </c>
      <c r="O3534" s="3">
        <v>45172</v>
      </c>
      <c r="P3534" s="4">
        <v>0.82897312202120199</v>
      </c>
      <c r="Q3534" t="s">
        <v>7</v>
      </c>
      <c r="S3534" s="3">
        <v>45172</v>
      </c>
      <c r="T3534" s="4">
        <v>0.51149398268554302</v>
      </c>
      <c r="U3534" t="s">
        <v>8</v>
      </c>
    </row>
    <row r="3535" spans="1:21" x14ac:dyDescent="0.2">
      <c r="A3535" s="3">
        <v>45173</v>
      </c>
      <c r="B3535" s="4">
        <v>0.78835825355053502</v>
      </c>
      <c r="C3535" s="4"/>
      <c r="D3535" s="3">
        <v>45173</v>
      </c>
      <c r="E3535" s="4">
        <f t="shared" si="55"/>
        <v>0.66724668879891846</v>
      </c>
      <c r="F3535" s="4"/>
      <c r="G3535" s="3">
        <v>45173</v>
      </c>
      <c r="H3535" s="4">
        <v>0.66998670813062899</v>
      </c>
      <c r="I3535" t="s">
        <v>5</v>
      </c>
      <c r="K3535" s="3">
        <v>45173</v>
      </c>
      <c r="L3535" s="4">
        <v>0.66025219200854401</v>
      </c>
      <c r="M3535" t="s">
        <v>6</v>
      </c>
      <c r="O3535" s="3">
        <v>45173</v>
      </c>
      <c r="P3535" s="4">
        <v>0.82605976165008299</v>
      </c>
      <c r="Q3535" t="s">
        <v>7</v>
      </c>
      <c r="S3535" s="3">
        <v>45173</v>
      </c>
      <c r="T3535" s="4">
        <v>0.51268809340641797</v>
      </c>
      <c r="U3535" t="s">
        <v>8</v>
      </c>
    </row>
    <row r="3536" spans="1:21" x14ac:dyDescent="0.2">
      <c r="A3536" s="3">
        <v>45174</v>
      </c>
      <c r="B3536" s="4">
        <v>0.77674560985338603</v>
      </c>
      <c r="C3536" s="4"/>
      <c r="D3536" s="3">
        <v>45174</v>
      </c>
      <c r="E3536" s="4">
        <f t="shared" si="55"/>
        <v>0.64737535999177254</v>
      </c>
      <c r="F3536" s="4"/>
      <c r="G3536" s="3">
        <v>45174</v>
      </c>
      <c r="H3536" s="4">
        <v>0.66464337132361495</v>
      </c>
      <c r="I3536" t="s">
        <v>5</v>
      </c>
      <c r="K3536" s="3">
        <v>45174</v>
      </c>
      <c r="L3536" s="4">
        <v>0.65225864099560005</v>
      </c>
      <c r="M3536" t="s">
        <v>6</v>
      </c>
      <c r="O3536" s="3">
        <v>45174</v>
      </c>
      <c r="P3536" s="4">
        <v>0.82248779173284403</v>
      </c>
      <c r="Q3536" t="s">
        <v>7</v>
      </c>
      <c r="S3536" s="3">
        <v>45174</v>
      </c>
      <c r="T3536" s="4">
        <v>0.45011163591503101</v>
      </c>
      <c r="U3536" t="s">
        <v>8</v>
      </c>
    </row>
    <row r="3537" spans="1:21" x14ac:dyDescent="0.2">
      <c r="A3537" s="3">
        <v>45175</v>
      </c>
      <c r="B3537" s="4">
        <v>0.77212223407283098</v>
      </c>
      <c r="C3537" s="4"/>
      <c r="D3537" s="3">
        <v>45175</v>
      </c>
      <c r="E3537" s="4">
        <f t="shared" si="55"/>
        <v>0.63828333178900254</v>
      </c>
      <c r="F3537" s="4"/>
      <c r="G3537" s="3">
        <v>45175</v>
      </c>
      <c r="H3537" s="4">
        <v>0.63810627807387199</v>
      </c>
      <c r="I3537" t="s">
        <v>5</v>
      </c>
      <c r="K3537" s="3">
        <v>45175</v>
      </c>
      <c r="L3537" s="4">
        <v>0.64316043225498098</v>
      </c>
      <c r="M3537" t="s">
        <v>6</v>
      </c>
      <c r="O3537" s="3">
        <v>45175</v>
      </c>
      <c r="P3537" s="4">
        <v>0.81970370304467999</v>
      </c>
      <c r="Q3537" t="s">
        <v>7</v>
      </c>
      <c r="S3537" s="3">
        <v>45175</v>
      </c>
      <c r="T3537" s="4">
        <v>0.45216291378247703</v>
      </c>
      <c r="U3537" t="s">
        <v>8</v>
      </c>
    </row>
    <row r="3538" spans="1:21" x14ac:dyDescent="0.2">
      <c r="A3538" s="3">
        <v>45176</v>
      </c>
      <c r="B3538" s="4">
        <v>0.77790792135057596</v>
      </c>
      <c r="C3538" s="4"/>
      <c r="D3538" s="3">
        <v>45176</v>
      </c>
      <c r="E3538" s="4">
        <f t="shared" si="55"/>
        <v>0.62922670365125632</v>
      </c>
      <c r="F3538" s="4"/>
      <c r="G3538" s="3">
        <v>45176</v>
      </c>
      <c r="H3538" s="4">
        <v>0.59287431340990204</v>
      </c>
      <c r="I3538" t="s">
        <v>5</v>
      </c>
      <c r="K3538" s="3">
        <v>45176</v>
      </c>
      <c r="L3538" s="4">
        <v>0.65556227687308799</v>
      </c>
      <c r="M3538" t="s">
        <v>6</v>
      </c>
      <c r="O3538" s="3">
        <v>45176</v>
      </c>
      <c r="P3538" s="4">
        <v>0.81489156907367399</v>
      </c>
      <c r="Q3538" t="s">
        <v>7</v>
      </c>
      <c r="S3538" s="3">
        <v>45176</v>
      </c>
      <c r="T3538" s="4">
        <v>0.453578655248361</v>
      </c>
      <c r="U3538" t="s">
        <v>8</v>
      </c>
    </row>
    <row r="3539" spans="1:21" x14ac:dyDescent="0.2">
      <c r="A3539" s="3">
        <v>45177</v>
      </c>
      <c r="B3539" s="4">
        <v>0.76709479027841398</v>
      </c>
      <c r="C3539" s="4"/>
      <c r="D3539" s="3">
        <v>45177</v>
      </c>
      <c r="E3539" s="4">
        <f t="shared" si="55"/>
        <v>0.62934460534945547</v>
      </c>
      <c r="F3539" s="4"/>
      <c r="G3539" s="3">
        <v>45177</v>
      </c>
      <c r="H3539" s="4">
        <v>0.59526762786810195</v>
      </c>
      <c r="I3539" t="s">
        <v>5</v>
      </c>
      <c r="K3539" s="3">
        <v>45177</v>
      </c>
      <c r="L3539" s="4">
        <v>0.654596550455535</v>
      </c>
      <c r="M3539" t="s">
        <v>6</v>
      </c>
      <c r="O3539" s="3">
        <v>45177</v>
      </c>
      <c r="P3539" s="4">
        <v>0.81193110725661999</v>
      </c>
      <c r="Q3539" t="s">
        <v>7</v>
      </c>
      <c r="S3539" s="3">
        <v>45177</v>
      </c>
      <c r="T3539" s="4">
        <v>0.45558313581756499</v>
      </c>
      <c r="U3539" t="s">
        <v>8</v>
      </c>
    </row>
    <row r="3540" spans="1:21" x14ac:dyDescent="0.2">
      <c r="A3540" s="3">
        <v>45178</v>
      </c>
      <c r="B3540" s="4">
        <v>0.76938615157653101</v>
      </c>
      <c r="C3540" s="4"/>
      <c r="D3540" s="3">
        <v>45178</v>
      </c>
      <c r="E3540" s="4">
        <f t="shared" si="55"/>
        <v>0.6396033181817341</v>
      </c>
      <c r="F3540" s="4"/>
      <c r="G3540" s="3">
        <v>45178</v>
      </c>
      <c r="H3540" s="4">
        <v>0.64079782501841998</v>
      </c>
      <c r="I3540" t="s">
        <v>5</v>
      </c>
      <c r="K3540" s="3">
        <v>45178</v>
      </c>
      <c r="L3540" s="4">
        <v>0.64407884560047202</v>
      </c>
      <c r="M3540" t="s">
        <v>6</v>
      </c>
      <c r="O3540" s="3">
        <v>45178</v>
      </c>
      <c r="P3540" s="4">
        <v>0.80874650120485903</v>
      </c>
      <c r="Q3540" t="s">
        <v>7</v>
      </c>
      <c r="S3540" s="3">
        <v>45178</v>
      </c>
      <c r="T3540" s="4">
        <v>0.46479010090318501</v>
      </c>
      <c r="U3540" t="s">
        <v>8</v>
      </c>
    </row>
    <row r="3541" spans="1:21" x14ac:dyDescent="0.2">
      <c r="A3541" s="3">
        <v>45179</v>
      </c>
      <c r="B3541" s="4">
        <v>0.77058911625804205</v>
      </c>
      <c r="C3541" s="4"/>
      <c r="D3541" s="3">
        <v>45179</v>
      </c>
      <c r="E3541" s="4">
        <f t="shared" si="55"/>
        <v>0.65454751326270622</v>
      </c>
      <c r="F3541" s="4"/>
      <c r="G3541" s="3">
        <v>45179</v>
      </c>
      <c r="H3541" s="4">
        <v>0.66097109860492897</v>
      </c>
      <c r="I3541" t="s">
        <v>5</v>
      </c>
      <c r="K3541" s="3">
        <v>45179</v>
      </c>
      <c r="L3541" s="4">
        <v>0.66986640492015803</v>
      </c>
      <c r="M3541" t="s">
        <v>6</v>
      </c>
      <c r="O3541" s="3">
        <v>45179</v>
      </c>
      <c r="P3541" s="4">
        <v>0.81019050295029804</v>
      </c>
      <c r="Q3541" t="s">
        <v>7</v>
      </c>
      <c r="S3541" s="3">
        <v>45179</v>
      </c>
      <c r="T3541" s="4">
        <v>0.47716204657543998</v>
      </c>
      <c r="U3541" t="s">
        <v>8</v>
      </c>
    </row>
    <row r="3542" spans="1:21" x14ac:dyDescent="0.2">
      <c r="A3542" s="3">
        <v>45180</v>
      </c>
      <c r="B3542" s="4">
        <v>0.77212223407283098</v>
      </c>
      <c r="C3542" s="4"/>
      <c r="D3542" s="3">
        <v>45180</v>
      </c>
      <c r="E3542" s="4">
        <f t="shared" si="55"/>
        <v>0.66185617998705348</v>
      </c>
      <c r="F3542" s="4"/>
      <c r="G3542" s="3">
        <v>45180</v>
      </c>
      <c r="H3542" s="4">
        <v>0.69963646049064798</v>
      </c>
      <c r="I3542" t="s">
        <v>5</v>
      </c>
      <c r="K3542" s="3">
        <v>45180</v>
      </c>
      <c r="L3542" s="4">
        <v>0.67056057972824001</v>
      </c>
      <c r="M3542" t="s">
        <v>6</v>
      </c>
      <c r="O3542" s="3">
        <v>45180</v>
      </c>
      <c r="P3542" s="4">
        <v>0.82041463642475199</v>
      </c>
      <c r="Q3542" t="s">
        <v>7</v>
      </c>
      <c r="S3542" s="3">
        <v>45180</v>
      </c>
      <c r="T3542" s="4">
        <v>0.45681304330457401</v>
      </c>
      <c r="U3542" t="s">
        <v>8</v>
      </c>
    </row>
    <row r="3543" spans="1:21" x14ac:dyDescent="0.2">
      <c r="A3543" s="3">
        <v>45181</v>
      </c>
      <c r="B3543" s="4">
        <v>0.77195715750619198</v>
      </c>
      <c r="C3543" s="4"/>
      <c r="D3543" s="3">
        <v>45181</v>
      </c>
      <c r="E3543" s="4">
        <f t="shared" si="55"/>
        <v>0.66666097002680635</v>
      </c>
      <c r="F3543" s="4"/>
      <c r="G3543" s="3">
        <v>45181</v>
      </c>
      <c r="H3543" s="4">
        <v>0.70435802600096697</v>
      </c>
      <c r="I3543" t="s">
        <v>5</v>
      </c>
      <c r="K3543" s="3">
        <v>45181</v>
      </c>
      <c r="L3543" s="4">
        <v>0.68895372862272197</v>
      </c>
      <c r="M3543" t="s">
        <v>6</v>
      </c>
      <c r="O3543" s="3">
        <v>45181</v>
      </c>
      <c r="P3543" s="4">
        <v>0.82211861739372805</v>
      </c>
      <c r="Q3543" t="s">
        <v>7</v>
      </c>
      <c r="S3543" s="3">
        <v>45181</v>
      </c>
      <c r="T3543" s="4">
        <v>0.45121350808980798</v>
      </c>
      <c r="U3543" t="s">
        <v>8</v>
      </c>
    </row>
    <row r="3544" spans="1:21" x14ac:dyDescent="0.2">
      <c r="A3544" s="3">
        <v>45182</v>
      </c>
      <c r="B3544" s="4">
        <v>0.773828435899654</v>
      </c>
      <c r="C3544" s="4"/>
      <c r="D3544" s="3">
        <v>45182</v>
      </c>
      <c r="E3544" s="4">
        <f t="shared" si="55"/>
        <v>0.64384503221399625</v>
      </c>
      <c r="F3544" s="4"/>
      <c r="G3544" s="3">
        <v>45182</v>
      </c>
      <c r="H3544" s="4">
        <v>0.679393524288468</v>
      </c>
      <c r="I3544" t="s">
        <v>5</v>
      </c>
      <c r="K3544" s="3">
        <v>45182</v>
      </c>
      <c r="L3544" s="4">
        <v>0.67896708573550202</v>
      </c>
      <c r="M3544" t="s">
        <v>6</v>
      </c>
      <c r="O3544" s="3">
        <v>45182</v>
      </c>
      <c r="P3544" s="4">
        <v>0.80781455154919302</v>
      </c>
      <c r="Q3544" t="s">
        <v>7</v>
      </c>
      <c r="S3544" s="3">
        <v>45182</v>
      </c>
      <c r="T3544" s="4">
        <v>0.40920496728282202</v>
      </c>
      <c r="U3544" t="s">
        <v>8</v>
      </c>
    </row>
    <row r="3545" spans="1:21" x14ac:dyDescent="0.2">
      <c r="A3545" s="3">
        <v>45183</v>
      </c>
      <c r="B3545" s="4">
        <v>0.771685520320044</v>
      </c>
      <c r="C3545" s="4"/>
      <c r="D3545" s="3">
        <v>45183</v>
      </c>
      <c r="E3545" s="4">
        <f t="shared" si="55"/>
        <v>0.63907327553859949</v>
      </c>
      <c r="F3545" s="4"/>
      <c r="G3545" s="3">
        <v>45183</v>
      </c>
      <c r="H3545" s="4">
        <v>0.65913849615424203</v>
      </c>
      <c r="I3545" t="s">
        <v>5</v>
      </c>
      <c r="K3545" s="3">
        <v>45183</v>
      </c>
      <c r="L3545" s="4">
        <v>0.67102290803443598</v>
      </c>
      <c r="M3545" t="s">
        <v>6</v>
      </c>
      <c r="O3545" s="3">
        <v>45183</v>
      </c>
      <c r="P3545" s="4">
        <v>0.80865351806374997</v>
      </c>
      <c r="Q3545" t="s">
        <v>7</v>
      </c>
      <c r="S3545" s="3">
        <v>45183</v>
      </c>
      <c r="T3545" s="4">
        <v>0.41747817990197</v>
      </c>
      <c r="U3545" t="s">
        <v>8</v>
      </c>
    </row>
    <row r="3546" spans="1:21" x14ac:dyDescent="0.2">
      <c r="A3546" s="3">
        <v>45184</v>
      </c>
      <c r="B3546" s="4">
        <v>0.77426514965243998</v>
      </c>
      <c r="C3546" s="4"/>
      <c r="D3546" s="3">
        <v>45184</v>
      </c>
      <c r="E3546" s="4">
        <f t="shared" si="55"/>
        <v>0.63087861924995126</v>
      </c>
      <c r="F3546" s="4"/>
      <c r="G3546" s="3">
        <v>45184</v>
      </c>
      <c r="H3546" s="4">
        <v>0.654365228175814</v>
      </c>
      <c r="I3546" t="s">
        <v>5</v>
      </c>
      <c r="K3546" s="3">
        <v>45184</v>
      </c>
      <c r="L3546" s="4">
        <v>0.65608538673287597</v>
      </c>
      <c r="M3546" t="s">
        <v>6</v>
      </c>
      <c r="O3546" s="3">
        <v>45184</v>
      </c>
      <c r="P3546" s="4">
        <v>0.80539588376938698</v>
      </c>
      <c r="Q3546" t="s">
        <v>7</v>
      </c>
      <c r="S3546" s="3">
        <v>45184</v>
      </c>
      <c r="T3546" s="4">
        <v>0.40766797832172802</v>
      </c>
      <c r="U3546" t="s">
        <v>8</v>
      </c>
    </row>
    <row r="3547" spans="1:21" x14ac:dyDescent="0.2">
      <c r="A3547" s="3">
        <v>45185</v>
      </c>
      <c r="B3547" s="4">
        <v>0.76709479027841398</v>
      </c>
      <c r="C3547" s="4"/>
      <c r="D3547" s="3">
        <v>45185</v>
      </c>
      <c r="E3547" s="4">
        <f t="shared" si="55"/>
        <v>0.62569940549560021</v>
      </c>
      <c r="F3547" s="4"/>
      <c r="G3547" s="3">
        <v>45185</v>
      </c>
      <c r="H3547" s="4">
        <v>0.62716198299859305</v>
      </c>
      <c r="I3547" t="s">
        <v>5</v>
      </c>
      <c r="K3547" s="3">
        <v>45185</v>
      </c>
      <c r="L3547" s="4">
        <v>0.66468216547288295</v>
      </c>
      <c r="M3547" t="s">
        <v>6</v>
      </c>
      <c r="O3547" s="3">
        <v>45185</v>
      </c>
      <c r="P3547" s="4">
        <v>0.80358761591106698</v>
      </c>
      <c r="Q3547" t="s">
        <v>7</v>
      </c>
      <c r="S3547" s="3">
        <v>45185</v>
      </c>
      <c r="T3547" s="4">
        <v>0.40736585759985799</v>
      </c>
      <c r="U3547" t="s">
        <v>8</v>
      </c>
    </row>
    <row r="3548" spans="1:21" x14ac:dyDescent="0.2">
      <c r="A3548" s="3">
        <v>45186</v>
      </c>
      <c r="B3548" s="4">
        <v>0.76905661440059203</v>
      </c>
      <c r="C3548" s="4"/>
      <c r="D3548" s="3">
        <v>45186</v>
      </c>
      <c r="E3548" s="4">
        <f t="shared" si="55"/>
        <v>0.63182137383696346</v>
      </c>
      <c r="F3548" s="4"/>
      <c r="G3548" s="3">
        <v>45186</v>
      </c>
      <c r="H3548" s="4">
        <v>0.64472682316716801</v>
      </c>
      <c r="I3548" t="s">
        <v>5</v>
      </c>
      <c r="K3548" s="3">
        <v>45186</v>
      </c>
      <c r="L3548" s="4">
        <v>0.66300243184115504</v>
      </c>
      <c r="M3548" t="s">
        <v>6</v>
      </c>
      <c r="O3548" s="3">
        <v>45186</v>
      </c>
      <c r="P3548" s="4">
        <v>0.80616681994030803</v>
      </c>
      <c r="Q3548" t="s">
        <v>7</v>
      </c>
      <c r="S3548" s="3">
        <v>45186</v>
      </c>
      <c r="T3548" s="4">
        <v>0.413389420399223</v>
      </c>
      <c r="U3548" t="s">
        <v>8</v>
      </c>
    </row>
    <row r="3549" spans="1:21" x14ac:dyDescent="0.2">
      <c r="A3549" s="3">
        <v>45187</v>
      </c>
      <c r="B3549" s="4">
        <v>0.76318038139413102</v>
      </c>
      <c r="C3549" s="4"/>
      <c r="D3549" s="3">
        <v>45187</v>
      </c>
      <c r="E3549" s="4">
        <f t="shared" si="55"/>
        <v>0.63238461695563808</v>
      </c>
      <c r="F3549" s="4"/>
      <c r="G3549" s="3">
        <v>45187</v>
      </c>
      <c r="H3549" s="4">
        <v>0.64086224744490405</v>
      </c>
      <c r="I3549" t="s">
        <v>5</v>
      </c>
      <c r="K3549" s="3">
        <v>45187</v>
      </c>
      <c r="L3549" s="4">
        <v>0.67640182325022702</v>
      </c>
      <c r="M3549" t="s">
        <v>6</v>
      </c>
      <c r="O3549" s="3">
        <v>45187</v>
      </c>
      <c r="P3549" s="4">
        <v>0.80375572335631595</v>
      </c>
      <c r="Q3549" t="s">
        <v>7</v>
      </c>
      <c r="S3549" s="3">
        <v>45187</v>
      </c>
      <c r="T3549" s="4">
        <v>0.40851867377110501</v>
      </c>
      <c r="U3549" t="s">
        <v>8</v>
      </c>
    </row>
    <row r="3550" spans="1:21" x14ac:dyDescent="0.2">
      <c r="A3550" s="3">
        <v>45188</v>
      </c>
      <c r="B3550" s="4">
        <v>0.76144954127377995</v>
      </c>
      <c r="C3550" s="4"/>
      <c r="D3550" s="3">
        <v>45188</v>
      </c>
      <c r="E3550" s="4">
        <f t="shared" si="55"/>
        <v>0.6236517339523423</v>
      </c>
      <c r="F3550" s="4"/>
      <c r="G3550" s="3">
        <v>45188</v>
      </c>
      <c r="H3550" s="4">
        <v>0.63091632099489203</v>
      </c>
      <c r="I3550" t="s">
        <v>5</v>
      </c>
      <c r="K3550" s="3">
        <v>45188</v>
      </c>
      <c r="L3550" s="4">
        <v>0.66613441869576295</v>
      </c>
      <c r="M3550" t="s">
        <v>6</v>
      </c>
      <c r="O3550" s="3">
        <v>45188</v>
      </c>
      <c r="P3550" s="4">
        <v>0.80038006904756098</v>
      </c>
      <c r="Q3550" t="s">
        <v>7</v>
      </c>
      <c r="S3550" s="3">
        <v>45188</v>
      </c>
      <c r="T3550" s="4">
        <v>0.39717612707115302</v>
      </c>
      <c r="U3550" t="s">
        <v>8</v>
      </c>
    </row>
    <row r="3551" spans="1:21" x14ac:dyDescent="0.2">
      <c r="A3551" s="3">
        <v>45189</v>
      </c>
      <c r="B3551" s="4">
        <v>0.75404881385526601</v>
      </c>
      <c r="C3551" s="4"/>
      <c r="D3551" s="3">
        <v>45189</v>
      </c>
      <c r="E3551" s="4">
        <f t="shared" si="55"/>
        <v>0.61937173645338606</v>
      </c>
      <c r="F3551" s="4"/>
      <c r="G3551" s="3">
        <v>45189</v>
      </c>
      <c r="H3551" s="4">
        <v>0.60865971936422003</v>
      </c>
      <c r="I3551" t="s">
        <v>5</v>
      </c>
      <c r="K3551" s="3">
        <v>45189</v>
      </c>
      <c r="L3551" s="4">
        <v>0.68551420990925205</v>
      </c>
      <c r="M3551" t="s">
        <v>6</v>
      </c>
      <c r="O3551" s="3">
        <v>45189</v>
      </c>
      <c r="P3551" s="4">
        <v>0.796470200447291</v>
      </c>
      <c r="Q3551" t="s">
        <v>7</v>
      </c>
      <c r="S3551" s="3">
        <v>45189</v>
      </c>
      <c r="T3551" s="4">
        <v>0.38684281609278098</v>
      </c>
      <c r="U3551" t="s">
        <v>8</v>
      </c>
    </row>
    <row r="3552" spans="1:21" x14ac:dyDescent="0.2">
      <c r="A3552" s="3">
        <v>45190</v>
      </c>
      <c r="B3552" s="4">
        <v>0.75593610713952097</v>
      </c>
      <c r="C3552" s="4"/>
      <c r="D3552" s="3">
        <v>45190</v>
      </c>
      <c r="E3552" s="4">
        <f t="shared" si="55"/>
        <v>0.61517522219217402</v>
      </c>
      <c r="F3552" s="4"/>
      <c r="G3552" s="3">
        <v>45190</v>
      </c>
      <c r="H3552" s="4">
        <v>0.61760892410310597</v>
      </c>
      <c r="I3552" t="s">
        <v>5</v>
      </c>
      <c r="K3552" s="3">
        <v>45190</v>
      </c>
      <c r="L3552" s="4">
        <v>0.68412879061451104</v>
      </c>
      <c r="M3552" t="s">
        <v>6</v>
      </c>
      <c r="O3552" s="3">
        <v>45190</v>
      </c>
      <c r="P3552" s="4">
        <v>0.789857723725233</v>
      </c>
      <c r="Q3552" t="s">
        <v>7</v>
      </c>
      <c r="S3552" s="3">
        <v>45190</v>
      </c>
      <c r="T3552" s="4">
        <v>0.36910545032584602</v>
      </c>
      <c r="U3552" t="s">
        <v>8</v>
      </c>
    </row>
    <row r="3553" spans="1:21" x14ac:dyDescent="0.2">
      <c r="A3553" s="3">
        <v>45191</v>
      </c>
      <c r="B3553" s="4">
        <v>0.75544950084233997</v>
      </c>
      <c r="C3553" s="4"/>
      <c r="D3553" s="3">
        <v>45191</v>
      </c>
      <c r="E3553" s="4">
        <f t="shared" si="55"/>
        <v>0.60745701141883179</v>
      </c>
      <c r="F3553" s="4"/>
      <c r="G3553" s="3">
        <v>45191</v>
      </c>
      <c r="H3553" s="4">
        <v>0.59138298262959799</v>
      </c>
      <c r="I3553" t="s">
        <v>5</v>
      </c>
      <c r="K3553" s="3">
        <v>45191</v>
      </c>
      <c r="L3553" s="4">
        <v>0.68741621493078797</v>
      </c>
      <c r="M3553" t="s">
        <v>6</v>
      </c>
      <c r="O3553" s="3">
        <v>45191</v>
      </c>
      <c r="P3553" s="4">
        <v>0.78679591883605804</v>
      </c>
      <c r="Q3553" t="s">
        <v>7</v>
      </c>
      <c r="S3553" s="3">
        <v>45191</v>
      </c>
      <c r="T3553" s="4">
        <v>0.36423292927888301</v>
      </c>
      <c r="U3553" t="s">
        <v>8</v>
      </c>
    </row>
    <row r="3554" spans="1:21" x14ac:dyDescent="0.2">
      <c r="A3554" s="3">
        <v>45192</v>
      </c>
      <c r="B3554" s="4">
        <v>0.75815293759971503</v>
      </c>
      <c r="C3554" s="4"/>
      <c r="D3554" s="3">
        <v>45192</v>
      </c>
      <c r="E3554" s="4">
        <f t="shared" si="55"/>
        <v>0.60982097926793344</v>
      </c>
      <c r="F3554" s="4"/>
      <c r="G3554" s="3">
        <v>45192</v>
      </c>
      <c r="H3554" s="4">
        <v>0.61347947783556001</v>
      </c>
      <c r="I3554" t="s">
        <v>5</v>
      </c>
      <c r="K3554" s="3">
        <v>45192</v>
      </c>
      <c r="L3554" s="4">
        <v>0.68196286608023104</v>
      </c>
      <c r="M3554" t="s">
        <v>6</v>
      </c>
      <c r="O3554" s="3">
        <v>45192</v>
      </c>
      <c r="P3554" s="4">
        <v>0.78212620709254299</v>
      </c>
      <c r="Q3554" t="s">
        <v>7</v>
      </c>
      <c r="S3554" s="3">
        <v>45192</v>
      </c>
      <c r="T3554" s="4">
        <v>0.36171536606339999</v>
      </c>
      <c r="U3554" t="s">
        <v>8</v>
      </c>
    </row>
    <row r="3555" spans="1:21" x14ac:dyDescent="0.2">
      <c r="A3555" s="3">
        <v>45193</v>
      </c>
      <c r="B3555" s="4">
        <v>0.75701588035339196</v>
      </c>
      <c r="C3555" s="4"/>
      <c r="D3555" s="3">
        <v>45193</v>
      </c>
      <c r="E3555" s="4">
        <f t="shared" si="55"/>
        <v>0.62406443764752273</v>
      </c>
      <c r="F3555" s="4"/>
      <c r="G3555" s="3">
        <v>45193</v>
      </c>
      <c r="H3555" s="4">
        <v>0.62284791359994296</v>
      </c>
      <c r="I3555" t="s">
        <v>5</v>
      </c>
      <c r="K3555" s="3">
        <v>45193</v>
      </c>
      <c r="L3555" s="4">
        <v>0.71539491942048195</v>
      </c>
      <c r="M3555" t="s">
        <v>6</v>
      </c>
      <c r="O3555" s="3">
        <v>45193</v>
      </c>
      <c r="P3555" s="4">
        <v>0.77972485470949204</v>
      </c>
      <c r="Q3555" t="s">
        <v>7</v>
      </c>
      <c r="S3555" s="3">
        <v>45193</v>
      </c>
      <c r="T3555" s="4">
        <v>0.37829006286017403</v>
      </c>
      <c r="U3555" t="s">
        <v>8</v>
      </c>
    </row>
    <row r="3556" spans="1:21" x14ac:dyDescent="0.2">
      <c r="A3556" s="3">
        <v>45194</v>
      </c>
      <c r="B3556" s="4">
        <v>0.76161461784041795</v>
      </c>
      <c r="C3556" s="4"/>
      <c r="D3556" s="3">
        <v>45194</v>
      </c>
      <c r="E3556" s="4">
        <f t="shared" si="55"/>
        <v>0.61017264861759668</v>
      </c>
      <c r="F3556" s="4"/>
      <c r="G3556" s="3">
        <v>45194</v>
      </c>
      <c r="H3556" s="4">
        <v>0.59129342967068899</v>
      </c>
      <c r="I3556" t="s">
        <v>5</v>
      </c>
      <c r="K3556" s="3">
        <v>45194</v>
      </c>
      <c r="L3556" s="4">
        <v>0.70609334211913599</v>
      </c>
      <c r="M3556" t="s">
        <v>6</v>
      </c>
      <c r="O3556" s="3">
        <v>45194</v>
      </c>
      <c r="P3556" s="4">
        <v>0.77483390463955404</v>
      </c>
      <c r="Q3556" t="s">
        <v>7</v>
      </c>
      <c r="S3556" s="3">
        <v>45194</v>
      </c>
      <c r="T3556" s="4">
        <v>0.36846991804100798</v>
      </c>
      <c r="U3556" t="s">
        <v>8</v>
      </c>
    </row>
    <row r="3557" spans="1:21" x14ac:dyDescent="0.2">
      <c r="A3557" s="3">
        <v>45195</v>
      </c>
      <c r="B3557" s="4">
        <v>0.76535594271266605</v>
      </c>
      <c r="C3557" s="4"/>
      <c r="D3557" s="3">
        <v>45195</v>
      </c>
      <c r="E3557" s="4">
        <f t="shared" si="55"/>
        <v>0.59703354344047366</v>
      </c>
      <c r="F3557" s="4"/>
      <c r="G3557" s="3">
        <v>45195</v>
      </c>
      <c r="H3557" s="4">
        <v>0.57455780511971599</v>
      </c>
      <c r="I3557" t="s">
        <v>5</v>
      </c>
      <c r="K3557" s="3">
        <v>45195</v>
      </c>
      <c r="L3557" s="4">
        <v>0.692054103459528</v>
      </c>
      <c r="M3557" t="s">
        <v>6</v>
      </c>
      <c r="O3557" s="3">
        <v>45195</v>
      </c>
      <c r="P3557" s="4">
        <v>0.76745432868357499</v>
      </c>
      <c r="Q3557" t="s">
        <v>7</v>
      </c>
      <c r="S3557" s="3">
        <v>45195</v>
      </c>
      <c r="T3557" s="4">
        <v>0.35406793649907597</v>
      </c>
      <c r="U3557" t="s">
        <v>8</v>
      </c>
    </row>
    <row r="3558" spans="1:21" x14ac:dyDescent="0.2">
      <c r="A3558" s="3">
        <v>45196</v>
      </c>
      <c r="B3558" s="4">
        <v>0.76491922895987996</v>
      </c>
      <c r="C3558" s="4"/>
      <c r="D3558" s="3">
        <v>45196</v>
      </c>
      <c r="E3558" s="4">
        <f t="shared" si="55"/>
        <v>0.58972393618781749</v>
      </c>
      <c r="F3558" s="4"/>
      <c r="G3558" s="3">
        <v>45196</v>
      </c>
      <c r="H3558" s="4">
        <v>0.55674882614705201</v>
      </c>
      <c r="I3558" t="s">
        <v>5</v>
      </c>
      <c r="K3558" s="3">
        <v>45196</v>
      </c>
      <c r="L3558" s="4">
        <v>0.69128332573306395</v>
      </c>
      <c r="M3558" t="s">
        <v>6</v>
      </c>
      <c r="O3558" s="3">
        <v>45196</v>
      </c>
      <c r="P3558" s="4">
        <v>0.75926144825778397</v>
      </c>
      <c r="Q3558" t="s">
        <v>7</v>
      </c>
      <c r="S3558" s="3">
        <v>45196</v>
      </c>
      <c r="T3558" s="4">
        <v>0.35160214461337003</v>
      </c>
      <c r="U3558" t="s">
        <v>8</v>
      </c>
    </row>
    <row r="3559" spans="1:21" x14ac:dyDescent="0.2">
      <c r="A3559" s="3">
        <v>45197</v>
      </c>
      <c r="B3559" s="4">
        <v>0.763130488849737</v>
      </c>
      <c r="C3559" s="4"/>
      <c r="D3559" s="3">
        <v>45197</v>
      </c>
      <c r="E3559" s="4">
        <f t="shared" si="55"/>
        <v>0.58468047748639917</v>
      </c>
      <c r="F3559" s="4"/>
      <c r="G3559" s="3">
        <v>45197</v>
      </c>
      <c r="H3559" s="4">
        <v>0.54273795830508997</v>
      </c>
      <c r="I3559" t="s">
        <v>5</v>
      </c>
      <c r="K3559" s="3">
        <v>45197</v>
      </c>
      <c r="L3559" s="4">
        <v>0.68167290321219998</v>
      </c>
      <c r="M3559" t="s">
        <v>6</v>
      </c>
      <c r="O3559" s="3">
        <v>45197</v>
      </c>
      <c r="P3559" s="4">
        <v>0.75044150909901797</v>
      </c>
      <c r="Q3559" t="s">
        <v>7</v>
      </c>
      <c r="S3559" s="3">
        <v>45197</v>
      </c>
      <c r="T3559" s="4">
        <v>0.363869539329289</v>
      </c>
      <c r="U3559" t="s">
        <v>8</v>
      </c>
    </row>
    <row r="3560" spans="1:21" x14ac:dyDescent="0.2">
      <c r="A3560" s="3">
        <v>45198</v>
      </c>
      <c r="B3560" s="4">
        <v>0.76112801154323795</v>
      </c>
      <c r="C3560" s="4"/>
      <c r="D3560" s="3">
        <v>45198</v>
      </c>
      <c r="E3560" s="4">
        <f t="shared" si="55"/>
        <v>0.58852861697135528</v>
      </c>
      <c r="F3560" s="4"/>
      <c r="G3560" s="3">
        <v>45198</v>
      </c>
      <c r="H3560" s="4">
        <v>0.56695227345761401</v>
      </c>
      <c r="I3560" t="s">
        <v>5</v>
      </c>
      <c r="K3560" s="3">
        <v>45198</v>
      </c>
      <c r="L3560" s="4">
        <v>0.68420758672774595</v>
      </c>
      <c r="M3560" t="s">
        <v>6</v>
      </c>
      <c r="O3560" s="3">
        <v>45198</v>
      </c>
      <c r="P3560" s="4">
        <v>0.74084704555501801</v>
      </c>
      <c r="Q3560" t="s">
        <v>7</v>
      </c>
      <c r="S3560" s="3">
        <v>45198</v>
      </c>
      <c r="T3560" s="4">
        <v>0.36210756214504303</v>
      </c>
      <c r="U3560" t="s">
        <v>8</v>
      </c>
    </row>
    <row r="3561" spans="1:21" x14ac:dyDescent="0.2">
      <c r="A3561" s="3">
        <v>45199</v>
      </c>
      <c r="B3561" s="4">
        <v>0.76296602824043702</v>
      </c>
      <c r="C3561" s="4"/>
      <c r="D3561" s="3">
        <v>45199</v>
      </c>
      <c r="E3561" s="4">
        <f t="shared" si="55"/>
        <v>0.58217961439304045</v>
      </c>
      <c r="F3561" s="4"/>
      <c r="G3561" s="3">
        <v>45199</v>
      </c>
      <c r="H3561" s="4">
        <v>0.56575515006196897</v>
      </c>
      <c r="I3561" t="s">
        <v>5</v>
      </c>
      <c r="K3561" s="3">
        <v>45199</v>
      </c>
      <c r="L3561" s="4">
        <v>0.67319696696588505</v>
      </c>
      <c r="M3561" t="s">
        <v>6</v>
      </c>
      <c r="O3561" s="3">
        <v>45199</v>
      </c>
      <c r="P3561" s="4">
        <v>0.73127226919073796</v>
      </c>
      <c r="Q3561" t="s">
        <v>7</v>
      </c>
      <c r="S3561" s="3">
        <v>45199</v>
      </c>
      <c r="T3561" s="4">
        <v>0.35849407135356998</v>
      </c>
      <c r="U3561" t="s">
        <v>8</v>
      </c>
    </row>
    <row r="3562" spans="1:21" x14ac:dyDescent="0.2">
      <c r="A3562" s="3">
        <v>45200</v>
      </c>
      <c r="B3562" s="4">
        <v>0.76405380889970398</v>
      </c>
      <c r="C3562" s="4"/>
      <c r="D3562" s="3">
        <v>45200</v>
      </c>
      <c r="E3562" s="4">
        <f t="shared" si="55"/>
        <v>0.59158638849542233</v>
      </c>
      <c r="F3562" s="4"/>
      <c r="G3562" s="3">
        <v>45200</v>
      </c>
      <c r="H3562" s="4">
        <v>0.607876733388937</v>
      </c>
      <c r="I3562" t="s">
        <v>5</v>
      </c>
      <c r="K3562" s="3">
        <v>45200</v>
      </c>
      <c r="L3562" s="4">
        <v>0.66209576204200504</v>
      </c>
      <c r="M3562" t="s">
        <v>6</v>
      </c>
      <c r="O3562" s="3">
        <v>45200</v>
      </c>
      <c r="P3562" s="4">
        <v>0.730076899264409</v>
      </c>
      <c r="Q3562" t="s">
        <v>7</v>
      </c>
      <c r="S3562" s="3">
        <v>45200</v>
      </c>
      <c r="T3562" s="4">
        <v>0.36629615928633802</v>
      </c>
      <c r="U3562" t="s">
        <v>8</v>
      </c>
    </row>
    <row r="3563" spans="1:21" x14ac:dyDescent="0.2">
      <c r="A3563" s="3">
        <v>45201</v>
      </c>
      <c r="B3563" s="4">
        <v>0.76812528690522897</v>
      </c>
      <c r="C3563" s="4"/>
      <c r="D3563" s="3">
        <v>45201</v>
      </c>
      <c r="E3563" s="4">
        <f t="shared" si="55"/>
        <v>0.5924924096776315</v>
      </c>
      <c r="F3563" s="4"/>
      <c r="G3563" s="3">
        <v>45201</v>
      </c>
      <c r="H3563" s="4">
        <v>0.63466077375034702</v>
      </c>
      <c r="I3563" t="s">
        <v>5</v>
      </c>
      <c r="K3563" s="3">
        <v>45201</v>
      </c>
      <c r="L3563" s="4">
        <v>0.65106479965092301</v>
      </c>
      <c r="M3563" t="s">
        <v>6</v>
      </c>
      <c r="O3563" s="3">
        <v>45201</v>
      </c>
      <c r="P3563" s="4">
        <v>0.72297713491937698</v>
      </c>
      <c r="Q3563" t="s">
        <v>7</v>
      </c>
      <c r="S3563" s="3">
        <v>45201</v>
      </c>
      <c r="T3563" s="4">
        <v>0.361266930389879</v>
      </c>
      <c r="U3563" t="s">
        <v>8</v>
      </c>
    </row>
    <row r="3564" spans="1:21" x14ac:dyDescent="0.2">
      <c r="A3564" s="3">
        <v>45202</v>
      </c>
      <c r="B3564" s="4">
        <v>0.77608653550150797</v>
      </c>
      <c r="C3564" s="4"/>
      <c r="D3564" s="3">
        <v>45202</v>
      </c>
      <c r="E3564" s="4">
        <f t="shared" si="55"/>
        <v>0.59725023768805729</v>
      </c>
      <c r="F3564" s="4"/>
      <c r="G3564" s="3">
        <v>45202</v>
      </c>
      <c r="H3564" s="4">
        <v>0.641272085917579</v>
      </c>
      <c r="I3564" t="s">
        <v>5</v>
      </c>
      <c r="K3564" s="3">
        <v>45202</v>
      </c>
      <c r="L3564" s="4">
        <v>0.656102367607169</v>
      </c>
      <c r="M3564" t="s">
        <v>6</v>
      </c>
      <c r="O3564" s="3">
        <v>45202</v>
      </c>
      <c r="P3564" s="4">
        <v>0.717487319909341</v>
      </c>
      <c r="Q3564" t="s">
        <v>7</v>
      </c>
      <c r="S3564" s="3">
        <v>45202</v>
      </c>
      <c r="T3564" s="4">
        <v>0.37413917731814</v>
      </c>
      <c r="U3564" t="s">
        <v>8</v>
      </c>
    </row>
    <row r="3565" spans="1:21" x14ac:dyDescent="0.2">
      <c r="A3565" s="3">
        <v>45203</v>
      </c>
      <c r="B3565" s="4">
        <v>0.80483264851812397</v>
      </c>
      <c r="C3565" s="4"/>
      <c r="D3565" s="3">
        <v>45203</v>
      </c>
      <c r="E3565" s="4">
        <f t="shared" si="55"/>
        <v>0.59811032040373646</v>
      </c>
      <c r="F3565" s="4"/>
      <c r="G3565" s="3">
        <v>45203</v>
      </c>
      <c r="H3565" s="4">
        <v>0.64193428322108503</v>
      </c>
      <c r="I3565" t="s">
        <v>5</v>
      </c>
      <c r="K3565" s="3">
        <v>45203</v>
      </c>
      <c r="L3565" s="4">
        <v>0.664244840490963</v>
      </c>
      <c r="M3565" t="s">
        <v>6</v>
      </c>
      <c r="O3565" s="3">
        <v>45203</v>
      </c>
      <c r="P3565" s="4">
        <v>0.71080655569011597</v>
      </c>
      <c r="Q3565" t="s">
        <v>7</v>
      </c>
      <c r="S3565" s="3">
        <v>45203</v>
      </c>
      <c r="T3565" s="4">
        <v>0.37545560221278201</v>
      </c>
      <c r="U3565" t="s">
        <v>8</v>
      </c>
    </row>
    <row r="3566" spans="1:21" x14ac:dyDescent="0.2">
      <c r="A3566" s="3">
        <v>45204</v>
      </c>
      <c r="B3566" s="4">
        <v>0.818340592944926</v>
      </c>
      <c r="C3566" s="4"/>
      <c r="D3566" s="3">
        <v>45204</v>
      </c>
      <c r="E3566" s="4">
        <f t="shared" si="55"/>
        <v>0.59381020400316453</v>
      </c>
      <c r="F3566" s="4"/>
      <c r="G3566" s="3">
        <v>45204</v>
      </c>
      <c r="H3566" s="4">
        <v>0.63739013058590899</v>
      </c>
      <c r="I3566" t="s">
        <v>5</v>
      </c>
      <c r="K3566" s="3">
        <v>45204</v>
      </c>
      <c r="L3566" s="4">
        <v>0.65314990875031398</v>
      </c>
      <c r="M3566" t="s">
        <v>6</v>
      </c>
      <c r="O3566" s="3">
        <v>45204</v>
      </c>
      <c r="P3566" s="4">
        <v>0.70471280248100998</v>
      </c>
      <c r="Q3566" t="s">
        <v>7</v>
      </c>
      <c r="S3566" s="3">
        <v>45204</v>
      </c>
      <c r="T3566" s="4">
        <v>0.37998797419542502</v>
      </c>
      <c r="U3566" t="s">
        <v>8</v>
      </c>
    </row>
    <row r="3567" spans="1:21" x14ac:dyDescent="0.2">
      <c r="A3567" s="3">
        <v>45205</v>
      </c>
      <c r="B3567" s="4">
        <v>0.82724979988470004</v>
      </c>
      <c r="C3567" s="4"/>
      <c r="D3567" s="3">
        <v>45205</v>
      </c>
      <c r="E3567" s="4">
        <f t="shared" si="55"/>
        <v>0.59110366649219181</v>
      </c>
      <c r="F3567" s="4"/>
      <c r="G3567" s="3">
        <v>45205</v>
      </c>
      <c r="H3567" s="4">
        <v>0.61487296168392502</v>
      </c>
      <c r="I3567" t="s">
        <v>5</v>
      </c>
      <c r="K3567" s="3">
        <v>45205</v>
      </c>
      <c r="L3567" s="4">
        <v>0.66012574637045796</v>
      </c>
      <c r="M3567" t="s">
        <v>6</v>
      </c>
      <c r="O3567" s="3">
        <v>45205</v>
      </c>
      <c r="P3567" s="4">
        <v>0.70569271238934705</v>
      </c>
      <c r="Q3567" t="s">
        <v>7</v>
      </c>
      <c r="S3567" s="3">
        <v>45205</v>
      </c>
      <c r="T3567" s="4">
        <v>0.383723245525037</v>
      </c>
      <c r="U3567" t="s">
        <v>8</v>
      </c>
    </row>
    <row r="3568" spans="1:21" x14ac:dyDescent="0.2">
      <c r="A3568" s="3">
        <v>45206</v>
      </c>
      <c r="B3568" s="4">
        <v>0.83504597191434105</v>
      </c>
      <c r="C3568" s="4"/>
      <c r="D3568" s="3">
        <v>45206</v>
      </c>
      <c r="E3568" s="4">
        <f t="shared" si="55"/>
        <v>0.60292424569560132</v>
      </c>
      <c r="F3568" s="4"/>
      <c r="G3568" s="3">
        <v>45206</v>
      </c>
      <c r="H3568" s="4">
        <v>0.63999378799393303</v>
      </c>
      <c r="I3568" t="s">
        <v>5</v>
      </c>
      <c r="K3568" s="3">
        <v>45206</v>
      </c>
      <c r="L3568" s="4">
        <v>0.668996756964235</v>
      </c>
      <c r="M3568" t="s">
        <v>6</v>
      </c>
      <c r="O3568" s="3">
        <v>45206</v>
      </c>
      <c r="P3568" s="4">
        <v>0.70725609184870597</v>
      </c>
      <c r="Q3568" t="s">
        <v>7</v>
      </c>
      <c r="S3568" s="3">
        <v>45206</v>
      </c>
      <c r="T3568" s="4">
        <v>0.39545034597553103</v>
      </c>
      <c r="U3568" t="s">
        <v>8</v>
      </c>
    </row>
    <row r="3569" spans="1:21" x14ac:dyDescent="0.2">
      <c r="A3569" s="3">
        <v>45207</v>
      </c>
      <c r="B3569" s="4">
        <v>0.85249357947629201</v>
      </c>
      <c r="C3569" s="4"/>
      <c r="D3569" s="3">
        <v>45207</v>
      </c>
      <c r="E3569" s="4">
        <f t="shared" si="55"/>
        <v>0.62107864606200203</v>
      </c>
      <c r="F3569" s="4"/>
      <c r="G3569" s="3">
        <v>45207</v>
      </c>
      <c r="H3569" s="4">
        <v>0.68230996109858</v>
      </c>
      <c r="I3569" t="s">
        <v>5</v>
      </c>
      <c r="K3569" s="3">
        <v>45207</v>
      </c>
      <c r="L3569" s="4">
        <v>0.66294831115344199</v>
      </c>
      <c r="M3569" t="s">
        <v>6</v>
      </c>
      <c r="O3569" s="3">
        <v>45207</v>
      </c>
      <c r="P3569" s="4">
        <v>0.70832696705813403</v>
      </c>
      <c r="Q3569" t="s">
        <v>7</v>
      </c>
      <c r="S3569" s="3">
        <v>45207</v>
      </c>
      <c r="T3569" s="4">
        <v>0.43072934493785198</v>
      </c>
      <c r="U3569" t="s">
        <v>8</v>
      </c>
    </row>
    <row r="3570" spans="1:21" x14ac:dyDescent="0.2">
      <c r="A3570" s="3">
        <v>45208</v>
      </c>
      <c r="B3570" s="4">
        <v>0.85273257092351495</v>
      </c>
      <c r="C3570" s="4"/>
      <c r="D3570" s="3">
        <v>45208</v>
      </c>
      <c r="E3570" s="4">
        <f t="shared" si="55"/>
        <v>0.61050004823676629</v>
      </c>
      <c r="F3570" s="4"/>
      <c r="G3570" s="3">
        <v>45208</v>
      </c>
      <c r="H3570" s="4">
        <v>0.67681695926447205</v>
      </c>
      <c r="I3570" t="s">
        <v>5</v>
      </c>
      <c r="K3570" s="3">
        <v>45208</v>
      </c>
      <c r="L3570" s="4">
        <v>0.65249972948705204</v>
      </c>
      <c r="M3570" t="s">
        <v>6</v>
      </c>
      <c r="O3570" s="3">
        <v>45208</v>
      </c>
      <c r="P3570" s="4">
        <v>0.70496303645386205</v>
      </c>
      <c r="Q3570" t="s">
        <v>7</v>
      </c>
      <c r="S3570" s="3">
        <v>45208</v>
      </c>
      <c r="T3570" s="4">
        <v>0.40772046774167903</v>
      </c>
      <c r="U3570" t="s">
        <v>8</v>
      </c>
    </row>
    <row r="3571" spans="1:21" x14ac:dyDescent="0.2">
      <c r="A3571" s="3">
        <v>45209</v>
      </c>
      <c r="B3571" s="4">
        <v>0.86928950417442297</v>
      </c>
      <c r="C3571" s="4"/>
      <c r="D3571" s="3">
        <v>45209</v>
      </c>
      <c r="E3571" s="4">
        <f t="shared" si="55"/>
        <v>0.61082618187030024</v>
      </c>
      <c r="F3571" s="4"/>
      <c r="G3571" s="3">
        <v>45209</v>
      </c>
      <c r="H3571" s="4">
        <v>0.68567514600630997</v>
      </c>
      <c r="I3571" t="s">
        <v>5</v>
      </c>
      <c r="K3571" s="3">
        <v>45209</v>
      </c>
      <c r="L3571" s="4">
        <v>0.65447903322818601</v>
      </c>
      <c r="M3571" t="s">
        <v>6</v>
      </c>
      <c r="O3571" s="3">
        <v>45209</v>
      </c>
      <c r="P3571" s="4">
        <v>0.70418131263557804</v>
      </c>
      <c r="Q3571" t="s">
        <v>7</v>
      </c>
      <c r="S3571" s="3">
        <v>45209</v>
      </c>
      <c r="T3571" s="4">
        <v>0.39896923561112702</v>
      </c>
      <c r="U3571" t="s">
        <v>8</v>
      </c>
    </row>
    <row r="3572" spans="1:21" x14ac:dyDescent="0.2">
      <c r="A3572" s="3">
        <v>45210</v>
      </c>
      <c r="B3572" s="4">
        <v>0.89741781198082105</v>
      </c>
      <c r="C3572" s="4"/>
      <c r="D3572" s="3">
        <v>45210</v>
      </c>
      <c r="E3572" s="4">
        <f t="shared" si="55"/>
        <v>0.62203060719181946</v>
      </c>
      <c r="F3572" s="4"/>
      <c r="G3572" s="3">
        <v>45210</v>
      </c>
      <c r="H3572" s="4">
        <v>0.68029725268097097</v>
      </c>
      <c r="I3572" t="s">
        <v>5</v>
      </c>
      <c r="K3572" s="3">
        <v>45210</v>
      </c>
      <c r="L3572" s="4">
        <v>0.63101490024339202</v>
      </c>
      <c r="M3572" t="s">
        <v>6</v>
      </c>
      <c r="O3572" s="3">
        <v>45210</v>
      </c>
      <c r="P3572" s="4">
        <v>0.70513584143915597</v>
      </c>
      <c r="Q3572" t="s">
        <v>7</v>
      </c>
      <c r="S3572" s="3">
        <v>45210</v>
      </c>
      <c r="T3572" s="4">
        <v>0.471674434403759</v>
      </c>
      <c r="U3572" t="s">
        <v>8</v>
      </c>
    </row>
    <row r="3573" spans="1:21" x14ac:dyDescent="0.2">
      <c r="A3573" s="3">
        <v>45211</v>
      </c>
      <c r="B3573" s="4">
        <v>0.90127493683265103</v>
      </c>
      <c r="C3573" s="4"/>
      <c r="D3573" s="3">
        <v>45211</v>
      </c>
      <c r="E3573" s="4">
        <f t="shared" si="55"/>
        <v>0.60884827270808173</v>
      </c>
      <c r="F3573" s="4"/>
      <c r="G3573" s="3">
        <v>45211</v>
      </c>
      <c r="H3573" s="4">
        <v>0.67984084217540697</v>
      </c>
      <c r="I3573" t="s">
        <v>5</v>
      </c>
      <c r="K3573" s="3">
        <v>45211</v>
      </c>
      <c r="L3573" s="4">
        <v>0.59705365255021703</v>
      </c>
      <c r="M3573" t="s">
        <v>6</v>
      </c>
      <c r="O3573" s="3">
        <v>45211</v>
      </c>
      <c r="P3573" s="4">
        <v>0.70457472619005301</v>
      </c>
      <c r="Q3573" t="s">
        <v>7</v>
      </c>
      <c r="S3573" s="3">
        <v>45211</v>
      </c>
      <c r="T3573" s="4">
        <v>0.45392386991665001</v>
      </c>
      <c r="U3573" t="s">
        <v>8</v>
      </c>
    </row>
    <row r="3574" spans="1:21" x14ac:dyDescent="0.2">
      <c r="A3574" s="3">
        <v>45212</v>
      </c>
      <c r="B3574" s="4">
        <v>0.90315422267151002</v>
      </c>
      <c r="C3574" s="4"/>
      <c r="D3574" s="3">
        <v>45212</v>
      </c>
      <c r="E3574" s="4">
        <f t="shared" si="55"/>
        <v>0.59663386040352306</v>
      </c>
      <c r="F3574" s="4"/>
      <c r="G3574" s="3">
        <v>45212</v>
      </c>
      <c r="H3574" s="4">
        <v>0.67620211918788897</v>
      </c>
      <c r="I3574" t="s">
        <v>5</v>
      </c>
      <c r="K3574" s="3">
        <v>45212</v>
      </c>
      <c r="L3574" s="4">
        <v>0.57015574369176203</v>
      </c>
      <c r="M3574" t="s">
        <v>6</v>
      </c>
      <c r="O3574" s="3">
        <v>45212</v>
      </c>
      <c r="P3574" s="4">
        <v>0.70335066272665903</v>
      </c>
      <c r="Q3574" t="s">
        <v>7</v>
      </c>
      <c r="S3574" s="3">
        <v>45212</v>
      </c>
      <c r="T3574" s="4">
        <v>0.43682691600778201</v>
      </c>
      <c r="U3574" t="s">
        <v>8</v>
      </c>
    </row>
    <row r="3575" spans="1:21" x14ac:dyDescent="0.2">
      <c r="A3575" s="3">
        <v>45213</v>
      </c>
      <c r="B3575" s="4">
        <v>0.90279142379930799</v>
      </c>
      <c r="C3575" s="4"/>
      <c r="D3575" s="3">
        <v>45213</v>
      </c>
      <c r="E3575" s="4">
        <f t="shared" si="55"/>
        <v>0.60236110599825832</v>
      </c>
      <c r="F3575" s="4"/>
      <c r="G3575" s="3">
        <v>45213</v>
      </c>
      <c r="H3575" s="4">
        <v>0.68232631593531001</v>
      </c>
      <c r="I3575" t="s">
        <v>5</v>
      </c>
      <c r="K3575" s="3">
        <v>45213</v>
      </c>
      <c r="L3575" s="4">
        <v>0.58379074367376704</v>
      </c>
      <c r="M3575" t="s">
        <v>6</v>
      </c>
      <c r="O3575" s="3">
        <v>45213</v>
      </c>
      <c r="P3575" s="4">
        <v>0.702042953365006</v>
      </c>
      <c r="Q3575" t="s">
        <v>7</v>
      </c>
      <c r="S3575" s="3">
        <v>45213</v>
      </c>
      <c r="T3575" s="4">
        <v>0.44128441101895</v>
      </c>
      <c r="U3575" t="s">
        <v>8</v>
      </c>
    </row>
    <row r="3576" spans="1:21" x14ac:dyDescent="0.2">
      <c r="A3576" s="3">
        <v>45214</v>
      </c>
      <c r="B3576" s="4">
        <v>0.90163773570485295</v>
      </c>
      <c r="C3576" s="4"/>
      <c r="D3576" s="3">
        <v>45214</v>
      </c>
      <c r="E3576" s="4">
        <f t="shared" si="55"/>
        <v>0.60111405880779756</v>
      </c>
      <c r="F3576" s="4"/>
      <c r="G3576" s="3">
        <v>45214</v>
      </c>
      <c r="H3576" s="4">
        <v>0.66446692533395701</v>
      </c>
      <c r="I3576" t="s">
        <v>5</v>
      </c>
      <c r="K3576" s="3">
        <v>45214</v>
      </c>
      <c r="L3576" s="4">
        <v>0.60417446963198795</v>
      </c>
      <c r="M3576" t="s">
        <v>6</v>
      </c>
      <c r="O3576" s="3">
        <v>45214</v>
      </c>
      <c r="P3576" s="4">
        <v>0.70365069222832399</v>
      </c>
      <c r="Q3576" t="s">
        <v>7</v>
      </c>
      <c r="S3576" s="3">
        <v>45214</v>
      </c>
      <c r="T3576" s="4">
        <v>0.43216414803692099</v>
      </c>
      <c r="U3576" t="s">
        <v>8</v>
      </c>
    </row>
    <row r="3577" spans="1:21" x14ac:dyDescent="0.2">
      <c r="A3577" s="3">
        <v>45215</v>
      </c>
      <c r="B3577" s="4">
        <v>0.90690417094649201</v>
      </c>
      <c r="C3577" s="4"/>
      <c r="D3577" s="3">
        <v>45215</v>
      </c>
      <c r="E3577" s="4">
        <f t="shared" si="55"/>
        <v>0.60399738645336321</v>
      </c>
      <c r="F3577" s="4"/>
      <c r="G3577" s="3">
        <v>45215</v>
      </c>
      <c r="H3577" s="4">
        <v>0.66972321620131503</v>
      </c>
      <c r="I3577" t="s">
        <v>5</v>
      </c>
      <c r="K3577" s="3">
        <v>45215</v>
      </c>
      <c r="L3577" s="4">
        <v>0.62706291273838399</v>
      </c>
      <c r="M3577" t="s">
        <v>6</v>
      </c>
      <c r="O3577" s="3">
        <v>45215</v>
      </c>
      <c r="P3577" s="4">
        <v>0.70197434194292196</v>
      </c>
      <c r="Q3577" t="s">
        <v>7</v>
      </c>
      <c r="S3577" s="3">
        <v>45215</v>
      </c>
      <c r="T3577" s="4">
        <v>0.417229074930832</v>
      </c>
      <c r="U3577" t="s">
        <v>8</v>
      </c>
    </row>
    <row r="3578" spans="1:21" x14ac:dyDescent="0.2">
      <c r="A3578" s="3">
        <v>45216</v>
      </c>
      <c r="B3578" s="4">
        <v>0.90224753346967401</v>
      </c>
      <c r="C3578" s="4"/>
      <c r="D3578" s="3">
        <v>45216</v>
      </c>
      <c r="E3578" s="4">
        <f t="shared" si="55"/>
        <v>0.60517349202083348</v>
      </c>
      <c r="F3578" s="4"/>
      <c r="G3578" s="3">
        <v>45216</v>
      </c>
      <c r="H3578" s="4">
        <v>0.69245270614688403</v>
      </c>
      <c r="I3578" t="s">
        <v>5</v>
      </c>
      <c r="K3578" s="3">
        <v>45216</v>
      </c>
      <c r="L3578" s="4">
        <v>0.62869637071225903</v>
      </c>
      <c r="M3578" t="s">
        <v>6</v>
      </c>
      <c r="O3578" s="3">
        <v>45216</v>
      </c>
      <c r="P3578" s="4">
        <v>0.69710920276055</v>
      </c>
      <c r="Q3578" t="s">
        <v>7</v>
      </c>
      <c r="S3578" s="3">
        <v>45216</v>
      </c>
      <c r="T3578" s="4">
        <v>0.40243568846364097</v>
      </c>
      <c r="U3578" t="s">
        <v>8</v>
      </c>
    </row>
    <row r="3579" spans="1:21" x14ac:dyDescent="0.2">
      <c r="A3579" s="3">
        <v>45217</v>
      </c>
      <c r="B3579" s="4">
        <v>0.90345049815118605</v>
      </c>
      <c r="C3579" s="4"/>
      <c r="D3579" s="3">
        <v>45217</v>
      </c>
      <c r="E3579" s="4">
        <f t="shared" si="55"/>
        <v>0.60041649799538199</v>
      </c>
      <c r="F3579" s="4"/>
      <c r="G3579" s="3">
        <v>45217</v>
      </c>
      <c r="H3579" s="4">
        <v>0.69914707309625801</v>
      </c>
      <c r="I3579" t="s">
        <v>5</v>
      </c>
      <c r="K3579" s="3">
        <v>45217</v>
      </c>
      <c r="L3579" s="4">
        <v>0.63026796592732703</v>
      </c>
      <c r="M3579" t="s">
        <v>6</v>
      </c>
      <c r="O3579" s="3">
        <v>45217</v>
      </c>
      <c r="P3579" s="4">
        <v>0.69427453996593802</v>
      </c>
      <c r="Q3579" t="s">
        <v>7</v>
      </c>
      <c r="S3579" s="3">
        <v>45217</v>
      </c>
      <c r="T3579" s="4">
        <v>0.37797641299200502</v>
      </c>
      <c r="U3579" t="s">
        <v>8</v>
      </c>
    </row>
    <row r="3580" spans="1:21" x14ac:dyDescent="0.2">
      <c r="A3580" s="3">
        <v>45218</v>
      </c>
      <c r="B3580" s="4">
        <v>0.91217861363352803</v>
      </c>
      <c r="C3580" s="4"/>
      <c r="D3580" s="3">
        <v>45218</v>
      </c>
      <c r="E3580" s="4">
        <f t="shared" si="55"/>
        <v>0.59041475096864726</v>
      </c>
      <c r="F3580" s="4"/>
      <c r="G3580" s="3">
        <v>45218</v>
      </c>
      <c r="H3580" s="4">
        <v>0.68616898711337504</v>
      </c>
      <c r="I3580" t="s">
        <v>5</v>
      </c>
      <c r="K3580" s="3">
        <v>45218</v>
      </c>
      <c r="L3580" s="4">
        <v>0.62524149089051295</v>
      </c>
      <c r="M3580" t="s">
        <v>6</v>
      </c>
      <c r="O3580" s="3">
        <v>45218</v>
      </c>
      <c r="P3580" s="4">
        <v>0.68937177615951295</v>
      </c>
      <c r="Q3580" t="s">
        <v>7</v>
      </c>
      <c r="S3580" s="3">
        <v>45218</v>
      </c>
      <c r="T3580" s="4">
        <v>0.36087674971118799</v>
      </c>
      <c r="U3580" t="s">
        <v>8</v>
      </c>
    </row>
    <row r="3581" spans="1:21" x14ac:dyDescent="0.2">
      <c r="A3581" s="3">
        <v>45219</v>
      </c>
      <c r="B3581" s="4">
        <v>0.91814539236870496</v>
      </c>
      <c r="C3581" s="4"/>
      <c r="D3581" s="3">
        <v>45219</v>
      </c>
      <c r="E3581" s="4">
        <f t="shared" si="55"/>
        <v>0.58236114460072341</v>
      </c>
      <c r="F3581" s="4"/>
      <c r="G3581" s="3">
        <v>45219</v>
      </c>
      <c r="H3581" s="4">
        <v>0.70060839903190497</v>
      </c>
      <c r="I3581" t="s">
        <v>5</v>
      </c>
      <c r="K3581" s="3">
        <v>45219</v>
      </c>
      <c r="L3581" s="4">
        <v>0.60383227295778397</v>
      </c>
      <c r="M3581" t="s">
        <v>6</v>
      </c>
      <c r="O3581" s="3">
        <v>45219</v>
      </c>
      <c r="P3581" s="4">
        <v>0.68578281128362395</v>
      </c>
      <c r="Q3581" t="s">
        <v>7</v>
      </c>
      <c r="S3581" s="3">
        <v>45219</v>
      </c>
      <c r="T3581" s="4">
        <v>0.33922109512958099</v>
      </c>
      <c r="U3581" t="s">
        <v>8</v>
      </c>
    </row>
    <row r="3582" spans="1:21" x14ac:dyDescent="0.2">
      <c r="A3582" s="3">
        <v>45220</v>
      </c>
      <c r="B3582" s="4">
        <v>0.916200199094659</v>
      </c>
      <c r="C3582" s="4"/>
      <c r="D3582" s="3">
        <v>45220</v>
      </c>
      <c r="E3582" s="4">
        <f t="shared" si="55"/>
        <v>0.57743376139222469</v>
      </c>
      <c r="F3582" s="4"/>
      <c r="G3582" s="3">
        <v>45220</v>
      </c>
      <c r="H3582" s="4">
        <v>0.70365102927158096</v>
      </c>
      <c r="I3582" t="s">
        <v>5</v>
      </c>
      <c r="K3582" s="3">
        <v>45220</v>
      </c>
      <c r="L3582" s="4">
        <v>0.59850264392555297</v>
      </c>
      <c r="M3582" t="s">
        <v>6</v>
      </c>
      <c r="O3582" s="3">
        <v>45220</v>
      </c>
      <c r="P3582" s="4">
        <v>0.68416117485930605</v>
      </c>
      <c r="Q3582" t="s">
        <v>7</v>
      </c>
      <c r="S3582" s="3">
        <v>45220</v>
      </c>
      <c r="T3582" s="4">
        <v>0.32342019751245898</v>
      </c>
      <c r="U3582" t="s">
        <v>8</v>
      </c>
    </row>
    <row r="3583" spans="1:21" x14ac:dyDescent="0.2">
      <c r="A3583" s="3">
        <v>45221</v>
      </c>
      <c r="B3583" s="4">
        <v>0.90993652892246801</v>
      </c>
      <c r="C3583" s="4"/>
      <c r="D3583" s="3">
        <v>45221</v>
      </c>
      <c r="E3583" s="4">
        <f t="shared" si="55"/>
        <v>0.57013934066289607</v>
      </c>
      <c r="F3583" s="4"/>
      <c r="G3583" s="3">
        <v>45221</v>
      </c>
      <c r="H3583" s="4">
        <v>0.70769000933874704</v>
      </c>
      <c r="I3583" t="s">
        <v>5</v>
      </c>
      <c r="K3583" s="3">
        <v>45221</v>
      </c>
      <c r="L3583" s="4">
        <v>0.59374475411639305</v>
      </c>
      <c r="M3583" t="s">
        <v>6</v>
      </c>
      <c r="O3583" s="3">
        <v>45221</v>
      </c>
      <c r="P3583" s="4">
        <v>0.68088484898611401</v>
      </c>
      <c r="Q3583" t="s">
        <v>7</v>
      </c>
      <c r="S3583" s="3">
        <v>45221</v>
      </c>
      <c r="T3583" s="4">
        <v>0.29823775021033</v>
      </c>
      <c r="U3583" t="s">
        <v>8</v>
      </c>
    </row>
    <row r="3584" spans="1:21" x14ac:dyDescent="0.2">
      <c r="A3584" s="3">
        <v>45222</v>
      </c>
      <c r="B3584" s="4">
        <v>0.90538768397983505</v>
      </c>
      <c r="C3584" s="4"/>
      <c r="D3584" s="3">
        <v>45222</v>
      </c>
      <c r="E3584" s="4">
        <f t="shared" si="55"/>
        <v>0.58026322699778499</v>
      </c>
      <c r="F3584" s="4"/>
      <c r="G3584" s="3">
        <v>45222</v>
      </c>
      <c r="H3584" s="4">
        <v>0.71201692613816803</v>
      </c>
      <c r="I3584" t="s">
        <v>5</v>
      </c>
      <c r="K3584" s="3">
        <v>45222</v>
      </c>
      <c r="L3584" s="4">
        <v>0.58741952574371603</v>
      </c>
      <c r="M3584" t="s">
        <v>6</v>
      </c>
      <c r="O3584" s="3">
        <v>45222</v>
      </c>
      <c r="P3584" s="4">
        <v>0.67609359442091999</v>
      </c>
      <c r="Q3584" t="s">
        <v>7</v>
      </c>
      <c r="S3584" s="3">
        <v>45222</v>
      </c>
      <c r="T3584" s="4">
        <v>0.34552286168833601</v>
      </c>
      <c r="U3584" t="s">
        <v>8</v>
      </c>
    </row>
    <row r="3585" spans="1:21" x14ac:dyDescent="0.2">
      <c r="A3585" s="3">
        <v>45223</v>
      </c>
      <c r="B3585" s="4">
        <v>0.92126090458533805</v>
      </c>
      <c r="C3585" s="4"/>
      <c r="D3585" s="3">
        <v>45223</v>
      </c>
      <c r="E3585" s="4">
        <f t="shared" si="55"/>
        <v>0.61106297794490727</v>
      </c>
      <c r="F3585" s="4"/>
      <c r="G3585" s="3">
        <v>45223</v>
      </c>
      <c r="H3585" s="4">
        <v>0.76448874808926803</v>
      </c>
      <c r="I3585" t="s">
        <v>5</v>
      </c>
      <c r="K3585" s="3">
        <v>45223</v>
      </c>
      <c r="L3585" s="4">
        <v>0.60006968179665099</v>
      </c>
      <c r="M3585" t="s">
        <v>6</v>
      </c>
      <c r="O3585" s="3">
        <v>45223</v>
      </c>
      <c r="P3585" s="4">
        <v>0.66974871864990104</v>
      </c>
      <c r="Q3585" t="s">
        <v>7</v>
      </c>
      <c r="S3585" s="3">
        <v>45223</v>
      </c>
      <c r="T3585" s="4">
        <v>0.40994476324380902</v>
      </c>
      <c r="U3585" t="s">
        <v>8</v>
      </c>
    </row>
    <row r="3586" spans="1:21" x14ac:dyDescent="0.2">
      <c r="A3586" s="3">
        <v>45224</v>
      </c>
      <c r="B3586" s="4">
        <v>0.92596681864921204</v>
      </c>
      <c r="C3586" s="4"/>
      <c r="D3586" s="3">
        <v>45224</v>
      </c>
      <c r="E3586" s="4">
        <f t="shared" ref="E3586:E3649" si="56">AVERAGE(H3586,L3586,P3586,T3586)</f>
        <v>0.60978147082368073</v>
      </c>
      <c r="F3586" s="4"/>
      <c r="G3586" s="3">
        <v>45224</v>
      </c>
      <c r="H3586" s="4">
        <v>0.76027692872802</v>
      </c>
      <c r="I3586" t="s">
        <v>5</v>
      </c>
      <c r="K3586" s="3">
        <v>45224</v>
      </c>
      <c r="L3586" s="4">
        <v>0.60622697987084995</v>
      </c>
      <c r="M3586" t="s">
        <v>6</v>
      </c>
      <c r="O3586" s="3">
        <v>45224</v>
      </c>
      <c r="P3586" s="4">
        <v>0.669665617886125</v>
      </c>
      <c r="Q3586" t="s">
        <v>7</v>
      </c>
      <c r="S3586" s="3">
        <v>45224</v>
      </c>
      <c r="T3586" s="4">
        <v>0.40295635680972802</v>
      </c>
      <c r="U3586" t="s">
        <v>8</v>
      </c>
    </row>
    <row r="3587" spans="1:21" x14ac:dyDescent="0.2">
      <c r="A3587" s="3">
        <v>45225</v>
      </c>
      <c r="B3587" s="4">
        <v>0.92253778414743404</v>
      </c>
      <c r="C3587" s="4"/>
      <c r="D3587" s="3">
        <v>45225</v>
      </c>
      <c r="E3587" s="4">
        <f t="shared" si="56"/>
        <v>0.63208283653630892</v>
      </c>
      <c r="F3587" s="4"/>
      <c r="G3587" s="3">
        <v>45225</v>
      </c>
      <c r="H3587" s="4">
        <v>0.77186094871090905</v>
      </c>
      <c r="I3587" t="s">
        <v>5</v>
      </c>
      <c r="K3587" s="3">
        <v>45225</v>
      </c>
      <c r="L3587" s="4">
        <v>0.60347587239788203</v>
      </c>
      <c r="M3587" t="s">
        <v>6</v>
      </c>
      <c r="O3587" s="3">
        <v>45225</v>
      </c>
      <c r="P3587" s="4">
        <v>0.67088990548127803</v>
      </c>
      <c r="Q3587" t="s">
        <v>7</v>
      </c>
      <c r="S3587" s="3">
        <v>45225</v>
      </c>
      <c r="T3587" s="4">
        <v>0.48210461955516698</v>
      </c>
      <c r="U3587" t="s">
        <v>8</v>
      </c>
    </row>
    <row r="3588" spans="1:21" x14ac:dyDescent="0.2">
      <c r="A3588" s="3">
        <v>45226</v>
      </c>
      <c r="B3588" s="4">
        <v>0.92327138933723396</v>
      </c>
      <c r="C3588" s="4"/>
      <c r="D3588" s="3">
        <v>45226</v>
      </c>
      <c r="E3588" s="4">
        <f t="shared" si="56"/>
        <v>0.63736992649735824</v>
      </c>
      <c r="F3588" s="4"/>
      <c r="G3588" s="3">
        <v>45226</v>
      </c>
      <c r="H3588" s="4">
        <v>0.75781999969974501</v>
      </c>
      <c r="I3588" t="s">
        <v>5</v>
      </c>
      <c r="K3588" s="3">
        <v>45226</v>
      </c>
      <c r="L3588" s="4">
        <v>0.60670423743496504</v>
      </c>
      <c r="M3588" t="s">
        <v>6</v>
      </c>
      <c r="O3588" s="3">
        <v>45226</v>
      </c>
      <c r="P3588" s="4">
        <v>0.67361522624346903</v>
      </c>
      <c r="Q3588" t="s">
        <v>7</v>
      </c>
      <c r="S3588" s="3">
        <v>45226</v>
      </c>
      <c r="T3588" s="4">
        <v>0.51134024261125399</v>
      </c>
      <c r="U3588" t="s">
        <v>8</v>
      </c>
    </row>
    <row r="3589" spans="1:21" x14ac:dyDescent="0.2">
      <c r="A3589" s="3">
        <v>45227</v>
      </c>
      <c r="B3589" s="4">
        <v>0.92370009564462396</v>
      </c>
      <c r="C3589" s="4"/>
      <c r="D3589" s="3">
        <v>45227</v>
      </c>
      <c r="E3589" s="4">
        <f t="shared" si="56"/>
        <v>0.63428030190577778</v>
      </c>
      <c r="F3589" s="4"/>
      <c r="G3589" s="3">
        <v>45227</v>
      </c>
      <c r="H3589" s="4">
        <v>0.73263431224161202</v>
      </c>
      <c r="I3589" t="s">
        <v>5</v>
      </c>
      <c r="K3589" s="3">
        <v>45227</v>
      </c>
      <c r="L3589" s="4">
        <v>0.62277768666115896</v>
      </c>
      <c r="M3589" t="s">
        <v>6</v>
      </c>
      <c r="O3589" s="3">
        <v>45227</v>
      </c>
      <c r="P3589" s="4">
        <v>0.67532622741605697</v>
      </c>
      <c r="Q3589" t="s">
        <v>7</v>
      </c>
      <c r="S3589" s="3">
        <v>45227</v>
      </c>
      <c r="T3589" s="4">
        <v>0.50638298130428305</v>
      </c>
      <c r="U3589" t="s">
        <v>8</v>
      </c>
    </row>
    <row r="3590" spans="1:21" x14ac:dyDescent="0.2">
      <c r="A3590" s="3">
        <v>45228</v>
      </c>
      <c r="B3590" s="4">
        <v>0.92144199604277</v>
      </c>
      <c r="C3590" s="4"/>
      <c r="D3590" s="3">
        <v>45228</v>
      </c>
      <c r="E3590" s="4">
        <f t="shared" si="56"/>
        <v>0.63399842142463625</v>
      </c>
      <c r="F3590" s="4"/>
      <c r="G3590" s="3">
        <v>45228</v>
      </c>
      <c r="H3590" s="4">
        <v>0.72917251982092801</v>
      </c>
      <c r="I3590" t="s">
        <v>5</v>
      </c>
      <c r="K3590" s="3">
        <v>45228</v>
      </c>
      <c r="L3590" s="4">
        <v>0.64079471955376299</v>
      </c>
      <c r="M3590" t="s">
        <v>6</v>
      </c>
      <c r="O3590" s="3">
        <v>45228</v>
      </c>
      <c r="P3590" s="4">
        <v>0.67787355762457902</v>
      </c>
      <c r="Q3590" t="s">
        <v>7</v>
      </c>
      <c r="S3590" s="3">
        <v>45228</v>
      </c>
      <c r="T3590" s="4">
        <v>0.48815288869927498</v>
      </c>
      <c r="U3590" t="s">
        <v>8</v>
      </c>
    </row>
    <row r="3591" spans="1:21" x14ac:dyDescent="0.2">
      <c r="A3591" s="3">
        <v>45229</v>
      </c>
      <c r="B3591" s="4">
        <v>0.92052729939553801</v>
      </c>
      <c r="C3591" s="4"/>
      <c r="D3591" s="3">
        <v>45229</v>
      </c>
      <c r="E3591" s="4">
        <f t="shared" si="56"/>
        <v>0.63473303677621751</v>
      </c>
      <c r="F3591" s="4"/>
      <c r="G3591" s="3">
        <v>45229</v>
      </c>
      <c r="H3591" s="4">
        <v>0.73865540311183897</v>
      </c>
      <c r="I3591" t="s">
        <v>5</v>
      </c>
      <c r="K3591" s="3">
        <v>45229</v>
      </c>
      <c r="L3591" s="4">
        <v>0.64566789705303695</v>
      </c>
      <c r="M3591" t="s">
        <v>6</v>
      </c>
      <c r="O3591" s="3">
        <v>45229</v>
      </c>
      <c r="P3591" s="4">
        <v>0.68124957542749598</v>
      </c>
      <c r="Q3591" t="s">
        <v>7</v>
      </c>
      <c r="S3591" s="3">
        <v>45229</v>
      </c>
      <c r="T3591" s="4">
        <v>0.47335927151249801</v>
      </c>
      <c r="U3591" t="s">
        <v>8</v>
      </c>
    </row>
    <row r="3592" spans="1:21" x14ac:dyDescent="0.2">
      <c r="A3592" s="3">
        <v>45230</v>
      </c>
      <c r="B3592" s="4">
        <v>0.92149989603256099</v>
      </c>
      <c r="C3592" s="4"/>
      <c r="D3592" s="3">
        <v>45230</v>
      </c>
      <c r="E3592" s="4">
        <f t="shared" si="56"/>
        <v>0.63855861738059017</v>
      </c>
      <c r="F3592" s="4"/>
      <c r="G3592" s="3">
        <v>45230</v>
      </c>
      <c r="H3592" s="4">
        <v>0.75419954447140503</v>
      </c>
      <c r="I3592" t="s">
        <v>5</v>
      </c>
      <c r="K3592" s="3">
        <v>45230</v>
      </c>
      <c r="L3592" s="4">
        <v>0.65142874113552796</v>
      </c>
      <c r="M3592" t="s">
        <v>6</v>
      </c>
      <c r="O3592" s="3">
        <v>45230</v>
      </c>
      <c r="P3592" s="4">
        <v>0.68199052525432102</v>
      </c>
      <c r="Q3592" t="s">
        <v>7</v>
      </c>
      <c r="S3592" s="3">
        <v>45230</v>
      </c>
      <c r="T3592" s="4">
        <v>0.46661565866110699</v>
      </c>
      <c r="U3592" t="s">
        <v>8</v>
      </c>
    </row>
    <row r="3593" spans="1:21" x14ac:dyDescent="0.2">
      <c r="A3593" s="3">
        <v>45231</v>
      </c>
      <c r="B3593" s="4">
        <v>0.92896653088626302</v>
      </c>
      <c r="C3593" s="4"/>
      <c r="D3593" s="3">
        <v>45231</v>
      </c>
      <c r="E3593" s="4">
        <f t="shared" si="56"/>
        <v>0.63054649993922873</v>
      </c>
      <c r="F3593" s="4"/>
      <c r="G3593" s="3">
        <v>45231</v>
      </c>
      <c r="H3593" s="4">
        <v>0.73045495178895603</v>
      </c>
      <c r="I3593" t="s">
        <v>5</v>
      </c>
      <c r="K3593" s="3">
        <v>45231</v>
      </c>
      <c r="L3593" s="4">
        <v>0.65352663065367</v>
      </c>
      <c r="M3593" t="s">
        <v>6</v>
      </c>
      <c r="O3593" s="3">
        <v>45231</v>
      </c>
      <c r="P3593" s="4">
        <v>0.68231155860596204</v>
      </c>
      <c r="Q3593" t="s">
        <v>7</v>
      </c>
      <c r="S3593" s="3">
        <v>45231</v>
      </c>
      <c r="T3593" s="4">
        <v>0.45589285870832702</v>
      </c>
      <c r="U3593" t="s">
        <v>8</v>
      </c>
    </row>
    <row r="3594" spans="1:21" x14ac:dyDescent="0.2">
      <c r="A3594" s="3">
        <v>45232</v>
      </c>
      <c r="B3594" s="4">
        <v>0.92547220490663495</v>
      </c>
      <c r="C3594" s="4"/>
      <c r="D3594" s="3">
        <v>45232</v>
      </c>
      <c r="E3594" s="4">
        <f t="shared" si="56"/>
        <v>0.64190210006245596</v>
      </c>
      <c r="F3594" s="4"/>
      <c r="G3594" s="3">
        <v>45232</v>
      </c>
      <c r="H3594" s="4">
        <v>0.73466787443249704</v>
      </c>
      <c r="I3594" t="s">
        <v>5</v>
      </c>
      <c r="K3594" s="3">
        <v>45232</v>
      </c>
      <c r="L3594" s="4">
        <v>0.69087766018737196</v>
      </c>
      <c r="M3594" t="s">
        <v>6</v>
      </c>
      <c r="O3594" s="3">
        <v>45232</v>
      </c>
      <c r="P3594" s="4">
        <v>0.68958991088092103</v>
      </c>
      <c r="Q3594" t="s">
        <v>7</v>
      </c>
      <c r="S3594" s="3">
        <v>45232</v>
      </c>
      <c r="T3594" s="4">
        <v>0.45247295474903398</v>
      </c>
      <c r="U3594" t="s">
        <v>8</v>
      </c>
    </row>
    <row r="3595" spans="1:21" x14ac:dyDescent="0.2">
      <c r="A3595" s="3">
        <v>45233</v>
      </c>
      <c r="B3595" s="4">
        <v>0.92840600970849796</v>
      </c>
      <c r="C3595" s="4"/>
      <c r="D3595" s="3">
        <v>45233</v>
      </c>
      <c r="E3595" s="4">
        <f t="shared" si="56"/>
        <v>0.6570338869698773</v>
      </c>
      <c r="F3595" s="4"/>
      <c r="G3595" s="3">
        <v>45233</v>
      </c>
      <c r="H3595" s="4">
        <v>0.73586925561591199</v>
      </c>
      <c r="I3595" t="s">
        <v>5</v>
      </c>
      <c r="K3595" s="3">
        <v>45233</v>
      </c>
      <c r="L3595" s="4">
        <v>0.70052144193051802</v>
      </c>
      <c r="M3595" t="s">
        <v>6</v>
      </c>
      <c r="O3595" s="3">
        <v>45233</v>
      </c>
      <c r="P3595" s="4">
        <v>0.69454922199687696</v>
      </c>
      <c r="Q3595" t="s">
        <v>7</v>
      </c>
      <c r="S3595" s="3">
        <v>45233</v>
      </c>
      <c r="T3595" s="4">
        <v>0.49719562833620201</v>
      </c>
      <c r="U3595" t="s">
        <v>8</v>
      </c>
    </row>
    <row r="3596" spans="1:21" x14ac:dyDescent="0.2">
      <c r="A3596" s="3">
        <v>45234</v>
      </c>
      <c r="B3596" s="4">
        <v>0.93633461256585204</v>
      </c>
      <c r="C3596" s="4"/>
      <c r="D3596" s="3">
        <v>45234</v>
      </c>
      <c r="E3596" s="4">
        <f t="shared" si="56"/>
        <v>0.6691518563684542</v>
      </c>
      <c r="F3596" s="4"/>
      <c r="G3596" s="3">
        <v>45234</v>
      </c>
      <c r="H3596" s="4">
        <v>0.74455613891560901</v>
      </c>
      <c r="I3596" t="s">
        <v>5</v>
      </c>
      <c r="K3596" s="3">
        <v>45234</v>
      </c>
      <c r="L3596" s="4">
        <v>0.719878308196789</v>
      </c>
      <c r="M3596" t="s">
        <v>6</v>
      </c>
      <c r="O3596" s="3">
        <v>45234</v>
      </c>
      <c r="P3596" s="4">
        <v>0.704068330638429</v>
      </c>
      <c r="Q3596" t="s">
        <v>7</v>
      </c>
      <c r="S3596" s="3">
        <v>45234</v>
      </c>
      <c r="T3596" s="4">
        <v>0.50810464772299002</v>
      </c>
      <c r="U3596" t="s">
        <v>8</v>
      </c>
    </row>
    <row r="3597" spans="1:21" x14ac:dyDescent="0.2">
      <c r="A3597" s="3">
        <v>45235</v>
      </c>
      <c r="B3597" s="4">
        <v>0.95287491496862897</v>
      </c>
      <c r="C3597" s="4"/>
      <c r="D3597" s="3">
        <v>45235</v>
      </c>
      <c r="E3597" s="4">
        <f t="shared" si="56"/>
        <v>0.66148951444793624</v>
      </c>
      <c r="F3597" s="4"/>
      <c r="G3597" s="3">
        <v>45235</v>
      </c>
      <c r="H3597" s="4">
        <v>0.72531779298547805</v>
      </c>
      <c r="I3597" t="s">
        <v>5</v>
      </c>
      <c r="K3597" s="3">
        <v>45235</v>
      </c>
      <c r="L3597" s="4">
        <v>0.72934117524966902</v>
      </c>
      <c r="M3597" t="s">
        <v>6</v>
      </c>
      <c r="O3597" s="3">
        <v>45235</v>
      </c>
      <c r="P3597" s="4">
        <v>0.70844247535629101</v>
      </c>
      <c r="Q3597" t="s">
        <v>7</v>
      </c>
      <c r="S3597" s="3">
        <v>45235</v>
      </c>
      <c r="T3597" s="4">
        <v>0.48285661420030701</v>
      </c>
      <c r="U3597" t="s">
        <v>8</v>
      </c>
    </row>
    <row r="3598" spans="1:21" x14ac:dyDescent="0.2">
      <c r="A3598" s="3">
        <v>45236</v>
      </c>
      <c r="B3598" s="4">
        <v>0.955479182594554</v>
      </c>
      <c r="C3598" s="4"/>
      <c r="D3598" s="3">
        <v>45236</v>
      </c>
      <c r="E3598" s="4">
        <f t="shared" si="56"/>
        <v>0.65779006693280095</v>
      </c>
      <c r="F3598" s="4"/>
      <c r="G3598" s="3">
        <v>45236</v>
      </c>
      <c r="H3598" s="4">
        <v>0.71409656329258697</v>
      </c>
      <c r="I3598" t="s">
        <v>5</v>
      </c>
      <c r="K3598" s="3">
        <v>45236</v>
      </c>
      <c r="L3598" s="4">
        <v>0.73376577769816498</v>
      </c>
      <c r="M3598" t="s">
        <v>6</v>
      </c>
      <c r="O3598" s="3">
        <v>45236</v>
      </c>
      <c r="P3598" s="4">
        <v>0.71093752385912401</v>
      </c>
      <c r="Q3598" t="s">
        <v>7</v>
      </c>
      <c r="S3598" s="3">
        <v>45236</v>
      </c>
      <c r="T3598" s="4">
        <v>0.47236040288132802</v>
      </c>
      <c r="U3598" t="s">
        <v>8</v>
      </c>
    </row>
    <row r="3599" spans="1:21" x14ac:dyDescent="0.2">
      <c r="A3599" s="3">
        <v>45237</v>
      </c>
      <c r="B3599" s="4">
        <v>0.95374033502880495</v>
      </c>
      <c r="C3599" s="4"/>
      <c r="D3599" s="3">
        <v>45237</v>
      </c>
      <c r="E3599" s="4">
        <f t="shared" si="56"/>
        <v>0.64738898835040248</v>
      </c>
      <c r="F3599" s="4"/>
      <c r="G3599" s="3">
        <v>45237</v>
      </c>
      <c r="H3599" s="4">
        <v>0.68895955952036902</v>
      </c>
      <c r="I3599" t="s">
        <v>5</v>
      </c>
      <c r="K3599" s="3">
        <v>45237</v>
      </c>
      <c r="L3599" s="4">
        <v>0.73801652119675998</v>
      </c>
      <c r="M3599" t="s">
        <v>6</v>
      </c>
      <c r="O3599" s="3">
        <v>45237</v>
      </c>
      <c r="P3599" s="4">
        <v>0.71456434599652796</v>
      </c>
      <c r="Q3599" t="s">
        <v>7</v>
      </c>
      <c r="S3599" s="3">
        <v>45237</v>
      </c>
      <c r="T3599" s="4">
        <v>0.44801552668795303</v>
      </c>
      <c r="U3599" t="s">
        <v>8</v>
      </c>
    </row>
    <row r="3600" spans="1:21" x14ac:dyDescent="0.2">
      <c r="A3600" s="3">
        <v>45238</v>
      </c>
      <c r="B3600" s="4">
        <v>0.93621080514087396</v>
      </c>
      <c r="C3600" s="4"/>
      <c r="D3600" s="3">
        <v>45238</v>
      </c>
      <c r="E3600" s="4">
        <f t="shared" si="56"/>
        <v>0.62245062359280579</v>
      </c>
      <c r="F3600" s="4"/>
      <c r="G3600" s="3">
        <v>45238</v>
      </c>
      <c r="H3600" s="4">
        <v>0.65291103017834595</v>
      </c>
      <c r="I3600" t="s">
        <v>5</v>
      </c>
      <c r="K3600" s="3">
        <v>45238</v>
      </c>
      <c r="L3600" s="4">
        <v>0.72659530875356904</v>
      </c>
      <c r="M3600" t="s">
        <v>6</v>
      </c>
      <c r="O3600" s="3">
        <v>45238</v>
      </c>
      <c r="P3600" s="4">
        <v>0.717765229324967</v>
      </c>
      <c r="Q3600" t="s">
        <v>7</v>
      </c>
      <c r="S3600" s="3">
        <v>45238</v>
      </c>
      <c r="T3600" s="4">
        <v>0.39253092611434098</v>
      </c>
      <c r="U3600" t="s">
        <v>8</v>
      </c>
    </row>
    <row r="3601" spans="1:21" x14ac:dyDescent="0.2">
      <c r="A3601" s="3">
        <v>45239</v>
      </c>
      <c r="B3601" s="4">
        <v>0.93012822642611404</v>
      </c>
      <c r="C3601" s="4"/>
      <c r="D3601" s="3">
        <v>45239</v>
      </c>
      <c r="E3601" s="4">
        <f t="shared" si="56"/>
        <v>0.60513907511395149</v>
      </c>
      <c r="F3601" s="4"/>
      <c r="G3601" s="3">
        <v>45239</v>
      </c>
      <c r="H3601" s="4">
        <v>0.62034896685812602</v>
      </c>
      <c r="I3601" t="s">
        <v>5</v>
      </c>
      <c r="K3601" s="3">
        <v>45239</v>
      </c>
      <c r="L3601" s="4">
        <v>0.70627708686591595</v>
      </c>
      <c r="M3601" t="s">
        <v>6</v>
      </c>
      <c r="O3601" s="3">
        <v>45239</v>
      </c>
      <c r="P3601" s="4">
        <v>0.72003202847556202</v>
      </c>
      <c r="Q3601" t="s">
        <v>7</v>
      </c>
      <c r="S3601" s="3">
        <v>45239</v>
      </c>
      <c r="T3601" s="4">
        <v>0.37389821825620201</v>
      </c>
      <c r="U3601" t="s">
        <v>8</v>
      </c>
    </row>
    <row r="3602" spans="1:21" x14ac:dyDescent="0.2">
      <c r="A3602" s="3">
        <v>45240</v>
      </c>
      <c r="B3602" s="4">
        <v>0.92052729939553801</v>
      </c>
      <c r="C3602" s="4"/>
      <c r="D3602" s="3">
        <v>45240</v>
      </c>
      <c r="E3602" s="4">
        <f t="shared" si="56"/>
        <v>0.60550091116744342</v>
      </c>
      <c r="F3602" s="4"/>
      <c r="G3602" s="3">
        <v>45240</v>
      </c>
      <c r="H3602" s="4">
        <v>0.624499096861026</v>
      </c>
      <c r="I3602" t="s">
        <v>5</v>
      </c>
      <c r="K3602" s="3">
        <v>45240</v>
      </c>
      <c r="L3602" s="4">
        <v>0.700647213330297</v>
      </c>
      <c r="M3602" t="s">
        <v>6</v>
      </c>
      <c r="O3602" s="3">
        <v>45240</v>
      </c>
      <c r="P3602" s="4">
        <v>0.72482392497487402</v>
      </c>
      <c r="Q3602" t="s">
        <v>7</v>
      </c>
      <c r="S3602" s="3">
        <v>45240</v>
      </c>
      <c r="T3602" s="4">
        <v>0.372033409503577</v>
      </c>
      <c r="U3602" t="s">
        <v>8</v>
      </c>
    </row>
    <row r="3603" spans="1:21" x14ac:dyDescent="0.2">
      <c r="A3603" s="3">
        <v>45241</v>
      </c>
      <c r="B3603" s="4">
        <v>0.90049205505579399</v>
      </c>
      <c r="C3603" s="4"/>
      <c r="D3603" s="3">
        <v>45241</v>
      </c>
      <c r="E3603" s="4">
        <f t="shared" si="56"/>
        <v>0.61091541856840892</v>
      </c>
      <c r="F3603" s="4"/>
      <c r="G3603" s="3">
        <v>45241</v>
      </c>
      <c r="H3603" s="4">
        <v>0.62063385586636299</v>
      </c>
      <c r="I3603" t="s">
        <v>5</v>
      </c>
      <c r="K3603" s="3">
        <v>45241</v>
      </c>
      <c r="L3603" s="4">
        <v>0.69619713555381102</v>
      </c>
      <c r="M3603" t="s">
        <v>6</v>
      </c>
      <c r="O3603" s="3">
        <v>45241</v>
      </c>
      <c r="P3603" s="4">
        <v>0.72940555073298496</v>
      </c>
      <c r="Q3603" t="s">
        <v>7</v>
      </c>
      <c r="S3603" s="3">
        <v>45241</v>
      </c>
      <c r="T3603" s="4">
        <v>0.39742513212047698</v>
      </c>
      <c r="U3603" t="s">
        <v>8</v>
      </c>
    </row>
    <row r="3604" spans="1:21" x14ac:dyDescent="0.2">
      <c r="A3604" s="3">
        <v>45242</v>
      </c>
      <c r="B3604" s="4">
        <v>0.88395976009841404</v>
      </c>
      <c r="C3604" s="4"/>
      <c r="D3604" s="3">
        <v>45242</v>
      </c>
      <c r="E3604" s="4">
        <f t="shared" si="56"/>
        <v>0.62620284332510656</v>
      </c>
      <c r="F3604" s="4"/>
      <c r="G3604" s="3">
        <v>45242</v>
      </c>
      <c r="H3604" s="4">
        <v>0.64295499989303595</v>
      </c>
      <c r="I3604" t="s">
        <v>5</v>
      </c>
      <c r="K3604" s="3">
        <v>45242</v>
      </c>
      <c r="L3604" s="4">
        <v>0.68417111654788498</v>
      </c>
      <c r="M3604" t="s">
        <v>6</v>
      </c>
      <c r="O3604" s="3">
        <v>45242</v>
      </c>
      <c r="P3604" s="4">
        <v>0.73758491936280601</v>
      </c>
      <c r="Q3604" t="s">
        <v>7</v>
      </c>
      <c r="S3604" s="3">
        <v>45242</v>
      </c>
      <c r="T3604" s="4">
        <v>0.44010033749669902</v>
      </c>
      <c r="U3604" t="s">
        <v>8</v>
      </c>
    </row>
    <row r="3605" spans="1:21" x14ac:dyDescent="0.2">
      <c r="A3605" s="3">
        <v>45243</v>
      </c>
      <c r="B3605" s="4">
        <v>0.87476228512436005</v>
      </c>
      <c r="C3605" s="4"/>
      <c r="D3605" s="3">
        <v>45243</v>
      </c>
      <c r="E3605" s="4">
        <f t="shared" si="56"/>
        <v>0.6125403181938075</v>
      </c>
      <c r="F3605" s="4"/>
      <c r="G3605" s="3">
        <v>45243</v>
      </c>
      <c r="H3605" s="4">
        <v>0.62447104792599495</v>
      </c>
      <c r="I3605" t="s">
        <v>5</v>
      </c>
      <c r="K3605" s="3">
        <v>45243</v>
      </c>
      <c r="L3605" s="4">
        <v>0.68514294611377502</v>
      </c>
      <c r="M3605" t="s">
        <v>6</v>
      </c>
      <c r="O3605" s="3">
        <v>45243</v>
      </c>
      <c r="P3605" s="4">
        <v>0.74116144212879398</v>
      </c>
      <c r="Q3605" t="s">
        <v>7</v>
      </c>
      <c r="S3605" s="3">
        <v>45243</v>
      </c>
      <c r="T3605" s="4">
        <v>0.39938583660666599</v>
      </c>
      <c r="U3605" t="s">
        <v>8</v>
      </c>
    </row>
    <row r="3606" spans="1:21" x14ac:dyDescent="0.2">
      <c r="A3606" s="3">
        <v>45244</v>
      </c>
      <c r="B3606" s="4">
        <v>0.88180822111607005</v>
      </c>
      <c r="C3606" s="4"/>
      <c r="D3606" s="3">
        <v>45244</v>
      </c>
      <c r="E3606" s="4">
        <f t="shared" si="56"/>
        <v>0.61488088438849919</v>
      </c>
      <c r="F3606" s="4"/>
      <c r="G3606" s="3">
        <v>45244</v>
      </c>
      <c r="H3606" s="4">
        <v>0.61797022100342303</v>
      </c>
      <c r="I3606" t="s">
        <v>5</v>
      </c>
      <c r="K3606" s="3">
        <v>45244</v>
      </c>
      <c r="L3606" s="4">
        <v>0.67963717917053301</v>
      </c>
      <c r="M3606" t="s">
        <v>6</v>
      </c>
      <c r="O3606" s="3">
        <v>45244</v>
      </c>
      <c r="P3606" s="4">
        <v>0.74201125172793703</v>
      </c>
      <c r="Q3606" t="s">
        <v>7</v>
      </c>
      <c r="S3606" s="3">
        <v>45244</v>
      </c>
      <c r="T3606" s="4">
        <v>0.41990488565210399</v>
      </c>
      <c r="U3606" t="s">
        <v>8</v>
      </c>
    </row>
    <row r="3607" spans="1:21" x14ac:dyDescent="0.2">
      <c r="A3607" s="3">
        <v>45245</v>
      </c>
      <c r="B3607" s="4">
        <v>0.89440146889563898</v>
      </c>
      <c r="C3607" s="4"/>
      <c r="D3607" s="3">
        <v>45245</v>
      </c>
      <c r="E3607" s="4">
        <f t="shared" si="56"/>
        <v>0.64300928538705471</v>
      </c>
      <c r="F3607" s="4"/>
      <c r="G3607" s="3">
        <v>45245</v>
      </c>
      <c r="H3607" s="4">
        <v>0.68961728091367502</v>
      </c>
      <c r="I3607" t="s">
        <v>5</v>
      </c>
      <c r="K3607" s="3">
        <v>45245</v>
      </c>
      <c r="L3607" s="4">
        <v>0.66845016823510295</v>
      </c>
      <c r="M3607" t="s">
        <v>6</v>
      </c>
      <c r="O3607" s="3">
        <v>45245</v>
      </c>
      <c r="P3607" s="4">
        <v>0.74148122661813698</v>
      </c>
      <c r="Q3607" t="s">
        <v>7</v>
      </c>
      <c r="S3607" s="3">
        <v>45245</v>
      </c>
      <c r="T3607" s="4">
        <v>0.47248846578130399</v>
      </c>
      <c r="U3607" t="s">
        <v>8</v>
      </c>
    </row>
    <row r="3608" spans="1:21" x14ac:dyDescent="0.2">
      <c r="A3608" s="3">
        <v>45246</v>
      </c>
      <c r="B3608" s="4">
        <v>0.89994816472616102</v>
      </c>
      <c r="C3608" s="4"/>
      <c r="D3608" s="3">
        <v>45246</v>
      </c>
      <c r="E3608" s="4">
        <f t="shared" si="56"/>
        <v>0.64027591045109655</v>
      </c>
      <c r="F3608" s="4"/>
      <c r="G3608" s="3">
        <v>45246</v>
      </c>
      <c r="H3608" s="4">
        <v>0.66657326254585603</v>
      </c>
      <c r="I3608" t="s">
        <v>5</v>
      </c>
      <c r="K3608" s="3">
        <v>45246</v>
      </c>
      <c r="L3608" s="4">
        <v>0.64589462294354905</v>
      </c>
      <c r="M3608" t="s">
        <v>6</v>
      </c>
      <c r="O3608" s="3">
        <v>45246</v>
      </c>
      <c r="P3608" s="4">
        <v>0.74188557268504496</v>
      </c>
      <c r="Q3608" t="s">
        <v>7</v>
      </c>
      <c r="S3608" s="3">
        <v>45246</v>
      </c>
      <c r="T3608" s="4">
        <v>0.50675018362993596</v>
      </c>
      <c r="U3608" t="s">
        <v>8</v>
      </c>
    </row>
    <row r="3609" spans="1:21" x14ac:dyDescent="0.2">
      <c r="A3609" s="3">
        <v>45247</v>
      </c>
      <c r="B3609" s="4">
        <v>0.89259671389470296</v>
      </c>
      <c r="C3609" s="4"/>
      <c r="D3609" s="3">
        <v>45247</v>
      </c>
      <c r="E3609" s="4">
        <f t="shared" si="56"/>
        <v>0.64699028316370022</v>
      </c>
      <c r="F3609" s="4"/>
      <c r="G3609" s="3">
        <v>45247</v>
      </c>
      <c r="H3609" s="4">
        <v>0.67316616885984204</v>
      </c>
      <c r="I3609" t="s">
        <v>5</v>
      </c>
      <c r="K3609" s="3">
        <v>45247</v>
      </c>
      <c r="L3609" s="4">
        <v>0.65438499752264001</v>
      </c>
      <c r="M3609" t="s">
        <v>6</v>
      </c>
      <c r="O3609" s="3">
        <v>45247</v>
      </c>
      <c r="P3609" s="4">
        <v>0.74171197240908404</v>
      </c>
      <c r="Q3609" t="s">
        <v>7</v>
      </c>
      <c r="S3609" s="3">
        <v>45247</v>
      </c>
      <c r="T3609" s="4">
        <v>0.51869799386323501</v>
      </c>
      <c r="U3609" t="s">
        <v>8</v>
      </c>
    </row>
    <row r="3610" spans="1:21" x14ac:dyDescent="0.2">
      <c r="A3610" s="3">
        <v>45248</v>
      </c>
      <c r="B3610" s="4">
        <v>0.92608200267145602</v>
      </c>
      <c r="C3610" s="4"/>
      <c r="D3610" s="3">
        <v>45248</v>
      </c>
      <c r="E3610" s="4">
        <f t="shared" si="56"/>
        <v>0.6795670794841131</v>
      </c>
      <c r="F3610" s="4"/>
      <c r="G3610" s="3">
        <v>45248</v>
      </c>
      <c r="H3610" s="4">
        <v>0.71303130587010899</v>
      </c>
      <c r="I3610" t="s">
        <v>5</v>
      </c>
      <c r="K3610" s="3">
        <v>45248</v>
      </c>
      <c r="L3610" s="4">
        <v>0.64339031540312497</v>
      </c>
      <c r="M3610" t="s">
        <v>6</v>
      </c>
      <c r="O3610" s="3">
        <v>45248</v>
      </c>
      <c r="P3610" s="4">
        <v>0.74216879150344595</v>
      </c>
      <c r="Q3610" t="s">
        <v>7</v>
      </c>
      <c r="S3610" s="3">
        <v>45248</v>
      </c>
      <c r="T3610" s="4">
        <v>0.61967790515977295</v>
      </c>
      <c r="U3610" t="s">
        <v>8</v>
      </c>
    </row>
    <row r="3611" spans="1:21" x14ac:dyDescent="0.2">
      <c r="A3611" s="3">
        <v>45249</v>
      </c>
      <c r="B3611" s="4">
        <v>0.937315216648272</v>
      </c>
      <c r="C3611" s="4"/>
      <c r="D3611" s="3">
        <v>45249</v>
      </c>
      <c r="E3611" s="4">
        <f t="shared" si="56"/>
        <v>0.70251830076494726</v>
      </c>
      <c r="F3611" s="4"/>
      <c r="G3611" s="3">
        <v>45249</v>
      </c>
      <c r="H3611" s="4">
        <v>0.75956490441324598</v>
      </c>
      <c r="I3611" t="s">
        <v>5</v>
      </c>
      <c r="K3611" s="3">
        <v>45249</v>
      </c>
      <c r="L3611" s="4">
        <v>0.67353644354671205</v>
      </c>
      <c r="M3611" t="s">
        <v>6</v>
      </c>
      <c r="O3611" s="3">
        <v>45249</v>
      </c>
      <c r="P3611" s="4">
        <v>0.74378774200278697</v>
      </c>
      <c r="Q3611" t="s">
        <v>7</v>
      </c>
      <c r="S3611" s="3">
        <v>45249</v>
      </c>
      <c r="T3611" s="4">
        <v>0.63318411309704403</v>
      </c>
      <c r="U3611" t="s">
        <v>8</v>
      </c>
    </row>
    <row r="3612" spans="1:21" x14ac:dyDescent="0.2">
      <c r="A3612" s="3">
        <v>45250</v>
      </c>
      <c r="B3612" s="4">
        <v>0.93251875685568197</v>
      </c>
      <c r="C3612" s="4"/>
      <c r="D3612" s="3">
        <v>45250</v>
      </c>
      <c r="E3612" s="4">
        <f t="shared" si="56"/>
        <v>0.71122783002028123</v>
      </c>
      <c r="F3612" s="4"/>
      <c r="G3612" s="3">
        <v>45250</v>
      </c>
      <c r="H3612" s="4">
        <v>0.76615146465630601</v>
      </c>
      <c r="I3612" t="s">
        <v>5</v>
      </c>
      <c r="K3612" s="3">
        <v>45250</v>
      </c>
      <c r="L3612" s="4">
        <v>0.68071931349524695</v>
      </c>
      <c r="M3612" t="s">
        <v>6</v>
      </c>
      <c r="O3612" s="3">
        <v>45250</v>
      </c>
      <c r="P3612" s="4">
        <v>0.74884137790982297</v>
      </c>
      <c r="Q3612" t="s">
        <v>7</v>
      </c>
      <c r="S3612" s="3">
        <v>45250</v>
      </c>
      <c r="T3612" s="4">
        <v>0.64919916401974898</v>
      </c>
      <c r="U3612" t="s">
        <v>8</v>
      </c>
    </row>
    <row r="3613" spans="1:21" x14ac:dyDescent="0.2">
      <c r="A3613" s="3">
        <v>45251</v>
      </c>
      <c r="B3613" s="4">
        <v>0.93098563904089404</v>
      </c>
      <c r="C3613" s="4"/>
      <c r="D3613" s="3">
        <v>45251</v>
      </c>
      <c r="E3613" s="4">
        <f t="shared" si="56"/>
        <v>0.7155197818931065</v>
      </c>
      <c r="F3613" s="4"/>
      <c r="G3613" s="3">
        <v>45251</v>
      </c>
      <c r="H3613" s="4">
        <v>0.76169990782803099</v>
      </c>
      <c r="I3613" t="s">
        <v>5</v>
      </c>
      <c r="K3613" s="3">
        <v>45251</v>
      </c>
      <c r="L3613" s="4">
        <v>0.69727775627852595</v>
      </c>
      <c r="M3613" t="s">
        <v>6</v>
      </c>
      <c r="O3613" s="3">
        <v>45251</v>
      </c>
      <c r="P3613" s="4">
        <v>0.75261739086732804</v>
      </c>
      <c r="Q3613" t="s">
        <v>7</v>
      </c>
      <c r="S3613" s="3">
        <v>45251</v>
      </c>
      <c r="T3613" s="4">
        <v>0.65048407259854102</v>
      </c>
      <c r="U3613" t="s">
        <v>8</v>
      </c>
    </row>
    <row r="3614" spans="1:21" x14ac:dyDescent="0.2">
      <c r="A3614" s="3">
        <v>45252</v>
      </c>
      <c r="B3614" s="4">
        <v>0.93203215055850097</v>
      </c>
      <c r="C3614" s="4"/>
      <c r="D3614" s="3">
        <v>45252</v>
      </c>
      <c r="E3614" s="4">
        <f t="shared" si="56"/>
        <v>0.711301842898868</v>
      </c>
      <c r="F3614" s="4"/>
      <c r="G3614" s="3">
        <v>45252</v>
      </c>
      <c r="H3614" s="4">
        <v>0.75447919170977895</v>
      </c>
      <c r="I3614" t="s">
        <v>5</v>
      </c>
      <c r="K3614" s="3">
        <v>45252</v>
      </c>
      <c r="L3614" s="4">
        <v>0.69550113702344296</v>
      </c>
      <c r="M3614" t="s">
        <v>6</v>
      </c>
      <c r="O3614" s="3">
        <v>45252</v>
      </c>
      <c r="P3614" s="4">
        <v>0.75363244568907095</v>
      </c>
      <c r="Q3614" t="s">
        <v>7</v>
      </c>
      <c r="S3614" s="3">
        <v>45252</v>
      </c>
      <c r="T3614" s="4">
        <v>0.64159459717317902</v>
      </c>
      <c r="U3614" t="s">
        <v>8</v>
      </c>
    </row>
    <row r="3615" spans="1:21" x14ac:dyDescent="0.2">
      <c r="A3615" s="3">
        <v>45253</v>
      </c>
      <c r="B3615" s="4">
        <v>0.93068074015848301</v>
      </c>
      <c r="C3615" s="4"/>
      <c r="D3615" s="3">
        <v>45253</v>
      </c>
      <c r="E3615" s="4">
        <f t="shared" si="56"/>
        <v>0.7022171921264535</v>
      </c>
      <c r="F3615" s="4"/>
      <c r="G3615" s="3">
        <v>45253</v>
      </c>
      <c r="H3615" s="4">
        <v>0.74273515942892598</v>
      </c>
      <c r="I3615" t="s">
        <v>5</v>
      </c>
      <c r="K3615" s="3">
        <v>45253</v>
      </c>
      <c r="L3615" s="4">
        <v>0.68406108758861595</v>
      </c>
      <c r="M3615" t="s">
        <v>6</v>
      </c>
      <c r="O3615" s="3">
        <v>45253</v>
      </c>
      <c r="P3615" s="4">
        <v>0.75201279469498805</v>
      </c>
      <c r="Q3615" t="s">
        <v>7</v>
      </c>
      <c r="S3615" s="3">
        <v>45253</v>
      </c>
      <c r="T3615" s="4">
        <v>0.63005972679328404</v>
      </c>
      <c r="U3615" t="s">
        <v>8</v>
      </c>
    </row>
    <row r="3616" spans="1:21" x14ac:dyDescent="0.2">
      <c r="A3616" s="3">
        <v>45254</v>
      </c>
      <c r="B3616" s="4">
        <v>0.92217560123257003</v>
      </c>
      <c r="C3616" s="4"/>
      <c r="D3616" s="3">
        <v>45254</v>
      </c>
      <c r="E3616" s="4">
        <f t="shared" si="56"/>
        <v>0.69052192914103527</v>
      </c>
      <c r="F3616" s="4"/>
      <c r="G3616" s="3">
        <v>45254</v>
      </c>
      <c r="H3616" s="4">
        <v>0.71171205259626502</v>
      </c>
      <c r="I3616" t="s">
        <v>5</v>
      </c>
      <c r="K3616" s="3">
        <v>45254</v>
      </c>
      <c r="L3616" s="4">
        <v>0.68362184034847795</v>
      </c>
      <c r="M3616" t="s">
        <v>6</v>
      </c>
      <c r="O3616" s="3">
        <v>45254</v>
      </c>
      <c r="P3616" s="4">
        <v>0.75170114167319102</v>
      </c>
      <c r="Q3616" t="s">
        <v>7</v>
      </c>
      <c r="S3616" s="3">
        <v>45254</v>
      </c>
      <c r="T3616" s="4">
        <v>0.61505268194620699</v>
      </c>
      <c r="U3616" t="s">
        <v>8</v>
      </c>
    </row>
    <row r="3617" spans="1:21" x14ac:dyDescent="0.2">
      <c r="A3617" s="3">
        <v>45255</v>
      </c>
      <c r="B3617" s="4">
        <v>0.91199690621875795</v>
      </c>
      <c r="C3617" s="4"/>
      <c r="D3617" s="3">
        <v>45255</v>
      </c>
      <c r="E3617" s="4">
        <f t="shared" si="56"/>
        <v>0.68906908185852322</v>
      </c>
      <c r="F3617" s="4"/>
      <c r="G3617" s="3">
        <v>45255</v>
      </c>
      <c r="H3617" s="4">
        <v>0.70970325858647298</v>
      </c>
      <c r="I3617" t="s">
        <v>5</v>
      </c>
      <c r="K3617" s="3">
        <v>45255</v>
      </c>
      <c r="L3617" s="4">
        <v>0.66321864901278305</v>
      </c>
      <c r="M3617" t="s">
        <v>6</v>
      </c>
      <c r="O3617" s="3">
        <v>45255</v>
      </c>
      <c r="P3617" s="4">
        <v>0.753042868446685</v>
      </c>
      <c r="Q3617" t="s">
        <v>7</v>
      </c>
      <c r="S3617" s="3">
        <v>45255</v>
      </c>
      <c r="T3617" s="4">
        <v>0.63031155138815198</v>
      </c>
      <c r="U3617" t="s">
        <v>8</v>
      </c>
    </row>
    <row r="3618" spans="1:21" x14ac:dyDescent="0.2">
      <c r="A3618" s="3">
        <v>45256</v>
      </c>
      <c r="B3618" s="4">
        <v>0.90957434600760401</v>
      </c>
      <c r="C3618" s="4"/>
      <c r="D3618" s="3">
        <v>45256</v>
      </c>
      <c r="E3618" s="4">
        <f t="shared" si="56"/>
        <v>0.68134581867346422</v>
      </c>
      <c r="F3618" s="4"/>
      <c r="G3618" s="3">
        <v>45256</v>
      </c>
      <c r="H3618" s="4">
        <v>0.67881976966253099</v>
      </c>
      <c r="I3618" t="s">
        <v>5</v>
      </c>
      <c r="K3618" s="3">
        <v>45256</v>
      </c>
      <c r="L3618" s="4">
        <v>0.66972869472633001</v>
      </c>
      <c r="M3618" t="s">
        <v>6</v>
      </c>
      <c r="O3618" s="3">
        <v>45256</v>
      </c>
      <c r="P3618" s="4">
        <v>0.75430499153444297</v>
      </c>
      <c r="Q3618" t="s">
        <v>7</v>
      </c>
      <c r="S3618" s="3">
        <v>45256</v>
      </c>
      <c r="T3618" s="4">
        <v>0.62252981877055302</v>
      </c>
      <c r="U3618" t="s">
        <v>8</v>
      </c>
    </row>
    <row r="3619" spans="1:21" x14ac:dyDescent="0.2">
      <c r="A3619" s="3">
        <v>45257</v>
      </c>
      <c r="B3619" s="4">
        <v>0.90466208623543198</v>
      </c>
      <c r="C3619" s="4"/>
      <c r="D3619" s="3">
        <v>45257</v>
      </c>
      <c r="E3619" s="4">
        <f t="shared" si="56"/>
        <v>0.67318637455298025</v>
      </c>
      <c r="F3619" s="4"/>
      <c r="G3619" s="3">
        <v>45257</v>
      </c>
      <c r="H3619" s="4">
        <v>0.64669092821281904</v>
      </c>
      <c r="I3619" t="s">
        <v>5</v>
      </c>
      <c r="K3619" s="3">
        <v>45257</v>
      </c>
      <c r="L3619" s="4">
        <v>0.70383019351921206</v>
      </c>
      <c r="M3619" t="s">
        <v>6</v>
      </c>
      <c r="O3619" s="3">
        <v>45257</v>
      </c>
      <c r="P3619" s="4">
        <v>0.75287150743881703</v>
      </c>
      <c r="Q3619" t="s">
        <v>7</v>
      </c>
      <c r="S3619" s="3">
        <v>45257</v>
      </c>
      <c r="T3619" s="4">
        <v>0.58935286904107298</v>
      </c>
      <c r="U3619" t="s">
        <v>8</v>
      </c>
    </row>
    <row r="3620" spans="1:21" x14ac:dyDescent="0.2">
      <c r="A3620" s="3">
        <v>45258</v>
      </c>
      <c r="B3620" s="4">
        <v>0.90739016128633498</v>
      </c>
      <c r="C3620" s="4"/>
      <c r="D3620" s="3">
        <v>45258</v>
      </c>
      <c r="E3620" s="4">
        <f t="shared" si="56"/>
        <v>0.65729888548787918</v>
      </c>
      <c r="F3620" s="4"/>
      <c r="G3620" s="3">
        <v>45258</v>
      </c>
      <c r="H3620" s="4">
        <v>0.63675244610966697</v>
      </c>
      <c r="I3620" t="s">
        <v>5</v>
      </c>
      <c r="K3620" s="3">
        <v>45258</v>
      </c>
      <c r="L3620" s="4">
        <v>0.70967392201871504</v>
      </c>
      <c r="M3620" t="s">
        <v>6</v>
      </c>
      <c r="O3620" s="3">
        <v>45258</v>
      </c>
      <c r="P3620" s="4">
        <v>0.75343855589082998</v>
      </c>
      <c r="Q3620" t="s">
        <v>7</v>
      </c>
      <c r="S3620" s="3">
        <v>45258</v>
      </c>
      <c r="T3620" s="4">
        <v>0.52933061793230496</v>
      </c>
      <c r="U3620" t="s">
        <v>8</v>
      </c>
    </row>
    <row r="3621" spans="1:21" x14ac:dyDescent="0.2">
      <c r="A3621" s="3">
        <v>45259</v>
      </c>
      <c r="B3621" s="4">
        <v>0.91309331028076002</v>
      </c>
      <c r="C3621" s="4"/>
      <c r="D3621" s="3">
        <v>45259</v>
      </c>
      <c r="E3621" s="4">
        <f t="shared" si="56"/>
        <v>0.64006337111842826</v>
      </c>
      <c r="F3621" s="4"/>
      <c r="G3621" s="3">
        <v>45259</v>
      </c>
      <c r="H3621" s="4">
        <v>0.62547977257725496</v>
      </c>
      <c r="I3621" t="s">
        <v>5</v>
      </c>
      <c r="K3621" s="3">
        <v>45259</v>
      </c>
      <c r="L3621" s="4">
        <v>0.71827538956774595</v>
      </c>
      <c r="M3621" t="s">
        <v>6</v>
      </c>
      <c r="O3621" s="3">
        <v>45259</v>
      </c>
      <c r="P3621" s="4">
        <v>0.75161940069355404</v>
      </c>
      <c r="Q3621" t="s">
        <v>7</v>
      </c>
      <c r="S3621" s="3">
        <v>45259</v>
      </c>
      <c r="T3621" s="4">
        <v>0.46487892163515798</v>
      </c>
      <c r="U3621" t="s">
        <v>8</v>
      </c>
    </row>
    <row r="3622" spans="1:21" x14ac:dyDescent="0.2">
      <c r="A3622" s="3">
        <v>45260</v>
      </c>
      <c r="B3622" s="4">
        <v>0.91370310804558197</v>
      </c>
      <c r="C3622" s="4"/>
      <c r="D3622" s="3">
        <v>45260</v>
      </c>
      <c r="E3622" s="4">
        <f t="shared" si="56"/>
        <v>0.62704643089138945</v>
      </c>
      <c r="F3622" s="4"/>
      <c r="G3622" s="3">
        <v>45260</v>
      </c>
      <c r="H3622" s="4">
        <v>0.61621143594480898</v>
      </c>
      <c r="I3622" t="s">
        <v>5</v>
      </c>
      <c r="K3622" s="3">
        <v>45260</v>
      </c>
      <c r="L3622" s="4">
        <v>0.69770721297122895</v>
      </c>
      <c r="M3622" t="s">
        <v>6</v>
      </c>
      <c r="O3622" s="3">
        <v>45260</v>
      </c>
      <c r="P3622" s="4">
        <v>0.751275775776026</v>
      </c>
      <c r="Q3622" t="s">
        <v>7</v>
      </c>
      <c r="S3622" s="3">
        <v>45260</v>
      </c>
      <c r="T3622" s="4">
        <v>0.44299129887349398</v>
      </c>
      <c r="U3622" t="s">
        <v>8</v>
      </c>
    </row>
    <row r="3623" spans="1:21" x14ac:dyDescent="0.2">
      <c r="A3623" s="3">
        <v>45261</v>
      </c>
      <c r="B3623" s="4">
        <v>0.91193962218630498</v>
      </c>
      <c r="C3623" s="4"/>
      <c r="D3623" s="3">
        <v>45261</v>
      </c>
      <c r="E3623" s="4">
        <f t="shared" si="56"/>
        <v>0.61271715081080425</v>
      </c>
      <c r="F3623" s="4"/>
      <c r="G3623" s="3">
        <v>45261</v>
      </c>
      <c r="H3623" s="4">
        <v>0.61937622835450901</v>
      </c>
      <c r="I3623" t="s">
        <v>5</v>
      </c>
      <c r="K3623" s="3">
        <v>45261</v>
      </c>
      <c r="L3623" s="4">
        <v>0.67041718848355503</v>
      </c>
      <c r="M3623" t="s">
        <v>6</v>
      </c>
      <c r="O3623" s="3">
        <v>45261</v>
      </c>
      <c r="P3623" s="4">
        <v>0.750698445080206</v>
      </c>
      <c r="Q3623" t="s">
        <v>7</v>
      </c>
      <c r="S3623" s="3">
        <v>45261</v>
      </c>
      <c r="T3623" s="4">
        <v>0.410376741324947</v>
      </c>
      <c r="U3623" t="s">
        <v>8</v>
      </c>
    </row>
    <row r="3624" spans="1:21" x14ac:dyDescent="0.2">
      <c r="A3624" s="3">
        <v>45262</v>
      </c>
      <c r="B3624" s="4">
        <v>0.90860174937058102</v>
      </c>
      <c r="C3624" s="4"/>
      <c r="D3624" s="3">
        <v>45262</v>
      </c>
      <c r="E3624" s="4">
        <f t="shared" si="56"/>
        <v>0.60604085526893847</v>
      </c>
      <c r="F3624" s="4"/>
      <c r="G3624" s="3">
        <v>45262</v>
      </c>
      <c r="H3624" s="4">
        <v>0.61809171812192698</v>
      </c>
      <c r="I3624" t="s">
        <v>5</v>
      </c>
      <c r="K3624" s="3">
        <v>45262</v>
      </c>
      <c r="L3624" s="4">
        <v>0.655552647165352</v>
      </c>
      <c r="M3624" t="s">
        <v>6</v>
      </c>
      <c r="O3624" s="3">
        <v>45262</v>
      </c>
      <c r="P3624" s="4">
        <v>0.75057723039707902</v>
      </c>
      <c r="Q3624" t="s">
        <v>7</v>
      </c>
      <c r="S3624" s="3">
        <v>45262</v>
      </c>
      <c r="T3624" s="4">
        <v>0.399941825391396</v>
      </c>
      <c r="U3624" t="s">
        <v>8</v>
      </c>
    </row>
    <row r="3625" spans="1:21" x14ac:dyDescent="0.2">
      <c r="A3625" s="3">
        <v>45263</v>
      </c>
      <c r="B3625" s="4">
        <v>0.90453889476779104</v>
      </c>
      <c r="C3625" s="4"/>
      <c r="D3625" s="3">
        <v>45263</v>
      </c>
      <c r="E3625" s="4">
        <f t="shared" si="56"/>
        <v>0.61645518352623752</v>
      </c>
      <c r="F3625" s="4"/>
      <c r="G3625" s="3">
        <v>45263</v>
      </c>
      <c r="H3625" s="4">
        <v>0.62783191577239805</v>
      </c>
      <c r="I3625" t="s">
        <v>5</v>
      </c>
      <c r="K3625" s="3">
        <v>45263</v>
      </c>
      <c r="L3625" s="4">
        <v>0.67261719859970903</v>
      </c>
      <c r="M3625" t="s">
        <v>6</v>
      </c>
      <c r="O3625" s="3">
        <v>45263</v>
      </c>
      <c r="P3625" s="4">
        <v>0.74681917101045603</v>
      </c>
      <c r="Q3625" t="s">
        <v>7</v>
      </c>
      <c r="S3625" s="3">
        <v>45263</v>
      </c>
      <c r="T3625" s="4">
        <v>0.418552448722387</v>
      </c>
      <c r="U3625" t="s">
        <v>8</v>
      </c>
    </row>
    <row r="3626" spans="1:21" x14ac:dyDescent="0.2">
      <c r="A3626" s="3">
        <v>45264</v>
      </c>
      <c r="B3626" s="4">
        <v>0.90261033234187604</v>
      </c>
      <c r="C3626" s="4"/>
      <c r="D3626" s="3">
        <v>45264</v>
      </c>
      <c r="E3626" s="4">
        <f t="shared" si="56"/>
        <v>0.60728175259882178</v>
      </c>
      <c r="F3626" s="4"/>
      <c r="G3626" s="3">
        <v>45264</v>
      </c>
      <c r="H3626" s="4">
        <v>0.59289938943745202</v>
      </c>
      <c r="I3626" t="s">
        <v>5</v>
      </c>
      <c r="K3626" s="3">
        <v>45264</v>
      </c>
      <c r="L3626" s="4">
        <v>0.69059825125644603</v>
      </c>
      <c r="M3626" t="s">
        <v>6</v>
      </c>
      <c r="O3626" s="3">
        <v>45264</v>
      </c>
      <c r="P3626" s="4">
        <v>0.74230009001254305</v>
      </c>
      <c r="Q3626" t="s">
        <v>7</v>
      </c>
      <c r="S3626" s="3">
        <v>45264</v>
      </c>
      <c r="T3626" s="4">
        <v>0.40332927968884602</v>
      </c>
      <c r="U3626" t="s">
        <v>8</v>
      </c>
    </row>
    <row r="3627" spans="1:21" x14ac:dyDescent="0.2">
      <c r="A3627" s="3">
        <v>45265</v>
      </c>
      <c r="B3627" s="4">
        <v>0.90000606471595201</v>
      </c>
      <c r="C3627" s="4"/>
      <c r="D3627" s="3">
        <v>45265</v>
      </c>
      <c r="E3627" s="4">
        <f t="shared" si="56"/>
        <v>0.60879565287406967</v>
      </c>
      <c r="F3627" s="4"/>
      <c r="G3627" s="3">
        <v>45265</v>
      </c>
      <c r="H3627" s="4">
        <v>0.608409991513578</v>
      </c>
      <c r="I3627" t="s">
        <v>5</v>
      </c>
      <c r="K3627" s="3">
        <v>45265</v>
      </c>
      <c r="L3627" s="4">
        <v>0.69582103592474798</v>
      </c>
      <c r="M3627" t="s">
        <v>6</v>
      </c>
      <c r="O3627" s="3">
        <v>45265</v>
      </c>
      <c r="P3627" s="4">
        <v>0.73485933929258895</v>
      </c>
      <c r="Q3627" t="s">
        <v>7</v>
      </c>
      <c r="S3627" s="3">
        <v>45265</v>
      </c>
      <c r="T3627" s="4">
        <v>0.39609224476536398</v>
      </c>
      <c r="U3627" t="s">
        <v>8</v>
      </c>
    </row>
    <row r="3628" spans="1:21" x14ac:dyDescent="0.2">
      <c r="A3628" s="3">
        <v>45266</v>
      </c>
      <c r="B3628" s="4">
        <v>0.89680801421599998</v>
      </c>
      <c r="C3628" s="4"/>
      <c r="D3628" s="3">
        <v>45266</v>
      </c>
      <c r="E3628" s="4">
        <f t="shared" si="56"/>
        <v>0.61404787079431999</v>
      </c>
      <c r="F3628" s="4"/>
      <c r="G3628" s="3">
        <v>45266</v>
      </c>
      <c r="H3628" s="4">
        <v>0.60253316834829196</v>
      </c>
      <c r="I3628" t="s">
        <v>5</v>
      </c>
      <c r="K3628" s="3">
        <v>45266</v>
      </c>
      <c r="L3628" s="4">
        <v>0.67801075241852904</v>
      </c>
      <c r="M3628" t="s">
        <v>6</v>
      </c>
      <c r="O3628" s="3">
        <v>45266</v>
      </c>
      <c r="P3628" s="4">
        <v>0.72435027872564095</v>
      </c>
      <c r="Q3628" t="s">
        <v>7</v>
      </c>
      <c r="S3628" s="3">
        <v>45266</v>
      </c>
      <c r="T3628" s="4">
        <v>0.45129728368481797</v>
      </c>
      <c r="U3628" t="s">
        <v>8</v>
      </c>
    </row>
    <row r="3629" spans="1:21" x14ac:dyDescent="0.2">
      <c r="A3629" s="3">
        <v>45267</v>
      </c>
      <c r="B3629" s="4">
        <v>0.90163773570485295</v>
      </c>
      <c r="C3629" s="4"/>
      <c r="D3629" s="3">
        <v>45267</v>
      </c>
      <c r="E3629" s="4">
        <f t="shared" si="56"/>
        <v>0.60285293163065146</v>
      </c>
      <c r="F3629" s="4"/>
      <c r="G3629" s="3">
        <v>45267</v>
      </c>
      <c r="H3629" s="4">
        <v>0.59548154638861495</v>
      </c>
      <c r="I3629" t="s">
        <v>5</v>
      </c>
      <c r="K3629" s="3">
        <v>45267</v>
      </c>
      <c r="L3629" s="4">
        <v>0.65297131154369203</v>
      </c>
      <c r="M3629" t="s">
        <v>6</v>
      </c>
      <c r="O3629" s="3">
        <v>45267</v>
      </c>
      <c r="P3629" s="4">
        <v>0.72052838949738596</v>
      </c>
      <c r="Q3629" t="s">
        <v>7</v>
      </c>
      <c r="S3629" s="3">
        <v>45267</v>
      </c>
      <c r="T3629" s="4">
        <v>0.442430479092913</v>
      </c>
      <c r="U3629" t="s">
        <v>8</v>
      </c>
    </row>
    <row r="3630" spans="1:21" x14ac:dyDescent="0.2">
      <c r="A3630" s="3">
        <v>45268</v>
      </c>
      <c r="B3630" s="4">
        <v>0.90067314651322605</v>
      </c>
      <c r="C3630" s="4"/>
      <c r="D3630" s="3">
        <v>45268</v>
      </c>
      <c r="E3630" s="4">
        <f t="shared" si="56"/>
        <v>0.59632514782340074</v>
      </c>
      <c r="F3630" s="4"/>
      <c r="G3630" s="3">
        <v>45268</v>
      </c>
      <c r="H3630" s="4">
        <v>0.57365448091993398</v>
      </c>
      <c r="I3630" t="s">
        <v>5</v>
      </c>
      <c r="K3630" s="3">
        <v>45268</v>
      </c>
      <c r="L3630" s="4">
        <v>0.65008934858331902</v>
      </c>
      <c r="M3630" t="s">
        <v>6</v>
      </c>
      <c r="O3630" s="3">
        <v>45268</v>
      </c>
      <c r="P3630" s="4">
        <v>0.71951420555926804</v>
      </c>
      <c r="Q3630" t="s">
        <v>7</v>
      </c>
      <c r="S3630" s="3">
        <v>45268</v>
      </c>
      <c r="T3630" s="4">
        <v>0.44204255623108202</v>
      </c>
      <c r="U3630" t="s">
        <v>8</v>
      </c>
    </row>
    <row r="3631" spans="1:21" x14ac:dyDescent="0.2">
      <c r="A3631" s="3">
        <v>45269</v>
      </c>
      <c r="B3631" s="4">
        <v>0.89922256698175695</v>
      </c>
      <c r="C3631" s="4"/>
      <c r="D3631" s="3">
        <v>45269</v>
      </c>
      <c r="E3631" s="4">
        <f t="shared" si="56"/>
        <v>0.59947718622687474</v>
      </c>
      <c r="F3631" s="4"/>
      <c r="G3631" s="3">
        <v>45269</v>
      </c>
      <c r="H3631" s="4">
        <v>0.594418629457234</v>
      </c>
      <c r="I3631" t="s">
        <v>5</v>
      </c>
      <c r="K3631" s="3">
        <v>45269</v>
      </c>
      <c r="L3631" s="4">
        <v>0.65394387246008001</v>
      </c>
      <c r="M3631" t="s">
        <v>6</v>
      </c>
      <c r="O3631" s="3">
        <v>45269</v>
      </c>
      <c r="P3631" s="4">
        <v>0.71929914739145095</v>
      </c>
      <c r="Q3631" t="s">
        <v>7</v>
      </c>
      <c r="S3631" s="3">
        <v>45269</v>
      </c>
      <c r="T3631" s="4">
        <v>0.43024709559873398</v>
      </c>
      <c r="U3631" t="s">
        <v>8</v>
      </c>
    </row>
    <row r="3632" spans="1:21" x14ac:dyDescent="0.2">
      <c r="A3632" s="3">
        <v>45270</v>
      </c>
      <c r="B3632" s="4">
        <v>0.90230543345946501</v>
      </c>
      <c r="C3632" s="4"/>
      <c r="D3632" s="3">
        <v>45270</v>
      </c>
      <c r="E3632" s="4">
        <f t="shared" si="56"/>
        <v>0.60725606257169595</v>
      </c>
      <c r="F3632" s="4"/>
      <c r="G3632" s="3">
        <v>45270</v>
      </c>
      <c r="H3632" s="4">
        <v>0.61623005105553796</v>
      </c>
      <c r="I3632" t="s">
        <v>5</v>
      </c>
      <c r="K3632" s="3">
        <v>45270</v>
      </c>
      <c r="L3632" s="4">
        <v>0.65089922132823996</v>
      </c>
      <c r="M3632" t="s">
        <v>6</v>
      </c>
      <c r="O3632" s="3">
        <v>45270</v>
      </c>
      <c r="P3632" s="4">
        <v>0.72664638730355802</v>
      </c>
      <c r="Q3632" t="s">
        <v>7</v>
      </c>
      <c r="S3632" s="3">
        <v>45270</v>
      </c>
      <c r="T3632" s="4">
        <v>0.43524859059944798</v>
      </c>
      <c r="U3632" t="s">
        <v>8</v>
      </c>
    </row>
    <row r="3633" spans="1:21" x14ac:dyDescent="0.2">
      <c r="A3633" s="3">
        <v>45271</v>
      </c>
      <c r="B3633" s="4">
        <v>0.90085485392799602</v>
      </c>
      <c r="C3633" s="4"/>
      <c r="D3633" s="3">
        <v>45271</v>
      </c>
      <c r="E3633" s="4">
        <f t="shared" si="56"/>
        <v>0.60252488862002618</v>
      </c>
      <c r="F3633" s="4"/>
      <c r="G3633" s="3">
        <v>45271</v>
      </c>
      <c r="H3633" s="4">
        <v>0.60339400812436295</v>
      </c>
      <c r="I3633" t="s">
        <v>5</v>
      </c>
      <c r="K3633" s="3">
        <v>45271</v>
      </c>
      <c r="L3633" s="4">
        <v>0.66382282499503598</v>
      </c>
      <c r="M3633" t="s">
        <v>6</v>
      </c>
      <c r="O3633" s="3">
        <v>45271</v>
      </c>
      <c r="P3633" s="4">
        <v>0.73053664702298204</v>
      </c>
      <c r="Q3633" t="s">
        <v>7</v>
      </c>
      <c r="S3633" s="3">
        <v>45271</v>
      </c>
      <c r="T3633" s="4">
        <v>0.41234607433772402</v>
      </c>
      <c r="U3633" t="s">
        <v>8</v>
      </c>
    </row>
    <row r="3634" spans="1:21" x14ac:dyDescent="0.2">
      <c r="A3634" s="3">
        <v>45272</v>
      </c>
      <c r="B3634" s="4">
        <v>0.90109384537521897</v>
      </c>
      <c r="C3634" s="4"/>
      <c r="D3634" s="3">
        <v>45272</v>
      </c>
      <c r="E3634" s="4">
        <f t="shared" si="56"/>
        <v>0.59518480179489319</v>
      </c>
      <c r="F3634" s="4"/>
      <c r="G3634" s="3">
        <v>45272</v>
      </c>
      <c r="H3634" s="4">
        <v>0.59511277654481498</v>
      </c>
      <c r="I3634" t="s">
        <v>5</v>
      </c>
      <c r="K3634" s="3">
        <v>45272</v>
      </c>
      <c r="L3634" s="4">
        <v>0.66902024723326703</v>
      </c>
      <c r="M3634" t="s">
        <v>6</v>
      </c>
      <c r="O3634" s="3">
        <v>45272</v>
      </c>
      <c r="P3634" s="4">
        <v>0.71549887294287595</v>
      </c>
      <c r="Q3634" t="s">
        <v>7</v>
      </c>
      <c r="S3634" s="3">
        <v>45272</v>
      </c>
      <c r="T3634" s="4">
        <v>0.40110731045861497</v>
      </c>
      <c r="U3634" t="s">
        <v>8</v>
      </c>
    </row>
    <row r="3635" spans="1:21" x14ac:dyDescent="0.2">
      <c r="A3635" s="3">
        <v>45273</v>
      </c>
      <c r="B3635" s="4">
        <v>0.89795369486505805</v>
      </c>
      <c r="C3635" s="4"/>
      <c r="D3635" s="3">
        <v>45273</v>
      </c>
      <c r="E3635" s="4">
        <f t="shared" si="56"/>
        <v>0.58460087862012478</v>
      </c>
      <c r="F3635" s="4"/>
      <c r="G3635" s="3">
        <v>45273</v>
      </c>
      <c r="H3635" s="4">
        <v>0.58243260783190898</v>
      </c>
      <c r="I3635" t="s">
        <v>5</v>
      </c>
      <c r="K3635" s="3">
        <v>45273</v>
      </c>
      <c r="L3635" s="4">
        <v>0.64254536701805598</v>
      </c>
      <c r="M3635" t="s">
        <v>6</v>
      </c>
      <c r="O3635" s="3">
        <v>45273</v>
      </c>
      <c r="P3635" s="4">
        <v>0.70875883170040999</v>
      </c>
      <c r="Q3635" t="s">
        <v>7</v>
      </c>
      <c r="S3635" s="3">
        <v>45273</v>
      </c>
      <c r="T3635" s="4">
        <v>0.40466670793012399</v>
      </c>
      <c r="U3635" t="s">
        <v>8</v>
      </c>
    </row>
    <row r="3636" spans="1:21" x14ac:dyDescent="0.2">
      <c r="A3636" s="3">
        <v>45274</v>
      </c>
      <c r="B3636" s="4">
        <v>0.896206223896575</v>
      </c>
      <c r="C3636" s="4"/>
      <c r="D3636" s="3">
        <v>45274</v>
      </c>
      <c r="E3636" s="4">
        <f t="shared" si="56"/>
        <v>0.57582025323042618</v>
      </c>
      <c r="F3636" s="4"/>
      <c r="G3636" s="3">
        <v>45274</v>
      </c>
      <c r="H3636" s="4">
        <v>0.57368067291964298</v>
      </c>
      <c r="I3636" t="s">
        <v>5</v>
      </c>
      <c r="K3636" s="3">
        <v>45274</v>
      </c>
      <c r="L3636" s="4">
        <v>0.61617704936698303</v>
      </c>
      <c r="M3636" t="s">
        <v>6</v>
      </c>
      <c r="O3636" s="3">
        <v>45274</v>
      </c>
      <c r="P3636" s="4">
        <v>0.70185220570930595</v>
      </c>
      <c r="Q3636" t="s">
        <v>7</v>
      </c>
      <c r="S3636" s="3">
        <v>45274</v>
      </c>
      <c r="T3636" s="4">
        <v>0.41157108492577299</v>
      </c>
      <c r="U3636" t="s">
        <v>8</v>
      </c>
    </row>
    <row r="3637" spans="1:21" x14ac:dyDescent="0.2">
      <c r="A3637" s="3">
        <v>45275</v>
      </c>
      <c r="B3637" s="4">
        <v>0.89235772244748002</v>
      </c>
      <c r="C3637" s="4"/>
      <c r="D3637" s="3">
        <v>45275</v>
      </c>
      <c r="E3637" s="4">
        <f t="shared" si="56"/>
        <v>0.58945421168685974</v>
      </c>
      <c r="F3637" s="4"/>
      <c r="G3637" s="3">
        <v>45275</v>
      </c>
      <c r="H3637" s="4">
        <v>0.60581908554771602</v>
      </c>
      <c r="I3637" t="s">
        <v>5</v>
      </c>
      <c r="K3637" s="3">
        <v>45275</v>
      </c>
      <c r="L3637" s="4">
        <v>0.618192411105562</v>
      </c>
      <c r="M3637" t="s">
        <v>6</v>
      </c>
      <c r="O3637" s="3">
        <v>45275</v>
      </c>
      <c r="P3637" s="4">
        <v>0.69094922770103695</v>
      </c>
      <c r="Q3637" t="s">
        <v>7</v>
      </c>
      <c r="S3637" s="3">
        <v>45275</v>
      </c>
      <c r="T3637" s="4">
        <v>0.442856122393124</v>
      </c>
      <c r="U3637" t="s">
        <v>8</v>
      </c>
    </row>
    <row r="3638" spans="1:21" x14ac:dyDescent="0.2">
      <c r="A3638" s="3">
        <v>45276</v>
      </c>
      <c r="B3638" s="4">
        <v>0.893379595671559</v>
      </c>
      <c r="C3638" s="4"/>
      <c r="D3638" s="3">
        <v>45276</v>
      </c>
      <c r="E3638" s="4">
        <f t="shared" si="56"/>
        <v>0.6072643279051303</v>
      </c>
      <c r="F3638" s="4"/>
      <c r="G3638" s="3">
        <v>45276</v>
      </c>
      <c r="H3638" s="4">
        <v>0.61384043371267105</v>
      </c>
      <c r="I3638" t="s">
        <v>5</v>
      </c>
      <c r="K3638" s="3">
        <v>45276</v>
      </c>
      <c r="L3638" s="4">
        <v>0.64348683744748902</v>
      </c>
      <c r="M3638" t="s">
        <v>6</v>
      </c>
      <c r="O3638" s="3">
        <v>45276</v>
      </c>
      <c r="P3638" s="4">
        <v>0.68454078705760502</v>
      </c>
      <c r="Q3638" t="s">
        <v>7</v>
      </c>
      <c r="S3638" s="3">
        <v>45276</v>
      </c>
      <c r="T3638" s="4">
        <v>0.48718925340275598</v>
      </c>
      <c r="U3638" t="s">
        <v>8</v>
      </c>
    </row>
    <row r="3639" spans="1:21" x14ac:dyDescent="0.2">
      <c r="A3639" s="3">
        <v>45277</v>
      </c>
      <c r="B3639" s="4">
        <v>0.89301679679935797</v>
      </c>
      <c r="C3639" s="4"/>
      <c r="D3639" s="3">
        <v>45277</v>
      </c>
      <c r="E3639" s="4">
        <f t="shared" si="56"/>
        <v>0.63216724861834528</v>
      </c>
      <c r="F3639" s="4"/>
      <c r="G3639" s="3">
        <v>45277</v>
      </c>
      <c r="H3639" s="4">
        <v>0.64169807299913095</v>
      </c>
      <c r="I3639" t="s">
        <v>5</v>
      </c>
      <c r="K3639" s="3">
        <v>45277</v>
      </c>
      <c r="L3639" s="4">
        <v>0.70144091285922106</v>
      </c>
      <c r="M3639" t="s">
        <v>6</v>
      </c>
      <c r="O3639" s="3">
        <v>45277</v>
      </c>
      <c r="P3639" s="4">
        <v>0.68276066892086895</v>
      </c>
      <c r="Q3639" t="s">
        <v>7</v>
      </c>
      <c r="S3639" s="3">
        <v>45277</v>
      </c>
      <c r="T3639" s="4">
        <v>0.50276933969416004</v>
      </c>
      <c r="U3639" t="s">
        <v>8</v>
      </c>
    </row>
    <row r="3640" spans="1:21" x14ac:dyDescent="0.2">
      <c r="A3640" s="3">
        <v>45278</v>
      </c>
      <c r="B3640" s="4">
        <v>0.88917630279565896</v>
      </c>
      <c r="C3640" s="4"/>
      <c r="D3640" s="3">
        <v>45278</v>
      </c>
      <c r="E3640" s="4">
        <f t="shared" si="56"/>
        <v>0.62717184153297845</v>
      </c>
      <c r="F3640" s="4"/>
      <c r="G3640" s="3">
        <v>45278</v>
      </c>
      <c r="H3640" s="4">
        <v>0.62463702415829003</v>
      </c>
      <c r="I3640" t="s">
        <v>5</v>
      </c>
      <c r="K3640" s="3">
        <v>45278</v>
      </c>
      <c r="L3640" s="4">
        <v>0.71321676925296495</v>
      </c>
      <c r="M3640" t="s">
        <v>6</v>
      </c>
      <c r="O3640" s="3">
        <v>45278</v>
      </c>
      <c r="P3640" s="4">
        <v>0.68216024499584604</v>
      </c>
      <c r="Q3640" t="s">
        <v>7</v>
      </c>
      <c r="S3640" s="3">
        <v>45278</v>
      </c>
      <c r="T3640" s="4">
        <v>0.48867332772481298</v>
      </c>
      <c r="U3640" t="s">
        <v>8</v>
      </c>
    </row>
    <row r="3641" spans="1:21" x14ac:dyDescent="0.2">
      <c r="A3641" s="3">
        <v>45279</v>
      </c>
      <c r="B3641" s="4">
        <v>0.88587169167619795</v>
      </c>
      <c r="C3641" s="4"/>
      <c r="D3641" s="3">
        <v>45279</v>
      </c>
      <c r="E3641" s="4">
        <f t="shared" si="56"/>
        <v>0.62875099316053817</v>
      </c>
      <c r="F3641" s="4"/>
      <c r="G3641" s="3">
        <v>45279</v>
      </c>
      <c r="H3641" s="4">
        <v>0.64657540663810498</v>
      </c>
      <c r="I3641" t="s">
        <v>5</v>
      </c>
      <c r="K3641" s="3">
        <v>45279</v>
      </c>
      <c r="L3641" s="4">
        <v>0.69879560822210296</v>
      </c>
      <c r="M3641" t="s">
        <v>6</v>
      </c>
      <c r="O3641" s="3">
        <v>45279</v>
      </c>
      <c r="P3641" s="4">
        <v>0.67392444605129398</v>
      </c>
      <c r="Q3641" t="s">
        <v>7</v>
      </c>
      <c r="S3641" s="3">
        <v>45279</v>
      </c>
      <c r="T3641" s="4">
        <v>0.495708511730651</v>
      </c>
      <c r="U3641" t="s">
        <v>8</v>
      </c>
    </row>
    <row r="3642" spans="1:21" x14ac:dyDescent="0.2">
      <c r="A3642" s="3">
        <v>45280</v>
      </c>
      <c r="B3642" s="4">
        <v>0.885516900249392</v>
      </c>
      <c r="C3642" s="4"/>
      <c r="D3642" s="3">
        <v>45280</v>
      </c>
      <c r="E3642" s="4">
        <f t="shared" si="56"/>
        <v>0.61659319902615928</v>
      </c>
      <c r="F3642" s="4"/>
      <c r="G3642" s="3">
        <v>45280</v>
      </c>
      <c r="H3642" s="4">
        <v>0.61202356308000605</v>
      </c>
      <c r="I3642" t="s">
        <v>5</v>
      </c>
      <c r="K3642" s="3">
        <v>45280</v>
      </c>
      <c r="L3642" s="4">
        <v>0.68619986519706599</v>
      </c>
      <c r="M3642" t="s">
        <v>6</v>
      </c>
      <c r="O3642" s="3">
        <v>45280</v>
      </c>
      <c r="P3642" s="4">
        <v>0.67124893789888396</v>
      </c>
      <c r="Q3642" t="s">
        <v>7</v>
      </c>
      <c r="S3642" s="3">
        <v>45280</v>
      </c>
      <c r="T3642" s="4">
        <v>0.496900429928681</v>
      </c>
      <c r="U3642" t="s">
        <v>8</v>
      </c>
    </row>
    <row r="3643" spans="1:21" x14ac:dyDescent="0.2">
      <c r="A3643" s="3">
        <v>45281</v>
      </c>
      <c r="B3643" s="4">
        <v>0.87959139065587599</v>
      </c>
      <c r="C3643" s="4"/>
      <c r="D3643" s="3">
        <v>45281</v>
      </c>
      <c r="E3643" s="4">
        <f t="shared" si="56"/>
        <v>0.60752455624012847</v>
      </c>
      <c r="F3643" s="4"/>
      <c r="G3643" s="3">
        <v>45281</v>
      </c>
      <c r="H3643" s="4">
        <v>0.60589289260417201</v>
      </c>
      <c r="I3643" t="s">
        <v>5</v>
      </c>
      <c r="K3643" s="3">
        <v>45281</v>
      </c>
      <c r="L3643" s="4">
        <v>0.67805663792818105</v>
      </c>
      <c r="M3643" t="s">
        <v>6</v>
      </c>
      <c r="O3643" s="3">
        <v>45281</v>
      </c>
      <c r="P3643" s="4">
        <v>0.66498355192428305</v>
      </c>
      <c r="Q3643" t="s">
        <v>7</v>
      </c>
      <c r="S3643" s="3">
        <v>45281</v>
      </c>
      <c r="T3643" s="4">
        <v>0.48116514250387799</v>
      </c>
      <c r="U3643" t="s">
        <v>8</v>
      </c>
    </row>
    <row r="3644" spans="1:21" x14ac:dyDescent="0.2">
      <c r="A3644" s="3">
        <v>45282</v>
      </c>
      <c r="B3644" s="4">
        <v>0.87678940072438805</v>
      </c>
      <c r="C3644" s="4"/>
      <c r="D3644" s="3">
        <v>45282</v>
      </c>
      <c r="E3644" s="4">
        <f t="shared" si="56"/>
        <v>0.59225651492994924</v>
      </c>
      <c r="F3644" s="4"/>
      <c r="G3644" s="3">
        <v>45282</v>
      </c>
      <c r="H3644" s="4">
        <v>0.59667824718470397</v>
      </c>
      <c r="I3644" t="s">
        <v>5</v>
      </c>
      <c r="K3644" s="3">
        <v>45282</v>
      </c>
      <c r="L3644" s="4">
        <v>0.66560726193860098</v>
      </c>
      <c r="M3644" t="s">
        <v>6</v>
      </c>
      <c r="O3644" s="3">
        <v>45282</v>
      </c>
      <c r="P3644" s="4">
        <v>0.65403783657438497</v>
      </c>
      <c r="Q3644" t="s">
        <v>7</v>
      </c>
      <c r="S3644" s="3">
        <v>45282</v>
      </c>
      <c r="T3644" s="4">
        <v>0.45270271402210699</v>
      </c>
      <c r="U3644" t="s">
        <v>8</v>
      </c>
    </row>
    <row r="3645" spans="1:21" x14ac:dyDescent="0.2">
      <c r="A3645" s="3">
        <v>45283</v>
      </c>
      <c r="B3645" s="4">
        <v>0.87589133492528704</v>
      </c>
      <c r="C3645" s="4"/>
      <c r="D3645" s="3">
        <v>45283</v>
      </c>
      <c r="E3645" s="4">
        <f t="shared" si="56"/>
        <v>0.60912457525390828</v>
      </c>
      <c r="F3645" s="4"/>
      <c r="G3645" s="3">
        <v>45283</v>
      </c>
      <c r="H3645" s="4">
        <v>0.62832322603166801</v>
      </c>
      <c r="I3645" t="s">
        <v>5</v>
      </c>
      <c r="K3645" s="3">
        <v>45283</v>
      </c>
      <c r="L3645" s="4">
        <v>0.68972671846701705</v>
      </c>
      <c r="M3645" t="s">
        <v>6</v>
      </c>
      <c r="O3645" s="3">
        <v>45283</v>
      </c>
      <c r="P3645" s="4">
        <v>0.64339724612072102</v>
      </c>
      <c r="Q3645" t="s">
        <v>7</v>
      </c>
      <c r="S3645" s="3">
        <v>45283</v>
      </c>
      <c r="T3645" s="4">
        <v>0.47505111039622699</v>
      </c>
      <c r="U3645" t="s">
        <v>8</v>
      </c>
    </row>
    <row r="3646" spans="1:21" x14ac:dyDescent="0.2">
      <c r="A3646" s="3">
        <v>45284</v>
      </c>
      <c r="B3646" s="4">
        <v>0.87411121821787996</v>
      </c>
      <c r="C3646" s="4"/>
      <c r="D3646" s="3">
        <v>45284</v>
      </c>
      <c r="E3646" s="4">
        <f t="shared" si="56"/>
        <v>0.61147673095541988</v>
      </c>
      <c r="F3646" s="4"/>
      <c r="G3646" s="3">
        <v>45284</v>
      </c>
      <c r="H3646" s="4">
        <v>0.62603331739962298</v>
      </c>
      <c r="I3646" t="s">
        <v>5</v>
      </c>
      <c r="K3646" s="3">
        <v>45284</v>
      </c>
      <c r="L3646" s="4">
        <v>0.71801992566495998</v>
      </c>
      <c r="M3646" t="s">
        <v>6</v>
      </c>
      <c r="O3646" s="3">
        <v>45284</v>
      </c>
      <c r="P3646" s="4">
        <v>0.64253285283644701</v>
      </c>
      <c r="Q3646" t="s">
        <v>7</v>
      </c>
      <c r="S3646" s="3">
        <v>45284</v>
      </c>
      <c r="T3646" s="4">
        <v>0.45932082792064999</v>
      </c>
      <c r="U3646" t="s">
        <v>8</v>
      </c>
    </row>
    <row r="3647" spans="1:21" x14ac:dyDescent="0.2">
      <c r="A3647" s="3">
        <v>45285</v>
      </c>
      <c r="B3647" s="4">
        <v>0.87315463647165004</v>
      </c>
      <c r="C3647" s="4"/>
      <c r="D3647" s="3">
        <v>45285</v>
      </c>
      <c r="E3647" s="4">
        <f t="shared" si="56"/>
        <v>0.63078578043837741</v>
      </c>
      <c r="F3647" s="4"/>
      <c r="G3647" s="3">
        <v>45285</v>
      </c>
      <c r="H3647" s="4">
        <v>0.63422315408569097</v>
      </c>
      <c r="I3647" t="s">
        <v>5</v>
      </c>
      <c r="K3647" s="3">
        <v>45285</v>
      </c>
      <c r="L3647" s="4">
        <v>0.73367677214039995</v>
      </c>
      <c r="M3647" t="s">
        <v>6</v>
      </c>
      <c r="O3647" s="3">
        <v>45285</v>
      </c>
      <c r="P3647" s="4">
        <v>0.63785496053253898</v>
      </c>
      <c r="Q3647" t="s">
        <v>7</v>
      </c>
      <c r="S3647" s="3">
        <v>45285</v>
      </c>
      <c r="T3647" s="4">
        <v>0.51738823499487996</v>
      </c>
      <c r="U3647" t="s">
        <v>8</v>
      </c>
    </row>
    <row r="3648" spans="1:21" x14ac:dyDescent="0.2">
      <c r="A3648" s="3">
        <v>45286</v>
      </c>
      <c r="B3648" s="4">
        <v>0.87077334540215501</v>
      </c>
      <c r="C3648" s="4"/>
      <c r="D3648" s="3">
        <v>45286</v>
      </c>
      <c r="E3648" s="4">
        <f t="shared" si="56"/>
        <v>0.62911998503989675</v>
      </c>
      <c r="F3648" s="4"/>
      <c r="G3648" s="3">
        <v>45286</v>
      </c>
      <c r="H3648" s="4">
        <v>0.63799073211907398</v>
      </c>
      <c r="I3648" t="s">
        <v>5</v>
      </c>
      <c r="K3648" s="3">
        <v>45286</v>
      </c>
      <c r="L3648" s="4">
        <v>0.70856907295679505</v>
      </c>
      <c r="M3648" t="s">
        <v>6</v>
      </c>
      <c r="O3648" s="3">
        <v>45286</v>
      </c>
      <c r="P3648" s="4">
        <v>0.63116582956404599</v>
      </c>
      <c r="Q3648" t="s">
        <v>7</v>
      </c>
      <c r="S3648" s="3">
        <v>45286</v>
      </c>
      <c r="T3648" s="4">
        <v>0.53875430551967196</v>
      </c>
      <c r="U3648" t="s">
        <v>8</v>
      </c>
    </row>
    <row r="3649" spans="1:21" x14ac:dyDescent="0.2">
      <c r="A3649" s="3">
        <v>45287</v>
      </c>
      <c r="B3649" s="4">
        <v>0.87041855397534995</v>
      </c>
      <c r="C3649" s="4"/>
      <c r="D3649" s="3">
        <v>45287</v>
      </c>
      <c r="E3649" s="4">
        <f t="shared" si="56"/>
        <v>0.62050623314890374</v>
      </c>
      <c r="F3649" s="4"/>
      <c r="G3649" s="3">
        <v>45287</v>
      </c>
      <c r="H3649" s="4">
        <v>0.61374687394362204</v>
      </c>
      <c r="I3649" t="s">
        <v>5</v>
      </c>
      <c r="K3649" s="3">
        <v>45287</v>
      </c>
      <c r="L3649" s="4">
        <v>0.70127137112355697</v>
      </c>
      <c r="M3649" t="s">
        <v>6</v>
      </c>
      <c r="O3649" s="3">
        <v>45287</v>
      </c>
      <c r="P3649" s="4">
        <v>0.63193881306900301</v>
      </c>
      <c r="Q3649" t="s">
        <v>7</v>
      </c>
      <c r="S3649" s="3">
        <v>45287</v>
      </c>
      <c r="T3649" s="4">
        <v>0.53506787445943305</v>
      </c>
      <c r="U3649" t="s">
        <v>8</v>
      </c>
    </row>
    <row r="3650" spans="1:21" x14ac:dyDescent="0.2">
      <c r="A3650" s="3">
        <v>45288</v>
      </c>
      <c r="B3650" s="4">
        <v>0.86537509529014001</v>
      </c>
      <c r="C3650" s="4"/>
      <c r="D3650" s="3">
        <v>45288</v>
      </c>
      <c r="E3650" s="4">
        <f t="shared" ref="E3650:E3713" si="57">AVERAGE(H3650,L3650,P3650,T3650)</f>
        <v>0.62276463186199282</v>
      </c>
      <c r="F3650" s="4"/>
      <c r="G3650" s="3">
        <v>45288</v>
      </c>
      <c r="H3650" s="4">
        <v>0.61188512094726999</v>
      </c>
      <c r="I3650" t="s">
        <v>5</v>
      </c>
      <c r="K3650" s="3">
        <v>45288</v>
      </c>
      <c r="L3650" s="4">
        <v>0.69108164600716404</v>
      </c>
      <c r="M3650" t="s">
        <v>6</v>
      </c>
      <c r="O3650" s="3">
        <v>45288</v>
      </c>
      <c r="P3650" s="4">
        <v>0.64023641913243501</v>
      </c>
      <c r="Q3650" t="s">
        <v>7</v>
      </c>
      <c r="S3650" s="3">
        <v>45288</v>
      </c>
      <c r="T3650" s="4">
        <v>0.54785534136110203</v>
      </c>
      <c r="U3650" t="s">
        <v>8</v>
      </c>
    </row>
    <row r="3651" spans="1:21" x14ac:dyDescent="0.2">
      <c r="A3651" s="3">
        <v>45289</v>
      </c>
      <c r="B3651" s="4">
        <v>0.86591036221703899</v>
      </c>
      <c r="C3651" s="4"/>
      <c r="D3651" s="3">
        <v>45289</v>
      </c>
      <c r="E3651" s="4">
        <f t="shared" si="57"/>
        <v>0.63018053397522122</v>
      </c>
      <c r="F3651" s="4"/>
      <c r="G3651" s="3">
        <v>45289</v>
      </c>
      <c r="H3651" s="4">
        <v>0.627548755091626</v>
      </c>
      <c r="I3651" t="s">
        <v>5</v>
      </c>
      <c r="K3651" s="3">
        <v>45289</v>
      </c>
      <c r="L3651" s="4">
        <v>0.69365898160272799</v>
      </c>
      <c r="M3651" t="s">
        <v>6</v>
      </c>
      <c r="O3651" s="3">
        <v>45289</v>
      </c>
      <c r="P3651" s="4">
        <v>0.63540012064287898</v>
      </c>
      <c r="Q3651" t="s">
        <v>7</v>
      </c>
      <c r="S3651" s="3">
        <v>45289</v>
      </c>
      <c r="T3651" s="4">
        <v>0.56411427856365204</v>
      </c>
      <c r="U3651" t="s">
        <v>8</v>
      </c>
    </row>
    <row r="3652" spans="1:21" x14ac:dyDescent="0.2">
      <c r="A3652" s="3">
        <v>45290</v>
      </c>
      <c r="B3652" s="4">
        <v>0.872322478107737</v>
      </c>
      <c r="C3652" s="4"/>
      <c r="D3652" s="3">
        <v>45290</v>
      </c>
      <c r="E3652" s="4">
        <f t="shared" si="57"/>
        <v>0.63469651191627052</v>
      </c>
      <c r="F3652" s="4"/>
      <c r="G3652" s="3">
        <v>45290</v>
      </c>
      <c r="H3652" s="4">
        <v>0.622392849153521</v>
      </c>
      <c r="I3652" t="s">
        <v>5</v>
      </c>
      <c r="K3652" s="3">
        <v>45290</v>
      </c>
      <c r="L3652" s="4">
        <v>0.72048631874810698</v>
      </c>
      <c r="M3652" t="s">
        <v>6</v>
      </c>
      <c r="O3652" s="3">
        <v>45290</v>
      </c>
      <c r="P3652" s="4">
        <v>0.62211527932390998</v>
      </c>
      <c r="Q3652" t="s">
        <v>7</v>
      </c>
      <c r="S3652" s="3">
        <v>45290</v>
      </c>
      <c r="T3652" s="4">
        <v>0.57379160043954403</v>
      </c>
      <c r="U3652" t="s">
        <v>8</v>
      </c>
    </row>
    <row r="3653" spans="1:21" x14ac:dyDescent="0.2">
      <c r="A3653" s="3">
        <v>45291</v>
      </c>
      <c r="B3653" s="4">
        <v>0.87392951080310899</v>
      </c>
      <c r="C3653" s="4"/>
      <c r="D3653" s="3">
        <v>45291</v>
      </c>
      <c r="E3653" s="4">
        <f t="shared" si="57"/>
        <v>0.63480638444614756</v>
      </c>
      <c r="F3653" s="4"/>
      <c r="G3653" s="3">
        <v>45291</v>
      </c>
      <c r="H3653" s="4">
        <v>0.64266740660468202</v>
      </c>
      <c r="I3653" t="s">
        <v>5</v>
      </c>
      <c r="K3653" s="3">
        <v>45291</v>
      </c>
      <c r="L3653" s="4">
        <v>0.71503305117844296</v>
      </c>
      <c r="M3653" t="s">
        <v>6</v>
      </c>
      <c r="O3653" s="3">
        <v>45291</v>
      </c>
      <c r="P3653" s="4">
        <v>0.61225515340524606</v>
      </c>
      <c r="Q3653" t="s">
        <v>7</v>
      </c>
      <c r="S3653" s="3">
        <v>45291</v>
      </c>
      <c r="T3653" s="4">
        <v>0.569269926596219</v>
      </c>
      <c r="U3653" t="s">
        <v>8</v>
      </c>
    </row>
    <row r="3654" spans="1:21" x14ac:dyDescent="0.2">
      <c r="A3654" s="3">
        <v>45292</v>
      </c>
      <c r="B3654" s="4">
        <v>0.87363323532343395</v>
      </c>
      <c r="C3654" s="4"/>
      <c r="D3654" s="3">
        <v>45292</v>
      </c>
      <c r="E3654" s="4">
        <f t="shared" si="57"/>
        <v>0.62510676733956538</v>
      </c>
      <c r="F3654" s="4"/>
      <c r="G3654" s="3">
        <v>45292</v>
      </c>
      <c r="H3654" s="4">
        <v>0.62566794587932195</v>
      </c>
      <c r="I3654" t="s">
        <v>5</v>
      </c>
      <c r="K3654" s="3">
        <v>45292</v>
      </c>
      <c r="L3654" s="4">
        <v>0.70881527469801597</v>
      </c>
      <c r="M3654" t="s">
        <v>6</v>
      </c>
      <c r="O3654" s="3">
        <v>45292</v>
      </c>
      <c r="P3654" s="4">
        <v>0.61302707753819397</v>
      </c>
      <c r="Q3654" t="s">
        <v>7</v>
      </c>
      <c r="S3654" s="3">
        <v>45292</v>
      </c>
      <c r="T3654" s="4">
        <v>0.55291677124272998</v>
      </c>
      <c r="U3654" t="s">
        <v>8</v>
      </c>
    </row>
    <row r="3655" spans="1:21" x14ac:dyDescent="0.2">
      <c r="A3655" s="3">
        <v>45293</v>
      </c>
      <c r="B3655" s="4">
        <v>0.869701579633681</v>
      </c>
      <c r="C3655" s="4"/>
      <c r="D3655" s="3">
        <v>45293</v>
      </c>
      <c r="E3655" s="4">
        <f t="shared" si="57"/>
        <v>0.62180329867644368</v>
      </c>
      <c r="F3655" s="4"/>
      <c r="G3655" s="3">
        <v>45293</v>
      </c>
      <c r="H3655" s="4">
        <v>0.62959281478298801</v>
      </c>
      <c r="I3655" t="s">
        <v>5</v>
      </c>
      <c r="K3655" s="3">
        <v>45293</v>
      </c>
      <c r="L3655" s="4">
        <v>0.71224188061914495</v>
      </c>
      <c r="M3655" t="s">
        <v>6</v>
      </c>
      <c r="O3655" s="3">
        <v>45293</v>
      </c>
      <c r="P3655" s="4">
        <v>0.61307691381871299</v>
      </c>
      <c r="Q3655" t="s">
        <v>7</v>
      </c>
      <c r="S3655" s="3">
        <v>45293</v>
      </c>
      <c r="T3655" s="4">
        <v>0.53230158548492901</v>
      </c>
      <c r="U3655" t="s">
        <v>8</v>
      </c>
    </row>
    <row r="3656" spans="1:21" x14ac:dyDescent="0.2">
      <c r="A3656" s="3">
        <v>45294</v>
      </c>
      <c r="B3656" s="4">
        <v>0.864839212405903</v>
      </c>
      <c r="C3656" s="4"/>
      <c r="D3656" s="3">
        <v>45294</v>
      </c>
      <c r="E3656" s="4">
        <f t="shared" si="57"/>
        <v>0.60280775381571972</v>
      </c>
      <c r="F3656" s="4"/>
      <c r="G3656" s="3">
        <v>45294</v>
      </c>
      <c r="H3656" s="4">
        <v>0.60934396267050095</v>
      </c>
      <c r="I3656" t="s">
        <v>5</v>
      </c>
      <c r="K3656" s="3">
        <v>45294</v>
      </c>
      <c r="L3656" s="4">
        <v>0.67850245866840597</v>
      </c>
      <c r="M3656" t="s">
        <v>6</v>
      </c>
      <c r="O3656" s="3">
        <v>45294</v>
      </c>
      <c r="P3656" s="4">
        <v>0.60976197125869402</v>
      </c>
      <c r="Q3656" t="s">
        <v>7</v>
      </c>
      <c r="S3656" s="3">
        <v>45294</v>
      </c>
      <c r="T3656" s="4">
        <v>0.51362262266527803</v>
      </c>
      <c r="U3656" t="s">
        <v>8</v>
      </c>
    </row>
    <row r="3657" spans="1:21" x14ac:dyDescent="0.2">
      <c r="A3657" s="3">
        <v>45295</v>
      </c>
      <c r="B3657" s="4">
        <v>0.85945759314201997</v>
      </c>
      <c r="C3657" s="4"/>
      <c r="D3657" s="3">
        <v>45295</v>
      </c>
      <c r="E3657" s="4">
        <f t="shared" si="57"/>
        <v>0.59319297136243154</v>
      </c>
      <c r="F3657" s="4"/>
      <c r="G3657" s="3">
        <v>45295</v>
      </c>
      <c r="H3657" s="4">
        <v>0.62508052120483004</v>
      </c>
      <c r="I3657" t="s">
        <v>5</v>
      </c>
      <c r="K3657" s="3">
        <v>45295</v>
      </c>
      <c r="L3657" s="4">
        <v>0.65265712876061799</v>
      </c>
      <c r="M3657" t="s">
        <v>6</v>
      </c>
      <c r="O3657" s="3">
        <v>45295</v>
      </c>
      <c r="P3657" s="4">
        <v>0.60231554215109295</v>
      </c>
      <c r="Q3657" t="s">
        <v>7</v>
      </c>
      <c r="S3657" s="3">
        <v>45295</v>
      </c>
      <c r="T3657" s="4">
        <v>0.49271869333318502</v>
      </c>
      <c r="U3657" t="s">
        <v>8</v>
      </c>
    </row>
    <row r="3658" spans="1:21" x14ac:dyDescent="0.2">
      <c r="A3658" s="3">
        <v>45296</v>
      </c>
      <c r="B3658" s="4">
        <v>0.85284775494575904</v>
      </c>
      <c r="C3658" s="4"/>
      <c r="D3658" s="3">
        <v>45296</v>
      </c>
      <c r="E3658" s="4">
        <f t="shared" si="57"/>
        <v>0.58366949169361149</v>
      </c>
      <c r="F3658" s="4"/>
      <c r="G3658" s="3">
        <v>45296</v>
      </c>
      <c r="H3658" s="4">
        <v>0.58850042847265704</v>
      </c>
      <c r="I3658" t="s">
        <v>5</v>
      </c>
      <c r="K3658" s="3">
        <v>45296</v>
      </c>
      <c r="L3658" s="4">
        <v>0.62038267524961499</v>
      </c>
      <c r="M3658" t="s">
        <v>6</v>
      </c>
      <c r="O3658" s="3">
        <v>45296</v>
      </c>
      <c r="P3658" s="4">
        <v>0.59871007710151802</v>
      </c>
      <c r="Q3658" t="s">
        <v>7</v>
      </c>
      <c r="S3658" s="3">
        <v>45296</v>
      </c>
      <c r="T3658" s="4">
        <v>0.527084785950656</v>
      </c>
      <c r="U3658" t="s">
        <v>8</v>
      </c>
    </row>
    <row r="3659" spans="1:21" x14ac:dyDescent="0.2">
      <c r="A3659" s="3">
        <v>45297</v>
      </c>
      <c r="B3659" s="4">
        <v>0.84832354829665402</v>
      </c>
      <c r="C3659" s="4"/>
      <c r="D3659" s="3">
        <v>45297</v>
      </c>
      <c r="E3659" s="4">
        <f t="shared" si="57"/>
        <v>0.59032328012538393</v>
      </c>
      <c r="F3659" s="4"/>
      <c r="G3659" s="3">
        <v>45297</v>
      </c>
      <c r="H3659" s="4">
        <v>0.57812745881123395</v>
      </c>
      <c r="I3659" t="s">
        <v>5</v>
      </c>
      <c r="K3659" s="3">
        <v>45297</v>
      </c>
      <c r="L3659" s="4">
        <v>0.65601916487779199</v>
      </c>
      <c r="M3659" t="s">
        <v>6</v>
      </c>
      <c r="O3659" s="3">
        <v>45297</v>
      </c>
      <c r="P3659" s="4">
        <v>0.59007018017575197</v>
      </c>
      <c r="Q3659" t="s">
        <v>7</v>
      </c>
      <c r="S3659" s="3">
        <v>45297</v>
      </c>
      <c r="T3659" s="4">
        <v>0.53707631663675803</v>
      </c>
      <c r="U3659" t="s">
        <v>8</v>
      </c>
    </row>
    <row r="3660" spans="1:21" x14ac:dyDescent="0.2">
      <c r="A3660" s="3">
        <v>45298</v>
      </c>
      <c r="B3660" s="4">
        <v>0.84456497661893704</v>
      </c>
      <c r="C3660" s="4"/>
      <c r="D3660" s="3">
        <v>45298</v>
      </c>
      <c r="E3660" s="4">
        <f t="shared" si="57"/>
        <v>0.60427570804418229</v>
      </c>
      <c r="F3660" s="4"/>
      <c r="G3660" s="3">
        <v>45298</v>
      </c>
      <c r="H3660" s="4">
        <v>0.606637544335206</v>
      </c>
      <c r="I3660" t="s">
        <v>5</v>
      </c>
      <c r="K3660" s="3">
        <v>45298</v>
      </c>
      <c r="L3660" s="4">
        <v>0.68064213456367295</v>
      </c>
      <c r="M3660" t="s">
        <v>6</v>
      </c>
      <c r="O3660" s="3">
        <v>45298</v>
      </c>
      <c r="P3660" s="4">
        <v>0.58053490453254697</v>
      </c>
      <c r="Q3660" t="s">
        <v>7</v>
      </c>
      <c r="S3660" s="3">
        <v>45298</v>
      </c>
      <c r="T3660" s="4">
        <v>0.54928824874530302</v>
      </c>
      <c r="U3660" t="s">
        <v>8</v>
      </c>
    </row>
    <row r="3661" spans="1:21" x14ac:dyDescent="0.2">
      <c r="A3661" s="3">
        <v>45299</v>
      </c>
      <c r="B3661" s="4">
        <v>0.84046886031988399</v>
      </c>
      <c r="C3661" s="4"/>
      <c r="D3661" s="3">
        <v>45299</v>
      </c>
      <c r="E3661" s="4">
        <f t="shared" si="57"/>
        <v>0.60817738646978847</v>
      </c>
      <c r="F3661" s="4"/>
      <c r="G3661" s="3">
        <v>45299</v>
      </c>
      <c r="H3661" s="4">
        <v>0.60141845303128705</v>
      </c>
      <c r="I3661" t="s">
        <v>5</v>
      </c>
      <c r="K3661" s="3">
        <v>45299</v>
      </c>
      <c r="L3661" s="4">
        <v>0.68202411203716595</v>
      </c>
      <c r="M3661" t="s">
        <v>6</v>
      </c>
      <c r="O3661" s="3">
        <v>45299</v>
      </c>
      <c r="P3661" s="4">
        <v>0.57881487672007403</v>
      </c>
      <c r="Q3661" t="s">
        <v>7</v>
      </c>
      <c r="S3661" s="3">
        <v>45299</v>
      </c>
      <c r="T3661" s="4">
        <v>0.57045210409062697</v>
      </c>
      <c r="U3661" t="s">
        <v>8</v>
      </c>
    </row>
    <row r="3662" spans="1:21" x14ac:dyDescent="0.2">
      <c r="A3662" s="3">
        <v>45300</v>
      </c>
      <c r="B3662" s="4">
        <v>0.83539213993841099</v>
      </c>
      <c r="C3662" s="4"/>
      <c r="D3662" s="3">
        <v>45300</v>
      </c>
      <c r="E3662" s="4">
        <f t="shared" si="57"/>
        <v>0.60464766484827603</v>
      </c>
      <c r="F3662" s="4"/>
      <c r="G3662" s="3">
        <v>45300</v>
      </c>
      <c r="H3662" s="4">
        <v>0.61869171538145595</v>
      </c>
      <c r="I3662" t="s">
        <v>5</v>
      </c>
      <c r="K3662" s="3">
        <v>45300</v>
      </c>
      <c r="L3662" s="4">
        <v>0.66655074986835505</v>
      </c>
      <c r="M3662" t="s">
        <v>6</v>
      </c>
      <c r="O3662" s="3">
        <v>45300</v>
      </c>
      <c r="P3662" s="4">
        <v>0.57100775066690701</v>
      </c>
      <c r="Q3662" t="s">
        <v>7</v>
      </c>
      <c r="S3662" s="3">
        <v>45300</v>
      </c>
      <c r="T3662" s="4">
        <v>0.56234044347638601</v>
      </c>
      <c r="U3662" t="s">
        <v>8</v>
      </c>
    </row>
    <row r="3663" spans="1:21" x14ac:dyDescent="0.2">
      <c r="A3663" s="3">
        <v>45301</v>
      </c>
      <c r="B3663" s="4">
        <v>0.83248297343007605</v>
      </c>
      <c r="C3663" s="4"/>
      <c r="D3663" s="3">
        <v>45301</v>
      </c>
      <c r="E3663" s="4">
        <f t="shared" si="57"/>
        <v>0.60207707445437753</v>
      </c>
      <c r="F3663" s="4"/>
      <c r="G3663" s="3">
        <v>45301</v>
      </c>
      <c r="H3663" s="4">
        <v>0.60014003608583799</v>
      </c>
      <c r="I3663" t="s">
        <v>5</v>
      </c>
      <c r="K3663" s="3">
        <v>45301</v>
      </c>
      <c r="L3663" s="4">
        <v>0.65721303223212801</v>
      </c>
      <c r="M3663" t="s">
        <v>6</v>
      </c>
      <c r="O3663" s="3">
        <v>45301</v>
      </c>
      <c r="P3663" s="4">
        <v>0.56724596515864001</v>
      </c>
      <c r="Q3663" t="s">
        <v>7</v>
      </c>
      <c r="S3663" s="3">
        <v>45301</v>
      </c>
      <c r="T3663" s="4">
        <v>0.58370926434090398</v>
      </c>
      <c r="U3663" t="s">
        <v>8</v>
      </c>
    </row>
    <row r="3664" spans="1:21" x14ac:dyDescent="0.2">
      <c r="A3664" s="3">
        <v>45302</v>
      </c>
      <c r="B3664" s="4">
        <v>0.82875766344862201</v>
      </c>
      <c r="C3664" s="4"/>
      <c r="D3664" s="3">
        <v>45302</v>
      </c>
      <c r="E3664" s="4">
        <f t="shared" si="57"/>
        <v>0.60101152894386034</v>
      </c>
      <c r="F3664" s="4"/>
      <c r="G3664" s="3">
        <v>45302</v>
      </c>
      <c r="H3664" s="4">
        <v>0.59074405362831495</v>
      </c>
      <c r="I3664" t="s">
        <v>5</v>
      </c>
      <c r="K3664" s="3">
        <v>45302</v>
      </c>
      <c r="L3664" s="4">
        <v>0.65543300464175402</v>
      </c>
      <c r="M3664" t="s">
        <v>6</v>
      </c>
      <c r="O3664" s="3">
        <v>45302</v>
      </c>
      <c r="P3664" s="4">
        <v>0.55664095542707404</v>
      </c>
      <c r="Q3664" t="s">
        <v>7</v>
      </c>
      <c r="S3664" s="3">
        <v>45302</v>
      </c>
      <c r="T3664" s="4">
        <v>0.60122810207829802</v>
      </c>
      <c r="U3664" t="s">
        <v>8</v>
      </c>
    </row>
    <row r="3665" spans="1:21" x14ac:dyDescent="0.2">
      <c r="A3665" s="3">
        <v>45303</v>
      </c>
      <c r="B3665" s="4">
        <v>0.82435726422449696</v>
      </c>
      <c r="C3665" s="4"/>
      <c r="D3665" s="3">
        <v>45303</v>
      </c>
      <c r="E3665" s="4">
        <f t="shared" si="57"/>
        <v>0.59252742923266055</v>
      </c>
      <c r="F3665" s="4"/>
      <c r="G3665" s="3">
        <v>45303</v>
      </c>
      <c r="H3665" s="4">
        <v>0.56489548243282806</v>
      </c>
      <c r="I3665" t="s">
        <v>5</v>
      </c>
      <c r="K3665" s="3">
        <v>45303</v>
      </c>
      <c r="L3665" s="4">
        <v>0.65295642275823096</v>
      </c>
      <c r="M3665" t="s">
        <v>6</v>
      </c>
      <c r="O3665" s="3">
        <v>45303</v>
      </c>
      <c r="P3665" s="4">
        <v>0.55460613481699905</v>
      </c>
      <c r="Q3665" t="s">
        <v>7</v>
      </c>
      <c r="S3665" s="3">
        <v>45303</v>
      </c>
      <c r="T3665" s="4">
        <v>0.59765167692258403</v>
      </c>
      <c r="U3665" t="s">
        <v>8</v>
      </c>
    </row>
    <row r="3666" spans="1:21" x14ac:dyDescent="0.2">
      <c r="A3666" s="3">
        <v>45304</v>
      </c>
      <c r="B3666" s="4">
        <v>0.82001353307548597</v>
      </c>
      <c r="C3666" s="4"/>
      <c r="D3666" s="3">
        <v>45304</v>
      </c>
      <c r="E3666" s="4">
        <f t="shared" si="57"/>
        <v>0.59555168842118156</v>
      </c>
      <c r="F3666" s="4"/>
      <c r="G3666" s="3">
        <v>45304</v>
      </c>
      <c r="H3666" s="4">
        <v>0.57061838419812205</v>
      </c>
      <c r="I3666" t="s">
        <v>5</v>
      </c>
      <c r="K3666" s="3">
        <v>45304</v>
      </c>
      <c r="L3666" s="4">
        <v>0.67990049123604201</v>
      </c>
      <c r="M3666" t="s">
        <v>6</v>
      </c>
      <c r="O3666" s="3">
        <v>45304</v>
      </c>
      <c r="P3666" s="4">
        <v>0.55189515850763105</v>
      </c>
      <c r="Q3666" t="s">
        <v>7</v>
      </c>
      <c r="S3666" s="3">
        <v>45304</v>
      </c>
      <c r="T3666" s="4">
        <v>0.57979271974293101</v>
      </c>
      <c r="U3666" t="s">
        <v>8</v>
      </c>
    </row>
    <row r="3667" spans="1:21" x14ac:dyDescent="0.2">
      <c r="A3667" s="3">
        <v>45305</v>
      </c>
      <c r="B3667" s="4">
        <v>0.81557124875236298</v>
      </c>
      <c r="C3667" s="4"/>
      <c r="D3667" s="3">
        <v>45305</v>
      </c>
      <c r="E3667" s="4">
        <f t="shared" si="57"/>
        <v>0.59171480201085291</v>
      </c>
      <c r="F3667" s="4"/>
      <c r="G3667" s="3">
        <v>45305</v>
      </c>
      <c r="H3667" s="4">
        <v>0.59486983977516195</v>
      </c>
      <c r="I3667" t="s">
        <v>5</v>
      </c>
      <c r="K3667" s="3">
        <v>45305</v>
      </c>
      <c r="L3667" s="4">
        <v>0.66019590802635497</v>
      </c>
      <c r="M3667" t="s">
        <v>6</v>
      </c>
      <c r="O3667" s="3">
        <v>45305</v>
      </c>
      <c r="P3667" s="4">
        <v>0.55163172173613495</v>
      </c>
      <c r="Q3667" t="s">
        <v>7</v>
      </c>
      <c r="S3667" s="3">
        <v>45305</v>
      </c>
      <c r="T3667" s="4">
        <v>0.56016173850576001</v>
      </c>
      <c r="U3667" t="s">
        <v>8</v>
      </c>
    </row>
    <row r="3668" spans="1:21" x14ac:dyDescent="0.2">
      <c r="A3668" s="3">
        <v>45306</v>
      </c>
      <c r="B3668" s="4">
        <v>0.80649758120328796</v>
      </c>
      <c r="C3668" s="4"/>
      <c r="D3668" s="3">
        <v>45306</v>
      </c>
      <c r="E3668" s="4">
        <f t="shared" si="57"/>
        <v>0.58299106924029753</v>
      </c>
      <c r="F3668" s="4"/>
      <c r="G3668" s="3">
        <v>45306</v>
      </c>
      <c r="H3668" s="4">
        <v>0.56760275462270304</v>
      </c>
      <c r="I3668" t="s">
        <v>5</v>
      </c>
      <c r="K3668" s="3">
        <v>45306</v>
      </c>
      <c r="L3668" s="4">
        <v>0.67910052981935098</v>
      </c>
      <c r="M3668" t="s">
        <v>6</v>
      </c>
      <c r="O3668" s="3">
        <v>45306</v>
      </c>
      <c r="P3668" s="4">
        <v>0.54552626680194405</v>
      </c>
      <c r="Q3668" t="s">
        <v>7</v>
      </c>
      <c r="S3668" s="3">
        <v>45306</v>
      </c>
      <c r="T3668" s="4">
        <v>0.53973472571719205</v>
      </c>
      <c r="U3668" t="s">
        <v>8</v>
      </c>
    </row>
    <row r="3669" spans="1:21" x14ac:dyDescent="0.2">
      <c r="A3669" s="3">
        <v>45307</v>
      </c>
      <c r="B3669" s="4">
        <v>0.79952556009216402</v>
      </c>
      <c r="C3669" s="4"/>
      <c r="D3669" s="3">
        <v>45307</v>
      </c>
      <c r="E3669" s="4">
        <f t="shared" si="57"/>
        <v>0.57596799640574969</v>
      </c>
      <c r="F3669" s="4"/>
      <c r="G3669" s="3">
        <v>45307</v>
      </c>
      <c r="H3669" s="4">
        <v>0.54818389435473303</v>
      </c>
      <c r="I3669" t="s">
        <v>5</v>
      </c>
      <c r="K3669" s="3">
        <v>45307</v>
      </c>
      <c r="L3669" s="4">
        <v>0.66711312599303296</v>
      </c>
      <c r="M3669" t="s">
        <v>6</v>
      </c>
      <c r="O3669" s="3">
        <v>45307</v>
      </c>
      <c r="P3669" s="4">
        <v>0.54163096509078901</v>
      </c>
      <c r="Q3669" t="s">
        <v>7</v>
      </c>
      <c r="S3669" s="3">
        <v>45307</v>
      </c>
      <c r="T3669" s="4">
        <v>0.546944000184444</v>
      </c>
      <c r="U3669" t="s">
        <v>8</v>
      </c>
    </row>
    <row r="3670" spans="1:21" x14ac:dyDescent="0.2">
      <c r="A3670" s="3">
        <v>45308</v>
      </c>
      <c r="B3670" s="4">
        <v>0.79078943716442396</v>
      </c>
      <c r="C3670" s="4"/>
      <c r="D3670" s="3">
        <v>45308</v>
      </c>
      <c r="E3670" s="4">
        <f t="shared" si="57"/>
        <v>0.57560765185469531</v>
      </c>
      <c r="F3670" s="4"/>
      <c r="G3670" s="3">
        <v>45308</v>
      </c>
      <c r="H3670" s="4">
        <v>0.561968600378005</v>
      </c>
      <c r="I3670" t="s">
        <v>5</v>
      </c>
      <c r="K3670" s="3">
        <v>45308</v>
      </c>
      <c r="L3670" s="4">
        <v>0.66285499176979301</v>
      </c>
      <c r="M3670" t="s">
        <v>6</v>
      </c>
      <c r="O3670" s="3">
        <v>45308</v>
      </c>
      <c r="P3670" s="4">
        <v>0.53090376605055001</v>
      </c>
      <c r="Q3670" t="s">
        <v>7</v>
      </c>
      <c r="S3670" s="3">
        <v>45308</v>
      </c>
      <c r="T3670" s="4">
        <v>0.54670324922043301</v>
      </c>
      <c r="U3670" t="s">
        <v>8</v>
      </c>
    </row>
    <row r="3671" spans="1:21" x14ac:dyDescent="0.2">
      <c r="A3671" s="3">
        <v>45309</v>
      </c>
      <c r="B3671" s="4">
        <v>0.78046291238944399</v>
      </c>
      <c r="C3671" s="4"/>
      <c r="D3671" s="3">
        <v>45309</v>
      </c>
      <c r="E3671" s="4">
        <f t="shared" si="57"/>
        <v>0.56823741442990372</v>
      </c>
      <c r="F3671" s="4"/>
      <c r="G3671" s="3">
        <v>45309</v>
      </c>
      <c r="H3671" s="4">
        <v>0.56518099455423398</v>
      </c>
      <c r="I3671" t="s">
        <v>5</v>
      </c>
      <c r="K3671" s="3">
        <v>45309</v>
      </c>
      <c r="L3671" s="4">
        <v>0.64866654095899701</v>
      </c>
      <c r="M3671" t="s">
        <v>6</v>
      </c>
      <c r="O3671" s="3">
        <v>45309</v>
      </c>
      <c r="P3671" s="4">
        <v>0.518988265322605</v>
      </c>
      <c r="Q3671" t="s">
        <v>7</v>
      </c>
      <c r="S3671" s="3">
        <v>45309</v>
      </c>
      <c r="T3671" s="4">
        <v>0.540113856883779</v>
      </c>
      <c r="U3671" t="s">
        <v>8</v>
      </c>
    </row>
    <row r="3672" spans="1:21" x14ac:dyDescent="0.2">
      <c r="A3672" s="3">
        <v>45310</v>
      </c>
      <c r="B3672" s="4">
        <v>0.774042789053349</v>
      </c>
      <c r="C3672" s="4"/>
      <c r="D3672" s="3">
        <v>45310</v>
      </c>
      <c r="E3672" s="4">
        <f t="shared" si="57"/>
        <v>0.55089599439678927</v>
      </c>
      <c r="F3672" s="4"/>
      <c r="G3672" s="3">
        <v>45310</v>
      </c>
      <c r="H3672" s="4">
        <v>0.53284829466901895</v>
      </c>
      <c r="I3672" t="s">
        <v>5</v>
      </c>
      <c r="K3672" s="3">
        <v>45310</v>
      </c>
      <c r="L3672" s="4">
        <v>0.63426170467746301</v>
      </c>
      <c r="M3672" t="s">
        <v>6</v>
      </c>
      <c r="O3672" s="3">
        <v>45310</v>
      </c>
      <c r="P3672" s="4">
        <v>0.51251802357252696</v>
      </c>
      <c r="Q3672" t="s">
        <v>7</v>
      </c>
      <c r="S3672" s="3">
        <v>45310</v>
      </c>
      <c r="T3672" s="4">
        <v>0.52395595466814804</v>
      </c>
      <c r="U3672" t="s">
        <v>8</v>
      </c>
    </row>
    <row r="3673" spans="1:21" x14ac:dyDescent="0.2">
      <c r="A3673" s="3">
        <v>45311</v>
      </c>
      <c r="B3673" s="4">
        <v>0.76785303376174296</v>
      </c>
      <c r="C3673" s="4"/>
      <c r="D3673" s="3">
        <v>45311</v>
      </c>
      <c r="E3673" s="4">
        <f t="shared" si="57"/>
        <v>0.56232810125296928</v>
      </c>
      <c r="F3673" s="4"/>
      <c r="G3673" s="3">
        <v>45311</v>
      </c>
      <c r="H3673" s="4">
        <v>0.56042304944534205</v>
      </c>
      <c r="I3673" t="s">
        <v>5</v>
      </c>
      <c r="K3673" s="3">
        <v>45311</v>
      </c>
      <c r="L3673" s="4">
        <v>0.64741967147869395</v>
      </c>
      <c r="M3673" t="s">
        <v>6</v>
      </c>
      <c r="O3673" s="3">
        <v>45311</v>
      </c>
      <c r="P3673" s="4">
        <v>0.504016552850861</v>
      </c>
      <c r="Q3673" t="s">
        <v>7</v>
      </c>
      <c r="S3673" s="3">
        <v>45311</v>
      </c>
      <c r="T3673" s="4">
        <v>0.53745313123698002</v>
      </c>
      <c r="U3673" t="s">
        <v>8</v>
      </c>
    </row>
    <row r="3674" spans="1:21" x14ac:dyDescent="0.2">
      <c r="A3674" s="3">
        <v>45312</v>
      </c>
      <c r="B3674" s="4">
        <v>0.76252931448765005</v>
      </c>
      <c r="C3674" s="4"/>
      <c r="D3674" s="3">
        <v>45312</v>
      </c>
      <c r="E3674" s="4">
        <f t="shared" si="57"/>
        <v>0.56382622267257176</v>
      </c>
      <c r="F3674" s="4"/>
      <c r="G3674" s="3">
        <v>45312</v>
      </c>
      <c r="H3674" s="4">
        <v>0.55209500528672495</v>
      </c>
      <c r="I3674" t="s">
        <v>5</v>
      </c>
      <c r="K3674" s="3">
        <v>45312</v>
      </c>
      <c r="L3674" s="4">
        <v>0.65486140418045602</v>
      </c>
      <c r="M3674" t="s">
        <v>6</v>
      </c>
      <c r="O3674" s="3">
        <v>45312</v>
      </c>
      <c r="P3674" s="4">
        <v>0.49859951199487101</v>
      </c>
      <c r="Q3674" t="s">
        <v>7</v>
      </c>
      <c r="S3674" s="3">
        <v>45312</v>
      </c>
      <c r="T3674" s="4">
        <v>0.54974896922823502</v>
      </c>
      <c r="U3674" t="s">
        <v>8</v>
      </c>
    </row>
    <row r="3675" spans="1:21" x14ac:dyDescent="0.2">
      <c r="A3675" s="3">
        <v>45313</v>
      </c>
      <c r="B3675" s="4">
        <v>0.75544950084233997</v>
      </c>
      <c r="C3675" s="4"/>
      <c r="D3675" s="3">
        <v>45313</v>
      </c>
      <c r="E3675" s="4">
        <f t="shared" si="57"/>
        <v>0.56737063220853323</v>
      </c>
      <c r="F3675" s="4"/>
      <c r="G3675" s="3">
        <v>45313</v>
      </c>
      <c r="H3675" s="4">
        <v>0.55738355117884497</v>
      </c>
      <c r="I3675" t="s">
        <v>5</v>
      </c>
      <c r="K3675" s="3">
        <v>45313</v>
      </c>
      <c r="L3675" s="4">
        <v>0.67239779392217003</v>
      </c>
      <c r="M3675" t="s">
        <v>6</v>
      </c>
      <c r="O3675" s="3">
        <v>45313</v>
      </c>
      <c r="P3675" s="4">
        <v>0.48910433478158599</v>
      </c>
      <c r="Q3675" t="s">
        <v>7</v>
      </c>
      <c r="S3675" s="3">
        <v>45313</v>
      </c>
      <c r="T3675" s="4">
        <v>0.55059684895153205</v>
      </c>
      <c r="U3675" t="s">
        <v>8</v>
      </c>
    </row>
    <row r="3676" spans="1:21" x14ac:dyDescent="0.2">
      <c r="A3676" s="3">
        <v>45314</v>
      </c>
      <c r="B3676" s="4">
        <v>0.74828776487104898</v>
      </c>
      <c r="C3676" s="4"/>
      <c r="D3676" s="3">
        <v>45314</v>
      </c>
      <c r="E3676" s="4">
        <f t="shared" si="57"/>
        <v>0.56165692230989706</v>
      </c>
      <c r="F3676" s="4"/>
      <c r="G3676" s="3">
        <v>45314</v>
      </c>
      <c r="H3676" s="4">
        <v>0.54745044601231796</v>
      </c>
      <c r="I3676" t="s">
        <v>5</v>
      </c>
      <c r="K3676" s="3">
        <v>45314</v>
      </c>
      <c r="L3676" s="4">
        <v>0.66309779944902403</v>
      </c>
      <c r="M3676" t="s">
        <v>6</v>
      </c>
      <c r="O3676" s="3">
        <v>45314</v>
      </c>
      <c r="P3676" s="4">
        <v>0.48331739997567602</v>
      </c>
      <c r="Q3676" t="s">
        <v>7</v>
      </c>
      <c r="S3676" s="3">
        <v>45314</v>
      </c>
      <c r="T3676" s="4">
        <v>0.55276204380256999</v>
      </c>
      <c r="U3676" t="s">
        <v>8</v>
      </c>
    </row>
    <row r="3677" spans="1:21" x14ac:dyDescent="0.2">
      <c r="A3677" s="3">
        <v>45315</v>
      </c>
      <c r="B3677" s="4">
        <v>0.74114265974788895</v>
      </c>
      <c r="C3677" s="4"/>
      <c r="D3677" s="3">
        <v>45315</v>
      </c>
      <c r="E3677" s="4">
        <f t="shared" si="57"/>
        <v>0.55543770677835669</v>
      </c>
      <c r="F3677" s="4"/>
      <c r="G3677" s="3">
        <v>45315</v>
      </c>
      <c r="H3677" s="4">
        <v>0.54480075061691402</v>
      </c>
      <c r="I3677" t="s">
        <v>5</v>
      </c>
      <c r="K3677" s="3">
        <v>45315</v>
      </c>
      <c r="L3677" s="4">
        <v>0.65648505326819295</v>
      </c>
      <c r="M3677" t="s">
        <v>6</v>
      </c>
      <c r="O3677" s="3">
        <v>45315</v>
      </c>
      <c r="P3677" s="4">
        <v>0.47559623918108601</v>
      </c>
      <c r="Q3677" t="s">
        <v>7</v>
      </c>
      <c r="S3677" s="3">
        <v>45315</v>
      </c>
      <c r="T3677" s="4">
        <v>0.54486878404723404</v>
      </c>
      <c r="U3677" t="s">
        <v>8</v>
      </c>
    </row>
    <row r="3678" spans="1:21" x14ac:dyDescent="0.2">
      <c r="A3678" s="3">
        <v>45316</v>
      </c>
      <c r="B3678" s="4">
        <v>0.73381584720995896</v>
      </c>
      <c r="C3678" s="4"/>
      <c r="D3678" s="3">
        <v>45316</v>
      </c>
      <c r="E3678" s="4">
        <f t="shared" si="57"/>
        <v>0.54697661278286169</v>
      </c>
      <c r="F3678" s="4"/>
      <c r="G3678" s="3">
        <v>45316</v>
      </c>
      <c r="H3678" s="4">
        <v>0.52998772596177501</v>
      </c>
      <c r="I3678" t="s">
        <v>5</v>
      </c>
      <c r="K3678" s="3">
        <v>45316</v>
      </c>
      <c r="L3678" s="4">
        <v>0.64979924633650699</v>
      </c>
      <c r="M3678" t="s">
        <v>6</v>
      </c>
      <c r="O3678" s="3">
        <v>45316</v>
      </c>
      <c r="P3678" s="4">
        <v>0.47230493635613202</v>
      </c>
      <c r="Q3678" t="s">
        <v>7</v>
      </c>
      <c r="S3678" s="3">
        <v>45316</v>
      </c>
      <c r="T3678" s="4">
        <v>0.53581454247703297</v>
      </c>
      <c r="U3678" t="s">
        <v>8</v>
      </c>
    </row>
    <row r="3679" spans="1:21" x14ac:dyDescent="0.2">
      <c r="A3679" s="3">
        <v>45317</v>
      </c>
      <c r="B3679" s="4">
        <v>0.72651367296555702</v>
      </c>
      <c r="C3679" s="4"/>
      <c r="D3679" s="3">
        <v>45317</v>
      </c>
      <c r="E3679" s="4">
        <f t="shared" si="57"/>
        <v>0.53829420524924121</v>
      </c>
      <c r="F3679" s="4"/>
      <c r="G3679" s="3">
        <v>45317</v>
      </c>
      <c r="H3679" s="4">
        <v>0.53034358334444698</v>
      </c>
      <c r="I3679" t="s">
        <v>5</v>
      </c>
      <c r="K3679" s="3">
        <v>45317</v>
      </c>
      <c r="L3679" s="4">
        <v>0.61588773443168299</v>
      </c>
      <c r="M3679" t="s">
        <v>6</v>
      </c>
      <c r="O3679" s="3">
        <v>45317</v>
      </c>
      <c r="P3679" s="4">
        <v>0.462102949158123</v>
      </c>
      <c r="Q3679" t="s">
        <v>7</v>
      </c>
      <c r="S3679" s="3">
        <v>45317</v>
      </c>
      <c r="T3679" s="4">
        <v>0.54484255406271198</v>
      </c>
      <c r="U3679" t="s">
        <v>8</v>
      </c>
    </row>
    <row r="3680" spans="1:21" x14ac:dyDescent="0.2">
      <c r="A3680" s="3">
        <v>45318</v>
      </c>
      <c r="B3680" s="4">
        <v>0.72194819717479397</v>
      </c>
      <c r="C3680" s="4"/>
      <c r="D3680" s="3">
        <v>45318</v>
      </c>
      <c r="E3680" s="4">
        <f t="shared" si="57"/>
        <v>0.53034944350285251</v>
      </c>
      <c r="F3680" s="4"/>
      <c r="G3680" s="3">
        <v>45318</v>
      </c>
      <c r="H3680" s="4">
        <v>0.49992450289590301</v>
      </c>
      <c r="I3680" t="s">
        <v>5</v>
      </c>
      <c r="K3680" s="3">
        <v>45318</v>
      </c>
      <c r="L3680" s="4">
        <v>0.58827890788986903</v>
      </c>
      <c r="M3680" t="s">
        <v>6</v>
      </c>
      <c r="O3680" s="3">
        <v>45318</v>
      </c>
      <c r="P3680" s="4">
        <v>0.45614240107543003</v>
      </c>
      <c r="Q3680" t="s">
        <v>7</v>
      </c>
      <c r="S3680" s="3">
        <v>45318</v>
      </c>
      <c r="T3680" s="4">
        <v>0.57705196215020804</v>
      </c>
      <c r="U3680" t="s">
        <v>8</v>
      </c>
    </row>
    <row r="3681" spans="1:21" x14ac:dyDescent="0.2">
      <c r="A3681" s="3">
        <v>45319</v>
      </c>
      <c r="B3681" s="4">
        <v>0.71739011287208798</v>
      </c>
      <c r="C3681" s="4"/>
      <c r="D3681" s="3">
        <v>45319</v>
      </c>
      <c r="E3681" s="4">
        <f t="shared" si="57"/>
        <v>0.52351644064739733</v>
      </c>
      <c r="F3681" s="4"/>
      <c r="G3681" s="3">
        <v>45319</v>
      </c>
      <c r="H3681" s="4">
        <v>0.52564107266138405</v>
      </c>
      <c r="I3681" t="s">
        <v>5</v>
      </c>
      <c r="K3681" s="3">
        <v>45319</v>
      </c>
      <c r="L3681" s="4">
        <v>0.57351169958727399</v>
      </c>
      <c r="M3681" t="s">
        <v>6</v>
      </c>
      <c r="O3681" s="3">
        <v>45319</v>
      </c>
      <c r="P3681" s="4">
        <v>0.447076364643679</v>
      </c>
      <c r="Q3681" t="s">
        <v>7</v>
      </c>
      <c r="S3681" s="3">
        <v>45319</v>
      </c>
      <c r="T3681" s="4">
        <v>0.547836625697252</v>
      </c>
      <c r="U3681" t="s">
        <v>8</v>
      </c>
    </row>
    <row r="3682" spans="1:21" x14ac:dyDescent="0.2">
      <c r="A3682" s="3">
        <v>45320</v>
      </c>
      <c r="B3682" s="4">
        <v>0.71242056906746298</v>
      </c>
      <c r="C3682" s="4"/>
      <c r="D3682" s="3">
        <v>45320</v>
      </c>
      <c r="E3682" s="4">
        <f t="shared" si="57"/>
        <v>0.51117305403179703</v>
      </c>
      <c r="F3682" s="4"/>
      <c r="G3682" s="3">
        <v>45320</v>
      </c>
      <c r="H3682" s="4">
        <v>0.54166577645960901</v>
      </c>
      <c r="I3682" t="s">
        <v>5</v>
      </c>
      <c r="K3682" s="3">
        <v>45320</v>
      </c>
      <c r="L3682" s="4">
        <v>0.54097400846332799</v>
      </c>
      <c r="M3682" t="s">
        <v>6</v>
      </c>
      <c r="O3682" s="3">
        <v>45320</v>
      </c>
      <c r="P3682" s="4">
        <v>0.43700310424395999</v>
      </c>
      <c r="Q3682" t="s">
        <v>7</v>
      </c>
      <c r="S3682" s="3">
        <v>45320</v>
      </c>
      <c r="T3682" s="4">
        <v>0.52504932696029105</v>
      </c>
      <c r="U3682" t="s">
        <v>8</v>
      </c>
    </row>
    <row r="3683" spans="1:21" x14ac:dyDescent="0.2">
      <c r="A3683" s="3">
        <v>45321</v>
      </c>
      <c r="B3683" s="4">
        <v>0.70751693269802496</v>
      </c>
      <c r="C3683" s="4"/>
      <c r="D3683" s="3">
        <v>45321</v>
      </c>
      <c r="E3683" s="4">
        <f t="shared" si="57"/>
        <v>0.49737640488839002</v>
      </c>
      <c r="F3683" s="4"/>
      <c r="G3683" s="3">
        <v>45321</v>
      </c>
      <c r="H3683" s="4">
        <v>0.53647541083044104</v>
      </c>
      <c r="I3683" t="s">
        <v>5</v>
      </c>
      <c r="K3683" s="3">
        <v>45321</v>
      </c>
      <c r="L3683" s="4">
        <v>0.55956510817442195</v>
      </c>
      <c r="M3683" t="s">
        <v>6</v>
      </c>
      <c r="O3683" s="3">
        <v>45321</v>
      </c>
      <c r="P3683" s="4">
        <v>0.42617137983090803</v>
      </c>
      <c r="Q3683" t="s">
        <v>7</v>
      </c>
      <c r="S3683" s="3">
        <v>45321</v>
      </c>
      <c r="T3683" s="4">
        <v>0.46729372071778902</v>
      </c>
      <c r="U3683" t="s">
        <v>8</v>
      </c>
    </row>
    <row r="3684" spans="1:21" x14ac:dyDescent="0.2">
      <c r="A3684" s="3">
        <v>45322</v>
      </c>
      <c r="B3684" s="4">
        <v>0.70173986882301498</v>
      </c>
      <c r="C3684" s="4"/>
      <c r="D3684" s="3">
        <v>45322</v>
      </c>
      <c r="E3684" s="4">
        <f t="shared" si="57"/>
        <v>0.48757134073532205</v>
      </c>
      <c r="F3684" s="4"/>
      <c r="G3684" s="3">
        <v>45322</v>
      </c>
      <c r="H3684" s="4">
        <v>0.51472595236139695</v>
      </c>
      <c r="I3684" t="s">
        <v>5</v>
      </c>
      <c r="K3684" s="3">
        <v>45322</v>
      </c>
      <c r="L3684" s="4">
        <v>0.53174441998528998</v>
      </c>
      <c r="M3684" t="s">
        <v>6</v>
      </c>
      <c r="O3684" s="3">
        <v>45322</v>
      </c>
      <c r="P3684" s="4">
        <v>0.41979417448330397</v>
      </c>
      <c r="Q3684" t="s">
        <v>7</v>
      </c>
      <c r="S3684" s="3">
        <v>45322</v>
      </c>
      <c r="T3684" s="4">
        <v>0.48402081611129699</v>
      </c>
      <c r="U3684" t="s">
        <v>8</v>
      </c>
    </row>
    <row r="3685" spans="1:21" x14ac:dyDescent="0.2">
      <c r="A3685" s="3">
        <v>45323</v>
      </c>
      <c r="B3685" s="4">
        <v>0.69812974286380503</v>
      </c>
      <c r="C3685" s="4"/>
      <c r="D3685" s="3">
        <v>45323</v>
      </c>
      <c r="E3685" s="4">
        <f t="shared" si="57"/>
        <v>0.49103425234971476</v>
      </c>
      <c r="F3685" s="4"/>
      <c r="G3685" s="3">
        <v>45323</v>
      </c>
      <c r="H3685" s="4">
        <v>0.50262966758990402</v>
      </c>
      <c r="I3685" t="s">
        <v>5</v>
      </c>
      <c r="K3685" s="3">
        <v>45323</v>
      </c>
      <c r="L3685" s="4">
        <v>0.55375239008546295</v>
      </c>
      <c r="M3685" t="s">
        <v>6</v>
      </c>
      <c r="O3685" s="3">
        <v>45323</v>
      </c>
      <c r="P3685" s="4">
        <v>0.409521621726115</v>
      </c>
      <c r="Q3685" t="s">
        <v>7</v>
      </c>
      <c r="S3685" s="3">
        <v>45323</v>
      </c>
      <c r="T3685" s="4">
        <v>0.49823332999737702</v>
      </c>
      <c r="U3685" t="s">
        <v>8</v>
      </c>
    </row>
    <row r="3686" spans="1:21" x14ac:dyDescent="0.2">
      <c r="A3686" s="3">
        <v>45324</v>
      </c>
      <c r="B3686" s="4">
        <v>0.69374535853047303</v>
      </c>
      <c r="C3686" s="4"/>
      <c r="D3686" s="3">
        <v>45324</v>
      </c>
      <c r="E3686" s="4">
        <f t="shared" si="57"/>
        <v>0.49133652138359352</v>
      </c>
      <c r="F3686" s="4"/>
      <c r="G3686" s="3">
        <v>45324</v>
      </c>
      <c r="H3686" s="4">
        <v>0.50308863264029402</v>
      </c>
      <c r="I3686" t="s">
        <v>5</v>
      </c>
      <c r="K3686" s="3">
        <v>45324</v>
      </c>
      <c r="L3686" s="4">
        <v>0.55371127868735404</v>
      </c>
      <c r="M3686" t="s">
        <v>6</v>
      </c>
      <c r="O3686" s="3">
        <v>45324</v>
      </c>
      <c r="P3686" s="4">
        <v>0.40587799109850498</v>
      </c>
      <c r="Q3686" t="s">
        <v>7</v>
      </c>
      <c r="S3686" s="3">
        <v>45324</v>
      </c>
      <c r="T3686" s="4">
        <v>0.50266818310822103</v>
      </c>
      <c r="U3686" t="s">
        <v>8</v>
      </c>
    </row>
    <row r="3687" spans="1:21" x14ac:dyDescent="0.2">
      <c r="A3687" s="3">
        <v>45325</v>
      </c>
      <c r="B3687" s="4">
        <v>0.69114109090454801</v>
      </c>
      <c r="C3687" s="4"/>
      <c r="D3687" s="3">
        <v>45325</v>
      </c>
      <c r="E3687" s="4">
        <f t="shared" si="57"/>
        <v>0.49436514129067427</v>
      </c>
      <c r="F3687" s="4"/>
      <c r="G3687" s="3">
        <v>45325</v>
      </c>
      <c r="H3687" s="4">
        <v>0.51600168487409903</v>
      </c>
      <c r="I3687" t="s">
        <v>5</v>
      </c>
      <c r="K3687" s="3">
        <v>45325</v>
      </c>
      <c r="L3687" s="4">
        <v>0.53119471754880698</v>
      </c>
      <c r="M3687" t="s">
        <v>6</v>
      </c>
      <c r="O3687" s="3">
        <v>45325</v>
      </c>
      <c r="P3687" s="4">
        <v>0.40423572153178799</v>
      </c>
      <c r="Q3687" t="s">
        <v>7</v>
      </c>
      <c r="S3687" s="3">
        <v>45325</v>
      </c>
      <c r="T3687" s="4">
        <v>0.52602844120800296</v>
      </c>
      <c r="U3687" t="s">
        <v>8</v>
      </c>
    </row>
    <row r="3688" spans="1:21" x14ac:dyDescent="0.2">
      <c r="A3688" s="3">
        <v>45326</v>
      </c>
      <c r="B3688" s="4">
        <v>0.68854483072402095</v>
      </c>
      <c r="C3688" s="4"/>
      <c r="D3688" s="3">
        <v>45326</v>
      </c>
      <c r="E3688" s="4">
        <f t="shared" si="57"/>
        <v>0.51273501724461346</v>
      </c>
      <c r="F3688" s="4"/>
      <c r="G3688" s="3">
        <v>45326</v>
      </c>
      <c r="H3688" s="4">
        <v>0.54514876724116101</v>
      </c>
      <c r="I3688" t="s">
        <v>5</v>
      </c>
      <c r="K3688" s="3">
        <v>45326</v>
      </c>
      <c r="L3688" s="4">
        <v>0.55018260623895698</v>
      </c>
      <c r="M3688" t="s">
        <v>6</v>
      </c>
      <c r="O3688" s="3">
        <v>45326</v>
      </c>
      <c r="P3688" s="4">
        <v>0.40336951119836301</v>
      </c>
      <c r="Q3688" t="s">
        <v>7</v>
      </c>
      <c r="S3688" s="3">
        <v>45326</v>
      </c>
      <c r="T3688" s="4">
        <v>0.55223918429997298</v>
      </c>
      <c r="U3688" t="s">
        <v>8</v>
      </c>
    </row>
    <row r="3689" spans="1:21" x14ac:dyDescent="0.2">
      <c r="A3689" s="3">
        <v>45327</v>
      </c>
      <c r="B3689" s="4">
        <v>0.68543794191012297</v>
      </c>
      <c r="C3689" s="4"/>
      <c r="D3689" s="3">
        <v>45327</v>
      </c>
      <c r="E3689" s="4">
        <f t="shared" si="57"/>
        <v>0.53151016437708498</v>
      </c>
      <c r="F3689" s="4"/>
      <c r="G3689" s="3">
        <v>45327</v>
      </c>
      <c r="H3689" s="4">
        <v>0.53552549102217395</v>
      </c>
      <c r="I3689" t="s">
        <v>5</v>
      </c>
      <c r="K3689" s="3">
        <v>45327</v>
      </c>
      <c r="L3689" s="4">
        <v>0.59550915361254197</v>
      </c>
      <c r="M3689" t="s">
        <v>6</v>
      </c>
      <c r="O3689" s="3">
        <v>45327</v>
      </c>
      <c r="P3689" s="4">
        <v>0.399512616301059</v>
      </c>
      <c r="Q3689" t="s">
        <v>7</v>
      </c>
      <c r="S3689" s="3">
        <v>45327</v>
      </c>
      <c r="T3689" s="4">
        <v>0.59549339657256495</v>
      </c>
      <c r="U3689" t="s">
        <v>8</v>
      </c>
    </row>
    <row r="3690" spans="1:21" x14ac:dyDescent="0.2">
      <c r="A3690" s="3">
        <v>45328</v>
      </c>
      <c r="B3690" s="4">
        <v>0.68305603488329003</v>
      </c>
      <c r="C3690" s="4"/>
      <c r="D3690" s="3">
        <v>45328</v>
      </c>
      <c r="E3690" s="4">
        <f t="shared" si="57"/>
        <v>0.52599217476125626</v>
      </c>
      <c r="F3690" s="4"/>
      <c r="G3690" s="3">
        <v>45328</v>
      </c>
      <c r="H3690" s="4">
        <v>0.52235786064679601</v>
      </c>
      <c r="I3690" t="s">
        <v>5</v>
      </c>
      <c r="K3690" s="3">
        <v>45328</v>
      </c>
      <c r="L3690" s="4">
        <v>0.60623428325648898</v>
      </c>
      <c r="M3690" t="s">
        <v>6</v>
      </c>
      <c r="O3690" s="3">
        <v>45328</v>
      </c>
      <c r="P3690" s="4">
        <v>0.39482075248314702</v>
      </c>
      <c r="Q3690" t="s">
        <v>7</v>
      </c>
      <c r="S3690" s="3">
        <v>45328</v>
      </c>
      <c r="T3690" s="4">
        <v>0.58055580265859297</v>
      </c>
      <c r="U3690" t="s">
        <v>8</v>
      </c>
    </row>
    <row r="3691" spans="1:21" x14ac:dyDescent="0.2">
      <c r="A3691" s="3">
        <v>45329</v>
      </c>
      <c r="B3691" s="4">
        <v>0.69000403365822505</v>
      </c>
      <c r="C3691" s="4"/>
      <c r="D3691" s="3">
        <v>45329</v>
      </c>
      <c r="E3691" s="4">
        <f t="shared" si="57"/>
        <v>0.51500245854986171</v>
      </c>
      <c r="F3691" s="4"/>
      <c r="G3691" s="3">
        <v>45329</v>
      </c>
      <c r="H3691" s="4">
        <v>0.54302537551744301</v>
      </c>
      <c r="I3691" t="s">
        <v>5</v>
      </c>
      <c r="K3691" s="3">
        <v>45329</v>
      </c>
      <c r="L3691" s="4">
        <v>0.60992722794257603</v>
      </c>
      <c r="M3691" t="s">
        <v>6</v>
      </c>
      <c r="O3691" s="3">
        <v>45329</v>
      </c>
      <c r="P3691" s="4">
        <v>0.38883500761760798</v>
      </c>
      <c r="Q3691" t="s">
        <v>7</v>
      </c>
      <c r="S3691" s="3">
        <v>45329</v>
      </c>
      <c r="T3691" s="4">
        <v>0.51822222312181998</v>
      </c>
      <c r="U3691" t="s">
        <v>8</v>
      </c>
    </row>
    <row r="3692" spans="1:21" x14ac:dyDescent="0.2">
      <c r="A3692" s="3">
        <v>45330</v>
      </c>
      <c r="B3692" s="4">
        <v>0.69567392095638803</v>
      </c>
      <c r="C3692" s="4"/>
      <c r="D3692" s="3">
        <v>45330</v>
      </c>
      <c r="E3692" s="4">
        <f t="shared" si="57"/>
        <v>0.49989900123521652</v>
      </c>
      <c r="F3692" s="4"/>
      <c r="G3692" s="3">
        <v>45330</v>
      </c>
      <c r="H3692" s="4">
        <v>0.51533117820702101</v>
      </c>
      <c r="I3692" t="s">
        <v>5</v>
      </c>
      <c r="K3692" s="3">
        <v>45330</v>
      </c>
      <c r="L3692" s="4">
        <v>0.60080418932052704</v>
      </c>
      <c r="M3692" t="s">
        <v>6</v>
      </c>
      <c r="O3692" s="3">
        <v>45330</v>
      </c>
      <c r="P3692" s="4">
        <v>0.38413998351046602</v>
      </c>
      <c r="Q3692" t="s">
        <v>7</v>
      </c>
      <c r="S3692" s="3">
        <v>45330</v>
      </c>
      <c r="T3692" s="4">
        <v>0.49932065390285202</v>
      </c>
      <c r="U3692" t="s">
        <v>8</v>
      </c>
    </row>
    <row r="3693" spans="1:21" x14ac:dyDescent="0.2">
      <c r="A3693" s="3">
        <v>45331</v>
      </c>
      <c r="B3693" s="4">
        <v>0.69698467817208398</v>
      </c>
      <c r="C3693" s="4"/>
      <c r="D3693" s="3">
        <v>45331</v>
      </c>
      <c r="E3693" s="4">
        <f t="shared" si="57"/>
        <v>0.48107248085566101</v>
      </c>
      <c r="F3693" s="4"/>
      <c r="G3693" s="3">
        <v>45331</v>
      </c>
      <c r="H3693" s="4">
        <v>0.50696300286866602</v>
      </c>
      <c r="I3693" t="s">
        <v>5</v>
      </c>
      <c r="K3693" s="3">
        <v>45331</v>
      </c>
      <c r="L3693" s="4">
        <v>0.57741814411302295</v>
      </c>
      <c r="M3693" t="s">
        <v>6</v>
      </c>
      <c r="O3693" s="3">
        <v>45331</v>
      </c>
      <c r="P3693" s="4">
        <v>0.38184410122603701</v>
      </c>
      <c r="Q3693" t="s">
        <v>7</v>
      </c>
      <c r="S3693" s="3">
        <v>45331</v>
      </c>
      <c r="T3693" s="4">
        <v>0.458064675214918</v>
      </c>
      <c r="U3693" t="s">
        <v>8</v>
      </c>
    </row>
    <row r="3694" spans="1:21" x14ac:dyDescent="0.2">
      <c r="A3694" s="3">
        <v>45332</v>
      </c>
      <c r="B3694" s="4">
        <v>0.693176829907311</v>
      </c>
      <c r="C3694" s="4"/>
      <c r="D3694" s="3">
        <v>45332</v>
      </c>
      <c r="E3694" s="4">
        <f t="shared" si="57"/>
        <v>0.47754018743951077</v>
      </c>
      <c r="F3694" s="4"/>
      <c r="G3694" s="3">
        <v>45332</v>
      </c>
      <c r="H3694" s="4">
        <v>0.48770751085966402</v>
      </c>
      <c r="I3694" t="s">
        <v>5</v>
      </c>
      <c r="K3694" s="3">
        <v>45332</v>
      </c>
      <c r="L3694" s="4">
        <v>0.56892836583120299</v>
      </c>
      <c r="M3694" t="s">
        <v>6</v>
      </c>
      <c r="O3694" s="3">
        <v>45332</v>
      </c>
      <c r="P3694" s="4">
        <v>0.37810477767768602</v>
      </c>
      <c r="Q3694" t="s">
        <v>7</v>
      </c>
      <c r="S3694" s="3">
        <v>45332</v>
      </c>
      <c r="T3694" s="4">
        <v>0.47542009538948998</v>
      </c>
      <c r="U3694" t="s">
        <v>8</v>
      </c>
    </row>
    <row r="3695" spans="1:21" x14ac:dyDescent="0.2">
      <c r="A3695" s="3">
        <v>45333</v>
      </c>
      <c r="B3695" s="4">
        <v>0.69156178976654203</v>
      </c>
      <c r="C3695" s="4"/>
      <c r="D3695" s="3">
        <v>45333</v>
      </c>
      <c r="E3695" s="4">
        <f t="shared" si="57"/>
        <v>0.47698640499315825</v>
      </c>
      <c r="F3695" s="4"/>
      <c r="G3695" s="3">
        <v>45333</v>
      </c>
      <c r="H3695" s="4">
        <v>0.49959756980387099</v>
      </c>
      <c r="I3695" t="s">
        <v>5</v>
      </c>
      <c r="K3695" s="3">
        <v>45333</v>
      </c>
      <c r="L3695" s="4">
        <v>0.54510606582355403</v>
      </c>
      <c r="M3695" t="s">
        <v>6</v>
      </c>
      <c r="O3695" s="3">
        <v>45333</v>
      </c>
      <c r="P3695" s="4">
        <v>0.37169534415928002</v>
      </c>
      <c r="Q3695" t="s">
        <v>7</v>
      </c>
      <c r="S3695" s="3">
        <v>45333</v>
      </c>
      <c r="T3695" s="4">
        <v>0.49154664018592797</v>
      </c>
      <c r="U3695" t="s">
        <v>8</v>
      </c>
    </row>
    <row r="3696" spans="1:21" x14ac:dyDescent="0.2">
      <c r="A3696" s="3">
        <v>45334</v>
      </c>
      <c r="B3696" s="4">
        <v>0.68621281624158303</v>
      </c>
      <c r="C3696" s="4"/>
      <c r="D3696" s="3">
        <v>45334</v>
      </c>
      <c r="E3696" s="4">
        <f t="shared" si="57"/>
        <v>0.47649758156334654</v>
      </c>
      <c r="F3696" s="4"/>
      <c r="G3696" s="3">
        <v>45334</v>
      </c>
      <c r="H3696" s="4">
        <v>0.48787760670278801</v>
      </c>
      <c r="I3696" t="s">
        <v>5</v>
      </c>
      <c r="K3696" s="3">
        <v>45334</v>
      </c>
      <c r="L3696" s="4">
        <v>0.54724648972719903</v>
      </c>
      <c r="M3696" t="s">
        <v>6</v>
      </c>
      <c r="O3696" s="3">
        <v>45334</v>
      </c>
      <c r="P3696" s="4">
        <v>0.36818603152636298</v>
      </c>
      <c r="Q3696" t="s">
        <v>7</v>
      </c>
      <c r="S3696" s="3">
        <v>45334</v>
      </c>
      <c r="T3696" s="4">
        <v>0.50268019829703603</v>
      </c>
      <c r="U3696" t="s">
        <v>8</v>
      </c>
    </row>
    <row r="3697" spans="1:21" x14ac:dyDescent="0.2">
      <c r="A3697" s="3">
        <v>45335</v>
      </c>
      <c r="B3697" s="4">
        <v>0.68285030513233003</v>
      </c>
      <c r="C3697" s="4"/>
      <c r="D3697" s="3">
        <v>45335</v>
      </c>
      <c r="E3697" s="4">
        <f t="shared" si="57"/>
        <v>0.46655456543591273</v>
      </c>
      <c r="F3697" s="4"/>
      <c r="G3697" s="3">
        <v>45335</v>
      </c>
      <c r="H3697" s="4">
        <v>0.49774378251373103</v>
      </c>
      <c r="I3697" t="s">
        <v>5</v>
      </c>
      <c r="K3697" s="3">
        <v>45335</v>
      </c>
      <c r="L3697" s="4">
        <v>0.54813495589961403</v>
      </c>
      <c r="M3697" t="s">
        <v>6</v>
      </c>
      <c r="O3697" s="3">
        <v>45335</v>
      </c>
      <c r="P3697" s="4">
        <v>0.36027824617774701</v>
      </c>
      <c r="Q3697" t="s">
        <v>7</v>
      </c>
      <c r="S3697" s="3">
        <v>45335</v>
      </c>
      <c r="T3697" s="4">
        <v>0.46006127715255901</v>
      </c>
      <c r="U3697" t="s">
        <v>8</v>
      </c>
    </row>
    <row r="3698" spans="1:21" x14ac:dyDescent="0.2">
      <c r="A3698" s="3">
        <v>45336</v>
      </c>
      <c r="B3698" s="4">
        <v>0.67897654943236896</v>
      </c>
      <c r="C3698" s="4"/>
      <c r="D3698" s="3">
        <v>45336</v>
      </c>
      <c r="E3698" s="4">
        <f t="shared" si="57"/>
        <v>0.45353640672663575</v>
      </c>
      <c r="F3698" s="4"/>
      <c r="G3698" s="3">
        <v>45336</v>
      </c>
      <c r="H3698" s="4">
        <v>0.47582868134679901</v>
      </c>
      <c r="I3698" t="s">
        <v>5</v>
      </c>
      <c r="K3698" s="3">
        <v>45336</v>
      </c>
      <c r="L3698" s="4">
        <v>0.53353220036447302</v>
      </c>
      <c r="M3698" t="s">
        <v>6</v>
      </c>
      <c r="O3698" s="3">
        <v>45336</v>
      </c>
      <c r="P3698" s="4">
        <v>0.35224129133417598</v>
      </c>
      <c r="Q3698" t="s">
        <v>7</v>
      </c>
      <c r="S3698" s="3">
        <v>45336</v>
      </c>
      <c r="T3698" s="4">
        <v>0.45254345386109501</v>
      </c>
      <c r="U3698" t="s">
        <v>8</v>
      </c>
    </row>
    <row r="3699" spans="1:21" x14ac:dyDescent="0.2">
      <c r="A3699" s="3">
        <v>45337</v>
      </c>
      <c r="B3699" s="4">
        <v>0.67567994575830403</v>
      </c>
      <c r="C3699" s="4"/>
      <c r="D3699" s="3">
        <v>45337</v>
      </c>
      <c r="E3699" s="4">
        <f t="shared" si="57"/>
        <v>0.45535866809803449</v>
      </c>
      <c r="F3699" s="4"/>
      <c r="G3699" s="3">
        <v>45337</v>
      </c>
      <c r="H3699" s="4">
        <v>0.48266270972980002</v>
      </c>
      <c r="I3699" t="s">
        <v>5</v>
      </c>
      <c r="K3699" s="3">
        <v>45337</v>
      </c>
      <c r="L3699" s="4">
        <v>0.53867994656275597</v>
      </c>
      <c r="M3699" t="s">
        <v>6</v>
      </c>
      <c r="O3699" s="3">
        <v>45337</v>
      </c>
      <c r="P3699" s="4">
        <v>0.34386531537196002</v>
      </c>
      <c r="Q3699" t="s">
        <v>7</v>
      </c>
      <c r="S3699" s="3">
        <v>45337</v>
      </c>
      <c r="T3699" s="4">
        <v>0.456226700727622</v>
      </c>
      <c r="U3699" t="s">
        <v>8</v>
      </c>
    </row>
    <row r="3700" spans="1:21" x14ac:dyDescent="0.2">
      <c r="A3700" s="3">
        <v>45338</v>
      </c>
      <c r="B3700" s="4">
        <v>0.67475724166567497</v>
      </c>
      <c r="C3700" s="4"/>
      <c r="D3700" s="3">
        <v>45338</v>
      </c>
      <c r="E3700" s="4">
        <f t="shared" si="57"/>
        <v>0.44401267715663723</v>
      </c>
      <c r="F3700" s="4"/>
      <c r="G3700" s="3">
        <v>45338</v>
      </c>
      <c r="H3700" s="4">
        <v>0.443161535932795</v>
      </c>
      <c r="I3700" t="s">
        <v>5</v>
      </c>
      <c r="K3700" s="3">
        <v>45338</v>
      </c>
      <c r="L3700" s="4">
        <v>0.53133954119551297</v>
      </c>
      <c r="M3700" t="s">
        <v>6</v>
      </c>
      <c r="O3700" s="3">
        <v>45338</v>
      </c>
      <c r="P3700" s="4">
        <v>0.33748110557705402</v>
      </c>
      <c r="Q3700" t="s">
        <v>7</v>
      </c>
      <c r="S3700" s="3">
        <v>45338</v>
      </c>
      <c r="T3700" s="4">
        <v>0.46406852592118703</v>
      </c>
      <c r="U3700" t="s">
        <v>8</v>
      </c>
    </row>
    <row r="3701" spans="1:21" x14ac:dyDescent="0.2">
      <c r="A3701" s="3">
        <v>45339</v>
      </c>
      <c r="B3701" s="4">
        <v>0.67347112274350596</v>
      </c>
      <c r="C3701" s="4"/>
      <c r="D3701" s="3">
        <v>45339</v>
      </c>
      <c r="E3701" s="4">
        <f t="shared" si="57"/>
        <v>0.43229966102961853</v>
      </c>
      <c r="F3701" s="4"/>
      <c r="G3701" s="3">
        <v>45339</v>
      </c>
      <c r="H3701" s="4">
        <v>0.42793652019148898</v>
      </c>
      <c r="I3701" t="s">
        <v>5</v>
      </c>
      <c r="K3701" s="3">
        <v>45339</v>
      </c>
      <c r="L3701" s="4">
        <v>0.51090604408392803</v>
      </c>
      <c r="M3701" t="s">
        <v>6</v>
      </c>
      <c r="O3701" s="3">
        <v>45339</v>
      </c>
      <c r="P3701" s="4">
        <v>0.333704000641733</v>
      </c>
      <c r="Q3701" t="s">
        <v>7</v>
      </c>
      <c r="S3701" s="3">
        <v>45339</v>
      </c>
      <c r="T3701" s="4">
        <v>0.456652079201324</v>
      </c>
      <c r="U3701" t="s">
        <v>8</v>
      </c>
    </row>
    <row r="3702" spans="1:21" x14ac:dyDescent="0.2">
      <c r="A3702" s="3">
        <v>45340</v>
      </c>
      <c r="B3702" s="4">
        <v>0.67116374655459599</v>
      </c>
      <c r="C3702" s="4"/>
      <c r="D3702" s="3">
        <v>45340</v>
      </c>
      <c r="E3702" s="4">
        <f t="shared" si="57"/>
        <v>0.44057159455710204</v>
      </c>
      <c r="F3702" s="4"/>
      <c r="G3702" s="3">
        <v>45340</v>
      </c>
      <c r="H3702" s="4">
        <v>0.46086810001911299</v>
      </c>
      <c r="I3702" t="s">
        <v>5</v>
      </c>
      <c r="K3702" s="3">
        <v>45340</v>
      </c>
      <c r="L3702" s="4">
        <v>0.51570754075005398</v>
      </c>
      <c r="M3702" t="s">
        <v>6</v>
      </c>
      <c r="O3702" s="3">
        <v>45340</v>
      </c>
      <c r="P3702" s="4">
        <v>0.32813190344209298</v>
      </c>
      <c r="Q3702" t="s">
        <v>7</v>
      </c>
      <c r="S3702" s="3">
        <v>45340</v>
      </c>
      <c r="T3702" s="4">
        <v>0.457578834017148</v>
      </c>
      <c r="U3702" t="s">
        <v>8</v>
      </c>
    </row>
    <row r="3703" spans="1:21" x14ac:dyDescent="0.2">
      <c r="A3703" s="3">
        <v>45341</v>
      </c>
      <c r="B3703" s="4">
        <v>0.66834512577497796</v>
      </c>
      <c r="C3703" s="4"/>
      <c r="D3703" s="3">
        <v>45341</v>
      </c>
      <c r="E3703" s="4">
        <f t="shared" si="57"/>
        <v>0.42714931225799174</v>
      </c>
      <c r="F3703" s="4"/>
      <c r="G3703" s="3">
        <v>45341</v>
      </c>
      <c r="H3703" s="4">
        <v>0.442121359888004</v>
      </c>
      <c r="I3703" t="s">
        <v>5</v>
      </c>
      <c r="K3703" s="3">
        <v>45341</v>
      </c>
      <c r="L3703" s="4">
        <v>0.50741196446071501</v>
      </c>
      <c r="M3703" t="s">
        <v>6</v>
      </c>
      <c r="O3703" s="3">
        <v>45341</v>
      </c>
      <c r="P3703" s="4">
        <v>0.32117302327018199</v>
      </c>
      <c r="Q3703" t="s">
        <v>7</v>
      </c>
      <c r="S3703" s="3">
        <v>45341</v>
      </c>
      <c r="T3703" s="4">
        <v>0.43789090141306602</v>
      </c>
      <c r="U3703" t="s">
        <v>8</v>
      </c>
    </row>
    <row r="3704" spans="1:21" x14ac:dyDescent="0.2">
      <c r="A3704" s="3">
        <v>45342</v>
      </c>
      <c r="B3704" s="4">
        <v>0.66507316039444098</v>
      </c>
      <c r="C3704" s="4"/>
      <c r="D3704" s="3">
        <v>45342</v>
      </c>
      <c r="E3704" s="4">
        <f t="shared" si="57"/>
        <v>0.4209396327213395</v>
      </c>
      <c r="F3704" s="4"/>
      <c r="G3704" s="3">
        <v>45342</v>
      </c>
      <c r="H3704" s="4">
        <v>0.45196956818264</v>
      </c>
      <c r="I3704" t="s">
        <v>5</v>
      </c>
      <c r="K3704" s="3">
        <v>45342</v>
      </c>
      <c r="L3704" s="4">
        <v>0.50902629797015697</v>
      </c>
      <c r="M3704" t="s">
        <v>6</v>
      </c>
      <c r="O3704" s="3">
        <v>45342</v>
      </c>
      <c r="P3704" s="4">
        <v>0.31307569344853398</v>
      </c>
      <c r="Q3704" t="s">
        <v>7</v>
      </c>
      <c r="S3704" s="3">
        <v>45342</v>
      </c>
      <c r="T3704" s="4">
        <v>0.40968697128402698</v>
      </c>
      <c r="U3704" t="s">
        <v>8</v>
      </c>
    </row>
    <row r="3705" spans="1:21" x14ac:dyDescent="0.2">
      <c r="A3705" s="3">
        <v>45343</v>
      </c>
      <c r="B3705" s="4">
        <v>0.662015548167599</v>
      </c>
      <c r="C3705" s="4"/>
      <c r="D3705" s="3">
        <v>45343</v>
      </c>
      <c r="E3705" s="4">
        <f t="shared" si="57"/>
        <v>0.4264210379387135</v>
      </c>
      <c r="F3705" s="4"/>
      <c r="G3705" s="3">
        <v>45343</v>
      </c>
      <c r="H3705" s="4">
        <v>0.45750358279331199</v>
      </c>
      <c r="I3705" t="s">
        <v>5</v>
      </c>
      <c r="K3705" s="3">
        <v>45343</v>
      </c>
      <c r="L3705" s="4">
        <v>0.51727295386662397</v>
      </c>
      <c r="M3705" t="s">
        <v>6</v>
      </c>
      <c r="O3705" s="3">
        <v>45343</v>
      </c>
      <c r="P3705" s="4">
        <v>0.30521854919430103</v>
      </c>
      <c r="Q3705" t="s">
        <v>7</v>
      </c>
      <c r="S3705" s="3">
        <v>45343</v>
      </c>
      <c r="T3705" s="4">
        <v>0.425689065900617</v>
      </c>
      <c r="U3705" t="s">
        <v>8</v>
      </c>
    </row>
    <row r="3706" spans="1:21" x14ac:dyDescent="0.2">
      <c r="A3706" s="3">
        <v>45344</v>
      </c>
      <c r="B3706" s="4">
        <v>0.65829886158887896</v>
      </c>
      <c r="C3706" s="4"/>
      <c r="D3706" s="3">
        <v>45344</v>
      </c>
      <c r="E3706" s="4">
        <f t="shared" si="57"/>
        <v>0.41712220277089623</v>
      </c>
      <c r="F3706" s="4"/>
      <c r="G3706" s="3">
        <v>45344</v>
      </c>
      <c r="H3706" s="4">
        <v>0.44995014962136898</v>
      </c>
      <c r="I3706" t="s">
        <v>5</v>
      </c>
      <c r="K3706" s="3">
        <v>45344</v>
      </c>
      <c r="L3706" s="4">
        <v>0.51619423165866396</v>
      </c>
      <c r="M3706" t="s">
        <v>6</v>
      </c>
      <c r="O3706" s="3">
        <v>45344</v>
      </c>
      <c r="P3706" s="4">
        <v>0.300337695271512</v>
      </c>
      <c r="Q3706" t="s">
        <v>7</v>
      </c>
      <c r="S3706" s="3">
        <v>45344</v>
      </c>
      <c r="T3706" s="4">
        <v>0.40200673453204</v>
      </c>
      <c r="U3706" t="s">
        <v>8</v>
      </c>
    </row>
    <row r="3707" spans="1:21" x14ac:dyDescent="0.2">
      <c r="A3707" s="3">
        <v>45345</v>
      </c>
      <c r="B3707" s="4">
        <v>0.654590182455556</v>
      </c>
      <c r="C3707" s="4"/>
      <c r="D3707" s="3">
        <v>45345</v>
      </c>
      <c r="E3707" s="4">
        <f t="shared" si="57"/>
        <v>0.40931098041584374</v>
      </c>
      <c r="F3707" s="4"/>
      <c r="G3707" s="3">
        <v>45345</v>
      </c>
      <c r="H3707" s="4">
        <v>0.41462207359854603</v>
      </c>
      <c r="I3707" t="s">
        <v>5</v>
      </c>
      <c r="K3707" s="3">
        <v>45345</v>
      </c>
      <c r="L3707" s="4">
        <v>0.513551421549999</v>
      </c>
      <c r="M3707" t="s">
        <v>6</v>
      </c>
      <c r="O3707" s="3">
        <v>45345</v>
      </c>
      <c r="P3707" s="4">
        <v>0.29755006378965199</v>
      </c>
      <c r="Q3707" t="s">
        <v>7</v>
      </c>
      <c r="S3707" s="3">
        <v>45345</v>
      </c>
      <c r="T3707" s="4">
        <v>0.411520362725178</v>
      </c>
      <c r="U3707" t="s">
        <v>8</v>
      </c>
    </row>
    <row r="3708" spans="1:21" x14ac:dyDescent="0.2">
      <c r="A3708" s="3">
        <v>45346</v>
      </c>
      <c r="B3708" s="4">
        <v>0.65306568804350296</v>
      </c>
      <c r="C3708" s="4"/>
      <c r="D3708" s="3">
        <v>45346</v>
      </c>
      <c r="E3708" s="4">
        <f t="shared" si="57"/>
        <v>0.40427742114500897</v>
      </c>
      <c r="F3708" s="4"/>
      <c r="G3708" s="3">
        <v>45346</v>
      </c>
      <c r="H3708" s="4">
        <v>0.402444678058969</v>
      </c>
      <c r="I3708" t="s">
        <v>5</v>
      </c>
      <c r="K3708" s="3">
        <v>45346</v>
      </c>
      <c r="L3708" s="4">
        <v>0.49957710712219999</v>
      </c>
      <c r="M3708" t="s">
        <v>6</v>
      </c>
      <c r="O3708" s="3">
        <v>45346</v>
      </c>
      <c r="P3708" s="4">
        <v>0.29558399944573499</v>
      </c>
      <c r="Q3708" t="s">
        <v>7</v>
      </c>
      <c r="S3708" s="3">
        <v>45346</v>
      </c>
      <c r="T3708" s="4">
        <v>0.41950389995313198</v>
      </c>
      <c r="U3708" t="s">
        <v>8</v>
      </c>
    </row>
    <row r="3709" spans="1:21" x14ac:dyDescent="0.2">
      <c r="A3709" s="3">
        <v>45347</v>
      </c>
      <c r="B3709" s="4">
        <v>0.65758188724721101</v>
      </c>
      <c r="C3709" s="4"/>
      <c r="D3709" s="3">
        <v>45347</v>
      </c>
      <c r="E3709" s="4">
        <f t="shared" si="57"/>
        <v>0.41450276641634748</v>
      </c>
      <c r="F3709" s="4"/>
      <c r="G3709" s="3">
        <v>45347</v>
      </c>
      <c r="H3709" s="4">
        <v>0.432247879447821</v>
      </c>
      <c r="I3709" t="s">
        <v>5</v>
      </c>
      <c r="K3709" s="3">
        <v>45347</v>
      </c>
      <c r="L3709" s="4">
        <v>0.49194501948292901</v>
      </c>
      <c r="M3709" t="s">
        <v>6</v>
      </c>
      <c r="O3709" s="3">
        <v>45347</v>
      </c>
      <c r="P3709" s="4">
        <v>0.294033651172458</v>
      </c>
      <c r="Q3709" t="s">
        <v>7</v>
      </c>
      <c r="S3709" s="3">
        <v>45347</v>
      </c>
      <c r="T3709" s="4">
        <v>0.43978451556218201</v>
      </c>
      <c r="U3709" t="s">
        <v>8</v>
      </c>
    </row>
    <row r="3710" spans="1:21" x14ac:dyDescent="0.2">
      <c r="A3710" s="3">
        <v>45348</v>
      </c>
      <c r="B3710" s="4">
        <v>0.65849658389444299</v>
      </c>
      <c r="C3710" s="4"/>
      <c r="D3710" s="3">
        <v>45348</v>
      </c>
      <c r="E3710" s="4">
        <f t="shared" si="57"/>
        <v>0.40274270913667498</v>
      </c>
      <c r="F3710" s="4"/>
      <c r="G3710" s="3">
        <v>45348</v>
      </c>
      <c r="H3710" s="4">
        <v>0.44155715762768899</v>
      </c>
      <c r="I3710" t="s">
        <v>5</v>
      </c>
      <c r="K3710" s="3">
        <v>45348</v>
      </c>
      <c r="L3710" s="4">
        <v>0.48122281011170698</v>
      </c>
      <c r="M3710" t="s">
        <v>6</v>
      </c>
      <c r="O3710" s="3">
        <v>45348</v>
      </c>
      <c r="P3710" s="4">
        <v>0.29017077826112098</v>
      </c>
      <c r="Q3710" t="s">
        <v>7</v>
      </c>
      <c r="S3710" s="3">
        <v>45348</v>
      </c>
      <c r="T3710" s="4">
        <v>0.39802009054618298</v>
      </c>
      <c r="U3710" t="s">
        <v>8</v>
      </c>
    </row>
    <row r="3711" spans="1:21" x14ac:dyDescent="0.2">
      <c r="A3711" s="3">
        <v>45349</v>
      </c>
      <c r="B3711" s="4">
        <v>0.65605739283515696</v>
      </c>
      <c r="C3711" s="4"/>
      <c r="D3711" s="3">
        <v>45349</v>
      </c>
      <c r="E3711" s="4">
        <f t="shared" si="57"/>
        <v>0.38752697831598126</v>
      </c>
      <c r="F3711" s="4"/>
      <c r="G3711" s="3">
        <v>45349</v>
      </c>
      <c r="H3711" s="4">
        <v>0.42037918325078599</v>
      </c>
      <c r="I3711" t="s">
        <v>5</v>
      </c>
      <c r="K3711" s="3">
        <v>45349</v>
      </c>
      <c r="L3711" s="4">
        <v>0.48355490253336503</v>
      </c>
      <c r="M3711" t="s">
        <v>6</v>
      </c>
      <c r="O3711" s="3">
        <v>45349</v>
      </c>
      <c r="P3711" s="4">
        <v>0.28588297190951101</v>
      </c>
      <c r="Q3711" t="s">
        <v>7</v>
      </c>
      <c r="S3711" s="3">
        <v>45349</v>
      </c>
      <c r="T3711" s="4">
        <v>0.36029085557026302</v>
      </c>
      <c r="U3711" t="s">
        <v>8</v>
      </c>
    </row>
    <row r="3712" spans="1:21" x14ac:dyDescent="0.2">
      <c r="A3712" s="3">
        <v>45350</v>
      </c>
      <c r="B3712" s="4">
        <v>0.65407893786484805</v>
      </c>
      <c r="C3712" s="4"/>
      <c r="D3712" s="3">
        <v>45350</v>
      </c>
      <c r="E3712" s="4">
        <f t="shared" si="57"/>
        <v>0.38261084524894873</v>
      </c>
      <c r="F3712" s="4"/>
      <c r="G3712" s="3">
        <v>45350</v>
      </c>
      <c r="H3712" s="4">
        <v>0.405006603255123</v>
      </c>
      <c r="I3712" t="s">
        <v>5</v>
      </c>
      <c r="K3712" s="3">
        <v>45350</v>
      </c>
      <c r="L3712" s="4">
        <v>0.47658172950549099</v>
      </c>
      <c r="M3712" t="s">
        <v>6</v>
      </c>
      <c r="O3712" s="3">
        <v>45350</v>
      </c>
      <c r="P3712" s="4">
        <v>0.27927747727186603</v>
      </c>
      <c r="Q3712" t="s">
        <v>7</v>
      </c>
      <c r="S3712" s="3">
        <v>45350</v>
      </c>
      <c r="T3712" s="4">
        <v>0.36957757096331501</v>
      </c>
      <c r="U3712" t="s">
        <v>8</v>
      </c>
    </row>
    <row r="3713" spans="1:21" x14ac:dyDescent="0.2">
      <c r="A3713" s="3">
        <v>45351</v>
      </c>
      <c r="B3713" s="4">
        <v>0.65140075535833897</v>
      </c>
      <c r="C3713" s="4"/>
      <c r="D3713" s="3">
        <v>45351</v>
      </c>
      <c r="E3713" s="4">
        <f t="shared" si="57"/>
        <v>0.38119146695206724</v>
      </c>
      <c r="F3713" s="4"/>
      <c r="G3713" s="3">
        <v>45351</v>
      </c>
      <c r="H3713" s="4">
        <v>0.42312691012055698</v>
      </c>
      <c r="I3713" t="s">
        <v>5</v>
      </c>
      <c r="K3713" s="3">
        <v>45351</v>
      </c>
      <c r="L3713" s="4">
        <v>0.47083160784773798</v>
      </c>
      <c r="M3713" t="s">
        <v>6</v>
      </c>
      <c r="O3713" s="3">
        <v>45351</v>
      </c>
      <c r="P3713" s="4">
        <v>0.271394511624587</v>
      </c>
      <c r="Q3713" t="s">
        <v>7</v>
      </c>
      <c r="S3713" s="3">
        <v>45351</v>
      </c>
      <c r="T3713" s="4">
        <v>0.359412838215387</v>
      </c>
      <c r="U3713" t="s">
        <v>8</v>
      </c>
    </row>
    <row r="3714" spans="1:21" x14ac:dyDescent="0.2">
      <c r="A3714" s="3">
        <v>45352</v>
      </c>
      <c r="B3714" s="4">
        <v>0.64513708518614798</v>
      </c>
      <c r="C3714" s="4"/>
      <c r="D3714" s="3">
        <v>45352</v>
      </c>
      <c r="E3714" s="4">
        <f t="shared" ref="E3714:E3777" si="58">AVERAGE(H3714,L3714,P3714,T3714)</f>
        <v>0.37072557807675127</v>
      </c>
      <c r="F3714" s="4"/>
      <c r="G3714" s="3">
        <v>45352</v>
      </c>
      <c r="H3714" s="4">
        <v>0.38097539860513702</v>
      </c>
      <c r="I3714" t="s">
        <v>5</v>
      </c>
      <c r="K3714" s="3">
        <v>45352</v>
      </c>
      <c r="L3714" s="4">
        <v>0.48720123967738799</v>
      </c>
      <c r="M3714" t="s">
        <v>6</v>
      </c>
      <c r="O3714" s="3">
        <v>45352</v>
      </c>
      <c r="P3714" s="4">
        <v>0.26595457939362799</v>
      </c>
      <c r="Q3714" t="s">
        <v>7</v>
      </c>
      <c r="S3714" s="3">
        <v>45352</v>
      </c>
      <c r="T3714" s="4">
        <v>0.34877109463085199</v>
      </c>
      <c r="U3714" t="s">
        <v>8</v>
      </c>
    </row>
    <row r="3715" spans="1:21" x14ac:dyDescent="0.2">
      <c r="A3715" s="3">
        <v>45353</v>
      </c>
      <c r="B3715" s="4">
        <v>0.63935139790840401</v>
      </c>
      <c r="C3715" s="4"/>
      <c r="D3715" s="3">
        <v>45353</v>
      </c>
      <c r="E3715" s="4">
        <f t="shared" si="58"/>
        <v>0.3621836168377992</v>
      </c>
      <c r="F3715" s="4"/>
      <c r="G3715" s="3">
        <v>45353</v>
      </c>
      <c r="H3715" s="4">
        <v>0.38253481566588998</v>
      </c>
      <c r="I3715" t="s">
        <v>5</v>
      </c>
      <c r="K3715" s="3">
        <v>45353</v>
      </c>
      <c r="L3715" s="4">
        <v>0.46476259907001299</v>
      </c>
      <c r="M3715" t="s">
        <v>6</v>
      </c>
      <c r="O3715" s="3">
        <v>45353</v>
      </c>
      <c r="P3715" s="4">
        <v>0.26172829036068701</v>
      </c>
      <c r="Q3715" t="s">
        <v>7</v>
      </c>
      <c r="S3715" s="3">
        <v>45353</v>
      </c>
      <c r="T3715" s="4">
        <v>0.339708762254607</v>
      </c>
      <c r="U3715" t="s">
        <v>8</v>
      </c>
    </row>
    <row r="3716" spans="1:21" x14ac:dyDescent="0.2">
      <c r="A3716" s="3">
        <v>45354</v>
      </c>
      <c r="B3716" s="4">
        <v>0.63248655337412596</v>
      </c>
      <c r="C3716" s="4"/>
      <c r="D3716" s="3">
        <v>45354</v>
      </c>
      <c r="E3716" s="4">
        <f t="shared" si="58"/>
        <v>0.36639457956947574</v>
      </c>
      <c r="F3716" s="4"/>
      <c r="G3716" s="3">
        <v>45354</v>
      </c>
      <c r="H3716" s="4">
        <v>0.39480579830989598</v>
      </c>
      <c r="I3716" t="s">
        <v>5</v>
      </c>
      <c r="K3716" s="3">
        <v>45354</v>
      </c>
      <c r="L3716" s="4">
        <v>0.46880885747008699</v>
      </c>
      <c r="M3716" t="s">
        <v>6</v>
      </c>
      <c r="O3716" s="3">
        <v>45354</v>
      </c>
      <c r="P3716" s="4">
        <v>0.257798035086787</v>
      </c>
      <c r="Q3716" t="s">
        <v>7</v>
      </c>
      <c r="S3716" s="3">
        <v>45354</v>
      </c>
      <c r="T3716" s="4">
        <v>0.34416562741113299</v>
      </c>
      <c r="U3716" t="s">
        <v>8</v>
      </c>
    </row>
    <row r="3717" spans="1:21" x14ac:dyDescent="0.2">
      <c r="A3717" s="3">
        <v>45355</v>
      </c>
      <c r="B3717" s="4">
        <v>0.62600853004824097</v>
      </c>
      <c r="C3717" s="4"/>
      <c r="D3717" s="3">
        <v>45355</v>
      </c>
      <c r="E3717" s="4">
        <f t="shared" si="58"/>
        <v>0.35858086886727747</v>
      </c>
      <c r="F3717" s="4"/>
      <c r="G3717" s="3">
        <v>45355</v>
      </c>
      <c r="H3717" s="4">
        <v>0.37715614184648699</v>
      </c>
      <c r="I3717" t="s">
        <v>5</v>
      </c>
      <c r="K3717" s="3">
        <v>45355</v>
      </c>
      <c r="L3717" s="4">
        <v>0.47193688195317901</v>
      </c>
      <c r="M3717" t="s">
        <v>6</v>
      </c>
      <c r="O3717" s="3">
        <v>45355</v>
      </c>
      <c r="P3717" s="4">
        <v>0.248664673631806</v>
      </c>
      <c r="Q3717" t="s">
        <v>7</v>
      </c>
      <c r="S3717" s="3">
        <v>45355</v>
      </c>
      <c r="T3717" s="4">
        <v>0.33656577803763799</v>
      </c>
      <c r="U3717" t="s">
        <v>8</v>
      </c>
    </row>
    <row r="3718" spans="1:21" x14ac:dyDescent="0.2">
      <c r="A3718" s="3">
        <v>45356</v>
      </c>
      <c r="B3718" s="4">
        <v>0.61941532270011102</v>
      </c>
      <c r="C3718" s="4"/>
      <c r="D3718" s="3">
        <v>45356</v>
      </c>
      <c r="E3718" s="4">
        <f t="shared" si="58"/>
        <v>0.34919738398071853</v>
      </c>
      <c r="F3718" s="4"/>
      <c r="G3718" s="3">
        <v>45356</v>
      </c>
      <c r="H3718" s="4">
        <v>0.36562025440483598</v>
      </c>
      <c r="I3718" t="s">
        <v>5</v>
      </c>
      <c r="K3718" s="3">
        <v>45356</v>
      </c>
      <c r="L3718" s="4">
        <v>0.465872228902667</v>
      </c>
      <c r="M3718" t="s">
        <v>6</v>
      </c>
      <c r="O3718" s="3">
        <v>45356</v>
      </c>
      <c r="P3718" s="4">
        <v>0.24332974452619699</v>
      </c>
      <c r="Q3718" t="s">
        <v>7</v>
      </c>
      <c r="S3718" s="3">
        <v>45356</v>
      </c>
      <c r="T3718" s="4">
        <v>0.32196730808917401</v>
      </c>
      <c r="U3718" t="s">
        <v>8</v>
      </c>
    </row>
    <row r="3719" spans="1:21" x14ac:dyDescent="0.2">
      <c r="A3719" s="3">
        <v>45357</v>
      </c>
      <c r="B3719" s="4">
        <v>0.61255047816583397</v>
      </c>
      <c r="C3719" s="4"/>
      <c r="D3719" s="3">
        <v>45357</v>
      </c>
      <c r="E3719" s="4">
        <f t="shared" si="58"/>
        <v>0.34570410934092199</v>
      </c>
      <c r="F3719" s="4"/>
      <c r="G3719" s="3">
        <v>45357</v>
      </c>
      <c r="H3719" s="4">
        <v>0.38098616309687</v>
      </c>
      <c r="I3719" t="s">
        <v>5</v>
      </c>
      <c r="K3719" s="3">
        <v>45357</v>
      </c>
      <c r="L3719" s="4">
        <v>0.44363185981435299</v>
      </c>
      <c r="M3719" t="s">
        <v>6</v>
      </c>
      <c r="O3719" s="3">
        <v>45357</v>
      </c>
      <c r="P3719" s="4">
        <v>0.23625247240147901</v>
      </c>
      <c r="Q3719" t="s">
        <v>7</v>
      </c>
      <c r="S3719" s="3">
        <v>45357</v>
      </c>
      <c r="T3719" s="4">
        <v>0.32194594205098598</v>
      </c>
      <c r="U3719" t="s">
        <v>8</v>
      </c>
    </row>
    <row r="3720" spans="1:21" x14ac:dyDescent="0.2">
      <c r="A3720" s="3">
        <v>45358</v>
      </c>
      <c r="B3720" s="4">
        <v>0.60543801878159897</v>
      </c>
      <c r="C3720" s="4"/>
      <c r="D3720" s="3">
        <v>45358</v>
      </c>
      <c r="E3720" s="4">
        <f t="shared" si="58"/>
        <v>0.34046223345942328</v>
      </c>
      <c r="F3720" s="4"/>
      <c r="G3720" s="3">
        <v>45358</v>
      </c>
      <c r="H3720" s="4">
        <v>0.364271739226044</v>
      </c>
      <c r="I3720" t="s">
        <v>5</v>
      </c>
      <c r="K3720" s="3">
        <v>45358</v>
      </c>
      <c r="L3720" s="4">
        <v>0.43982877964066303</v>
      </c>
      <c r="M3720" t="s">
        <v>6</v>
      </c>
      <c r="O3720" s="3">
        <v>45358</v>
      </c>
      <c r="P3720" s="4">
        <v>0.23097597638995099</v>
      </c>
      <c r="Q3720" t="s">
        <v>7</v>
      </c>
      <c r="S3720" s="3">
        <v>45358</v>
      </c>
      <c r="T3720" s="4">
        <v>0.326772438581035</v>
      </c>
      <c r="U3720" t="s">
        <v>8</v>
      </c>
    </row>
    <row r="3721" spans="1:21" x14ac:dyDescent="0.2">
      <c r="A3721" s="3">
        <v>45359</v>
      </c>
      <c r="B3721" s="4">
        <v>0.59621528955667902</v>
      </c>
      <c r="C3721" s="4"/>
      <c r="D3721" s="3">
        <v>45359</v>
      </c>
      <c r="E3721" s="4">
        <f t="shared" si="58"/>
        <v>0.3370432064591925</v>
      </c>
      <c r="F3721" s="4"/>
      <c r="G3721" s="3">
        <v>45359</v>
      </c>
      <c r="H3721" s="4">
        <v>0.35748411715220102</v>
      </c>
      <c r="I3721" t="s">
        <v>5</v>
      </c>
      <c r="K3721" s="3">
        <v>45359</v>
      </c>
      <c r="L3721" s="4">
        <v>0.45439763382314202</v>
      </c>
      <c r="M3721" t="s">
        <v>6</v>
      </c>
      <c r="O3721" s="3">
        <v>45359</v>
      </c>
      <c r="P3721" s="4">
        <v>0.22257686532222001</v>
      </c>
      <c r="Q3721" t="s">
        <v>7</v>
      </c>
      <c r="S3721" s="3">
        <v>45359</v>
      </c>
      <c r="T3721" s="4">
        <v>0.31371420953920698</v>
      </c>
      <c r="U3721" t="s">
        <v>8</v>
      </c>
    </row>
    <row r="3722" spans="1:21" x14ac:dyDescent="0.2">
      <c r="A3722" s="3">
        <v>45360</v>
      </c>
      <c r="B3722" s="4">
        <v>0.58918536845576297</v>
      </c>
      <c r="C3722" s="4"/>
      <c r="D3722" s="3">
        <v>45360</v>
      </c>
      <c r="E3722" s="4">
        <f t="shared" si="58"/>
        <v>0.32681636693538751</v>
      </c>
      <c r="F3722" s="4"/>
      <c r="G3722" s="3">
        <v>45360</v>
      </c>
      <c r="H3722" s="4">
        <v>0.34453452002155199</v>
      </c>
      <c r="I3722" t="s">
        <v>5</v>
      </c>
      <c r="K3722" s="3">
        <v>45360</v>
      </c>
      <c r="L3722" s="4">
        <v>0.42445258086061</v>
      </c>
      <c r="M3722" t="s">
        <v>6</v>
      </c>
      <c r="O3722" s="3">
        <v>45360</v>
      </c>
      <c r="P3722" s="4">
        <v>0.22065660521611799</v>
      </c>
      <c r="Q3722" t="s">
        <v>7</v>
      </c>
      <c r="S3722" s="3">
        <v>45360</v>
      </c>
      <c r="T3722" s="4">
        <v>0.31762176164327</v>
      </c>
      <c r="U3722" t="s">
        <v>8</v>
      </c>
    </row>
    <row r="3723" spans="1:21" x14ac:dyDescent="0.2">
      <c r="A3723" s="3">
        <v>45361</v>
      </c>
      <c r="B3723" s="4">
        <v>0.58185855591783298</v>
      </c>
      <c r="C3723" s="4"/>
      <c r="D3723" s="3">
        <v>45361</v>
      </c>
      <c r="E3723" s="4">
        <f t="shared" si="58"/>
        <v>0.32865860316690426</v>
      </c>
      <c r="F3723" s="4"/>
      <c r="G3723" s="3">
        <v>45361</v>
      </c>
      <c r="H3723" s="4">
        <v>0.35991318072457901</v>
      </c>
      <c r="I3723" t="s">
        <v>5</v>
      </c>
      <c r="K3723" s="3">
        <v>45361</v>
      </c>
      <c r="L3723" s="4">
        <v>0.410457781869147</v>
      </c>
      <c r="M3723" t="s">
        <v>6</v>
      </c>
      <c r="O3723" s="3">
        <v>45361</v>
      </c>
      <c r="P3723" s="4">
        <v>0.219351828691251</v>
      </c>
      <c r="Q3723" t="s">
        <v>7</v>
      </c>
      <c r="S3723" s="3">
        <v>45361</v>
      </c>
      <c r="T3723" s="4">
        <v>0.32491162138264001</v>
      </c>
      <c r="U3723" t="s">
        <v>8</v>
      </c>
    </row>
    <row r="3724" spans="1:21" x14ac:dyDescent="0.2">
      <c r="A3724" s="3">
        <v>45362</v>
      </c>
      <c r="B3724" s="4">
        <v>0.57482062737151995</v>
      </c>
      <c r="C3724" s="4"/>
      <c r="D3724" s="3">
        <v>45362</v>
      </c>
      <c r="E3724" s="4">
        <f t="shared" si="58"/>
        <v>0.32364075582351898</v>
      </c>
      <c r="F3724" s="4"/>
      <c r="G3724" s="3">
        <v>45362</v>
      </c>
      <c r="H3724" s="4">
        <v>0.34527108225173098</v>
      </c>
      <c r="I3724" t="s">
        <v>5</v>
      </c>
      <c r="K3724" s="3">
        <v>45362</v>
      </c>
      <c r="L3724" s="4">
        <v>0.42495414241322299</v>
      </c>
      <c r="M3724" t="s">
        <v>6</v>
      </c>
      <c r="O3724" s="3">
        <v>45362</v>
      </c>
      <c r="P3724" s="4">
        <v>0.21781122744175799</v>
      </c>
      <c r="Q3724" t="s">
        <v>7</v>
      </c>
      <c r="S3724" s="3">
        <v>45362</v>
      </c>
      <c r="T3724" s="4">
        <v>0.30652657118736398</v>
      </c>
      <c r="U3724" t="s">
        <v>8</v>
      </c>
    </row>
    <row r="3725" spans="1:21" x14ac:dyDescent="0.2">
      <c r="A3725" s="3">
        <v>45363</v>
      </c>
      <c r="B3725" s="4">
        <v>0.57176301514467798</v>
      </c>
      <c r="C3725" s="4"/>
      <c r="D3725" s="3">
        <v>45363</v>
      </c>
      <c r="E3725" s="4">
        <f t="shared" si="58"/>
        <v>0.32549999462798801</v>
      </c>
      <c r="F3725" s="4"/>
      <c r="G3725" s="3">
        <v>45363</v>
      </c>
      <c r="H3725" s="4">
        <v>0.35674876672237699</v>
      </c>
      <c r="I3725" t="s">
        <v>5</v>
      </c>
      <c r="K3725" s="3">
        <v>45363</v>
      </c>
      <c r="L3725" s="4">
        <v>0.433176118884598</v>
      </c>
      <c r="M3725" t="s">
        <v>6</v>
      </c>
      <c r="O3725" s="3">
        <v>45363</v>
      </c>
      <c r="P3725" s="4">
        <v>0.21146090022056999</v>
      </c>
      <c r="Q3725" t="s">
        <v>7</v>
      </c>
      <c r="S3725" s="3">
        <v>45363</v>
      </c>
      <c r="T3725" s="4">
        <v>0.30061419268440698</v>
      </c>
      <c r="U3725" t="s">
        <v>8</v>
      </c>
    </row>
    <row r="3726" spans="1:21" x14ac:dyDescent="0.2">
      <c r="A3726" s="3">
        <v>45364</v>
      </c>
      <c r="B3726" s="4">
        <v>0.56662839477341498</v>
      </c>
      <c r="C3726" s="4"/>
      <c r="D3726" s="3">
        <v>45364</v>
      </c>
      <c r="E3726" s="4">
        <f t="shared" si="58"/>
        <v>0.31878102632119321</v>
      </c>
      <c r="F3726" s="4"/>
      <c r="G3726" s="3">
        <v>45364</v>
      </c>
      <c r="H3726" s="4">
        <v>0.35510246301949899</v>
      </c>
      <c r="I3726" t="s">
        <v>5</v>
      </c>
      <c r="K3726" s="3">
        <v>45364</v>
      </c>
      <c r="L3726" s="4">
        <v>0.42695463339096401</v>
      </c>
      <c r="M3726" t="s">
        <v>6</v>
      </c>
      <c r="O3726" s="3">
        <v>45364</v>
      </c>
      <c r="P3726" s="4">
        <v>0.20255379769185</v>
      </c>
      <c r="Q3726" t="s">
        <v>7</v>
      </c>
      <c r="S3726" s="3">
        <v>45364</v>
      </c>
      <c r="T3726" s="4">
        <v>0.29051321118245998</v>
      </c>
      <c r="U3726" t="s">
        <v>8</v>
      </c>
    </row>
    <row r="3727" spans="1:21" x14ac:dyDescent="0.2">
      <c r="A3727" s="3">
        <v>45365</v>
      </c>
      <c r="B3727" s="4">
        <v>0.56226864873361104</v>
      </c>
      <c r="C3727" s="4"/>
      <c r="D3727" s="3">
        <v>45365</v>
      </c>
      <c r="E3727" s="4">
        <f t="shared" si="58"/>
        <v>0.31334051286956827</v>
      </c>
      <c r="F3727" s="4"/>
      <c r="G3727" s="3">
        <v>45365</v>
      </c>
      <c r="H3727" s="4">
        <v>0.34339651481398498</v>
      </c>
      <c r="I3727" t="s">
        <v>5</v>
      </c>
      <c r="K3727" s="3">
        <v>45365</v>
      </c>
      <c r="L3727" s="4">
        <v>0.41898287829807002</v>
      </c>
      <c r="M3727" t="s">
        <v>6</v>
      </c>
      <c r="O3727" s="3">
        <v>45365</v>
      </c>
      <c r="P3727" s="4">
        <v>0.20291490676254201</v>
      </c>
      <c r="Q3727" t="s">
        <v>7</v>
      </c>
      <c r="S3727" s="3">
        <v>45365</v>
      </c>
      <c r="T3727" s="4">
        <v>0.28806775160367598</v>
      </c>
      <c r="U3727" t="s">
        <v>8</v>
      </c>
    </row>
    <row r="3728" spans="1:21" x14ac:dyDescent="0.2">
      <c r="A3728" s="3">
        <v>45366</v>
      </c>
      <c r="B3728" s="4">
        <v>0.55802408671605097</v>
      </c>
      <c r="C3728" s="4"/>
      <c r="D3728" s="3">
        <v>45366</v>
      </c>
      <c r="E3728" s="4">
        <f t="shared" si="58"/>
        <v>0.30840340306037023</v>
      </c>
      <c r="F3728" s="4"/>
      <c r="G3728" s="3">
        <v>45366</v>
      </c>
      <c r="H3728" s="4">
        <v>0.34884189588265901</v>
      </c>
      <c r="I3728" t="s">
        <v>5</v>
      </c>
      <c r="K3728" s="3">
        <v>45366</v>
      </c>
      <c r="L3728" s="4">
        <v>0.40330394458505298</v>
      </c>
      <c r="M3728" t="s">
        <v>6</v>
      </c>
      <c r="O3728" s="3">
        <v>45366</v>
      </c>
      <c r="P3728" s="4">
        <v>0.19500842809864499</v>
      </c>
      <c r="Q3728" t="s">
        <v>7</v>
      </c>
      <c r="S3728" s="3">
        <v>45366</v>
      </c>
      <c r="T3728" s="4">
        <v>0.28645934367512399</v>
      </c>
      <c r="U3728" t="s">
        <v>8</v>
      </c>
    </row>
    <row r="3729" spans="1:21" x14ac:dyDescent="0.2">
      <c r="A3729" s="3">
        <v>45367</v>
      </c>
      <c r="B3729" s="4">
        <v>0.55260982171324302</v>
      </c>
      <c r="C3729" s="4"/>
      <c r="D3729" s="3">
        <v>45367</v>
      </c>
      <c r="E3729" s="4">
        <f t="shared" si="58"/>
        <v>0.3073240928093775</v>
      </c>
      <c r="F3729" s="4"/>
      <c r="G3729" s="3">
        <v>45367</v>
      </c>
      <c r="H3729" s="4">
        <v>0.35846883211064601</v>
      </c>
      <c r="I3729" t="s">
        <v>5</v>
      </c>
      <c r="K3729" s="3">
        <v>45367</v>
      </c>
      <c r="L3729" s="4">
        <v>0.39927450983857898</v>
      </c>
      <c r="M3729" t="s">
        <v>6</v>
      </c>
      <c r="O3729" s="3">
        <v>45367</v>
      </c>
      <c r="P3729" s="4">
        <v>0.18658668478798801</v>
      </c>
      <c r="Q3729" t="s">
        <v>7</v>
      </c>
      <c r="S3729" s="3">
        <v>45367</v>
      </c>
      <c r="T3729" s="4">
        <v>0.28496634450029701</v>
      </c>
      <c r="U3729" t="s">
        <v>8</v>
      </c>
    </row>
    <row r="3730" spans="1:21" x14ac:dyDescent="0.2">
      <c r="A3730" s="3">
        <v>45368</v>
      </c>
      <c r="B3730" s="4">
        <v>0.548398521391946</v>
      </c>
      <c r="C3730" s="4"/>
      <c r="D3730" s="3">
        <v>45368</v>
      </c>
      <c r="E3730" s="4">
        <f t="shared" si="58"/>
        <v>0.31158781346733477</v>
      </c>
      <c r="F3730" s="4"/>
      <c r="G3730" s="3">
        <v>45368</v>
      </c>
      <c r="H3730" s="4">
        <v>0.38764810348700501</v>
      </c>
      <c r="I3730" t="s">
        <v>5</v>
      </c>
      <c r="K3730" s="3">
        <v>45368</v>
      </c>
      <c r="L3730" s="4">
        <v>0.39180239342788298</v>
      </c>
      <c r="M3730" t="s">
        <v>6</v>
      </c>
      <c r="O3730" s="3">
        <v>45368</v>
      </c>
      <c r="P3730" s="4">
        <v>0.182947736607978</v>
      </c>
      <c r="Q3730" t="s">
        <v>7</v>
      </c>
      <c r="S3730" s="3">
        <v>45368</v>
      </c>
      <c r="T3730" s="4">
        <v>0.28395302034647302</v>
      </c>
      <c r="U3730" t="s">
        <v>8</v>
      </c>
    </row>
    <row r="3731" spans="1:21" x14ac:dyDescent="0.2">
      <c r="A3731" s="3">
        <v>45369</v>
      </c>
      <c r="B3731" s="4">
        <v>0.54302490957345895</v>
      </c>
      <c r="C3731" s="4"/>
      <c r="D3731" s="3">
        <v>45369</v>
      </c>
      <c r="E3731" s="4">
        <f t="shared" si="58"/>
        <v>0.30450994207998328</v>
      </c>
      <c r="F3731" s="4"/>
      <c r="G3731" s="3">
        <v>45369</v>
      </c>
      <c r="H3731" s="4">
        <v>0.36583361927965902</v>
      </c>
      <c r="I3731" t="s">
        <v>5</v>
      </c>
      <c r="K3731" s="3">
        <v>45369</v>
      </c>
      <c r="L3731" s="4">
        <v>0.39365136749678697</v>
      </c>
      <c r="M3731" t="s">
        <v>6</v>
      </c>
      <c r="O3731" s="3">
        <v>45369</v>
      </c>
      <c r="P3731" s="4">
        <v>0.17508046406188699</v>
      </c>
      <c r="Q3731" t="s">
        <v>7</v>
      </c>
      <c r="S3731" s="3">
        <v>45369</v>
      </c>
      <c r="T3731" s="4">
        <v>0.28347431748160001</v>
      </c>
      <c r="U3731" t="s">
        <v>8</v>
      </c>
    </row>
    <row r="3732" spans="1:21" x14ac:dyDescent="0.2">
      <c r="A3732" s="3">
        <v>45370</v>
      </c>
      <c r="B3732" s="4">
        <v>0.53833562635771603</v>
      </c>
      <c r="C3732" s="4"/>
      <c r="D3732" s="3">
        <v>45370</v>
      </c>
      <c r="E3732" s="4">
        <f t="shared" si="58"/>
        <v>0.30394989496079949</v>
      </c>
      <c r="F3732" s="4"/>
      <c r="G3732" s="3">
        <v>45370</v>
      </c>
      <c r="H3732" s="4">
        <v>0.36376243823621102</v>
      </c>
      <c r="I3732" t="s">
        <v>5</v>
      </c>
      <c r="K3732" s="3">
        <v>45370</v>
      </c>
      <c r="L3732" s="4">
        <v>0.38686276167509998</v>
      </c>
      <c r="M3732" t="s">
        <v>6</v>
      </c>
      <c r="O3732" s="3">
        <v>45370</v>
      </c>
      <c r="P3732" s="4">
        <v>0.172291155656626</v>
      </c>
      <c r="Q3732" t="s">
        <v>7</v>
      </c>
      <c r="S3732" s="3">
        <v>45370</v>
      </c>
      <c r="T3732" s="4">
        <v>0.29288322427526098</v>
      </c>
      <c r="U3732" t="s">
        <v>8</v>
      </c>
    </row>
    <row r="3733" spans="1:21" x14ac:dyDescent="0.2">
      <c r="A3733" s="3">
        <v>45371</v>
      </c>
      <c r="B3733" s="4">
        <v>0.53684377768458802</v>
      </c>
      <c r="C3733" s="4"/>
      <c r="D3733" s="3">
        <v>45371</v>
      </c>
      <c r="E3733" s="4">
        <f t="shared" si="58"/>
        <v>0.29851222103898001</v>
      </c>
      <c r="F3733" s="4"/>
      <c r="G3733" s="3">
        <v>45371</v>
      </c>
      <c r="H3733" s="4">
        <v>0.34209898383593401</v>
      </c>
      <c r="I3733" t="s">
        <v>5</v>
      </c>
      <c r="K3733" s="3">
        <v>45371</v>
      </c>
      <c r="L3733" s="4">
        <v>0.39313942671024998</v>
      </c>
      <c r="M3733" t="s">
        <v>6</v>
      </c>
      <c r="O3733" s="3">
        <v>45371</v>
      </c>
      <c r="P3733" s="4">
        <v>0.16695366541410001</v>
      </c>
      <c r="Q3733" t="s">
        <v>7</v>
      </c>
      <c r="S3733" s="3">
        <v>45371</v>
      </c>
      <c r="T3733" s="4">
        <v>0.29185680819563597</v>
      </c>
      <c r="U3733" t="s">
        <v>8</v>
      </c>
    </row>
    <row r="3734" spans="1:21" x14ac:dyDescent="0.2">
      <c r="A3734" s="3">
        <v>45372</v>
      </c>
      <c r="B3734" s="4">
        <v>0.53573936617718898</v>
      </c>
      <c r="C3734" s="4"/>
      <c r="D3734" s="3">
        <v>45372</v>
      </c>
      <c r="E3734" s="4">
        <f t="shared" si="58"/>
        <v>0.30270505682952675</v>
      </c>
      <c r="F3734" s="4"/>
      <c r="G3734" s="3">
        <v>45372</v>
      </c>
      <c r="H3734" s="4">
        <v>0.34360728975516402</v>
      </c>
      <c r="I3734" t="s">
        <v>5</v>
      </c>
      <c r="K3734" s="3">
        <v>45372</v>
      </c>
      <c r="L3734" s="4">
        <v>0.43059012307646299</v>
      </c>
      <c r="M3734" t="s">
        <v>6</v>
      </c>
      <c r="O3734" s="3">
        <v>45372</v>
      </c>
      <c r="P3734" s="4">
        <v>0.15804243710699101</v>
      </c>
      <c r="Q3734" t="s">
        <v>7</v>
      </c>
      <c r="S3734" s="3">
        <v>45372</v>
      </c>
      <c r="T3734" s="4">
        <v>0.27858037737948899</v>
      </c>
      <c r="U3734" t="s">
        <v>8</v>
      </c>
    </row>
    <row r="3735" spans="1:21" x14ac:dyDescent="0.2">
      <c r="A3735" s="3">
        <v>45373</v>
      </c>
      <c r="B3735" s="4">
        <v>0.52783540161336195</v>
      </c>
      <c r="C3735" s="4"/>
      <c r="D3735" s="3">
        <v>45373</v>
      </c>
      <c r="E3735" s="4">
        <f t="shared" si="58"/>
        <v>0.30042508796460149</v>
      </c>
      <c r="F3735" s="4"/>
      <c r="G3735" s="3">
        <v>45373</v>
      </c>
      <c r="H3735" s="4">
        <v>0.33977191883493701</v>
      </c>
      <c r="I3735" t="s">
        <v>5</v>
      </c>
      <c r="K3735" s="3">
        <v>45373</v>
      </c>
      <c r="L3735" s="4">
        <v>0.437462943262101</v>
      </c>
      <c r="M3735" t="s">
        <v>6</v>
      </c>
      <c r="O3735" s="3">
        <v>45373</v>
      </c>
      <c r="P3735" s="4">
        <v>0.153663442075057</v>
      </c>
      <c r="Q3735" t="s">
        <v>7</v>
      </c>
      <c r="S3735" s="3">
        <v>45373</v>
      </c>
      <c r="T3735" s="4">
        <v>0.270802047686311</v>
      </c>
      <c r="U3735" t="s">
        <v>8</v>
      </c>
    </row>
    <row r="3736" spans="1:21" x14ac:dyDescent="0.2">
      <c r="A3736" s="3">
        <v>45374</v>
      </c>
      <c r="B3736" s="4">
        <v>0.52022032104115301</v>
      </c>
      <c r="C3736" s="4"/>
      <c r="D3736" s="3">
        <v>45374</v>
      </c>
      <c r="E3736" s="4">
        <f t="shared" si="58"/>
        <v>0.29043949866695573</v>
      </c>
      <c r="F3736" s="4"/>
      <c r="G3736" s="3">
        <v>45374</v>
      </c>
      <c r="H3736" s="4">
        <v>0.32920102814067398</v>
      </c>
      <c r="I3736" t="s">
        <v>5</v>
      </c>
      <c r="K3736" s="3">
        <v>45374</v>
      </c>
      <c r="L3736" s="4">
        <v>0.41421188391043401</v>
      </c>
      <c r="M3736" t="s">
        <v>6</v>
      </c>
      <c r="O3736" s="3">
        <v>45374</v>
      </c>
      <c r="P3736" s="4">
        <v>0.149424830711126</v>
      </c>
      <c r="Q3736" t="s">
        <v>7</v>
      </c>
      <c r="S3736" s="3">
        <v>45374</v>
      </c>
      <c r="T3736" s="4">
        <v>0.26892025190558899</v>
      </c>
      <c r="U3736" t="s">
        <v>8</v>
      </c>
    </row>
    <row r="3737" spans="1:21" x14ac:dyDescent="0.2">
      <c r="A3737" s="3">
        <v>45375</v>
      </c>
      <c r="B3737" s="4">
        <v>0.51206997354204498</v>
      </c>
      <c r="C3737" s="4"/>
      <c r="D3737" s="3">
        <v>45375</v>
      </c>
      <c r="E3737" s="4">
        <f t="shared" si="58"/>
        <v>0.28754004134979749</v>
      </c>
      <c r="F3737" s="4"/>
      <c r="G3737" s="3">
        <v>45375</v>
      </c>
      <c r="H3737" s="4">
        <v>0.34051573905957599</v>
      </c>
      <c r="I3737" t="s">
        <v>5</v>
      </c>
      <c r="K3737" s="3">
        <v>45375</v>
      </c>
      <c r="L3737" s="4">
        <v>0.383527738270311</v>
      </c>
      <c r="M3737" t="s">
        <v>6</v>
      </c>
      <c r="O3737" s="3">
        <v>45375</v>
      </c>
      <c r="P3737" s="4">
        <v>0.14804284839042001</v>
      </c>
      <c r="Q3737" t="s">
        <v>7</v>
      </c>
      <c r="S3737" s="3">
        <v>45375</v>
      </c>
      <c r="T3737" s="4">
        <v>0.27807383967888299</v>
      </c>
      <c r="U3737" t="s">
        <v>8</v>
      </c>
    </row>
    <row r="3738" spans="1:21" x14ac:dyDescent="0.2">
      <c r="A3738" s="3">
        <v>45376</v>
      </c>
      <c r="B3738" s="4">
        <v>0.50280597517546599</v>
      </c>
      <c r="C3738" s="4"/>
      <c r="D3738" s="3">
        <v>45376</v>
      </c>
      <c r="E3738" s="4">
        <f t="shared" si="58"/>
        <v>0.28636658343156995</v>
      </c>
      <c r="F3738" s="4"/>
      <c r="G3738" s="3">
        <v>45376</v>
      </c>
      <c r="H3738" s="4">
        <v>0.33997352776858503</v>
      </c>
      <c r="I3738" t="s">
        <v>5</v>
      </c>
      <c r="K3738" s="3">
        <v>45376</v>
      </c>
      <c r="L3738" s="4">
        <v>0.36616728383389602</v>
      </c>
      <c r="M3738" t="s">
        <v>6</v>
      </c>
      <c r="O3738" s="3">
        <v>45376</v>
      </c>
      <c r="P3738" s="4">
        <v>0.14840432108356399</v>
      </c>
      <c r="Q3738" t="s">
        <v>7</v>
      </c>
      <c r="S3738" s="3">
        <v>45376</v>
      </c>
      <c r="T3738" s="4">
        <v>0.290921201040235</v>
      </c>
      <c r="U3738" t="s">
        <v>8</v>
      </c>
    </row>
    <row r="3739" spans="1:21" x14ac:dyDescent="0.2">
      <c r="A3739" s="3">
        <v>45377</v>
      </c>
      <c r="B3739" s="4">
        <v>0.49589986149952903</v>
      </c>
      <c r="C3739" s="4"/>
      <c r="D3739" s="3">
        <v>45377</v>
      </c>
      <c r="E3739" s="4">
        <f t="shared" si="58"/>
        <v>0.27511422106185501</v>
      </c>
      <c r="F3739" s="4"/>
      <c r="G3739" s="3">
        <v>45377</v>
      </c>
      <c r="H3739" s="4">
        <v>0.323483216265749</v>
      </c>
      <c r="I3739" t="s">
        <v>5</v>
      </c>
      <c r="K3739" s="3">
        <v>45377</v>
      </c>
      <c r="L3739" s="4">
        <v>0.34830669054180902</v>
      </c>
      <c r="M3739" t="s">
        <v>6</v>
      </c>
      <c r="O3739" s="3">
        <v>45377</v>
      </c>
      <c r="P3739" s="4">
        <v>0.14874107804785699</v>
      </c>
      <c r="Q3739" t="s">
        <v>7</v>
      </c>
      <c r="S3739" s="3">
        <v>45377</v>
      </c>
      <c r="T3739" s="4">
        <v>0.27992589939200502</v>
      </c>
      <c r="U3739" t="s">
        <v>8</v>
      </c>
    </row>
    <row r="3740" spans="1:21" x14ac:dyDescent="0.2">
      <c r="A3740" s="3">
        <v>45378</v>
      </c>
      <c r="B3740" s="4">
        <v>0.48760907572730999</v>
      </c>
      <c r="C3740" s="4"/>
      <c r="D3740" s="3">
        <v>45378</v>
      </c>
      <c r="E3740" s="4">
        <f t="shared" si="58"/>
        <v>0.27814899195154152</v>
      </c>
      <c r="F3740" s="4"/>
      <c r="G3740" s="3">
        <v>45378</v>
      </c>
      <c r="H3740" s="4">
        <v>0.30650852127644501</v>
      </c>
      <c r="I3740" t="s">
        <v>5</v>
      </c>
      <c r="K3740" s="3">
        <v>45378</v>
      </c>
      <c r="L3740" s="4">
        <v>0.37385767575519602</v>
      </c>
      <c r="M3740" t="s">
        <v>6</v>
      </c>
      <c r="O3740" s="3">
        <v>45378</v>
      </c>
      <c r="P3740" s="4">
        <v>0.14468542531248599</v>
      </c>
      <c r="Q3740" t="s">
        <v>7</v>
      </c>
      <c r="S3740" s="3">
        <v>45378</v>
      </c>
      <c r="T3740" s="4">
        <v>0.287544345462039</v>
      </c>
      <c r="U3740" t="s">
        <v>8</v>
      </c>
    </row>
    <row r="3741" spans="1:21" x14ac:dyDescent="0.2">
      <c r="A3741" s="3">
        <v>45379</v>
      </c>
      <c r="B3741" s="4">
        <v>0.47897150597368399</v>
      </c>
      <c r="C3741" s="4"/>
      <c r="D3741" s="3">
        <v>45379</v>
      </c>
      <c r="E3741" s="4">
        <f t="shared" si="58"/>
        <v>0.28541157898030978</v>
      </c>
      <c r="F3741" s="4"/>
      <c r="G3741" s="3">
        <v>45379</v>
      </c>
      <c r="H3741" s="4">
        <v>0.30814902257474802</v>
      </c>
      <c r="I3741" t="s">
        <v>5</v>
      </c>
      <c r="K3741" s="3">
        <v>45379</v>
      </c>
      <c r="L3741" s="4">
        <v>0.39024969238729001</v>
      </c>
      <c r="M3741" t="s">
        <v>6</v>
      </c>
      <c r="O3741" s="3">
        <v>45379</v>
      </c>
      <c r="P3741" s="4">
        <v>0.14036752329111801</v>
      </c>
      <c r="Q3741" t="s">
        <v>7</v>
      </c>
      <c r="S3741" s="3">
        <v>45379</v>
      </c>
      <c r="T3741" s="4">
        <v>0.302880077668083</v>
      </c>
      <c r="U3741" t="s">
        <v>8</v>
      </c>
    </row>
    <row r="3742" spans="1:21" x14ac:dyDescent="0.2">
      <c r="A3742" s="3">
        <v>45380</v>
      </c>
      <c r="B3742" s="4">
        <v>0.472155938026463</v>
      </c>
      <c r="C3742" s="4"/>
      <c r="D3742" s="3">
        <v>45380</v>
      </c>
      <c r="E3742" s="4">
        <f t="shared" si="58"/>
        <v>0.29065279446613923</v>
      </c>
      <c r="F3742" s="4"/>
      <c r="G3742" s="3">
        <v>45380</v>
      </c>
      <c r="H3742" s="4">
        <v>0.32889556941410403</v>
      </c>
      <c r="I3742" t="s">
        <v>5</v>
      </c>
      <c r="K3742" s="3">
        <v>45380</v>
      </c>
      <c r="L3742" s="4">
        <v>0.41316357332095199</v>
      </c>
      <c r="M3742" t="s">
        <v>6</v>
      </c>
      <c r="O3742" s="3">
        <v>45380</v>
      </c>
      <c r="P3742" s="4">
        <v>0.13712499144367499</v>
      </c>
      <c r="Q3742" t="s">
        <v>7</v>
      </c>
      <c r="S3742" s="3">
        <v>45380</v>
      </c>
      <c r="T3742" s="4">
        <v>0.283427043685826</v>
      </c>
      <c r="U3742" t="s">
        <v>8</v>
      </c>
    </row>
    <row r="3743" spans="1:21" x14ac:dyDescent="0.2">
      <c r="A3743" s="3">
        <v>45381</v>
      </c>
      <c r="B3743" s="4">
        <v>0.46379924481905699</v>
      </c>
      <c r="C3743" s="4"/>
      <c r="D3743" s="3">
        <v>45381</v>
      </c>
      <c r="E3743" s="4">
        <f t="shared" si="58"/>
        <v>0.29124193550308253</v>
      </c>
      <c r="F3743" s="4"/>
      <c r="G3743" s="3">
        <v>45381</v>
      </c>
      <c r="H3743" s="4">
        <v>0.34378170790659801</v>
      </c>
      <c r="I3743" t="s">
        <v>5</v>
      </c>
      <c r="K3743" s="3">
        <v>45381</v>
      </c>
      <c r="L3743" s="4">
        <v>0.403266798686016</v>
      </c>
      <c r="M3743" t="s">
        <v>6</v>
      </c>
      <c r="O3743" s="3">
        <v>45381</v>
      </c>
      <c r="P3743" s="4">
        <v>0.12973967613197299</v>
      </c>
      <c r="Q3743" t="s">
        <v>7</v>
      </c>
      <c r="S3743" s="3">
        <v>45381</v>
      </c>
      <c r="T3743" s="4">
        <v>0.28817955928774303</v>
      </c>
      <c r="U3743" t="s">
        <v>8</v>
      </c>
    </row>
    <row r="3744" spans="1:21" x14ac:dyDescent="0.2">
      <c r="A3744" s="3">
        <v>45382</v>
      </c>
      <c r="B3744" s="4">
        <v>0.45671142372835</v>
      </c>
      <c r="C3744" s="4"/>
      <c r="D3744" s="3">
        <v>45382</v>
      </c>
      <c r="E3744" s="4">
        <f t="shared" si="58"/>
        <v>0.28923323461572503</v>
      </c>
      <c r="F3744" s="4"/>
      <c r="G3744" s="3">
        <v>45382</v>
      </c>
      <c r="H3744" s="4">
        <v>0.34511021035565198</v>
      </c>
      <c r="I3744" t="s">
        <v>5</v>
      </c>
      <c r="K3744" s="3">
        <v>45382</v>
      </c>
      <c r="L3744" s="4">
        <v>0.40483358699102601</v>
      </c>
      <c r="M3744" t="s">
        <v>6</v>
      </c>
      <c r="O3744" s="3">
        <v>45382</v>
      </c>
      <c r="P3744" s="4">
        <v>0.12850299248070299</v>
      </c>
      <c r="Q3744" t="s">
        <v>7</v>
      </c>
      <c r="S3744" s="3">
        <v>45382</v>
      </c>
      <c r="T3744" s="4">
        <v>0.27848614863551902</v>
      </c>
      <c r="U3744" t="s">
        <v>8</v>
      </c>
    </row>
    <row r="3745" spans="1:21" x14ac:dyDescent="0.2">
      <c r="A3745" s="3">
        <v>45383</v>
      </c>
      <c r="B3745" s="4">
        <v>0.44772029446259398</v>
      </c>
      <c r="C3745" s="4"/>
      <c r="D3745" s="3">
        <v>45383</v>
      </c>
      <c r="E3745" s="4">
        <f t="shared" si="58"/>
        <v>0.28266033765213827</v>
      </c>
      <c r="F3745" s="4"/>
      <c r="G3745" s="3">
        <v>45383</v>
      </c>
      <c r="H3745" s="4">
        <v>0.33105233205953299</v>
      </c>
      <c r="I3745" t="s">
        <v>5</v>
      </c>
      <c r="K3745" s="3">
        <v>45383</v>
      </c>
      <c r="L3745" s="4">
        <v>0.40691082171829002</v>
      </c>
      <c r="M3745" t="s">
        <v>6</v>
      </c>
      <c r="O3745" s="3">
        <v>45383</v>
      </c>
      <c r="P3745" s="4">
        <v>0.121807769663971</v>
      </c>
      <c r="Q3745" t="s">
        <v>7</v>
      </c>
      <c r="S3745" s="3">
        <v>45383</v>
      </c>
      <c r="T3745" s="4">
        <v>0.27087042716675902</v>
      </c>
      <c r="U3745" t="s">
        <v>8</v>
      </c>
    </row>
    <row r="3746" spans="1:21" x14ac:dyDescent="0.2">
      <c r="A3746" s="3">
        <v>45384</v>
      </c>
      <c r="B3746" s="4">
        <v>0.43562166042560202</v>
      </c>
      <c r="C3746" s="4"/>
      <c r="D3746" s="3">
        <v>45384</v>
      </c>
      <c r="E3746" s="4">
        <f t="shared" si="58"/>
        <v>0.311067987139864</v>
      </c>
      <c r="F3746" s="4"/>
      <c r="G3746" s="3">
        <v>45384</v>
      </c>
      <c r="H3746" s="4">
        <v>0.30952257334065902</v>
      </c>
      <c r="I3746" t="s">
        <v>5</v>
      </c>
      <c r="K3746" s="3">
        <v>45384</v>
      </c>
      <c r="L3746" s="4">
        <v>0.45122793221267798</v>
      </c>
      <c r="M3746" t="s">
        <v>6</v>
      </c>
      <c r="O3746" s="3">
        <v>45384</v>
      </c>
      <c r="P3746" s="4">
        <v>0.118726141925854</v>
      </c>
      <c r="Q3746" t="s">
        <v>7</v>
      </c>
      <c r="S3746" s="3">
        <v>45384</v>
      </c>
      <c r="T3746" s="4">
        <v>0.36479530108026498</v>
      </c>
      <c r="U3746" t="s">
        <v>8</v>
      </c>
    </row>
    <row r="3747" spans="1:21" x14ac:dyDescent="0.2">
      <c r="A3747" s="3">
        <v>45385</v>
      </c>
      <c r="B3747" s="4">
        <v>0.42494034422381599</v>
      </c>
      <c r="C3747" s="4"/>
      <c r="D3747" s="3">
        <v>45385</v>
      </c>
      <c r="E3747" s="4">
        <f t="shared" si="58"/>
        <v>0.31705145613360775</v>
      </c>
      <c r="F3747" s="4"/>
      <c r="G3747" s="3">
        <v>45385</v>
      </c>
      <c r="H3747" s="4">
        <v>0.33715487788342402</v>
      </c>
      <c r="I3747" t="s">
        <v>5</v>
      </c>
      <c r="K3747" s="3">
        <v>45385</v>
      </c>
      <c r="L3747" s="4">
        <v>0.45196557573982299</v>
      </c>
      <c r="M3747" t="s">
        <v>6</v>
      </c>
      <c r="O3747" s="3">
        <v>45385</v>
      </c>
      <c r="P3747" s="4">
        <v>0.11780208280410701</v>
      </c>
      <c r="Q3747" t="s">
        <v>7</v>
      </c>
      <c r="S3747" s="3">
        <v>45385</v>
      </c>
      <c r="T3747" s="4">
        <v>0.36128328810707699</v>
      </c>
      <c r="U3747" t="s">
        <v>8</v>
      </c>
    </row>
    <row r="3748" spans="1:21" x14ac:dyDescent="0.2">
      <c r="A3748" s="3">
        <v>45386</v>
      </c>
      <c r="B3748" s="4">
        <v>0.41911400376175001</v>
      </c>
      <c r="C3748" s="4"/>
      <c r="D3748" s="3">
        <v>45386</v>
      </c>
      <c r="E3748" s="4">
        <f t="shared" si="58"/>
        <v>0.30523603273396427</v>
      </c>
      <c r="F3748" s="4"/>
      <c r="G3748" s="3">
        <v>45386</v>
      </c>
      <c r="H3748" s="4">
        <v>0.33851235158658299</v>
      </c>
      <c r="I3748" t="s">
        <v>5</v>
      </c>
      <c r="K3748" s="3">
        <v>45386</v>
      </c>
      <c r="L3748" s="4">
        <v>0.43891671993684001</v>
      </c>
      <c r="M3748" t="s">
        <v>6</v>
      </c>
      <c r="O3748" s="3">
        <v>45386</v>
      </c>
      <c r="P3748" s="4">
        <v>0.123522655585366</v>
      </c>
      <c r="Q3748" t="s">
        <v>7</v>
      </c>
      <c r="S3748" s="3">
        <v>45386</v>
      </c>
      <c r="T3748" s="4">
        <v>0.31999240382706801</v>
      </c>
      <c r="U3748" t="s">
        <v>8</v>
      </c>
    </row>
    <row r="3749" spans="1:21" x14ac:dyDescent="0.2">
      <c r="A3749" s="3">
        <v>45387</v>
      </c>
      <c r="B3749" s="4">
        <v>0.40958637565441902</v>
      </c>
      <c r="C3749" s="4"/>
      <c r="D3749" s="3">
        <v>45387</v>
      </c>
      <c r="E3749" s="4">
        <f t="shared" si="58"/>
        <v>0.29073160916963103</v>
      </c>
      <c r="F3749" s="4"/>
      <c r="G3749" s="3">
        <v>45387</v>
      </c>
      <c r="H3749" s="4">
        <v>0.36076377870220599</v>
      </c>
      <c r="I3749" t="s">
        <v>5</v>
      </c>
      <c r="K3749" s="3">
        <v>45387</v>
      </c>
      <c r="L3749" s="4">
        <v>0.418771415329661</v>
      </c>
      <c r="M3749" t="s">
        <v>6</v>
      </c>
      <c r="O3749" s="3">
        <v>45387</v>
      </c>
      <c r="P3749" s="4">
        <v>0.12630397443881</v>
      </c>
      <c r="Q3749" t="s">
        <v>7</v>
      </c>
      <c r="S3749" s="3">
        <v>45387</v>
      </c>
      <c r="T3749" s="4">
        <v>0.257087268207847</v>
      </c>
      <c r="U3749" t="s">
        <v>8</v>
      </c>
    </row>
    <row r="3750" spans="1:21" x14ac:dyDescent="0.2">
      <c r="A3750" s="3">
        <v>45388</v>
      </c>
      <c r="B3750" s="4">
        <v>0.40340524376554798</v>
      </c>
      <c r="C3750" s="4"/>
      <c r="D3750" s="3">
        <v>45388</v>
      </c>
      <c r="E3750" s="4">
        <f t="shared" si="58"/>
        <v>0.28289694494866746</v>
      </c>
      <c r="F3750" s="4"/>
      <c r="G3750" s="3">
        <v>45388</v>
      </c>
      <c r="H3750" s="4">
        <v>0.319905771970668</v>
      </c>
      <c r="I3750" t="s">
        <v>5</v>
      </c>
      <c r="K3750" s="3">
        <v>45388</v>
      </c>
      <c r="L3750" s="4">
        <v>0.397415044201477</v>
      </c>
      <c r="M3750" t="s">
        <v>6</v>
      </c>
      <c r="O3750" s="3">
        <v>45388</v>
      </c>
      <c r="P3750" s="4">
        <v>0.133140224302909</v>
      </c>
      <c r="Q3750" t="s">
        <v>7</v>
      </c>
      <c r="S3750" s="3">
        <v>45388</v>
      </c>
      <c r="T3750" s="4">
        <v>0.28112673931961601</v>
      </c>
      <c r="U3750" t="s">
        <v>8</v>
      </c>
    </row>
    <row r="3751" spans="1:21" x14ac:dyDescent="0.2">
      <c r="A3751" s="3">
        <v>45389</v>
      </c>
      <c r="B3751" s="4">
        <v>0.39813080107851201</v>
      </c>
      <c r="C3751" s="4"/>
      <c r="D3751" s="3">
        <v>45389</v>
      </c>
      <c r="E3751" s="4">
        <f t="shared" si="58"/>
        <v>0.282871101904214</v>
      </c>
      <c r="F3751" s="4"/>
      <c r="G3751" s="3">
        <v>45389</v>
      </c>
      <c r="H3751" s="4">
        <v>0.306077521527167</v>
      </c>
      <c r="I3751" t="s">
        <v>5</v>
      </c>
      <c r="K3751" s="3">
        <v>45389</v>
      </c>
      <c r="L3751" s="4">
        <v>0.38512208445968599</v>
      </c>
      <c r="M3751" t="s">
        <v>6</v>
      </c>
      <c r="O3751" s="3">
        <v>45389</v>
      </c>
      <c r="P3751" s="4">
        <v>0.13548305249364201</v>
      </c>
      <c r="Q3751" t="s">
        <v>7</v>
      </c>
      <c r="S3751" s="3">
        <v>45389</v>
      </c>
      <c r="T3751" s="4">
        <v>0.30480174913636099</v>
      </c>
      <c r="U3751" t="s">
        <v>8</v>
      </c>
    </row>
    <row r="3752" spans="1:21" x14ac:dyDescent="0.2">
      <c r="A3752" s="3">
        <v>45390</v>
      </c>
      <c r="B3752" s="4">
        <v>0.39181785431926502</v>
      </c>
      <c r="C3752" s="4"/>
      <c r="D3752" s="3">
        <v>45390</v>
      </c>
      <c r="E3752" s="4">
        <f t="shared" si="58"/>
        <v>0.26717829615462252</v>
      </c>
      <c r="F3752" s="4"/>
      <c r="G3752" s="3">
        <v>45390</v>
      </c>
      <c r="H3752" s="4">
        <v>0.304026479976025</v>
      </c>
      <c r="I3752" t="s">
        <v>5</v>
      </c>
      <c r="K3752" s="3">
        <v>45390</v>
      </c>
      <c r="L3752" s="4">
        <v>0.37975619992816301</v>
      </c>
      <c r="M3752" t="s">
        <v>6</v>
      </c>
      <c r="O3752" s="3">
        <v>45390</v>
      </c>
      <c r="P3752" s="4">
        <v>0.13456857125841801</v>
      </c>
      <c r="Q3752" t="s">
        <v>7</v>
      </c>
      <c r="S3752" s="3">
        <v>45390</v>
      </c>
      <c r="T3752" s="4">
        <v>0.25036193345588398</v>
      </c>
      <c r="U3752" t="s">
        <v>8</v>
      </c>
    </row>
    <row r="3753" spans="1:21" x14ac:dyDescent="0.2">
      <c r="A3753" s="3">
        <v>45391</v>
      </c>
      <c r="B3753" s="4">
        <v>0.389427939847035</v>
      </c>
      <c r="C3753" s="4"/>
      <c r="D3753" s="3">
        <v>45391</v>
      </c>
      <c r="E3753" s="4">
        <f t="shared" si="58"/>
        <v>0.274551601780538</v>
      </c>
      <c r="F3753" s="4"/>
      <c r="G3753" s="3">
        <v>45391</v>
      </c>
      <c r="H3753" s="4">
        <v>0.31756812567398501</v>
      </c>
      <c r="I3753" t="s">
        <v>5</v>
      </c>
      <c r="K3753" s="3">
        <v>45391</v>
      </c>
      <c r="L3753" s="4">
        <v>0.40246970316574199</v>
      </c>
      <c r="M3753" t="s">
        <v>6</v>
      </c>
      <c r="O3753" s="3">
        <v>45391</v>
      </c>
      <c r="P3753" s="4">
        <v>0.131239029691056</v>
      </c>
      <c r="Q3753" t="s">
        <v>7</v>
      </c>
      <c r="S3753" s="3">
        <v>45391</v>
      </c>
      <c r="T3753" s="4">
        <v>0.24692954859136901</v>
      </c>
      <c r="U3753" t="s">
        <v>8</v>
      </c>
    </row>
    <row r="3754" spans="1:21" x14ac:dyDescent="0.2">
      <c r="A3754" s="3">
        <v>45392</v>
      </c>
      <c r="B3754" s="4">
        <v>0.38184550501375097</v>
      </c>
      <c r="C3754" s="4"/>
      <c r="D3754" s="3">
        <v>45392</v>
      </c>
      <c r="E3754" s="4">
        <f t="shared" si="58"/>
        <v>0.26813622370829426</v>
      </c>
      <c r="F3754" s="4"/>
      <c r="G3754" s="3">
        <v>45392</v>
      </c>
      <c r="H3754" s="4">
        <v>0.290977318026859</v>
      </c>
      <c r="I3754" t="s">
        <v>5</v>
      </c>
      <c r="K3754" s="3">
        <v>45392</v>
      </c>
      <c r="L3754" s="4">
        <v>0.39553896840741598</v>
      </c>
      <c r="M3754" t="s">
        <v>6</v>
      </c>
      <c r="O3754" s="3">
        <v>45392</v>
      </c>
      <c r="P3754" s="4">
        <v>0.13072973104241301</v>
      </c>
      <c r="Q3754" t="s">
        <v>7</v>
      </c>
      <c r="S3754" s="3">
        <v>45392</v>
      </c>
      <c r="T3754" s="4">
        <v>0.25529887735648898</v>
      </c>
      <c r="U3754" t="s">
        <v>8</v>
      </c>
    </row>
    <row r="3755" spans="1:21" x14ac:dyDescent="0.2">
      <c r="A3755" s="3">
        <v>45393</v>
      </c>
      <c r="B3755" s="4">
        <v>0.37323318951099099</v>
      </c>
      <c r="C3755" s="4"/>
      <c r="D3755" s="3">
        <v>45393</v>
      </c>
      <c r="E3755" s="4">
        <f t="shared" si="58"/>
        <v>0.2714243405858805</v>
      </c>
      <c r="F3755" s="4"/>
      <c r="G3755" s="3">
        <v>45393</v>
      </c>
      <c r="H3755" s="4">
        <v>0.30211194402305103</v>
      </c>
      <c r="I3755" t="s">
        <v>5</v>
      </c>
      <c r="K3755" s="3">
        <v>45393</v>
      </c>
      <c r="L3755" s="4">
        <v>0.40602710344770798</v>
      </c>
      <c r="M3755" t="s">
        <v>6</v>
      </c>
      <c r="O3755" s="3">
        <v>45393</v>
      </c>
      <c r="P3755" s="4">
        <v>0.126382849150112</v>
      </c>
      <c r="Q3755" t="s">
        <v>7</v>
      </c>
      <c r="S3755" s="3">
        <v>45393</v>
      </c>
      <c r="T3755" s="4">
        <v>0.25117546572265098</v>
      </c>
      <c r="U3755" t="s">
        <v>8</v>
      </c>
    </row>
    <row r="3756" spans="1:21" x14ac:dyDescent="0.2">
      <c r="A3756" s="3">
        <v>45394</v>
      </c>
      <c r="B3756" s="4">
        <v>0.363046487051782</v>
      </c>
      <c r="C3756" s="4"/>
      <c r="D3756" s="3">
        <v>45394</v>
      </c>
      <c r="E3756" s="4">
        <f t="shared" si="58"/>
        <v>0.27510556325287028</v>
      </c>
      <c r="F3756" s="4"/>
      <c r="G3756" s="3">
        <v>45394</v>
      </c>
      <c r="H3756" s="4">
        <v>0.30906874363004799</v>
      </c>
      <c r="I3756" t="s">
        <v>5</v>
      </c>
      <c r="K3756" s="3">
        <v>45394</v>
      </c>
      <c r="L3756" s="4">
        <v>0.40480815463514103</v>
      </c>
      <c r="M3756" t="s">
        <v>6</v>
      </c>
      <c r="O3756" s="3">
        <v>45394</v>
      </c>
      <c r="P3756" s="4">
        <v>0.12195576867029601</v>
      </c>
      <c r="Q3756" t="s">
        <v>7</v>
      </c>
      <c r="S3756" s="3">
        <v>45394</v>
      </c>
      <c r="T3756" s="4">
        <v>0.26458958607599598</v>
      </c>
      <c r="U3756" t="s">
        <v>8</v>
      </c>
    </row>
    <row r="3757" spans="1:21" x14ac:dyDescent="0.2">
      <c r="A3757" s="3">
        <v>45395</v>
      </c>
      <c r="B3757" s="4">
        <v>0.35381636633880398</v>
      </c>
      <c r="C3757" s="4"/>
      <c r="D3757" s="3">
        <v>45395</v>
      </c>
      <c r="E3757" s="4">
        <f t="shared" si="58"/>
        <v>0.262567853557585</v>
      </c>
      <c r="F3757" s="4"/>
      <c r="G3757" s="3">
        <v>45395</v>
      </c>
      <c r="H3757" s="4">
        <v>0.28706881680842</v>
      </c>
      <c r="I3757" t="s">
        <v>5</v>
      </c>
      <c r="K3757" s="3">
        <v>45395</v>
      </c>
      <c r="L3757" s="4">
        <v>0.38694427504645001</v>
      </c>
      <c r="M3757" t="s">
        <v>6</v>
      </c>
      <c r="O3757" s="3">
        <v>45395</v>
      </c>
      <c r="P3757" s="4">
        <v>0.11821650293428</v>
      </c>
      <c r="Q3757" t="s">
        <v>7</v>
      </c>
      <c r="S3757" s="3">
        <v>45395</v>
      </c>
      <c r="T3757" s="4">
        <v>0.25804181944118998</v>
      </c>
      <c r="U3757" t="s">
        <v>8</v>
      </c>
    </row>
    <row r="3758" spans="1:21" x14ac:dyDescent="0.2">
      <c r="A3758" s="3">
        <v>45396</v>
      </c>
      <c r="B3758" s="4">
        <v>0.34606947089621898</v>
      </c>
      <c r="C3758" s="4"/>
      <c r="D3758" s="3">
        <v>45396</v>
      </c>
      <c r="E3758" s="4">
        <f t="shared" si="58"/>
        <v>0.25404460029928799</v>
      </c>
      <c r="F3758" s="4"/>
      <c r="G3758" s="3">
        <v>45396</v>
      </c>
      <c r="H3758" s="4">
        <v>0.27590467288158399</v>
      </c>
      <c r="I3758" t="s">
        <v>5</v>
      </c>
      <c r="K3758" s="3">
        <v>45396</v>
      </c>
      <c r="L3758" s="4">
        <v>0.37255735685312202</v>
      </c>
      <c r="M3758" t="s">
        <v>6</v>
      </c>
      <c r="O3758" s="3">
        <v>45396</v>
      </c>
      <c r="P3758" s="4">
        <v>0.11522978398997701</v>
      </c>
      <c r="Q3758" t="s">
        <v>7</v>
      </c>
      <c r="S3758" s="3">
        <v>45396</v>
      </c>
      <c r="T3758" s="4">
        <v>0.25248658747246899</v>
      </c>
      <c r="U3758" t="s">
        <v>8</v>
      </c>
    </row>
    <row r="3759" spans="1:21" x14ac:dyDescent="0.2">
      <c r="A3759" s="3">
        <v>45397</v>
      </c>
      <c r="B3759" s="4">
        <v>0.33418519001292202</v>
      </c>
      <c r="C3759" s="4"/>
      <c r="D3759" s="3">
        <v>45397</v>
      </c>
      <c r="E3759" s="4">
        <f t="shared" si="58"/>
        <v>0.24894907331191277</v>
      </c>
      <c r="F3759" s="4"/>
      <c r="G3759" s="3">
        <v>45397</v>
      </c>
      <c r="H3759" s="4">
        <v>0.27603280578593498</v>
      </c>
      <c r="I3759" t="s">
        <v>5</v>
      </c>
      <c r="K3759" s="3">
        <v>45397</v>
      </c>
      <c r="L3759" s="4">
        <v>0.35673151512560503</v>
      </c>
      <c r="M3759" t="s">
        <v>6</v>
      </c>
      <c r="O3759" s="3">
        <v>45397</v>
      </c>
      <c r="P3759" s="4">
        <v>0.11299415553773701</v>
      </c>
      <c r="Q3759" t="s">
        <v>7</v>
      </c>
      <c r="S3759" s="3">
        <v>45397</v>
      </c>
      <c r="T3759" s="4">
        <v>0.250037816798374</v>
      </c>
      <c r="U3759" t="s">
        <v>8</v>
      </c>
    </row>
    <row r="3760" spans="1:21" x14ac:dyDescent="0.2">
      <c r="A3760" s="3">
        <v>45398</v>
      </c>
      <c r="B3760" s="4">
        <v>0.32271298458888298</v>
      </c>
      <c r="C3760" s="4"/>
      <c r="D3760" s="3">
        <v>45398</v>
      </c>
      <c r="E3760" s="4">
        <f t="shared" si="58"/>
        <v>0.23736352916253675</v>
      </c>
      <c r="F3760" s="4"/>
      <c r="G3760" s="3">
        <v>45398</v>
      </c>
      <c r="H3760" s="4">
        <v>0.26357119979072102</v>
      </c>
      <c r="I3760" t="s">
        <v>5</v>
      </c>
      <c r="K3760" s="3">
        <v>45398</v>
      </c>
      <c r="L3760" s="4">
        <v>0.32791679933432999</v>
      </c>
      <c r="M3760" t="s">
        <v>6</v>
      </c>
      <c r="O3760" s="3">
        <v>45398</v>
      </c>
      <c r="P3760" s="4">
        <v>0.10833884965108501</v>
      </c>
      <c r="Q3760" t="s">
        <v>7</v>
      </c>
      <c r="S3760" s="3">
        <v>45398</v>
      </c>
      <c r="T3760" s="4">
        <v>0.24962726787401099</v>
      </c>
      <c r="U3760" t="s">
        <v>8</v>
      </c>
    </row>
    <row r="3761" spans="1:21" x14ac:dyDescent="0.2">
      <c r="A3761" s="3">
        <v>45399</v>
      </c>
      <c r="B3761" s="4">
        <v>0.311124979185262</v>
      </c>
      <c r="C3761" s="4"/>
      <c r="D3761" s="3">
        <v>45399</v>
      </c>
      <c r="E3761" s="4">
        <f t="shared" si="58"/>
        <v>0.23274161970868926</v>
      </c>
      <c r="F3761" s="4"/>
      <c r="G3761" s="3">
        <v>45399</v>
      </c>
      <c r="H3761" s="4">
        <v>0.24788784566563701</v>
      </c>
      <c r="I3761" t="s">
        <v>5</v>
      </c>
      <c r="K3761" s="3">
        <v>45399</v>
      </c>
      <c r="L3761" s="4">
        <v>0.31002253615248498</v>
      </c>
      <c r="M3761" t="s">
        <v>6</v>
      </c>
      <c r="O3761" s="3">
        <v>45399</v>
      </c>
      <c r="P3761" s="4">
        <v>0.10295311950576801</v>
      </c>
      <c r="Q3761" t="s">
        <v>7</v>
      </c>
      <c r="S3761" s="3">
        <v>45399</v>
      </c>
      <c r="T3761" s="4">
        <v>0.27010297751086698</v>
      </c>
      <c r="U3761" t="s">
        <v>8</v>
      </c>
    </row>
    <row r="3762" spans="1:21" x14ac:dyDescent="0.2">
      <c r="A3762" s="3">
        <v>45400</v>
      </c>
      <c r="B3762" s="4">
        <v>0.314520751990777</v>
      </c>
      <c r="C3762" s="4"/>
      <c r="D3762" s="3">
        <v>45400</v>
      </c>
      <c r="E3762" s="4">
        <f t="shared" si="58"/>
        <v>0.24335055224475505</v>
      </c>
      <c r="F3762" s="4"/>
      <c r="G3762" s="3">
        <v>45400</v>
      </c>
      <c r="H3762" s="4">
        <v>0.25490788717783303</v>
      </c>
      <c r="I3762" t="s">
        <v>5</v>
      </c>
      <c r="K3762" s="3">
        <v>45400</v>
      </c>
      <c r="L3762" s="4">
        <v>0.33447183152379401</v>
      </c>
      <c r="M3762" t="s">
        <v>6</v>
      </c>
      <c r="O3762" s="3">
        <v>45400</v>
      </c>
      <c r="P3762" s="4">
        <v>9.8366672568803201E-2</v>
      </c>
      <c r="Q3762" t="s">
        <v>7</v>
      </c>
      <c r="S3762" s="3">
        <v>45400</v>
      </c>
      <c r="T3762" s="4">
        <v>0.28565581770859</v>
      </c>
      <c r="U3762" t="s">
        <v>8</v>
      </c>
    </row>
    <row r="3763" spans="1:21" x14ac:dyDescent="0.2">
      <c r="A3763" s="3">
        <v>45401</v>
      </c>
      <c r="B3763" s="4">
        <v>0.32279490691486401</v>
      </c>
      <c r="C3763" s="4"/>
      <c r="D3763" s="3">
        <v>45401</v>
      </c>
      <c r="E3763" s="4">
        <f t="shared" si="58"/>
        <v>0.27298794651424041</v>
      </c>
      <c r="F3763" s="4"/>
      <c r="G3763" s="3">
        <v>45401</v>
      </c>
      <c r="H3763" s="4">
        <v>0.27768131572833799</v>
      </c>
      <c r="I3763" t="s">
        <v>5</v>
      </c>
      <c r="K3763" s="3">
        <v>45401</v>
      </c>
      <c r="L3763" s="4">
        <v>0.37757478027385999</v>
      </c>
      <c r="M3763" t="s">
        <v>6</v>
      </c>
      <c r="O3763" s="3">
        <v>45401</v>
      </c>
      <c r="P3763" s="4">
        <v>9.6713344436516593E-2</v>
      </c>
      <c r="Q3763" t="s">
        <v>7</v>
      </c>
      <c r="S3763" s="3">
        <v>45401</v>
      </c>
      <c r="T3763" s="4">
        <v>0.33998234561824697</v>
      </c>
      <c r="U3763" t="s">
        <v>8</v>
      </c>
    </row>
    <row r="3764" spans="1:21" x14ac:dyDescent="0.2">
      <c r="A3764" s="3">
        <v>45402</v>
      </c>
      <c r="B3764" s="4">
        <v>0.330023166278681</v>
      </c>
      <c r="C3764" s="4"/>
      <c r="D3764" s="3">
        <v>45402</v>
      </c>
      <c r="E3764" s="4">
        <f t="shared" si="58"/>
        <v>0.29043666078755015</v>
      </c>
      <c r="F3764" s="4"/>
      <c r="G3764" s="3">
        <v>45402</v>
      </c>
      <c r="H3764" s="4">
        <v>0.30292222028845101</v>
      </c>
      <c r="I3764" t="s">
        <v>5</v>
      </c>
      <c r="K3764" s="3">
        <v>45402</v>
      </c>
      <c r="L3764" s="4">
        <v>0.41902316335539402</v>
      </c>
      <c r="M3764" t="s">
        <v>6</v>
      </c>
      <c r="O3764" s="3">
        <v>45402</v>
      </c>
      <c r="P3764" s="4">
        <v>9.9583104405009601E-2</v>
      </c>
      <c r="Q3764" t="s">
        <v>7</v>
      </c>
      <c r="S3764" s="3">
        <v>45402</v>
      </c>
      <c r="T3764" s="4">
        <v>0.34021815510134601</v>
      </c>
      <c r="U3764" t="s">
        <v>8</v>
      </c>
    </row>
    <row r="3765" spans="1:21" x14ac:dyDescent="0.2">
      <c r="A3765" s="3">
        <v>45403</v>
      </c>
      <c r="B3765" s="4">
        <v>0.36140680861748498</v>
      </c>
      <c r="C3765" s="4"/>
      <c r="D3765" s="3">
        <v>45403</v>
      </c>
      <c r="E3765" s="4">
        <f t="shared" si="58"/>
        <v>0.30435113911763323</v>
      </c>
      <c r="F3765" s="4"/>
      <c r="G3765" s="3">
        <v>45403</v>
      </c>
      <c r="H3765" s="4">
        <v>0.32531571584513502</v>
      </c>
      <c r="I3765" t="s">
        <v>5</v>
      </c>
      <c r="K3765" s="3">
        <v>45403</v>
      </c>
      <c r="L3765" s="4">
        <v>0.46004982115985799</v>
      </c>
      <c r="M3765" t="s">
        <v>6</v>
      </c>
      <c r="O3765" s="3">
        <v>45403</v>
      </c>
      <c r="P3765" s="4">
        <v>0.10443046547639299</v>
      </c>
      <c r="Q3765" t="s">
        <v>7</v>
      </c>
      <c r="S3765" s="3">
        <v>45403</v>
      </c>
      <c r="T3765" s="4">
        <v>0.32760855398914701</v>
      </c>
      <c r="U3765" t="s">
        <v>8</v>
      </c>
    </row>
    <row r="3766" spans="1:21" x14ac:dyDescent="0.2">
      <c r="A3766" s="3">
        <v>45404</v>
      </c>
      <c r="B3766" s="4">
        <v>0.37460985416187498</v>
      </c>
      <c r="C3766" s="4"/>
      <c r="D3766" s="3">
        <v>45404</v>
      </c>
      <c r="E3766" s="4">
        <f t="shared" si="58"/>
        <v>0.31376077715307049</v>
      </c>
      <c r="F3766" s="4"/>
      <c r="G3766" s="3">
        <v>45404</v>
      </c>
      <c r="H3766" s="4">
        <v>0.33679199003008298</v>
      </c>
      <c r="I3766" t="s">
        <v>5</v>
      </c>
      <c r="K3766" s="3">
        <v>45404</v>
      </c>
      <c r="L3766" s="4">
        <v>0.47081151375353503</v>
      </c>
      <c r="M3766" t="s">
        <v>6</v>
      </c>
      <c r="O3766" s="3">
        <v>45404</v>
      </c>
      <c r="P3766" s="4">
        <v>0.112764223798365</v>
      </c>
      <c r="Q3766" t="s">
        <v>7</v>
      </c>
      <c r="S3766" s="3">
        <v>45404</v>
      </c>
      <c r="T3766" s="4">
        <v>0.33467538103029898</v>
      </c>
      <c r="U3766" t="s">
        <v>8</v>
      </c>
    </row>
    <row r="3767" spans="1:21" x14ac:dyDescent="0.2">
      <c r="A3767" s="3">
        <v>45405</v>
      </c>
      <c r="B3767" s="4">
        <v>0.392229929778523</v>
      </c>
      <c r="C3767" s="4"/>
      <c r="D3767" s="3">
        <v>45405</v>
      </c>
      <c r="E3767" s="4">
        <f t="shared" si="58"/>
        <v>0.30898062990250702</v>
      </c>
      <c r="F3767" s="4"/>
      <c r="G3767" s="3">
        <v>45405</v>
      </c>
      <c r="H3767" s="4">
        <v>0.34749774613284501</v>
      </c>
      <c r="I3767" t="s">
        <v>5</v>
      </c>
      <c r="K3767" s="3">
        <v>45405</v>
      </c>
      <c r="L3767" s="4">
        <v>0.46774065462284098</v>
      </c>
      <c r="M3767" t="s">
        <v>6</v>
      </c>
      <c r="O3767" s="3">
        <v>45405</v>
      </c>
      <c r="P3767" s="4">
        <v>0.11602682640947599</v>
      </c>
      <c r="Q3767" t="s">
        <v>7</v>
      </c>
      <c r="S3767" s="3">
        <v>45405</v>
      </c>
      <c r="T3767" s="4">
        <v>0.304657292444866</v>
      </c>
      <c r="U3767" t="s">
        <v>8</v>
      </c>
    </row>
    <row r="3768" spans="1:21" x14ac:dyDescent="0.2">
      <c r="A3768" s="3">
        <v>45406</v>
      </c>
      <c r="B3768" s="4">
        <v>0.40498763816739197</v>
      </c>
      <c r="C3768" s="4"/>
      <c r="D3768" s="3">
        <v>45406</v>
      </c>
      <c r="E3768" s="4">
        <f t="shared" si="58"/>
        <v>0.29649344599509425</v>
      </c>
      <c r="F3768" s="4"/>
      <c r="G3768" s="3">
        <v>45406</v>
      </c>
      <c r="H3768" s="4">
        <v>0.34462476600406999</v>
      </c>
      <c r="I3768" t="s">
        <v>5</v>
      </c>
      <c r="K3768" s="3">
        <v>45406</v>
      </c>
      <c r="L3768" s="4">
        <v>0.45810806638378898</v>
      </c>
      <c r="M3768" t="s">
        <v>6</v>
      </c>
      <c r="O3768" s="3">
        <v>45406</v>
      </c>
      <c r="P3768" s="4">
        <v>0.11853918017223</v>
      </c>
      <c r="Q3768" t="s">
        <v>7</v>
      </c>
      <c r="S3768" s="3">
        <v>45406</v>
      </c>
      <c r="T3768" s="4">
        <v>0.264701771420288</v>
      </c>
      <c r="U3768" t="s">
        <v>8</v>
      </c>
    </row>
    <row r="3769" spans="1:21" x14ac:dyDescent="0.2">
      <c r="A3769" s="3">
        <v>45407</v>
      </c>
      <c r="B3769" s="4">
        <v>0.413229147352554</v>
      </c>
      <c r="C3769" s="4"/>
      <c r="D3769" s="3">
        <v>45407</v>
      </c>
      <c r="E3769" s="4">
        <f t="shared" si="58"/>
        <v>0.32900620127653124</v>
      </c>
      <c r="F3769" s="4"/>
      <c r="G3769" s="3">
        <v>45407</v>
      </c>
      <c r="H3769" s="4">
        <v>0.33815285087193497</v>
      </c>
      <c r="I3769" t="s">
        <v>5</v>
      </c>
      <c r="K3769" s="3">
        <v>45407</v>
      </c>
      <c r="L3769" s="4">
        <v>0.47882696896046001</v>
      </c>
      <c r="M3769" t="s">
        <v>6</v>
      </c>
      <c r="O3769" s="3">
        <v>45407</v>
      </c>
      <c r="P3769" s="4">
        <v>0.120165347918335</v>
      </c>
      <c r="Q3769" t="s">
        <v>7</v>
      </c>
      <c r="S3769" s="3">
        <v>45407</v>
      </c>
      <c r="T3769" s="4">
        <v>0.37887963735539498</v>
      </c>
      <c r="U3769" t="s">
        <v>8</v>
      </c>
    </row>
    <row r="3770" spans="1:21" x14ac:dyDescent="0.2">
      <c r="A3770" s="3">
        <v>45408</v>
      </c>
      <c r="B3770" s="4">
        <v>0.42278942119881002</v>
      </c>
      <c r="C3770" s="4"/>
      <c r="D3770" s="3">
        <v>45408</v>
      </c>
      <c r="E3770" s="4">
        <f t="shared" si="58"/>
        <v>0.33867213247342476</v>
      </c>
      <c r="F3770" s="4"/>
      <c r="G3770" s="3">
        <v>45408</v>
      </c>
      <c r="H3770" s="4">
        <v>0.33634223857362799</v>
      </c>
      <c r="I3770" t="s">
        <v>5</v>
      </c>
      <c r="K3770" s="3">
        <v>45408</v>
      </c>
      <c r="L3770" s="4">
        <v>0.47112987281494501</v>
      </c>
      <c r="M3770" t="s">
        <v>6</v>
      </c>
      <c r="O3770" s="3">
        <v>45408</v>
      </c>
      <c r="P3770" s="4">
        <v>0.121811978398411</v>
      </c>
      <c r="Q3770" t="s">
        <v>7</v>
      </c>
      <c r="S3770" s="3">
        <v>45408</v>
      </c>
      <c r="T3770" s="4">
        <v>0.42540444010671502</v>
      </c>
      <c r="U3770" t="s">
        <v>8</v>
      </c>
    </row>
    <row r="3771" spans="1:21" x14ac:dyDescent="0.2">
      <c r="A3771" s="3">
        <v>45409</v>
      </c>
      <c r="B3771" s="4">
        <v>0.42981934229972601</v>
      </c>
      <c r="C3771" s="4"/>
      <c r="D3771" s="3">
        <v>45409</v>
      </c>
      <c r="E3771" s="4">
        <f t="shared" si="58"/>
        <v>0.34457971419930677</v>
      </c>
      <c r="F3771" s="4"/>
      <c r="G3771" s="3">
        <v>45409</v>
      </c>
      <c r="H3771" s="4">
        <v>0.31012320049388897</v>
      </c>
      <c r="I3771" t="s">
        <v>5</v>
      </c>
      <c r="K3771" s="3">
        <v>45409</v>
      </c>
      <c r="L3771" s="4">
        <v>0.51563701604746603</v>
      </c>
      <c r="M3771" t="s">
        <v>6</v>
      </c>
      <c r="O3771" s="3">
        <v>45409</v>
      </c>
      <c r="P3771" s="4">
        <v>0.123978843853323</v>
      </c>
      <c r="Q3771" t="s">
        <v>7</v>
      </c>
      <c r="S3771" s="3">
        <v>45409</v>
      </c>
      <c r="T3771" s="4">
        <v>0.42857979640254901</v>
      </c>
      <c r="U3771" t="s">
        <v>8</v>
      </c>
    </row>
    <row r="3772" spans="1:21" x14ac:dyDescent="0.2">
      <c r="A3772" s="3">
        <v>45410</v>
      </c>
      <c r="B3772" s="4">
        <v>0.44823092309596502</v>
      </c>
      <c r="C3772" s="4"/>
      <c r="D3772" s="3">
        <v>45410</v>
      </c>
      <c r="E3772" s="4">
        <f t="shared" si="58"/>
        <v>0.35353648305663299</v>
      </c>
      <c r="F3772" s="4"/>
      <c r="G3772" s="3">
        <v>45410</v>
      </c>
      <c r="H3772" s="4">
        <v>0.32650881219062899</v>
      </c>
      <c r="I3772" t="s">
        <v>5</v>
      </c>
      <c r="K3772" s="3">
        <v>45410</v>
      </c>
      <c r="L3772" s="4">
        <v>0.52436761790264197</v>
      </c>
      <c r="M3772" t="s">
        <v>6</v>
      </c>
      <c r="O3772" s="3">
        <v>45410</v>
      </c>
      <c r="P3772" s="4">
        <v>0.127487466926687</v>
      </c>
      <c r="Q3772" t="s">
        <v>7</v>
      </c>
      <c r="S3772" s="3">
        <v>45410</v>
      </c>
      <c r="T3772" s="4">
        <v>0.43578203520657399</v>
      </c>
      <c r="U3772" t="s">
        <v>8</v>
      </c>
    </row>
    <row r="3773" spans="1:21" x14ac:dyDescent="0.2">
      <c r="A3773" s="3">
        <v>45411</v>
      </c>
      <c r="B3773" s="4">
        <v>0.44861836026169499</v>
      </c>
      <c r="C3773" s="4"/>
      <c r="D3773" s="3">
        <v>45411</v>
      </c>
      <c r="E3773" s="4">
        <f t="shared" si="58"/>
        <v>0.35274584139524956</v>
      </c>
      <c r="F3773" s="4"/>
      <c r="G3773" s="3">
        <v>45411</v>
      </c>
      <c r="H3773" s="4">
        <v>0.32502101815387302</v>
      </c>
      <c r="I3773" t="s">
        <v>5</v>
      </c>
      <c r="K3773" s="3">
        <v>45411</v>
      </c>
      <c r="L3773" s="4">
        <v>0.51051987683022704</v>
      </c>
      <c r="M3773" t="s">
        <v>6</v>
      </c>
      <c r="O3773" s="3">
        <v>45411</v>
      </c>
      <c r="P3773" s="4">
        <v>0.15014227706196701</v>
      </c>
      <c r="Q3773" t="s">
        <v>7</v>
      </c>
      <c r="S3773" s="3">
        <v>45411</v>
      </c>
      <c r="T3773" s="4">
        <v>0.42530019353493098</v>
      </c>
      <c r="U3773" t="s">
        <v>8</v>
      </c>
    </row>
    <row r="3774" spans="1:21" x14ac:dyDescent="0.2">
      <c r="A3774" s="3">
        <v>45412</v>
      </c>
      <c r="B3774" s="4">
        <v>0.45341482005428502</v>
      </c>
      <c r="C3774" s="4"/>
      <c r="D3774" s="3">
        <v>45412</v>
      </c>
      <c r="E3774" s="4">
        <f t="shared" si="58"/>
        <v>0.34946101812158925</v>
      </c>
      <c r="F3774" s="4"/>
      <c r="G3774" s="3">
        <v>45412</v>
      </c>
      <c r="H3774" s="4">
        <v>0.34645676646221402</v>
      </c>
      <c r="I3774" t="s">
        <v>5</v>
      </c>
      <c r="K3774" s="3">
        <v>45412</v>
      </c>
      <c r="L3774" s="4">
        <v>0.487432107069807</v>
      </c>
      <c r="M3774" t="s">
        <v>6</v>
      </c>
      <c r="O3774" s="3">
        <v>45412</v>
      </c>
      <c r="P3774" s="4">
        <v>0.154528039251524</v>
      </c>
      <c r="Q3774" t="s">
        <v>7</v>
      </c>
      <c r="S3774" s="3">
        <v>45412</v>
      </c>
      <c r="T3774" s="4">
        <v>0.40942715970281202</v>
      </c>
      <c r="U3774" t="s">
        <v>8</v>
      </c>
    </row>
    <row r="3775" spans="1:21" x14ac:dyDescent="0.2">
      <c r="A3775" s="3">
        <v>45413</v>
      </c>
      <c r="B3775" s="4">
        <v>0.44276676554876199</v>
      </c>
      <c r="C3775" s="4"/>
      <c r="D3775" s="3">
        <v>45413</v>
      </c>
      <c r="E3775" s="4">
        <f t="shared" si="58"/>
        <v>0.34701899403286052</v>
      </c>
      <c r="F3775" s="4"/>
      <c r="G3775" s="3">
        <v>45413</v>
      </c>
      <c r="H3775" s="4">
        <v>0.34327143157348999</v>
      </c>
      <c r="I3775" t="s">
        <v>5</v>
      </c>
      <c r="K3775" s="3">
        <v>45413</v>
      </c>
      <c r="L3775" s="4">
        <v>0.46488418676080301</v>
      </c>
      <c r="M3775" t="s">
        <v>6</v>
      </c>
      <c r="O3775" s="3">
        <v>45413</v>
      </c>
      <c r="P3775" s="4">
        <v>0.15860785333475599</v>
      </c>
      <c r="Q3775" t="s">
        <v>7</v>
      </c>
      <c r="S3775" s="3">
        <v>45413</v>
      </c>
      <c r="T3775" s="4">
        <v>0.42131250446239299</v>
      </c>
      <c r="U3775" t="s">
        <v>8</v>
      </c>
    </row>
    <row r="3776" spans="1:21" x14ac:dyDescent="0.2">
      <c r="A3776" s="3">
        <v>45414</v>
      </c>
      <c r="B3776" s="4">
        <v>0.45901079247186299</v>
      </c>
      <c r="C3776" s="4"/>
      <c r="D3776" s="3">
        <v>45414</v>
      </c>
      <c r="E3776" s="4">
        <f t="shared" si="58"/>
        <v>0.34497971851024301</v>
      </c>
      <c r="F3776" s="4"/>
      <c r="G3776" s="3">
        <v>45414</v>
      </c>
      <c r="H3776" s="4">
        <v>0.32224660846797398</v>
      </c>
      <c r="I3776" t="s">
        <v>5</v>
      </c>
      <c r="K3776" s="3">
        <v>45414</v>
      </c>
      <c r="L3776" s="4">
        <v>0.45499410623632403</v>
      </c>
      <c r="M3776" t="s">
        <v>6</v>
      </c>
      <c r="O3776" s="3">
        <v>45414</v>
      </c>
      <c r="P3776" s="4">
        <v>0.15911341373559601</v>
      </c>
      <c r="Q3776" t="s">
        <v>7</v>
      </c>
      <c r="S3776" s="3">
        <v>45414</v>
      </c>
      <c r="T3776" s="4">
        <v>0.443564745601078</v>
      </c>
      <c r="U3776" t="s">
        <v>8</v>
      </c>
    </row>
    <row r="3777" spans="1:21" x14ac:dyDescent="0.2">
      <c r="A3777" s="3">
        <v>45415</v>
      </c>
      <c r="B3777" s="4">
        <v>0.46926340236625902</v>
      </c>
      <c r="C3777" s="4"/>
      <c r="D3777" s="3">
        <v>45415</v>
      </c>
      <c r="E3777" s="4">
        <f t="shared" si="58"/>
        <v>0.348978471740296</v>
      </c>
      <c r="F3777" s="4"/>
      <c r="G3777" s="3">
        <v>45415</v>
      </c>
      <c r="H3777" s="4">
        <v>0.35952438743923498</v>
      </c>
      <c r="I3777" t="s">
        <v>5</v>
      </c>
      <c r="K3777" s="3">
        <v>45415</v>
      </c>
      <c r="L3777" s="4">
        <v>0.44428961003867701</v>
      </c>
      <c r="M3777" t="s">
        <v>6</v>
      </c>
      <c r="O3777" s="3">
        <v>45415</v>
      </c>
      <c r="P3777" s="4">
        <v>0.15271382349027801</v>
      </c>
      <c r="Q3777" t="s">
        <v>7</v>
      </c>
      <c r="S3777" s="3">
        <v>45415</v>
      </c>
      <c r="T3777" s="4">
        <v>0.43938606599299401</v>
      </c>
      <c r="U3777" t="s">
        <v>8</v>
      </c>
    </row>
    <row r="3778" spans="1:21" x14ac:dyDescent="0.2">
      <c r="A3778" s="3">
        <v>45416</v>
      </c>
      <c r="B3778" s="4">
        <v>0.479902833469047</v>
      </c>
      <c r="C3778" s="4"/>
      <c r="D3778" s="3">
        <v>45416</v>
      </c>
      <c r="E3778" s="4">
        <f t="shared" ref="E3778:E3841" si="59">AVERAGE(H3778,L3778,P3778,T3778)</f>
        <v>0.37310114449972726</v>
      </c>
      <c r="F3778" s="4"/>
      <c r="G3778" s="3">
        <v>45416</v>
      </c>
      <c r="H3778" s="4">
        <v>0.40023823303632</v>
      </c>
      <c r="I3778" t="s">
        <v>5</v>
      </c>
      <c r="K3778" s="3">
        <v>45416</v>
      </c>
      <c r="L3778" s="4">
        <v>0.469398885319321</v>
      </c>
      <c r="M3778" t="s">
        <v>6</v>
      </c>
      <c r="O3778" s="3">
        <v>45416</v>
      </c>
      <c r="P3778" s="4">
        <v>0.150385464163694</v>
      </c>
      <c r="Q3778" t="s">
        <v>7</v>
      </c>
      <c r="S3778" s="3">
        <v>45416</v>
      </c>
      <c r="T3778" s="4">
        <v>0.47238199547957399</v>
      </c>
      <c r="U3778" t="s">
        <v>8</v>
      </c>
    </row>
    <row r="3779" spans="1:21" x14ac:dyDescent="0.2">
      <c r="A3779" s="3">
        <v>45417</v>
      </c>
      <c r="B3779" s="4">
        <v>0.48427921035698301</v>
      </c>
      <c r="C3779" s="4"/>
      <c r="D3779" s="3">
        <v>45417</v>
      </c>
      <c r="E3779" s="4">
        <f t="shared" si="59"/>
        <v>0.39524489454495126</v>
      </c>
      <c r="F3779" s="4"/>
      <c r="G3779" s="3">
        <v>45417</v>
      </c>
      <c r="H3779" s="4">
        <v>0.44225969908053597</v>
      </c>
      <c r="I3779" t="s">
        <v>5</v>
      </c>
      <c r="K3779" s="3">
        <v>45417</v>
      </c>
      <c r="L3779" s="4">
        <v>0.52353129313764502</v>
      </c>
      <c r="M3779" t="s">
        <v>6</v>
      </c>
      <c r="O3779" s="3">
        <v>45417</v>
      </c>
      <c r="P3779" s="4">
        <v>0.165874536244912</v>
      </c>
      <c r="Q3779" t="s">
        <v>7</v>
      </c>
      <c r="S3779" s="3">
        <v>45417</v>
      </c>
      <c r="T3779" s="4">
        <v>0.44931404971671202</v>
      </c>
      <c r="U3779" t="s">
        <v>8</v>
      </c>
    </row>
    <row r="3780" spans="1:21" x14ac:dyDescent="0.2">
      <c r="A3780" s="3">
        <v>45418</v>
      </c>
      <c r="B3780" s="4">
        <v>0.48259826278102502</v>
      </c>
      <c r="C3780" s="4"/>
      <c r="D3780" s="3">
        <v>45418</v>
      </c>
      <c r="E3780" s="4">
        <f t="shared" si="59"/>
        <v>0.38618599349135574</v>
      </c>
      <c r="F3780" s="4"/>
      <c r="G3780" s="3">
        <v>45418</v>
      </c>
      <c r="H3780" s="4">
        <v>0.40826290047268399</v>
      </c>
      <c r="I3780" t="s">
        <v>5</v>
      </c>
      <c r="K3780" s="3">
        <v>45418</v>
      </c>
      <c r="L3780" s="4">
        <v>0.54476529276863594</v>
      </c>
      <c r="M3780" t="s">
        <v>6</v>
      </c>
      <c r="O3780" s="3">
        <v>45418</v>
      </c>
      <c r="P3780" s="4">
        <v>0.172072934653973</v>
      </c>
      <c r="Q3780" t="s">
        <v>7</v>
      </c>
      <c r="S3780" s="3">
        <v>45418</v>
      </c>
      <c r="T3780" s="4">
        <v>0.41964284607013003</v>
      </c>
      <c r="U3780" t="s">
        <v>8</v>
      </c>
    </row>
    <row r="3781" spans="1:21" x14ac:dyDescent="0.2">
      <c r="A3781" s="3">
        <v>45419</v>
      </c>
      <c r="B3781" s="4">
        <v>0.49554568603006199</v>
      </c>
      <c r="C3781" s="4"/>
      <c r="D3781" s="3">
        <v>45419</v>
      </c>
      <c r="E3781" s="4">
        <f t="shared" si="59"/>
        <v>0.3710955072542832</v>
      </c>
      <c r="F3781" s="4"/>
      <c r="G3781" s="3">
        <v>45419</v>
      </c>
      <c r="H3781" s="4">
        <v>0.381238564734587</v>
      </c>
      <c r="I3781" t="s">
        <v>5</v>
      </c>
      <c r="K3781" s="3">
        <v>45419</v>
      </c>
      <c r="L3781" s="4">
        <v>0.53363787979277599</v>
      </c>
      <c r="M3781" t="s">
        <v>6</v>
      </c>
      <c r="O3781" s="3">
        <v>45419</v>
      </c>
      <c r="P3781" s="4">
        <v>0.17072231791051801</v>
      </c>
      <c r="Q3781" t="s">
        <v>7</v>
      </c>
      <c r="S3781" s="3">
        <v>45419</v>
      </c>
      <c r="T3781" s="4">
        <v>0.398783266579252</v>
      </c>
      <c r="U3781" t="s">
        <v>8</v>
      </c>
    </row>
    <row r="3782" spans="1:21" x14ac:dyDescent="0.2">
      <c r="A3782" s="3">
        <v>45420</v>
      </c>
      <c r="B3782" s="4">
        <v>0.48774089059768599</v>
      </c>
      <c r="C3782" s="4"/>
      <c r="D3782" s="3">
        <v>45420</v>
      </c>
      <c r="E3782" s="4">
        <f t="shared" si="59"/>
        <v>0.38855144359363103</v>
      </c>
      <c r="F3782" s="4"/>
      <c r="G3782" s="3">
        <v>45420</v>
      </c>
      <c r="H3782" s="4">
        <v>0.42829893531593899</v>
      </c>
      <c r="I3782" t="s">
        <v>5</v>
      </c>
      <c r="K3782" s="3">
        <v>45420</v>
      </c>
      <c r="L3782" s="4">
        <v>0.52450979457608804</v>
      </c>
      <c r="M3782" t="s">
        <v>6</v>
      </c>
      <c r="O3782" s="3">
        <v>45420</v>
      </c>
      <c r="P3782" s="4">
        <v>0.16961012928767</v>
      </c>
      <c r="Q3782" t="s">
        <v>7</v>
      </c>
      <c r="S3782" s="3">
        <v>45420</v>
      </c>
      <c r="T3782" s="4">
        <v>0.43178691519482698</v>
      </c>
      <c r="U3782" t="s">
        <v>8</v>
      </c>
    </row>
    <row r="3783" spans="1:21" x14ac:dyDescent="0.2">
      <c r="A3783" s="3">
        <v>45421</v>
      </c>
      <c r="B3783" s="4">
        <v>0.48401558061623201</v>
      </c>
      <c r="C3783" s="4"/>
      <c r="D3783" s="3">
        <v>45421</v>
      </c>
      <c r="E3783" s="4">
        <f t="shared" si="59"/>
        <v>0.40069133375060351</v>
      </c>
      <c r="F3783" s="4"/>
      <c r="G3783" s="3">
        <v>45421</v>
      </c>
      <c r="H3783" s="4">
        <v>0.46148179846397203</v>
      </c>
      <c r="I3783" t="s">
        <v>5</v>
      </c>
      <c r="K3783" s="3">
        <v>45421</v>
      </c>
      <c r="L3783" s="4">
        <v>0.53831042521580796</v>
      </c>
      <c r="M3783" t="s">
        <v>6</v>
      </c>
      <c r="O3783" s="3">
        <v>45421</v>
      </c>
      <c r="P3783" s="4">
        <v>0.190774627109672</v>
      </c>
      <c r="Q3783" t="s">
        <v>7</v>
      </c>
      <c r="S3783" s="3">
        <v>45421</v>
      </c>
      <c r="T3783" s="4">
        <v>0.41219848421296201</v>
      </c>
      <c r="U3783" t="s">
        <v>8</v>
      </c>
    </row>
    <row r="3784" spans="1:21" x14ac:dyDescent="0.2">
      <c r="A3784" s="3">
        <v>45422</v>
      </c>
      <c r="B3784" s="4">
        <v>0.482688808509741</v>
      </c>
      <c r="C3784" s="4"/>
      <c r="D3784" s="3">
        <v>45422</v>
      </c>
      <c r="E3784" s="4">
        <f t="shared" si="59"/>
        <v>0.40677093710372403</v>
      </c>
      <c r="F3784" s="4"/>
      <c r="G3784" s="3">
        <v>45422</v>
      </c>
      <c r="H3784" s="4">
        <v>0.45113133099242098</v>
      </c>
      <c r="I3784" t="s">
        <v>5</v>
      </c>
      <c r="K3784" s="3">
        <v>45422</v>
      </c>
      <c r="L3784" s="4">
        <v>0.58852725209715895</v>
      </c>
      <c r="M3784" t="s">
        <v>6</v>
      </c>
      <c r="O3784" s="3">
        <v>45422</v>
      </c>
      <c r="P3784" s="4">
        <v>0.203550893360818</v>
      </c>
      <c r="Q3784" t="s">
        <v>7</v>
      </c>
      <c r="S3784" s="3">
        <v>45422</v>
      </c>
      <c r="T3784" s="4">
        <v>0.38387427196449803</v>
      </c>
      <c r="U3784" t="s">
        <v>8</v>
      </c>
    </row>
    <row r="3785" spans="1:21" x14ac:dyDescent="0.2">
      <c r="A3785" s="3">
        <v>45423</v>
      </c>
      <c r="B3785" s="4">
        <v>0.48250710109497102</v>
      </c>
      <c r="C3785" s="4"/>
      <c r="D3785" s="3">
        <v>45423</v>
      </c>
      <c r="E3785" s="4">
        <f t="shared" si="59"/>
        <v>0.39728335996203673</v>
      </c>
      <c r="F3785" s="4"/>
      <c r="G3785" s="3">
        <v>45423</v>
      </c>
      <c r="H3785" s="4">
        <v>0.42335988311434097</v>
      </c>
      <c r="I3785" t="s">
        <v>5</v>
      </c>
      <c r="K3785" s="3">
        <v>45423</v>
      </c>
      <c r="L3785" s="4">
        <v>0.58055930651957699</v>
      </c>
      <c r="M3785" t="s">
        <v>6</v>
      </c>
      <c r="O3785" s="3">
        <v>45423</v>
      </c>
      <c r="P3785" s="4">
        <v>0.211096159939687</v>
      </c>
      <c r="Q3785" t="s">
        <v>7</v>
      </c>
      <c r="S3785" s="3">
        <v>45423</v>
      </c>
      <c r="T3785" s="4">
        <v>0.37411809027454201</v>
      </c>
      <c r="U3785" t="s">
        <v>8</v>
      </c>
    </row>
    <row r="3786" spans="1:21" x14ac:dyDescent="0.2">
      <c r="A3786" s="3">
        <v>45424</v>
      </c>
      <c r="B3786" s="4">
        <v>0.47986218028472599</v>
      </c>
      <c r="C3786" s="4"/>
      <c r="D3786" s="3">
        <v>45424</v>
      </c>
      <c r="E3786" s="4">
        <f t="shared" si="59"/>
        <v>0.38364819209322026</v>
      </c>
      <c r="F3786" s="4"/>
      <c r="G3786" s="3">
        <v>45424</v>
      </c>
      <c r="H3786" s="4">
        <v>0.39007968417012301</v>
      </c>
      <c r="I3786" t="s">
        <v>5</v>
      </c>
      <c r="K3786" s="3">
        <v>45424</v>
      </c>
      <c r="L3786" s="4">
        <v>0.56094377759415204</v>
      </c>
      <c r="M3786" t="s">
        <v>6</v>
      </c>
      <c r="O3786" s="3">
        <v>45424</v>
      </c>
      <c r="P3786" s="4">
        <v>0.21916995293851599</v>
      </c>
      <c r="Q3786" t="s">
        <v>7</v>
      </c>
      <c r="S3786" s="3">
        <v>45424</v>
      </c>
      <c r="T3786" s="4">
        <v>0.36439935367009002</v>
      </c>
      <c r="U3786" t="s">
        <v>8</v>
      </c>
    </row>
    <row r="3787" spans="1:21" x14ac:dyDescent="0.2">
      <c r="A3787" s="3">
        <v>45425</v>
      </c>
      <c r="B3787" s="4">
        <v>0.47368905584125098</v>
      </c>
      <c r="C3787" s="4"/>
      <c r="D3787" s="3">
        <v>45425</v>
      </c>
      <c r="E3787" s="4">
        <f t="shared" si="59"/>
        <v>0.3870126994704195</v>
      </c>
      <c r="F3787" s="4"/>
      <c r="G3787" s="3">
        <v>45425</v>
      </c>
      <c r="H3787" s="4">
        <v>0.34969389389801198</v>
      </c>
      <c r="I3787" t="s">
        <v>5</v>
      </c>
      <c r="K3787" s="3">
        <v>45425</v>
      </c>
      <c r="L3787" s="4">
        <v>0.588597056351571</v>
      </c>
      <c r="M3787" t="s">
        <v>6</v>
      </c>
      <c r="O3787" s="3">
        <v>45425</v>
      </c>
      <c r="P3787" s="4">
        <v>0.239892390560623</v>
      </c>
      <c r="Q3787" t="s">
        <v>7</v>
      </c>
      <c r="S3787" s="3">
        <v>45425</v>
      </c>
      <c r="T3787" s="4">
        <v>0.36986745707147201</v>
      </c>
      <c r="U3787" t="s">
        <v>8</v>
      </c>
    </row>
    <row r="3788" spans="1:21" x14ac:dyDescent="0.2">
      <c r="A3788" s="3">
        <v>45426</v>
      </c>
      <c r="B3788" s="4">
        <v>0.46524120094779098</v>
      </c>
      <c r="C3788" s="4"/>
      <c r="D3788" s="3">
        <v>45426</v>
      </c>
      <c r="E3788" s="4">
        <f t="shared" si="59"/>
        <v>0.3969552465401745</v>
      </c>
      <c r="F3788" s="4"/>
      <c r="G3788" s="3">
        <v>45426</v>
      </c>
      <c r="H3788" s="4">
        <v>0.33883829440223001</v>
      </c>
      <c r="I3788" t="s">
        <v>5</v>
      </c>
      <c r="K3788" s="3">
        <v>45426</v>
      </c>
      <c r="L3788" s="4">
        <v>0.58746297706546602</v>
      </c>
      <c r="M3788" t="s">
        <v>6</v>
      </c>
      <c r="O3788" s="3">
        <v>45426</v>
      </c>
      <c r="P3788" s="4">
        <v>0.24388760036898499</v>
      </c>
      <c r="Q3788" t="s">
        <v>7</v>
      </c>
      <c r="S3788" s="3">
        <v>45426</v>
      </c>
      <c r="T3788" s="4">
        <v>0.41763211432401698</v>
      </c>
      <c r="U3788" t="s">
        <v>8</v>
      </c>
    </row>
    <row r="3789" spans="1:21" x14ac:dyDescent="0.2">
      <c r="A3789" s="3">
        <v>45427</v>
      </c>
      <c r="B3789" s="4">
        <v>0.46549682324314501</v>
      </c>
      <c r="C3789" s="4"/>
      <c r="D3789" s="3">
        <v>45427</v>
      </c>
      <c r="E3789" s="4">
        <f t="shared" si="59"/>
        <v>0.41276863326119773</v>
      </c>
      <c r="F3789" s="4"/>
      <c r="G3789" s="3">
        <v>45427</v>
      </c>
      <c r="H3789" s="4">
        <v>0.354694306665436</v>
      </c>
      <c r="I3789" t="s">
        <v>5</v>
      </c>
      <c r="K3789" s="3">
        <v>45427</v>
      </c>
      <c r="L3789" s="4">
        <v>0.59521499552627799</v>
      </c>
      <c r="M3789" t="s">
        <v>6</v>
      </c>
      <c r="O3789" s="3">
        <v>45427</v>
      </c>
      <c r="P3789" s="4">
        <v>0.263520632350219</v>
      </c>
      <c r="Q3789" t="s">
        <v>7</v>
      </c>
      <c r="S3789" s="3">
        <v>45427</v>
      </c>
      <c r="T3789" s="4">
        <v>0.43764459850285797</v>
      </c>
      <c r="U3789" t="s">
        <v>8</v>
      </c>
    </row>
    <row r="3790" spans="1:21" x14ac:dyDescent="0.2">
      <c r="A3790" s="3">
        <v>45428</v>
      </c>
      <c r="B3790" s="4">
        <v>0.46288454817182401</v>
      </c>
      <c r="C3790" s="4"/>
      <c r="D3790" s="3">
        <v>45428</v>
      </c>
      <c r="E3790" s="4">
        <f t="shared" si="59"/>
        <v>0.40629899523015978</v>
      </c>
      <c r="F3790" s="4"/>
      <c r="G3790" s="3">
        <v>45428</v>
      </c>
      <c r="H3790" s="4">
        <v>0.344825398428102</v>
      </c>
      <c r="I3790" t="s">
        <v>5</v>
      </c>
      <c r="K3790" s="3">
        <v>45428</v>
      </c>
      <c r="L3790" s="4">
        <v>0.59843280305331803</v>
      </c>
      <c r="M3790" t="s">
        <v>6</v>
      </c>
      <c r="O3790" s="3">
        <v>45428</v>
      </c>
      <c r="P3790" s="4">
        <v>0.272561867440483</v>
      </c>
      <c r="Q3790" t="s">
        <v>7</v>
      </c>
      <c r="S3790" s="3">
        <v>45428</v>
      </c>
      <c r="T3790" s="4">
        <v>0.40937591199873602</v>
      </c>
      <c r="U3790" t="s">
        <v>8</v>
      </c>
    </row>
    <row r="3791" spans="1:21" x14ac:dyDescent="0.2">
      <c r="A3791" s="3">
        <v>45429</v>
      </c>
      <c r="B3791" s="4">
        <v>0.46436777344221802</v>
      </c>
      <c r="C3791" s="4"/>
      <c r="D3791" s="3">
        <v>45429</v>
      </c>
      <c r="E3791" s="4">
        <f t="shared" si="59"/>
        <v>0.39199207498001498</v>
      </c>
      <c r="F3791" s="4"/>
      <c r="G3791" s="3">
        <v>45429</v>
      </c>
      <c r="H3791" s="4">
        <v>0.33772922327900201</v>
      </c>
      <c r="I3791" t="s">
        <v>5</v>
      </c>
      <c r="K3791" s="3">
        <v>45429</v>
      </c>
      <c r="L3791" s="4">
        <v>0.58859069944294395</v>
      </c>
      <c r="M3791" t="s">
        <v>6</v>
      </c>
      <c r="O3791" s="3">
        <v>45429</v>
      </c>
      <c r="P3791" s="4">
        <v>0.27326366520214102</v>
      </c>
      <c r="Q3791" t="s">
        <v>7</v>
      </c>
      <c r="S3791" s="3">
        <v>45429</v>
      </c>
      <c r="T3791" s="4">
        <v>0.368384711995973</v>
      </c>
      <c r="U3791" t="s">
        <v>8</v>
      </c>
    </row>
    <row r="3792" spans="1:21" x14ac:dyDescent="0.2">
      <c r="A3792" s="3">
        <v>45430</v>
      </c>
      <c r="B3792" s="4">
        <v>0.46663449644680699</v>
      </c>
      <c r="C3792" s="4"/>
      <c r="D3792" s="3">
        <v>45430</v>
      </c>
      <c r="E3792" s="4">
        <f t="shared" si="59"/>
        <v>0.38565656015427852</v>
      </c>
      <c r="F3792" s="4"/>
      <c r="G3792" s="3">
        <v>45430</v>
      </c>
      <c r="H3792" s="4">
        <v>0.34359269318053898</v>
      </c>
      <c r="I3792" t="s">
        <v>5</v>
      </c>
      <c r="K3792" s="3">
        <v>45430</v>
      </c>
      <c r="L3792" s="4">
        <v>0.57823441007950405</v>
      </c>
      <c r="M3792" t="s">
        <v>6</v>
      </c>
      <c r="O3792" s="3">
        <v>45430</v>
      </c>
      <c r="P3792" s="4">
        <v>0.282025574623265</v>
      </c>
      <c r="Q3792" t="s">
        <v>7</v>
      </c>
      <c r="S3792" s="3">
        <v>45430</v>
      </c>
      <c r="T3792" s="4">
        <v>0.33877356273380599</v>
      </c>
      <c r="U3792" t="s">
        <v>8</v>
      </c>
    </row>
    <row r="3793" spans="1:21" x14ac:dyDescent="0.2">
      <c r="A3793" s="3">
        <v>45431</v>
      </c>
      <c r="B3793" s="4">
        <v>0.46720302506996902</v>
      </c>
      <c r="C3793" s="4"/>
      <c r="D3793" s="3">
        <v>45431</v>
      </c>
      <c r="E3793" s="4">
        <f t="shared" si="59"/>
        <v>0.38494074603997253</v>
      </c>
      <c r="F3793" s="4"/>
      <c r="G3793" s="3">
        <v>45431</v>
      </c>
      <c r="H3793" s="4">
        <v>0.33386937892538299</v>
      </c>
      <c r="I3793" t="s">
        <v>5</v>
      </c>
      <c r="K3793" s="3">
        <v>45431</v>
      </c>
      <c r="L3793" s="4">
        <v>0.56681480005520002</v>
      </c>
      <c r="M3793" t="s">
        <v>6</v>
      </c>
      <c r="O3793" s="3">
        <v>45431</v>
      </c>
      <c r="P3793" s="4">
        <v>0.28568543897674997</v>
      </c>
      <c r="Q3793" t="s">
        <v>7</v>
      </c>
      <c r="S3793" s="3">
        <v>45431</v>
      </c>
      <c r="T3793" s="4">
        <v>0.35339336620255701</v>
      </c>
      <c r="U3793" t="s">
        <v>8</v>
      </c>
    </row>
    <row r="3794" spans="1:21" x14ac:dyDescent="0.2">
      <c r="A3794" s="3">
        <v>45432</v>
      </c>
      <c r="B3794" s="4">
        <v>0.46930467150791899</v>
      </c>
      <c r="C3794" s="4"/>
      <c r="D3794" s="3">
        <v>45432</v>
      </c>
      <c r="E3794" s="4">
        <f t="shared" si="59"/>
        <v>0.37854269725138451</v>
      </c>
      <c r="F3794" s="4"/>
      <c r="G3794" s="3">
        <v>45432</v>
      </c>
      <c r="H3794" s="4">
        <v>0.32897923775304</v>
      </c>
      <c r="I3794" t="s">
        <v>5</v>
      </c>
      <c r="K3794" s="3">
        <v>45432</v>
      </c>
      <c r="L3794" s="4">
        <v>0.56276692313061605</v>
      </c>
      <c r="M3794" t="s">
        <v>6</v>
      </c>
      <c r="O3794" s="3">
        <v>45432</v>
      </c>
      <c r="P3794" s="4">
        <v>0.291287334135095</v>
      </c>
      <c r="Q3794" t="s">
        <v>7</v>
      </c>
      <c r="S3794" s="3">
        <v>45432</v>
      </c>
      <c r="T3794" s="4">
        <v>0.33113729398678698</v>
      </c>
      <c r="U3794" t="s">
        <v>8</v>
      </c>
    </row>
    <row r="3795" spans="1:21" x14ac:dyDescent="0.2">
      <c r="A3795" s="3">
        <v>45433</v>
      </c>
      <c r="B3795" s="4">
        <v>0.47110141906345798</v>
      </c>
      <c r="C3795" s="4"/>
      <c r="D3795" s="3">
        <v>45433</v>
      </c>
      <c r="E3795" s="4">
        <f t="shared" si="59"/>
        <v>0.38331776987047972</v>
      </c>
      <c r="F3795" s="4"/>
      <c r="G3795" s="3">
        <v>45433</v>
      </c>
      <c r="H3795" s="4">
        <v>0.28645494987116099</v>
      </c>
      <c r="I3795" t="s">
        <v>5</v>
      </c>
      <c r="K3795" s="3">
        <v>45433</v>
      </c>
      <c r="L3795" s="4">
        <v>0.56948886024672396</v>
      </c>
      <c r="M3795" t="s">
        <v>6</v>
      </c>
      <c r="O3795" s="3">
        <v>45433</v>
      </c>
      <c r="P3795" s="4">
        <v>0.29412392178556501</v>
      </c>
      <c r="Q3795" t="s">
        <v>7</v>
      </c>
      <c r="S3795" s="3">
        <v>45433</v>
      </c>
      <c r="T3795" s="4">
        <v>0.38320334757846902</v>
      </c>
      <c r="U3795" t="s">
        <v>8</v>
      </c>
    </row>
    <row r="3796" spans="1:21" x14ac:dyDescent="0.2">
      <c r="A3796" s="3">
        <v>45434</v>
      </c>
      <c r="B3796" s="4">
        <v>0.47461175993388</v>
      </c>
      <c r="C3796" s="4"/>
      <c r="D3796" s="3">
        <v>45434</v>
      </c>
      <c r="E3796" s="4">
        <f t="shared" si="59"/>
        <v>0.38394309186318776</v>
      </c>
      <c r="F3796" s="4"/>
      <c r="G3796" s="3">
        <v>45434</v>
      </c>
      <c r="H3796" s="4">
        <v>0.29428048073494301</v>
      </c>
      <c r="I3796" t="s">
        <v>5</v>
      </c>
      <c r="K3796" s="3">
        <v>45434</v>
      </c>
      <c r="L3796" s="4">
        <v>0.55630682598330605</v>
      </c>
      <c r="M3796" t="s">
        <v>6</v>
      </c>
      <c r="O3796" s="3">
        <v>45434</v>
      </c>
      <c r="P3796" s="4">
        <v>0.29918506614045798</v>
      </c>
      <c r="Q3796" t="s">
        <v>7</v>
      </c>
      <c r="S3796" s="3">
        <v>45434</v>
      </c>
      <c r="T3796" s="4">
        <v>0.38599999459404399</v>
      </c>
      <c r="U3796" t="s">
        <v>8</v>
      </c>
    </row>
    <row r="3797" spans="1:21" x14ac:dyDescent="0.2">
      <c r="A3797" s="3">
        <v>45435</v>
      </c>
      <c r="B3797" s="4">
        <v>0.52973131830035203</v>
      </c>
      <c r="C3797" s="4"/>
      <c r="D3797" s="3">
        <v>45435</v>
      </c>
      <c r="E3797" s="4">
        <f t="shared" si="59"/>
        <v>0.37367923867665076</v>
      </c>
      <c r="F3797" s="4"/>
      <c r="G3797" s="3">
        <v>45435</v>
      </c>
      <c r="H3797" s="4">
        <v>0.29607708679224398</v>
      </c>
      <c r="I3797" t="s">
        <v>5</v>
      </c>
      <c r="K3797" s="3">
        <v>45435</v>
      </c>
      <c r="L3797" s="4">
        <v>0.53767895960022405</v>
      </c>
      <c r="M3797" t="s">
        <v>6</v>
      </c>
      <c r="O3797" s="3">
        <v>45435</v>
      </c>
      <c r="P3797" s="4">
        <v>0.29956959021988899</v>
      </c>
      <c r="Q3797" t="s">
        <v>7</v>
      </c>
      <c r="S3797" s="3">
        <v>45435</v>
      </c>
      <c r="T3797" s="4">
        <v>0.36139131809424602</v>
      </c>
      <c r="U3797" t="s">
        <v>8</v>
      </c>
    </row>
    <row r="3798" spans="1:21" x14ac:dyDescent="0.2">
      <c r="A3798" s="3">
        <v>45436</v>
      </c>
      <c r="B3798" s="4">
        <v>0.54843917457626701</v>
      </c>
      <c r="C3798" s="4"/>
      <c r="D3798" s="3">
        <v>45436</v>
      </c>
      <c r="E3798" s="4">
        <f t="shared" si="59"/>
        <v>0.37890294513660955</v>
      </c>
      <c r="F3798" s="4"/>
      <c r="G3798" s="3">
        <v>45436</v>
      </c>
      <c r="H3798" s="4">
        <v>0.31136606853829901</v>
      </c>
      <c r="I3798" t="s">
        <v>5</v>
      </c>
      <c r="K3798" s="3">
        <v>45436</v>
      </c>
      <c r="L3798" s="4">
        <v>0.53280769171895304</v>
      </c>
      <c r="M3798" t="s">
        <v>6</v>
      </c>
      <c r="O3798" s="3">
        <v>45436</v>
      </c>
      <c r="P3798" s="4">
        <v>0.29956739328336301</v>
      </c>
      <c r="Q3798" t="s">
        <v>7</v>
      </c>
      <c r="S3798" s="3">
        <v>45436</v>
      </c>
      <c r="T3798" s="4">
        <v>0.37187062700582302</v>
      </c>
      <c r="U3798" t="s">
        <v>8</v>
      </c>
    </row>
    <row r="3799" spans="1:21" x14ac:dyDescent="0.2">
      <c r="A3799" s="3">
        <v>45437</v>
      </c>
      <c r="B3799" s="4">
        <v>0.55406840869010798</v>
      </c>
      <c r="C3799" s="4"/>
      <c r="D3799" s="3">
        <v>45437</v>
      </c>
      <c r="E3799" s="4">
        <f t="shared" si="59"/>
        <v>0.38667428079759275</v>
      </c>
      <c r="F3799" s="4"/>
      <c r="G3799" s="3">
        <v>45437</v>
      </c>
      <c r="H3799" s="4">
        <v>0.32387309100613598</v>
      </c>
      <c r="I3799" t="s">
        <v>5</v>
      </c>
      <c r="K3799" s="3">
        <v>45437</v>
      </c>
      <c r="L3799" s="4">
        <v>0.50846149386373596</v>
      </c>
      <c r="M3799" t="s">
        <v>6</v>
      </c>
      <c r="O3799" s="3">
        <v>45437</v>
      </c>
      <c r="P3799" s="4">
        <v>0.311196830075815</v>
      </c>
      <c r="Q3799" t="s">
        <v>7</v>
      </c>
      <c r="S3799" s="3">
        <v>45437</v>
      </c>
      <c r="T3799" s="4">
        <v>0.40316570824468401</v>
      </c>
      <c r="U3799" t="s">
        <v>8</v>
      </c>
    </row>
    <row r="3800" spans="1:21" x14ac:dyDescent="0.2">
      <c r="A3800" s="3">
        <v>45438</v>
      </c>
      <c r="B3800" s="4">
        <v>0.56000254168635999</v>
      </c>
      <c r="C3800" s="4"/>
      <c r="D3800" s="3">
        <v>45438</v>
      </c>
      <c r="E3800" s="4">
        <f t="shared" si="59"/>
        <v>0.41849635425239329</v>
      </c>
      <c r="F3800" s="4"/>
      <c r="G3800" s="3">
        <v>45438</v>
      </c>
      <c r="H3800" s="4">
        <v>0.386037705154266</v>
      </c>
      <c r="I3800" t="s">
        <v>5</v>
      </c>
      <c r="K3800" s="3">
        <v>45438</v>
      </c>
      <c r="L3800" s="4">
        <v>0.495022873014071</v>
      </c>
      <c r="M3800" t="s">
        <v>6</v>
      </c>
      <c r="O3800" s="3">
        <v>45438</v>
      </c>
      <c r="P3800" s="4">
        <v>0.31251377755026499</v>
      </c>
      <c r="Q3800" t="s">
        <v>7</v>
      </c>
      <c r="S3800" s="3">
        <v>45438</v>
      </c>
      <c r="T3800" s="4">
        <v>0.480411061290971</v>
      </c>
      <c r="U3800" t="s">
        <v>8</v>
      </c>
    </row>
    <row r="3801" spans="1:21" x14ac:dyDescent="0.2">
      <c r="A3801" s="3">
        <v>45439</v>
      </c>
      <c r="B3801" s="4">
        <v>0.59475670257981295</v>
      </c>
      <c r="C3801" s="4"/>
      <c r="D3801" s="3">
        <v>45439</v>
      </c>
      <c r="E3801" s="4">
        <f t="shared" si="59"/>
        <v>0.42775129429056225</v>
      </c>
      <c r="F3801" s="4"/>
      <c r="G3801" s="3">
        <v>45439</v>
      </c>
      <c r="H3801" s="4">
        <v>0.343844739737723</v>
      </c>
      <c r="I3801" t="s">
        <v>5</v>
      </c>
      <c r="K3801" s="3">
        <v>45439</v>
      </c>
      <c r="L3801" s="4">
        <v>0.49339465817657202</v>
      </c>
      <c r="M3801" t="s">
        <v>6</v>
      </c>
      <c r="O3801" s="3">
        <v>45439</v>
      </c>
      <c r="P3801" s="4">
        <v>0.310899476976714</v>
      </c>
      <c r="Q3801" t="s">
        <v>7</v>
      </c>
      <c r="S3801" s="3">
        <v>45439</v>
      </c>
      <c r="T3801" s="4">
        <v>0.56286630227124002</v>
      </c>
      <c r="U3801" t="s">
        <v>8</v>
      </c>
    </row>
    <row r="3802" spans="1:21" x14ac:dyDescent="0.2">
      <c r="A3802" s="3">
        <v>45440</v>
      </c>
      <c r="B3802" s="4">
        <v>0.60088855788162798</v>
      </c>
      <c r="C3802" s="4"/>
      <c r="D3802" s="3">
        <v>45440</v>
      </c>
      <c r="E3802" s="4">
        <f t="shared" si="59"/>
        <v>0.44271310581247469</v>
      </c>
      <c r="F3802" s="4"/>
      <c r="G3802" s="3">
        <v>45440</v>
      </c>
      <c r="H3802" s="4">
        <v>0.40270672932268198</v>
      </c>
      <c r="I3802" t="s">
        <v>5</v>
      </c>
      <c r="K3802" s="3">
        <v>45440</v>
      </c>
      <c r="L3802" s="4">
        <v>0.491389405097163</v>
      </c>
      <c r="M3802" t="s">
        <v>6</v>
      </c>
      <c r="O3802" s="3">
        <v>45440</v>
      </c>
      <c r="P3802" s="4">
        <v>0.31477441226490999</v>
      </c>
      <c r="Q3802" t="s">
        <v>7</v>
      </c>
      <c r="S3802" s="3">
        <v>45440</v>
      </c>
      <c r="T3802" s="4">
        <v>0.56198187656514398</v>
      </c>
      <c r="U3802" t="s">
        <v>8</v>
      </c>
    </row>
    <row r="3803" spans="1:21" x14ac:dyDescent="0.2">
      <c r="A3803" s="3">
        <v>45441</v>
      </c>
      <c r="B3803" s="4">
        <v>0.62228322006678605</v>
      </c>
      <c r="C3803" s="4"/>
      <c r="D3803" s="3">
        <v>45441</v>
      </c>
      <c r="E3803" s="4">
        <f t="shared" si="59"/>
        <v>0.48028847161061128</v>
      </c>
      <c r="F3803" s="4"/>
      <c r="G3803" s="3">
        <v>45441</v>
      </c>
      <c r="H3803" s="4">
        <v>0.45490221698399802</v>
      </c>
      <c r="I3803" t="s">
        <v>5</v>
      </c>
      <c r="K3803" s="3">
        <v>45441</v>
      </c>
      <c r="L3803" s="4">
        <v>0.51075914931343003</v>
      </c>
      <c r="M3803" t="s">
        <v>6</v>
      </c>
      <c r="O3803" s="3">
        <v>45441</v>
      </c>
      <c r="P3803" s="4">
        <v>0.34941750865683002</v>
      </c>
      <c r="Q3803" t="s">
        <v>7</v>
      </c>
      <c r="S3803" s="3">
        <v>45441</v>
      </c>
      <c r="T3803" s="4">
        <v>0.60607501148818699</v>
      </c>
      <c r="U3803" t="s">
        <v>8</v>
      </c>
    </row>
    <row r="3804" spans="1:21" x14ac:dyDescent="0.2">
      <c r="A3804" s="3">
        <v>45442</v>
      </c>
      <c r="B3804" s="4">
        <v>0.65515070363332195</v>
      </c>
      <c r="C3804" s="4"/>
      <c r="D3804" s="3">
        <v>45442</v>
      </c>
      <c r="E3804" s="4">
        <f t="shared" si="59"/>
        <v>0.49019626034925778</v>
      </c>
      <c r="F3804" s="4"/>
      <c r="G3804" s="3">
        <v>45442</v>
      </c>
      <c r="H3804" s="4">
        <v>0.45426456410288701</v>
      </c>
      <c r="I3804" t="s">
        <v>5</v>
      </c>
      <c r="K3804" s="3">
        <v>45442</v>
      </c>
      <c r="L3804" s="4">
        <v>0.537345520402573</v>
      </c>
      <c r="M3804" t="s">
        <v>6</v>
      </c>
      <c r="O3804" s="3">
        <v>45442</v>
      </c>
      <c r="P3804" s="4">
        <v>0.36649672961122398</v>
      </c>
      <c r="Q3804" t="s">
        <v>7</v>
      </c>
      <c r="S3804" s="3">
        <v>45442</v>
      </c>
      <c r="T3804" s="4">
        <v>0.60267822728034703</v>
      </c>
      <c r="U3804" t="s">
        <v>8</v>
      </c>
    </row>
    <row r="3805" spans="1:21" x14ac:dyDescent="0.2">
      <c r="A3805" s="3">
        <v>45443</v>
      </c>
      <c r="B3805" s="4">
        <v>0.70221785171746098</v>
      </c>
      <c r="C3805" s="4"/>
      <c r="D3805" s="3">
        <v>45443</v>
      </c>
      <c r="E3805" s="4">
        <f t="shared" si="59"/>
        <v>0.48594580603627624</v>
      </c>
      <c r="F3805" s="4"/>
      <c r="G3805" s="3">
        <v>45443</v>
      </c>
      <c r="H3805" s="4">
        <v>0.45391538245440899</v>
      </c>
      <c r="I3805" t="s">
        <v>5</v>
      </c>
      <c r="K3805" s="3">
        <v>45443</v>
      </c>
      <c r="L3805" s="4">
        <v>0.53156236554766401</v>
      </c>
      <c r="M3805" t="s">
        <v>6</v>
      </c>
      <c r="O3805" s="3">
        <v>45443</v>
      </c>
      <c r="P3805" s="4">
        <v>0.388131151565064</v>
      </c>
      <c r="Q3805" t="s">
        <v>7</v>
      </c>
      <c r="S3805" s="3">
        <v>45443</v>
      </c>
      <c r="T3805" s="4">
        <v>0.57017432457796802</v>
      </c>
      <c r="U3805" t="s">
        <v>8</v>
      </c>
    </row>
    <row r="3806" spans="1:21" x14ac:dyDescent="0.2">
      <c r="A3806" s="3">
        <v>45444</v>
      </c>
      <c r="B3806" s="4">
        <v>0.71294844450630301</v>
      </c>
      <c r="C3806" s="4"/>
      <c r="D3806" s="3">
        <v>45444</v>
      </c>
      <c r="E3806" s="4">
        <f t="shared" si="59"/>
        <v>0.47130279455928448</v>
      </c>
      <c r="F3806" s="4"/>
      <c r="G3806" s="3">
        <v>45444</v>
      </c>
      <c r="H3806" s="4">
        <v>0.42327107466830899</v>
      </c>
      <c r="I3806" t="s">
        <v>5</v>
      </c>
      <c r="K3806" s="3">
        <v>45444</v>
      </c>
      <c r="L3806" s="4">
        <v>0.53944229069854099</v>
      </c>
      <c r="M3806" t="s">
        <v>6</v>
      </c>
      <c r="O3806" s="3">
        <v>45444</v>
      </c>
      <c r="P3806" s="4">
        <v>0.39503724143680802</v>
      </c>
      <c r="Q3806" t="s">
        <v>7</v>
      </c>
      <c r="S3806" s="3">
        <v>45444</v>
      </c>
      <c r="T3806" s="4">
        <v>0.52746057143348002</v>
      </c>
      <c r="U3806" t="s">
        <v>8</v>
      </c>
    </row>
    <row r="3807" spans="1:21" x14ac:dyDescent="0.2">
      <c r="A3807" s="3">
        <v>45445</v>
      </c>
      <c r="B3807" s="4">
        <v>0.71961556673501703</v>
      </c>
      <c r="C3807" s="4"/>
      <c r="D3807" s="3">
        <v>45445</v>
      </c>
      <c r="E3807" s="4">
        <f t="shared" si="59"/>
        <v>0.46604734209561327</v>
      </c>
      <c r="F3807" s="4"/>
      <c r="G3807" s="3">
        <v>45445</v>
      </c>
      <c r="H3807" s="4">
        <v>0.42337978671027299</v>
      </c>
      <c r="I3807" t="s">
        <v>5</v>
      </c>
      <c r="K3807" s="3">
        <v>45445</v>
      </c>
      <c r="L3807" s="4">
        <v>0.54192643489089998</v>
      </c>
      <c r="M3807" t="s">
        <v>6</v>
      </c>
      <c r="O3807" s="3">
        <v>45445</v>
      </c>
      <c r="P3807" s="4">
        <v>0.39819002963942002</v>
      </c>
      <c r="Q3807" t="s">
        <v>7</v>
      </c>
      <c r="S3807" s="3">
        <v>45445</v>
      </c>
      <c r="T3807" s="4">
        <v>0.50069311714186004</v>
      </c>
      <c r="U3807" t="s">
        <v>8</v>
      </c>
    </row>
    <row r="3808" spans="1:21" x14ac:dyDescent="0.2">
      <c r="A3808" s="3">
        <v>45446</v>
      </c>
      <c r="B3808" s="4">
        <v>0.71823089463873602</v>
      </c>
      <c r="C3808" s="4"/>
      <c r="D3808" s="3">
        <v>45446</v>
      </c>
      <c r="E3808" s="4">
        <f t="shared" si="59"/>
        <v>0.45956022272300401</v>
      </c>
      <c r="F3808" s="4"/>
      <c r="G3808" s="3">
        <v>45446</v>
      </c>
      <c r="H3808" s="4">
        <v>0.44588664220658297</v>
      </c>
      <c r="I3808" t="s">
        <v>5</v>
      </c>
      <c r="K3808" s="3">
        <v>45446</v>
      </c>
      <c r="L3808" s="4">
        <v>0.53994848069693002</v>
      </c>
      <c r="M3808" t="s">
        <v>6</v>
      </c>
      <c r="O3808" s="3">
        <v>45446</v>
      </c>
      <c r="P3808" s="4">
        <v>0.39967465345651298</v>
      </c>
      <c r="Q3808" t="s">
        <v>7</v>
      </c>
      <c r="S3808" s="3">
        <v>45446</v>
      </c>
      <c r="T3808" s="4">
        <v>0.45273111453199</v>
      </c>
      <c r="U3808" t="s">
        <v>8</v>
      </c>
    </row>
    <row r="3809" spans="1:21" x14ac:dyDescent="0.2">
      <c r="A3809" s="3">
        <v>45447</v>
      </c>
      <c r="B3809" s="4">
        <v>0.73381584720995896</v>
      </c>
      <c r="C3809" s="4"/>
      <c r="D3809" s="3">
        <v>45447</v>
      </c>
      <c r="E3809" s="4">
        <f t="shared" si="59"/>
        <v>0.47054149354325003</v>
      </c>
      <c r="F3809" s="4"/>
      <c r="G3809" s="3">
        <v>45447</v>
      </c>
      <c r="H3809" s="4">
        <v>0.44728904541235498</v>
      </c>
      <c r="I3809" t="s">
        <v>5</v>
      </c>
      <c r="K3809" s="3">
        <v>45447</v>
      </c>
      <c r="L3809" s="4">
        <v>0.552710206175417</v>
      </c>
      <c r="M3809" t="s">
        <v>6</v>
      </c>
      <c r="O3809" s="3">
        <v>45447</v>
      </c>
      <c r="P3809" s="4">
        <v>0.46528725369556501</v>
      </c>
      <c r="Q3809" t="s">
        <v>7</v>
      </c>
      <c r="S3809" s="3">
        <v>45447</v>
      </c>
      <c r="T3809" s="4">
        <v>0.41687946888966299</v>
      </c>
      <c r="U3809" t="s">
        <v>8</v>
      </c>
    </row>
    <row r="3810" spans="1:21" x14ac:dyDescent="0.2">
      <c r="A3810" s="3">
        <v>45448</v>
      </c>
      <c r="B3810" s="4">
        <v>0.74946609125903196</v>
      </c>
      <c r="C3810" s="4"/>
      <c r="D3810" s="3">
        <v>45448</v>
      </c>
      <c r="E3810" s="4">
        <f t="shared" si="59"/>
        <v>0.47683447220784947</v>
      </c>
      <c r="F3810" s="4"/>
      <c r="G3810" s="3">
        <v>45448</v>
      </c>
      <c r="H3810" s="4">
        <v>0.429391006890261</v>
      </c>
      <c r="I3810" t="s">
        <v>5</v>
      </c>
      <c r="K3810" s="3">
        <v>45448</v>
      </c>
      <c r="L3810" s="4">
        <v>0.57497530838816702</v>
      </c>
      <c r="M3810" t="s">
        <v>6</v>
      </c>
      <c r="O3810" s="3">
        <v>45448</v>
      </c>
      <c r="P3810" s="4">
        <v>0.48827192428328098</v>
      </c>
      <c r="Q3810" t="s">
        <v>7</v>
      </c>
      <c r="S3810" s="3">
        <v>45448</v>
      </c>
      <c r="T3810" s="4">
        <v>0.414699649269689</v>
      </c>
      <c r="U3810" t="s">
        <v>8</v>
      </c>
    </row>
    <row r="3811" spans="1:21" x14ac:dyDescent="0.2">
      <c r="A3811" s="3">
        <v>45449</v>
      </c>
      <c r="B3811" s="4">
        <v>0.76529804272287505</v>
      </c>
      <c r="C3811" s="4"/>
      <c r="D3811" s="3">
        <v>45449</v>
      </c>
      <c r="E3811" s="4">
        <f t="shared" si="59"/>
        <v>0.47362707331067172</v>
      </c>
      <c r="F3811" s="4"/>
      <c r="G3811" s="3">
        <v>45449</v>
      </c>
      <c r="H3811" s="4">
        <v>0.39892017154839099</v>
      </c>
      <c r="I3811" t="s">
        <v>5</v>
      </c>
      <c r="K3811" s="3">
        <v>45449</v>
      </c>
      <c r="L3811" s="4">
        <v>0.58189689265114597</v>
      </c>
      <c r="M3811" t="s">
        <v>6</v>
      </c>
      <c r="O3811" s="3">
        <v>45449</v>
      </c>
      <c r="P3811" s="4">
        <v>0.50358693145669697</v>
      </c>
      <c r="Q3811" t="s">
        <v>7</v>
      </c>
      <c r="S3811" s="3">
        <v>45449</v>
      </c>
      <c r="T3811" s="4">
        <v>0.410104297586453</v>
      </c>
      <c r="U3811" t="s">
        <v>8</v>
      </c>
    </row>
    <row r="3812" spans="1:21" x14ac:dyDescent="0.2">
      <c r="A3812" s="3">
        <v>45450</v>
      </c>
      <c r="B3812" s="4">
        <v>0.76486132897008896</v>
      </c>
      <c r="C3812" s="4"/>
      <c r="D3812" s="3">
        <v>45450</v>
      </c>
      <c r="E3812" s="4">
        <f t="shared" si="59"/>
        <v>0.47122426297990755</v>
      </c>
      <c r="F3812" s="4"/>
      <c r="G3812" s="3">
        <v>45450</v>
      </c>
      <c r="H3812" s="4">
        <v>0.384195351723078</v>
      </c>
      <c r="I3812" t="s">
        <v>5</v>
      </c>
      <c r="K3812" s="3">
        <v>45450</v>
      </c>
      <c r="L3812" s="4">
        <v>0.58239823378595101</v>
      </c>
      <c r="M3812" t="s">
        <v>6</v>
      </c>
      <c r="O3812" s="3">
        <v>45450</v>
      </c>
      <c r="P3812" s="4">
        <v>0.51278693377310403</v>
      </c>
      <c r="Q3812" t="s">
        <v>7</v>
      </c>
      <c r="S3812" s="3">
        <v>45450</v>
      </c>
      <c r="T3812" s="4">
        <v>0.40551653263749698</v>
      </c>
      <c r="U3812" t="s">
        <v>8</v>
      </c>
    </row>
    <row r="3813" spans="1:21" x14ac:dyDescent="0.2">
      <c r="A3813" s="3">
        <v>45451</v>
      </c>
      <c r="B3813" s="4">
        <v>0.76026259148306197</v>
      </c>
      <c r="C3813" s="4"/>
      <c r="D3813" s="3">
        <v>45451</v>
      </c>
      <c r="E3813" s="4">
        <f t="shared" si="59"/>
        <v>0.47766872322631654</v>
      </c>
      <c r="F3813" s="4"/>
      <c r="G3813" s="3">
        <v>45451</v>
      </c>
      <c r="H3813" s="4">
        <v>0.39773576963816398</v>
      </c>
      <c r="I3813" t="s">
        <v>5</v>
      </c>
      <c r="K3813" s="3">
        <v>45451</v>
      </c>
      <c r="L3813" s="4">
        <v>0.57690615891895902</v>
      </c>
      <c r="M3813" t="s">
        <v>6</v>
      </c>
      <c r="O3813" s="3">
        <v>45451</v>
      </c>
      <c r="P3813" s="4">
        <v>0.52455072072657805</v>
      </c>
      <c r="Q3813" t="s">
        <v>7</v>
      </c>
      <c r="S3813" s="3">
        <v>45451</v>
      </c>
      <c r="T3813" s="4">
        <v>0.41148224362156499</v>
      </c>
      <c r="U3813" t="s">
        <v>8</v>
      </c>
    </row>
    <row r="3814" spans="1:21" x14ac:dyDescent="0.2">
      <c r="A3814" s="3">
        <v>45452</v>
      </c>
      <c r="B3814" s="4">
        <v>0.76584254900984705</v>
      </c>
      <c r="C3814" s="4"/>
      <c r="D3814" s="3">
        <v>45452</v>
      </c>
      <c r="E3814" s="4">
        <f t="shared" si="59"/>
        <v>0.49553678906993726</v>
      </c>
      <c r="F3814" s="4"/>
      <c r="G3814" s="3">
        <v>45452</v>
      </c>
      <c r="H3814" s="4">
        <v>0.43658435860515199</v>
      </c>
      <c r="I3814" t="s">
        <v>5</v>
      </c>
      <c r="K3814" s="3">
        <v>45452</v>
      </c>
      <c r="L3814" s="4">
        <v>0.56781926859851595</v>
      </c>
      <c r="M3814" t="s">
        <v>6</v>
      </c>
      <c r="O3814" s="3">
        <v>45452</v>
      </c>
      <c r="P3814" s="4">
        <v>0.53371175492352996</v>
      </c>
      <c r="Q3814" t="s">
        <v>7</v>
      </c>
      <c r="S3814" s="3">
        <v>45452</v>
      </c>
      <c r="T3814" s="4">
        <v>0.44403177415255102</v>
      </c>
      <c r="U3814" t="s">
        <v>8</v>
      </c>
    </row>
    <row r="3815" spans="1:21" x14ac:dyDescent="0.2">
      <c r="A3815" s="3">
        <v>45453</v>
      </c>
      <c r="B3815" s="4">
        <v>0.76416098547655098</v>
      </c>
      <c r="C3815" s="4"/>
      <c r="D3815" s="3">
        <v>45453</v>
      </c>
      <c r="E3815" s="4">
        <f t="shared" si="59"/>
        <v>0.51021745445008282</v>
      </c>
      <c r="F3815" s="4"/>
      <c r="G3815" s="3">
        <v>45453</v>
      </c>
      <c r="H3815" s="4">
        <v>0.46528236941474299</v>
      </c>
      <c r="I3815" t="s">
        <v>5</v>
      </c>
      <c r="K3815" s="3">
        <v>45453</v>
      </c>
      <c r="L3815" s="4">
        <v>0.54926440628699402</v>
      </c>
      <c r="M3815" t="s">
        <v>6</v>
      </c>
      <c r="O3815" s="3">
        <v>45453</v>
      </c>
      <c r="P3815" s="4">
        <v>0.55286525576319001</v>
      </c>
      <c r="Q3815" t="s">
        <v>7</v>
      </c>
      <c r="S3815" s="3">
        <v>45453</v>
      </c>
      <c r="T3815" s="4">
        <v>0.47345778633540397</v>
      </c>
      <c r="U3815" t="s">
        <v>8</v>
      </c>
    </row>
    <row r="3816" spans="1:21" x14ac:dyDescent="0.2">
      <c r="A3816" s="3">
        <v>45454</v>
      </c>
      <c r="B3816" s="4">
        <v>0.76252931448765005</v>
      </c>
      <c r="C3816" s="4"/>
      <c r="D3816" s="3">
        <v>45454</v>
      </c>
      <c r="E3816" s="4">
        <f t="shared" si="59"/>
        <v>0.50326363562649246</v>
      </c>
      <c r="F3816" s="4"/>
      <c r="G3816" s="3">
        <v>45454</v>
      </c>
      <c r="H3816" s="4">
        <v>0.47073304786560899</v>
      </c>
      <c r="I3816" t="s">
        <v>5</v>
      </c>
      <c r="K3816" s="3">
        <v>45454</v>
      </c>
      <c r="L3816" s="4">
        <v>0.55042086503148102</v>
      </c>
      <c r="M3816" t="s">
        <v>6</v>
      </c>
      <c r="O3816" s="3">
        <v>45454</v>
      </c>
      <c r="P3816" s="4">
        <v>0.55949595115984996</v>
      </c>
      <c r="Q3816" t="s">
        <v>7</v>
      </c>
      <c r="S3816" s="3">
        <v>45454</v>
      </c>
      <c r="T3816" s="4">
        <v>0.43240467844903002</v>
      </c>
      <c r="U3816" t="s">
        <v>8</v>
      </c>
    </row>
    <row r="3817" spans="1:21" x14ac:dyDescent="0.2">
      <c r="A3817" s="3">
        <v>45455</v>
      </c>
      <c r="B3817" s="4">
        <v>0.75830939076361903</v>
      </c>
      <c r="C3817" s="4"/>
      <c r="D3817" s="3">
        <v>45455</v>
      </c>
      <c r="E3817" s="4">
        <f t="shared" si="59"/>
        <v>0.4919562038716595</v>
      </c>
      <c r="F3817" s="4"/>
      <c r="G3817" s="3">
        <v>45455</v>
      </c>
      <c r="H3817" s="4">
        <v>0.43573417058207697</v>
      </c>
      <c r="I3817" t="s">
        <v>5</v>
      </c>
      <c r="K3817" s="3">
        <v>45455</v>
      </c>
      <c r="L3817" s="4">
        <v>0.55416905305025299</v>
      </c>
      <c r="M3817" t="s">
        <v>6</v>
      </c>
      <c r="O3817" s="3">
        <v>45455</v>
      </c>
      <c r="P3817" s="4">
        <v>0.56806595065757903</v>
      </c>
      <c r="Q3817" t="s">
        <v>7</v>
      </c>
      <c r="S3817" s="3">
        <v>45455</v>
      </c>
      <c r="T3817" s="4">
        <v>0.40985564119672901</v>
      </c>
      <c r="U3817" t="s">
        <v>8</v>
      </c>
    </row>
    <row r="3818" spans="1:21" x14ac:dyDescent="0.2">
      <c r="A3818" s="3">
        <v>45456</v>
      </c>
      <c r="B3818" s="4">
        <v>0.77868279568203602</v>
      </c>
      <c r="C3818" s="4"/>
      <c r="D3818" s="3">
        <v>45456</v>
      </c>
      <c r="E3818" s="4">
        <f t="shared" si="59"/>
        <v>0.48761957052785049</v>
      </c>
      <c r="F3818" s="4"/>
      <c r="G3818" s="3">
        <v>45456</v>
      </c>
      <c r="H3818" s="4">
        <v>0.42238384357210201</v>
      </c>
      <c r="I3818" t="s">
        <v>5</v>
      </c>
      <c r="K3818" s="3">
        <v>45456</v>
      </c>
      <c r="L3818" s="4">
        <v>0.53591676423892898</v>
      </c>
      <c r="M3818" t="s">
        <v>6</v>
      </c>
      <c r="O3818" s="3">
        <v>45456</v>
      </c>
      <c r="P3818" s="4">
        <v>0.56612258795531001</v>
      </c>
      <c r="Q3818" t="s">
        <v>7</v>
      </c>
      <c r="S3818" s="3">
        <v>45456</v>
      </c>
      <c r="T3818" s="4">
        <v>0.42605508634506101</v>
      </c>
      <c r="U3818" t="s">
        <v>8</v>
      </c>
    </row>
    <row r="3819" spans="1:21" x14ac:dyDescent="0.2">
      <c r="A3819" s="3">
        <v>45457</v>
      </c>
      <c r="B3819" s="4">
        <v>0.77719094700890701</v>
      </c>
      <c r="C3819" s="4"/>
      <c r="D3819" s="3">
        <v>45457</v>
      </c>
      <c r="E3819" s="4">
        <f t="shared" si="59"/>
        <v>0.50114066955402503</v>
      </c>
      <c r="F3819" s="4"/>
      <c r="G3819" s="3">
        <v>45457</v>
      </c>
      <c r="H3819" s="4">
        <v>0.427998908619454</v>
      </c>
      <c r="I3819" t="s">
        <v>5</v>
      </c>
      <c r="K3819" s="3">
        <v>45457</v>
      </c>
      <c r="L3819" s="4">
        <v>0.537569716778037</v>
      </c>
      <c r="M3819" t="s">
        <v>6</v>
      </c>
      <c r="O3819" s="3">
        <v>45457</v>
      </c>
      <c r="P3819" s="4">
        <v>0.56761111174234302</v>
      </c>
      <c r="Q3819" t="s">
        <v>7</v>
      </c>
      <c r="S3819" s="3">
        <v>45457</v>
      </c>
      <c r="T3819" s="4">
        <v>0.47138294107626599</v>
      </c>
      <c r="U3819" t="s">
        <v>8</v>
      </c>
    </row>
    <row r="3820" spans="1:21" x14ac:dyDescent="0.2">
      <c r="A3820" s="3">
        <v>45458</v>
      </c>
      <c r="B3820" s="4">
        <v>0.77635817268765595</v>
      </c>
      <c r="C3820" s="4"/>
      <c r="D3820" s="3">
        <v>45458</v>
      </c>
      <c r="E3820" s="4">
        <f t="shared" si="59"/>
        <v>0.5137618375744285</v>
      </c>
      <c r="F3820" s="4"/>
      <c r="G3820" s="3">
        <v>45458</v>
      </c>
      <c r="H3820" s="4">
        <v>0.427491938781834</v>
      </c>
      <c r="I3820" t="s">
        <v>5</v>
      </c>
      <c r="K3820" s="3">
        <v>45458</v>
      </c>
      <c r="L3820" s="4">
        <v>0.56145148376056797</v>
      </c>
      <c r="M3820" t="s">
        <v>6</v>
      </c>
      <c r="O3820" s="3">
        <v>45458</v>
      </c>
      <c r="P3820" s="4">
        <v>0.58433195511867098</v>
      </c>
      <c r="Q3820" t="s">
        <v>7</v>
      </c>
      <c r="S3820" s="3">
        <v>45458</v>
      </c>
      <c r="T3820" s="4">
        <v>0.48177197263664101</v>
      </c>
      <c r="U3820" t="s">
        <v>8</v>
      </c>
    </row>
    <row r="3821" spans="1:21" x14ac:dyDescent="0.2">
      <c r="A3821" s="3">
        <v>45459</v>
      </c>
      <c r="B3821" s="4">
        <v>0.78352853206168205</v>
      </c>
      <c r="C3821" s="4"/>
      <c r="D3821" s="3">
        <v>45459</v>
      </c>
      <c r="E3821" s="4">
        <f t="shared" si="59"/>
        <v>0.55978094877358819</v>
      </c>
      <c r="F3821" s="4"/>
      <c r="G3821" s="3">
        <v>45459</v>
      </c>
      <c r="H3821" s="4">
        <v>0.54638492928825699</v>
      </c>
      <c r="I3821" t="s">
        <v>5</v>
      </c>
      <c r="K3821" s="3">
        <v>45459</v>
      </c>
      <c r="L3821" s="4">
        <v>0.60675556728193802</v>
      </c>
      <c r="M3821" t="s">
        <v>6</v>
      </c>
      <c r="O3821" s="3">
        <v>45459</v>
      </c>
      <c r="P3821" s="4">
        <v>0.60941887809401496</v>
      </c>
      <c r="Q3821" t="s">
        <v>7</v>
      </c>
      <c r="S3821" s="3">
        <v>45459</v>
      </c>
      <c r="T3821" s="4">
        <v>0.47656442043014302</v>
      </c>
      <c r="U3821" t="s">
        <v>8</v>
      </c>
    </row>
    <row r="3822" spans="1:21" x14ac:dyDescent="0.2">
      <c r="A3822" s="3">
        <v>45460</v>
      </c>
      <c r="B3822" s="4">
        <v>0.78492983500609503</v>
      </c>
      <c r="C3822" s="4"/>
      <c r="D3822" s="3">
        <v>45460</v>
      </c>
      <c r="E3822" s="4">
        <f t="shared" si="59"/>
        <v>0.55363439324819652</v>
      </c>
      <c r="F3822" s="4"/>
      <c r="G3822" s="3">
        <v>45460</v>
      </c>
      <c r="H3822" s="4">
        <v>0.54113602831921503</v>
      </c>
      <c r="I3822" t="s">
        <v>5</v>
      </c>
      <c r="K3822" s="3">
        <v>45460</v>
      </c>
      <c r="L3822" s="4">
        <v>0.622495014293862</v>
      </c>
      <c r="M3822" t="s">
        <v>6</v>
      </c>
      <c r="O3822" s="3">
        <v>45460</v>
      </c>
      <c r="P3822" s="4">
        <v>0.61304359329675595</v>
      </c>
      <c r="Q3822" t="s">
        <v>7</v>
      </c>
      <c r="S3822" s="3">
        <v>45460</v>
      </c>
      <c r="T3822" s="4">
        <v>0.43786293708295299</v>
      </c>
      <c r="U3822" t="s">
        <v>8</v>
      </c>
    </row>
    <row r="3823" spans="1:21" x14ac:dyDescent="0.2">
      <c r="A3823" s="3">
        <v>45461</v>
      </c>
      <c r="B3823" s="4">
        <v>0.78207795253021295</v>
      </c>
      <c r="C3823" s="4"/>
      <c r="D3823" s="3">
        <v>45461</v>
      </c>
      <c r="E3823" s="4">
        <f t="shared" si="59"/>
        <v>0.55332834558977972</v>
      </c>
      <c r="F3823" s="4"/>
      <c r="G3823" s="3">
        <v>45461</v>
      </c>
      <c r="H3823" s="4">
        <v>0.51488705930603296</v>
      </c>
      <c r="I3823" t="s">
        <v>5</v>
      </c>
      <c r="K3823" s="3">
        <v>45461</v>
      </c>
      <c r="L3823" s="4">
        <v>0.62305486166838298</v>
      </c>
      <c r="M3823" t="s">
        <v>6</v>
      </c>
      <c r="O3823" s="3">
        <v>45461</v>
      </c>
      <c r="P3823" s="4">
        <v>0.61137111893476204</v>
      </c>
      <c r="Q3823" t="s">
        <v>7</v>
      </c>
      <c r="S3823" s="3">
        <v>45461</v>
      </c>
      <c r="T3823" s="4">
        <v>0.46400034244994098</v>
      </c>
      <c r="U3823" t="s">
        <v>8</v>
      </c>
    </row>
    <row r="3824" spans="1:21" x14ac:dyDescent="0.2">
      <c r="A3824" s="3">
        <v>45462</v>
      </c>
      <c r="B3824" s="4">
        <v>0.77481704742747104</v>
      </c>
      <c r="C3824" s="4"/>
      <c r="D3824" s="3">
        <v>45462</v>
      </c>
      <c r="E3824" s="4">
        <f t="shared" si="59"/>
        <v>0.55581946069052957</v>
      </c>
      <c r="F3824" s="4"/>
      <c r="G3824" s="3">
        <v>45462</v>
      </c>
      <c r="H3824" s="4">
        <v>0.50691019767849499</v>
      </c>
      <c r="I3824" t="s">
        <v>5</v>
      </c>
      <c r="K3824" s="3">
        <v>45462</v>
      </c>
      <c r="L3824" s="4">
        <v>0.64133951030970604</v>
      </c>
      <c r="M3824" t="s">
        <v>6</v>
      </c>
      <c r="O3824" s="3">
        <v>45462</v>
      </c>
      <c r="P3824" s="4">
        <v>0.607623403978376</v>
      </c>
      <c r="Q3824" t="s">
        <v>7</v>
      </c>
      <c r="S3824" s="3">
        <v>45462</v>
      </c>
      <c r="T3824" s="4">
        <v>0.46740473079554101</v>
      </c>
      <c r="U3824" t="s">
        <v>8</v>
      </c>
    </row>
    <row r="3825" spans="1:21" x14ac:dyDescent="0.2">
      <c r="A3825" s="3">
        <v>45463</v>
      </c>
      <c r="B3825" s="4">
        <v>0.76747421999874799</v>
      </c>
      <c r="C3825" s="4"/>
      <c r="D3825" s="3">
        <v>45463</v>
      </c>
      <c r="E3825" s="4">
        <f t="shared" si="59"/>
        <v>0.55146266082875295</v>
      </c>
      <c r="F3825" s="4"/>
      <c r="G3825" s="3">
        <v>45463</v>
      </c>
      <c r="H3825" s="4">
        <v>0.52007289969492798</v>
      </c>
      <c r="I3825" t="s">
        <v>5</v>
      </c>
      <c r="K3825" s="3">
        <v>45463</v>
      </c>
      <c r="L3825" s="4">
        <v>0.63461313596634705</v>
      </c>
      <c r="M3825" t="s">
        <v>6</v>
      </c>
      <c r="O3825" s="3">
        <v>45463</v>
      </c>
      <c r="P3825" s="4">
        <v>0.60775464039496196</v>
      </c>
      <c r="Q3825" t="s">
        <v>7</v>
      </c>
      <c r="S3825" s="3">
        <v>45463</v>
      </c>
      <c r="T3825" s="4">
        <v>0.44340996725877502</v>
      </c>
      <c r="U3825" t="s">
        <v>8</v>
      </c>
    </row>
    <row r="3826" spans="1:21" x14ac:dyDescent="0.2">
      <c r="A3826" s="3">
        <v>45464</v>
      </c>
      <c r="B3826" s="4">
        <v>0.75707316438584404</v>
      </c>
      <c r="C3826" s="4"/>
      <c r="D3826" s="3">
        <v>45464</v>
      </c>
      <c r="E3826" s="4">
        <f t="shared" si="59"/>
        <v>0.54274100766581546</v>
      </c>
      <c r="F3826" s="4"/>
      <c r="G3826" s="3">
        <v>45464</v>
      </c>
      <c r="H3826" s="4">
        <v>0.51020554531362206</v>
      </c>
      <c r="I3826" t="s">
        <v>5</v>
      </c>
      <c r="K3826" s="3">
        <v>45464</v>
      </c>
      <c r="L3826" s="4">
        <v>0.63684612750226299</v>
      </c>
      <c r="M3826" t="s">
        <v>6</v>
      </c>
      <c r="O3826" s="3">
        <v>45464</v>
      </c>
      <c r="P3826" s="4">
        <v>0.60994259580987897</v>
      </c>
      <c r="Q3826" t="s">
        <v>7</v>
      </c>
      <c r="S3826" s="3">
        <v>45464</v>
      </c>
      <c r="T3826" s="4">
        <v>0.41396976203749802</v>
      </c>
      <c r="U3826" t="s">
        <v>8</v>
      </c>
    </row>
    <row r="3827" spans="1:21" x14ac:dyDescent="0.2">
      <c r="A3827" s="3">
        <v>45465</v>
      </c>
      <c r="B3827" s="4">
        <v>0.75598538372657698</v>
      </c>
      <c r="C3827" s="4"/>
      <c r="D3827" s="3">
        <v>45465</v>
      </c>
      <c r="E3827" s="4">
        <f t="shared" si="59"/>
        <v>0.55687682832658281</v>
      </c>
      <c r="F3827" s="4"/>
      <c r="G3827" s="3">
        <v>45465</v>
      </c>
      <c r="H3827" s="4">
        <v>0.52163366709761205</v>
      </c>
      <c r="I3827" t="s">
        <v>5</v>
      </c>
      <c r="K3827" s="3">
        <v>45465</v>
      </c>
      <c r="L3827" s="4">
        <v>0.63304943421484805</v>
      </c>
      <c r="M3827" t="s">
        <v>6</v>
      </c>
      <c r="O3827" s="3">
        <v>45465</v>
      </c>
      <c r="P3827" s="4">
        <v>0.60849230379517505</v>
      </c>
      <c r="Q3827" t="s">
        <v>7</v>
      </c>
      <c r="S3827" s="3">
        <v>45465</v>
      </c>
      <c r="T3827" s="4">
        <v>0.46433190819869602</v>
      </c>
      <c r="U3827" t="s">
        <v>8</v>
      </c>
    </row>
    <row r="3828" spans="1:21" x14ac:dyDescent="0.2">
      <c r="A3828" s="3">
        <v>45466</v>
      </c>
      <c r="B3828" s="4">
        <v>0.75453480419510799</v>
      </c>
      <c r="C3828" s="4"/>
      <c r="D3828" s="3">
        <v>45466</v>
      </c>
      <c r="E3828" s="4">
        <f t="shared" si="59"/>
        <v>0.56320613543997744</v>
      </c>
      <c r="F3828" s="4"/>
      <c r="G3828" s="3">
        <v>45466</v>
      </c>
      <c r="H3828" s="4">
        <v>0.53930900717965802</v>
      </c>
      <c r="I3828" t="s">
        <v>5</v>
      </c>
      <c r="K3828" s="3">
        <v>45466</v>
      </c>
      <c r="L3828" s="4">
        <v>0.63901615009090096</v>
      </c>
      <c r="M3828" t="s">
        <v>6</v>
      </c>
      <c r="O3828" s="3">
        <v>45466</v>
      </c>
      <c r="P3828" s="4">
        <v>0.61030037735107801</v>
      </c>
      <c r="Q3828" t="s">
        <v>7</v>
      </c>
      <c r="S3828" s="3">
        <v>45466</v>
      </c>
      <c r="T3828" s="4">
        <v>0.464199007138273</v>
      </c>
      <c r="U3828" t="s">
        <v>8</v>
      </c>
    </row>
    <row r="3829" spans="1:21" x14ac:dyDescent="0.2">
      <c r="A3829" s="3">
        <v>45467</v>
      </c>
      <c r="B3829" s="4">
        <v>0.75076021762659695</v>
      </c>
      <c r="C3829" s="4"/>
      <c r="D3829" s="3">
        <v>45467</v>
      </c>
      <c r="E3829" s="4">
        <f t="shared" si="59"/>
        <v>0.54652400370544718</v>
      </c>
      <c r="F3829" s="4"/>
      <c r="G3829" s="3">
        <v>45467</v>
      </c>
      <c r="H3829" s="4">
        <v>0.51731809083353597</v>
      </c>
      <c r="I3829" t="s">
        <v>5</v>
      </c>
      <c r="K3829" s="3">
        <v>45467</v>
      </c>
      <c r="L3829" s="4">
        <v>0.636931155791013</v>
      </c>
      <c r="M3829" t="s">
        <v>6</v>
      </c>
      <c r="O3829" s="3">
        <v>45467</v>
      </c>
      <c r="P3829" s="4">
        <v>0.61076969807377601</v>
      </c>
      <c r="Q3829" t="s">
        <v>7</v>
      </c>
      <c r="S3829" s="3">
        <v>45467</v>
      </c>
      <c r="T3829" s="4">
        <v>0.42107707012346401</v>
      </c>
      <c r="U3829" t="s">
        <v>8</v>
      </c>
    </row>
    <row r="3830" spans="1:21" x14ac:dyDescent="0.2">
      <c r="A3830" s="3">
        <v>45468</v>
      </c>
      <c r="B3830" s="4">
        <v>0.75394163727841801</v>
      </c>
      <c r="C3830" s="4"/>
      <c r="D3830" s="3">
        <v>45468</v>
      </c>
      <c r="E3830" s="4">
        <f t="shared" si="59"/>
        <v>0.54520251557400701</v>
      </c>
      <c r="F3830" s="4"/>
      <c r="G3830" s="3">
        <v>45468</v>
      </c>
      <c r="H3830" s="4">
        <v>0.51222306222790104</v>
      </c>
      <c r="I3830" t="s">
        <v>5</v>
      </c>
      <c r="K3830" s="3">
        <v>45468</v>
      </c>
      <c r="L3830" s="4">
        <v>0.63311813301985997</v>
      </c>
      <c r="M3830" t="s">
        <v>6</v>
      </c>
      <c r="O3830" s="3">
        <v>45468</v>
      </c>
      <c r="P3830" s="4">
        <v>0.61812494915301797</v>
      </c>
      <c r="Q3830" t="s">
        <v>7</v>
      </c>
      <c r="S3830" s="3">
        <v>45468</v>
      </c>
      <c r="T3830" s="4">
        <v>0.41734391789524899</v>
      </c>
      <c r="U3830" t="s">
        <v>8</v>
      </c>
    </row>
    <row r="3831" spans="1:21" x14ac:dyDescent="0.2">
      <c r="A3831" s="3">
        <v>45469</v>
      </c>
      <c r="B3831" s="4">
        <v>0.77173479690710101</v>
      </c>
      <c r="C3831" s="4"/>
      <c r="D3831" s="3">
        <v>45469</v>
      </c>
      <c r="E3831" s="4">
        <f t="shared" si="59"/>
        <v>0.5609871322897948</v>
      </c>
      <c r="F3831" s="4"/>
      <c r="G3831" s="3">
        <v>45469</v>
      </c>
      <c r="H3831" s="4">
        <v>0.54608907306075405</v>
      </c>
      <c r="I3831" t="s">
        <v>5</v>
      </c>
      <c r="K3831" s="3">
        <v>45469</v>
      </c>
      <c r="L3831" s="4">
        <v>0.63558031289825301</v>
      </c>
      <c r="M3831" t="s">
        <v>6</v>
      </c>
      <c r="O3831" s="3">
        <v>45469</v>
      </c>
      <c r="P3831" s="4">
        <v>0.63033404001185001</v>
      </c>
      <c r="Q3831" t="s">
        <v>7</v>
      </c>
      <c r="S3831" s="3">
        <v>45469</v>
      </c>
      <c r="T3831" s="4">
        <v>0.43194510318832202</v>
      </c>
      <c r="U3831" t="s">
        <v>8</v>
      </c>
    </row>
    <row r="3832" spans="1:21" x14ac:dyDescent="0.2">
      <c r="A3832" s="3">
        <v>45470</v>
      </c>
      <c r="B3832" s="4">
        <v>0.78074317297832596</v>
      </c>
      <c r="C3832" s="4"/>
      <c r="D3832" s="3">
        <v>45470</v>
      </c>
      <c r="E3832" s="4">
        <f t="shared" si="59"/>
        <v>0.57859456485813521</v>
      </c>
      <c r="F3832" s="4"/>
      <c r="G3832" s="3">
        <v>45470</v>
      </c>
      <c r="H3832" s="4">
        <v>0.58035143458192695</v>
      </c>
      <c r="I3832" t="s">
        <v>5</v>
      </c>
      <c r="K3832" s="3">
        <v>45470</v>
      </c>
      <c r="L3832" s="4">
        <v>0.63183999380636702</v>
      </c>
      <c r="M3832" t="s">
        <v>6</v>
      </c>
      <c r="O3832" s="3">
        <v>45470</v>
      </c>
      <c r="P3832" s="4">
        <v>0.62952012268171098</v>
      </c>
      <c r="Q3832" t="s">
        <v>7</v>
      </c>
      <c r="S3832" s="3">
        <v>45470</v>
      </c>
      <c r="T3832" s="4">
        <v>0.47266670836253599</v>
      </c>
      <c r="U3832" t="s">
        <v>8</v>
      </c>
    </row>
    <row r="3833" spans="1:21" x14ac:dyDescent="0.2">
      <c r="A3833" s="3">
        <v>45471</v>
      </c>
      <c r="B3833" s="4">
        <v>0.78970966395055398</v>
      </c>
      <c r="C3833" s="4"/>
      <c r="D3833" s="3">
        <v>45471</v>
      </c>
      <c r="E3833" s="4">
        <f t="shared" si="59"/>
        <v>0.5741745804628352</v>
      </c>
      <c r="F3833" s="4"/>
      <c r="G3833" s="3">
        <v>45471</v>
      </c>
      <c r="H3833" s="4">
        <v>0.57773949733627805</v>
      </c>
      <c r="I3833" t="s">
        <v>5</v>
      </c>
      <c r="K3833" s="3">
        <v>45471</v>
      </c>
      <c r="L3833" s="4">
        <v>0.61327313674377204</v>
      </c>
      <c r="M3833" t="s">
        <v>6</v>
      </c>
      <c r="O3833" s="3">
        <v>45471</v>
      </c>
      <c r="P3833" s="4">
        <v>0.62566418493287901</v>
      </c>
      <c r="Q3833" t="s">
        <v>7</v>
      </c>
      <c r="S3833" s="3">
        <v>45471</v>
      </c>
      <c r="T3833" s="4">
        <v>0.480021502838412</v>
      </c>
      <c r="U3833" t="s">
        <v>8</v>
      </c>
    </row>
    <row r="3834" spans="1:21" x14ac:dyDescent="0.2">
      <c r="A3834" s="3">
        <v>45472</v>
      </c>
      <c r="B3834" s="4">
        <v>0.78751747178388798</v>
      </c>
      <c r="C3834" s="4"/>
      <c r="D3834" s="3">
        <v>45472</v>
      </c>
      <c r="E3834" s="4">
        <f t="shared" si="59"/>
        <v>0.57401933520832271</v>
      </c>
      <c r="F3834" s="4"/>
      <c r="G3834" s="3">
        <v>45472</v>
      </c>
      <c r="H3834" s="4">
        <v>0.57592677003661696</v>
      </c>
      <c r="I3834" t="s">
        <v>5</v>
      </c>
      <c r="K3834" s="3">
        <v>45472</v>
      </c>
      <c r="L3834" s="4">
        <v>0.62915745947852897</v>
      </c>
      <c r="M3834" t="s">
        <v>6</v>
      </c>
      <c r="O3834" s="3">
        <v>45472</v>
      </c>
      <c r="P3834" s="4">
        <v>0.61958761610139501</v>
      </c>
      <c r="Q3834" t="s">
        <v>7</v>
      </c>
      <c r="S3834" s="3">
        <v>45472</v>
      </c>
      <c r="T3834" s="4">
        <v>0.47140549521675001</v>
      </c>
      <c r="U3834" t="s">
        <v>8</v>
      </c>
    </row>
    <row r="3835" spans="1:21" x14ac:dyDescent="0.2">
      <c r="A3835" s="3">
        <v>45473</v>
      </c>
      <c r="B3835" s="4">
        <v>0.77641607267744694</v>
      </c>
      <c r="C3835" s="4"/>
      <c r="D3835" s="3">
        <v>45473</v>
      </c>
      <c r="E3835" s="4">
        <f t="shared" si="59"/>
        <v>0.5671370099480888</v>
      </c>
      <c r="F3835" s="4"/>
      <c r="G3835" s="3">
        <v>45473</v>
      </c>
      <c r="H3835" s="4">
        <v>0.55227593596463198</v>
      </c>
      <c r="I3835" t="s">
        <v>5</v>
      </c>
      <c r="K3835" s="3">
        <v>45473</v>
      </c>
      <c r="L3835" s="4">
        <v>0.63881925345519996</v>
      </c>
      <c r="M3835" t="s">
        <v>6</v>
      </c>
      <c r="O3835" s="3">
        <v>45473</v>
      </c>
      <c r="P3835" s="4">
        <v>0.61803022866203206</v>
      </c>
      <c r="Q3835" t="s">
        <v>7</v>
      </c>
      <c r="S3835" s="3">
        <v>45473</v>
      </c>
      <c r="T3835" s="4">
        <v>0.45942262171049097</v>
      </c>
      <c r="U3835" t="s">
        <v>8</v>
      </c>
    </row>
    <row r="3836" spans="1:21" x14ac:dyDescent="0.2">
      <c r="A3836" s="3">
        <v>45474</v>
      </c>
      <c r="B3836" s="4">
        <v>0.76753150403119996</v>
      </c>
      <c r="C3836" s="4"/>
      <c r="D3836" s="3">
        <v>45474</v>
      </c>
      <c r="E3836" s="4">
        <f t="shared" si="59"/>
        <v>0.56920435925358126</v>
      </c>
      <c r="F3836" s="4"/>
      <c r="G3836" s="3">
        <v>45474</v>
      </c>
      <c r="H3836" s="4">
        <v>0.56738959093933095</v>
      </c>
      <c r="I3836" t="s">
        <v>5</v>
      </c>
      <c r="K3836" s="3">
        <v>45474</v>
      </c>
      <c r="L3836" s="4">
        <v>0.63716242942700996</v>
      </c>
      <c r="M3836" t="s">
        <v>6</v>
      </c>
      <c r="O3836" s="3">
        <v>45474</v>
      </c>
      <c r="P3836" s="4">
        <v>0.61245221664527405</v>
      </c>
      <c r="Q3836" t="s">
        <v>7</v>
      </c>
      <c r="S3836" s="3">
        <v>45474</v>
      </c>
      <c r="T3836" s="4">
        <v>0.45981320000270998</v>
      </c>
      <c r="U3836" t="s">
        <v>8</v>
      </c>
    </row>
    <row r="3837" spans="1:21" x14ac:dyDescent="0.2">
      <c r="A3837" s="3">
        <v>45475</v>
      </c>
      <c r="B3837" s="4">
        <v>0.75555667741918797</v>
      </c>
      <c r="C3837" s="4"/>
      <c r="D3837" s="3">
        <v>45475</v>
      </c>
      <c r="E3837" s="4">
        <f t="shared" si="59"/>
        <v>0.56498883148322954</v>
      </c>
      <c r="F3837" s="4"/>
      <c r="G3837" s="3">
        <v>45475</v>
      </c>
      <c r="H3837" s="4">
        <v>0.55049981221939903</v>
      </c>
      <c r="I3837" t="s">
        <v>5</v>
      </c>
      <c r="K3837" s="3">
        <v>45475</v>
      </c>
      <c r="L3837" s="4">
        <v>0.63427768152532005</v>
      </c>
      <c r="M3837" t="s">
        <v>6</v>
      </c>
      <c r="O3837" s="3">
        <v>45475</v>
      </c>
      <c r="P3837" s="4">
        <v>0.60974139122327398</v>
      </c>
      <c r="Q3837" t="s">
        <v>7</v>
      </c>
      <c r="S3837" s="3">
        <v>45475</v>
      </c>
      <c r="T3837" s="4">
        <v>0.46543644096492498</v>
      </c>
      <c r="U3837" t="s">
        <v>8</v>
      </c>
    </row>
    <row r="3838" spans="1:21" x14ac:dyDescent="0.2">
      <c r="A3838" s="3">
        <v>45476</v>
      </c>
      <c r="B3838" s="4">
        <v>0.75005987413305997</v>
      </c>
      <c r="C3838" s="4"/>
      <c r="D3838" s="3">
        <v>45476</v>
      </c>
      <c r="E3838" s="4">
        <f t="shared" si="59"/>
        <v>0.56469219466190745</v>
      </c>
      <c r="F3838" s="4"/>
      <c r="G3838" s="3">
        <v>45476</v>
      </c>
      <c r="H3838" s="4">
        <v>0.56537590804315196</v>
      </c>
      <c r="I3838" t="s">
        <v>5</v>
      </c>
      <c r="K3838" s="3">
        <v>45476</v>
      </c>
      <c r="L3838" s="4">
        <v>0.61888008316104004</v>
      </c>
      <c r="M3838" t="s">
        <v>6</v>
      </c>
      <c r="O3838" s="3">
        <v>45476</v>
      </c>
      <c r="P3838" s="4">
        <v>0.61324213686227502</v>
      </c>
      <c r="Q3838" t="s">
        <v>7</v>
      </c>
      <c r="S3838" s="3">
        <v>45476</v>
      </c>
      <c r="T3838" s="4">
        <v>0.46127065058116301</v>
      </c>
      <c r="U3838" t="s">
        <v>8</v>
      </c>
    </row>
    <row r="3839" spans="1:21" x14ac:dyDescent="0.2">
      <c r="A3839" s="3">
        <v>45477</v>
      </c>
      <c r="B3839" s="4">
        <v>0.75458408078216399</v>
      </c>
      <c r="C3839" s="4"/>
      <c r="D3839" s="3">
        <v>45477</v>
      </c>
      <c r="E3839" s="4">
        <f t="shared" si="59"/>
        <v>0.5716153310469968</v>
      </c>
      <c r="F3839" s="4"/>
      <c r="G3839" s="3">
        <v>45477</v>
      </c>
      <c r="H3839" s="4">
        <v>0.58418722663088096</v>
      </c>
      <c r="I3839" t="s">
        <v>5</v>
      </c>
      <c r="K3839" s="3">
        <v>45477</v>
      </c>
      <c r="L3839" s="4">
        <v>0.597025993251874</v>
      </c>
      <c r="M3839" t="s">
        <v>6</v>
      </c>
      <c r="O3839" s="3">
        <v>45477</v>
      </c>
      <c r="P3839" s="4">
        <v>0.61869640152530103</v>
      </c>
      <c r="Q3839" t="s">
        <v>7</v>
      </c>
      <c r="S3839" s="3">
        <v>45477</v>
      </c>
      <c r="T3839" s="4">
        <v>0.48655170277993098</v>
      </c>
      <c r="U3839" t="s">
        <v>8</v>
      </c>
    </row>
    <row r="3840" spans="1:21" x14ac:dyDescent="0.2">
      <c r="A3840" s="3">
        <v>45478</v>
      </c>
      <c r="B3840" s="4">
        <v>0.75858164390710403</v>
      </c>
      <c r="C3840" s="4"/>
      <c r="D3840" s="3">
        <v>45478</v>
      </c>
      <c r="E3840" s="4">
        <f t="shared" si="59"/>
        <v>0.5927609152602944</v>
      </c>
      <c r="F3840" s="4"/>
      <c r="G3840" s="3">
        <v>45478</v>
      </c>
      <c r="H3840" s="4">
        <v>0.60241976437992595</v>
      </c>
      <c r="I3840" t="s">
        <v>5</v>
      </c>
      <c r="K3840" s="3">
        <v>45478</v>
      </c>
      <c r="L3840" s="4">
        <v>0.58836023358464995</v>
      </c>
      <c r="M3840" t="s">
        <v>6</v>
      </c>
      <c r="O3840" s="3">
        <v>45478</v>
      </c>
      <c r="P3840" s="4">
        <v>0.63705007729051799</v>
      </c>
      <c r="Q3840" t="s">
        <v>7</v>
      </c>
      <c r="S3840" s="3">
        <v>45478</v>
      </c>
      <c r="T3840" s="4">
        <v>0.54321358578608403</v>
      </c>
      <c r="U3840" t="s">
        <v>8</v>
      </c>
    </row>
    <row r="3841" spans="1:21" x14ac:dyDescent="0.2">
      <c r="A3841" s="3">
        <v>45479</v>
      </c>
      <c r="B3841" s="4">
        <v>0.75372728412472301</v>
      </c>
      <c r="C3841" s="4"/>
      <c r="D3841" s="3">
        <v>45479</v>
      </c>
      <c r="E3841" s="4">
        <f t="shared" si="59"/>
        <v>0.59690926108260078</v>
      </c>
      <c r="F3841" s="4"/>
      <c r="G3841" s="3">
        <v>45479</v>
      </c>
      <c r="H3841" s="4">
        <v>0.58450898248626104</v>
      </c>
      <c r="I3841" t="s">
        <v>5</v>
      </c>
      <c r="K3841" s="3">
        <v>45479</v>
      </c>
      <c r="L3841" s="4">
        <v>0.61865701900619996</v>
      </c>
      <c r="M3841" t="s">
        <v>6</v>
      </c>
      <c r="O3841" s="3">
        <v>45479</v>
      </c>
      <c r="P3841" s="4">
        <v>0.643639095983915</v>
      </c>
      <c r="Q3841" t="s">
        <v>7</v>
      </c>
      <c r="S3841" s="3">
        <v>45479</v>
      </c>
      <c r="T3841" s="4">
        <v>0.54083194685402702</v>
      </c>
      <c r="U3841" t="s">
        <v>8</v>
      </c>
    </row>
    <row r="3842" spans="1:21" x14ac:dyDescent="0.2">
      <c r="A3842" s="3">
        <v>45480</v>
      </c>
      <c r="B3842" s="4">
        <v>0.74855139461179998</v>
      </c>
      <c r="C3842" s="4"/>
      <c r="D3842" s="3">
        <v>45480</v>
      </c>
      <c r="E3842" s="4">
        <f t="shared" ref="E3842:E3905" si="60">AVERAGE(H3842,L3842,P3842,T3842)</f>
        <v>0.59379005554001274</v>
      </c>
      <c r="F3842" s="4"/>
      <c r="G3842" s="3">
        <v>45480</v>
      </c>
      <c r="H3842" s="4">
        <v>0.57598355548017699</v>
      </c>
      <c r="I3842" t="s">
        <v>5</v>
      </c>
      <c r="K3842" s="3">
        <v>45480</v>
      </c>
      <c r="L3842" s="4">
        <v>0.62526326475215299</v>
      </c>
      <c r="M3842" t="s">
        <v>6</v>
      </c>
      <c r="O3842" s="3">
        <v>45480</v>
      </c>
      <c r="P3842" s="4">
        <v>0.64655409265109198</v>
      </c>
      <c r="Q3842" t="s">
        <v>7</v>
      </c>
      <c r="S3842" s="3">
        <v>45480</v>
      </c>
      <c r="T3842" s="4">
        <v>0.527359309276629</v>
      </c>
      <c r="U3842" t="s">
        <v>8</v>
      </c>
    </row>
    <row r="3843" spans="1:21" x14ac:dyDescent="0.2">
      <c r="A3843" s="3">
        <v>45481</v>
      </c>
      <c r="B3843" s="4">
        <v>0.74452118574793502</v>
      </c>
      <c r="C3843" s="4"/>
      <c r="D3843" s="3">
        <v>45481</v>
      </c>
      <c r="E3843" s="4">
        <f t="shared" si="60"/>
        <v>0.58253107988650044</v>
      </c>
      <c r="F3843" s="4"/>
      <c r="G3843" s="3">
        <v>45481</v>
      </c>
      <c r="H3843" s="4">
        <v>0.54958405142444999</v>
      </c>
      <c r="I3843" t="s">
        <v>5</v>
      </c>
      <c r="K3843" s="3">
        <v>45481</v>
      </c>
      <c r="L3843" s="4">
        <v>0.62876383356405796</v>
      </c>
      <c r="M3843" t="s">
        <v>6</v>
      </c>
      <c r="O3843" s="3">
        <v>45481</v>
      </c>
      <c r="P3843" s="4">
        <v>0.645891279008598</v>
      </c>
      <c r="Q3843" t="s">
        <v>7</v>
      </c>
      <c r="S3843" s="3">
        <v>45481</v>
      </c>
      <c r="T3843" s="4">
        <v>0.50588515554889601</v>
      </c>
      <c r="U3843" t="s">
        <v>8</v>
      </c>
    </row>
    <row r="3844" spans="1:21" x14ac:dyDescent="0.2">
      <c r="A3844" s="3">
        <v>45482</v>
      </c>
      <c r="B3844" s="4">
        <v>0.74269979989886703</v>
      </c>
      <c r="C3844" s="4"/>
      <c r="D3844" s="3">
        <v>45482</v>
      </c>
      <c r="E3844" s="4">
        <f t="shared" si="60"/>
        <v>0.58132446262423798</v>
      </c>
      <c r="F3844" s="4"/>
      <c r="G3844" s="3">
        <v>45482</v>
      </c>
      <c r="H3844" s="4">
        <v>0.53536990421177599</v>
      </c>
      <c r="I3844" t="s">
        <v>5</v>
      </c>
      <c r="K3844" s="3">
        <v>45482</v>
      </c>
      <c r="L3844" s="4">
        <v>0.64952474703875795</v>
      </c>
      <c r="M3844" t="s">
        <v>6</v>
      </c>
      <c r="O3844" s="3">
        <v>45482</v>
      </c>
      <c r="P3844" s="4">
        <v>0.64900501829522295</v>
      </c>
      <c r="Q3844" t="s">
        <v>7</v>
      </c>
      <c r="S3844" s="3">
        <v>45482</v>
      </c>
      <c r="T3844" s="4">
        <v>0.49139818095119497</v>
      </c>
      <c r="U3844" t="s">
        <v>8</v>
      </c>
    </row>
    <row r="3845" spans="1:21" x14ac:dyDescent="0.2">
      <c r="A3845" s="3">
        <v>45483</v>
      </c>
      <c r="B3845" s="4">
        <v>0.73740071891830306</v>
      </c>
      <c r="C3845" s="4"/>
      <c r="D3845" s="3">
        <v>45483</v>
      </c>
      <c r="E3845" s="4">
        <f t="shared" si="60"/>
        <v>0.56861786825174276</v>
      </c>
      <c r="F3845" s="4"/>
      <c r="G3845" s="3">
        <v>45483</v>
      </c>
      <c r="H3845" s="4">
        <v>0.50763339722855405</v>
      </c>
      <c r="I3845" t="s">
        <v>5</v>
      </c>
      <c r="K3845" s="3">
        <v>45483</v>
      </c>
      <c r="L3845" s="4">
        <v>0.64474741922041601</v>
      </c>
      <c r="M3845" t="s">
        <v>6</v>
      </c>
      <c r="O3845" s="3">
        <v>45483</v>
      </c>
      <c r="P3845" s="4">
        <v>0.64727448638528595</v>
      </c>
      <c r="Q3845" t="s">
        <v>7</v>
      </c>
      <c r="S3845" s="3">
        <v>45483</v>
      </c>
      <c r="T3845" s="4">
        <v>0.47481617017271499</v>
      </c>
      <c r="U3845" t="s">
        <v>8</v>
      </c>
    </row>
    <row r="3846" spans="1:21" x14ac:dyDescent="0.2">
      <c r="A3846" s="3">
        <v>45484</v>
      </c>
      <c r="B3846" s="4">
        <v>0.73424455351734896</v>
      </c>
      <c r="C3846" s="4"/>
      <c r="D3846" s="3">
        <v>45484</v>
      </c>
      <c r="E3846" s="4">
        <f t="shared" si="60"/>
        <v>0.55945142708015971</v>
      </c>
      <c r="F3846" s="4"/>
      <c r="G3846" s="3">
        <v>45484</v>
      </c>
      <c r="H3846" s="4">
        <v>0.51604109722163505</v>
      </c>
      <c r="I3846" t="s">
        <v>5</v>
      </c>
      <c r="K3846" s="3">
        <v>45484</v>
      </c>
      <c r="L3846" s="4">
        <v>0.63352887354373499</v>
      </c>
      <c r="M3846" t="s">
        <v>6</v>
      </c>
      <c r="O3846" s="3">
        <v>45484</v>
      </c>
      <c r="P3846" s="4">
        <v>0.64573814413803199</v>
      </c>
      <c r="Q3846" t="s">
        <v>7</v>
      </c>
      <c r="S3846" s="3">
        <v>45484</v>
      </c>
      <c r="T3846" s="4">
        <v>0.44249759341723699</v>
      </c>
      <c r="U3846" t="s">
        <v>8</v>
      </c>
    </row>
    <row r="3847" spans="1:21" x14ac:dyDescent="0.2">
      <c r="A3847" s="3">
        <v>45485</v>
      </c>
      <c r="B3847" s="4">
        <v>0.73061779671000704</v>
      </c>
      <c r="C3847" s="4"/>
      <c r="D3847" s="3">
        <v>45485</v>
      </c>
      <c r="E3847" s="4">
        <f t="shared" si="60"/>
        <v>0.55022028212617002</v>
      </c>
      <c r="F3847" s="4"/>
      <c r="G3847" s="3">
        <v>45485</v>
      </c>
      <c r="H3847" s="4">
        <v>0.52269894931121297</v>
      </c>
      <c r="I3847" t="s">
        <v>5</v>
      </c>
      <c r="K3847" s="3">
        <v>45485</v>
      </c>
      <c r="L3847" s="4">
        <v>0.612450312893704</v>
      </c>
      <c r="M3847" t="s">
        <v>6</v>
      </c>
      <c r="O3847" s="3">
        <v>45485</v>
      </c>
      <c r="P3847" s="4">
        <v>0.64629833046739804</v>
      </c>
      <c r="Q3847" t="s">
        <v>7</v>
      </c>
      <c r="S3847" s="3">
        <v>45485</v>
      </c>
      <c r="T3847" s="4">
        <v>0.41943353583236498</v>
      </c>
      <c r="U3847" t="s">
        <v>8</v>
      </c>
    </row>
    <row r="3848" spans="1:21" x14ac:dyDescent="0.2">
      <c r="A3848" s="3">
        <v>45486</v>
      </c>
      <c r="B3848" s="4">
        <v>0.72603569007111102</v>
      </c>
      <c r="C3848" s="4"/>
      <c r="D3848" s="3">
        <v>45486</v>
      </c>
      <c r="E3848" s="4">
        <f t="shared" si="60"/>
        <v>0.56098067015534581</v>
      </c>
      <c r="F3848" s="4"/>
      <c r="G3848" s="3">
        <v>45486</v>
      </c>
      <c r="H3848" s="4">
        <v>0.53049848345330897</v>
      </c>
      <c r="I3848" t="s">
        <v>5</v>
      </c>
      <c r="K3848" s="3">
        <v>45486</v>
      </c>
      <c r="L3848" s="4">
        <v>0.61164188108510498</v>
      </c>
      <c r="M3848" t="s">
        <v>6</v>
      </c>
      <c r="O3848" s="3">
        <v>45486</v>
      </c>
      <c r="P3848" s="4">
        <v>0.65045556370637703</v>
      </c>
      <c r="Q3848" t="s">
        <v>7</v>
      </c>
      <c r="S3848" s="3">
        <v>45486</v>
      </c>
      <c r="T3848" s="4">
        <v>0.45132675237659198</v>
      </c>
      <c r="U3848" t="s">
        <v>8</v>
      </c>
    </row>
    <row r="3849" spans="1:21" x14ac:dyDescent="0.2">
      <c r="A3849" s="3">
        <v>45487</v>
      </c>
      <c r="B3849" s="4">
        <v>0.74494989205532403</v>
      </c>
      <c r="C3849" s="4"/>
      <c r="D3849" s="3">
        <v>45487</v>
      </c>
      <c r="E3849" s="4">
        <f t="shared" si="60"/>
        <v>0.5619524086897012</v>
      </c>
      <c r="F3849" s="4"/>
      <c r="G3849" s="3">
        <v>45487</v>
      </c>
      <c r="H3849" s="4">
        <v>0.49283996259384999</v>
      </c>
      <c r="I3849" t="s">
        <v>5</v>
      </c>
      <c r="K3849" s="3">
        <v>45487</v>
      </c>
      <c r="L3849" s="4">
        <v>0.61895209847539501</v>
      </c>
      <c r="M3849" t="s">
        <v>6</v>
      </c>
      <c r="O3849" s="3">
        <v>45487</v>
      </c>
      <c r="P3849" s="4">
        <v>0.65727933370367897</v>
      </c>
      <c r="Q3849" t="s">
        <v>7</v>
      </c>
      <c r="S3849" s="3">
        <v>45487</v>
      </c>
      <c r="T3849" s="4">
        <v>0.478738239985881</v>
      </c>
      <c r="U3849" t="s">
        <v>8</v>
      </c>
    </row>
    <row r="3850" spans="1:21" x14ac:dyDescent="0.2">
      <c r="A3850" s="3">
        <v>45488</v>
      </c>
      <c r="B3850" s="4">
        <v>0.75999095429691399</v>
      </c>
      <c r="C3850" s="4"/>
      <c r="D3850" s="3">
        <v>45488</v>
      </c>
      <c r="E3850" s="4">
        <f t="shared" si="60"/>
        <v>0.56453159672228492</v>
      </c>
      <c r="F3850" s="4"/>
      <c r="G3850" s="3">
        <v>45488</v>
      </c>
      <c r="H3850" s="4">
        <v>0.48703600544451398</v>
      </c>
      <c r="I3850" t="s">
        <v>5</v>
      </c>
      <c r="K3850" s="3">
        <v>45488</v>
      </c>
      <c r="L3850" s="4">
        <v>0.60662258076313602</v>
      </c>
      <c r="M3850" t="s">
        <v>6</v>
      </c>
      <c r="O3850" s="3">
        <v>45488</v>
      </c>
      <c r="P3850" s="4">
        <v>0.66221261258599695</v>
      </c>
      <c r="Q3850" t="s">
        <v>7</v>
      </c>
      <c r="S3850" s="3">
        <v>45488</v>
      </c>
      <c r="T3850" s="4">
        <v>0.50225518809549297</v>
      </c>
      <c r="U3850" t="s">
        <v>8</v>
      </c>
    </row>
    <row r="3851" spans="1:21" x14ac:dyDescent="0.2">
      <c r="A3851" s="3">
        <v>45489</v>
      </c>
      <c r="B3851" s="4">
        <v>0.77597135147926399</v>
      </c>
      <c r="C3851" s="4"/>
      <c r="D3851" s="3">
        <v>45489</v>
      </c>
      <c r="E3851" s="4">
        <f t="shared" si="60"/>
        <v>0.55784509622751699</v>
      </c>
      <c r="F3851" s="4"/>
      <c r="G3851" s="3">
        <v>45489</v>
      </c>
      <c r="H3851" s="4">
        <v>0.50768395678618095</v>
      </c>
      <c r="I3851" t="s">
        <v>5</v>
      </c>
      <c r="K3851" s="3">
        <v>45489</v>
      </c>
      <c r="L3851" s="4">
        <v>0.58611676714942396</v>
      </c>
      <c r="M3851" t="s">
        <v>6</v>
      </c>
      <c r="O3851" s="3">
        <v>45489</v>
      </c>
      <c r="P3851" s="4">
        <v>0.66750155407910094</v>
      </c>
      <c r="Q3851" t="s">
        <v>7</v>
      </c>
      <c r="S3851" s="3">
        <v>45489</v>
      </c>
      <c r="T3851" s="4">
        <v>0.470078106895362</v>
      </c>
      <c r="U3851" t="s">
        <v>8</v>
      </c>
    </row>
    <row r="3852" spans="1:21" x14ac:dyDescent="0.2">
      <c r="A3852" s="3">
        <v>45490</v>
      </c>
      <c r="B3852" s="4">
        <v>0.78224302909685095</v>
      </c>
      <c r="C3852" s="4"/>
      <c r="D3852" s="3">
        <v>45490</v>
      </c>
      <c r="E3852" s="4">
        <f t="shared" si="60"/>
        <v>0.5559670284348478</v>
      </c>
      <c r="F3852" s="4"/>
      <c r="G3852" s="3">
        <v>45490</v>
      </c>
      <c r="H3852" s="4">
        <v>0.49015245017181303</v>
      </c>
      <c r="I3852" t="s">
        <v>5</v>
      </c>
      <c r="K3852" s="3">
        <v>45490</v>
      </c>
      <c r="L3852" s="4">
        <v>0.59467670758511004</v>
      </c>
      <c r="M3852" t="s">
        <v>6</v>
      </c>
      <c r="O3852" s="3">
        <v>45490</v>
      </c>
      <c r="P3852" s="4">
        <v>0.66929720306089802</v>
      </c>
      <c r="Q3852" t="s">
        <v>7</v>
      </c>
      <c r="S3852" s="3">
        <v>45490</v>
      </c>
      <c r="T3852" s="4">
        <v>0.46974175292157</v>
      </c>
      <c r="U3852" t="s">
        <v>8</v>
      </c>
    </row>
    <row r="3853" spans="1:21" x14ac:dyDescent="0.2">
      <c r="A3853" s="3">
        <v>45491</v>
      </c>
      <c r="B3853" s="4">
        <v>0.80409103588292696</v>
      </c>
      <c r="C3853" s="4"/>
      <c r="D3853" s="3">
        <v>45491</v>
      </c>
      <c r="E3853" s="4">
        <f t="shared" si="60"/>
        <v>0.54509586813881994</v>
      </c>
      <c r="F3853" s="4"/>
      <c r="G3853" s="3">
        <v>45491</v>
      </c>
      <c r="H3853" s="4">
        <v>0.47628553212351799</v>
      </c>
      <c r="I3853" t="s">
        <v>5</v>
      </c>
      <c r="K3853" s="3">
        <v>45491</v>
      </c>
      <c r="L3853" s="4">
        <v>0.56752823820499598</v>
      </c>
      <c r="M3853" t="s">
        <v>6</v>
      </c>
      <c r="O3853" s="3">
        <v>45491</v>
      </c>
      <c r="P3853" s="4">
        <v>0.66981907958457898</v>
      </c>
      <c r="Q3853" t="s">
        <v>7</v>
      </c>
      <c r="S3853" s="3">
        <v>45491</v>
      </c>
      <c r="T3853" s="4">
        <v>0.46675062264218697</v>
      </c>
      <c r="U3853" t="s">
        <v>8</v>
      </c>
    </row>
    <row r="3854" spans="1:21" x14ac:dyDescent="0.2">
      <c r="A3854" s="3">
        <v>45492</v>
      </c>
      <c r="B3854" s="4">
        <v>0.80981882317088105</v>
      </c>
      <c r="C3854" s="4"/>
      <c r="D3854" s="3">
        <v>45492</v>
      </c>
      <c r="E3854" s="4">
        <f t="shared" si="60"/>
        <v>0.53916431051501035</v>
      </c>
      <c r="F3854" s="4"/>
      <c r="G3854" s="3">
        <v>45492</v>
      </c>
      <c r="H3854" s="4">
        <v>0.46210346559683801</v>
      </c>
      <c r="I3854" t="s">
        <v>5</v>
      </c>
      <c r="K3854" s="3">
        <v>45492</v>
      </c>
      <c r="L3854" s="4">
        <v>0.587450668700227</v>
      </c>
      <c r="M3854" t="s">
        <v>6</v>
      </c>
      <c r="O3854" s="3">
        <v>45492</v>
      </c>
      <c r="P3854" s="4">
        <v>0.66930479891030403</v>
      </c>
      <c r="Q3854" t="s">
        <v>7</v>
      </c>
      <c r="S3854" s="3">
        <v>45492</v>
      </c>
      <c r="T3854" s="4">
        <v>0.43779830885267201</v>
      </c>
      <c r="U3854" t="s">
        <v>8</v>
      </c>
    </row>
    <row r="3855" spans="1:21" x14ac:dyDescent="0.2">
      <c r="A3855" s="3">
        <v>45493</v>
      </c>
      <c r="B3855" s="4">
        <v>0.810164991194951</v>
      </c>
      <c r="C3855" s="4"/>
      <c r="D3855" s="3">
        <v>45493</v>
      </c>
      <c r="E3855" s="4">
        <f t="shared" si="60"/>
        <v>0.53566182988894551</v>
      </c>
      <c r="F3855" s="4"/>
      <c r="G3855" s="3">
        <v>45493</v>
      </c>
      <c r="H3855" s="4">
        <v>0.47480914868802698</v>
      </c>
      <c r="I3855" t="s">
        <v>5</v>
      </c>
      <c r="K3855" s="3">
        <v>45493</v>
      </c>
      <c r="L3855" s="4">
        <v>0.56267341800896098</v>
      </c>
      <c r="M3855" t="s">
        <v>6</v>
      </c>
      <c r="O3855" s="3">
        <v>45493</v>
      </c>
      <c r="P3855" s="4">
        <v>0.66946575336024805</v>
      </c>
      <c r="Q3855" t="s">
        <v>7</v>
      </c>
      <c r="S3855" s="3">
        <v>45493</v>
      </c>
      <c r="T3855" s="4">
        <v>0.43569899949854601</v>
      </c>
      <c r="U3855" t="s">
        <v>8</v>
      </c>
    </row>
    <row r="3856" spans="1:21" x14ac:dyDescent="0.2">
      <c r="A3856" s="3">
        <v>45494</v>
      </c>
      <c r="B3856" s="4">
        <v>0.81373384801250204</v>
      </c>
      <c r="C3856" s="4"/>
      <c r="D3856" s="3">
        <v>45494</v>
      </c>
      <c r="E3856" s="4">
        <f t="shared" si="60"/>
        <v>0.55423391967360047</v>
      </c>
      <c r="F3856" s="4"/>
      <c r="G3856" s="3">
        <v>45494</v>
      </c>
      <c r="H3856" s="4">
        <v>0.51236938098501394</v>
      </c>
      <c r="I3856" t="s">
        <v>5</v>
      </c>
      <c r="K3856" s="3">
        <v>45494</v>
      </c>
      <c r="L3856" s="4">
        <v>0.56767041979740396</v>
      </c>
      <c r="M3856" t="s">
        <v>6</v>
      </c>
      <c r="O3856" s="3">
        <v>45494</v>
      </c>
      <c r="P3856" s="4">
        <v>0.67828646892948696</v>
      </c>
      <c r="Q3856" t="s">
        <v>7</v>
      </c>
      <c r="S3856" s="3">
        <v>45494</v>
      </c>
      <c r="T3856" s="4">
        <v>0.45860940898249702</v>
      </c>
      <c r="U3856" t="s">
        <v>8</v>
      </c>
    </row>
    <row r="3857" spans="1:21" x14ac:dyDescent="0.2">
      <c r="A3857" s="3">
        <v>45495</v>
      </c>
      <c r="B3857" s="4">
        <v>0.82626919580227998</v>
      </c>
      <c r="C3857" s="4"/>
      <c r="D3857" s="3">
        <v>45495</v>
      </c>
      <c r="E3857" s="4">
        <f t="shared" si="60"/>
        <v>0.55387021689131133</v>
      </c>
      <c r="F3857" s="4"/>
      <c r="G3857" s="3">
        <v>45495</v>
      </c>
      <c r="H3857" s="4">
        <v>0.50732644399166604</v>
      </c>
      <c r="I3857" t="s">
        <v>5</v>
      </c>
      <c r="K3857" s="3">
        <v>45495</v>
      </c>
      <c r="L3857" s="4">
        <v>0.59696260817344704</v>
      </c>
      <c r="M3857" t="s">
        <v>6</v>
      </c>
      <c r="O3857" s="3">
        <v>45495</v>
      </c>
      <c r="P3857" s="4">
        <v>0.68134629128402702</v>
      </c>
      <c r="Q3857" t="s">
        <v>7</v>
      </c>
      <c r="S3857" s="3">
        <v>45495</v>
      </c>
      <c r="T3857" s="4">
        <v>0.42984552411610499</v>
      </c>
      <c r="U3857" t="s">
        <v>8</v>
      </c>
    </row>
    <row r="3858" spans="1:21" x14ac:dyDescent="0.2">
      <c r="A3858" s="3">
        <v>45496</v>
      </c>
      <c r="B3858" s="4">
        <v>0.83737860235411798</v>
      </c>
      <c r="C3858" s="4"/>
      <c r="D3858" s="3">
        <v>45496</v>
      </c>
      <c r="E3858" s="4">
        <f t="shared" si="60"/>
        <v>0.56213446933500077</v>
      </c>
      <c r="F3858" s="4"/>
      <c r="G3858" s="3">
        <v>45496</v>
      </c>
      <c r="H3858" s="4">
        <v>0.52436129284065003</v>
      </c>
      <c r="I3858" t="s">
        <v>5</v>
      </c>
      <c r="K3858" s="3">
        <v>45496</v>
      </c>
      <c r="L3858" s="4">
        <v>0.60832404381792204</v>
      </c>
      <c r="M3858" t="s">
        <v>6</v>
      </c>
      <c r="O3858" s="3">
        <v>45496</v>
      </c>
      <c r="P3858" s="4">
        <v>0.68135930260805</v>
      </c>
      <c r="Q3858" t="s">
        <v>7</v>
      </c>
      <c r="S3858" s="3">
        <v>45496</v>
      </c>
      <c r="T3858" s="4">
        <v>0.43449323807338103</v>
      </c>
      <c r="U3858" t="s">
        <v>8</v>
      </c>
    </row>
    <row r="3859" spans="1:21" x14ac:dyDescent="0.2">
      <c r="A3859" s="3">
        <v>45497</v>
      </c>
      <c r="B3859" s="4">
        <v>0.83044723442731405</v>
      </c>
      <c r="C3859" s="4"/>
      <c r="D3859" s="3">
        <v>45497</v>
      </c>
      <c r="E3859" s="4">
        <f t="shared" si="60"/>
        <v>0.56789654993857974</v>
      </c>
      <c r="F3859" s="4"/>
      <c r="G3859" s="3">
        <v>45497</v>
      </c>
      <c r="H3859" s="4">
        <v>0.543207302345317</v>
      </c>
      <c r="I3859" t="s">
        <v>5</v>
      </c>
      <c r="K3859" s="3">
        <v>45497</v>
      </c>
      <c r="L3859" s="4">
        <v>0.61437862219793105</v>
      </c>
      <c r="M3859" t="s">
        <v>6</v>
      </c>
      <c r="O3859" s="3">
        <v>45497</v>
      </c>
      <c r="P3859" s="4">
        <v>0.67988609012776102</v>
      </c>
      <c r="Q3859" t="s">
        <v>7</v>
      </c>
      <c r="S3859" s="3">
        <v>45497</v>
      </c>
      <c r="T3859" s="4">
        <v>0.43411418508331001</v>
      </c>
      <c r="U3859" t="s">
        <v>8</v>
      </c>
    </row>
    <row r="3860" spans="1:21" x14ac:dyDescent="0.2">
      <c r="A3860" s="3">
        <v>45498</v>
      </c>
      <c r="B3860" s="4">
        <v>0.84738359739855595</v>
      </c>
      <c r="C3860" s="4"/>
      <c r="D3860" s="3">
        <v>45498</v>
      </c>
      <c r="E3860" s="4">
        <f t="shared" si="60"/>
        <v>0.57114651949090522</v>
      </c>
      <c r="F3860" s="4"/>
      <c r="G3860" s="3">
        <v>45498</v>
      </c>
      <c r="H3860" s="4">
        <v>0.53674845671274796</v>
      </c>
      <c r="I3860" t="s">
        <v>5</v>
      </c>
      <c r="K3860" s="3">
        <v>45498</v>
      </c>
      <c r="L3860" s="4">
        <v>0.62425941473631397</v>
      </c>
      <c r="M3860" t="s">
        <v>6</v>
      </c>
      <c r="O3860" s="3">
        <v>45498</v>
      </c>
      <c r="P3860" s="4">
        <v>0.68094957903966402</v>
      </c>
      <c r="Q3860" t="s">
        <v>7</v>
      </c>
      <c r="S3860" s="3">
        <v>45498</v>
      </c>
      <c r="T3860" s="4">
        <v>0.44262862747489501</v>
      </c>
      <c r="U3860" t="s">
        <v>8</v>
      </c>
    </row>
    <row r="3861" spans="1:21" x14ac:dyDescent="0.2">
      <c r="A3861" s="3">
        <v>45499</v>
      </c>
      <c r="B3861" s="4">
        <v>0.85862543477810704</v>
      </c>
      <c r="C3861" s="4"/>
      <c r="D3861" s="3">
        <v>45499</v>
      </c>
      <c r="E3861" s="4">
        <f t="shared" si="60"/>
        <v>0.56192992663380548</v>
      </c>
      <c r="F3861" s="4"/>
      <c r="G3861" s="3">
        <v>45499</v>
      </c>
      <c r="H3861" s="4">
        <v>0.49524529149985802</v>
      </c>
      <c r="I3861" t="s">
        <v>5</v>
      </c>
      <c r="K3861" s="3">
        <v>45499</v>
      </c>
      <c r="L3861" s="4">
        <v>0.62800788074452196</v>
      </c>
      <c r="M3861" t="s">
        <v>6</v>
      </c>
      <c r="O3861" s="3">
        <v>45499</v>
      </c>
      <c r="P3861" s="4">
        <v>0.68107634577906695</v>
      </c>
      <c r="Q3861" t="s">
        <v>7</v>
      </c>
      <c r="S3861" s="3">
        <v>45499</v>
      </c>
      <c r="T3861" s="4">
        <v>0.44339018851177497</v>
      </c>
      <c r="U3861" t="s">
        <v>8</v>
      </c>
    </row>
    <row r="3862" spans="1:21" x14ac:dyDescent="0.2">
      <c r="A3862" s="3">
        <v>45500</v>
      </c>
      <c r="B3862" s="4">
        <v>0.87053435395493195</v>
      </c>
      <c r="C3862" s="4"/>
      <c r="D3862" s="3">
        <v>45500</v>
      </c>
      <c r="E3862" s="4">
        <f t="shared" si="60"/>
        <v>0.56193498832060518</v>
      </c>
      <c r="F3862" s="4"/>
      <c r="G3862" s="3">
        <v>45500</v>
      </c>
      <c r="H3862" s="4">
        <v>0.51482478968684497</v>
      </c>
      <c r="I3862" t="s">
        <v>5</v>
      </c>
      <c r="K3862" s="3">
        <v>45500</v>
      </c>
      <c r="L3862" s="4">
        <v>0.61812767805839197</v>
      </c>
      <c r="M3862" t="s">
        <v>6</v>
      </c>
      <c r="O3862" s="3">
        <v>45500</v>
      </c>
      <c r="P3862" s="4">
        <v>0.67968997754855998</v>
      </c>
      <c r="Q3862" t="s">
        <v>7</v>
      </c>
      <c r="S3862" s="3">
        <v>45500</v>
      </c>
      <c r="T3862" s="4">
        <v>0.43509750798862401</v>
      </c>
      <c r="U3862" t="s">
        <v>8</v>
      </c>
    </row>
    <row r="3863" spans="1:21" x14ac:dyDescent="0.2">
      <c r="A3863" s="3">
        <v>45501</v>
      </c>
      <c r="B3863" s="4">
        <v>0.885154717334529</v>
      </c>
      <c r="C3863" s="4"/>
      <c r="D3863" s="3">
        <v>45501</v>
      </c>
      <c r="E3863" s="4">
        <f t="shared" si="60"/>
        <v>0.56719267317275857</v>
      </c>
      <c r="F3863" s="4"/>
      <c r="G3863" s="3">
        <v>45501</v>
      </c>
      <c r="H3863" s="4">
        <v>0.52085466297662197</v>
      </c>
      <c r="I3863" t="s">
        <v>5</v>
      </c>
      <c r="K3863" s="3">
        <v>45501</v>
      </c>
      <c r="L3863" s="4">
        <v>0.61183586709466997</v>
      </c>
      <c r="M3863" t="s">
        <v>6</v>
      </c>
      <c r="O3863" s="3">
        <v>45501</v>
      </c>
      <c r="P3863" s="4">
        <v>0.70139627781604996</v>
      </c>
      <c r="Q3863" t="s">
        <v>7</v>
      </c>
      <c r="S3863" s="3">
        <v>45501</v>
      </c>
      <c r="T3863" s="4">
        <v>0.43468388480369202</v>
      </c>
      <c r="U3863" t="s">
        <v>8</v>
      </c>
    </row>
    <row r="3864" spans="1:21" x14ac:dyDescent="0.2">
      <c r="A3864" s="3">
        <v>45502</v>
      </c>
      <c r="B3864" s="4">
        <v>0.883061078341976</v>
      </c>
      <c r="C3864" s="4"/>
      <c r="D3864" s="3">
        <v>45502</v>
      </c>
      <c r="E3864" s="4">
        <f t="shared" si="60"/>
        <v>0.56250891318156948</v>
      </c>
      <c r="F3864" s="4"/>
      <c r="G3864" s="3">
        <v>45502</v>
      </c>
      <c r="H3864" s="4">
        <v>0.50714863263753895</v>
      </c>
      <c r="I3864" t="s">
        <v>5</v>
      </c>
      <c r="K3864" s="3">
        <v>45502</v>
      </c>
      <c r="L3864" s="4">
        <v>0.61303990540322595</v>
      </c>
      <c r="M3864" t="s">
        <v>6</v>
      </c>
      <c r="O3864" s="3">
        <v>45502</v>
      </c>
      <c r="P3864" s="4">
        <v>0.70258565280498597</v>
      </c>
      <c r="Q3864" t="s">
        <v>7</v>
      </c>
      <c r="S3864" s="3">
        <v>45502</v>
      </c>
      <c r="T3864" s="4">
        <v>0.42726146188052699</v>
      </c>
      <c r="U3864" t="s">
        <v>8</v>
      </c>
    </row>
    <row r="3865" spans="1:21" x14ac:dyDescent="0.2">
      <c r="A3865" s="3">
        <v>45503</v>
      </c>
      <c r="B3865" s="4">
        <v>0.87852024084474001</v>
      </c>
      <c r="C3865" s="4"/>
      <c r="D3865" s="3">
        <v>45503</v>
      </c>
      <c r="E3865" s="4">
        <f t="shared" si="60"/>
        <v>0.55828926915504573</v>
      </c>
      <c r="F3865" s="4"/>
      <c r="G3865" s="3">
        <v>45503</v>
      </c>
      <c r="H3865" s="4">
        <v>0.50410490568201005</v>
      </c>
      <c r="I3865" t="s">
        <v>5</v>
      </c>
      <c r="K3865" s="3">
        <v>45503</v>
      </c>
      <c r="L3865" s="4">
        <v>0.60230136790757904</v>
      </c>
      <c r="M3865" t="s">
        <v>6</v>
      </c>
      <c r="O3865" s="3">
        <v>45503</v>
      </c>
      <c r="P3865" s="4">
        <v>0.70973891254910204</v>
      </c>
      <c r="Q3865" t="s">
        <v>7</v>
      </c>
      <c r="S3865" s="3">
        <v>45503</v>
      </c>
      <c r="T3865" s="4">
        <v>0.41701189048149201</v>
      </c>
      <c r="U3865" t="s">
        <v>8</v>
      </c>
    </row>
    <row r="3866" spans="1:21" x14ac:dyDescent="0.2">
      <c r="A3866" s="3">
        <v>45504</v>
      </c>
      <c r="B3866" s="4">
        <v>0.87565234347806398</v>
      </c>
      <c r="C3866" s="4"/>
      <c r="D3866" s="3">
        <v>45504</v>
      </c>
      <c r="E3866" s="4">
        <f t="shared" si="60"/>
        <v>0.54558971009173374</v>
      </c>
      <c r="F3866" s="4"/>
      <c r="G3866" s="3">
        <v>45504</v>
      </c>
      <c r="H3866" s="4">
        <v>0.47126697491053998</v>
      </c>
      <c r="I3866" t="s">
        <v>5</v>
      </c>
      <c r="K3866" s="3">
        <v>45504</v>
      </c>
      <c r="L3866" s="4">
        <v>0.59678555593301297</v>
      </c>
      <c r="M3866" t="s">
        <v>6</v>
      </c>
      <c r="O3866" s="3">
        <v>45504</v>
      </c>
      <c r="P3866" s="4">
        <v>0.71299770197062895</v>
      </c>
      <c r="Q3866" t="s">
        <v>7</v>
      </c>
      <c r="S3866" s="3">
        <v>45504</v>
      </c>
      <c r="T3866" s="4">
        <v>0.40130860755275299</v>
      </c>
      <c r="U3866" t="s">
        <v>8</v>
      </c>
    </row>
    <row r="3867" spans="1:21" x14ac:dyDescent="0.2">
      <c r="A3867" s="3">
        <v>45505</v>
      </c>
      <c r="B3867" s="4">
        <v>0.87720948362904305</v>
      </c>
      <c r="C3867" s="4"/>
      <c r="D3867" s="3">
        <v>45505</v>
      </c>
      <c r="E3867" s="4">
        <f t="shared" si="60"/>
        <v>0.53827383633691528</v>
      </c>
      <c r="F3867" s="4"/>
      <c r="G3867" s="3">
        <v>45505</v>
      </c>
      <c r="H3867" s="4">
        <v>0.46492501213862197</v>
      </c>
      <c r="I3867" t="s">
        <v>5</v>
      </c>
      <c r="K3867" s="3">
        <v>45505</v>
      </c>
      <c r="L3867" s="4">
        <v>0.58634277578986005</v>
      </c>
      <c r="M3867" t="s">
        <v>6</v>
      </c>
      <c r="O3867" s="3">
        <v>45505</v>
      </c>
      <c r="P3867" s="4">
        <v>0.70694345952031101</v>
      </c>
      <c r="Q3867" t="s">
        <v>7</v>
      </c>
      <c r="S3867" s="3">
        <v>45505</v>
      </c>
      <c r="T3867" s="4">
        <v>0.39488409789886803</v>
      </c>
      <c r="U3867" t="s">
        <v>8</v>
      </c>
    </row>
    <row r="3868" spans="1:21" x14ac:dyDescent="0.2">
      <c r="A3868" s="3">
        <v>45506</v>
      </c>
      <c r="B3868" s="4">
        <v>0.86591036221703899</v>
      </c>
      <c r="C3868" s="4"/>
      <c r="D3868" s="3">
        <v>45506</v>
      </c>
      <c r="E3868" s="4">
        <f t="shared" si="60"/>
        <v>0.52771500574499464</v>
      </c>
      <c r="F3868" s="4"/>
      <c r="G3868" s="3">
        <v>45506</v>
      </c>
      <c r="H3868" s="4">
        <v>0.43108087638891002</v>
      </c>
      <c r="I3868" t="s">
        <v>5</v>
      </c>
      <c r="K3868" s="3">
        <v>45506</v>
      </c>
      <c r="L3868" s="4">
        <v>0.58238901826158396</v>
      </c>
      <c r="M3868" t="s">
        <v>6</v>
      </c>
      <c r="O3868" s="3">
        <v>45506</v>
      </c>
      <c r="P3868" s="4">
        <v>0.70427183871556498</v>
      </c>
      <c r="Q3868" t="s">
        <v>7</v>
      </c>
      <c r="S3868" s="3">
        <v>45506</v>
      </c>
      <c r="T3868" s="4">
        <v>0.39311828961391998</v>
      </c>
      <c r="U3868" t="s">
        <v>8</v>
      </c>
    </row>
    <row r="3869" spans="1:21" x14ac:dyDescent="0.2">
      <c r="A3869" s="3">
        <v>45507</v>
      </c>
      <c r="B3869" s="4">
        <v>0.86821835436328698</v>
      </c>
      <c r="C3869" s="4"/>
      <c r="D3869" s="3">
        <v>45507</v>
      </c>
      <c r="E3869" s="4">
        <f t="shared" si="60"/>
        <v>0.52578769590433749</v>
      </c>
      <c r="F3869" s="4"/>
      <c r="G3869" s="3">
        <v>45507</v>
      </c>
      <c r="H3869" s="4">
        <v>0.45458135934142901</v>
      </c>
      <c r="I3869" t="s">
        <v>5</v>
      </c>
      <c r="K3869" s="3">
        <v>45507</v>
      </c>
      <c r="L3869" s="4">
        <v>0.55529297821020596</v>
      </c>
      <c r="M3869" t="s">
        <v>6</v>
      </c>
      <c r="O3869" s="3">
        <v>45507</v>
      </c>
      <c r="P3869" s="4">
        <v>0.70120192408159099</v>
      </c>
      <c r="Q3869" t="s">
        <v>7</v>
      </c>
      <c r="S3869" s="3">
        <v>45507</v>
      </c>
      <c r="T3869" s="4">
        <v>0.39207452198412401</v>
      </c>
      <c r="U3869" t="s">
        <v>8</v>
      </c>
    </row>
    <row r="3870" spans="1:21" x14ac:dyDescent="0.2">
      <c r="A3870" s="3">
        <v>45508</v>
      </c>
      <c r="B3870" s="4">
        <v>0.85443877275033797</v>
      </c>
      <c r="C3870" s="4"/>
      <c r="D3870" s="3">
        <v>45508</v>
      </c>
      <c r="E3870" s="4">
        <f t="shared" si="60"/>
        <v>0.53189336728947223</v>
      </c>
      <c r="F3870" s="4"/>
      <c r="G3870" s="3">
        <v>45508</v>
      </c>
      <c r="H3870" s="4">
        <v>0.47393930291131597</v>
      </c>
      <c r="I3870" t="s">
        <v>5</v>
      </c>
      <c r="K3870" s="3">
        <v>45508</v>
      </c>
      <c r="L3870" s="4">
        <v>0.54630531202782195</v>
      </c>
      <c r="M3870" t="s">
        <v>6</v>
      </c>
      <c r="O3870" s="3">
        <v>45508</v>
      </c>
      <c r="P3870" s="4">
        <v>0.70006269344280403</v>
      </c>
      <c r="Q3870" t="s">
        <v>7</v>
      </c>
      <c r="S3870" s="3">
        <v>45508</v>
      </c>
      <c r="T3870" s="4">
        <v>0.40726616077594702</v>
      </c>
      <c r="U3870" t="s">
        <v>8</v>
      </c>
    </row>
    <row r="3871" spans="1:21" x14ac:dyDescent="0.2">
      <c r="A3871" s="3">
        <v>45509</v>
      </c>
      <c r="B3871" s="4">
        <v>0.84345255766614202</v>
      </c>
      <c r="C3871" s="4"/>
      <c r="D3871" s="3">
        <v>45509</v>
      </c>
      <c r="E3871" s="4">
        <f t="shared" si="60"/>
        <v>0.54129343598618951</v>
      </c>
      <c r="F3871" s="4"/>
      <c r="G3871" s="3">
        <v>45509</v>
      </c>
      <c r="H3871" s="4">
        <v>0.44437563432711602</v>
      </c>
      <c r="I3871" t="s">
        <v>5</v>
      </c>
      <c r="K3871" s="3">
        <v>45509</v>
      </c>
      <c r="L3871" s="4">
        <v>0.58196480583645605</v>
      </c>
      <c r="M3871" t="s">
        <v>6</v>
      </c>
      <c r="O3871" s="3">
        <v>45509</v>
      </c>
      <c r="P3871" s="4">
        <v>0.70202790442660001</v>
      </c>
      <c r="Q3871" t="s">
        <v>7</v>
      </c>
      <c r="S3871" s="3">
        <v>45509</v>
      </c>
      <c r="T3871" s="4">
        <v>0.43680539935458601</v>
      </c>
      <c r="U3871" t="s">
        <v>8</v>
      </c>
    </row>
    <row r="3872" spans="1:21" x14ac:dyDescent="0.2">
      <c r="A3872" s="3">
        <v>45510</v>
      </c>
      <c r="B3872" s="4">
        <v>0.83807894584765497</v>
      </c>
      <c r="C3872" s="4"/>
      <c r="D3872" s="3">
        <v>45510</v>
      </c>
      <c r="E3872" s="4">
        <f t="shared" si="60"/>
        <v>0.55186571703947873</v>
      </c>
      <c r="F3872" s="4"/>
      <c r="G3872" s="3">
        <v>45510</v>
      </c>
      <c r="H3872" s="4">
        <v>0.46458184669054098</v>
      </c>
      <c r="I3872" t="s">
        <v>5</v>
      </c>
      <c r="K3872" s="3">
        <v>45510</v>
      </c>
      <c r="L3872" s="4">
        <v>0.57432979207817203</v>
      </c>
      <c r="M3872" t="s">
        <v>6</v>
      </c>
      <c r="O3872" s="3">
        <v>45510</v>
      </c>
      <c r="P3872" s="4">
        <v>0.70156952019485996</v>
      </c>
      <c r="Q3872" t="s">
        <v>7</v>
      </c>
      <c r="S3872" s="3">
        <v>45510</v>
      </c>
      <c r="T3872" s="4">
        <v>0.46698170919434201</v>
      </c>
      <c r="U3872" t="s">
        <v>8</v>
      </c>
    </row>
    <row r="3873" spans="1:21" x14ac:dyDescent="0.2">
      <c r="A3873" s="3">
        <v>45511</v>
      </c>
      <c r="B3873" s="4">
        <v>0.82707671587266496</v>
      </c>
      <c r="C3873" s="4"/>
      <c r="D3873" s="3">
        <v>45511</v>
      </c>
      <c r="E3873" s="4">
        <f t="shared" si="60"/>
        <v>0.55296988197944152</v>
      </c>
      <c r="F3873" s="4"/>
      <c r="G3873" s="3">
        <v>45511</v>
      </c>
      <c r="H3873" s="4">
        <v>0.48153099134143501</v>
      </c>
      <c r="I3873" t="s">
        <v>5</v>
      </c>
      <c r="K3873" s="3">
        <v>45511</v>
      </c>
      <c r="L3873" s="4">
        <v>0.55134627788628598</v>
      </c>
      <c r="M3873" t="s">
        <v>6</v>
      </c>
      <c r="O3873" s="3">
        <v>45511</v>
      </c>
      <c r="P3873" s="4">
        <v>0.698049280607145</v>
      </c>
      <c r="Q3873" t="s">
        <v>7</v>
      </c>
      <c r="S3873" s="3">
        <v>45511</v>
      </c>
      <c r="T3873" s="4">
        <v>0.4809529780829</v>
      </c>
      <c r="U3873" t="s">
        <v>8</v>
      </c>
    </row>
    <row r="3874" spans="1:21" x14ac:dyDescent="0.2">
      <c r="A3874" s="3">
        <v>45512</v>
      </c>
      <c r="B3874" s="4">
        <v>0.81298361197457003</v>
      </c>
      <c r="C3874" s="4"/>
      <c r="D3874" s="3">
        <v>45512</v>
      </c>
      <c r="E3874" s="4">
        <f t="shared" si="60"/>
        <v>0.53979425712155027</v>
      </c>
      <c r="F3874" s="4"/>
      <c r="G3874" s="3">
        <v>45512</v>
      </c>
      <c r="H3874" s="4">
        <v>0.47006998728376898</v>
      </c>
      <c r="I3874" t="s">
        <v>5</v>
      </c>
      <c r="K3874" s="3">
        <v>45512</v>
      </c>
      <c r="L3874" s="4">
        <v>0.54492502377219998</v>
      </c>
      <c r="M3874" t="s">
        <v>6</v>
      </c>
      <c r="O3874" s="3">
        <v>45512</v>
      </c>
      <c r="P3874" s="4">
        <v>0.69398019762593699</v>
      </c>
      <c r="Q3874" t="s">
        <v>7</v>
      </c>
      <c r="S3874" s="3">
        <v>45512</v>
      </c>
      <c r="T3874" s="4">
        <v>0.45020181980429502</v>
      </c>
      <c r="U3874" t="s">
        <v>8</v>
      </c>
    </row>
    <row r="3875" spans="1:21" x14ac:dyDescent="0.2">
      <c r="A3875" s="3">
        <v>45513</v>
      </c>
      <c r="B3875" s="4">
        <v>0.81551396471991</v>
      </c>
      <c r="C3875" s="4"/>
      <c r="D3875" s="3">
        <v>45513</v>
      </c>
      <c r="E3875" s="4">
        <f t="shared" si="60"/>
        <v>0.54276799622645522</v>
      </c>
      <c r="F3875" s="4"/>
      <c r="G3875" s="3">
        <v>45513</v>
      </c>
      <c r="H3875" s="4">
        <v>0.493974328713011</v>
      </c>
      <c r="I3875" t="s">
        <v>5</v>
      </c>
      <c r="K3875" s="3">
        <v>45513</v>
      </c>
      <c r="L3875" s="4">
        <v>0.53371817640888997</v>
      </c>
      <c r="M3875" t="s">
        <v>6</v>
      </c>
      <c r="O3875" s="3">
        <v>45513</v>
      </c>
      <c r="P3875" s="4">
        <v>0.69039681891340798</v>
      </c>
      <c r="Q3875" t="s">
        <v>7</v>
      </c>
      <c r="S3875" s="3">
        <v>45513</v>
      </c>
      <c r="T3875" s="4">
        <v>0.45298266087051198</v>
      </c>
      <c r="U3875" t="s">
        <v>8</v>
      </c>
    </row>
    <row r="3876" spans="1:21" x14ac:dyDescent="0.2">
      <c r="A3876" s="3">
        <v>45514</v>
      </c>
      <c r="B3876" s="4">
        <v>0.81597531676622403</v>
      </c>
      <c r="C3876" s="4"/>
      <c r="D3876" s="3">
        <v>45514</v>
      </c>
      <c r="E3876" s="4">
        <f t="shared" si="60"/>
        <v>0.54608063282591224</v>
      </c>
      <c r="F3876" s="4"/>
      <c r="G3876" s="3">
        <v>45514</v>
      </c>
      <c r="H3876" s="4">
        <v>0.50005378352721297</v>
      </c>
      <c r="I3876" t="s">
        <v>5</v>
      </c>
      <c r="K3876" s="3">
        <v>45514</v>
      </c>
      <c r="L3876" s="4">
        <v>0.54803577743020304</v>
      </c>
      <c r="M3876" t="s">
        <v>6</v>
      </c>
      <c r="O3876" s="3">
        <v>45514</v>
      </c>
      <c r="P3876" s="4">
        <v>0.69000027127400498</v>
      </c>
      <c r="Q3876" t="s">
        <v>7</v>
      </c>
      <c r="S3876" s="3">
        <v>45514</v>
      </c>
      <c r="T3876" s="4">
        <v>0.44623269907222801</v>
      </c>
      <c r="U3876" t="s">
        <v>8</v>
      </c>
    </row>
    <row r="3877" spans="1:21" x14ac:dyDescent="0.2">
      <c r="A3877" s="3">
        <v>45515</v>
      </c>
      <c r="B3877" s="4">
        <v>0.81516779669584005</v>
      </c>
      <c r="C3877" s="4"/>
      <c r="D3877" s="3">
        <v>45515</v>
      </c>
      <c r="E3877" s="4">
        <f t="shared" si="60"/>
        <v>0.55296808562491595</v>
      </c>
      <c r="F3877" s="4"/>
      <c r="G3877" s="3">
        <v>45515</v>
      </c>
      <c r="H3877" s="4">
        <v>0.54674838427497996</v>
      </c>
      <c r="I3877" t="s">
        <v>5</v>
      </c>
      <c r="K3877" s="3">
        <v>45515</v>
      </c>
      <c r="L3877" s="4">
        <v>0.54694314277457801</v>
      </c>
      <c r="M3877" t="s">
        <v>6</v>
      </c>
      <c r="O3877" s="3">
        <v>45515</v>
      </c>
      <c r="P3877" s="4">
        <v>0.69366060634636595</v>
      </c>
      <c r="Q3877" t="s">
        <v>7</v>
      </c>
      <c r="S3877" s="3">
        <v>45515</v>
      </c>
      <c r="T3877" s="4">
        <v>0.42452020910374</v>
      </c>
      <c r="U3877" t="s">
        <v>8</v>
      </c>
    </row>
    <row r="3878" spans="1:21" x14ac:dyDescent="0.2">
      <c r="A3878" s="3">
        <v>45516</v>
      </c>
      <c r="B3878" s="4">
        <v>0.82093685312545295</v>
      </c>
      <c r="C3878" s="4"/>
      <c r="D3878" s="3">
        <v>45516</v>
      </c>
      <c r="E3878" s="4">
        <f t="shared" si="60"/>
        <v>0.554085060137959</v>
      </c>
      <c r="F3878" s="4"/>
      <c r="G3878" s="3">
        <v>45516</v>
      </c>
      <c r="H3878" s="4">
        <v>0.53703868333836802</v>
      </c>
      <c r="I3878" t="s">
        <v>5</v>
      </c>
      <c r="K3878" s="3">
        <v>45516</v>
      </c>
      <c r="L3878" s="4">
        <v>0.56343829234160303</v>
      </c>
      <c r="M3878" t="s">
        <v>6</v>
      </c>
      <c r="O3878" s="3">
        <v>45516</v>
      </c>
      <c r="P3878" s="4">
        <v>0.69046122884902394</v>
      </c>
      <c r="Q3878" t="s">
        <v>7</v>
      </c>
      <c r="S3878" s="3">
        <v>45516</v>
      </c>
      <c r="T3878" s="4">
        <v>0.42540203602284099</v>
      </c>
      <c r="U3878" t="s">
        <v>8</v>
      </c>
    </row>
    <row r="3879" spans="1:21" x14ac:dyDescent="0.2">
      <c r="A3879" s="3">
        <v>45517</v>
      </c>
      <c r="B3879" s="4">
        <v>0.82411765681993598</v>
      </c>
      <c r="C3879" s="4"/>
      <c r="D3879" s="3">
        <v>45517</v>
      </c>
      <c r="E3879" s="4">
        <f t="shared" si="60"/>
        <v>0.5599691906046308</v>
      </c>
      <c r="F3879" s="4"/>
      <c r="G3879" s="3">
        <v>45517</v>
      </c>
      <c r="H3879" s="4">
        <v>0.52866151626028002</v>
      </c>
      <c r="I3879" t="s">
        <v>5</v>
      </c>
      <c r="K3879" s="3">
        <v>45517</v>
      </c>
      <c r="L3879" s="4">
        <v>0.56488817133248004</v>
      </c>
      <c r="M3879" t="s">
        <v>6</v>
      </c>
      <c r="O3879" s="3">
        <v>45517</v>
      </c>
      <c r="P3879" s="4">
        <v>0.69247521082628105</v>
      </c>
      <c r="Q3879" t="s">
        <v>7</v>
      </c>
      <c r="S3879" s="3">
        <v>45517</v>
      </c>
      <c r="T3879" s="4">
        <v>0.45385186399948202</v>
      </c>
      <c r="U3879" t="s">
        <v>8</v>
      </c>
    </row>
    <row r="3880" spans="1:21" x14ac:dyDescent="0.2">
      <c r="A3880" s="3">
        <v>45518</v>
      </c>
      <c r="B3880" s="4">
        <v>0.82394518876523903</v>
      </c>
      <c r="C3880" s="4"/>
      <c r="D3880" s="3">
        <v>45518</v>
      </c>
      <c r="E3880" s="4">
        <f t="shared" si="60"/>
        <v>0.5512503265512958</v>
      </c>
      <c r="F3880" s="4"/>
      <c r="G3880" s="3">
        <v>45518</v>
      </c>
      <c r="H3880" s="4">
        <v>0.51090150970308901</v>
      </c>
      <c r="I3880" t="s">
        <v>5</v>
      </c>
      <c r="K3880" s="3">
        <v>45518</v>
      </c>
      <c r="L3880" s="4">
        <v>0.57002965599377198</v>
      </c>
      <c r="M3880" t="s">
        <v>6</v>
      </c>
      <c r="O3880" s="3">
        <v>45518</v>
      </c>
      <c r="P3880" s="4">
        <v>0.68811092995439105</v>
      </c>
      <c r="Q3880" t="s">
        <v>7</v>
      </c>
      <c r="S3880" s="3">
        <v>45518</v>
      </c>
      <c r="T3880" s="4">
        <v>0.435959210553931</v>
      </c>
      <c r="U3880" t="s">
        <v>8</v>
      </c>
    </row>
    <row r="3881" spans="1:21" x14ac:dyDescent="0.2">
      <c r="A3881" s="3">
        <v>45519</v>
      </c>
      <c r="B3881" s="4">
        <v>0.82204126463285199</v>
      </c>
      <c r="C3881" s="4"/>
      <c r="D3881" s="3">
        <v>45519</v>
      </c>
      <c r="E3881" s="4">
        <f t="shared" si="60"/>
        <v>0.54444937019928874</v>
      </c>
      <c r="F3881" s="4"/>
      <c r="G3881" s="3">
        <v>45519</v>
      </c>
      <c r="H3881" s="4">
        <v>0.521668452974139</v>
      </c>
      <c r="I3881" t="s">
        <v>5</v>
      </c>
      <c r="K3881" s="3">
        <v>45519</v>
      </c>
      <c r="L3881" s="4">
        <v>0.55477670204830998</v>
      </c>
      <c r="M3881" t="s">
        <v>6</v>
      </c>
      <c r="O3881" s="3">
        <v>45519</v>
      </c>
      <c r="P3881" s="4">
        <v>0.680191647976226</v>
      </c>
      <c r="Q3881" t="s">
        <v>7</v>
      </c>
      <c r="S3881" s="3">
        <v>45519</v>
      </c>
      <c r="T3881" s="4">
        <v>0.42116067779847999</v>
      </c>
      <c r="U3881" t="s">
        <v>8</v>
      </c>
    </row>
    <row r="3882" spans="1:21" x14ac:dyDescent="0.2">
      <c r="A3882" s="3">
        <v>45520</v>
      </c>
      <c r="B3882" s="4">
        <v>0.83282914145414699</v>
      </c>
      <c r="C3882" s="4"/>
      <c r="D3882" s="3">
        <v>45520</v>
      </c>
      <c r="E3882" s="4">
        <f t="shared" si="60"/>
        <v>0.53605723197958621</v>
      </c>
      <c r="F3882" s="4"/>
      <c r="G3882" s="3">
        <v>45520</v>
      </c>
      <c r="H3882" s="4">
        <v>0.515209382480044</v>
      </c>
      <c r="I3882" t="s">
        <v>5</v>
      </c>
      <c r="K3882" s="3">
        <v>45520</v>
      </c>
      <c r="L3882" s="4">
        <v>0.56101013868435701</v>
      </c>
      <c r="M3882" t="s">
        <v>6</v>
      </c>
      <c r="O3882" s="3">
        <v>45520</v>
      </c>
      <c r="P3882" s="4">
        <v>0.67953661133299104</v>
      </c>
      <c r="Q3882" t="s">
        <v>7</v>
      </c>
      <c r="S3882" s="3">
        <v>45520</v>
      </c>
      <c r="T3882" s="4">
        <v>0.38847279542095298</v>
      </c>
      <c r="U3882" t="s">
        <v>8</v>
      </c>
    </row>
    <row r="3883" spans="1:21" x14ac:dyDescent="0.2">
      <c r="A3883" s="3">
        <v>45521</v>
      </c>
      <c r="B3883" s="4">
        <v>0.82562613634119597</v>
      </c>
      <c r="C3883" s="4"/>
      <c r="D3883" s="3">
        <v>45521</v>
      </c>
      <c r="E3883" s="4">
        <f t="shared" si="60"/>
        <v>0.54580999912989148</v>
      </c>
      <c r="F3883" s="4"/>
      <c r="G3883" s="3">
        <v>45521</v>
      </c>
      <c r="H3883" s="4">
        <v>0.54062326572837205</v>
      </c>
      <c r="I3883" t="s">
        <v>5</v>
      </c>
      <c r="K3883" s="3">
        <v>45521</v>
      </c>
      <c r="L3883" s="4">
        <v>0.55898877221346399</v>
      </c>
      <c r="M3883" t="s">
        <v>6</v>
      </c>
      <c r="O3883" s="3">
        <v>45521</v>
      </c>
      <c r="P3883" s="4">
        <v>0.67337432542995901</v>
      </c>
      <c r="Q3883" t="s">
        <v>7</v>
      </c>
      <c r="S3883" s="3">
        <v>45521</v>
      </c>
      <c r="T3883" s="4">
        <v>0.41025363314777102</v>
      </c>
      <c r="U3883" t="s">
        <v>8</v>
      </c>
    </row>
    <row r="3884" spans="1:21" x14ac:dyDescent="0.2">
      <c r="A3884" s="3">
        <v>45522</v>
      </c>
      <c r="B3884" s="4">
        <v>0.81966736505141602</v>
      </c>
      <c r="C3884" s="4"/>
      <c r="D3884" s="3">
        <v>45522</v>
      </c>
      <c r="E3884" s="4">
        <f t="shared" si="60"/>
        <v>0.54131444203256252</v>
      </c>
      <c r="F3884" s="4"/>
      <c r="G3884" s="3">
        <v>45522</v>
      </c>
      <c r="H3884" s="4">
        <v>0.54540721841591</v>
      </c>
      <c r="I3884" t="s">
        <v>5</v>
      </c>
      <c r="K3884" s="3">
        <v>45522</v>
      </c>
      <c r="L3884" s="4">
        <v>0.52115805701267903</v>
      </c>
      <c r="M3884" t="s">
        <v>6</v>
      </c>
      <c r="O3884" s="3">
        <v>45522</v>
      </c>
      <c r="P3884" s="4">
        <v>0.67397070682253601</v>
      </c>
      <c r="Q3884" t="s">
        <v>7</v>
      </c>
      <c r="S3884" s="3">
        <v>45522</v>
      </c>
      <c r="T3884" s="4">
        <v>0.42472178587912501</v>
      </c>
      <c r="U3884" t="s">
        <v>8</v>
      </c>
    </row>
    <row r="3885" spans="1:21" x14ac:dyDescent="0.2">
      <c r="A3885" s="3">
        <v>45523</v>
      </c>
      <c r="B3885" s="4">
        <v>0.81510989670604905</v>
      </c>
      <c r="C3885" s="4"/>
      <c r="D3885" s="3">
        <v>45523</v>
      </c>
      <c r="E3885" s="4">
        <f t="shared" si="60"/>
        <v>0.52871189600470325</v>
      </c>
      <c r="F3885" s="4"/>
      <c r="G3885" s="3">
        <v>45523</v>
      </c>
      <c r="H3885" s="4">
        <v>0.51311147269421997</v>
      </c>
      <c r="I3885" t="s">
        <v>5</v>
      </c>
      <c r="K3885" s="3">
        <v>45523</v>
      </c>
      <c r="L3885" s="4">
        <v>0.50786390949444105</v>
      </c>
      <c r="M3885" t="s">
        <v>6</v>
      </c>
      <c r="O3885" s="3">
        <v>45523</v>
      </c>
      <c r="P3885" s="4">
        <v>0.67761958407828404</v>
      </c>
      <c r="Q3885" t="s">
        <v>7</v>
      </c>
      <c r="S3885" s="3">
        <v>45523</v>
      </c>
      <c r="T3885" s="4">
        <v>0.416252617751868</v>
      </c>
      <c r="U3885" t="s">
        <v>8</v>
      </c>
    </row>
    <row r="3886" spans="1:21" x14ac:dyDescent="0.2">
      <c r="A3886" s="3">
        <v>45524</v>
      </c>
      <c r="B3886" s="4">
        <v>0.81367594802271104</v>
      </c>
      <c r="C3886" s="4"/>
      <c r="D3886" s="3">
        <v>45524</v>
      </c>
      <c r="E3886" s="4">
        <f t="shared" si="60"/>
        <v>0.52523018474301653</v>
      </c>
      <c r="F3886" s="4"/>
      <c r="G3886" s="3">
        <v>45524</v>
      </c>
      <c r="H3886" s="4">
        <v>0.51525861520373595</v>
      </c>
      <c r="I3886" t="s">
        <v>5</v>
      </c>
      <c r="K3886" s="3">
        <v>45524</v>
      </c>
      <c r="L3886" s="4">
        <v>0.529382506317433</v>
      </c>
      <c r="M3886" t="s">
        <v>6</v>
      </c>
      <c r="O3886" s="3">
        <v>45524</v>
      </c>
      <c r="P3886" s="4">
        <v>0.67497937396088803</v>
      </c>
      <c r="Q3886" t="s">
        <v>7</v>
      </c>
      <c r="S3886" s="3">
        <v>45524</v>
      </c>
      <c r="T3886" s="4">
        <v>0.38130024349000902</v>
      </c>
      <c r="U3886" t="s">
        <v>8</v>
      </c>
    </row>
    <row r="3887" spans="1:21" x14ac:dyDescent="0.2">
      <c r="A3887" s="3">
        <v>45525</v>
      </c>
      <c r="B3887" s="4">
        <v>0.81735998886250605</v>
      </c>
      <c r="C3887" s="4"/>
      <c r="D3887" s="3">
        <v>45525</v>
      </c>
      <c r="E3887" s="4">
        <f t="shared" si="60"/>
        <v>0.5296758148040025</v>
      </c>
      <c r="F3887" s="4"/>
      <c r="G3887" s="3">
        <v>45525</v>
      </c>
      <c r="H3887" s="4">
        <v>0.51963482053288401</v>
      </c>
      <c r="I3887" t="s">
        <v>5</v>
      </c>
      <c r="K3887" s="3">
        <v>45525</v>
      </c>
      <c r="L3887" s="4">
        <v>0.53159513565995398</v>
      </c>
      <c r="M3887" t="s">
        <v>6</v>
      </c>
      <c r="O3887" s="3">
        <v>45525</v>
      </c>
      <c r="P3887" s="4">
        <v>0.667640704304437</v>
      </c>
      <c r="Q3887" t="s">
        <v>7</v>
      </c>
      <c r="S3887" s="3">
        <v>45525</v>
      </c>
      <c r="T3887" s="4">
        <v>0.399832598718735</v>
      </c>
      <c r="U3887" t="s">
        <v>8</v>
      </c>
    </row>
    <row r="3888" spans="1:21" x14ac:dyDescent="0.2">
      <c r="A3888" s="3">
        <v>45526</v>
      </c>
      <c r="B3888" s="4">
        <v>0.82574132036343995</v>
      </c>
      <c r="C3888" s="4"/>
      <c r="D3888" s="3">
        <v>45526</v>
      </c>
      <c r="E3888" s="4">
        <f t="shared" si="60"/>
        <v>0.52329954508622389</v>
      </c>
      <c r="F3888" s="4"/>
      <c r="G3888" s="3">
        <v>45526</v>
      </c>
      <c r="H3888" s="4">
        <v>0.52673381788877205</v>
      </c>
      <c r="I3888" t="s">
        <v>5</v>
      </c>
      <c r="K3888" s="3">
        <v>45526</v>
      </c>
      <c r="L3888" s="4">
        <v>0.51118762760680103</v>
      </c>
      <c r="M3888" t="s">
        <v>6</v>
      </c>
      <c r="O3888" s="3">
        <v>45526</v>
      </c>
      <c r="P3888" s="4">
        <v>0.66557730580380203</v>
      </c>
      <c r="Q3888" t="s">
        <v>7</v>
      </c>
      <c r="S3888" s="3">
        <v>45526</v>
      </c>
      <c r="T3888" s="4">
        <v>0.38969942904552002</v>
      </c>
      <c r="U3888" t="s">
        <v>8</v>
      </c>
    </row>
    <row r="3889" spans="1:21" x14ac:dyDescent="0.2">
      <c r="A3889" s="3">
        <v>45527</v>
      </c>
      <c r="B3889" s="4">
        <v>0.82789285934578405</v>
      </c>
      <c r="C3889" s="4"/>
      <c r="D3889" s="3">
        <v>45527</v>
      </c>
      <c r="E3889" s="4">
        <f t="shared" si="60"/>
        <v>0.51449217330347097</v>
      </c>
      <c r="F3889" s="4"/>
      <c r="G3889" s="3">
        <v>45527</v>
      </c>
      <c r="H3889" s="4">
        <v>0.54335348857421695</v>
      </c>
      <c r="I3889" t="s">
        <v>5</v>
      </c>
      <c r="K3889" s="3">
        <v>45527</v>
      </c>
      <c r="L3889" s="4">
        <v>0.48643960764864702</v>
      </c>
      <c r="M3889" t="s">
        <v>6</v>
      </c>
      <c r="O3889" s="3">
        <v>45527</v>
      </c>
      <c r="P3889" s="4">
        <v>0.66580472970166904</v>
      </c>
      <c r="Q3889" t="s">
        <v>7</v>
      </c>
      <c r="S3889" s="3">
        <v>45527</v>
      </c>
      <c r="T3889" s="4">
        <v>0.36237086728935097</v>
      </c>
      <c r="U3889" t="s">
        <v>8</v>
      </c>
    </row>
    <row r="3890" spans="1:21" x14ac:dyDescent="0.2">
      <c r="A3890" s="3">
        <v>45528</v>
      </c>
      <c r="B3890" s="4">
        <v>0.85237839545404803</v>
      </c>
      <c r="C3890" s="4"/>
      <c r="D3890" s="3">
        <v>45528</v>
      </c>
      <c r="E3890" s="4">
        <f t="shared" si="60"/>
        <v>0.52586807002381375</v>
      </c>
      <c r="F3890" s="4"/>
      <c r="G3890" s="3">
        <v>45528</v>
      </c>
      <c r="H3890" s="4">
        <v>0.55509450481333</v>
      </c>
      <c r="I3890" t="s">
        <v>5</v>
      </c>
      <c r="K3890" s="3">
        <v>45528</v>
      </c>
      <c r="L3890" s="4">
        <v>0.50899380580634201</v>
      </c>
      <c r="M3890" t="s">
        <v>6</v>
      </c>
      <c r="O3890" s="3">
        <v>45528</v>
      </c>
      <c r="P3890" s="4">
        <v>0.66798988337435805</v>
      </c>
      <c r="Q3890" t="s">
        <v>7</v>
      </c>
      <c r="S3890" s="3">
        <v>45528</v>
      </c>
      <c r="T3890" s="4">
        <v>0.37139408610122498</v>
      </c>
      <c r="U3890" t="s">
        <v>8</v>
      </c>
    </row>
    <row r="3891" spans="1:21" x14ac:dyDescent="0.2">
      <c r="A3891" s="3">
        <v>45529</v>
      </c>
      <c r="B3891" s="4">
        <v>0.859333785717041</v>
      </c>
      <c r="C3891" s="4"/>
      <c r="D3891" s="3">
        <v>45529</v>
      </c>
      <c r="E3891" s="4">
        <f t="shared" si="60"/>
        <v>0.54730402216947049</v>
      </c>
      <c r="F3891" s="4"/>
      <c r="G3891" s="3">
        <v>45529</v>
      </c>
      <c r="H3891" s="4">
        <v>0.58738412918851401</v>
      </c>
      <c r="I3891" t="s">
        <v>5</v>
      </c>
      <c r="K3891" s="3">
        <v>45529</v>
      </c>
      <c r="L3891" s="4">
        <v>0.53129956788496302</v>
      </c>
      <c r="M3891" t="s">
        <v>6</v>
      </c>
      <c r="O3891" s="3">
        <v>45529</v>
      </c>
      <c r="P3891" s="4">
        <v>0.67072596928860895</v>
      </c>
      <c r="Q3891" t="s">
        <v>7</v>
      </c>
      <c r="S3891" s="3">
        <v>45529</v>
      </c>
      <c r="T3891" s="4">
        <v>0.399806422315796</v>
      </c>
      <c r="U3891" t="s">
        <v>8</v>
      </c>
    </row>
    <row r="3892" spans="1:21" x14ac:dyDescent="0.2">
      <c r="A3892" s="3">
        <v>45530</v>
      </c>
      <c r="B3892" s="4">
        <v>0.85886442622532999</v>
      </c>
      <c r="C3892" s="4"/>
      <c r="D3892" s="3">
        <v>45530</v>
      </c>
      <c r="E3892" s="4">
        <f t="shared" si="60"/>
        <v>0.55140784564546097</v>
      </c>
      <c r="F3892" s="4"/>
      <c r="G3892" s="3">
        <v>45530</v>
      </c>
      <c r="H3892" s="4">
        <v>0.59875408030193</v>
      </c>
      <c r="I3892" t="s">
        <v>5</v>
      </c>
      <c r="K3892" s="3">
        <v>45530</v>
      </c>
      <c r="L3892" s="4">
        <v>0.54932560365581995</v>
      </c>
      <c r="M3892" t="s">
        <v>6</v>
      </c>
      <c r="O3892" s="3">
        <v>45530</v>
      </c>
      <c r="P3892" s="4">
        <v>0.66531522366470197</v>
      </c>
      <c r="Q3892" t="s">
        <v>7</v>
      </c>
      <c r="S3892" s="3">
        <v>45530</v>
      </c>
      <c r="T3892" s="4">
        <v>0.39223647495939201</v>
      </c>
      <c r="U3892" t="s">
        <v>8</v>
      </c>
    </row>
    <row r="3893" spans="1:21" x14ac:dyDescent="0.2">
      <c r="A3893" s="3">
        <v>45531</v>
      </c>
      <c r="B3893" s="4">
        <v>0.85697713294107403</v>
      </c>
      <c r="C3893" s="4"/>
      <c r="D3893" s="3">
        <v>45531</v>
      </c>
      <c r="E3893" s="4">
        <f t="shared" si="60"/>
        <v>0.53724027496564253</v>
      </c>
      <c r="F3893" s="4"/>
      <c r="G3893" s="3">
        <v>45531</v>
      </c>
      <c r="H3893" s="4">
        <v>0.57463003393289003</v>
      </c>
      <c r="I3893" t="s">
        <v>5</v>
      </c>
      <c r="K3893" s="3">
        <v>45531</v>
      </c>
      <c r="L3893" s="4">
        <v>0.53561198270432098</v>
      </c>
      <c r="M3893" t="s">
        <v>6</v>
      </c>
      <c r="O3893" s="3">
        <v>45531</v>
      </c>
      <c r="P3893" s="4">
        <v>0.66456070578001603</v>
      </c>
      <c r="Q3893" t="s">
        <v>7</v>
      </c>
      <c r="S3893" s="3">
        <v>45531</v>
      </c>
      <c r="T3893" s="4">
        <v>0.37415837744534303</v>
      </c>
      <c r="U3893" t="s">
        <v>8</v>
      </c>
    </row>
    <row r="3894" spans="1:21" x14ac:dyDescent="0.2">
      <c r="A3894" s="3">
        <v>45532</v>
      </c>
      <c r="B3894" s="4">
        <v>0.84984804270870795</v>
      </c>
      <c r="C3894" s="4"/>
      <c r="D3894" s="3">
        <v>45532</v>
      </c>
      <c r="E3894" s="4">
        <f t="shared" si="60"/>
        <v>0.52757892696576425</v>
      </c>
      <c r="F3894" s="4"/>
      <c r="G3894" s="3">
        <v>45532</v>
      </c>
      <c r="H3894" s="4">
        <v>0.54752377456857204</v>
      </c>
      <c r="I3894" t="s">
        <v>5</v>
      </c>
      <c r="K3894" s="3">
        <v>45532</v>
      </c>
      <c r="L3894" s="4">
        <v>0.52924365972338805</v>
      </c>
      <c r="M3894" t="s">
        <v>6</v>
      </c>
      <c r="O3894" s="3">
        <v>45532</v>
      </c>
      <c r="P3894" s="4">
        <v>0.66206518184153695</v>
      </c>
      <c r="Q3894" t="s">
        <v>7</v>
      </c>
      <c r="S3894" s="3">
        <v>45532</v>
      </c>
      <c r="T3894" s="4">
        <v>0.37148309172956001</v>
      </c>
      <c r="U3894" t="s">
        <v>8</v>
      </c>
    </row>
    <row r="3895" spans="1:21" x14ac:dyDescent="0.2">
      <c r="A3895" s="3">
        <v>45533</v>
      </c>
      <c r="B3895" s="4">
        <v>0.85031801815775698</v>
      </c>
      <c r="C3895" s="4"/>
      <c r="D3895" s="3">
        <v>45533</v>
      </c>
      <c r="E3895" s="4">
        <f t="shared" si="60"/>
        <v>0.51534168077766107</v>
      </c>
      <c r="F3895" s="4"/>
      <c r="G3895" s="3">
        <v>45533</v>
      </c>
      <c r="H3895" s="4">
        <v>0.52529094689996902</v>
      </c>
      <c r="I3895" t="s">
        <v>5</v>
      </c>
      <c r="K3895" s="3">
        <v>45533</v>
      </c>
      <c r="L3895" s="4">
        <v>0.50494070118315904</v>
      </c>
      <c r="M3895" t="s">
        <v>6</v>
      </c>
      <c r="O3895" s="3">
        <v>45533</v>
      </c>
      <c r="P3895" s="4">
        <v>0.65814285988524002</v>
      </c>
      <c r="Q3895" t="s">
        <v>7</v>
      </c>
      <c r="S3895" s="3">
        <v>45533</v>
      </c>
      <c r="T3895" s="4">
        <v>0.37299221514227598</v>
      </c>
      <c r="U3895" t="s">
        <v>8</v>
      </c>
    </row>
    <row r="3896" spans="1:21" x14ac:dyDescent="0.2">
      <c r="A3896" s="3">
        <v>45534</v>
      </c>
      <c r="B3896" s="4">
        <v>0.85827064335130199</v>
      </c>
      <c r="C3896" s="4"/>
      <c r="D3896" s="3">
        <v>45534</v>
      </c>
      <c r="E3896" s="4">
        <f t="shared" si="60"/>
        <v>0.50750663448595978</v>
      </c>
      <c r="F3896" s="4"/>
      <c r="G3896" s="3">
        <v>45534</v>
      </c>
      <c r="H3896" s="4">
        <v>0.52830169189162202</v>
      </c>
      <c r="I3896" t="s">
        <v>5</v>
      </c>
      <c r="K3896" s="3">
        <v>45534</v>
      </c>
      <c r="L3896" s="4">
        <v>0.48945316252193599</v>
      </c>
      <c r="M3896" t="s">
        <v>6</v>
      </c>
      <c r="O3896" s="3">
        <v>45534</v>
      </c>
      <c r="P3896" s="4">
        <v>0.65169111642853605</v>
      </c>
      <c r="Q3896" t="s">
        <v>7</v>
      </c>
      <c r="S3896" s="3">
        <v>45534</v>
      </c>
      <c r="T3896" s="4">
        <v>0.36058056710174502</v>
      </c>
      <c r="U3896" t="s">
        <v>8</v>
      </c>
    </row>
    <row r="3897" spans="1:21" x14ac:dyDescent="0.2">
      <c r="A3897" s="3">
        <v>45535</v>
      </c>
      <c r="B3897" s="4">
        <v>0.85951549313181097</v>
      </c>
      <c r="C3897" s="4"/>
      <c r="D3897" s="3">
        <v>45535</v>
      </c>
      <c r="E3897" s="4">
        <f t="shared" si="60"/>
        <v>0.49765486812507198</v>
      </c>
      <c r="F3897" s="4"/>
      <c r="G3897" s="3">
        <v>45535</v>
      </c>
      <c r="H3897" s="4">
        <v>0.49401180883565698</v>
      </c>
      <c r="I3897" t="s">
        <v>5</v>
      </c>
      <c r="K3897" s="3">
        <v>45535</v>
      </c>
      <c r="L3897" s="4">
        <v>0.50239499100940799</v>
      </c>
      <c r="M3897" t="s">
        <v>6</v>
      </c>
      <c r="O3897" s="3">
        <v>45535</v>
      </c>
      <c r="P3897" s="4">
        <v>0.64652097310744105</v>
      </c>
      <c r="Q3897" t="s">
        <v>7</v>
      </c>
      <c r="S3897" s="3">
        <v>45535</v>
      </c>
      <c r="T3897" s="4">
        <v>0.34769169954778201</v>
      </c>
      <c r="U3897" t="s">
        <v>8</v>
      </c>
    </row>
    <row r="3898" spans="1:21" x14ac:dyDescent="0.2">
      <c r="A3898" s="3">
        <v>45536</v>
      </c>
      <c r="B3898" s="4">
        <v>0.86176496933093005</v>
      </c>
      <c r="C3898" s="4"/>
      <c r="D3898" s="3">
        <v>45536</v>
      </c>
      <c r="E3898" s="4">
        <f t="shared" si="60"/>
        <v>0.49954405389895551</v>
      </c>
      <c r="F3898" s="4"/>
      <c r="G3898" s="3">
        <v>45536</v>
      </c>
      <c r="H3898" s="4">
        <v>0.52131011624533596</v>
      </c>
      <c r="I3898" t="s">
        <v>5</v>
      </c>
      <c r="K3898" s="3">
        <v>45536</v>
      </c>
      <c r="L3898" s="4">
        <v>0.47392969302464399</v>
      </c>
      <c r="M3898" t="s">
        <v>6</v>
      </c>
      <c r="O3898" s="3">
        <v>45536</v>
      </c>
      <c r="P3898" s="4">
        <v>0.64600767712433005</v>
      </c>
      <c r="Q3898" t="s">
        <v>7</v>
      </c>
      <c r="S3898" s="3">
        <v>45536</v>
      </c>
      <c r="T3898" s="4">
        <v>0.35692872920151197</v>
      </c>
      <c r="U3898" t="s">
        <v>8</v>
      </c>
    </row>
    <row r="3899" spans="1:21" x14ac:dyDescent="0.2">
      <c r="A3899" s="3">
        <v>45537</v>
      </c>
      <c r="B3899" s="4">
        <v>0.86134488642627505</v>
      </c>
      <c r="C3899" s="4"/>
      <c r="D3899" s="3">
        <v>45537</v>
      </c>
      <c r="E3899" s="4">
        <f t="shared" si="60"/>
        <v>0.50376439943194851</v>
      </c>
      <c r="F3899" s="4"/>
      <c r="G3899" s="3">
        <v>45537</v>
      </c>
      <c r="H3899" s="4">
        <v>0.524580857823429</v>
      </c>
      <c r="I3899" t="s">
        <v>5</v>
      </c>
      <c r="K3899" s="3">
        <v>45537</v>
      </c>
      <c r="L3899" s="4">
        <v>0.488156977907864</v>
      </c>
      <c r="M3899" t="s">
        <v>6</v>
      </c>
      <c r="O3899" s="3">
        <v>45537</v>
      </c>
      <c r="P3899" s="4">
        <v>0.64262760520537499</v>
      </c>
      <c r="Q3899" t="s">
        <v>7</v>
      </c>
      <c r="S3899" s="3">
        <v>45537</v>
      </c>
      <c r="T3899" s="4">
        <v>0.35969215679112598</v>
      </c>
      <c r="U3899" t="s">
        <v>8</v>
      </c>
    </row>
    <row r="3900" spans="1:21" x14ac:dyDescent="0.2">
      <c r="A3900" s="3">
        <v>45538</v>
      </c>
      <c r="B3900" s="4">
        <v>0.86010866004850095</v>
      </c>
      <c r="C3900" s="4"/>
      <c r="D3900" s="3">
        <v>45538</v>
      </c>
      <c r="E3900" s="4">
        <f t="shared" si="60"/>
        <v>0.49415300613576452</v>
      </c>
      <c r="F3900" s="4"/>
      <c r="G3900" s="3">
        <v>45538</v>
      </c>
      <c r="H3900" s="4">
        <v>0.50475924953309104</v>
      </c>
      <c r="I3900" t="s">
        <v>5</v>
      </c>
      <c r="K3900" s="3">
        <v>45538</v>
      </c>
      <c r="L3900" s="4">
        <v>0.49283650511071903</v>
      </c>
      <c r="M3900" t="s">
        <v>6</v>
      </c>
      <c r="O3900" s="3">
        <v>45538</v>
      </c>
      <c r="P3900" s="4">
        <v>0.63887479966265304</v>
      </c>
      <c r="Q3900" t="s">
        <v>7</v>
      </c>
      <c r="S3900" s="3">
        <v>45538</v>
      </c>
      <c r="T3900" s="4">
        <v>0.34014147023659502</v>
      </c>
      <c r="U3900" t="s">
        <v>8</v>
      </c>
    </row>
    <row r="3901" spans="1:21" x14ac:dyDescent="0.2">
      <c r="A3901" s="3">
        <v>45539</v>
      </c>
      <c r="B3901" s="4">
        <v>0.859927568591069</v>
      </c>
      <c r="C3901" s="4"/>
      <c r="D3901" s="3">
        <v>45539</v>
      </c>
      <c r="E3901" s="4">
        <f t="shared" si="60"/>
        <v>0.49242512413080453</v>
      </c>
      <c r="F3901" s="4"/>
      <c r="G3901" s="3">
        <v>45539</v>
      </c>
      <c r="H3901" s="4">
        <v>0.507616821772646</v>
      </c>
      <c r="I3901" t="s">
        <v>5</v>
      </c>
      <c r="K3901" s="3">
        <v>45539</v>
      </c>
      <c r="L3901" s="4">
        <v>0.498324343551449</v>
      </c>
      <c r="M3901" t="s">
        <v>6</v>
      </c>
      <c r="O3901" s="3">
        <v>45539</v>
      </c>
      <c r="P3901" s="4">
        <v>0.62790048075752203</v>
      </c>
      <c r="Q3901" t="s">
        <v>7</v>
      </c>
      <c r="S3901" s="3">
        <v>45539</v>
      </c>
      <c r="T3901" s="4">
        <v>0.33585885044160102</v>
      </c>
      <c r="U3901" t="s">
        <v>8</v>
      </c>
    </row>
    <row r="3902" spans="1:21" x14ac:dyDescent="0.2">
      <c r="A3902" s="3">
        <v>45540</v>
      </c>
      <c r="B3902" s="4">
        <v>0.85602917459757899</v>
      </c>
      <c r="C3902" s="4"/>
      <c r="D3902" s="3">
        <v>45540</v>
      </c>
      <c r="E3902" s="4">
        <f t="shared" si="60"/>
        <v>0.49806020181585303</v>
      </c>
      <c r="F3902" s="4"/>
      <c r="G3902" s="3">
        <v>45540</v>
      </c>
      <c r="H3902" s="4">
        <v>0.53992493172678802</v>
      </c>
      <c r="I3902" t="s">
        <v>5</v>
      </c>
      <c r="K3902" s="3">
        <v>45540</v>
      </c>
      <c r="L3902" s="4">
        <v>0.46916103776768397</v>
      </c>
      <c r="M3902" t="s">
        <v>6</v>
      </c>
      <c r="O3902" s="3">
        <v>45540</v>
      </c>
      <c r="P3902" s="4">
        <v>0.62636990113596802</v>
      </c>
      <c r="Q3902" t="s">
        <v>7</v>
      </c>
      <c r="S3902" s="3">
        <v>45540</v>
      </c>
      <c r="T3902" s="4">
        <v>0.35678493663297201</v>
      </c>
      <c r="U3902" t="s">
        <v>8</v>
      </c>
    </row>
    <row r="3903" spans="1:21" x14ac:dyDescent="0.2">
      <c r="A3903" s="3">
        <v>45541</v>
      </c>
      <c r="B3903" s="4">
        <v>0.84808455684943096</v>
      </c>
      <c r="C3903" s="4"/>
      <c r="D3903" s="3">
        <v>45541</v>
      </c>
      <c r="E3903" s="4">
        <f t="shared" si="60"/>
        <v>0.49260818240429699</v>
      </c>
      <c r="F3903" s="4"/>
      <c r="G3903" s="3">
        <v>45541</v>
      </c>
      <c r="H3903" s="4">
        <v>0.52447641469527595</v>
      </c>
      <c r="I3903" t="s">
        <v>5</v>
      </c>
      <c r="K3903" s="3">
        <v>45541</v>
      </c>
      <c r="L3903" s="4">
        <v>0.489203181144022</v>
      </c>
      <c r="M3903" t="s">
        <v>6</v>
      </c>
      <c r="O3903" s="3">
        <v>45541</v>
      </c>
      <c r="P3903" s="4">
        <v>0.61927777060521705</v>
      </c>
      <c r="Q3903" t="s">
        <v>7</v>
      </c>
      <c r="S3903" s="3">
        <v>45541</v>
      </c>
      <c r="T3903" s="4">
        <v>0.33747536317267302</v>
      </c>
      <c r="U3903" t="s">
        <v>8</v>
      </c>
    </row>
    <row r="3904" spans="1:21" x14ac:dyDescent="0.2">
      <c r="A3904" s="3">
        <v>45542</v>
      </c>
      <c r="B3904" s="4">
        <v>0.84791147283739599</v>
      </c>
      <c r="C3904" s="4"/>
      <c r="D3904" s="3">
        <v>45542</v>
      </c>
      <c r="E3904" s="4">
        <f t="shared" si="60"/>
        <v>0.49053669075117323</v>
      </c>
      <c r="F3904" s="4"/>
      <c r="G3904" s="3">
        <v>45542</v>
      </c>
      <c r="H3904" s="4">
        <v>0.51868186202940703</v>
      </c>
      <c r="I3904" t="s">
        <v>5</v>
      </c>
      <c r="K3904" s="3">
        <v>45542</v>
      </c>
      <c r="L3904" s="4">
        <v>0.51437349879316396</v>
      </c>
      <c r="M3904" t="s">
        <v>6</v>
      </c>
      <c r="O3904" s="3">
        <v>45542</v>
      </c>
      <c r="P3904" s="4">
        <v>0.61223225798977499</v>
      </c>
      <c r="Q3904" t="s">
        <v>7</v>
      </c>
      <c r="S3904" s="3">
        <v>45542</v>
      </c>
      <c r="T3904" s="4">
        <v>0.31685914419234701</v>
      </c>
      <c r="U3904" t="s">
        <v>8</v>
      </c>
    </row>
    <row r="3905" spans="1:21" x14ac:dyDescent="0.2">
      <c r="A3905" s="3">
        <v>45543</v>
      </c>
      <c r="B3905" s="4">
        <v>0.84310638964207096</v>
      </c>
      <c r="C3905" s="4"/>
      <c r="D3905" s="3">
        <v>45543</v>
      </c>
      <c r="E3905" s="4">
        <f t="shared" si="60"/>
        <v>0.48602812710295051</v>
      </c>
      <c r="F3905" s="4"/>
      <c r="G3905" s="3">
        <v>45543</v>
      </c>
      <c r="H3905" s="4">
        <v>0.51926171290356105</v>
      </c>
      <c r="I3905" t="s">
        <v>5</v>
      </c>
      <c r="K3905" s="3">
        <v>45543</v>
      </c>
      <c r="L3905" s="4">
        <v>0.50063687608297103</v>
      </c>
      <c r="M3905" t="s">
        <v>6</v>
      </c>
      <c r="O3905" s="3">
        <v>45543</v>
      </c>
      <c r="P3905" s="4">
        <v>0.60718545530858703</v>
      </c>
      <c r="Q3905" t="s">
        <v>7</v>
      </c>
      <c r="S3905" s="3">
        <v>45543</v>
      </c>
      <c r="T3905" s="4">
        <v>0.31702846411668301</v>
      </c>
      <c r="U3905" t="s">
        <v>8</v>
      </c>
    </row>
    <row r="3906" spans="1:21" x14ac:dyDescent="0.2">
      <c r="A3906" s="3">
        <v>45544</v>
      </c>
      <c r="B3906" s="4">
        <v>0.83510387190413204</v>
      </c>
      <c r="C3906" s="4"/>
      <c r="D3906" s="3">
        <v>45544</v>
      </c>
      <c r="E3906" s="4">
        <f t="shared" ref="E3906:E3969" si="61">AVERAGE(H3906,L3906,P3906,T3906)</f>
        <v>0.48305868457447454</v>
      </c>
      <c r="F3906" s="4"/>
      <c r="G3906" s="3">
        <v>45544</v>
      </c>
      <c r="H3906" s="4">
        <v>0.51038865139241196</v>
      </c>
      <c r="I3906" t="s">
        <v>5</v>
      </c>
      <c r="K3906" s="3">
        <v>45544</v>
      </c>
      <c r="L3906" s="4">
        <v>0.49575649416554401</v>
      </c>
      <c r="M3906" t="s">
        <v>6</v>
      </c>
      <c r="O3906" s="3">
        <v>45544</v>
      </c>
      <c r="P3906" s="4">
        <v>0.59635749062113097</v>
      </c>
      <c r="Q3906" t="s">
        <v>7</v>
      </c>
      <c r="S3906" s="3">
        <v>45544</v>
      </c>
      <c r="T3906" s="4">
        <v>0.32973210211881099</v>
      </c>
      <c r="U3906" t="s">
        <v>8</v>
      </c>
    </row>
    <row r="3907" spans="1:21" x14ac:dyDescent="0.2">
      <c r="A3907" s="3">
        <v>45545</v>
      </c>
      <c r="B3907" s="4">
        <v>0.82655746383656004</v>
      </c>
      <c r="C3907" s="4"/>
      <c r="D3907" s="3">
        <v>45545</v>
      </c>
      <c r="E3907" s="4">
        <f t="shared" si="61"/>
        <v>0.4677355589063632</v>
      </c>
      <c r="F3907" s="4"/>
      <c r="G3907" s="3">
        <v>45545</v>
      </c>
      <c r="H3907" s="4">
        <v>0.48421313791201598</v>
      </c>
      <c r="I3907" t="s">
        <v>5</v>
      </c>
      <c r="K3907" s="3">
        <v>45545</v>
      </c>
      <c r="L3907" s="4">
        <v>0.47586333279346199</v>
      </c>
      <c r="M3907" t="s">
        <v>6</v>
      </c>
      <c r="O3907" s="3">
        <v>45545</v>
      </c>
      <c r="P3907" s="4">
        <v>0.59565453757876896</v>
      </c>
      <c r="Q3907" t="s">
        <v>7</v>
      </c>
      <c r="S3907" s="3">
        <v>45545</v>
      </c>
      <c r="T3907" s="4">
        <v>0.31521122734120599</v>
      </c>
      <c r="U3907" t="s">
        <v>8</v>
      </c>
    </row>
    <row r="3908" spans="1:21" x14ac:dyDescent="0.2">
      <c r="A3908" s="3">
        <v>45546</v>
      </c>
      <c r="B3908" s="4">
        <v>0.82284878470323597</v>
      </c>
      <c r="C3908" s="4"/>
      <c r="D3908" s="3">
        <v>45546</v>
      </c>
      <c r="E3908" s="4">
        <f t="shared" si="61"/>
        <v>0.45967082797168296</v>
      </c>
      <c r="F3908" s="4"/>
      <c r="G3908" s="3">
        <v>45546</v>
      </c>
      <c r="H3908" s="4">
        <v>0.47062423968310502</v>
      </c>
      <c r="I3908" t="s">
        <v>5</v>
      </c>
      <c r="K3908" s="3">
        <v>45546</v>
      </c>
      <c r="L3908" s="4">
        <v>0.47527030452556102</v>
      </c>
      <c r="M3908" t="s">
        <v>6</v>
      </c>
      <c r="O3908" s="3">
        <v>45546</v>
      </c>
      <c r="P3908" s="4">
        <v>0.58489937832882899</v>
      </c>
      <c r="Q3908" t="s">
        <v>7</v>
      </c>
      <c r="S3908" s="3">
        <v>45546</v>
      </c>
      <c r="T3908" s="4">
        <v>0.30788938934923699</v>
      </c>
      <c r="U3908" t="s">
        <v>8</v>
      </c>
    </row>
    <row r="3909" spans="1:21" x14ac:dyDescent="0.2">
      <c r="A3909" s="3">
        <v>45547</v>
      </c>
      <c r="B3909" s="4">
        <v>0.81782134090881997</v>
      </c>
      <c r="C3909" s="4"/>
      <c r="D3909" s="3">
        <v>45547</v>
      </c>
      <c r="E3909" s="4">
        <f t="shared" si="61"/>
        <v>0.45659528234522173</v>
      </c>
      <c r="F3909" s="4"/>
      <c r="G3909" s="3">
        <v>45547</v>
      </c>
      <c r="H3909" s="4">
        <v>0.47021849060196902</v>
      </c>
      <c r="I3909" t="s">
        <v>5</v>
      </c>
      <c r="K3909" s="3">
        <v>45547</v>
      </c>
      <c r="L3909" s="4">
        <v>0.46839201515981899</v>
      </c>
      <c r="M3909" t="s">
        <v>6</v>
      </c>
      <c r="O3909" s="3">
        <v>45547</v>
      </c>
      <c r="P3909" s="4">
        <v>0.57598166387049499</v>
      </c>
      <c r="Q3909" t="s">
        <v>7</v>
      </c>
      <c r="S3909" s="3">
        <v>45547</v>
      </c>
      <c r="T3909" s="4">
        <v>0.31178895974860399</v>
      </c>
      <c r="U3909" t="s">
        <v>8</v>
      </c>
    </row>
    <row r="3910" spans="1:21" x14ac:dyDescent="0.2">
      <c r="A3910" s="3">
        <v>45548</v>
      </c>
      <c r="B3910" s="4">
        <v>0.81033807520698697</v>
      </c>
      <c r="C3910" s="4"/>
      <c r="D3910" s="3">
        <v>45548</v>
      </c>
      <c r="E3910" s="4">
        <f t="shared" si="61"/>
        <v>0.46309697625088297</v>
      </c>
      <c r="F3910" s="4"/>
      <c r="G3910" s="3">
        <v>45548</v>
      </c>
      <c r="H3910" s="4">
        <v>0.48115481015474099</v>
      </c>
      <c r="I3910" t="s">
        <v>5</v>
      </c>
      <c r="K3910" s="3">
        <v>45548</v>
      </c>
      <c r="L3910" s="4">
        <v>0.47636759448791399</v>
      </c>
      <c r="M3910" t="s">
        <v>6</v>
      </c>
      <c r="O3910" s="3">
        <v>45548</v>
      </c>
      <c r="P3910" s="4">
        <v>0.56915641373901504</v>
      </c>
      <c r="Q3910" t="s">
        <v>7</v>
      </c>
      <c r="S3910" s="3">
        <v>45548</v>
      </c>
      <c r="T3910" s="4">
        <v>0.32570908662186199</v>
      </c>
      <c r="U3910" t="s">
        <v>8</v>
      </c>
    </row>
    <row r="3911" spans="1:21" x14ac:dyDescent="0.2">
      <c r="A3911" s="3">
        <v>45549</v>
      </c>
      <c r="B3911" s="4">
        <v>0.80489054850791597</v>
      </c>
      <c r="C3911" s="4"/>
      <c r="D3911" s="3">
        <v>45549</v>
      </c>
      <c r="E3911" s="4">
        <f t="shared" si="61"/>
        <v>0.45037623438596153</v>
      </c>
      <c r="F3911" s="4"/>
      <c r="G3911" s="3">
        <v>45549</v>
      </c>
      <c r="H3911" s="4">
        <v>0.46037865655146598</v>
      </c>
      <c r="I3911" t="s">
        <v>5</v>
      </c>
      <c r="K3911" s="3">
        <v>45549</v>
      </c>
      <c r="L3911" s="4">
        <v>0.466397777656816</v>
      </c>
      <c r="M3911" t="s">
        <v>6</v>
      </c>
      <c r="O3911" s="3">
        <v>45549</v>
      </c>
      <c r="P3911" s="4">
        <v>0.568827825224961</v>
      </c>
      <c r="Q3911" t="s">
        <v>7</v>
      </c>
      <c r="S3911" s="3">
        <v>45549</v>
      </c>
      <c r="T3911" s="4">
        <v>0.30590067811060301</v>
      </c>
      <c r="U3911" t="s">
        <v>8</v>
      </c>
    </row>
    <row r="3912" spans="1:21" x14ac:dyDescent="0.2">
      <c r="A3912" s="3">
        <v>45550</v>
      </c>
      <c r="B3912" s="4">
        <v>0.79935247608012805</v>
      </c>
      <c r="C3912" s="4"/>
      <c r="D3912" s="3">
        <v>45550</v>
      </c>
      <c r="E3912" s="4">
        <f t="shared" si="61"/>
        <v>0.44529057067546901</v>
      </c>
      <c r="F3912" s="4"/>
      <c r="G3912" s="3">
        <v>45550</v>
      </c>
      <c r="H3912" s="4">
        <v>0.44980913142362999</v>
      </c>
      <c r="I3912" t="s">
        <v>5</v>
      </c>
      <c r="K3912" s="3">
        <v>45550</v>
      </c>
      <c r="L3912" s="4">
        <v>0.453539787280062</v>
      </c>
      <c r="M3912" t="s">
        <v>6</v>
      </c>
      <c r="O3912" s="3">
        <v>45550</v>
      </c>
      <c r="P3912" s="4">
        <v>0.56589223400789601</v>
      </c>
      <c r="Q3912" t="s">
        <v>7</v>
      </c>
      <c r="S3912" s="3">
        <v>45550</v>
      </c>
      <c r="T3912" s="4">
        <v>0.31192112999028798</v>
      </c>
      <c r="U3912" t="s">
        <v>8</v>
      </c>
    </row>
    <row r="3913" spans="1:21" x14ac:dyDescent="0.2">
      <c r="A3913" s="3">
        <v>45551</v>
      </c>
      <c r="B3913" s="4">
        <v>0.78988274796258895</v>
      </c>
      <c r="C3913" s="4"/>
      <c r="D3913" s="3">
        <v>45551</v>
      </c>
      <c r="E3913" s="4">
        <f t="shared" si="61"/>
        <v>0.44853622809756749</v>
      </c>
      <c r="F3913" s="4"/>
      <c r="G3913" s="3">
        <v>45551</v>
      </c>
      <c r="H3913" s="4">
        <v>0.45840727535666398</v>
      </c>
      <c r="I3913" t="s">
        <v>5</v>
      </c>
      <c r="K3913" s="3">
        <v>45551</v>
      </c>
      <c r="L3913" s="4">
        <v>0.47188637146736701</v>
      </c>
      <c r="M3913" t="s">
        <v>6</v>
      </c>
      <c r="O3913" s="3">
        <v>45551</v>
      </c>
      <c r="P3913" s="4">
        <v>0.55690469025643996</v>
      </c>
      <c r="Q3913" t="s">
        <v>7</v>
      </c>
      <c r="S3913" s="3">
        <v>45551</v>
      </c>
      <c r="T3913" s="4">
        <v>0.30694657530979902</v>
      </c>
      <c r="U3913" t="s">
        <v>8</v>
      </c>
    </row>
    <row r="3914" spans="1:21" x14ac:dyDescent="0.2">
      <c r="A3914" s="3">
        <v>45552</v>
      </c>
      <c r="B3914" s="4">
        <v>0.77902034030337097</v>
      </c>
      <c r="C3914" s="4"/>
      <c r="D3914" s="3">
        <v>45552</v>
      </c>
      <c r="E3914" s="4">
        <f t="shared" si="61"/>
        <v>0.45841476388453328</v>
      </c>
      <c r="F3914" s="4"/>
      <c r="G3914" s="3">
        <v>45552</v>
      </c>
      <c r="H3914" s="4">
        <v>0.49319052815261999</v>
      </c>
      <c r="I3914" t="s">
        <v>5</v>
      </c>
      <c r="K3914" s="3">
        <v>45552</v>
      </c>
      <c r="L3914" s="4">
        <v>0.49183404968295003</v>
      </c>
      <c r="M3914" t="s">
        <v>6</v>
      </c>
      <c r="O3914" s="3">
        <v>45552</v>
      </c>
      <c r="P3914" s="4">
        <v>0.55305985557461501</v>
      </c>
      <c r="Q3914" t="s">
        <v>7</v>
      </c>
      <c r="S3914" s="3">
        <v>45552</v>
      </c>
      <c r="T3914" s="4">
        <v>0.29557462212794799</v>
      </c>
      <c r="U3914" t="s">
        <v>8</v>
      </c>
    </row>
    <row r="3915" spans="1:21" x14ac:dyDescent="0.2">
      <c r="A3915" s="3">
        <v>45553</v>
      </c>
      <c r="B3915" s="4">
        <v>0.76780375717468596</v>
      </c>
      <c r="C3915" s="4"/>
      <c r="D3915" s="3">
        <v>45553</v>
      </c>
      <c r="E3915" s="4">
        <f t="shared" si="61"/>
        <v>0.44698075521023972</v>
      </c>
      <c r="F3915" s="4"/>
      <c r="G3915" s="3">
        <v>45553</v>
      </c>
      <c r="H3915" s="4">
        <v>0.46934754274819201</v>
      </c>
      <c r="I3915" t="s">
        <v>5</v>
      </c>
      <c r="K3915" s="3">
        <v>45553</v>
      </c>
      <c r="L3915" s="4">
        <v>0.48399024806635599</v>
      </c>
      <c r="M3915" t="s">
        <v>6</v>
      </c>
      <c r="O3915" s="3">
        <v>45553</v>
      </c>
      <c r="P3915" s="4">
        <v>0.55266508791598801</v>
      </c>
      <c r="Q3915" t="s">
        <v>7</v>
      </c>
      <c r="S3915" s="3">
        <v>45553</v>
      </c>
      <c r="T3915" s="4">
        <v>0.28192014211042299</v>
      </c>
      <c r="U3915" t="s">
        <v>8</v>
      </c>
    </row>
    <row r="3916" spans="1:21" x14ac:dyDescent="0.2">
      <c r="A3916" s="3">
        <v>45554</v>
      </c>
      <c r="B3916" s="4">
        <v>0.75820221418677103</v>
      </c>
      <c r="C3916" s="4"/>
      <c r="D3916" s="3">
        <v>45554</v>
      </c>
      <c r="E3916" s="4">
        <f t="shared" si="61"/>
        <v>0.43634471708101352</v>
      </c>
      <c r="F3916" s="4"/>
      <c r="G3916" s="3">
        <v>45554</v>
      </c>
      <c r="H3916" s="4">
        <v>0.425241534136229</v>
      </c>
      <c r="I3916" t="s">
        <v>5</v>
      </c>
      <c r="K3916" s="3">
        <v>45554</v>
      </c>
      <c r="L3916" s="4">
        <v>0.485910854316291</v>
      </c>
      <c r="M3916" t="s">
        <v>6</v>
      </c>
      <c r="O3916" s="3">
        <v>45554</v>
      </c>
      <c r="P3916" s="4">
        <v>0.54983373830280502</v>
      </c>
      <c r="Q3916" t="s">
        <v>7</v>
      </c>
      <c r="S3916" s="3">
        <v>45554</v>
      </c>
      <c r="T3916" s="4">
        <v>0.28439274156872901</v>
      </c>
      <c r="U3916" t="s">
        <v>8</v>
      </c>
    </row>
    <row r="3917" spans="1:21" x14ac:dyDescent="0.2">
      <c r="A3917" s="3">
        <v>45555</v>
      </c>
      <c r="B3917" s="4">
        <v>0.74387874224418904</v>
      </c>
      <c r="C3917" s="4"/>
      <c r="D3917" s="3">
        <v>45555</v>
      </c>
      <c r="E3917" s="4">
        <f t="shared" si="61"/>
        <v>0.42558448162581625</v>
      </c>
      <c r="F3917" s="4"/>
      <c r="G3917" s="3">
        <v>45555</v>
      </c>
      <c r="H3917" s="4">
        <v>0.41575107142887802</v>
      </c>
      <c r="I3917" t="s">
        <v>5</v>
      </c>
      <c r="K3917" s="3">
        <v>45555</v>
      </c>
      <c r="L3917" s="4">
        <v>0.45457064958422599</v>
      </c>
      <c r="M3917" t="s">
        <v>6</v>
      </c>
      <c r="O3917" s="3">
        <v>45555</v>
      </c>
      <c r="P3917" s="4">
        <v>0.54758833594873402</v>
      </c>
      <c r="Q3917" t="s">
        <v>7</v>
      </c>
      <c r="S3917" s="3">
        <v>45555</v>
      </c>
      <c r="T3917" s="4">
        <v>0.28442786954142701</v>
      </c>
      <c r="U3917" t="s">
        <v>8</v>
      </c>
    </row>
    <row r="3918" spans="1:21" x14ac:dyDescent="0.2">
      <c r="A3918" s="3">
        <v>45556</v>
      </c>
      <c r="B3918" s="4">
        <v>0.74490061546826802</v>
      </c>
      <c r="C3918" s="4"/>
      <c r="D3918" s="3">
        <v>45556</v>
      </c>
      <c r="E3918" s="4">
        <f t="shared" si="61"/>
        <v>0.42510195529284928</v>
      </c>
      <c r="F3918" s="4"/>
      <c r="G3918" s="3">
        <v>45556</v>
      </c>
      <c r="H3918" s="4">
        <v>0.40600884478391402</v>
      </c>
      <c r="I3918" t="s">
        <v>5</v>
      </c>
      <c r="K3918" s="3">
        <v>45556</v>
      </c>
      <c r="L3918" s="4">
        <v>0.464774684379058</v>
      </c>
      <c r="M3918" t="s">
        <v>6</v>
      </c>
      <c r="O3918" s="3">
        <v>45556</v>
      </c>
      <c r="P3918" s="4">
        <v>0.54591141100609197</v>
      </c>
      <c r="Q3918" t="s">
        <v>7</v>
      </c>
      <c r="S3918" s="3">
        <v>45556</v>
      </c>
      <c r="T3918" s="4">
        <v>0.283712881002333</v>
      </c>
      <c r="U3918" t="s">
        <v>8</v>
      </c>
    </row>
    <row r="3919" spans="1:21" x14ac:dyDescent="0.2">
      <c r="A3919" s="3">
        <v>45557</v>
      </c>
      <c r="B3919" s="4">
        <v>0.75070231763680595</v>
      </c>
      <c r="C3919" s="4"/>
      <c r="D3919" s="3">
        <v>45557</v>
      </c>
      <c r="E3919" s="4">
        <f t="shared" si="61"/>
        <v>0.44673462171245171</v>
      </c>
      <c r="F3919" s="4"/>
      <c r="G3919" s="3">
        <v>45557</v>
      </c>
      <c r="H3919" s="4">
        <v>0.46955928801601199</v>
      </c>
      <c r="I3919" t="s">
        <v>5</v>
      </c>
      <c r="K3919" s="3">
        <v>45557</v>
      </c>
      <c r="L3919" s="4">
        <v>0.48857468270348497</v>
      </c>
      <c r="M3919" t="s">
        <v>6</v>
      </c>
      <c r="O3919" s="3">
        <v>45557</v>
      </c>
      <c r="P3919" s="4">
        <v>0.54526380905990601</v>
      </c>
      <c r="Q3919" t="s">
        <v>7</v>
      </c>
      <c r="S3919" s="3">
        <v>45557</v>
      </c>
      <c r="T3919" s="4">
        <v>0.28354070707040402</v>
      </c>
      <c r="U3919" t="s">
        <v>8</v>
      </c>
    </row>
    <row r="3920" spans="1:21" x14ac:dyDescent="0.2">
      <c r="A3920" s="3">
        <v>45558</v>
      </c>
      <c r="B3920" s="4">
        <v>0.75394163727841801</v>
      </c>
      <c r="C3920" s="4"/>
      <c r="D3920" s="3">
        <v>45558</v>
      </c>
      <c r="E3920" s="4">
        <f t="shared" si="61"/>
        <v>0.45630861874668976</v>
      </c>
      <c r="F3920" s="4"/>
      <c r="G3920" s="3">
        <v>45558</v>
      </c>
      <c r="H3920" s="4">
        <v>0.50370343766056302</v>
      </c>
      <c r="I3920" t="s">
        <v>5</v>
      </c>
      <c r="K3920" s="3">
        <v>45558</v>
      </c>
      <c r="L3920" s="4">
        <v>0.49500022648160302</v>
      </c>
      <c r="M3920" t="s">
        <v>6</v>
      </c>
      <c r="O3920" s="3">
        <v>45558</v>
      </c>
      <c r="P3920" s="4">
        <v>0.54757073213002905</v>
      </c>
      <c r="Q3920" t="s">
        <v>7</v>
      </c>
      <c r="S3920" s="3">
        <v>45558</v>
      </c>
      <c r="T3920" s="4">
        <v>0.27896007871456402</v>
      </c>
      <c r="U3920" t="s">
        <v>8</v>
      </c>
    </row>
    <row r="3921" spans="1:21" x14ac:dyDescent="0.2">
      <c r="A3921" s="3">
        <v>45559</v>
      </c>
      <c r="B3921" s="4">
        <v>0.75669435062284895</v>
      </c>
      <c r="C3921" s="4"/>
      <c r="D3921" s="3">
        <v>45559</v>
      </c>
      <c r="E3921" s="4">
        <f t="shared" si="61"/>
        <v>0.44940448719755904</v>
      </c>
      <c r="F3921" s="4"/>
      <c r="G3921" s="3">
        <v>45559</v>
      </c>
      <c r="H3921" s="4">
        <v>0.49246613220628699</v>
      </c>
      <c r="I3921" t="s">
        <v>5</v>
      </c>
      <c r="K3921" s="3">
        <v>45559</v>
      </c>
      <c r="L3921" s="4">
        <v>0.49493383048509199</v>
      </c>
      <c r="M3921" t="s">
        <v>6</v>
      </c>
      <c r="O3921" s="3">
        <v>45559</v>
      </c>
      <c r="P3921" s="4">
        <v>0.54511257225565701</v>
      </c>
      <c r="Q3921" t="s">
        <v>7</v>
      </c>
      <c r="S3921" s="3">
        <v>45559</v>
      </c>
      <c r="T3921" s="4">
        <v>0.26510541384320002</v>
      </c>
      <c r="U3921" t="s">
        <v>8</v>
      </c>
    </row>
    <row r="3922" spans="1:21" x14ac:dyDescent="0.2">
      <c r="A3922" s="3">
        <v>45560</v>
      </c>
      <c r="B3922" s="4">
        <v>0.76927096755428703</v>
      </c>
      <c r="C3922" s="4"/>
      <c r="D3922" s="3">
        <v>45560</v>
      </c>
      <c r="E3922" s="4">
        <f t="shared" si="61"/>
        <v>0.44446622548693049</v>
      </c>
      <c r="F3922" s="4"/>
      <c r="G3922" s="3">
        <v>45560</v>
      </c>
      <c r="H3922" s="4">
        <v>0.477557967053926</v>
      </c>
      <c r="I3922" t="s">
        <v>5</v>
      </c>
      <c r="K3922" s="3">
        <v>45560</v>
      </c>
      <c r="L3922" s="4">
        <v>0.49084499370991103</v>
      </c>
      <c r="M3922" t="s">
        <v>6</v>
      </c>
      <c r="O3922" s="3">
        <v>45560</v>
      </c>
      <c r="P3922" s="4">
        <v>0.54342576494932904</v>
      </c>
      <c r="Q3922" t="s">
        <v>7</v>
      </c>
      <c r="S3922" s="3">
        <v>45560</v>
      </c>
      <c r="T3922" s="4">
        <v>0.266036176234556</v>
      </c>
      <c r="U3922" t="s">
        <v>8</v>
      </c>
    </row>
    <row r="3923" spans="1:21" x14ac:dyDescent="0.2">
      <c r="A3923" s="3">
        <v>45561</v>
      </c>
      <c r="B3923" s="4">
        <v>0.77774284478393696</v>
      </c>
      <c r="C3923" s="4"/>
      <c r="D3923" s="3">
        <v>45561</v>
      </c>
      <c r="E3923" s="4">
        <f t="shared" si="61"/>
        <v>0.44647902117205152</v>
      </c>
      <c r="F3923" s="4"/>
      <c r="G3923" s="3">
        <v>45561</v>
      </c>
      <c r="H3923" s="4">
        <v>0.48775024639254</v>
      </c>
      <c r="I3923" t="s">
        <v>5</v>
      </c>
      <c r="K3923" s="3">
        <v>45561</v>
      </c>
      <c r="L3923" s="4">
        <v>0.48642855403604202</v>
      </c>
      <c r="M3923" t="s">
        <v>6</v>
      </c>
      <c r="O3923" s="3">
        <v>45561</v>
      </c>
      <c r="P3923" s="4">
        <v>0.54161293144413603</v>
      </c>
      <c r="Q3923" t="s">
        <v>7</v>
      </c>
      <c r="S3923" s="3">
        <v>45561</v>
      </c>
      <c r="T3923" s="4">
        <v>0.27012435281548802</v>
      </c>
      <c r="U3923" t="s">
        <v>8</v>
      </c>
    </row>
    <row r="3924" spans="1:21" x14ac:dyDescent="0.2">
      <c r="A3924" s="3">
        <v>45562</v>
      </c>
      <c r="B3924" s="4">
        <v>0.77514720056074804</v>
      </c>
      <c r="C3924" s="4"/>
      <c r="D3924" s="3">
        <v>45562</v>
      </c>
      <c r="E3924" s="4">
        <f t="shared" si="61"/>
        <v>0.45777030080082548</v>
      </c>
      <c r="F3924" s="4"/>
      <c r="G3924" s="3">
        <v>45562</v>
      </c>
      <c r="H3924" s="4">
        <v>0.515995558540713</v>
      </c>
      <c r="I3924" t="s">
        <v>5</v>
      </c>
      <c r="K3924" s="3">
        <v>45562</v>
      </c>
      <c r="L3924" s="4">
        <v>0.48549626006459201</v>
      </c>
      <c r="M3924" t="s">
        <v>6</v>
      </c>
      <c r="O3924" s="3">
        <v>45562</v>
      </c>
      <c r="P3924" s="4">
        <v>0.53757388125819505</v>
      </c>
      <c r="Q3924" t="s">
        <v>7</v>
      </c>
      <c r="S3924" s="3">
        <v>45562</v>
      </c>
      <c r="T3924" s="4">
        <v>0.29201550333980197</v>
      </c>
      <c r="U3924" t="s">
        <v>8</v>
      </c>
    </row>
    <row r="3925" spans="1:21" x14ac:dyDescent="0.2">
      <c r="A3925" s="3">
        <v>45563</v>
      </c>
      <c r="B3925" s="4">
        <v>0.78931421933942703</v>
      </c>
      <c r="C3925" s="4"/>
      <c r="D3925" s="3">
        <v>45563</v>
      </c>
      <c r="E3925" s="4">
        <f t="shared" si="61"/>
        <v>0.46694308912189053</v>
      </c>
      <c r="F3925" s="4"/>
      <c r="G3925" s="3">
        <v>45563</v>
      </c>
      <c r="H3925" s="4">
        <v>0.50714815779889399</v>
      </c>
      <c r="I3925" t="s">
        <v>5</v>
      </c>
      <c r="K3925" s="3">
        <v>45563</v>
      </c>
      <c r="L3925" s="4">
        <v>0.49274831606900399</v>
      </c>
      <c r="M3925" t="s">
        <v>6</v>
      </c>
      <c r="O3925" s="3">
        <v>45563</v>
      </c>
      <c r="P3925" s="4">
        <v>0.53570879233772695</v>
      </c>
      <c r="Q3925" t="s">
        <v>7</v>
      </c>
      <c r="S3925" s="3">
        <v>45563</v>
      </c>
      <c r="T3925" s="4">
        <v>0.33216709028193703</v>
      </c>
      <c r="U3925" t="s">
        <v>8</v>
      </c>
    </row>
    <row r="3926" spans="1:21" x14ac:dyDescent="0.2">
      <c r="A3926" s="3">
        <v>45564</v>
      </c>
      <c r="B3926" s="4">
        <v>0.79679748504126002</v>
      </c>
      <c r="C3926" s="4"/>
      <c r="D3926" s="3">
        <v>45564</v>
      </c>
      <c r="E3926" s="4">
        <f t="shared" si="61"/>
        <v>0.46534853706806578</v>
      </c>
      <c r="F3926" s="4"/>
      <c r="G3926" s="3">
        <v>45564</v>
      </c>
      <c r="H3926" s="4">
        <v>0.52845859803869699</v>
      </c>
      <c r="I3926" t="s">
        <v>5</v>
      </c>
      <c r="K3926" s="3">
        <v>45564</v>
      </c>
      <c r="L3926" s="4">
        <v>0.51207352910828197</v>
      </c>
      <c r="M3926" t="s">
        <v>6</v>
      </c>
      <c r="O3926" s="3">
        <v>45564</v>
      </c>
      <c r="P3926" s="4">
        <v>0.54442661578307705</v>
      </c>
      <c r="Q3926" t="s">
        <v>7</v>
      </c>
      <c r="S3926" s="3">
        <v>45564</v>
      </c>
      <c r="T3926" s="4">
        <v>0.27643540534220701</v>
      </c>
      <c r="U3926" t="s">
        <v>8</v>
      </c>
    </row>
    <row r="3927" spans="1:21" x14ac:dyDescent="0.2">
      <c r="A3927" s="3">
        <v>45565</v>
      </c>
      <c r="B3927" s="4">
        <v>0.80254991062274195</v>
      </c>
      <c r="C3927" s="4"/>
      <c r="D3927" s="3">
        <v>45565</v>
      </c>
      <c r="E3927" s="4">
        <f t="shared" si="61"/>
        <v>0.46997231192899003</v>
      </c>
      <c r="F3927" s="4"/>
      <c r="G3927" s="3">
        <v>45565</v>
      </c>
      <c r="H3927" s="4">
        <v>0.53923457148492204</v>
      </c>
      <c r="I3927" t="s">
        <v>5</v>
      </c>
      <c r="K3927" s="3">
        <v>45565</v>
      </c>
      <c r="L3927" s="4">
        <v>0.53435726511401904</v>
      </c>
      <c r="M3927" t="s">
        <v>6</v>
      </c>
      <c r="O3927" s="3">
        <v>45565</v>
      </c>
      <c r="P3927" s="4">
        <v>0.55006485987585096</v>
      </c>
      <c r="Q3927" t="s">
        <v>7</v>
      </c>
      <c r="S3927" s="3">
        <v>45565</v>
      </c>
      <c r="T3927" s="4">
        <v>0.25623255124116801</v>
      </c>
      <c r="U3927" t="s">
        <v>8</v>
      </c>
    </row>
    <row r="3928" spans="1:21" x14ac:dyDescent="0.2">
      <c r="A3928" s="3">
        <v>45566</v>
      </c>
      <c r="B3928" s="4">
        <v>0.82169509660878204</v>
      </c>
      <c r="C3928" s="4"/>
      <c r="D3928" s="3">
        <v>45566</v>
      </c>
      <c r="E3928" s="4">
        <f t="shared" si="61"/>
        <v>0.47473547706106523</v>
      </c>
      <c r="F3928" s="4"/>
      <c r="G3928" s="3">
        <v>45566</v>
      </c>
      <c r="H3928" s="4">
        <v>0.52477094178578698</v>
      </c>
      <c r="I3928" t="s">
        <v>5</v>
      </c>
      <c r="K3928" s="3">
        <v>45566</v>
      </c>
      <c r="L3928" s="4">
        <v>0.53676383379238501</v>
      </c>
      <c r="M3928" t="s">
        <v>6</v>
      </c>
      <c r="O3928" s="3">
        <v>45566</v>
      </c>
      <c r="P3928" s="4">
        <v>0.54893461968782498</v>
      </c>
      <c r="Q3928" t="s">
        <v>7</v>
      </c>
      <c r="S3928" s="3">
        <v>45566</v>
      </c>
      <c r="T3928" s="4">
        <v>0.28847251297826398</v>
      </c>
      <c r="U3928" t="s">
        <v>8</v>
      </c>
    </row>
    <row r="3929" spans="1:21" x14ac:dyDescent="0.2">
      <c r="A3929" s="3">
        <v>45567</v>
      </c>
      <c r="B3929" s="4">
        <v>0.83195571394857404</v>
      </c>
      <c r="C3929" s="4"/>
      <c r="D3929" s="3">
        <v>45567</v>
      </c>
      <c r="E3929" s="4">
        <f t="shared" si="61"/>
        <v>0.47693492039798402</v>
      </c>
      <c r="F3929" s="4"/>
      <c r="G3929" s="3">
        <v>45567</v>
      </c>
      <c r="H3929" s="4">
        <v>0.50867188573020605</v>
      </c>
      <c r="I3929" t="s">
        <v>5</v>
      </c>
      <c r="K3929" s="3">
        <v>45567</v>
      </c>
      <c r="L3929" s="4">
        <v>0.53605196218542395</v>
      </c>
      <c r="M3929" t="s">
        <v>6</v>
      </c>
      <c r="O3929" s="3">
        <v>45567</v>
      </c>
      <c r="P3929" s="4">
        <v>0.54689665423937395</v>
      </c>
      <c r="Q3929" t="s">
        <v>7</v>
      </c>
      <c r="S3929" s="3">
        <v>45567</v>
      </c>
      <c r="T3929" s="4">
        <v>0.31611917943693202</v>
      </c>
      <c r="U3929" t="s">
        <v>8</v>
      </c>
    </row>
    <row r="3930" spans="1:21" x14ac:dyDescent="0.2">
      <c r="A3930" s="3">
        <v>45568</v>
      </c>
      <c r="B3930" s="4">
        <v>0.82940072290970601</v>
      </c>
      <c r="C3930" s="4"/>
      <c r="D3930" s="3">
        <v>45568</v>
      </c>
      <c r="E3930" s="4">
        <f t="shared" si="61"/>
        <v>0.48918514466682428</v>
      </c>
      <c r="F3930" s="4"/>
      <c r="G3930" s="3">
        <v>45568</v>
      </c>
      <c r="H3930" s="4">
        <v>0.52571245653742704</v>
      </c>
      <c r="I3930" t="s">
        <v>5</v>
      </c>
      <c r="K3930" s="3">
        <v>45568</v>
      </c>
      <c r="L3930" s="4">
        <v>0.53928991512566404</v>
      </c>
      <c r="M3930" t="s">
        <v>6</v>
      </c>
      <c r="O3930" s="3">
        <v>45568</v>
      </c>
      <c r="P3930" s="4">
        <v>0.54531636435293396</v>
      </c>
      <c r="Q3930" t="s">
        <v>7</v>
      </c>
      <c r="S3930" s="3">
        <v>45568</v>
      </c>
      <c r="T3930" s="4">
        <v>0.34642184265127202</v>
      </c>
      <c r="U3930" t="s">
        <v>8</v>
      </c>
    </row>
    <row r="3931" spans="1:21" x14ac:dyDescent="0.2">
      <c r="A3931" s="3">
        <v>45569</v>
      </c>
      <c r="B3931" s="4">
        <v>0.84088093577914202</v>
      </c>
      <c r="C3931" s="4"/>
      <c r="D3931" s="3">
        <v>45569</v>
      </c>
      <c r="E3931" s="4">
        <f t="shared" si="61"/>
        <v>0.49774479791031495</v>
      </c>
      <c r="F3931" s="4"/>
      <c r="G3931" s="3">
        <v>45569</v>
      </c>
      <c r="H3931" s="4">
        <v>0.53016738283917997</v>
      </c>
      <c r="I3931" t="s">
        <v>5</v>
      </c>
      <c r="K3931" s="3">
        <v>45569</v>
      </c>
      <c r="L3931" s="4">
        <v>0.54942399275086995</v>
      </c>
      <c r="M3931" t="s">
        <v>6</v>
      </c>
      <c r="O3931" s="3">
        <v>45569</v>
      </c>
      <c r="P3931" s="4">
        <v>0.53869223459033899</v>
      </c>
      <c r="Q3931" t="s">
        <v>7</v>
      </c>
      <c r="S3931" s="3">
        <v>45569</v>
      </c>
      <c r="T3931" s="4">
        <v>0.37269558146087101</v>
      </c>
      <c r="U3931" t="s">
        <v>8</v>
      </c>
    </row>
    <row r="3932" spans="1:21" x14ac:dyDescent="0.2">
      <c r="A3932" s="3">
        <v>45570</v>
      </c>
      <c r="B3932" s="4">
        <v>0.84943596724945003</v>
      </c>
      <c r="C3932" s="4"/>
      <c r="D3932" s="3">
        <v>45570</v>
      </c>
      <c r="E3932" s="4">
        <f t="shared" si="61"/>
        <v>0.50018971719619676</v>
      </c>
      <c r="F3932" s="4"/>
      <c r="G3932" s="3">
        <v>45570</v>
      </c>
      <c r="H3932" s="4">
        <v>0.51602106986172502</v>
      </c>
      <c r="I3932" t="s">
        <v>5</v>
      </c>
      <c r="K3932" s="3">
        <v>45570</v>
      </c>
      <c r="L3932" s="4">
        <v>0.55147111847251395</v>
      </c>
      <c r="M3932" t="s">
        <v>6</v>
      </c>
      <c r="O3932" s="3">
        <v>45570</v>
      </c>
      <c r="P3932" s="4">
        <v>0.53897375073551601</v>
      </c>
      <c r="Q3932" t="s">
        <v>7</v>
      </c>
      <c r="S3932" s="3">
        <v>45570</v>
      </c>
      <c r="T3932" s="4">
        <v>0.39429292971503199</v>
      </c>
      <c r="U3932" t="s">
        <v>8</v>
      </c>
    </row>
    <row r="3933" spans="1:21" x14ac:dyDescent="0.2">
      <c r="A3933" s="3">
        <v>45571</v>
      </c>
      <c r="B3933" s="4">
        <v>0.84890870776794802</v>
      </c>
      <c r="C3933" s="4"/>
      <c r="D3933" s="3">
        <v>45571</v>
      </c>
      <c r="E3933" s="4">
        <f t="shared" si="61"/>
        <v>0.50540262686686377</v>
      </c>
      <c r="F3933" s="4"/>
      <c r="G3933" s="3">
        <v>45571</v>
      </c>
      <c r="H3933" s="4">
        <v>0.50457108691370001</v>
      </c>
      <c r="I3933" t="s">
        <v>5</v>
      </c>
      <c r="K3933" s="3">
        <v>45571</v>
      </c>
      <c r="L3933" s="4">
        <v>0.55239565669488599</v>
      </c>
      <c r="M3933" t="s">
        <v>6</v>
      </c>
      <c r="O3933" s="3">
        <v>45571</v>
      </c>
      <c r="P3933" s="4">
        <v>0.54144403709803002</v>
      </c>
      <c r="Q3933" t="s">
        <v>7</v>
      </c>
      <c r="S3933" s="3">
        <v>45571</v>
      </c>
      <c r="T3933" s="4">
        <v>0.423199726760839</v>
      </c>
      <c r="U3933" t="s">
        <v>8</v>
      </c>
    </row>
    <row r="3934" spans="1:21" x14ac:dyDescent="0.2">
      <c r="A3934" s="3">
        <v>45572</v>
      </c>
      <c r="B3934" s="4">
        <v>0.84351045765593302</v>
      </c>
      <c r="C3934" s="4"/>
      <c r="D3934" s="3">
        <v>45572</v>
      </c>
      <c r="E3934" s="4">
        <f t="shared" si="61"/>
        <v>0.50222016472751541</v>
      </c>
      <c r="F3934" s="4"/>
      <c r="G3934" s="3">
        <v>45572</v>
      </c>
      <c r="H3934" s="4">
        <v>0.531478453684332</v>
      </c>
      <c r="I3934" t="s">
        <v>5</v>
      </c>
      <c r="K3934" s="3">
        <v>45572</v>
      </c>
      <c r="L3934" s="4">
        <v>0.53376640456671598</v>
      </c>
      <c r="M3934" t="s">
        <v>6</v>
      </c>
      <c r="O3934" s="3">
        <v>45572</v>
      </c>
      <c r="P3934" s="4">
        <v>0.54483018380688997</v>
      </c>
      <c r="Q3934" t="s">
        <v>7</v>
      </c>
      <c r="S3934" s="3">
        <v>45572</v>
      </c>
      <c r="T3934" s="4">
        <v>0.39880561685212401</v>
      </c>
      <c r="U3934" t="s">
        <v>8</v>
      </c>
    </row>
    <row r="3935" spans="1:21" x14ac:dyDescent="0.2">
      <c r="A3935" s="3">
        <v>45573</v>
      </c>
      <c r="B3935" s="4">
        <v>0.84029577630784902</v>
      </c>
      <c r="C3935" s="4"/>
      <c r="D3935" s="3">
        <v>45573</v>
      </c>
      <c r="E3935" s="4">
        <f t="shared" si="61"/>
        <v>0.50992049682806129</v>
      </c>
      <c r="F3935" s="4"/>
      <c r="G3935" s="3">
        <v>45573</v>
      </c>
      <c r="H3935" s="4">
        <v>0.56052534996797898</v>
      </c>
      <c r="I3935" t="s">
        <v>5</v>
      </c>
      <c r="K3935" s="3">
        <v>45573</v>
      </c>
      <c r="L3935" s="4">
        <v>0.52638248625557404</v>
      </c>
      <c r="M3935" t="s">
        <v>6</v>
      </c>
      <c r="O3935" s="3">
        <v>45573</v>
      </c>
      <c r="P3935" s="4">
        <v>0.54669542859157305</v>
      </c>
      <c r="Q3935" t="s">
        <v>7</v>
      </c>
      <c r="S3935" s="3">
        <v>45573</v>
      </c>
      <c r="T3935" s="4">
        <v>0.40607872249711902</v>
      </c>
      <c r="U3935" t="s">
        <v>8</v>
      </c>
    </row>
    <row r="3936" spans="1:21" x14ac:dyDescent="0.2">
      <c r="A3936" s="3">
        <v>45574</v>
      </c>
      <c r="B3936" s="4">
        <v>0.84234013871334601</v>
      </c>
      <c r="C3936" s="4"/>
      <c r="D3936" s="3">
        <v>45574</v>
      </c>
      <c r="E3936" s="4">
        <f t="shared" si="61"/>
        <v>0.51718075876316982</v>
      </c>
      <c r="F3936" s="4"/>
      <c r="G3936" s="3">
        <v>45574</v>
      </c>
      <c r="H3936" s="4">
        <v>0.56853666175569095</v>
      </c>
      <c r="I3936" t="s">
        <v>5</v>
      </c>
      <c r="K3936" s="3">
        <v>45574</v>
      </c>
      <c r="L3936" s="4">
        <v>0.52935794537722103</v>
      </c>
      <c r="M3936" t="s">
        <v>6</v>
      </c>
      <c r="O3936" s="3">
        <v>45574</v>
      </c>
      <c r="P3936" s="4">
        <v>0.55237809015358996</v>
      </c>
      <c r="Q3936" t="s">
        <v>7</v>
      </c>
      <c r="S3936" s="3">
        <v>45574</v>
      </c>
      <c r="T3936" s="4">
        <v>0.41845033776617702</v>
      </c>
      <c r="U3936" t="s">
        <v>8</v>
      </c>
    </row>
    <row r="3937" spans="1:21" x14ac:dyDescent="0.2">
      <c r="A3937" s="3">
        <v>45575</v>
      </c>
      <c r="B3937" s="4">
        <v>0.85727340842074995</v>
      </c>
      <c r="C3937" s="4"/>
      <c r="D3937" s="3">
        <v>45575</v>
      </c>
      <c r="E3937" s="4">
        <f t="shared" si="61"/>
        <v>0.52924154448471727</v>
      </c>
      <c r="F3937" s="4"/>
      <c r="G3937" s="3">
        <v>45575</v>
      </c>
      <c r="H3937" s="4">
        <v>0.60145261516899595</v>
      </c>
      <c r="I3937" t="s">
        <v>5</v>
      </c>
      <c r="K3937" s="3">
        <v>45575</v>
      </c>
      <c r="L3937" s="4">
        <v>0.52446460826706098</v>
      </c>
      <c r="M3937" t="s">
        <v>6</v>
      </c>
      <c r="O3937" s="3">
        <v>45575</v>
      </c>
      <c r="P3937" s="4">
        <v>0.55900804771351997</v>
      </c>
      <c r="Q3937" t="s">
        <v>7</v>
      </c>
      <c r="S3937" s="3">
        <v>45575</v>
      </c>
      <c r="T3937" s="4">
        <v>0.43204090678929202</v>
      </c>
      <c r="U3937" t="s">
        <v>8</v>
      </c>
    </row>
    <row r="3938" spans="1:21" x14ac:dyDescent="0.2">
      <c r="A3938" s="3">
        <v>45576</v>
      </c>
      <c r="B3938" s="4">
        <v>0.85173533599296303</v>
      </c>
      <c r="C3938" s="4"/>
      <c r="D3938" s="3">
        <v>45576</v>
      </c>
      <c r="E3938" s="4">
        <f t="shared" si="61"/>
        <v>0.52198552973581347</v>
      </c>
      <c r="F3938" s="4"/>
      <c r="G3938" s="3">
        <v>45576</v>
      </c>
      <c r="H3938" s="4">
        <v>0.58623858983059496</v>
      </c>
      <c r="I3938" t="s">
        <v>5</v>
      </c>
      <c r="K3938" s="3">
        <v>45576</v>
      </c>
      <c r="L3938" s="4">
        <v>0.534127204613982</v>
      </c>
      <c r="M3938" t="s">
        <v>6</v>
      </c>
      <c r="O3938" s="3">
        <v>45576</v>
      </c>
      <c r="P3938" s="4">
        <v>0.56177768839116604</v>
      </c>
      <c r="Q3938" t="s">
        <v>7</v>
      </c>
      <c r="S3938" s="3">
        <v>45576</v>
      </c>
      <c r="T3938" s="4">
        <v>0.40579863610751099</v>
      </c>
      <c r="U3938" t="s">
        <v>8</v>
      </c>
    </row>
    <row r="3939" spans="1:21" x14ac:dyDescent="0.2">
      <c r="A3939" s="3">
        <v>45577</v>
      </c>
      <c r="B3939" s="4">
        <v>0.85921860169479702</v>
      </c>
      <c r="C3939" s="4"/>
      <c r="D3939" s="3">
        <v>45577</v>
      </c>
      <c r="E3939" s="4">
        <f t="shared" si="61"/>
        <v>0.49850944311920675</v>
      </c>
      <c r="F3939" s="4"/>
      <c r="G3939" s="3">
        <v>45577</v>
      </c>
      <c r="H3939" s="4">
        <v>0.55177475956977196</v>
      </c>
      <c r="I3939" t="s">
        <v>5</v>
      </c>
      <c r="K3939" s="3">
        <v>45577</v>
      </c>
      <c r="L3939" s="4">
        <v>0.53362338536990395</v>
      </c>
      <c r="M3939" t="s">
        <v>6</v>
      </c>
      <c r="O3939" s="3">
        <v>45577</v>
      </c>
      <c r="P3939" s="4">
        <v>0.56660635667665804</v>
      </c>
      <c r="Q3939" t="s">
        <v>7</v>
      </c>
      <c r="S3939" s="3">
        <v>45577</v>
      </c>
      <c r="T3939" s="4">
        <v>0.34203327086049301</v>
      </c>
      <c r="U3939" t="s">
        <v>8</v>
      </c>
    </row>
    <row r="3940" spans="1:21" x14ac:dyDescent="0.2">
      <c r="A3940" s="3">
        <v>45578</v>
      </c>
      <c r="B3940" s="4">
        <v>0.86028174406053604</v>
      </c>
      <c r="C3940" s="4"/>
      <c r="D3940" s="3">
        <v>45578</v>
      </c>
      <c r="E3940" s="4">
        <f t="shared" si="61"/>
        <v>0.49974760875869528</v>
      </c>
      <c r="F3940" s="4"/>
      <c r="G3940" s="3">
        <v>45578</v>
      </c>
      <c r="H3940" s="4">
        <v>0.56596750176133603</v>
      </c>
      <c r="I3940" t="s">
        <v>5</v>
      </c>
      <c r="K3940" s="3">
        <v>45578</v>
      </c>
      <c r="L3940" s="4">
        <v>0.53665749076938996</v>
      </c>
      <c r="M3940" t="s">
        <v>6</v>
      </c>
      <c r="O3940" s="3">
        <v>45578</v>
      </c>
      <c r="P3940" s="4">
        <v>0.57736541089650895</v>
      </c>
      <c r="Q3940" t="s">
        <v>7</v>
      </c>
      <c r="S3940" s="3">
        <v>45578</v>
      </c>
      <c r="T3940" s="4">
        <v>0.31900003160754598</v>
      </c>
      <c r="U3940" t="s">
        <v>8</v>
      </c>
    </row>
    <row r="3941" spans="1:21" x14ac:dyDescent="0.2">
      <c r="A3941" s="3">
        <v>45579</v>
      </c>
      <c r="B3941" s="4">
        <v>0.86040555148551501</v>
      </c>
      <c r="C3941" s="4"/>
      <c r="D3941" s="3">
        <v>45579</v>
      </c>
      <c r="E3941" s="4">
        <f t="shared" si="61"/>
        <v>0.50771816965983474</v>
      </c>
      <c r="F3941" s="4"/>
      <c r="G3941" s="3">
        <v>45579</v>
      </c>
      <c r="H3941" s="4">
        <v>0.55746308002336797</v>
      </c>
      <c r="I3941" t="s">
        <v>5</v>
      </c>
      <c r="K3941" s="3">
        <v>45579</v>
      </c>
      <c r="L3941" s="4">
        <v>0.55140315045309396</v>
      </c>
      <c r="M3941" t="s">
        <v>6</v>
      </c>
      <c r="O3941" s="3">
        <v>45579</v>
      </c>
      <c r="P3941" s="4">
        <v>0.58137823586503601</v>
      </c>
      <c r="Q3941" t="s">
        <v>7</v>
      </c>
      <c r="S3941" s="3">
        <v>45579</v>
      </c>
      <c r="T3941" s="4">
        <v>0.34062821229784102</v>
      </c>
      <c r="U3941" t="s">
        <v>8</v>
      </c>
    </row>
    <row r="3942" spans="1:21" x14ac:dyDescent="0.2">
      <c r="A3942" s="3">
        <v>45580</v>
      </c>
      <c r="B3942" s="4">
        <v>0.864839212405903</v>
      </c>
      <c r="C3942" s="4"/>
      <c r="D3942" s="3">
        <v>45580</v>
      </c>
      <c r="E3942" s="4">
        <f t="shared" si="61"/>
        <v>0.5062445965276402</v>
      </c>
      <c r="F3942" s="4"/>
      <c r="G3942" s="3">
        <v>45580</v>
      </c>
      <c r="H3942" s="4">
        <v>0.531596095473862</v>
      </c>
      <c r="I3942" t="s">
        <v>5</v>
      </c>
      <c r="K3942" s="3">
        <v>45580</v>
      </c>
      <c r="L3942" s="4">
        <v>0.55002791824651998</v>
      </c>
      <c r="M3942" t="s">
        <v>6</v>
      </c>
      <c r="O3942" s="3">
        <v>45580</v>
      </c>
      <c r="P3942" s="4">
        <v>0.58351742249170402</v>
      </c>
      <c r="Q3942" t="s">
        <v>7</v>
      </c>
      <c r="S3942" s="3">
        <v>45580</v>
      </c>
      <c r="T3942" s="4">
        <v>0.35983694989847498</v>
      </c>
      <c r="U3942" t="s">
        <v>8</v>
      </c>
    </row>
    <row r="3943" spans="1:21" x14ac:dyDescent="0.2">
      <c r="A3943" s="3">
        <v>45581</v>
      </c>
      <c r="B3943" s="4">
        <v>0.86312500313368301</v>
      </c>
      <c r="C3943" s="4"/>
      <c r="D3943" s="3">
        <v>45581</v>
      </c>
      <c r="E3943" s="4">
        <f t="shared" si="61"/>
        <v>0.5060678221916336</v>
      </c>
      <c r="F3943" s="4"/>
      <c r="G3943" s="3">
        <v>45581</v>
      </c>
      <c r="H3943" s="4">
        <v>0.51425253225692602</v>
      </c>
      <c r="I3943" t="s">
        <v>5</v>
      </c>
      <c r="K3943" s="3">
        <v>45581</v>
      </c>
      <c r="L3943" s="4">
        <v>0.54984126068963401</v>
      </c>
      <c r="M3943" t="s">
        <v>6</v>
      </c>
      <c r="O3943" s="3">
        <v>45581</v>
      </c>
      <c r="P3943" s="4">
        <v>0.58340457611741303</v>
      </c>
      <c r="Q3943" t="s">
        <v>7</v>
      </c>
      <c r="S3943" s="3">
        <v>45581</v>
      </c>
      <c r="T3943" s="4">
        <v>0.37677291970256099</v>
      </c>
      <c r="U3943" t="s">
        <v>8</v>
      </c>
    </row>
    <row r="3944" spans="1:21" x14ac:dyDescent="0.2">
      <c r="A3944" s="3">
        <v>45582</v>
      </c>
      <c r="B3944" s="4">
        <v>0.854207788748512</v>
      </c>
      <c r="C3944" s="4"/>
      <c r="D3944" s="3">
        <v>45582</v>
      </c>
      <c r="E3944" s="4">
        <f t="shared" si="61"/>
        <v>0.50570589510545128</v>
      </c>
      <c r="F3944" s="4"/>
      <c r="G3944" s="3">
        <v>45582</v>
      </c>
      <c r="H3944" s="4">
        <v>0.50079446408170203</v>
      </c>
      <c r="I3944" t="s">
        <v>5</v>
      </c>
      <c r="K3944" s="3">
        <v>45582</v>
      </c>
      <c r="L3944" s="4">
        <v>0.54871694230713797</v>
      </c>
      <c r="M3944" t="s">
        <v>6</v>
      </c>
      <c r="O3944" s="3">
        <v>45582</v>
      </c>
      <c r="P3944" s="4">
        <v>0.58255003175765996</v>
      </c>
      <c r="Q3944" t="s">
        <v>7</v>
      </c>
      <c r="S3944" s="3">
        <v>45582</v>
      </c>
      <c r="T3944" s="4">
        <v>0.39076214227530498</v>
      </c>
      <c r="U3944" t="s">
        <v>8</v>
      </c>
    </row>
    <row r="3945" spans="1:21" x14ac:dyDescent="0.2">
      <c r="A3945" s="3">
        <v>45583</v>
      </c>
      <c r="B3945" s="4">
        <v>0.85020221817817498</v>
      </c>
      <c r="C3945" s="4"/>
      <c r="D3945" s="3">
        <v>45583</v>
      </c>
      <c r="E3945" s="4">
        <f t="shared" si="61"/>
        <v>0.50337534166566977</v>
      </c>
      <c r="F3945" s="4"/>
      <c r="G3945" s="3">
        <v>45583</v>
      </c>
      <c r="H3945" s="4">
        <v>0.48365099732596201</v>
      </c>
      <c r="I3945" t="s">
        <v>5</v>
      </c>
      <c r="K3945" s="3">
        <v>45583</v>
      </c>
      <c r="L3945" s="4">
        <v>0.54406346761067204</v>
      </c>
      <c r="M3945" t="s">
        <v>6</v>
      </c>
      <c r="O3945" s="3">
        <v>45583</v>
      </c>
      <c r="P3945" s="4">
        <v>0.57984533482242795</v>
      </c>
      <c r="Q3945" t="s">
        <v>7</v>
      </c>
      <c r="S3945" s="3">
        <v>45583</v>
      </c>
      <c r="T3945" s="4">
        <v>0.40594156690361699</v>
      </c>
      <c r="U3945" t="s">
        <v>8</v>
      </c>
    </row>
    <row r="3946" spans="1:21" x14ac:dyDescent="0.2">
      <c r="A3946" s="3">
        <v>45584</v>
      </c>
      <c r="B3946" s="4">
        <v>0.85927650168458802</v>
      </c>
      <c r="C3946" s="4"/>
      <c r="D3946" s="3">
        <v>45584</v>
      </c>
      <c r="E3946" s="4">
        <f t="shared" si="61"/>
        <v>0.50852748309682927</v>
      </c>
      <c r="F3946" s="4"/>
      <c r="G3946" s="3">
        <v>45584</v>
      </c>
      <c r="H3946" s="4">
        <v>0.53628907024181605</v>
      </c>
      <c r="I3946" t="s">
        <v>5</v>
      </c>
      <c r="K3946" s="3">
        <v>45584</v>
      </c>
      <c r="L3946" s="4">
        <v>0.53125536755543201</v>
      </c>
      <c r="M3946" t="s">
        <v>6</v>
      </c>
      <c r="O3946" s="3">
        <v>45584</v>
      </c>
      <c r="P3946" s="4">
        <v>0.58146545076148504</v>
      </c>
      <c r="Q3946" t="s">
        <v>7</v>
      </c>
      <c r="S3946" s="3">
        <v>45584</v>
      </c>
      <c r="T3946" s="4">
        <v>0.38510004382858398</v>
      </c>
      <c r="U3946" t="s">
        <v>8</v>
      </c>
    </row>
    <row r="3947" spans="1:21" x14ac:dyDescent="0.2">
      <c r="A3947" s="3">
        <v>45585</v>
      </c>
      <c r="B3947" s="4">
        <v>0.85785856789204396</v>
      </c>
      <c r="C3947" s="4"/>
      <c r="D3947" s="3">
        <v>45585</v>
      </c>
      <c r="E3947" s="4">
        <f t="shared" si="61"/>
        <v>0.50753495660023829</v>
      </c>
      <c r="F3947" s="4"/>
      <c r="G3947" s="3">
        <v>45585</v>
      </c>
      <c r="H3947" s="4">
        <v>0.56234932612655497</v>
      </c>
      <c r="I3947" t="s">
        <v>5</v>
      </c>
      <c r="K3947" s="3">
        <v>45585</v>
      </c>
      <c r="L3947" s="4">
        <v>0.53370541900152801</v>
      </c>
      <c r="M3947" t="s">
        <v>6</v>
      </c>
      <c r="O3947" s="3">
        <v>45585</v>
      </c>
      <c r="P3947" s="4">
        <v>0.58348355446343403</v>
      </c>
      <c r="Q3947" t="s">
        <v>7</v>
      </c>
      <c r="S3947" s="3">
        <v>45585</v>
      </c>
      <c r="T3947" s="4">
        <v>0.35060152680943601</v>
      </c>
      <c r="U3947" t="s">
        <v>8</v>
      </c>
    </row>
    <row r="3948" spans="1:21" x14ac:dyDescent="0.2">
      <c r="A3948" s="3">
        <v>45586</v>
      </c>
      <c r="B3948" s="4">
        <v>0.85827064335130199</v>
      </c>
      <c r="C3948" s="4"/>
      <c r="D3948" s="3">
        <v>45586</v>
      </c>
      <c r="E3948" s="4">
        <f t="shared" si="61"/>
        <v>0.48970093978169149</v>
      </c>
      <c r="F3948" s="4"/>
      <c r="G3948" s="3">
        <v>45586</v>
      </c>
      <c r="H3948" s="4">
        <v>0.54231141167146002</v>
      </c>
      <c r="I3948" t="s">
        <v>5</v>
      </c>
      <c r="K3948" s="3">
        <v>45586</v>
      </c>
      <c r="L3948" s="4">
        <v>0.53187420260944496</v>
      </c>
      <c r="M3948" t="s">
        <v>6</v>
      </c>
      <c r="O3948" s="3">
        <v>45586</v>
      </c>
      <c r="P3948" s="4">
        <v>0.585891913774791</v>
      </c>
      <c r="Q3948" t="s">
        <v>7</v>
      </c>
      <c r="S3948" s="3">
        <v>45586</v>
      </c>
      <c r="T3948" s="4">
        <v>0.29872623107106999</v>
      </c>
      <c r="U3948" t="s">
        <v>8</v>
      </c>
    </row>
    <row r="3949" spans="1:21" x14ac:dyDescent="0.2">
      <c r="A3949" s="3">
        <v>45587</v>
      </c>
      <c r="B3949" s="4">
        <v>0.85621026605501105</v>
      </c>
      <c r="C3949" s="4"/>
      <c r="D3949" s="3">
        <v>45587</v>
      </c>
      <c r="E3949" s="4">
        <f t="shared" si="61"/>
        <v>0.49604010655404218</v>
      </c>
      <c r="F3949" s="4"/>
      <c r="G3949" s="3">
        <v>45587</v>
      </c>
      <c r="H3949" s="4">
        <v>0.52663885894095996</v>
      </c>
      <c r="I3949" t="s">
        <v>5</v>
      </c>
      <c r="K3949" s="3">
        <v>45587</v>
      </c>
      <c r="L3949" s="4">
        <v>0.54903499894187002</v>
      </c>
      <c r="M3949" t="s">
        <v>6</v>
      </c>
      <c r="O3949" s="3">
        <v>45587</v>
      </c>
      <c r="P3949" s="4">
        <v>0.58979671001825096</v>
      </c>
      <c r="Q3949" t="s">
        <v>7</v>
      </c>
      <c r="S3949" s="3">
        <v>45587</v>
      </c>
      <c r="T3949" s="4">
        <v>0.318689858315088</v>
      </c>
      <c r="U3949" t="s">
        <v>8</v>
      </c>
    </row>
    <row r="3950" spans="1:21" x14ac:dyDescent="0.2">
      <c r="A3950" s="3">
        <v>45588</v>
      </c>
      <c r="B3950" s="4">
        <v>0.86513610384291695</v>
      </c>
      <c r="C3950" s="4"/>
      <c r="D3950" s="3">
        <v>45588</v>
      </c>
      <c r="E3950" s="4">
        <f t="shared" si="61"/>
        <v>0.5026607420792184</v>
      </c>
      <c r="F3950" s="4"/>
      <c r="G3950" s="3">
        <v>45588</v>
      </c>
      <c r="H3950" s="4">
        <v>0.50835778275249799</v>
      </c>
      <c r="I3950" t="s">
        <v>5</v>
      </c>
      <c r="K3950" s="3">
        <v>45588</v>
      </c>
      <c r="L3950" s="4">
        <v>0.56007875129611595</v>
      </c>
      <c r="M3950" t="s">
        <v>6</v>
      </c>
      <c r="O3950" s="3">
        <v>45588</v>
      </c>
      <c r="P3950" s="4">
        <v>0.59018864914019897</v>
      </c>
      <c r="Q3950" t="s">
        <v>7</v>
      </c>
      <c r="S3950" s="3">
        <v>45588</v>
      </c>
      <c r="T3950" s="4">
        <v>0.35201778512806098</v>
      </c>
      <c r="U3950" t="s">
        <v>8</v>
      </c>
    </row>
    <row r="3951" spans="1:21" x14ac:dyDescent="0.2">
      <c r="A3951" s="3">
        <v>45589</v>
      </c>
      <c r="B3951" s="4">
        <v>0.87649250928737399</v>
      </c>
      <c r="C3951" s="4"/>
      <c r="D3951" s="3">
        <v>45589</v>
      </c>
      <c r="E3951" s="4">
        <f t="shared" si="61"/>
        <v>0.504761761939297</v>
      </c>
      <c r="F3951" s="4"/>
      <c r="G3951" s="3">
        <v>45589</v>
      </c>
      <c r="H3951" s="4">
        <v>0.518678726794784</v>
      </c>
      <c r="I3951" t="s">
        <v>5</v>
      </c>
      <c r="K3951" s="3">
        <v>45589</v>
      </c>
      <c r="L3951" s="4">
        <v>0.57165742664920105</v>
      </c>
      <c r="M3951" t="s">
        <v>6</v>
      </c>
      <c r="O3951" s="3">
        <v>45589</v>
      </c>
      <c r="P3951" s="4">
        <v>0.59051387330448002</v>
      </c>
      <c r="Q3951" t="s">
        <v>7</v>
      </c>
      <c r="S3951" s="3">
        <v>45589</v>
      </c>
      <c r="T3951" s="4">
        <v>0.33819702100872301</v>
      </c>
      <c r="U3951" t="s">
        <v>8</v>
      </c>
    </row>
    <row r="3952" spans="1:21" x14ac:dyDescent="0.2">
      <c r="A3952" s="3">
        <v>45590</v>
      </c>
      <c r="B3952" s="4">
        <v>0.87553654349848198</v>
      </c>
      <c r="C3952" s="4"/>
      <c r="D3952" s="3">
        <v>45590</v>
      </c>
      <c r="E3952" s="4">
        <f t="shared" si="61"/>
        <v>0.50074996466393107</v>
      </c>
      <c r="F3952" s="4"/>
      <c r="G3952" s="3">
        <v>45590</v>
      </c>
      <c r="H3952" s="4">
        <v>0.54271459978473002</v>
      </c>
      <c r="I3952" t="s">
        <v>5</v>
      </c>
      <c r="K3952" s="3">
        <v>45590</v>
      </c>
      <c r="L3952" s="4">
        <v>0.56645750628281799</v>
      </c>
      <c r="M3952" t="s">
        <v>6</v>
      </c>
      <c r="O3952" s="3">
        <v>45590</v>
      </c>
      <c r="P3952" s="4">
        <v>0.59071770553861402</v>
      </c>
      <c r="Q3952" t="s">
        <v>7</v>
      </c>
      <c r="S3952" s="3">
        <v>45590</v>
      </c>
      <c r="T3952" s="4">
        <v>0.30311004704956201</v>
      </c>
      <c r="U3952" t="s">
        <v>8</v>
      </c>
    </row>
    <row r="3953" spans="1:21" x14ac:dyDescent="0.2">
      <c r="A3953" s="3">
        <v>45591</v>
      </c>
      <c r="B3953" s="4">
        <v>0.86614134621886496</v>
      </c>
      <c r="C3953" s="4"/>
      <c r="D3953" s="3">
        <v>45591</v>
      </c>
      <c r="E3953" s="4">
        <f t="shared" si="61"/>
        <v>0.48965696725518149</v>
      </c>
      <c r="F3953" s="4"/>
      <c r="G3953" s="3">
        <v>45591</v>
      </c>
      <c r="H3953" s="4">
        <v>0.522691097920298</v>
      </c>
      <c r="I3953" t="s">
        <v>5</v>
      </c>
      <c r="K3953" s="3">
        <v>45591</v>
      </c>
      <c r="L3953" s="4">
        <v>0.563198654230322</v>
      </c>
      <c r="M3953" t="s">
        <v>6</v>
      </c>
      <c r="O3953" s="3">
        <v>45591</v>
      </c>
      <c r="P3953" s="4">
        <v>0.59316203760539998</v>
      </c>
      <c r="Q3953" t="s">
        <v>7</v>
      </c>
      <c r="S3953" s="3">
        <v>45591</v>
      </c>
      <c r="T3953" s="4">
        <v>0.27957607926470601</v>
      </c>
      <c r="U3953" t="s">
        <v>8</v>
      </c>
    </row>
    <row r="3954" spans="1:21" x14ac:dyDescent="0.2">
      <c r="A3954" s="3">
        <v>45592</v>
      </c>
      <c r="B3954" s="4">
        <v>0.86277082766421598</v>
      </c>
      <c r="C3954" s="4"/>
      <c r="D3954" s="3">
        <v>45592</v>
      </c>
      <c r="E3954" s="4">
        <f t="shared" si="61"/>
        <v>0.47959659030358193</v>
      </c>
      <c r="F3954" s="4"/>
      <c r="G3954" s="3">
        <v>45592</v>
      </c>
      <c r="H3954" s="4">
        <v>0.49143884099372398</v>
      </c>
      <c r="I3954" t="s">
        <v>5</v>
      </c>
      <c r="K3954" s="3">
        <v>45592</v>
      </c>
      <c r="L3954" s="4">
        <v>0.55929420408877795</v>
      </c>
      <c r="M3954" t="s">
        <v>6</v>
      </c>
      <c r="O3954" s="3">
        <v>45592</v>
      </c>
      <c r="P3954" s="4">
        <v>0.60931224692502906</v>
      </c>
      <c r="Q3954" t="s">
        <v>7</v>
      </c>
      <c r="S3954" s="3">
        <v>45592</v>
      </c>
      <c r="T3954" s="4">
        <v>0.258341069206797</v>
      </c>
      <c r="U3954" t="s">
        <v>8</v>
      </c>
    </row>
    <row r="3955" spans="1:21" x14ac:dyDescent="0.2">
      <c r="A3955" s="3">
        <v>45593</v>
      </c>
      <c r="B3955" s="4">
        <v>0.86028174406053604</v>
      </c>
      <c r="C3955" s="4"/>
      <c r="D3955" s="3">
        <v>45593</v>
      </c>
      <c r="E3955" s="4">
        <f t="shared" si="61"/>
        <v>0.48182995757150626</v>
      </c>
      <c r="F3955" s="4"/>
      <c r="G3955" s="3">
        <v>45593</v>
      </c>
      <c r="H3955" s="4">
        <v>0.48653935918445002</v>
      </c>
      <c r="I3955" t="s">
        <v>5</v>
      </c>
      <c r="K3955" s="3">
        <v>45593</v>
      </c>
      <c r="L3955" s="4">
        <v>0.55581914083308304</v>
      </c>
      <c r="M3955" t="s">
        <v>6</v>
      </c>
      <c r="O3955" s="3">
        <v>45593</v>
      </c>
      <c r="P3955" s="4">
        <v>0.61463050899663696</v>
      </c>
      <c r="Q3955" t="s">
        <v>7</v>
      </c>
      <c r="S3955" s="3">
        <v>45593</v>
      </c>
      <c r="T3955" s="4">
        <v>0.27033082127185498</v>
      </c>
      <c r="U3955" t="s">
        <v>8</v>
      </c>
    </row>
    <row r="3956" spans="1:21" x14ac:dyDescent="0.2">
      <c r="A3956" s="3">
        <v>45594</v>
      </c>
      <c r="B3956" s="4">
        <v>0.85850963479852405</v>
      </c>
      <c r="C3956" s="4"/>
      <c r="D3956" s="3">
        <v>45594</v>
      </c>
      <c r="E3956" s="4">
        <f t="shared" si="61"/>
        <v>0.47459516703390953</v>
      </c>
      <c r="F3956" s="4"/>
      <c r="G3956" s="3">
        <v>45594</v>
      </c>
      <c r="H3956" s="4">
        <v>0.47730742616891503</v>
      </c>
      <c r="I3956" t="s">
        <v>5</v>
      </c>
      <c r="K3956" s="3">
        <v>45594</v>
      </c>
      <c r="L3956" s="4">
        <v>0.53830464886860596</v>
      </c>
      <c r="M3956" t="s">
        <v>6</v>
      </c>
      <c r="O3956" s="3">
        <v>45594</v>
      </c>
      <c r="P3956" s="4">
        <v>0.61712971488300306</v>
      </c>
      <c r="Q3956" t="s">
        <v>7</v>
      </c>
      <c r="S3956" s="3">
        <v>45594</v>
      </c>
      <c r="T3956" s="4">
        <v>0.265638878215114</v>
      </c>
      <c r="U3956" t="s">
        <v>8</v>
      </c>
    </row>
    <row r="3957" spans="1:21" x14ac:dyDescent="0.2">
      <c r="A3957" s="3">
        <v>45595</v>
      </c>
      <c r="B3957" s="4">
        <v>0.85638335006704602</v>
      </c>
      <c r="C3957" s="4"/>
      <c r="D3957" s="3">
        <v>45595</v>
      </c>
      <c r="E3957" s="4">
        <f t="shared" si="61"/>
        <v>0.48374792998739552</v>
      </c>
      <c r="F3957" s="4"/>
      <c r="G3957" s="3">
        <v>45595</v>
      </c>
      <c r="H3957" s="4">
        <v>0.50651402376904697</v>
      </c>
      <c r="I3957" t="s">
        <v>5</v>
      </c>
      <c r="K3957" s="3">
        <v>45595</v>
      </c>
      <c r="L3957" s="4">
        <v>0.51181580614130995</v>
      </c>
      <c r="M3957" t="s">
        <v>6</v>
      </c>
      <c r="O3957" s="3">
        <v>45595</v>
      </c>
      <c r="P3957" s="4">
        <v>0.61831648066016898</v>
      </c>
      <c r="Q3957" t="s">
        <v>7</v>
      </c>
      <c r="S3957" s="3">
        <v>45595</v>
      </c>
      <c r="T3957" s="4">
        <v>0.29834540937905601</v>
      </c>
      <c r="U3957" t="s">
        <v>8</v>
      </c>
    </row>
    <row r="3958" spans="1:21" x14ac:dyDescent="0.2">
      <c r="A3958" s="3">
        <v>45596</v>
      </c>
      <c r="B3958" s="4">
        <v>0.86294391167625095</v>
      </c>
      <c r="C3958" s="4"/>
      <c r="D3958" s="3">
        <v>45596</v>
      </c>
      <c r="E3958" s="4">
        <f t="shared" si="61"/>
        <v>0.48887862110845648</v>
      </c>
      <c r="F3958" s="4"/>
      <c r="G3958" s="3">
        <v>45596</v>
      </c>
      <c r="H3958" s="4">
        <v>0.485880038496313</v>
      </c>
      <c r="I3958" t="s">
        <v>5</v>
      </c>
      <c r="K3958" s="3">
        <v>45596</v>
      </c>
      <c r="L3958" s="4">
        <v>0.52458725239717896</v>
      </c>
      <c r="M3958" t="s">
        <v>6</v>
      </c>
      <c r="O3958" s="3">
        <v>45596</v>
      </c>
      <c r="P3958" s="4">
        <v>0.61821262268085397</v>
      </c>
      <c r="Q3958" t="s">
        <v>7</v>
      </c>
      <c r="S3958" s="3">
        <v>45596</v>
      </c>
      <c r="T3958" s="4">
        <v>0.32683457085947998</v>
      </c>
      <c r="U3958" t="s">
        <v>8</v>
      </c>
    </row>
    <row r="3959" spans="1:21" x14ac:dyDescent="0.2">
      <c r="A3959" s="3">
        <v>45597</v>
      </c>
      <c r="B3959" s="4">
        <v>0.87673150073459705</v>
      </c>
      <c r="C3959" s="4"/>
      <c r="D3959" s="3">
        <v>45597</v>
      </c>
      <c r="E3959" s="4">
        <f t="shared" si="61"/>
        <v>0.49897670239610403</v>
      </c>
      <c r="F3959" s="4"/>
      <c r="G3959" s="3">
        <v>45597</v>
      </c>
      <c r="H3959" s="4">
        <v>0.50677652897499903</v>
      </c>
      <c r="I3959" t="s">
        <v>5</v>
      </c>
      <c r="K3959" s="3">
        <v>45597</v>
      </c>
      <c r="L3959" s="4">
        <v>0.529490385011123</v>
      </c>
      <c r="M3959" t="s">
        <v>6</v>
      </c>
      <c r="O3959" s="3">
        <v>45597</v>
      </c>
      <c r="P3959" s="4">
        <v>0.61567117084240697</v>
      </c>
      <c r="Q3959" t="s">
        <v>7</v>
      </c>
      <c r="S3959" s="3">
        <v>45597</v>
      </c>
      <c r="T3959" s="4">
        <v>0.34396872475588702</v>
      </c>
      <c r="U3959" t="s">
        <v>8</v>
      </c>
    </row>
    <row r="3960" spans="1:21" x14ac:dyDescent="0.2">
      <c r="A3960" s="3">
        <v>45598</v>
      </c>
      <c r="B3960" s="4">
        <v>0.88258309544753</v>
      </c>
      <c r="C3960" s="4"/>
      <c r="D3960" s="3">
        <v>45598</v>
      </c>
      <c r="E3960" s="4">
        <f t="shared" si="61"/>
        <v>0.50524900850079757</v>
      </c>
      <c r="F3960" s="4"/>
      <c r="G3960" s="3">
        <v>45598</v>
      </c>
      <c r="H3960" s="4">
        <v>0.51806946478468396</v>
      </c>
      <c r="I3960" t="s">
        <v>5</v>
      </c>
      <c r="K3960" s="3">
        <v>45598</v>
      </c>
      <c r="L3960" s="4">
        <v>0.533532003938472</v>
      </c>
      <c r="M3960" t="s">
        <v>6</v>
      </c>
      <c r="O3960" s="3">
        <v>45598</v>
      </c>
      <c r="P3960" s="4">
        <v>0.62040436466820903</v>
      </c>
      <c r="Q3960" t="s">
        <v>7</v>
      </c>
      <c r="S3960" s="3">
        <v>45598</v>
      </c>
      <c r="T3960" s="4">
        <v>0.34899020061182501</v>
      </c>
      <c r="U3960" t="s">
        <v>8</v>
      </c>
    </row>
    <row r="3961" spans="1:21" x14ac:dyDescent="0.2">
      <c r="A3961" s="3">
        <v>45599</v>
      </c>
      <c r="B3961" s="4">
        <v>0.87101233684937795</v>
      </c>
      <c r="C3961" s="4"/>
      <c r="D3961" s="3">
        <v>45599</v>
      </c>
      <c r="E3961" s="4">
        <f t="shared" si="61"/>
        <v>0.51515110311383183</v>
      </c>
      <c r="F3961" s="4"/>
      <c r="G3961" s="3">
        <v>45599</v>
      </c>
      <c r="H3961" s="4">
        <v>0.55730736283938997</v>
      </c>
      <c r="I3961" t="s">
        <v>5</v>
      </c>
      <c r="K3961" s="3">
        <v>45599</v>
      </c>
      <c r="L3961" s="4">
        <v>0.53393497082351105</v>
      </c>
      <c r="M3961" t="s">
        <v>6</v>
      </c>
      <c r="O3961" s="3">
        <v>45599</v>
      </c>
      <c r="P3961" s="4">
        <v>0.62448867106260397</v>
      </c>
      <c r="Q3961" t="s">
        <v>7</v>
      </c>
      <c r="S3961" s="3">
        <v>45599</v>
      </c>
      <c r="T3961" s="4">
        <v>0.344873407729822</v>
      </c>
      <c r="U3961" t="s">
        <v>8</v>
      </c>
    </row>
    <row r="3962" spans="1:21" x14ac:dyDescent="0.2">
      <c r="A3962" s="3">
        <v>45600</v>
      </c>
      <c r="B3962" s="4">
        <v>0.86264702023923701</v>
      </c>
      <c r="C3962" s="4"/>
      <c r="D3962" s="3">
        <v>45600</v>
      </c>
      <c r="E3962" s="4">
        <f t="shared" si="61"/>
        <v>0.5266691419369165</v>
      </c>
      <c r="F3962" s="4"/>
      <c r="G3962" s="3">
        <v>45600</v>
      </c>
      <c r="H3962" s="4">
        <v>0.57638761582967801</v>
      </c>
      <c r="I3962" t="s">
        <v>5</v>
      </c>
      <c r="K3962" s="3">
        <v>45600</v>
      </c>
      <c r="L3962" s="4">
        <v>0.54499986742830597</v>
      </c>
      <c r="M3962" t="s">
        <v>6</v>
      </c>
      <c r="O3962" s="3">
        <v>45600</v>
      </c>
      <c r="P3962" s="4">
        <v>0.62832290153429304</v>
      </c>
      <c r="Q3962" t="s">
        <v>7</v>
      </c>
      <c r="S3962" s="3">
        <v>45600</v>
      </c>
      <c r="T3962" s="4">
        <v>0.35696618295538901</v>
      </c>
      <c r="U3962" t="s">
        <v>8</v>
      </c>
    </row>
    <row r="3963" spans="1:21" x14ac:dyDescent="0.2">
      <c r="A3963" s="3">
        <v>45601</v>
      </c>
      <c r="B3963" s="4">
        <v>0.85715021695311</v>
      </c>
      <c r="C3963" s="4"/>
      <c r="D3963" s="3">
        <v>45601</v>
      </c>
      <c r="E3963" s="4">
        <f t="shared" si="61"/>
        <v>0.515273859606172</v>
      </c>
      <c r="F3963" s="4"/>
      <c r="G3963" s="3">
        <v>45601</v>
      </c>
      <c r="H3963" s="4">
        <v>0.57659000257892501</v>
      </c>
      <c r="I3963" t="s">
        <v>5</v>
      </c>
      <c r="K3963" s="3">
        <v>45601</v>
      </c>
      <c r="L3963" s="4">
        <v>0.54814616859226895</v>
      </c>
      <c r="M3963" t="s">
        <v>6</v>
      </c>
      <c r="O3963" s="3">
        <v>45601</v>
      </c>
      <c r="P3963" s="4">
        <v>0.630540478334498</v>
      </c>
      <c r="Q3963" t="s">
        <v>7</v>
      </c>
      <c r="S3963" s="3">
        <v>45601</v>
      </c>
      <c r="T3963" s="4">
        <v>0.305818788918996</v>
      </c>
      <c r="U3963" t="s">
        <v>8</v>
      </c>
    </row>
    <row r="3964" spans="1:21" x14ac:dyDescent="0.2">
      <c r="A3964" s="3">
        <v>45602</v>
      </c>
      <c r="B3964" s="4">
        <v>0.84997185013368703</v>
      </c>
      <c r="C3964" s="4"/>
      <c r="D3964" s="3">
        <v>45602</v>
      </c>
      <c r="E3964" s="4">
        <f t="shared" si="61"/>
        <v>0.5044448459544254</v>
      </c>
      <c r="F3964" s="4"/>
      <c r="G3964" s="3">
        <v>45602</v>
      </c>
      <c r="H3964" s="4">
        <v>0.57932540416793898</v>
      </c>
      <c r="I3964" t="s">
        <v>5</v>
      </c>
      <c r="K3964" s="3">
        <v>45602</v>
      </c>
      <c r="L3964" s="4">
        <v>0.55441055076031198</v>
      </c>
      <c r="M3964" t="s">
        <v>6</v>
      </c>
      <c r="O3964" s="3">
        <v>45602</v>
      </c>
      <c r="P3964" s="4">
        <v>0.63593386162258903</v>
      </c>
      <c r="Q3964" t="s">
        <v>7</v>
      </c>
      <c r="S3964" s="3">
        <v>45602</v>
      </c>
      <c r="T3964" s="4">
        <v>0.24810956726686201</v>
      </c>
      <c r="U3964" t="s">
        <v>8</v>
      </c>
    </row>
    <row r="3965" spans="1:21" x14ac:dyDescent="0.2">
      <c r="A3965" s="3">
        <v>45603</v>
      </c>
      <c r="B3965" s="4">
        <v>0.84210915471152004</v>
      </c>
      <c r="C3965" s="4"/>
      <c r="D3965" s="3">
        <v>45603</v>
      </c>
      <c r="E3965" s="4">
        <f t="shared" si="61"/>
        <v>0.50409088049462747</v>
      </c>
      <c r="F3965" s="4"/>
      <c r="G3965" s="3">
        <v>45603</v>
      </c>
      <c r="H3965" s="4">
        <v>0.59212126504404405</v>
      </c>
      <c r="I3965" t="s">
        <v>5</v>
      </c>
      <c r="K3965" s="3">
        <v>45603</v>
      </c>
      <c r="L3965" s="4">
        <v>0.55323533676108805</v>
      </c>
      <c r="M3965" t="s">
        <v>6</v>
      </c>
      <c r="O3965" s="3">
        <v>45603</v>
      </c>
      <c r="P3965" s="4">
        <v>0.64311915804544795</v>
      </c>
      <c r="Q3965" t="s">
        <v>7</v>
      </c>
      <c r="S3965" s="3">
        <v>45603</v>
      </c>
      <c r="T3965" s="4">
        <v>0.22788776212792999</v>
      </c>
      <c r="U3965" t="s">
        <v>8</v>
      </c>
    </row>
    <row r="3966" spans="1:21" x14ac:dyDescent="0.2">
      <c r="A3966" s="3">
        <v>45604</v>
      </c>
      <c r="B3966" s="4">
        <v>0.84392253311519105</v>
      </c>
      <c r="C3966" s="4"/>
      <c r="D3966" s="3">
        <v>45604</v>
      </c>
      <c r="E3966" s="4">
        <f t="shared" si="61"/>
        <v>0.52017086442168248</v>
      </c>
      <c r="F3966" s="4"/>
      <c r="G3966" s="3">
        <v>45604</v>
      </c>
      <c r="H3966" s="4">
        <v>0.61876813738522896</v>
      </c>
      <c r="I3966" t="s">
        <v>5</v>
      </c>
      <c r="K3966" s="3">
        <v>45604</v>
      </c>
      <c r="L3966" s="4">
        <v>0.55769297539706797</v>
      </c>
      <c r="M3966" t="s">
        <v>6</v>
      </c>
      <c r="O3966" s="3">
        <v>45604</v>
      </c>
      <c r="P3966" s="4">
        <v>0.65161239223366496</v>
      </c>
      <c r="Q3966" t="s">
        <v>7</v>
      </c>
      <c r="S3966" s="3">
        <v>45604</v>
      </c>
      <c r="T3966" s="4">
        <v>0.25260995267076802</v>
      </c>
      <c r="U3966" t="s">
        <v>8</v>
      </c>
    </row>
    <row r="3967" spans="1:21" x14ac:dyDescent="0.2">
      <c r="A3967" s="3">
        <v>45605</v>
      </c>
      <c r="B3967" s="4">
        <v>0.844103624572623</v>
      </c>
      <c r="C3967" s="4"/>
      <c r="D3967" s="3">
        <v>45605</v>
      </c>
      <c r="E3967" s="4">
        <f t="shared" si="61"/>
        <v>0.53352758072702</v>
      </c>
      <c r="F3967" s="4"/>
      <c r="G3967" s="3">
        <v>45605</v>
      </c>
      <c r="H3967" s="4">
        <v>0.63181579163441104</v>
      </c>
      <c r="I3967" t="s">
        <v>5</v>
      </c>
      <c r="K3967" s="3">
        <v>45605</v>
      </c>
      <c r="L3967" s="4">
        <v>0.55539552992054697</v>
      </c>
      <c r="M3967" t="s">
        <v>6</v>
      </c>
      <c r="O3967" s="3">
        <v>45605</v>
      </c>
      <c r="P3967" s="4">
        <v>0.662126584392839</v>
      </c>
      <c r="Q3967" t="s">
        <v>7</v>
      </c>
      <c r="S3967" s="3">
        <v>45605</v>
      </c>
      <c r="T3967" s="4">
        <v>0.28477241696028299</v>
      </c>
      <c r="U3967" t="s">
        <v>8</v>
      </c>
    </row>
    <row r="3968" spans="1:21" x14ac:dyDescent="0.2">
      <c r="A3968" s="3">
        <v>45606</v>
      </c>
      <c r="B3968" s="4">
        <v>0.84263641419302204</v>
      </c>
      <c r="C3968" s="4"/>
      <c r="D3968" s="3">
        <v>45606</v>
      </c>
      <c r="E3968" s="4">
        <f t="shared" si="61"/>
        <v>0.56406475951808654</v>
      </c>
      <c r="F3968" s="4"/>
      <c r="G3968" s="3">
        <v>45606</v>
      </c>
      <c r="H3968" s="4">
        <v>0.700627658705544</v>
      </c>
      <c r="I3968" t="s">
        <v>5</v>
      </c>
      <c r="K3968" s="3">
        <v>45606</v>
      </c>
      <c r="L3968" s="4">
        <v>0.56785003178834403</v>
      </c>
      <c r="M3968" t="s">
        <v>6</v>
      </c>
      <c r="O3968" s="3">
        <v>45606</v>
      </c>
      <c r="P3968" s="4">
        <v>0.67606403288431904</v>
      </c>
      <c r="Q3968" t="s">
        <v>7</v>
      </c>
      <c r="S3968" s="3">
        <v>45606</v>
      </c>
      <c r="T3968" s="4">
        <v>0.31171731469413899</v>
      </c>
      <c r="U3968" t="s">
        <v>8</v>
      </c>
    </row>
    <row r="3969" spans="1:21" x14ac:dyDescent="0.2">
      <c r="A3969" s="3">
        <v>45607</v>
      </c>
      <c r="B3969" s="4">
        <v>0.84351045765593302</v>
      </c>
      <c r="C3969" s="4"/>
      <c r="D3969" s="3">
        <v>45607</v>
      </c>
      <c r="E3969" s="4">
        <f t="shared" si="61"/>
        <v>0.57438552345946026</v>
      </c>
      <c r="F3969" s="4"/>
      <c r="G3969" s="3">
        <v>45607</v>
      </c>
      <c r="H3969" s="4">
        <v>0.73893794280327396</v>
      </c>
      <c r="I3969" t="s">
        <v>5</v>
      </c>
      <c r="K3969" s="3">
        <v>45607</v>
      </c>
      <c r="L3969" s="4">
        <v>0.58119701116700995</v>
      </c>
      <c r="M3969" t="s">
        <v>6</v>
      </c>
      <c r="O3969" s="3">
        <v>45607</v>
      </c>
      <c r="P3969" s="4">
        <v>0.68322876222306095</v>
      </c>
      <c r="Q3969" t="s">
        <v>7</v>
      </c>
      <c r="S3969" s="3">
        <v>45607</v>
      </c>
      <c r="T3969" s="4">
        <v>0.294178377644496</v>
      </c>
      <c r="U3969" t="s">
        <v>8</v>
      </c>
    </row>
    <row r="3970" spans="1:21" x14ac:dyDescent="0.2">
      <c r="A3970" s="3">
        <v>45608</v>
      </c>
      <c r="B3970" s="4">
        <v>0.84135091122819206</v>
      </c>
      <c r="C3970" s="4"/>
      <c r="D3970" s="3">
        <v>45608</v>
      </c>
      <c r="E3970" s="4">
        <f t="shared" ref="E3970:E4033" si="62">AVERAGE(H3970,L3970,P3970,T3970)</f>
        <v>0.57516519159844048</v>
      </c>
      <c r="F3970" s="4"/>
      <c r="G3970" s="3">
        <v>45608</v>
      </c>
      <c r="H3970" s="4">
        <v>0.74802948474987796</v>
      </c>
      <c r="I3970" t="s">
        <v>5</v>
      </c>
      <c r="K3970" s="3">
        <v>45608</v>
      </c>
      <c r="L3970" s="4">
        <v>0.59432154047723096</v>
      </c>
      <c r="M3970" t="s">
        <v>6</v>
      </c>
      <c r="O3970" s="3">
        <v>45608</v>
      </c>
      <c r="P3970" s="4">
        <v>0.68956049824418097</v>
      </c>
      <c r="Q3970" t="s">
        <v>7</v>
      </c>
      <c r="S3970" s="3">
        <v>45608</v>
      </c>
      <c r="T3970" s="4">
        <v>0.26874924292247199</v>
      </c>
      <c r="U3970" t="s">
        <v>8</v>
      </c>
    </row>
    <row r="3971" spans="1:21" x14ac:dyDescent="0.2">
      <c r="A3971" s="3">
        <v>45609</v>
      </c>
      <c r="B3971" s="4">
        <v>0.83719751089668604</v>
      </c>
      <c r="C3971" s="4"/>
      <c r="D3971" s="3">
        <v>45609</v>
      </c>
      <c r="E3971" s="4">
        <f t="shared" si="62"/>
        <v>0.57093549794186371</v>
      </c>
      <c r="F3971" s="4"/>
      <c r="G3971" s="3">
        <v>45609</v>
      </c>
      <c r="H3971" s="4">
        <v>0.72453726707815802</v>
      </c>
      <c r="I3971" t="s">
        <v>5</v>
      </c>
      <c r="K3971" s="3">
        <v>45609</v>
      </c>
      <c r="L3971" s="4">
        <v>0.60924518751500001</v>
      </c>
      <c r="M3971" t="s">
        <v>6</v>
      </c>
      <c r="O3971" s="3">
        <v>45609</v>
      </c>
      <c r="P3971" s="4">
        <v>0.699770578143042</v>
      </c>
      <c r="Q3971" t="s">
        <v>7</v>
      </c>
      <c r="S3971" s="3">
        <v>45609</v>
      </c>
      <c r="T3971" s="4">
        <v>0.25018895903125499</v>
      </c>
      <c r="U3971" t="s">
        <v>8</v>
      </c>
    </row>
    <row r="3972" spans="1:21" x14ac:dyDescent="0.2">
      <c r="A3972" s="3">
        <v>45610</v>
      </c>
      <c r="B3972" s="4">
        <v>0.83271395743190302</v>
      </c>
      <c r="C3972" s="4"/>
      <c r="D3972" s="3">
        <v>45610</v>
      </c>
      <c r="E3972" s="4">
        <f t="shared" si="62"/>
        <v>0.57011523940823605</v>
      </c>
      <c r="F3972" s="4"/>
      <c r="G3972" s="3">
        <v>45610</v>
      </c>
      <c r="H3972" s="4">
        <v>0.70785598847346598</v>
      </c>
      <c r="I3972" t="s">
        <v>5</v>
      </c>
      <c r="K3972" s="3">
        <v>45610</v>
      </c>
      <c r="L3972" s="4">
        <v>0.62551980461953904</v>
      </c>
      <c r="M3972" t="s">
        <v>6</v>
      </c>
      <c r="O3972" s="3">
        <v>45610</v>
      </c>
      <c r="P3972" s="4">
        <v>0.71313906173838904</v>
      </c>
      <c r="Q3972" t="s">
        <v>7</v>
      </c>
      <c r="S3972" s="3">
        <v>45610</v>
      </c>
      <c r="T3972" s="4">
        <v>0.23394610280155001</v>
      </c>
      <c r="U3972" t="s">
        <v>8</v>
      </c>
    </row>
    <row r="3973" spans="1:21" x14ac:dyDescent="0.2">
      <c r="A3973" s="3">
        <v>45611</v>
      </c>
      <c r="B3973" s="4">
        <v>0.82771977533374896</v>
      </c>
      <c r="C3973" s="4"/>
      <c r="D3973" s="3">
        <v>45611</v>
      </c>
      <c r="E3973" s="4">
        <f t="shared" si="62"/>
        <v>0.57592212256491371</v>
      </c>
      <c r="F3973" s="4"/>
      <c r="G3973" s="3">
        <v>45611</v>
      </c>
      <c r="H3973" s="4">
        <v>0.70755356351846799</v>
      </c>
      <c r="I3973" t="s">
        <v>5</v>
      </c>
      <c r="K3973" s="3">
        <v>45611</v>
      </c>
      <c r="L3973" s="4">
        <v>0.635613532640394</v>
      </c>
      <c r="M3973" t="s">
        <v>6</v>
      </c>
      <c r="O3973" s="3">
        <v>45611</v>
      </c>
      <c r="P3973" s="4">
        <v>0.72456612408110399</v>
      </c>
      <c r="Q3973" t="s">
        <v>7</v>
      </c>
      <c r="S3973" s="3">
        <v>45611</v>
      </c>
      <c r="T3973" s="4">
        <v>0.235955270019689</v>
      </c>
      <c r="U3973" t="s">
        <v>8</v>
      </c>
    </row>
    <row r="3974" spans="1:21" x14ac:dyDescent="0.2">
      <c r="A3974" s="3">
        <v>45612</v>
      </c>
      <c r="B3974" s="4">
        <v>0.82139820517176798</v>
      </c>
      <c r="C3974" s="4"/>
      <c r="D3974" s="3">
        <v>45612</v>
      </c>
      <c r="E3974" s="4">
        <f t="shared" si="62"/>
        <v>0.58065743049568008</v>
      </c>
      <c r="F3974" s="4"/>
      <c r="G3974" s="3">
        <v>45612</v>
      </c>
      <c r="H3974" s="4">
        <v>0.70149941542847605</v>
      </c>
      <c r="I3974" t="s">
        <v>5</v>
      </c>
      <c r="K3974" s="3">
        <v>45612</v>
      </c>
      <c r="L3974" s="4">
        <v>0.65184656583906198</v>
      </c>
      <c r="M3974" t="s">
        <v>6</v>
      </c>
      <c r="O3974" s="3">
        <v>45612</v>
      </c>
      <c r="P3974" s="4">
        <v>0.73395489391759505</v>
      </c>
      <c r="Q3974" t="s">
        <v>7</v>
      </c>
      <c r="S3974" s="3">
        <v>45612</v>
      </c>
      <c r="T3974" s="4">
        <v>0.235328846797587</v>
      </c>
      <c r="U3974" t="s">
        <v>8</v>
      </c>
    </row>
    <row r="3975" spans="1:21" x14ac:dyDescent="0.2">
      <c r="A3975" s="3">
        <v>45613</v>
      </c>
      <c r="B3975" s="4">
        <v>0.81759097286433202</v>
      </c>
      <c r="C3975" s="4"/>
      <c r="D3975" s="3">
        <v>45613</v>
      </c>
      <c r="E3975" s="4">
        <f t="shared" si="62"/>
        <v>0.58780088800791408</v>
      </c>
      <c r="F3975" s="4"/>
      <c r="G3975" s="3">
        <v>45613</v>
      </c>
      <c r="H3975" s="4">
        <v>0.70952040321369303</v>
      </c>
      <c r="I3975" t="s">
        <v>5</v>
      </c>
      <c r="K3975" s="3">
        <v>45613</v>
      </c>
      <c r="L3975" s="4">
        <v>0.66862845956821904</v>
      </c>
      <c r="M3975" t="s">
        <v>6</v>
      </c>
      <c r="O3975" s="3">
        <v>45613</v>
      </c>
      <c r="P3975" s="4">
        <v>0.73824363463335696</v>
      </c>
      <c r="Q3975" t="s">
        <v>7</v>
      </c>
      <c r="S3975" s="3">
        <v>45613</v>
      </c>
      <c r="T3975" s="4">
        <v>0.23481105461638699</v>
      </c>
      <c r="U3975" t="s">
        <v>8</v>
      </c>
    </row>
    <row r="3976" spans="1:21" x14ac:dyDescent="0.2">
      <c r="A3976" s="3">
        <v>45614</v>
      </c>
      <c r="B3976" s="4">
        <v>0.81361804803292004</v>
      </c>
      <c r="C3976" s="4"/>
      <c r="D3976" s="3">
        <v>45614</v>
      </c>
      <c r="E3976" s="4">
        <f t="shared" si="62"/>
        <v>0.58945497187421847</v>
      </c>
      <c r="F3976" s="4"/>
      <c r="G3976" s="3">
        <v>45614</v>
      </c>
      <c r="H3976" s="4">
        <v>0.69910863597857797</v>
      </c>
      <c r="I3976" t="s">
        <v>5</v>
      </c>
      <c r="K3976" s="3">
        <v>45614</v>
      </c>
      <c r="L3976" s="4">
        <v>0.67995888984325004</v>
      </c>
      <c r="M3976" t="s">
        <v>6</v>
      </c>
      <c r="O3976" s="3">
        <v>45614</v>
      </c>
      <c r="P3976" s="4">
        <v>0.74174609056238605</v>
      </c>
      <c r="Q3976" t="s">
        <v>7</v>
      </c>
      <c r="S3976" s="3">
        <v>45614</v>
      </c>
      <c r="T3976" s="4">
        <v>0.23700627111266001</v>
      </c>
      <c r="U3976" t="s">
        <v>8</v>
      </c>
    </row>
    <row r="3977" spans="1:21" x14ac:dyDescent="0.2">
      <c r="A3977" s="3">
        <v>45615</v>
      </c>
      <c r="B3977" s="4">
        <v>0.81136857183380096</v>
      </c>
      <c r="C3977" s="4"/>
      <c r="D3977" s="3">
        <v>45615</v>
      </c>
      <c r="E3977" s="4">
        <f t="shared" si="62"/>
        <v>0.58933109561067931</v>
      </c>
      <c r="F3977" s="4"/>
      <c r="G3977" s="3">
        <v>45615</v>
      </c>
      <c r="H3977" s="4">
        <v>0.66985769511831506</v>
      </c>
      <c r="I3977" t="s">
        <v>5</v>
      </c>
      <c r="K3977" s="3">
        <v>45615</v>
      </c>
      <c r="L3977" s="4">
        <v>0.69359561173945705</v>
      </c>
      <c r="M3977" t="s">
        <v>6</v>
      </c>
      <c r="O3977" s="3">
        <v>45615</v>
      </c>
      <c r="P3977" s="4">
        <v>0.75030291359390899</v>
      </c>
      <c r="Q3977" t="s">
        <v>7</v>
      </c>
      <c r="S3977" s="3">
        <v>45615</v>
      </c>
      <c r="T3977" s="4">
        <v>0.24356816199103601</v>
      </c>
      <c r="U3977" t="s">
        <v>8</v>
      </c>
    </row>
    <row r="3978" spans="1:21" x14ac:dyDescent="0.2">
      <c r="A3978" s="3">
        <v>45616</v>
      </c>
      <c r="B3978" s="4">
        <v>0.80953055513660199</v>
      </c>
      <c r="C3978" s="4"/>
      <c r="D3978" s="3">
        <v>45616</v>
      </c>
      <c r="E3978" s="4">
        <f t="shared" si="62"/>
        <v>0.58818966899381964</v>
      </c>
      <c r="F3978" s="4"/>
      <c r="G3978" s="3">
        <v>45616</v>
      </c>
      <c r="H3978" s="4">
        <v>0.64923604348692798</v>
      </c>
      <c r="I3978" t="s">
        <v>5</v>
      </c>
      <c r="K3978" s="3">
        <v>45616</v>
      </c>
      <c r="L3978" s="4">
        <v>0.69713569784269003</v>
      </c>
      <c r="M3978" t="s">
        <v>6</v>
      </c>
      <c r="O3978" s="3">
        <v>45616</v>
      </c>
      <c r="P3978" s="4">
        <v>0.75132055483029903</v>
      </c>
      <c r="Q3978" t="s">
        <v>7</v>
      </c>
      <c r="S3978" s="3">
        <v>45616</v>
      </c>
      <c r="T3978" s="4">
        <v>0.25506637981536101</v>
      </c>
      <c r="U3978" t="s">
        <v>8</v>
      </c>
    </row>
    <row r="3979" spans="1:21" x14ac:dyDescent="0.2">
      <c r="A3979" s="3">
        <v>45617</v>
      </c>
      <c r="B3979" s="4">
        <v>0.81045325922923095</v>
      </c>
      <c r="C3979" s="4"/>
      <c r="D3979" s="3">
        <v>45617</v>
      </c>
      <c r="E3979" s="4">
        <f t="shared" si="62"/>
        <v>0.58110530045334752</v>
      </c>
      <c r="F3979" s="4"/>
      <c r="G3979" s="3">
        <v>45617</v>
      </c>
      <c r="H3979" s="4">
        <v>0.62313929823230296</v>
      </c>
      <c r="I3979" t="s">
        <v>5</v>
      </c>
      <c r="K3979" s="3">
        <v>45617</v>
      </c>
      <c r="L3979" s="4">
        <v>0.702064590503511</v>
      </c>
      <c r="M3979" t="s">
        <v>6</v>
      </c>
      <c r="O3979" s="3">
        <v>45617</v>
      </c>
      <c r="P3979" s="4">
        <v>0.76191360536205399</v>
      </c>
      <c r="Q3979" t="s">
        <v>7</v>
      </c>
      <c r="S3979" s="3">
        <v>45617</v>
      </c>
      <c r="T3979" s="4">
        <v>0.23730370771552201</v>
      </c>
      <c r="U3979" t="s">
        <v>8</v>
      </c>
    </row>
    <row r="3980" spans="1:21" x14ac:dyDescent="0.2">
      <c r="A3980" s="3">
        <v>45618</v>
      </c>
      <c r="B3980" s="4">
        <v>0.80896202651343996</v>
      </c>
      <c r="C3980" s="4"/>
      <c r="D3980" s="3">
        <v>45618</v>
      </c>
      <c r="E3980" s="4">
        <f t="shared" si="62"/>
        <v>0.58376023672038002</v>
      </c>
      <c r="F3980" s="4"/>
      <c r="G3980" s="3">
        <v>45618</v>
      </c>
      <c r="H3980" s="4">
        <v>0.64423651596005704</v>
      </c>
      <c r="I3980" t="s">
        <v>5</v>
      </c>
      <c r="K3980" s="3">
        <v>45618</v>
      </c>
      <c r="L3980" s="4">
        <v>0.71279724140498701</v>
      </c>
      <c r="M3980" t="s">
        <v>6</v>
      </c>
      <c r="O3980" s="3">
        <v>45618</v>
      </c>
      <c r="P3980" s="4">
        <v>0.76630363375668997</v>
      </c>
      <c r="Q3980" t="s">
        <v>7</v>
      </c>
      <c r="S3980" s="3">
        <v>45618</v>
      </c>
      <c r="T3980" s="4">
        <v>0.211703555759786</v>
      </c>
      <c r="U3980" t="s">
        <v>8</v>
      </c>
    </row>
    <row r="3981" spans="1:21" x14ac:dyDescent="0.2">
      <c r="A3981" s="3">
        <v>45619</v>
      </c>
      <c r="B3981" s="4">
        <v>0.80867314252182299</v>
      </c>
      <c r="C3981" s="4"/>
      <c r="D3981" s="3">
        <v>45619</v>
      </c>
      <c r="E3981" s="4">
        <f t="shared" si="62"/>
        <v>0.58289988679407334</v>
      </c>
      <c r="F3981" s="4"/>
      <c r="G3981" s="3">
        <v>45619</v>
      </c>
      <c r="H3981" s="4">
        <v>0.64328068410042605</v>
      </c>
      <c r="I3981" t="s">
        <v>5</v>
      </c>
      <c r="K3981" s="3">
        <v>45619</v>
      </c>
      <c r="L3981" s="4">
        <v>0.72992247764963003</v>
      </c>
      <c r="M3981" t="s">
        <v>6</v>
      </c>
      <c r="O3981" s="3">
        <v>45619</v>
      </c>
      <c r="P3981" s="4">
        <v>0.76958693467984096</v>
      </c>
      <c r="Q3981" t="s">
        <v>7</v>
      </c>
      <c r="S3981" s="3">
        <v>45619</v>
      </c>
      <c r="T3981" s="4">
        <v>0.18880945074639599</v>
      </c>
      <c r="U3981" t="s">
        <v>8</v>
      </c>
    </row>
    <row r="3982" spans="1:21" x14ac:dyDescent="0.2">
      <c r="A3982" s="3">
        <v>45620</v>
      </c>
      <c r="B3982" s="4">
        <v>0.81281052796253495</v>
      </c>
      <c r="C3982" s="4"/>
      <c r="D3982" s="3">
        <v>45620</v>
      </c>
      <c r="E3982" s="4">
        <f t="shared" si="62"/>
        <v>0.58195734586998993</v>
      </c>
      <c r="F3982" s="4"/>
      <c r="G3982" s="3">
        <v>45620</v>
      </c>
      <c r="H3982" s="4">
        <v>0.64250778166269995</v>
      </c>
      <c r="I3982" t="s">
        <v>5</v>
      </c>
      <c r="K3982" s="3">
        <v>45620</v>
      </c>
      <c r="L3982" s="4">
        <v>0.73130053711971299</v>
      </c>
      <c r="M3982" t="s">
        <v>6</v>
      </c>
      <c r="O3982" s="3">
        <v>45620</v>
      </c>
      <c r="P3982" s="4">
        <v>0.770279010816311</v>
      </c>
      <c r="Q3982" t="s">
        <v>7</v>
      </c>
      <c r="S3982" s="3">
        <v>45620</v>
      </c>
      <c r="T3982" s="4">
        <v>0.18374205388123599</v>
      </c>
      <c r="U3982" t="s">
        <v>8</v>
      </c>
    </row>
    <row r="3983" spans="1:21" x14ac:dyDescent="0.2">
      <c r="A3983" s="3">
        <v>45621</v>
      </c>
      <c r="B3983" s="4">
        <v>0.81275262797274395</v>
      </c>
      <c r="C3983" s="4"/>
      <c r="D3983" s="3">
        <v>45621</v>
      </c>
      <c r="E3983" s="4">
        <f t="shared" si="62"/>
        <v>0.57727548916534754</v>
      </c>
      <c r="F3983" s="4"/>
      <c r="G3983" s="3">
        <v>45621</v>
      </c>
      <c r="H3983" s="4">
        <v>0.61315300270435802</v>
      </c>
      <c r="I3983" t="s">
        <v>5</v>
      </c>
      <c r="K3983" s="3">
        <v>45621</v>
      </c>
      <c r="L3983" s="4">
        <v>0.73979975864265202</v>
      </c>
      <c r="M3983" t="s">
        <v>6</v>
      </c>
      <c r="O3983" s="3">
        <v>45621</v>
      </c>
      <c r="P3983" s="4">
        <v>0.77031334346786495</v>
      </c>
      <c r="Q3983" t="s">
        <v>7</v>
      </c>
      <c r="S3983" s="3">
        <v>45621</v>
      </c>
      <c r="T3983" s="4">
        <v>0.18583585184651499</v>
      </c>
      <c r="U3983" t="s">
        <v>8</v>
      </c>
    </row>
    <row r="3984" spans="1:21" x14ac:dyDescent="0.2">
      <c r="A3984" s="3">
        <v>45622</v>
      </c>
      <c r="B3984" s="4">
        <v>0.81637938478008598</v>
      </c>
      <c r="C3984" s="4"/>
      <c r="D3984" s="3">
        <v>45622</v>
      </c>
      <c r="E3984" s="4">
        <f t="shared" si="62"/>
        <v>0.57583968429252552</v>
      </c>
      <c r="F3984" s="4"/>
      <c r="G3984" s="3">
        <v>45622</v>
      </c>
      <c r="H3984" s="4">
        <v>0.58329403311828598</v>
      </c>
      <c r="I3984" t="s">
        <v>5</v>
      </c>
      <c r="K3984" s="3">
        <v>45622</v>
      </c>
      <c r="L3984" s="4">
        <v>0.73405971956150096</v>
      </c>
      <c r="M3984" t="s">
        <v>6</v>
      </c>
      <c r="O3984" s="3">
        <v>45622</v>
      </c>
      <c r="P3984" s="4">
        <v>0.76904284980653903</v>
      </c>
      <c r="Q3984" t="s">
        <v>7</v>
      </c>
      <c r="S3984" s="3">
        <v>45622</v>
      </c>
      <c r="T3984" s="4">
        <v>0.21696213468377601</v>
      </c>
      <c r="U3984" t="s">
        <v>8</v>
      </c>
    </row>
    <row r="3985" spans="1:21" x14ac:dyDescent="0.2">
      <c r="A3985" s="3">
        <v>45623</v>
      </c>
      <c r="B3985" s="4">
        <v>0.81961008101896304</v>
      </c>
      <c r="C3985" s="4"/>
      <c r="D3985" s="3">
        <v>45623</v>
      </c>
      <c r="E3985" s="4">
        <f t="shared" si="62"/>
        <v>0.59019593144764981</v>
      </c>
      <c r="F3985" s="4"/>
      <c r="G3985" s="3">
        <v>45623</v>
      </c>
      <c r="H3985" s="4">
        <v>0.61338253952260502</v>
      </c>
      <c r="I3985" t="s">
        <v>5</v>
      </c>
      <c r="K3985" s="3">
        <v>45623</v>
      </c>
      <c r="L3985" s="4">
        <v>0.72079543967529403</v>
      </c>
      <c r="M3985" t="s">
        <v>6</v>
      </c>
      <c r="O3985" s="3">
        <v>45623</v>
      </c>
      <c r="P3985" s="4">
        <v>0.76520747140369205</v>
      </c>
      <c r="Q3985" t="s">
        <v>7</v>
      </c>
      <c r="S3985" s="3">
        <v>45623</v>
      </c>
      <c r="T3985" s="4">
        <v>0.26139827518900799</v>
      </c>
      <c r="U3985" t="s">
        <v>8</v>
      </c>
    </row>
    <row r="3986" spans="1:21" x14ac:dyDescent="0.2">
      <c r="A3986" s="3">
        <v>45624</v>
      </c>
      <c r="B3986" s="4">
        <v>0.82527996831712602</v>
      </c>
      <c r="C3986" s="4"/>
      <c r="D3986" s="3">
        <v>45624</v>
      </c>
      <c r="E3986" s="4">
        <f t="shared" si="62"/>
        <v>0.59056189781623392</v>
      </c>
      <c r="F3986" s="4"/>
      <c r="G3986" s="3">
        <v>45624</v>
      </c>
      <c r="H3986" s="4">
        <v>0.64943952507223202</v>
      </c>
      <c r="I3986" t="s">
        <v>5</v>
      </c>
      <c r="K3986" s="3">
        <v>45624</v>
      </c>
      <c r="L3986" s="4">
        <v>0.72364497777639702</v>
      </c>
      <c r="M3986" t="s">
        <v>6</v>
      </c>
      <c r="O3986" s="3">
        <v>45624</v>
      </c>
      <c r="P3986" s="4">
        <v>0.76152519357630599</v>
      </c>
      <c r="Q3986" t="s">
        <v>7</v>
      </c>
      <c r="S3986" s="3">
        <v>45624</v>
      </c>
      <c r="T3986" s="4">
        <v>0.22763789484000099</v>
      </c>
      <c r="U3986" t="s">
        <v>8</v>
      </c>
    </row>
    <row r="3987" spans="1:21" x14ac:dyDescent="0.2">
      <c r="A3987" s="3">
        <v>45625</v>
      </c>
      <c r="B3987" s="4">
        <v>0.86424604548921302</v>
      </c>
      <c r="C3987" s="4"/>
      <c r="D3987" s="3">
        <v>45625</v>
      </c>
      <c r="E3987" s="4">
        <f t="shared" si="62"/>
        <v>0.58099548304226856</v>
      </c>
      <c r="F3987" s="4"/>
      <c r="G3987" s="3">
        <v>45625</v>
      </c>
      <c r="H3987" s="4">
        <v>0.62376324417261297</v>
      </c>
      <c r="I3987" t="s">
        <v>5</v>
      </c>
      <c r="K3987" s="3">
        <v>45625</v>
      </c>
      <c r="L3987" s="4">
        <v>0.72208002489810497</v>
      </c>
      <c r="M3987" t="s">
        <v>6</v>
      </c>
      <c r="O3987" s="3">
        <v>45625</v>
      </c>
      <c r="P3987" s="4">
        <v>0.76080812655471997</v>
      </c>
      <c r="Q3987" t="s">
        <v>7</v>
      </c>
      <c r="S3987" s="3">
        <v>45625</v>
      </c>
      <c r="T3987" s="4">
        <v>0.21733053654363599</v>
      </c>
      <c r="U3987" t="s">
        <v>8</v>
      </c>
    </row>
    <row r="3988" spans="1:21" x14ac:dyDescent="0.2">
      <c r="A3988" s="3">
        <v>45626</v>
      </c>
      <c r="B3988" s="4">
        <v>0.88282208689475195</v>
      </c>
      <c r="C3988" s="4"/>
      <c r="D3988" s="3">
        <v>45626</v>
      </c>
      <c r="E3988" s="4">
        <f t="shared" si="62"/>
        <v>0.57319977651696319</v>
      </c>
      <c r="F3988" s="4"/>
      <c r="G3988" s="3">
        <v>45626</v>
      </c>
      <c r="H3988" s="4">
        <v>0.60904272459196596</v>
      </c>
      <c r="I3988" t="s">
        <v>5</v>
      </c>
      <c r="K3988" s="3">
        <v>45626</v>
      </c>
      <c r="L3988" s="4">
        <v>0.71940489097821503</v>
      </c>
      <c r="M3988" t="s">
        <v>6</v>
      </c>
      <c r="O3988" s="3">
        <v>45626</v>
      </c>
      <c r="P3988" s="4">
        <v>0.75920777346221202</v>
      </c>
      <c r="Q3988" t="s">
        <v>7</v>
      </c>
      <c r="S3988" s="3">
        <v>45626</v>
      </c>
      <c r="T3988" s="4">
        <v>0.20514371703546</v>
      </c>
      <c r="U3988" t="s">
        <v>8</v>
      </c>
    </row>
    <row r="3989" spans="1:21" x14ac:dyDescent="0.2">
      <c r="A3989" s="3">
        <v>45627</v>
      </c>
      <c r="B3989" s="4">
        <v>0.89783851084281396</v>
      </c>
      <c r="C3989" s="4"/>
      <c r="D3989" s="3">
        <v>45627</v>
      </c>
      <c r="E3989" s="4">
        <f t="shared" si="62"/>
        <v>0.56647075438418026</v>
      </c>
      <c r="F3989" s="4"/>
      <c r="G3989" s="3">
        <v>45627</v>
      </c>
      <c r="H3989" s="4">
        <v>0.60931627154926904</v>
      </c>
      <c r="I3989" t="s">
        <v>5</v>
      </c>
      <c r="K3989" s="3">
        <v>45627</v>
      </c>
      <c r="L3989" s="4">
        <v>0.69979431124181302</v>
      </c>
      <c r="M3989" t="s">
        <v>6</v>
      </c>
      <c r="O3989" s="3">
        <v>45627</v>
      </c>
      <c r="P3989" s="4">
        <v>0.75598237479903596</v>
      </c>
      <c r="Q3989" t="s">
        <v>7</v>
      </c>
      <c r="S3989" s="3">
        <v>45627</v>
      </c>
      <c r="T3989" s="4">
        <v>0.20079005994660301</v>
      </c>
      <c r="U3989" t="s">
        <v>8</v>
      </c>
    </row>
    <row r="3990" spans="1:21" x14ac:dyDescent="0.2">
      <c r="A3990" s="3">
        <v>45628</v>
      </c>
      <c r="B3990" s="4">
        <v>0.911815814761326</v>
      </c>
      <c r="C3990" s="4"/>
      <c r="D3990" s="3">
        <v>45628</v>
      </c>
      <c r="E3990" s="4">
        <f t="shared" si="62"/>
        <v>0.56656343605584447</v>
      </c>
      <c r="F3990" s="4"/>
      <c r="G3990" s="3">
        <v>45628</v>
      </c>
      <c r="H3990" s="4">
        <v>0.58135307198302899</v>
      </c>
      <c r="I3990" t="s">
        <v>5</v>
      </c>
      <c r="K3990" s="3">
        <v>45628</v>
      </c>
      <c r="L3990" s="4">
        <v>0.69039872963316795</v>
      </c>
      <c r="M3990" t="s">
        <v>6</v>
      </c>
      <c r="O3990" s="3">
        <v>45628</v>
      </c>
      <c r="P3990" s="4">
        <v>0.75079711033335494</v>
      </c>
      <c r="Q3990" t="s">
        <v>7</v>
      </c>
      <c r="S3990" s="3">
        <v>45628</v>
      </c>
      <c r="T3990" s="4">
        <v>0.243704832273826</v>
      </c>
      <c r="U3990" t="s">
        <v>8</v>
      </c>
    </row>
    <row r="3991" spans="1:21" x14ac:dyDescent="0.2">
      <c r="A3991" s="3">
        <v>45629</v>
      </c>
      <c r="B3991" s="4">
        <v>0.91991750163071595</v>
      </c>
      <c r="C3991" s="4"/>
      <c r="D3991" s="3">
        <v>45629</v>
      </c>
      <c r="E3991" s="4">
        <f t="shared" si="62"/>
        <v>0.5786198930738411</v>
      </c>
      <c r="F3991" s="4"/>
      <c r="G3991" s="3">
        <v>45629</v>
      </c>
      <c r="H3991" s="4">
        <v>0.56219549170502403</v>
      </c>
      <c r="I3991" t="s">
        <v>5</v>
      </c>
      <c r="K3991" s="3">
        <v>45629</v>
      </c>
      <c r="L3991" s="4">
        <v>0.690154596549303</v>
      </c>
      <c r="M3991" t="s">
        <v>6</v>
      </c>
      <c r="O3991" s="3">
        <v>45629</v>
      </c>
      <c r="P3991" s="4">
        <v>0.74565697600899805</v>
      </c>
      <c r="Q3991" t="s">
        <v>7</v>
      </c>
      <c r="S3991" s="3">
        <v>45629</v>
      </c>
      <c r="T3991" s="4">
        <v>0.31647250803203902</v>
      </c>
      <c r="U3991" t="s">
        <v>8</v>
      </c>
    </row>
    <row r="3992" spans="1:21" x14ac:dyDescent="0.2">
      <c r="A3992" s="3">
        <v>45630</v>
      </c>
      <c r="B3992" s="4">
        <v>0.92192798638261197</v>
      </c>
      <c r="C3992" s="4"/>
      <c r="D3992" s="3">
        <v>45630</v>
      </c>
      <c r="E3992" s="4">
        <f t="shared" si="62"/>
        <v>0.56081871854350651</v>
      </c>
      <c r="F3992" s="4"/>
      <c r="G3992" s="3">
        <v>45630</v>
      </c>
      <c r="H3992" s="4">
        <v>0.53973457162810501</v>
      </c>
      <c r="I3992" t="s">
        <v>5</v>
      </c>
      <c r="K3992" s="3">
        <v>45630</v>
      </c>
      <c r="L3992" s="4">
        <v>0.68185131484847805</v>
      </c>
      <c r="M3992" t="s">
        <v>6</v>
      </c>
      <c r="O3992" s="3">
        <v>45630</v>
      </c>
      <c r="P3992" s="4">
        <v>0.74295782832340196</v>
      </c>
      <c r="Q3992" t="s">
        <v>7</v>
      </c>
      <c r="S3992" s="3">
        <v>45630</v>
      </c>
      <c r="T3992" s="4">
        <v>0.27873115937404103</v>
      </c>
      <c r="U3992" t="s">
        <v>8</v>
      </c>
    </row>
    <row r="3993" spans="1:21" x14ac:dyDescent="0.2">
      <c r="A3993" s="3">
        <v>45631</v>
      </c>
      <c r="B3993" s="4">
        <v>0.91771668606131596</v>
      </c>
      <c r="C3993" s="4"/>
      <c r="D3993" s="3">
        <v>45631</v>
      </c>
      <c r="E3993" s="4">
        <f t="shared" si="62"/>
        <v>0.55552568544042802</v>
      </c>
      <c r="F3993" s="4"/>
      <c r="G3993" s="3">
        <v>45631</v>
      </c>
      <c r="H3993" s="4">
        <v>0.54518365843074101</v>
      </c>
      <c r="I3993" t="s">
        <v>5</v>
      </c>
      <c r="K3993" s="3">
        <v>45631</v>
      </c>
      <c r="L3993" s="4">
        <v>0.66658761808269196</v>
      </c>
      <c r="M3993" t="s">
        <v>6</v>
      </c>
      <c r="O3993" s="3">
        <v>45631</v>
      </c>
      <c r="P3993" s="4">
        <v>0.73958500225203005</v>
      </c>
      <c r="Q3993" t="s">
        <v>7</v>
      </c>
      <c r="S3993" s="3">
        <v>45631</v>
      </c>
      <c r="T3993" s="4">
        <v>0.27074646299624899</v>
      </c>
      <c r="U3993" t="s">
        <v>8</v>
      </c>
    </row>
    <row r="3994" spans="1:21" x14ac:dyDescent="0.2">
      <c r="A3994" s="3">
        <v>45632</v>
      </c>
      <c r="B3994" s="4">
        <v>0.91851619868630396</v>
      </c>
      <c r="C3994" s="4"/>
      <c r="D3994" s="3">
        <v>45632</v>
      </c>
      <c r="E3994" s="4">
        <f t="shared" si="62"/>
        <v>0.55803377117495168</v>
      </c>
      <c r="F3994" s="4"/>
      <c r="G3994" s="3">
        <v>45632</v>
      </c>
      <c r="H3994" s="4">
        <v>0.50864235033421401</v>
      </c>
      <c r="I3994" t="s">
        <v>5</v>
      </c>
      <c r="K3994" s="3">
        <v>45632</v>
      </c>
      <c r="L3994" s="4">
        <v>0.66175752625775297</v>
      </c>
      <c r="M3994" t="s">
        <v>6</v>
      </c>
      <c r="O3994" s="3">
        <v>45632</v>
      </c>
      <c r="P3994" s="4">
        <v>0.73619709955576595</v>
      </c>
      <c r="Q3994" t="s">
        <v>7</v>
      </c>
      <c r="S3994" s="3">
        <v>45632</v>
      </c>
      <c r="T3994" s="4">
        <v>0.32553810855207399</v>
      </c>
      <c r="U3994" t="s">
        <v>8</v>
      </c>
    </row>
    <row r="3995" spans="1:21" x14ac:dyDescent="0.2">
      <c r="A3995" s="3">
        <v>45633</v>
      </c>
      <c r="B3995" s="4">
        <v>0.91631599907424099</v>
      </c>
      <c r="C3995" s="4"/>
      <c r="D3995" s="3">
        <v>45633</v>
      </c>
      <c r="E3995" s="4">
        <f t="shared" si="62"/>
        <v>0.54741390151714875</v>
      </c>
      <c r="F3995" s="4"/>
      <c r="G3995" s="3">
        <v>45633</v>
      </c>
      <c r="H3995" s="4">
        <v>0.50330549758992005</v>
      </c>
      <c r="I3995" t="s">
        <v>5</v>
      </c>
      <c r="K3995" s="3">
        <v>45633</v>
      </c>
      <c r="L3995" s="4">
        <v>0.65935137527735399</v>
      </c>
      <c r="M3995" t="s">
        <v>6</v>
      </c>
      <c r="O3995" s="3">
        <v>45633</v>
      </c>
      <c r="P3995" s="4">
        <v>0.73161110746573699</v>
      </c>
      <c r="Q3995" t="s">
        <v>7</v>
      </c>
      <c r="S3995" s="3">
        <v>45633</v>
      </c>
      <c r="T3995" s="4">
        <v>0.29538762573558403</v>
      </c>
      <c r="U3995" t="s">
        <v>8</v>
      </c>
    </row>
    <row r="3996" spans="1:21" x14ac:dyDescent="0.2">
      <c r="A3996" s="3">
        <v>45634</v>
      </c>
      <c r="B3996" s="4">
        <v>0.91413181435297097</v>
      </c>
      <c r="C3996" s="4"/>
      <c r="D3996" s="3">
        <v>45634</v>
      </c>
      <c r="E3996" s="4">
        <f t="shared" si="62"/>
        <v>0.55987929134003356</v>
      </c>
      <c r="F3996" s="4"/>
      <c r="G3996" s="3">
        <v>45634</v>
      </c>
      <c r="H3996" s="4">
        <v>0.521484624404979</v>
      </c>
      <c r="I3996" t="s">
        <v>5</v>
      </c>
      <c r="K3996" s="3">
        <v>45634</v>
      </c>
      <c r="L3996" s="4">
        <v>0.65512315011328803</v>
      </c>
      <c r="M3996" t="s">
        <v>6</v>
      </c>
      <c r="O3996" s="3">
        <v>45634</v>
      </c>
      <c r="P3996" s="4">
        <v>0.72497748076035495</v>
      </c>
      <c r="Q3996" t="s">
        <v>7</v>
      </c>
      <c r="S3996" s="3">
        <v>45634</v>
      </c>
      <c r="T3996" s="4">
        <v>0.33793191008151202</v>
      </c>
      <c r="U3996" t="s">
        <v>8</v>
      </c>
    </row>
    <row r="3997" spans="1:21" x14ac:dyDescent="0.2">
      <c r="A3997" s="3">
        <v>45635</v>
      </c>
      <c r="B3997" s="4">
        <v>0.90975543746503595</v>
      </c>
      <c r="C3997" s="4"/>
      <c r="D3997" s="3">
        <v>45635</v>
      </c>
      <c r="E3997" s="4">
        <f t="shared" si="62"/>
        <v>0.56833607227804006</v>
      </c>
      <c r="F3997" s="4"/>
      <c r="G3997" s="3">
        <v>45635</v>
      </c>
      <c r="H3997" s="4">
        <v>0.52748961067595701</v>
      </c>
      <c r="I3997" t="s">
        <v>5</v>
      </c>
      <c r="K3997" s="3">
        <v>45635</v>
      </c>
      <c r="L3997" s="4">
        <v>0.65325994873118298</v>
      </c>
      <c r="M3997" t="s">
        <v>6</v>
      </c>
      <c r="O3997" s="3">
        <v>45635</v>
      </c>
      <c r="P3997" s="4">
        <v>0.72031241852503902</v>
      </c>
      <c r="Q3997" t="s">
        <v>7</v>
      </c>
      <c r="S3997" s="3">
        <v>45635</v>
      </c>
      <c r="T3997" s="4">
        <v>0.37228231117998101</v>
      </c>
      <c r="U3997" t="s">
        <v>8</v>
      </c>
    </row>
    <row r="3998" spans="1:21" x14ac:dyDescent="0.2">
      <c r="A3998" s="3">
        <v>45636</v>
      </c>
      <c r="B3998" s="4">
        <v>0.90847794194560205</v>
      </c>
      <c r="C3998" s="4"/>
      <c r="D3998" s="3">
        <v>45636</v>
      </c>
      <c r="E3998" s="4">
        <f t="shared" si="62"/>
        <v>0.57477616827205558</v>
      </c>
      <c r="F3998" s="4"/>
      <c r="G3998" s="3">
        <v>45636</v>
      </c>
      <c r="H3998" s="4">
        <v>0.525680682632505</v>
      </c>
      <c r="I3998" t="s">
        <v>5</v>
      </c>
      <c r="K3998" s="3">
        <v>45636</v>
      </c>
      <c r="L3998" s="4">
        <v>0.65213501658733097</v>
      </c>
      <c r="M3998" t="s">
        <v>6</v>
      </c>
      <c r="O3998" s="3">
        <v>45636</v>
      </c>
      <c r="P3998" s="4">
        <v>0.71511540606732404</v>
      </c>
      <c r="Q3998" t="s">
        <v>7</v>
      </c>
      <c r="S3998" s="3">
        <v>45636</v>
      </c>
      <c r="T3998" s="4">
        <v>0.40617356780106201</v>
      </c>
      <c r="U3998" t="s">
        <v>8</v>
      </c>
    </row>
    <row r="3999" spans="1:21" x14ac:dyDescent="0.2">
      <c r="A3999" s="3">
        <v>45637</v>
      </c>
      <c r="B3999" s="4">
        <v>0.90466208623543198</v>
      </c>
      <c r="C3999" s="4"/>
      <c r="D3999" s="3">
        <v>45637</v>
      </c>
      <c r="E3999" s="4">
        <f t="shared" si="62"/>
        <v>0.58052826502602173</v>
      </c>
      <c r="F3999" s="4"/>
      <c r="G3999" s="3">
        <v>45637</v>
      </c>
      <c r="H3999" s="4">
        <v>0.55002032734442396</v>
      </c>
      <c r="I3999" t="s">
        <v>5</v>
      </c>
      <c r="K3999" s="3">
        <v>45637</v>
      </c>
      <c r="L3999" s="4">
        <v>0.62314028030922197</v>
      </c>
      <c r="M3999" t="s">
        <v>6</v>
      </c>
      <c r="O3999" s="3">
        <v>45637</v>
      </c>
      <c r="P3999" s="4">
        <v>0.70996512821650004</v>
      </c>
      <c r="Q3999" t="s">
        <v>7</v>
      </c>
      <c r="S3999" s="3">
        <v>45637</v>
      </c>
      <c r="T3999" s="4">
        <v>0.43898732423394099</v>
      </c>
      <c r="U3999" t="s">
        <v>8</v>
      </c>
    </row>
    <row r="4000" spans="1:21" x14ac:dyDescent="0.2">
      <c r="A4000" s="3">
        <v>45638</v>
      </c>
      <c r="B4000" s="4">
        <v>0.89783851084281396</v>
      </c>
      <c r="C4000" s="4"/>
      <c r="D4000" s="3">
        <v>45638</v>
      </c>
      <c r="E4000" s="4">
        <f t="shared" si="62"/>
        <v>0.58805727711227318</v>
      </c>
      <c r="F4000" s="4"/>
      <c r="G4000" s="3">
        <v>45638</v>
      </c>
      <c r="H4000" s="4">
        <v>0.56829471193127401</v>
      </c>
      <c r="I4000" t="s">
        <v>5</v>
      </c>
      <c r="K4000" s="3">
        <v>45638</v>
      </c>
      <c r="L4000" s="4">
        <v>0.61608236436575703</v>
      </c>
      <c r="M4000" t="s">
        <v>6</v>
      </c>
      <c r="O4000" s="3">
        <v>45638</v>
      </c>
      <c r="P4000" s="4">
        <v>0.705121057602205</v>
      </c>
      <c r="Q4000" t="s">
        <v>7</v>
      </c>
      <c r="S4000" s="3">
        <v>45638</v>
      </c>
      <c r="T4000" s="4">
        <v>0.46273097454985701</v>
      </c>
      <c r="U4000" t="s">
        <v>8</v>
      </c>
    </row>
    <row r="4001" spans="1:21" x14ac:dyDescent="0.2">
      <c r="A4001" s="3">
        <v>45639</v>
      </c>
      <c r="B4001" s="4">
        <v>0.89470636777805002</v>
      </c>
      <c r="C4001" s="4"/>
      <c r="D4001" s="3">
        <v>45639</v>
      </c>
      <c r="E4001" s="4">
        <f t="shared" si="62"/>
        <v>0.57973504367266504</v>
      </c>
      <c r="F4001" s="4"/>
      <c r="G4001" s="3">
        <v>45639</v>
      </c>
      <c r="H4001" s="4">
        <v>0.55273533315326795</v>
      </c>
      <c r="I4001" t="s">
        <v>5</v>
      </c>
      <c r="K4001" s="3">
        <v>45639</v>
      </c>
      <c r="L4001" s="4">
        <v>0.63273565241454699</v>
      </c>
      <c r="M4001" t="s">
        <v>6</v>
      </c>
      <c r="O4001" s="3">
        <v>45639</v>
      </c>
      <c r="P4001" s="4">
        <v>0.70259706208384898</v>
      </c>
      <c r="Q4001" t="s">
        <v>7</v>
      </c>
      <c r="S4001" s="3">
        <v>45639</v>
      </c>
      <c r="T4001" s="4">
        <v>0.43087212703899602</v>
      </c>
      <c r="U4001" t="s">
        <v>8</v>
      </c>
    </row>
    <row r="4002" spans="1:21" x14ac:dyDescent="0.2">
      <c r="A4002" s="3">
        <v>45640</v>
      </c>
      <c r="B4002" s="4">
        <v>0.89229982245768902</v>
      </c>
      <c r="C4002" s="4"/>
      <c r="D4002" s="3">
        <v>45640</v>
      </c>
      <c r="E4002" s="4">
        <f t="shared" si="62"/>
        <v>0.57126534517592664</v>
      </c>
      <c r="F4002" s="4"/>
      <c r="G4002" s="3">
        <v>45640</v>
      </c>
      <c r="H4002" s="4">
        <v>0.54509202968300896</v>
      </c>
      <c r="I4002" t="s">
        <v>5</v>
      </c>
      <c r="K4002" s="3">
        <v>45640</v>
      </c>
      <c r="L4002" s="4">
        <v>0.646773316147225</v>
      </c>
      <c r="M4002" t="s">
        <v>6</v>
      </c>
      <c r="O4002" s="3">
        <v>45640</v>
      </c>
      <c r="P4002" s="4">
        <v>0.70051462431129596</v>
      </c>
      <c r="Q4002" t="s">
        <v>7</v>
      </c>
      <c r="S4002" s="3">
        <v>45640</v>
      </c>
      <c r="T4002" s="4">
        <v>0.39268141056217698</v>
      </c>
      <c r="U4002" t="s">
        <v>8</v>
      </c>
    </row>
    <row r="4003" spans="1:21" x14ac:dyDescent="0.2">
      <c r="A4003" s="3">
        <v>45641</v>
      </c>
      <c r="B4003" s="4">
        <v>0.90333531412894197</v>
      </c>
      <c r="C4003" s="4"/>
      <c r="D4003" s="3">
        <v>45641</v>
      </c>
      <c r="E4003" s="4">
        <f t="shared" si="62"/>
        <v>0.57769647195525875</v>
      </c>
      <c r="F4003" s="4"/>
      <c r="G4003" s="3">
        <v>45641</v>
      </c>
      <c r="H4003" s="4">
        <v>0.56398077897340904</v>
      </c>
      <c r="I4003" t="s">
        <v>5</v>
      </c>
      <c r="K4003" s="3">
        <v>45641</v>
      </c>
      <c r="L4003" s="4">
        <v>0.63485228553797102</v>
      </c>
      <c r="M4003" t="s">
        <v>6</v>
      </c>
      <c r="O4003" s="3">
        <v>45641</v>
      </c>
      <c r="P4003" s="4">
        <v>0.69789515742198405</v>
      </c>
      <c r="Q4003" t="s">
        <v>7</v>
      </c>
      <c r="S4003" s="3">
        <v>45641</v>
      </c>
      <c r="T4003" s="4">
        <v>0.41405766588767101</v>
      </c>
      <c r="U4003" t="s">
        <v>8</v>
      </c>
    </row>
    <row r="4004" spans="1:21" x14ac:dyDescent="0.2">
      <c r="A4004" s="3">
        <v>45642</v>
      </c>
      <c r="B4004" s="4">
        <v>0.90308831523632205</v>
      </c>
      <c r="C4004" s="4"/>
      <c r="D4004" s="3">
        <v>45642</v>
      </c>
      <c r="E4004" s="4">
        <f t="shared" si="62"/>
        <v>0.58597623741083826</v>
      </c>
      <c r="F4004" s="4"/>
      <c r="G4004" s="3">
        <v>45642</v>
      </c>
      <c r="H4004" s="4">
        <v>0.57138435566644596</v>
      </c>
      <c r="I4004" t="s">
        <v>5</v>
      </c>
      <c r="K4004" s="3">
        <v>45642</v>
      </c>
      <c r="L4004" s="4">
        <v>0.63869284805972004</v>
      </c>
      <c r="M4004" t="s">
        <v>6</v>
      </c>
      <c r="O4004" s="3">
        <v>45642</v>
      </c>
      <c r="P4004" s="4">
        <v>0.69523750340694601</v>
      </c>
      <c r="Q4004" t="s">
        <v>7</v>
      </c>
      <c r="S4004" s="3">
        <v>45642</v>
      </c>
      <c r="T4004" s="4">
        <v>0.43859024251024098</v>
      </c>
      <c r="U4004" t="s">
        <v>8</v>
      </c>
    </row>
    <row r="4005" spans="1:21" x14ac:dyDescent="0.2">
      <c r="A4005" s="3">
        <v>45643</v>
      </c>
      <c r="B4005" s="4">
        <v>0.90031096359836305</v>
      </c>
      <c r="C4005" s="4"/>
      <c r="D4005" s="3">
        <v>45643</v>
      </c>
      <c r="E4005" s="4">
        <f t="shared" si="62"/>
        <v>0.58200407216426853</v>
      </c>
      <c r="F4005" s="4"/>
      <c r="G4005" s="3">
        <v>45643</v>
      </c>
      <c r="H4005" s="4">
        <v>0.57766665596026801</v>
      </c>
      <c r="I4005" t="s">
        <v>5</v>
      </c>
      <c r="K4005" s="3">
        <v>45643</v>
      </c>
      <c r="L4005" s="4">
        <v>0.65223109472215302</v>
      </c>
      <c r="M4005" t="s">
        <v>6</v>
      </c>
      <c r="O4005" s="3">
        <v>45643</v>
      </c>
      <c r="P4005" s="4">
        <v>0.69305656095402701</v>
      </c>
      <c r="Q4005" t="s">
        <v>7</v>
      </c>
      <c r="S4005" s="3">
        <v>45643</v>
      </c>
      <c r="T4005" s="4">
        <v>0.40506197702062602</v>
      </c>
      <c r="U4005" t="s">
        <v>8</v>
      </c>
    </row>
    <row r="4006" spans="1:21" x14ac:dyDescent="0.2">
      <c r="A4006" s="3">
        <v>45644</v>
      </c>
      <c r="B4006" s="4">
        <v>0.89698910567343204</v>
      </c>
      <c r="C4006" s="4"/>
      <c r="D4006" s="3">
        <v>45644</v>
      </c>
      <c r="E4006" s="4">
        <f t="shared" si="62"/>
        <v>0.57080397717534848</v>
      </c>
      <c r="F4006" s="4"/>
      <c r="G4006" s="3">
        <v>45644</v>
      </c>
      <c r="H4006" s="4">
        <v>0.57662675132172103</v>
      </c>
      <c r="I4006" t="s">
        <v>5</v>
      </c>
      <c r="K4006" s="3">
        <v>45644</v>
      </c>
      <c r="L4006" s="4">
        <v>0.63371404937481202</v>
      </c>
      <c r="M4006" t="s">
        <v>6</v>
      </c>
      <c r="O4006" s="3">
        <v>45644</v>
      </c>
      <c r="P4006" s="4">
        <v>0.69055128759789597</v>
      </c>
      <c r="Q4006" t="s">
        <v>7</v>
      </c>
      <c r="S4006" s="3">
        <v>45644</v>
      </c>
      <c r="T4006" s="4">
        <v>0.382323820406965</v>
      </c>
      <c r="U4006" t="s">
        <v>8</v>
      </c>
    </row>
    <row r="4007" spans="1:21" x14ac:dyDescent="0.2">
      <c r="A4007" s="3">
        <v>45645</v>
      </c>
      <c r="B4007" s="4">
        <v>0.89783851084281396</v>
      </c>
      <c r="C4007" s="4"/>
      <c r="D4007" s="3">
        <v>45645</v>
      </c>
      <c r="E4007" s="4">
        <f t="shared" si="62"/>
        <v>0.56599419177502797</v>
      </c>
      <c r="F4007" s="4"/>
      <c r="G4007" s="3">
        <v>45645</v>
      </c>
      <c r="H4007" s="4">
        <v>0.56217443956348001</v>
      </c>
      <c r="I4007" t="s">
        <v>5</v>
      </c>
      <c r="K4007" s="3">
        <v>45645</v>
      </c>
      <c r="L4007" s="4">
        <v>0.62435528583199096</v>
      </c>
      <c r="M4007" t="s">
        <v>6</v>
      </c>
      <c r="O4007" s="3">
        <v>45645</v>
      </c>
      <c r="P4007" s="4">
        <v>0.686391833354839</v>
      </c>
      <c r="Q4007" t="s">
        <v>7</v>
      </c>
      <c r="S4007" s="3">
        <v>45645</v>
      </c>
      <c r="T4007" s="4">
        <v>0.39105520834980201</v>
      </c>
      <c r="U4007" t="s">
        <v>8</v>
      </c>
    </row>
    <row r="4008" spans="1:21" x14ac:dyDescent="0.2">
      <c r="A4008" s="3">
        <v>45646</v>
      </c>
      <c r="B4008" s="4">
        <v>0.89482216775763201</v>
      </c>
      <c r="C4008" s="4"/>
      <c r="D4008" s="3">
        <v>45646</v>
      </c>
      <c r="E4008" s="4">
        <f t="shared" si="62"/>
        <v>0.55655687006819932</v>
      </c>
      <c r="F4008" s="4"/>
      <c r="G4008" s="3">
        <v>45646</v>
      </c>
      <c r="H4008" s="4">
        <v>0.54175952860315102</v>
      </c>
      <c r="I4008" t="s">
        <v>5</v>
      </c>
      <c r="K4008" s="3">
        <v>45646</v>
      </c>
      <c r="L4008" s="4">
        <v>0.62936114919727104</v>
      </c>
      <c r="M4008" t="s">
        <v>6</v>
      </c>
      <c r="O4008" s="3">
        <v>45646</v>
      </c>
      <c r="P4008" s="4">
        <v>0.68397251049280405</v>
      </c>
      <c r="Q4008" t="s">
        <v>7</v>
      </c>
      <c r="S4008" s="3">
        <v>45646</v>
      </c>
      <c r="T4008" s="4">
        <v>0.37113429197957098</v>
      </c>
      <c r="U4008" t="s">
        <v>8</v>
      </c>
    </row>
    <row r="4009" spans="1:21" x14ac:dyDescent="0.2">
      <c r="A4009" s="3">
        <v>45647</v>
      </c>
      <c r="B4009" s="4">
        <v>0.89145103324564401</v>
      </c>
      <c r="C4009" s="4"/>
      <c r="D4009" s="3">
        <v>45647</v>
      </c>
      <c r="E4009" s="4">
        <f t="shared" si="62"/>
        <v>0.55465075246853668</v>
      </c>
      <c r="F4009" s="4"/>
      <c r="G4009" s="3">
        <v>45647</v>
      </c>
      <c r="H4009" s="4">
        <v>0.58118006954662405</v>
      </c>
      <c r="I4009" t="s">
        <v>5</v>
      </c>
      <c r="K4009" s="3">
        <v>45647</v>
      </c>
      <c r="L4009" s="4">
        <v>0.616535246730331</v>
      </c>
      <c r="M4009" t="s">
        <v>6</v>
      </c>
      <c r="O4009" s="3">
        <v>45647</v>
      </c>
      <c r="P4009" s="4">
        <v>0.68222230989580201</v>
      </c>
      <c r="Q4009" t="s">
        <v>7</v>
      </c>
      <c r="S4009" s="3">
        <v>45647</v>
      </c>
      <c r="T4009" s="4">
        <v>0.33866538370138999</v>
      </c>
      <c r="U4009" t="s">
        <v>8</v>
      </c>
    </row>
    <row r="4010" spans="1:21" x14ac:dyDescent="0.2">
      <c r="A4010" s="3">
        <v>45648</v>
      </c>
      <c r="B4010" s="4">
        <v>0.88773434666692497</v>
      </c>
      <c r="C4010" s="4"/>
      <c r="D4010" s="3">
        <v>45648</v>
      </c>
      <c r="E4010" s="4">
        <f t="shared" si="62"/>
        <v>0.55804569368204426</v>
      </c>
      <c r="F4010" s="4"/>
      <c r="G4010" s="3">
        <v>45648</v>
      </c>
      <c r="H4010" s="4">
        <v>0.62583554570841604</v>
      </c>
      <c r="I4010" t="s">
        <v>5</v>
      </c>
      <c r="K4010" s="3">
        <v>45648</v>
      </c>
      <c r="L4010" s="4">
        <v>0.61152255441799896</v>
      </c>
      <c r="M4010" t="s">
        <v>6</v>
      </c>
      <c r="O4010" s="3">
        <v>45648</v>
      </c>
      <c r="P4010" s="4">
        <v>0.68032004506335098</v>
      </c>
      <c r="Q4010" t="s">
        <v>7</v>
      </c>
      <c r="S4010" s="3">
        <v>45648</v>
      </c>
      <c r="T4010" s="4">
        <v>0.31450462953841102</v>
      </c>
      <c r="U4010" t="s">
        <v>8</v>
      </c>
    </row>
    <row r="4011" spans="1:21" x14ac:dyDescent="0.2">
      <c r="A4011" s="3">
        <v>45649</v>
      </c>
      <c r="B4011" s="4">
        <v>0.89536605808726599</v>
      </c>
      <c r="C4011" s="4"/>
      <c r="D4011" s="3">
        <v>45649</v>
      </c>
      <c r="E4011" s="4">
        <f t="shared" si="62"/>
        <v>0.57539186042265544</v>
      </c>
      <c r="F4011" s="4"/>
      <c r="G4011" s="3">
        <v>45649</v>
      </c>
      <c r="H4011" s="4">
        <v>0.67691291441476797</v>
      </c>
      <c r="I4011" t="s">
        <v>5</v>
      </c>
      <c r="K4011" s="3">
        <v>45649</v>
      </c>
      <c r="L4011" s="4">
        <v>0.63741452645582897</v>
      </c>
      <c r="M4011" t="s">
        <v>6</v>
      </c>
      <c r="O4011" s="3">
        <v>45649</v>
      </c>
      <c r="P4011" s="4">
        <v>0.67831779431763195</v>
      </c>
      <c r="Q4011" t="s">
        <v>7</v>
      </c>
      <c r="S4011" s="3">
        <v>45649</v>
      </c>
      <c r="T4011" s="4">
        <v>0.30892220650239299</v>
      </c>
      <c r="U4011" t="s">
        <v>8</v>
      </c>
    </row>
    <row r="4012" spans="1:21" x14ac:dyDescent="0.2">
      <c r="A4012" s="3">
        <v>45650</v>
      </c>
      <c r="B4012" s="4">
        <v>0.89488807519281999</v>
      </c>
      <c r="C4012" s="4"/>
      <c r="D4012" s="3">
        <v>45650</v>
      </c>
      <c r="E4012" s="4">
        <f t="shared" si="62"/>
        <v>0.59212740703884625</v>
      </c>
      <c r="F4012" s="4"/>
      <c r="G4012" s="3">
        <v>45650</v>
      </c>
      <c r="H4012" s="4">
        <v>0.66770299176090397</v>
      </c>
      <c r="I4012" t="s">
        <v>5</v>
      </c>
      <c r="K4012" s="3">
        <v>45650</v>
      </c>
      <c r="L4012" s="4">
        <v>0.65470523339389397</v>
      </c>
      <c r="M4012" t="s">
        <v>6</v>
      </c>
      <c r="O4012" s="3">
        <v>45650</v>
      </c>
      <c r="P4012" s="4">
        <v>0.67656996317793905</v>
      </c>
      <c r="Q4012" t="s">
        <v>7</v>
      </c>
      <c r="S4012" s="3">
        <v>45650</v>
      </c>
      <c r="T4012" s="4">
        <v>0.36953143982264802</v>
      </c>
      <c r="U4012" t="s">
        <v>8</v>
      </c>
    </row>
    <row r="4013" spans="1:21" x14ac:dyDescent="0.2">
      <c r="A4013" s="3">
        <v>45651</v>
      </c>
      <c r="B4013" s="4">
        <v>0.893321695681768</v>
      </c>
      <c r="C4013" s="4"/>
      <c r="D4013" s="3">
        <v>45651</v>
      </c>
      <c r="E4013" s="4">
        <f t="shared" si="62"/>
        <v>0.58904271717488843</v>
      </c>
      <c r="F4013" s="4"/>
      <c r="G4013" s="3">
        <v>45651</v>
      </c>
      <c r="H4013" s="4">
        <v>0.66808618377624196</v>
      </c>
      <c r="I4013" t="s">
        <v>5</v>
      </c>
      <c r="K4013" s="3">
        <v>45651</v>
      </c>
      <c r="L4013" s="4">
        <v>0.67124609537881297</v>
      </c>
      <c r="M4013" t="s">
        <v>6</v>
      </c>
      <c r="O4013" s="3">
        <v>45651</v>
      </c>
      <c r="P4013" s="4">
        <v>0.67418017231512894</v>
      </c>
      <c r="Q4013" t="s">
        <v>7</v>
      </c>
      <c r="S4013" s="3">
        <v>45651</v>
      </c>
      <c r="T4013" s="4">
        <v>0.34265841722937002</v>
      </c>
      <c r="U4013" t="s">
        <v>8</v>
      </c>
    </row>
    <row r="4014" spans="1:21" x14ac:dyDescent="0.2">
      <c r="A4014" s="3">
        <v>45652</v>
      </c>
      <c r="B4014" s="4">
        <v>0.89759089599285602</v>
      </c>
      <c r="C4014" s="4"/>
      <c r="D4014" s="3">
        <v>45652</v>
      </c>
      <c r="E4014" s="4">
        <f t="shared" si="62"/>
        <v>0.59062701024522701</v>
      </c>
      <c r="F4014" s="4"/>
      <c r="G4014" s="3">
        <v>45652</v>
      </c>
      <c r="H4014" s="4">
        <v>0.649181949476906</v>
      </c>
      <c r="I4014" t="s">
        <v>5</v>
      </c>
      <c r="K4014" s="3">
        <v>45652</v>
      </c>
      <c r="L4014" s="4">
        <v>0.65446990987520204</v>
      </c>
      <c r="M4014" t="s">
        <v>6</v>
      </c>
      <c r="O4014" s="3">
        <v>45652</v>
      </c>
      <c r="P4014" s="4">
        <v>0.67133319072761899</v>
      </c>
      <c r="Q4014" t="s">
        <v>7</v>
      </c>
      <c r="S4014" s="3">
        <v>45652</v>
      </c>
      <c r="T4014" s="4">
        <v>0.38752299090118097</v>
      </c>
      <c r="U4014" t="s">
        <v>8</v>
      </c>
    </row>
    <row r="4015" spans="1:21" x14ac:dyDescent="0.2">
      <c r="A4015" s="3">
        <v>45653</v>
      </c>
      <c r="B4015" s="4">
        <v>0.89831649373725997</v>
      </c>
      <c r="C4015" s="4"/>
      <c r="D4015" s="3">
        <v>45653</v>
      </c>
      <c r="E4015" s="4">
        <f t="shared" si="62"/>
        <v>0.58861269129848004</v>
      </c>
      <c r="F4015" s="4"/>
      <c r="G4015" s="3">
        <v>45653</v>
      </c>
      <c r="H4015" s="4">
        <v>0.62146337422710896</v>
      </c>
      <c r="I4015" t="s">
        <v>5</v>
      </c>
      <c r="K4015" s="3">
        <v>45653</v>
      </c>
      <c r="L4015" s="4">
        <v>0.66829370410924005</v>
      </c>
      <c r="M4015" t="s">
        <v>6</v>
      </c>
      <c r="O4015" s="3">
        <v>45653</v>
      </c>
      <c r="P4015" s="4">
        <v>0.66869697866369604</v>
      </c>
      <c r="Q4015" t="s">
        <v>7</v>
      </c>
      <c r="S4015" s="3">
        <v>45653</v>
      </c>
      <c r="T4015" s="4">
        <v>0.395996708193875</v>
      </c>
      <c r="U4015" t="s">
        <v>8</v>
      </c>
    </row>
    <row r="4016" spans="1:21" x14ac:dyDescent="0.2">
      <c r="A4016" s="3">
        <v>45654</v>
      </c>
      <c r="B4016" s="4">
        <v>0.903269406693754</v>
      </c>
      <c r="C4016" s="4"/>
      <c r="D4016" s="3">
        <v>45654</v>
      </c>
      <c r="E4016" s="4">
        <f t="shared" si="62"/>
        <v>0.58522721651192822</v>
      </c>
      <c r="F4016" s="4"/>
      <c r="G4016" s="3">
        <v>45654</v>
      </c>
      <c r="H4016" s="4">
        <v>0.62490915308537798</v>
      </c>
      <c r="I4016" t="s">
        <v>5</v>
      </c>
      <c r="K4016" s="3">
        <v>45654</v>
      </c>
      <c r="L4016" s="4">
        <v>0.67401168263088096</v>
      </c>
      <c r="M4016" t="s">
        <v>6</v>
      </c>
      <c r="O4016" s="3">
        <v>45654</v>
      </c>
      <c r="P4016" s="4">
        <v>0.66864898190640398</v>
      </c>
      <c r="Q4016" t="s">
        <v>7</v>
      </c>
      <c r="S4016" s="3">
        <v>45654</v>
      </c>
      <c r="T4016" s="4">
        <v>0.37333904842505</v>
      </c>
      <c r="U4016" t="s">
        <v>8</v>
      </c>
    </row>
    <row r="4017" spans="1:21" x14ac:dyDescent="0.2">
      <c r="A4017" s="3">
        <v>45655</v>
      </c>
      <c r="B4017" s="4">
        <v>0.91260731994091804</v>
      </c>
      <c r="C4017" s="4"/>
      <c r="D4017" s="3">
        <v>45655</v>
      </c>
      <c r="E4017" s="4">
        <f t="shared" si="62"/>
        <v>0.59796491245779104</v>
      </c>
      <c r="F4017" s="4"/>
      <c r="G4017" s="3">
        <v>45655</v>
      </c>
      <c r="H4017" s="4">
        <v>0.60897408067390202</v>
      </c>
      <c r="I4017" t="s">
        <v>5</v>
      </c>
      <c r="K4017" s="3">
        <v>45655</v>
      </c>
      <c r="L4017" s="4">
        <v>0.67985198038948402</v>
      </c>
      <c r="M4017" t="s">
        <v>6</v>
      </c>
      <c r="O4017" s="3">
        <v>45655</v>
      </c>
      <c r="P4017" s="4">
        <v>0.67121492198986299</v>
      </c>
      <c r="Q4017" t="s">
        <v>7</v>
      </c>
      <c r="S4017" s="3">
        <v>45655</v>
      </c>
      <c r="T4017" s="4">
        <v>0.43181866677791497</v>
      </c>
      <c r="U4017" t="s">
        <v>8</v>
      </c>
    </row>
    <row r="4018" spans="1:21" x14ac:dyDescent="0.2">
      <c r="A4018" s="3">
        <v>45656</v>
      </c>
      <c r="B4018" s="4">
        <v>0.91942288788813897</v>
      </c>
      <c r="C4018" s="4"/>
      <c r="D4018" s="3">
        <v>45656</v>
      </c>
      <c r="E4018" s="4">
        <f t="shared" si="62"/>
        <v>0.59663406666453322</v>
      </c>
      <c r="F4018" s="4"/>
      <c r="G4018" s="3">
        <v>45656</v>
      </c>
      <c r="H4018" s="4">
        <v>0.60607239325797602</v>
      </c>
      <c r="I4018" t="s">
        <v>5</v>
      </c>
      <c r="K4018" s="3">
        <v>45656</v>
      </c>
      <c r="L4018" s="4">
        <v>0.68181323498534396</v>
      </c>
      <c r="M4018" t="s">
        <v>6</v>
      </c>
      <c r="O4018" s="3">
        <v>45656</v>
      </c>
      <c r="P4018" s="4">
        <v>0.67225020382075795</v>
      </c>
      <c r="Q4018" t="s">
        <v>7</v>
      </c>
      <c r="S4018" s="3">
        <v>45656</v>
      </c>
      <c r="T4018" s="4">
        <v>0.42640043459405502</v>
      </c>
      <c r="U4018" t="s">
        <v>8</v>
      </c>
    </row>
    <row r="4019" spans="1:21" x14ac:dyDescent="0.2">
      <c r="A4019" s="3">
        <v>45657</v>
      </c>
      <c r="B4019" s="4">
        <v>0.924804507152022</v>
      </c>
      <c r="C4019" s="4"/>
      <c r="D4019" s="3">
        <v>45657</v>
      </c>
      <c r="E4019" s="4">
        <f t="shared" si="62"/>
        <v>0.59947449944346576</v>
      </c>
      <c r="F4019" s="4"/>
      <c r="G4019" s="3">
        <v>45657</v>
      </c>
      <c r="H4019" s="4">
        <v>0.58785394223798604</v>
      </c>
      <c r="I4019" t="s">
        <v>5</v>
      </c>
      <c r="K4019" s="3">
        <v>45657</v>
      </c>
      <c r="L4019" s="4">
        <v>0.69265693901349001</v>
      </c>
      <c r="M4019" t="s">
        <v>6</v>
      </c>
      <c r="O4019" s="3">
        <v>45657</v>
      </c>
      <c r="P4019" s="4">
        <v>0.67108387315325202</v>
      </c>
      <c r="Q4019" t="s">
        <v>7</v>
      </c>
      <c r="S4019" s="3">
        <v>45657</v>
      </c>
      <c r="T4019" s="4">
        <v>0.44630324336913502</v>
      </c>
      <c r="U4019" t="s">
        <v>8</v>
      </c>
    </row>
    <row r="4020" spans="1:21" x14ac:dyDescent="0.2">
      <c r="A4020" s="3">
        <v>45658</v>
      </c>
      <c r="B4020" s="4">
        <v>0.93577409138808698</v>
      </c>
      <c r="C4020" s="4"/>
      <c r="D4020" s="3">
        <v>45658</v>
      </c>
      <c r="E4020" s="4">
        <f t="shared" si="62"/>
        <v>0.61932592323273528</v>
      </c>
      <c r="F4020" s="4"/>
      <c r="G4020" s="3">
        <v>45658</v>
      </c>
      <c r="H4020" s="4">
        <v>0.58437201924761295</v>
      </c>
      <c r="I4020" t="s">
        <v>5</v>
      </c>
      <c r="K4020" s="3">
        <v>45658</v>
      </c>
      <c r="L4020" s="4">
        <v>0.71900668326608297</v>
      </c>
      <c r="M4020" t="s">
        <v>6</v>
      </c>
      <c r="O4020" s="3">
        <v>45658</v>
      </c>
      <c r="P4020" s="4">
        <v>0.672048547986418</v>
      </c>
      <c r="Q4020" t="s">
        <v>7</v>
      </c>
      <c r="S4020" s="3">
        <v>45658</v>
      </c>
      <c r="T4020" s="4">
        <v>0.50187644243082696</v>
      </c>
      <c r="U4020" t="s">
        <v>8</v>
      </c>
    </row>
    <row r="4021" spans="1:21" x14ac:dyDescent="0.2">
      <c r="A4021" s="3">
        <v>45659</v>
      </c>
      <c r="B4021" s="4">
        <v>0.94125426382608302</v>
      </c>
      <c r="C4021" s="4"/>
      <c r="D4021" s="3">
        <v>45659</v>
      </c>
      <c r="E4021" s="4">
        <f t="shared" si="62"/>
        <v>0.61732223934502872</v>
      </c>
      <c r="F4021" s="4"/>
      <c r="G4021" s="3">
        <v>45659</v>
      </c>
      <c r="H4021" s="4">
        <v>0.60207047760849597</v>
      </c>
      <c r="I4021" t="s">
        <v>5</v>
      </c>
      <c r="K4021" s="3">
        <v>45659</v>
      </c>
      <c r="L4021" s="4">
        <v>0.71120111574240097</v>
      </c>
      <c r="M4021" t="s">
        <v>6</v>
      </c>
      <c r="O4021" s="3">
        <v>45659</v>
      </c>
      <c r="P4021" s="4">
        <v>0.672825431548982</v>
      </c>
      <c r="Q4021" t="s">
        <v>7</v>
      </c>
      <c r="S4021" s="3">
        <v>45659</v>
      </c>
      <c r="T4021" s="4">
        <v>0.48319193248023601</v>
      </c>
      <c r="U4021" t="s">
        <v>8</v>
      </c>
    </row>
    <row r="4022" spans="1:21" x14ac:dyDescent="0.2">
      <c r="A4022" s="3">
        <v>45660</v>
      </c>
      <c r="B4022" s="4">
        <v>0.94378461657142299</v>
      </c>
      <c r="C4022" s="4"/>
      <c r="D4022" s="3">
        <v>45660</v>
      </c>
      <c r="E4022" s="4">
        <f t="shared" si="62"/>
        <v>0.61847206681376643</v>
      </c>
      <c r="F4022" s="4"/>
      <c r="G4022" s="3">
        <v>45660</v>
      </c>
      <c r="H4022" s="4">
        <v>0.59892121898288797</v>
      </c>
      <c r="I4022" t="s">
        <v>5</v>
      </c>
      <c r="K4022" s="3">
        <v>45660</v>
      </c>
      <c r="L4022" s="4">
        <v>0.71432914586585095</v>
      </c>
      <c r="M4022" t="s">
        <v>6</v>
      </c>
      <c r="O4022" s="3">
        <v>45660</v>
      </c>
      <c r="P4022" s="4">
        <v>0.67725445961004105</v>
      </c>
      <c r="Q4022" t="s">
        <v>7</v>
      </c>
      <c r="S4022" s="3">
        <v>45660</v>
      </c>
      <c r="T4022" s="4">
        <v>0.48338344279628598</v>
      </c>
      <c r="U4022" t="s">
        <v>8</v>
      </c>
    </row>
    <row r="4023" spans="1:21" x14ac:dyDescent="0.2">
      <c r="A4023" s="3">
        <v>45661</v>
      </c>
      <c r="B4023" s="4">
        <v>0.94557335668156595</v>
      </c>
      <c r="C4023" s="4"/>
      <c r="D4023" s="3">
        <v>45661</v>
      </c>
      <c r="E4023" s="4">
        <f t="shared" si="62"/>
        <v>0.63859959701648195</v>
      </c>
      <c r="F4023" s="4"/>
      <c r="G4023" s="3">
        <v>45661</v>
      </c>
      <c r="H4023" s="4">
        <v>0.61942053483718096</v>
      </c>
      <c r="I4023" t="s">
        <v>5</v>
      </c>
      <c r="K4023" s="3">
        <v>45661</v>
      </c>
      <c r="L4023" s="4">
        <v>0.76046155307086705</v>
      </c>
      <c r="M4023" t="s">
        <v>6</v>
      </c>
      <c r="O4023" s="3">
        <v>45661</v>
      </c>
      <c r="P4023" s="4">
        <v>0.68014628555052203</v>
      </c>
      <c r="Q4023" t="s">
        <v>7</v>
      </c>
      <c r="S4023" s="3">
        <v>45661</v>
      </c>
      <c r="T4023" s="4">
        <v>0.49437001460735802</v>
      </c>
      <c r="U4023" t="s">
        <v>8</v>
      </c>
    </row>
    <row r="4024" spans="1:21" x14ac:dyDescent="0.2">
      <c r="A4024" s="3">
        <v>45662</v>
      </c>
      <c r="B4024" s="4">
        <v>0.94915822838991004</v>
      </c>
      <c r="C4024" s="4"/>
      <c r="D4024" s="3">
        <v>45662</v>
      </c>
      <c r="E4024" s="4">
        <f t="shared" si="62"/>
        <v>0.64560019290049731</v>
      </c>
      <c r="F4024" s="4"/>
      <c r="G4024" s="3">
        <v>45662</v>
      </c>
      <c r="H4024" s="4">
        <v>0.62284426416601602</v>
      </c>
      <c r="I4024" t="s">
        <v>5</v>
      </c>
      <c r="K4024" s="3">
        <v>45662</v>
      </c>
      <c r="L4024" s="4">
        <v>0.75463346441968904</v>
      </c>
      <c r="M4024" t="s">
        <v>6</v>
      </c>
      <c r="O4024" s="3">
        <v>45662</v>
      </c>
      <c r="P4024" s="4">
        <v>0.68779433348365504</v>
      </c>
      <c r="Q4024" t="s">
        <v>7</v>
      </c>
      <c r="S4024" s="3">
        <v>45662</v>
      </c>
      <c r="T4024" s="4">
        <v>0.51712870953262902</v>
      </c>
      <c r="U4024" t="s">
        <v>8</v>
      </c>
    </row>
    <row r="4025" spans="1:21" x14ac:dyDescent="0.2">
      <c r="A4025" s="3">
        <v>45663</v>
      </c>
      <c r="B4025" s="4">
        <v>0.96985254708153101</v>
      </c>
      <c r="C4025" s="4"/>
      <c r="D4025" s="3">
        <v>45663</v>
      </c>
      <c r="E4025" s="4">
        <f t="shared" si="62"/>
        <v>0.6447044937089047</v>
      </c>
      <c r="F4025" s="4"/>
      <c r="G4025" s="3">
        <v>45663</v>
      </c>
      <c r="H4025" s="4">
        <v>0.63429554700930602</v>
      </c>
      <c r="I4025" t="s">
        <v>5</v>
      </c>
      <c r="K4025" s="3">
        <v>45663</v>
      </c>
      <c r="L4025" s="4">
        <v>0.72627255963406701</v>
      </c>
      <c r="M4025" t="s">
        <v>6</v>
      </c>
      <c r="O4025" s="3">
        <v>45663</v>
      </c>
      <c r="P4025" s="4">
        <v>0.69271121236213995</v>
      </c>
      <c r="Q4025" t="s">
        <v>7</v>
      </c>
      <c r="S4025" s="3">
        <v>45663</v>
      </c>
      <c r="T4025" s="4">
        <v>0.52553865583010595</v>
      </c>
      <c r="U4025" t="s">
        <v>8</v>
      </c>
    </row>
    <row r="4026" spans="1:21" x14ac:dyDescent="0.2">
      <c r="A4026" s="3">
        <v>45664</v>
      </c>
      <c r="B4026" s="4">
        <v>0.96623441367692398</v>
      </c>
      <c r="C4026" s="4"/>
      <c r="D4026" s="3">
        <v>45664</v>
      </c>
      <c r="E4026" s="4">
        <f t="shared" si="62"/>
        <v>0.64859942897696765</v>
      </c>
      <c r="F4026" s="4"/>
      <c r="G4026" s="3">
        <v>45664</v>
      </c>
      <c r="H4026" s="4">
        <v>0.65527698718715499</v>
      </c>
      <c r="I4026" t="s">
        <v>5</v>
      </c>
      <c r="K4026" s="3">
        <v>45664</v>
      </c>
      <c r="L4026" s="4">
        <v>0.70516776480705901</v>
      </c>
      <c r="M4026" t="s">
        <v>6</v>
      </c>
      <c r="O4026" s="3">
        <v>45664</v>
      </c>
      <c r="P4026" s="4">
        <v>0.69047380821635496</v>
      </c>
      <c r="Q4026" t="s">
        <v>7</v>
      </c>
      <c r="S4026" s="3">
        <v>45664</v>
      </c>
      <c r="T4026" s="4">
        <v>0.54347915569730199</v>
      </c>
      <c r="U4026" t="s">
        <v>8</v>
      </c>
    </row>
    <row r="4027" spans="1:21" x14ac:dyDescent="0.2">
      <c r="A4027" s="3">
        <v>45665</v>
      </c>
      <c r="B4027" s="4">
        <v>0.96050662638897</v>
      </c>
      <c r="C4027" s="4"/>
      <c r="D4027" s="3">
        <v>45665</v>
      </c>
      <c r="E4027" s="4">
        <f t="shared" si="62"/>
        <v>0.64081548367168373</v>
      </c>
      <c r="F4027" s="4"/>
      <c r="G4027" s="3">
        <v>45665</v>
      </c>
      <c r="H4027" s="4">
        <v>0.64143412615697104</v>
      </c>
      <c r="I4027" t="s">
        <v>5</v>
      </c>
      <c r="K4027" s="3">
        <v>45665</v>
      </c>
      <c r="L4027" s="4">
        <v>0.68858523272873895</v>
      </c>
      <c r="M4027" t="s">
        <v>6</v>
      </c>
      <c r="O4027" s="3">
        <v>45665</v>
      </c>
      <c r="P4027" s="4">
        <v>0.68572387821482395</v>
      </c>
      <c r="Q4027" t="s">
        <v>7</v>
      </c>
      <c r="S4027" s="3">
        <v>45665</v>
      </c>
      <c r="T4027" s="4">
        <v>0.54751869758620098</v>
      </c>
      <c r="U4027" t="s">
        <v>8</v>
      </c>
    </row>
    <row r="4028" spans="1:21" x14ac:dyDescent="0.2">
      <c r="A4028" s="3">
        <v>45666</v>
      </c>
      <c r="B4028" s="4">
        <v>0.95646841007970795</v>
      </c>
      <c r="C4028" s="4"/>
      <c r="D4028" s="3">
        <v>45666</v>
      </c>
      <c r="E4028" s="4">
        <f t="shared" si="62"/>
        <v>0.62798144868754424</v>
      </c>
      <c r="F4028" s="4"/>
      <c r="G4028" s="3">
        <v>45666</v>
      </c>
      <c r="H4028" s="4">
        <v>0.61737878283328695</v>
      </c>
      <c r="I4028" t="s">
        <v>5</v>
      </c>
      <c r="K4028" s="3">
        <v>45666</v>
      </c>
      <c r="L4028" s="4">
        <v>0.67535854678372997</v>
      </c>
      <c r="M4028" t="s">
        <v>6</v>
      </c>
      <c r="O4028" s="3">
        <v>45666</v>
      </c>
      <c r="P4028" s="4">
        <v>0.68123337081643998</v>
      </c>
      <c r="Q4028" t="s">
        <v>7</v>
      </c>
      <c r="S4028" s="3">
        <v>45666</v>
      </c>
      <c r="T4028" s="4">
        <v>0.53795509431671995</v>
      </c>
      <c r="U4028" t="s">
        <v>8</v>
      </c>
    </row>
    <row r="4029" spans="1:21" x14ac:dyDescent="0.2">
      <c r="A4029" s="3">
        <v>45667</v>
      </c>
      <c r="B4029" s="4">
        <v>0.95095497594544898</v>
      </c>
      <c r="C4029" s="4"/>
      <c r="D4029" s="3">
        <v>45667</v>
      </c>
      <c r="E4029" s="4">
        <f t="shared" si="62"/>
        <v>0.61978055440247348</v>
      </c>
      <c r="F4029" s="4"/>
      <c r="G4029" s="3">
        <v>45667</v>
      </c>
      <c r="H4029" s="4">
        <v>0.61068913770808098</v>
      </c>
      <c r="I4029" t="s">
        <v>5</v>
      </c>
      <c r="K4029" s="3">
        <v>45667</v>
      </c>
      <c r="L4029" s="4">
        <v>0.69652394295105602</v>
      </c>
      <c r="M4029" t="s">
        <v>6</v>
      </c>
      <c r="O4029" s="3">
        <v>45667</v>
      </c>
      <c r="P4029" s="4">
        <v>0.67467550956707201</v>
      </c>
      <c r="Q4029" t="s">
        <v>7</v>
      </c>
      <c r="S4029" s="3">
        <v>45667</v>
      </c>
      <c r="T4029" s="4">
        <v>0.49723362738368498</v>
      </c>
      <c r="U4029" t="s">
        <v>8</v>
      </c>
    </row>
    <row r="4030" spans="1:21" x14ac:dyDescent="0.2">
      <c r="A4030" s="3">
        <v>45668</v>
      </c>
      <c r="B4030" s="4">
        <v>0.94335591026403398</v>
      </c>
      <c r="C4030" s="4"/>
      <c r="D4030" s="3">
        <v>45668</v>
      </c>
      <c r="E4030" s="4">
        <f t="shared" si="62"/>
        <v>0.60145969980952951</v>
      </c>
      <c r="F4030" s="4"/>
      <c r="G4030" s="3">
        <v>45668</v>
      </c>
      <c r="H4030" s="4">
        <v>0.59024359715720298</v>
      </c>
      <c r="I4030" t="s">
        <v>5</v>
      </c>
      <c r="K4030" s="3">
        <v>45668</v>
      </c>
      <c r="L4030" s="4">
        <v>0.68842781740995396</v>
      </c>
      <c r="M4030" t="s">
        <v>6</v>
      </c>
      <c r="O4030" s="3">
        <v>45668</v>
      </c>
      <c r="P4030" s="4">
        <v>0.67255119534899799</v>
      </c>
      <c r="Q4030" t="s">
        <v>7</v>
      </c>
      <c r="S4030" s="3">
        <v>45668</v>
      </c>
      <c r="T4030" s="4">
        <v>0.45461618932196302</v>
      </c>
      <c r="U4030" t="s">
        <v>8</v>
      </c>
    </row>
    <row r="4031" spans="1:21" x14ac:dyDescent="0.2">
      <c r="A4031" s="3">
        <v>45669</v>
      </c>
      <c r="B4031" s="4">
        <v>0.94261429762883597</v>
      </c>
      <c r="C4031" s="4"/>
      <c r="D4031" s="3">
        <v>45669</v>
      </c>
      <c r="E4031" s="4">
        <f t="shared" si="62"/>
        <v>0.60294534751591855</v>
      </c>
      <c r="F4031" s="4"/>
      <c r="G4031" s="3">
        <v>45669</v>
      </c>
      <c r="H4031" s="4">
        <v>0.56974196794101095</v>
      </c>
      <c r="I4031" t="s">
        <v>5</v>
      </c>
      <c r="K4031" s="3">
        <v>45669</v>
      </c>
      <c r="L4031" s="4">
        <v>0.68501404048941805</v>
      </c>
      <c r="M4031" t="s">
        <v>6</v>
      </c>
      <c r="O4031" s="3">
        <v>45669</v>
      </c>
      <c r="P4031" s="4">
        <v>0.66661502559438202</v>
      </c>
      <c r="Q4031" t="s">
        <v>7</v>
      </c>
      <c r="S4031" s="3">
        <v>45669</v>
      </c>
      <c r="T4031" s="4">
        <v>0.49041035603886302</v>
      </c>
      <c r="U4031" t="s">
        <v>8</v>
      </c>
    </row>
    <row r="4032" spans="1:21" x14ac:dyDescent="0.2">
      <c r="A4032" s="3">
        <v>45670</v>
      </c>
      <c r="B4032" s="4">
        <v>0.93719140922329403</v>
      </c>
      <c r="C4032" s="4"/>
      <c r="D4032" s="3">
        <v>45670</v>
      </c>
      <c r="E4032" s="4">
        <f t="shared" si="62"/>
        <v>0.60043020704668049</v>
      </c>
      <c r="F4032" s="4"/>
      <c r="G4032" s="3">
        <v>45670</v>
      </c>
      <c r="H4032" s="4">
        <v>0.59779370032399803</v>
      </c>
      <c r="I4032" t="s">
        <v>5</v>
      </c>
      <c r="K4032" s="3">
        <v>45670</v>
      </c>
      <c r="L4032" s="4">
        <v>0.675818742397848</v>
      </c>
      <c r="M4032" t="s">
        <v>6</v>
      </c>
      <c r="O4032" s="3">
        <v>45670</v>
      </c>
      <c r="P4032" s="4">
        <v>0.65910998720777103</v>
      </c>
      <c r="Q4032" t="s">
        <v>7</v>
      </c>
      <c r="S4032" s="3">
        <v>45670</v>
      </c>
      <c r="T4032" s="4">
        <v>0.46899839825710499</v>
      </c>
      <c r="U4032" t="s">
        <v>8</v>
      </c>
    </row>
    <row r="4033" spans="1:21" x14ac:dyDescent="0.2">
      <c r="A4033" s="3">
        <v>45671</v>
      </c>
      <c r="B4033" s="4">
        <v>0.93381226726590905</v>
      </c>
      <c r="C4033" s="4"/>
      <c r="D4033" s="3">
        <v>45671</v>
      </c>
      <c r="E4033" s="4">
        <f t="shared" si="62"/>
        <v>0.58758229350071134</v>
      </c>
      <c r="F4033" s="4"/>
      <c r="G4033" s="3">
        <v>45671</v>
      </c>
      <c r="H4033" s="4">
        <v>0.57822124811112996</v>
      </c>
      <c r="I4033" t="s">
        <v>5</v>
      </c>
      <c r="K4033" s="3">
        <v>45671</v>
      </c>
      <c r="L4033" s="4">
        <v>0.67522013872019204</v>
      </c>
      <c r="M4033" t="s">
        <v>6</v>
      </c>
      <c r="O4033" s="3">
        <v>45671</v>
      </c>
      <c r="P4033" s="4">
        <v>0.65360799588203899</v>
      </c>
      <c r="Q4033" t="s">
        <v>7</v>
      </c>
      <c r="S4033" s="3">
        <v>45671</v>
      </c>
      <c r="T4033" s="4">
        <v>0.44327979128948403</v>
      </c>
      <c r="U4033" t="s">
        <v>8</v>
      </c>
    </row>
    <row r="4034" spans="1:21" x14ac:dyDescent="0.2">
      <c r="A4034" s="3">
        <v>45672</v>
      </c>
      <c r="B4034" s="4">
        <v>0.93148025278347102</v>
      </c>
      <c r="C4034" s="4"/>
      <c r="D4034" s="3">
        <v>45672</v>
      </c>
      <c r="E4034" s="4">
        <f t="shared" ref="E4034:E4097" si="63">AVERAGE(H4034,L4034,P4034,T4034)</f>
        <v>0.57483495130695972</v>
      </c>
      <c r="F4034" s="4"/>
      <c r="G4034" s="3">
        <v>45672</v>
      </c>
      <c r="H4034" s="4">
        <v>0.57269156879359295</v>
      </c>
      <c r="I4034" t="s">
        <v>5</v>
      </c>
      <c r="K4034" s="3">
        <v>45672</v>
      </c>
      <c r="L4034" s="4">
        <v>0.66266690718125498</v>
      </c>
      <c r="M4034" t="s">
        <v>6</v>
      </c>
      <c r="O4034" s="3">
        <v>45672</v>
      </c>
      <c r="P4034" s="4">
        <v>0.64580507423828803</v>
      </c>
      <c r="Q4034" t="s">
        <v>7</v>
      </c>
      <c r="S4034" s="3">
        <v>45672</v>
      </c>
      <c r="T4034" s="4">
        <v>0.41817625501470301</v>
      </c>
      <c r="U4034" t="s">
        <v>8</v>
      </c>
    </row>
    <row r="4035" spans="1:21" x14ac:dyDescent="0.2">
      <c r="A4035" s="3">
        <v>45673</v>
      </c>
      <c r="B4035" s="4">
        <v>0.92584301122423296</v>
      </c>
      <c r="C4035" s="4"/>
      <c r="D4035" s="3">
        <v>45673</v>
      </c>
      <c r="E4035" s="4">
        <f t="shared" si="63"/>
        <v>0.58060785041678475</v>
      </c>
      <c r="F4035" s="4"/>
      <c r="G4035" s="3">
        <v>45673</v>
      </c>
      <c r="H4035" s="4">
        <v>0.58192642011961204</v>
      </c>
      <c r="I4035" t="s">
        <v>5</v>
      </c>
      <c r="K4035" s="3">
        <v>45673</v>
      </c>
      <c r="L4035" s="4">
        <v>0.66318498404964099</v>
      </c>
      <c r="M4035" t="s">
        <v>6</v>
      </c>
      <c r="O4035" s="3">
        <v>45673</v>
      </c>
      <c r="P4035" s="4">
        <v>0.636080824072633</v>
      </c>
      <c r="Q4035" t="s">
        <v>7</v>
      </c>
      <c r="S4035" s="3">
        <v>45673</v>
      </c>
      <c r="T4035" s="4">
        <v>0.44123917342525298</v>
      </c>
      <c r="U4035" t="s">
        <v>8</v>
      </c>
    </row>
    <row r="4036" spans="1:21" x14ac:dyDescent="0.2">
      <c r="A4036" s="3">
        <v>45674</v>
      </c>
      <c r="B4036" s="4">
        <v>0.92223288526502301</v>
      </c>
      <c r="C4036" s="4"/>
      <c r="D4036" s="3">
        <v>45674</v>
      </c>
      <c r="E4036" s="4">
        <f t="shared" si="63"/>
        <v>0.56684298156287849</v>
      </c>
      <c r="F4036" s="4"/>
      <c r="G4036" s="3">
        <v>45674</v>
      </c>
      <c r="H4036" s="4">
        <v>0.56499237950278103</v>
      </c>
      <c r="I4036" t="s">
        <v>5</v>
      </c>
      <c r="K4036" s="3">
        <v>45674</v>
      </c>
      <c r="L4036" s="4">
        <v>0.64637677768746404</v>
      </c>
      <c r="M4036" t="s">
        <v>6</v>
      </c>
      <c r="O4036" s="3">
        <v>45674</v>
      </c>
      <c r="P4036" s="4">
        <v>0.62903564216419705</v>
      </c>
      <c r="Q4036" t="s">
        <v>7</v>
      </c>
      <c r="S4036" s="3">
        <v>45674</v>
      </c>
      <c r="T4036" s="4">
        <v>0.426967126897072</v>
      </c>
      <c r="U4036" t="s">
        <v>8</v>
      </c>
    </row>
    <row r="4037" spans="1:21" x14ac:dyDescent="0.2">
      <c r="A4037" s="3">
        <v>45675</v>
      </c>
      <c r="B4037" s="4">
        <v>0.91954669531311795</v>
      </c>
      <c r="C4037" s="4"/>
      <c r="D4037" s="3">
        <v>45675</v>
      </c>
      <c r="E4037" s="4">
        <f t="shared" si="63"/>
        <v>0.57447454929432673</v>
      </c>
      <c r="F4037" s="4"/>
      <c r="G4037" s="3">
        <v>45675</v>
      </c>
      <c r="H4037" s="4">
        <v>0.58193280026653404</v>
      </c>
      <c r="I4037" t="s">
        <v>5</v>
      </c>
      <c r="K4037" s="3">
        <v>45675</v>
      </c>
      <c r="L4037" s="4">
        <v>0.64410956115659801</v>
      </c>
      <c r="M4037" t="s">
        <v>6</v>
      </c>
      <c r="O4037" s="3">
        <v>45675</v>
      </c>
      <c r="P4037" s="4">
        <v>0.62049061316145604</v>
      </c>
      <c r="Q4037" t="s">
        <v>7</v>
      </c>
      <c r="S4037" s="3">
        <v>45675</v>
      </c>
      <c r="T4037" s="4">
        <v>0.451365222592719</v>
      </c>
      <c r="U4037" t="s">
        <v>8</v>
      </c>
    </row>
    <row r="4038" spans="1:21" x14ac:dyDescent="0.2">
      <c r="A4038" s="3">
        <v>45676</v>
      </c>
      <c r="B4038" s="4">
        <v>0.91717279573168198</v>
      </c>
      <c r="C4038" s="4"/>
      <c r="D4038" s="3">
        <v>45676</v>
      </c>
      <c r="E4038" s="4">
        <f t="shared" si="63"/>
        <v>0.57923059714998926</v>
      </c>
      <c r="F4038" s="4"/>
      <c r="G4038" s="3">
        <v>45676</v>
      </c>
      <c r="H4038" s="4">
        <v>0.59050999960463901</v>
      </c>
      <c r="I4038" t="s">
        <v>5</v>
      </c>
      <c r="K4038" s="3">
        <v>45676</v>
      </c>
      <c r="L4038" s="4">
        <v>0.62887823448605895</v>
      </c>
      <c r="M4038" t="s">
        <v>6</v>
      </c>
      <c r="O4038" s="3">
        <v>45676</v>
      </c>
      <c r="P4038" s="4">
        <v>0.61554431531644704</v>
      </c>
      <c r="Q4038" t="s">
        <v>7</v>
      </c>
      <c r="S4038" s="3">
        <v>45676</v>
      </c>
      <c r="T4038" s="4">
        <v>0.48198983919281202</v>
      </c>
      <c r="U4038" t="s">
        <v>8</v>
      </c>
    </row>
    <row r="4039" spans="1:21" x14ac:dyDescent="0.2">
      <c r="A4039" s="3">
        <v>45677</v>
      </c>
      <c r="B4039" s="4">
        <v>0.91315121027055102</v>
      </c>
      <c r="C4039" s="4"/>
      <c r="D4039" s="3">
        <v>45677</v>
      </c>
      <c r="E4039" s="4">
        <f t="shared" si="63"/>
        <v>0.57598128402136228</v>
      </c>
      <c r="F4039" s="4"/>
      <c r="G4039" s="3">
        <v>45677</v>
      </c>
      <c r="H4039" s="4">
        <v>0.55490767817582498</v>
      </c>
      <c r="I4039" t="s">
        <v>5</v>
      </c>
      <c r="K4039" s="3">
        <v>45677</v>
      </c>
      <c r="L4039" s="4">
        <v>0.64220176545756602</v>
      </c>
      <c r="M4039" t="s">
        <v>6</v>
      </c>
      <c r="O4039" s="3">
        <v>45677</v>
      </c>
      <c r="P4039" s="4">
        <v>0.610457017292246</v>
      </c>
      <c r="Q4039" t="s">
        <v>7</v>
      </c>
      <c r="S4039" s="3">
        <v>45677</v>
      </c>
      <c r="T4039" s="4">
        <v>0.49635867515981202</v>
      </c>
      <c r="U4039" t="s">
        <v>8</v>
      </c>
    </row>
    <row r="4040" spans="1:21" x14ac:dyDescent="0.2">
      <c r="A4040" s="3">
        <v>45678</v>
      </c>
      <c r="B4040" s="4">
        <v>0.90793405161596796</v>
      </c>
      <c r="C4040" s="4"/>
      <c r="D4040" s="3">
        <v>45678</v>
      </c>
      <c r="E4040" s="4">
        <f t="shared" si="63"/>
        <v>0.56201905950954401</v>
      </c>
      <c r="F4040" s="4"/>
      <c r="G4040" s="3">
        <v>45678</v>
      </c>
      <c r="H4040" s="4">
        <v>0.563399776129616</v>
      </c>
      <c r="I4040" t="s">
        <v>5</v>
      </c>
      <c r="K4040" s="3">
        <v>45678</v>
      </c>
      <c r="L4040" s="4">
        <v>0.62653049767218805</v>
      </c>
      <c r="M4040" t="s">
        <v>6</v>
      </c>
      <c r="O4040" s="3">
        <v>45678</v>
      </c>
      <c r="P4040" s="4">
        <v>0.60126920128843897</v>
      </c>
      <c r="Q4040" t="s">
        <v>7</v>
      </c>
      <c r="S4040" s="3">
        <v>45678</v>
      </c>
      <c r="T4040" s="4">
        <v>0.456876762947933</v>
      </c>
      <c r="U4040" t="s">
        <v>8</v>
      </c>
    </row>
    <row r="4041" spans="1:21" x14ac:dyDescent="0.2">
      <c r="A4041" s="3">
        <v>45679</v>
      </c>
      <c r="B4041" s="4">
        <v>0.90248652491689696</v>
      </c>
      <c r="C4041" s="4"/>
      <c r="D4041" s="3">
        <v>45679</v>
      </c>
      <c r="E4041" s="4">
        <f t="shared" si="63"/>
        <v>0.5529085878202592</v>
      </c>
      <c r="F4041" s="4"/>
      <c r="G4041" s="3">
        <v>45679</v>
      </c>
      <c r="H4041" s="4">
        <v>0.56391167188454905</v>
      </c>
      <c r="I4041" t="s">
        <v>5</v>
      </c>
      <c r="K4041" s="3">
        <v>45679</v>
      </c>
      <c r="L4041" s="4">
        <v>0.62159844530679298</v>
      </c>
      <c r="M4041" t="s">
        <v>6</v>
      </c>
      <c r="O4041" s="3">
        <v>45679</v>
      </c>
      <c r="P4041" s="4">
        <v>0.59193361476400896</v>
      </c>
      <c r="Q4041" t="s">
        <v>7</v>
      </c>
      <c r="S4041" s="3">
        <v>45679</v>
      </c>
      <c r="T4041" s="4">
        <v>0.43419061932568598</v>
      </c>
      <c r="U4041" t="s">
        <v>8</v>
      </c>
    </row>
    <row r="4042" spans="1:21" x14ac:dyDescent="0.2">
      <c r="A4042" s="3">
        <v>45680</v>
      </c>
      <c r="B4042" s="4">
        <v>0.89669283019375601</v>
      </c>
      <c r="C4042" s="4"/>
      <c r="D4042" s="3">
        <v>45680</v>
      </c>
      <c r="E4042" s="4">
        <f t="shared" si="63"/>
        <v>0.546548833256703</v>
      </c>
      <c r="F4042" s="4"/>
      <c r="G4042" s="3">
        <v>45680</v>
      </c>
      <c r="H4042" s="4">
        <v>0.55898394343862901</v>
      </c>
      <c r="I4042" t="s">
        <v>5</v>
      </c>
      <c r="K4042" s="3">
        <v>45680</v>
      </c>
      <c r="L4042" s="4">
        <v>0.61386804610331303</v>
      </c>
      <c r="M4042" t="s">
        <v>6</v>
      </c>
      <c r="O4042" s="3">
        <v>45680</v>
      </c>
      <c r="P4042" s="4">
        <v>0.58635252308611896</v>
      </c>
      <c r="Q4042" t="s">
        <v>7</v>
      </c>
      <c r="S4042" s="3">
        <v>45680</v>
      </c>
      <c r="T4042" s="4">
        <v>0.42699082039875103</v>
      </c>
      <c r="U4042" t="s">
        <v>8</v>
      </c>
    </row>
    <row r="4043" spans="1:21" x14ac:dyDescent="0.2">
      <c r="A4043" s="3">
        <v>45681</v>
      </c>
      <c r="B4043" s="4">
        <v>0.89115414180862995</v>
      </c>
      <c r="C4043" s="4"/>
      <c r="D4043" s="3">
        <v>45681</v>
      </c>
      <c r="E4043" s="4">
        <f t="shared" si="63"/>
        <v>0.53926584763300001</v>
      </c>
      <c r="F4043" s="4"/>
      <c r="G4043" s="3">
        <v>45681</v>
      </c>
      <c r="H4043" s="4">
        <v>0.54470297506107901</v>
      </c>
      <c r="I4043" t="s">
        <v>5</v>
      </c>
      <c r="K4043" s="3">
        <v>45681</v>
      </c>
      <c r="L4043" s="4">
        <v>0.61131896201118896</v>
      </c>
      <c r="M4043" t="s">
        <v>6</v>
      </c>
      <c r="O4043" s="3">
        <v>45681</v>
      </c>
      <c r="P4043" s="4">
        <v>0.57946301926382804</v>
      </c>
      <c r="Q4043" t="s">
        <v>7</v>
      </c>
      <c r="S4043" s="3">
        <v>45681</v>
      </c>
      <c r="T4043" s="4">
        <v>0.42157843419590402</v>
      </c>
      <c r="U4043" t="s">
        <v>8</v>
      </c>
    </row>
    <row r="4044" spans="1:21" x14ac:dyDescent="0.2">
      <c r="A4044" s="3">
        <v>45682</v>
      </c>
      <c r="B4044" s="4">
        <v>0.88647348199562204</v>
      </c>
      <c r="C4044" s="4"/>
      <c r="D4044" s="3">
        <v>45682</v>
      </c>
      <c r="E4044" s="4">
        <f t="shared" si="63"/>
        <v>0.5196681002618293</v>
      </c>
      <c r="F4044" s="4"/>
      <c r="G4044" s="3">
        <v>45682</v>
      </c>
      <c r="H4044" s="4">
        <v>0.55859886487129096</v>
      </c>
      <c r="I4044" t="s">
        <v>5</v>
      </c>
      <c r="K4044" s="3">
        <v>45682</v>
      </c>
      <c r="L4044" s="4">
        <v>0.56297825429085202</v>
      </c>
      <c r="M4044" t="s">
        <v>6</v>
      </c>
      <c r="O4044" s="3">
        <v>45682</v>
      </c>
      <c r="P4044" s="4">
        <v>0.56977542600333997</v>
      </c>
      <c r="Q4044" t="s">
        <v>7</v>
      </c>
      <c r="S4044" s="3">
        <v>45682</v>
      </c>
      <c r="T4044" s="4">
        <v>0.38731985588183399</v>
      </c>
      <c r="U4044" t="s">
        <v>8</v>
      </c>
    </row>
    <row r="4045" spans="1:21" x14ac:dyDescent="0.2">
      <c r="A4045" s="3">
        <v>45683</v>
      </c>
      <c r="B4045" s="4">
        <v>0.88216301254287499</v>
      </c>
      <c r="C4045" s="4"/>
      <c r="D4045" s="3">
        <v>45683</v>
      </c>
      <c r="E4045" s="4">
        <f t="shared" si="63"/>
        <v>0.53563573052144631</v>
      </c>
      <c r="F4045" s="4"/>
      <c r="G4045" s="3">
        <v>45683</v>
      </c>
      <c r="H4045" s="4">
        <v>0.59085373379837103</v>
      </c>
      <c r="I4045" t="s">
        <v>5</v>
      </c>
      <c r="K4045" s="3">
        <v>45683</v>
      </c>
      <c r="L4045" s="4">
        <v>0.589909542193784</v>
      </c>
      <c r="M4045" t="s">
        <v>6</v>
      </c>
      <c r="O4045" s="3">
        <v>45683</v>
      </c>
      <c r="P4045" s="4">
        <v>0.56553133234231601</v>
      </c>
      <c r="Q4045" t="s">
        <v>7</v>
      </c>
      <c r="S4045" s="3">
        <v>45683</v>
      </c>
      <c r="T4045" s="4">
        <v>0.39624831375131397</v>
      </c>
      <c r="U4045" t="s">
        <v>8</v>
      </c>
    </row>
    <row r="4046" spans="1:21" x14ac:dyDescent="0.2">
      <c r="A4046" s="3">
        <v>45684</v>
      </c>
      <c r="B4046" s="4">
        <v>0.87649250928737399</v>
      </c>
      <c r="C4046" s="4"/>
      <c r="D4046" s="3">
        <v>45684</v>
      </c>
      <c r="E4046" s="4">
        <f t="shared" si="63"/>
        <v>0.53852184476972198</v>
      </c>
      <c r="F4046" s="4"/>
      <c r="G4046" s="3">
        <v>45684</v>
      </c>
      <c r="H4046" s="4">
        <v>0.57077766855330503</v>
      </c>
      <c r="I4046" t="s">
        <v>5</v>
      </c>
      <c r="K4046" s="3">
        <v>45684</v>
      </c>
      <c r="L4046" s="4">
        <v>0.61510663816717803</v>
      </c>
      <c r="M4046" t="s">
        <v>6</v>
      </c>
      <c r="O4046" s="3">
        <v>45684</v>
      </c>
      <c r="P4046" s="4">
        <v>0.56237867564210897</v>
      </c>
      <c r="Q4046" t="s">
        <v>7</v>
      </c>
      <c r="S4046" s="3">
        <v>45684</v>
      </c>
      <c r="T4046" s="4">
        <v>0.405824396716296</v>
      </c>
      <c r="U4046" t="s">
        <v>8</v>
      </c>
    </row>
    <row r="4047" spans="1:21" x14ac:dyDescent="0.2">
      <c r="A4047" s="3">
        <v>45685</v>
      </c>
      <c r="B4047" s="4">
        <v>0.877984357960503</v>
      </c>
      <c r="C4047" s="4"/>
      <c r="D4047" s="3">
        <v>45685</v>
      </c>
      <c r="E4047" s="4">
        <f t="shared" si="63"/>
        <v>0.53738851841706081</v>
      </c>
      <c r="F4047" s="4"/>
      <c r="G4047" s="3">
        <v>45685</v>
      </c>
      <c r="H4047" s="4">
        <v>0.58792314136823098</v>
      </c>
      <c r="I4047" t="s">
        <v>5</v>
      </c>
      <c r="K4047" s="3">
        <v>45685</v>
      </c>
      <c r="L4047" s="4">
        <v>0.59501658051373796</v>
      </c>
      <c r="M4047" t="s">
        <v>6</v>
      </c>
      <c r="O4047" s="3">
        <v>45685</v>
      </c>
      <c r="P4047" s="4">
        <v>0.55394731469539005</v>
      </c>
      <c r="Q4047" t="s">
        <v>7</v>
      </c>
      <c r="S4047" s="3">
        <v>45685</v>
      </c>
      <c r="T4047" s="4">
        <v>0.41266703709088398</v>
      </c>
      <c r="U4047" t="s">
        <v>8</v>
      </c>
    </row>
    <row r="4048" spans="1:21" x14ac:dyDescent="0.2">
      <c r="A4048" s="3">
        <v>45686</v>
      </c>
      <c r="B4048" s="4">
        <v>0.87398741079289999</v>
      </c>
      <c r="C4048" s="4"/>
      <c r="D4048" s="3">
        <v>45686</v>
      </c>
      <c r="E4048" s="4">
        <f t="shared" si="63"/>
        <v>0.53698054918876603</v>
      </c>
      <c r="F4048" s="4"/>
      <c r="G4048" s="3">
        <v>45686</v>
      </c>
      <c r="H4048" s="4">
        <v>0.60407496526266602</v>
      </c>
      <c r="I4048" t="s">
        <v>5</v>
      </c>
      <c r="K4048" s="3">
        <v>45686</v>
      </c>
      <c r="L4048" s="4">
        <v>0.60394496431945499</v>
      </c>
      <c r="M4048" t="s">
        <v>6</v>
      </c>
      <c r="O4048" s="3">
        <v>45686</v>
      </c>
      <c r="P4048" s="4">
        <v>0.54637838047026199</v>
      </c>
      <c r="Q4048" t="s">
        <v>7</v>
      </c>
      <c r="S4048" s="3">
        <v>45686</v>
      </c>
      <c r="T4048" s="4">
        <v>0.39352388670268101</v>
      </c>
      <c r="U4048" t="s">
        <v>8</v>
      </c>
    </row>
    <row r="4049" spans="1:21" x14ac:dyDescent="0.2">
      <c r="A4049" s="3">
        <v>45687</v>
      </c>
      <c r="B4049" s="4">
        <v>0.85762819984755601</v>
      </c>
      <c r="C4049" s="4"/>
      <c r="D4049" s="3">
        <v>45687</v>
      </c>
      <c r="E4049" s="4">
        <f t="shared" si="63"/>
        <v>0.54157146775112774</v>
      </c>
      <c r="F4049" s="4"/>
      <c r="G4049" s="3">
        <v>45687</v>
      </c>
      <c r="H4049" s="4">
        <v>0.62374868219697099</v>
      </c>
      <c r="I4049" t="s">
        <v>5</v>
      </c>
      <c r="K4049" s="3">
        <v>45687</v>
      </c>
      <c r="L4049" s="4">
        <v>0.60734076263227699</v>
      </c>
      <c r="M4049" t="s">
        <v>6</v>
      </c>
      <c r="O4049" s="3">
        <v>45687</v>
      </c>
      <c r="P4049" s="4">
        <v>0.53739095367199496</v>
      </c>
      <c r="Q4049" t="s">
        <v>7</v>
      </c>
      <c r="S4049" s="3">
        <v>45687</v>
      </c>
      <c r="T4049" s="4">
        <v>0.39780547250326798</v>
      </c>
      <c r="U4049" t="s">
        <v>8</v>
      </c>
    </row>
    <row r="4050" spans="1:21" x14ac:dyDescent="0.2">
      <c r="A4050" s="3">
        <v>45688</v>
      </c>
      <c r="B4050" s="4">
        <v>0.84088093577914202</v>
      </c>
      <c r="C4050" s="4"/>
      <c r="D4050" s="3">
        <v>45688</v>
      </c>
      <c r="E4050" s="4">
        <f t="shared" si="63"/>
        <v>0.52451453815876747</v>
      </c>
      <c r="F4050" s="4"/>
      <c r="G4050" s="3">
        <v>45688</v>
      </c>
      <c r="H4050" s="4">
        <v>0.61772812566189195</v>
      </c>
      <c r="I4050" t="s">
        <v>5</v>
      </c>
      <c r="K4050" s="3">
        <v>45688</v>
      </c>
      <c r="L4050" s="4">
        <v>0.58156205021551199</v>
      </c>
      <c r="M4050" t="s">
        <v>6</v>
      </c>
      <c r="O4050" s="3">
        <v>45688</v>
      </c>
      <c r="P4050" s="4">
        <v>0.53222929183490997</v>
      </c>
      <c r="Q4050" t="s">
        <v>7</v>
      </c>
      <c r="S4050" s="3">
        <v>45688</v>
      </c>
      <c r="T4050" s="4">
        <v>0.36653868492275599</v>
      </c>
      <c r="U4050" t="s">
        <v>8</v>
      </c>
    </row>
    <row r="4051" spans="1:21" x14ac:dyDescent="0.2">
      <c r="A4051" s="3">
        <v>45689</v>
      </c>
      <c r="B4051" s="4">
        <v>0.83446081244304804</v>
      </c>
      <c r="C4051" s="4"/>
      <c r="D4051" s="3">
        <v>45689</v>
      </c>
      <c r="E4051" s="4">
        <f t="shared" si="63"/>
        <v>0.52915217276431648</v>
      </c>
      <c r="F4051" s="4"/>
      <c r="G4051" s="3">
        <v>45689</v>
      </c>
      <c r="H4051" s="4">
        <v>0.60703133114852503</v>
      </c>
      <c r="I4051" t="s">
        <v>5</v>
      </c>
      <c r="K4051" s="3">
        <v>45689</v>
      </c>
      <c r="L4051" s="4">
        <v>0.59204928882796204</v>
      </c>
      <c r="M4051" t="s">
        <v>6</v>
      </c>
      <c r="O4051" s="3">
        <v>45689</v>
      </c>
      <c r="P4051" s="4">
        <v>0.52562080164974101</v>
      </c>
      <c r="Q4051" t="s">
        <v>7</v>
      </c>
      <c r="S4051" s="3">
        <v>45689</v>
      </c>
      <c r="T4051" s="4">
        <v>0.39190726943103799</v>
      </c>
      <c r="U4051" t="s">
        <v>8</v>
      </c>
    </row>
    <row r="4052" spans="1:21" x14ac:dyDescent="0.2">
      <c r="A4052" s="3">
        <v>45690</v>
      </c>
      <c r="B4052" s="4">
        <v>0.83172472994674795</v>
      </c>
      <c r="C4052" s="4"/>
      <c r="D4052" s="3">
        <v>45690</v>
      </c>
      <c r="E4052" s="4">
        <f t="shared" si="63"/>
        <v>0.5250968355025537</v>
      </c>
      <c r="F4052" s="4"/>
      <c r="G4052" s="3">
        <v>45690</v>
      </c>
      <c r="H4052" s="4">
        <v>0.57812385030424196</v>
      </c>
      <c r="I4052" t="s">
        <v>5</v>
      </c>
      <c r="K4052" s="3">
        <v>45690</v>
      </c>
      <c r="L4052" s="4">
        <v>0.576470188899874</v>
      </c>
      <c r="M4052" t="s">
        <v>6</v>
      </c>
      <c r="O4052" s="3">
        <v>45690</v>
      </c>
      <c r="P4052" s="4">
        <v>0.52169597829344005</v>
      </c>
      <c r="Q4052" t="s">
        <v>7</v>
      </c>
      <c r="S4052" s="3">
        <v>45690</v>
      </c>
      <c r="T4052" s="4">
        <v>0.42409732451265902</v>
      </c>
      <c r="U4052" t="s">
        <v>8</v>
      </c>
    </row>
    <row r="4053" spans="1:21" x14ac:dyDescent="0.2">
      <c r="A4053" s="3">
        <v>45691</v>
      </c>
      <c r="B4053" s="4">
        <v>0.82539515233937</v>
      </c>
      <c r="C4053" s="4"/>
      <c r="D4053" s="3">
        <v>45691</v>
      </c>
      <c r="E4053" s="4">
        <f t="shared" si="63"/>
        <v>0.53258546259535366</v>
      </c>
      <c r="F4053" s="4"/>
      <c r="G4053" s="3">
        <v>45691</v>
      </c>
      <c r="H4053" s="4">
        <v>0.561485605935233</v>
      </c>
      <c r="I4053" t="s">
        <v>5</v>
      </c>
      <c r="K4053" s="3">
        <v>45691</v>
      </c>
      <c r="L4053" s="4">
        <v>0.58863470004153695</v>
      </c>
      <c r="M4053" t="s">
        <v>6</v>
      </c>
      <c r="O4053" s="3">
        <v>45691</v>
      </c>
      <c r="P4053" s="4">
        <v>0.51326188122288097</v>
      </c>
      <c r="Q4053" t="s">
        <v>7</v>
      </c>
      <c r="S4053" s="3">
        <v>45691</v>
      </c>
      <c r="T4053" s="4">
        <v>0.46695966318176402</v>
      </c>
      <c r="U4053" t="s">
        <v>8</v>
      </c>
    </row>
    <row r="4054" spans="1:21" x14ac:dyDescent="0.2">
      <c r="A4054" s="3">
        <v>45692</v>
      </c>
      <c r="B4054" s="4">
        <v>0.81845577696716998</v>
      </c>
      <c r="C4054" s="4"/>
      <c r="D4054" s="3">
        <v>45692</v>
      </c>
      <c r="E4054" s="4">
        <f t="shared" si="63"/>
        <v>0.52848581455968602</v>
      </c>
      <c r="F4054" s="4"/>
      <c r="G4054" s="3">
        <v>45692</v>
      </c>
      <c r="H4054" s="4">
        <v>0.57485969336022402</v>
      </c>
      <c r="I4054" t="s">
        <v>5</v>
      </c>
      <c r="K4054" s="3">
        <v>45692</v>
      </c>
      <c r="L4054" s="4">
        <v>0.57889999090921596</v>
      </c>
      <c r="M4054" t="s">
        <v>6</v>
      </c>
      <c r="O4054" s="3">
        <v>45692</v>
      </c>
      <c r="P4054" s="4">
        <v>0.50438232532624205</v>
      </c>
      <c r="Q4054" t="s">
        <v>7</v>
      </c>
      <c r="S4054" s="3">
        <v>45692</v>
      </c>
      <c r="T4054" s="4">
        <v>0.45580124864306198</v>
      </c>
      <c r="U4054" t="s">
        <v>8</v>
      </c>
    </row>
    <row r="4055" spans="1:21" x14ac:dyDescent="0.2">
      <c r="A4055" s="3">
        <v>45693</v>
      </c>
      <c r="B4055" s="4">
        <v>0.81373384801250204</v>
      </c>
      <c r="C4055" s="4"/>
      <c r="D4055" s="3">
        <v>45693</v>
      </c>
      <c r="E4055" s="4">
        <f t="shared" si="63"/>
        <v>0.51075667548347725</v>
      </c>
      <c r="F4055" s="4"/>
      <c r="G4055" s="3">
        <v>45693</v>
      </c>
      <c r="H4055" s="4">
        <v>0.54135565051354495</v>
      </c>
      <c r="I4055" t="s">
        <v>5</v>
      </c>
      <c r="K4055" s="3">
        <v>45693</v>
      </c>
      <c r="L4055" s="4">
        <v>0.58276227553367899</v>
      </c>
      <c r="M4055" t="s">
        <v>6</v>
      </c>
      <c r="O4055" s="3">
        <v>45693</v>
      </c>
      <c r="P4055" s="4">
        <v>0.49817996538783199</v>
      </c>
      <c r="Q4055" t="s">
        <v>7</v>
      </c>
      <c r="S4055" s="3">
        <v>45693</v>
      </c>
      <c r="T4055" s="4">
        <v>0.42072881049885302</v>
      </c>
      <c r="U4055" t="s">
        <v>8</v>
      </c>
    </row>
    <row r="4056" spans="1:21" x14ac:dyDescent="0.2">
      <c r="A4056" s="3">
        <v>45694</v>
      </c>
      <c r="B4056" s="4">
        <v>0.80958845512639299</v>
      </c>
      <c r="C4056" s="4"/>
      <c r="D4056" s="3">
        <v>45694</v>
      </c>
      <c r="E4056" s="4">
        <f t="shared" si="63"/>
        <v>0.50631300684545155</v>
      </c>
      <c r="F4056" s="4"/>
      <c r="G4056" s="3">
        <v>45694</v>
      </c>
      <c r="H4056" s="4">
        <v>0.56047456685721997</v>
      </c>
      <c r="I4056" t="s">
        <v>5</v>
      </c>
      <c r="K4056" s="3">
        <v>45694</v>
      </c>
      <c r="L4056" s="4">
        <v>0.56398547877794003</v>
      </c>
      <c r="M4056" t="s">
        <v>6</v>
      </c>
      <c r="O4056" s="3">
        <v>45694</v>
      </c>
      <c r="P4056" s="4">
        <v>0.48890350391687198</v>
      </c>
      <c r="Q4056" t="s">
        <v>7</v>
      </c>
      <c r="S4056" s="3">
        <v>45694</v>
      </c>
      <c r="T4056" s="4">
        <v>0.411888477829774</v>
      </c>
      <c r="U4056" t="s">
        <v>8</v>
      </c>
    </row>
    <row r="4057" spans="1:21" x14ac:dyDescent="0.2">
      <c r="A4057" s="3">
        <v>45695</v>
      </c>
      <c r="B4057" s="4">
        <v>0.80483264851812397</v>
      </c>
      <c r="C4057" s="4"/>
      <c r="D4057" s="3">
        <v>45695</v>
      </c>
      <c r="E4057" s="4">
        <f t="shared" si="63"/>
        <v>0.50644102871137398</v>
      </c>
      <c r="F4057" s="4"/>
      <c r="G4057" s="3">
        <v>45695</v>
      </c>
      <c r="H4057" s="4">
        <v>0.561956249393881</v>
      </c>
      <c r="I4057" t="s">
        <v>5</v>
      </c>
      <c r="K4057" s="3">
        <v>45695</v>
      </c>
      <c r="L4057" s="4">
        <v>0.56710355942122803</v>
      </c>
      <c r="M4057" t="s">
        <v>6</v>
      </c>
      <c r="O4057" s="3">
        <v>45695</v>
      </c>
      <c r="P4057" s="4">
        <v>0.48181894949506199</v>
      </c>
      <c r="Q4057" t="s">
        <v>7</v>
      </c>
      <c r="S4057" s="3">
        <v>45695</v>
      </c>
      <c r="T4057" s="4">
        <v>0.41488535653532499</v>
      </c>
      <c r="U4057" t="s">
        <v>8</v>
      </c>
    </row>
    <row r="4058" spans="1:21" x14ac:dyDescent="0.2">
      <c r="A4058" s="3">
        <v>45696</v>
      </c>
      <c r="B4058" s="4">
        <v>0.80134694594123101</v>
      </c>
      <c r="C4058" s="4"/>
      <c r="D4058" s="3">
        <v>45696</v>
      </c>
      <c r="E4058" s="4">
        <f t="shared" si="63"/>
        <v>0.51510554366348693</v>
      </c>
      <c r="F4058" s="4"/>
      <c r="G4058" s="3">
        <v>45696</v>
      </c>
      <c r="H4058" s="4">
        <v>0.54217402542746895</v>
      </c>
      <c r="I4058" t="s">
        <v>5</v>
      </c>
      <c r="K4058" s="3">
        <v>45696</v>
      </c>
      <c r="L4058" s="4">
        <v>0.58904474486768899</v>
      </c>
      <c r="M4058" t="s">
        <v>6</v>
      </c>
      <c r="O4058" s="3">
        <v>45696</v>
      </c>
      <c r="P4058" s="4">
        <v>0.47547593926309101</v>
      </c>
      <c r="Q4058" t="s">
        <v>7</v>
      </c>
      <c r="S4058" s="3">
        <v>45696</v>
      </c>
      <c r="T4058" s="4">
        <v>0.453727465095699</v>
      </c>
      <c r="U4058" t="s">
        <v>8</v>
      </c>
    </row>
    <row r="4059" spans="1:21" x14ac:dyDescent="0.2">
      <c r="A4059" s="3">
        <v>45697</v>
      </c>
      <c r="B4059" s="4">
        <v>0.79832998689871104</v>
      </c>
      <c r="C4059" s="4"/>
      <c r="D4059" s="3">
        <v>45697</v>
      </c>
      <c r="E4059" s="4">
        <f t="shared" si="63"/>
        <v>0.53476587594824077</v>
      </c>
      <c r="F4059" s="4"/>
      <c r="G4059" s="3">
        <v>45697</v>
      </c>
      <c r="H4059" s="4">
        <v>0.57373161625756097</v>
      </c>
      <c r="I4059" t="s">
        <v>5</v>
      </c>
      <c r="K4059" s="3">
        <v>45697</v>
      </c>
      <c r="L4059" s="4">
        <v>0.59182078888790002</v>
      </c>
      <c r="M4059" t="s">
        <v>6</v>
      </c>
      <c r="O4059" s="3">
        <v>45697</v>
      </c>
      <c r="P4059" s="4">
        <v>0.46839585870356798</v>
      </c>
      <c r="Q4059" t="s">
        <v>7</v>
      </c>
      <c r="S4059" s="3">
        <v>45697</v>
      </c>
      <c r="T4059" s="4">
        <v>0.50511523994393404</v>
      </c>
      <c r="U4059" t="s">
        <v>8</v>
      </c>
    </row>
    <row r="4060" spans="1:21" x14ac:dyDescent="0.2">
      <c r="A4060" s="3">
        <v>45698</v>
      </c>
      <c r="B4060" s="4">
        <v>0.797077745630143</v>
      </c>
      <c r="C4060" s="4"/>
      <c r="D4060" s="3">
        <v>45698</v>
      </c>
      <c r="E4060" s="4">
        <f t="shared" si="63"/>
        <v>0.52301539572684153</v>
      </c>
      <c r="F4060" s="4"/>
      <c r="G4060" s="3">
        <v>45698</v>
      </c>
      <c r="H4060" s="4">
        <v>0.56542531957769704</v>
      </c>
      <c r="I4060" t="s">
        <v>5</v>
      </c>
      <c r="K4060" s="3">
        <v>45698</v>
      </c>
      <c r="L4060" s="4">
        <v>0.590487545717303</v>
      </c>
      <c r="M4060" t="s">
        <v>6</v>
      </c>
      <c r="O4060" s="3">
        <v>45698</v>
      </c>
      <c r="P4060" s="4">
        <v>0.467208165986924</v>
      </c>
      <c r="Q4060" t="s">
        <v>7</v>
      </c>
      <c r="S4060" s="3">
        <v>45698</v>
      </c>
      <c r="T4060" s="4">
        <v>0.46894055162544201</v>
      </c>
      <c r="U4060" t="s">
        <v>8</v>
      </c>
    </row>
    <row r="4061" spans="1:21" x14ac:dyDescent="0.2">
      <c r="A4061" s="3">
        <v>45699</v>
      </c>
      <c r="B4061" s="4">
        <v>0.79288246019963904</v>
      </c>
      <c r="C4061" s="4"/>
      <c r="D4061" s="3">
        <v>45699</v>
      </c>
      <c r="E4061" s="4">
        <f t="shared" si="63"/>
        <v>0.51688734984529427</v>
      </c>
      <c r="F4061" s="4"/>
      <c r="G4061" s="3">
        <v>45699</v>
      </c>
      <c r="H4061" s="4">
        <v>0.55329351768470503</v>
      </c>
      <c r="I4061" t="s">
        <v>5</v>
      </c>
      <c r="K4061" s="3">
        <v>45699</v>
      </c>
      <c r="L4061" s="4">
        <v>0.582459894306388</v>
      </c>
      <c r="M4061" t="s">
        <v>6</v>
      </c>
      <c r="O4061" s="3">
        <v>45699</v>
      </c>
      <c r="P4061" s="4">
        <v>0.46584291391497101</v>
      </c>
      <c r="Q4061" t="s">
        <v>7</v>
      </c>
      <c r="S4061" s="3">
        <v>45699</v>
      </c>
      <c r="T4061" s="4">
        <v>0.465953073475113</v>
      </c>
      <c r="U4061" t="s">
        <v>8</v>
      </c>
    </row>
    <row r="4062" spans="1:21" x14ac:dyDescent="0.2">
      <c r="A4062" s="3">
        <v>45700</v>
      </c>
      <c r="B4062" s="4">
        <v>0.78179769194132998</v>
      </c>
      <c r="C4062" s="4"/>
      <c r="D4062" s="3">
        <v>45700</v>
      </c>
      <c r="E4062" s="4">
        <f t="shared" si="63"/>
        <v>0.51133968030688848</v>
      </c>
      <c r="F4062" s="4"/>
      <c r="G4062" s="3">
        <v>45700</v>
      </c>
      <c r="H4062" s="4">
        <v>0.57520813575900298</v>
      </c>
      <c r="I4062" t="s">
        <v>5</v>
      </c>
      <c r="K4062" s="3">
        <v>45700</v>
      </c>
      <c r="L4062" s="4">
        <v>0.59630907242962805</v>
      </c>
      <c r="M4062" t="s">
        <v>6</v>
      </c>
      <c r="O4062" s="3">
        <v>45700</v>
      </c>
      <c r="P4062" s="4">
        <v>0.45988117503689602</v>
      </c>
      <c r="Q4062" t="s">
        <v>7</v>
      </c>
      <c r="S4062" s="3">
        <v>45700</v>
      </c>
      <c r="T4062" s="4">
        <v>0.41396033800202697</v>
      </c>
      <c r="U4062" t="s">
        <v>8</v>
      </c>
    </row>
    <row r="4063" spans="1:21" x14ac:dyDescent="0.2">
      <c r="A4063" s="3">
        <v>45701</v>
      </c>
      <c r="B4063" s="4">
        <v>0.773712635920072</v>
      </c>
      <c r="C4063" s="4"/>
      <c r="D4063" s="3">
        <v>45701</v>
      </c>
      <c r="E4063" s="4">
        <f t="shared" si="63"/>
        <v>0.50657060962976708</v>
      </c>
      <c r="F4063" s="4"/>
      <c r="G4063" s="3">
        <v>45701</v>
      </c>
      <c r="H4063" s="4">
        <v>0.57691381320217705</v>
      </c>
      <c r="I4063" t="s">
        <v>5</v>
      </c>
      <c r="K4063" s="3">
        <v>45701</v>
      </c>
      <c r="L4063" s="4">
        <v>0.60423442458527099</v>
      </c>
      <c r="M4063" t="s">
        <v>6</v>
      </c>
      <c r="O4063" s="3">
        <v>45701</v>
      </c>
      <c r="P4063" s="4">
        <v>0.455091464948923</v>
      </c>
      <c r="Q4063" t="s">
        <v>7</v>
      </c>
      <c r="S4063" s="3">
        <v>45701</v>
      </c>
      <c r="T4063" s="4">
        <v>0.39004273578269699</v>
      </c>
      <c r="U4063" t="s">
        <v>8</v>
      </c>
    </row>
    <row r="4064" spans="1:21" x14ac:dyDescent="0.2">
      <c r="A4064" s="3">
        <v>45702</v>
      </c>
      <c r="B4064" s="4">
        <v>0.77063900880243696</v>
      </c>
      <c r="C4064" s="4"/>
      <c r="D4064" s="3">
        <v>45702</v>
      </c>
      <c r="E4064" s="4">
        <f t="shared" si="63"/>
        <v>0.51052086626860804</v>
      </c>
      <c r="F4064" s="4"/>
      <c r="G4064" s="3">
        <v>45702</v>
      </c>
      <c r="H4064" s="4">
        <v>0.557215121615521</v>
      </c>
      <c r="I4064" t="s">
        <v>5</v>
      </c>
      <c r="K4064" s="3">
        <v>45702</v>
      </c>
      <c r="L4064" s="4">
        <v>0.62704510506704103</v>
      </c>
      <c r="M4064" t="s">
        <v>6</v>
      </c>
      <c r="O4064" s="3">
        <v>45702</v>
      </c>
      <c r="P4064" s="4">
        <v>0.45273680841035902</v>
      </c>
      <c r="Q4064" t="s">
        <v>7</v>
      </c>
      <c r="S4064" s="3">
        <v>45702</v>
      </c>
      <c r="T4064" s="4">
        <v>0.40508642998151101</v>
      </c>
      <c r="U4064" t="s">
        <v>8</v>
      </c>
    </row>
    <row r="4065" spans="1:21" x14ac:dyDescent="0.2">
      <c r="A4065" s="3">
        <v>45703</v>
      </c>
      <c r="B4065" s="4">
        <v>0.77096854597837605</v>
      </c>
      <c r="C4065" s="4"/>
      <c r="D4065" s="3">
        <v>45703</v>
      </c>
      <c r="E4065" s="4">
        <f t="shared" si="63"/>
        <v>0.512521063813</v>
      </c>
      <c r="F4065" s="4"/>
      <c r="G4065" s="3">
        <v>45703</v>
      </c>
      <c r="H4065" s="4">
        <v>0.58741127006087202</v>
      </c>
      <c r="I4065" t="s">
        <v>5</v>
      </c>
      <c r="K4065" s="3">
        <v>45703</v>
      </c>
      <c r="L4065" s="4">
        <v>0.629897050101068</v>
      </c>
      <c r="M4065" t="s">
        <v>6</v>
      </c>
      <c r="O4065" s="3">
        <v>45703</v>
      </c>
      <c r="P4065" s="4">
        <v>0.449343108997459</v>
      </c>
      <c r="Q4065" t="s">
        <v>7</v>
      </c>
      <c r="S4065" s="3">
        <v>45703</v>
      </c>
      <c r="T4065" s="4">
        <v>0.38343282609260099</v>
      </c>
      <c r="U4065" t="s">
        <v>8</v>
      </c>
    </row>
    <row r="4066" spans="1:21" x14ac:dyDescent="0.2">
      <c r="A4066" s="3">
        <v>45704</v>
      </c>
      <c r="B4066" s="4">
        <v>0.77053183222558996</v>
      </c>
      <c r="C4066" s="4"/>
      <c r="D4066" s="3">
        <v>45704</v>
      </c>
      <c r="E4066" s="4">
        <f t="shared" si="63"/>
        <v>0.52929855324129005</v>
      </c>
      <c r="F4066" s="4"/>
      <c r="G4066" s="3">
        <v>45704</v>
      </c>
      <c r="H4066" s="4">
        <v>0.588378720192408</v>
      </c>
      <c r="I4066" t="s">
        <v>5</v>
      </c>
      <c r="K4066" s="3">
        <v>45704</v>
      </c>
      <c r="L4066" s="4">
        <v>0.63495058948399297</v>
      </c>
      <c r="M4066" t="s">
        <v>6</v>
      </c>
      <c r="O4066" s="3">
        <v>45704</v>
      </c>
      <c r="P4066" s="4">
        <v>0.44811631747928199</v>
      </c>
      <c r="Q4066" t="s">
        <v>7</v>
      </c>
      <c r="S4066" s="3">
        <v>45704</v>
      </c>
      <c r="T4066" s="4">
        <v>0.44574858580947702</v>
      </c>
      <c r="U4066" t="s">
        <v>8</v>
      </c>
    </row>
    <row r="4067" spans="1:21" x14ac:dyDescent="0.2">
      <c r="A4067" s="3">
        <v>45705</v>
      </c>
      <c r="B4067" s="4">
        <v>0.77031747907189496</v>
      </c>
      <c r="C4067" s="4"/>
      <c r="D4067" s="3">
        <v>45705</v>
      </c>
      <c r="E4067" s="4">
        <f t="shared" si="63"/>
        <v>0.54069475084603824</v>
      </c>
      <c r="F4067" s="4"/>
      <c r="G4067" s="3">
        <v>45705</v>
      </c>
      <c r="H4067" s="4">
        <v>0.58572027611869304</v>
      </c>
      <c r="I4067" t="s">
        <v>5</v>
      </c>
      <c r="K4067" s="3">
        <v>45705</v>
      </c>
      <c r="L4067" s="4">
        <v>0.62959845251808799</v>
      </c>
      <c r="M4067" t="s">
        <v>6</v>
      </c>
      <c r="O4067" s="3">
        <v>45705</v>
      </c>
      <c r="P4067" s="4">
        <v>0.44532010632000801</v>
      </c>
      <c r="Q4067" t="s">
        <v>7</v>
      </c>
      <c r="S4067" s="3">
        <v>45705</v>
      </c>
      <c r="T4067" s="4">
        <v>0.50214016842736398</v>
      </c>
      <c r="U4067" t="s">
        <v>8</v>
      </c>
    </row>
    <row r="4068" spans="1:21" x14ac:dyDescent="0.2">
      <c r="A4068" s="3">
        <v>45706</v>
      </c>
      <c r="B4068" s="4">
        <v>0.77250967123856096</v>
      </c>
      <c r="C4068" s="4"/>
      <c r="D4068" s="3">
        <v>45706</v>
      </c>
      <c r="E4068" s="4">
        <f t="shared" si="63"/>
        <v>0.53851175332053747</v>
      </c>
      <c r="F4068" s="4"/>
      <c r="G4068" s="3">
        <v>45706</v>
      </c>
      <c r="H4068" s="4">
        <v>0.58580267721578205</v>
      </c>
      <c r="I4068" t="s">
        <v>5</v>
      </c>
      <c r="K4068" s="3">
        <v>45706</v>
      </c>
      <c r="L4068" s="4">
        <v>0.646978333912819</v>
      </c>
      <c r="M4068" t="s">
        <v>6</v>
      </c>
      <c r="O4068" s="3">
        <v>45706</v>
      </c>
      <c r="P4068" s="4">
        <v>0.44308437085765201</v>
      </c>
      <c r="Q4068" t="s">
        <v>7</v>
      </c>
      <c r="S4068" s="3">
        <v>45706</v>
      </c>
      <c r="T4068" s="4">
        <v>0.47818163129589702</v>
      </c>
      <c r="U4068" t="s">
        <v>8</v>
      </c>
    </row>
    <row r="4069" spans="1:21" x14ac:dyDescent="0.2">
      <c r="A4069" s="3">
        <v>45707</v>
      </c>
      <c r="B4069" s="4">
        <v>0.77157033629780003</v>
      </c>
      <c r="C4069" s="4"/>
      <c r="D4069" s="3">
        <v>45707</v>
      </c>
      <c r="E4069" s="4">
        <f t="shared" si="63"/>
        <v>0.51978944760364454</v>
      </c>
      <c r="F4069" s="4"/>
      <c r="G4069" s="3">
        <v>45707</v>
      </c>
      <c r="H4069" s="4">
        <v>0.55883105452860204</v>
      </c>
      <c r="I4069" t="s">
        <v>5</v>
      </c>
      <c r="K4069" s="3">
        <v>45707</v>
      </c>
      <c r="L4069" s="4">
        <v>0.641456811975324</v>
      </c>
      <c r="M4069" t="s">
        <v>6</v>
      </c>
      <c r="O4069" s="3">
        <v>45707</v>
      </c>
      <c r="P4069" s="4">
        <v>0.43891750584565897</v>
      </c>
      <c r="Q4069" t="s">
        <v>7</v>
      </c>
      <c r="S4069" s="3">
        <v>45707</v>
      </c>
      <c r="T4069" s="4">
        <v>0.43995241806499302</v>
      </c>
      <c r="U4069" t="s">
        <v>8</v>
      </c>
    </row>
    <row r="4070" spans="1:21" x14ac:dyDescent="0.2">
      <c r="A4070" s="3">
        <v>45708</v>
      </c>
      <c r="B4070" s="4">
        <v>0.77278130842470805</v>
      </c>
      <c r="C4070" s="4"/>
      <c r="D4070" s="3">
        <v>45708</v>
      </c>
      <c r="E4070" s="4">
        <f t="shared" si="63"/>
        <v>0.50753210011258054</v>
      </c>
      <c r="F4070" s="4"/>
      <c r="G4070" s="3">
        <v>45708</v>
      </c>
      <c r="H4070" s="4">
        <v>0.55084587296585796</v>
      </c>
      <c r="I4070" t="s">
        <v>5</v>
      </c>
      <c r="K4070" s="3">
        <v>45708</v>
      </c>
      <c r="L4070" s="4">
        <v>0.62144028795035899</v>
      </c>
      <c r="M4070" t="s">
        <v>6</v>
      </c>
      <c r="O4070" s="3">
        <v>45708</v>
      </c>
      <c r="P4070" s="4">
        <v>0.43414458808496698</v>
      </c>
      <c r="Q4070" t="s">
        <v>7</v>
      </c>
      <c r="S4070" s="3">
        <v>45708</v>
      </c>
      <c r="T4070" s="4">
        <v>0.42369765144913801</v>
      </c>
      <c r="U4070" t="s">
        <v>8</v>
      </c>
    </row>
    <row r="4071" spans="1:21" x14ac:dyDescent="0.2">
      <c r="A4071" s="3">
        <v>45709</v>
      </c>
      <c r="B4071" s="4">
        <v>0.77031747907189496</v>
      </c>
      <c r="C4071" s="4"/>
      <c r="D4071" s="3">
        <v>45709</v>
      </c>
      <c r="E4071" s="4">
        <f t="shared" si="63"/>
        <v>0.48989412710114477</v>
      </c>
      <c r="F4071" s="4"/>
      <c r="G4071" s="3">
        <v>45709</v>
      </c>
      <c r="H4071" s="4">
        <v>0.55817329597695198</v>
      </c>
      <c r="I4071" t="s">
        <v>5</v>
      </c>
      <c r="K4071" s="3">
        <v>45709</v>
      </c>
      <c r="L4071" s="4">
        <v>0.60200923407337303</v>
      </c>
      <c r="M4071" t="s">
        <v>6</v>
      </c>
      <c r="O4071" s="3">
        <v>45709</v>
      </c>
      <c r="P4071" s="4">
        <v>0.43049288491601101</v>
      </c>
      <c r="Q4071" t="s">
        <v>7</v>
      </c>
      <c r="S4071" s="3">
        <v>45709</v>
      </c>
      <c r="T4071" s="4">
        <v>0.36890109343824301</v>
      </c>
      <c r="U4071" t="s">
        <v>8</v>
      </c>
    </row>
    <row r="4072" spans="1:21" x14ac:dyDescent="0.2">
      <c r="A4072" s="3">
        <v>45710</v>
      </c>
      <c r="B4072" s="4">
        <v>0.77003721848301199</v>
      </c>
      <c r="C4072" s="4"/>
      <c r="D4072" s="3">
        <v>45710</v>
      </c>
      <c r="E4072" s="4">
        <f t="shared" si="63"/>
        <v>0.485618684126152</v>
      </c>
      <c r="F4072" s="4"/>
      <c r="G4072" s="3">
        <v>45710</v>
      </c>
      <c r="H4072" s="4">
        <v>0.557116980427799</v>
      </c>
      <c r="I4072" t="s">
        <v>5</v>
      </c>
      <c r="K4072" s="3">
        <v>45710</v>
      </c>
      <c r="L4072" s="4">
        <v>0.56393692694655595</v>
      </c>
      <c r="M4072" t="s">
        <v>6</v>
      </c>
      <c r="O4072" s="3">
        <v>45710</v>
      </c>
      <c r="P4072" s="4">
        <v>0.435238636454431</v>
      </c>
      <c r="Q4072" t="s">
        <v>7</v>
      </c>
      <c r="S4072" s="3">
        <v>45710</v>
      </c>
      <c r="T4072" s="4">
        <v>0.38618219267582199</v>
      </c>
      <c r="U4072" t="s">
        <v>8</v>
      </c>
    </row>
    <row r="4073" spans="1:21" x14ac:dyDescent="0.2">
      <c r="A4073" s="3">
        <v>45711</v>
      </c>
      <c r="B4073" s="4">
        <v>0.773770535909863</v>
      </c>
      <c r="C4073" s="4"/>
      <c r="D4073" s="3">
        <v>45711</v>
      </c>
      <c r="E4073" s="4">
        <f t="shared" si="63"/>
        <v>0.50267492925859603</v>
      </c>
      <c r="F4073" s="4"/>
      <c r="G4073" s="3">
        <v>45711</v>
      </c>
      <c r="H4073" s="4">
        <v>0.56545690753941202</v>
      </c>
      <c r="I4073" t="s">
        <v>5</v>
      </c>
      <c r="K4073" s="3">
        <v>45711</v>
      </c>
      <c r="L4073" s="4">
        <v>0.57896517032496198</v>
      </c>
      <c r="M4073" t="s">
        <v>6</v>
      </c>
      <c r="O4073" s="3">
        <v>45711</v>
      </c>
      <c r="P4073" s="4">
        <v>0.438723098479192</v>
      </c>
      <c r="Q4073" t="s">
        <v>7</v>
      </c>
      <c r="S4073" s="3">
        <v>45711</v>
      </c>
      <c r="T4073" s="4">
        <v>0.427554540690818</v>
      </c>
      <c r="U4073" t="s">
        <v>8</v>
      </c>
    </row>
    <row r="4074" spans="1:21" x14ac:dyDescent="0.2">
      <c r="A4074" s="3">
        <v>45712</v>
      </c>
      <c r="B4074" s="4">
        <v>0.77058911625804205</v>
      </c>
      <c r="C4074" s="4"/>
      <c r="D4074" s="3">
        <v>45712</v>
      </c>
      <c r="E4074" s="4">
        <f t="shared" si="63"/>
        <v>0.50203166536550048</v>
      </c>
      <c r="F4074" s="4"/>
      <c r="G4074" s="3">
        <v>45712</v>
      </c>
      <c r="H4074" s="4">
        <v>0.57742023279330601</v>
      </c>
      <c r="I4074" t="s">
        <v>5</v>
      </c>
      <c r="K4074" s="3">
        <v>45712</v>
      </c>
      <c r="L4074" s="4">
        <v>0.56066917860980903</v>
      </c>
      <c r="M4074" t="s">
        <v>6</v>
      </c>
      <c r="O4074" s="3">
        <v>45712</v>
      </c>
      <c r="P4074" s="4">
        <v>0.437217809092385</v>
      </c>
      <c r="Q4074" t="s">
        <v>7</v>
      </c>
      <c r="S4074" s="3">
        <v>45712</v>
      </c>
      <c r="T4074" s="4">
        <v>0.43281944096650199</v>
      </c>
      <c r="U4074" t="s">
        <v>8</v>
      </c>
    </row>
    <row r="4075" spans="1:21" x14ac:dyDescent="0.2">
      <c r="A4075" s="3">
        <v>45713</v>
      </c>
      <c r="B4075" s="4">
        <v>0.78079244956538196</v>
      </c>
      <c r="C4075" s="4"/>
      <c r="D4075" s="3">
        <v>45713</v>
      </c>
      <c r="E4075" s="4">
        <f t="shared" si="63"/>
        <v>0.50034424251182053</v>
      </c>
      <c r="F4075" s="4"/>
      <c r="G4075" s="3">
        <v>45713</v>
      </c>
      <c r="H4075" s="4">
        <v>0.593120273622054</v>
      </c>
      <c r="I4075" t="s">
        <v>5</v>
      </c>
      <c r="K4075" s="3">
        <v>45713</v>
      </c>
      <c r="L4075" s="4">
        <v>0.55055012747811305</v>
      </c>
      <c r="M4075" t="s">
        <v>6</v>
      </c>
      <c r="O4075" s="3">
        <v>45713</v>
      </c>
      <c r="P4075" s="4">
        <v>0.43304491945634899</v>
      </c>
      <c r="Q4075" t="s">
        <v>7</v>
      </c>
      <c r="S4075" s="3">
        <v>45713</v>
      </c>
      <c r="T4075" s="4">
        <v>0.42466164949076601</v>
      </c>
      <c r="U4075" t="s">
        <v>8</v>
      </c>
    </row>
    <row r="4076" spans="1:21" x14ac:dyDescent="0.2">
      <c r="A4076" s="3">
        <v>45714</v>
      </c>
      <c r="B4076" s="4">
        <v>0.78689905061633103</v>
      </c>
      <c r="C4076" s="4"/>
      <c r="D4076" s="3">
        <v>45714</v>
      </c>
      <c r="E4076" s="4">
        <f t="shared" si="63"/>
        <v>0.5067496653396778</v>
      </c>
      <c r="F4076" s="4"/>
      <c r="G4076" s="3">
        <v>45714</v>
      </c>
      <c r="H4076" s="4">
        <v>0.61307527420562002</v>
      </c>
      <c r="I4076" t="s">
        <v>5</v>
      </c>
      <c r="K4076" s="3">
        <v>45714</v>
      </c>
      <c r="L4076" s="4">
        <v>0.56304528454262803</v>
      </c>
      <c r="M4076" t="s">
        <v>6</v>
      </c>
      <c r="O4076" s="3">
        <v>45714</v>
      </c>
      <c r="P4076" s="4">
        <v>0.42633770771324397</v>
      </c>
      <c r="Q4076" t="s">
        <v>7</v>
      </c>
      <c r="S4076" s="3">
        <v>45714</v>
      </c>
      <c r="T4076" s="4">
        <v>0.42454039489721901</v>
      </c>
      <c r="U4076" t="s">
        <v>8</v>
      </c>
    </row>
    <row r="4077" spans="1:21" x14ac:dyDescent="0.2">
      <c r="A4077" s="3">
        <v>45715</v>
      </c>
      <c r="B4077" s="4">
        <v>0.79095389777372405</v>
      </c>
      <c r="C4077" s="4"/>
      <c r="D4077" s="3">
        <v>45715</v>
      </c>
      <c r="E4077" s="4">
        <f t="shared" si="63"/>
        <v>0.50039757815753894</v>
      </c>
      <c r="F4077" s="4"/>
      <c r="G4077" s="3">
        <v>45715</v>
      </c>
      <c r="H4077" s="4">
        <v>0.59672598752773098</v>
      </c>
      <c r="I4077" t="s">
        <v>5</v>
      </c>
      <c r="K4077" s="3">
        <v>45715</v>
      </c>
      <c r="L4077" s="4">
        <v>0.57488344273288206</v>
      </c>
      <c r="M4077" t="s">
        <v>6</v>
      </c>
      <c r="O4077" s="3">
        <v>45715</v>
      </c>
      <c r="P4077" s="4">
        <v>0.41972275104899098</v>
      </c>
      <c r="Q4077" t="s">
        <v>7</v>
      </c>
      <c r="S4077" s="3">
        <v>45715</v>
      </c>
      <c r="T4077" s="4">
        <v>0.410258131320552</v>
      </c>
      <c r="U4077" t="s">
        <v>8</v>
      </c>
    </row>
    <row r="4078" spans="1:21" x14ac:dyDescent="0.2">
      <c r="A4078" s="3">
        <v>45716</v>
      </c>
      <c r="B4078" s="4">
        <v>0.79016300855147104</v>
      </c>
      <c r="C4078" s="4"/>
      <c r="D4078" s="3">
        <v>45716</v>
      </c>
      <c r="E4078" s="4">
        <f t="shared" si="63"/>
        <v>0.51276353905419503</v>
      </c>
      <c r="F4078" s="4"/>
      <c r="G4078" s="3">
        <v>45716</v>
      </c>
      <c r="H4078" s="4">
        <v>0.60101571614203497</v>
      </c>
      <c r="I4078" t="s">
        <v>5</v>
      </c>
      <c r="K4078" s="3">
        <v>45716</v>
      </c>
      <c r="L4078" s="4">
        <v>0.609685393024894</v>
      </c>
      <c r="M4078" t="s">
        <v>6</v>
      </c>
      <c r="O4078" s="3">
        <v>45716</v>
      </c>
      <c r="P4078" s="4">
        <v>0.41236278811657801</v>
      </c>
      <c r="Q4078" t="s">
        <v>7</v>
      </c>
      <c r="S4078" s="3">
        <v>45716</v>
      </c>
      <c r="T4078" s="4">
        <v>0.42799025893327303</v>
      </c>
      <c r="U4078" t="s">
        <v>8</v>
      </c>
    </row>
    <row r="4079" spans="1:21" x14ac:dyDescent="0.2">
      <c r="A4079" s="3">
        <v>45717</v>
      </c>
      <c r="B4079" s="4">
        <v>0.78813527699410602</v>
      </c>
      <c r="C4079" s="4"/>
      <c r="D4079" s="3">
        <v>45717</v>
      </c>
      <c r="E4079" s="4">
        <f t="shared" si="63"/>
        <v>0.50955914233659405</v>
      </c>
      <c r="F4079" s="4"/>
      <c r="G4079" s="3">
        <v>45717</v>
      </c>
      <c r="H4079" s="4">
        <v>0.57724364018447705</v>
      </c>
      <c r="I4079" t="s">
        <v>5</v>
      </c>
      <c r="K4079" s="3">
        <v>45717</v>
      </c>
      <c r="L4079" s="4">
        <v>0.62834751205693296</v>
      </c>
      <c r="M4079" t="s">
        <v>6</v>
      </c>
      <c r="O4079" s="3">
        <v>45717</v>
      </c>
      <c r="P4079" s="4">
        <v>0.410409423694785</v>
      </c>
      <c r="Q4079" t="s">
        <v>7</v>
      </c>
      <c r="S4079" s="3">
        <v>45717</v>
      </c>
      <c r="T4079" s="4">
        <v>0.42223599341018098</v>
      </c>
      <c r="U4079" t="s">
        <v>8</v>
      </c>
    </row>
    <row r="4080" spans="1:21" x14ac:dyDescent="0.2">
      <c r="A4080" s="3">
        <v>45718</v>
      </c>
      <c r="B4080" s="4">
        <v>0.78324827147279896</v>
      </c>
      <c r="C4080" s="4"/>
      <c r="D4080" s="3">
        <v>45718</v>
      </c>
      <c r="E4080" s="4">
        <f t="shared" si="63"/>
        <v>0.5182021456605892</v>
      </c>
      <c r="F4080" s="4"/>
      <c r="G4080" s="3">
        <v>45718</v>
      </c>
      <c r="H4080" s="4">
        <v>0.57865201088735396</v>
      </c>
      <c r="I4080" t="s">
        <v>5</v>
      </c>
      <c r="K4080" s="3">
        <v>45718</v>
      </c>
      <c r="L4080" s="4">
        <v>0.62138478053061197</v>
      </c>
      <c r="M4080" t="s">
        <v>6</v>
      </c>
      <c r="O4080" s="3">
        <v>45718</v>
      </c>
      <c r="P4080" s="4">
        <v>0.40427197578340601</v>
      </c>
      <c r="Q4080" t="s">
        <v>7</v>
      </c>
      <c r="S4080" s="3">
        <v>45718</v>
      </c>
      <c r="T4080" s="4">
        <v>0.46849981544098501</v>
      </c>
      <c r="U4080" t="s">
        <v>8</v>
      </c>
    </row>
    <row r="4081" spans="1:21" x14ac:dyDescent="0.2">
      <c r="A4081" s="3">
        <v>45719</v>
      </c>
      <c r="B4081" s="4">
        <v>0.7814102547756</v>
      </c>
      <c r="C4081" s="4"/>
      <c r="D4081" s="3">
        <v>45719</v>
      </c>
      <c r="E4081" s="4">
        <f t="shared" si="63"/>
        <v>0.51222416820694927</v>
      </c>
      <c r="F4081" s="4"/>
      <c r="G4081" s="3">
        <v>45719</v>
      </c>
      <c r="H4081" s="4">
        <v>0.58726807627107602</v>
      </c>
      <c r="I4081" t="s">
        <v>5</v>
      </c>
      <c r="K4081" s="3">
        <v>45719</v>
      </c>
      <c r="L4081" s="4">
        <v>0.62392494525750097</v>
      </c>
      <c r="M4081" t="s">
        <v>6</v>
      </c>
      <c r="O4081" s="3">
        <v>45719</v>
      </c>
      <c r="P4081" s="4">
        <v>0.40235581568658102</v>
      </c>
      <c r="Q4081" t="s">
        <v>7</v>
      </c>
      <c r="S4081" s="3">
        <v>45719</v>
      </c>
      <c r="T4081" s="4">
        <v>0.43534783561263901</v>
      </c>
      <c r="U4081" t="s">
        <v>8</v>
      </c>
    </row>
    <row r="4082" spans="1:21" x14ac:dyDescent="0.2">
      <c r="A4082" s="3">
        <v>45720</v>
      </c>
      <c r="B4082" s="4">
        <v>0.77785002136078396</v>
      </c>
      <c r="C4082" s="4"/>
      <c r="D4082" s="3">
        <v>45720</v>
      </c>
      <c r="E4082" s="4">
        <f t="shared" si="63"/>
        <v>0.52785844210086597</v>
      </c>
      <c r="F4082" s="4"/>
      <c r="G4082" s="3">
        <v>45720</v>
      </c>
      <c r="H4082" s="4">
        <v>0.58682572500327901</v>
      </c>
      <c r="I4082" t="s">
        <v>5</v>
      </c>
      <c r="K4082" s="3">
        <v>45720</v>
      </c>
      <c r="L4082" s="4">
        <v>0.63242899913101303</v>
      </c>
      <c r="M4082" t="s">
        <v>6</v>
      </c>
      <c r="O4082" s="3">
        <v>45720</v>
      </c>
      <c r="P4082" s="4">
        <v>0.40228617399818301</v>
      </c>
      <c r="Q4082" t="s">
        <v>7</v>
      </c>
      <c r="S4082" s="3">
        <v>45720</v>
      </c>
      <c r="T4082" s="4">
        <v>0.48989287027098899</v>
      </c>
      <c r="U4082" t="s">
        <v>8</v>
      </c>
    </row>
    <row r="4083" spans="1:21" x14ac:dyDescent="0.2">
      <c r="A4083" s="3">
        <v>45721</v>
      </c>
      <c r="B4083" s="4">
        <v>0.77140525973116203</v>
      </c>
      <c r="C4083" s="4"/>
      <c r="D4083" s="3">
        <v>45721</v>
      </c>
      <c r="E4083" s="4">
        <f t="shared" si="63"/>
        <v>0.51966998371960726</v>
      </c>
      <c r="F4083" s="4"/>
      <c r="G4083" s="3">
        <v>45721</v>
      </c>
      <c r="H4083" s="4">
        <v>0.57987520721168495</v>
      </c>
      <c r="I4083" t="s">
        <v>5</v>
      </c>
      <c r="K4083" s="3">
        <v>45721</v>
      </c>
      <c r="L4083" s="4">
        <v>0.62650358053686095</v>
      </c>
      <c r="M4083" t="s">
        <v>6</v>
      </c>
      <c r="O4083" s="3">
        <v>45721</v>
      </c>
      <c r="P4083" s="4">
        <v>0.39920639738874403</v>
      </c>
      <c r="Q4083" t="s">
        <v>7</v>
      </c>
      <c r="S4083" s="3">
        <v>45721</v>
      </c>
      <c r="T4083" s="4">
        <v>0.47309474974113902</v>
      </c>
      <c r="U4083" t="s">
        <v>8</v>
      </c>
    </row>
    <row r="4084" spans="1:21" x14ac:dyDescent="0.2">
      <c r="A4084" s="3">
        <v>45722</v>
      </c>
      <c r="B4084" s="4">
        <v>0.76932825158674001</v>
      </c>
      <c r="C4084" s="4"/>
      <c r="D4084" s="3">
        <v>45722</v>
      </c>
      <c r="E4084" s="4">
        <f t="shared" si="63"/>
        <v>0.52610512754299676</v>
      </c>
      <c r="F4084" s="4"/>
      <c r="G4084" s="3">
        <v>45722</v>
      </c>
      <c r="H4084" s="4">
        <v>0.55258699125872301</v>
      </c>
      <c r="I4084" t="s">
        <v>5</v>
      </c>
      <c r="K4084" s="3">
        <v>45722</v>
      </c>
      <c r="L4084" s="4">
        <v>0.63989332185611802</v>
      </c>
      <c r="M4084" t="s">
        <v>6</v>
      </c>
      <c r="O4084" s="3">
        <v>45722</v>
      </c>
      <c r="P4084" s="4">
        <v>0.397824170331049</v>
      </c>
      <c r="Q4084" t="s">
        <v>7</v>
      </c>
      <c r="S4084" s="3">
        <v>45722</v>
      </c>
      <c r="T4084" s="4">
        <v>0.51411602672609702</v>
      </c>
      <c r="U4084" t="s">
        <v>8</v>
      </c>
    </row>
    <row r="4085" spans="1:21" x14ac:dyDescent="0.2">
      <c r="A4085" s="3">
        <v>45723</v>
      </c>
      <c r="B4085" s="4">
        <v>0.76671597651541901</v>
      </c>
      <c r="C4085" s="4"/>
      <c r="D4085" s="3">
        <v>45723</v>
      </c>
      <c r="E4085" s="4">
        <f t="shared" si="63"/>
        <v>0.5169086988000875</v>
      </c>
      <c r="F4085" s="4"/>
      <c r="G4085" s="3">
        <v>45723</v>
      </c>
      <c r="H4085" s="4">
        <v>0.52589096419662296</v>
      </c>
      <c r="I4085" t="s">
        <v>5</v>
      </c>
      <c r="K4085" s="3">
        <v>45723</v>
      </c>
      <c r="L4085" s="4">
        <v>0.67545671017116504</v>
      </c>
      <c r="M4085" t="s">
        <v>6</v>
      </c>
      <c r="O4085" s="3">
        <v>45723</v>
      </c>
      <c r="P4085" s="4">
        <v>0.39877759677338798</v>
      </c>
      <c r="Q4085" t="s">
        <v>7</v>
      </c>
      <c r="S4085" s="3">
        <v>45723</v>
      </c>
      <c r="T4085" s="4">
        <v>0.46750952405917401</v>
      </c>
      <c r="U4085" t="s">
        <v>8</v>
      </c>
    </row>
    <row r="4086" spans="1:21" x14ac:dyDescent="0.2">
      <c r="A4086" s="3">
        <v>45724</v>
      </c>
      <c r="B4086" s="4">
        <v>0.75976797774048399</v>
      </c>
      <c r="C4086" s="4"/>
      <c r="D4086" s="3">
        <v>45724</v>
      </c>
      <c r="E4086" s="4">
        <f t="shared" si="63"/>
        <v>0.51619458964831277</v>
      </c>
      <c r="F4086" s="4"/>
      <c r="G4086" s="3">
        <v>45724</v>
      </c>
      <c r="H4086" s="4">
        <v>0.56144047419904997</v>
      </c>
      <c r="I4086" t="s">
        <v>5</v>
      </c>
      <c r="K4086" s="3">
        <v>45724</v>
      </c>
      <c r="L4086" s="4">
        <v>0.67720162253749405</v>
      </c>
      <c r="M4086" t="s">
        <v>6</v>
      </c>
      <c r="O4086" s="3">
        <v>45724</v>
      </c>
      <c r="P4086" s="4">
        <v>0.39680973092053501</v>
      </c>
      <c r="Q4086" t="s">
        <v>7</v>
      </c>
      <c r="S4086" s="3">
        <v>45724</v>
      </c>
      <c r="T4086" s="4">
        <v>0.42932653093617201</v>
      </c>
      <c r="U4086" t="s">
        <v>8</v>
      </c>
    </row>
    <row r="4087" spans="1:21" x14ac:dyDescent="0.2">
      <c r="A4087" s="3">
        <v>45725</v>
      </c>
      <c r="B4087" s="4">
        <v>0.75103247077008295</v>
      </c>
      <c r="C4087" s="4"/>
      <c r="D4087" s="3">
        <v>45725</v>
      </c>
      <c r="E4087" s="4">
        <f t="shared" si="63"/>
        <v>0.49767858500485102</v>
      </c>
      <c r="F4087" s="4"/>
      <c r="G4087" s="3">
        <v>45725</v>
      </c>
      <c r="H4087" s="4">
        <v>0.54310835128144797</v>
      </c>
      <c r="I4087" t="s">
        <v>5</v>
      </c>
      <c r="K4087" s="3">
        <v>45725</v>
      </c>
      <c r="L4087" s="4">
        <v>0.66958025413066702</v>
      </c>
      <c r="M4087" t="s">
        <v>6</v>
      </c>
      <c r="O4087" s="3">
        <v>45725</v>
      </c>
      <c r="P4087" s="4">
        <v>0.39445251164858602</v>
      </c>
      <c r="Q4087" t="s">
        <v>7</v>
      </c>
      <c r="S4087" s="3">
        <v>45725</v>
      </c>
      <c r="T4087" s="4">
        <v>0.383573222958703</v>
      </c>
      <c r="U4087" t="s">
        <v>8</v>
      </c>
    </row>
    <row r="4088" spans="1:21" x14ac:dyDescent="0.2">
      <c r="A4088" s="3">
        <v>45726</v>
      </c>
      <c r="B4088" s="4">
        <v>0.74124983632473596</v>
      </c>
      <c r="C4088" s="4"/>
      <c r="D4088" s="3">
        <v>45726</v>
      </c>
      <c r="E4088" s="4">
        <f t="shared" si="63"/>
        <v>0.50223578047748751</v>
      </c>
      <c r="F4088" s="4"/>
      <c r="G4088" s="3">
        <v>45726</v>
      </c>
      <c r="H4088" s="4">
        <v>0.54556986576222799</v>
      </c>
      <c r="I4088" t="s">
        <v>5</v>
      </c>
      <c r="K4088" s="3">
        <v>45726</v>
      </c>
      <c r="L4088" s="4">
        <v>0.67282824834452404</v>
      </c>
      <c r="M4088" t="s">
        <v>6</v>
      </c>
      <c r="O4088" s="3">
        <v>45726</v>
      </c>
      <c r="P4088" s="4">
        <v>0.38660268017638799</v>
      </c>
      <c r="Q4088" t="s">
        <v>7</v>
      </c>
      <c r="S4088" s="3">
        <v>45726</v>
      </c>
      <c r="T4088" s="4">
        <v>0.40394232762680998</v>
      </c>
      <c r="U4088" t="s">
        <v>8</v>
      </c>
    </row>
    <row r="4089" spans="1:21" x14ac:dyDescent="0.2">
      <c r="A4089" s="3">
        <v>45727</v>
      </c>
      <c r="B4089" s="4">
        <v>0.73258762827758095</v>
      </c>
      <c r="C4089" s="4"/>
      <c r="D4089" s="3">
        <v>45727</v>
      </c>
      <c r="E4089" s="4">
        <f t="shared" si="63"/>
        <v>0.49850926995813427</v>
      </c>
      <c r="F4089" s="4"/>
      <c r="G4089" s="3">
        <v>45727</v>
      </c>
      <c r="H4089" s="4">
        <v>0.53728426708242205</v>
      </c>
      <c r="I4089" t="s">
        <v>5</v>
      </c>
      <c r="K4089" s="3">
        <v>45727</v>
      </c>
      <c r="L4089" s="4">
        <v>0.67046056148980904</v>
      </c>
      <c r="M4089" t="s">
        <v>6</v>
      </c>
      <c r="O4089" s="3">
        <v>45727</v>
      </c>
      <c r="P4089" s="4">
        <v>0.37775308353818798</v>
      </c>
      <c r="Q4089" t="s">
        <v>7</v>
      </c>
      <c r="S4089" s="3">
        <v>45727</v>
      </c>
      <c r="T4089" s="4">
        <v>0.40853916772211801</v>
      </c>
      <c r="U4089" t="s">
        <v>8</v>
      </c>
    </row>
    <row r="4090" spans="1:21" x14ac:dyDescent="0.2">
      <c r="A4090" s="3">
        <v>45728</v>
      </c>
      <c r="B4090" s="4">
        <v>0.72550847096486204</v>
      </c>
      <c r="C4090" s="4"/>
      <c r="D4090" s="3">
        <v>45728</v>
      </c>
      <c r="E4090" s="4">
        <f t="shared" si="63"/>
        <v>0.50419719430044352</v>
      </c>
      <c r="F4090" s="4"/>
      <c r="G4090" s="3">
        <v>45728</v>
      </c>
      <c r="H4090" s="4">
        <v>0.53188444918494804</v>
      </c>
      <c r="I4090" t="s">
        <v>5</v>
      </c>
      <c r="K4090" s="3">
        <v>45728</v>
      </c>
      <c r="L4090" s="4">
        <v>0.68620191802400898</v>
      </c>
      <c r="M4090" t="s">
        <v>6</v>
      </c>
      <c r="O4090" s="3">
        <v>45728</v>
      </c>
      <c r="P4090" s="4">
        <v>0.37056814071074601</v>
      </c>
      <c r="Q4090" t="s">
        <v>7</v>
      </c>
      <c r="S4090" s="3">
        <v>45728</v>
      </c>
      <c r="T4090" s="4">
        <v>0.42813426928207099</v>
      </c>
      <c r="U4090" t="s">
        <v>8</v>
      </c>
    </row>
    <row r="4091" spans="1:21" x14ac:dyDescent="0.2">
      <c r="A4091" s="3">
        <v>45729</v>
      </c>
      <c r="B4091" s="4">
        <v>0.71680526137946399</v>
      </c>
      <c r="C4091" s="4"/>
      <c r="D4091" s="3">
        <v>45729</v>
      </c>
      <c r="E4091" s="4">
        <f t="shared" si="63"/>
        <v>0.49371497143668447</v>
      </c>
      <c r="F4091" s="4"/>
      <c r="G4091" s="3">
        <v>45729</v>
      </c>
      <c r="H4091" s="4">
        <v>0.53874820860127404</v>
      </c>
      <c r="I4091" t="s">
        <v>5</v>
      </c>
      <c r="K4091" s="3">
        <v>45729</v>
      </c>
      <c r="L4091" s="4">
        <v>0.68876643890170997</v>
      </c>
      <c r="M4091" t="s">
        <v>6</v>
      </c>
      <c r="O4091" s="3">
        <v>45729</v>
      </c>
      <c r="P4091" s="4">
        <v>0.365281403039796</v>
      </c>
      <c r="Q4091" t="s">
        <v>7</v>
      </c>
      <c r="S4091" s="3">
        <v>45729</v>
      </c>
      <c r="T4091" s="4">
        <v>0.38206383520395798</v>
      </c>
      <c r="U4091" t="s">
        <v>8</v>
      </c>
    </row>
    <row r="4092" spans="1:21" x14ac:dyDescent="0.2">
      <c r="A4092" s="3">
        <v>45730</v>
      </c>
      <c r="B4092" s="4">
        <v>0.70820130167602102</v>
      </c>
      <c r="C4092" s="4"/>
      <c r="D4092" s="3">
        <v>45730</v>
      </c>
      <c r="E4092" s="4">
        <f t="shared" si="63"/>
        <v>0.48050478923394602</v>
      </c>
      <c r="F4092" s="4"/>
      <c r="G4092" s="3">
        <v>45730</v>
      </c>
      <c r="H4092" s="4">
        <v>0.52015122394569402</v>
      </c>
      <c r="I4092" t="s">
        <v>5</v>
      </c>
      <c r="K4092" s="3">
        <v>45730</v>
      </c>
      <c r="L4092" s="4">
        <v>0.69097641773441598</v>
      </c>
      <c r="M4092" t="s">
        <v>6</v>
      </c>
      <c r="O4092" s="3">
        <v>45730</v>
      </c>
      <c r="P4092" s="4">
        <v>0.36009641069445503</v>
      </c>
      <c r="Q4092" t="s">
        <v>7</v>
      </c>
      <c r="S4092" s="3">
        <v>45730</v>
      </c>
      <c r="T4092" s="4">
        <v>0.35079510456121898</v>
      </c>
      <c r="U4092" t="s">
        <v>8</v>
      </c>
    </row>
    <row r="4093" spans="1:21" x14ac:dyDescent="0.2">
      <c r="A4093" s="3">
        <v>45731</v>
      </c>
      <c r="B4093" s="4">
        <v>0.69902005943133205</v>
      </c>
      <c r="C4093" s="4"/>
      <c r="D4093" s="3">
        <v>45731</v>
      </c>
      <c r="E4093" s="4">
        <f t="shared" si="63"/>
        <v>0.47168201460678322</v>
      </c>
      <c r="F4093" s="4"/>
      <c r="G4093" s="3">
        <v>45731</v>
      </c>
      <c r="H4093" s="4">
        <v>0.51615797329063295</v>
      </c>
      <c r="I4093" t="s">
        <v>5</v>
      </c>
      <c r="K4093" s="3">
        <v>45731</v>
      </c>
      <c r="L4093" s="4">
        <v>0.68980853133814202</v>
      </c>
      <c r="M4093" t="s">
        <v>6</v>
      </c>
      <c r="O4093" s="3">
        <v>45731</v>
      </c>
      <c r="P4093" s="4">
        <v>0.35365410460761998</v>
      </c>
      <c r="Q4093" t="s">
        <v>7</v>
      </c>
      <c r="S4093" s="3">
        <v>45731</v>
      </c>
      <c r="T4093" s="4">
        <v>0.32710744919073798</v>
      </c>
      <c r="U4093" t="s">
        <v>8</v>
      </c>
    </row>
    <row r="4094" spans="1:21" x14ac:dyDescent="0.2">
      <c r="A4094" s="3">
        <v>45732</v>
      </c>
      <c r="B4094" s="4">
        <v>0.69192432103532597</v>
      </c>
      <c r="C4094" s="4"/>
      <c r="D4094" s="3">
        <v>45732</v>
      </c>
      <c r="E4094" s="4">
        <f t="shared" si="63"/>
        <v>0.48969014704537206</v>
      </c>
      <c r="F4094" s="4"/>
      <c r="G4094" s="3">
        <v>45732</v>
      </c>
      <c r="H4094" s="4">
        <v>0.55261879734145902</v>
      </c>
      <c r="I4094" t="s">
        <v>5</v>
      </c>
      <c r="K4094" s="3">
        <v>45732</v>
      </c>
      <c r="L4094" s="4">
        <v>0.68645209596363199</v>
      </c>
      <c r="M4094" t="s">
        <v>6</v>
      </c>
      <c r="O4094" s="3">
        <v>45732</v>
      </c>
      <c r="P4094" s="4">
        <v>0.34927666150172798</v>
      </c>
      <c r="Q4094" t="s">
        <v>7</v>
      </c>
      <c r="S4094" s="3">
        <v>45732</v>
      </c>
      <c r="T4094" s="4">
        <v>0.37041303337466902</v>
      </c>
      <c r="U4094" t="s">
        <v>8</v>
      </c>
    </row>
    <row r="4095" spans="1:21" x14ac:dyDescent="0.2">
      <c r="A4095" s="3">
        <v>45733</v>
      </c>
      <c r="B4095" s="4">
        <v>0.68704537272426303</v>
      </c>
      <c r="C4095" s="4"/>
      <c r="D4095" s="3">
        <v>45733</v>
      </c>
      <c r="E4095" s="4">
        <f t="shared" si="63"/>
        <v>0.4975894218044567</v>
      </c>
      <c r="F4095" s="4"/>
      <c r="G4095" s="3">
        <v>45733</v>
      </c>
      <c r="H4095" s="4">
        <v>0.57480561623895898</v>
      </c>
      <c r="I4095" t="s">
        <v>5</v>
      </c>
      <c r="K4095" s="3">
        <v>45733</v>
      </c>
      <c r="L4095" s="4">
        <v>0.69480750509825795</v>
      </c>
      <c r="M4095" t="s">
        <v>6</v>
      </c>
      <c r="O4095" s="3">
        <v>45733</v>
      </c>
      <c r="P4095" s="4">
        <v>0.35312431965325902</v>
      </c>
      <c r="Q4095" t="s">
        <v>7</v>
      </c>
      <c r="S4095" s="3">
        <v>45733</v>
      </c>
      <c r="T4095" s="4">
        <v>0.36762024622735101</v>
      </c>
      <c r="U4095" t="s">
        <v>8</v>
      </c>
    </row>
    <row r="4096" spans="1:21" x14ac:dyDescent="0.2">
      <c r="A4096" s="3">
        <v>45734</v>
      </c>
      <c r="B4096" s="4">
        <v>0.69479188882726695</v>
      </c>
      <c r="C4096" s="4"/>
      <c r="D4096" s="3">
        <v>45734</v>
      </c>
      <c r="E4096" s="4">
        <f t="shared" si="63"/>
        <v>0.51503917856460923</v>
      </c>
      <c r="F4096" s="4"/>
      <c r="G4096" s="3">
        <v>45734</v>
      </c>
      <c r="H4096" s="4">
        <v>0.57078617478360405</v>
      </c>
      <c r="I4096" t="s">
        <v>5</v>
      </c>
      <c r="K4096" s="3">
        <v>45734</v>
      </c>
      <c r="L4096" s="4">
        <v>0.70574675795025199</v>
      </c>
      <c r="M4096" t="s">
        <v>6</v>
      </c>
      <c r="O4096" s="3">
        <v>45734</v>
      </c>
      <c r="P4096" s="4">
        <v>0.36158699038990599</v>
      </c>
      <c r="Q4096" t="s">
        <v>7</v>
      </c>
      <c r="S4096" s="3">
        <v>45734</v>
      </c>
      <c r="T4096" s="4">
        <v>0.42203679113467502</v>
      </c>
      <c r="U4096" t="s">
        <v>8</v>
      </c>
    </row>
    <row r="4097" spans="1:21" x14ac:dyDescent="0.2">
      <c r="A4097" s="3">
        <v>45735</v>
      </c>
      <c r="B4097" s="4">
        <v>0.69672097988729997</v>
      </c>
      <c r="C4097" s="4"/>
      <c r="D4097" s="3">
        <v>45735</v>
      </c>
      <c r="E4097" s="4">
        <f t="shared" si="63"/>
        <v>0.50859349458290448</v>
      </c>
      <c r="F4097" s="4"/>
      <c r="G4097" s="3">
        <v>45735</v>
      </c>
      <c r="H4097" s="4">
        <v>0.54612102566163601</v>
      </c>
      <c r="I4097" t="s">
        <v>5</v>
      </c>
      <c r="K4097" s="3">
        <v>45735</v>
      </c>
      <c r="L4097" s="4">
        <v>0.70376627467784802</v>
      </c>
      <c r="M4097" t="s">
        <v>6</v>
      </c>
      <c r="O4097" s="3">
        <v>45735</v>
      </c>
      <c r="P4097" s="4">
        <v>0.36001395929087598</v>
      </c>
      <c r="Q4097" t="s">
        <v>7</v>
      </c>
      <c r="S4097" s="3">
        <v>45735</v>
      </c>
      <c r="T4097" s="4">
        <v>0.42447271870125802</v>
      </c>
      <c r="U4097" t="s">
        <v>8</v>
      </c>
    </row>
    <row r="4098" spans="1:21" x14ac:dyDescent="0.2">
      <c r="A4098" s="3">
        <v>45736</v>
      </c>
      <c r="B4098" s="4">
        <v>0.69526175535703105</v>
      </c>
      <c r="C4098" s="4"/>
      <c r="D4098" s="3">
        <v>45736</v>
      </c>
      <c r="E4098" s="4">
        <f t="shared" ref="E4098:E4161" si="64">AVERAGE(H4098,L4098,P4098,T4098)</f>
        <v>0.50212374456850717</v>
      </c>
      <c r="F4098" s="4"/>
      <c r="G4098" s="3">
        <v>45736</v>
      </c>
      <c r="H4098" s="4">
        <v>0.54242192999925198</v>
      </c>
      <c r="I4098" t="s">
        <v>5</v>
      </c>
      <c r="K4098" s="3">
        <v>45736</v>
      </c>
      <c r="L4098" s="4">
        <v>0.68788294098078395</v>
      </c>
      <c r="M4098" t="s">
        <v>6</v>
      </c>
      <c r="O4098" s="3">
        <v>45736</v>
      </c>
      <c r="P4098" s="4">
        <v>0.36221394306058402</v>
      </c>
      <c r="Q4098" t="s">
        <v>7</v>
      </c>
      <c r="S4098" s="3">
        <v>45736</v>
      </c>
      <c r="T4098" s="4">
        <v>0.415976164233409</v>
      </c>
      <c r="U4098" t="s">
        <v>8</v>
      </c>
    </row>
    <row r="4099" spans="1:21" x14ac:dyDescent="0.2">
      <c r="A4099" s="3">
        <v>45737</v>
      </c>
      <c r="B4099" s="4">
        <v>0.70142655498684703</v>
      </c>
      <c r="C4099" s="4"/>
      <c r="D4099" s="3">
        <v>45737</v>
      </c>
      <c r="E4099" s="4">
        <f t="shared" si="64"/>
        <v>0.50560272477123269</v>
      </c>
      <c r="F4099" s="4"/>
      <c r="G4099" s="3">
        <v>45737</v>
      </c>
      <c r="H4099" s="4">
        <v>0.56130137824898796</v>
      </c>
      <c r="I4099" t="s">
        <v>5</v>
      </c>
      <c r="K4099" s="3">
        <v>45737</v>
      </c>
      <c r="L4099" s="4">
        <v>0.67283411352475098</v>
      </c>
      <c r="M4099" t="s">
        <v>6</v>
      </c>
      <c r="O4099" s="3">
        <v>45737</v>
      </c>
      <c r="P4099" s="4">
        <v>0.362275464691522</v>
      </c>
      <c r="Q4099" t="s">
        <v>7</v>
      </c>
      <c r="S4099" s="3">
        <v>45737</v>
      </c>
      <c r="T4099" s="4">
        <v>0.42599994261967</v>
      </c>
      <c r="U4099" t="s">
        <v>8</v>
      </c>
    </row>
    <row r="4100" spans="1:21" x14ac:dyDescent="0.2">
      <c r="A4100" s="3">
        <v>45738</v>
      </c>
      <c r="B4100" s="4">
        <v>0.70404725440151905</v>
      </c>
      <c r="C4100" s="4"/>
      <c r="D4100" s="3">
        <v>45738</v>
      </c>
      <c r="E4100" s="4">
        <f t="shared" si="64"/>
        <v>0.49703492235050351</v>
      </c>
      <c r="F4100" s="4"/>
      <c r="G4100" s="3">
        <v>45738</v>
      </c>
      <c r="H4100" s="4">
        <v>0.56523120905900104</v>
      </c>
      <c r="I4100" t="s">
        <v>5</v>
      </c>
      <c r="K4100" s="3">
        <v>45738</v>
      </c>
      <c r="L4100" s="4">
        <v>0.66797912259410297</v>
      </c>
      <c r="M4100" t="s">
        <v>6</v>
      </c>
      <c r="O4100" s="3">
        <v>45738</v>
      </c>
      <c r="P4100" s="4">
        <v>0.36575501962206503</v>
      </c>
      <c r="Q4100" t="s">
        <v>7</v>
      </c>
      <c r="S4100" s="3">
        <v>45738</v>
      </c>
      <c r="T4100" s="4">
        <v>0.38917433812684499</v>
      </c>
      <c r="U4100" t="s">
        <v>8</v>
      </c>
    </row>
    <row r="4101" spans="1:21" x14ac:dyDescent="0.2">
      <c r="A4101" s="3">
        <v>45739</v>
      </c>
      <c r="B4101" s="4">
        <v>0.70667674810952796</v>
      </c>
      <c r="C4101" s="4"/>
      <c r="D4101" s="3">
        <v>45739</v>
      </c>
      <c r="E4101" s="4">
        <f t="shared" si="64"/>
        <v>0.50035917076828351</v>
      </c>
      <c r="F4101" s="4"/>
      <c r="G4101" s="3">
        <v>45739</v>
      </c>
      <c r="H4101" s="4">
        <v>0.56749696157003904</v>
      </c>
      <c r="I4101" t="s">
        <v>5</v>
      </c>
      <c r="K4101" s="3">
        <v>45739</v>
      </c>
      <c r="L4101" s="4">
        <v>0.65513513848187999</v>
      </c>
      <c r="M4101" t="s">
        <v>6</v>
      </c>
      <c r="O4101" s="3">
        <v>45739</v>
      </c>
      <c r="P4101" s="4">
        <v>0.36772850308730398</v>
      </c>
      <c r="Q4101" t="s">
        <v>7</v>
      </c>
      <c r="S4101" s="3">
        <v>45739</v>
      </c>
      <c r="T4101" s="4">
        <v>0.41107607993391099</v>
      </c>
      <c r="U4101" t="s">
        <v>8</v>
      </c>
    </row>
    <row r="4102" spans="1:21" x14ac:dyDescent="0.2">
      <c r="A4102" s="3">
        <v>45740</v>
      </c>
      <c r="B4102" s="4">
        <v>0.70998968404264895</v>
      </c>
      <c r="C4102" s="4"/>
      <c r="D4102" s="3">
        <v>45740</v>
      </c>
      <c r="E4102" s="4">
        <f t="shared" si="64"/>
        <v>0.49398564037482201</v>
      </c>
      <c r="F4102" s="4"/>
      <c r="G4102" s="3">
        <v>45740</v>
      </c>
      <c r="H4102" s="4">
        <v>0.56166313462742101</v>
      </c>
      <c r="I4102" t="s">
        <v>5</v>
      </c>
      <c r="K4102" s="3">
        <v>45740</v>
      </c>
      <c r="L4102" s="4">
        <v>0.63382698028899398</v>
      </c>
      <c r="M4102" t="s">
        <v>6</v>
      </c>
      <c r="O4102" s="3">
        <v>45740</v>
      </c>
      <c r="P4102" s="4">
        <v>0.36613305046660199</v>
      </c>
      <c r="Q4102" t="s">
        <v>7</v>
      </c>
      <c r="S4102" s="3">
        <v>45740</v>
      </c>
      <c r="T4102" s="4">
        <v>0.414319396116271</v>
      </c>
      <c r="U4102" t="s">
        <v>8</v>
      </c>
    </row>
    <row r="4103" spans="1:21" x14ac:dyDescent="0.2">
      <c r="A4103" s="3">
        <v>45741</v>
      </c>
      <c r="B4103" s="4">
        <v>0.70899215991261599</v>
      </c>
      <c r="C4103" s="4"/>
      <c r="D4103" s="3">
        <v>45741</v>
      </c>
      <c r="E4103" s="4">
        <f t="shared" si="64"/>
        <v>0.47593873456349134</v>
      </c>
      <c r="F4103" s="4"/>
      <c r="G4103" s="3">
        <v>45741</v>
      </c>
      <c r="H4103" s="4">
        <v>0.53991025888631305</v>
      </c>
      <c r="I4103" t="s">
        <v>5</v>
      </c>
      <c r="K4103" s="3">
        <v>45741</v>
      </c>
      <c r="L4103" s="4">
        <v>0.621397975839169</v>
      </c>
      <c r="M4103" t="s">
        <v>6</v>
      </c>
      <c r="O4103" s="3">
        <v>45741</v>
      </c>
      <c r="P4103" s="4">
        <v>0.36166019679026301</v>
      </c>
      <c r="Q4103" t="s">
        <v>7</v>
      </c>
      <c r="S4103" s="3">
        <v>45741</v>
      </c>
      <c r="T4103" s="4">
        <v>0.38078650673822001</v>
      </c>
      <c r="U4103" t="s">
        <v>8</v>
      </c>
    </row>
    <row r="4104" spans="1:21" x14ac:dyDescent="0.2">
      <c r="A4104" s="3">
        <v>45742</v>
      </c>
      <c r="B4104" s="4">
        <v>0.70231666310539698</v>
      </c>
      <c r="C4104" s="4"/>
      <c r="D4104" s="3">
        <v>45742</v>
      </c>
      <c r="E4104" s="4">
        <f t="shared" si="64"/>
        <v>0.47143677499887948</v>
      </c>
      <c r="F4104" s="4"/>
      <c r="G4104" s="3">
        <v>45742</v>
      </c>
      <c r="H4104" s="4">
        <v>0.51984205024082097</v>
      </c>
      <c r="I4104" t="s">
        <v>5</v>
      </c>
      <c r="K4104" s="3">
        <v>45742</v>
      </c>
      <c r="L4104" s="4">
        <v>0.60021449442323904</v>
      </c>
      <c r="M4104" t="s">
        <v>6</v>
      </c>
      <c r="O4104" s="3">
        <v>45742</v>
      </c>
      <c r="P4104" s="4">
        <v>0.35541271856019901</v>
      </c>
      <c r="Q4104" t="s">
        <v>7</v>
      </c>
      <c r="S4104" s="3">
        <v>45742</v>
      </c>
      <c r="T4104" s="4">
        <v>0.41027783677125901</v>
      </c>
      <c r="U4104" t="s">
        <v>8</v>
      </c>
    </row>
    <row r="4105" spans="1:21" x14ac:dyDescent="0.2">
      <c r="A4105" s="3">
        <v>45743</v>
      </c>
      <c r="B4105" s="4">
        <v>0.69750367199436702</v>
      </c>
      <c r="C4105" s="4"/>
      <c r="D4105" s="3">
        <v>45743</v>
      </c>
      <c r="E4105" s="4">
        <f t="shared" si="64"/>
        <v>0.47321859668300653</v>
      </c>
      <c r="F4105" s="4"/>
      <c r="G4105" s="3">
        <v>45743</v>
      </c>
      <c r="H4105" s="4">
        <v>0.50886948418121503</v>
      </c>
      <c r="I4105" t="s">
        <v>5</v>
      </c>
      <c r="K4105" s="3">
        <v>45743</v>
      </c>
      <c r="L4105" s="4">
        <v>0.59613849580219302</v>
      </c>
      <c r="M4105" t="s">
        <v>6</v>
      </c>
      <c r="O4105" s="3">
        <v>45743</v>
      </c>
      <c r="P4105" s="4">
        <v>0.34757677017225802</v>
      </c>
      <c r="Q4105" t="s">
        <v>7</v>
      </c>
      <c r="S4105" s="3">
        <v>45743</v>
      </c>
      <c r="T4105" s="4">
        <v>0.44028963657636</v>
      </c>
      <c r="U4105" t="s">
        <v>8</v>
      </c>
    </row>
    <row r="4106" spans="1:21" x14ac:dyDescent="0.2">
      <c r="A4106" s="3">
        <v>45744</v>
      </c>
      <c r="B4106" s="4">
        <v>0.69218814983546095</v>
      </c>
      <c r="C4106" s="4"/>
      <c r="D4106" s="3">
        <v>45744</v>
      </c>
      <c r="E4106" s="4">
        <f t="shared" si="64"/>
        <v>0.48000195958415232</v>
      </c>
      <c r="F4106" s="4"/>
      <c r="G4106" s="3">
        <v>45744</v>
      </c>
      <c r="H4106" s="4">
        <v>0.51745799142252702</v>
      </c>
      <c r="I4106" t="s">
        <v>5</v>
      </c>
      <c r="K4106" s="3">
        <v>45744</v>
      </c>
      <c r="L4106" s="4">
        <v>0.57235489903588499</v>
      </c>
      <c r="M4106" t="s">
        <v>6</v>
      </c>
      <c r="O4106" s="3">
        <v>45744</v>
      </c>
      <c r="P4106" s="4">
        <v>0.34074744384393302</v>
      </c>
      <c r="Q4106" t="s">
        <v>7</v>
      </c>
      <c r="S4106" s="3">
        <v>45744</v>
      </c>
      <c r="T4106" s="4">
        <v>0.48944750403426401</v>
      </c>
      <c r="U4106" t="s">
        <v>8</v>
      </c>
    </row>
    <row r="4107" spans="1:21" x14ac:dyDescent="0.2">
      <c r="A4107" s="3">
        <v>45745</v>
      </c>
      <c r="B4107" s="4">
        <v>0.688808628538497</v>
      </c>
      <c r="C4107" s="4"/>
      <c r="D4107" s="3">
        <v>45745</v>
      </c>
      <c r="E4107" s="4">
        <f t="shared" si="64"/>
        <v>0.48129564718611278</v>
      </c>
      <c r="F4107" s="4"/>
      <c r="G4107" s="3">
        <v>45745</v>
      </c>
      <c r="H4107" s="4">
        <v>0.53050133356934803</v>
      </c>
      <c r="I4107" t="s">
        <v>5</v>
      </c>
      <c r="K4107" s="3">
        <v>45745</v>
      </c>
      <c r="L4107" s="4">
        <v>0.59904763012113005</v>
      </c>
      <c r="M4107" t="s">
        <v>6</v>
      </c>
      <c r="O4107" s="3">
        <v>45745</v>
      </c>
      <c r="P4107" s="4">
        <v>0.33521438813822102</v>
      </c>
      <c r="Q4107" t="s">
        <v>7</v>
      </c>
      <c r="S4107" s="3">
        <v>45745</v>
      </c>
      <c r="T4107" s="4">
        <v>0.46041923691575198</v>
      </c>
      <c r="U4107" t="s">
        <v>8</v>
      </c>
    </row>
    <row r="4108" spans="1:21" x14ac:dyDescent="0.2">
      <c r="A4108" s="3">
        <v>45746</v>
      </c>
      <c r="B4108" s="4">
        <v>0.68496803500510695</v>
      </c>
      <c r="C4108" s="4"/>
      <c r="D4108" s="3">
        <v>45746</v>
      </c>
      <c r="E4108" s="4">
        <f t="shared" si="64"/>
        <v>0.47625309322714393</v>
      </c>
      <c r="F4108" s="4"/>
      <c r="G4108" s="3">
        <v>45746</v>
      </c>
      <c r="H4108" s="4">
        <v>0.52167710292870095</v>
      </c>
      <c r="I4108" t="s">
        <v>5</v>
      </c>
      <c r="K4108" s="3">
        <v>45746</v>
      </c>
      <c r="L4108" s="4">
        <v>0.62598588270307798</v>
      </c>
      <c r="M4108" t="s">
        <v>6</v>
      </c>
      <c r="O4108" s="3">
        <v>45746</v>
      </c>
      <c r="P4108" s="4">
        <v>0.33586866133588</v>
      </c>
      <c r="Q4108" t="s">
        <v>7</v>
      </c>
      <c r="S4108" s="3">
        <v>45746</v>
      </c>
      <c r="T4108" s="4">
        <v>0.42148072594091701</v>
      </c>
      <c r="U4108" t="s">
        <v>8</v>
      </c>
    </row>
    <row r="4109" spans="1:21" x14ac:dyDescent="0.2">
      <c r="A4109" s="3">
        <v>45747</v>
      </c>
      <c r="B4109" s="4">
        <v>0.67820208260926995</v>
      </c>
      <c r="C4109" s="4"/>
      <c r="D4109" s="3">
        <v>45747</v>
      </c>
      <c r="E4109" s="4">
        <f t="shared" si="64"/>
        <v>0.47590907506746849</v>
      </c>
      <c r="F4109" s="4"/>
      <c r="G4109" s="3">
        <v>45747</v>
      </c>
      <c r="H4109" s="4">
        <v>0.52433521977082898</v>
      </c>
      <c r="I4109" t="s">
        <v>5</v>
      </c>
      <c r="K4109" s="3">
        <v>45747</v>
      </c>
      <c r="L4109" s="4">
        <v>0.64781331528211095</v>
      </c>
      <c r="M4109" t="s">
        <v>6</v>
      </c>
      <c r="O4109" s="3">
        <v>45747</v>
      </c>
      <c r="P4109" s="4">
        <v>0.342722228396795</v>
      </c>
      <c r="Q4109" t="s">
        <v>7</v>
      </c>
      <c r="S4109" s="3">
        <v>45747</v>
      </c>
      <c r="T4109" s="4">
        <v>0.38876553682013898</v>
      </c>
      <c r="U4109" t="s">
        <v>8</v>
      </c>
    </row>
    <row r="4110" spans="1:21" x14ac:dyDescent="0.2">
      <c r="A4110" s="3">
        <v>45748</v>
      </c>
      <c r="B4110" s="4">
        <v>0.67593566758335</v>
      </c>
      <c r="C4110" s="4"/>
      <c r="D4110" s="3">
        <v>45748</v>
      </c>
      <c r="E4110" s="4">
        <f t="shared" si="64"/>
        <v>0.47563438909840106</v>
      </c>
      <c r="F4110" s="4"/>
      <c r="G4110" s="3">
        <v>45748</v>
      </c>
      <c r="H4110" s="4">
        <v>0.54293242225405103</v>
      </c>
      <c r="I4110" t="s">
        <v>5</v>
      </c>
      <c r="K4110" s="3">
        <v>45748</v>
      </c>
      <c r="L4110" s="4">
        <v>0.654958247122985</v>
      </c>
      <c r="M4110" t="s">
        <v>6</v>
      </c>
      <c r="O4110" s="3">
        <v>45748</v>
      </c>
      <c r="P4110" s="4">
        <v>0.34138545274397503</v>
      </c>
      <c r="Q4110" t="s">
        <v>7</v>
      </c>
      <c r="S4110" s="3">
        <v>45748</v>
      </c>
      <c r="T4110" s="4">
        <v>0.363261434272593</v>
      </c>
      <c r="U4110" t="s">
        <v>8</v>
      </c>
    </row>
    <row r="4111" spans="1:21" x14ac:dyDescent="0.2">
      <c r="A4111" s="3">
        <v>45749</v>
      </c>
      <c r="B4111" s="4">
        <v>0.66977903408306305</v>
      </c>
      <c r="C4111" s="4"/>
      <c r="D4111" s="3">
        <v>45749</v>
      </c>
      <c r="E4111" s="4">
        <f t="shared" si="64"/>
        <v>0.46641141560900401</v>
      </c>
      <c r="F4111" s="4"/>
      <c r="G4111" s="3">
        <v>45749</v>
      </c>
      <c r="H4111" s="4">
        <v>0.54040929485794098</v>
      </c>
      <c r="I4111" t="s">
        <v>5</v>
      </c>
      <c r="K4111" s="3">
        <v>45749</v>
      </c>
      <c r="L4111" s="4">
        <v>0.62270497687660697</v>
      </c>
      <c r="M4111" t="s">
        <v>6</v>
      </c>
      <c r="O4111" s="3">
        <v>45749</v>
      </c>
      <c r="P4111" s="4">
        <v>0.34088422261871298</v>
      </c>
      <c r="Q4111" t="s">
        <v>7</v>
      </c>
      <c r="S4111" s="3">
        <v>45749</v>
      </c>
      <c r="T4111" s="4">
        <v>0.36164716808275499</v>
      </c>
      <c r="U4111" t="s">
        <v>8</v>
      </c>
    </row>
    <row r="4112" spans="1:21" x14ac:dyDescent="0.2">
      <c r="A4112" s="3">
        <v>45750</v>
      </c>
      <c r="B4112" s="4">
        <v>0.66415822431257299</v>
      </c>
      <c r="C4112" s="4"/>
      <c r="D4112" s="3">
        <v>45750</v>
      </c>
      <c r="E4112" s="4">
        <f t="shared" si="64"/>
        <v>0.47208795579047574</v>
      </c>
      <c r="F4112" s="4"/>
      <c r="G4112" s="3">
        <v>45750</v>
      </c>
      <c r="H4112" s="4">
        <v>0.54925966753976196</v>
      </c>
      <c r="I4112" t="s">
        <v>5</v>
      </c>
      <c r="K4112" s="3">
        <v>45750</v>
      </c>
      <c r="L4112" s="4">
        <v>0.62719668863045397</v>
      </c>
      <c r="M4112" t="s">
        <v>6</v>
      </c>
      <c r="O4112" s="3">
        <v>45750</v>
      </c>
      <c r="P4112" s="4">
        <v>0.34037995593708897</v>
      </c>
      <c r="Q4112" t="s">
        <v>7</v>
      </c>
      <c r="S4112" s="3">
        <v>45750</v>
      </c>
      <c r="T4112" s="4">
        <v>0.37151551105459801</v>
      </c>
      <c r="U4112" t="s">
        <v>8</v>
      </c>
    </row>
    <row r="4113" spans="1:21" x14ac:dyDescent="0.2">
      <c r="A4113" s="3">
        <v>45751</v>
      </c>
      <c r="B4113" s="4">
        <v>0.65931256868343102</v>
      </c>
      <c r="C4113" s="4"/>
      <c r="D4113" s="3">
        <v>45751</v>
      </c>
      <c r="E4113" s="4">
        <f t="shared" si="64"/>
        <v>0.47487637334124921</v>
      </c>
      <c r="F4113" s="4"/>
      <c r="G4113" s="3">
        <v>45751</v>
      </c>
      <c r="H4113" s="4">
        <v>0.55409851839317903</v>
      </c>
      <c r="I4113" t="s">
        <v>5</v>
      </c>
      <c r="K4113" s="3">
        <v>45751</v>
      </c>
      <c r="L4113" s="4">
        <v>0.60930787498469996</v>
      </c>
      <c r="M4113" t="s">
        <v>6</v>
      </c>
      <c r="O4113" s="3">
        <v>45751</v>
      </c>
      <c r="P4113" s="4">
        <v>0.34148197491436599</v>
      </c>
      <c r="Q4113" t="s">
        <v>7</v>
      </c>
      <c r="S4113" s="3">
        <v>45751</v>
      </c>
      <c r="T4113" s="4">
        <v>0.39461712507275198</v>
      </c>
      <c r="U4113" t="s">
        <v>8</v>
      </c>
    </row>
    <row r="4114" spans="1:21" x14ac:dyDescent="0.2">
      <c r="A4114" s="3">
        <v>45752</v>
      </c>
      <c r="B4114" s="4">
        <v>0.65982326586083495</v>
      </c>
      <c r="C4114" s="4"/>
      <c r="D4114" s="3">
        <v>45752</v>
      </c>
      <c r="E4114" s="4">
        <f t="shared" si="64"/>
        <v>0.48735039580355027</v>
      </c>
      <c r="F4114" s="4"/>
      <c r="G4114" s="3">
        <v>45752</v>
      </c>
      <c r="H4114" s="4">
        <v>0.57907197305416003</v>
      </c>
      <c r="I4114" t="s">
        <v>5</v>
      </c>
      <c r="K4114" s="3">
        <v>45752</v>
      </c>
      <c r="L4114" s="4">
        <v>0.60939250981920401</v>
      </c>
      <c r="M4114" t="s">
        <v>6</v>
      </c>
      <c r="O4114" s="3">
        <v>45752</v>
      </c>
      <c r="P4114" s="4">
        <v>0.34446983890648603</v>
      </c>
      <c r="Q4114" t="s">
        <v>7</v>
      </c>
      <c r="S4114" s="3">
        <v>45752</v>
      </c>
      <c r="T4114" s="4">
        <v>0.41646726143435098</v>
      </c>
      <c r="U4114" t="s">
        <v>8</v>
      </c>
    </row>
    <row r="4115" spans="1:21" x14ac:dyDescent="0.2">
      <c r="A4115" s="3">
        <v>45753</v>
      </c>
      <c r="B4115" s="4">
        <v>0.66358973606466298</v>
      </c>
      <c r="C4115" s="4"/>
      <c r="D4115" s="3">
        <v>45753</v>
      </c>
      <c r="E4115" s="4">
        <f t="shared" si="64"/>
        <v>0.51985658651349798</v>
      </c>
      <c r="F4115" s="4"/>
      <c r="G4115" s="3">
        <v>45753</v>
      </c>
      <c r="H4115" s="4">
        <v>0.56453258519151195</v>
      </c>
      <c r="I4115" t="s">
        <v>5</v>
      </c>
      <c r="K4115" s="3">
        <v>45753</v>
      </c>
      <c r="L4115" s="4">
        <v>0.64756888855957695</v>
      </c>
      <c r="M4115" t="s">
        <v>6</v>
      </c>
      <c r="O4115" s="3">
        <v>45753</v>
      </c>
      <c r="P4115" s="4">
        <v>0.34805532614638801</v>
      </c>
      <c r="Q4115" t="s">
        <v>7</v>
      </c>
      <c r="S4115" s="3">
        <v>45753</v>
      </c>
      <c r="T4115" s="4">
        <v>0.51926954615651499</v>
      </c>
      <c r="U4115" t="s">
        <v>8</v>
      </c>
    </row>
    <row r="4116" spans="1:21" x14ac:dyDescent="0.2">
      <c r="A4116" s="3">
        <v>45754</v>
      </c>
      <c r="B4116" s="4">
        <v>0.65240590759418904</v>
      </c>
      <c r="C4116" s="4"/>
      <c r="D4116" s="3">
        <v>45754</v>
      </c>
      <c r="E4116" s="4">
        <f t="shared" si="64"/>
        <v>0.52290117051266494</v>
      </c>
      <c r="F4116" s="4"/>
      <c r="G4116" s="3">
        <v>45754</v>
      </c>
      <c r="H4116" s="4">
        <v>0.54532654563348004</v>
      </c>
      <c r="I4116" t="s">
        <v>5</v>
      </c>
      <c r="K4116" s="3">
        <v>45754</v>
      </c>
      <c r="L4116" s="4">
        <v>0.67438611276294802</v>
      </c>
      <c r="M4116" t="s">
        <v>6</v>
      </c>
      <c r="O4116" s="3">
        <v>45754</v>
      </c>
      <c r="P4116" s="4">
        <v>0.35087370821734798</v>
      </c>
      <c r="Q4116" t="s">
        <v>7</v>
      </c>
      <c r="S4116" s="3">
        <v>45754</v>
      </c>
      <c r="T4116" s="4">
        <v>0.52101831543688404</v>
      </c>
      <c r="U4116" t="s">
        <v>8</v>
      </c>
    </row>
    <row r="4117" spans="1:21" x14ac:dyDescent="0.2">
      <c r="A4117" s="3">
        <v>45755</v>
      </c>
      <c r="B4117" s="4">
        <v>0.63904674785022197</v>
      </c>
      <c r="C4117" s="4"/>
      <c r="D4117" s="3">
        <v>45755</v>
      </c>
      <c r="E4117" s="4">
        <f t="shared" si="64"/>
        <v>0.52813542249284529</v>
      </c>
      <c r="F4117" s="4"/>
      <c r="G4117" s="3">
        <v>45755</v>
      </c>
      <c r="H4117" s="4">
        <v>0.58033984655083004</v>
      </c>
      <c r="I4117" t="s">
        <v>5</v>
      </c>
      <c r="K4117" s="3">
        <v>45755</v>
      </c>
      <c r="L4117" s="4">
        <v>0.68177291569925402</v>
      </c>
      <c r="M4117" t="s">
        <v>6</v>
      </c>
      <c r="O4117" s="3">
        <v>45755</v>
      </c>
      <c r="P4117" s="4">
        <v>0.35363511675529402</v>
      </c>
      <c r="Q4117" t="s">
        <v>7</v>
      </c>
      <c r="S4117" s="3">
        <v>45755</v>
      </c>
      <c r="T4117" s="4">
        <v>0.496793810966003</v>
      </c>
      <c r="U4117" t="s">
        <v>8</v>
      </c>
    </row>
    <row r="4118" spans="1:21" x14ac:dyDescent="0.2">
      <c r="A4118" s="3">
        <v>45756</v>
      </c>
      <c r="B4118" s="4">
        <v>0.62407195078733602</v>
      </c>
      <c r="C4118" s="4"/>
      <c r="D4118" s="3">
        <v>45756</v>
      </c>
      <c r="E4118" s="4">
        <f t="shared" si="64"/>
        <v>0.52390750252035323</v>
      </c>
      <c r="F4118" s="4"/>
      <c r="G4118" s="3">
        <v>45756</v>
      </c>
      <c r="H4118" s="4">
        <v>0.56908068064037098</v>
      </c>
      <c r="I4118" t="s">
        <v>5</v>
      </c>
      <c r="K4118" s="3">
        <v>45756</v>
      </c>
      <c r="L4118" s="4">
        <v>0.69469999444309305</v>
      </c>
      <c r="M4118" t="s">
        <v>6</v>
      </c>
      <c r="O4118" s="3">
        <v>45756</v>
      </c>
      <c r="P4118" s="4">
        <v>0.359187733612222</v>
      </c>
      <c r="Q4118" t="s">
        <v>7</v>
      </c>
      <c r="S4118" s="3">
        <v>45756</v>
      </c>
      <c r="T4118" s="4">
        <v>0.47266160138572699</v>
      </c>
      <c r="U4118" t="s">
        <v>8</v>
      </c>
    </row>
    <row r="4119" spans="1:21" x14ac:dyDescent="0.2">
      <c r="A4119" s="3">
        <v>45757</v>
      </c>
      <c r="B4119" s="4">
        <v>0.64120574686465903</v>
      </c>
      <c r="C4119" s="4"/>
      <c r="D4119" s="3">
        <v>45757</v>
      </c>
      <c r="E4119" s="4">
        <f t="shared" si="64"/>
        <v>0.53682698340694601</v>
      </c>
      <c r="F4119" s="4"/>
      <c r="G4119" s="3">
        <v>45757</v>
      </c>
      <c r="H4119" s="4">
        <v>0.62536185599998195</v>
      </c>
      <c r="I4119" t="s">
        <v>5</v>
      </c>
      <c r="K4119" s="3">
        <v>45757</v>
      </c>
      <c r="L4119" s="4">
        <v>0.70000974904548896</v>
      </c>
      <c r="M4119" t="s">
        <v>6</v>
      </c>
      <c r="O4119" s="3">
        <v>45757</v>
      </c>
      <c r="P4119" s="4">
        <v>0.37095991622077401</v>
      </c>
      <c r="Q4119" t="s">
        <v>7</v>
      </c>
      <c r="S4119" s="3">
        <v>45757</v>
      </c>
      <c r="T4119" s="4">
        <v>0.45097641236153901</v>
      </c>
      <c r="U4119" t="s">
        <v>8</v>
      </c>
    </row>
    <row r="4120" spans="1:21" x14ac:dyDescent="0.2">
      <c r="A4120" s="3">
        <v>45758</v>
      </c>
      <c r="B4120" s="4">
        <v>0.63689528680150398</v>
      </c>
      <c r="C4120" s="4"/>
      <c r="D4120" s="3">
        <v>45758</v>
      </c>
      <c r="E4120" s="4">
        <f t="shared" si="64"/>
        <v>0.56599286520004477</v>
      </c>
      <c r="F4120" s="4"/>
      <c r="G4120" s="3">
        <v>45758</v>
      </c>
      <c r="H4120" s="4">
        <v>0.68281272951684302</v>
      </c>
      <c r="I4120" t="s">
        <v>5</v>
      </c>
      <c r="K4120" s="3">
        <v>45758</v>
      </c>
      <c r="L4120" s="4">
        <v>0.71519260259695205</v>
      </c>
      <c r="M4120" t="s">
        <v>6</v>
      </c>
      <c r="O4120" s="3">
        <v>45758</v>
      </c>
      <c r="P4120" s="4">
        <v>0.38466668733952802</v>
      </c>
      <c r="Q4120" t="s">
        <v>7</v>
      </c>
      <c r="S4120" s="3">
        <v>45758</v>
      </c>
      <c r="T4120" s="4">
        <v>0.48129944134685598</v>
      </c>
      <c r="U4120" t="s">
        <v>8</v>
      </c>
    </row>
    <row r="4121" spans="1:21" x14ac:dyDescent="0.2">
      <c r="A4121" s="3">
        <v>45759</v>
      </c>
      <c r="B4121" s="4">
        <v>0.64211218724226404</v>
      </c>
      <c r="C4121" s="4"/>
      <c r="D4121" s="3">
        <v>45759</v>
      </c>
      <c r="E4121" s="4">
        <f t="shared" si="64"/>
        <v>0.56301191924179206</v>
      </c>
      <c r="F4121" s="4"/>
      <c r="G4121" s="3">
        <v>45759</v>
      </c>
      <c r="H4121" s="4">
        <v>0.705347026739091</v>
      </c>
      <c r="I4121" t="s">
        <v>5</v>
      </c>
      <c r="K4121" s="3">
        <v>45759</v>
      </c>
      <c r="L4121" s="4">
        <v>0.70907275541020998</v>
      </c>
      <c r="M4121" t="s">
        <v>6</v>
      </c>
      <c r="O4121" s="3">
        <v>45759</v>
      </c>
      <c r="P4121" s="4">
        <v>0.38910706239200799</v>
      </c>
      <c r="Q4121" t="s">
        <v>7</v>
      </c>
      <c r="S4121" s="3">
        <v>45759</v>
      </c>
      <c r="T4121" s="4">
        <v>0.448520832425859</v>
      </c>
      <c r="U4121" t="s">
        <v>8</v>
      </c>
    </row>
    <row r="4122" spans="1:21" x14ac:dyDescent="0.2">
      <c r="A4122" s="3">
        <v>45760</v>
      </c>
      <c r="B4122" s="4">
        <v>0.649175261120158</v>
      </c>
      <c r="C4122" s="4"/>
      <c r="D4122" s="3">
        <v>45760</v>
      </c>
      <c r="E4122" s="4">
        <f t="shared" si="64"/>
        <v>0.55562374171320705</v>
      </c>
      <c r="F4122" s="4"/>
      <c r="G4122" s="3">
        <v>45760</v>
      </c>
      <c r="H4122" s="4">
        <v>0.71077426598650895</v>
      </c>
      <c r="I4122" t="s">
        <v>5</v>
      </c>
      <c r="K4122" s="3">
        <v>45760</v>
      </c>
      <c r="L4122" s="4">
        <v>0.69820622192722903</v>
      </c>
      <c r="M4122" t="s">
        <v>6</v>
      </c>
      <c r="O4122" s="3">
        <v>45760</v>
      </c>
      <c r="P4122" s="4">
        <v>0.39045753283562801</v>
      </c>
      <c r="Q4122" t="s">
        <v>7</v>
      </c>
      <c r="S4122" s="3">
        <v>45760</v>
      </c>
      <c r="T4122" s="4">
        <v>0.42305694610346201</v>
      </c>
      <c r="U4122" t="s">
        <v>8</v>
      </c>
    </row>
    <row r="4123" spans="1:21" x14ac:dyDescent="0.2">
      <c r="A4123" s="3">
        <v>45761</v>
      </c>
      <c r="B4123" s="4">
        <v>0.65256294854664998</v>
      </c>
      <c r="C4123" s="4"/>
      <c r="D4123" s="3">
        <v>45761</v>
      </c>
      <c r="E4123" s="4">
        <f t="shared" si="64"/>
        <v>0.54029865164702673</v>
      </c>
      <c r="F4123" s="4"/>
      <c r="G4123" s="3">
        <v>45761</v>
      </c>
      <c r="H4123" s="4">
        <v>0.70053566341065299</v>
      </c>
      <c r="I4123" t="s">
        <v>5</v>
      </c>
      <c r="K4123" s="3">
        <v>45761</v>
      </c>
      <c r="L4123" s="4">
        <v>0.68940304989854395</v>
      </c>
      <c r="M4123" t="s">
        <v>6</v>
      </c>
      <c r="O4123" s="3">
        <v>45761</v>
      </c>
      <c r="P4123" s="4">
        <v>0.39008789893363699</v>
      </c>
      <c r="Q4123" t="s">
        <v>7</v>
      </c>
      <c r="S4123" s="3">
        <v>45761</v>
      </c>
      <c r="T4123" s="4">
        <v>0.38116799434527299</v>
      </c>
      <c r="U4123" t="s">
        <v>8</v>
      </c>
    </row>
    <row r="4124" spans="1:21" x14ac:dyDescent="0.2">
      <c r="A4124" s="3">
        <v>45762</v>
      </c>
      <c r="B4124" s="4">
        <v>0.64745283595356395</v>
      </c>
      <c r="C4124" s="4"/>
      <c r="D4124" s="3">
        <v>45762</v>
      </c>
      <c r="E4124" s="4">
        <f t="shared" si="64"/>
        <v>0.53192963827076023</v>
      </c>
      <c r="F4124" s="4"/>
      <c r="G4124" s="3">
        <v>45762</v>
      </c>
      <c r="H4124" s="4">
        <v>0.67693222664348096</v>
      </c>
      <c r="I4124" t="s">
        <v>5</v>
      </c>
      <c r="K4124" s="3">
        <v>45762</v>
      </c>
      <c r="L4124" s="4">
        <v>0.66615550565219295</v>
      </c>
      <c r="M4124" t="s">
        <v>6</v>
      </c>
      <c r="O4124" s="3">
        <v>45762</v>
      </c>
      <c r="P4124" s="4">
        <v>0.39055969970181198</v>
      </c>
      <c r="Q4124" t="s">
        <v>7</v>
      </c>
      <c r="S4124" s="3">
        <v>45762</v>
      </c>
      <c r="T4124" s="4">
        <v>0.39407112108555498</v>
      </c>
      <c r="U4124" t="s">
        <v>8</v>
      </c>
    </row>
    <row r="4125" spans="1:21" x14ac:dyDescent="0.2">
      <c r="A4125" s="3">
        <v>45763</v>
      </c>
      <c r="B4125" s="4">
        <v>0.64548354240970096</v>
      </c>
      <c r="C4125" s="4"/>
      <c r="D4125" s="3">
        <v>45763</v>
      </c>
      <c r="E4125" s="4">
        <f t="shared" si="64"/>
        <v>0.52213135880808448</v>
      </c>
      <c r="F4125" s="4"/>
      <c r="G4125" s="3">
        <v>45763</v>
      </c>
      <c r="H4125" s="4">
        <v>0.664957441191804</v>
      </c>
      <c r="I4125" t="s">
        <v>5</v>
      </c>
      <c r="K4125" s="3">
        <v>45763</v>
      </c>
      <c r="L4125" s="4">
        <v>0.66623871898581699</v>
      </c>
      <c r="M4125" t="s">
        <v>6</v>
      </c>
      <c r="O4125" s="3">
        <v>45763</v>
      </c>
      <c r="P4125" s="4">
        <v>0.38344437278198501</v>
      </c>
      <c r="Q4125" t="s">
        <v>7</v>
      </c>
      <c r="S4125" s="3">
        <v>45763</v>
      </c>
      <c r="T4125" s="4">
        <v>0.37388490227273202</v>
      </c>
      <c r="U4125" t="s">
        <v>8</v>
      </c>
    </row>
    <row r="4126" spans="1:21" x14ac:dyDescent="0.2">
      <c r="A4126" s="3">
        <v>45764</v>
      </c>
      <c r="B4126" s="4">
        <v>0.64568958013932998</v>
      </c>
      <c r="C4126" s="4"/>
      <c r="D4126" s="3">
        <v>45764</v>
      </c>
      <c r="E4126" s="4">
        <f t="shared" si="64"/>
        <v>0.52804643263827122</v>
      </c>
      <c r="F4126" s="4"/>
      <c r="G4126" s="3">
        <v>45764</v>
      </c>
      <c r="H4126" s="4">
        <v>0.64596999822175805</v>
      </c>
      <c r="I4126" t="s">
        <v>5</v>
      </c>
      <c r="K4126" s="3">
        <v>45764</v>
      </c>
      <c r="L4126" s="4">
        <v>0.66562663982310499</v>
      </c>
      <c r="M4126" t="s">
        <v>6</v>
      </c>
      <c r="O4126" s="3">
        <v>45764</v>
      </c>
      <c r="P4126" s="4">
        <v>0.38511694315883299</v>
      </c>
      <c r="Q4126" t="s">
        <v>7</v>
      </c>
      <c r="S4126" s="3">
        <v>45764</v>
      </c>
      <c r="T4126" s="4">
        <v>0.41547214934938898</v>
      </c>
      <c r="U4126" t="s">
        <v>8</v>
      </c>
    </row>
    <row r="4127" spans="1:21" x14ac:dyDescent="0.2">
      <c r="A4127" s="3">
        <v>45765</v>
      </c>
      <c r="B4127" s="4">
        <v>0.64296963084270198</v>
      </c>
      <c r="C4127" s="4"/>
      <c r="D4127" s="3">
        <v>45765</v>
      </c>
      <c r="E4127" s="4">
        <f t="shared" si="64"/>
        <v>0.52848424942058481</v>
      </c>
      <c r="F4127" s="4"/>
      <c r="G4127" s="3">
        <v>45765</v>
      </c>
      <c r="H4127" s="4">
        <v>0.64835948698191903</v>
      </c>
      <c r="I4127" t="s">
        <v>5</v>
      </c>
      <c r="K4127" s="3">
        <v>45765</v>
      </c>
      <c r="L4127" s="4">
        <v>0.63238042626213697</v>
      </c>
      <c r="M4127" t="s">
        <v>6</v>
      </c>
      <c r="O4127" s="3">
        <v>45765</v>
      </c>
      <c r="P4127" s="4">
        <v>0.38541551487000703</v>
      </c>
      <c r="Q4127" t="s">
        <v>7</v>
      </c>
      <c r="S4127" s="3">
        <v>45765</v>
      </c>
      <c r="T4127" s="4">
        <v>0.44778156956827603</v>
      </c>
      <c r="U4127" t="s">
        <v>8</v>
      </c>
    </row>
    <row r="4128" spans="1:21" x14ac:dyDescent="0.2">
      <c r="A4128" s="3">
        <v>45766</v>
      </c>
      <c r="B4128" s="4">
        <v>0.66542774337226895</v>
      </c>
      <c r="C4128" s="4"/>
      <c r="D4128" s="3">
        <v>45766</v>
      </c>
      <c r="E4128" s="4">
        <f t="shared" si="64"/>
        <v>0.51132433655832343</v>
      </c>
      <c r="F4128" s="4"/>
      <c r="G4128" s="3">
        <v>45766</v>
      </c>
      <c r="H4128" s="4">
        <v>0.66173146193889099</v>
      </c>
      <c r="I4128" t="s">
        <v>5</v>
      </c>
      <c r="K4128" s="3">
        <v>45766</v>
      </c>
      <c r="L4128" s="4">
        <v>0.60450681950909702</v>
      </c>
      <c r="M4128" t="s">
        <v>6</v>
      </c>
      <c r="O4128" s="3">
        <v>45766</v>
      </c>
      <c r="P4128" s="4">
        <v>0.38653921049505302</v>
      </c>
      <c r="Q4128" t="s">
        <v>7</v>
      </c>
      <c r="S4128" s="3">
        <v>45766</v>
      </c>
      <c r="T4128" s="4">
        <v>0.39251985429025299</v>
      </c>
      <c r="U4128" t="s">
        <v>8</v>
      </c>
    </row>
    <row r="4129" spans="1:21" x14ac:dyDescent="0.2">
      <c r="A4129" s="3">
        <v>45767</v>
      </c>
      <c r="B4129" s="4">
        <v>0.67666056861991097</v>
      </c>
      <c r="C4129" s="4"/>
      <c r="D4129" s="3">
        <v>45767</v>
      </c>
      <c r="E4129" s="4">
        <f t="shared" si="64"/>
        <v>0.53526946681072429</v>
      </c>
      <c r="F4129" s="4"/>
      <c r="G4129" s="3">
        <v>45767</v>
      </c>
      <c r="H4129" s="4">
        <v>0.70033180886260404</v>
      </c>
      <c r="I4129" t="s">
        <v>5</v>
      </c>
      <c r="K4129" s="3">
        <v>45767</v>
      </c>
      <c r="L4129" s="4">
        <v>0.59870897349224705</v>
      </c>
      <c r="M4129" t="s">
        <v>6</v>
      </c>
      <c r="O4129" s="3">
        <v>45767</v>
      </c>
      <c r="P4129" s="4">
        <v>0.40904486187836703</v>
      </c>
      <c r="Q4129" t="s">
        <v>7</v>
      </c>
      <c r="S4129" s="3">
        <v>45767</v>
      </c>
      <c r="T4129" s="4">
        <v>0.43299222300967899</v>
      </c>
      <c r="U4129" t="s">
        <v>8</v>
      </c>
    </row>
    <row r="4130" spans="1:21" x14ac:dyDescent="0.2">
      <c r="A4130" s="3">
        <v>45768</v>
      </c>
      <c r="B4130" s="4">
        <v>0.67712226902014705</v>
      </c>
      <c r="C4130" s="4"/>
      <c r="D4130" s="3">
        <v>45768</v>
      </c>
      <c r="E4130" s="4">
        <f t="shared" si="64"/>
        <v>0.55899349990524427</v>
      </c>
      <c r="F4130" s="4"/>
      <c r="G4130" s="3">
        <v>45768</v>
      </c>
      <c r="H4130" s="4">
        <v>0.6904422830568</v>
      </c>
      <c r="I4130" t="s">
        <v>5</v>
      </c>
      <c r="K4130" s="3">
        <v>45768</v>
      </c>
      <c r="L4130" s="4">
        <v>0.64692234809770499</v>
      </c>
      <c r="M4130" t="s">
        <v>6</v>
      </c>
      <c r="O4130" s="3">
        <v>45768</v>
      </c>
      <c r="P4130" s="4">
        <v>0.408785104580495</v>
      </c>
      <c r="Q4130" t="s">
        <v>7</v>
      </c>
      <c r="S4130" s="3">
        <v>45768</v>
      </c>
      <c r="T4130" s="4">
        <v>0.489824263885977</v>
      </c>
      <c r="U4130" t="s">
        <v>8</v>
      </c>
    </row>
    <row r="4131" spans="1:21" x14ac:dyDescent="0.2">
      <c r="A4131" s="3">
        <v>45769</v>
      </c>
      <c r="B4131" s="4">
        <v>0.68124302361272804</v>
      </c>
      <c r="C4131" s="4"/>
      <c r="D4131" s="3">
        <v>45769</v>
      </c>
      <c r="E4131" s="4">
        <f t="shared" si="64"/>
        <v>0.55812454592822702</v>
      </c>
      <c r="F4131" s="4"/>
      <c r="G4131" s="3">
        <v>45769</v>
      </c>
      <c r="H4131" s="4">
        <v>0.670766828738388</v>
      </c>
      <c r="I4131" t="s">
        <v>5</v>
      </c>
      <c r="K4131" s="3">
        <v>45769</v>
      </c>
      <c r="L4131" s="4">
        <v>0.67207907058123595</v>
      </c>
      <c r="M4131" t="s">
        <v>6</v>
      </c>
      <c r="O4131" s="3">
        <v>45769</v>
      </c>
      <c r="P4131" s="4">
        <v>0.41038109605512502</v>
      </c>
      <c r="Q4131" t="s">
        <v>7</v>
      </c>
      <c r="S4131" s="3">
        <v>45769</v>
      </c>
      <c r="T4131" s="4">
        <v>0.47927118833815902</v>
      </c>
      <c r="U4131" t="s">
        <v>8</v>
      </c>
    </row>
    <row r="4132" spans="1:21" x14ac:dyDescent="0.2">
      <c r="A4132" s="3">
        <v>45770</v>
      </c>
      <c r="B4132" s="4">
        <v>0.68984698331617</v>
      </c>
      <c r="C4132" s="4"/>
      <c r="D4132" s="3">
        <v>45770</v>
      </c>
      <c r="E4132" s="4">
        <f t="shared" si="64"/>
        <v>0.56062576140028697</v>
      </c>
      <c r="F4132" s="4"/>
      <c r="G4132" s="3">
        <v>45770</v>
      </c>
      <c r="H4132" s="4">
        <v>0.69476942342369996</v>
      </c>
      <c r="I4132" t="s">
        <v>5</v>
      </c>
      <c r="K4132" s="3">
        <v>45770</v>
      </c>
      <c r="L4132" s="4">
        <v>0.68258375777116598</v>
      </c>
      <c r="M4132" t="s">
        <v>6</v>
      </c>
      <c r="O4132" s="3">
        <v>45770</v>
      </c>
      <c r="P4132" s="4">
        <v>0.40832119101435899</v>
      </c>
      <c r="Q4132" t="s">
        <v>7</v>
      </c>
      <c r="S4132" s="3">
        <v>45770</v>
      </c>
      <c r="T4132" s="4">
        <v>0.45682867339192301</v>
      </c>
      <c r="U4132" t="s">
        <v>8</v>
      </c>
    </row>
    <row r="4133" spans="1:21" x14ac:dyDescent="0.2">
      <c r="A4133" s="3">
        <v>45771</v>
      </c>
      <c r="B4133" s="4">
        <v>0.69651494215767096</v>
      </c>
      <c r="C4133" s="4"/>
      <c r="D4133" s="3">
        <v>45771</v>
      </c>
      <c r="E4133" s="4">
        <f t="shared" si="64"/>
        <v>0.57897710531210722</v>
      </c>
      <c r="F4133" s="4"/>
      <c r="G4133" s="3">
        <v>45771</v>
      </c>
      <c r="H4133" s="4">
        <v>0.70746270352261298</v>
      </c>
      <c r="I4133" t="s">
        <v>5</v>
      </c>
      <c r="K4133" s="3">
        <v>45771</v>
      </c>
      <c r="L4133" s="4">
        <v>0.69988818538553299</v>
      </c>
      <c r="M4133" t="s">
        <v>6</v>
      </c>
      <c r="O4133" s="3">
        <v>45771</v>
      </c>
      <c r="P4133" s="4">
        <v>0.41078274328171099</v>
      </c>
      <c r="Q4133" t="s">
        <v>7</v>
      </c>
      <c r="S4133" s="3">
        <v>45771</v>
      </c>
      <c r="T4133" s="4">
        <v>0.49777478905857198</v>
      </c>
      <c r="U4133" t="s">
        <v>8</v>
      </c>
    </row>
    <row r="4134" spans="1:21" x14ac:dyDescent="0.2">
      <c r="A4134" s="3">
        <v>45772</v>
      </c>
      <c r="B4134" s="4">
        <v>0.70494552864959603</v>
      </c>
      <c r="C4134" s="4"/>
      <c r="D4134" s="3">
        <v>45772</v>
      </c>
      <c r="E4134" s="4">
        <f t="shared" si="64"/>
        <v>0.60382497722359874</v>
      </c>
      <c r="F4134" s="4"/>
      <c r="G4134" s="3">
        <v>45772</v>
      </c>
      <c r="H4134" s="4">
        <v>0.72114622248032401</v>
      </c>
      <c r="I4134" t="s">
        <v>5</v>
      </c>
      <c r="K4134" s="3">
        <v>45772</v>
      </c>
      <c r="L4134" s="4">
        <v>0.700127492060165</v>
      </c>
      <c r="M4134" t="s">
        <v>6</v>
      </c>
      <c r="O4134" s="3">
        <v>45772</v>
      </c>
      <c r="P4134" s="4">
        <v>0.41302524065007001</v>
      </c>
      <c r="Q4134" t="s">
        <v>7</v>
      </c>
      <c r="S4134" s="3">
        <v>45772</v>
      </c>
      <c r="T4134" s="4">
        <v>0.58100095370383598</v>
      </c>
      <c r="U4134" t="s">
        <v>8</v>
      </c>
    </row>
    <row r="4135" spans="1:21" x14ac:dyDescent="0.2">
      <c r="A4135" s="3">
        <v>45773</v>
      </c>
      <c r="B4135" s="4">
        <v>0.77536960153509205</v>
      </c>
      <c r="C4135" s="4"/>
      <c r="D4135" s="3">
        <v>45773</v>
      </c>
      <c r="E4135" s="4">
        <f t="shared" si="64"/>
        <v>0.61101191648782072</v>
      </c>
      <c r="F4135" s="4"/>
      <c r="G4135" s="3">
        <v>45773</v>
      </c>
      <c r="H4135" s="4">
        <v>0.71922936860308895</v>
      </c>
      <c r="I4135" t="s">
        <v>5</v>
      </c>
      <c r="K4135" s="3">
        <v>45773</v>
      </c>
      <c r="L4135" s="4">
        <v>0.71491645886297595</v>
      </c>
      <c r="M4135" t="s">
        <v>6</v>
      </c>
      <c r="O4135" s="3">
        <v>45773</v>
      </c>
      <c r="P4135" s="4">
        <v>0.42698222200693597</v>
      </c>
      <c r="Q4135" t="s">
        <v>7</v>
      </c>
      <c r="S4135" s="3">
        <v>45773</v>
      </c>
      <c r="T4135" s="4">
        <v>0.58291961647828205</v>
      </c>
      <c r="U4135" t="s">
        <v>8</v>
      </c>
    </row>
    <row r="4136" spans="1:21" x14ac:dyDescent="0.2">
      <c r="A4136" s="3">
        <v>45774</v>
      </c>
      <c r="B4136" s="4">
        <v>0.79622840900479397</v>
      </c>
      <c r="C4136" s="4"/>
      <c r="D4136" s="3">
        <v>45774</v>
      </c>
      <c r="E4136" s="4">
        <f t="shared" si="64"/>
        <v>0.63341240079072325</v>
      </c>
      <c r="F4136" s="4"/>
      <c r="G4136" s="3">
        <v>45774</v>
      </c>
      <c r="H4136" s="4">
        <v>0.74137651814989003</v>
      </c>
      <c r="I4136" t="s">
        <v>5</v>
      </c>
      <c r="K4136" s="3">
        <v>45774</v>
      </c>
      <c r="L4136" s="4">
        <v>0.72623337850627201</v>
      </c>
      <c r="M4136" t="s">
        <v>6</v>
      </c>
      <c r="O4136" s="3">
        <v>45774</v>
      </c>
      <c r="P4136" s="4">
        <v>0.43449487346061999</v>
      </c>
      <c r="Q4136" t="s">
        <v>7</v>
      </c>
      <c r="S4136" s="3">
        <v>45774</v>
      </c>
      <c r="T4136" s="4">
        <v>0.63154483304611098</v>
      </c>
      <c r="U4136" t="s">
        <v>8</v>
      </c>
    </row>
    <row r="4137" spans="1:21" x14ac:dyDescent="0.2">
      <c r="A4137" s="3">
        <v>45775</v>
      </c>
      <c r="B4137" s="4">
        <v>0.80426388046032604</v>
      </c>
      <c r="C4137" s="4"/>
      <c r="D4137" s="3">
        <v>45775</v>
      </c>
      <c r="E4137" s="4">
        <f t="shared" si="64"/>
        <v>0.64475450943607326</v>
      </c>
      <c r="F4137" s="4"/>
      <c r="G4137" s="3">
        <v>45775</v>
      </c>
      <c r="H4137" s="4">
        <v>0.71895553115914901</v>
      </c>
      <c r="I4137" t="s">
        <v>5</v>
      </c>
      <c r="K4137" s="3">
        <v>45775</v>
      </c>
      <c r="L4137" s="4">
        <v>0.74467098734415005</v>
      </c>
      <c r="M4137" t="s">
        <v>6</v>
      </c>
      <c r="O4137" s="3">
        <v>45775</v>
      </c>
      <c r="P4137" s="4">
        <v>0.45168707368337002</v>
      </c>
      <c r="Q4137" t="s">
        <v>7</v>
      </c>
      <c r="S4137" s="3">
        <v>45775</v>
      </c>
      <c r="T4137" s="4">
        <v>0.66370444555762398</v>
      </c>
      <c r="U4137" t="s">
        <v>8</v>
      </c>
    </row>
    <row r="4138" spans="1:21" x14ac:dyDescent="0.2">
      <c r="A4138" s="3">
        <v>45776</v>
      </c>
      <c r="B4138" s="4">
        <v>0.81678318519053095</v>
      </c>
      <c r="C4138" s="4"/>
      <c r="D4138" s="3">
        <v>45776</v>
      </c>
      <c r="E4138" s="4">
        <f t="shared" si="64"/>
        <v>0.65170376875559843</v>
      </c>
      <c r="F4138" s="4"/>
      <c r="G4138" s="3">
        <v>45776</v>
      </c>
      <c r="H4138" s="4">
        <v>0.76313677402431401</v>
      </c>
      <c r="I4138" t="s">
        <v>5</v>
      </c>
      <c r="K4138" s="3">
        <v>45776</v>
      </c>
      <c r="L4138" s="4">
        <v>0.74921724308823101</v>
      </c>
      <c r="M4138" t="s">
        <v>6</v>
      </c>
      <c r="O4138" s="3">
        <v>45776</v>
      </c>
      <c r="P4138" s="4">
        <v>0.45406761142666402</v>
      </c>
      <c r="Q4138" t="s">
        <v>7</v>
      </c>
      <c r="S4138" s="3">
        <v>45776</v>
      </c>
      <c r="T4138" s="4">
        <v>0.64039344648318497</v>
      </c>
      <c r="U4138" t="s">
        <v>8</v>
      </c>
    </row>
    <row r="4139" spans="1:21" x14ac:dyDescent="0.2">
      <c r="A4139" s="3">
        <v>45777</v>
      </c>
      <c r="B4139" s="4">
        <v>0.82267598989068402</v>
      </c>
      <c r="C4139" s="4"/>
      <c r="D4139" s="3">
        <v>45777</v>
      </c>
      <c r="E4139" s="4">
        <f t="shared" si="64"/>
        <v>0.6695653732680712</v>
      </c>
      <c r="F4139" s="4"/>
      <c r="G4139" s="3">
        <v>45777</v>
      </c>
      <c r="H4139" s="4">
        <v>0.81433716236777098</v>
      </c>
      <c r="I4139" t="s">
        <v>5</v>
      </c>
      <c r="K4139" s="3">
        <v>45777</v>
      </c>
      <c r="L4139" s="4">
        <v>0.76056758476013697</v>
      </c>
      <c r="M4139" t="s">
        <v>6</v>
      </c>
      <c r="O4139" s="3">
        <v>45777</v>
      </c>
      <c r="P4139" s="4">
        <v>0.46101143324112098</v>
      </c>
      <c r="Q4139" t="s">
        <v>7</v>
      </c>
      <c r="S4139" s="3">
        <v>45777</v>
      </c>
      <c r="T4139" s="4">
        <v>0.64234531270325601</v>
      </c>
      <c r="U4139" t="s">
        <v>8</v>
      </c>
    </row>
    <row r="4140" spans="1:21" x14ac:dyDescent="0.2">
      <c r="A4140" s="3">
        <v>45778</v>
      </c>
      <c r="B4140" s="4">
        <v>0.82313706212710902</v>
      </c>
      <c r="C4140" s="4"/>
      <c r="D4140" s="3">
        <v>45778</v>
      </c>
      <c r="E4140" s="4">
        <f t="shared" si="64"/>
        <v>0.68400537892813118</v>
      </c>
      <c r="F4140" s="4"/>
      <c r="G4140" s="3">
        <v>45778</v>
      </c>
      <c r="H4140" s="4">
        <v>0.82058670865204897</v>
      </c>
      <c r="I4140" t="s">
        <v>5</v>
      </c>
      <c r="K4140" s="3">
        <v>45778</v>
      </c>
      <c r="L4140" s="4">
        <v>0.76811981103858995</v>
      </c>
      <c r="M4140" t="s">
        <v>6</v>
      </c>
      <c r="O4140" s="3">
        <v>45778</v>
      </c>
      <c r="P4140" s="4">
        <v>0.45978362180198701</v>
      </c>
      <c r="Q4140" t="s">
        <v>7</v>
      </c>
      <c r="S4140" s="3">
        <v>45778</v>
      </c>
      <c r="T4140" s="4">
        <v>0.68753137421989896</v>
      </c>
      <c r="U4140" t="s">
        <v>8</v>
      </c>
    </row>
    <row r="4141" spans="1:21" x14ac:dyDescent="0.2">
      <c r="A4141" s="3">
        <v>45779</v>
      </c>
      <c r="B4141" s="4">
        <v>0.82388708971606395</v>
      </c>
      <c r="C4141" s="4"/>
      <c r="D4141" s="3">
        <v>45779</v>
      </c>
      <c r="E4141" s="4">
        <f t="shared" si="64"/>
        <v>0.68493097385601098</v>
      </c>
      <c r="F4141" s="4"/>
      <c r="G4141" s="3">
        <v>45779</v>
      </c>
      <c r="H4141" s="4">
        <v>0.80241678023132601</v>
      </c>
      <c r="I4141" t="s">
        <v>5</v>
      </c>
      <c r="K4141" s="3">
        <v>45779</v>
      </c>
      <c r="L4141" s="4">
        <v>0.76367901835004004</v>
      </c>
      <c r="M4141" t="s">
        <v>6</v>
      </c>
      <c r="O4141" s="3">
        <v>45779</v>
      </c>
      <c r="P4141" s="4">
        <v>0.45972915758399902</v>
      </c>
      <c r="Q4141" t="s">
        <v>7</v>
      </c>
      <c r="S4141" s="3">
        <v>45779</v>
      </c>
      <c r="T4141" s="4">
        <v>0.71389893925867898</v>
      </c>
      <c r="U4141" t="s">
        <v>8</v>
      </c>
    </row>
    <row r="4142" spans="1:21" x14ac:dyDescent="0.2">
      <c r="A4142" s="3">
        <v>45780</v>
      </c>
      <c r="B4142" s="4">
        <v>0.82597259356474795</v>
      </c>
      <c r="C4142" s="4"/>
      <c r="D4142" s="3">
        <v>45780</v>
      </c>
      <c r="E4142" s="4">
        <f t="shared" si="64"/>
        <v>0.68266829650895999</v>
      </c>
      <c r="F4142" s="4"/>
      <c r="G4142" s="3">
        <v>45780</v>
      </c>
      <c r="H4142" s="4">
        <v>0.79059264039938204</v>
      </c>
      <c r="I4142" t="s">
        <v>5</v>
      </c>
      <c r="K4142" s="3">
        <v>45780</v>
      </c>
      <c r="L4142" s="4">
        <v>0.76987056854874703</v>
      </c>
      <c r="M4142" t="s">
        <v>6</v>
      </c>
      <c r="O4142" s="3">
        <v>45780</v>
      </c>
      <c r="P4142" s="4">
        <v>0.46748588072004998</v>
      </c>
      <c r="Q4142" t="s">
        <v>7</v>
      </c>
      <c r="S4142" s="3">
        <v>45780</v>
      </c>
      <c r="T4142" s="4">
        <v>0.70272409636766098</v>
      </c>
      <c r="U4142" t="s">
        <v>8</v>
      </c>
    </row>
    <row r="4143" spans="1:21" x14ac:dyDescent="0.2">
      <c r="A4143" s="3">
        <v>45781</v>
      </c>
      <c r="B4143" s="4">
        <v>0.83288679261970799</v>
      </c>
      <c r="C4143" s="4"/>
      <c r="D4143" s="3">
        <v>45781</v>
      </c>
      <c r="E4143" s="4">
        <f t="shared" si="64"/>
        <v>0.69046034370059373</v>
      </c>
      <c r="F4143" s="4"/>
      <c r="G4143" s="3">
        <v>45781</v>
      </c>
      <c r="H4143" s="4">
        <v>0.80141670187651304</v>
      </c>
      <c r="I4143" t="s">
        <v>5</v>
      </c>
      <c r="K4143" s="3">
        <v>45781</v>
      </c>
      <c r="L4143" s="4">
        <v>0.77760704879449905</v>
      </c>
      <c r="M4143" t="s">
        <v>6</v>
      </c>
      <c r="O4143" s="3">
        <v>45781</v>
      </c>
      <c r="P4143" s="4">
        <v>0.46721734147523702</v>
      </c>
      <c r="Q4143" t="s">
        <v>7</v>
      </c>
      <c r="S4143" s="3">
        <v>45781</v>
      </c>
      <c r="T4143" s="4">
        <v>0.71560028265612596</v>
      </c>
      <c r="U4143" t="s">
        <v>8</v>
      </c>
    </row>
    <row r="4144" spans="1:21" x14ac:dyDescent="0.2">
      <c r="A4144" s="3">
        <v>45782</v>
      </c>
      <c r="B4144" s="4">
        <v>0.83486488045690899</v>
      </c>
      <c r="C4144" s="4"/>
      <c r="D4144" s="3">
        <v>45782</v>
      </c>
      <c r="E4144" s="4">
        <f t="shared" si="64"/>
        <v>0.70234677095661868</v>
      </c>
      <c r="F4144" s="4"/>
      <c r="G4144" s="3">
        <v>45782</v>
      </c>
      <c r="H4144" s="4">
        <v>0.799636993289502</v>
      </c>
      <c r="I4144" t="s">
        <v>5</v>
      </c>
      <c r="K4144" s="3">
        <v>45782</v>
      </c>
      <c r="L4144" s="4">
        <v>0.78357835407125398</v>
      </c>
      <c r="M4144" t="s">
        <v>6</v>
      </c>
      <c r="O4144" s="3">
        <v>45782</v>
      </c>
      <c r="P4144" s="4">
        <v>0.471224379745251</v>
      </c>
      <c r="Q4144" t="s">
        <v>7</v>
      </c>
      <c r="S4144" s="3">
        <v>45782</v>
      </c>
      <c r="T4144" s="4">
        <v>0.75494735672046798</v>
      </c>
      <c r="U4144" t="s">
        <v>8</v>
      </c>
    </row>
    <row r="4145" spans="1:21" x14ac:dyDescent="0.2">
      <c r="A4145" s="3">
        <v>45783</v>
      </c>
      <c r="B4145" s="4">
        <v>0.84644445212758601</v>
      </c>
      <c r="C4145" s="4"/>
      <c r="D4145" s="3">
        <v>45783</v>
      </c>
      <c r="E4145" s="4">
        <f t="shared" si="64"/>
        <v>0.70878733606266231</v>
      </c>
      <c r="F4145" s="4"/>
      <c r="G4145" s="3">
        <v>45783</v>
      </c>
      <c r="H4145" s="4">
        <v>0.83058477382229201</v>
      </c>
      <c r="I4145" t="s">
        <v>5</v>
      </c>
      <c r="K4145" s="3">
        <v>45783</v>
      </c>
      <c r="L4145" s="4">
        <v>0.78582526343516201</v>
      </c>
      <c r="M4145" t="s">
        <v>6</v>
      </c>
      <c r="O4145" s="3">
        <v>45783</v>
      </c>
      <c r="P4145" s="4">
        <v>0.47287194435855101</v>
      </c>
      <c r="Q4145" t="s">
        <v>7</v>
      </c>
      <c r="S4145" s="3">
        <v>45783</v>
      </c>
      <c r="T4145" s="4">
        <v>0.74586736263464404</v>
      </c>
      <c r="U4145" t="s">
        <v>8</v>
      </c>
    </row>
    <row r="4146" spans="1:21" x14ac:dyDescent="0.2">
      <c r="A4146" s="3">
        <v>45784</v>
      </c>
      <c r="B4146" s="4">
        <v>0.84997159191986404</v>
      </c>
      <c r="C4146" s="4"/>
      <c r="D4146" s="3">
        <v>45784</v>
      </c>
      <c r="E4146" s="4">
        <f t="shared" si="64"/>
        <v>0.71682343802970117</v>
      </c>
      <c r="F4146" s="4"/>
      <c r="G4146" s="3">
        <v>45784</v>
      </c>
      <c r="H4146" s="4">
        <v>0.83868991155519701</v>
      </c>
      <c r="I4146" t="s">
        <v>5</v>
      </c>
      <c r="K4146" s="3">
        <v>45784</v>
      </c>
      <c r="L4146" s="4">
        <v>0.79100922500249904</v>
      </c>
      <c r="M4146" t="s">
        <v>6</v>
      </c>
      <c r="O4146" s="3">
        <v>45784</v>
      </c>
      <c r="P4146" s="4">
        <v>0.484755339504649</v>
      </c>
      <c r="Q4146" t="s">
        <v>7</v>
      </c>
      <c r="S4146" s="3">
        <v>45784</v>
      </c>
      <c r="T4146" s="4">
        <v>0.75283927605645995</v>
      </c>
      <c r="U4146" t="s">
        <v>8</v>
      </c>
    </row>
    <row r="4147" spans="1:21" x14ac:dyDescent="0.2">
      <c r="A4147" s="3">
        <v>45785</v>
      </c>
      <c r="B4147" s="4">
        <v>0.85290574507564798</v>
      </c>
      <c r="C4147" s="4"/>
      <c r="D4147" s="3">
        <v>45785</v>
      </c>
      <c r="E4147" s="4">
        <f t="shared" si="64"/>
        <v>0.71845235329715673</v>
      </c>
      <c r="F4147" s="4"/>
      <c r="G4147" s="3">
        <v>45785</v>
      </c>
      <c r="H4147" s="4">
        <v>0.82605581616582602</v>
      </c>
      <c r="I4147" t="s">
        <v>5</v>
      </c>
      <c r="K4147" s="3">
        <v>45785</v>
      </c>
      <c r="L4147" s="4">
        <v>0.79536575820700595</v>
      </c>
      <c r="M4147" t="s">
        <v>6</v>
      </c>
      <c r="O4147" s="3">
        <v>45785</v>
      </c>
      <c r="P4147" s="4">
        <v>0.48742184399718902</v>
      </c>
      <c r="Q4147" t="s">
        <v>7</v>
      </c>
      <c r="S4147" s="3">
        <v>45785</v>
      </c>
      <c r="T4147" s="4">
        <v>0.76496599481860605</v>
      </c>
      <c r="U4147" t="s">
        <v>8</v>
      </c>
    </row>
    <row r="4148" spans="1:21" x14ac:dyDescent="0.2">
      <c r="A4148" s="3">
        <v>45786</v>
      </c>
      <c r="B4148" s="4">
        <v>0.85302886518237797</v>
      </c>
      <c r="C4148" s="4"/>
      <c r="D4148" s="3">
        <v>45786</v>
      </c>
      <c r="E4148" s="4">
        <f t="shared" si="64"/>
        <v>0.69945354218797107</v>
      </c>
      <c r="F4148" s="4"/>
      <c r="G4148" s="3">
        <v>45786</v>
      </c>
      <c r="H4148" s="4">
        <v>0.81761941142727002</v>
      </c>
      <c r="I4148" t="s">
        <v>5</v>
      </c>
      <c r="K4148" s="3">
        <v>45786</v>
      </c>
      <c r="L4148" s="4">
        <v>0.79339741859393698</v>
      </c>
      <c r="M4148" t="s">
        <v>6</v>
      </c>
      <c r="O4148" s="3">
        <v>45786</v>
      </c>
      <c r="P4148" s="4">
        <v>0.49316712101108201</v>
      </c>
      <c r="Q4148" t="s">
        <v>7</v>
      </c>
      <c r="S4148" s="3">
        <v>45786</v>
      </c>
      <c r="T4148" s="4">
        <v>0.69363021771959499</v>
      </c>
      <c r="U4148" t="s">
        <v>8</v>
      </c>
    </row>
    <row r="4149" spans="1:21" x14ac:dyDescent="0.2">
      <c r="A4149" s="3">
        <v>45787</v>
      </c>
      <c r="B4149" s="4">
        <v>0.84632886998657397</v>
      </c>
      <c r="C4149" s="4"/>
      <c r="D4149" s="3">
        <v>45787</v>
      </c>
      <c r="E4149" s="4">
        <f t="shared" si="64"/>
        <v>0.68038810290971252</v>
      </c>
      <c r="F4149" s="4"/>
      <c r="G4149" s="3">
        <v>45787</v>
      </c>
      <c r="H4149" s="4">
        <v>0.78817525466403804</v>
      </c>
      <c r="I4149" t="s">
        <v>5</v>
      </c>
      <c r="K4149" s="3">
        <v>45787</v>
      </c>
      <c r="L4149" s="4">
        <v>0.79078746272884604</v>
      </c>
      <c r="M4149" t="s">
        <v>6</v>
      </c>
      <c r="O4149" s="3">
        <v>45787</v>
      </c>
      <c r="P4149" s="4">
        <v>0.49554078846249</v>
      </c>
      <c r="Q4149" t="s">
        <v>7</v>
      </c>
      <c r="S4149" s="3">
        <v>45787</v>
      </c>
      <c r="T4149" s="4">
        <v>0.64704890578347596</v>
      </c>
      <c r="U4149" t="s">
        <v>8</v>
      </c>
    </row>
    <row r="4150" spans="1:21" x14ac:dyDescent="0.2">
      <c r="A4150" s="3">
        <v>45788</v>
      </c>
      <c r="B4150" s="4">
        <v>0.86543258777156995</v>
      </c>
      <c r="C4150" s="4"/>
      <c r="D4150" s="3">
        <v>45788</v>
      </c>
      <c r="E4150" s="4">
        <f t="shared" si="64"/>
        <v>0.67128858168127503</v>
      </c>
      <c r="F4150" s="4"/>
      <c r="G4150" s="3">
        <v>45788</v>
      </c>
      <c r="H4150" s="4">
        <v>0.79337013612061602</v>
      </c>
      <c r="I4150" t="s">
        <v>5</v>
      </c>
      <c r="K4150" s="3">
        <v>45788</v>
      </c>
      <c r="L4150" s="4">
        <v>0.78569551958661499</v>
      </c>
      <c r="M4150" t="s">
        <v>6</v>
      </c>
      <c r="O4150" s="3">
        <v>45788</v>
      </c>
      <c r="P4150" s="4">
        <v>0.50654920952626104</v>
      </c>
      <c r="Q4150" t="s">
        <v>7</v>
      </c>
      <c r="S4150" s="3">
        <v>45788</v>
      </c>
      <c r="T4150" s="4">
        <v>0.59953946149160797</v>
      </c>
      <c r="U4150" t="s">
        <v>8</v>
      </c>
    </row>
    <row r="4151" spans="1:21" x14ac:dyDescent="0.2">
      <c r="A4151" s="3">
        <v>45789</v>
      </c>
      <c r="B4151" s="4">
        <v>0.85910320922357597</v>
      </c>
      <c r="C4151" s="4"/>
      <c r="D4151" s="3">
        <v>45789</v>
      </c>
      <c r="E4151" s="4">
        <f t="shared" si="64"/>
        <v>0.66024362150357496</v>
      </c>
      <c r="F4151" s="4"/>
      <c r="G4151" s="3">
        <v>45789</v>
      </c>
      <c r="H4151" s="4">
        <v>0.766287961002594</v>
      </c>
      <c r="I4151" t="s">
        <v>5</v>
      </c>
      <c r="K4151" s="3">
        <v>45789</v>
      </c>
      <c r="L4151" s="4">
        <v>0.78857956871198798</v>
      </c>
      <c r="M4151" t="s">
        <v>6</v>
      </c>
      <c r="O4151" s="3">
        <v>45789</v>
      </c>
      <c r="P4151" s="4">
        <v>0.51058241466318399</v>
      </c>
      <c r="Q4151" t="s">
        <v>7</v>
      </c>
      <c r="S4151" s="3">
        <v>45789</v>
      </c>
      <c r="T4151" s="4">
        <v>0.57552454163653399</v>
      </c>
      <c r="U4151" t="s">
        <v>8</v>
      </c>
    </row>
    <row r="4152" spans="1:21" x14ac:dyDescent="0.2">
      <c r="A4152" s="3">
        <v>45790</v>
      </c>
      <c r="B4152" s="4">
        <v>0.86075967719013602</v>
      </c>
      <c r="C4152" s="4"/>
      <c r="D4152" s="3">
        <v>45790</v>
      </c>
      <c r="E4152" s="4">
        <f t="shared" si="64"/>
        <v>0.64604270053821622</v>
      </c>
      <c r="F4152" s="4"/>
      <c r="G4152" s="3">
        <v>45790</v>
      </c>
      <c r="H4152" s="4">
        <v>0.76060682136459701</v>
      </c>
      <c r="I4152" t="s">
        <v>5</v>
      </c>
      <c r="K4152" s="3">
        <v>45790</v>
      </c>
      <c r="L4152" s="4">
        <v>0.78586980951506602</v>
      </c>
      <c r="M4152" t="s">
        <v>6</v>
      </c>
      <c r="O4152" s="3">
        <v>45790</v>
      </c>
      <c r="P4152" s="4">
        <v>0.51765616997182795</v>
      </c>
      <c r="Q4152" t="s">
        <v>7</v>
      </c>
      <c r="S4152" s="3">
        <v>45790</v>
      </c>
      <c r="T4152" s="4">
        <v>0.52003800130137401</v>
      </c>
      <c r="U4152" t="s">
        <v>8</v>
      </c>
    </row>
    <row r="4153" spans="1:21" x14ac:dyDescent="0.2">
      <c r="A4153" s="3">
        <v>45791</v>
      </c>
      <c r="B4153" s="4">
        <v>0.84685652758684404</v>
      </c>
      <c r="C4153" s="4"/>
      <c r="D4153" s="3">
        <v>45791</v>
      </c>
      <c r="E4153" s="4">
        <f t="shared" si="64"/>
        <v>0.6416928792985076</v>
      </c>
      <c r="F4153" s="4"/>
      <c r="G4153" s="3">
        <v>45791</v>
      </c>
      <c r="H4153" s="4">
        <v>0.73307386470676805</v>
      </c>
      <c r="I4153" t="s">
        <v>5</v>
      </c>
      <c r="K4153" s="3">
        <v>45791</v>
      </c>
      <c r="L4153" s="4">
        <v>0.78364238861168001</v>
      </c>
      <c r="M4153" t="s">
        <v>6</v>
      </c>
      <c r="O4153" s="3">
        <v>45791</v>
      </c>
      <c r="P4153" s="4">
        <v>0.52962382412424203</v>
      </c>
      <c r="Q4153" t="s">
        <v>7</v>
      </c>
      <c r="S4153" s="3">
        <v>45791</v>
      </c>
      <c r="T4153" s="4">
        <v>0.52043143975133999</v>
      </c>
      <c r="U4153" t="s">
        <v>8</v>
      </c>
    </row>
    <row r="4154" spans="1:21" x14ac:dyDescent="0.2">
      <c r="A4154" s="3">
        <v>45792</v>
      </c>
      <c r="B4154" s="4">
        <v>0.82997776601631801</v>
      </c>
      <c r="C4154" s="4"/>
      <c r="D4154" s="3">
        <v>45792</v>
      </c>
      <c r="E4154" s="4">
        <f t="shared" si="64"/>
        <v>0.66709103122165481</v>
      </c>
      <c r="F4154" s="4"/>
      <c r="G4154" s="3">
        <v>45792</v>
      </c>
      <c r="H4154" s="4">
        <v>0.767941860949229</v>
      </c>
      <c r="I4154" t="s">
        <v>5</v>
      </c>
      <c r="K4154" s="3">
        <v>45792</v>
      </c>
      <c r="L4154" s="4">
        <v>0.77648676800879501</v>
      </c>
      <c r="M4154" t="s">
        <v>6</v>
      </c>
      <c r="O4154" s="3">
        <v>45792</v>
      </c>
      <c r="P4154" s="4">
        <v>0.53978600741517102</v>
      </c>
      <c r="Q4154" t="s">
        <v>7</v>
      </c>
      <c r="S4154" s="3">
        <v>45792</v>
      </c>
      <c r="T4154" s="4">
        <v>0.58414948851342396</v>
      </c>
      <c r="U4154" t="s">
        <v>8</v>
      </c>
    </row>
    <row r="4155" spans="1:21" x14ac:dyDescent="0.2">
      <c r="A4155" s="3">
        <v>45793</v>
      </c>
      <c r="B4155" s="4">
        <v>0.83265625650149599</v>
      </c>
      <c r="C4155" s="4"/>
      <c r="D4155" s="3">
        <v>45793</v>
      </c>
      <c r="E4155" s="4">
        <f t="shared" si="64"/>
        <v>0.68534180655383647</v>
      </c>
      <c r="F4155" s="4"/>
      <c r="G4155" s="3">
        <v>45793</v>
      </c>
      <c r="H4155" s="4">
        <v>0.74360739251052599</v>
      </c>
      <c r="I4155" t="s">
        <v>5</v>
      </c>
      <c r="K4155" s="3">
        <v>45793</v>
      </c>
      <c r="L4155" s="4">
        <v>0.77946756972299802</v>
      </c>
      <c r="M4155" t="s">
        <v>6</v>
      </c>
      <c r="O4155" s="3">
        <v>45793</v>
      </c>
      <c r="P4155" s="4">
        <v>0.54605705715919695</v>
      </c>
      <c r="Q4155" t="s">
        <v>7</v>
      </c>
      <c r="S4155" s="3">
        <v>45793</v>
      </c>
      <c r="T4155" s="4">
        <v>0.67223520682262505</v>
      </c>
      <c r="U4155" t="s">
        <v>8</v>
      </c>
    </row>
    <row r="4156" spans="1:21" x14ac:dyDescent="0.2">
      <c r="A4156" s="3">
        <v>45794</v>
      </c>
      <c r="B4156" s="4">
        <v>0.83901013343807396</v>
      </c>
      <c r="C4156" s="4"/>
      <c r="D4156" s="3">
        <v>45794</v>
      </c>
      <c r="E4156" s="4">
        <f t="shared" si="64"/>
        <v>0.69815362973394002</v>
      </c>
      <c r="F4156" s="4"/>
      <c r="G4156" s="3">
        <v>45794</v>
      </c>
      <c r="H4156" s="4">
        <v>0.79519350507754705</v>
      </c>
      <c r="I4156" t="s">
        <v>5</v>
      </c>
      <c r="K4156" s="3">
        <v>45794</v>
      </c>
      <c r="L4156" s="4">
        <v>0.78554414161591102</v>
      </c>
      <c r="M4156" t="s">
        <v>6</v>
      </c>
      <c r="O4156" s="3">
        <v>45794</v>
      </c>
      <c r="P4156" s="4">
        <v>0.56440216014502997</v>
      </c>
      <c r="Q4156" t="s">
        <v>7</v>
      </c>
      <c r="S4156" s="3">
        <v>45794</v>
      </c>
      <c r="T4156" s="4">
        <v>0.64747471209727203</v>
      </c>
      <c r="U4156" t="s">
        <v>8</v>
      </c>
    </row>
    <row r="4157" spans="1:21" x14ac:dyDescent="0.2">
      <c r="A4157" s="3">
        <v>45795</v>
      </c>
      <c r="B4157" s="4">
        <v>0.84902369273080802</v>
      </c>
      <c r="C4157" s="4"/>
      <c r="D4157" s="3">
        <v>45795</v>
      </c>
      <c r="E4157" s="4">
        <f t="shared" si="64"/>
        <v>0.71103708469203575</v>
      </c>
      <c r="F4157" s="4"/>
      <c r="G4157" s="3">
        <v>45795</v>
      </c>
      <c r="H4157" s="4">
        <v>0.81120314360285795</v>
      </c>
      <c r="I4157" t="s">
        <v>5</v>
      </c>
      <c r="K4157" s="3">
        <v>45795</v>
      </c>
      <c r="L4157" s="4">
        <v>0.78848631551678605</v>
      </c>
      <c r="M4157" t="s">
        <v>6</v>
      </c>
      <c r="O4157" s="3">
        <v>45795</v>
      </c>
      <c r="P4157" s="4">
        <v>0.57987302636143301</v>
      </c>
      <c r="Q4157" t="s">
        <v>7</v>
      </c>
      <c r="S4157" s="3">
        <v>45795</v>
      </c>
      <c r="T4157" s="4">
        <v>0.66458585328706599</v>
      </c>
      <c r="U4157" t="s">
        <v>8</v>
      </c>
    </row>
    <row r="4158" spans="1:21" x14ac:dyDescent="0.2">
      <c r="A4158" s="3">
        <v>45796</v>
      </c>
      <c r="B4158" s="4">
        <v>0.85957307575333897</v>
      </c>
      <c r="C4158" s="4"/>
      <c r="D4158" s="3">
        <v>45796</v>
      </c>
      <c r="E4158" s="4">
        <f t="shared" si="64"/>
        <v>0.71909535641912248</v>
      </c>
      <c r="F4158" s="4"/>
      <c r="G4158" s="3">
        <v>45796</v>
      </c>
      <c r="H4158" s="4">
        <v>0.85707717440375297</v>
      </c>
      <c r="I4158" t="s">
        <v>5</v>
      </c>
      <c r="K4158" s="3">
        <v>45796</v>
      </c>
      <c r="L4158" s="4">
        <v>0.78749561207672802</v>
      </c>
      <c r="M4158" t="s">
        <v>6</v>
      </c>
      <c r="O4158" s="3">
        <v>45796</v>
      </c>
      <c r="P4158" s="4">
        <v>0.59269734096055204</v>
      </c>
      <c r="Q4158" t="s">
        <v>7</v>
      </c>
      <c r="S4158" s="3">
        <v>45796</v>
      </c>
      <c r="T4158" s="4">
        <v>0.63911129823545698</v>
      </c>
      <c r="U4158" t="s">
        <v>8</v>
      </c>
    </row>
    <row r="4159" spans="1:21" x14ac:dyDescent="0.2">
      <c r="A4159" s="3">
        <v>45797</v>
      </c>
      <c r="B4159" s="4">
        <v>0.85449625584217503</v>
      </c>
      <c r="C4159" s="4"/>
      <c r="D4159" s="3">
        <v>45797</v>
      </c>
      <c r="E4159" s="4">
        <f t="shared" si="64"/>
        <v>0.73717403866162101</v>
      </c>
      <c r="F4159" s="4"/>
      <c r="G4159" s="3">
        <v>45797</v>
      </c>
      <c r="H4159" s="4">
        <v>0.86165980155578603</v>
      </c>
      <c r="I4159" t="s">
        <v>5</v>
      </c>
      <c r="K4159" s="3">
        <v>45797</v>
      </c>
      <c r="L4159" s="4">
        <v>0.80702656511969195</v>
      </c>
      <c r="M4159" t="s">
        <v>6</v>
      </c>
      <c r="O4159" s="3">
        <v>45797</v>
      </c>
      <c r="P4159" s="4">
        <v>0.62108348294149396</v>
      </c>
      <c r="Q4159" t="s">
        <v>7</v>
      </c>
      <c r="S4159" s="3">
        <v>45797</v>
      </c>
      <c r="T4159" s="4">
        <v>0.65892630502951199</v>
      </c>
      <c r="U4159" t="s">
        <v>8</v>
      </c>
    </row>
    <row r="4160" spans="1:21" x14ac:dyDescent="0.2">
      <c r="A4160" s="3">
        <v>45798</v>
      </c>
      <c r="B4160" s="4">
        <v>0.85379585319419804</v>
      </c>
      <c r="C4160" s="4"/>
      <c r="D4160" s="3">
        <v>45798</v>
      </c>
      <c r="E4160" s="4">
        <f t="shared" si="64"/>
        <v>0.73021966832246121</v>
      </c>
      <c r="F4160" s="4"/>
      <c r="G4160" s="3">
        <v>45798</v>
      </c>
      <c r="H4160" s="4">
        <v>0.85512067578430195</v>
      </c>
      <c r="I4160" t="s">
        <v>5</v>
      </c>
      <c r="K4160" s="3">
        <v>45798</v>
      </c>
      <c r="L4160" s="4">
        <v>0.81562107520588301</v>
      </c>
      <c r="M4160" t="s">
        <v>6</v>
      </c>
      <c r="O4160" s="3">
        <v>45798</v>
      </c>
      <c r="P4160" s="4">
        <v>0.63195164260750203</v>
      </c>
      <c r="Q4160" t="s">
        <v>7</v>
      </c>
      <c r="S4160" s="3">
        <v>45798</v>
      </c>
      <c r="T4160" s="4">
        <v>0.61818527969215797</v>
      </c>
      <c r="U4160" t="s">
        <v>8</v>
      </c>
    </row>
    <row r="4161" spans="1:21" x14ac:dyDescent="0.2">
      <c r="A4161" s="3">
        <v>45799</v>
      </c>
      <c r="B4161" s="4">
        <v>0.85220471426386102</v>
      </c>
      <c r="C4161" s="4"/>
      <c r="D4161" s="3">
        <v>45799</v>
      </c>
      <c r="E4161" s="4">
        <f t="shared" si="64"/>
        <v>0.72287863995380852</v>
      </c>
      <c r="F4161" s="4"/>
      <c r="G4161" s="3">
        <v>45799</v>
      </c>
      <c r="H4161" s="4">
        <v>0.84960320656397004</v>
      </c>
      <c r="I4161" t="s">
        <v>5</v>
      </c>
      <c r="K4161" s="3">
        <v>45799</v>
      </c>
      <c r="L4161" s="4">
        <v>0.81572381034713004</v>
      </c>
      <c r="M4161" t="s">
        <v>6</v>
      </c>
      <c r="O4161" s="3">
        <v>45799</v>
      </c>
      <c r="P4161" s="4">
        <v>0.65149470377149798</v>
      </c>
      <c r="Q4161" t="s">
        <v>7</v>
      </c>
      <c r="S4161" s="3">
        <v>45799</v>
      </c>
      <c r="T4161" s="4">
        <v>0.57469283913263602</v>
      </c>
      <c r="U4161" t="s">
        <v>8</v>
      </c>
    </row>
    <row r="4162" spans="1:21" x14ac:dyDescent="0.2">
      <c r="A4162" s="3">
        <v>45800</v>
      </c>
      <c r="B4162" s="4">
        <v>0.84052652087503898</v>
      </c>
      <c r="C4162" s="4"/>
      <c r="D4162" s="3">
        <v>45800</v>
      </c>
      <c r="E4162" s="4">
        <f t="shared" ref="E4162:E4225" si="65">AVERAGE(H4162,L4162,P4162,T4162)</f>
        <v>0.71237165642919298</v>
      </c>
      <c r="F4162" s="4"/>
      <c r="G4162" s="3">
        <v>45800</v>
      </c>
      <c r="H4162" s="4">
        <v>0.82053469659940903</v>
      </c>
      <c r="I4162" t="s">
        <v>5</v>
      </c>
      <c r="K4162" s="3">
        <v>45800</v>
      </c>
      <c r="L4162" s="4">
        <v>0.815948306056823</v>
      </c>
      <c r="M4162" t="s">
        <v>6</v>
      </c>
      <c r="O4162" s="3">
        <v>45800</v>
      </c>
      <c r="P4162" s="4">
        <v>0.65772184692116997</v>
      </c>
      <c r="Q4162" t="s">
        <v>7</v>
      </c>
      <c r="S4162" s="3">
        <v>45800</v>
      </c>
      <c r="T4162" s="4">
        <v>0.55528177613937002</v>
      </c>
      <c r="U4162" t="s">
        <v>8</v>
      </c>
    </row>
    <row r="4163" spans="1:21" x14ac:dyDescent="0.2">
      <c r="A4163" s="3">
        <v>45801</v>
      </c>
      <c r="B4163" s="4">
        <v>0.83545032912768402</v>
      </c>
      <c r="C4163" s="4"/>
      <c r="D4163" s="3">
        <v>45801</v>
      </c>
      <c r="E4163" s="4">
        <f t="shared" si="65"/>
        <v>0.7164559162112597</v>
      </c>
      <c r="F4163" s="4"/>
      <c r="G4163" s="3">
        <v>45801</v>
      </c>
      <c r="H4163" s="4">
        <v>0.80054210481247701</v>
      </c>
      <c r="I4163" t="s">
        <v>5</v>
      </c>
      <c r="K4163" s="3">
        <v>45801</v>
      </c>
      <c r="L4163" s="4">
        <v>0.81947279761203895</v>
      </c>
      <c r="M4163" t="s">
        <v>6</v>
      </c>
      <c r="O4163" s="3">
        <v>45801</v>
      </c>
      <c r="P4163" s="4">
        <v>0.67428596426644305</v>
      </c>
      <c r="Q4163" t="s">
        <v>7</v>
      </c>
      <c r="S4163" s="3">
        <v>45801</v>
      </c>
      <c r="T4163" s="4">
        <v>0.57152279815408003</v>
      </c>
      <c r="U4163" t="s">
        <v>8</v>
      </c>
    </row>
    <row r="4164" spans="1:21" x14ac:dyDescent="0.2">
      <c r="A4164" s="3">
        <v>45802</v>
      </c>
      <c r="B4164" s="4">
        <v>0.82603792260097197</v>
      </c>
      <c r="C4164" s="4"/>
      <c r="D4164" s="3">
        <v>45802</v>
      </c>
      <c r="E4164" s="4">
        <f t="shared" si="65"/>
        <v>0.72260537784923951</v>
      </c>
      <c r="F4164" s="4"/>
      <c r="G4164" s="3">
        <v>45802</v>
      </c>
      <c r="H4164" s="4">
        <v>0.77304835747181899</v>
      </c>
      <c r="I4164" t="s">
        <v>5</v>
      </c>
      <c r="K4164" s="3">
        <v>45802</v>
      </c>
      <c r="L4164" s="4">
        <v>0.828194174668617</v>
      </c>
      <c r="M4164" t="s">
        <v>6</v>
      </c>
      <c r="O4164" s="3">
        <v>45802</v>
      </c>
      <c r="P4164" s="4">
        <v>0.67976945506493303</v>
      </c>
      <c r="Q4164" t="s">
        <v>7</v>
      </c>
      <c r="S4164" s="3">
        <v>45802</v>
      </c>
      <c r="T4164" s="4">
        <v>0.609409524191589</v>
      </c>
      <c r="U4164" t="s">
        <v>8</v>
      </c>
    </row>
    <row r="4165" spans="1:21" x14ac:dyDescent="0.2">
      <c r="A4165" s="3">
        <v>45803</v>
      </c>
      <c r="B4165" s="4">
        <v>0.81614811157877798</v>
      </c>
      <c r="C4165" s="4"/>
      <c r="D4165" s="3">
        <v>45803</v>
      </c>
      <c r="E4165" s="4">
        <f t="shared" si="65"/>
        <v>0.71621187286682619</v>
      </c>
      <c r="F4165" s="4"/>
      <c r="G4165" s="3">
        <v>45803</v>
      </c>
      <c r="H4165" s="4">
        <v>0.76052728422799998</v>
      </c>
      <c r="I4165" t="s">
        <v>5</v>
      </c>
      <c r="K4165" s="3">
        <v>45803</v>
      </c>
      <c r="L4165" s="4">
        <v>0.82236986304281701</v>
      </c>
      <c r="M4165" t="s">
        <v>6</v>
      </c>
      <c r="O4165" s="3">
        <v>45803</v>
      </c>
      <c r="P4165" s="4">
        <v>0.68505244832811596</v>
      </c>
      <c r="Q4165" t="s">
        <v>7</v>
      </c>
      <c r="S4165" s="3">
        <v>45803</v>
      </c>
      <c r="T4165" s="4">
        <v>0.59689789586837205</v>
      </c>
      <c r="U4165" t="s">
        <v>8</v>
      </c>
    </row>
    <row r="4166" spans="1:21" x14ac:dyDescent="0.2">
      <c r="A4166" s="3">
        <v>45804</v>
      </c>
      <c r="B4166" s="4">
        <v>0.81395644804623002</v>
      </c>
      <c r="C4166" s="4"/>
      <c r="D4166" s="3">
        <v>45804</v>
      </c>
      <c r="E4166" s="4">
        <f t="shared" si="65"/>
        <v>0.72625953171242141</v>
      </c>
      <c r="F4166" s="4"/>
      <c r="G4166" s="3">
        <v>45804</v>
      </c>
      <c r="H4166" s="4">
        <v>0.77573617781328397</v>
      </c>
      <c r="I4166" t="s">
        <v>5</v>
      </c>
      <c r="K4166" s="3">
        <v>45804</v>
      </c>
      <c r="L4166" s="4">
        <v>0.83238001154682195</v>
      </c>
      <c r="M4166" t="s">
        <v>6</v>
      </c>
      <c r="O4166" s="3">
        <v>45804</v>
      </c>
      <c r="P4166" s="4">
        <v>0.68952061949014698</v>
      </c>
      <c r="Q4166" t="s">
        <v>7</v>
      </c>
      <c r="S4166" s="3">
        <v>45804</v>
      </c>
      <c r="T4166" s="4">
        <v>0.60740131799943298</v>
      </c>
      <c r="U4166" t="s">
        <v>8</v>
      </c>
    </row>
    <row r="4167" spans="1:21" x14ac:dyDescent="0.2">
      <c r="A4167" s="3">
        <v>45805</v>
      </c>
      <c r="B4167" s="4">
        <v>0.82527972888249002</v>
      </c>
      <c r="C4167" s="4"/>
      <c r="D4167" s="3">
        <v>45805</v>
      </c>
      <c r="E4167" s="4">
        <f t="shared" si="65"/>
        <v>0.71585674222976525</v>
      </c>
      <c r="F4167" s="4"/>
      <c r="G4167" s="3">
        <v>45805</v>
      </c>
      <c r="H4167" s="4">
        <v>0.77952712231889099</v>
      </c>
      <c r="I4167" t="s">
        <v>5</v>
      </c>
      <c r="K4167" s="3">
        <v>45805</v>
      </c>
      <c r="L4167" s="4">
        <v>0.82228668172247799</v>
      </c>
      <c r="M4167" t="s">
        <v>6</v>
      </c>
      <c r="O4167" s="3">
        <v>45805</v>
      </c>
      <c r="P4167" s="4">
        <v>0.69408313959620205</v>
      </c>
      <c r="Q4167" t="s">
        <v>7</v>
      </c>
      <c r="S4167" s="3">
        <v>45805</v>
      </c>
      <c r="T4167" s="4">
        <v>0.56753002528148999</v>
      </c>
      <c r="U4167" t="s">
        <v>8</v>
      </c>
    </row>
    <row r="4168" spans="1:21" x14ac:dyDescent="0.2">
      <c r="A4168" s="3">
        <v>45806</v>
      </c>
      <c r="B4168" s="4">
        <v>0.82279094386788498</v>
      </c>
      <c r="C4168" s="4"/>
      <c r="D4168" s="3">
        <v>45806</v>
      </c>
      <c r="E4168" s="4">
        <f t="shared" si="65"/>
        <v>0.7154524198661355</v>
      </c>
      <c r="F4168" s="4"/>
      <c r="G4168" s="3">
        <v>45806</v>
      </c>
      <c r="H4168" s="4">
        <v>0.78033718085540904</v>
      </c>
      <c r="I4168" t="s">
        <v>5</v>
      </c>
      <c r="K4168" s="3">
        <v>45806</v>
      </c>
      <c r="L4168" s="4">
        <v>0.80334164008678499</v>
      </c>
      <c r="M4168" t="s">
        <v>6</v>
      </c>
      <c r="O4168" s="3">
        <v>45806</v>
      </c>
      <c r="P4168" s="4">
        <v>0.69342546704874197</v>
      </c>
      <c r="Q4168" t="s">
        <v>7</v>
      </c>
      <c r="S4168" s="3">
        <v>45806</v>
      </c>
      <c r="T4168" s="4">
        <v>0.58470539147360601</v>
      </c>
      <c r="U4168" t="s">
        <v>8</v>
      </c>
    </row>
    <row r="4169" spans="1:21" x14ac:dyDescent="0.2">
      <c r="A4169" s="3">
        <v>45807</v>
      </c>
      <c r="B4169" s="4">
        <v>0.82359876252734499</v>
      </c>
      <c r="C4169" s="4"/>
      <c r="D4169" s="3">
        <v>45807</v>
      </c>
      <c r="E4169" s="4">
        <f t="shared" si="65"/>
        <v>0.72003998475485653</v>
      </c>
      <c r="F4169" s="4"/>
      <c r="G4169" s="3">
        <v>45807</v>
      </c>
      <c r="H4169" s="4">
        <v>0.79040920573732998</v>
      </c>
      <c r="I4169" t="s">
        <v>5</v>
      </c>
      <c r="K4169" s="3">
        <v>45807</v>
      </c>
      <c r="L4169" s="4">
        <v>0.79997910799974603</v>
      </c>
      <c r="M4169" t="s">
        <v>6</v>
      </c>
      <c r="O4169" s="3">
        <v>45807</v>
      </c>
      <c r="P4169" s="4">
        <v>0.70637800454118704</v>
      </c>
      <c r="Q4169" t="s">
        <v>7</v>
      </c>
      <c r="S4169" s="3">
        <v>45807</v>
      </c>
      <c r="T4169" s="4">
        <v>0.58339362074116297</v>
      </c>
      <c r="U4169" t="s">
        <v>8</v>
      </c>
    </row>
    <row r="4170" spans="1:21" x14ac:dyDescent="0.2">
      <c r="A4170" s="3">
        <v>45808</v>
      </c>
      <c r="B4170" s="4">
        <v>0.84046935796834299</v>
      </c>
      <c r="C4170" s="4"/>
      <c r="D4170" s="3">
        <v>45808</v>
      </c>
      <c r="E4170" s="4">
        <f t="shared" si="65"/>
        <v>0.72628298542553527</v>
      </c>
      <c r="F4170" s="4"/>
      <c r="G4170" s="3">
        <v>45808</v>
      </c>
      <c r="H4170" s="4">
        <v>0.77074716979227997</v>
      </c>
      <c r="I4170" t="s">
        <v>5</v>
      </c>
      <c r="K4170" s="3">
        <v>45808</v>
      </c>
      <c r="L4170" s="4">
        <v>0.79711813125813802</v>
      </c>
      <c r="M4170" t="s">
        <v>6</v>
      </c>
      <c r="O4170" s="3">
        <v>45808</v>
      </c>
      <c r="P4170" s="4">
        <v>0.71374691494489395</v>
      </c>
      <c r="Q4170" t="s">
        <v>7</v>
      </c>
      <c r="S4170" s="3">
        <v>45808</v>
      </c>
      <c r="T4170" s="4">
        <v>0.62351972570682901</v>
      </c>
      <c r="U4170" t="s">
        <v>8</v>
      </c>
    </row>
    <row r="4171" spans="1:21" x14ac:dyDescent="0.2">
      <c r="A4171" s="3">
        <v>45809</v>
      </c>
      <c r="B4171" s="4">
        <v>0.86673477134937804</v>
      </c>
      <c r="C4171" s="4"/>
      <c r="D4171" s="3">
        <v>45809</v>
      </c>
      <c r="E4171" s="4">
        <f t="shared" si="65"/>
        <v>0.75274038441939894</v>
      </c>
      <c r="F4171" s="4"/>
      <c r="G4171" s="3">
        <v>45809</v>
      </c>
      <c r="H4171" s="4">
        <v>0.76851613359751203</v>
      </c>
      <c r="I4171" t="s">
        <v>5</v>
      </c>
      <c r="K4171" s="3">
        <v>45809</v>
      </c>
      <c r="L4171" s="4">
        <v>0.79054264414599695</v>
      </c>
      <c r="M4171" t="s">
        <v>6</v>
      </c>
      <c r="O4171" s="3">
        <v>45809</v>
      </c>
      <c r="P4171" s="4">
        <v>0.75211169416965495</v>
      </c>
      <c r="Q4171" t="s">
        <v>7</v>
      </c>
      <c r="S4171" s="3">
        <v>45809</v>
      </c>
      <c r="T4171" s="4">
        <v>0.69979106576443195</v>
      </c>
      <c r="U4171" t="s">
        <v>8</v>
      </c>
    </row>
    <row r="4172" spans="1:21" x14ac:dyDescent="0.2">
      <c r="A4172" s="3">
        <v>45810</v>
      </c>
      <c r="B4172" s="4">
        <v>0.884256144497376</v>
      </c>
      <c r="C4172" s="4"/>
      <c r="D4172" s="3">
        <v>45810</v>
      </c>
      <c r="E4172" s="4">
        <f t="shared" si="65"/>
        <v>0.75977129308408997</v>
      </c>
      <c r="F4172" s="4"/>
      <c r="G4172" s="3">
        <v>45810</v>
      </c>
      <c r="H4172" s="4">
        <v>0.75962473683877496</v>
      </c>
      <c r="I4172" t="s">
        <v>5</v>
      </c>
      <c r="K4172" s="3">
        <v>45810</v>
      </c>
      <c r="L4172" s="4">
        <v>0.78791503752509096</v>
      </c>
      <c r="M4172" t="s">
        <v>6</v>
      </c>
      <c r="O4172" s="3">
        <v>45810</v>
      </c>
      <c r="P4172" s="4">
        <v>0.75078950970504499</v>
      </c>
      <c r="Q4172" t="s">
        <v>7</v>
      </c>
      <c r="S4172" s="3">
        <v>45810</v>
      </c>
      <c r="T4172" s="4">
        <v>0.74075588826744898</v>
      </c>
      <c r="U4172" t="s">
        <v>8</v>
      </c>
    </row>
    <row r="4173" spans="1:21" x14ac:dyDescent="0.2">
      <c r="A4173" s="3">
        <v>45811</v>
      </c>
      <c r="B4173" s="4">
        <v>0.88989328652692101</v>
      </c>
      <c r="C4173" s="4"/>
      <c r="D4173" s="3">
        <v>45811</v>
      </c>
      <c r="E4173" s="4">
        <f t="shared" si="65"/>
        <v>0.7573333238012544</v>
      </c>
      <c r="F4173" s="4"/>
      <c r="G4173" s="3">
        <v>45811</v>
      </c>
      <c r="H4173" s="4">
        <v>0.74122570965457402</v>
      </c>
      <c r="I4173" t="s">
        <v>5</v>
      </c>
      <c r="K4173" s="3">
        <v>45811</v>
      </c>
      <c r="L4173" s="4">
        <v>0.79917753030119199</v>
      </c>
      <c r="M4173" t="s">
        <v>6</v>
      </c>
      <c r="O4173" s="3">
        <v>45811</v>
      </c>
      <c r="P4173" s="4">
        <v>0.75453830854691994</v>
      </c>
      <c r="Q4173" t="s">
        <v>7</v>
      </c>
      <c r="S4173" s="3">
        <v>45811</v>
      </c>
      <c r="T4173" s="4">
        <v>0.73439174670233198</v>
      </c>
      <c r="U4173" t="s">
        <v>8</v>
      </c>
    </row>
    <row r="4174" spans="1:21" x14ac:dyDescent="0.2">
      <c r="A4174" s="3">
        <v>45812</v>
      </c>
      <c r="B4174" s="4">
        <v>0.900492294490431</v>
      </c>
      <c r="C4174" s="4"/>
      <c r="D4174" s="3">
        <v>45812</v>
      </c>
      <c r="E4174" s="4">
        <f t="shared" si="65"/>
        <v>0.7572929296887978</v>
      </c>
      <c r="F4174" s="4"/>
      <c r="G4174" s="3">
        <v>45812</v>
      </c>
      <c r="H4174" s="4">
        <v>0.77430907782871505</v>
      </c>
      <c r="I4174" t="s">
        <v>5</v>
      </c>
      <c r="K4174" s="3">
        <v>45812</v>
      </c>
      <c r="L4174" s="4">
        <v>0.794349737629922</v>
      </c>
      <c r="M4174" t="s">
        <v>6</v>
      </c>
      <c r="O4174" s="3">
        <v>45812</v>
      </c>
      <c r="P4174" s="4">
        <v>0.75654119485844096</v>
      </c>
      <c r="Q4174" t="s">
        <v>7</v>
      </c>
      <c r="S4174" s="3">
        <v>45812</v>
      </c>
      <c r="T4174" s="4">
        <v>0.70397170843811296</v>
      </c>
      <c r="U4174" t="s">
        <v>8</v>
      </c>
    </row>
    <row r="4175" spans="1:21" x14ac:dyDescent="0.2">
      <c r="A4175" s="3">
        <v>45813</v>
      </c>
      <c r="B4175" s="4">
        <v>0.90242892351618198</v>
      </c>
      <c r="C4175" s="4"/>
      <c r="D4175" s="3">
        <v>45813</v>
      </c>
      <c r="E4175" s="4">
        <f t="shared" si="65"/>
        <v>0.75366407617624498</v>
      </c>
      <c r="F4175" s="4"/>
      <c r="G4175" s="3">
        <v>45813</v>
      </c>
      <c r="H4175" s="4">
        <v>0.75370280979372795</v>
      </c>
      <c r="I4175" t="s">
        <v>5</v>
      </c>
      <c r="K4175" s="3">
        <v>45813</v>
      </c>
      <c r="L4175" s="4">
        <v>0.77592534260995805</v>
      </c>
      <c r="M4175" t="s">
        <v>6</v>
      </c>
      <c r="O4175" s="3">
        <v>45813</v>
      </c>
      <c r="P4175" s="4">
        <v>0.76800074092630899</v>
      </c>
      <c r="Q4175" t="s">
        <v>7</v>
      </c>
      <c r="S4175" s="3">
        <v>45813</v>
      </c>
      <c r="T4175" s="4">
        <v>0.71702741137498505</v>
      </c>
      <c r="U4175" t="s">
        <v>8</v>
      </c>
    </row>
    <row r="4176" spans="1:21" x14ac:dyDescent="0.2">
      <c r="A4176" s="3">
        <v>45814</v>
      </c>
      <c r="B4176" s="4">
        <v>0.91479935342345198</v>
      </c>
      <c r="C4176" s="4"/>
      <c r="D4176" s="3">
        <v>45814</v>
      </c>
      <c r="E4176" s="4">
        <f t="shared" si="65"/>
        <v>0.77598240154492748</v>
      </c>
      <c r="F4176" s="4"/>
      <c r="G4176" s="3">
        <v>45814</v>
      </c>
      <c r="H4176" s="4">
        <v>0.76310591688040397</v>
      </c>
      <c r="I4176" t="s">
        <v>5</v>
      </c>
      <c r="K4176" s="3">
        <v>45814</v>
      </c>
      <c r="L4176" s="4">
        <v>0.81539108731332499</v>
      </c>
      <c r="M4176" t="s">
        <v>6</v>
      </c>
      <c r="O4176" s="3">
        <v>45814</v>
      </c>
      <c r="P4176" s="4">
        <v>0.78272333857606702</v>
      </c>
      <c r="Q4176" t="s">
        <v>7</v>
      </c>
      <c r="S4176" s="3">
        <v>45814</v>
      </c>
      <c r="T4176" s="4">
        <v>0.74270926340991394</v>
      </c>
      <c r="U4176" t="s">
        <v>8</v>
      </c>
    </row>
    <row r="4177" spans="1:21" x14ac:dyDescent="0.2">
      <c r="A4177" s="3">
        <v>45815</v>
      </c>
      <c r="B4177" s="4">
        <v>0.91199711466773603</v>
      </c>
      <c r="C4177" s="4"/>
      <c r="D4177" s="3">
        <v>45815</v>
      </c>
      <c r="E4177" s="4">
        <f t="shared" si="65"/>
        <v>0.77632447273586669</v>
      </c>
      <c r="F4177" s="4"/>
      <c r="G4177" s="3">
        <v>45815</v>
      </c>
      <c r="H4177" s="4">
        <v>0.734675866803288</v>
      </c>
      <c r="I4177" t="s">
        <v>5</v>
      </c>
      <c r="K4177" s="3">
        <v>45815</v>
      </c>
      <c r="L4177" s="4">
        <v>0.86115777399062099</v>
      </c>
      <c r="M4177" t="s">
        <v>6</v>
      </c>
      <c r="O4177" s="3">
        <v>45815</v>
      </c>
      <c r="P4177" s="4">
        <v>0.78138608174427104</v>
      </c>
      <c r="Q4177" t="s">
        <v>7</v>
      </c>
      <c r="S4177" s="3">
        <v>45815</v>
      </c>
      <c r="T4177" s="4">
        <v>0.72807816840528705</v>
      </c>
      <c r="U4177" t="s">
        <v>8</v>
      </c>
    </row>
    <row r="4178" spans="1:21" x14ac:dyDescent="0.2">
      <c r="A4178" s="3">
        <v>45816</v>
      </c>
      <c r="B4178" s="4">
        <v>0.91778250335640499</v>
      </c>
      <c r="C4178" s="4"/>
      <c r="D4178" s="3">
        <v>45816</v>
      </c>
      <c r="E4178" s="4">
        <f t="shared" si="65"/>
        <v>0.77805754360018775</v>
      </c>
      <c r="F4178" s="4"/>
      <c r="G4178" s="3">
        <v>45816</v>
      </c>
      <c r="H4178" s="4">
        <v>0.72982860508899605</v>
      </c>
      <c r="I4178" t="s">
        <v>5</v>
      </c>
      <c r="K4178" s="3">
        <v>45816</v>
      </c>
      <c r="L4178" s="4">
        <v>0.86299466646574097</v>
      </c>
      <c r="M4178" t="s">
        <v>6</v>
      </c>
      <c r="O4178" s="3">
        <v>45816</v>
      </c>
      <c r="P4178" s="4">
        <v>0.78344317328792801</v>
      </c>
      <c r="Q4178" t="s">
        <v>7</v>
      </c>
      <c r="S4178" s="3">
        <v>45816</v>
      </c>
      <c r="T4178" s="4">
        <v>0.73596372955808598</v>
      </c>
      <c r="U4178" t="s">
        <v>8</v>
      </c>
    </row>
    <row r="4179" spans="1:21" x14ac:dyDescent="0.2">
      <c r="A4179" s="3">
        <v>45817</v>
      </c>
      <c r="B4179" s="4">
        <v>0.91455185688237395</v>
      </c>
      <c r="C4179" s="4"/>
      <c r="D4179" s="3">
        <v>45817</v>
      </c>
      <c r="E4179" s="4">
        <f t="shared" si="65"/>
        <v>0.78554491666395143</v>
      </c>
      <c r="F4179" s="4"/>
      <c r="G4179" s="3">
        <v>45817</v>
      </c>
      <c r="H4179" s="4">
        <v>0.74759881618327895</v>
      </c>
      <c r="I4179" t="s">
        <v>5</v>
      </c>
      <c r="K4179" s="3">
        <v>45817</v>
      </c>
      <c r="L4179" s="4">
        <v>0.85599051724106401</v>
      </c>
      <c r="M4179" t="s">
        <v>6</v>
      </c>
      <c r="O4179" s="3">
        <v>45817</v>
      </c>
      <c r="P4179" s="4">
        <v>0.79924554095079903</v>
      </c>
      <c r="Q4179" t="s">
        <v>7</v>
      </c>
      <c r="S4179" s="3">
        <v>45817</v>
      </c>
      <c r="T4179" s="4">
        <v>0.73934479228066396</v>
      </c>
      <c r="U4179" t="s">
        <v>8</v>
      </c>
    </row>
    <row r="4180" spans="1:21" x14ac:dyDescent="0.2">
      <c r="A4180" s="3">
        <v>45818</v>
      </c>
      <c r="B4180" s="4">
        <v>0.91498089276449801</v>
      </c>
      <c r="C4180" s="4"/>
      <c r="D4180" s="3">
        <v>45818</v>
      </c>
      <c r="E4180" s="4">
        <f t="shared" si="65"/>
        <v>0.78981535787903923</v>
      </c>
      <c r="F4180" s="4"/>
      <c r="G4180" s="3">
        <v>45818</v>
      </c>
      <c r="H4180" s="4">
        <v>0.77839703957689199</v>
      </c>
      <c r="I4180" t="s">
        <v>5</v>
      </c>
      <c r="K4180" s="3">
        <v>45818</v>
      </c>
      <c r="L4180" s="4">
        <v>0.85331177060725105</v>
      </c>
      <c r="M4180" t="s">
        <v>6</v>
      </c>
      <c r="O4180" s="3">
        <v>45818</v>
      </c>
      <c r="P4180" s="4">
        <v>0.80712589565133697</v>
      </c>
      <c r="Q4180" t="s">
        <v>7</v>
      </c>
      <c r="S4180" s="3">
        <v>45818</v>
      </c>
      <c r="T4180" s="4">
        <v>0.720426725680677</v>
      </c>
      <c r="U4180" t="s">
        <v>8</v>
      </c>
    </row>
    <row r="4181" spans="1:21" x14ac:dyDescent="0.2">
      <c r="A4181" s="3">
        <v>45819</v>
      </c>
      <c r="B4181" s="4">
        <v>0.92480474658665801</v>
      </c>
      <c r="C4181" s="4"/>
      <c r="D4181" s="3">
        <v>45819</v>
      </c>
      <c r="E4181" s="4">
        <f t="shared" si="65"/>
        <v>0.79316213205469022</v>
      </c>
      <c r="F4181" s="4"/>
      <c r="G4181" s="3">
        <v>45819</v>
      </c>
      <c r="H4181" s="4">
        <v>0.78862477540629805</v>
      </c>
      <c r="I4181" t="s">
        <v>5</v>
      </c>
      <c r="K4181" s="3">
        <v>45819</v>
      </c>
      <c r="L4181" s="4">
        <v>0.84934107565272199</v>
      </c>
      <c r="M4181" t="s">
        <v>6</v>
      </c>
      <c r="O4181" s="3">
        <v>45819</v>
      </c>
      <c r="P4181" s="4">
        <v>0.81358941148451902</v>
      </c>
      <c r="Q4181" t="s">
        <v>7</v>
      </c>
      <c r="S4181" s="3">
        <v>45819</v>
      </c>
      <c r="T4181" s="4">
        <v>0.72109326567522203</v>
      </c>
      <c r="U4181" t="s">
        <v>8</v>
      </c>
    </row>
    <row r="4182" spans="1:21" x14ac:dyDescent="0.2">
      <c r="A4182" s="3">
        <v>45820</v>
      </c>
      <c r="B4182" s="4">
        <v>0.92369980644514205</v>
      </c>
      <c r="C4182" s="4"/>
      <c r="D4182" s="3">
        <v>45820</v>
      </c>
      <c r="E4182" s="4">
        <f t="shared" si="65"/>
        <v>0.8132178991766239</v>
      </c>
      <c r="F4182" s="4"/>
      <c r="G4182" s="3">
        <v>45820</v>
      </c>
      <c r="H4182" s="4">
        <v>0.76445791183810696</v>
      </c>
      <c r="I4182" t="s">
        <v>5</v>
      </c>
      <c r="K4182" s="3">
        <v>45820</v>
      </c>
      <c r="L4182" s="4">
        <v>0.85427629045902498</v>
      </c>
      <c r="M4182" t="s">
        <v>6</v>
      </c>
      <c r="O4182" s="3">
        <v>45820</v>
      </c>
      <c r="P4182" s="4">
        <v>0.81452797361330997</v>
      </c>
      <c r="Q4182" t="s">
        <v>7</v>
      </c>
      <c r="S4182" s="3">
        <v>45820</v>
      </c>
      <c r="T4182" s="4">
        <v>0.81960942079605403</v>
      </c>
      <c r="U4182" t="s">
        <v>8</v>
      </c>
    </row>
    <row r="4183" spans="1:21" x14ac:dyDescent="0.2">
      <c r="A4183" s="3">
        <v>45821</v>
      </c>
      <c r="B4183" s="4">
        <v>0.918631780827315</v>
      </c>
      <c r="C4183" s="4"/>
      <c r="D4183" s="3">
        <v>45821</v>
      </c>
      <c r="E4183" s="4">
        <f t="shared" si="65"/>
        <v>0.81307604204952733</v>
      </c>
      <c r="F4183" s="4"/>
      <c r="G4183" s="3">
        <v>45821</v>
      </c>
      <c r="H4183" s="4">
        <v>0.77301204825175895</v>
      </c>
      <c r="I4183" t="s">
        <v>5</v>
      </c>
      <c r="K4183" s="3">
        <v>45821</v>
      </c>
      <c r="L4183" s="4">
        <v>0.846535195290682</v>
      </c>
      <c r="M4183" t="s">
        <v>6</v>
      </c>
      <c r="O4183" s="3">
        <v>45821</v>
      </c>
      <c r="P4183" s="4">
        <v>0.81728490612874805</v>
      </c>
      <c r="Q4183" t="s">
        <v>7</v>
      </c>
      <c r="S4183" s="3">
        <v>45821</v>
      </c>
      <c r="T4183" s="4">
        <v>0.81547201852691997</v>
      </c>
      <c r="U4183" t="s">
        <v>8</v>
      </c>
    </row>
    <row r="4184" spans="1:21" x14ac:dyDescent="0.2">
      <c r="A4184" s="3">
        <v>45822</v>
      </c>
      <c r="B4184" s="4">
        <v>0.90387935375311301</v>
      </c>
      <c r="C4184" s="4"/>
      <c r="D4184" s="3">
        <v>45822</v>
      </c>
      <c r="E4184" s="4">
        <f t="shared" si="65"/>
        <v>0.82200457232429924</v>
      </c>
      <c r="F4184" s="4"/>
      <c r="G4184" s="3">
        <v>45822</v>
      </c>
      <c r="H4184" s="4">
        <v>0.822864509581401</v>
      </c>
      <c r="I4184" t="s">
        <v>5</v>
      </c>
      <c r="K4184" s="3">
        <v>45822</v>
      </c>
      <c r="L4184" s="4">
        <v>0.854413278625901</v>
      </c>
      <c r="M4184" t="s">
        <v>6</v>
      </c>
      <c r="O4184" s="3">
        <v>45822</v>
      </c>
      <c r="P4184" s="4">
        <v>0.81796225369723796</v>
      </c>
      <c r="Q4184" t="s">
        <v>7</v>
      </c>
      <c r="S4184" s="3">
        <v>45822</v>
      </c>
      <c r="T4184" s="4">
        <v>0.79277824739265701</v>
      </c>
      <c r="U4184" t="s">
        <v>8</v>
      </c>
    </row>
    <row r="4185" spans="1:21" x14ac:dyDescent="0.2">
      <c r="A4185" s="3">
        <v>45823</v>
      </c>
      <c r="B4185" s="4">
        <v>0.90793415114566001</v>
      </c>
      <c r="C4185" s="4"/>
      <c r="D4185" s="3">
        <v>45823</v>
      </c>
      <c r="E4185" s="4">
        <f t="shared" si="65"/>
        <v>0.82883135442099709</v>
      </c>
      <c r="F4185" s="4"/>
      <c r="G4185" s="3">
        <v>45823</v>
      </c>
      <c r="H4185" s="4">
        <v>0.80236988772231499</v>
      </c>
      <c r="I4185" t="s">
        <v>5</v>
      </c>
      <c r="K4185" s="3">
        <v>45823</v>
      </c>
      <c r="L4185" s="4">
        <v>0.86160544099269198</v>
      </c>
      <c r="M4185" t="s">
        <v>6</v>
      </c>
      <c r="O4185" s="3">
        <v>45823</v>
      </c>
      <c r="P4185" s="4">
        <v>0.82791575636250303</v>
      </c>
      <c r="Q4185" t="s">
        <v>7</v>
      </c>
      <c r="S4185" s="3">
        <v>45823</v>
      </c>
      <c r="T4185" s="4">
        <v>0.82343433260647803</v>
      </c>
      <c r="U4185" t="s">
        <v>8</v>
      </c>
    </row>
    <row r="4186" spans="1:21" x14ac:dyDescent="0.2">
      <c r="A4186" s="3">
        <v>45824</v>
      </c>
      <c r="B4186" s="4">
        <v>0.90769482073411001</v>
      </c>
      <c r="C4186" s="4"/>
      <c r="D4186" s="3">
        <v>45824</v>
      </c>
      <c r="E4186" s="4">
        <f t="shared" si="65"/>
        <v>0.8279013252776295</v>
      </c>
      <c r="F4186" s="4"/>
      <c r="G4186" s="3">
        <v>45824</v>
      </c>
      <c r="H4186" s="4">
        <v>0.80798393548187897</v>
      </c>
      <c r="I4186" t="s">
        <v>5</v>
      </c>
      <c r="K4186" s="3">
        <v>45824</v>
      </c>
      <c r="L4186" s="4">
        <v>0.85128361757333504</v>
      </c>
      <c r="M4186" t="s">
        <v>6</v>
      </c>
      <c r="O4186" s="3">
        <v>45824</v>
      </c>
      <c r="P4186" s="4">
        <v>0.82883507725754302</v>
      </c>
      <c r="Q4186" t="s">
        <v>7</v>
      </c>
      <c r="S4186" s="3">
        <v>45824</v>
      </c>
      <c r="T4186" s="4">
        <v>0.82350267079776096</v>
      </c>
      <c r="U4186" t="s">
        <v>8</v>
      </c>
    </row>
    <row r="4187" spans="1:21" x14ac:dyDescent="0.2">
      <c r="A4187" s="3">
        <v>45825</v>
      </c>
      <c r="B4187" s="4">
        <v>0.90152248313857597</v>
      </c>
      <c r="C4187" s="4"/>
      <c r="D4187" s="3">
        <v>45825</v>
      </c>
      <c r="E4187" s="4">
        <f t="shared" si="65"/>
        <v>0.822762060225537</v>
      </c>
      <c r="F4187" s="4"/>
      <c r="G4187" s="3">
        <v>45825</v>
      </c>
      <c r="H4187" s="4">
        <v>0.826437759821953</v>
      </c>
      <c r="I4187" t="s">
        <v>5</v>
      </c>
      <c r="K4187" s="3">
        <v>45825</v>
      </c>
      <c r="L4187" s="4">
        <v>0.85880889900801605</v>
      </c>
      <c r="M4187" t="s">
        <v>6</v>
      </c>
      <c r="O4187" s="3">
        <v>45825</v>
      </c>
      <c r="P4187" s="4">
        <v>0.83690360814101505</v>
      </c>
      <c r="Q4187" t="s">
        <v>7</v>
      </c>
      <c r="S4187" s="3">
        <v>45825</v>
      </c>
      <c r="T4187" s="4">
        <v>0.76889797393116399</v>
      </c>
      <c r="U4187" t="s">
        <v>8</v>
      </c>
    </row>
    <row r="4188" spans="1:21" x14ac:dyDescent="0.2">
      <c r="A4188" s="3">
        <v>45826</v>
      </c>
      <c r="B4188" s="4">
        <v>0.887314045923699</v>
      </c>
      <c r="C4188" s="4"/>
      <c r="D4188" s="3">
        <v>45826</v>
      </c>
      <c r="E4188" s="4">
        <f t="shared" si="65"/>
        <v>0.82899225259329268</v>
      </c>
      <c r="F4188" s="4"/>
      <c r="G4188" s="3">
        <v>45826</v>
      </c>
      <c r="H4188" s="4">
        <v>0.84359205998641296</v>
      </c>
      <c r="I4188" t="s">
        <v>5</v>
      </c>
      <c r="K4188" s="3">
        <v>45826</v>
      </c>
      <c r="L4188" s="4">
        <v>0.85373338377149099</v>
      </c>
      <c r="M4188" t="s">
        <v>6</v>
      </c>
      <c r="O4188" s="3">
        <v>45826</v>
      </c>
      <c r="P4188" s="4">
        <v>0.83896763841394595</v>
      </c>
      <c r="Q4188" t="s">
        <v>7</v>
      </c>
      <c r="S4188" s="3">
        <v>45826</v>
      </c>
      <c r="T4188" s="4">
        <v>0.77967592820132103</v>
      </c>
      <c r="U4188" t="s">
        <v>8</v>
      </c>
    </row>
    <row r="4189" spans="1:21" x14ac:dyDescent="0.2">
      <c r="A4189" s="3">
        <v>45827</v>
      </c>
      <c r="B4189" s="4">
        <v>0.86762487946792799</v>
      </c>
      <c r="C4189" s="4"/>
      <c r="D4189" s="3">
        <v>45827</v>
      </c>
      <c r="E4189" s="4">
        <f t="shared" si="65"/>
        <v>0.82604956451921374</v>
      </c>
      <c r="F4189" s="4"/>
      <c r="G4189" s="3">
        <v>45827</v>
      </c>
      <c r="H4189" s="4">
        <v>0.84233711487025498</v>
      </c>
      <c r="I4189" t="s">
        <v>5</v>
      </c>
      <c r="K4189" s="3">
        <v>45827</v>
      </c>
      <c r="L4189" s="4">
        <v>0.85403121861345399</v>
      </c>
      <c r="M4189" t="s">
        <v>6</v>
      </c>
      <c r="O4189" s="3">
        <v>45827</v>
      </c>
      <c r="P4189" s="4">
        <v>0.84248536241785199</v>
      </c>
      <c r="Q4189" t="s">
        <v>7</v>
      </c>
      <c r="S4189" s="3">
        <v>45827</v>
      </c>
      <c r="T4189" s="4">
        <v>0.76534456217529401</v>
      </c>
      <c r="U4189" t="s">
        <v>8</v>
      </c>
    </row>
    <row r="4190" spans="1:21" x14ac:dyDescent="0.2">
      <c r="A4190" s="3">
        <v>45828</v>
      </c>
      <c r="B4190" s="4">
        <v>0.84474652534957595</v>
      </c>
      <c r="C4190" s="4"/>
      <c r="D4190" s="3">
        <v>45828</v>
      </c>
      <c r="E4190" s="4">
        <f t="shared" si="65"/>
        <v>0.80877707267021814</v>
      </c>
      <c r="F4190" s="4"/>
      <c r="G4190" s="3">
        <v>45828</v>
      </c>
      <c r="H4190" s="4">
        <v>0.80760939005328203</v>
      </c>
      <c r="I4190" t="s">
        <v>5</v>
      </c>
      <c r="K4190" s="3">
        <v>45828</v>
      </c>
      <c r="L4190" s="4">
        <v>0.85009844446147298</v>
      </c>
      <c r="M4190" t="s">
        <v>6</v>
      </c>
      <c r="O4190" s="3">
        <v>45828</v>
      </c>
      <c r="P4190" s="4">
        <v>0.85225979622886405</v>
      </c>
      <c r="Q4190" t="s">
        <v>7</v>
      </c>
      <c r="S4190" s="3">
        <v>45828</v>
      </c>
      <c r="T4190" s="4">
        <v>0.72514065993725396</v>
      </c>
      <c r="U4190" t="s">
        <v>8</v>
      </c>
    </row>
    <row r="4191" spans="1:21" x14ac:dyDescent="0.2">
      <c r="A4191" s="3">
        <v>45829</v>
      </c>
      <c r="B4191" s="4">
        <v>0.842578732041802</v>
      </c>
      <c r="C4191" s="4"/>
      <c r="D4191" s="3">
        <v>45829</v>
      </c>
      <c r="E4191" s="4">
        <f t="shared" si="65"/>
        <v>0.79464090563333656</v>
      </c>
      <c r="F4191" s="4"/>
      <c r="G4191" s="3">
        <v>45829</v>
      </c>
      <c r="H4191" s="4">
        <v>0.75599404370901202</v>
      </c>
      <c r="I4191" t="s">
        <v>5</v>
      </c>
      <c r="K4191" s="3">
        <v>45829</v>
      </c>
      <c r="L4191" s="4">
        <v>0.853148288513772</v>
      </c>
      <c r="M4191" t="s">
        <v>6</v>
      </c>
      <c r="O4191" s="3">
        <v>45829</v>
      </c>
      <c r="P4191" s="4">
        <v>0.85547177784987405</v>
      </c>
      <c r="Q4191" t="s">
        <v>7</v>
      </c>
      <c r="S4191" s="3">
        <v>45829</v>
      </c>
      <c r="T4191" s="4">
        <v>0.71394951246068805</v>
      </c>
      <c r="U4191" t="s">
        <v>8</v>
      </c>
    </row>
    <row r="4192" spans="1:21" x14ac:dyDescent="0.2">
      <c r="A4192" s="3">
        <v>45830</v>
      </c>
      <c r="B4192" s="4">
        <v>0.85085353390888596</v>
      </c>
      <c r="C4192" s="4"/>
      <c r="D4192" s="3">
        <v>45830</v>
      </c>
      <c r="E4192" s="4">
        <f t="shared" si="65"/>
        <v>0.80537727707114426</v>
      </c>
      <c r="F4192" s="4"/>
      <c r="G4192" s="3">
        <v>45830</v>
      </c>
      <c r="H4192" s="4">
        <v>0.74832346817027595</v>
      </c>
      <c r="I4192" t="s">
        <v>5</v>
      </c>
      <c r="K4192" s="3">
        <v>45830</v>
      </c>
      <c r="L4192" s="4">
        <v>0.85072518507321604</v>
      </c>
      <c r="M4192" t="s">
        <v>6</v>
      </c>
      <c r="O4192" s="3">
        <v>45830</v>
      </c>
      <c r="P4192" s="4">
        <v>0.86193302404891303</v>
      </c>
      <c r="Q4192" t="s">
        <v>7</v>
      </c>
      <c r="S4192" s="3">
        <v>45830</v>
      </c>
      <c r="T4192" s="4">
        <v>0.76052743099217202</v>
      </c>
      <c r="U4192" t="s">
        <v>8</v>
      </c>
    </row>
    <row r="4193" spans="1:21" x14ac:dyDescent="0.2">
      <c r="A4193" s="3">
        <v>45831</v>
      </c>
      <c r="B4193" s="4">
        <v>0.86394886485271705</v>
      </c>
      <c r="C4193" s="4"/>
      <c r="D4193" s="3">
        <v>45831</v>
      </c>
      <c r="E4193" s="4">
        <f t="shared" si="65"/>
        <v>0.82877655301560327</v>
      </c>
      <c r="F4193" s="4"/>
      <c r="G4193" s="3">
        <v>45831</v>
      </c>
      <c r="H4193" s="4">
        <v>0.77474084520876096</v>
      </c>
      <c r="I4193" t="s">
        <v>5</v>
      </c>
      <c r="K4193" s="3">
        <v>45831</v>
      </c>
      <c r="L4193" s="4">
        <v>0.85583815821235198</v>
      </c>
      <c r="M4193" t="s">
        <v>6</v>
      </c>
      <c r="O4193" s="3">
        <v>45831</v>
      </c>
      <c r="P4193" s="4">
        <v>0.86502791431742299</v>
      </c>
      <c r="Q4193" t="s">
        <v>7</v>
      </c>
      <c r="S4193" s="3">
        <v>45831</v>
      </c>
      <c r="T4193" s="4">
        <v>0.81949929432387703</v>
      </c>
      <c r="U4193" t="s">
        <v>8</v>
      </c>
    </row>
    <row r="4194" spans="1:21" x14ac:dyDescent="0.2">
      <c r="A4194" s="3">
        <v>45832</v>
      </c>
      <c r="B4194" s="4">
        <v>0.87089698475340904</v>
      </c>
      <c r="C4194" s="4"/>
      <c r="D4194" s="3">
        <v>45832</v>
      </c>
      <c r="E4194" s="4">
        <f t="shared" si="65"/>
        <v>0.83357661691101848</v>
      </c>
      <c r="F4194" s="4"/>
      <c r="G4194" s="3">
        <v>45832</v>
      </c>
      <c r="H4194" s="4">
        <v>0.77172759032768301</v>
      </c>
      <c r="I4194" t="s">
        <v>5</v>
      </c>
      <c r="K4194" s="3">
        <v>45832</v>
      </c>
      <c r="L4194" s="4">
        <v>0.86536539291918801</v>
      </c>
      <c r="M4194" t="s">
        <v>6</v>
      </c>
      <c r="O4194" s="3">
        <v>45832</v>
      </c>
      <c r="P4194" s="4">
        <v>0.88042147343566601</v>
      </c>
      <c r="Q4194" t="s">
        <v>7</v>
      </c>
      <c r="S4194" s="3">
        <v>45832</v>
      </c>
      <c r="T4194" s="4">
        <v>0.81679201096153697</v>
      </c>
      <c r="U4194" t="s">
        <v>8</v>
      </c>
    </row>
    <row r="4195" spans="1:21" x14ac:dyDescent="0.2">
      <c r="A4195" s="3">
        <v>45833</v>
      </c>
      <c r="B4195" s="4">
        <v>0.86602581343538898</v>
      </c>
      <c r="C4195" s="4"/>
      <c r="D4195" s="3">
        <v>45833</v>
      </c>
      <c r="E4195" s="4">
        <f t="shared" si="65"/>
        <v>0.82540426139445777</v>
      </c>
      <c r="F4195" s="4"/>
      <c r="G4195" s="3">
        <v>45833</v>
      </c>
      <c r="H4195" s="4">
        <v>0.74001745383038098</v>
      </c>
      <c r="I4195" t="s">
        <v>5</v>
      </c>
      <c r="K4195" s="3">
        <v>45833</v>
      </c>
      <c r="L4195" s="4">
        <v>0.85068654751144901</v>
      </c>
      <c r="M4195" t="s">
        <v>6</v>
      </c>
      <c r="O4195" s="3">
        <v>45833</v>
      </c>
      <c r="P4195" s="4">
        <v>0.87727578542967</v>
      </c>
      <c r="Q4195" t="s">
        <v>7</v>
      </c>
      <c r="S4195" s="3">
        <v>45833</v>
      </c>
      <c r="T4195" s="4">
        <v>0.83363725880633099</v>
      </c>
      <c r="U4195" t="s">
        <v>8</v>
      </c>
    </row>
    <row r="4196" spans="1:21" x14ac:dyDescent="0.2">
      <c r="A4196" s="3">
        <v>45834</v>
      </c>
      <c r="B4196" s="4">
        <v>0.86312497782036801</v>
      </c>
      <c r="C4196" s="4"/>
      <c r="D4196" s="3">
        <v>45834</v>
      </c>
      <c r="E4196" s="4">
        <f t="shared" si="65"/>
        <v>0.80652905317967449</v>
      </c>
      <c r="F4196" s="4"/>
      <c r="G4196" s="3">
        <v>45834</v>
      </c>
      <c r="H4196" s="4">
        <v>0.72257835261446501</v>
      </c>
      <c r="I4196" t="s">
        <v>5</v>
      </c>
      <c r="K4196" s="3">
        <v>45834</v>
      </c>
      <c r="L4196" s="4">
        <v>0.85539280254972205</v>
      </c>
      <c r="M4196" t="s">
        <v>6</v>
      </c>
      <c r="O4196" s="3">
        <v>45834</v>
      </c>
      <c r="P4196" s="4">
        <v>0.87575268810148199</v>
      </c>
      <c r="Q4196" t="s">
        <v>7</v>
      </c>
      <c r="S4196" s="3">
        <v>45834</v>
      </c>
      <c r="T4196" s="4">
        <v>0.77239236945302903</v>
      </c>
      <c r="U4196" t="s">
        <v>8</v>
      </c>
    </row>
    <row r="4197" spans="1:21" x14ac:dyDescent="0.2">
      <c r="A4197" s="3">
        <v>45835</v>
      </c>
      <c r="B4197" s="4">
        <v>0.87411114790311495</v>
      </c>
      <c r="C4197" s="4"/>
      <c r="D4197" s="3">
        <v>45835</v>
      </c>
      <c r="E4197" s="4">
        <f t="shared" si="65"/>
        <v>0.79739969724176618</v>
      </c>
      <c r="F4197" s="4"/>
      <c r="G4197" s="3">
        <v>45835</v>
      </c>
      <c r="H4197" s="4">
        <v>0.73453672244441304</v>
      </c>
      <c r="I4197" t="s">
        <v>5</v>
      </c>
      <c r="K4197" s="3">
        <v>45835</v>
      </c>
      <c r="L4197" s="4">
        <v>0.85041612163882496</v>
      </c>
      <c r="M4197" t="s">
        <v>6</v>
      </c>
      <c r="O4197" s="3">
        <v>45835</v>
      </c>
      <c r="P4197" s="4">
        <v>0.87997101687602097</v>
      </c>
      <c r="Q4197" t="s">
        <v>7</v>
      </c>
      <c r="S4197" s="3">
        <v>45835</v>
      </c>
      <c r="T4197" s="4">
        <v>0.72467492800780597</v>
      </c>
      <c r="U4197" t="s">
        <v>8</v>
      </c>
    </row>
    <row r="4198" spans="1:21" x14ac:dyDescent="0.2">
      <c r="A4198" s="3">
        <v>45836</v>
      </c>
      <c r="B4198" s="4">
        <v>0.895786191618551</v>
      </c>
      <c r="C4198" s="4"/>
      <c r="D4198" s="3">
        <v>45836</v>
      </c>
      <c r="E4198" s="4">
        <f t="shared" si="65"/>
        <v>0.80451107965759439</v>
      </c>
      <c r="F4198" s="4"/>
      <c r="G4198" s="3">
        <v>45836</v>
      </c>
      <c r="H4198" s="4">
        <v>0.77708980316309395</v>
      </c>
      <c r="I4198" t="s">
        <v>5</v>
      </c>
      <c r="K4198" s="3">
        <v>45836</v>
      </c>
      <c r="L4198" s="4">
        <v>0.84896215608456005</v>
      </c>
      <c r="M4198" t="s">
        <v>6</v>
      </c>
      <c r="O4198" s="3">
        <v>45836</v>
      </c>
      <c r="P4198" s="4">
        <v>0.89814327281821504</v>
      </c>
      <c r="Q4198" t="s">
        <v>7</v>
      </c>
      <c r="S4198" s="3">
        <v>45836</v>
      </c>
      <c r="T4198" s="4">
        <v>0.69384908656450806</v>
      </c>
      <c r="U4198" t="s">
        <v>8</v>
      </c>
    </row>
    <row r="4199" spans="1:21" x14ac:dyDescent="0.2">
      <c r="A4199" s="3">
        <v>45837</v>
      </c>
      <c r="B4199" s="4">
        <v>0.90297273745139595</v>
      </c>
      <c r="C4199" s="4"/>
      <c r="D4199" s="3">
        <v>45837</v>
      </c>
      <c r="E4199" s="4">
        <f t="shared" si="65"/>
        <v>0.79463885657066646</v>
      </c>
      <c r="F4199" s="4"/>
      <c r="G4199" s="3">
        <v>45837</v>
      </c>
      <c r="H4199" s="4">
        <v>0.79215398557003502</v>
      </c>
      <c r="I4199" t="s">
        <v>5</v>
      </c>
      <c r="K4199" s="3">
        <v>45837</v>
      </c>
      <c r="L4199" s="4">
        <v>0.85855316838724505</v>
      </c>
      <c r="M4199" t="s">
        <v>6</v>
      </c>
      <c r="O4199" s="3">
        <v>45837</v>
      </c>
      <c r="P4199" s="4">
        <v>0.88956405138876804</v>
      </c>
      <c r="Q4199" t="s">
        <v>7</v>
      </c>
      <c r="S4199" s="3">
        <v>45837</v>
      </c>
      <c r="T4199" s="4">
        <v>0.63828422093661796</v>
      </c>
      <c r="U4199" t="s">
        <v>8</v>
      </c>
    </row>
    <row r="4200" spans="1:21" x14ac:dyDescent="0.2">
      <c r="A4200" s="3">
        <v>45838</v>
      </c>
      <c r="B4200" s="4">
        <v>0.89820094126564898</v>
      </c>
      <c r="C4200" s="4"/>
      <c r="D4200" s="3">
        <v>45838</v>
      </c>
      <c r="E4200" s="4">
        <f t="shared" si="65"/>
        <v>0.79908934814141053</v>
      </c>
      <c r="F4200" s="4"/>
      <c r="G4200" s="3">
        <v>45838</v>
      </c>
      <c r="H4200" s="4">
        <v>0.78398501774413398</v>
      </c>
      <c r="I4200" t="s">
        <v>5</v>
      </c>
      <c r="K4200" s="3">
        <v>45838</v>
      </c>
      <c r="L4200" s="4">
        <v>0.84804670277516303</v>
      </c>
      <c r="M4200" t="s">
        <v>6</v>
      </c>
      <c r="O4200" s="3">
        <v>45838</v>
      </c>
      <c r="P4200" s="4">
        <v>0.89329765686722296</v>
      </c>
      <c r="Q4200" t="s">
        <v>7</v>
      </c>
      <c r="S4200" s="3">
        <v>45838</v>
      </c>
      <c r="T4200" s="4">
        <v>0.67102801517912203</v>
      </c>
      <c r="U4200" t="s">
        <v>8</v>
      </c>
    </row>
    <row r="4201" spans="1:21" x14ac:dyDescent="0.2">
      <c r="A4201" s="3">
        <v>45839</v>
      </c>
      <c r="B4201" s="4">
        <v>0.912301824789303</v>
      </c>
      <c r="C4201" s="4"/>
      <c r="D4201" s="3">
        <v>45839</v>
      </c>
      <c r="E4201" s="4">
        <f t="shared" si="65"/>
        <v>0.81002059457485298</v>
      </c>
      <c r="F4201" s="4"/>
      <c r="G4201" s="3">
        <v>45839</v>
      </c>
      <c r="H4201" s="4">
        <v>0.768856828239741</v>
      </c>
      <c r="I4201" t="s">
        <v>5</v>
      </c>
      <c r="K4201" s="3">
        <v>45839</v>
      </c>
      <c r="L4201" s="4">
        <v>0.85585004872717296</v>
      </c>
      <c r="M4201" t="s">
        <v>6</v>
      </c>
      <c r="O4201" s="3">
        <v>45839</v>
      </c>
      <c r="P4201" s="4">
        <v>0.90795810500784402</v>
      </c>
      <c r="Q4201" t="s">
        <v>7</v>
      </c>
      <c r="S4201" s="3">
        <v>45839</v>
      </c>
      <c r="T4201" s="4">
        <v>0.70741739632465395</v>
      </c>
      <c r="U4201" t="s">
        <v>8</v>
      </c>
    </row>
    <row r="4202" spans="1:21" x14ac:dyDescent="0.2">
      <c r="A4202" s="3">
        <v>45840</v>
      </c>
      <c r="B4202" s="4">
        <v>0.92009864371477901</v>
      </c>
      <c r="C4202" s="4"/>
      <c r="D4202" s="3">
        <v>45840</v>
      </c>
      <c r="E4202" s="4">
        <f t="shared" si="65"/>
        <v>0.80625984308784171</v>
      </c>
      <c r="F4202" s="4"/>
      <c r="G4202" s="3">
        <v>45840</v>
      </c>
      <c r="H4202" s="4">
        <v>0.74841043524559903</v>
      </c>
      <c r="I4202" t="s">
        <v>5</v>
      </c>
      <c r="K4202" s="3">
        <v>45840</v>
      </c>
      <c r="L4202" s="4">
        <v>0.86854484456857395</v>
      </c>
      <c r="M4202" t="s">
        <v>6</v>
      </c>
      <c r="O4202" s="3">
        <v>45840</v>
      </c>
      <c r="P4202" s="4">
        <v>0.90843128989635402</v>
      </c>
      <c r="Q4202" t="s">
        <v>7</v>
      </c>
      <c r="S4202" s="3">
        <v>45840</v>
      </c>
      <c r="T4202" s="4">
        <v>0.69965280264083995</v>
      </c>
      <c r="U4202" t="s">
        <v>8</v>
      </c>
    </row>
    <row r="4203" spans="1:21" x14ac:dyDescent="0.2">
      <c r="A4203" s="3">
        <v>45841</v>
      </c>
      <c r="B4203" s="4">
        <v>0.93018602516264504</v>
      </c>
      <c r="C4203" s="4"/>
      <c r="D4203" s="3">
        <v>45841</v>
      </c>
      <c r="E4203" s="4">
        <f t="shared" si="65"/>
        <v>0.80955420990834825</v>
      </c>
      <c r="F4203" s="4"/>
      <c r="G4203" s="3">
        <v>45841</v>
      </c>
      <c r="H4203" s="4">
        <v>0.74084722435748795</v>
      </c>
      <c r="I4203" t="s">
        <v>5</v>
      </c>
      <c r="K4203" s="3">
        <v>45841</v>
      </c>
      <c r="L4203" s="4">
        <v>0.86974352148470102</v>
      </c>
      <c r="M4203" t="s">
        <v>6</v>
      </c>
      <c r="O4203" s="3">
        <v>45841</v>
      </c>
      <c r="P4203" s="4">
        <v>0.91741468798743997</v>
      </c>
      <c r="Q4203" t="s">
        <v>7</v>
      </c>
      <c r="S4203" s="3">
        <v>45841</v>
      </c>
      <c r="T4203" s="4">
        <v>0.71021140580376396</v>
      </c>
      <c r="U4203" t="s">
        <v>8</v>
      </c>
    </row>
    <row r="4204" spans="1:21" x14ac:dyDescent="0.2">
      <c r="A4204" s="3">
        <v>45842</v>
      </c>
      <c r="B4204" s="4">
        <v>0.92920569952669296</v>
      </c>
      <c r="C4204" s="4"/>
      <c r="D4204" s="3">
        <v>45842</v>
      </c>
      <c r="E4204" s="4">
        <f t="shared" si="65"/>
        <v>0.808080186151095</v>
      </c>
      <c r="F4204" s="4"/>
      <c r="G4204" s="3">
        <v>45842</v>
      </c>
      <c r="H4204" s="4">
        <v>0.73691539345568702</v>
      </c>
      <c r="I4204" t="s">
        <v>5</v>
      </c>
      <c r="K4204" s="3">
        <v>45842</v>
      </c>
      <c r="L4204" s="4">
        <v>0.87585126878199304</v>
      </c>
      <c r="M4204" t="s">
        <v>6</v>
      </c>
      <c r="O4204" s="3">
        <v>45842</v>
      </c>
      <c r="P4204" s="4">
        <v>0.91359677839853404</v>
      </c>
      <c r="Q4204" t="s">
        <v>7</v>
      </c>
      <c r="S4204" s="3">
        <v>45842</v>
      </c>
      <c r="T4204" s="4">
        <v>0.70595730396816603</v>
      </c>
      <c r="U4204" t="s">
        <v>8</v>
      </c>
    </row>
    <row r="4205" spans="1:21" x14ac:dyDescent="0.2">
      <c r="A4205" s="3">
        <v>45843</v>
      </c>
      <c r="B4205" s="4">
        <v>0.93479349293084901</v>
      </c>
      <c r="C4205" s="4"/>
      <c r="D4205" s="3">
        <v>45843</v>
      </c>
      <c r="E4205" s="4">
        <f t="shared" si="65"/>
        <v>0.81309476288615878</v>
      </c>
      <c r="F4205" s="4"/>
      <c r="G4205" s="3">
        <v>45843</v>
      </c>
      <c r="H4205" s="4">
        <v>0.76512507398415197</v>
      </c>
      <c r="I4205" t="s">
        <v>5</v>
      </c>
      <c r="K4205" s="3">
        <v>45843</v>
      </c>
      <c r="L4205" s="4">
        <v>0.87539985655762498</v>
      </c>
      <c r="M4205" t="s">
        <v>6</v>
      </c>
      <c r="O4205" s="3">
        <v>45843</v>
      </c>
      <c r="P4205" s="4">
        <v>0.90718151714653406</v>
      </c>
      <c r="Q4205" t="s">
        <v>7</v>
      </c>
      <c r="S4205" s="3">
        <v>45843</v>
      </c>
      <c r="T4205" s="4">
        <v>0.70467260385632402</v>
      </c>
      <c r="U4205" t="s">
        <v>8</v>
      </c>
    </row>
    <row r="4206" spans="1:21" x14ac:dyDescent="0.2">
      <c r="A4206" s="3">
        <v>45844</v>
      </c>
      <c r="B4206" s="4">
        <v>0.93860879737326397</v>
      </c>
      <c r="C4206" s="4"/>
      <c r="D4206" s="3">
        <v>45844</v>
      </c>
      <c r="E4206" s="4">
        <f t="shared" si="65"/>
        <v>0.8132404566105178</v>
      </c>
      <c r="F4206" s="4"/>
      <c r="G4206" s="3">
        <v>45844</v>
      </c>
      <c r="H4206" s="4">
        <v>0.74730939293157606</v>
      </c>
      <c r="I4206" t="s">
        <v>5</v>
      </c>
      <c r="K4206" s="3">
        <v>45844</v>
      </c>
      <c r="L4206" s="4">
        <v>0.86251915901810305</v>
      </c>
      <c r="M4206" t="s">
        <v>6</v>
      </c>
      <c r="O4206" s="3">
        <v>45844</v>
      </c>
      <c r="P4206" s="4">
        <v>0.90651583382318701</v>
      </c>
      <c r="Q4206" t="s">
        <v>7</v>
      </c>
      <c r="S4206" s="3">
        <v>45844</v>
      </c>
      <c r="T4206" s="4">
        <v>0.73661744066920498</v>
      </c>
      <c r="U4206" t="s">
        <v>8</v>
      </c>
    </row>
    <row r="4207" spans="1:21" x14ac:dyDescent="0.2">
      <c r="A4207" s="3">
        <v>45845</v>
      </c>
      <c r="B4207" s="4">
        <v>0.92877668945951997</v>
      </c>
      <c r="C4207" s="4"/>
      <c r="D4207" s="3">
        <v>45845</v>
      </c>
      <c r="E4207" s="4">
        <f t="shared" si="65"/>
        <v>0.79752597409967718</v>
      </c>
      <c r="F4207" s="4"/>
      <c r="G4207" s="3">
        <v>45845</v>
      </c>
      <c r="H4207" s="4">
        <v>0.73240781574015801</v>
      </c>
      <c r="I4207" t="s">
        <v>5</v>
      </c>
      <c r="K4207" s="3">
        <v>45845</v>
      </c>
      <c r="L4207" s="4">
        <v>0.84950990144267102</v>
      </c>
      <c r="M4207" t="s">
        <v>6</v>
      </c>
      <c r="O4207" s="3">
        <v>45845</v>
      </c>
      <c r="P4207" s="4">
        <v>0.89822307443521998</v>
      </c>
      <c r="Q4207" t="s">
        <v>7</v>
      </c>
      <c r="S4207" s="3">
        <v>45845</v>
      </c>
      <c r="T4207" s="4">
        <v>0.70996310478066005</v>
      </c>
      <c r="U4207" t="s">
        <v>8</v>
      </c>
    </row>
    <row r="4208" spans="1:21" x14ac:dyDescent="0.2">
      <c r="A4208" s="3">
        <v>45846</v>
      </c>
      <c r="B4208" s="4">
        <v>0.91832678196073902</v>
      </c>
      <c r="C4208" s="4"/>
      <c r="D4208" s="3">
        <v>45846</v>
      </c>
      <c r="E4208" s="4">
        <f t="shared" si="65"/>
        <v>0.78769932201938142</v>
      </c>
      <c r="F4208" s="4"/>
      <c r="G4208" s="3">
        <v>45846</v>
      </c>
      <c r="H4208" s="4">
        <v>0.69664417091993802</v>
      </c>
      <c r="I4208" t="s">
        <v>5</v>
      </c>
      <c r="K4208" s="3">
        <v>45846</v>
      </c>
      <c r="L4208" s="4">
        <v>0.85032319267665502</v>
      </c>
      <c r="M4208" t="s">
        <v>6</v>
      </c>
      <c r="O4208" s="3">
        <v>45846</v>
      </c>
      <c r="P4208" s="4">
        <v>0.90198315801246798</v>
      </c>
      <c r="Q4208" t="s">
        <v>7</v>
      </c>
      <c r="S4208" s="3">
        <v>45846</v>
      </c>
      <c r="T4208" s="4">
        <v>0.701846766468465</v>
      </c>
      <c r="U4208" t="s">
        <v>8</v>
      </c>
    </row>
    <row r="4209" spans="1:21" x14ac:dyDescent="0.2">
      <c r="A4209" s="3">
        <v>45847</v>
      </c>
      <c r="B4209" s="4">
        <v>0.91278853796492598</v>
      </c>
      <c r="C4209" s="4"/>
      <c r="D4209" s="3">
        <v>45847</v>
      </c>
      <c r="E4209" s="4">
        <f t="shared" si="65"/>
        <v>0.78478282399901622</v>
      </c>
      <c r="F4209" s="4"/>
      <c r="G4209" s="3">
        <v>45847</v>
      </c>
      <c r="H4209" s="4">
        <v>0.71281376077261405</v>
      </c>
      <c r="I4209" t="s">
        <v>5</v>
      </c>
      <c r="K4209" s="3">
        <v>45847</v>
      </c>
      <c r="L4209" s="4">
        <v>0.85161073240355201</v>
      </c>
      <c r="M4209" t="s">
        <v>6</v>
      </c>
      <c r="O4209" s="3">
        <v>45847</v>
      </c>
      <c r="P4209" s="4">
        <v>0.90083432964318799</v>
      </c>
      <c r="Q4209" t="s">
        <v>7</v>
      </c>
      <c r="S4209" s="3">
        <v>45847</v>
      </c>
      <c r="T4209" s="4">
        <v>0.67387247317671095</v>
      </c>
      <c r="U4209" t="s">
        <v>8</v>
      </c>
    </row>
    <row r="4210" spans="1:21" x14ac:dyDescent="0.2">
      <c r="A4210" s="3">
        <v>45848</v>
      </c>
      <c r="B4210" s="4">
        <v>0.91352174376686301</v>
      </c>
      <c r="C4210" s="4"/>
      <c r="D4210" s="3">
        <v>45848</v>
      </c>
      <c r="E4210" s="4">
        <f t="shared" si="65"/>
        <v>0.78650689164325993</v>
      </c>
      <c r="F4210" s="4"/>
      <c r="G4210" s="3">
        <v>45848</v>
      </c>
      <c r="H4210" s="4">
        <v>0.71531117233658903</v>
      </c>
      <c r="I4210" t="s">
        <v>5</v>
      </c>
      <c r="K4210" s="3">
        <v>45848</v>
      </c>
      <c r="L4210" s="4">
        <v>0.83919223594715298</v>
      </c>
      <c r="M4210" t="s">
        <v>6</v>
      </c>
      <c r="O4210" s="3">
        <v>45848</v>
      </c>
      <c r="P4210" s="4">
        <v>0.90651335379617104</v>
      </c>
      <c r="Q4210" t="s">
        <v>7</v>
      </c>
      <c r="S4210" s="3">
        <v>45848</v>
      </c>
      <c r="T4210" s="4">
        <v>0.68501080449312701</v>
      </c>
      <c r="U4210" t="s">
        <v>8</v>
      </c>
    </row>
    <row r="4211" spans="1:21" x14ac:dyDescent="0.2">
      <c r="A4211" s="3">
        <v>45849</v>
      </c>
      <c r="B4211" s="4">
        <v>0.91327462393284797</v>
      </c>
      <c r="C4211" s="4"/>
      <c r="D4211" s="3">
        <v>45849</v>
      </c>
      <c r="E4211" s="4">
        <f t="shared" si="65"/>
        <v>0.79894101771749981</v>
      </c>
      <c r="F4211" s="4"/>
      <c r="G4211" s="3">
        <v>45849</v>
      </c>
      <c r="H4211" s="4">
        <v>0.71013145256789001</v>
      </c>
      <c r="I4211" t="s">
        <v>5</v>
      </c>
      <c r="K4211" s="3">
        <v>45849</v>
      </c>
      <c r="L4211" s="4">
        <v>0.84605013368985005</v>
      </c>
      <c r="M4211" t="s">
        <v>6</v>
      </c>
      <c r="O4211" s="3">
        <v>45849</v>
      </c>
      <c r="P4211" s="4">
        <v>0.93392426562498199</v>
      </c>
      <c r="Q4211" t="s">
        <v>7</v>
      </c>
      <c r="S4211" s="3">
        <v>45849</v>
      </c>
      <c r="T4211" s="4">
        <v>0.70565821898727699</v>
      </c>
      <c r="U4211" t="s">
        <v>8</v>
      </c>
    </row>
    <row r="4212" spans="1:21" x14ac:dyDescent="0.2">
      <c r="A4212" s="3">
        <v>45850</v>
      </c>
      <c r="B4212" s="4">
        <v>0.95206742021155999</v>
      </c>
      <c r="C4212" s="4"/>
      <c r="D4212" s="3">
        <v>45850</v>
      </c>
      <c r="E4212" s="4">
        <f t="shared" si="65"/>
        <v>0.81351947433177052</v>
      </c>
      <c r="F4212" s="4"/>
      <c r="G4212" s="3">
        <v>45850</v>
      </c>
      <c r="H4212" s="4">
        <v>0.721418402625018</v>
      </c>
      <c r="I4212" t="s">
        <v>5</v>
      </c>
      <c r="K4212" s="3">
        <v>45850</v>
      </c>
      <c r="L4212" s="4">
        <v>0.85323468214851605</v>
      </c>
      <c r="M4212" t="s">
        <v>6</v>
      </c>
      <c r="O4212" s="3">
        <v>45850</v>
      </c>
      <c r="P4212" s="4">
        <v>0.93231896350627297</v>
      </c>
      <c r="Q4212" t="s">
        <v>7</v>
      </c>
      <c r="S4212" s="3">
        <v>45850</v>
      </c>
      <c r="T4212" s="4">
        <v>0.74710584904727495</v>
      </c>
      <c r="U4212" t="s">
        <v>8</v>
      </c>
    </row>
    <row r="4213" spans="1:21" x14ac:dyDescent="0.2">
      <c r="A4213" s="3">
        <v>45851</v>
      </c>
      <c r="B4213" s="4">
        <v>0.97097334192909002</v>
      </c>
      <c r="C4213" s="4"/>
      <c r="D4213" s="3">
        <v>45851</v>
      </c>
      <c r="E4213" s="4">
        <f t="shared" si="65"/>
        <v>0.82342448168592475</v>
      </c>
      <c r="F4213" s="4"/>
      <c r="G4213" s="3">
        <v>45851</v>
      </c>
      <c r="H4213" s="4">
        <v>0.72815302514255298</v>
      </c>
      <c r="I4213" t="s">
        <v>5</v>
      </c>
      <c r="K4213" s="3">
        <v>45851</v>
      </c>
      <c r="L4213" s="4">
        <v>0.85223368151189605</v>
      </c>
      <c r="M4213" t="s">
        <v>6</v>
      </c>
      <c r="O4213" s="3">
        <v>45851</v>
      </c>
      <c r="P4213" s="4">
        <v>0.92812900450917402</v>
      </c>
      <c r="Q4213" t="s">
        <v>7</v>
      </c>
      <c r="S4213" s="3">
        <v>45851</v>
      </c>
      <c r="T4213" s="4">
        <v>0.78518221558007595</v>
      </c>
      <c r="U4213" t="s">
        <v>8</v>
      </c>
    </row>
    <row r="4214" spans="1:21" x14ac:dyDescent="0.2">
      <c r="A4214" s="3">
        <v>45852</v>
      </c>
      <c r="B4214" s="4">
        <v>0.98362412124908305</v>
      </c>
      <c r="C4214" s="4"/>
      <c r="D4214" s="3">
        <v>45852</v>
      </c>
      <c r="E4214" s="4">
        <f t="shared" si="65"/>
        <v>0.81821903894294179</v>
      </c>
      <c r="F4214" s="4"/>
      <c r="G4214" s="3">
        <v>45852</v>
      </c>
      <c r="H4214" s="4">
        <v>0.71187543742114001</v>
      </c>
      <c r="I4214" t="s">
        <v>5</v>
      </c>
      <c r="K4214" s="3">
        <v>45852</v>
      </c>
      <c r="L4214" s="4">
        <v>0.86091130630436496</v>
      </c>
      <c r="M4214" t="s">
        <v>6</v>
      </c>
      <c r="O4214" s="3">
        <v>45852</v>
      </c>
      <c r="P4214" s="4">
        <v>0.939036896989354</v>
      </c>
      <c r="Q4214" t="s">
        <v>7</v>
      </c>
      <c r="S4214" s="3">
        <v>45852</v>
      </c>
      <c r="T4214" s="4">
        <v>0.76105251505690796</v>
      </c>
      <c r="U4214" t="s">
        <v>8</v>
      </c>
    </row>
    <row r="4215" spans="1:21" x14ac:dyDescent="0.2">
      <c r="A4215" s="3">
        <v>45853</v>
      </c>
      <c r="B4215" s="4">
        <v>0.98023657245843898</v>
      </c>
      <c r="C4215" s="4"/>
      <c r="D4215" s="3">
        <v>45853</v>
      </c>
      <c r="E4215" s="4">
        <f t="shared" si="65"/>
        <v>0.8143426473173152</v>
      </c>
      <c r="F4215" s="4"/>
      <c r="G4215" s="3">
        <v>45853</v>
      </c>
      <c r="H4215" s="4">
        <v>0.71726973338497002</v>
      </c>
      <c r="I4215" t="s">
        <v>5</v>
      </c>
      <c r="K4215" s="3">
        <v>45853</v>
      </c>
      <c r="L4215" s="4">
        <v>0.86028268589230095</v>
      </c>
      <c r="M4215" t="s">
        <v>6</v>
      </c>
      <c r="O4215" s="3">
        <v>45853</v>
      </c>
      <c r="P4215" s="4">
        <v>0.93257589617216996</v>
      </c>
      <c r="Q4215" t="s">
        <v>7</v>
      </c>
      <c r="S4215" s="3">
        <v>45853</v>
      </c>
      <c r="T4215" s="4">
        <v>0.74724227381982</v>
      </c>
      <c r="U4215" t="s">
        <v>8</v>
      </c>
    </row>
    <row r="4216" spans="1:21" x14ac:dyDescent="0.2">
      <c r="A4216" s="3">
        <v>45854</v>
      </c>
      <c r="B4216" s="4">
        <v>0.97435273701962599</v>
      </c>
      <c r="C4216" s="4"/>
      <c r="D4216" s="3">
        <v>45854</v>
      </c>
      <c r="E4216" s="4">
        <f t="shared" si="65"/>
        <v>0.80175951287975855</v>
      </c>
      <c r="F4216" s="4"/>
      <c r="G4216" s="3">
        <v>45854</v>
      </c>
      <c r="H4216" s="4">
        <v>0.73144210367608697</v>
      </c>
      <c r="I4216" t="s">
        <v>5</v>
      </c>
      <c r="K4216" s="3">
        <v>45854</v>
      </c>
      <c r="L4216" s="4">
        <v>0.83516407398456405</v>
      </c>
      <c r="M4216" t="s">
        <v>6</v>
      </c>
      <c r="O4216" s="3">
        <v>45854</v>
      </c>
      <c r="P4216" s="4">
        <v>0.92630760024085701</v>
      </c>
      <c r="Q4216" t="s">
        <v>7</v>
      </c>
      <c r="S4216" s="3">
        <v>45854</v>
      </c>
      <c r="T4216" s="4">
        <v>0.71412427361752595</v>
      </c>
      <c r="U4216" t="s">
        <v>8</v>
      </c>
    </row>
    <row r="4217" spans="1:21" x14ac:dyDescent="0.2">
      <c r="A4217" s="3">
        <v>45855</v>
      </c>
      <c r="B4217" s="4">
        <v>0.96648190758548602</v>
      </c>
      <c r="C4217" s="4"/>
      <c r="D4217" s="3">
        <v>45855</v>
      </c>
      <c r="E4217" s="4">
        <f t="shared" si="65"/>
        <v>0.78836248566636458</v>
      </c>
      <c r="F4217" s="4"/>
      <c r="G4217" s="3">
        <v>45855</v>
      </c>
      <c r="H4217" s="4">
        <v>0.71293369472268697</v>
      </c>
      <c r="I4217" t="s">
        <v>5</v>
      </c>
      <c r="K4217" s="3">
        <v>45855</v>
      </c>
      <c r="L4217" s="4">
        <v>0.82313992843657002</v>
      </c>
      <c r="M4217" t="s">
        <v>6</v>
      </c>
      <c r="O4217" s="3">
        <v>45855</v>
      </c>
      <c r="P4217" s="4">
        <v>0.91683479783633803</v>
      </c>
      <c r="Q4217" t="s">
        <v>7</v>
      </c>
      <c r="S4217" s="3">
        <v>45855</v>
      </c>
      <c r="T4217" s="4">
        <v>0.70054152166986305</v>
      </c>
      <c r="U4217" t="s">
        <v>8</v>
      </c>
    </row>
    <row r="4218" spans="1:21" x14ac:dyDescent="0.2">
      <c r="A4218" s="3">
        <v>45856</v>
      </c>
      <c r="B4218" s="4">
        <v>0.96094366358967398</v>
      </c>
      <c r="C4218" s="4"/>
      <c r="D4218" s="3">
        <v>45856</v>
      </c>
      <c r="E4218" s="4">
        <f t="shared" si="65"/>
        <v>0.77484755804372563</v>
      </c>
      <c r="F4218" s="4"/>
      <c r="G4218" s="3">
        <v>45856</v>
      </c>
      <c r="H4218" s="4">
        <v>0.68186711696376201</v>
      </c>
      <c r="I4218" t="s">
        <v>5</v>
      </c>
      <c r="K4218" s="3">
        <v>45856</v>
      </c>
      <c r="L4218" s="4">
        <v>0.81172069126732105</v>
      </c>
      <c r="M4218" t="s">
        <v>6</v>
      </c>
      <c r="O4218" s="3">
        <v>45856</v>
      </c>
      <c r="P4218" s="4">
        <v>0.92197542937891996</v>
      </c>
      <c r="Q4218" t="s">
        <v>7</v>
      </c>
      <c r="S4218" s="3">
        <v>45856</v>
      </c>
      <c r="T4218" s="4">
        <v>0.68382699456489904</v>
      </c>
      <c r="U4218" t="s">
        <v>8</v>
      </c>
    </row>
    <row r="4219" spans="1:21" x14ac:dyDescent="0.2">
      <c r="A4219" s="3">
        <v>45857</v>
      </c>
      <c r="B4219" s="4">
        <v>0.954358609941651</v>
      </c>
      <c r="C4219" s="4"/>
      <c r="D4219" s="3">
        <v>45857</v>
      </c>
      <c r="E4219" s="4">
        <f t="shared" si="65"/>
        <v>0.77842225884099769</v>
      </c>
      <c r="F4219" s="4"/>
      <c r="G4219" s="3">
        <v>45857</v>
      </c>
      <c r="H4219" s="4">
        <v>0.64810213944755601</v>
      </c>
      <c r="I4219" t="s">
        <v>5</v>
      </c>
      <c r="K4219" s="3">
        <v>45857</v>
      </c>
      <c r="L4219" s="4">
        <v>0.82341366834246699</v>
      </c>
      <c r="M4219" t="s">
        <v>6</v>
      </c>
      <c r="O4219" s="3">
        <v>45857</v>
      </c>
      <c r="P4219" s="4">
        <v>0.93317982427595103</v>
      </c>
      <c r="Q4219" t="s">
        <v>7</v>
      </c>
      <c r="S4219" s="3">
        <v>45857</v>
      </c>
      <c r="T4219" s="4">
        <v>0.70899340329801697</v>
      </c>
      <c r="U4219" t="s">
        <v>8</v>
      </c>
    </row>
    <row r="4220" spans="1:21" x14ac:dyDescent="0.2">
      <c r="A4220" s="3">
        <v>45858</v>
      </c>
      <c r="B4220" s="4">
        <v>0.94742733764292797</v>
      </c>
      <c r="C4220" s="4"/>
      <c r="D4220" s="3">
        <v>45858</v>
      </c>
      <c r="E4220" s="4">
        <f t="shared" si="65"/>
        <v>0.77670212612597067</v>
      </c>
      <c r="F4220" s="4"/>
      <c r="G4220" s="3">
        <v>45858</v>
      </c>
      <c r="H4220" s="4">
        <v>0.64663000956979899</v>
      </c>
      <c r="I4220" t="s">
        <v>5</v>
      </c>
      <c r="K4220" s="3">
        <v>45858</v>
      </c>
      <c r="L4220" s="4">
        <v>0.80008258497388096</v>
      </c>
      <c r="M4220" t="s">
        <v>6</v>
      </c>
      <c r="O4220" s="3">
        <v>45858</v>
      </c>
      <c r="P4220" s="4">
        <v>0.92841368906280597</v>
      </c>
      <c r="Q4220" t="s">
        <v>7</v>
      </c>
      <c r="S4220" s="3">
        <v>45858</v>
      </c>
      <c r="T4220" s="4">
        <v>0.73168222089739698</v>
      </c>
      <c r="U4220" t="s">
        <v>8</v>
      </c>
    </row>
    <row r="4221" spans="1:21" x14ac:dyDescent="0.2">
      <c r="A4221" s="3">
        <v>45859</v>
      </c>
      <c r="B4221" s="4">
        <v>0.93682062821901002</v>
      </c>
      <c r="C4221" s="4"/>
      <c r="D4221" s="3">
        <v>45859</v>
      </c>
      <c r="E4221" s="4">
        <f t="shared" si="65"/>
        <v>0.76987752883028504</v>
      </c>
      <c r="F4221" s="4"/>
      <c r="G4221" s="3">
        <v>45859</v>
      </c>
      <c r="H4221" s="4">
        <v>0.63403412224264499</v>
      </c>
      <c r="I4221" t="s">
        <v>5</v>
      </c>
      <c r="K4221" s="3">
        <v>45859</v>
      </c>
      <c r="L4221" s="4">
        <v>0.78865145137374604</v>
      </c>
      <c r="M4221" t="s">
        <v>6</v>
      </c>
      <c r="O4221" s="3">
        <v>45859</v>
      </c>
      <c r="P4221" s="4">
        <v>0.93741634677871999</v>
      </c>
      <c r="Q4221" t="s">
        <v>7</v>
      </c>
      <c r="S4221" s="3">
        <v>45859</v>
      </c>
      <c r="T4221" s="4">
        <v>0.71940819492602903</v>
      </c>
      <c r="U4221" t="s">
        <v>8</v>
      </c>
    </row>
    <row r="4222" spans="1:21" x14ac:dyDescent="0.2">
      <c r="A4222" s="3">
        <v>45860</v>
      </c>
      <c r="B4222" s="4">
        <v>0.91821137574383804</v>
      </c>
      <c r="C4222" s="4"/>
      <c r="D4222" s="3">
        <v>45860</v>
      </c>
      <c r="E4222" s="4">
        <f t="shared" si="65"/>
        <v>0.75068971403285401</v>
      </c>
      <c r="F4222" s="4"/>
      <c r="G4222" s="3">
        <v>45860</v>
      </c>
      <c r="H4222" s="4">
        <v>0.64342195684756198</v>
      </c>
      <c r="I4222" t="s">
        <v>5</v>
      </c>
      <c r="K4222" s="3">
        <v>45860</v>
      </c>
      <c r="L4222" s="4">
        <v>0.76006956443227003</v>
      </c>
      <c r="M4222" t="s">
        <v>6</v>
      </c>
      <c r="O4222" s="3">
        <v>45860</v>
      </c>
      <c r="P4222" s="4">
        <v>0.93385124203977099</v>
      </c>
      <c r="Q4222" t="s">
        <v>7</v>
      </c>
      <c r="S4222" s="3">
        <v>45860</v>
      </c>
      <c r="T4222" s="4">
        <v>0.66541609281181302</v>
      </c>
      <c r="U4222" t="s">
        <v>8</v>
      </c>
    </row>
    <row r="4223" spans="1:21" x14ac:dyDescent="0.2">
      <c r="A4223" s="3">
        <v>45861</v>
      </c>
      <c r="B4223" s="4">
        <v>0.89572848851010101</v>
      </c>
      <c r="C4223" s="4"/>
      <c r="D4223" s="3">
        <v>45861</v>
      </c>
      <c r="E4223" s="4">
        <f t="shared" si="65"/>
        <v>0.73533719172413503</v>
      </c>
      <c r="F4223" s="4"/>
      <c r="G4223" s="3">
        <v>45861</v>
      </c>
      <c r="H4223" s="4">
        <v>0.65142462366050102</v>
      </c>
      <c r="I4223" t="s">
        <v>5</v>
      </c>
      <c r="K4223" s="3">
        <v>45861</v>
      </c>
      <c r="L4223" s="4">
        <v>0.73217393779689</v>
      </c>
      <c r="M4223" t="s">
        <v>6</v>
      </c>
      <c r="O4223" s="3">
        <v>45861</v>
      </c>
      <c r="P4223" s="4">
        <v>0.93049119205163799</v>
      </c>
      <c r="Q4223" t="s">
        <v>7</v>
      </c>
      <c r="S4223" s="3">
        <v>45861</v>
      </c>
      <c r="T4223" s="4">
        <v>0.627259013387511</v>
      </c>
      <c r="U4223" t="s">
        <v>8</v>
      </c>
    </row>
    <row r="4224" spans="1:21" x14ac:dyDescent="0.2">
      <c r="A4224" s="3">
        <v>45862</v>
      </c>
      <c r="B4224" s="4">
        <v>0.87065774230391402</v>
      </c>
      <c r="C4224" s="4"/>
      <c r="D4224" s="3">
        <v>45862</v>
      </c>
      <c r="E4224" s="4">
        <f t="shared" si="65"/>
        <v>0.71998729945962547</v>
      </c>
      <c r="F4224" s="4"/>
      <c r="G4224" s="3">
        <v>45862</v>
      </c>
      <c r="H4224" s="4">
        <v>0.61933989093064601</v>
      </c>
      <c r="I4224" t="s">
        <v>5</v>
      </c>
      <c r="K4224" s="3">
        <v>45862</v>
      </c>
      <c r="L4224" s="4">
        <v>0.72407023661333203</v>
      </c>
      <c r="M4224" t="s">
        <v>6</v>
      </c>
      <c r="O4224" s="3">
        <v>45862</v>
      </c>
      <c r="P4224" s="4">
        <v>0.92332370641421901</v>
      </c>
      <c r="Q4224" t="s">
        <v>7</v>
      </c>
      <c r="S4224" s="3">
        <v>45862</v>
      </c>
      <c r="T4224" s="4">
        <v>0.61321536388030495</v>
      </c>
      <c r="U4224" t="s">
        <v>8</v>
      </c>
    </row>
    <row r="4225" spans="1:21" x14ac:dyDescent="0.2">
      <c r="A4225" s="3">
        <v>45863</v>
      </c>
      <c r="B4225" s="4">
        <v>0.84920535732217095</v>
      </c>
      <c r="C4225" s="4"/>
      <c r="D4225" s="3">
        <v>45863</v>
      </c>
      <c r="E4225" s="4">
        <f t="shared" si="65"/>
        <v>0.72092442795792833</v>
      </c>
      <c r="F4225" s="4"/>
      <c r="G4225" s="3">
        <v>45863</v>
      </c>
      <c r="H4225" s="4">
        <v>0.631278913127021</v>
      </c>
      <c r="I4225" t="s">
        <v>5</v>
      </c>
      <c r="K4225" s="3">
        <v>45863</v>
      </c>
      <c r="L4225" s="4">
        <v>0.71980183113472496</v>
      </c>
      <c r="M4225" t="s">
        <v>6</v>
      </c>
      <c r="O4225" s="3">
        <v>45863</v>
      </c>
      <c r="P4225" s="4">
        <v>0.91581271859029501</v>
      </c>
      <c r="Q4225" t="s">
        <v>7</v>
      </c>
      <c r="S4225" s="3">
        <v>45863</v>
      </c>
      <c r="T4225" s="4">
        <v>0.61680424897967201</v>
      </c>
      <c r="U4225" t="s">
        <v>8</v>
      </c>
    </row>
    <row r="4226" spans="1:21" x14ac:dyDescent="0.2">
      <c r="A4226" s="3">
        <v>45864</v>
      </c>
      <c r="B4226" s="4">
        <v>0.82516448616028004</v>
      </c>
      <c r="C4226" s="4"/>
      <c r="D4226" s="3">
        <v>45864</v>
      </c>
      <c r="E4226" s="4">
        <f t="shared" ref="E4226:E4292" si="66">AVERAGE(H4226,L4226,P4226,T4226)</f>
        <v>0.73656716816087797</v>
      </c>
      <c r="F4226" s="4"/>
      <c r="G4226" s="3">
        <v>45864</v>
      </c>
      <c r="H4226" s="4">
        <v>0.65914762935525295</v>
      </c>
      <c r="I4226" t="s">
        <v>5</v>
      </c>
      <c r="K4226" s="3">
        <v>45864</v>
      </c>
      <c r="L4226" s="4">
        <v>0.72866287384699202</v>
      </c>
      <c r="M4226" t="s">
        <v>6</v>
      </c>
      <c r="O4226" s="3">
        <v>45864</v>
      </c>
      <c r="P4226" s="4">
        <v>0.91205434069239899</v>
      </c>
      <c r="Q4226" t="s">
        <v>7</v>
      </c>
      <c r="S4226" s="3">
        <v>45864</v>
      </c>
      <c r="T4226" s="4">
        <v>0.64640382874886804</v>
      </c>
      <c r="U4226" t="s">
        <v>8</v>
      </c>
    </row>
    <row r="4227" spans="1:21" x14ac:dyDescent="0.2">
      <c r="A4227" s="3">
        <v>45865</v>
      </c>
      <c r="B4227" s="4">
        <v>0.81332970405869498</v>
      </c>
      <c r="C4227" s="4"/>
      <c r="D4227" s="3">
        <v>45865</v>
      </c>
      <c r="E4227" s="4">
        <f t="shared" si="66"/>
        <v>0.75645924661632025</v>
      </c>
      <c r="F4227" s="4"/>
      <c r="G4227" s="3">
        <v>45865</v>
      </c>
      <c r="H4227" s="4">
        <v>0.71583612935933605</v>
      </c>
      <c r="I4227" t="s">
        <v>5</v>
      </c>
      <c r="K4227" s="3">
        <v>45865</v>
      </c>
      <c r="L4227" s="4">
        <v>0.73170698957414804</v>
      </c>
      <c r="M4227" t="s">
        <v>6</v>
      </c>
      <c r="O4227" s="3">
        <v>45865</v>
      </c>
      <c r="P4227" s="4">
        <v>0.912120107205597</v>
      </c>
      <c r="Q4227" t="s">
        <v>7</v>
      </c>
      <c r="S4227" s="3">
        <v>45865</v>
      </c>
      <c r="T4227" s="4">
        <v>0.66617376032620002</v>
      </c>
      <c r="U4227" t="s">
        <v>8</v>
      </c>
    </row>
    <row r="4228" spans="1:21" x14ac:dyDescent="0.2">
      <c r="A4228" s="3">
        <v>45866</v>
      </c>
      <c r="B4228" s="4">
        <v>0.81286807919109405</v>
      </c>
      <c r="C4228" s="4"/>
      <c r="D4228" s="3">
        <v>45866</v>
      </c>
      <c r="E4228" s="4">
        <f t="shared" si="66"/>
        <v>0.7579033464937035</v>
      </c>
      <c r="F4228" s="4"/>
      <c r="G4228" s="3">
        <v>45866</v>
      </c>
      <c r="H4228" s="4">
        <v>0.77225669293422905</v>
      </c>
      <c r="I4228" t="s">
        <v>5</v>
      </c>
      <c r="K4228" s="3">
        <v>45866</v>
      </c>
      <c r="L4228" s="4">
        <v>0.73555442501657597</v>
      </c>
      <c r="M4228" t="s">
        <v>6</v>
      </c>
      <c r="O4228" s="3">
        <v>45866</v>
      </c>
      <c r="P4228" s="4">
        <v>0.91064910755902995</v>
      </c>
      <c r="Q4228" t="s">
        <v>7</v>
      </c>
      <c r="S4228" s="3">
        <v>45866</v>
      </c>
      <c r="T4228" s="4">
        <v>0.61315316046497903</v>
      </c>
      <c r="U4228" t="s">
        <v>8</v>
      </c>
    </row>
    <row r="4229" spans="1:21" x14ac:dyDescent="0.2">
      <c r="A4229" s="3">
        <v>45867</v>
      </c>
      <c r="B4229" s="4">
        <v>0.79804151635790899</v>
      </c>
      <c r="C4229" s="4"/>
      <c r="D4229" s="3">
        <v>45867</v>
      </c>
      <c r="E4229" s="4">
        <f t="shared" si="66"/>
        <v>0.75617582003764805</v>
      </c>
      <c r="F4229" s="4"/>
      <c r="G4229" s="3">
        <v>45867</v>
      </c>
      <c r="H4229" s="4">
        <v>0.76284919332545398</v>
      </c>
      <c r="I4229" t="s">
        <v>5</v>
      </c>
      <c r="K4229" s="3">
        <v>45867</v>
      </c>
      <c r="L4229" s="4">
        <v>0.71600083644530899</v>
      </c>
      <c r="M4229" t="s">
        <v>6</v>
      </c>
      <c r="O4229" s="3">
        <v>45867</v>
      </c>
      <c r="P4229" s="4">
        <v>0.92293101182735904</v>
      </c>
      <c r="Q4229" t="s">
        <v>7</v>
      </c>
      <c r="S4229" s="3">
        <v>45867</v>
      </c>
      <c r="T4229" s="4">
        <v>0.62292223855246998</v>
      </c>
      <c r="U4229" t="s">
        <v>8</v>
      </c>
    </row>
    <row r="4230" spans="1:21" x14ac:dyDescent="0.2">
      <c r="A4230" s="3">
        <v>45868</v>
      </c>
      <c r="B4230" s="4">
        <v>0.78999820480612004</v>
      </c>
      <c r="C4230" s="4"/>
      <c r="D4230" s="3">
        <v>45868</v>
      </c>
      <c r="E4230" s="4">
        <f t="shared" si="66"/>
        <v>0.75365039357581076</v>
      </c>
      <c r="F4230" s="4"/>
      <c r="G4230" s="3">
        <v>45868</v>
      </c>
      <c r="H4230" s="4">
        <v>0.75721467945256005</v>
      </c>
      <c r="I4230" t="s">
        <v>5</v>
      </c>
      <c r="K4230" s="3">
        <v>45868</v>
      </c>
      <c r="L4230" s="4">
        <v>0.71326860721726704</v>
      </c>
      <c r="M4230" t="s">
        <v>6</v>
      </c>
      <c r="O4230" s="3">
        <v>45868</v>
      </c>
      <c r="P4230" s="4">
        <v>0.91842342160039003</v>
      </c>
      <c r="Q4230" t="s">
        <v>7</v>
      </c>
      <c r="S4230" s="3">
        <v>45868</v>
      </c>
      <c r="T4230" s="4">
        <v>0.62569486603302604</v>
      </c>
      <c r="U4230" t="s">
        <v>8</v>
      </c>
    </row>
    <row r="4231" spans="1:21" x14ac:dyDescent="0.2">
      <c r="A4231" s="3">
        <v>45869</v>
      </c>
      <c r="B4231" s="4">
        <v>0.77212215813288498</v>
      </c>
      <c r="C4231" s="4"/>
      <c r="D4231" s="3">
        <v>45869</v>
      </c>
      <c r="E4231" s="4">
        <f t="shared" si="66"/>
        <v>0.74810388841510578</v>
      </c>
      <c r="F4231" s="4"/>
      <c r="G4231" s="3">
        <v>45869</v>
      </c>
      <c r="H4231" s="4">
        <v>0.73849091377552301</v>
      </c>
      <c r="I4231" t="s">
        <v>5</v>
      </c>
      <c r="K4231" s="3">
        <v>45869</v>
      </c>
      <c r="L4231" s="4">
        <v>0.71307826927143902</v>
      </c>
      <c r="M4231" t="s">
        <v>6</v>
      </c>
      <c r="O4231" s="3">
        <v>45869</v>
      </c>
      <c r="P4231" s="4">
        <v>0.90827678096315301</v>
      </c>
      <c r="Q4231" t="s">
        <v>7</v>
      </c>
      <c r="S4231" s="3">
        <v>45869</v>
      </c>
      <c r="T4231" s="4">
        <v>0.63256958965030796</v>
      </c>
      <c r="U4231" t="s">
        <v>8</v>
      </c>
    </row>
    <row r="4232" spans="1:21" x14ac:dyDescent="0.2">
      <c r="A4232" s="3">
        <v>45870</v>
      </c>
      <c r="B4232" s="4">
        <v>0.75999070678894198</v>
      </c>
      <c r="C4232" s="4"/>
      <c r="D4232" s="3">
        <v>45870</v>
      </c>
      <c r="E4232" s="4">
        <f t="shared" si="66"/>
        <v>0.74489135189295574</v>
      </c>
      <c r="F4232" s="4"/>
      <c r="G4232" s="3">
        <v>45870</v>
      </c>
      <c r="H4232" s="4">
        <v>0.73710522087164698</v>
      </c>
      <c r="I4232" t="s">
        <v>5</v>
      </c>
      <c r="K4232" s="3">
        <v>45870</v>
      </c>
      <c r="L4232" s="4">
        <v>0.70827515177349099</v>
      </c>
      <c r="M4232" t="s">
        <v>6</v>
      </c>
      <c r="O4232" s="3">
        <v>45870</v>
      </c>
      <c r="P4232" s="4">
        <v>0.90232324696820598</v>
      </c>
      <c r="Q4232" t="s">
        <v>7</v>
      </c>
      <c r="S4232" s="3">
        <v>45870</v>
      </c>
      <c r="T4232" s="4">
        <v>0.63186178795847903</v>
      </c>
      <c r="U4232" t="s">
        <v>8</v>
      </c>
    </row>
    <row r="4233" spans="1:21" x14ac:dyDescent="0.2">
      <c r="A4233" s="3">
        <v>45871</v>
      </c>
      <c r="B4233" s="4">
        <v>0.74650762285032601</v>
      </c>
      <c r="C4233" s="4"/>
      <c r="D4233" s="3">
        <v>45871</v>
      </c>
      <c r="E4233" s="4">
        <f t="shared" si="66"/>
        <v>0.75207543558765999</v>
      </c>
      <c r="F4233" s="4"/>
      <c r="G4233" s="3">
        <v>45871</v>
      </c>
      <c r="H4233" s="4">
        <v>0.76781105595766697</v>
      </c>
      <c r="I4233" t="s">
        <v>5</v>
      </c>
      <c r="K4233" s="3">
        <v>45871</v>
      </c>
      <c r="L4233" s="4">
        <v>0.70559420793197303</v>
      </c>
      <c r="M4233" t="s">
        <v>6</v>
      </c>
      <c r="O4233" s="3">
        <v>45871</v>
      </c>
      <c r="P4233" s="4">
        <v>0.89645828664500504</v>
      </c>
      <c r="Q4233" t="s">
        <v>7</v>
      </c>
      <c r="S4233" s="3">
        <v>45871</v>
      </c>
      <c r="T4233" s="4">
        <v>0.63843819181599504</v>
      </c>
      <c r="U4233" t="s">
        <v>8</v>
      </c>
    </row>
    <row r="4234" spans="1:21" x14ac:dyDescent="0.2">
      <c r="A4234" s="3">
        <v>45872</v>
      </c>
      <c r="B4234" s="4">
        <v>0.74173582666457905</v>
      </c>
      <c r="C4234" s="4"/>
      <c r="D4234" s="3">
        <v>45872</v>
      </c>
      <c r="E4234" s="4">
        <f t="shared" si="66"/>
        <v>0.7683911176250533</v>
      </c>
      <c r="F4234" s="4"/>
      <c r="G4234" s="3">
        <v>45872</v>
      </c>
      <c r="H4234" s="4">
        <v>0.78647913426381</v>
      </c>
      <c r="I4234" t="s">
        <v>5</v>
      </c>
      <c r="K4234" s="3">
        <v>45872</v>
      </c>
      <c r="L4234" s="4">
        <v>0.71411648990351595</v>
      </c>
      <c r="M4234" t="s">
        <v>6</v>
      </c>
      <c r="O4234" s="3">
        <v>45872</v>
      </c>
      <c r="P4234" s="4">
        <v>0.89944833870380803</v>
      </c>
      <c r="Q4234" t="s">
        <v>7</v>
      </c>
      <c r="S4234" s="3">
        <v>45872</v>
      </c>
      <c r="T4234" s="4">
        <v>0.673520507629079</v>
      </c>
      <c r="U4234" t="s">
        <v>8</v>
      </c>
    </row>
    <row r="4235" spans="1:21" x14ac:dyDescent="0.2">
      <c r="A4235" s="3">
        <v>45873</v>
      </c>
      <c r="B4235" s="4">
        <v>0.74248533986673004</v>
      </c>
      <c r="C4235" s="4"/>
      <c r="D4235" s="3">
        <v>45873</v>
      </c>
      <c r="E4235" s="4">
        <f t="shared" si="66"/>
        <v>0.77387769939544004</v>
      </c>
      <c r="F4235" s="4"/>
      <c r="G4235" s="3">
        <v>45873</v>
      </c>
      <c r="H4235" s="4">
        <v>0.76481556739797896</v>
      </c>
      <c r="I4235" t="s">
        <v>5</v>
      </c>
      <c r="K4235" s="3">
        <v>45873</v>
      </c>
      <c r="L4235" s="4">
        <v>0.72141780549560397</v>
      </c>
      <c r="M4235" t="s">
        <v>6</v>
      </c>
      <c r="O4235" s="3">
        <v>45873</v>
      </c>
      <c r="P4235" s="4">
        <v>0.91932879512227705</v>
      </c>
      <c r="Q4235" t="s">
        <v>7</v>
      </c>
      <c r="S4235" s="3">
        <v>45873</v>
      </c>
      <c r="T4235" s="4">
        <v>0.68994862956589997</v>
      </c>
      <c r="U4235" t="s">
        <v>8</v>
      </c>
    </row>
    <row r="4236" spans="1:21" x14ac:dyDescent="0.2">
      <c r="A4236" s="3">
        <v>45874</v>
      </c>
      <c r="B4236" s="4">
        <v>0.73392270033888896</v>
      </c>
      <c r="C4236" s="4"/>
      <c r="D4236" s="3">
        <v>45874</v>
      </c>
      <c r="E4236" s="4">
        <f t="shared" si="66"/>
        <v>0.759820523122126</v>
      </c>
      <c r="F4236" s="4"/>
      <c r="G4236" s="3">
        <v>45874</v>
      </c>
      <c r="H4236" s="4">
        <v>0.73208920645918796</v>
      </c>
      <c r="I4236" t="s">
        <v>5</v>
      </c>
      <c r="K4236" s="3">
        <v>45874</v>
      </c>
      <c r="L4236" s="4">
        <v>0.72693493299543699</v>
      </c>
      <c r="M4236" t="s">
        <v>6</v>
      </c>
      <c r="O4236" s="3">
        <v>45874</v>
      </c>
      <c r="P4236" s="4">
        <v>0.92416794026923399</v>
      </c>
      <c r="Q4236" t="s">
        <v>7</v>
      </c>
      <c r="S4236" s="3">
        <v>45874</v>
      </c>
      <c r="T4236" s="4">
        <v>0.65609001276464496</v>
      </c>
      <c r="U4236" t="s">
        <v>8</v>
      </c>
    </row>
    <row r="4237" spans="1:21" x14ac:dyDescent="0.2">
      <c r="A4237" s="3">
        <v>45875</v>
      </c>
      <c r="B4237" s="4">
        <v>0.73392270033888896</v>
      </c>
      <c r="C4237" s="4"/>
      <c r="D4237" s="3">
        <v>45875</v>
      </c>
      <c r="E4237" s="4">
        <f t="shared" si="66"/>
        <v>0.75242847079598429</v>
      </c>
      <c r="F4237" s="4"/>
      <c r="G4237" s="3">
        <v>45875</v>
      </c>
      <c r="H4237" s="4">
        <v>0.70593616266702897</v>
      </c>
      <c r="I4237" t="s">
        <v>5</v>
      </c>
      <c r="K4237" s="3">
        <v>45875</v>
      </c>
      <c r="L4237" s="4">
        <v>0.73093203980794297</v>
      </c>
      <c r="M4237" t="s">
        <v>6</v>
      </c>
      <c r="O4237" s="3">
        <v>45875</v>
      </c>
      <c r="P4237" s="4">
        <v>0.92486740411397494</v>
      </c>
      <c r="Q4237" t="s">
        <v>7</v>
      </c>
      <c r="S4237" s="3">
        <v>45875</v>
      </c>
      <c r="T4237" s="4">
        <v>0.64797827659498997</v>
      </c>
      <c r="U4237" t="s">
        <v>8</v>
      </c>
    </row>
    <row r="4238" spans="1:21" x14ac:dyDescent="0.2">
      <c r="A4238" s="3">
        <v>45876</v>
      </c>
      <c r="B4238" s="4">
        <v>0.74242763675828005</v>
      </c>
      <c r="C4238" s="4"/>
      <c r="D4238" s="3">
        <v>45876</v>
      </c>
      <c r="E4238" s="4">
        <f t="shared" si="66"/>
        <v>0.73870231455420998</v>
      </c>
      <c r="F4238" s="4"/>
      <c r="G4238" s="3">
        <v>45876</v>
      </c>
      <c r="H4238" s="4">
        <v>0.70406533855495901</v>
      </c>
      <c r="I4238" t="s">
        <v>5</v>
      </c>
      <c r="K4238" s="3">
        <v>45876</v>
      </c>
      <c r="L4238" s="4">
        <v>0.73354877694467802</v>
      </c>
      <c r="M4238" t="s">
        <v>6</v>
      </c>
      <c r="O4238" s="3">
        <v>45876</v>
      </c>
      <c r="P4238" s="4">
        <v>0.92705224641179695</v>
      </c>
      <c r="Q4238" t="s">
        <v>7</v>
      </c>
      <c r="S4238" s="3">
        <v>45876</v>
      </c>
      <c r="T4238" s="4">
        <v>0.59014289630540595</v>
      </c>
      <c r="U4238" t="s">
        <v>8</v>
      </c>
    </row>
    <row r="4239" spans="1:21" x14ac:dyDescent="0.2">
      <c r="A4239" s="3">
        <v>45877</v>
      </c>
      <c r="B4239" s="4">
        <v>0.73809300433981295</v>
      </c>
      <c r="C4239" s="4"/>
      <c r="D4239" s="3">
        <v>45877</v>
      </c>
      <c r="E4239" s="4">
        <f t="shared" si="66"/>
        <v>0.7309373652561757</v>
      </c>
      <c r="F4239" s="4"/>
      <c r="G4239" s="3">
        <v>45877</v>
      </c>
      <c r="H4239" s="4">
        <v>0.68222683936482498</v>
      </c>
      <c r="I4239" t="s">
        <v>5</v>
      </c>
      <c r="K4239" s="3">
        <v>45877</v>
      </c>
      <c r="L4239" s="4">
        <v>0.73400297482464805</v>
      </c>
      <c r="M4239" t="s">
        <v>6</v>
      </c>
      <c r="O4239" s="3">
        <v>45877</v>
      </c>
      <c r="P4239" s="4">
        <v>0.92925931457523503</v>
      </c>
      <c r="Q4239" t="s">
        <v>7</v>
      </c>
      <c r="S4239" s="3">
        <v>45877</v>
      </c>
      <c r="T4239" s="4">
        <v>0.57826033225999496</v>
      </c>
      <c r="U4239" t="s">
        <v>8</v>
      </c>
    </row>
    <row r="4240" spans="1:21" x14ac:dyDescent="0.2">
      <c r="A4240" s="3">
        <v>45878</v>
      </c>
      <c r="B4240" s="4">
        <v>0.73712835889637496</v>
      </c>
      <c r="C4240" s="4"/>
      <c r="D4240" s="3">
        <v>45878</v>
      </c>
      <c r="E4240" s="4">
        <f t="shared" si="66"/>
        <v>0.74450044624351031</v>
      </c>
      <c r="F4240" s="4"/>
      <c r="G4240" s="3">
        <v>45878</v>
      </c>
      <c r="H4240" s="4">
        <v>0.69331773054102996</v>
      </c>
      <c r="I4240" t="s">
        <v>5</v>
      </c>
      <c r="K4240" s="3">
        <v>45878</v>
      </c>
      <c r="L4240" s="4">
        <v>0.73592788084669802</v>
      </c>
      <c r="M4240" t="s">
        <v>6</v>
      </c>
      <c r="O4240" s="3">
        <v>45878</v>
      </c>
      <c r="P4240" s="4">
        <v>0.93561205566440697</v>
      </c>
      <c r="Q4240" t="s">
        <v>7</v>
      </c>
      <c r="S4240" s="3">
        <v>45878</v>
      </c>
      <c r="T4240" s="4">
        <v>0.61314411792190604</v>
      </c>
      <c r="U4240" t="s">
        <v>8</v>
      </c>
    </row>
    <row r="4241" spans="1:21" x14ac:dyDescent="0.2">
      <c r="A4241" s="3">
        <v>45879</v>
      </c>
      <c r="B4241" s="4">
        <v>0.73665042662855995</v>
      </c>
      <c r="C4241" s="4"/>
      <c r="D4241" s="3">
        <v>45879</v>
      </c>
      <c r="E4241" s="4">
        <f t="shared" si="66"/>
        <v>0.760360126900536</v>
      </c>
      <c r="F4241" s="4"/>
      <c r="G4241" s="3">
        <v>45879</v>
      </c>
      <c r="H4241" s="4">
        <v>0.73556035685360099</v>
      </c>
      <c r="I4241" t="s">
        <v>5</v>
      </c>
      <c r="K4241" s="3">
        <v>45879</v>
      </c>
      <c r="L4241" s="4">
        <v>0.73505343891116304</v>
      </c>
      <c r="M4241" t="s">
        <v>6</v>
      </c>
      <c r="O4241" s="3">
        <v>45879</v>
      </c>
      <c r="P4241" s="4">
        <v>0.92731196085470702</v>
      </c>
      <c r="Q4241" t="s">
        <v>7</v>
      </c>
      <c r="S4241" s="3">
        <v>45879</v>
      </c>
      <c r="T4241" s="4">
        <v>0.64351475098267297</v>
      </c>
      <c r="U4241" t="s">
        <v>8</v>
      </c>
    </row>
    <row r="4242" spans="1:21" x14ac:dyDescent="0.2">
      <c r="A4242" s="3">
        <v>45880</v>
      </c>
      <c r="B4242" s="4">
        <v>0.73536465084244196</v>
      </c>
      <c r="C4242" s="4"/>
      <c r="D4242" s="3">
        <v>45880</v>
      </c>
      <c r="E4242" s="4">
        <f t="shared" si="66"/>
        <v>0.76264394876741126</v>
      </c>
      <c r="F4242" s="4"/>
      <c r="G4242" s="3">
        <v>45880</v>
      </c>
      <c r="H4242" s="4">
        <v>0.75195749109799304</v>
      </c>
      <c r="I4242" t="s">
        <v>5</v>
      </c>
      <c r="K4242" s="3">
        <v>45880</v>
      </c>
      <c r="L4242" s="4">
        <v>0.729348915964108</v>
      </c>
      <c r="M4242" t="s">
        <v>6</v>
      </c>
      <c r="O4242" s="3">
        <v>45880</v>
      </c>
      <c r="P4242" s="4">
        <v>0.92437088808563395</v>
      </c>
      <c r="Q4242" t="s">
        <v>7</v>
      </c>
      <c r="S4242" s="3">
        <v>45880</v>
      </c>
      <c r="T4242" s="4">
        <v>0.64489849992190995</v>
      </c>
      <c r="U4242" t="s">
        <v>8</v>
      </c>
    </row>
    <row r="4243" spans="1:21" x14ac:dyDescent="0.2">
      <c r="A4243" s="3">
        <v>45881</v>
      </c>
      <c r="B4243" s="4">
        <v>0.73680722855369596</v>
      </c>
      <c r="C4243" s="4"/>
      <c r="D4243" s="3">
        <v>45881</v>
      </c>
      <c r="E4243" s="4">
        <f t="shared" si="66"/>
        <v>0.75151855726175776</v>
      </c>
      <c r="F4243" s="4"/>
      <c r="G4243" s="3">
        <v>45881</v>
      </c>
      <c r="H4243" s="4">
        <v>0.73514303834256101</v>
      </c>
      <c r="I4243" t="s">
        <v>5</v>
      </c>
      <c r="K4243" s="3">
        <v>45881</v>
      </c>
      <c r="L4243" s="4">
        <v>0.72762580424386403</v>
      </c>
      <c r="M4243" t="s">
        <v>6</v>
      </c>
      <c r="O4243" s="3">
        <v>45881</v>
      </c>
      <c r="P4243" s="4">
        <v>0.92058425325001803</v>
      </c>
      <c r="Q4243" t="s">
        <v>7</v>
      </c>
      <c r="S4243" s="3">
        <v>45881</v>
      </c>
      <c r="T4243" s="4">
        <v>0.62272113321058797</v>
      </c>
      <c r="U4243" t="s">
        <v>8</v>
      </c>
    </row>
    <row r="4244" spans="1:21" x14ac:dyDescent="0.2">
      <c r="A4244" s="3">
        <v>45882</v>
      </c>
      <c r="B4244" s="4">
        <v>0.74860876864715198</v>
      </c>
      <c r="C4244" s="4"/>
      <c r="D4244" s="3">
        <v>45882</v>
      </c>
      <c r="E4244" s="4">
        <f t="shared" si="66"/>
        <v>0.73391557227606685</v>
      </c>
      <c r="F4244" s="4"/>
      <c r="G4244" s="3">
        <v>45882</v>
      </c>
      <c r="H4244" s="4">
        <v>0.68610863181924198</v>
      </c>
      <c r="I4244" t="s">
        <v>5</v>
      </c>
      <c r="K4244" s="3">
        <v>45882</v>
      </c>
      <c r="L4244" s="4">
        <v>0.72406239416057305</v>
      </c>
      <c r="M4244" t="s">
        <v>6</v>
      </c>
      <c r="O4244" s="3">
        <v>45882</v>
      </c>
      <c r="P4244" s="4">
        <v>0.92310016158368002</v>
      </c>
      <c r="Q4244" t="s">
        <v>7</v>
      </c>
      <c r="S4244" s="3">
        <v>45882</v>
      </c>
      <c r="T4244" s="4">
        <v>0.60239110154077202</v>
      </c>
      <c r="U4244" t="s">
        <v>8</v>
      </c>
    </row>
    <row r="4245" spans="1:21" x14ac:dyDescent="0.2">
      <c r="A4245" s="3">
        <v>45883</v>
      </c>
      <c r="B4245" s="4">
        <v>0.74865831805549399</v>
      </c>
      <c r="C4245" s="4"/>
      <c r="D4245" s="3">
        <v>45883</v>
      </c>
      <c r="E4245" s="4">
        <f t="shared" si="66"/>
        <v>0.71488907360165466</v>
      </c>
      <c r="F4245" s="4"/>
      <c r="G4245" s="3">
        <v>45883</v>
      </c>
      <c r="H4245" s="4">
        <v>0.67067253163886198</v>
      </c>
      <c r="I4245" t="s">
        <v>5</v>
      </c>
      <c r="K4245" s="3">
        <v>45883</v>
      </c>
      <c r="L4245" s="4">
        <v>0.71495908982836198</v>
      </c>
      <c r="M4245" t="s">
        <v>6</v>
      </c>
      <c r="O4245" s="3">
        <v>45883</v>
      </c>
      <c r="P4245" s="4">
        <v>0.92055354248324595</v>
      </c>
      <c r="Q4245" t="s">
        <v>7</v>
      </c>
      <c r="S4245" s="3">
        <v>45883</v>
      </c>
      <c r="T4245" s="4">
        <v>0.55337113045614905</v>
      </c>
      <c r="U4245" t="s">
        <v>8</v>
      </c>
    </row>
    <row r="4246" spans="1:21" x14ac:dyDescent="0.2">
      <c r="A4246" s="3">
        <v>45884</v>
      </c>
      <c r="B4246" s="4">
        <v>0.74645807344198201</v>
      </c>
      <c r="C4246" s="4"/>
      <c r="D4246" s="3">
        <v>45884</v>
      </c>
      <c r="E4246" s="4">
        <f t="shared" si="66"/>
        <v>0.72164840448894929</v>
      </c>
      <c r="F4246" s="4"/>
      <c r="G4246" s="3">
        <v>45884</v>
      </c>
      <c r="H4246" s="4">
        <v>0.68083007681879004</v>
      </c>
      <c r="I4246" t="s">
        <v>5</v>
      </c>
      <c r="K4246" s="3">
        <v>45884</v>
      </c>
      <c r="L4246" s="4">
        <v>0.70630047894999004</v>
      </c>
      <c r="M4246" t="s">
        <v>6</v>
      </c>
      <c r="O4246" s="3">
        <v>45884</v>
      </c>
      <c r="P4246" s="4">
        <v>0.91944512460040795</v>
      </c>
      <c r="Q4246" t="s">
        <v>7</v>
      </c>
      <c r="S4246" s="3">
        <v>45884</v>
      </c>
      <c r="T4246" s="4">
        <v>0.58001793758660902</v>
      </c>
      <c r="U4246" t="s">
        <v>8</v>
      </c>
    </row>
    <row r="4247" spans="1:21" x14ac:dyDescent="0.2">
      <c r="A4247" s="3">
        <v>45885</v>
      </c>
      <c r="B4247" s="4">
        <v>0.74361431372771103</v>
      </c>
      <c r="C4247" s="4"/>
      <c r="D4247" s="3">
        <v>45885</v>
      </c>
      <c r="E4247" s="4">
        <f t="shared" si="66"/>
        <v>0.7365412341209403</v>
      </c>
      <c r="F4247" s="4"/>
      <c r="G4247" s="3">
        <v>45885</v>
      </c>
      <c r="H4247" s="4">
        <v>0.70178830797618996</v>
      </c>
      <c r="I4247" t="s">
        <v>5</v>
      </c>
      <c r="K4247" s="3">
        <v>45885</v>
      </c>
      <c r="L4247" s="4">
        <v>0.71250739411056496</v>
      </c>
      <c r="M4247" t="s">
        <v>6</v>
      </c>
      <c r="O4247" s="3">
        <v>45885</v>
      </c>
      <c r="P4247" s="4">
        <v>0.91797743494470097</v>
      </c>
      <c r="Q4247" t="s">
        <v>7</v>
      </c>
      <c r="S4247" s="3">
        <v>45885</v>
      </c>
      <c r="T4247" s="4">
        <v>0.61389179945230499</v>
      </c>
      <c r="U4247" t="s">
        <v>8</v>
      </c>
    </row>
    <row r="4248" spans="1:21" x14ac:dyDescent="0.2">
      <c r="A4248" s="3">
        <v>45886</v>
      </c>
      <c r="B4248" s="4">
        <v>0.73787849930622695</v>
      </c>
      <c r="C4248" s="4"/>
      <c r="D4248" s="3">
        <v>45886</v>
      </c>
      <c r="E4248" s="4">
        <f t="shared" si="66"/>
        <v>0.75131794648513461</v>
      </c>
      <c r="F4248" s="4"/>
      <c r="G4248" s="3">
        <v>45886</v>
      </c>
      <c r="H4248" s="4">
        <v>0.72398545060157504</v>
      </c>
      <c r="I4248" t="s">
        <v>5</v>
      </c>
      <c r="K4248" s="3">
        <v>45886</v>
      </c>
      <c r="L4248" s="4">
        <v>0.71751853184556402</v>
      </c>
      <c r="M4248" t="s">
        <v>6</v>
      </c>
      <c r="O4248" s="3">
        <v>45886</v>
      </c>
      <c r="P4248" s="4">
        <v>0.91953146828564702</v>
      </c>
      <c r="Q4248" t="s">
        <v>7</v>
      </c>
      <c r="S4248" s="3">
        <v>45886</v>
      </c>
      <c r="T4248" s="4">
        <v>0.64423633520775203</v>
      </c>
      <c r="U4248" t="s">
        <v>8</v>
      </c>
    </row>
    <row r="4249" spans="1:21" x14ac:dyDescent="0.2">
      <c r="A4249" s="3">
        <v>45887</v>
      </c>
      <c r="B4249" s="4">
        <v>0.73584258311025796</v>
      </c>
      <c r="C4249" s="4"/>
      <c r="D4249" s="3">
        <v>45887</v>
      </c>
      <c r="E4249" s="4">
        <f t="shared" si="66"/>
        <v>0.77117684755691873</v>
      </c>
      <c r="F4249" s="4"/>
      <c r="G4249" s="3">
        <v>45887</v>
      </c>
      <c r="H4249" s="4">
        <v>0.80299203065427305</v>
      </c>
      <c r="I4249" t="s">
        <v>5</v>
      </c>
      <c r="K4249" s="3">
        <v>45887</v>
      </c>
      <c r="L4249" s="4">
        <v>0.72049311665788696</v>
      </c>
      <c r="M4249" t="s">
        <v>6</v>
      </c>
      <c r="O4249" s="3">
        <v>45887</v>
      </c>
      <c r="P4249" s="4">
        <v>0.916985907707763</v>
      </c>
      <c r="Q4249" t="s">
        <v>7</v>
      </c>
      <c r="S4249" s="3">
        <v>45887</v>
      </c>
      <c r="T4249" s="4">
        <v>0.64423633520775203</v>
      </c>
      <c r="U4249" t="s">
        <v>8</v>
      </c>
    </row>
    <row r="4250" spans="1:21" x14ac:dyDescent="0.2">
      <c r="A4250" s="3">
        <v>45888</v>
      </c>
      <c r="B4250" s="4">
        <v>0.73034573482268095</v>
      </c>
      <c r="C4250" s="4"/>
      <c r="D4250" s="3">
        <v>45888</v>
      </c>
      <c r="E4250" s="4">
        <f t="shared" si="66"/>
        <v>0.76173232716243844</v>
      </c>
      <c r="F4250" s="4"/>
      <c r="G4250" s="3">
        <v>45888</v>
      </c>
      <c r="H4250" s="4">
        <v>0.79468354077165504</v>
      </c>
      <c r="I4250" t="s">
        <v>5</v>
      </c>
      <c r="K4250" s="3">
        <v>45888</v>
      </c>
      <c r="L4250" s="4">
        <v>0.71475857853960101</v>
      </c>
      <c r="M4250" t="s">
        <v>6</v>
      </c>
      <c r="O4250" s="3">
        <v>45888</v>
      </c>
      <c r="P4250" s="4">
        <v>0.91794760525238195</v>
      </c>
      <c r="Q4250" t="s">
        <v>7</v>
      </c>
      <c r="S4250" s="3">
        <v>45888</v>
      </c>
      <c r="T4250" s="4">
        <v>0.61953958408611598</v>
      </c>
      <c r="U4250" t="s">
        <v>8</v>
      </c>
    </row>
    <row r="4251" spans="1:21" x14ac:dyDescent="0.2">
      <c r="A4251" s="3">
        <v>45889</v>
      </c>
      <c r="B4251" s="4">
        <v>0.72178309529483997</v>
      </c>
      <c r="C4251" s="4"/>
      <c r="D4251" s="3">
        <v>45889</v>
      </c>
      <c r="E4251" s="4">
        <f t="shared" si="66"/>
        <v>0.745132768996561</v>
      </c>
      <c r="F4251" s="4"/>
      <c r="G4251" s="3">
        <v>45889</v>
      </c>
      <c r="H4251" s="4">
        <v>0.77636986136739194</v>
      </c>
      <c r="I4251" t="s">
        <v>5</v>
      </c>
      <c r="K4251" s="3">
        <v>45889</v>
      </c>
      <c r="L4251" s="4">
        <v>0.71150544456881104</v>
      </c>
      <c r="M4251" t="s">
        <v>6</v>
      </c>
      <c r="O4251" s="3">
        <v>45889</v>
      </c>
      <c r="P4251" s="4">
        <v>0.91640457644224504</v>
      </c>
      <c r="Q4251" t="s">
        <v>7</v>
      </c>
      <c r="S4251" s="3">
        <v>45889</v>
      </c>
      <c r="T4251" s="4">
        <v>0.57625119360779598</v>
      </c>
      <c r="U4251" t="s">
        <v>8</v>
      </c>
    </row>
    <row r="4252" spans="1:21" x14ac:dyDescent="0.2">
      <c r="A4252" s="3">
        <v>45890</v>
      </c>
      <c r="B4252" s="4">
        <v>0.72025019967470805</v>
      </c>
      <c r="C4252" s="4"/>
      <c r="D4252" s="3">
        <v>45890</v>
      </c>
      <c r="E4252" s="4">
        <f t="shared" si="66"/>
        <v>0.75029095655223199</v>
      </c>
      <c r="F4252" s="4"/>
      <c r="G4252" s="3">
        <v>45890</v>
      </c>
      <c r="H4252" s="4">
        <v>0.79551216364963695</v>
      </c>
      <c r="I4252" t="s">
        <v>5</v>
      </c>
      <c r="K4252" s="3">
        <v>45890</v>
      </c>
      <c r="L4252" s="4">
        <v>0.704713943649525</v>
      </c>
      <c r="M4252" t="s">
        <v>6</v>
      </c>
      <c r="O4252" s="3">
        <v>45890</v>
      </c>
      <c r="P4252" s="4">
        <v>0.91439454111609597</v>
      </c>
      <c r="Q4252" t="s">
        <v>7</v>
      </c>
      <c r="S4252" s="3">
        <v>45890</v>
      </c>
      <c r="T4252" s="4">
        <v>0.58654317779367005</v>
      </c>
      <c r="U4252" t="s">
        <v>8</v>
      </c>
    </row>
    <row r="4253" spans="1:21" x14ac:dyDescent="0.2">
      <c r="A4253" s="3">
        <v>45891</v>
      </c>
      <c r="B4253" s="4">
        <v>0.71818104147060902</v>
      </c>
      <c r="C4253" s="4"/>
      <c r="D4253" s="3">
        <v>45891</v>
      </c>
      <c r="E4253" s="4">
        <f t="shared" si="66"/>
        <v>0.74933251260864775</v>
      </c>
      <c r="F4253" s="4"/>
      <c r="G4253" s="3">
        <v>45891</v>
      </c>
      <c r="H4253" s="4">
        <v>0.81644113521695205</v>
      </c>
      <c r="I4253" t="s">
        <v>5</v>
      </c>
      <c r="K4253" s="3">
        <v>45891</v>
      </c>
      <c r="L4253" s="4">
        <v>0.71111263609925102</v>
      </c>
      <c r="M4253" t="s">
        <v>6</v>
      </c>
      <c r="O4253" s="3">
        <v>45891</v>
      </c>
      <c r="P4253" s="4">
        <v>0.911712333660463</v>
      </c>
      <c r="Q4253" t="s">
        <v>7</v>
      </c>
      <c r="S4253" s="3">
        <v>45891</v>
      </c>
      <c r="T4253" s="4">
        <v>0.55806394545792504</v>
      </c>
      <c r="U4253" t="s">
        <v>8</v>
      </c>
    </row>
    <row r="4254" spans="1:21" x14ac:dyDescent="0.2">
      <c r="A4254" s="3">
        <v>45892</v>
      </c>
      <c r="B4254" s="4">
        <v>0.72338184772352898</v>
      </c>
      <c r="C4254" s="4"/>
      <c r="D4254" s="3">
        <v>45892</v>
      </c>
      <c r="E4254" s="4">
        <f t="shared" si="66"/>
        <v>0.76866375746739468</v>
      </c>
      <c r="F4254" s="4"/>
      <c r="G4254" s="3">
        <v>45892</v>
      </c>
      <c r="H4254" s="4">
        <v>0.82308211339438198</v>
      </c>
      <c r="I4254" t="s">
        <v>5</v>
      </c>
      <c r="K4254" s="3">
        <v>45892</v>
      </c>
      <c r="L4254" s="4">
        <v>0.73906196188883</v>
      </c>
      <c r="M4254" t="s">
        <v>6</v>
      </c>
      <c r="O4254" s="3">
        <v>45892</v>
      </c>
      <c r="P4254" s="4">
        <v>0.909078858557408</v>
      </c>
      <c r="Q4254" t="s">
        <v>7</v>
      </c>
      <c r="S4254" s="3">
        <v>45892</v>
      </c>
      <c r="T4254" s="4">
        <v>0.60343209602895898</v>
      </c>
      <c r="U4254" t="s">
        <v>8</v>
      </c>
    </row>
    <row r="4255" spans="1:21" x14ac:dyDescent="0.2">
      <c r="A4255" s="3">
        <v>45893</v>
      </c>
      <c r="B4255" s="4">
        <v>0.73077411768215295</v>
      </c>
      <c r="C4255" s="4"/>
      <c r="D4255" s="3">
        <v>45893</v>
      </c>
      <c r="E4255" s="4">
        <f t="shared" si="66"/>
        <v>0.76842884315901527</v>
      </c>
      <c r="F4255" s="4"/>
      <c r="G4255" s="3">
        <v>45893</v>
      </c>
      <c r="H4255" s="4">
        <v>0.77816065217042496</v>
      </c>
      <c r="I4255" t="s">
        <v>5</v>
      </c>
      <c r="K4255" s="3">
        <v>45893</v>
      </c>
      <c r="L4255" s="4">
        <v>0.76436249171527704</v>
      </c>
      <c r="M4255" t="s">
        <v>6</v>
      </c>
      <c r="O4255" s="3">
        <v>45893</v>
      </c>
      <c r="P4255" s="4">
        <v>0.908620369974801</v>
      </c>
      <c r="Q4255" t="s">
        <v>7</v>
      </c>
      <c r="S4255" s="3">
        <v>45893</v>
      </c>
      <c r="T4255" s="4">
        <v>0.62257185877555798</v>
      </c>
      <c r="U4255" t="s">
        <v>8</v>
      </c>
    </row>
    <row r="4256" spans="1:21" x14ac:dyDescent="0.2">
      <c r="A4256" s="3">
        <v>45894</v>
      </c>
      <c r="B4256" s="4">
        <v>0.73189493784302695</v>
      </c>
      <c r="C4256" s="4"/>
      <c r="D4256" s="3">
        <v>45894</v>
      </c>
      <c r="E4256" s="4">
        <f t="shared" si="66"/>
        <v>0.75629562908766279</v>
      </c>
      <c r="F4256" s="4"/>
      <c r="G4256" s="3">
        <v>45894</v>
      </c>
      <c r="H4256" s="4">
        <v>0.73134731437836398</v>
      </c>
      <c r="I4256" t="s">
        <v>5</v>
      </c>
      <c r="K4256" s="3">
        <v>45894</v>
      </c>
      <c r="L4256" s="4">
        <v>0.78905154743595995</v>
      </c>
      <c r="M4256" t="s">
        <v>6</v>
      </c>
      <c r="O4256" s="3">
        <v>45894</v>
      </c>
      <c r="P4256" s="4">
        <v>0.91607838282126997</v>
      </c>
      <c r="Q4256" t="s">
        <v>7</v>
      </c>
      <c r="S4256" s="3">
        <v>45894</v>
      </c>
      <c r="T4256" s="4">
        <v>0.58870527171505704</v>
      </c>
      <c r="U4256" t="s">
        <v>8</v>
      </c>
    </row>
    <row r="4257" spans="1:21" x14ac:dyDescent="0.2">
      <c r="A4257" s="3">
        <v>45895</v>
      </c>
      <c r="B4257" s="4">
        <v>0.74039234777001095</v>
      </c>
      <c r="C4257" s="4"/>
      <c r="D4257" s="3">
        <v>45895</v>
      </c>
      <c r="E4257" s="4">
        <f t="shared" si="66"/>
        <v>0.75630255342067898</v>
      </c>
      <c r="F4257" s="4"/>
      <c r="G4257" s="3">
        <v>45895</v>
      </c>
      <c r="H4257" s="4">
        <v>0.71011263912490297</v>
      </c>
      <c r="I4257" t="s">
        <v>5</v>
      </c>
      <c r="K4257" s="3">
        <v>45895</v>
      </c>
      <c r="L4257" s="4">
        <v>0.79084231814892503</v>
      </c>
      <c r="M4257" t="s">
        <v>6</v>
      </c>
      <c r="O4257" s="3">
        <v>45895</v>
      </c>
      <c r="P4257" s="4">
        <v>0.91713839206158798</v>
      </c>
      <c r="Q4257" t="s">
        <v>7</v>
      </c>
      <c r="S4257" s="3">
        <v>45895</v>
      </c>
      <c r="T4257" s="4">
        <v>0.60711686434729994</v>
      </c>
      <c r="U4257" t="s">
        <v>8</v>
      </c>
    </row>
    <row r="4258" spans="1:21" x14ac:dyDescent="0.2">
      <c r="A4258" s="3">
        <v>45896</v>
      </c>
      <c r="B4258" s="4">
        <v>0.74436445413756303</v>
      </c>
      <c r="C4258" s="4"/>
      <c r="D4258" s="3">
        <v>45896</v>
      </c>
      <c r="E4258" s="4">
        <f t="shared" si="66"/>
        <v>0.75388764635975303</v>
      </c>
      <c r="F4258" s="4"/>
      <c r="G4258" s="3">
        <v>45896</v>
      </c>
      <c r="H4258" s="4">
        <v>0.696260497724425</v>
      </c>
      <c r="I4258" t="s">
        <v>5</v>
      </c>
      <c r="K4258" s="3">
        <v>45896</v>
      </c>
      <c r="L4258" s="4">
        <v>0.79574990750980301</v>
      </c>
      <c r="M4258" t="s">
        <v>6</v>
      </c>
      <c r="O4258" s="3">
        <v>45896</v>
      </c>
      <c r="P4258" s="4">
        <v>0.92700273245902898</v>
      </c>
      <c r="Q4258" t="s">
        <v>7</v>
      </c>
      <c r="S4258" s="3">
        <v>45896</v>
      </c>
      <c r="T4258" s="4">
        <v>0.59653744774575501</v>
      </c>
      <c r="U4258" t="s">
        <v>8</v>
      </c>
    </row>
    <row r="4259" spans="1:21" x14ac:dyDescent="0.2">
      <c r="A4259" s="3">
        <v>45897</v>
      </c>
      <c r="B4259" s="4">
        <v>0.75755902253392904</v>
      </c>
      <c r="C4259" s="4"/>
      <c r="D4259" s="3">
        <v>45897</v>
      </c>
      <c r="E4259" s="4">
        <f t="shared" si="66"/>
        <v>0.73997662172058576</v>
      </c>
      <c r="F4259" s="4"/>
      <c r="G4259" s="3">
        <v>45897</v>
      </c>
      <c r="H4259" s="4">
        <v>0.69408827765478598</v>
      </c>
      <c r="I4259" t="s">
        <v>5</v>
      </c>
      <c r="K4259" s="3">
        <v>45897</v>
      </c>
      <c r="L4259" s="4">
        <v>0.81006627718153501</v>
      </c>
      <c r="M4259" t="s">
        <v>6</v>
      </c>
      <c r="O4259" s="3">
        <v>45897</v>
      </c>
      <c r="P4259" s="4">
        <v>0.92496972727586302</v>
      </c>
      <c r="Q4259" t="s">
        <v>7</v>
      </c>
      <c r="S4259" s="3">
        <v>45897</v>
      </c>
      <c r="T4259" s="4">
        <v>0.53078220477015903</v>
      </c>
      <c r="U4259" t="s">
        <v>8</v>
      </c>
    </row>
    <row r="4260" spans="1:21" x14ac:dyDescent="0.2">
      <c r="A4260" s="3">
        <v>45898</v>
      </c>
      <c r="B4260" s="4">
        <v>0.76252901635304804</v>
      </c>
      <c r="C4260" s="4"/>
      <c r="D4260" s="3">
        <v>45898</v>
      </c>
      <c r="E4260" s="4">
        <f t="shared" si="66"/>
        <v>0.73268544865561047</v>
      </c>
      <c r="F4260" s="4"/>
      <c r="G4260" s="3">
        <v>45898</v>
      </c>
      <c r="H4260" s="4">
        <v>0.68272728927013304</v>
      </c>
      <c r="I4260" t="s">
        <v>5</v>
      </c>
      <c r="K4260" s="3">
        <v>45898</v>
      </c>
      <c r="L4260" s="4">
        <v>0.81766721673153997</v>
      </c>
      <c r="M4260" t="s">
        <v>6</v>
      </c>
      <c r="O4260" s="3">
        <v>45898</v>
      </c>
      <c r="P4260" s="4">
        <v>0.91976656176889204</v>
      </c>
      <c r="Q4260" t="s">
        <v>7</v>
      </c>
      <c r="S4260" s="3">
        <v>45898</v>
      </c>
      <c r="T4260" s="4">
        <v>0.51058072685187705</v>
      </c>
      <c r="U4260" t="s">
        <v>8</v>
      </c>
    </row>
    <row r="4261" spans="1:21" x14ac:dyDescent="0.2">
      <c r="A4261" s="3">
        <v>45899</v>
      </c>
      <c r="B4261" s="4">
        <v>0.76459754734944596</v>
      </c>
      <c r="C4261" s="4"/>
      <c r="D4261" s="3">
        <v>45899</v>
      </c>
      <c r="E4261" s="4">
        <f t="shared" si="66"/>
        <v>0.73480834310698773</v>
      </c>
      <c r="F4261" s="4"/>
      <c r="G4261" s="3">
        <v>45899</v>
      </c>
      <c r="H4261" s="4">
        <v>0.68271580287883005</v>
      </c>
      <c r="I4261" t="s">
        <v>5</v>
      </c>
      <c r="K4261" s="3">
        <v>45899</v>
      </c>
      <c r="L4261" s="4">
        <v>0.81105215844184397</v>
      </c>
      <c r="M4261" t="s">
        <v>6</v>
      </c>
      <c r="O4261" s="3">
        <v>45899</v>
      </c>
      <c r="P4261" s="4">
        <v>0.92565832944049098</v>
      </c>
      <c r="Q4261" t="s">
        <v>7</v>
      </c>
      <c r="S4261" s="3">
        <v>45899</v>
      </c>
      <c r="T4261" s="4">
        <v>0.51980708166678602</v>
      </c>
      <c r="U4261" t="s">
        <v>8</v>
      </c>
    </row>
    <row r="4262" spans="1:21" x14ac:dyDescent="0.2">
      <c r="A4262" s="3">
        <v>45900</v>
      </c>
      <c r="B4262" s="4">
        <v>0.76508363331736795</v>
      </c>
      <c r="C4262" s="4"/>
      <c r="D4262" s="3">
        <v>45900</v>
      </c>
      <c r="E4262" s="4">
        <f t="shared" si="66"/>
        <v>0.74905226274736725</v>
      </c>
      <c r="F4262" s="4"/>
      <c r="G4262" s="3">
        <v>45900</v>
      </c>
      <c r="H4262" s="4">
        <v>0.72460578444858104</v>
      </c>
      <c r="I4262" t="s">
        <v>5</v>
      </c>
      <c r="K4262" s="3">
        <v>45900</v>
      </c>
      <c r="L4262" s="4">
        <v>0.80342207544644495</v>
      </c>
      <c r="M4262" t="s">
        <v>6</v>
      </c>
      <c r="O4262" s="3">
        <v>45900</v>
      </c>
      <c r="P4262" s="4">
        <v>0.93013609317956103</v>
      </c>
      <c r="Q4262" t="s">
        <v>7</v>
      </c>
      <c r="S4262" s="3">
        <v>45900</v>
      </c>
      <c r="T4262" s="4">
        <v>0.53804509791488198</v>
      </c>
      <c r="U4262" t="s">
        <v>8</v>
      </c>
    </row>
    <row r="4263" spans="1:21" x14ac:dyDescent="0.2">
      <c r="A4263" s="3">
        <v>45901</v>
      </c>
      <c r="B4263" s="4">
        <v>0.77503930114812003</v>
      </c>
      <c r="C4263" s="4"/>
      <c r="D4263" s="3">
        <v>45901</v>
      </c>
      <c r="E4263" s="4">
        <f t="shared" si="66"/>
        <v>0.75656653499680304</v>
      </c>
      <c r="F4263" s="4"/>
      <c r="G4263" s="3">
        <v>45901</v>
      </c>
      <c r="H4263" s="4">
        <v>0.73324301446262796</v>
      </c>
      <c r="I4263" t="s">
        <v>5</v>
      </c>
      <c r="K4263" s="3">
        <v>45901</v>
      </c>
      <c r="L4263" s="4">
        <v>0.79561685344134403</v>
      </c>
      <c r="M4263" t="s">
        <v>6</v>
      </c>
      <c r="O4263" s="3">
        <v>45901</v>
      </c>
      <c r="P4263" s="4">
        <v>0.93485819001525605</v>
      </c>
      <c r="Q4263" t="s">
        <v>7</v>
      </c>
      <c r="S4263" s="3">
        <v>45901</v>
      </c>
      <c r="T4263" s="4">
        <v>0.56254808206798401</v>
      </c>
      <c r="U4263" t="s">
        <v>8</v>
      </c>
    </row>
    <row r="4264" spans="1:21" x14ac:dyDescent="0.2">
      <c r="A4264" s="3">
        <v>45902</v>
      </c>
      <c r="B4264" s="4">
        <v>0.79429144151635001</v>
      </c>
      <c r="C4264" s="4"/>
      <c r="D4264" s="3">
        <v>45902</v>
      </c>
      <c r="E4264" s="4">
        <f t="shared" si="66"/>
        <v>0.76555417145456195</v>
      </c>
      <c r="F4264" s="4"/>
      <c r="G4264" s="3">
        <v>45902</v>
      </c>
      <c r="H4264" s="4">
        <v>0.75719576043537995</v>
      </c>
      <c r="I4264" t="s">
        <v>5</v>
      </c>
      <c r="K4264" s="3">
        <v>45902</v>
      </c>
      <c r="L4264" s="4">
        <v>0.78576435545717704</v>
      </c>
      <c r="M4264" t="s">
        <v>6</v>
      </c>
      <c r="O4264" s="3">
        <v>45902</v>
      </c>
      <c r="P4264" s="4">
        <v>0.93800403074708005</v>
      </c>
      <c r="Q4264" t="s">
        <v>7</v>
      </c>
      <c r="S4264" s="3">
        <v>45902</v>
      </c>
      <c r="T4264" s="4">
        <v>0.58125253917861097</v>
      </c>
      <c r="U4264" t="s">
        <v>8</v>
      </c>
    </row>
    <row r="4265" spans="1:21" x14ac:dyDescent="0.2">
      <c r="A4265" s="3">
        <v>45903</v>
      </c>
      <c r="B4265" s="4">
        <v>0.79526424065989598</v>
      </c>
      <c r="C4265" s="4"/>
      <c r="D4265" s="3">
        <v>45903</v>
      </c>
      <c r="E4265" s="4">
        <f t="shared" si="66"/>
        <v>0.77941576571509052</v>
      </c>
      <c r="F4265" s="4"/>
      <c r="G4265" s="3">
        <v>45903</v>
      </c>
      <c r="H4265" s="4">
        <v>0.80724800202178304</v>
      </c>
      <c r="I4265" t="s">
        <v>5</v>
      </c>
      <c r="K4265" s="3">
        <v>45903</v>
      </c>
      <c r="L4265" s="4">
        <v>0.78913844933593702</v>
      </c>
      <c r="M4265" t="s">
        <v>6</v>
      </c>
      <c r="O4265" s="3">
        <v>45903</v>
      </c>
      <c r="P4265" s="4">
        <v>0.93412975640306395</v>
      </c>
      <c r="Q4265" t="s">
        <v>7</v>
      </c>
      <c r="S4265" s="3">
        <v>45903</v>
      </c>
      <c r="T4265" s="4">
        <v>0.58714685509957798</v>
      </c>
      <c r="U4265" t="s">
        <v>8</v>
      </c>
    </row>
    <row r="4266" spans="1:21" x14ac:dyDescent="0.2">
      <c r="A4266" s="3">
        <v>45904</v>
      </c>
      <c r="B4266" s="4">
        <v>0.79186038446903795</v>
      </c>
      <c r="C4266" s="4"/>
      <c r="D4266" s="3">
        <v>45904</v>
      </c>
      <c r="E4266" s="4">
        <f t="shared" si="66"/>
        <v>0.78078958310172675</v>
      </c>
      <c r="F4266" s="4"/>
      <c r="G4266" s="3">
        <v>45904</v>
      </c>
      <c r="H4266" s="4">
        <v>0.79254414518580296</v>
      </c>
      <c r="I4266" t="s">
        <v>5</v>
      </c>
      <c r="K4266" s="3">
        <v>45904</v>
      </c>
      <c r="L4266" s="4">
        <v>0.792110885411897</v>
      </c>
      <c r="M4266" t="s">
        <v>6</v>
      </c>
      <c r="O4266" s="3">
        <v>45904</v>
      </c>
      <c r="P4266" s="4">
        <v>0.93540765920736302</v>
      </c>
      <c r="Q4266" t="s">
        <v>7</v>
      </c>
      <c r="S4266" s="3">
        <v>45904</v>
      </c>
      <c r="T4266" s="4">
        <v>0.60309564260184401</v>
      </c>
      <c r="U4266" t="s">
        <v>8</v>
      </c>
    </row>
    <row r="4267" spans="1:21" x14ac:dyDescent="0.2">
      <c r="A4267" s="3">
        <v>45905</v>
      </c>
      <c r="B4267" s="4">
        <v>0.80437945017191703</v>
      </c>
      <c r="C4267" s="4"/>
      <c r="D4267" s="3">
        <v>45905</v>
      </c>
      <c r="E4267" s="4">
        <f t="shared" si="66"/>
        <v>0.77518204154833092</v>
      </c>
      <c r="F4267" s="4"/>
      <c r="G4267" s="3">
        <v>45905</v>
      </c>
      <c r="H4267" s="4">
        <v>0.75840166298578504</v>
      </c>
      <c r="I4267" t="s">
        <v>5</v>
      </c>
      <c r="K4267" s="3">
        <v>45905</v>
      </c>
      <c r="L4267" s="4">
        <v>0.79703856985461297</v>
      </c>
      <c r="M4267" t="s">
        <v>6</v>
      </c>
      <c r="O4267" s="3">
        <v>45905</v>
      </c>
      <c r="P4267" s="4">
        <v>0.94219229075108202</v>
      </c>
      <c r="Q4267" t="s">
        <v>7</v>
      </c>
      <c r="S4267" s="3">
        <v>45905</v>
      </c>
      <c r="T4267" s="4">
        <v>0.60309564260184401</v>
      </c>
      <c r="U4267" t="s">
        <v>8</v>
      </c>
    </row>
    <row r="4268" spans="1:21" x14ac:dyDescent="0.2">
      <c r="A4268" s="3">
        <v>45906</v>
      </c>
      <c r="B4268" s="4">
        <v>0.81799424772764795</v>
      </c>
      <c r="C4268" s="4"/>
      <c r="D4268" s="3">
        <v>45906</v>
      </c>
      <c r="E4268" s="4">
        <f t="shared" si="66"/>
        <v>0.79178599747271305</v>
      </c>
      <c r="F4268" s="4"/>
      <c r="G4268" s="3">
        <v>45906</v>
      </c>
      <c r="H4268" s="4">
        <v>0.77567641844431601</v>
      </c>
      <c r="I4268" t="s">
        <v>5</v>
      </c>
      <c r="K4268" s="3">
        <v>45906</v>
      </c>
      <c r="L4268" s="4">
        <v>0.78599195907274499</v>
      </c>
      <c r="M4268" t="s">
        <v>6</v>
      </c>
      <c r="O4268" s="3">
        <v>45906</v>
      </c>
      <c r="P4268" s="4">
        <v>0.93756062996427603</v>
      </c>
      <c r="Q4268" t="s">
        <v>7</v>
      </c>
      <c r="S4268" s="3">
        <v>45906</v>
      </c>
      <c r="T4268" s="4">
        <v>0.66791498240951497</v>
      </c>
      <c r="U4268" t="s">
        <v>8</v>
      </c>
    </row>
    <row r="4269" spans="1:21" x14ac:dyDescent="0.2">
      <c r="A4269" s="3">
        <v>45907</v>
      </c>
      <c r="B4269" s="4">
        <v>0.83108156360722196</v>
      </c>
      <c r="C4269" s="4"/>
      <c r="D4269" s="3">
        <v>45907</v>
      </c>
      <c r="E4269" s="4">
        <f t="shared" si="66"/>
        <v>0.82382400957588264</v>
      </c>
      <c r="F4269" s="4"/>
      <c r="G4269" s="3">
        <v>45907</v>
      </c>
      <c r="H4269" s="4">
        <v>0.84041385060352403</v>
      </c>
      <c r="I4269" t="s">
        <v>5</v>
      </c>
      <c r="K4269" s="3">
        <v>45907</v>
      </c>
      <c r="L4269" s="4">
        <v>0.80256930808948201</v>
      </c>
      <c r="M4269" t="s">
        <v>6</v>
      </c>
      <c r="O4269" s="3">
        <v>45907</v>
      </c>
      <c r="P4269" s="4">
        <v>0.93856843337308304</v>
      </c>
      <c r="Q4269" t="s">
        <v>7</v>
      </c>
      <c r="S4269" s="3">
        <v>45907</v>
      </c>
      <c r="T4269" s="4">
        <v>0.71374444623744204</v>
      </c>
      <c r="U4269" t="s">
        <v>8</v>
      </c>
    </row>
    <row r="4270" spans="1:21" x14ac:dyDescent="0.2">
      <c r="A4270" s="3">
        <v>45908</v>
      </c>
      <c r="B4270" s="4">
        <v>0.84059254117828597</v>
      </c>
      <c r="C4270" s="4"/>
      <c r="D4270" s="3">
        <v>45908</v>
      </c>
      <c r="E4270" s="4">
        <f t="shared" si="66"/>
        <v>0.81376927527502696</v>
      </c>
      <c r="F4270" s="4"/>
      <c r="G4270" s="3">
        <v>45908</v>
      </c>
      <c r="H4270" s="4">
        <v>0.82952733777253396</v>
      </c>
      <c r="I4270" t="s">
        <v>5</v>
      </c>
      <c r="K4270" s="3">
        <v>45908</v>
      </c>
      <c r="L4270" s="4">
        <v>0.79317386440800997</v>
      </c>
      <c r="M4270" t="s">
        <v>6</v>
      </c>
      <c r="O4270" s="3">
        <v>45908</v>
      </c>
      <c r="P4270" s="4">
        <v>0.93627046506567801</v>
      </c>
      <c r="Q4270" t="s">
        <v>7</v>
      </c>
      <c r="S4270" s="3">
        <v>45908</v>
      </c>
      <c r="T4270" s="4">
        <v>0.69610543385388601</v>
      </c>
      <c r="U4270" t="s">
        <v>8</v>
      </c>
    </row>
    <row r="4271" spans="1:21" x14ac:dyDescent="0.2">
      <c r="A4271" s="3">
        <v>45909</v>
      </c>
      <c r="B4271" s="4">
        <v>0.84568546770671205</v>
      </c>
      <c r="C4271" s="4"/>
      <c r="D4271" s="3">
        <v>45909</v>
      </c>
      <c r="E4271" s="4">
        <f t="shared" si="66"/>
        <v>0.79996567750252523</v>
      </c>
      <c r="F4271" s="4"/>
      <c r="G4271" s="3">
        <v>45909</v>
      </c>
      <c r="H4271" s="4">
        <v>0.79470213330454498</v>
      </c>
      <c r="I4271" t="s">
        <v>5</v>
      </c>
      <c r="K4271" s="3">
        <v>45909</v>
      </c>
      <c r="L4271" s="4">
        <v>0.80480996622607703</v>
      </c>
      <c r="M4271" t="s">
        <v>6</v>
      </c>
      <c r="O4271" s="3">
        <v>45909</v>
      </c>
      <c r="P4271" s="4">
        <v>0.93281059549183798</v>
      </c>
      <c r="Q4271" t="s">
        <v>7</v>
      </c>
      <c r="S4271" s="3">
        <v>45909</v>
      </c>
      <c r="T4271" s="4">
        <v>0.66754001498764104</v>
      </c>
      <c r="U4271" t="s">
        <v>8</v>
      </c>
    </row>
    <row r="4272" spans="1:21" x14ac:dyDescent="0.2">
      <c r="A4272" s="3">
        <v>45910</v>
      </c>
      <c r="B4272" s="4">
        <v>0.84708664970973002</v>
      </c>
      <c r="C4272" s="4"/>
      <c r="D4272" s="3">
        <v>45910</v>
      </c>
      <c r="E4272" s="4">
        <f t="shared" si="66"/>
        <v>0.78168992004849647</v>
      </c>
      <c r="F4272" s="4"/>
      <c r="G4272" s="3">
        <v>45910</v>
      </c>
      <c r="H4272" s="4">
        <v>0.77009257386540897</v>
      </c>
      <c r="I4272" t="s">
        <v>5</v>
      </c>
      <c r="K4272" s="3">
        <v>45910</v>
      </c>
      <c r="L4272" s="4">
        <v>0.79304507291359205</v>
      </c>
      <c r="M4272" t="s">
        <v>6</v>
      </c>
      <c r="O4272" s="3">
        <v>45910</v>
      </c>
      <c r="P4272" s="4">
        <v>0.93056768406076595</v>
      </c>
      <c r="Q4272" t="s">
        <v>7</v>
      </c>
      <c r="S4272" s="3">
        <v>45910</v>
      </c>
      <c r="T4272" s="4">
        <v>0.633054349354219</v>
      </c>
      <c r="U4272" t="s">
        <v>8</v>
      </c>
    </row>
    <row r="4273" spans="1:21" x14ac:dyDescent="0.2">
      <c r="A4273" s="3">
        <v>45911</v>
      </c>
      <c r="B4273" s="4">
        <v>0.85108384438530404</v>
      </c>
      <c r="C4273" s="4"/>
      <c r="D4273" s="3">
        <v>45911</v>
      </c>
      <c r="E4273" s="4">
        <f t="shared" si="66"/>
        <v>0.76907190536036918</v>
      </c>
      <c r="F4273" s="4"/>
      <c r="G4273" s="3">
        <v>45911</v>
      </c>
      <c r="H4273" s="4">
        <v>0.765520175988329</v>
      </c>
      <c r="I4273" t="s">
        <v>5</v>
      </c>
      <c r="K4273" s="3">
        <v>45911</v>
      </c>
      <c r="L4273" s="4">
        <v>0.78064331204358295</v>
      </c>
      <c r="M4273" t="s">
        <v>6</v>
      </c>
      <c r="O4273" s="3">
        <v>45911</v>
      </c>
      <c r="P4273" s="4">
        <v>0.92744005311403299</v>
      </c>
      <c r="Q4273" t="s">
        <v>7</v>
      </c>
      <c r="S4273" s="3">
        <v>45911</v>
      </c>
      <c r="T4273" s="4">
        <v>0.602684080295532</v>
      </c>
      <c r="U4273" t="s">
        <v>8</v>
      </c>
    </row>
    <row r="4274" spans="1:21" x14ac:dyDescent="0.2">
      <c r="A4274" s="3">
        <v>45912</v>
      </c>
      <c r="B4274" s="4">
        <v>0.85656438527266598</v>
      </c>
      <c r="C4274" s="4"/>
      <c r="D4274" s="3">
        <v>45912</v>
      </c>
      <c r="E4274" s="4">
        <f t="shared" si="66"/>
        <v>0.75333141993740249</v>
      </c>
      <c r="F4274" s="4"/>
      <c r="G4274" s="3">
        <v>45912</v>
      </c>
      <c r="H4274" s="4">
        <v>0.75566780909543096</v>
      </c>
      <c r="I4274" t="s">
        <v>5</v>
      </c>
      <c r="K4274" s="3">
        <v>45912</v>
      </c>
      <c r="L4274" s="4">
        <v>0.76582795822431704</v>
      </c>
      <c r="M4274" t="s">
        <v>6</v>
      </c>
      <c r="O4274" s="3">
        <v>45912</v>
      </c>
      <c r="P4274" s="4">
        <v>0.923349501253238</v>
      </c>
      <c r="Q4274" t="s">
        <v>7</v>
      </c>
      <c r="S4274" s="3">
        <v>45912</v>
      </c>
      <c r="T4274" s="4">
        <v>0.56848041117662396</v>
      </c>
      <c r="U4274" t="s">
        <v>8</v>
      </c>
    </row>
    <row r="4275" spans="1:21" x14ac:dyDescent="0.2">
      <c r="A4275" s="3">
        <v>45913</v>
      </c>
      <c r="B4275" s="4">
        <v>0.86069329356535396</v>
      </c>
      <c r="C4275" s="4"/>
      <c r="D4275" s="3">
        <v>45913</v>
      </c>
      <c r="E4275" s="4">
        <f t="shared" si="66"/>
        <v>0.73706344594635009</v>
      </c>
      <c r="F4275" s="4"/>
      <c r="G4275" s="3">
        <v>45913</v>
      </c>
      <c r="H4275" s="4">
        <v>0.72957434560866097</v>
      </c>
      <c r="I4275" t="s">
        <v>5</v>
      </c>
      <c r="K4275" s="3">
        <v>45913</v>
      </c>
      <c r="L4275" s="4">
        <v>0.74899522650523498</v>
      </c>
      <c r="M4275" t="s">
        <v>6</v>
      </c>
      <c r="O4275" s="3">
        <v>45913</v>
      </c>
      <c r="P4275" s="4">
        <v>0.92332213079275005</v>
      </c>
      <c r="Q4275" t="s">
        <v>7</v>
      </c>
      <c r="S4275" s="3">
        <v>45913</v>
      </c>
      <c r="T4275" s="4">
        <v>0.54636208087875404</v>
      </c>
      <c r="U4275" t="s">
        <v>8</v>
      </c>
    </row>
    <row r="4276" spans="1:21" x14ac:dyDescent="0.2">
      <c r="A4276" s="3">
        <v>45914</v>
      </c>
      <c r="B4276" s="4">
        <v>0.86277060546955997</v>
      </c>
      <c r="C4276" s="4"/>
      <c r="D4276" s="3">
        <v>45914</v>
      </c>
      <c r="E4276" s="4">
        <f t="shared" si="66"/>
        <v>0.73768387296817206</v>
      </c>
      <c r="F4276" s="4"/>
      <c r="G4276" s="3">
        <v>45914</v>
      </c>
      <c r="H4276" s="4">
        <v>0.73841243184557304</v>
      </c>
      <c r="I4276" t="s">
        <v>5</v>
      </c>
      <c r="K4276" s="3">
        <v>45914</v>
      </c>
      <c r="L4276" s="4">
        <v>0.74336634408759095</v>
      </c>
      <c r="M4276" t="s">
        <v>6</v>
      </c>
      <c r="O4276" s="3">
        <v>45914</v>
      </c>
      <c r="P4276" s="4">
        <v>0.92336363430953095</v>
      </c>
      <c r="Q4276" t="s">
        <v>7</v>
      </c>
      <c r="S4276" s="3">
        <v>45914</v>
      </c>
      <c r="T4276" s="4">
        <v>0.54559308162999298</v>
      </c>
      <c r="U4276" t="s">
        <v>8</v>
      </c>
    </row>
    <row r="4277" spans="1:21" x14ac:dyDescent="0.2">
      <c r="A4277" s="3">
        <v>45915</v>
      </c>
      <c r="B4277" s="4">
        <v>0.86087455659081202</v>
      </c>
      <c r="C4277" s="4"/>
      <c r="D4277" s="3">
        <v>45915</v>
      </c>
      <c r="E4277" s="4">
        <f t="shared" si="66"/>
        <v>0.731609604791155</v>
      </c>
      <c r="F4277" s="4"/>
      <c r="G4277" s="3">
        <v>45915</v>
      </c>
      <c r="H4277" s="4">
        <v>0.72813131950898702</v>
      </c>
      <c r="I4277" t="s">
        <v>5</v>
      </c>
      <c r="K4277" s="3">
        <v>45915</v>
      </c>
      <c r="L4277" s="4">
        <v>0.75636570714141105</v>
      </c>
      <c r="M4277" t="s">
        <v>6</v>
      </c>
      <c r="O4277" s="3">
        <v>45915</v>
      </c>
      <c r="P4277" s="4">
        <v>0.92789949646571801</v>
      </c>
      <c r="Q4277" t="s">
        <v>7</v>
      </c>
      <c r="S4277" s="3">
        <v>45915</v>
      </c>
      <c r="T4277" s="4">
        <v>0.51404189604850403</v>
      </c>
      <c r="U4277" t="s">
        <v>8</v>
      </c>
    </row>
    <row r="4278" spans="1:21" x14ac:dyDescent="0.2">
      <c r="A4278" s="3">
        <v>45916</v>
      </c>
      <c r="B4278" s="4">
        <v>0.86004225197218898</v>
      </c>
      <c r="C4278" s="4"/>
      <c r="D4278" s="3">
        <v>45916</v>
      </c>
      <c r="E4278" s="4">
        <f t="shared" si="66"/>
        <v>0.72468958654056492</v>
      </c>
      <c r="F4278" s="4"/>
      <c r="G4278" s="3">
        <v>45916</v>
      </c>
      <c r="H4278" s="4">
        <v>0.723763251549841</v>
      </c>
      <c r="I4278" t="s">
        <v>5</v>
      </c>
      <c r="K4278" s="3">
        <v>45916</v>
      </c>
      <c r="L4278" s="4">
        <v>0.75500061135397101</v>
      </c>
      <c r="M4278" t="s">
        <v>6</v>
      </c>
      <c r="O4278" s="3">
        <v>45916</v>
      </c>
      <c r="P4278" s="4">
        <v>0.92386186635898104</v>
      </c>
      <c r="Q4278" t="s">
        <v>7</v>
      </c>
      <c r="S4278" s="3">
        <v>45916</v>
      </c>
      <c r="T4278" s="4">
        <v>0.49613261689946703</v>
      </c>
      <c r="U4278" t="s">
        <v>8</v>
      </c>
    </row>
    <row r="4279" spans="1:21" x14ac:dyDescent="0.2">
      <c r="A4279" s="3">
        <v>45917</v>
      </c>
      <c r="B4279" s="4">
        <v>0.85803957778434803</v>
      </c>
      <c r="C4279" s="4"/>
      <c r="D4279" s="3">
        <v>45917</v>
      </c>
      <c r="E4279" s="4">
        <f t="shared" si="66"/>
        <v>0.72449421425945748</v>
      </c>
      <c r="F4279" s="4"/>
      <c r="G4279" s="3">
        <v>45917</v>
      </c>
      <c r="H4279" s="4">
        <v>0.72281882453706003</v>
      </c>
      <c r="I4279" t="s">
        <v>5</v>
      </c>
      <c r="K4279" s="3">
        <v>45917</v>
      </c>
      <c r="L4279" s="4">
        <v>0.75161364665418096</v>
      </c>
      <c r="M4279" t="s">
        <v>6</v>
      </c>
      <c r="O4279" s="3">
        <v>45917</v>
      </c>
      <c r="P4279" s="4">
        <v>0.92024529899555096</v>
      </c>
      <c r="Q4279" t="s">
        <v>7</v>
      </c>
      <c r="S4279" s="3">
        <v>45917</v>
      </c>
      <c r="T4279" s="4">
        <v>0.50329908685103797</v>
      </c>
      <c r="U4279" t="s">
        <v>8</v>
      </c>
    </row>
    <row r="4280" spans="1:21" x14ac:dyDescent="0.2">
      <c r="A4280" s="3">
        <v>45918</v>
      </c>
      <c r="B4280" s="4">
        <v>0.86046248113155399</v>
      </c>
      <c r="C4280" s="4"/>
      <c r="D4280" s="3">
        <v>45918</v>
      </c>
      <c r="E4280" s="4">
        <f t="shared" si="66"/>
        <v>0.7474570660368588</v>
      </c>
      <c r="F4280" s="4"/>
      <c r="G4280" s="3">
        <v>45918</v>
      </c>
      <c r="H4280" s="4">
        <v>0.71921575639662605</v>
      </c>
      <c r="I4280" t="s">
        <v>5</v>
      </c>
      <c r="K4280" s="3">
        <v>45918</v>
      </c>
      <c r="L4280" s="4">
        <v>0.75828736058341595</v>
      </c>
      <c r="M4280" t="s">
        <v>6</v>
      </c>
      <c r="O4280" s="3">
        <v>45918</v>
      </c>
      <c r="P4280" s="4">
        <v>0.92332537735666298</v>
      </c>
      <c r="Q4280" t="s">
        <v>7</v>
      </c>
      <c r="S4280" s="3">
        <v>45918</v>
      </c>
      <c r="T4280" s="4">
        <v>0.58899976981072999</v>
      </c>
      <c r="U4280" t="s">
        <v>8</v>
      </c>
    </row>
    <row r="4281" spans="1:21" x14ac:dyDescent="0.2">
      <c r="A4281" s="3">
        <v>45919</v>
      </c>
      <c r="B4281" s="4">
        <v>0.87404466388685698</v>
      </c>
      <c r="C4281" s="4"/>
      <c r="D4281" s="3">
        <v>45919</v>
      </c>
      <c r="E4281" s="4">
        <f t="shared" si="66"/>
        <v>0.74220265613892</v>
      </c>
      <c r="F4281" s="4"/>
      <c r="G4281" s="3">
        <v>45919</v>
      </c>
      <c r="H4281" s="4">
        <v>0.71298463117648603</v>
      </c>
      <c r="I4281" t="s">
        <v>5</v>
      </c>
      <c r="K4281" s="3">
        <v>45919</v>
      </c>
      <c r="L4281" s="4">
        <v>0.74478251587451305</v>
      </c>
      <c r="M4281" t="s">
        <v>6</v>
      </c>
      <c r="O4281" s="3">
        <v>45919</v>
      </c>
      <c r="P4281" s="4">
        <v>0.92474249438653</v>
      </c>
      <c r="Q4281" t="s">
        <v>7</v>
      </c>
      <c r="S4281" s="3">
        <v>45919</v>
      </c>
      <c r="T4281" s="4">
        <v>0.58630098311815104</v>
      </c>
      <c r="U4281" t="s">
        <v>8</v>
      </c>
    </row>
    <row r="4282" spans="1:21" x14ac:dyDescent="0.2">
      <c r="A4282" s="3">
        <v>45920</v>
      </c>
      <c r="B4282" s="4">
        <v>0.878041858562431</v>
      </c>
      <c r="C4282" s="4"/>
      <c r="D4282" s="3">
        <v>45920</v>
      </c>
      <c r="E4282" s="4">
        <f t="shared" si="66"/>
        <v>0.73555798765399116</v>
      </c>
      <c r="F4282" s="4"/>
      <c r="G4282" s="3">
        <v>45920</v>
      </c>
      <c r="H4282" s="4">
        <v>0.72190271047059595</v>
      </c>
      <c r="I4282" t="s">
        <v>5</v>
      </c>
      <c r="K4282" s="3">
        <v>45920</v>
      </c>
      <c r="L4282" s="4">
        <v>0.72720291495207601</v>
      </c>
      <c r="M4282" t="s">
        <v>6</v>
      </c>
      <c r="O4282" s="3">
        <v>45920</v>
      </c>
      <c r="P4282" s="4">
        <v>0.92735889467157795</v>
      </c>
      <c r="Q4282" t="s">
        <v>7</v>
      </c>
      <c r="S4282" s="3">
        <v>45920</v>
      </c>
      <c r="T4282" s="4">
        <v>0.56576743052171496</v>
      </c>
      <c r="U4282" t="s">
        <v>8</v>
      </c>
    </row>
    <row r="4283" spans="1:21" x14ac:dyDescent="0.2">
      <c r="A4283" s="3">
        <v>45921</v>
      </c>
      <c r="B4283" s="4">
        <v>0.90939283547417504</v>
      </c>
      <c r="C4283" s="4"/>
      <c r="D4283" s="3">
        <v>45921</v>
      </c>
      <c r="E4283" s="4">
        <f t="shared" si="66"/>
        <v>0.73369391369955783</v>
      </c>
      <c r="F4283" s="4"/>
      <c r="G4283" s="3">
        <v>45921</v>
      </c>
      <c r="H4283" s="4">
        <v>0.74610803492036804</v>
      </c>
      <c r="I4283" t="s">
        <v>5</v>
      </c>
      <c r="K4283" s="3">
        <v>45921</v>
      </c>
      <c r="L4283" s="4">
        <v>0.73376525205674303</v>
      </c>
      <c r="M4283" t="s">
        <v>6</v>
      </c>
      <c r="O4283" s="3">
        <v>45921</v>
      </c>
      <c r="P4283" s="4">
        <v>0.92005564104881699</v>
      </c>
      <c r="Q4283" t="s">
        <v>7</v>
      </c>
      <c r="S4283" s="3">
        <v>45921</v>
      </c>
      <c r="T4283" s="4">
        <v>0.53484672677230305</v>
      </c>
      <c r="U4283" t="s">
        <v>8</v>
      </c>
    </row>
    <row r="4284" spans="1:21" x14ac:dyDescent="0.2">
      <c r="A4284" s="3">
        <v>45922</v>
      </c>
      <c r="B4284" s="4">
        <v>0.90987076774199005</v>
      </c>
      <c r="C4284" s="4"/>
      <c r="D4284" s="3">
        <v>45922</v>
      </c>
      <c r="E4284" s="4">
        <f t="shared" si="66"/>
        <v>0.72388389095380623</v>
      </c>
      <c r="F4284" s="4"/>
      <c r="G4284" s="3">
        <v>45922</v>
      </c>
      <c r="H4284" s="4">
        <v>0.72712164195097395</v>
      </c>
      <c r="I4284" t="s">
        <v>5</v>
      </c>
      <c r="K4284" s="3">
        <v>45922</v>
      </c>
      <c r="L4284" s="4">
        <v>0.74600572552836397</v>
      </c>
      <c r="M4284" t="s">
        <v>6</v>
      </c>
      <c r="O4284" s="3">
        <v>45922</v>
      </c>
      <c r="P4284" s="4">
        <v>0.91559150961982205</v>
      </c>
      <c r="Q4284" t="s">
        <v>7</v>
      </c>
      <c r="S4284" s="3">
        <v>45922</v>
      </c>
      <c r="T4284" s="4">
        <v>0.50681668671606495</v>
      </c>
      <c r="U4284" t="s">
        <v>8</v>
      </c>
    </row>
    <row r="4285" spans="1:21" x14ac:dyDescent="0.2">
      <c r="A4285" s="3">
        <v>45923</v>
      </c>
      <c r="B4285" s="4">
        <v>0.897656524981576</v>
      </c>
      <c r="C4285" s="4"/>
      <c r="D4285" s="3">
        <v>45923</v>
      </c>
      <c r="E4285" s="4">
        <f t="shared" si="66"/>
        <v>0.71099658491136275</v>
      </c>
      <c r="F4285" s="4"/>
      <c r="G4285" s="3">
        <v>45923</v>
      </c>
      <c r="H4285" s="4">
        <v>0.70622143264834603</v>
      </c>
      <c r="I4285" t="s">
        <v>5</v>
      </c>
      <c r="K4285" s="3">
        <v>45923</v>
      </c>
      <c r="L4285" s="4">
        <v>0.74876213633074695</v>
      </c>
      <c r="M4285" t="s">
        <v>6</v>
      </c>
      <c r="O4285" s="3">
        <v>45923</v>
      </c>
      <c r="P4285" s="4">
        <v>0.91239364371643705</v>
      </c>
      <c r="Q4285" t="s">
        <v>7</v>
      </c>
      <c r="S4285" s="3">
        <v>45923</v>
      </c>
      <c r="T4285" s="4">
        <v>0.47660912694992102</v>
      </c>
      <c r="U4285" t="s">
        <v>8</v>
      </c>
    </row>
    <row r="4286" spans="1:21" x14ac:dyDescent="0.2">
      <c r="A4286" s="3">
        <v>45924</v>
      </c>
      <c r="B4286" s="4">
        <v>0.88335744382454995</v>
      </c>
      <c r="C4286" s="4"/>
      <c r="D4286" s="3">
        <v>45924</v>
      </c>
      <c r="E4286" s="4">
        <f t="shared" si="66"/>
        <v>0.70751985452385369</v>
      </c>
      <c r="F4286" s="4"/>
      <c r="G4286" s="3">
        <v>45924</v>
      </c>
      <c r="H4286" s="4">
        <v>0.72582668270557005</v>
      </c>
      <c r="I4286" t="s">
        <v>5</v>
      </c>
      <c r="K4286" s="3">
        <v>45924</v>
      </c>
      <c r="L4286" s="4">
        <v>0.74506967139302605</v>
      </c>
      <c r="M4286" t="s">
        <v>6</v>
      </c>
      <c r="O4286" s="3">
        <v>45924</v>
      </c>
      <c r="P4286" s="4">
        <v>0.90667400605200799</v>
      </c>
      <c r="Q4286" t="s">
        <v>7</v>
      </c>
      <c r="S4286" s="3">
        <v>45924</v>
      </c>
      <c r="T4286" s="4">
        <v>0.452509057944811</v>
      </c>
      <c r="U4286" t="s">
        <v>8</v>
      </c>
    </row>
    <row r="4287" spans="1:21" x14ac:dyDescent="0.2">
      <c r="A4287" s="3">
        <v>45925</v>
      </c>
      <c r="B4287" s="4">
        <v>0.86347935017117605</v>
      </c>
      <c r="C4287" s="4"/>
      <c r="D4287" s="3">
        <v>45925</v>
      </c>
      <c r="E4287" s="4">
        <f t="shared" si="66"/>
        <v>0.71746747288881652</v>
      </c>
      <c r="F4287" s="4"/>
      <c r="G4287" s="3">
        <v>45925</v>
      </c>
      <c r="H4287" s="4">
        <v>0.76573293243289497</v>
      </c>
      <c r="I4287" t="s">
        <v>5</v>
      </c>
      <c r="K4287" s="3">
        <v>45925</v>
      </c>
      <c r="L4287" s="4">
        <v>0.74407579712396699</v>
      </c>
      <c r="M4287" t="s">
        <v>6</v>
      </c>
      <c r="O4287" s="3">
        <v>45925</v>
      </c>
      <c r="P4287" s="4">
        <v>0.90087158399940104</v>
      </c>
      <c r="Q4287" t="s">
        <v>7</v>
      </c>
      <c r="S4287" s="3">
        <v>45925</v>
      </c>
      <c r="T4287" s="4">
        <v>0.45918957799900301</v>
      </c>
      <c r="U4287" t="s">
        <v>8</v>
      </c>
    </row>
    <row r="4288" spans="1:21" x14ac:dyDescent="0.2">
      <c r="A4288" s="3">
        <v>45926</v>
      </c>
      <c r="B4288" s="4">
        <v>0.85520459897788503</v>
      </c>
      <c r="C4288" s="4"/>
      <c r="D4288" s="3">
        <v>45926</v>
      </c>
      <c r="E4288" s="4">
        <f t="shared" si="66"/>
        <v>0.71796284002789046</v>
      </c>
      <c r="F4288" s="4"/>
      <c r="G4288" s="3">
        <v>45926</v>
      </c>
      <c r="H4288" s="4">
        <v>0.76865745800326402</v>
      </c>
      <c r="I4288" t="s">
        <v>5</v>
      </c>
      <c r="K4288" s="3">
        <v>45926</v>
      </c>
      <c r="L4288" s="4">
        <v>0.74292561760890197</v>
      </c>
      <c r="M4288" t="s">
        <v>6</v>
      </c>
      <c r="O4288" s="3">
        <v>45926</v>
      </c>
      <c r="P4288" s="4">
        <v>0.89290333386408904</v>
      </c>
      <c r="Q4288" t="s">
        <v>7</v>
      </c>
      <c r="S4288" s="3">
        <v>45926</v>
      </c>
      <c r="T4288" s="4">
        <v>0.46736495063530697</v>
      </c>
      <c r="U4288" t="s">
        <v>8</v>
      </c>
    </row>
    <row r="4289" spans="1:21" x14ac:dyDescent="0.2">
      <c r="A4289" s="3">
        <v>45927</v>
      </c>
      <c r="B4289" s="4">
        <v>0.85650668216421599</v>
      </c>
      <c r="C4289" s="4"/>
      <c r="D4289" s="3">
        <v>45927</v>
      </c>
      <c r="E4289" s="4">
        <f t="shared" si="66"/>
        <v>0.7183566652263963</v>
      </c>
      <c r="F4289" s="4"/>
      <c r="G4289" s="3">
        <v>45927</v>
      </c>
      <c r="H4289" s="4">
        <v>0.75487046129146296</v>
      </c>
      <c r="I4289" t="s">
        <v>5</v>
      </c>
      <c r="K4289" s="3">
        <v>45927</v>
      </c>
      <c r="L4289" s="4">
        <v>0.747860264038537</v>
      </c>
      <c r="M4289" t="s">
        <v>6</v>
      </c>
      <c r="O4289" s="3">
        <v>45927</v>
      </c>
      <c r="P4289" s="4">
        <v>0.88929829755995304</v>
      </c>
      <c r="Q4289" t="s">
        <v>7</v>
      </c>
      <c r="S4289" s="3">
        <v>45927</v>
      </c>
      <c r="T4289" s="4">
        <v>0.48139763801563201</v>
      </c>
      <c r="U4289" t="s">
        <v>8</v>
      </c>
    </row>
    <row r="4290" spans="1:21" x14ac:dyDescent="0.2">
      <c r="A4290" s="3">
        <v>45928</v>
      </c>
      <c r="B4290" s="4">
        <v>0.85196569841226999</v>
      </c>
      <c r="C4290" s="4"/>
      <c r="D4290" s="3">
        <v>45928</v>
      </c>
      <c r="E4290" s="4">
        <f t="shared" si="66"/>
        <v>0.73434849260568758</v>
      </c>
      <c r="F4290" s="4"/>
      <c r="G4290" s="3">
        <v>45928</v>
      </c>
      <c r="H4290" s="4">
        <v>0.80296853543890501</v>
      </c>
      <c r="I4290" t="s">
        <v>5</v>
      </c>
      <c r="K4290" s="3">
        <v>45928</v>
      </c>
      <c r="L4290" s="4">
        <v>0.74252482195755698</v>
      </c>
      <c r="M4290" t="s">
        <v>6</v>
      </c>
      <c r="O4290" s="3">
        <v>45928</v>
      </c>
      <c r="P4290" s="4">
        <v>0.88523217341166804</v>
      </c>
      <c r="Q4290" t="s">
        <v>7</v>
      </c>
      <c r="S4290" s="3">
        <v>45928</v>
      </c>
      <c r="T4290" s="4">
        <v>0.50666843961462005</v>
      </c>
      <c r="U4290" t="s">
        <v>8</v>
      </c>
    </row>
    <row r="4291" spans="1:21" x14ac:dyDescent="0.2">
      <c r="A4291" s="3">
        <v>45929</v>
      </c>
      <c r="B4291" s="4">
        <v>0.84990532111598005</v>
      </c>
      <c r="C4291" s="4"/>
      <c r="D4291" s="3">
        <v>45929</v>
      </c>
      <c r="E4291" s="4">
        <f t="shared" si="66"/>
        <v>0.74182234485612797</v>
      </c>
      <c r="F4291" s="4"/>
      <c r="G4291" s="3">
        <v>45929</v>
      </c>
      <c r="H4291" s="4">
        <v>0.80129933260168096</v>
      </c>
      <c r="I4291" t="s">
        <v>5</v>
      </c>
      <c r="K4291" s="3">
        <v>45929</v>
      </c>
      <c r="L4291" s="4">
        <v>0.73756056402944004</v>
      </c>
      <c r="M4291" t="s">
        <v>6</v>
      </c>
      <c r="O4291" s="3">
        <v>45929</v>
      </c>
      <c r="P4291" s="4">
        <v>0.88211134376213096</v>
      </c>
      <c r="Q4291" t="s">
        <v>7</v>
      </c>
      <c r="S4291" s="3">
        <v>45929</v>
      </c>
      <c r="T4291" s="4">
        <v>0.54631813903126003</v>
      </c>
      <c r="U4291" t="s">
        <v>8</v>
      </c>
    </row>
    <row r="4292" spans="1:21" x14ac:dyDescent="0.2">
      <c r="A4292" s="3">
        <v>45930</v>
      </c>
      <c r="B4292" s="4">
        <v>0.85738853619118305</v>
      </c>
      <c r="C4292" s="4"/>
      <c r="D4292" s="3">
        <v>45930</v>
      </c>
      <c r="E4292" s="4">
        <f t="shared" si="66"/>
        <v>0.74065944060322519</v>
      </c>
      <c r="F4292" s="4"/>
      <c r="G4292" s="3">
        <v>45930</v>
      </c>
      <c r="H4292" s="4">
        <v>0.80958561959133801</v>
      </c>
      <c r="I4292" t="s">
        <v>5</v>
      </c>
      <c r="K4292" s="3">
        <v>45930</v>
      </c>
      <c r="L4292" s="4">
        <v>0.742435441681356</v>
      </c>
      <c r="M4292" t="s">
        <v>6</v>
      </c>
      <c r="O4292" s="3">
        <v>45930</v>
      </c>
      <c r="P4292" s="4">
        <v>0.88420297102332102</v>
      </c>
      <c r="Q4292" t="s">
        <v>7</v>
      </c>
      <c r="S4292" s="3">
        <v>45930</v>
      </c>
      <c r="T4292" s="4">
        <v>0.52641373011688597</v>
      </c>
      <c r="U4292" t="s">
        <v>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F1FF6C-DC44-4904-9C90-5F437939CD4B}">
  <dimension ref="A1:F130"/>
  <sheetViews>
    <sheetView workbookViewId="0">
      <selection activeCell="A130" sqref="A130"/>
    </sheetView>
  </sheetViews>
  <sheetFormatPr baseColWidth="10" defaultRowHeight="15" x14ac:dyDescent="0.2"/>
  <sheetData>
    <row r="1" spans="1:6" x14ac:dyDescent="0.2">
      <c r="B1" t="s">
        <v>12</v>
      </c>
      <c r="E1" t="s">
        <v>13</v>
      </c>
    </row>
    <row r="2" spans="1:6" x14ac:dyDescent="0.2">
      <c r="A2" t="s">
        <v>0</v>
      </c>
      <c r="B2" t="s">
        <v>3</v>
      </c>
      <c r="C2" t="s">
        <v>4</v>
      </c>
      <c r="D2" t="s">
        <v>0</v>
      </c>
      <c r="E2" t="s">
        <v>3</v>
      </c>
      <c r="F2" t="s">
        <v>4</v>
      </c>
    </row>
    <row r="3" spans="1:6" x14ac:dyDescent="0.2">
      <c r="A3" s="5">
        <v>42005</v>
      </c>
      <c r="B3" s="2">
        <v>572.96032258064508</v>
      </c>
      <c r="C3" s="2">
        <v>1990.2164516129023</v>
      </c>
      <c r="D3" s="5">
        <v>42005</v>
      </c>
      <c r="E3" s="2">
        <v>554.34483870967745</v>
      </c>
      <c r="F3" s="2">
        <v>638.63935483871012</v>
      </c>
    </row>
    <row r="4" spans="1:6" x14ac:dyDescent="0.2">
      <c r="A4" s="5">
        <v>42036</v>
      </c>
      <c r="B4" s="2">
        <v>503.49483870967742</v>
      </c>
      <c r="C4" s="2">
        <v>1773.6158064516121</v>
      </c>
      <c r="D4" s="5">
        <v>42036</v>
      </c>
      <c r="E4" s="2">
        <v>485.1770967741935</v>
      </c>
      <c r="F4" s="2">
        <v>562.44838709677413</v>
      </c>
    </row>
    <row r="5" spans="1:6" x14ac:dyDescent="0.2">
      <c r="A5" s="5">
        <v>42064</v>
      </c>
      <c r="B5" s="2">
        <v>558.42032258064523</v>
      </c>
      <c r="C5" s="2">
        <v>1809.4103225806441</v>
      </c>
      <c r="D5" s="5">
        <v>42064</v>
      </c>
      <c r="E5" s="2">
        <v>541.02451612903224</v>
      </c>
      <c r="F5" s="2">
        <v>556.60838709677409</v>
      </c>
    </row>
    <row r="6" spans="1:6" x14ac:dyDescent="0.2">
      <c r="A6" s="5">
        <v>42095</v>
      </c>
      <c r="B6" s="2">
        <v>524.03774193548384</v>
      </c>
      <c r="C6" s="2">
        <v>1430.8970967741934</v>
      </c>
      <c r="D6" s="5">
        <v>42095</v>
      </c>
      <c r="E6" s="2">
        <v>506.44645161290322</v>
      </c>
      <c r="F6" s="2">
        <v>404.30161290322582</v>
      </c>
    </row>
    <row r="7" spans="1:6" x14ac:dyDescent="0.2">
      <c r="A7" s="5">
        <v>42125</v>
      </c>
      <c r="B7" s="2">
        <v>528.96999999999991</v>
      </c>
      <c r="C7" s="2">
        <v>1667.9377419354837</v>
      </c>
      <c r="D7" s="5">
        <v>42125</v>
      </c>
      <c r="E7" s="2">
        <v>511.77</v>
      </c>
      <c r="F7" s="2">
        <v>467.94741935483876</v>
      </c>
    </row>
    <row r="8" spans="1:6" x14ac:dyDescent="0.2">
      <c r="A8" s="5">
        <v>42156</v>
      </c>
      <c r="B8" s="2">
        <v>523.65967741935481</v>
      </c>
      <c r="C8" s="2">
        <v>1896.0122580645157</v>
      </c>
      <c r="D8" s="5">
        <v>42156</v>
      </c>
      <c r="E8" s="2">
        <v>506.11161290322582</v>
      </c>
      <c r="F8" s="2">
        <v>590.18064516129027</v>
      </c>
    </row>
    <row r="9" spans="1:6" x14ac:dyDescent="0.2">
      <c r="A9" s="5">
        <v>42186</v>
      </c>
      <c r="B9" s="2">
        <v>516.93612903225801</v>
      </c>
      <c r="C9" s="2">
        <v>1910.9512903225809</v>
      </c>
      <c r="D9" s="5">
        <v>42186</v>
      </c>
      <c r="E9" s="2">
        <v>499.2822580645161</v>
      </c>
      <c r="F9" s="2">
        <v>534.30774193548382</v>
      </c>
    </row>
    <row r="10" spans="1:6" x14ac:dyDescent="0.2">
      <c r="A10" s="5">
        <v>42217</v>
      </c>
      <c r="B10" s="2">
        <v>464.79870967741931</v>
      </c>
      <c r="C10" s="2">
        <v>1904.3790322580646</v>
      </c>
      <c r="D10" s="5">
        <v>42217</v>
      </c>
      <c r="E10" s="2">
        <v>450.18645161290323</v>
      </c>
      <c r="F10" s="2">
        <v>631.6048387096771</v>
      </c>
    </row>
    <row r="11" spans="1:6" x14ac:dyDescent="0.2">
      <c r="A11" s="5">
        <v>42248</v>
      </c>
      <c r="B11" s="2">
        <v>511.76612903225811</v>
      </c>
      <c r="C11" s="2">
        <v>1794.2587096774182</v>
      </c>
      <c r="D11" s="5">
        <v>42248</v>
      </c>
      <c r="E11" s="2">
        <v>495.86225806451614</v>
      </c>
      <c r="F11" s="2">
        <v>619.67129032258038</v>
      </c>
    </row>
    <row r="12" spans="1:6" x14ac:dyDescent="0.2">
      <c r="A12" s="5">
        <v>42278</v>
      </c>
      <c r="B12" s="2">
        <v>524.32967741935488</v>
      </c>
      <c r="C12" s="2">
        <v>1927.9399999999996</v>
      </c>
      <c r="D12" s="5">
        <v>42278</v>
      </c>
      <c r="E12" s="2">
        <v>506.64387096774192</v>
      </c>
      <c r="F12" s="2">
        <v>646.60870967741937</v>
      </c>
    </row>
    <row r="13" spans="1:6" x14ac:dyDescent="0.2">
      <c r="A13" s="5">
        <v>42309</v>
      </c>
      <c r="B13" s="2">
        <v>486.04387096774201</v>
      </c>
      <c r="C13" s="2">
        <v>1923.483870967741</v>
      </c>
      <c r="D13" s="5">
        <v>42309</v>
      </c>
      <c r="E13" s="2">
        <v>470.12967741935483</v>
      </c>
      <c r="F13" s="2">
        <v>643.19096774193565</v>
      </c>
    </row>
    <row r="14" spans="1:6" x14ac:dyDescent="0.2">
      <c r="A14" s="5">
        <v>42339</v>
      </c>
      <c r="B14" s="2">
        <v>491.22677419354847</v>
      </c>
      <c r="C14" s="2">
        <v>2015.6396774193545</v>
      </c>
      <c r="D14" s="5">
        <v>42339</v>
      </c>
      <c r="E14" s="2">
        <v>475.34193548387094</v>
      </c>
      <c r="F14" s="2">
        <v>698.18064516129039</v>
      </c>
    </row>
    <row r="15" spans="1:6" x14ac:dyDescent="0.2">
      <c r="A15" s="5">
        <v>42370</v>
      </c>
      <c r="B15" s="2">
        <v>528.40164516129039</v>
      </c>
      <c r="C15" s="2">
        <v>2026.3649354838706</v>
      </c>
      <c r="D15" s="5">
        <v>42370</v>
      </c>
      <c r="E15" s="2">
        <v>511.00632690322578</v>
      </c>
      <c r="F15" s="2">
        <v>733.49006451612945</v>
      </c>
    </row>
    <row r="16" spans="1:6" x14ac:dyDescent="0.2">
      <c r="A16" s="5">
        <v>42401</v>
      </c>
      <c r="B16" s="2">
        <v>523.59806896551731</v>
      </c>
      <c r="C16" s="2">
        <v>2025.4620344827583</v>
      </c>
      <c r="D16" s="5">
        <v>42401</v>
      </c>
      <c r="E16" s="2">
        <v>505.65000579310345</v>
      </c>
      <c r="F16" s="2">
        <v>690.07237931034456</v>
      </c>
    </row>
    <row r="17" spans="1:6" x14ac:dyDescent="0.2">
      <c r="A17" s="5">
        <v>42430</v>
      </c>
      <c r="B17" s="2">
        <v>516.86680645161289</v>
      </c>
      <c r="C17" s="2">
        <v>2046.5069677419356</v>
      </c>
      <c r="D17" s="5">
        <v>42430</v>
      </c>
      <c r="E17" s="2">
        <v>499.4253226129033</v>
      </c>
      <c r="F17" s="2">
        <v>633.96277419354851</v>
      </c>
    </row>
    <row r="18" spans="1:6" x14ac:dyDescent="0.2">
      <c r="A18" s="5">
        <v>42461</v>
      </c>
      <c r="B18" s="2">
        <v>493.57580000000002</v>
      </c>
      <c r="C18" s="2">
        <v>2027.0360536666662</v>
      </c>
      <c r="D18" s="5">
        <v>42461</v>
      </c>
      <c r="E18" s="2">
        <v>478.47677953333334</v>
      </c>
      <c r="F18" s="2">
        <v>611.08747133333361</v>
      </c>
    </row>
    <row r="19" spans="1:6" x14ac:dyDescent="0.2">
      <c r="A19" s="5">
        <v>42491</v>
      </c>
      <c r="B19" s="2">
        <v>467.16319354838708</v>
      </c>
      <c r="C19" s="2">
        <v>1994.2851993548388</v>
      </c>
      <c r="D19" s="5">
        <v>42491</v>
      </c>
      <c r="E19" s="2">
        <v>452.73715090322571</v>
      </c>
      <c r="F19" s="2">
        <v>613.19619354838733</v>
      </c>
    </row>
    <row r="20" spans="1:6" x14ac:dyDescent="0.2">
      <c r="A20" s="5">
        <v>42522</v>
      </c>
      <c r="B20" s="2">
        <v>465.12886666666657</v>
      </c>
      <c r="C20" s="2">
        <v>1962.8554043333343</v>
      </c>
      <c r="D20" s="5">
        <v>42522</v>
      </c>
      <c r="E20" s="2">
        <v>443.39760000000001</v>
      </c>
      <c r="F20" s="2">
        <v>569.86039999999991</v>
      </c>
    </row>
    <row r="21" spans="1:6" x14ac:dyDescent="0.2">
      <c r="A21" s="5">
        <v>42552</v>
      </c>
      <c r="B21" s="2">
        <v>480.51912903225809</v>
      </c>
      <c r="C21" s="2">
        <v>1946.6304838709689</v>
      </c>
      <c r="D21" s="5">
        <v>42552</v>
      </c>
      <c r="E21" s="2">
        <v>465.21558894606511</v>
      </c>
      <c r="F21" s="2">
        <v>538.76764516129015</v>
      </c>
    </row>
    <row r="22" spans="1:6" x14ac:dyDescent="0.2">
      <c r="A22" s="5">
        <v>42583</v>
      </c>
      <c r="B22" s="2">
        <v>487.47941935483868</v>
      </c>
      <c r="C22" s="2">
        <v>1971.9334516129038</v>
      </c>
      <c r="D22" s="5">
        <v>42583</v>
      </c>
      <c r="E22" s="2">
        <v>471.88851612903227</v>
      </c>
      <c r="F22" s="2">
        <v>563.66180645161285</v>
      </c>
    </row>
    <row r="23" spans="1:6" x14ac:dyDescent="0.2">
      <c r="A23" s="5">
        <v>42614</v>
      </c>
      <c r="B23" s="2">
        <v>476.0614333333333</v>
      </c>
      <c r="C23" s="2">
        <v>1958.670533333333</v>
      </c>
      <c r="D23" s="5">
        <v>42614</v>
      </c>
      <c r="E23" s="2">
        <v>460.62639999999999</v>
      </c>
      <c r="F23" s="2">
        <v>585.7859666666667</v>
      </c>
    </row>
    <row r="24" spans="1:6" x14ac:dyDescent="0.2">
      <c r="A24" s="5">
        <v>42644</v>
      </c>
      <c r="B24" s="2">
        <v>467.50003225806449</v>
      </c>
      <c r="C24" s="2">
        <v>2006.5604516129029</v>
      </c>
      <c r="D24" s="5">
        <v>42644</v>
      </c>
      <c r="E24" s="2">
        <v>452.17593548387094</v>
      </c>
      <c r="F24" s="2">
        <v>588.90209677419352</v>
      </c>
    </row>
    <row r="25" spans="1:6" x14ac:dyDescent="0.2">
      <c r="A25" s="5">
        <v>42675</v>
      </c>
      <c r="B25" s="2">
        <v>454.87189999999998</v>
      </c>
      <c r="C25" s="2">
        <v>1928.442133333333</v>
      </c>
      <c r="D25" s="5">
        <v>42675</v>
      </c>
      <c r="E25" s="2">
        <v>439.70440679999996</v>
      </c>
      <c r="F25" s="2">
        <v>566.75229999999988</v>
      </c>
    </row>
    <row r="26" spans="1:6" x14ac:dyDescent="0.2">
      <c r="A26" s="5">
        <v>42705</v>
      </c>
      <c r="B26" s="2">
        <v>431.34538709677418</v>
      </c>
      <c r="C26" s="2">
        <v>1958.2171935483861</v>
      </c>
      <c r="D26" s="5">
        <v>42705</v>
      </c>
      <c r="E26" s="2">
        <v>415.38277241935481</v>
      </c>
      <c r="F26" s="2">
        <v>552.33648387096764</v>
      </c>
    </row>
    <row r="27" spans="1:6" x14ac:dyDescent="0.2">
      <c r="A27" s="5">
        <v>42736</v>
      </c>
      <c r="B27" s="2">
        <v>406.79258064516131</v>
      </c>
      <c r="C27" s="2">
        <v>1931.6493548387098</v>
      </c>
      <c r="D27" s="5">
        <v>42736</v>
      </c>
      <c r="E27" s="2">
        <v>392.85</v>
      </c>
      <c r="F27" s="2">
        <v>510.20161290322562</v>
      </c>
    </row>
    <row r="28" spans="1:6" x14ac:dyDescent="0.2">
      <c r="A28" s="5">
        <v>42767</v>
      </c>
      <c r="B28" s="2">
        <v>447.91678571428571</v>
      </c>
      <c r="C28" s="2">
        <v>1947.227142857143</v>
      </c>
      <c r="D28" s="5">
        <v>42767</v>
      </c>
      <c r="E28" s="2">
        <v>434.00142857142862</v>
      </c>
      <c r="F28" s="2">
        <v>546.70464285714297</v>
      </c>
    </row>
    <row r="29" spans="1:6" x14ac:dyDescent="0.2">
      <c r="A29" s="5">
        <v>42795</v>
      </c>
      <c r="B29" s="2">
        <v>458.77290322580643</v>
      </c>
      <c r="C29" s="2">
        <v>1920.6409677419354</v>
      </c>
      <c r="D29" s="5">
        <v>42795</v>
      </c>
      <c r="E29" s="2">
        <v>444.03290322580648</v>
      </c>
      <c r="F29" s="2">
        <v>547.07419354838703</v>
      </c>
    </row>
    <row r="30" spans="1:6" x14ac:dyDescent="0.2">
      <c r="A30" s="5">
        <v>42826</v>
      </c>
      <c r="B30" s="2">
        <v>462.38766666666669</v>
      </c>
      <c r="C30" s="2">
        <v>1859.9653333333342</v>
      </c>
      <c r="D30" s="5">
        <v>42826</v>
      </c>
      <c r="E30" s="2">
        <v>446.96066666666661</v>
      </c>
      <c r="F30" s="2">
        <v>542.64666666666676</v>
      </c>
    </row>
    <row r="31" spans="1:6" x14ac:dyDescent="0.2">
      <c r="A31" s="5">
        <v>42856</v>
      </c>
      <c r="B31" s="2">
        <v>444.12129032258065</v>
      </c>
      <c r="C31" s="2">
        <v>1902.1522580645155</v>
      </c>
      <c r="D31" s="5">
        <v>42856</v>
      </c>
      <c r="E31" s="2">
        <v>430.44774193548392</v>
      </c>
      <c r="F31" s="2">
        <v>565.97064516129024</v>
      </c>
    </row>
    <row r="32" spans="1:6" x14ac:dyDescent="0.2">
      <c r="A32" s="5">
        <v>42887</v>
      </c>
      <c r="B32" s="2">
        <v>439.2023333333334</v>
      </c>
      <c r="C32" s="2">
        <v>1893.4763333333337</v>
      </c>
      <c r="D32" s="5">
        <v>42887</v>
      </c>
      <c r="E32" s="2">
        <v>425.22966666666667</v>
      </c>
      <c r="F32" s="2">
        <v>524.51333333333332</v>
      </c>
    </row>
    <row r="33" spans="1:6" x14ac:dyDescent="0.2">
      <c r="A33" s="5">
        <v>42917</v>
      </c>
      <c r="B33" s="2">
        <v>413.15258064516127</v>
      </c>
      <c r="C33" s="2">
        <v>1834.6096774193552</v>
      </c>
      <c r="D33" s="5">
        <v>42917</v>
      </c>
      <c r="E33" s="2">
        <v>399.59064516129035</v>
      </c>
      <c r="F33" s="2">
        <v>555.77709677419352</v>
      </c>
    </row>
    <row r="34" spans="1:6" x14ac:dyDescent="0.2">
      <c r="A34" s="5">
        <v>42948</v>
      </c>
      <c r="B34" s="2">
        <v>447.07935483870966</v>
      </c>
      <c r="C34" s="2">
        <v>1864.2699999999995</v>
      </c>
      <c r="D34" s="5">
        <v>42948</v>
      </c>
      <c r="E34" s="2">
        <v>432.16548387096771</v>
      </c>
      <c r="F34" s="2">
        <v>565.58000000000015</v>
      </c>
    </row>
    <row r="35" spans="1:6" x14ac:dyDescent="0.2">
      <c r="A35" s="5">
        <v>42979</v>
      </c>
      <c r="B35" s="2">
        <v>452.38966666666664</v>
      </c>
      <c r="C35" s="2">
        <v>1801.6273333333336</v>
      </c>
      <c r="D35" s="5">
        <v>42979</v>
      </c>
      <c r="E35" s="2">
        <v>437.95933333333335</v>
      </c>
      <c r="F35" s="2">
        <v>587.61100000000022</v>
      </c>
    </row>
    <row r="36" spans="1:6" x14ac:dyDescent="0.2">
      <c r="A36" s="5">
        <v>43009</v>
      </c>
      <c r="B36" s="2">
        <v>448.31870967741941</v>
      </c>
      <c r="C36" s="2">
        <v>1871.6603225806448</v>
      </c>
      <c r="D36" s="5">
        <v>43009</v>
      </c>
      <c r="E36" s="2">
        <v>433.4064516129032</v>
      </c>
      <c r="F36" s="2">
        <v>636.7554838709674</v>
      </c>
    </row>
    <row r="37" spans="1:6" x14ac:dyDescent="0.2">
      <c r="A37" s="5">
        <v>43040</v>
      </c>
      <c r="B37" s="2">
        <v>468.21466666666674</v>
      </c>
      <c r="C37" s="2">
        <v>1834.0300000000002</v>
      </c>
      <c r="D37" s="5">
        <v>43040</v>
      </c>
      <c r="E37" s="2">
        <v>452.53199999999998</v>
      </c>
      <c r="F37" s="2">
        <v>642.72633333333329</v>
      </c>
    </row>
    <row r="38" spans="1:6" x14ac:dyDescent="0.2">
      <c r="A38" s="5">
        <v>43070</v>
      </c>
      <c r="B38" s="2">
        <v>454.0800000000001</v>
      </c>
      <c r="C38" s="2">
        <v>1825.9241935483863</v>
      </c>
      <c r="D38" s="5">
        <v>43070</v>
      </c>
      <c r="E38" s="2">
        <v>438.82870967741945</v>
      </c>
      <c r="F38" s="2">
        <v>636.52935483870942</v>
      </c>
    </row>
    <row r="39" spans="1:6" x14ac:dyDescent="0.2">
      <c r="A39" s="5">
        <v>43101</v>
      </c>
      <c r="B39" s="2">
        <v>448.15548387096777</v>
      </c>
      <c r="C39" s="2">
        <v>1471.3103225806449</v>
      </c>
      <c r="D39" s="5">
        <v>43101</v>
      </c>
      <c r="E39" s="2">
        <v>433.8216129032258</v>
      </c>
      <c r="F39" s="2">
        <v>650.70935483871017</v>
      </c>
    </row>
    <row r="40" spans="1:6" x14ac:dyDescent="0.2">
      <c r="A40" s="5">
        <v>43132</v>
      </c>
      <c r="B40" s="2">
        <v>401.25290322580651</v>
      </c>
      <c r="C40" s="2">
        <v>1656.8538709677416</v>
      </c>
      <c r="D40" s="5">
        <v>43132</v>
      </c>
      <c r="E40" s="2">
        <v>387.94516129032263</v>
      </c>
      <c r="F40" s="2">
        <v>613.38935483870978</v>
      </c>
    </row>
    <row r="41" spans="1:6" x14ac:dyDescent="0.2">
      <c r="A41" s="5">
        <v>43160</v>
      </c>
      <c r="B41" s="2">
        <v>434.34129032258062</v>
      </c>
      <c r="C41" s="2">
        <v>1902.7429032258067</v>
      </c>
      <c r="D41" s="5">
        <v>43160</v>
      </c>
      <c r="E41" s="2">
        <v>420.62838709677419</v>
      </c>
      <c r="F41" s="2">
        <v>657.59806451612906</v>
      </c>
    </row>
    <row r="42" spans="1:6" x14ac:dyDescent="0.2">
      <c r="A42" s="5">
        <v>43191</v>
      </c>
      <c r="B42" s="2">
        <v>424.50193548387097</v>
      </c>
      <c r="C42" s="2">
        <v>1834.1164516129024</v>
      </c>
      <c r="D42" s="5">
        <v>43191</v>
      </c>
      <c r="E42" s="2">
        <v>411.10806451612905</v>
      </c>
      <c r="F42" s="2">
        <v>610.0877419354839</v>
      </c>
    </row>
    <row r="43" spans="1:6" x14ac:dyDescent="0.2">
      <c r="A43" s="5">
        <v>43221</v>
      </c>
      <c r="B43" s="2">
        <v>451.3083870967742</v>
      </c>
      <c r="C43" s="2">
        <v>1910.0664516129029</v>
      </c>
      <c r="D43" s="5">
        <v>43221</v>
      </c>
      <c r="E43" s="2">
        <v>437.40387096774197</v>
      </c>
      <c r="F43" s="2">
        <v>664.25290322580645</v>
      </c>
    </row>
    <row r="44" spans="1:6" x14ac:dyDescent="0.2">
      <c r="A44" s="5">
        <v>43252</v>
      </c>
      <c r="B44" s="2">
        <v>428.09548387096777</v>
      </c>
      <c r="C44" s="2">
        <v>1839.4964516129035</v>
      </c>
      <c r="D44" s="5">
        <v>43252</v>
      </c>
      <c r="E44" s="2">
        <v>414.84419354838712</v>
      </c>
      <c r="F44" s="2">
        <v>636.5877419354839</v>
      </c>
    </row>
    <row r="45" spans="1:6" x14ac:dyDescent="0.2">
      <c r="A45" s="5">
        <v>43282</v>
      </c>
      <c r="B45" s="2">
        <v>427.57225806451618</v>
      </c>
      <c r="C45" s="2">
        <v>1858.2038709677408</v>
      </c>
      <c r="D45" s="5">
        <v>43282</v>
      </c>
      <c r="E45" s="2">
        <v>413.3435483870968</v>
      </c>
      <c r="F45" s="2">
        <v>658.55129032258094</v>
      </c>
    </row>
    <row r="46" spans="1:6" x14ac:dyDescent="0.2">
      <c r="A46" s="5">
        <v>43313</v>
      </c>
      <c r="B46" s="2">
        <v>417.74193548387098</v>
      </c>
      <c r="C46" s="2">
        <v>1824.0964516129027</v>
      </c>
      <c r="D46" s="5">
        <v>43313</v>
      </c>
      <c r="E46" s="2">
        <v>403.75677419354838</v>
      </c>
      <c r="F46" s="2">
        <v>635.54741935483867</v>
      </c>
    </row>
    <row r="47" spans="1:6" x14ac:dyDescent="0.2">
      <c r="A47" s="5">
        <v>43344</v>
      </c>
      <c r="B47" s="2">
        <v>415.59225806451616</v>
      </c>
      <c r="C47" s="2">
        <v>1797.8354838709679</v>
      </c>
      <c r="D47" s="5">
        <v>43344</v>
      </c>
      <c r="E47" s="2">
        <v>401.34290322580648</v>
      </c>
      <c r="F47" s="2">
        <v>633.64419354838731</v>
      </c>
    </row>
    <row r="48" spans="1:6" x14ac:dyDescent="0.2">
      <c r="A48" s="5">
        <v>43374</v>
      </c>
      <c r="B48" s="2">
        <v>416.87774193548387</v>
      </c>
      <c r="C48" s="2">
        <v>1814.1216129032255</v>
      </c>
      <c r="D48" s="5">
        <v>43374</v>
      </c>
      <c r="E48" s="2">
        <v>402.23870967741937</v>
      </c>
      <c r="F48" s="2">
        <v>660.91741935483878</v>
      </c>
    </row>
    <row r="49" spans="1:6" x14ac:dyDescent="0.2">
      <c r="A49" s="5">
        <v>43405</v>
      </c>
      <c r="B49" s="2">
        <v>400.58935483870965</v>
      </c>
      <c r="C49" s="2">
        <v>1685.8148387096769</v>
      </c>
      <c r="D49" s="5">
        <v>43405</v>
      </c>
      <c r="E49" s="2">
        <v>385.46096774193546</v>
      </c>
      <c r="F49" s="2">
        <v>640.0587096774193</v>
      </c>
    </row>
    <row r="50" spans="1:6" x14ac:dyDescent="0.2">
      <c r="A50" s="5">
        <v>43435</v>
      </c>
      <c r="B50" s="2">
        <v>420.90870967741944</v>
      </c>
      <c r="C50" s="2">
        <v>1833.957741935483</v>
      </c>
      <c r="D50" s="5">
        <v>43435</v>
      </c>
      <c r="E50" s="2">
        <v>405.63096774193548</v>
      </c>
      <c r="F50" s="2">
        <v>663.7070967741937</v>
      </c>
    </row>
    <row r="51" spans="1:6" x14ac:dyDescent="0.2">
      <c r="A51" s="5">
        <v>43466</v>
      </c>
      <c r="B51" s="2">
        <v>422.5774193548387</v>
      </c>
      <c r="C51" s="2">
        <v>1863.5587096774179</v>
      </c>
      <c r="D51" s="5">
        <v>43466</v>
      </c>
      <c r="E51" s="2">
        <v>408.77000000000004</v>
      </c>
      <c r="F51" s="2">
        <v>664.27645161290343</v>
      </c>
    </row>
    <row r="52" spans="1:6" x14ac:dyDescent="0.2">
      <c r="A52" s="5">
        <v>43497</v>
      </c>
      <c r="B52" s="2">
        <v>377.92354838709684</v>
      </c>
      <c r="C52" s="2">
        <v>1661.4954838709675</v>
      </c>
      <c r="D52" s="5">
        <v>43497</v>
      </c>
      <c r="E52" s="2">
        <v>366.36999999999995</v>
      </c>
      <c r="F52" s="2">
        <v>621.36225806451603</v>
      </c>
    </row>
    <row r="53" spans="1:6" x14ac:dyDescent="0.2">
      <c r="A53" s="5">
        <v>43525</v>
      </c>
      <c r="B53" s="2">
        <v>390.03548387096771</v>
      </c>
      <c r="C53" s="2">
        <v>1790.1951612903222</v>
      </c>
      <c r="D53" s="5">
        <v>43525</v>
      </c>
      <c r="E53" s="2">
        <v>377.0641935483871</v>
      </c>
      <c r="F53" s="2">
        <v>680.44225806451618</v>
      </c>
    </row>
    <row r="54" spans="1:6" x14ac:dyDescent="0.2">
      <c r="A54" s="5">
        <v>43556</v>
      </c>
      <c r="B54" s="2">
        <v>380.92967741935485</v>
      </c>
      <c r="C54" s="2">
        <v>1726.9335483870964</v>
      </c>
      <c r="D54" s="5">
        <v>43556</v>
      </c>
      <c r="E54" s="2">
        <v>367.88967741935483</v>
      </c>
      <c r="F54" s="2">
        <v>632.6970967741936</v>
      </c>
    </row>
    <row r="55" spans="1:6" x14ac:dyDescent="0.2">
      <c r="A55" s="5">
        <v>43586</v>
      </c>
      <c r="B55" s="2">
        <v>389.79225806451609</v>
      </c>
      <c r="C55" s="2">
        <v>1822.2675496774193</v>
      </c>
      <c r="D55" s="5">
        <v>43586</v>
      </c>
      <c r="E55" s="2">
        <v>376.04806451612905</v>
      </c>
      <c r="F55" s="2">
        <v>661.54967741935502</v>
      </c>
    </row>
    <row r="56" spans="1:6" x14ac:dyDescent="0.2">
      <c r="A56" s="5">
        <v>43617</v>
      </c>
      <c r="B56" s="2">
        <v>388.16290322580653</v>
      </c>
      <c r="C56" s="2">
        <v>1702.4526648387086</v>
      </c>
      <c r="D56" s="5">
        <v>43617</v>
      </c>
      <c r="E56" s="2">
        <v>373.90548387096777</v>
      </c>
      <c r="F56" s="2">
        <v>646.7367741935484</v>
      </c>
    </row>
    <row r="57" spans="1:6" x14ac:dyDescent="0.2">
      <c r="A57" s="5">
        <v>43647</v>
      </c>
      <c r="B57" s="2">
        <v>389.03580645161287</v>
      </c>
      <c r="C57" s="2">
        <v>1707.7422580645159</v>
      </c>
      <c r="D57" s="5">
        <v>43647</v>
      </c>
      <c r="E57" s="2">
        <v>374.28741935483868</v>
      </c>
      <c r="F57" s="2">
        <v>684.01225806451589</v>
      </c>
    </row>
    <row r="58" spans="1:6" x14ac:dyDescent="0.2">
      <c r="A58" s="5">
        <v>43678</v>
      </c>
      <c r="B58" s="2">
        <v>428.68258064516129</v>
      </c>
      <c r="C58" s="2">
        <v>1683.8748387096769</v>
      </c>
      <c r="D58" s="5">
        <v>43678</v>
      </c>
      <c r="E58" s="2">
        <v>413.56774193548381</v>
      </c>
      <c r="F58" s="2">
        <v>708.58193548387089</v>
      </c>
    </row>
    <row r="59" spans="1:6" x14ac:dyDescent="0.2">
      <c r="A59" s="5">
        <v>43709</v>
      </c>
      <c r="B59" s="2">
        <v>414.38967741935488</v>
      </c>
      <c r="C59" s="2">
        <v>1621.9664516129026</v>
      </c>
      <c r="D59" s="5">
        <v>43709</v>
      </c>
      <c r="E59" s="2">
        <v>399.28935483870964</v>
      </c>
      <c r="F59" s="2">
        <v>725.40838709677428</v>
      </c>
    </row>
    <row r="60" spans="1:6" x14ac:dyDescent="0.2">
      <c r="A60" s="5">
        <v>43739</v>
      </c>
      <c r="B60" s="2">
        <v>455.83741935483869</v>
      </c>
      <c r="C60" s="2">
        <v>1657.4987096774182</v>
      </c>
      <c r="D60" s="5">
        <v>43739</v>
      </c>
      <c r="E60" s="2">
        <v>439.58161290322579</v>
      </c>
      <c r="F60" s="2">
        <v>683.94258064516157</v>
      </c>
    </row>
    <row r="61" spans="1:6" x14ac:dyDescent="0.2">
      <c r="A61" s="5">
        <v>43770</v>
      </c>
      <c r="B61" s="2">
        <v>408.95451612903224</v>
      </c>
      <c r="C61" s="2">
        <v>1613.3122580645152</v>
      </c>
      <c r="D61" s="5">
        <v>43770</v>
      </c>
      <c r="E61" s="2">
        <v>394.10580645161286</v>
      </c>
      <c r="F61" s="2">
        <v>642.23741935483895</v>
      </c>
    </row>
    <row r="62" spans="1:6" x14ac:dyDescent="0.2">
      <c r="A62" s="5">
        <v>43800</v>
      </c>
      <c r="B62" s="2">
        <v>446.13419354838709</v>
      </c>
      <c r="C62" s="2">
        <v>1632.672258064516</v>
      </c>
      <c r="D62" s="5">
        <v>43800</v>
      </c>
      <c r="E62" s="2">
        <v>432.45064516129037</v>
      </c>
      <c r="F62" s="2">
        <v>704.6216129032257</v>
      </c>
    </row>
    <row r="63" spans="1:6" x14ac:dyDescent="0.2">
      <c r="A63" s="5">
        <v>43831</v>
      </c>
      <c r="B63" s="2">
        <v>445.71451612903229</v>
      </c>
      <c r="C63" s="2">
        <v>1590.0377419354836</v>
      </c>
      <c r="D63" s="5">
        <v>43831</v>
      </c>
      <c r="E63" s="2">
        <v>427.18096774193549</v>
      </c>
      <c r="F63" s="2">
        <v>701.41580645161275</v>
      </c>
    </row>
    <row r="64" spans="1:6" x14ac:dyDescent="0.2">
      <c r="A64" s="5">
        <v>43862</v>
      </c>
      <c r="B64" s="2">
        <v>411.69677419354838</v>
      </c>
      <c r="C64" s="2">
        <v>1513.4587096774189</v>
      </c>
      <c r="D64" s="5">
        <v>43862</v>
      </c>
      <c r="E64" s="2">
        <v>395.28838709677422</v>
      </c>
      <c r="F64" s="2">
        <v>683.59290322580637</v>
      </c>
    </row>
    <row r="65" spans="1:6" x14ac:dyDescent="0.2">
      <c r="A65" s="5">
        <v>43891</v>
      </c>
      <c r="B65" s="2">
        <v>387.66548387096776</v>
      </c>
      <c r="C65" s="2">
        <v>1585.5080645161283</v>
      </c>
      <c r="D65" s="5">
        <v>43891</v>
      </c>
      <c r="E65" s="2">
        <v>373.07096774193553</v>
      </c>
      <c r="F65" s="2">
        <v>696.522258064516</v>
      </c>
    </row>
    <row r="66" spans="1:6" x14ac:dyDescent="0.2">
      <c r="A66" s="5">
        <v>43922</v>
      </c>
      <c r="B66" s="2">
        <v>308.68161290322581</v>
      </c>
      <c r="C66" s="2">
        <v>1525.1545161290317</v>
      </c>
      <c r="D66" s="5">
        <v>43922</v>
      </c>
      <c r="E66" s="2">
        <v>297.18161290322581</v>
      </c>
      <c r="F66" s="2">
        <v>516.55387096774211</v>
      </c>
    </row>
    <row r="67" spans="1:6" x14ac:dyDescent="0.2">
      <c r="A67" s="5">
        <v>43952</v>
      </c>
      <c r="B67" s="2">
        <v>361.57258064516134</v>
      </c>
      <c r="C67" s="2">
        <v>1550.025161290323</v>
      </c>
      <c r="D67" s="5">
        <v>43952</v>
      </c>
      <c r="E67" s="2">
        <v>347.68516129032258</v>
      </c>
      <c r="F67" s="2">
        <v>603.64483870967729</v>
      </c>
    </row>
    <row r="68" spans="1:6" x14ac:dyDescent="0.2">
      <c r="A68" s="5">
        <v>43983</v>
      </c>
      <c r="B68" s="2">
        <v>373.88516129032257</v>
      </c>
      <c r="C68" s="2">
        <v>1454.8335483870969</v>
      </c>
      <c r="D68" s="5">
        <v>43983</v>
      </c>
      <c r="E68" s="2">
        <v>360.48290322580641</v>
      </c>
      <c r="F68" s="2">
        <v>711.88774193548375</v>
      </c>
    </row>
    <row r="69" spans="1:6" x14ac:dyDescent="0.2">
      <c r="A69" s="5">
        <v>44013</v>
      </c>
      <c r="B69" s="2">
        <v>376.97064516129035</v>
      </c>
      <c r="C69" s="2">
        <v>1416.81064516129</v>
      </c>
      <c r="D69" s="5">
        <v>44013</v>
      </c>
      <c r="E69" s="2">
        <v>362.04741935483867</v>
      </c>
      <c r="F69" s="2">
        <v>581.03096774193546</v>
      </c>
    </row>
    <row r="70" spans="1:6" x14ac:dyDescent="0.2">
      <c r="A70" s="5">
        <v>44044</v>
      </c>
      <c r="B70" s="2">
        <v>370.2690322580645</v>
      </c>
      <c r="C70" s="2">
        <v>1512.4738709677417</v>
      </c>
      <c r="D70" s="5">
        <v>44044</v>
      </c>
      <c r="E70" s="2">
        <v>357.68129032258065</v>
      </c>
      <c r="F70" s="2">
        <v>673.20129032258069</v>
      </c>
    </row>
    <row r="71" spans="1:6" x14ac:dyDescent="0.2">
      <c r="A71" s="5">
        <v>44075</v>
      </c>
      <c r="B71" s="2">
        <v>371.36193548387098</v>
      </c>
      <c r="C71" s="2">
        <v>1477.4961290322572</v>
      </c>
      <c r="D71" s="5">
        <v>44075</v>
      </c>
      <c r="E71" s="2">
        <v>357.9983870967742</v>
      </c>
      <c r="F71" s="2">
        <v>687.94838709677401</v>
      </c>
    </row>
    <row r="72" spans="1:6" x14ac:dyDescent="0.2">
      <c r="A72" s="5">
        <v>44105</v>
      </c>
      <c r="B72" s="2">
        <v>406.54999999999995</v>
      </c>
      <c r="C72" s="2">
        <v>1538.723870967742</v>
      </c>
      <c r="D72" s="5">
        <v>44105</v>
      </c>
      <c r="E72" s="2">
        <v>392.90774193548395</v>
      </c>
      <c r="F72" s="2">
        <v>711.05774193548382</v>
      </c>
    </row>
    <row r="73" spans="1:6" x14ac:dyDescent="0.2">
      <c r="A73" s="5">
        <v>44136</v>
      </c>
      <c r="B73" s="2">
        <v>379.92193548387104</v>
      </c>
      <c r="C73" s="2">
        <v>1502.2512903225802</v>
      </c>
      <c r="D73" s="5">
        <v>44136</v>
      </c>
      <c r="E73" s="2">
        <v>366.68354838709672</v>
      </c>
      <c r="F73" s="2">
        <v>710.74935483870934</v>
      </c>
    </row>
    <row r="74" spans="1:6" x14ac:dyDescent="0.2">
      <c r="A74" s="5">
        <v>44166</v>
      </c>
      <c r="B74" s="2">
        <v>409.01967741935482</v>
      </c>
      <c r="C74" s="2">
        <v>1540.4551612903224</v>
      </c>
      <c r="D74" s="5">
        <v>44166</v>
      </c>
      <c r="E74" s="2">
        <v>393.84548387096777</v>
      </c>
      <c r="F74" s="2">
        <v>727.01645161290332</v>
      </c>
    </row>
    <row r="75" spans="1:6" x14ac:dyDescent="0.2">
      <c r="A75" s="5">
        <v>44197</v>
      </c>
      <c r="B75" s="2">
        <v>393.45548387096778</v>
      </c>
      <c r="C75" s="2">
        <v>1506.435161290322</v>
      </c>
      <c r="D75" s="5">
        <v>44197</v>
      </c>
      <c r="E75" s="2">
        <v>378.88580645161284</v>
      </c>
      <c r="F75" s="2">
        <v>722.80806451612898</v>
      </c>
    </row>
    <row r="76" spans="1:6" x14ac:dyDescent="0.2">
      <c r="A76" s="5">
        <v>44228</v>
      </c>
      <c r="B76" s="2">
        <v>367.55806451612898</v>
      </c>
      <c r="C76" s="2">
        <v>1412.1648387096775</v>
      </c>
      <c r="D76" s="5">
        <v>44228</v>
      </c>
      <c r="E76" s="2">
        <v>354.39193548387101</v>
      </c>
      <c r="F76" s="2">
        <v>694.35580645161281</v>
      </c>
    </row>
    <row r="77" spans="1:6" x14ac:dyDescent="0.2">
      <c r="A77" s="5">
        <v>44256</v>
      </c>
      <c r="B77" s="2">
        <v>393.41451612903222</v>
      </c>
      <c r="C77" s="2">
        <v>1532.7145161290323</v>
      </c>
      <c r="D77" s="5">
        <v>44256</v>
      </c>
      <c r="E77" s="2">
        <v>375.48387096774195</v>
      </c>
      <c r="F77" s="2">
        <v>726.58903225806444</v>
      </c>
    </row>
    <row r="78" spans="1:6" x14ac:dyDescent="0.2">
      <c r="A78" s="5">
        <v>44287</v>
      </c>
      <c r="B78" s="2">
        <v>377.98193548387098</v>
      </c>
      <c r="C78" s="2">
        <v>1461.872258064516</v>
      </c>
      <c r="D78" s="5">
        <v>44287</v>
      </c>
      <c r="E78" s="2">
        <v>359.46774193548384</v>
      </c>
      <c r="F78" s="2">
        <v>674.50774193548386</v>
      </c>
    </row>
    <row r="79" spans="1:6" x14ac:dyDescent="0.2">
      <c r="A79" s="5">
        <v>44317</v>
      </c>
      <c r="B79" s="2">
        <v>385.77903225806449</v>
      </c>
      <c r="C79" s="2">
        <v>1482.1319354838704</v>
      </c>
      <c r="D79" s="5">
        <v>44317</v>
      </c>
      <c r="E79" s="2">
        <v>371.25838709677419</v>
      </c>
      <c r="F79" s="2">
        <v>609.36709677419356</v>
      </c>
    </row>
    <row r="80" spans="1:6" x14ac:dyDescent="0.2">
      <c r="A80" s="5">
        <v>44348</v>
      </c>
      <c r="B80" s="2">
        <v>373.2177419354839</v>
      </c>
      <c r="C80" s="2">
        <v>1286.4135483870969</v>
      </c>
      <c r="D80" s="5">
        <v>44348</v>
      </c>
      <c r="E80" s="2">
        <v>359.70838709677423</v>
      </c>
      <c r="F80" s="2">
        <v>681.27709677419375</v>
      </c>
    </row>
    <row r="81" spans="1:6" x14ac:dyDescent="0.2">
      <c r="A81" s="5">
        <v>44378</v>
      </c>
      <c r="B81" s="2">
        <v>399.71258064516132</v>
      </c>
      <c r="C81" s="2">
        <v>1396.5687096774191</v>
      </c>
      <c r="D81" s="5">
        <v>44378</v>
      </c>
      <c r="E81" s="2">
        <v>385.34806451612906</v>
      </c>
      <c r="F81" s="2">
        <v>749.75129032258053</v>
      </c>
    </row>
    <row r="82" spans="1:6" x14ac:dyDescent="0.2">
      <c r="A82" s="5">
        <v>44409</v>
      </c>
      <c r="B82" s="2">
        <v>395.17903225806458</v>
      </c>
      <c r="C82" s="2">
        <v>1386.5929032258061</v>
      </c>
      <c r="D82" s="5">
        <v>44409</v>
      </c>
      <c r="E82" s="2">
        <v>380.45096774193541</v>
      </c>
      <c r="F82" s="2">
        <v>692.60096774193528</v>
      </c>
    </row>
    <row r="83" spans="1:6" x14ac:dyDescent="0.2">
      <c r="A83" s="5">
        <v>44440</v>
      </c>
      <c r="B83" s="2">
        <v>404.03322580645158</v>
      </c>
      <c r="C83" s="2">
        <v>1337.9793548387095</v>
      </c>
      <c r="D83" s="5">
        <v>44440</v>
      </c>
      <c r="E83" s="2">
        <v>390.44774193548392</v>
      </c>
      <c r="F83" s="2">
        <v>669.68677419354799</v>
      </c>
    </row>
    <row r="84" spans="1:6" x14ac:dyDescent="0.2">
      <c r="A84" s="5">
        <v>44470</v>
      </c>
      <c r="B84" s="2">
        <v>419.30096774193544</v>
      </c>
      <c r="C84" s="2">
        <v>1343.6512903225807</v>
      </c>
      <c r="D84" s="5">
        <v>44470</v>
      </c>
      <c r="E84" s="2">
        <v>406.95354838709676</v>
      </c>
      <c r="F84" s="2">
        <v>728.80677419354856</v>
      </c>
    </row>
    <row r="85" spans="1:6" x14ac:dyDescent="0.2">
      <c r="A85" s="5">
        <v>44501</v>
      </c>
      <c r="B85" s="2">
        <v>408.08258064516127</v>
      </c>
      <c r="C85" s="2">
        <v>1331.0138709677415</v>
      </c>
      <c r="D85" s="5">
        <v>44501</v>
      </c>
      <c r="E85" s="2">
        <v>392.99741935483871</v>
      </c>
      <c r="F85" s="2">
        <v>680.15419354838718</v>
      </c>
    </row>
    <row r="86" spans="1:6" x14ac:dyDescent="0.2">
      <c r="A86" s="5">
        <v>44531</v>
      </c>
      <c r="B86" s="2">
        <v>415.87548387096774</v>
      </c>
      <c r="C86" s="2">
        <v>1328.2232258064514</v>
      </c>
      <c r="D86" s="5">
        <v>44531</v>
      </c>
      <c r="E86" s="2">
        <v>403.31935483870967</v>
      </c>
      <c r="F86" s="2">
        <v>735.77612903225781</v>
      </c>
    </row>
    <row r="87" spans="1:6" x14ac:dyDescent="0.2">
      <c r="A87" s="5">
        <v>44562</v>
      </c>
      <c r="B87" s="2">
        <v>391.38806451612902</v>
      </c>
      <c r="C87" s="2">
        <v>1366.0706451612905</v>
      </c>
      <c r="D87" s="5">
        <v>44562</v>
      </c>
      <c r="E87" s="2">
        <v>379.84677419354847</v>
      </c>
      <c r="F87" s="2">
        <v>651.1135483870969</v>
      </c>
    </row>
    <row r="88" spans="1:6" x14ac:dyDescent="0.2">
      <c r="A88" s="5">
        <v>44593</v>
      </c>
      <c r="B88" s="2">
        <v>369.12322580645161</v>
      </c>
      <c r="C88" s="2">
        <v>1219.3588709677415</v>
      </c>
      <c r="D88" s="5">
        <v>44593</v>
      </c>
      <c r="E88" s="2">
        <v>358.88516129032257</v>
      </c>
      <c r="F88" s="2">
        <v>623.96129032258079</v>
      </c>
    </row>
    <row r="89" spans="1:6" x14ac:dyDescent="0.2">
      <c r="A89" s="5">
        <v>44621</v>
      </c>
      <c r="B89" s="2">
        <v>411.97451612903228</v>
      </c>
      <c r="C89" s="2">
        <v>1339.461935483871</v>
      </c>
      <c r="D89" s="5">
        <v>44621</v>
      </c>
      <c r="E89" s="2">
        <v>399.67645161290324</v>
      </c>
      <c r="F89" s="2">
        <v>689.71935483870971</v>
      </c>
    </row>
    <row r="90" spans="1:6" x14ac:dyDescent="0.2">
      <c r="A90" s="5">
        <v>44652</v>
      </c>
      <c r="B90" s="2">
        <v>394.67225806451609</v>
      </c>
      <c r="C90" s="2">
        <v>1274.0667741935481</v>
      </c>
      <c r="D90" s="5">
        <v>44652</v>
      </c>
      <c r="E90" s="2">
        <v>380.86</v>
      </c>
      <c r="F90" s="2">
        <v>692.24161290322593</v>
      </c>
    </row>
    <row r="91" spans="1:6" x14ac:dyDescent="0.2">
      <c r="A91" s="5">
        <v>44682</v>
      </c>
      <c r="B91" s="2">
        <v>422.45483870967746</v>
      </c>
      <c r="C91" s="2">
        <v>1307.3241935483875</v>
      </c>
      <c r="D91" s="5">
        <v>44682</v>
      </c>
      <c r="E91" s="2">
        <v>408.07096774193553</v>
      </c>
      <c r="F91" s="2">
        <v>712.03419354838741</v>
      </c>
    </row>
    <row r="92" spans="1:6" x14ac:dyDescent="0.2">
      <c r="A92" s="5">
        <v>44713</v>
      </c>
      <c r="B92" s="2">
        <v>406.42419354838705</v>
      </c>
      <c r="C92" s="2">
        <v>1263.5487096774191</v>
      </c>
      <c r="D92" s="5">
        <v>44713</v>
      </c>
      <c r="E92" s="2">
        <v>391.79032258064512</v>
      </c>
      <c r="F92" s="2">
        <v>681.18580645161296</v>
      </c>
    </row>
    <row r="93" spans="1:6" x14ac:dyDescent="0.2">
      <c r="A93" s="5">
        <v>44743</v>
      </c>
      <c r="B93" s="2">
        <v>421.23557308548385</v>
      </c>
      <c r="C93" s="2">
        <v>1248.7462770967743</v>
      </c>
      <c r="D93" s="5">
        <v>44743</v>
      </c>
      <c r="E93" s="2">
        <v>404.86757677419359</v>
      </c>
      <c r="F93" s="2">
        <v>728.33774193548379</v>
      </c>
    </row>
    <row r="94" spans="1:6" x14ac:dyDescent="0.2">
      <c r="A94" s="5">
        <v>44774</v>
      </c>
      <c r="B94" s="2">
        <v>394.5858672383871</v>
      </c>
      <c r="C94" s="2">
        <v>1240.8972290322581</v>
      </c>
      <c r="D94" s="5">
        <v>44774</v>
      </c>
      <c r="E94" s="2">
        <v>379.31645161290322</v>
      </c>
      <c r="F94" s="2">
        <v>722.26419354838708</v>
      </c>
    </row>
    <row r="95" spans="1:6" x14ac:dyDescent="0.2">
      <c r="A95" s="5">
        <v>44805</v>
      </c>
      <c r="B95" s="2">
        <v>401.89096774193553</v>
      </c>
      <c r="C95" s="2">
        <v>1196.1148387096775</v>
      </c>
      <c r="D95" s="5">
        <v>44805</v>
      </c>
      <c r="E95" s="2">
        <v>387.07419354838709</v>
      </c>
      <c r="F95" s="2">
        <v>690.70483870967769</v>
      </c>
    </row>
    <row r="96" spans="1:6" x14ac:dyDescent="0.2">
      <c r="A96" s="5">
        <v>44835</v>
      </c>
      <c r="B96" s="2">
        <v>400.64709677419353</v>
      </c>
      <c r="C96" s="2">
        <v>1146.5525806451615</v>
      </c>
      <c r="D96" s="5">
        <v>44835</v>
      </c>
      <c r="E96" s="2">
        <v>385.29483870967749</v>
      </c>
      <c r="F96" s="2">
        <v>579.16774193548406</v>
      </c>
    </row>
    <row r="97" spans="1:6" x14ac:dyDescent="0.2">
      <c r="A97" s="5">
        <v>44866</v>
      </c>
      <c r="B97" s="2">
        <v>363.38516129032257</v>
      </c>
      <c r="C97" s="2">
        <v>1143.7764516129032</v>
      </c>
      <c r="D97" s="5">
        <v>44866</v>
      </c>
      <c r="E97" s="2">
        <v>346.44516129032257</v>
      </c>
      <c r="F97" s="2">
        <v>693.98129032258066</v>
      </c>
    </row>
    <row r="98" spans="1:6" x14ac:dyDescent="0.2">
      <c r="A98" s="5">
        <v>44896</v>
      </c>
      <c r="B98" s="2">
        <v>386.55322580645162</v>
      </c>
      <c r="C98" s="2">
        <v>1234.893870967742</v>
      </c>
      <c r="D98" s="5">
        <v>44896</v>
      </c>
      <c r="E98" s="2">
        <v>370.32935483870966</v>
      </c>
      <c r="F98" s="2">
        <v>705.10096774193585</v>
      </c>
    </row>
    <row r="99" spans="1:6" x14ac:dyDescent="0.2">
      <c r="A99" s="5">
        <v>44927</v>
      </c>
      <c r="B99" s="2">
        <v>395.50612903225806</v>
      </c>
      <c r="C99" s="2">
        <v>1248.2903225806454</v>
      </c>
      <c r="D99" s="5">
        <v>44927</v>
      </c>
      <c r="E99" s="2">
        <v>379.23032258064518</v>
      </c>
      <c r="F99" s="2">
        <v>654.10580645161258</v>
      </c>
    </row>
    <row r="100" spans="1:6" x14ac:dyDescent="0.2">
      <c r="A100" s="5">
        <v>44958</v>
      </c>
      <c r="B100" s="2">
        <v>374.81354838709677</v>
      </c>
      <c r="C100" s="2">
        <v>1107.0822580645161</v>
      </c>
      <c r="D100" s="5">
        <v>44958</v>
      </c>
      <c r="E100" s="2">
        <v>359.16903225806448</v>
      </c>
      <c r="F100" s="2">
        <v>629.75741935483859</v>
      </c>
    </row>
    <row r="101" spans="1:6" x14ac:dyDescent="0.2">
      <c r="A101" s="5">
        <v>44986</v>
      </c>
      <c r="B101" s="2">
        <v>409.82354838709676</v>
      </c>
      <c r="C101" s="2">
        <v>1207.3751612903222</v>
      </c>
      <c r="D101" s="5">
        <v>44986</v>
      </c>
      <c r="E101" s="2">
        <v>381.13290322580644</v>
      </c>
      <c r="F101" s="2">
        <v>692.11419354838733</v>
      </c>
    </row>
    <row r="102" spans="1:6" x14ac:dyDescent="0.2">
      <c r="A102" s="5">
        <v>45017</v>
      </c>
      <c r="B102" s="2">
        <v>374.89096774193547</v>
      </c>
      <c r="C102" s="2">
        <v>1048.0712903225804</v>
      </c>
      <c r="D102" s="5">
        <v>45017</v>
      </c>
      <c r="E102" s="2">
        <v>342.21741935483868</v>
      </c>
      <c r="F102" s="2">
        <v>666.03967741935503</v>
      </c>
    </row>
    <row r="103" spans="1:6" x14ac:dyDescent="0.2">
      <c r="A103" s="5">
        <v>45047</v>
      </c>
      <c r="B103" s="2">
        <v>415.84290322580648</v>
      </c>
      <c r="C103" s="2">
        <v>1151.1390322580642</v>
      </c>
      <c r="D103" s="5">
        <v>45047</v>
      </c>
      <c r="E103" s="2">
        <v>381.25516129032269</v>
      </c>
      <c r="F103" s="2">
        <v>710.4899999999999</v>
      </c>
    </row>
    <row r="104" spans="1:6" x14ac:dyDescent="0.2">
      <c r="A104" s="5">
        <v>45078</v>
      </c>
      <c r="B104" s="2">
        <v>400.56677419354844</v>
      </c>
      <c r="C104" s="2">
        <v>1114.4735483870963</v>
      </c>
      <c r="D104" s="5">
        <v>45078</v>
      </c>
      <c r="E104" s="2">
        <v>367.06290322580645</v>
      </c>
      <c r="F104" s="2">
        <v>677.04161290322554</v>
      </c>
    </row>
    <row r="105" spans="1:6" x14ac:dyDescent="0.2">
      <c r="A105" s="5">
        <v>45108</v>
      </c>
      <c r="B105" s="2">
        <v>419.51645161290332</v>
      </c>
      <c r="C105" s="2">
        <v>1146.5732258064509</v>
      </c>
      <c r="D105" s="5">
        <v>45108</v>
      </c>
      <c r="E105" s="2">
        <v>386.29774193548383</v>
      </c>
      <c r="F105" s="2">
        <v>726.40516129032267</v>
      </c>
    </row>
    <row r="106" spans="1:6" x14ac:dyDescent="0.2">
      <c r="A106" s="5">
        <v>45139</v>
      </c>
      <c r="B106" s="2">
        <v>396.23645161290324</v>
      </c>
      <c r="C106" s="2">
        <v>1116.7519354838707</v>
      </c>
      <c r="D106" s="5">
        <v>45139</v>
      </c>
      <c r="E106" s="2">
        <v>362.93193548387103</v>
      </c>
      <c r="F106" s="2">
        <v>714.48096774193527</v>
      </c>
    </row>
    <row r="107" spans="1:6" x14ac:dyDescent="0.2">
      <c r="A107" s="5">
        <v>45170</v>
      </c>
      <c r="B107" s="2">
        <v>371.87709677419355</v>
      </c>
      <c r="C107" s="2">
        <v>1058.6819354838708</v>
      </c>
      <c r="D107" s="5">
        <v>45170</v>
      </c>
      <c r="E107" s="2">
        <v>341.47677419354841</v>
      </c>
      <c r="F107" s="2">
        <v>700.45774193548368</v>
      </c>
    </row>
    <row r="108" spans="1:6" x14ac:dyDescent="0.2">
      <c r="A108" s="5">
        <v>45200</v>
      </c>
      <c r="B108" s="2">
        <v>389.08483870967746</v>
      </c>
      <c r="C108" s="2">
        <v>1098.577741935484</v>
      </c>
      <c r="D108" s="5">
        <v>45200</v>
      </c>
      <c r="E108" s="2">
        <v>356.2909677419355</v>
      </c>
      <c r="F108" s="2">
        <v>735.33322580645176</v>
      </c>
    </row>
    <row r="109" spans="1:6" x14ac:dyDescent="0.2">
      <c r="A109" s="5">
        <v>45231</v>
      </c>
      <c r="B109" s="2">
        <v>365.69225806451607</v>
      </c>
      <c r="C109" s="2">
        <v>1083.9048387096768</v>
      </c>
      <c r="D109" s="5">
        <v>45231</v>
      </c>
      <c r="E109" s="2">
        <v>335.40290322580648</v>
      </c>
      <c r="F109" s="2">
        <v>683.1158064516128</v>
      </c>
    </row>
    <row r="110" spans="1:6" x14ac:dyDescent="0.2">
      <c r="A110" s="5">
        <v>45261</v>
      </c>
      <c r="B110" s="2">
        <v>383.25903225806451</v>
      </c>
      <c r="C110" s="2">
        <v>1116.8796774193549</v>
      </c>
      <c r="D110" s="5">
        <v>45261</v>
      </c>
      <c r="E110" s="2">
        <v>349.13032258064516</v>
      </c>
      <c r="F110" s="2">
        <v>675.8264516129035</v>
      </c>
    </row>
    <row r="111" spans="1:6" x14ac:dyDescent="0.2">
      <c r="A111" s="5">
        <v>45292</v>
      </c>
      <c r="B111" s="2">
        <v>377.18806451612897</v>
      </c>
      <c r="C111" s="2">
        <v>1071.8048387096769</v>
      </c>
      <c r="D111" s="5">
        <v>45292</v>
      </c>
      <c r="E111" s="2">
        <v>342.75096774193543</v>
      </c>
      <c r="F111" s="2">
        <v>630.98354838709656</v>
      </c>
    </row>
    <row r="112" spans="1:6" x14ac:dyDescent="0.2">
      <c r="A112" s="5">
        <v>45323</v>
      </c>
      <c r="B112" s="2">
        <v>352.33548387096778</v>
      </c>
      <c r="C112" s="2">
        <v>1023.826451612903</v>
      </c>
      <c r="D112" s="5">
        <v>45323</v>
      </c>
      <c r="E112" s="2">
        <v>319.92387096774195</v>
      </c>
      <c r="F112" s="2">
        <v>644.79548387096747</v>
      </c>
    </row>
    <row r="113" spans="1:6" x14ac:dyDescent="0.2">
      <c r="A113" s="5">
        <v>45352</v>
      </c>
      <c r="B113" s="2">
        <v>370.29064516129034</v>
      </c>
      <c r="C113" s="2">
        <v>1074.557741935484</v>
      </c>
      <c r="D113" s="5">
        <v>45352</v>
      </c>
      <c r="E113" s="2">
        <v>335.36193548387098</v>
      </c>
      <c r="F113" s="2">
        <v>671.90612903225792</v>
      </c>
    </row>
    <row r="114" spans="1:6" x14ac:dyDescent="0.2">
      <c r="A114" s="5">
        <v>45383</v>
      </c>
      <c r="B114" s="2">
        <v>364.47225806451615</v>
      </c>
      <c r="C114" s="2">
        <v>1058.4193548387098</v>
      </c>
      <c r="D114" s="5">
        <v>45383</v>
      </c>
      <c r="E114" s="2">
        <v>330.68387096774194</v>
      </c>
      <c r="F114" s="2">
        <v>644.90870967741921</v>
      </c>
    </row>
    <row r="115" spans="1:6" x14ac:dyDescent="0.2">
      <c r="A115" s="5">
        <v>45413</v>
      </c>
      <c r="B115" s="2">
        <v>384.29741935483872</v>
      </c>
      <c r="C115" s="2">
        <v>1078.1764516129026</v>
      </c>
      <c r="D115" s="5">
        <v>45413</v>
      </c>
      <c r="E115" s="2">
        <v>348.92193548387098</v>
      </c>
      <c r="F115" s="2">
        <v>644.58225806451605</v>
      </c>
    </row>
    <row r="116" spans="1:6" x14ac:dyDescent="0.2">
      <c r="A116" s="5">
        <v>45444</v>
      </c>
      <c r="B116" s="2">
        <v>373.07</v>
      </c>
      <c r="C116" s="2">
        <v>1007.935806451613</v>
      </c>
      <c r="D116" s="5">
        <v>45444</v>
      </c>
      <c r="E116" s="2">
        <v>338.84161290322584</v>
      </c>
      <c r="F116" s="2">
        <v>611.11838709677409</v>
      </c>
    </row>
    <row r="117" spans="1:6" x14ac:dyDescent="0.2">
      <c r="A117" s="5">
        <v>45474</v>
      </c>
      <c r="B117" s="2">
        <v>369.53193548387094</v>
      </c>
      <c r="C117" s="2">
        <v>1059.7338709677417</v>
      </c>
      <c r="D117" s="5">
        <v>45474</v>
      </c>
      <c r="E117" s="2">
        <v>329.48774193548388</v>
      </c>
      <c r="F117" s="2">
        <v>630.70451612903219</v>
      </c>
    </row>
    <row r="118" spans="1:6" x14ac:dyDescent="0.2">
      <c r="A118" s="5">
        <v>45505</v>
      </c>
      <c r="B118" s="2">
        <v>383.90258064516132</v>
      </c>
      <c r="C118" s="2">
        <v>1049.9974193548378</v>
      </c>
      <c r="D118" s="5">
        <v>45505</v>
      </c>
      <c r="E118" s="2">
        <v>337.71903225806454</v>
      </c>
      <c r="F118" s="2">
        <v>625.35032258064518</v>
      </c>
    </row>
    <row r="119" spans="1:6" x14ac:dyDescent="0.2">
      <c r="A119" s="5">
        <v>45536</v>
      </c>
      <c r="B119" s="2">
        <v>351.4254838709677</v>
      </c>
      <c r="C119" s="2">
        <v>995.04516129032265</v>
      </c>
      <c r="D119" s="5">
        <v>45536</v>
      </c>
      <c r="E119" s="2">
        <v>308.3812903225807</v>
      </c>
      <c r="F119" s="2">
        <v>576.08903225806489</v>
      </c>
    </row>
    <row r="120" spans="1:6" x14ac:dyDescent="0.2">
      <c r="A120" s="5">
        <v>45566</v>
      </c>
      <c r="B120" s="2">
        <v>364.04225806451609</v>
      </c>
      <c r="C120" s="2">
        <v>1033.9867741935484</v>
      </c>
      <c r="D120" s="5">
        <v>45566</v>
      </c>
      <c r="E120" s="2">
        <v>317.64290322580644</v>
      </c>
      <c r="F120" s="2">
        <v>612.49806451612915</v>
      </c>
    </row>
    <row r="121" spans="1:6" x14ac:dyDescent="0.2">
      <c r="A121" s="5">
        <v>45597</v>
      </c>
      <c r="B121" s="2">
        <v>350.35806451612905</v>
      </c>
      <c r="C121" s="2">
        <v>979.19645161290316</v>
      </c>
      <c r="D121" s="5">
        <v>45597</v>
      </c>
      <c r="E121" s="2">
        <v>304.29161290322583</v>
      </c>
      <c r="F121" s="2">
        <v>592.01225806451612</v>
      </c>
    </row>
    <row r="122" spans="1:6" x14ac:dyDescent="0.2">
      <c r="A122" s="5">
        <v>45627</v>
      </c>
      <c r="B122" s="2">
        <v>363.93387096774188</v>
      </c>
      <c r="C122" s="2">
        <v>1021.4706451612905</v>
      </c>
      <c r="D122" s="5">
        <v>45627</v>
      </c>
      <c r="E122" s="2">
        <v>315.88096774193548</v>
      </c>
      <c r="F122" s="2">
        <v>585.64774193548374</v>
      </c>
    </row>
    <row r="123" spans="1:6" x14ac:dyDescent="0.2">
      <c r="A123" s="5">
        <v>45658</v>
      </c>
      <c r="B123" s="2">
        <v>328.65032258064514</v>
      </c>
      <c r="C123" s="2">
        <v>985.20064516129003</v>
      </c>
      <c r="D123" s="5">
        <v>45658</v>
      </c>
      <c r="E123" s="2">
        <v>281.76387096774192</v>
      </c>
      <c r="F123" s="2">
        <v>542.8848387096773</v>
      </c>
    </row>
    <row r="124" spans="1:6" x14ac:dyDescent="0.2">
      <c r="A124" s="5">
        <v>45689</v>
      </c>
      <c r="B124" s="2">
        <v>285.95032258064521</v>
      </c>
      <c r="C124" s="2">
        <v>883.04999999999973</v>
      </c>
      <c r="D124" s="5">
        <v>45689</v>
      </c>
      <c r="E124" s="2">
        <v>243.97774193548389</v>
      </c>
      <c r="F124" s="2">
        <v>504.39129032258086</v>
      </c>
    </row>
    <row r="125" spans="1:6" x14ac:dyDescent="0.2">
      <c r="A125" s="5">
        <v>45717</v>
      </c>
      <c r="B125" s="2">
        <v>316.92580645161291</v>
      </c>
      <c r="C125" s="2">
        <v>956.2274193548385</v>
      </c>
      <c r="D125" s="5">
        <v>45717</v>
      </c>
      <c r="E125" s="2">
        <v>270.78193548387094</v>
      </c>
      <c r="F125" s="2">
        <v>554.23096774193527</v>
      </c>
    </row>
    <row r="126" spans="1:6" x14ac:dyDescent="0.2">
      <c r="A126" s="5">
        <v>45748</v>
      </c>
      <c r="B126" s="2">
        <v>308.39774193548385</v>
      </c>
      <c r="C126" s="2">
        <v>935.8861290322576</v>
      </c>
      <c r="D126" s="5">
        <v>45748</v>
      </c>
      <c r="E126" s="2">
        <v>263.24096774193549</v>
      </c>
      <c r="F126" s="2">
        <v>526.18677419354844</v>
      </c>
    </row>
    <row r="127" spans="1:6" x14ac:dyDescent="0.2">
      <c r="A127" s="5">
        <v>45778</v>
      </c>
      <c r="B127" s="2">
        <v>305.46935483870971</v>
      </c>
      <c r="C127" s="2">
        <v>991.00870967741935</v>
      </c>
      <c r="D127" s="5">
        <v>45778</v>
      </c>
      <c r="E127" s="2">
        <v>262.13129032258064</v>
      </c>
      <c r="F127" s="2">
        <v>543.69258064516134</v>
      </c>
    </row>
    <row r="128" spans="1:6" x14ac:dyDescent="0.2">
      <c r="A128" s="5">
        <v>45809</v>
      </c>
      <c r="B128" s="2">
        <v>289.21387096774191</v>
      </c>
      <c r="C128" s="2">
        <v>948.17032258064501</v>
      </c>
      <c r="D128" s="5">
        <v>45809</v>
      </c>
      <c r="E128" s="2">
        <v>247.65290322580645</v>
      </c>
      <c r="F128" s="2">
        <v>527.41354838709685</v>
      </c>
    </row>
    <row r="129" spans="1:6" x14ac:dyDescent="0.2">
      <c r="A129" s="5">
        <v>45839</v>
      </c>
      <c r="B129" s="2">
        <v>308.7706451612903</v>
      </c>
      <c r="C129" s="2">
        <v>886.73741935483849</v>
      </c>
      <c r="D129" s="5">
        <v>45839</v>
      </c>
      <c r="E129" s="2">
        <v>265.2951612903226</v>
      </c>
      <c r="F129" s="2">
        <v>538.69451612903231</v>
      </c>
    </row>
    <row r="130" spans="1:6" x14ac:dyDescent="0.2">
      <c r="A130" s="5">
        <v>45870</v>
      </c>
      <c r="B130" s="2">
        <v>324.37483870967742</v>
      </c>
      <c r="C130" s="2">
        <v>893.44225806451607</v>
      </c>
      <c r="D130" s="5">
        <v>45870</v>
      </c>
      <c r="E130" s="2">
        <v>282.03903225806448</v>
      </c>
      <c r="F130" s="2">
        <v>450.88387096774193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13526-2EFF-459B-94CD-DA66B9EF4827}">
  <dimension ref="A1:E2436"/>
  <sheetViews>
    <sheetView workbookViewId="0">
      <selection activeCell="A2436" sqref="A2436"/>
    </sheetView>
  </sheetViews>
  <sheetFormatPr baseColWidth="10" defaultRowHeight="15" x14ac:dyDescent="0.2"/>
  <sheetData>
    <row r="1" spans="1:5" x14ac:dyDescent="0.2">
      <c r="A1" t="s">
        <v>0</v>
      </c>
      <c r="B1" t="s">
        <v>15</v>
      </c>
      <c r="C1" t="s">
        <v>16</v>
      </c>
      <c r="D1" t="s">
        <v>17</v>
      </c>
      <c r="E1" t="s">
        <v>18</v>
      </c>
    </row>
    <row r="2" spans="1:5" x14ac:dyDescent="0.2">
      <c r="A2" s="1">
        <v>43466</v>
      </c>
      <c r="B2">
        <v>2.82</v>
      </c>
      <c r="C2">
        <v>8.35</v>
      </c>
      <c r="D2">
        <v>7.51</v>
      </c>
      <c r="E2" s="8">
        <v>6.06</v>
      </c>
    </row>
    <row r="3" spans="1:5" x14ac:dyDescent="0.2">
      <c r="A3" s="1">
        <v>43467</v>
      </c>
      <c r="B3">
        <v>2.82</v>
      </c>
      <c r="C3">
        <v>8.35</v>
      </c>
      <c r="D3">
        <v>7.58</v>
      </c>
      <c r="E3" s="8">
        <v>5.97</v>
      </c>
    </row>
    <row r="4" spans="1:5" x14ac:dyDescent="0.2">
      <c r="A4" s="1">
        <v>43468</v>
      </c>
      <c r="B4">
        <v>2.72</v>
      </c>
      <c r="C4">
        <v>8.35</v>
      </c>
      <c r="D4">
        <v>7.59</v>
      </c>
      <c r="E4" s="8">
        <v>6.17</v>
      </c>
    </row>
    <row r="5" spans="1:5" x14ac:dyDescent="0.2">
      <c r="A5" s="1">
        <v>43469</v>
      </c>
      <c r="B5">
        <v>2.8</v>
      </c>
      <c r="C5">
        <v>8.35</v>
      </c>
      <c r="D5">
        <v>7.64</v>
      </c>
      <c r="E5" s="8">
        <v>6.17</v>
      </c>
    </row>
    <row r="6" spans="1:5" x14ac:dyDescent="0.2">
      <c r="A6" s="1">
        <v>43470</v>
      </c>
      <c r="B6">
        <v>2.8</v>
      </c>
      <c r="C6">
        <v>8.35</v>
      </c>
      <c r="D6">
        <v>7.64</v>
      </c>
      <c r="E6" s="8">
        <v>6.17</v>
      </c>
    </row>
    <row r="7" spans="1:5" x14ac:dyDescent="0.2">
      <c r="A7" s="1">
        <v>43471</v>
      </c>
      <c r="B7">
        <v>2.8</v>
      </c>
      <c r="C7">
        <v>8.35</v>
      </c>
      <c r="D7">
        <v>7.64</v>
      </c>
      <c r="E7" s="8">
        <v>6.08</v>
      </c>
    </row>
    <row r="8" spans="1:5" x14ac:dyDescent="0.2">
      <c r="A8" s="1">
        <v>43472</v>
      </c>
      <c r="B8">
        <v>2.74</v>
      </c>
      <c r="C8">
        <v>8.2899999999999991</v>
      </c>
      <c r="D8">
        <v>7.2</v>
      </c>
      <c r="E8" s="8">
        <v>6.21</v>
      </c>
    </row>
    <row r="9" spans="1:5" x14ac:dyDescent="0.2">
      <c r="A9" s="1">
        <v>43473</v>
      </c>
      <c r="B9">
        <v>2.89</v>
      </c>
      <c r="C9">
        <v>8.2899999999999991</v>
      </c>
      <c r="D9">
        <v>7.53</v>
      </c>
      <c r="E9" s="8">
        <v>6.14</v>
      </c>
    </row>
    <row r="10" spans="1:5" x14ac:dyDescent="0.2">
      <c r="A10" s="1">
        <v>43474</v>
      </c>
      <c r="B10">
        <v>2.92</v>
      </c>
      <c r="C10">
        <v>8.2899999999999991</v>
      </c>
      <c r="D10">
        <v>7.4</v>
      </c>
      <c r="E10" s="8">
        <v>6.22</v>
      </c>
    </row>
    <row r="11" spans="1:5" x14ac:dyDescent="0.2">
      <c r="A11" s="1">
        <v>43475</v>
      </c>
      <c r="B11">
        <v>2.95</v>
      </c>
      <c r="C11">
        <v>8.08</v>
      </c>
      <c r="D11">
        <v>7.46</v>
      </c>
      <c r="E11" s="8">
        <v>6.25</v>
      </c>
    </row>
    <row r="12" spans="1:5" x14ac:dyDescent="0.2">
      <c r="A12" s="1">
        <v>43476</v>
      </c>
      <c r="B12">
        <v>2.89</v>
      </c>
      <c r="C12">
        <v>8.08</v>
      </c>
      <c r="D12">
        <v>7.48</v>
      </c>
      <c r="E12" s="8">
        <v>6.23</v>
      </c>
    </row>
    <row r="13" spans="1:5" x14ac:dyDescent="0.2">
      <c r="A13" s="1">
        <v>43477</v>
      </c>
      <c r="B13">
        <v>2.89</v>
      </c>
      <c r="C13">
        <v>8.08</v>
      </c>
      <c r="D13">
        <v>7.48</v>
      </c>
      <c r="E13" s="8">
        <v>6.23</v>
      </c>
    </row>
    <row r="14" spans="1:5" x14ac:dyDescent="0.2">
      <c r="A14" s="1">
        <v>43478</v>
      </c>
      <c r="B14">
        <v>2.89</v>
      </c>
      <c r="C14">
        <v>8.08</v>
      </c>
      <c r="D14">
        <v>7.48</v>
      </c>
      <c r="E14" s="8">
        <v>6.19</v>
      </c>
    </row>
    <row r="15" spans="1:5" x14ac:dyDescent="0.2">
      <c r="A15" s="1">
        <v>43479</v>
      </c>
      <c r="B15">
        <v>3.36</v>
      </c>
      <c r="C15">
        <v>8</v>
      </c>
      <c r="D15">
        <v>7.38</v>
      </c>
      <c r="E15" s="8">
        <v>6.28</v>
      </c>
    </row>
    <row r="16" spans="1:5" x14ac:dyDescent="0.2">
      <c r="A16" s="1">
        <v>43480</v>
      </c>
      <c r="B16">
        <v>3.54</v>
      </c>
      <c r="C16">
        <v>8</v>
      </c>
      <c r="D16">
        <v>7.49</v>
      </c>
      <c r="E16" s="8">
        <v>6.34</v>
      </c>
    </row>
    <row r="17" spans="1:5" x14ac:dyDescent="0.2">
      <c r="A17" s="1">
        <v>43481</v>
      </c>
      <c r="B17">
        <v>3.58</v>
      </c>
      <c r="C17">
        <v>8</v>
      </c>
      <c r="D17">
        <v>7.63</v>
      </c>
      <c r="E17" s="8">
        <v>6.48</v>
      </c>
    </row>
    <row r="18" spans="1:5" x14ac:dyDescent="0.2">
      <c r="A18" s="1">
        <v>43482</v>
      </c>
      <c r="B18">
        <v>3.58</v>
      </c>
      <c r="C18">
        <v>7.64</v>
      </c>
      <c r="D18">
        <v>7.94</v>
      </c>
      <c r="E18" s="8">
        <v>6.53</v>
      </c>
    </row>
    <row r="19" spans="1:5" x14ac:dyDescent="0.2">
      <c r="A19" s="1">
        <v>43483</v>
      </c>
      <c r="B19">
        <v>3.43</v>
      </c>
      <c r="C19">
        <v>7.64</v>
      </c>
      <c r="D19">
        <v>7.78</v>
      </c>
      <c r="E19" s="8">
        <v>6.52</v>
      </c>
    </row>
    <row r="20" spans="1:5" x14ac:dyDescent="0.2">
      <c r="A20" s="1">
        <v>43484</v>
      </c>
      <c r="B20">
        <v>3.43</v>
      </c>
      <c r="C20">
        <v>7.64</v>
      </c>
      <c r="D20">
        <v>7.78</v>
      </c>
      <c r="E20" s="8">
        <v>6.52</v>
      </c>
    </row>
    <row r="21" spans="1:5" x14ac:dyDescent="0.2">
      <c r="A21" s="1">
        <v>43485</v>
      </c>
      <c r="B21">
        <v>3.43</v>
      </c>
      <c r="C21">
        <v>7.64</v>
      </c>
      <c r="D21">
        <v>7.78</v>
      </c>
      <c r="E21" s="8">
        <v>6.45</v>
      </c>
    </row>
    <row r="22" spans="1:5" x14ac:dyDescent="0.2">
      <c r="A22" s="1">
        <v>43486</v>
      </c>
      <c r="B22">
        <v>3.43</v>
      </c>
      <c r="C22">
        <v>7.8</v>
      </c>
      <c r="D22">
        <v>7.56</v>
      </c>
      <c r="E22" s="8">
        <v>6.41</v>
      </c>
    </row>
    <row r="23" spans="1:5" x14ac:dyDescent="0.2">
      <c r="A23" s="1">
        <v>43487</v>
      </c>
      <c r="B23">
        <v>3.16</v>
      </c>
      <c r="C23">
        <v>7.8</v>
      </c>
      <c r="D23">
        <v>7.6</v>
      </c>
      <c r="E23" s="8">
        <v>6.48</v>
      </c>
    </row>
    <row r="24" spans="1:5" x14ac:dyDescent="0.2">
      <c r="A24" s="1">
        <v>43488</v>
      </c>
      <c r="B24">
        <v>3.13</v>
      </c>
      <c r="C24">
        <v>7.8</v>
      </c>
      <c r="D24">
        <v>7.78</v>
      </c>
      <c r="E24" s="8">
        <v>6.32</v>
      </c>
    </row>
    <row r="25" spans="1:5" x14ac:dyDescent="0.2">
      <c r="A25" s="1">
        <v>43489</v>
      </c>
      <c r="B25">
        <v>3.15</v>
      </c>
      <c r="C25">
        <v>7.7</v>
      </c>
      <c r="D25">
        <v>7.37</v>
      </c>
      <c r="E25" s="8">
        <v>6.29</v>
      </c>
    </row>
    <row r="26" spans="1:5" x14ac:dyDescent="0.2">
      <c r="A26" s="1">
        <v>43490</v>
      </c>
      <c r="B26">
        <v>3.07</v>
      </c>
      <c r="C26">
        <v>7.7</v>
      </c>
      <c r="D26">
        <v>7.29</v>
      </c>
      <c r="E26" s="8">
        <v>6.34</v>
      </c>
    </row>
    <row r="27" spans="1:5" x14ac:dyDescent="0.2">
      <c r="A27" s="1">
        <v>43491</v>
      </c>
      <c r="B27">
        <v>3.07</v>
      </c>
      <c r="C27">
        <v>7.7</v>
      </c>
      <c r="D27">
        <v>7.29</v>
      </c>
      <c r="E27" s="8">
        <v>6.34</v>
      </c>
    </row>
    <row r="28" spans="1:5" x14ac:dyDescent="0.2">
      <c r="A28" s="1">
        <v>43492</v>
      </c>
      <c r="B28">
        <v>3.07</v>
      </c>
      <c r="C28">
        <v>7.7</v>
      </c>
      <c r="D28">
        <v>7.29</v>
      </c>
      <c r="E28" s="8">
        <v>6.3</v>
      </c>
    </row>
    <row r="29" spans="1:5" x14ac:dyDescent="0.2">
      <c r="A29" s="1">
        <v>43493</v>
      </c>
      <c r="B29">
        <v>3.05</v>
      </c>
      <c r="C29">
        <v>7.39</v>
      </c>
      <c r="D29">
        <v>7.26</v>
      </c>
      <c r="E29" s="8">
        <v>6.38</v>
      </c>
    </row>
    <row r="30" spans="1:5" x14ac:dyDescent="0.2">
      <c r="A30" s="1">
        <v>43494</v>
      </c>
      <c r="B30">
        <v>2.94</v>
      </c>
      <c r="C30">
        <v>7.39</v>
      </c>
      <c r="D30">
        <v>7.24</v>
      </c>
      <c r="E30" s="8">
        <v>6.34</v>
      </c>
    </row>
    <row r="31" spans="1:5" x14ac:dyDescent="0.2">
      <c r="A31" s="1">
        <v>43495</v>
      </c>
      <c r="B31">
        <v>3</v>
      </c>
      <c r="C31">
        <v>7.39</v>
      </c>
      <c r="D31">
        <v>7.13</v>
      </c>
      <c r="E31" s="8">
        <v>6.33</v>
      </c>
    </row>
    <row r="32" spans="1:5" x14ac:dyDescent="0.2">
      <c r="A32" s="1">
        <v>43496</v>
      </c>
      <c r="B32">
        <v>2.82</v>
      </c>
      <c r="C32">
        <v>6.9</v>
      </c>
      <c r="D32">
        <v>6.98</v>
      </c>
      <c r="E32" s="8">
        <v>6.27</v>
      </c>
    </row>
    <row r="33" spans="1:5" x14ac:dyDescent="0.2">
      <c r="A33" s="1">
        <v>43497</v>
      </c>
      <c r="B33">
        <v>2.7</v>
      </c>
      <c r="C33">
        <v>6.9</v>
      </c>
      <c r="D33">
        <v>6.56</v>
      </c>
      <c r="E33" s="8">
        <v>6.28</v>
      </c>
    </row>
    <row r="34" spans="1:5" x14ac:dyDescent="0.2">
      <c r="A34" s="1">
        <v>43498</v>
      </c>
      <c r="B34">
        <v>2.7</v>
      </c>
      <c r="C34">
        <v>6.9</v>
      </c>
      <c r="D34">
        <v>6.56</v>
      </c>
      <c r="E34" s="8">
        <v>6.28</v>
      </c>
    </row>
    <row r="35" spans="1:5" x14ac:dyDescent="0.2">
      <c r="A35" s="1">
        <v>43499</v>
      </c>
      <c r="B35">
        <v>2.7</v>
      </c>
      <c r="C35">
        <v>6.9</v>
      </c>
      <c r="D35">
        <v>6.56</v>
      </c>
      <c r="E35" s="8">
        <v>6.25</v>
      </c>
    </row>
    <row r="36" spans="1:5" x14ac:dyDescent="0.2">
      <c r="A36" s="1">
        <v>43500</v>
      </c>
      <c r="B36">
        <v>2.57</v>
      </c>
      <c r="C36">
        <v>6.6</v>
      </c>
      <c r="D36">
        <v>6.7</v>
      </c>
      <c r="E36" s="8">
        <v>6.21</v>
      </c>
    </row>
    <row r="37" spans="1:5" x14ac:dyDescent="0.2">
      <c r="A37" s="1">
        <v>43501</v>
      </c>
      <c r="B37">
        <v>2.54</v>
      </c>
      <c r="C37">
        <v>6.6</v>
      </c>
      <c r="D37">
        <v>6.49</v>
      </c>
      <c r="E37" s="8">
        <v>6.17</v>
      </c>
    </row>
    <row r="38" spans="1:5" x14ac:dyDescent="0.2">
      <c r="A38" s="1">
        <v>43502</v>
      </c>
      <c r="B38">
        <v>2.58</v>
      </c>
      <c r="C38">
        <v>6.6</v>
      </c>
      <c r="D38">
        <v>6.55</v>
      </c>
      <c r="E38" s="8">
        <v>6.12</v>
      </c>
    </row>
    <row r="39" spans="1:5" x14ac:dyDescent="0.2">
      <c r="A39" s="1">
        <v>43503</v>
      </c>
      <c r="B39">
        <v>2.62</v>
      </c>
      <c r="C39">
        <v>6.56</v>
      </c>
      <c r="D39">
        <v>6.46</v>
      </c>
      <c r="E39" s="8">
        <v>5.99</v>
      </c>
    </row>
    <row r="40" spans="1:5" x14ac:dyDescent="0.2">
      <c r="A40" s="1">
        <v>43504</v>
      </c>
      <c r="B40">
        <v>2.66</v>
      </c>
      <c r="C40">
        <v>6.56</v>
      </c>
      <c r="D40">
        <v>6.28</v>
      </c>
      <c r="E40" s="8">
        <v>5.99</v>
      </c>
    </row>
    <row r="41" spans="1:5" x14ac:dyDescent="0.2">
      <c r="A41" s="1">
        <v>43505</v>
      </c>
      <c r="B41">
        <v>2.66</v>
      </c>
      <c r="C41">
        <v>6.56</v>
      </c>
      <c r="D41">
        <v>6.28</v>
      </c>
      <c r="E41" s="8">
        <v>5.99</v>
      </c>
    </row>
    <row r="42" spans="1:5" x14ac:dyDescent="0.2">
      <c r="A42" s="1">
        <v>43506</v>
      </c>
      <c r="B42">
        <v>2.66</v>
      </c>
      <c r="C42">
        <v>6.56</v>
      </c>
      <c r="D42">
        <v>6.28</v>
      </c>
      <c r="E42" s="8">
        <v>6</v>
      </c>
    </row>
    <row r="43" spans="1:5" x14ac:dyDescent="0.2">
      <c r="A43" s="1">
        <v>43507</v>
      </c>
      <c r="B43">
        <v>2.76</v>
      </c>
      <c r="C43">
        <v>6.19</v>
      </c>
      <c r="D43">
        <v>6.17</v>
      </c>
      <c r="E43" s="8">
        <v>5.92</v>
      </c>
    </row>
    <row r="44" spans="1:5" x14ac:dyDescent="0.2">
      <c r="A44" s="1">
        <v>43508</v>
      </c>
      <c r="B44">
        <v>2.71</v>
      </c>
      <c r="C44">
        <v>6.19</v>
      </c>
      <c r="D44">
        <v>6.03</v>
      </c>
      <c r="E44" s="8">
        <v>6.05</v>
      </c>
    </row>
    <row r="45" spans="1:5" x14ac:dyDescent="0.2">
      <c r="A45" s="1">
        <v>43509</v>
      </c>
      <c r="B45">
        <v>2.6</v>
      </c>
      <c r="C45">
        <v>6.19</v>
      </c>
      <c r="D45">
        <v>6.15</v>
      </c>
      <c r="E45" s="8">
        <v>5.95</v>
      </c>
    </row>
    <row r="46" spans="1:5" x14ac:dyDescent="0.2">
      <c r="A46" s="1">
        <v>43510</v>
      </c>
      <c r="B46">
        <v>2.58</v>
      </c>
      <c r="C46">
        <v>6.14</v>
      </c>
      <c r="D46">
        <v>6</v>
      </c>
      <c r="E46" s="8">
        <v>6.09</v>
      </c>
    </row>
    <row r="47" spans="1:5" x14ac:dyDescent="0.2">
      <c r="A47" s="1">
        <v>43511</v>
      </c>
      <c r="B47">
        <v>2.59</v>
      </c>
      <c r="C47">
        <v>6.14</v>
      </c>
      <c r="D47">
        <v>6.05</v>
      </c>
      <c r="E47" s="8">
        <v>6.09</v>
      </c>
    </row>
    <row r="48" spans="1:5" x14ac:dyDescent="0.2">
      <c r="A48" s="1">
        <v>43512</v>
      </c>
      <c r="B48">
        <v>2.59</v>
      </c>
      <c r="C48">
        <v>6.14</v>
      </c>
      <c r="D48">
        <v>6.05</v>
      </c>
      <c r="E48" s="8">
        <v>6.09</v>
      </c>
    </row>
    <row r="49" spans="1:5" x14ac:dyDescent="0.2">
      <c r="A49" s="1">
        <v>43513</v>
      </c>
      <c r="B49">
        <v>2.59</v>
      </c>
      <c r="C49">
        <v>6.14</v>
      </c>
      <c r="D49">
        <v>6.05</v>
      </c>
      <c r="E49" s="8">
        <v>5.95</v>
      </c>
    </row>
    <row r="50" spans="1:5" x14ac:dyDescent="0.2">
      <c r="A50" s="1">
        <v>43514</v>
      </c>
      <c r="B50">
        <v>2.59</v>
      </c>
      <c r="C50">
        <v>5.97</v>
      </c>
      <c r="D50">
        <v>5.93</v>
      </c>
      <c r="E50" s="8">
        <v>6.09</v>
      </c>
    </row>
    <row r="51" spans="1:5" x14ac:dyDescent="0.2">
      <c r="A51" s="1">
        <v>43515</v>
      </c>
      <c r="B51">
        <v>2.69</v>
      </c>
      <c r="C51">
        <v>5.97</v>
      </c>
      <c r="D51">
        <v>6.01</v>
      </c>
      <c r="E51" s="8">
        <v>6.18</v>
      </c>
    </row>
    <row r="52" spans="1:5" x14ac:dyDescent="0.2">
      <c r="A52" s="1">
        <v>43516</v>
      </c>
      <c r="B52">
        <v>2.73</v>
      </c>
      <c r="C52">
        <v>5.97</v>
      </c>
      <c r="D52">
        <v>6.09</v>
      </c>
      <c r="E52" s="8">
        <v>6.11</v>
      </c>
    </row>
    <row r="53" spans="1:5" x14ac:dyDescent="0.2">
      <c r="A53" s="1">
        <v>43517</v>
      </c>
      <c r="B53">
        <v>2.73</v>
      </c>
      <c r="C53">
        <v>5.98</v>
      </c>
      <c r="D53">
        <v>5.84</v>
      </c>
      <c r="E53" s="8">
        <v>6.08</v>
      </c>
    </row>
    <row r="54" spans="1:5" x14ac:dyDescent="0.2">
      <c r="A54" s="1">
        <v>43518</v>
      </c>
      <c r="B54">
        <v>2.73</v>
      </c>
      <c r="C54">
        <v>5.98</v>
      </c>
      <c r="D54">
        <v>5.84</v>
      </c>
      <c r="E54" s="8">
        <v>6.08</v>
      </c>
    </row>
    <row r="55" spans="1:5" x14ac:dyDescent="0.2">
      <c r="A55" s="1">
        <v>43519</v>
      </c>
      <c r="B55">
        <v>2.73</v>
      </c>
      <c r="C55">
        <v>5.98</v>
      </c>
      <c r="D55">
        <v>5.84</v>
      </c>
      <c r="E55" s="8">
        <v>6.08</v>
      </c>
    </row>
    <row r="56" spans="1:5" x14ac:dyDescent="0.2">
      <c r="A56" s="1">
        <v>43520</v>
      </c>
      <c r="B56">
        <v>2.73</v>
      </c>
      <c r="C56">
        <v>5.98</v>
      </c>
      <c r="D56">
        <v>5.84</v>
      </c>
      <c r="E56" s="8">
        <v>6.02</v>
      </c>
    </row>
    <row r="57" spans="1:5" x14ac:dyDescent="0.2">
      <c r="A57" s="1">
        <v>43521</v>
      </c>
      <c r="B57">
        <v>2.84</v>
      </c>
      <c r="C57">
        <v>5.94</v>
      </c>
      <c r="D57">
        <v>5.76</v>
      </c>
      <c r="E57" s="8">
        <v>6.05</v>
      </c>
    </row>
    <row r="58" spans="1:5" x14ac:dyDescent="0.2">
      <c r="A58" s="1">
        <v>43522</v>
      </c>
      <c r="B58">
        <v>2.73</v>
      </c>
      <c r="C58">
        <v>5.94</v>
      </c>
      <c r="D58">
        <v>5.79</v>
      </c>
      <c r="E58" s="8">
        <v>6.19</v>
      </c>
    </row>
    <row r="59" spans="1:5" x14ac:dyDescent="0.2">
      <c r="A59" s="1">
        <v>43523</v>
      </c>
      <c r="B59">
        <v>2.89</v>
      </c>
      <c r="C59">
        <v>5.94</v>
      </c>
      <c r="D59">
        <v>6</v>
      </c>
      <c r="E59" s="8">
        <v>6.21</v>
      </c>
    </row>
    <row r="60" spans="1:5" x14ac:dyDescent="0.2">
      <c r="A60" s="1">
        <v>43524</v>
      </c>
      <c r="B60">
        <v>2.97</v>
      </c>
      <c r="C60">
        <v>5.86</v>
      </c>
      <c r="D60">
        <v>5.97</v>
      </c>
      <c r="E60" s="8">
        <v>6.15</v>
      </c>
    </row>
    <row r="61" spans="1:5" x14ac:dyDescent="0.2">
      <c r="A61" s="1">
        <v>43525</v>
      </c>
      <c r="B61">
        <v>3.19</v>
      </c>
      <c r="C61">
        <v>5.86</v>
      </c>
      <c r="D61">
        <v>5.79</v>
      </c>
      <c r="E61" s="8">
        <v>6.15</v>
      </c>
    </row>
    <row r="62" spans="1:5" x14ac:dyDescent="0.2">
      <c r="A62" s="1">
        <v>43526</v>
      </c>
      <c r="B62">
        <v>3.19</v>
      </c>
      <c r="C62">
        <v>5.86</v>
      </c>
      <c r="D62">
        <v>5.79</v>
      </c>
      <c r="E62" s="8">
        <v>6.15</v>
      </c>
    </row>
    <row r="63" spans="1:5" x14ac:dyDescent="0.2">
      <c r="A63" s="1">
        <v>43527</v>
      </c>
      <c r="B63">
        <v>3.19</v>
      </c>
      <c r="C63">
        <v>5.86</v>
      </c>
      <c r="D63">
        <v>5.79</v>
      </c>
      <c r="E63" s="8">
        <v>6.18</v>
      </c>
    </row>
    <row r="64" spans="1:5" x14ac:dyDescent="0.2">
      <c r="A64" s="1">
        <v>43528</v>
      </c>
      <c r="B64">
        <v>4.25</v>
      </c>
      <c r="C64">
        <v>5.72</v>
      </c>
      <c r="D64">
        <v>5.79</v>
      </c>
      <c r="E64" s="8">
        <v>6.1</v>
      </c>
    </row>
    <row r="65" spans="1:5" x14ac:dyDescent="0.2">
      <c r="A65" s="1">
        <v>43529</v>
      </c>
      <c r="B65">
        <v>3.18</v>
      </c>
      <c r="C65">
        <v>5.72</v>
      </c>
      <c r="D65">
        <v>5.72</v>
      </c>
      <c r="E65" s="8">
        <v>5.97</v>
      </c>
    </row>
    <row r="66" spans="1:5" x14ac:dyDescent="0.2">
      <c r="A66" s="1">
        <v>43530</v>
      </c>
      <c r="B66">
        <v>2.95</v>
      </c>
      <c r="C66">
        <v>5.72</v>
      </c>
      <c r="D66">
        <v>5.62</v>
      </c>
      <c r="E66" s="8">
        <v>6.01</v>
      </c>
    </row>
    <row r="67" spans="1:5" x14ac:dyDescent="0.2">
      <c r="A67" s="1">
        <v>43531</v>
      </c>
      <c r="B67">
        <v>2.9</v>
      </c>
      <c r="C67">
        <v>5.56</v>
      </c>
      <c r="D67">
        <v>5.59</v>
      </c>
      <c r="E67" s="8">
        <v>5.92</v>
      </c>
    </row>
    <row r="68" spans="1:5" x14ac:dyDescent="0.2">
      <c r="A68" s="1">
        <v>43532</v>
      </c>
      <c r="B68">
        <v>2.9</v>
      </c>
      <c r="C68">
        <v>5.56</v>
      </c>
      <c r="D68">
        <v>5.56</v>
      </c>
      <c r="E68" s="8">
        <v>5.95</v>
      </c>
    </row>
    <row r="69" spans="1:5" x14ac:dyDescent="0.2">
      <c r="A69" s="1">
        <v>43533</v>
      </c>
      <c r="B69">
        <v>2.9</v>
      </c>
      <c r="C69">
        <v>5.56</v>
      </c>
      <c r="D69">
        <v>5.56</v>
      </c>
      <c r="E69" s="8">
        <v>5.95</v>
      </c>
    </row>
    <row r="70" spans="1:5" x14ac:dyDescent="0.2">
      <c r="A70" s="1">
        <v>43534</v>
      </c>
      <c r="B70">
        <v>2.9</v>
      </c>
      <c r="C70">
        <v>5.56</v>
      </c>
      <c r="D70">
        <v>5.56</v>
      </c>
      <c r="E70" s="8">
        <v>5.93</v>
      </c>
    </row>
    <row r="71" spans="1:5" x14ac:dyDescent="0.2">
      <c r="A71" s="1">
        <v>43535</v>
      </c>
      <c r="B71">
        <v>2.86</v>
      </c>
      <c r="C71">
        <v>5.43</v>
      </c>
      <c r="D71">
        <v>5.62</v>
      </c>
      <c r="E71" s="8">
        <v>5.88</v>
      </c>
    </row>
    <row r="72" spans="1:5" x14ac:dyDescent="0.2">
      <c r="A72" s="1">
        <v>43536</v>
      </c>
      <c r="B72">
        <v>2.83</v>
      </c>
      <c r="C72">
        <v>5.43</v>
      </c>
      <c r="D72">
        <v>5.34</v>
      </c>
      <c r="E72" s="8">
        <v>5.81</v>
      </c>
    </row>
    <row r="73" spans="1:5" x14ac:dyDescent="0.2">
      <c r="A73" s="1">
        <v>43537</v>
      </c>
      <c r="B73">
        <v>2.87</v>
      </c>
      <c r="C73">
        <v>5.43</v>
      </c>
      <c r="D73">
        <v>5.22</v>
      </c>
      <c r="E73" s="8">
        <v>5.78</v>
      </c>
    </row>
    <row r="74" spans="1:5" x14ac:dyDescent="0.2">
      <c r="A74" s="1">
        <v>43538</v>
      </c>
      <c r="B74">
        <v>2.95</v>
      </c>
      <c r="C74">
        <v>5.25</v>
      </c>
      <c r="D74">
        <v>5.14</v>
      </c>
      <c r="E74" s="8">
        <v>5.6</v>
      </c>
    </row>
    <row r="75" spans="1:5" x14ac:dyDescent="0.2">
      <c r="A75" s="1">
        <v>43539</v>
      </c>
      <c r="B75">
        <v>2.91</v>
      </c>
      <c r="C75">
        <v>5.25</v>
      </c>
      <c r="D75">
        <v>5.0999999999999996</v>
      </c>
      <c r="E75" s="8">
        <v>5.62</v>
      </c>
    </row>
    <row r="76" spans="1:5" x14ac:dyDescent="0.2">
      <c r="A76" s="1">
        <v>43540</v>
      </c>
      <c r="B76">
        <v>2.91</v>
      </c>
      <c r="C76">
        <v>5.25</v>
      </c>
      <c r="D76">
        <v>5.0999999999999996</v>
      </c>
      <c r="E76" s="8">
        <v>5.62</v>
      </c>
    </row>
    <row r="77" spans="1:5" x14ac:dyDescent="0.2">
      <c r="A77" s="1">
        <v>43541</v>
      </c>
      <c r="B77">
        <v>2.91</v>
      </c>
      <c r="C77">
        <v>5.25</v>
      </c>
      <c r="D77">
        <v>5.0999999999999996</v>
      </c>
      <c r="E77" s="8">
        <v>5.51</v>
      </c>
    </row>
    <row r="78" spans="1:5" x14ac:dyDescent="0.2">
      <c r="A78" s="1">
        <v>43542</v>
      </c>
      <c r="B78">
        <v>2.9</v>
      </c>
      <c r="C78">
        <v>5.13</v>
      </c>
      <c r="D78">
        <v>5.03</v>
      </c>
      <c r="E78" s="8">
        <v>5.51</v>
      </c>
    </row>
    <row r="79" spans="1:5" x14ac:dyDescent="0.2">
      <c r="A79" s="1">
        <v>43543</v>
      </c>
      <c r="B79">
        <v>2.92</v>
      </c>
      <c r="C79">
        <v>5.13</v>
      </c>
      <c r="D79">
        <v>4.96</v>
      </c>
      <c r="E79" s="8">
        <v>5.61</v>
      </c>
    </row>
    <row r="80" spans="1:5" x14ac:dyDescent="0.2">
      <c r="A80" s="1">
        <v>43544</v>
      </c>
      <c r="B80">
        <v>2.86</v>
      </c>
      <c r="C80">
        <v>5.13</v>
      </c>
      <c r="D80">
        <v>4.96</v>
      </c>
      <c r="E80" s="8">
        <v>5.58</v>
      </c>
    </row>
    <row r="81" spans="1:5" x14ac:dyDescent="0.2">
      <c r="A81" s="1">
        <v>43545</v>
      </c>
      <c r="B81">
        <v>2.79</v>
      </c>
      <c r="C81">
        <v>4.7699999999999996</v>
      </c>
      <c r="D81">
        <v>4.82</v>
      </c>
      <c r="E81" s="8">
        <v>5.58</v>
      </c>
    </row>
    <row r="82" spans="1:5" x14ac:dyDescent="0.2">
      <c r="A82" s="1">
        <v>43546</v>
      </c>
      <c r="B82">
        <v>2.75</v>
      </c>
      <c r="C82">
        <v>4.7699999999999996</v>
      </c>
      <c r="D82">
        <v>4.83</v>
      </c>
      <c r="E82" s="8">
        <v>5.55</v>
      </c>
    </row>
    <row r="83" spans="1:5" x14ac:dyDescent="0.2">
      <c r="A83" s="1">
        <v>43547</v>
      </c>
      <c r="B83">
        <v>2.75</v>
      </c>
      <c r="C83">
        <v>4.7699999999999996</v>
      </c>
      <c r="D83">
        <v>4.83</v>
      </c>
      <c r="E83" s="8">
        <v>5.55</v>
      </c>
    </row>
    <row r="84" spans="1:5" x14ac:dyDescent="0.2">
      <c r="A84" s="1">
        <v>43548</v>
      </c>
      <c r="B84">
        <v>2.75</v>
      </c>
      <c r="C84">
        <v>4.7699999999999996</v>
      </c>
      <c r="D84">
        <v>4.83</v>
      </c>
      <c r="E84" s="8">
        <v>5.47</v>
      </c>
    </row>
    <row r="85" spans="1:5" x14ac:dyDescent="0.2">
      <c r="A85" s="1">
        <v>43549</v>
      </c>
      <c r="B85">
        <v>2.72</v>
      </c>
      <c r="C85">
        <v>4.16</v>
      </c>
      <c r="D85">
        <v>4.7300000000000004</v>
      </c>
      <c r="E85" s="8">
        <v>5.53</v>
      </c>
    </row>
    <row r="86" spans="1:5" x14ac:dyDescent="0.2">
      <c r="A86" s="1">
        <v>43550</v>
      </c>
      <c r="B86">
        <v>2.74</v>
      </c>
      <c r="C86">
        <v>4.16</v>
      </c>
      <c r="D86">
        <v>4.83</v>
      </c>
      <c r="E86" s="8">
        <v>5.66</v>
      </c>
    </row>
    <row r="87" spans="1:5" x14ac:dyDescent="0.2">
      <c r="A87" s="1">
        <v>43551</v>
      </c>
      <c r="B87">
        <v>2.69</v>
      </c>
      <c r="C87">
        <v>4.16</v>
      </c>
      <c r="D87">
        <v>4.93</v>
      </c>
      <c r="E87" s="8">
        <v>5.57</v>
      </c>
    </row>
    <row r="88" spans="1:5" x14ac:dyDescent="0.2">
      <c r="A88" s="1">
        <v>43552</v>
      </c>
      <c r="B88">
        <v>2.67</v>
      </c>
      <c r="C88">
        <v>4.17</v>
      </c>
      <c r="D88">
        <v>4.63</v>
      </c>
      <c r="E88" s="8">
        <v>5.55</v>
      </c>
    </row>
    <row r="89" spans="1:5" x14ac:dyDescent="0.2">
      <c r="A89" s="1">
        <v>43553</v>
      </c>
      <c r="B89">
        <v>2.73</v>
      </c>
      <c r="C89">
        <v>4.17</v>
      </c>
      <c r="D89">
        <v>4.62</v>
      </c>
      <c r="E89" s="8">
        <v>5.55</v>
      </c>
    </row>
    <row r="90" spans="1:5" x14ac:dyDescent="0.2">
      <c r="A90" s="1">
        <v>43554</v>
      </c>
      <c r="B90">
        <v>2.73</v>
      </c>
      <c r="C90">
        <v>4.17</v>
      </c>
      <c r="D90">
        <v>4.62</v>
      </c>
      <c r="E90" s="8">
        <v>5.55</v>
      </c>
    </row>
    <row r="91" spans="1:5" x14ac:dyDescent="0.2">
      <c r="A91" s="1">
        <v>43555</v>
      </c>
      <c r="B91">
        <v>2.73</v>
      </c>
      <c r="C91">
        <v>4.17</v>
      </c>
      <c r="D91">
        <v>4.62</v>
      </c>
      <c r="E91" s="8">
        <v>5.56</v>
      </c>
    </row>
    <row r="92" spans="1:5" x14ac:dyDescent="0.2">
      <c r="A92" s="1">
        <v>43556</v>
      </c>
      <c r="B92">
        <v>2.73</v>
      </c>
      <c r="C92">
        <v>4.18</v>
      </c>
      <c r="D92">
        <v>4.41</v>
      </c>
      <c r="E92" s="8">
        <v>5.52</v>
      </c>
    </row>
    <row r="93" spans="1:5" x14ac:dyDescent="0.2">
      <c r="A93" s="1">
        <v>43557</v>
      </c>
      <c r="B93">
        <v>2.76</v>
      </c>
      <c r="C93">
        <v>4.18</v>
      </c>
      <c r="D93">
        <v>4.09</v>
      </c>
      <c r="E93" s="8">
        <v>5.67</v>
      </c>
    </row>
    <row r="94" spans="1:5" x14ac:dyDescent="0.2">
      <c r="A94" s="1">
        <v>43558</v>
      </c>
      <c r="B94">
        <v>2.74</v>
      </c>
      <c r="C94">
        <v>4.18</v>
      </c>
      <c r="D94">
        <v>4.4000000000000004</v>
      </c>
      <c r="E94" s="8">
        <v>5.9</v>
      </c>
    </row>
    <row r="95" spans="1:5" x14ac:dyDescent="0.2">
      <c r="A95" s="1">
        <v>43559</v>
      </c>
      <c r="B95">
        <v>2.66</v>
      </c>
      <c r="C95">
        <v>4.24</v>
      </c>
      <c r="D95">
        <v>4.62</v>
      </c>
      <c r="E95" s="8">
        <v>6.08</v>
      </c>
    </row>
    <row r="96" spans="1:5" x14ac:dyDescent="0.2">
      <c r="A96" s="1">
        <v>43560</v>
      </c>
      <c r="B96">
        <v>2.62</v>
      </c>
      <c r="C96">
        <v>4.24</v>
      </c>
      <c r="D96">
        <v>5.24</v>
      </c>
      <c r="E96" s="8">
        <v>6.08</v>
      </c>
    </row>
    <row r="97" spans="1:5" x14ac:dyDescent="0.2">
      <c r="A97" s="1">
        <v>43561</v>
      </c>
      <c r="B97">
        <v>2.62</v>
      </c>
      <c r="C97">
        <v>4.24</v>
      </c>
      <c r="D97">
        <v>5.24</v>
      </c>
      <c r="E97" s="8">
        <v>6.08</v>
      </c>
    </row>
    <row r="98" spans="1:5" x14ac:dyDescent="0.2">
      <c r="A98" s="1">
        <v>43562</v>
      </c>
      <c r="B98">
        <v>2.62</v>
      </c>
      <c r="C98">
        <v>4.24</v>
      </c>
      <c r="D98">
        <v>5.24</v>
      </c>
      <c r="E98" s="8">
        <v>5.98</v>
      </c>
    </row>
    <row r="99" spans="1:5" x14ac:dyDescent="0.2">
      <c r="A99" s="1">
        <v>43563</v>
      </c>
      <c r="B99">
        <v>2.72</v>
      </c>
      <c r="C99">
        <v>4.17</v>
      </c>
      <c r="D99">
        <v>5.03</v>
      </c>
      <c r="E99" s="8">
        <v>6.23</v>
      </c>
    </row>
    <row r="100" spans="1:5" x14ac:dyDescent="0.2">
      <c r="A100" s="1">
        <v>43564</v>
      </c>
      <c r="B100">
        <v>2.71</v>
      </c>
      <c r="C100">
        <v>4.17</v>
      </c>
      <c r="D100">
        <v>5.64</v>
      </c>
      <c r="E100" s="8">
        <v>6.16</v>
      </c>
    </row>
    <row r="101" spans="1:5" x14ac:dyDescent="0.2">
      <c r="A101" s="1">
        <v>43565</v>
      </c>
      <c r="B101">
        <v>2.72</v>
      </c>
      <c r="C101">
        <v>4.17</v>
      </c>
      <c r="D101">
        <v>5.29</v>
      </c>
      <c r="E101" s="8">
        <v>6.2</v>
      </c>
    </row>
    <row r="102" spans="1:5" x14ac:dyDescent="0.2">
      <c r="A102" s="1">
        <v>43566</v>
      </c>
      <c r="B102">
        <v>2.74</v>
      </c>
      <c r="C102">
        <v>4.88</v>
      </c>
      <c r="D102">
        <v>5.28</v>
      </c>
      <c r="E102" s="8">
        <v>6.14</v>
      </c>
    </row>
    <row r="103" spans="1:5" x14ac:dyDescent="0.2">
      <c r="A103" s="1">
        <v>43567</v>
      </c>
      <c r="B103">
        <v>2.75</v>
      </c>
      <c r="C103">
        <v>4.88</v>
      </c>
      <c r="D103">
        <v>5.17</v>
      </c>
      <c r="E103" s="8">
        <v>6.17</v>
      </c>
    </row>
    <row r="104" spans="1:5" x14ac:dyDescent="0.2">
      <c r="A104" s="1">
        <v>43568</v>
      </c>
      <c r="B104">
        <v>2.75</v>
      </c>
      <c r="C104">
        <v>4.88</v>
      </c>
      <c r="D104">
        <v>5.17</v>
      </c>
      <c r="E104" s="8">
        <v>6.17</v>
      </c>
    </row>
    <row r="105" spans="1:5" x14ac:dyDescent="0.2">
      <c r="A105" s="1">
        <v>43569</v>
      </c>
      <c r="B105">
        <v>2.75</v>
      </c>
      <c r="C105">
        <v>4.88</v>
      </c>
      <c r="D105">
        <v>5.17</v>
      </c>
      <c r="E105" s="8">
        <v>6.05</v>
      </c>
    </row>
    <row r="106" spans="1:5" x14ac:dyDescent="0.2">
      <c r="A106" s="1">
        <v>43570</v>
      </c>
      <c r="B106">
        <v>2.69</v>
      </c>
      <c r="C106">
        <v>5.33</v>
      </c>
      <c r="D106">
        <v>4.83</v>
      </c>
      <c r="E106" s="8">
        <v>6.01</v>
      </c>
    </row>
    <row r="107" spans="1:5" x14ac:dyDescent="0.2">
      <c r="A107" s="1">
        <v>43571</v>
      </c>
      <c r="B107">
        <v>2.66</v>
      </c>
      <c r="C107">
        <v>5.33</v>
      </c>
      <c r="D107">
        <v>4.62</v>
      </c>
      <c r="E107" s="8">
        <v>6.1</v>
      </c>
    </row>
    <row r="108" spans="1:5" x14ac:dyDescent="0.2">
      <c r="A108" s="1">
        <v>43572</v>
      </c>
      <c r="B108">
        <v>2.5499999999999998</v>
      </c>
      <c r="C108">
        <v>5.33</v>
      </c>
      <c r="D108">
        <v>4.7300000000000004</v>
      </c>
      <c r="E108" s="8">
        <v>6.01</v>
      </c>
    </row>
    <row r="109" spans="1:5" x14ac:dyDescent="0.2">
      <c r="A109" s="1">
        <v>43573</v>
      </c>
      <c r="B109">
        <v>2.5499999999999998</v>
      </c>
      <c r="C109">
        <v>5.2</v>
      </c>
      <c r="D109">
        <v>4.3</v>
      </c>
      <c r="E109" s="8">
        <v>5.98</v>
      </c>
    </row>
    <row r="110" spans="1:5" x14ac:dyDescent="0.2">
      <c r="A110" s="1">
        <v>43574</v>
      </c>
      <c r="B110">
        <v>2.54</v>
      </c>
      <c r="C110">
        <v>5.2</v>
      </c>
      <c r="D110">
        <v>4.3</v>
      </c>
      <c r="E110" s="8">
        <v>5.98</v>
      </c>
    </row>
    <row r="111" spans="1:5" x14ac:dyDescent="0.2">
      <c r="A111" s="1">
        <v>43575</v>
      </c>
      <c r="B111">
        <v>2.54</v>
      </c>
      <c r="C111">
        <v>5.2</v>
      </c>
      <c r="D111">
        <v>4.3</v>
      </c>
      <c r="E111" s="8">
        <v>5.98</v>
      </c>
    </row>
    <row r="112" spans="1:5" x14ac:dyDescent="0.2">
      <c r="A112" s="1">
        <v>43576</v>
      </c>
      <c r="B112">
        <v>2.54</v>
      </c>
      <c r="C112">
        <v>5.2</v>
      </c>
      <c r="D112">
        <v>4.3</v>
      </c>
      <c r="E112" s="8">
        <v>5.98</v>
      </c>
    </row>
    <row r="113" spans="1:5" x14ac:dyDescent="0.2">
      <c r="A113" s="1">
        <v>43577</v>
      </c>
      <c r="B113">
        <v>2.61</v>
      </c>
      <c r="C113">
        <v>5.0199999999999996</v>
      </c>
      <c r="D113">
        <v>4.3</v>
      </c>
      <c r="E113" s="8">
        <v>6.11</v>
      </c>
    </row>
    <row r="114" spans="1:5" x14ac:dyDescent="0.2">
      <c r="A114" s="1">
        <v>43578</v>
      </c>
      <c r="B114">
        <v>2.5299999999999998</v>
      </c>
      <c r="C114">
        <v>5.0199999999999996</v>
      </c>
      <c r="D114">
        <v>3.45</v>
      </c>
      <c r="E114" s="8">
        <v>6.06</v>
      </c>
    </row>
    <row r="115" spans="1:5" x14ac:dyDescent="0.2">
      <c r="A115" s="1">
        <v>43579</v>
      </c>
      <c r="B115">
        <v>2.54</v>
      </c>
      <c r="C115">
        <v>5.0199999999999996</v>
      </c>
      <c r="D115">
        <v>3.97</v>
      </c>
      <c r="E115" s="8">
        <v>6.09</v>
      </c>
    </row>
    <row r="116" spans="1:5" x14ac:dyDescent="0.2">
      <c r="A116" s="1">
        <v>43580</v>
      </c>
      <c r="B116">
        <v>2.54</v>
      </c>
      <c r="C116">
        <v>5.04</v>
      </c>
      <c r="D116">
        <v>4.2</v>
      </c>
      <c r="E116" s="8">
        <v>5.98</v>
      </c>
    </row>
    <row r="117" spans="1:5" x14ac:dyDescent="0.2">
      <c r="A117" s="1">
        <v>43581</v>
      </c>
      <c r="B117">
        <v>2.58</v>
      </c>
      <c r="C117">
        <v>5.04</v>
      </c>
      <c r="D117">
        <v>4.18</v>
      </c>
      <c r="E117" s="8">
        <v>6</v>
      </c>
    </row>
    <row r="118" spans="1:5" x14ac:dyDescent="0.2">
      <c r="A118" s="1">
        <v>43582</v>
      </c>
      <c r="B118">
        <v>2.58</v>
      </c>
      <c r="C118">
        <v>5.04</v>
      </c>
      <c r="D118">
        <v>4.18</v>
      </c>
      <c r="E118" s="8">
        <v>6</v>
      </c>
    </row>
    <row r="119" spans="1:5" x14ac:dyDescent="0.2">
      <c r="A119" s="1">
        <v>43583</v>
      </c>
      <c r="B119">
        <v>2.58</v>
      </c>
      <c r="C119">
        <v>5.04</v>
      </c>
      <c r="D119">
        <v>4.18</v>
      </c>
      <c r="E119" s="8">
        <v>5.99</v>
      </c>
    </row>
    <row r="120" spans="1:5" x14ac:dyDescent="0.2">
      <c r="A120" s="1">
        <v>43584</v>
      </c>
      <c r="B120">
        <v>2.58</v>
      </c>
      <c r="C120">
        <v>5.0999999999999996</v>
      </c>
      <c r="D120">
        <v>4.29</v>
      </c>
      <c r="E120" s="8">
        <v>5.89</v>
      </c>
    </row>
    <row r="121" spans="1:5" x14ac:dyDescent="0.2">
      <c r="A121" s="1">
        <v>43585</v>
      </c>
      <c r="B121">
        <v>2.58</v>
      </c>
      <c r="C121">
        <v>5.0999999999999996</v>
      </c>
      <c r="D121">
        <v>4.43</v>
      </c>
      <c r="E121" s="8">
        <v>5.76</v>
      </c>
    </row>
    <row r="122" spans="1:5" x14ac:dyDescent="0.2">
      <c r="A122" s="1">
        <v>43586</v>
      </c>
      <c r="B122">
        <v>2.66</v>
      </c>
      <c r="C122">
        <v>5.0999999999999996</v>
      </c>
      <c r="D122">
        <v>4.3499999999999996</v>
      </c>
      <c r="E122" s="8">
        <v>5.69</v>
      </c>
    </row>
    <row r="123" spans="1:5" x14ac:dyDescent="0.2">
      <c r="A123" s="1">
        <v>43587</v>
      </c>
      <c r="B123">
        <v>2.63</v>
      </c>
      <c r="C123">
        <v>5.22</v>
      </c>
      <c r="D123">
        <v>4.46</v>
      </c>
      <c r="E123" s="8">
        <v>5.85</v>
      </c>
    </row>
    <row r="124" spans="1:5" x14ac:dyDescent="0.2">
      <c r="A124" s="1">
        <v>43588</v>
      </c>
      <c r="B124">
        <v>2.59</v>
      </c>
      <c r="C124">
        <v>5.22</v>
      </c>
      <c r="D124">
        <v>4.58</v>
      </c>
      <c r="E124" s="8">
        <v>5.87</v>
      </c>
    </row>
    <row r="125" spans="1:5" x14ac:dyDescent="0.2">
      <c r="A125" s="1">
        <v>43589</v>
      </c>
      <c r="B125">
        <v>2.59</v>
      </c>
      <c r="C125">
        <v>5.22</v>
      </c>
      <c r="D125">
        <v>4.58</v>
      </c>
      <c r="E125" s="8">
        <v>5.87</v>
      </c>
    </row>
    <row r="126" spans="1:5" x14ac:dyDescent="0.2">
      <c r="A126" s="1">
        <v>43590</v>
      </c>
      <c r="B126">
        <v>2.59</v>
      </c>
      <c r="C126">
        <v>5.22</v>
      </c>
      <c r="D126">
        <v>4.58</v>
      </c>
      <c r="E126" s="8">
        <v>5.86</v>
      </c>
    </row>
    <row r="127" spans="1:5" x14ac:dyDescent="0.2">
      <c r="A127" s="1">
        <v>43591</v>
      </c>
      <c r="B127">
        <v>2.54</v>
      </c>
      <c r="C127">
        <v>5.31</v>
      </c>
      <c r="D127">
        <v>4.5599999999999996</v>
      </c>
      <c r="E127" s="8">
        <v>5.9</v>
      </c>
    </row>
    <row r="128" spans="1:5" x14ac:dyDescent="0.2">
      <c r="A128" s="1">
        <v>43592</v>
      </c>
      <c r="B128">
        <v>2.54</v>
      </c>
      <c r="C128">
        <v>5.31</v>
      </c>
      <c r="D128">
        <v>4.25</v>
      </c>
      <c r="E128" s="8">
        <v>5.88</v>
      </c>
    </row>
    <row r="129" spans="1:5" x14ac:dyDescent="0.2">
      <c r="A129" s="1">
        <v>43593</v>
      </c>
      <c r="B129">
        <v>2.64</v>
      </c>
      <c r="C129">
        <v>5.31</v>
      </c>
      <c r="D129">
        <v>4.42</v>
      </c>
      <c r="E129" s="8">
        <v>5.82</v>
      </c>
    </row>
    <row r="130" spans="1:5" x14ac:dyDescent="0.2">
      <c r="A130" s="1">
        <v>43594</v>
      </c>
      <c r="B130">
        <v>2.62</v>
      </c>
      <c r="C130">
        <v>5.31</v>
      </c>
      <c r="D130">
        <v>4.93</v>
      </c>
      <c r="E130" s="8">
        <v>5.71</v>
      </c>
    </row>
    <row r="131" spans="1:5" x14ac:dyDescent="0.2">
      <c r="A131" s="1">
        <v>43595</v>
      </c>
      <c r="B131">
        <v>2.64</v>
      </c>
      <c r="C131">
        <v>5.31</v>
      </c>
      <c r="D131">
        <v>4.72</v>
      </c>
      <c r="E131" s="8">
        <v>5.72</v>
      </c>
    </row>
    <row r="132" spans="1:5" x14ac:dyDescent="0.2">
      <c r="A132" s="1">
        <v>43596</v>
      </c>
      <c r="B132">
        <v>2.64</v>
      </c>
      <c r="C132">
        <v>5.31</v>
      </c>
      <c r="D132">
        <v>4.72</v>
      </c>
      <c r="E132" s="8">
        <v>5.72</v>
      </c>
    </row>
    <row r="133" spans="1:5" x14ac:dyDescent="0.2">
      <c r="A133" s="1">
        <v>43597</v>
      </c>
      <c r="B133">
        <v>2.64</v>
      </c>
      <c r="C133">
        <v>5.31</v>
      </c>
      <c r="D133">
        <v>4.72</v>
      </c>
      <c r="E133" s="8">
        <v>5.73</v>
      </c>
    </row>
    <row r="134" spans="1:5" x14ac:dyDescent="0.2">
      <c r="A134" s="1">
        <v>43598</v>
      </c>
      <c r="B134">
        <v>2.71</v>
      </c>
      <c r="C134">
        <v>5.24</v>
      </c>
      <c r="D134">
        <v>4.21</v>
      </c>
      <c r="E134" s="8">
        <v>5.79</v>
      </c>
    </row>
    <row r="135" spans="1:5" x14ac:dyDescent="0.2">
      <c r="A135" s="1">
        <v>43599</v>
      </c>
      <c r="B135">
        <v>2.7</v>
      </c>
      <c r="C135">
        <v>5.24</v>
      </c>
      <c r="D135">
        <v>4.16</v>
      </c>
      <c r="E135" s="8">
        <v>5.85</v>
      </c>
    </row>
    <row r="136" spans="1:5" x14ac:dyDescent="0.2">
      <c r="A136" s="1">
        <v>43600</v>
      </c>
      <c r="B136">
        <v>2.69</v>
      </c>
      <c r="C136">
        <v>5.24</v>
      </c>
      <c r="D136">
        <v>4.0599999999999996</v>
      </c>
      <c r="E136" s="8">
        <v>5.77</v>
      </c>
    </row>
    <row r="137" spans="1:5" x14ac:dyDescent="0.2">
      <c r="A137" s="1">
        <v>43601</v>
      </c>
      <c r="B137">
        <v>2.62</v>
      </c>
      <c r="C137">
        <v>5.08</v>
      </c>
      <c r="D137">
        <v>3.83</v>
      </c>
      <c r="E137" s="8">
        <v>5.72</v>
      </c>
    </row>
    <row r="138" spans="1:5" x14ac:dyDescent="0.2">
      <c r="A138" s="1">
        <v>43602</v>
      </c>
      <c r="B138">
        <v>2.61</v>
      </c>
      <c r="C138">
        <v>5.08</v>
      </c>
      <c r="D138">
        <v>3.85</v>
      </c>
      <c r="E138" s="8">
        <v>5.72</v>
      </c>
    </row>
    <row r="139" spans="1:5" x14ac:dyDescent="0.2">
      <c r="A139" s="1">
        <v>43603</v>
      </c>
      <c r="B139">
        <v>2.61</v>
      </c>
      <c r="C139">
        <v>5.08</v>
      </c>
      <c r="D139">
        <v>3.85</v>
      </c>
      <c r="E139" s="8">
        <v>5.72</v>
      </c>
    </row>
    <row r="140" spans="1:5" x14ac:dyDescent="0.2">
      <c r="A140" s="1">
        <v>43604</v>
      </c>
      <c r="B140">
        <v>2.7</v>
      </c>
      <c r="C140">
        <v>5.08</v>
      </c>
      <c r="D140">
        <v>3.85</v>
      </c>
      <c r="E140" s="8">
        <v>5.71</v>
      </c>
    </row>
    <row r="141" spans="1:5" x14ac:dyDescent="0.2">
      <c r="A141" s="1">
        <v>43605</v>
      </c>
      <c r="B141">
        <v>2.7</v>
      </c>
      <c r="C141">
        <v>5.08</v>
      </c>
      <c r="D141">
        <v>3.88</v>
      </c>
      <c r="E141" s="8">
        <v>5.71</v>
      </c>
    </row>
    <row r="142" spans="1:5" x14ac:dyDescent="0.2">
      <c r="A142" s="1">
        <v>43606</v>
      </c>
      <c r="B142">
        <v>2.73</v>
      </c>
      <c r="C142">
        <v>4.63</v>
      </c>
      <c r="D142">
        <v>3.87</v>
      </c>
      <c r="E142" s="8">
        <v>5.77</v>
      </c>
    </row>
    <row r="143" spans="1:5" x14ac:dyDescent="0.2">
      <c r="A143" s="1">
        <v>43607</v>
      </c>
      <c r="B143">
        <v>2.68</v>
      </c>
      <c r="C143">
        <v>4.63</v>
      </c>
      <c r="D143">
        <v>3.75</v>
      </c>
      <c r="E143" s="8">
        <v>5.73</v>
      </c>
    </row>
    <row r="144" spans="1:5" x14ac:dyDescent="0.2">
      <c r="A144" s="1">
        <v>43608</v>
      </c>
      <c r="B144">
        <v>2.56</v>
      </c>
      <c r="C144">
        <v>4.4400000000000004</v>
      </c>
      <c r="D144">
        <v>3.72</v>
      </c>
      <c r="E144" s="8">
        <v>5.71</v>
      </c>
    </row>
    <row r="145" spans="1:5" x14ac:dyDescent="0.2">
      <c r="A145" s="1">
        <v>43609</v>
      </c>
      <c r="B145">
        <v>2.6</v>
      </c>
      <c r="C145">
        <v>4.26</v>
      </c>
      <c r="D145">
        <v>3.75</v>
      </c>
      <c r="E145" s="8">
        <v>5.72</v>
      </c>
    </row>
    <row r="146" spans="1:5" x14ac:dyDescent="0.2">
      <c r="A146" s="1">
        <v>43610</v>
      </c>
      <c r="B146">
        <v>2.6</v>
      </c>
      <c r="C146">
        <v>4.26</v>
      </c>
      <c r="D146">
        <v>3.75</v>
      </c>
      <c r="E146" s="8">
        <v>5.72</v>
      </c>
    </row>
    <row r="147" spans="1:5" x14ac:dyDescent="0.2">
      <c r="A147" s="1">
        <v>43611</v>
      </c>
      <c r="B147">
        <v>2.6</v>
      </c>
      <c r="C147">
        <v>4.26</v>
      </c>
      <c r="D147">
        <v>3.75</v>
      </c>
      <c r="E147" s="8">
        <v>5.68</v>
      </c>
    </row>
    <row r="148" spans="1:5" x14ac:dyDescent="0.2">
      <c r="A148" s="1">
        <v>43612</v>
      </c>
      <c r="B148">
        <v>2.6</v>
      </c>
      <c r="C148">
        <v>4.26</v>
      </c>
      <c r="D148">
        <v>3.74</v>
      </c>
      <c r="E148" s="8">
        <v>5.81</v>
      </c>
    </row>
    <row r="149" spans="1:5" x14ac:dyDescent="0.2">
      <c r="A149" s="1">
        <v>43613</v>
      </c>
      <c r="B149">
        <v>2.65</v>
      </c>
      <c r="C149">
        <v>4.26</v>
      </c>
      <c r="D149">
        <v>3.84</v>
      </c>
      <c r="E149" s="8">
        <v>5.79</v>
      </c>
    </row>
    <row r="150" spans="1:5" x14ac:dyDescent="0.2">
      <c r="A150" s="1">
        <v>43614</v>
      </c>
      <c r="B150">
        <v>2.69</v>
      </c>
      <c r="C150">
        <v>4.26</v>
      </c>
      <c r="D150">
        <v>3.62</v>
      </c>
      <c r="E150" s="8">
        <v>5.71</v>
      </c>
    </row>
    <row r="151" spans="1:5" x14ac:dyDescent="0.2">
      <c r="A151" s="1">
        <v>43615</v>
      </c>
      <c r="B151">
        <v>2.66</v>
      </c>
      <c r="C151">
        <v>4.1900000000000004</v>
      </c>
      <c r="D151">
        <v>3.47</v>
      </c>
      <c r="E151" s="8">
        <v>5.49</v>
      </c>
    </row>
    <row r="152" spans="1:5" x14ac:dyDescent="0.2">
      <c r="A152" s="1">
        <v>43616</v>
      </c>
      <c r="B152">
        <v>2.59</v>
      </c>
      <c r="C152">
        <v>4.1900000000000004</v>
      </c>
      <c r="D152">
        <v>3.32</v>
      </c>
      <c r="E152" s="8">
        <v>5.52</v>
      </c>
    </row>
    <row r="153" spans="1:5" x14ac:dyDescent="0.2">
      <c r="A153" s="1">
        <v>43617</v>
      </c>
      <c r="B153">
        <v>2.59</v>
      </c>
      <c r="C153">
        <v>4.1900000000000004</v>
      </c>
      <c r="D153">
        <v>3.32</v>
      </c>
      <c r="E153" s="8">
        <v>5.52</v>
      </c>
    </row>
    <row r="154" spans="1:5" x14ac:dyDescent="0.2">
      <c r="A154" s="1">
        <v>43618</v>
      </c>
      <c r="B154">
        <v>2.59</v>
      </c>
      <c r="C154">
        <v>4.1900000000000004</v>
      </c>
      <c r="D154">
        <v>3.32</v>
      </c>
      <c r="E154" s="8">
        <v>5.48</v>
      </c>
    </row>
    <row r="155" spans="1:5" x14ac:dyDescent="0.2">
      <c r="A155" s="1">
        <v>43619</v>
      </c>
      <c r="B155">
        <v>2.5</v>
      </c>
      <c r="C155">
        <v>3.98</v>
      </c>
      <c r="D155">
        <v>3.31</v>
      </c>
      <c r="E155" s="8">
        <v>5.51</v>
      </c>
    </row>
    <row r="156" spans="1:5" x14ac:dyDescent="0.2">
      <c r="A156" s="1">
        <v>43620</v>
      </c>
      <c r="B156">
        <v>2.4500000000000002</v>
      </c>
      <c r="C156">
        <v>3.98</v>
      </c>
      <c r="D156">
        <v>3.73</v>
      </c>
      <c r="E156" s="8">
        <v>5.54</v>
      </c>
    </row>
    <row r="157" spans="1:5" x14ac:dyDescent="0.2">
      <c r="A157" s="1">
        <v>43621</v>
      </c>
      <c r="B157">
        <v>2.4500000000000002</v>
      </c>
      <c r="C157">
        <v>3.98</v>
      </c>
      <c r="D157">
        <v>3.58</v>
      </c>
      <c r="E157" s="8">
        <v>5.51</v>
      </c>
    </row>
    <row r="158" spans="1:5" x14ac:dyDescent="0.2">
      <c r="A158" s="1">
        <v>43622</v>
      </c>
      <c r="B158">
        <v>2.4</v>
      </c>
      <c r="C158">
        <v>3.97</v>
      </c>
      <c r="D158">
        <v>3.43</v>
      </c>
      <c r="E158" s="8">
        <v>5.7</v>
      </c>
    </row>
    <row r="159" spans="1:5" x14ac:dyDescent="0.2">
      <c r="A159" s="1">
        <v>43623</v>
      </c>
      <c r="B159">
        <v>2.4300000000000002</v>
      </c>
      <c r="C159">
        <v>3.97</v>
      </c>
      <c r="D159">
        <v>3.63</v>
      </c>
      <c r="E159" s="8">
        <v>5.74</v>
      </c>
    </row>
    <row r="160" spans="1:5" x14ac:dyDescent="0.2">
      <c r="A160" s="1">
        <v>43624</v>
      </c>
      <c r="B160">
        <v>2.4300000000000002</v>
      </c>
      <c r="C160">
        <v>3.97</v>
      </c>
      <c r="D160">
        <v>3.63</v>
      </c>
      <c r="E160" s="8">
        <v>5.74</v>
      </c>
    </row>
    <row r="161" spans="1:5" x14ac:dyDescent="0.2">
      <c r="A161" s="1">
        <v>43625</v>
      </c>
      <c r="B161">
        <v>2.4300000000000002</v>
      </c>
      <c r="C161">
        <v>3.97</v>
      </c>
      <c r="D161">
        <v>3.63</v>
      </c>
      <c r="E161" s="8">
        <v>5.82</v>
      </c>
    </row>
    <row r="162" spans="1:5" x14ac:dyDescent="0.2">
      <c r="A162" s="1">
        <v>43626</v>
      </c>
      <c r="B162">
        <v>2.42</v>
      </c>
      <c r="C162">
        <v>3.97</v>
      </c>
      <c r="D162">
        <v>3.87</v>
      </c>
      <c r="E162" s="8">
        <v>5.6</v>
      </c>
    </row>
    <row r="163" spans="1:5" x14ac:dyDescent="0.2">
      <c r="A163" s="1">
        <v>43627</v>
      </c>
      <c r="B163">
        <v>2.41</v>
      </c>
      <c r="C163">
        <v>3.97</v>
      </c>
      <c r="D163">
        <v>3.71</v>
      </c>
      <c r="E163" s="8">
        <v>5.59</v>
      </c>
    </row>
    <row r="164" spans="1:5" x14ac:dyDescent="0.2">
      <c r="A164" s="1">
        <v>43628</v>
      </c>
      <c r="B164">
        <v>2.4300000000000002</v>
      </c>
      <c r="C164">
        <v>3.97</v>
      </c>
      <c r="D164">
        <v>3.71</v>
      </c>
      <c r="E164" s="8">
        <v>5.65</v>
      </c>
    </row>
    <row r="165" spans="1:5" x14ac:dyDescent="0.2">
      <c r="A165" s="1">
        <v>43629</v>
      </c>
      <c r="B165">
        <v>2.4</v>
      </c>
      <c r="C165">
        <v>4.07</v>
      </c>
      <c r="D165">
        <v>3.88</v>
      </c>
      <c r="E165" s="8">
        <v>5.57</v>
      </c>
    </row>
    <row r="166" spans="1:5" x14ac:dyDescent="0.2">
      <c r="A166" s="1">
        <v>43630</v>
      </c>
      <c r="B166">
        <v>2.37</v>
      </c>
      <c r="C166">
        <v>4.07</v>
      </c>
      <c r="D166">
        <v>3.69</v>
      </c>
      <c r="E166" s="8">
        <v>5.55</v>
      </c>
    </row>
    <row r="167" spans="1:5" x14ac:dyDescent="0.2">
      <c r="A167" s="1">
        <v>43631</v>
      </c>
      <c r="B167">
        <v>2.37</v>
      </c>
      <c r="C167">
        <v>4.07</v>
      </c>
      <c r="D167">
        <v>3.69</v>
      </c>
      <c r="E167" s="8">
        <v>5.55</v>
      </c>
    </row>
    <row r="168" spans="1:5" x14ac:dyDescent="0.2">
      <c r="A168" s="1">
        <v>43632</v>
      </c>
      <c r="B168">
        <v>2.37</v>
      </c>
      <c r="C168">
        <v>4.07</v>
      </c>
      <c r="D168">
        <v>3.69</v>
      </c>
      <c r="E168" s="8">
        <v>5.55</v>
      </c>
    </row>
    <row r="169" spans="1:5" x14ac:dyDescent="0.2">
      <c r="A169" s="1">
        <v>43633</v>
      </c>
      <c r="B169">
        <v>2.46</v>
      </c>
      <c r="C169">
        <v>4.33</v>
      </c>
      <c r="D169">
        <v>3.89</v>
      </c>
      <c r="E169" s="8">
        <v>5.48</v>
      </c>
    </row>
    <row r="170" spans="1:5" x14ac:dyDescent="0.2">
      <c r="A170" s="1">
        <v>43634</v>
      </c>
      <c r="B170">
        <v>2.46</v>
      </c>
      <c r="C170">
        <v>4.33</v>
      </c>
      <c r="D170">
        <v>3.77</v>
      </c>
      <c r="E170" s="8">
        <v>5.42</v>
      </c>
    </row>
    <row r="171" spans="1:5" x14ac:dyDescent="0.2">
      <c r="A171" s="1">
        <v>43635</v>
      </c>
      <c r="B171">
        <v>2.4300000000000002</v>
      </c>
      <c r="C171">
        <v>4.33</v>
      </c>
      <c r="D171">
        <v>3.42</v>
      </c>
      <c r="E171" s="8">
        <v>5.5</v>
      </c>
    </row>
    <row r="172" spans="1:5" x14ac:dyDescent="0.2">
      <c r="A172" s="1">
        <v>43636</v>
      </c>
      <c r="B172">
        <v>2.38</v>
      </c>
      <c r="C172">
        <v>4.25</v>
      </c>
      <c r="D172">
        <v>3.43</v>
      </c>
      <c r="E172" s="8">
        <v>5.64</v>
      </c>
    </row>
    <row r="173" spans="1:5" x14ac:dyDescent="0.2">
      <c r="A173" s="1">
        <v>43637</v>
      </c>
      <c r="B173">
        <v>2.27</v>
      </c>
      <c r="C173">
        <v>4.25</v>
      </c>
      <c r="D173">
        <v>3.57</v>
      </c>
      <c r="E173" s="8">
        <v>5.7</v>
      </c>
    </row>
    <row r="174" spans="1:5" x14ac:dyDescent="0.2">
      <c r="A174" s="1">
        <v>43638</v>
      </c>
      <c r="B174">
        <v>2.27</v>
      </c>
      <c r="C174">
        <v>4.25</v>
      </c>
      <c r="D174">
        <v>3.57</v>
      </c>
      <c r="E174" s="8">
        <v>5.7</v>
      </c>
    </row>
    <row r="175" spans="1:5" x14ac:dyDescent="0.2">
      <c r="A175" s="1">
        <v>43639</v>
      </c>
      <c r="B175">
        <v>2.27</v>
      </c>
      <c r="C175">
        <v>4.25</v>
      </c>
      <c r="D175">
        <v>3.57</v>
      </c>
      <c r="E175" s="8">
        <v>5.77</v>
      </c>
    </row>
    <row r="176" spans="1:5" x14ac:dyDescent="0.2">
      <c r="A176" s="1">
        <v>43640</v>
      </c>
      <c r="B176">
        <v>2.31</v>
      </c>
      <c r="C176">
        <v>4.38</v>
      </c>
      <c r="D176">
        <v>3.45</v>
      </c>
      <c r="E176" s="8">
        <v>5.71</v>
      </c>
    </row>
    <row r="177" spans="1:5" x14ac:dyDescent="0.2">
      <c r="A177" s="1">
        <v>43641</v>
      </c>
      <c r="B177">
        <v>2.31</v>
      </c>
      <c r="C177">
        <v>4.38</v>
      </c>
      <c r="D177">
        <v>3.2</v>
      </c>
      <c r="E177" s="8">
        <v>5.73</v>
      </c>
    </row>
    <row r="178" spans="1:5" x14ac:dyDescent="0.2">
      <c r="A178" s="1">
        <v>43642</v>
      </c>
      <c r="B178">
        <v>2.34</v>
      </c>
      <c r="C178">
        <v>4.38</v>
      </c>
      <c r="D178">
        <v>3.28</v>
      </c>
      <c r="E178" s="8">
        <v>5.67</v>
      </c>
    </row>
    <row r="179" spans="1:5" x14ac:dyDescent="0.2">
      <c r="A179" s="1">
        <v>43643</v>
      </c>
      <c r="B179">
        <v>2.31</v>
      </c>
      <c r="C179">
        <v>4.42</v>
      </c>
      <c r="D179">
        <v>3.04</v>
      </c>
      <c r="E179" s="8">
        <v>5.56</v>
      </c>
    </row>
    <row r="180" spans="1:5" x14ac:dyDescent="0.2">
      <c r="A180" s="1">
        <v>43644</v>
      </c>
      <c r="B180">
        <v>2.42</v>
      </c>
      <c r="C180">
        <v>4.42</v>
      </c>
      <c r="D180">
        <v>3.08</v>
      </c>
      <c r="E180" s="8">
        <v>5.57</v>
      </c>
    </row>
    <row r="181" spans="1:5" x14ac:dyDescent="0.2">
      <c r="A181" s="1">
        <v>43645</v>
      </c>
      <c r="B181">
        <v>2.42</v>
      </c>
      <c r="C181">
        <v>4.42</v>
      </c>
      <c r="D181">
        <v>3.08</v>
      </c>
      <c r="E181" s="8">
        <v>5.57</v>
      </c>
    </row>
    <row r="182" spans="1:5" x14ac:dyDescent="0.2">
      <c r="A182" s="1">
        <v>43646</v>
      </c>
      <c r="B182">
        <v>2.42</v>
      </c>
      <c r="C182">
        <v>4.42</v>
      </c>
      <c r="D182">
        <v>3.08</v>
      </c>
      <c r="E182" s="8">
        <v>5.59</v>
      </c>
    </row>
    <row r="183" spans="1:5" x14ac:dyDescent="0.2">
      <c r="A183" s="1">
        <v>43647</v>
      </c>
      <c r="B183">
        <v>2.33</v>
      </c>
      <c r="C183">
        <v>4.42</v>
      </c>
      <c r="D183">
        <v>3.38</v>
      </c>
      <c r="E183" s="8">
        <v>5.45</v>
      </c>
    </row>
    <row r="184" spans="1:5" x14ac:dyDescent="0.2">
      <c r="A184" s="1">
        <v>43648</v>
      </c>
      <c r="B184">
        <v>2.2999999999999998</v>
      </c>
      <c r="C184">
        <v>4.42</v>
      </c>
      <c r="D184">
        <v>3.43</v>
      </c>
      <c r="E184" s="8">
        <v>5.39</v>
      </c>
    </row>
    <row r="185" spans="1:5" x14ac:dyDescent="0.2">
      <c r="A185" s="1">
        <v>43649</v>
      </c>
      <c r="B185">
        <v>2.29</v>
      </c>
      <c r="C185">
        <v>4.42</v>
      </c>
      <c r="D185">
        <v>3.45</v>
      </c>
      <c r="E185" s="8">
        <v>5.44</v>
      </c>
    </row>
    <row r="186" spans="1:5" x14ac:dyDescent="0.2">
      <c r="A186" s="1">
        <v>43650</v>
      </c>
      <c r="B186">
        <v>2.29</v>
      </c>
      <c r="C186">
        <v>4.1900000000000004</v>
      </c>
      <c r="D186">
        <v>3.38</v>
      </c>
      <c r="E186" s="8">
        <v>5.54</v>
      </c>
    </row>
    <row r="187" spans="1:5" x14ac:dyDescent="0.2">
      <c r="A187" s="1">
        <v>43651</v>
      </c>
      <c r="B187">
        <v>2.29</v>
      </c>
      <c r="C187">
        <v>4.1900000000000004</v>
      </c>
      <c r="D187">
        <v>3.71</v>
      </c>
      <c r="E187" s="8">
        <v>5.52</v>
      </c>
    </row>
    <row r="188" spans="1:5" x14ac:dyDescent="0.2">
      <c r="A188" s="1">
        <v>43652</v>
      </c>
      <c r="B188">
        <v>2.29</v>
      </c>
      <c r="C188">
        <v>4.1900000000000004</v>
      </c>
      <c r="D188">
        <v>3.71</v>
      </c>
      <c r="E188" s="8">
        <v>5.52</v>
      </c>
    </row>
    <row r="189" spans="1:5" x14ac:dyDescent="0.2">
      <c r="A189" s="1">
        <v>43653</v>
      </c>
      <c r="B189">
        <v>2.29</v>
      </c>
      <c r="C189">
        <v>4.1900000000000004</v>
      </c>
      <c r="D189">
        <v>3.71</v>
      </c>
      <c r="E189" s="8">
        <v>5.63</v>
      </c>
    </row>
    <row r="190" spans="1:5" x14ac:dyDescent="0.2">
      <c r="A190" s="1">
        <v>43654</v>
      </c>
      <c r="B190">
        <v>2.39</v>
      </c>
      <c r="C190">
        <v>4.0199999999999996</v>
      </c>
      <c r="D190">
        <v>4.03</v>
      </c>
      <c r="E190" s="8">
        <v>5.61</v>
      </c>
    </row>
    <row r="191" spans="1:5" x14ac:dyDescent="0.2">
      <c r="A191" s="1">
        <v>43655</v>
      </c>
      <c r="B191">
        <v>2.41</v>
      </c>
      <c r="C191">
        <v>4.0199999999999996</v>
      </c>
      <c r="D191">
        <v>3.91</v>
      </c>
      <c r="E191" s="8">
        <v>5.77</v>
      </c>
    </row>
    <row r="192" spans="1:5" x14ac:dyDescent="0.2">
      <c r="A192" s="1">
        <v>43656</v>
      </c>
      <c r="B192">
        <v>2.48</v>
      </c>
      <c r="C192">
        <v>4.0199999999999996</v>
      </c>
      <c r="D192">
        <v>4.21</v>
      </c>
      <c r="E192" s="8">
        <v>6.03</v>
      </c>
    </row>
    <row r="193" spans="1:5" x14ac:dyDescent="0.2">
      <c r="A193" s="1">
        <v>43657</v>
      </c>
      <c r="B193">
        <v>2.54</v>
      </c>
      <c r="C193">
        <v>4.03</v>
      </c>
      <c r="D193">
        <v>4.2699999999999996</v>
      </c>
      <c r="E193" s="8">
        <v>6.12</v>
      </c>
    </row>
    <row r="194" spans="1:5" x14ac:dyDescent="0.2">
      <c r="A194" s="1">
        <v>43658</v>
      </c>
      <c r="B194">
        <v>2.54</v>
      </c>
      <c r="C194">
        <v>4.03</v>
      </c>
      <c r="D194">
        <v>4.51</v>
      </c>
      <c r="E194" s="8">
        <v>6.14</v>
      </c>
    </row>
    <row r="195" spans="1:5" x14ac:dyDescent="0.2">
      <c r="A195" s="1">
        <v>43659</v>
      </c>
      <c r="B195">
        <v>2.54</v>
      </c>
      <c r="C195">
        <v>4.03</v>
      </c>
      <c r="D195">
        <v>4.51</v>
      </c>
      <c r="E195" s="8">
        <v>6.14</v>
      </c>
    </row>
    <row r="196" spans="1:5" x14ac:dyDescent="0.2">
      <c r="A196" s="1">
        <v>43660</v>
      </c>
      <c r="B196">
        <v>2.54</v>
      </c>
      <c r="C196">
        <v>4.03</v>
      </c>
      <c r="D196">
        <v>4.51</v>
      </c>
      <c r="E196" s="8">
        <v>5.99</v>
      </c>
    </row>
    <row r="197" spans="1:5" x14ac:dyDescent="0.2">
      <c r="A197" s="1">
        <v>43661</v>
      </c>
      <c r="B197">
        <v>2.5299999999999998</v>
      </c>
      <c r="C197">
        <v>4.18</v>
      </c>
      <c r="D197">
        <v>4.33</v>
      </c>
      <c r="E197" s="8">
        <v>5.74</v>
      </c>
    </row>
    <row r="198" spans="1:5" x14ac:dyDescent="0.2">
      <c r="A198" s="1">
        <v>43662</v>
      </c>
      <c r="B198">
        <v>2.42</v>
      </c>
      <c r="C198">
        <v>4.18</v>
      </c>
      <c r="D198">
        <v>3.85</v>
      </c>
      <c r="E198" s="8">
        <v>5.73</v>
      </c>
    </row>
    <row r="199" spans="1:5" x14ac:dyDescent="0.2">
      <c r="A199" s="1">
        <v>43663</v>
      </c>
      <c r="B199">
        <v>2.44</v>
      </c>
      <c r="C199">
        <v>4.18</v>
      </c>
      <c r="D199">
        <v>3.75</v>
      </c>
      <c r="E199" s="8">
        <v>5.64</v>
      </c>
    </row>
    <row r="200" spans="1:5" x14ac:dyDescent="0.2">
      <c r="A200" s="1">
        <v>43664</v>
      </c>
      <c r="B200">
        <v>2.38</v>
      </c>
      <c r="C200">
        <v>4.38</v>
      </c>
      <c r="D200">
        <v>3.65</v>
      </c>
      <c r="E200" s="8">
        <v>5.72</v>
      </c>
    </row>
    <row r="201" spans="1:5" x14ac:dyDescent="0.2">
      <c r="A201" s="1">
        <v>43665</v>
      </c>
      <c r="B201">
        <v>2.2999999999999998</v>
      </c>
      <c r="C201">
        <v>4.38</v>
      </c>
      <c r="D201">
        <v>3.6</v>
      </c>
      <c r="E201" s="8">
        <v>5.71</v>
      </c>
    </row>
    <row r="202" spans="1:5" x14ac:dyDescent="0.2">
      <c r="A202" s="1">
        <v>43666</v>
      </c>
      <c r="B202">
        <v>2.2999999999999998</v>
      </c>
      <c r="C202">
        <v>4.38</v>
      </c>
      <c r="D202">
        <v>3.6</v>
      </c>
      <c r="E202" s="8">
        <v>5.71</v>
      </c>
    </row>
    <row r="203" spans="1:5" x14ac:dyDescent="0.2">
      <c r="A203" s="1">
        <v>43667</v>
      </c>
      <c r="B203">
        <v>2.2999999999999998</v>
      </c>
      <c r="C203">
        <v>4.38</v>
      </c>
      <c r="D203">
        <v>3.6</v>
      </c>
      <c r="E203" s="8">
        <v>5.66</v>
      </c>
    </row>
    <row r="204" spans="1:5" x14ac:dyDescent="0.2">
      <c r="A204" s="1">
        <v>43668</v>
      </c>
      <c r="B204">
        <v>2.33</v>
      </c>
      <c r="C204">
        <v>4.21</v>
      </c>
      <c r="D204">
        <v>3.41</v>
      </c>
      <c r="E204" s="8">
        <v>5.7</v>
      </c>
    </row>
    <row r="205" spans="1:5" x14ac:dyDescent="0.2">
      <c r="A205" s="1">
        <v>43669</v>
      </c>
      <c r="B205">
        <v>2.34</v>
      </c>
      <c r="C205">
        <v>4.21</v>
      </c>
      <c r="D205">
        <v>3.61</v>
      </c>
      <c r="E205" s="8">
        <v>5.59</v>
      </c>
    </row>
    <row r="206" spans="1:5" x14ac:dyDescent="0.2">
      <c r="A206" s="1">
        <v>43670</v>
      </c>
      <c r="B206">
        <v>2.33</v>
      </c>
      <c r="C206">
        <v>4.21</v>
      </c>
      <c r="D206">
        <v>3.43</v>
      </c>
      <c r="E206" s="8">
        <v>5.65</v>
      </c>
    </row>
    <row r="207" spans="1:5" x14ac:dyDescent="0.2">
      <c r="A207" s="1">
        <v>43671</v>
      </c>
      <c r="B207">
        <v>2.2599999999999998</v>
      </c>
      <c r="C207">
        <v>4.05</v>
      </c>
      <c r="D207">
        <v>3.47</v>
      </c>
      <c r="E207" s="8">
        <v>5.6</v>
      </c>
    </row>
    <row r="208" spans="1:5" x14ac:dyDescent="0.2">
      <c r="A208" s="1">
        <v>43672</v>
      </c>
      <c r="B208">
        <v>2.23</v>
      </c>
      <c r="C208">
        <v>4.05</v>
      </c>
      <c r="D208">
        <v>3.42</v>
      </c>
      <c r="E208" s="8">
        <v>5.6</v>
      </c>
    </row>
    <row r="209" spans="1:5" x14ac:dyDescent="0.2">
      <c r="A209" s="1">
        <v>43673</v>
      </c>
      <c r="B209">
        <v>2.23</v>
      </c>
      <c r="C209">
        <v>4.05</v>
      </c>
      <c r="D209">
        <v>3.42</v>
      </c>
      <c r="E209" s="8">
        <v>5.6</v>
      </c>
    </row>
    <row r="210" spans="1:5" x14ac:dyDescent="0.2">
      <c r="A210" s="1">
        <v>43674</v>
      </c>
      <c r="B210">
        <v>2.23</v>
      </c>
      <c r="C210">
        <v>4.05</v>
      </c>
      <c r="D210">
        <v>3.42</v>
      </c>
      <c r="E210" s="8">
        <v>5.53</v>
      </c>
    </row>
    <row r="211" spans="1:5" x14ac:dyDescent="0.2">
      <c r="A211" s="1">
        <v>43675</v>
      </c>
      <c r="B211">
        <v>2.23</v>
      </c>
      <c r="C211">
        <v>3.98</v>
      </c>
      <c r="D211">
        <v>3.28</v>
      </c>
      <c r="E211" s="8">
        <v>5.51</v>
      </c>
    </row>
    <row r="212" spans="1:5" x14ac:dyDescent="0.2">
      <c r="A212" s="1">
        <v>43676</v>
      </c>
      <c r="B212">
        <v>2.2200000000000002</v>
      </c>
      <c r="C212">
        <v>3.98</v>
      </c>
      <c r="D212">
        <v>3.27</v>
      </c>
      <c r="E212" s="8">
        <v>5.57</v>
      </c>
    </row>
    <row r="213" spans="1:5" x14ac:dyDescent="0.2">
      <c r="A213" s="1">
        <v>43677</v>
      </c>
      <c r="B213">
        <v>2.2799999999999998</v>
      </c>
      <c r="C213">
        <v>3.98</v>
      </c>
      <c r="D213">
        <v>3.5</v>
      </c>
      <c r="E213" s="8">
        <v>5.61</v>
      </c>
    </row>
    <row r="214" spans="1:5" x14ac:dyDescent="0.2">
      <c r="A214" s="1">
        <v>43678</v>
      </c>
      <c r="B214">
        <v>2.36</v>
      </c>
      <c r="C214">
        <v>3.87</v>
      </c>
      <c r="D214">
        <v>3.82</v>
      </c>
      <c r="E214" s="8">
        <v>5.48</v>
      </c>
    </row>
    <row r="215" spans="1:5" x14ac:dyDescent="0.2">
      <c r="A215" s="1">
        <v>43679</v>
      </c>
      <c r="B215">
        <v>2.12</v>
      </c>
      <c r="C215">
        <v>3.87</v>
      </c>
      <c r="D215">
        <v>3.85</v>
      </c>
      <c r="E215" s="8">
        <v>5.5</v>
      </c>
    </row>
    <row r="216" spans="1:5" x14ac:dyDescent="0.2">
      <c r="A216" s="1">
        <v>43680</v>
      </c>
      <c r="B216">
        <v>2.12</v>
      </c>
      <c r="C216">
        <v>3.87</v>
      </c>
      <c r="D216">
        <v>3.85</v>
      </c>
      <c r="E216" s="8">
        <v>5.5</v>
      </c>
    </row>
    <row r="217" spans="1:5" x14ac:dyDescent="0.2">
      <c r="A217" s="1">
        <v>43681</v>
      </c>
      <c r="B217">
        <v>2.12</v>
      </c>
      <c r="C217">
        <v>3.87</v>
      </c>
      <c r="D217">
        <v>3.85</v>
      </c>
      <c r="E217" s="8">
        <v>5.43</v>
      </c>
    </row>
    <row r="218" spans="1:5" x14ac:dyDescent="0.2">
      <c r="A218" s="1">
        <v>43682</v>
      </c>
      <c r="B218">
        <v>2.02</v>
      </c>
      <c r="C218">
        <v>3.88</v>
      </c>
      <c r="D218">
        <v>3.42</v>
      </c>
      <c r="E218" s="8">
        <v>5.44</v>
      </c>
    </row>
    <row r="219" spans="1:5" x14ac:dyDescent="0.2">
      <c r="A219" s="1">
        <v>43683</v>
      </c>
      <c r="B219">
        <v>2.15</v>
      </c>
      <c r="C219">
        <v>3.88</v>
      </c>
      <c r="D219">
        <v>3.04</v>
      </c>
      <c r="E219" s="8">
        <v>5.36</v>
      </c>
    </row>
    <row r="220" spans="1:5" x14ac:dyDescent="0.2">
      <c r="A220" s="1">
        <v>43684</v>
      </c>
      <c r="B220">
        <v>2.1800000000000002</v>
      </c>
      <c r="C220">
        <v>3.88</v>
      </c>
      <c r="D220">
        <v>3.29</v>
      </c>
      <c r="E220" s="8">
        <v>5.39</v>
      </c>
    </row>
    <row r="221" spans="1:5" x14ac:dyDescent="0.2">
      <c r="A221" s="1">
        <v>43685</v>
      </c>
      <c r="B221">
        <v>2.13</v>
      </c>
      <c r="C221">
        <v>3.87</v>
      </c>
      <c r="D221">
        <v>3.31</v>
      </c>
      <c r="E221" s="8">
        <v>5.39</v>
      </c>
    </row>
    <row r="222" spans="1:5" x14ac:dyDescent="0.2">
      <c r="A222" s="1">
        <v>43686</v>
      </c>
      <c r="B222">
        <v>2.09</v>
      </c>
      <c r="C222">
        <v>3.87</v>
      </c>
      <c r="D222">
        <v>3.47</v>
      </c>
      <c r="E222" s="8">
        <v>5.45</v>
      </c>
    </row>
    <row r="223" spans="1:5" x14ac:dyDescent="0.2">
      <c r="A223" s="1">
        <v>43687</v>
      </c>
      <c r="B223">
        <v>2.09</v>
      </c>
      <c r="C223">
        <v>3.87</v>
      </c>
      <c r="D223">
        <v>3.47</v>
      </c>
      <c r="E223" s="8">
        <v>5.45</v>
      </c>
    </row>
    <row r="224" spans="1:5" x14ac:dyDescent="0.2">
      <c r="A224" s="1">
        <v>43688</v>
      </c>
      <c r="B224">
        <v>2.09</v>
      </c>
      <c r="C224">
        <v>3.87</v>
      </c>
      <c r="D224">
        <v>3.47</v>
      </c>
      <c r="E224" s="8">
        <v>5.39</v>
      </c>
    </row>
    <row r="225" spans="1:5" x14ac:dyDescent="0.2">
      <c r="A225" s="1">
        <v>43689</v>
      </c>
      <c r="B225">
        <v>2.21</v>
      </c>
      <c r="C225">
        <v>3.87</v>
      </c>
      <c r="D225">
        <v>3.58</v>
      </c>
      <c r="E225" s="8">
        <v>5.45</v>
      </c>
    </row>
    <row r="226" spans="1:5" x14ac:dyDescent="0.2">
      <c r="A226" s="1">
        <v>43690</v>
      </c>
      <c r="B226">
        <v>2.2400000000000002</v>
      </c>
      <c r="C226">
        <v>3.91</v>
      </c>
      <c r="D226">
        <v>3.65</v>
      </c>
      <c r="E226" s="8">
        <v>5.36</v>
      </c>
    </row>
    <row r="227" spans="1:5" x14ac:dyDescent="0.2">
      <c r="A227" s="1">
        <v>43691</v>
      </c>
      <c r="B227">
        <v>2.2200000000000002</v>
      </c>
      <c r="C227">
        <v>3.91</v>
      </c>
      <c r="D227">
        <v>3.32</v>
      </c>
      <c r="E227" s="8">
        <v>5.3</v>
      </c>
    </row>
    <row r="228" spans="1:5" x14ac:dyDescent="0.2">
      <c r="A228" s="1">
        <v>43692</v>
      </c>
      <c r="B228">
        <v>2.19</v>
      </c>
      <c r="C228">
        <v>4.0199999999999996</v>
      </c>
      <c r="D228">
        <v>3.17</v>
      </c>
      <c r="E228" s="8">
        <v>5.25</v>
      </c>
    </row>
    <row r="229" spans="1:5" x14ac:dyDescent="0.2">
      <c r="A229" s="1">
        <v>43693</v>
      </c>
      <c r="B229">
        <v>2.2000000000000002</v>
      </c>
      <c r="C229">
        <v>4.0199999999999996</v>
      </c>
      <c r="D229">
        <v>3.17</v>
      </c>
      <c r="E229" s="8">
        <v>5.24</v>
      </c>
    </row>
    <row r="230" spans="1:5" x14ac:dyDescent="0.2">
      <c r="A230" s="1">
        <v>43694</v>
      </c>
      <c r="B230">
        <v>2.2000000000000002</v>
      </c>
      <c r="C230">
        <v>4.0199999999999996</v>
      </c>
      <c r="D230">
        <v>3.17</v>
      </c>
      <c r="E230" s="8">
        <v>5.24</v>
      </c>
    </row>
    <row r="231" spans="1:5" x14ac:dyDescent="0.2">
      <c r="A231" s="1">
        <v>43695</v>
      </c>
      <c r="B231">
        <v>2.2000000000000002</v>
      </c>
      <c r="C231">
        <v>4.0199999999999996</v>
      </c>
      <c r="D231">
        <v>3.17</v>
      </c>
      <c r="E231" s="8">
        <v>5.2</v>
      </c>
    </row>
    <row r="232" spans="1:5" x14ac:dyDescent="0.2">
      <c r="A232" s="1">
        <v>43696</v>
      </c>
      <c r="B232">
        <v>2.2599999999999998</v>
      </c>
      <c r="C232">
        <v>4.49</v>
      </c>
      <c r="D232">
        <v>3.15</v>
      </c>
      <c r="E232" s="8">
        <v>5.24</v>
      </c>
    </row>
    <row r="233" spans="1:5" x14ac:dyDescent="0.2">
      <c r="A233" s="1">
        <v>43697</v>
      </c>
      <c r="B233">
        <v>2.35</v>
      </c>
      <c r="C233">
        <v>4.49</v>
      </c>
      <c r="D233">
        <v>3.32</v>
      </c>
      <c r="E233" s="8">
        <v>5.27</v>
      </c>
    </row>
    <row r="234" spans="1:5" x14ac:dyDescent="0.2">
      <c r="A234" s="1">
        <v>43698</v>
      </c>
      <c r="B234">
        <v>2.31</v>
      </c>
      <c r="C234">
        <v>4.49</v>
      </c>
      <c r="D234">
        <v>3.41</v>
      </c>
      <c r="E234" s="8">
        <v>5.23</v>
      </c>
    </row>
    <row r="235" spans="1:5" x14ac:dyDescent="0.2">
      <c r="A235" s="1">
        <v>43699</v>
      </c>
      <c r="B235">
        <v>2.2799999999999998</v>
      </c>
      <c r="C235">
        <v>4.3600000000000003</v>
      </c>
      <c r="D235">
        <v>3.52</v>
      </c>
      <c r="E235" s="8">
        <v>5.16</v>
      </c>
    </row>
    <row r="236" spans="1:5" x14ac:dyDescent="0.2">
      <c r="A236" s="1">
        <v>43700</v>
      </c>
      <c r="B236">
        <v>2.15</v>
      </c>
      <c r="C236">
        <v>4.3600000000000003</v>
      </c>
      <c r="D236">
        <v>3.35</v>
      </c>
      <c r="E236" s="8">
        <v>5.24</v>
      </c>
    </row>
    <row r="237" spans="1:5" x14ac:dyDescent="0.2">
      <c r="A237" s="1">
        <v>43701</v>
      </c>
      <c r="B237">
        <v>2.15</v>
      </c>
      <c r="C237">
        <v>4.3600000000000003</v>
      </c>
      <c r="D237">
        <v>3.35</v>
      </c>
      <c r="E237" s="8">
        <v>5.24</v>
      </c>
    </row>
    <row r="238" spans="1:5" x14ac:dyDescent="0.2">
      <c r="A238" s="1">
        <v>43702</v>
      </c>
      <c r="B238">
        <v>2.15</v>
      </c>
      <c r="C238">
        <v>4.3600000000000003</v>
      </c>
      <c r="D238">
        <v>3.35</v>
      </c>
      <c r="E238" s="8">
        <v>5.23</v>
      </c>
    </row>
    <row r="239" spans="1:5" x14ac:dyDescent="0.2">
      <c r="A239" s="1">
        <v>43703</v>
      </c>
      <c r="B239">
        <v>2.23</v>
      </c>
      <c r="C239">
        <v>4.3</v>
      </c>
      <c r="D239">
        <v>3.34</v>
      </c>
      <c r="E239" s="8">
        <v>5.0999999999999996</v>
      </c>
    </row>
    <row r="240" spans="1:5" x14ac:dyDescent="0.2">
      <c r="A240" s="1">
        <v>43704</v>
      </c>
      <c r="B240">
        <v>2.2400000000000002</v>
      </c>
      <c r="C240">
        <v>4.3</v>
      </c>
      <c r="D240">
        <v>3.4</v>
      </c>
      <c r="E240" s="8">
        <v>5.0999999999999996</v>
      </c>
    </row>
    <row r="241" spans="1:5" x14ac:dyDescent="0.2">
      <c r="A241" s="1">
        <v>43705</v>
      </c>
      <c r="B241">
        <v>2.2999999999999998</v>
      </c>
      <c r="C241">
        <v>4.3</v>
      </c>
      <c r="D241">
        <v>3.38</v>
      </c>
      <c r="E241" s="8">
        <v>5.13</v>
      </c>
    </row>
    <row r="242" spans="1:5" x14ac:dyDescent="0.2">
      <c r="A242" s="1">
        <v>43706</v>
      </c>
      <c r="B242">
        <v>2.36</v>
      </c>
      <c r="C242">
        <v>4.1900000000000004</v>
      </c>
      <c r="D242">
        <v>3.29</v>
      </c>
      <c r="E242" s="8">
        <v>5.15</v>
      </c>
    </row>
    <row r="243" spans="1:5" x14ac:dyDescent="0.2">
      <c r="A243" s="1">
        <v>43707</v>
      </c>
      <c r="B243">
        <v>2.33</v>
      </c>
      <c r="C243">
        <v>4.1900000000000004</v>
      </c>
      <c r="D243">
        <v>3.12</v>
      </c>
      <c r="E243" s="8">
        <v>5.13</v>
      </c>
    </row>
    <row r="244" spans="1:5" x14ac:dyDescent="0.2">
      <c r="A244" s="1">
        <v>43708</v>
      </c>
      <c r="B244">
        <v>2.33</v>
      </c>
      <c r="C244">
        <v>4.1900000000000004</v>
      </c>
      <c r="D244">
        <v>3.12</v>
      </c>
      <c r="E244" s="8">
        <v>5.13</v>
      </c>
    </row>
    <row r="245" spans="1:5" x14ac:dyDescent="0.2">
      <c r="A245" s="1">
        <v>43709</v>
      </c>
      <c r="B245">
        <v>2.33</v>
      </c>
      <c r="C245">
        <v>4.1900000000000004</v>
      </c>
      <c r="D245">
        <v>3.12</v>
      </c>
      <c r="E245" s="8">
        <v>4.99</v>
      </c>
    </row>
    <row r="246" spans="1:5" x14ac:dyDescent="0.2">
      <c r="A246" s="1">
        <v>43710</v>
      </c>
      <c r="B246">
        <v>2.33</v>
      </c>
      <c r="C246">
        <v>4.46</v>
      </c>
      <c r="D246">
        <v>2.35</v>
      </c>
      <c r="E246" s="8">
        <v>4.97</v>
      </c>
    </row>
    <row r="247" spans="1:5" x14ac:dyDescent="0.2">
      <c r="A247" s="1">
        <v>43711</v>
      </c>
      <c r="B247">
        <v>2.39</v>
      </c>
      <c r="C247">
        <v>4.46</v>
      </c>
      <c r="D247">
        <v>2.36</v>
      </c>
      <c r="E247" s="8">
        <v>4.9800000000000004</v>
      </c>
    </row>
    <row r="248" spans="1:5" x14ac:dyDescent="0.2">
      <c r="A248" s="1">
        <v>43712</v>
      </c>
      <c r="B248">
        <v>2.48</v>
      </c>
      <c r="C248">
        <v>4.46</v>
      </c>
      <c r="D248">
        <v>2.38</v>
      </c>
      <c r="E248" s="8">
        <v>5.13</v>
      </c>
    </row>
    <row r="249" spans="1:5" x14ac:dyDescent="0.2">
      <c r="A249" s="1">
        <v>43713</v>
      </c>
      <c r="B249">
        <v>2.4900000000000002</v>
      </c>
      <c r="C249">
        <v>4.17</v>
      </c>
      <c r="D249">
        <v>2.56</v>
      </c>
      <c r="E249" s="8">
        <v>5.14</v>
      </c>
    </row>
    <row r="250" spans="1:5" x14ac:dyDescent="0.2">
      <c r="A250" s="1">
        <v>43714</v>
      </c>
      <c r="B250">
        <v>2.4900000000000002</v>
      </c>
      <c r="C250">
        <v>4.17</v>
      </c>
      <c r="D250">
        <v>3.08</v>
      </c>
      <c r="E250" s="8">
        <v>5.18</v>
      </c>
    </row>
    <row r="251" spans="1:5" x14ac:dyDescent="0.2">
      <c r="A251" s="1">
        <v>43715</v>
      </c>
      <c r="B251">
        <v>2.4900000000000002</v>
      </c>
      <c r="C251">
        <v>4.17</v>
      </c>
      <c r="D251">
        <v>3.08</v>
      </c>
      <c r="E251" s="8">
        <v>5.18</v>
      </c>
    </row>
    <row r="252" spans="1:5" x14ac:dyDescent="0.2">
      <c r="A252" s="1">
        <v>43716</v>
      </c>
      <c r="B252">
        <v>2.4900000000000002</v>
      </c>
      <c r="C252">
        <v>4.17</v>
      </c>
      <c r="D252">
        <v>3.08</v>
      </c>
      <c r="E252" s="8">
        <v>5.23</v>
      </c>
    </row>
    <row r="253" spans="1:5" x14ac:dyDescent="0.2">
      <c r="A253" s="1">
        <v>43717</v>
      </c>
      <c r="B253">
        <v>2.65</v>
      </c>
      <c r="C253">
        <v>4.24</v>
      </c>
      <c r="D253">
        <v>3.22</v>
      </c>
      <c r="E253" s="8">
        <v>5.57</v>
      </c>
    </row>
    <row r="254" spans="1:5" x14ac:dyDescent="0.2">
      <c r="A254" s="1">
        <v>43718</v>
      </c>
      <c r="B254">
        <v>2.67</v>
      </c>
      <c r="C254">
        <v>4.24</v>
      </c>
      <c r="D254">
        <v>3.52</v>
      </c>
      <c r="E254" s="8">
        <v>5.59</v>
      </c>
    </row>
    <row r="255" spans="1:5" x14ac:dyDescent="0.2">
      <c r="A255" s="1">
        <v>43719</v>
      </c>
      <c r="B255">
        <v>2.63</v>
      </c>
      <c r="C255">
        <v>4.24</v>
      </c>
      <c r="D255">
        <v>3.38</v>
      </c>
      <c r="E255" s="8">
        <v>5.42</v>
      </c>
    </row>
    <row r="256" spans="1:5" x14ac:dyDescent="0.2">
      <c r="A256" s="1">
        <v>43720</v>
      </c>
      <c r="B256">
        <v>2.62</v>
      </c>
      <c r="C256">
        <v>4.68</v>
      </c>
      <c r="D256">
        <v>3.55</v>
      </c>
      <c r="E256" s="8">
        <v>5.42</v>
      </c>
    </row>
    <row r="257" spans="1:5" x14ac:dyDescent="0.2">
      <c r="A257" s="1">
        <v>43721</v>
      </c>
      <c r="B257">
        <v>2.6</v>
      </c>
      <c r="C257">
        <v>4.68</v>
      </c>
      <c r="D257">
        <v>3.75</v>
      </c>
      <c r="E257" s="8">
        <v>5.47</v>
      </c>
    </row>
    <row r="258" spans="1:5" x14ac:dyDescent="0.2">
      <c r="A258" s="1">
        <v>43722</v>
      </c>
      <c r="B258">
        <v>2.6</v>
      </c>
      <c r="C258">
        <v>4.68</v>
      </c>
      <c r="D258">
        <v>3.75</v>
      </c>
      <c r="E258" s="8">
        <v>5.47</v>
      </c>
    </row>
    <row r="259" spans="1:5" x14ac:dyDescent="0.2">
      <c r="A259" s="1">
        <v>43723</v>
      </c>
      <c r="B259">
        <v>2.6</v>
      </c>
      <c r="C259">
        <v>4.68</v>
      </c>
      <c r="D259">
        <v>3.75</v>
      </c>
      <c r="E259" s="8">
        <v>5.86</v>
      </c>
    </row>
    <row r="260" spans="1:5" x14ac:dyDescent="0.2">
      <c r="A260" s="1">
        <v>43724</v>
      </c>
      <c r="B260">
        <v>2.75</v>
      </c>
      <c r="C260">
        <v>5.64</v>
      </c>
      <c r="D260">
        <v>3.82</v>
      </c>
      <c r="E260" s="8">
        <v>5.54</v>
      </c>
    </row>
    <row r="261" spans="1:5" x14ac:dyDescent="0.2">
      <c r="A261" s="1">
        <v>43725</v>
      </c>
      <c r="B261">
        <v>2.7</v>
      </c>
      <c r="C261">
        <v>5.64</v>
      </c>
      <c r="D261">
        <v>3.25</v>
      </c>
      <c r="E261" s="8">
        <v>5.52</v>
      </c>
    </row>
    <row r="262" spans="1:5" x14ac:dyDescent="0.2">
      <c r="A262" s="1">
        <v>43726</v>
      </c>
      <c r="B262">
        <v>2.72</v>
      </c>
      <c r="C262">
        <v>5.64</v>
      </c>
      <c r="D262">
        <v>3.12</v>
      </c>
      <c r="E262" s="8">
        <v>5.55</v>
      </c>
    </row>
    <row r="263" spans="1:5" x14ac:dyDescent="0.2">
      <c r="A263" s="1">
        <v>43727</v>
      </c>
      <c r="B263">
        <v>2.65</v>
      </c>
      <c r="C263">
        <v>5.85</v>
      </c>
      <c r="D263">
        <v>3.09</v>
      </c>
      <c r="E263" s="8">
        <v>5.69</v>
      </c>
    </row>
    <row r="264" spans="1:5" x14ac:dyDescent="0.2">
      <c r="A264" s="1">
        <v>43728</v>
      </c>
      <c r="B264">
        <v>2.59</v>
      </c>
      <c r="C264">
        <v>5.85</v>
      </c>
      <c r="D264">
        <v>3.17</v>
      </c>
      <c r="E264" s="8">
        <v>5.67</v>
      </c>
    </row>
    <row r="265" spans="1:5" x14ac:dyDescent="0.2">
      <c r="A265" s="1">
        <v>43729</v>
      </c>
      <c r="B265">
        <v>2.59</v>
      </c>
      <c r="C265">
        <v>5.85</v>
      </c>
      <c r="D265">
        <v>3.17</v>
      </c>
      <c r="E265" s="8">
        <v>5.67</v>
      </c>
    </row>
    <row r="266" spans="1:5" x14ac:dyDescent="0.2">
      <c r="A266" s="1">
        <v>43730</v>
      </c>
      <c r="B266">
        <v>2.59</v>
      </c>
      <c r="C266">
        <v>5.85</v>
      </c>
      <c r="D266">
        <v>3.17</v>
      </c>
      <c r="E266" s="8">
        <v>5.57</v>
      </c>
    </row>
    <row r="267" spans="1:5" x14ac:dyDescent="0.2">
      <c r="A267" s="1">
        <v>43731</v>
      </c>
      <c r="B267">
        <v>2.5499999999999998</v>
      </c>
      <c r="C267">
        <v>5.75</v>
      </c>
      <c r="D267">
        <v>3.23</v>
      </c>
      <c r="E267" s="8">
        <v>5.54</v>
      </c>
    </row>
    <row r="268" spans="1:5" x14ac:dyDescent="0.2">
      <c r="A268" s="1">
        <v>43732</v>
      </c>
      <c r="B268">
        <v>2.6</v>
      </c>
      <c r="C268">
        <v>5.75</v>
      </c>
      <c r="D268">
        <v>3.39</v>
      </c>
      <c r="E268" s="8">
        <v>5.43</v>
      </c>
    </row>
    <row r="269" spans="1:5" x14ac:dyDescent="0.2">
      <c r="A269" s="1">
        <v>43733</v>
      </c>
      <c r="B269">
        <v>2.54</v>
      </c>
      <c r="C269">
        <v>5.75</v>
      </c>
      <c r="D269">
        <v>3.06</v>
      </c>
      <c r="E269" s="8">
        <v>5.45</v>
      </c>
    </row>
    <row r="270" spans="1:5" x14ac:dyDescent="0.2">
      <c r="A270" s="1">
        <v>43734</v>
      </c>
      <c r="B270">
        <v>2.57</v>
      </c>
      <c r="C270">
        <v>5.5</v>
      </c>
      <c r="D270">
        <v>3.08</v>
      </c>
      <c r="E270" s="8">
        <v>5.39</v>
      </c>
    </row>
    <row r="271" spans="1:5" x14ac:dyDescent="0.2">
      <c r="A271" s="1">
        <v>43735</v>
      </c>
      <c r="B271">
        <v>2.41</v>
      </c>
      <c r="C271">
        <v>5.5</v>
      </c>
      <c r="D271">
        <v>3.05</v>
      </c>
      <c r="E271" s="8">
        <v>5.4</v>
      </c>
    </row>
    <row r="272" spans="1:5" x14ac:dyDescent="0.2">
      <c r="A272" s="1">
        <v>43736</v>
      </c>
      <c r="B272">
        <v>2.41</v>
      </c>
      <c r="C272">
        <v>5.5</v>
      </c>
      <c r="D272">
        <v>3.05</v>
      </c>
      <c r="E272" s="8">
        <v>5.4</v>
      </c>
    </row>
    <row r="273" spans="1:5" x14ac:dyDescent="0.2">
      <c r="A273" s="1">
        <v>43737</v>
      </c>
      <c r="B273">
        <v>2.41</v>
      </c>
      <c r="C273">
        <v>5.5</v>
      </c>
      <c r="D273">
        <v>3.05</v>
      </c>
      <c r="E273" s="8">
        <v>5.42</v>
      </c>
    </row>
    <row r="274" spans="1:5" x14ac:dyDescent="0.2">
      <c r="A274" s="1">
        <v>43738</v>
      </c>
      <c r="B274">
        <v>2.37</v>
      </c>
      <c r="C274">
        <v>5.46</v>
      </c>
      <c r="D274">
        <v>2.68</v>
      </c>
      <c r="E274" s="8">
        <v>5.42</v>
      </c>
    </row>
    <row r="275" spans="1:5" x14ac:dyDescent="0.2">
      <c r="A275" s="1">
        <v>43739</v>
      </c>
      <c r="B275">
        <v>2.36</v>
      </c>
      <c r="C275">
        <v>5.46</v>
      </c>
      <c r="D275">
        <v>3.32</v>
      </c>
      <c r="E275" s="8">
        <v>5.25</v>
      </c>
    </row>
    <row r="276" spans="1:5" x14ac:dyDescent="0.2">
      <c r="A276" s="1">
        <v>43740</v>
      </c>
      <c r="B276">
        <v>2.38</v>
      </c>
      <c r="C276">
        <v>5.46</v>
      </c>
      <c r="D276">
        <v>3.32</v>
      </c>
      <c r="E276" s="8">
        <v>5.19</v>
      </c>
    </row>
    <row r="277" spans="1:5" x14ac:dyDescent="0.2">
      <c r="A277" s="1">
        <v>43741</v>
      </c>
      <c r="B277">
        <v>2.31</v>
      </c>
      <c r="C277">
        <v>5.46</v>
      </c>
      <c r="D277">
        <v>3.82</v>
      </c>
      <c r="E277" s="8">
        <v>5.22</v>
      </c>
    </row>
    <row r="278" spans="1:5" x14ac:dyDescent="0.2">
      <c r="A278" s="1">
        <v>43742</v>
      </c>
      <c r="B278">
        <v>2.35</v>
      </c>
      <c r="C278">
        <v>5.46</v>
      </c>
      <c r="D278">
        <v>3.42</v>
      </c>
      <c r="E278" s="8">
        <v>5.23</v>
      </c>
    </row>
    <row r="279" spans="1:5" x14ac:dyDescent="0.2">
      <c r="A279" s="1">
        <v>43743</v>
      </c>
      <c r="B279">
        <v>2.35</v>
      </c>
      <c r="C279">
        <v>5.46</v>
      </c>
      <c r="D279">
        <v>3.42</v>
      </c>
      <c r="E279" s="8">
        <v>5.23</v>
      </c>
    </row>
    <row r="280" spans="1:5" x14ac:dyDescent="0.2">
      <c r="A280" s="1">
        <v>43744</v>
      </c>
      <c r="B280">
        <v>2.35</v>
      </c>
      <c r="C280">
        <v>5.46</v>
      </c>
      <c r="D280">
        <v>3.42</v>
      </c>
      <c r="E280" s="8">
        <v>5.22</v>
      </c>
    </row>
    <row r="281" spans="1:5" x14ac:dyDescent="0.2">
      <c r="A281" s="1">
        <v>43745</v>
      </c>
      <c r="B281">
        <v>2.2999999999999998</v>
      </c>
      <c r="C281">
        <v>5.46</v>
      </c>
      <c r="D281">
        <v>3.19</v>
      </c>
      <c r="E281" s="8">
        <v>5.24</v>
      </c>
    </row>
    <row r="282" spans="1:5" x14ac:dyDescent="0.2">
      <c r="A282" s="1">
        <v>43746</v>
      </c>
      <c r="B282">
        <v>2.29</v>
      </c>
      <c r="C282">
        <v>5.46</v>
      </c>
      <c r="D282">
        <v>3.09</v>
      </c>
      <c r="E282" s="8">
        <v>5.28</v>
      </c>
    </row>
    <row r="283" spans="1:5" x14ac:dyDescent="0.2">
      <c r="A283" s="1">
        <v>43747</v>
      </c>
      <c r="B283">
        <v>2.23</v>
      </c>
      <c r="C283">
        <v>5.46</v>
      </c>
      <c r="D283">
        <v>2.66</v>
      </c>
      <c r="E283" s="8">
        <v>5.35</v>
      </c>
    </row>
    <row r="284" spans="1:5" x14ac:dyDescent="0.2">
      <c r="A284" s="1">
        <v>43748</v>
      </c>
      <c r="B284">
        <v>2.2200000000000002</v>
      </c>
      <c r="C284">
        <v>5.46</v>
      </c>
      <c r="D284">
        <v>2.77</v>
      </c>
      <c r="E284" s="8">
        <v>5.49</v>
      </c>
    </row>
    <row r="285" spans="1:5" x14ac:dyDescent="0.2">
      <c r="A285" s="1">
        <v>43749</v>
      </c>
      <c r="B285">
        <v>2.21</v>
      </c>
      <c r="C285">
        <v>5.46</v>
      </c>
      <c r="D285">
        <v>3.07</v>
      </c>
      <c r="E285" s="8">
        <v>5.51</v>
      </c>
    </row>
    <row r="286" spans="1:5" x14ac:dyDescent="0.2">
      <c r="A286" s="1">
        <v>43750</v>
      </c>
      <c r="B286">
        <v>2.21</v>
      </c>
      <c r="C286">
        <v>5.46</v>
      </c>
      <c r="D286">
        <v>3.07</v>
      </c>
      <c r="E286" s="8">
        <v>5.51</v>
      </c>
    </row>
    <row r="287" spans="1:5" x14ac:dyDescent="0.2">
      <c r="A287" s="1">
        <v>43751</v>
      </c>
      <c r="B287">
        <v>2.21</v>
      </c>
      <c r="C287">
        <v>5.46</v>
      </c>
      <c r="D287">
        <v>3.07</v>
      </c>
      <c r="E287" s="8">
        <v>5.44</v>
      </c>
    </row>
    <row r="288" spans="1:5" x14ac:dyDescent="0.2">
      <c r="A288" s="1">
        <v>43752</v>
      </c>
      <c r="B288">
        <v>2.2799999999999998</v>
      </c>
      <c r="C288">
        <v>5.46</v>
      </c>
      <c r="D288">
        <v>3.66</v>
      </c>
      <c r="E288" s="8">
        <v>5.41</v>
      </c>
    </row>
    <row r="289" spans="1:5" x14ac:dyDescent="0.2">
      <c r="A289" s="1">
        <v>43753</v>
      </c>
      <c r="B289">
        <v>2.34</v>
      </c>
      <c r="C289">
        <v>5.46</v>
      </c>
      <c r="D289">
        <v>3.64</v>
      </c>
      <c r="E289" s="8">
        <v>5.38</v>
      </c>
    </row>
    <row r="290" spans="1:5" x14ac:dyDescent="0.2">
      <c r="A290" s="1">
        <v>43754</v>
      </c>
      <c r="B290">
        <v>2.2999999999999998</v>
      </c>
      <c r="C290">
        <v>5.46</v>
      </c>
      <c r="D290">
        <v>3.45</v>
      </c>
      <c r="E290" s="8">
        <v>5.35</v>
      </c>
    </row>
    <row r="291" spans="1:5" x14ac:dyDescent="0.2">
      <c r="A291" s="1">
        <v>43755</v>
      </c>
      <c r="B291">
        <v>2.3199999999999998</v>
      </c>
      <c r="C291">
        <v>5.46</v>
      </c>
      <c r="D291">
        <v>3.37</v>
      </c>
      <c r="E291" s="8">
        <v>5.32</v>
      </c>
    </row>
    <row r="292" spans="1:5" x14ac:dyDescent="0.2">
      <c r="A292" s="1">
        <v>43756</v>
      </c>
      <c r="B292">
        <v>2.3199999999999998</v>
      </c>
      <c r="C292">
        <v>5.46</v>
      </c>
      <c r="D292">
        <v>3.64</v>
      </c>
      <c r="E292" s="8">
        <v>5.34</v>
      </c>
    </row>
    <row r="293" spans="1:5" x14ac:dyDescent="0.2">
      <c r="A293" s="1">
        <v>43757</v>
      </c>
      <c r="B293">
        <v>2.3199999999999998</v>
      </c>
      <c r="C293">
        <v>5.46</v>
      </c>
      <c r="D293">
        <v>3.64</v>
      </c>
      <c r="E293" s="8">
        <v>5.34</v>
      </c>
    </row>
    <row r="294" spans="1:5" x14ac:dyDescent="0.2">
      <c r="A294" s="1">
        <v>43758</v>
      </c>
      <c r="B294">
        <v>2.3199999999999998</v>
      </c>
      <c r="C294">
        <v>5.46</v>
      </c>
      <c r="D294">
        <v>3.64</v>
      </c>
      <c r="E294" s="8">
        <v>5.27</v>
      </c>
    </row>
    <row r="295" spans="1:5" x14ac:dyDescent="0.2">
      <c r="A295" s="1">
        <v>43759</v>
      </c>
      <c r="B295">
        <v>2.2400000000000002</v>
      </c>
      <c r="C295">
        <v>5.46</v>
      </c>
      <c r="D295">
        <v>3.08</v>
      </c>
      <c r="E295" s="8">
        <v>5.22</v>
      </c>
    </row>
    <row r="296" spans="1:5" x14ac:dyDescent="0.2">
      <c r="A296" s="1">
        <v>43760</v>
      </c>
      <c r="B296">
        <v>2.27</v>
      </c>
      <c r="C296">
        <v>5.46</v>
      </c>
      <c r="D296">
        <v>3.17</v>
      </c>
      <c r="E296" s="8">
        <v>5.19</v>
      </c>
    </row>
    <row r="297" spans="1:5" x14ac:dyDescent="0.2">
      <c r="A297" s="1">
        <v>43761</v>
      </c>
      <c r="B297">
        <v>2.2799999999999998</v>
      </c>
      <c r="C297">
        <v>5.46</v>
      </c>
      <c r="D297">
        <v>3.38</v>
      </c>
      <c r="E297" s="8">
        <v>5.22</v>
      </c>
    </row>
    <row r="298" spans="1:5" x14ac:dyDescent="0.2">
      <c r="A298" s="1">
        <v>43762</v>
      </c>
      <c r="B298">
        <v>2.3199999999999998</v>
      </c>
      <c r="C298">
        <v>5.46</v>
      </c>
      <c r="D298">
        <v>3.47</v>
      </c>
      <c r="E298" s="8">
        <v>5.13</v>
      </c>
    </row>
    <row r="299" spans="1:5" x14ac:dyDescent="0.2">
      <c r="A299" s="1">
        <v>43763</v>
      </c>
      <c r="B299">
        <v>2.2999999999999998</v>
      </c>
      <c r="C299">
        <v>5.46</v>
      </c>
      <c r="D299">
        <v>3.62</v>
      </c>
      <c r="E299" s="8">
        <v>5.12</v>
      </c>
    </row>
    <row r="300" spans="1:5" x14ac:dyDescent="0.2">
      <c r="A300" s="1">
        <v>43764</v>
      </c>
      <c r="B300">
        <v>2.2999999999999998</v>
      </c>
      <c r="C300">
        <v>5.46</v>
      </c>
      <c r="D300">
        <v>3.62</v>
      </c>
      <c r="E300" s="8">
        <v>5.12</v>
      </c>
    </row>
    <row r="301" spans="1:5" x14ac:dyDescent="0.2">
      <c r="A301" s="1">
        <v>43765</v>
      </c>
      <c r="B301">
        <v>2.2999999999999998</v>
      </c>
      <c r="C301">
        <v>5.46</v>
      </c>
      <c r="D301">
        <v>3.62</v>
      </c>
      <c r="E301" s="8">
        <v>5.03</v>
      </c>
    </row>
    <row r="302" spans="1:5" x14ac:dyDescent="0.2">
      <c r="A302" s="1">
        <v>43766</v>
      </c>
      <c r="B302">
        <v>2.4500000000000002</v>
      </c>
      <c r="C302">
        <v>5.46</v>
      </c>
      <c r="D302">
        <v>3.5</v>
      </c>
      <c r="E302" s="8">
        <v>5.01</v>
      </c>
    </row>
    <row r="303" spans="1:5" x14ac:dyDescent="0.2">
      <c r="A303" s="1">
        <v>43767</v>
      </c>
      <c r="B303">
        <v>2.6</v>
      </c>
      <c r="C303">
        <v>5.46</v>
      </c>
      <c r="D303">
        <v>3.28</v>
      </c>
      <c r="E303" s="8">
        <v>4.96</v>
      </c>
    </row>
    <row r="304" spans="1:5" x14ac:dyDescent="0.2">
      <c r="A304" s="1">
        <v>43768</v>
      </c>
      <c r="B304">
        <v>2.69</v>
      </c>
      <c r="C304">
        <v>5.46</v>
      </c>
      <c r="D304">
        <v>2.98</v>
      </c>
      <c r="E304" s="8">
        <v>4.99</v>
      </c>
    </row>
    <row r="305" spans="1:5" x14ac:dyDescent="0.2">
      <c r="A305" s="1">
        <v>43769</v>
      </c>
      <c r="B305">
        <v>2.63</v>
      </c>
      <c r="C305">
        <v>5.46</v>
      </c>
      <c r="D305">
        <v>2.99</v>
      </c>
      <c r="E305" s="8">
        <v>5.04</v>
      </c>
    </row>
    <row r="306" spans="1:5" x14ac:dyDescent="0.2">
      <c r="A306" s="1">
        <v>43770</v>
      </c>
      <c r="B306">
        <v>2.71</v>
      </c>
      <c r="C306">
        <v>6.35</v>
      </c>
      <c r="D306">
        <v>3.69</v>
      </c>
      <c r="E306" s="8">
        <v>5.0599999999999996</v>
      </c>
    </row>
    <row r="307" spans="1:5" x14ac:dyDescent="0.2">
      <c r="A307" s="1">
        <v>43771</v>
      </c>
      <c r="B307">
        <v>2.71</v>
      </c>
      <c r="C307">
        <v>6.35</v>
      </c>
      <c r="D307">
        <v>3.69</v>
      </c>
      <c r="E307" s="8">
        <v>5.0599999999999996</v>
      </c>
    </row>
    <row r="308" spans="1:5" x14ac:dyDescent="0.2">
      <c r="A308" s="1">
        <v>43772</v>
      </c>
      <c r="B308">
        <v>2.71</v>
      </c>
      <c r="C308">
        <v>6.35</v>
      </c>
      <c r="D308">
        <v>3.69</v>
      </c>
      <c r="E308" s="8">
        <v>5.21</v>
      </c>
    </row>
    <row r="309" spans="1:5" x14ac:dyDescent="0.2">
      <c r="A309" s="1">
        <v>43773</v>
      </c>
      <c r="B309">
        <v>2.82</v>
      </c>
      <c r="C309">
        <v>6.48</v>
      </c>
      <c r="D309">
        <v>4.0599999999999996</v>
      </c>
      <c r="E309" s="8">
        <v>5.2</v>
      </c>
    </row>
    <row r="310" spans="1:5" x14ac:dyDescent="0.2">
      <c r="A310" s="1">
        <v>43774</v>
      </c>
      <c r="B310">
        <v>2.86</v>
      </c>
      <c r="C310">
        <v>6.58</v>
      </c>
      <c r="D310">
        <v>4.4400000000000004</v>
      </c>
      <c r="E310" s="8">
        <v>5.05</v>
      </c>
    </row>
    <row r="311" spans="1:5" x14ac:dyDescent="0.2">
      <c r="A311" s="1">
        <v>43775</v>
      </c>
      <c r="B311">
        <v>2.83</v>
      </c>
      <c r="C311">
        <v>6.5</v>
      </c>
      <c r="D311">
        <v>4.34</v>
      </c>
      <c r="E311" s="8">
        <v>4.99</v>
      </c>
    </row>
    <row r="312" spans="1:5" x14ac:dyDescent="0.2">
      <c r="A312" s="1">
        <v>43776</v>
      </c>
      <c r="B312">
        <v>2.77</v>
      </c>
      <c r="C312">
        <v>6.28</v>
      </c>
      <c r="D312">
        <v>4.6900000000000004</v>
      </c>
      <c r="E312" s="8">
        <v>4.93</v>
      </c>
    </row>
    <row r="313" spans="1:5" x14ac:dyDescent="0.2">
      <c r="A313" s="1">
        <v>43777</v>
      </c>
      <c r="B313">
        <v>2.79</v>
      </c>
      <c r="C313">
        <v>6.19</v>
      </c>
      <c r="D313">
        <v>4.8499999999999996</v>
      </c>
      <c r="E313" s="8">
        <v>4.92</v>
      </c>
    </row>
    <row r="314" spans="1:5" x14ac:dyDescent="0.2">
      <c r="A314" s="1">
        <v>43778</v>
      </c>
      <c r="B314">
        <v>2.79</v>
      </c>
      <c r="C314">
        <v>6.19</v>
      </c>
      <c r="D314">
        <v>4.8499999999999996</v>
      </c>
      <c r="E314" s="8">
        <v>4.92</v>
      </c>
    </row>
    <row r="315" spans="1:5" x14ac:dyDescent="0.2">
      <c r="A315" s="1">
        <v>43779</v>
      </c>
      <c r="B315">
        <v>2.7</v>
      </c>
      <c r="C315">
        <v>6.19</v>
      </c>
      <c r="D315">
        <v>4.8499999999999996</v>
      </c>
      <c r="E315" s="8">
        <v>4.88</v>
      </c>
    </row>
    <row r="316" spans="1:5" x14ac:dyDescent="0.2">
      <c r="A316" s="1">
        <v>43780</v>
      </c>
      <c r="B316">
        <v>2.64</v>
      </c>
      <c r="C316">
        <v>6.02</v>
      </c>
      <c r="D316">
        <v>4.6900000000000004</v>
      </c>
      <c r="E316" s="8">
        <v>4.8</v>
      </c>
    </row>
    <row r="317" spans="1:5" x14ac:dyDescent="0.2">
      <c r="A317" s="1">
        <v>43781</v>
      </c>
      <c r="B317">
        <v>2.62</v>
      </c>
      <c r="C317">
        <v>5.91</v>
      </c>
      <c r="D317">
        <v>5.01</v>
      </c>
      <c r="E317" s="8">
        <v>4.79</v>
      </c>
    </row>
    <row r="318" spans="1:5" x14ac:dyDescent="0.2">
      <c r="A318" s="1">
        <v>43782</v>
      </c>
      <c r="B318">
        <v>2.6</v>
      </c>
      <c r="C318">
        <v>5.92</v>
      </c>
      <c r="D318">
        <v>4.95</v>
      </c>
      <c r="E318" s="8">
        <v>4.88</v>
      </c>
    </row>
    <row r="319" spans="1:5" x14ac:dyDescent="0.2">
      <c r="A319" s="1">
        <v>43783</v>
      </c>
      <c r="B319">
        <v>2.65</v>
      </c>
      <c r="C319">
        <v>6.04</v>
      </c>
      <c r="D319">
        <v>4.91</v>
      </c>
      <c r="E319" s="8">
        <v>4.92</v>
      </c>
    </row>
    <row r="320" spans="1:5" x14ac:dyDescent="0.2">
      <c r="A320" s="1">
        <v>43784</v>
      </c>
      <c r="B320">
        <v>2.69</v>
      </c>
      <c r="C320">
        <v>6.14</v>
      </c>
      <c r="D320">
        <v>5.05</v>
      </c>
      <c r="E320" s="8">
        <v>4.93</v>
      </c>
    </row>
    <row r="321" spans="1:5" x14ac:dyDescent="0.2">
      <c r="A321" s="1">
        <v>43785</v>
      </c>
      <c r="B321">
        <v>2.69</v>
      </c>
      <c r="C321">
        <v>6.14</v>
      </c>
      <c r="D321">
        <v>5.05</v>
      </c>
      <c r="E321" s="8">
        <v>4.93</v>
      </c>
    </row>
    <row r="322" spans="1:5" x14ac:dyDescent="0.2">
      <c r="A322" s="1">
        <v>43786</v>
      </c>
      <c r="B322">
        <v>2.69</v>
      </c>
      <c r="C322">
        <v>6.14</v>
      </c>
      <c r="D322">
        <v>5.05</v>
      </c>
      <c r="E322" s="8">
        <v>4.83</v>
      </c>
    </row>
    <row r="323" spans="1:5" x14ac:dyDescent="0.2">
      <c r="A323" s="1">
        <v>43787</v>
      </c>
      <c r="B323">
        <v>2.57</v>
      </c>
      <c r="C323">
        <v>5.94</v>
      </c>
      <c r="D323">
        <v>4.96</v>
      </c>
      <c r="E323" s="8">
        <v>4.8499999999999996</v>
      </c>
    </row>
    <row r="324" spans="1:5" x14ac:dyDescent="0.2">
      <c r="A324" s="1">
        <v>43788</v>
      </c>
      <c r="B324">
        <v>2.5099999999999998</v>
      </c>
      <c r="C324">
        <v>5.91</v>
      </c>
      <c r="D324">
        <v>5.0999999999999996</v>
      </c>
      <c r="E324" s="8">
        <v>4.9000000000000004</v>
      </c>
    </row>
    <row r="325" spans="1:5" x14ac:dyDescent="0.2">
      <c r="A325" s="1">
        <v>43789</v>
      </c>
      <c r="B325">
        <v>2.56</v>
      </c>
      <c r="C325">
        <v>5.95</v>
      </c>
      <c r="D325">
        <v>5.17</v>
      </c>
      <c r="E325" s="8">
        <v>4.93</v>
      </c>
    </row>
    <row r="326" spans="1:5" x14ac:dyDescent="0.2">
      <c r="A326" s="1">
        <v>43790</v>
      </c>
      <c r="B326">
        <v>2.57</v>
      </c>
      <c r="C326">
        <v>5.87</v>
      </c>
      <c r="D326">
        <v>5.36</v>
      </c>
      <c r="E326" s="8">
        <v>5.03</v>
      </c>
    </row>
    <row r="327" spans="1:5" x14ac:dyDescent="0.2">
      <c r="A327" s="1">
        <v>43791</v>
      </c>
      <c r="B327">
        <v>2.67</v>
      </c>
      <c r="C327">
        <v>5.92</v>
      </c>
      <c r="D327">
        <v>5.39</v>
      </c>
      <c r="E327" s="8">
        <v>5.01</v>
      </c>
    </row>
    <row r="328" spans="1:5" x14ac:dyDescent="0.2">
      <c r="A328" s="1">
        <v>43792</v>
      </c>
      <c r="B328">
        <v>2.67</v>
      </c>
      <c r="C328">
        <v>5.92</v>
      </c>
      <c r="D328">
        <v>5.39</v>
      </c>
      <c r="E328" s="8">
        <v>5.01</v>
      </c>
    </row>
    <row r="329" spans="1:5" x14ac:dyDescent="0.2">
      <c r="A329" s="1">
        <v>43793</v>
      </c>
      <c r="B329">
        <v>2.67</v>
      </c>
      <c r="C329">
        <v>5.92</v>
      </c>
      <c r="D329">
        <v>5.39</v>
      </c>
      <c r="E329" s="8">
        <v>5.03</v>
      </c>
    </row>
    <row r="330" spans="1:5" x14ac:dyDescent="0.2">
      <c r="A330" s="1">
        <v>43794</v>
      </c>
      <c r="B330">
        <v>2.5299999999999998</v>
      </c>
      <c r="C330">
        <v>5.84</v>
      </c>
      <c r="D330">
        <v>5.52</v>
      </c>
      <c r="E330" s="8">
        <v>4.92</v>
      </c>
    </row>
    <row r="331" spans="1:5" x14ac:dyDescent="0.2">
      <c r="A331" s="1">
        <v>43795</v>
      </c>
      <c r="B331">
        <v>2.4700000000000002</v>
      </c>
      <c r="C331">
        <v>5.77</v>
      </c>
      <c r="D331">
        <v>5.25</v>
      </c>
      <c r="E331" s="8">
        <v>4.9800000000000004</v>
      </c>
    </row>
    <row r="332" spans="1:5" x14ac:dyDescent="0.2">
      <c r="A332" s="1">
        <v>43796</v>
      </c>
      <c r="B332">
        <v>2.5</v>
      </c>
      <c r="C332">
        <v>5.72</v>
      </c>
      <c r="D332">
        <v>5.34</v>
      </c>
      <c r="E332" s="8">
        <v>4.8600000000000003</v>
      </c>
    </row>
    <row r="333" spans="1:5" x14ac:dyDescent="0.2">
      <c r="A333" s="1">
        <v>43797</v>
      </c>
      <c r="B333">
        <v>2.5</v>
      </c>
      <c r="C333">
        <v>5.72</v>
      </c>
      <c r="D333">
        <v>5.29</v>
      </c>
      <c r="E333" s="8">
        <v>4.8099999999999996</v>
      </c>
    </row>
    <row r="334" spans="1:5" x14ac:dyDescent="0.2">
      <c r="A334" s="1">
        <v>43798</v>
      </c>
      <c r="B334">
        <v>2.2799999999999998</v>
      </c>
      <c r="C334">
        <v>5.63</v>
      </c>
      <c r="D334">
        <v>5.23</v>
      </c>
      <c r="E334" s="8">
        <v>4.8099999999999996</v>
      </c>
    </row>
    <row r="335" spans="1:5" x14ac:dyDescent="0.2">
      <c r="A335" s="1">
        <v>43799</v>
      </c>
      <c r="B335">
        <v>2.2799999999999998</v>
      </c>
      <c r="C335">
        <v>5.63</v>
      </c>
      <c r="D335">
        <v>5.23</v>
      </c>
      <c r="E335" s="8">
        <v>4.8099999999999996</v>
      </c>
    </row>
    <row r="336" spans="1:5" x14ac:dyDescent="0.2">
      <c r="A336" s="1">
        <v>43800</v>
      </c>
      <c r="B336">
        <v>2.2799999999999998</v>
      </c>
      <c r="C336">
        <v>5.63</v>
      </c>
      <c r="D336">
        <v>5.23</v>
      </c>
      <c r="E336" s="8">
        <v>4.68</v>
      </c>
    </row>
    <row r="337" spans="1:5" x14ac:dyDescent="0.2">
      <c r="A337" s="1">
        <v>43801</v>
      </c>
      <c r="B337">
        <v>2.3199999999999998</v>
      </c>
      <c r="C337">
        <v>5.6</v>
      </c>
      <c r="D337">
        <v>5.0599999999999996</v>
      </c>
      <c r="E337" s="8">
        <v>4.68</v>
      </c>
    </row>
    <row r="338" spans="1:5" x14ac:dyDescent="0.2">
      <c r="A338" s="1">
        <v>43802</v>
      </c>
      <c r="B338">
        <v>2.44</v>
      </c>
      <c r="C338">
        <v>5.64</v>
      </c>
      <c r="D338">
        <v>4.88</v>
      </c>
      <c r="E338" s="8">
        <v>4.68</v>
      </c>
    </row>
    <row r="339" spans="1:5" x14ac:dyDescent="0.2">
      <c r="A339" s="1">
        <v>43803</v>
      </c>
      <c r="B339">
        <v>2.39</v>
      </c>
      <c r="C339">
        <v>5.64</v>
      </c>
      <c r="D339">
        <v>4.6399999999999997</v>
      </c>
      <c r="E339" s="8">
        <v>4.57</v>
      </c>
    </row>
    <row r="340" spans="1:5" x14ac:dyDescent="0.2">
      <c r="A340" s="1">
        <v>43804</v>
      </c>
      <c r="B340">
        <v>2.42</v>
      </c>
      <c r="C340">
        <v>5.64</v>
      </c>
      <c r="D340">
        <v>4.13</v>
      </c>
      <c r="E340" s="8">
        <v>4.49</v>
      </c>
    </row>
    <row r="341" spans="1:5" x14ac:dyDescent="0.2">
      <c r="A341" s="1">
        <v>43805</v>
      </c>
      <c r="B341">
        <v>2.33</v>
      </c>
      <c r="C341">
        <v>5.61</v>
      </c>
      <c r="D341">
        <v>4.38</v>
      </c>
      <c r="E341" s="8">
        <v>4.47</v>
      </c>
    </row>
    <row r="342" spans="1:5" x14ac:dyDescent="0.2">
      <c r="A342" s="1">
        <v>43806</v>
      </c>
      <c r="B342">
        <v>2.33</v>
      </c>
      <c r="C342">
        <v>5.61</v>
      </c>
      <c r="D342">
        <v>4.38</v>
      </c>
      <c r="E342" s="8">
        <v>4.47</v>
      </c>
    </row>
    <row r="343" spans="1:5" x14ac:dyDescent="0.2">
      <c r="A343" s="1">
        <v>43807</v>
      </c>
      <c r="B343">
        <v>2.33</v>
      </c>
      <c r="C343">
        <v>5.61</v>
      </c>
      <c r="D343">
        <v>4.38</v>
      </c>
      <c r="E343" s="8">
        <v>4.3899999999999997</v>
      </c>
    </row>
    <row r="344" spans="1:5" x14ac:dyDescent="0.2">
      <c r="A344" s="1">
        <v>43808</v>
      </c>
      <c r="B344">
        <v>2.23</v>
      </c>
      <c r="C344">
        <v>5.42</v>
      </c>
      <c r="D344">
        <v>4.4000000000000004</v>
      </c>
      <c r="E344" s="8">
        <v>4.3499999999999996</v>
      </c>
    </row>
    <row r="345" spans="1:5" x14ac:dyDescent="0.2">
      <c r="A345" s="1">
        <v>43809</v>
      </c>
      <c r="B345">
        <v>2.2599999999999998</v>
      </c>
      <c r="C345">
        <v>5.36</v>
      </c>
      <c r="D345">
        <v>4.3</v>
      </c>
      <c r="E345" s="8">
        <v>4.26</v>
      </c>
    </row>
    <row r="346" spans="1:5" x14ac:dyDescent="0.2">
      <c r="A346" s="1">
        <v>43810</v>
      </c>
      <c r="B346">
        <v>2.2400000000000002</v>
      </c>
      <c r="C346">
        <v>5.36</v>
      </c>
      <c r="D346">
        <v>4.22</v>
      </c>
      <c r="E346" s="8">
        <v>4.46</v>
      </c>
    </row>
    <row r="347" spans="1:5" x14ac:dyDescent="0.2">
      <c r="A347" s="1">
        <v>43811</v>
      </c>
      <c r="B347">
        <v>2.33</v>
      </c>
      <c r="C347">
        <v>5.58</v>
      </c>
      <c r="D347">
        <v>4.5</v>
      </c>
      <c r="E347" s="8">
        <v>4.2300000000000004</v>
      </c>
    </row>
    <row r="348" spans="1:5" x14ac:dyDescent="0.2">
      <c r="A348" s="1">
        <v>43812</v>
      </c>
      <c r="B348">
        <v>2.2999999999999998</v>
      </c>
      <c r="C348">
        <v>5.42</v>
      </c>
      <c r="D348">
        <v>4.13</v>
      </c>
      <c r="E348" s="8">
        <v>4.21</v>
      </c>
    </row>
    <row r="349" spans="1:5" x14ac:dyDescent="0.2">
      <c r="A349" s="1">
        <v>43813</v>
      </c>
      <c r="B349">
        <v>2.2999999999999998</v>
      </c>
      <c r="C349">
        <v>5.42</v>
      </c>
      <c r="D349">
        <v>4.13</v>
      </c>
      <c r="E349" s="8">
        <v>4.21</v>
      </c>
    </row>
    <row r="350" spans="1:5" x14ac:dyDescent="0.2">
      <c r="A350" s="1">
        <v>43814</v>
      </c>
      <c r="B350">
        <v>2.2999999999999998</v>
      </c>
      <c r="C350">
        <v>5.42</v>
      </c>
      <c r="D350">
        <v>4.13</v>
      </c>
      <c r="E350" s="8">
        <v>4.25</v>
      </c>
    </row>
    <row r="351" spans="1:5" x14ac:dyDescent="0.2">
      <c r="A351" s="1">
        <v>43815</v>
      </c>
      <c r="B351">
        <v>2.34</v>
      </c>
      <c r="C351">
        <v>5.39</v>
      </c>
      <c r="D351">
        <v>4.29</v>
      </c>
      <c r="E351" s="8">
        <v>4.3899999999999997</v>
      </c>
    </row>
    <row r="352" spans="1:5" x14ac:dyDescent="0.2">
      <c r="A352" s="1">
        <v>43816</v>
      </c>
      <c r="B352">
        <v>2.3199999999999998</v>
      </c>
      <c r="C352">
        <v>5.52</v>
      </c>
      <c r="D352">
        <v>4.33</v>
      </c>
      <c r="E352" s="8">
        <v>4.49</v>
      </c>
    </row>
    <row r="353" spans="1:5" x14ac:dyDescent="0.2">
      <c r="A353" s="1">
        <v>43817</v>
      </c>
      <c r="B353">
        <v>2.29</v>
      </c>
      <c r="C353">
        <v>5.55</v>
      </c>
      <c r="D353">
        <v>4.2</v>
      </c>
      <c r="E353" s="8">
        <v>4.53</v>
      </c>
    </row>
    <row r="354" spans="1:5" x14ac:dyDescent="0.2">
      <c r="A354" s="1">
        <v>43818</v>
      </c>
      <c r="B354">
        <v>2.27</v>
      </c>
      <c r="C354">
        <v>5.52</v>
      </c>
      <c r="D354">
        <v>4.41</v>
      </c>
      <c r="E354" s="8">
        <v>4.42</v>
      </c>
    </row>
    <row r="355" spans="1:5" x14ac:dyDescent="0.2">
      <c r="A355" s="1">
        <v>43819</v>
      </c>
      <c r="B355">
        <v>2.33</v>
      </c>
      <c r="C355">
        <v>5.45</v>
      </c>
      <c r="D355">
        <v>4.26</v>
      </c>
      <c r="E355" s="8">
        <v>4.41</v>
      </c>
    </row>
    <row r="356" spans="1:5" x14ac:dyDescent="0.2">
      <c r="A356" s="1">
        <v>43820</v>
      </c>
      <c r="B356">
        <v>2.21</v>
      </c>
      <c r="C356">
        <v>5.45</v>
      </c>
      <c r="D356">
        <v>4.26</v>
      </c>
      <c r="E356" s="8">
        <v>4.41</v>
      </c>
    </row>
    <row r="357" spans="1:5" x14ac:dyDescent="0.2">
      <c r="A357" s="1">
        <v>43821</v>
      </c>
      <c r="B357">
        <v>2.21</v>
      </c>
      <c r="C357">
        <v>5.45</v>
      </c>
      <c r="D357">
        <v>4.26</v>
      </c>
      <c r="E357" s="8">
        <v>4.09</v>
      </c>
    </row>
    <row r="358" spans="1:5" x14ac:dyDescent="0.2">
      <c r="A358" s="1">
        <v>43822</v>
      </c>
      <c r="B358">
        <v>2.21</v>
      </c>
      <c r="C358">
        <v>5.29</v>
      </c>
      <c r="D358">
        <v>3.82</v>
      </c>
      <c r="E358" s="8">
        <v>3.95</v>
      </c>
    </row>
    <row r="359" spans="1:5" x14ac:dyDescent="0.2">
      <c r="A359" s="1">
        <v>43823</v>
      </c>
      <c r="B359">
        <v>2.17</v>
      </c>
      <c r="C359">
        <v>5.25</v>
      </c>
      <c r="D359">
        <v>3.59</v>
      </c>
      <c r="E359" s="8">
        <v>3.95</v>
      </c>
    </row>
    <row r="360" spans="1:5" x14ac:dyDescent="0.2">
      <c r="A360" s="1">
        <v>43824</v>
      </c>
      <c r="B360">
        <v>2.17</v>
      </c>
      <c r="C360">
        <v>5.25</v>
      </c>
      <c r="D360">
        <v>3.55</v>
      </c>
      <c r="E360" s="8">
        <v>3.95</v>
      </c>
    </row>
    <row r="361" spans="1:5" x14ac:dyDescent="0.2">
      <c r="A361" s="1">
        <v>43825</v>
      </c>
      <c r="B361">
        <v>2.29</v>
      </c>
      <c r="C361">
        <v>5.24</v>
      </c>
      <c r="D361">
        <v>3.55</v>
      </c>
      <c r="E361" s="8">
        <v>3.95</v>
      </c>
    </row>
    <row r="362" spans="1:5" x14ac:dyDescent="0.2">
      <c r="A362" s="1">
        <v>43826</v>
      </c>
      <c r="B362">
        <v>2.16</v>
      </c>
      <c r="C362">
        <v>5.22</v>
      </c>
      <c r="D362">
        <v>3.66</v>
      </c>
      <c r="E362" s="8">
        <v>3.98</v>
      </c>
    </row>
    <row r="363" spans="1:5" x14ac:dyDescent="0.2">
      <c r="A363" s="1">
        <v>43827</v>
      </c>
      <c r="B363">
        <v>2.16</v>
      </c>
      <c r="C363">
        <v>5.22</v>
      </c>
      <c r="D363">
        <v>3.66</v>
      </c>
      <c r="E363" s="8">
        <v>3.98</v>
      </c>
    </row>
    <row r="364" spans="1:5" x14ac:dyDescent="0.2">
      <c r="A364" s="1">
        <v>43828</v>
      </c>
      <c r="B364">
        <v>2.16</v>
      </c>
      <c r="C364">
        <v>5.22</v>
      </c>
      <c r="D364">
        <v>3.66</v>
      </c>
      <c r="E364" s="8">
        <v>3.84</v>
      </c>
    </row>
    <row r="365" spans="1:5" x14ac:dyDescent="0.2">
      <c r="A365" s="1">
        <v>43829</v>
      </c>
      <c r="B365">
        <v>2.19</v>
      </c>
      <c r="C365">
        <v>5.25</v>
      </c>
      <c r="D365">
        <v>3.94</v>
      </c>
      <c r="E365" s="8">
        <v>3.75</v>
      </c>
    </row>
    <row r="366" spans="1:5" x14ac:dyDescent="0.2">
      <c r="A366" s="1">
        <v>43830</v>
      </c>
      <c r="B366">
        <v>2.19</v>
      </c>
      <c r="C366">
        <v>5.3</v>
      </c>
      <c r="D366">
        <v>3.6</v>
      </c>
      <c r="E366" s="8">
        <v>3.75</v>
      </c>
    </row>
    <row r="367" spans="1:5" x14ac:dyDescent="0.2">
      <c r="A367" s="1">
        <v>43831</v>
      </c>
      <c r="B367">
        <v>2.19</v>
      </c>
      <c r="C367">
        <v>5.3</v>
      </c>
      <c r="D367">
        <v>3.58</v>
      </c>
      <c r="E367" s="8">
        <v>3.74</v>
      </c>
    </row>
    <row r="368" spans="1:5" x14ac:dyDescent="0.2">
      <c r="A368" s="1">
        <v>43832</v>
      </c>
      <c r="B368">
        <v>2.12</v>
      </c>
      <c r="C368">
        <v>5.24</v>
      </c>
      <c r="D368">
        <v>3.52</v>
      </c>
      <c r="E368" s="8">
        <v>4.07</v>
      </c>
    </row>
    <row r="369" spans="1:5" x14ac:dyDescent="0.2">
      <c r="A369" s="1">
        <v>43833</v>
      </c>
      <c r="B369">
        <v>2.13</v>
      </c>
      <c r="C369">
        <v>5.38</v>
      </c>
      <c r="D369">
        <v>3.85</v>
      </c>
      <c r="E369" s="8">
        <v>4.07</v>
      </c>
    </row>
    <row r="370" spans="1:5" x14ac:dyDescent="0.2">
      <c r="A370" s="1">
        <v>43834</v>
      </c>
      <c r="B370">
        <v>2.13</v>
      </c>
      <c r="C370">
        <v>5.38</v>
      </c>
      <c r="D370">
        <v>3.85</v>
      </c>
      <c r="E370" s="8">
        <v>4.07</v>
      </c>
    </row>
    <row r="371" spans="1:5" x14ac:dyDescent="0.2">
      <c r="A371" s="1">
        <v>43835</v>
      </c>
      <c r="B371">
        <v>2.13</v>
      </c>
      <c r="C371">
        <v>5.38</v>
      </c>
      <c r="D371">
        <v>3.85</v>
      </c>
      <c r="E371" s="8">
        <v>3.91</v>
      </c>
    </row>
    <row r="372" spans="1:5" x14ac:dyDescent="0.2">
      <c r="A372" s="1">
        <v>43836</v>
      </c>
      <c r="B372">
        <v>2.14</v>
      </c>
      <c r="C372">
        <v>5.31</v>
      </c>
      <c r="D372">
        <v>3.7</v>
      </c>
      <c r="E372" s="8">
        <v>3.81</v>
      </c>
    </row>
    <row r="373" spans="1:5" x14ac:dyDescent="0.2">
      <c r="A373" s="1">
        <v>43837</v>
      </c>
      <c r="B373">
        <v>2.14</v>
      </c>
      <c r="C373">
        <v>5.29</v>
      </c>
      <c r="D373">
        <v>3.69</v>
      </c>
      <c r="E373" s="8">
        <v>3.8</v>
      </c>
    </row>
    <row r="374" spans="1:5" x14ac:dyDescent="0.2">
      <c r="A374" s="1">
        <v>43838</v>
      </c>
      <c r="B374">
        <v>2.14</v>
      </c>
      <c r="C374">
        <v>4.62</v>
      </c>
      <c r="D374">
        <v>3.7</v>
      </c>
      <c r="E374" s="8">
        <v>3.84</v>
      </c>
    </row>
    <row r="375" spans="1:5" x14ac:dyDescent="0.2">
      <c r="A375" s="1">
        <v>43839</v>
      </c>
      <c r="B375">
        <v>2.17</v>
      </c>
      <c r="C375">
        <v>4.6500000000000004</v>
      </c>
      <c r="D375">
        <v>3.83</v>
      </c>
      <c r="E375" s="8">
        <v>3.76</v>
      </c>
    </row>
    <row r="376" spans="1:5" x14ac:dyDescent="0.2">
      <c r="A376" s="1">
        <v>43840</v>
      </c>
      <c r="B376">
        <v>2.2000000000000002</v>
      </c>
      <c r="C376">
        <v>4.42</v>
      </c>
      <c r="D376">
        <v>3.84</v>
      </c>
      <c r="E376" s="8">
        <v>3.77</v>
      </c>
    </row>
    <row r="377" spans="1:5" x14ac:dyDescent="0.2">
      <c r="A377" s="1">
        <v>43841</v>
      </c>
      <c r="B377">
        <v>2.1800000000000002</v>
      </c>
      <c r="C377">
        <v>4.42</v>
      </c>
      <c r="D377">
        <v>3.84</v>
      </c>
      <c r="E377" s="8">
        <v>3.77</v>
      </c>
    </row>
    <row r="378" spans="1:5" x14ac:dyDescent="0.2">
      <c r="A378" s="1">
        <v>43842</v>
      </c>
      <c r="B378">
        <v>2.19</v>
      </c>
      <c r="C378">
        <v>4.42</v>
      </c>
      <c r="D378">
        <v>3.84</v>
      </c>
      <c r="E378" s="8">
        <v>3.8</v>
      </c>
    </row>
    <row r="379" spans="1:5" x14ac:dyDescent="0.2">
      <c r="A379" s="1">
        <v>43843</v>
      </c>
      <c r="B379">
        <v>2.19</v>
      </c>
      <c r="C379">
        <v>4.6500000000000004</v>
      </c>
      <c r="D379">
        <v>3.97</v>
      </c>
      <c r="E379" s="8">
        <v>3.6</v>
      </c>
    </row>
    <row r="380" spans="1:5" x14ac:dyDescent="0.2">
      <c r="A380" s="1">
        <v>43844</v>
      </c>
      <c r="B380">
        <v>2.19</v>
      </c>
      <c r="C380">
        <v>4.3099999999999996</v>
      </c>
      <c r="D380">
        <v>3.74</v>
      </c>
      <c r="E380" s="8">
        <v>3.56</v>
      </c>
    </row>
    <row r="381" spans="1:5" x14ac:dyDescent="0.2">
      <c r="A381" s="1">
        <v>43845</v>
      </c>
      <c r="B381">
        <v>2.12</v>
      </c>
      <c r="C381">
        <v>4.25</v>
      </c>
      <c r="D381">
        <v>3.76</v>
      </c>
      <c r="E381" s="8">
        <v>3.53</v>
      </c>
    </row>
    <row r="382" spans="1:5" x14ac:dyDescent="0.2">
      <c r="A382" s="1">
        <v>43846</v>
      </c>
      <c r="B382">
        <v>2.08</v>
      </c>
      <c r="C382">
        <v>4.17</v>
      </c>
      <c r="D382">
        <v>3.77</v>
      </c>
      <c r="E382" s="8">
        <v>3.5</v>
      </c>
    </row>
    <row r="383" spans="1:5" x14ac:dyDescent="0.2">
      <c r="A383" s="1">
        <v>43847</v>
      </c>
      <c r="B383">
        <v>2</v>
      </c>
      <c r="C383">
        <v>4.13</v>
      </c>
      <c r="D383">
        <v>3.69</v>
      </c>
      <c r="E383" s="8">
        <v>3.48</v>
      </c>
    </row>
    <row r="384" spans="1:5" x14ac:dyDescent="0.2">
      <c r="A384" s="1">
        <v>43848</v>
      </c>
      <c r="B384">
        <v>2</v>
      </c>
      <c r="C384">
        <v>4.13</v>
      </c>
      <c r="D384">
        <v>3.69</v>
      </c>
      <c r="E384" s="8">
        <v>3.48</v>
      </c>
    </row>
    <row r="385" spans="1:5" x14ac:dyDescent="0.2">
      <c r="A385" s="1">
        <v>43849</v>
      </c>
      <c r="B385">
        <v>2</v>
      </c>
      <c r="C385">
        <v>4.13</v>
      </c>
      <c r="D385">
        <v>3.69</v>
      </c>
      <c r="E385" s="8">
        <v>3.41</v>
      </c>
    </row>
    <row r="386" spans="1:5" x14ac:dyDescent="0.2">
      <c r="A386" s="1">
        <v>43850</v>
      </c>
      <c r="B386">
        <v>2</v>
      </c>
      <c r="C386">
        <v>4.13</v>
      </c>
      <c r="D386">
        <v>3.6</v>
      </c>
      <c r="E386" s="8">
        <v>3.46</v>
      </c>
    </row>
    <row r="387" spans="1:5" x14ac:dyDescent="0.2">
      <c r="A387" s="1">
        <v>43851</v>
      </c>
      <c r="B387">
        <v>1.9</v>
      </c>
      <c r="C387">
        <v>4.07</v>
      </c>
      <c r="D387">
        <v>3.65</v>
      </c>
      <c r="E387" s="8">
        <v>3.35</v>
      </c>
    </row>
    <row r="388" spans="1:5" x14ac:dyDescent="0.2">
      <c r="A388" s="1">
        <v>43852</v>
      </c>
      <c r="B388">
        <v>1.91</v>
      </c>
      <c r="C388">
        <v>4.01</v>
      </c>
      <c r="D388">
        <v>3.57</v>
      </c>
      <c r="E388" s="8">
        <v>3.34</v>
      </c>
    </row>
    <row r="389" spans="1:5" x14ac:dyDescent="0.2">
      <c r="A389" s="1">
        <v>43853</v>
      </c>
      <c r="B389">
        <v>1.93</v>
      </c>
      <c r="C389">
        <v>3.99</v>
      </c>
      <c r="D389">
        <v>3.54</v>
      </c>
      <c r="E389" s="8">
        <v>3.35</v>
      </c>
    </row>
    <row r="390" spans="1:5" x14ac:dyDescent="0.2">
      <c r="A390" s="1">
        <v>43854</v>
      </c>
      <c r="B390">
        <v>1.89</v>
      </c>
      <c r="C390">
        <v>3.99</v>
      </c>
      <c r="D390">
        <v>3.61</v>
      </c>
      <c r="E390" s="8">
        <v>3.34</v>
      </c>
    </row>
    <row r="391" spans="1:5" x14ac:dyDescent="0.2">
      <c r="A391" s="1">
        <v>43855</v>
      </c>
      <c r="B391">
        <v>1.89</v>
      </c>
      <c r="C391">
        <v>3.99</v>
      </c>
      <c r="D391">
        <v>3.61</v>
      </c>
      <c r="E391" s="8">
        <v>3.34</v>
      </c>
    </row>
    <row r="392" spans="1:5" x14ac:dyDescent="0.2">
      <c r="A392" s="1">
        <v>43856</v>
      </c>
      <c r="B392">
        <v>1.89</v>
      </c>
      <c r="C392">
        <v>3.99</v>
      </c>
      <c r="D392">
        <v>3.61</v>
      </c>
      <c r="E392" s="8">
        <v>3.35</v>
      </c>
    </row>
    <row r="393" spans="1:5" x14ac:dyDescent="0.2">
      <c r="A393" s="1">
        <v>43857</v>
      </c>
      <c r="B393">
        <v>1.9</v>
      </c>
      <c r="C393">
        <v>3.99</v>
      </c>
      <c r="D393">
        <v>3.66</v>
      </c>
      <c r="E393" s="8">
        <v>3.48</v>
      </c>
    </row>
    <row r="394" spans="1:5" x14ac:dyDescent="0.2">
      <c r="A394" s="1">
        <v>43858</v>
      </c>
      <c r="B394">
        <v>1.93</v>
      </c>
      <c r="C394">
        <v>3.99</v>
      </c>
      <c r="D394">
        <v>3.77</v>
      </c>
      <c r="E394" s="8">
        <v>3.28</v>
      </c>
    </row>
    <row r="395" spans="1:5" x14ac:dyDescent="0.2">
      <c r="A395" s="1">
        <v>43859</v>
      </c>
      <c r="B395">
        <v>1.88</v>
      </c>
      <c r="C395">
        <v>3.89</v>
      </c>
      <c r="D395">
        <v>3.41</v>
      </c>
      <c r="E395" s="8">
        <v>3.21</v>
      </c>
    </row>
    <row r="396" spans="1:5" x14ac:dyDescent="0.2">
      <c r="A396" s="1">
        <v>43860</v>
      </c>
      <c r="B396">
        <v>1.83</v>
      </c>
      <c r="C396">
        <v>3.87</v>
      </c>
      <c r="D396">
        <v>3.24</v>
      </c>
      <c r="E396" s="8">
        <v>3.22</v>
      </c>
    </row>
    <row r="397" spans="1:5" x14ac:dyDescent="0.2">
      <c r="A397" s="1">
        <v>43861</v>
      </c>
      <c r="B397">
        <v>1.84</v>
      </c>
      <c r="C397">
        <v>4.0199999999999996</v>
      </c>
      <c r="D397">
        <v>3.31</v>
      </c>
      <c r="E397" s="8">
        <v>3.23</v>
      </c>
    </row>
    <row r="398" spans="1:5" x14ac:dyDescent="0.2">
      <c r="A398" s="1">
        <v>43862</v>
      </c>
      <c r="B398">
        <v>1.84</v>
      </c>
      <c r="C398">
        <v>4.0199999999999996</v>
      </c>
      <c r="D398">
        <v>3.31</v>
      </c>
      <c r="E398" s="8">
        <v>3.23</v>
      </c>
    </row>
    <row r="399" spans="1:5" x14ac:dyDescent="0.2">
      <c r="A399" s="1">
        <v>43863</v>
      </c>
      <c r="B399">
        <v>1.84</v>
      </c>
      <c r="C399">
        <v>4.0199999999999996</v>
      </c>
      <c r="D399">
        <v>3.31</v>
      </c>
      <c r="E399" s="8">
        <v>3.12</v>
      </c>
    </row>
    <row r="400" spans="1:5" x14ac:dyDescent="0.2">
      <c r="A400" s="1">
        <v>43864</v>
      </c>
      <c r="B400">
        <v>1.82</v>
      </c>
      <c r="C400">
        <v>2.99</v>
      </c>
      <c r="D400">
        <v>3.25</v>
      </c>
      <c r="E400" s="8">
        <v>3.18</v>
      </c>
    </row>
    <row r="401" spans="1:5" x14ac:dyDescent="0.2">
      <c r="A401" s="1">
        <v>43865</v>
      </c>
      <c r="B401">
        <v>1.87</v>
      </c>
      <c r="C401">
        <v>3</v>
      </c>
      <c r="D401">
        <v>3.24</v>
      </c>
      <c r="E401" s="8">
        <v>3.15</v>
      </c>
    </row>
    <row r="402" spans="1:5" x14ac:dyDescent="0.2">
      <c r="A402" s="1">
        <v>43866</v>
      </c>
      <c r="B402">
        <v>1.86</v>
      </c>
      <c r="C402">
        <v>2.99</v>
      </c>
      <c r="D402">
        <v>3.22</v>
      </c>
      <c r="E402" s="8">
        <v>3.11</v>
      </c>
    </row>
    <row r="403" spans="1:5" x14ac:dyDescent="0.2">
      <c r="A403" s="1">
        <v>43867</v>
      </c>
      <c r="B403">
        <v>1.86</v>
      </c>
      <c r="C403">
        <v>2.98</v>
      </c>
      <c r="D403">
        <v>3.01</v>
      </c>
      <c r="E403" s="8">
        <v>3.1</v>
      </c>
    </row>
    <row r="404" spans="1:5" x14ac:dyDescent="0.2">
      <c r="A404" s="1">
        <v>43868</v>
      </c>
      <c r="B404">
        <v>1.86</v>
      </c>
      <c r="C404">
        <v>2.94</v>
      </c>
      <c r="D404">
        <v>2.92</v>
      </c>
      <c r="E404" s="8">
        <v>3.09</v>
      </c>
    </row>
    <row r="405" spans="1:5" x14ac:dyDescent="0.2">
      <c r="A405" s="1">
        <v>43869</v>
      </c>
      <c r="B405">
        <v>1.86</v>
      </c>
      <c r="C405">
        <v>2.94</v>
      </c>
      <c r="D405">
        <v>2.92</v>
      </c>
      <c r="E405" s="8">
        <v>3.09</v>
      </c>
    </row>
    <row r="406" spans="1:5" x14ac:dyDescent="0.2">
      <c r="A406" s="1">
        <v>43870</v>
      </c>
      <c r="B406">
        <v>1.86</v>
      </c>
      <c r="C406">
        <v>2.94</v>
      </c>
      <c r="D406">
        <v>2.92</v>
      </c>
      <c r="E406" s="8">
        <v>3</v>
      </c>
    </row>
    <row r="407" spans="1:5" x14ac:dyDescent="0.2">
      <c r="A407" s="1">
        <v>43871</v>
      </c>
      <c r="B407">
        <v>1.77</v>
      </c>
      <c r="C407">
        <v>2.82</v>
      </c>
      <c r="D407">
        <v>2.87</v>
      </c>
      <c r="E407" s="8">
        <v>2.97</v>
      </c>
    </row>
    <row r="408" spans="1:5" x14ac:dyDescent="0.2">
      <c r="A408" s="1">
        <v>43872</v>
      </c>
      <c r="B408">
        <v>1.79</v>
      </c>
      <c r="C408">
        <v>2.88</v>
      </c>
      <c r="D408">
        <v>2.79</v>
      </c>
      <c r="E408" s="8">
        <v>3.03</v>
      </c>
    </row>
    <row r="409" spans="1:5" x14ac:dyDescent="0.2">
      <c r="A409" s="1">
        <v>43873</v>
      </c>
      <c r="B409">
        <v>1.84</v>
      </c>
      <c r="C409">
        <v>2.97</v>
      </c>
      <c r="D409">
        <v>2.8</v>
      </c>
      <c r="E409" s="8">
        <v>3.09</v>
      </c>
    </row>
    <row r="410" spans="1:5" x14ac:dyDescent="0.2">
      <c r="A410" s="1">
        <v>43874</v>
      </c>
      <c r="B410">
        <v>1.83</v>
      </c>
      <c r="C410">
        <v>2.91</v>
      </c>
      <c r="D410">
        <v>2.77</v>
      </c>
      <c r="E410" s="8">
        <v>3.11</v>
      </c>
    </row>
    <row r="411" spans="1:5" x14ac:dyDescent="0.2">
      <c r="A411" s="1">
        <v>43875</v>
      </c>
      <c r="B411">
        <v>1.84</v>
      </c>
      <c r="C411">
        <v>2.95</v>
      </c>
      <c r="D411">
        <v>2.8</v>
      </c>
      <c r="E411" s="8">
        <v>3.11</v>
      </c>
    </row>
    <row r="412" spans="1:5" x14ac:dyDescent="0.2">
      <c r="A412" s="1">
        <v>43876</v>
      </c>
      <c r="B412">
        <v>1.84</v>
      </c>
      <c r="C412">
        <v>2.95</v>
      </c>
      <c r="D412">
        <v>2.8</v>
      </c>
      <c r="E412" s="8">
        <v>3.11</v>
      </c>
    </row>
    <row r="413" spans="1:5" x14ac:dyDescent="0.2">
      <c r="A413" s="1">
        <v>43877</v>
      </c>
      <c r="B413">
        <v>1.84</v>
      </c>
      <c r="C413">
        <v>2.95</v>
      </c>
      <c r="D413">
        <v>2.8</v>
      </c>
      <c r="E413" s="8">
        <v>3.26</v>
      </c>
    </row>
    <row r="414" spans="1:5" x14ac:dyDescent="0.2">
      <c r="A414" s="1">
        <v>43878</v>
      </c>
      <c r="B414">
        <v>1.84</v>
      </c>
      <c r="C414">
        <v>2.95</v>
      </c>
      <c r="D414">
        <v>2.97</v>
      </c>
      <c r="E414" s="8">
        <v>3.24</v>
      </c>
    </row>
    <row r="415" spans="1:5" x14ac:dyDescent="0.2">
      <c r="A415" s="1">
        <v>43879</v>
      </c>
      <c r="B415">
        <v>1.98</v>
      </c>
      <c r="C415">
        <v>2.97</v>
      </c>
      <c r="D415">
        <v>3.07</v>
      </c>
      <c r="E415" s="8">
        <v>3.2</v>
      </c>
    </row>
    <row r="416" spans="1:5" x14ac:dyDescent="0.2">
      <c r="A416" s="1">
        <v>43880</v>
      </c>
      <c r="B416">
        <v>1.96</v>
      </c>
      <c r="C416">
        <v>2.98</v>
      </c>
      <c r="D416">
        <v>3.23</v>
      </c>
      <c r="E416" s="8">
        <v>3.16</v>
      </c>
    </row>
    <row r="417" spans="1:5" x14ac:dyDescent="0.2">
      <c r="A417" s="1">
        <v>43881</v>
      </c>
      <c r="B417">
        <v>1.92</v>
      </c>
      <c r="C417">
        <v>2.97</v>
      </c>
      <c r="D417">
        <v>3.01</v>
      </c>
      <c r="E417" s="8">
        <v>3.11</v>
      </c>
    </row>
    <row r="418" spans="1:5" x14ac:dyDescent="0.2">
      <c r="A418" s="1">
        <v>43882</v>
      </c>
      <c r="B418">
        <v>1.91</v>
      </c>
      <c r="C418">
        <v>2.99</v>
      </c>
      <c r="D418">
        <v>2.98</v>
      </c>
      <c r="E418" s="8">
        <v>3.13</v>
      </c>
    </row>
    <row r="419" spans="1:5" x14ac:dyDescent="0.2">
      <c r="A419" s="1">
        <v>43883</v>
      </c>
      <c r="B419">
        <v>1.91</v>
      </c>
      <c r="C419">
        <v>2.99</v>
      </c>
      <c r="D419">
        <v>2.98</v>
      </c>
      <c r="E419" s="8">
        <v>3.13</v>
      </c>
    </row>
    <row r="420" spans="1:5" x14ac:dyDescent="0.2">
      <c r="A420" s="1">
        <v>43884</v>
      </c>
      <c r="B420">
        <v>1.91</v>
      </c>
      <c r="C420">
        <v>2.99</v>
      </c>
      <c r="D420">
        <v>2.98</v>
      </c>
      <c r="E420" s="8">
        <v>2.95</v>
      </c>
    </row>
    <row r="421" spans="1:5" x14ac:dyDescent="0.2">
      <c r="A421" s="1">
        <v>43885</v>
      </c>
      <c r="B421">
        <v>1.83</v>
      </c>
      <c r="C421">
        <v>2.87</v>
      </c>
      <c r="D421">
        <v>3.18</v>
      </c>
      <c r="E421" s="8">
        <v>2.91</v>
      </c>
    </row>
    <row r="422" spans="1:5" x14ac:dyDescent="0.2">
      <c r="A422" s="1">
        <v>43886</v>
      </c>
      <c r="B422">
        <v>1.85</v>
      </c>
      <c r="C422">
        <v>2.9</v>
      </c>
      <c r="D422">
        <v>3.22</v>
      </c>
      <c r="E422" s="8">
        <v>2.95</v>
      </c>
    </row>
    <row r="423" spans="1:5" x14ac:dyDescent="0.2">
      <c r="A423" s="1">
        <v>43887</v>
      </c>
      <c r="B423">
        <v>1.82</v>
      </c>
      <c r="C423">
        <v>3</v>
      </c>
      <c r="D423">
        <v>3.23</v>
      </c>
      <c r="E423" s="8">
        <v>2.86</v>
      </c>
    </row>
    <row r="424" spans="1:5" x14ac:dyDescent="0.2">
      <c r="A424" s="1">
        <v>43888</v>
      </c>
      <c r="B424">
        <v>1.75</v>
      </c>
      <c r="C424">
        <v>2.97</v>
      </c>
      <c r="D424">
        <v>3.13</v>
      </c>
      <c r="E424" s="8">
        <v>2.9</v>
      </c>
    </row>
    <row r="425" spans="1:5" x14ac:dyDescent="0.2">
      <c r="A425" s="1">
        <v>43889</v>
      </c>
      <c r="B425">
        <v>1.68</v>
      </c>
      <c r="C425">
        <v>2.96</v>
      </c>
      <c r="D425">
        <v>3.2</v>
      </c>
      <c r="E425" s="8">
        <v>2.91</v>
      </c>
    </row>
    <row r="426" spans="1:5" x14ac:dyDescent="0.2">
      <c r="A426" s="1">
        <v>43890</v>
      </c>
      <c r="B426">
        <v>1.68</v>
      </c>
      <c r="C426">
        <v>2.96</v>
      </c>
      <c r="D426">
        <v>3.21</v>
      </c>
      <c r="E426" s="8">
        <v>2.91</v>
      </c>
    </row>
    <row r="427" spans="1:5" x14ac:dyDescent="0.2">
      <c r="A427" s="1">
        <v>43891</v>
      </c>
      <c r="B427">
        <v>1.68</v>
      </c>
      <c r="C427">
        <v>2.96</v>
      </c>
      <c r="D427">
        <v>3.21</v>
      </c>
      <c r="E427" s="8">
        <v>2.93</v>
      </c>
    </row>
    <row r="428" spans="1:5" x14ac:dyDescent="0.2">
      <c r="A428" s="1">
        <v>43892</v>
      </c>
      <c r="B428">
        <v>1.76</v>
      </c>
      <c r="C428">
        <v>3.05</v>
      </c>
      <c r="D428">
        <v>3.21</v>
      </c>
      <c r="E428" s="8">
        <v>3.05</v>
      </c>
    </row>
    <row r="429" spans="1:5" x14ac:dyDescent="0.2">
      <c r="A429" s="1">
        <v>43893</v>
      </c>
      <c r="B429">
        <v>1.8</v>
      </c>
      <c r="C429">
        <v>3.07</v>
      </c>
      <c r="D429">
        <v>3.32</v>
      </c>
      <c r="E429" s="8">
        <v>3</v>
      </c>
    </row>
    <row r="430" spans="1:5" x14ac:dyDescent="0.2">
      <c r="A430" s="1">
        <v>43894</v>
      </c>
      <c r="B430">
        <v>1.83</v>
      </c>
      <c r="C430">
        <v>3.07</v>
      </c>
      <c r="D430">
        <v>3.25</v>
      </c>
      <c r="E430" s="8">
        <v>2.97</v>
      </c>
    </row>
    <row r="431" spans="1:5" x14ac:dyDescent="0.2">
      <c r="A431" s="1">
        <v>43895</v>
      </c>
      <c r="B431">
        <v>1.77</v>
      </c>
      <c r="C431">
        <v>3.08</v>
      </c>
      <c r="D431">
        <v>3.28</v>
      </c>
      <c r="E431" s="8">
        <v>2.93</v>
      </c>
    </row>
    <row r="432" spans="1:5" x14ac:dyDescent="0.2">
      <c r="A432" s="1">
        <v>43896</v>
      </c>
      <c r="B432">
        <v>1.71</v>
      </c>
      <c r="C432">
        <v>3.11</v>
      </c>
      <c r="D432">
        <v>3.07</v>
      </c>
      <c r="E432" s="8">
        <v>2.94</v>
      </c>
    </row>
    <row r="433" spans="1:5" x14ac:dyDescent="0.2">
      <c r="A433" s="1">
        <v>43897</v>
      </c>
      <c r="B433">
        <v>1.71</v>
      </c>
      <c r="C433">
        <v>3.11</v>
      </c>
      <c r="D433">
        <v>3.07</v>
      </c>
      <c r="E433" s="8">
        <v>2.94</v>
      </c>
    </row>
    <row r="434" spans="1:5" x14ac:dyDescent="0.2">
      <c r="A434" s="1">
        <v>43898</v>
      </c>
      <c r="B434">
        <v>1.71</v>
      </c>
      <c r="C434">
        <v>3.11</v>
      </c>
      <c r="D434">
        <v>3.07</v>
      </c>
      <c r="E434" s="8">
        <v>2.92</v>
      </c>
    </row>
    <row r="435" spans="1:5" x14ac:dyDescent="0.2">
      <c r="A435" s="1">
        <v>43899</v>
      </c>
      <c r="B435">
        <v>1.78</v>
      </c>
      <c r="C435">
        <v>3.1</v>
      </c>
      <c r="D435">
        <v>2.96</v>
      </c>
      <c r="E435" s="8">
        <v>3.07</v>
      </c>
    </row>
    <row r="436" spans="1:5" x14ac:dyDescent="0.2">
      <c r="A436" s="1">
        <v>43900</v>
      </c>
      <c r="B436">
        <v>1.94</v>
      </c>
      <c r="C436">
        <v>3.11</v>
      </c>
      <c r="D436">
        <v>3.1</v>
      </c>
      <c r="E436" s="8">
        <v>3.13</v>
      </c>
    </row>
    <row r="437" spans="1:5" x14ac:dyDescent="0.2">
      <c r="A437" s="1">
        <v>43901</v>
      </c>
      <c r="B437">
        <v>1.88</v>
      </c>
      <c r="C437">
        <v>3.13</v>
      </c>
      <c r="D437">
        <v>3.15</v>
      </c>
      <c r="E437" s="8">
        <v>3.08</v>
      </c>
    </row>
    <row r="438" spans="1:5" x14ac:dyDescent="0.2">
      <c r="A438" s="1">
        <v>43902</v>
      </c>
      <c r="B438">
        <v>1.84</v>
      </c>
      <c r="C438">
        <v>3.14</v>
      </c>
      <c r="D438">
        <v>3.14</v>
      </c>
      <c r="E438" s="8">
        <v>3.04</v>
      </c>
    </row>
    <row r="439" spans="1:5" x14ac:dyDescent="0.2">
      <c r="A439" s="1">
        <v>43903</v>
      </c>
      <c r="B439">
        <v>1.87</v>
      </c>
      <c r="C439">
        <v>3.14</v>
      </c>
      <c r="D439">
        <v>2.94</v>
      </c>
      <c r="E439" s="8">
        <v>3.03</v>
      </c>
    </row>
    <row r="440" spans="1:5" x14ac:dyDescent="0.2">
      <c r="A440" s="1">
        <v>43904</v>
      </c>
      <c r="B440">
        <v>1.87</v>
      </c>
      <c r="C440">
        <v>3.14</v>
      </c>
      <c r="D440">
        <v>2.94</v>
      </c>
      <c r="E440" s="8">
        <v>3.04</v>
      </c>
    </row>
    <row r="441" spans="1:5" x14ac:dyDescent="0.2">
      <c r="A441" s="1">
        <v>43905</v>
      </c>
      <c r="B441">
        <v>1.87</v>
      </c>
      <c r="C441">
        <v>3.14</v>
      </c>
      <c r="D441">
        <v>2.94</v>
      </c>
      <c r="E441" s="8">
        <v>2.87</v>
      </c>
    </row>
    <row r="442" spans="1:5" x14ac:dyDescent="0.2">
      <c r="A442" s="1">
        <v>43906</v>
      </c>
      <c r="B442">
        <v>1.82</v>
      </c>
      <c r="C442">
        <v>3.4</v>
      </c>
      <c r="D442">
        <v>2.79</v>
      </c>
      <c r="E442" s="8">
        <v>2.81</v>
      </c>
    </row>
    <row r="443" spans="1:5" x14ac:dyDescent="0.2">
      <c r="A443" s="1">
        <v>43907</v>
      </c>
      <c r="B443">
        <v>1.73</v>
      </c>
      <c r="C443">
        <v>3.45</v>
      </c>
      <c r="D443">
        <v>2.87</v>
      </c>
      <c r="E443" s="8">
        <v>2.7</v>
      </c>
    </row>
    <row r="444" spans="1:5" x14ac:dyDescent="0.2">
      <c r="A444" s="1">
        <v>43908</v>
      </c>
      <c r="B444">
        <v>1.6</v>
      </c>
      <c r="C444">
        <v>3.4</v>
      </c>
      <c r="D444">
        <v>2.83</v>
      </c>
      <c r="E444" s="8">
        <v>2.77</v>
      </c>
    </row>
    <row r="445" spans="1:5" x14ac:dyDescent="0.2">
      <c r="A445" s="1">
        <v>43909</v>
      </c>
      <c r="B445">
        <v>1.65</v>
      </c>
      <c r="C445">
        <v>3.4</v>
      </c>
      <c r="D445">
        <v>2.82</v>
      </c>
      <c r="E445" s="8">
        <v>2.63</v>
      </c>
    </row>
    <row r="446" spans="1:5" x14ac:dyDescent="0.2">
      <c r="A446" s="1">
        <v>43910</v>
      </c>
      <c r="B446">
        <v>1.6</v>
      </c>
      <c r="C446">
        <v>3.43</v>
      </c>
      <c r="D446">
        <v>2.7</v>
      </c>
      <c r="E446" s="8">
        <v>2.65</v>
      </c>
    </row>
    <row r="447" spans="1:5" x14ac:dyDescent="0.2">
      <c r="A447" s="1">
        <v>43911</v>
      </c>
      <c r="B447">
        <v>1.6</v>
      </c>
      <c r="C447">
        <v>3.43</v>
      </c>
      <c r="D447">
        <v>2.7</v>
      </c>
      <c r="E447" s="8">
        <v>2.65</v>
      </c>
    </row>
    <row r="448" spans="1:5" x14ac:dyDescent="0.2">
      <c r="A448" s="1">
        <v>43912</v>
      </c>
      <c r="B448">
        <v>1.6</v>
      </c>
      <c r="C448">
        <v>3.43</v>
      </c>
      <c r="D448">
        <v>2.7</v>
      </c>
      <c r="E448" s="8">
        <v>2.5299999999999998</v>
      </c>
    </row>
    <row r="449" spans="1:5" x14ac:dyDescent="0.2">
      <c r="A449" s="1">
        <v>43913</v>
      </c>
      <c r="B449">
        <v>1.6</v>
      </c>
      <c r="C449">
        <v>3.25</v>
      </c>
      <c r="D449">
        <v>2.52</v>
      </c>
      <c r="E449" s="8">
        <v>2.54</v>
      </c>
    </row>
    <row r="450" spans="1:5" x14ac:dyDescent="0.2">
      <c r="A450" s="1">
        <v>43914</v>
      </c>
      <c r="B450">
        <v>1.65</v>
      </c>
      <c r="C450">
        <v>3.15</v>
      </c>
      <c r="D450">
        <v>2.5499999999999998</v>
      </c>
      <c r="E450" s="8">
        <v>2.52</v>
      </c>
    </row>
    <row r="451" spans="1:5" x14ac:dyDescent="0.2">
      <c r="A451" s="1">
        <v>43915</v>
      </c>
      <c r="B451">
        <v>1.66</v>
      </c>
      <c r="C451">
        <v>2.96</v>
      </c>
      <c r="D451">
        <v>2.67</v>
      </c>
      <c r="E451" s="8">
        <v>2.4900000000000002</v>
      </c>
    </row>
    <row r="452" spans="1:5" x14ac:dyDescent="0.2">
      <c r="A452" s="1">
        <v>43916</v>
      </c>
      <c r="B452">
        <v>1.64</v>
      </c>
      <c r="C452">
        <v>2.98</v>
      </c>
      <c r="D452">
        <v>2.4300000000000002</v>
      </c>
      <c r="E452" s="8">
        <v>2.42</v>
      </c>
    </row>
    <row r="453" spans="1:5" x14ac:dyDescent="0.2">
      <c r="A453" s="1">
        <v>43917</v>
      </c>
      <c r="B453">
        <v>1.63</v>
      </c>
      <c r="C453">
        <v>2.98</v>
      </c>
      <c r="D453">
        <v>2.37</v>
      </c>
      <c r="E453" s="8">
        <v>2.4500000000000002</v>
      </c>
    </row>
    <row r="454" spans="1:5" x14ac:dyDescent="0.2">
      <c r="A454" s="1">
        <v>43918</v>
      </c>
      <c r="B454">
        <v>1.63</v>
      </c>
      <c r="C454">
        <v>2.98</v>
      </c>
      <c r="D454">
        <v>2.37</v>
      </c>
      <c r="E454" s="8">
        <v>2.4500000000000002</v>
      </c>
    </row>
    <row r="455" spans="1:5" x14ac:dyDescent="0.2">
      <c r="A455" s="1">
        <v>43919</v>
      </c>
      <c r="B455">
        <v>1.63</v>
      </c>
      <c r="C455">
        <v>2.98</v>
      </c>
      <c r="D455">
        <v>2.37</v>
      </c>
      <c r="E455" s="8">
        <v>2.34</v>
      </c>
    </row>
    <row r="456" spans="1:5" x14ac:dyDescent="0.2">
      <c r="A456" s="1">
        <v>43920</v>
      </c>
      <c r="B456">
        <v>1.69</v>
      </c>
      <c r="C456">
        <v>2.88</v>
      </c>
      <c r="D456">
        <v>2.33</v>
      </c>
      <c r="E456" s="8">
        <v>2.3199999999999998</v>
      </c>
    </row>
    <row r="457" spans="1:5" x14ac:dyDescent="0.2">
      <c r="A457" s="1">
        <v>43921</v>
      </c>
      <c r="B457">
        <v>1.64</v>
      </c>
      <c r="C457">
        <v>2.88</v>
      </c>
      <c r="D457">
        <v>2.14</v>
      </c>
      <c r="E457" s="8">
        <v>2.29</v>
      </c>
    </row>
    <row r="458" spans="1:5" x14ac:dyDescent="0.2">
      <c r="A458" s="1">
        <v>43922</v>
      </c>
      <c r="B458">
        <v>1.59</v>
      </c>
      <c r="C458">
        <v>2.87</v>
      </c>
      <c r="D458">
        <v>2.1</v>
      </c>
      <c r="E458" s="8">
        <v>2.31</v>
      </c>
    </row>
    <row r="459" spans="1:5" x14ac:dyDescent="0.2">
      <c r="A459" s="1">
        <v>43923</v>
      </c>
      <c r="B459">
        <v>1.55</v>
      </c>
      <c r="C459">
        <v>2.86</v>
      </c>
      <c r="D459">
        <v>2.1800000000000002</v>
      </c>
      <c r="E459" s="8">
        <v>2.29</v>
      </c>
    </row>
    <row r="460" spans="1:5" x14ac:dyDescent="0.2">
      <c r="A460" s="1">
        <v>43924</v>
      </c>
      <c r="B460">
        <v>1.62</v>
      </c>
      <c r="C460">
        <v>2.85</v>
      </c>
      <c r="D460">
        <v>1.96</v>
      </c>
      <c r="E460" s="8">
        <v>2.2799999999999998</v>
      </c>
    </row>
    <row r="461" spans="1:5" x14ac:dyDescent="0.2">
      <c r="A461" s="1">
        <v>43925</v>
      </c>
      <c r="B461">
        <v>1.62</v>
      </c>
      <c r="C461">
        <v>2.85</v>
      </c>
      <c r="D461">
        <v>1.96</v>
      </c>
      <c r="E461" s="8">
        <v>2.2799999999999998</v>
      </c>
    </row>
    <row r="462" spans="1:5" x14ac:dyDescent="0.2">
      <c r="A462" s="1">
        <v>43926</v>
      </c>
      <c r="B462">
        <v>1.62</v>
      </c>
      <c r="C462">
        <v>2.85</v>
      </c>
      <c r="D462">
        <v>1.96</v>
      </c>
      <c r="E462" s="8">
        <v>2.4</v>
      </c>
    </row>
    <row r="463" spans="1:5" x14ac:dyDescent="0.2">
      <c r="A463" s="1">
        <v>43927</v>
      </c>
      <c r="B463">
        <v>1.73</v>
      </c>
      <c r="C463">
        <v>2.85</v>
      </c>
      <c r="D463">
        <v>1.95</v>
      </c>
      <c r="E463" s="8">
        <v>2.4</v>
      </c>
    </row>
    <row r="464" spans="1:5" x14ac:dyDescent="0.2">
      <c r="A464" s="1">
        <v>43928</v>
      </c>
      <c r="B464">
        <v>1.85</v>
      </c>
      <c r="C464">
        <v>2.81</v>
      </c>
      <c r="D464">
        <v>2.1</v>
      </c>
      <c r="E464" s="8">
        <v>2.41</v>
      </c>
    </row>
    <row r="465" spans="1:5" x14ac:dyDescent="0.2">
      <c r="A465" s="1">
        <v>43929</v>
      </c>
      <c r="B465">
        <v>1.78</v>
      </c>
      <c r="C465">
        <v>2.81</v>
      </c>
      <c r="D465">
        <v>2.09</v>
      </c>
      <c r="E465" s="8">
        <v>2.42</v>
      </c>
    </row>
    <row r="466" spans="1:5" x14ac:dyDescent="0.2">
      <c r="A466" s="1">
        <v>43930</v>
      </c>
      <c r="B466">
        <v>1.73</v>
      </c>
      <c r="C466">
        <v>2.81</v>
      </c>
      <c r="D466">
        <v>2.1</v>
      </c>
      <c r="E466" s="8">
        <v>2.4300000000000002</v>
      </c>
    </row>
    <row r="467" spans="1:5" x14ac:dyDescent="0.2">
      <c r="A467" s="1">
        <v>43931</v>
      </c>
      <c r="B467">
        <v>1.73</v>
      </c>
      <c r="C467">
        <v>2.81</v>
      </c>
      <c r="D467">
        <v>2.1</v>
      </c>
      <c r="E467" s="8">
        <v>2.44</v>
      </c>
    </row>
    <row r="468" spans="1:5" x14ac:dyDescent="0.2">
      <c r="A468" s="1">
        <v>43932</v>
      </c>
      <c r="B468">
        <v>1.73</v>
      </c>
      <c r="C468">
        <v>2.81</v>
      </c>
      <c r="D468">
        <v>2.1</v>
      </c>
      <c r="E468" s="8">
        <v>2.44</v>
      </c>
    </row>
    <row r="469" spans="1:5" x14ac:dyDescent="0.2">
      <c r="A469" s="1">
        <v>43933</v>
      </c>
      <c r="B469">
        <v>1.73</v>
      </c>
      <c r="C469">
        <v>2.81</v>
      </c>
      <c r="D469">
        <v>2.1</v>
      </c>
      <c r="E469" s="8">
        <v>2.44</v>
      </c>
    </row>
    <row r="470" spans="1:5" x14ac:dyDescent="0.2">
      <c r="A470" s="1">
        <v>43934</v>
      </c>
      <c r="B470">
        <v>1.72</v>
      </c>
      <c r="C470">
        <v>2.81</v>
      </c>
      <c r="D470">
        <v>1.94</v>
      </c>
      <c r="E470" s="8">
        <v>2.29</v>
      </c>
    </row>
    <row r="471" spans="1:5" x14ac:dyDescent="0.2">
      <c r="A471" s="1">
        <v>43935</v>
      </c>
      <c r="B471">
        <v>1.65</v>
      </c>
      <c r="C471">
        <v>2.8</v>
      </c>
      <c r="D471">
        <v>1.85</v>
      </c>
      <c r="E471" s="8">
        <v>2.2200000000000002</v>
      </c>
    </row>
    <row r="472" spans="1:5" x14ac:dyDescent="0.2">
      <c r="A472" s="1">
        <v>43936</v>
      </c>
      <c r="B472">
        <v>1.6</v>
      </c>
      <c r="C472">
        <v>2.42</v>
      </c>
      <c r="D472">
        <v>1.9</v>
      </c>
      <c r="E472" s="8">
        <v>2.2999999999999998</v>
      </c>
    </row>
    <row r="473" spans="1:5" x14ac:dyDescent="0.2">
      <c r="A473" s="1">
        <v>43937</v>
      </c>
      <c r="B473">
        <v>1.69</v>
      </c>
      <c r="C473">
        <v>2.4700000000000002</v>
      </c>
      <c r="D473">
        <v>1.92</v>
      </c>
      <c r="E473" s="8">
        <v>2.3199999999999998</v>
      </c>
    </row>
    <row r="474" spans="1:5" x14ac:dyDescent="0.2">
      <c r="A474" s="1">
        <v>43938</v>
      </c>
      <c r="B474">
        <v>1.75</v>
      </c>
      <c r="C474">
        <v>2.35</v>
      </c>
      <c r="D474">
        <v>1.92</v>
      </c>
      <c r="E474" s="8">
        <v>2.3199999999999998</v>
      </c>
    </row>
    <row r="475" spans="1:5" x14ac:dyDescent="0.2">
      <c r="A475" s="1">
        <v>43939</v>
      </c>
      <c r="B475">
        <v>1.75</v>
      </c>
      <c r="C475">
        <v>2.35</v>
      </c>
      <c r="D475">
        <v>1.92</v>
      </c>
      <c r="E475" s="8">
        <v>2.3199999999999998</v>
      </c>
    </row>
    <row r="476" spans="1:5" x14ac:dyDescent="0.2">
      <c r="A476" s="1">
        <v>43940</v>
      </c>
      <c r="B476">
        <v>1.75</v>
      </c>
      <c r="C476">
        <v>2.35</v>
      </c>
      <c r="D476">
        <v>1.73</v>
      </c>
      <c r="E476" s="8">
        <v>2.23</v>
      </c>
    </row>
    <row r="477" spans="1:5" x14ac:dyDescent="0.2">
      <c r="A477" s="1">
        <v>43941</v>
      </c>
      <c r="B477">
        <v>1.92</v>
      </c>
      <c r="C477">
        <v>2.27</v>
      </c>
      <c r="D477">
        <v>1.74</v>
      </c>
      <c r="E477" s="8">
        <v>1.96</v>
      </c>
    </row>
    <row r="478" spans="1:5" x14ac:dyDescent="0.2">
      <c r="A478" s="1">
        <v>43942</v>
      </c>
      <c r="B478">
        <v>1.82</v>
      </c>
      <c r="C478">
        <v>2.1</v>
      </c>
      <c r="D478">
        <v>1.77</v>
      </c>
      <c r="E478" s="8">
        <v>2.1</v>
      </c>
    </row>
    <row r="479" spans="1:5" x14ac:dyDescent="0.2">
      <c r="A479" s="1">
        <v>43943</v>
      </c>
      <c r="B479">
        <v>1.94</v>
      </c>
      <c r="C479">
        <v>2.08</v>
      </c>
      <c r="D479">
        <v>1.71</v>
      </c>
      <c r="E479" s="8">
        <v>2.0499999999999998</v>
      </c>
    </row>
    <row r="480" spans="1:5" x14ac:dyDescent="0.2">
      <c r="A480" s="1">
        <v>43944</v>
      </c>
      <c r="B480">
        <v>1.82</v>
      </c>
      <c r="C480">
        <v>2.0499999999999998</v>
      </c>
      <c r="D480">
        <v>1.58</v>
      </c>
      <c r="E480" s="8">
        <v>1.95</v>
      </c>
    </row>
    <row r="481" spans="1:5" x14ac:dyDescent="0.2">
      <c r="A481" s="1">
        <v>43945</v>
      </c>
      <c r="B481">
        <v>1.75</v>
      </c>
      <c r="C481">
        <v>2.02</v>
      </c>
      <c r="D481">
        <v>1.58</v>
      </c>
      <c r="E481" s="8">
        <v>1.95</v>
      </c>
    </row>
    <row r="482" spans="1:5" x14ac:dyDescent="0.2">
      <c r="A482" s="1">
        <v>43946</v>
      </c>
      <c r="B482">
        <v>1.75</v>
      </c>
      <c r="C482">
        <v>2.02</v>
      </c>
      <c r="D482">
        <v>1.58</v>
      </c>
      <c r="E482" s="8">
        <v>1.95</v>
      </c>
    </row>
    <row r="483" spans="1:5" x14ac:dyDescent="0.2">
      <c r="A483" s="1">
        <v>43947</v>
      </c>
      <c r="B483">
        <v>1.75</v>
      </c>
      <c r="C483">
        <v>2.02</v>
      </c>
      <c r="D483">
        <v>1.62</v>
      </c>
      <c r="E483" s="8">
        <v>1.98</v>
      </c>
    </row>
    <row r="484" spans="1:5" x14ac:dyDescent="0.2">
      <c r="A484" s="1">
        <v>43948</v>
      </c>
      <c r="B484">
        <v>1.82</v>
      </c>
      <c r="C484">
        <v>2</v>
      </c>
      <c r="D484">
        <v>1.72</v>
      </c>
      <c r="E484" s="8">
        <v>2.0299999999999998</v>
      </c>
    </row>
    <row r="485" spans="1:5" x14ac:dyDescent="0.2">
      <c r="A485" s="1">
        <v>43949</v>
      </c>
      <c r="B485">
        <v>1.79</v>
      </c>
      <c r="C485">
        <v>2</v>
      </c>
      <c r="D485">
        <v>1.74</v>
      </c>
      <c r="E485" s="8">
        <v>2</v>
      </c>
    </row>
    <row r="486" spans="1:5" x14ac:dyDescent="0.2">
      <c r="A486" s="1">
        <v>43950</v>
      </c>
      <c r="B486">
        <v>1.87</v>
      </c>
      <c r="C486">
        <v>2</v>
      </c>
      <c r="D486">
        <v>1.73</v>
      </c>
      <c r="E486" s="8">
        <v>1.98</v>
      </c>
    </row>
    <row r="487" spans="1:5" x14ac:dyDescent="0.2">
      <c r="A487" s="1">
        <v>43951</v>
      </c>
      <c r="B487">
        <v>1.95</v>
      </c>
      <c r="C487">
        <v>2</v>
      </c>
      <c r="D487">
        <v>1.67</v>
      </c>
      <c r="E487" s="8">
        <v>1.87</v>
      </c>
    </row>
    <row r="488" spans="1:5" x14ac:dyDescent="0.2">
      <c r="A488" s="1">
        <v>43952</v>
      </c>
      <c r="B488">
        <v>1.89</v>
      </c>
      <c r="C488">
        <v>2</v>
      </c>
      <c r="D488">
        <v>1.66</v>
      </c>
      <c r="E488" s="8">
        <v>1.9</v>
      </c>
    </row>
    <row r="489" spans="1:5" x14ac:dyDescent="0.2">
      <c r="A489" s="1">
        <v>43953</v>
      </c>
      <c r="B489">
        <v>1.89</v>
      </c>
      <c r="C489">
        <v>2</v>
      </c>
      <c r="D489">
        <v>1.66</v>
      </c>
      <c r="E489" s="8">
        <v>1.9</v>
      </c>
    </row>
    <row r="490" spans="1:5" x14ac:dyDescent="0.2">
      <c r="A490" s="1">
        <v>43954</v>
      </c>
      <c r="B490">
        <v>1.89</v>
      </c>
      <c r="C490">
        <v>2</v>
      </c>
      <c r="D490">
        <v>1.73</v>
      </c>
      <c r="E490" s="8">
        <v>1.87</v>
      </c>
    </row>
    <row r="491" spans="1:5" x14ac:dyDescent="0.2">
      <c r="A491" s="1">
        <v>43955</v>
      </c>
      <c r="B491">
        <v>1.99</v>
      </c>
      <c r="C491">
        <v>2</v>
      </c>
      <c r="D491">
        <v>1.69</v>
      </c>
      <c r="E491" s="8">
        <v>1.81</v>
      </c>
    </row>
    <row r="492" spans="1:5" x14ac:dyDescent="0.2">
      <c r="A492" s="1">
        <v>43956</v>
      </c>
      <c r="B492">
        <v>2.13</v>
      </c>
      <c r="C492">
        <v>2.02</v>
      </c>
      <c r="D492">
        <v>1.7</v>
      </c>
      <c r="E492" s="8">
        <v>1.83</v>
      </c>
    </row>
    <row r="493" spans="1:5" x14ac:dyDescent="0.2">
      <c r="A493" s="1">
        <v>43957</v>
      </c>
      <c r="B493">
        <v>1.94</v>
      </c>
      <c r="C493">
        <v>2.02</v>
      </c>
      <c r="D493">
        <v>1.72</v>
      </c>
      <c r="E493" s="8">
        <v>1.85</v>
      </c>
    </row>
    <row r="494" spans="1:5" x14ac:dyDescent="0.2">
      <c r="A494" s="1">
        <v>43958</v>
      </c>
      <c r="B494">
        <v>1.89</v>
      </c>
      <c r="C494">
        <v>2.02</v>
      </c>
      <c r="D494">
        <v>1.73</v>
      </c>
      <c r="E494" s="8">
        <v>1.85</v>
      </c>
    </row>
    <row r="495" spans="1:5" x14ac:dyDescent="0.2">
      <c r="A495" s="1">
        <v>43959</v>
      </c>
      <c r="B495">
        <v>1.82</v>
      </c>
      <c r="C495">
        <v>2.0299999999999998</v>
      </c>
      <c r="D495">
        <v>1.73</v>
      </c>
      <c r="E495" s="8">
        <v>1.87</v>
      </c>
    </row>
    <row r="496" spans="1:5" x14ac:dyDescent="0.2">
      <c r="A496" s="1">
        <v>43960</v>
      </c>
      <c r="B496">
        <v>1.82</v>
      </c>
      <c r="C496">
        <v>2.0299999999999998</v>
      </c>
      <c r="D496">
        <v>1.73</v>
      </c>
      <c r="E496" s="8">
        <v>1.87</v>
      </c>
    </row>
    <row r="497" spans="1:5" x14ac:dyDescent="0.2">
      <c r="A497" s="1">
        <v>43961</v>
      </c>
      <c r="B497">
        <v>1.82</v>
      </c>
      <c r="C497">
        <v>2.0299999999999998</v>
      </c>
      <c r="D497">
        <v>1.65</v>
      </c>
      <c r="E497" s="8">
        <v>1.83</v>
      </c>
    </row>
    <row r="498" spans="1:5" x14ac:dyDescent="0.2">
      <c r="A498" s="1">
        <v>43962</v>
      </c>
      <c r="B498">
        <v>1.83</v>
      </c>
      <c r="C498">
        <v>2.04</v>
      </c>
      <c r="D498">
        <v>1.51</v>
      </c>
      <c r="E498" s="8">
        <v>1.68</v>
      </c>
    </row>
    <row r="499" spans="1:5" x14ac:dyDescent="0.2">
      <c r="A499" s="1">
        <v>43963</v>
      </c>
      <c r="B499">
        <v>1.72</v>
      </c>
      <c r="C499">
        <v>2.12</v>
      </c>
      <c r="D499">
        <v>1.47</v>
      </c>
      <c r="E499" s="8">
        <v>1.63</v>
      </c>
    </row>
    <row r="500" spans="1:5" x14ac:dyDescent="0.2">
      <c r="A500" s="1">
        <v>43964</v>
      </c>
      <c r="B500">
        <v>1.62</v>
      </c>
      <c r="C500">
        <v>2.12</v>
      </c>
      <c r="D500">
        <v>1.53</v>
      </c>
      <c r="E500" s="8">
        <v>1.67</v>
      </c>
    </row>
    <row r="501" spans="1:5" x14ac:dyDescent="0.2">
      <c r="A501" s="1">
        <v>43965</v>
      </c>
      <c r="B501">
        <v>1.68</v>
      </c>
      <c r="C501">
        <v>2.11</v>
      </c>
      <c r="D501">
        <v>1.54</v>
      </c>
      <c r="E501" s="8">
        <v>1.65</v>
      </c>
    </row>
    <row r="502" spans="1:5" x14ac:dyDescent="0.2">
      <c r="A502" s="1">
        <v>43966</v>
      </c>
      <c r="B502">
        <v>1.65</v>
      </c>
      <c r="C502">
        <v>2.2999999999999998</v>
      </c>
      <c r="D502">
        <v>1.52</v>
      </c>
      <c r="E502" s="8">
        <v>1.65</v>
      </c>
    </row>
    <row r="503" spans="1:5" x14ac:dyDescent="0.2">
      <c r="A503" s="1">
        <v>43967</v>
      </c>
      <c r="B503">
        <v>1.65</v>
      </c>
      <c r="C503">
        <v>2.2999999999999998</v>
      </c>
      <c r="D503">
        <v>1.52</v>
      </c>
      <c r="E503" s="8">
        <v>1.65</v>
      </c>
    </row>
    <row r="504" spans="1:5" x14ac:dyDescent="0.2">
      <c r="A504" s="1">
        <v>43968</v>
      </c>
      <c r="B504">
        <v>1.65</v>
      </c>
      <c r="C504">
        <v>2.2999999999999998</v>
      </c>
      <c r="D504">
        <v>1.4</v>
      </c>
      <c r="E504" s="8">
        <v>1.56</v>
      </c>
    </row>
    <row r="505" spans="1:5" x14ac:dyDescent="0.2">
      <c r="A505" s="1">
        <v>43969</v>
      </c>
      <c r="B505">
        <v>1.78</v>
      </c>
      <c r="C505">
        <v>2.2799999999999998</v>
      </c>
      <c r="D505">
        <v>1.36</v>
      </c>
      <c r="E505" s="8">
        <v>1.48</v>
      </c>
    </row>
    <row r="506" spans="1:5" x14ac:dyDescent="0.2">
      <c r="A506" s="1">
        <v>43970</v>
      </c>
      <c r="B506">
        <v>1.83</v>
      </c>
      <c r="C506">
        <v>2.21</v>
      </c>
      <c r="D506">
        <v>1.32</v>
      </c>
      <c r="E506" s="8">
        <v>1.43</v>
      </c>
    </row>
    <row r="507" spans="1:5" x14ac:dyDescent="0.2">
      <c r="A507" s="1">
        <v>43971</v>
      </c>
      <c r="B507">
        <v>1.77</v>
      </c>
      <c r="C507">
        <v>2.35</v>
      </c>
      <c r="D507">
        <v>1.1299999999999999</v>
      </c>
      <c r="E507" s="8">
        <v>1.23</v>
      </c>
    </row>
    <row r="508" spans="1:5" x14ac:dyDescent="0.2">
      <c r="A508" s="1">
        <v>43972</v>
      </c>
      <c r="B508">
        <v>1.71</v>
      </c>
      <c r="C508">
        <v>2.1</v>
      </c>
      <c r="D508">
        <v>1.1599999999999999</v>
      </c>
      <c r="E508" s="8">
        <v>1.25</v>
      </c>
    </row>
    <row r="509" spans="1:5" x14ac:dyDescent="0.2">
      <c r="A509" s="1">
        <v>43973</v>
      </c>
      <c r="B509">
        <v>1.73</v>
      </c>
      <c r="C509">
        <v>2</v>
      </c>
      <c r="D509">
        <v>1.1499999999999999</v>
      </c>
      <c r="E509" s="8">
        <v>1.24</v>
      </c>
    </row>
    <row r="510" spans="1:5" x14ac:dyDescent="0.2">
      <c r="A510" s="1">
        <v>43974</v>
      </c>
      <c r="B510">
        <v>1.73</v>
      </c>
      <c r="C510">
        <v>2</v>
      </c>
      <c r="D510">
        <v>1.1499999999999999</v>
      </c>
      <c r="E510" s="8">
        <v>1.24</v>
      </c>
    </row>
    <row r="511" spans="1:5" x14ac:dyDescent="0.2">
      <c r="A511" s="1">
        <v>43975</v>
      </c>
      <c r="B511">
        <v>1.73</v>
      </c>
      <c r="C511">
        <v>2</v>
      </c>
      <c r="D511">
        <v>1.1499999999999999</v>
      </c>
      <c r="E511" s="8">
        <v>1.53</v>
      </c>
    </row>
    <row r="512" spans="1:5" x14ac:dyDescent="0.2">
      <c r="A512" s="1">
        <v>43976</v>
      </c>
      <c r="B512">
        <v>1.73</v>
      </c>
      <c r="C512">
        <v>2</v>
      </c>
      <c r="D512">
        <v>1.2</v>
      </c>
      <c r="E512" s="8">
        <v>1.32</v>
      </c>
    </row>
    <row r="513" spans="1:5" x14ac:dyDescent="0.2">
      <c r="A513" s="1">
        <v>43977</v>
      </c>
      <c r="B513">
        <v>1.79</v>
      </c>
      <c r="C513">
        <v>2.1</v>
      </c>
      <c r="D513">
        <v>1.1000000000000001</v>
      </c>
      <c r="E513" s="8">
        <v>1.19</v>
      </c>
    </row>
    <row r="514" spans="1:5" x14ac:dyDescent="0.2">
      <c r="A514" s="1">
        <v>43978</v>
      </c>
      <c r="B514">
        <v>1.72</v>
      </c>
      <c r="C514">
        <v>2</v>
      </c>
      <c r="D514">
        <v>1.08</v>
      </c>
      <c r="E514" s="8">
        <v>1.31</v>
      </c>
    </row>
    <row r="515" spans="1:5" x14ac:dyDescent="0.2">
      <c r="A515" s="1">
        <v>43979</v>
      </c>
      <c r="B515">
        <v>1.83</v>
      </c>
      <c r="C515">
        <v>2.02</v>
      </c>
      <c r="D515">
        <v>1.19</v>
      </c>
      <c r="E515" s="8">
        <v>1.42</v>
      </c>
    </row>
    <row r="516" spans="1:5" x14ac:dyDescent="0.2">
      <c r="A516" s="1">
        <v>43980</v>
      </c>
      <c r="B516">
        <v>1.85</v>
      </c>
      <c r="C516">
        <v>2.06</v>
      </c>
      <c r="D516">
        <v>1.19</v>
      </c>
      <c r="E516" s="8">
        <v>1.43</v>
      </c>
    </row>
    <row r="517" spans="1:5" x14ac:dyDescent="0.2">
      <c r="A517" s="1">
        <v>43981</v>
      </c>
      <c r="B517">
        <v>1.85</v>
      </c>
      <c r="C517">
        <v>2.06</v>
      </c>
      <c r="D517">
        <v>1.19</v>
      </c>
      <c r="E517" s="8">
        <v>1.43</v>
      </c>
    </row>
    <row r="518" spans="1:5" x14ac:dyDescent="0.2">
      <c r="A518" s="1">
        <v>43982</v>
      </c>
      <c r="B518">
        <v>1.85</v>
      </c>
      <c r="C518">
        <v>2.06</v>
      </c>
      <c r="D518">
        <v>1.0900000000000001</v>
      </c>
      <c r="E518" s="8">
        <v>1.32</v>
      </c>
    </row>
    <row r="519" spans="1:5" x14ac:dyDescent="0.2">
      <c r="A519" s="1">
        <v>43983</v>
      </c>
      <c r="B519">
        <v>1.77</v>
      </c>
      <c r="C519">
        <v>2</v>
      </c>
      <c r="D519">
        <v>1.36</v>
      </c>
      <c r="E519" s="8">
        <v>1.58</v>
      </c>
    </row>
    <row r="520" spans="1:5" x14ac:dyDescent="0.2">
      <c r="A520" s="1">
        <v>43984</v>
      </c>
      <c r="B520">
        <v>1.78</v>
      </c>
      <c r="C520">
        <v>2.1</v>
      </c>
      <c r="D520">
        <v>1.52</v>
      </c>
      <c r="E520" s="8">
        <v>1.75</v>
      </c>
    </row>
    <row r="521" spans="1:5" x14ac:dyDescent="0.2">
      <c r="A521" s="1">
        <v>43985</v>
      </c>
      <c r="B521">
        <v>1.82</v>
      </c>
      <c r="C521">
        <v>2.1</v>
      </c>
      <c r="D521">
        <v>1.61</v>
      </c>
      <c r="E521" s="8">
        <v>1.77</v>
      </c>
    </row>
    <row r="522" spans="1:5" x14ac:dyDescent="0.2">
      <c r="A522" s="1">
        <v>43986</v>
      </c>
      <c r="B522">
        <v>1.82</v>
      </c>
      <c r="C522">
        <v>2.0699999999999998</v>
      </c>
      <c r="D522">
        <v>1.75</v>
      </c>
      <c r="E522" s="8">
        <v>1.9</v>
      </c>
    </row>
    <row r="523" spans="1:5" x14ac:dyDescent="0.2">
      <c r="A523" s="1">
        <v>43987</v>
      </c>
      <c r="B523">
        <v>1.78</v>
      </c>
      <c r="C523">
        <v>2.0699999999999998</v>
      </c>
      <c r="D523">
        <v>1.76</v>
      </c>
      <c r="E523" s="8">
        <v>1.89</v>
      </c>
    </row>
    <row r="524" spans="1:5" x14ac:dyDescent="0.2">
      <c r="A524" s="1">
        <v>43988</v>
      </c>
      <c r="B524">
        <v>1.78</v>
      </c>
      <c r="C524">
        <v>2.0699999999999998</v>
      </c>
      <c r="D524">
        <v>1.76</v>
      </c>
      <c r="E524" s="8">
        <v>1.89</v>
      </c>
    </row>
    <row r="525" spans="1:5" x14ac:dyDescent="0.2">
      <c r="A525" s="1">
        <v>43989</v>
      </c>
      <c r="B525">
        <v>1.78</v>
      </c>
      <c r="C525">
        <v>2.0699999999999998</v>
      </c>
      <c r="D525">
        <v>1.62</v>
      </c>
      <c r="E525" s="8">
        <v>1.74</v>
      </c>
    </row>
    <row r="526" spans="1:5" x14ac:dyDescent="0.2">
      <c r="A526" s="1">
        <v>43990</v>
      </c>
      <c r="B526">
        <v>1.79</v>
      </c>
      <c r="C526">
        <v>2.0699999999999998</v>
      </c>
      <c r="D526">
        <v>1.48</v>
      </c>
      <c r="E526" s="8">
        <v>1.59</v>
      </c>
    </row>
    <row r="527" spans="1:5" x14ac:dyDescent="0.2">
      <c r="A527" s="1">
        <v>43991</v>
      </c>
      <c r="B527">
        <v>1.77</v>
      </c>
      <c r="C527">
        <v>2.06</v>
      </c>
      <c r="D527">
        <v>1.51</v>
      </c>
      <c r="E527" s="8">
        <v>1.6</v>
      </c>
    </row>
    <row r="528" spans="1:5" x14ac:dyDescent="0.2">
      <c r="A528" s="1">
        <v>43992</v>
      </c>
      <c r="B528">
        <v>1.78</v>
      </c>
      <c r="C528">
        <v>2.0699999999999998</v>
      </c>
      <c r="D528">
        <v>1.62</v>
      </c>
      <c r="E528" s="8">
        <v>1.66</v>
      </c>
    </row>
    <row r="529" spans="1:5" x14ac:dyDescent="0.2">
      <c r="A529" s="1">
        <v>43993</v>
      </c>
      <c r="B529">
        <v>1.81</v>
      </c>
      <c r="C529">
        <v>2.0699999999999998</v>
      </c>
      <c r="D529">
        <v>1.76</v>
      </c>
      <c r="E529" s="8">
        <v>1.75</v>
      </c>
    </row>
    <row r="530" spans="1:5" x14ac:dyDescent="0.2">
      <c r="A530" s="1">
        <v>43994</v>
      </c>
      <c r="B530">
        <v>1.73</v>
      </c>
      <c r="C530">
        <v>2.06</v>
      </c>
      <c r="D530">
        <v>1.75</v>
      </c>
      <c r="E530" s="8">
        <v>1.74</v>
      </c>
    </row>
    <row r="531" spans="1:5" x14ac:dyDescent="0.2">
      <c r="A531" s="1">
        <v>43995</v>
      </c>
      <c r="B531">
        <v>1.73</v>
      </c>
      <c r="C531">
        <v>2.06</v>
      </c>
      <c r="D531">
        <v>1.75</v>
      </c>
      <c r="E531" s="8">
        <v>1.74</v>
      </c>
    </row>
    <row r="532" spans="1:5" x14ac:dyDescent="0.2">
      <c r="A532" s="1">
        <v>43996</v>
      </c>
      <c r="B532">
        <v>1.73</v>
      </c>
      <c r="C532">
        <v>2.06</v>
      </c>
      <c r="D532">
        <v>1.8</v>
      </c>
      <c r="E532" s="8">
        <v>1.82</v>
      </c>
    </row>
    <row r="533" spans="1:5" x14ac:dyDescent="0.2">
      <c r="A533" s="1">
        <v>43997</v>
      </c>
      <c r="B533">
        <v>1.73</v>
      </c>
      <c r="C533">
        <v>2.06</v>
      </c>
      <c r="D533">
        <v>1.67</v>
      </c>
      <c r="E533" s="8">
        <v>1.75</v>
      </c>
    </row>
    <row r="534" spans="1:5" x14ac:dyDescent="0.2">
      <c r="A534" s="1">
        <v>43998</v>
      </c>
      <c r="B534">
        <v>1.61</v>
      </c>
      <c r="C534">
        <v>2.25</v>
      </c>
      <c r="D534">
        <v>1.68</v>
      </c>
      <c r="E534" s="8">
        <v>1.72</v>
      </c>
    </row>
    <row r="535" spans="1:5" x14ac:dyDescent="0.2">
      <c r="A535" s="1">
        <v>43999</v>
      </c>
      <c r="B535">
        <v>1.64</v>
      </c>
      <c r="C535">
        <v>2.2000000000000002</v>
      </c>
      <c r="D535">
        <v>1.76</v>
      </c>
      <c r="E535" s="8">
        <v>1.8</v>
      </c>
    </row>
    <row r="536" spans="1:5" x14ac:dyDescent="0.2">
      <c r="A536" s="1">
        <v>44000</v>
      </c>
      <c r="B536">
        <v>1.64</v>
      </c>
      <c r="C536">
        <v>2.2000000000000002</v>
      </c>
      <c r="D536">
        <v>1.79</v>
      </c>
      <c r="E536" s="8">
        <v>1.84</v>
      </c>
    </row>
    <row r="537" spans="1:5" x14ac:dyDescent="0.2">
      <c r="A537" s="1">
        <v>44001</v>
      </c>
      <c r="B537">
        <v>1.64</v>
      </c>
      <c r="C537">
        <v>2.2000000000000002</v>
      </c>
      <c r="D537">
        <v>1.78</v>
      </c>
      <c r="E537" s="8">
        <v>1.84</v>
      </c>
    </row>
    <row r="538" spans="1:5" x14ac:dyDescent="0.2">
      <c r="A538" s="1">
        <v>44002</v>
      </c>
      <c r="B538">
        <v>1.64</v>
      </c>
      <c r="C538">
        <v>2.2000000000000002</v>
      </c>
      <c r="D538">
        <v>1.78</v>
      </c>
      <c r="E538" s="8">
        <v>1.84</v>
      </c>
    </row>
    <row r="539" spans="1:5" x14ac:dyDescent="0.2">
      <c r="A539" s="1">
        <v>44003</v>
      </c>
      <c r="B539">
        <v>1.64</v>
      </c>
      <c r="C539">
        <v>2.2000000000000002</v>
      </c>
      <c r="D539">
        <v>1.71</v>
      </c>
      <c r="E539" s="8">
        <v>1.8</v>
      </c>
    </row>
    <row r="540" spans="1:5" x14ac:dyDescent="0.2">
      <c r="A540" s="1">
        <v>44004</v>
      </c>
      <c r="B540">
        <v>1.64</v>
      </c>
      <c r="C540">
        <v>2.2000000000000002</v>
      </c>
      <c r="D540">
        <v>1.87</v>
      </c>
      <c r="E540" s="8">
        <v>1.93</v>
      </c>
    </row>
    <row r="541" spans="1:5" x14ac:dyDescent="0.2">
      <c r="A541" s="1">
        <v>44005</v>
      </c>
      <c r="B541">
        <v>1.64</v>
      </c>
      <c r="C541">
        <v>2.2999999999999998</v>
      </c>
      <c r="D541">
        <v>1.83</v>
      </c>
      <c r="E541" s="8">
        <v>1.87</v>
      </c>
    </row>
    <row r="542" spans="1:5" x14ac:dyDescent="0.2">
      <c r="A542" s="1">
        <v>44006</v>
      </c>
      <c r="B542">
        <v>1.6</v>
      </c>
      <c r="C542">
        <v>2.2400000000000002</v>
      </c>
      <c r="D542">
        <v>1.69</v>
      </c>
      <c r="E542" s="8">
        <v>1.73</v>
      </c>
    </row>
    <row r="543" spans="1:5" x14ac:dyDescent="0.2">
      <c r="A543" s="1">
        <v>44007</v>
      </c>
      <c r="B543">
        <v>1.48</v>
      </c>
      <c r="C543">
        <v>2.2200000000000002</v>
      </c>
      <c r="D543">
        <v>1.73</v>
      </c>
      <c r="E543" s="8">
        <v>1.68</v>
      </c>
    </row>
    <row r="544" spans="1:5" x14ac:dyDescent="0.2">
      <c r="A544" s="1">
        <v>44008</v>
      </c>
      <c r="B544">
        <v>1.55</v>
      </c>
      <c r="C544">
        <v>2.2000000000000002</v>
      </c>
      <c r="D544">
        <v>1.72</v>
      </c>
      <c r="E544" s="8">
        <v>1.68</v>
      </c>
    </row>
    <row r="545" spans="1:5" x14ac:dyDescent="0.2">
      <c r="A545" s="1">
        <v>44009</v>
      </c>
      <c r="B545">
        <v>1.55</v>
      </c>
      <c r="C545">
        <v>2.2000000000000002</v>
      </c>
      <c r="D545">
        <v>1.72</v>
      </c>
      <c r="E545" s="8">
        <v>1.68</v>
      </c>
    </row>
    <row r="546" spans="1:5" x14ac:dyDescent="0.2">
      <c r="A546" s="1">
        <v>44010</v>
      </c>
      <c r="B546">
        <v>1.55</v>
      </c>
      <c r="C546">
        <v>2.2000000000000002</v>
      </c>
      <c r="D546">
        <v>1.99</v>
      </c>
      <c r="E546" s="8">
        <v>2</v>
      </c>
    </row>
    <row r="547" spans="1:5" x14ac:dyDescent="0.2">
      <c r="A547" s="1">
        <v>44011</v>
      </c>
      <c r="B547">
        <v>1.55</v>
      </c>
      <c r="C547">
        <v>2.2000000000000002</v>
      </c>
      <c r="D547">
        <v>2</v>
      </c>
      <c r="E547" s="8">
        <v>2.0299999999999998</v>
      </c>
    </row>
    <row r="548" spans="1:5" x14ac:dyDescent="0.2">
      <c r="A548" s="1">
        <v>44012</v>
      </c>
      <c r="B548">
        <v>1.75</v>
      </c>
      <c r="C548">
        <v>2.15</v>
      </c>
      <c r="D548">
        <v>1.95</v>
      </c>
      <c r="E548" s="8">
        <v>1.93</v>
      </c>
    </row>
    <row r="549" spans="1:5" x14ac:dyDescent="0.2">
      <c r="A549" s="1">
        <v>44013</v>
      </c>
      <c r="B549">
        <v>1.67</v>
      </c>
      <c r="C549">
        <v>2.2000000000000002</v>
      </c>
      <c r="D549">
        <v>1.92</v>
      </c>
      <c r="E549" s="8">
        <v>1.96</v>
      </c>
    </row>
    <row r="550" spans="1:5" x14ac:dyDescent="0.2">
      <c r="A550" s="1">
        <v>44014</v>
      </c>
      <c r="B550">
        <v>1.73</v>
      </c>
      <c r="C550">
        <v>2.2000000000000002</v>
      </c>
      <c r="D550">
        <v>1.88</v>
      </c>
      <c r="E550" s="8">
        <v>1.99</v>
      </c>
    </row>
    <row r="551" spans="1:5" x14ac:dyDescent="0.2">
      <c r="A551" s="1">
        <v>44015</v>
      </c>
      <c r="B551">
        <v>1.73</v>
      </c>
      <c r="C551">
        <v>2.2000000000000002</v>
      </c>
      <c r="D551">
        <v>1.89</v>
      </c>
      <c r="E551" s="8">
        <v>1.99</v>
      </c>
    </row>
    <row r="552" spans="1:5" x14ac:dyDescent="0.2">
      <c r="A552" s="1">
        <v>44016</v>
      </c>
      <c r="B552">
        <v>1.73</v>
      </c>
      <c r="C552">
        <v>2.2000000000000002</v>
      </c>
      <c r="D552">
        <v>1.89</v>
      </c>
      <c r="E552" s="8">
        <v>1.99</v>
      </c>
    </row>
    <row r="553" spans="1:5" x14ac:dyDescent="0.2">
      <c r="A553" s="1">
        <v>44017</v>
      </c>
      <c r="B553">
        <v>1.73</v>
      </c>
      <c r="C553">
        <v>2.2000000000000002</v>
      </c>
      <c r="D553">
        <v>1.9</v>
      </c>
      <c r="E553" s="8">
        <v>2.0099999999999998</v>
      </c>
    </row>
    <row r="554" spans="1:5" x14ac:dyDescent="0.2">
      <c r="A554" s="1">
        <v>44018</v>
      </c>
      <c r="B554">
        <v>1.83</v>
      </c>
      <c r="C554">
        <v>2.19</v>
      </c>
      <c r="D554">
        <v>1.94</v>
      </c>
      <c r="E554" s="8">
        <v>2.0299999999999998</v>
      </c>
    </row>
    <row r="555" spans="1:5" x14ac:dyDescent="0.2">
      <c r="A555" s="1">
        <v>44019</v>
      </c>
      <c r="B555">
        <v>1.88</v>
      </c>
      <c r="C555">
        <v>2.19</v>
      </c>
      <c r="D555">
        <v>1.89</v>
      </c>
      <c r="E555" s="8">
        <v>1.96</v>
      </c>
    </row>
    <row r="556" spans="1:5" x14ac:dyDescent="0.2">
      <c r="A556" s="1">
        <v>44020</v>
      </c>
      <c r="B556">
        <v>1.82</v>
      </c>
      <c r="C556">
        <v>2.19</v>
      </c>
      <c r="D556">
        <v>1.83</v>
      </c>
      <c r="E556" s="8">
        <v>1.91</v>
      </c>
    </row>
    <row r="557" spans="1:5" x14ac:dyDescent="0.2">
      <c r="A557" s="1">
        <v>44021</v>
      </c>
      <c r="B557">
        <v>1.78</v>
      </c>
      <c r="C557">
        <v>2.17</v>
      </c>
      <c r="D557">
        <v>1.72</v>
      </c>
      <c r="E557" s="8">
        <v>1.81</v>
      </c>
    </row>
    <row r="558" spans="1:5" x14ac:dyDescent="0.2">
      <c r="A558" s="1">
        <v>44022</v>
      </c>
      <c r="B558">
        <v>1.78</v>
      </c>
      <c r="C558">
        <v>2.17</v>
      </c>
      <c r="D558">
        <v>1.73</v>
      </c>
      <c r="E558" s="8">
        <v>1.81</v>
      </c>
    </row>
    <row r="559" spans="1:5" x14ac:dyDescent="0.2">
      <c r="A559" s="1">
        <v>44023</v>
      </c>
      <c r="B559">
        <v>1.78</v>
      </c>
      <c r="C559">
        <v>2.17</v>
      </c>
      <c r="D559">
        <v>1.73</v>
      </c>
      <c r="E559" s="8">
        <v>1.81</v>
      </c>
    </row>
    <row r="560" spans="1:5" x14ac:dyDescent="0.2">
      <c r="A560" s="1">
        <v>44024</v>
      </c>
      <c r="B560">
        <v>1.8</v>
      </c>
      <c r="C560">
        <v>2.17</v>
      </c>
      <c r="D560">
        <v>1.56</v>
      </c>
      <c r="E560" s="8">
        <v>1.69</v>
      </c>
    </row>
    <row r="561" spans="1:5" x14ac:dyDescent="0.2">
      <c r="A561" s="1">
        <v>44025</v>
      </c>
      <c r="B561">
        <v>1.74</v>
      </c>
      <c r="C561">
        <v>2.15</v>
      </c>
      <c r="D561">
        <v>1.62</v>
      </c>
      <c r="E561" s="8">
        <v>1.69</v>
      </c>
    </row>
    <row r="562" spans="1:5" x14ac:dyDescent="0.2">
      <c r="A562" s="1">
        <v>44026</v>
      </c>
      <c r="B562">
        <v>1.75</v>
      </c>
      <c r="C562">
        <v>2.16</v>
      </c>
      <c r="D562">
        <v>1.71</v>
      </c>
      <c r="E562" s="8">
        <v>1.75</v>
      </c>
    </row>
    <row r="563" spans="1:5" x14ac:dyDescent="0.2">
      <c r="A563" s="1">
        <v>44027</v>
      </c>
      <c r="B563">
        <v>1.78</v>
      </c>
      <c r="C563">
        <v>2.52</v>
      </c>
      <c r="D563">
        <v>1.64</v>
      </c>
      <c r="E563" s="8">
        <v>1.69</v>
      </c>
    </row>
    <row r="564" spans="1:5" x14ac:dyDescent="0.2">
      <c r="A564" s="1">
        <v>44028</v>
      </c>
      <c r="B564">
        <v>1.72</v>
      </c>
      <c r="C564">
        <v>2.5</v>
      </c>
      <c r="D564">
        <v>1.68</v>
      </c>
      <c r="E564" s="8">
        <v>1.71</v>
      </c>
    </row>
    <row r="565" spans="1:5" x14ac:dyDescent="0.2">
      <c r="A565" s="1">
        <v>44029</v>
      </c>
      <c r="B565">
        <v>1.72</v>
      </c>
      <c r="C565">
        <v>2.5</v>
      </c>
      <c r="D565">
        <v>1.69</v>
      </c>
      <c r="E565" s="8">
        <v>1.71</v>
      </c>
    </row>
    <row r="566" spans="1:5" x14ac:dyDescent="0.2">
      <c r="A566" s="1">
        <v>44030</v>
      </c>
      <c r="B566">
        <v>1.72</v>
      </c>
      <c r="C566">
        <v>2.5</v>
      </c>
      <c r="D566">
        <v>1.69</v>
      </c>
      <c r="E566" s="8">
        <v>1.71</v>
      </c>
    </row>
    <row r="567" spans="1:5" x14ac:dyDescent="0.2">
      <c r="A567" s="1">
        <v>44031</v>
      </c>
      <c r="B567">
        <v>1.72</v>
      </c>
      <c r="C567">
        <v>2.5</v>
      </c>
      <c r="D567">
        <v>1.53</v>
      </c>
      <c r="E567" s="8">
        <v>1.59</v>
      </c>
    </row>
    <row r="568" spans="1:5" x14ac:dyDescent="0.2">
      <c r="A568" s="1">
        <v>44032</v>
      </c>
      <c r="B568">
        <v>1.64</v>
      </c>
      <c r="C568">
        <v>2.4500000000000002</v>
      </c>
      <c r="D568">
        <v>1.61</v>
      </c>
      <c r="E568" s="8">
        <v>1.61</v>
      </c>
    </row>
    <row r="569" spans="1:5" x14ac:dyDescent="0.2">
      <c r="A569" s="1">
        <v>44033</v>
      </c>
      <c r="B569">
        <v>1.68</v>
      </c>
      <c r="C569">
        <v>2.48</v>
      </c>
      <c r="D569">
        <v>1.66</v>
      </c>
      <c r="E569" s="8">
        <v>1.63</v>
      </c>
    </row>
    <row r="570" spans="1:5" x14ac:dyDescent="0.2">
      <c r="A570" s="1">
        <v>44034</v>
      </c>
      <c r="B570">
        <v>1.68</v>
      </c>
      <c r="C570">
        <v>2.5</v>
      </c>
      <c r="D570">
        <v>1.74</v>
      </c>
      <c r="E570" s="8">
        <v>1.69</v>
      </c>
    </row>
    <row r="571" spans="1:5" x14ac:dyDescent="0.2">
      <c r="A571" s="1">
        <v>44035</v>
      </c>
      <c r="B571">
        <v>1.78</v>
      </c>
      <c r="C571">
        <v>2.57</v>
      </c>
      <c r="D571">
        <v>1.73</v>
      </c>
      <c r="E571" s="8">
        <v>1.7</v>
      </c>
    </row>
    <row r="572" spans="1:5" x14ac:dyDescent="0.2">
      <c r="A572" s="1">
        <v>44036</v>
      </c>
      <c r="B572">
        <v>1.78</v>
      </c>
      <c r="C572">
        <v>2.6</v>
      </c>
      <c r="D572">
        <v>1.74</v>
      </c>
      <c r="E572" s="8">
        <v>1.71</v>
      </c>
    </row>
    <row r="573" spans="1:5" x14ac:dyDescent="0.2">
      <c r="A573" s="1">
        <v>44037</v>
      </c>
      <c r="B573">
        <v>1.78</v>
      </c>
      <c r="C573">
        <v>2.6</v>
      </c>
      <c r="D573">
        <v>1.74</v>
      </c>
      <c r="E573" s="8">
        <v>1.71</v>
      </c>
    </row>
    <row r="574" spans="1:5" x14ac:dyDescent="0.2">
      <c r="A574" s="1">
        <v>44038</v>
      </c>
      <c r="B574">
        <v>1.78</v>
      </c>
      <c r="C574">
        <v>2.6</v>
      </c>
      <c r="D574">
        <v>1.65</v>
      </c>
      <c r="E574" s="8">
        <v>1.64</v>
      </c>
    </row>
    <row r="575" spans="1:5" x14ac:dyDescent="0.2">
      <c r="A575" s="1">
        <v>44039</v>
      </c>
      <c r="B575">
        <v>1.73</v>
      </c>
      <c r="C575">
        <v>2.69</v>
      </c>
      <c r="D575">
        <v>1.7</v>
      </c>
      <c r="E575" s="8">
        <v>1.71</v>
      </c>
    </row>
    <row r="576" spans="1:5" x14ac:dyDescent="0.2">
      <c r="A576" s="1">
        <v>44040</v>
      </c>
      <c r="B576">
        <v>1.8</v>
      </c>
      <c r="C576">
        <v>2.7</v>
      </c>
      <c r="D576">
        <v>1.77</v>
      </c>
      <c r="E576" s="8">
        <v>1.78</v>
      </c>
    </row>
    <row r="577" spans="1:5" x14ac:dyDescent="0.2">
      <c r="A577" s="1">
        <v>44041</v>
      </c>
      <c r="B577">
        <v>1.93</v>
      </c>
      <c r="C577">
        <v>2.66</v>
      </c>
      <c r="D577">
        <v>2.0499999999999998</v>
      </c>
      <c r="E577" s="8">
        <v>2.0699999999999998</v>
      </c>
    </row>
    <row r="578" spans="1:5" x14ac:dyDescent="0.2">
      <c r="A578" s="1">
        <v>44042</v>
      </c>
      <c r="B578">
        <v>1.83</v>
      </c>
      <c r="C578">
        <v>2.62</v>
      </c>
      <c r="D578">
        <v>2.0499999999999998</v>
      </c>
      <c r="E578" s="8">
        <v>2.09</v>
      </c>
    </row>
    <row r="579" spans="1:5" x14ac:dyDescent="0.2">
      <c r="A579" s="1">
        <v>44043</v>
      </c>
      <c r="B579">
        <v>1.83</v>
      </c>
      <c r="C579">
        <v>2.56</v>
      </c>
      <c r="D579">
        <v>2.0499999999999998</v>
      </c>
      <c r="E579" s="8">
        <v>2.08</v>
      </c>
    </row>
    <row r="580" spans="1:5" x14ac:dyDescent="0.2">
      <c r="A580" s="1">
        <v>44044</v>
      </c>
      <c r="B580">
        <v>1.83</v>
      </c>
      <c r="C580">
        <v>2.56</v>
      </c>
      <c r="D580">
        <v>2.0499999999999998</v>
      </c>
      <c r="E580" s="8">
        <v>2.08</v>
      </c>
    </row>
    <row r="581" spans="1:5" x14ac:dyDescent="0.2">
      <c r="A581" s="1">
        <v>44045</v>
      </c>
      <c r="B581">
        <v>1.8</v>
      </c>
      <c r="C581">
        <v>2.56</v>
      </c>
      <c r="D581">
        <v>2.38</v>
      </c>
      <c r="E581" s="8">
        <v>2.35</v>
      </c>
    </row>
    <row r="582" spans="1:5" x14ac:dyDescent="0.2">
      <c r="A582" s="1">
        <v>44046</v>
      </c>
      <c r="B582">
        <v>2.1</v>
      </c>
      <c r="C582">
        <v>2.69</v>
      </c>
      <c r="D582">
        <v>2.59</v>
      </c>
      <c r="E582" s="8">
        <v>2.54</v>
      </c>
    </row>
    <row r="583" spans="1:5" x14ac:dyDescent="0.2">
      <c r="A583" s="1">
        <v>44047</v>
      </c>
      <c r="B583">
        <v>2.19</v>
      </c>
      <c r="C583">
        <v>2.69</v>
      </c>
      <c r="D583">
        <v>2.61</v>
      </c>
      <c r="E583" s="8">
        <v>2.5299999999999998</v>
      </c>
    </row>
    <row r="584" spans="1:5" x14ac:dyDescent="0.2">
      <c r="A584" s="1">
        <v>44048</v>
      </c>
      <c r="B584">
        <v>2.19</v>
      </c>
      <c r="C584">
        <v>2.73</v>
      </c>
      <c r="D584">
        <v>2.84</v>
      </c>
      <c r="E584" s="8">
        <v>2.76</v>
      </c>
    </row>
    <row r="585" spans="1:5" x14ac:dyDescent="0.2">
      <c r="A585" s="1">
        <v>44049</v>
      </c>
      <c r="B585">
        <v>2.16</v>
      </c>
      <c r="C585">
        <v>2.77</v>
      </c>
      <c r="D585">
        <v>2.87</v>
      </c>
      <c r="E585" s="8">
        <v>2.76</v>
      </c>
    </row>
    <row r="586" spans="1:5" x14ac:dyDescent="0.2">
      <c r="A586" s="1">
        <v>44050</v>
      </c>
      <c r="B586">
        <v>2.16</v>
      </c>
      <c r="C586">
        <v>2.79</v>
      </c>
      <c r="D586">
        <v>2.85</v>
      </c>
      <c r="E586" s="8">
        <v>2.74</v>
      </c>
    </row>
    <row r="587" spans="1:5" x14ac:dyDescent="0.2">
      <c r="A587" s="1">
        <v>44051</v>
      </c>
      <c r="B587">
        <v>2.16</v>
      </c>
      <c r="C587">
        <v>2.79</v>
      </c>
      <c r="D587">
        <v>2.85</v>
      </c>
      <c r="E587" s="8">
        <v>2.74</v>
      </c>
    </row>
    <row r="588" spans="1:5" x14ac:dyDescent="0.2">
      <c r="A588" s="1">
        <v>44052</v>
      </c>
      <c r="B588">
        <v>2.2400000000000002</v>
      </c>
      <c r="C588">
        <v>2.79</v>
      </c>
      <c r="D588">
        <v>2.73</v>
      </c>
      <c r="E588" s="8">
        <v>2.62</v>
      </c>
    </row>
    <row r="589" spans="1:5" x14ac:dyDescent="0.2">
      <c r="A589" s="1">
        <v>44053</v>
      </c>
      <c r="B589">
        <v>2.15</v>
      </c>
      <c r="C589">
        <v>2.84</v>
      </c>
      <c r="D589">
        <v>2.69</v>
      </c>
      <c r="E589" s="8">
        <v>2.5499999999999998</v>
      </c>
    </row>
    <row r="590" spans="1:5" x14ac:dyDescent="0.2">
      <c r="A590" s="1">
        <v>44054</v>
      </c>
      <c r="B590">
        <v>2.17</v>
      </c>
      <c r="C590">
        <v>2.88</v>
      </c>
      <c r="D590">
        <v>2.63</v>
      </c>
      <c r="E590" s="8">
        <v>2.4700000000000002</v>
      </c>
    </row>
    <row r="591" spans="1:5" x14ac:dyDescent="0.2">
      <c r="A591" s="1">
        <v>44055</v>
      </c>
      <c r="B591">
        <v>2.15</v>
      </c>
      <c r="C591">
        <v>2.88</v>
      </c>
      <c r="D591">
        <v>2.65</v>
      </c>
      <c r="E591" s="8">
        <v>2.5299999999999998</v>
      </c>
    </row>
    <row r="592" spans="1:5" x14ac:dyDescent="0.2">
      <c r="A592" s="1">
        <v>44056</v>
      </c>
      <c r="B592">
        <v>2.1800000000000002</v>
      </c>
      <c r="C592">
        <v>2.88</v>
      </c>
      <c r="D592">
        <v>2.88</v>
      </c>
      <c r="E592" s="8">
        <v>2.78</v>
      </c>
    </row>
    <row r="593" spans="1:5" x14ac:dyDescent="0.2">
      <c r="A593" s="1">
        <v>44057</v>
      </c>
      <c r="B593">
        <v>2.1800000000000002</v>
      </c>
      <c r="C593">
        <v>4.0999999999999996</v>
      </c>
      <c r="D593">
        <v>2.88</v>
      </c>
      <c r="E593" s="8">
        <v>2.78</v>
      </c>
    </row>
    <row r="594" spans="1:5" x14ac:dyDescent="0.2">
      <c r="A594" s="1">
        <v>44058</v>
      </c>
      <c r="B594">
        <v>2.1800000000000002</v>
      </c>
      <c r="C594">
        <v>4.0999999999999996</v>
      </c>
      <c r="D594">
        <v>2.88</v>
      </c>
      <c r="E594" s="8">
        <v>2.78</v>
      </c>
    </row>
    <row r="595" spans="1:5" x14ac:dyDescent="0.2">
      <c r="A595" s="1">
        <v>44059</v>
      </c>
      <c r="B595">
        <v>2.36</v>
      </c>
      <c r="C595">
        <v>4.0999999999999996</v>
      </c>
      <c r="D595">
        <v>2.94</v>
      </c>
      <c r="E595" s="8">
        <v>2.84</v>
      </c>
    </row>
    <row r="596" spans="1:5" x14ac:dyDescent="0.2">
      <c r="A596" s="1">
        <v>44060</v>
      </c>
      <c r="B596">
        <v>2.34</v>
      </c>
      <c r="C596">
        <v>4.17</v>
      </c>
      <c r="D596">
        <v>3.08</v>
      </c>
      <c r="E596" s="8">
        <v>2.97</v>
      </c>
    </row>
    <row r="597" spans="1:5" x14ac:dyDescent="0.2">
      <c r="A597" s="1">
        <v>44061</v>
      </c>
      <c r="B597">
        <v>2.42</v>
      </c>
      <c r="C597">
        <v>4.22</v>
      </c>
      <c r="D597">
        <v>3.05</v>
      </c>
      <c r="E597" s="8">
        <v>2.92</v>
      </c>
    </row>
    <row r="598" spans="1:5" x14ac:dyDescent="0.2">
      <c r="A598" s="1">
        <v>44062</v>
      </c>
      <c r="B598">
        <v>2.4300000000000002</v>
      </c>
      <c r="C598">
        <v>4.09</v>
      </c>
      <c r="D598">
        <v>2.96</v>
      </c>
      <c r="E598" s="8">
        <v>2.83</v>
      </c>
    </row>
    <row r="599" spans="1:5" x14ac:dyDescent="0.2">
      <c r="A599" s="1">
        <v>44063</v>
      </c>
      <c r="B599">
        <v>2.35</v>
      </c>
      <c r="C599">
        <v>3.92</v>
      </c>
      <c r="D599">
        <v>2.78</v>
      </c>
      <c r="E599" s="8">
        <v>2.65</v>
      </c>
    </row>
    <row r="600" spans="1:5" x14ac:dyDescent="0.2">
      <c r="A600" s="1">
        <v>44064</v>
      </c>
      <c r="B600">
        <v>2.35</v>
      </c>
      <c r="C600">
        <v>3.71</v>
      </c>
      <c r="D600">
        <v>2.76</v>
      </c>
      <c r="E600" s="8">
        <v>2.63</v>
      </c>
    </row>
    <row r="601" spans="1:5" x14ac:dyDescent="0.2">
      <c r="A601" s="1">
        <v>44065</v>
      </c>
      <c r="B601">
        <v>2.35</v>
      </c>
      <c r="C601">
        <v>3.71</v>
      </c>
      <c r="D601">
        <v>2.76</v>
      </c>
      <c r="E601" s="8">
        <v>2.63</v>
      </c>
    </row>
    <row r="602" spans="1:5" x14ac:dyDescent="0.2">
      <c r="A602" s="1">
        <v>44066</v>
      </c>
      <c r="B602">
        <v>2.4500000000000002</v>
      </c>
      <c r="C602">
        <v>3.71</v>
      </c>
      <c r="D602">
        <v>3.04</v>
      </c>
      <c r="E602" s="8">
        <v>2.89</v>
      </c>
    </row>
    <row r="603" spans="1:5" x14ac:dyDescent="0.2">
      <c r="A603" s="1">
        <v>44067</v>
      </c>
      <c r="B603">
        <v>2.5099999999999998</v>
      </c>
      <c r="C603">
        <v>3.9</v>
      </c>
      <c r="D603">
        <v>3.22</v>
      </c>
      <c r="E603" s="8">
        <v>3.06</v>
      </c>
    </row>
    <row r="604" spans="1:5" x14ac:dyDescent="0.2">
      <c r="A604" s="1">
        <v>44068</v>
      </c>
      <c r="B604">
        <v>2.4900000000000002</v>
      </c>
      <c r="C604">
        <v>4.03</v>
      </c>
      <c r="D604">
        <v>3.3</v>
      </c>
      <c r="E604" s="8">
        <v>3.17</v>
      </c>
    </row>
    <row r="605" spans="1:5" x14ac:dyDescent="0.2">
      <c r="A605" s="1">
        <v>44069</v>
      </c>
      <c r="B605">
        <v>2.46</v>
      </c>
      <c r="C605">
        <v>4.1100000000000003</v>
      </c>
      <c r="D605">
        <v>3.53</v>
      </c>
      <c r="E605" s="8">
        <v>3.56</v>
      </c>
    </row>
    <row r="606" spans="1:5" x14ac:dyDescent="0.2">
      <c r="A606" s="1">
        <v>44070</v>
      </c>
      <c r="B606">
        <v>2.71</v>
      </c>
      <c r="C606">
        <v>3.98</v>
      </c>
      <c r="D606">
        <v>3.82</v>
      </c>
      <c r="E606" s="8">
        <v>3.87</v>
      </c>
    </row>
    <row r="607" spans="1:5" x14ac:dyDescent="0.2">
      <c r="A607" s="1">
        <v>44071</v>
      </c>
      <c r="B607">
        <v>2.71</v>
      </c>
      <c r="C607">
        <v>4.22</v>
      </c>
      <c r="D607">
        <v>3.87</v>
      </c>
      <c r="E607" s="8">
        <v>3.9</v>
      </c>
    </row>
    <row r="608" spans="1:5" x14ac:dyDescent="0.2">
      <c r="A608" s="1">
        <v>44072</v>
      </c>
      <c r="B608">
        <v>2.71</v>
      </c>
      <c r="C608">
        <v>4.22</v>
      </c>
      <c r="D608">
        <v>3.87</v>
      </c>
      <c r="E608" s="8">
        <v>3.9</v>
      </c>
    </row>
    <row r="609" spans="1:5" x14ac:dyDescent="0.2">
      <c r="A609" s="1">
        <v>44073</v>
      </c>
      <c r="B609">
        <v>2.66</v>
      </c>
      <c r="C609">
        <v>4.22</v>
      </c>
      <c r="D609">
        <v>3.87</v>
      </c>
      <c r="E609" s="8">
        <v>3.92</v>
      </c>
    </row>
    <row r="610" spans="1:5" x14ac:dyDescent="0.2">
      <c r="A610" s="1">
        <v>44074</v>
      </c>
      <c r="B610">
        <v>2.63</v>
      </c>
      <c r="C610">
        <v>4.22</v>
      </c>
      <c r="D610">
        <v>3.89</v>
      </c>
      <c r="E610" s="8">
        <v>3.95</v>
      </c>
    </row>
    <row r="611" spans="1:5" x14ac:dyDescent="0.2">
      <c r="A611" s="1">
        <v>44075</v>
      </c>
      <c r="B611">
        <v>2.5299999999999998</v>
      </c>
      <c r="C611">
        <v>4.3</v>
      </c>
      <c r="D611">
        <v>3.82</v>
      </c>
      <c r="E611" s="8">
        <v>3.88</v>
      </c>
    </row>
    <row r="612" spans="1:5" x14ac:dyDescent="0.2">
      <c r="A612" s="1">
        <v>44076</v>
      </c>
      <c r="B612">
        <v>2.4900000000000002</v>
      </c>
      <c r="C612">
        <v>4.22</v>
      </c>
      <c r="D612">
        <v>4.03</v>
      </c>
      <c r="E612" s="8">
        <v>4.08</v>
      </c>
    </row>
    <row r="613" spans="1:5" x14ac:dyDescent="0.2">
      <c r="A613" s="1">
        <v>44077</v>
      </c>
      <c r="B613">
        <v>2.4900000000000002</v>
      </c>
      <c r="C613">
        <v>4.34</v>
      </c>
      <c r="D613">
        <v>4.0199999999999996</v>
      </c>
      <c r="E613" s="8">
        <v>4.0599999999999996</v>
      </c>
    </row>
    <row r="614" spans="1:5" x14ac:dyDescent="0.2">
      <c r="A614" s="1">
        <v>44078</v>
      </c>
      <c r="B614">
        <v>2.58</v>
      </c>
      <c r="C614">
        <v>4.34</v>
      </c>
      <c r="D614">
        <v>4.0199999999999996</v>
      </c>
      <c r="E614" s="8">
        <v>4.05</v>
      </c>
    </row>
    <row r="615" spans="1:5" x14ac:dyDescent="0.2">
      <c r="A615" s="1">
        <v>44079</v>
      </c>
      <c r="B615">
        <v>2.4900000000000002</v>
      </c>
      <c r="C615">
        <v>4.22</v>
      </c>
      <c r="D615">
        <v>4.03</v>
      </c>
      <c r="E615" s="8">
        <v>4.05</v>
      </c>
    </row>
    <row r="616" spans="1:5" x14ac:dyDescent="0.2">
      <c r="A616" s="1">
        <v>44080</v>
      </c>
      <c r="B616">
        <v>2.59</v>
      </c>
      <c r="C616">
        <v>4.22</v>
      </c>
      <c r="D616">
        <v>3.89</v>
      </c>
      <c r="E616" s="8">
        <v>3.9</v>
      </c>
    </row>
    <row r="617" spans="1:5" x14ac:dyDescent="0.2">
      <c r="A617" s="1">
        <v>44081</v>
      </c>
      <c r="B617">
        <v>2.59</v>
      </c>
      <c r="C617">
        <v>4.22</v>
      </c>
      <c r="D617">
        <v>3.7</v>
      </c>
      <c r="E617" s="8">
        <v>3.74</v>
      </c>
    </row>
    <row r="618" spans="1:5" x14ac:dyDescent="0.2">
      <c r="A618" s="1">
        <v>44082</v>
      </c>
      <c r="B618">
        <v>2.4</v>
      </c>
      <c r="C618">
        <v>4.32</v>
      </c>
      <c r="D618">
        <v>3.63</v>
      </c>
      <c r="E618" s="8">
        <v>3.7</v>
      </c>
    </row>
    <row r="619" spans="1:5" x14ac:dyDescent="0.2">
      <c r="A619" s="1">
        <v>44083</v>
      </c>
      <c r="B619">
        <v>2.41</v>
      </c>
      <c r="C619">
        <v>4.25</v>
      </c>
      <c r="D619">
        <v>3.6</v>
      </c>
      <c r="E619" s="8">
        <v>3.64</v>
      </c>
    </row>
    <row r="620" spans="1:5" x14ac:dyDescent="0.2">
      <c r="A620" s="1">
        <v>44084</v>
      </c>
      <c r="B620">
        <v>2.3199999999999998</v>
      </c>
      <c r="C620">
        <v>4.3099999999999996</v>
      </c>
      <c r="D620">
        <v>3.56</v>
      </c>
      <c r="E620" s="8">
        <v>3.64</v>
      </c>
    </row>
    <row r="621" spans="1:5" x14ac:dyDescent="0.2">
      <c r="A621" s="1">
        <v>44085</v>
      </c>
      <c r="B621">
        <v>2.3199999999999998</v>
      </c>
      <c r="C621">
        <v>4.3099999999999996</v>
      </c>
      <c r="D621">
        <v>3.55</v>
      </c>
      <c r="E621" s="8">
        <v>3.64</v>
      </c>
    </row>
    <row r="622" spans="1:5" x14ac:dyDescent="0.2">
      <c r="A622" s="1">
        <v>44086</v>
      </c>
      <c r="B622">
        <v>2.3199999999999998</v>
      </c>
      <c r="C622">
        <v>4.3099999999999996</v>
      </c>
      <c r="D622">
        <v>3.55</v>
      </c>
      <c r="E622" s="8">
        <v>3.64</v>
      </c>
    </row>
    <row r="623" spans="1:5" x14ac:dyDescent="0.2">
      <c r="A623" s="1">
        <v>44087</v>
      </c>
      <c r="B623">
        <v>2.27</v>
      </c>
      <c r="C623">
        <v>4.3099999999999996</v>
      </c>
      <c r="D623">
        <v>3.63</v>
      </c>
      <c r="E623" s="8">
        <v>3.72</v>
      </c>
    </row>
    <row r="624" spans="1:5" x14ac:dyDescent="0.2">
      <c r="A624" s="1">
        <v>44088</v>
      </c>
      <c r="B624">
        <v>2.31</v>
      </c>
      <c r="C624">
        <v>4.3099999999999996</v>
      </c>
      <c r="D624">
        <v>3.72</v>
      </c>
      <c r="E624" s="8">
        <v>3.79</v>
      </c>
    </row>
    <row r="625" spans="1:5" x14ac:dyDescent="0.2">
      <c r="A625" s="1">
        <v>44089</v>
      </c>
      <c r="B625">
        <v>2.36</v>
      </c>
      <c r="C625">
        <v>4.76</v>
      </c>
      <c r="D625">
        <v>3.83</v>
      </c>
      <c r="E625" s="8">
        <v>3.93</v>
      </c>
    </row>
    <row r="626" spans="1:5" x14ac:dyDescent="0.2">
      <c r="A626" s="1">
        <v>44090</v>
      </c>
      <c r="B626">
        <v>2.27</v>
      </c>
      <c r="C626">
        <v>4.8899999999999997</v>
      </c>
      <c r="D626">
        <v>3.78</v>
      </c>
      <c r="E626" s="8">
        <v>3.85</v>
      </c>
    </row>
    <row r="627" spans="1:5" x14ac:dyDescent="0.2">
      <c r="A627" s="1">
        <v>44091</v>
      </c>
      <c r="B627">
        <v>2.04</v>
      </c>
      <c r="C627">
        <v>4.84</v>
      </c>
      <c r="D627">
        <v>3.94</v>
      </c>
      <c r="E627" s="8">
        <v>3.99</v>
      </c>
    </row>
    <row r="628" spans="1:5" x14ac:dyDescent="0.2">
      <c r="A628" s="1">
        <v>44092</v>
      </c>
      <c r="B628">
        <v>2.04</v>
      </c>
      <c r="C628">
        <v>4.84</v>
      </c>
      <c r="D628">
        <v>3.92</v>
      </c>
      <c r="E628" s="8">
        <v>3.98</v>
      </c>
    </row>
    <row r="629" spans="1:5" x14ac:dyDescent="0.2">
      <c r="A629" s="1">
        <v>44093</v>
      </c>
      <c r="B629">
        <v>2.04</v>
      </c>
      <c r="C629">
        <v>4.84</v>
      </c>
      <c r="D629">
        <v>3.92</v>
      </c>
      <c r="E629" s="8">
        <v>3.98</v>
      </c>
    </row>
    <row r="630" spans="1:5" x14ac:dyDescent="0.2">
      <c r="A630" s="1">
        <v>44094</v>
      </c>
      <c r="B630">
        <v>2.0499999999999998</v>
      </c>
      <c r="C630">
        <v>4.84</v>
      </c>
      <c r="D630">
        <v>3.93</v>
      </c>
      <c r="E630" s="8">
        <v>3.99</v>
      </c>
    </row>
    <row r="631" spans="1:5" x14ac:dyDescent="0.2">
      <c r="A631" s="1">
        <v>44095</v>
      </c>
      <c r="B631">
        <v>1.84</v>
      </c>
      <c r="C631">
        <v>4.78</v>
      </c>
      <c r="D631">
        <v>4</v>
      </c>
      <c r="E631" s="8">
        <v>4.04</v>
      </c>
    </row>
    <row r="632" spans="1:5" x14ac:dyDescent="0.2">
      <c r="A632" s="1">
        <v>44096</v>
      </c>
      <c r="B632">
        <v>1.83</v>
      </c>
      <c r="C632">
        <v>4.84</v>
      </c>
      <c r="D632">
        <v>4.1100000000000003</v>
      </c>
      <c r="E632" s="8">
        <v>4.12</v>
      </c>
    </row>
    <row r="633" spans="1:5" x14ac:dyDescent="0.2">
      <c r="A633" s="1">
        <v>44097</v>
      </c>
      <c r="B633">
        <v>2.12</v>
      </c>
      <c r="C633">
        <v>4.95</v>
      </c>
      <c r="D633">
        <v>3.99</v>
      </c>
      <c r="E633" s="8">
        <v>3.98</v>
      </c>
    </row>
    <row r="634" spans="1:5" x14ac:dyDescent="0.2">
      <c r="A634" s="1">
        <v>44098</v>
      </c>
      <c r="B634">
        <v>2.25</v>
      </c>
      <c r="C634">
        <v>4.95</v>
      </c>
      <c r="D634">
        <v>4.07</v>
      </c>
      <c r="E634" s="8">
        <v>3.99</v>
      </c>
    </row>
    <row r="635" spans="1:5" x14ac:dyDescent="0.2">
      <c r="A635" s="1">
        <v>44099</v>
      </c>
      <c r="B635">
        <v>2.25</v>
      </c>
      <c r="C635">
        <v>4.97</v>
      </c>
      <c r="D635">
        <v>4.07</v>
      </c>
      <c r="E635" s="8">
        <v>3.98</v>
      </c>
    </row>
    <row r="636" spans="1:5" x14ac:dyDescent="0.2">
      <c r="A636" s="1">
        <v>44100</v>
      </c>
      <c r="B636">
        <v>2.25</v>
      </c>
      <c r="C636">
        <v>4.97</v>
      </c>
      <c r="D636">
        <v>4.07</v>
      </c>
      <c r="E636" s="8">
        <v>3.98</v>
      </c>
    </row>
    <row r="637" spans="1:5" x14ac:dyDescent="0.2">
      <c r="A637" s="1">
        <v>44101</v>
      </c>
      <c r="B637">
        <v>2.14</v>
      </c>
      <c r="C637">
        <v>4.97</v>
      </c>
      <c r="D637">
        <v>4.34</v>
      </c>
      <c r="E637" s="8">
        <v>4.21</v>
      </c>
    </row>
    <row r="638" spans="1:5" x14ac:dyDescent="0.2">
      <c r="A638" s="1">
        <v>44102</v>
      </c>
      <c r="B638">
        <v>2.79</v>
      </c>
      <c r="C638">
        <v>5.08</v>
      </c>
      <c r="D638">
        <v>4.9000000000000004</v>
      </c>
      <c r="E638" s="8">
        <v>4.66</v>
      </c>
    </row>
    <row r="639" spans="1:5" x14ac:dyDescent="0.2">
      <c r="A639" s="1">
        <v>44103</v>
      </c>
      <c r="B639">
        <v>2.56</v>
      </c>
      <c r="C639">
        <v>5.0999999999999996</v>
      </c>
      <c r="D639">
        <v>4.76</v>
      </c>
      <c r="E639" s="8">
        <v>4.57</v>
      </c>
    </row>
    <row r="640" spans="1:5" x14ac:dyDescent="0.2">
      <c r="A640" s="1">
        <v>44104</v>
      </c>
      <c r="B640">
        <v>2.5299999999999998</v>
      </c>
      <c r="C640">
        <v>5.05</v>
      </c>
      <c r="D640">
        <v>4.75</v>
      </c>
      <c r="E640" s="8">
        <v>4.53</v>
      </c>
    </row>
    <row r="641" spans="1:5" x14ac:dyDescent="0.2">
      <c r="A641" s="1">
        <v>44105</v>
      </c>
      <c r="B641">
        <v>2.5299999999999998</v>
      </c>
      <c r="C641">
        <v>5.04</v>
      </c>
      <c r="D641">
        <v>4.67</v>
      </c>
      <c r="E641" s="8">
        <v>4.4800000000000004</v>
      </c>
    </row>
    <row r="642" spans="1:5" x14ac:dyDescent="0.2">
      <c r="A642" s="1">
        <v>44106</v>
      </c>
      <c r="B642">
        <v>2.5299999999999998</v>
      </c>
      <c r="C642">
        <v>5.03</v>
      </c>
      <c r="D642">
        <v>4.6900000000000004</v>
      </c>
      <c r="E642" s="8">
        <v>4.47</v>
      </c>
    </row>
    <row r="643" spans="1:5" x14ac:dyDescent="0.2">
      <c r="A643" s="1">
        <v>44107</v>
      </c>
      <c r="B643">
        <v>2.5299999999999998</v>
      </c>
      <c r="C643">
        <v>5.03</v>
      </c>
      <c r="D643">
        <v>4.6900000000000004</v>
      </c>
      <c r="E643" s="8">
        <v>4.47</v>
      </c>
    </row>
    <row r="644" spans="1:5" x14ac:dyDescent="0.2">
      <c r="A644" s="1">
        <v>44108</v>
      </c>
      <c r="B644">
        <v>2.44</v>
      </c>
      <c r="C644">
        <v>5.03</v>
      </c>
      <c r="D644">
        <v>4.87</v>
      </c>
      <c r="E644" s="8">
        <v>4.6100000000000003</v>
      </c>
    </row>
    <row r="645" spans="1:5" x14ac:dyDescent="0.2">
      <c r="A645" s="1">
        <v>44109</v>
      </c>
      <c r="B645">
        <v>2.62</v>
      </c>
      <c r="C645">
        <v>5.05</v>
      </c>
      <c r="D645">
        <v>4.84</v>
      </c>
      <c r="E645" s="8">
        <v>4.5999999999999996</v>
      </c>
    </row>
    <row r="646" spans="1:5" x14ac:dyDescent="0.2">
      <c r="A646" s="1">
        <v>44110</v>
      </c>
      <c r="B646">
        <v>2.52</v>
      </c>
      <c r="C646">
        <v>5.05</v>
      </c>
      <c r="D646">
        <v>4.97</v>
      </c>
      <c r="E646" s="8">
        <v>4.71</v>
      </c>
    </row>
    <row r="647" spans="1:5" x14ac:dyDescent="0.2">
      <c r="A647" s="1">
        <v>44111</v>
      </c>
      <c r="B647">
        <v>2.61</v>
      </c>
      <c r="C647">
        <v>5.08</v>
      </c>
      <c r="D647">
        <v>5</v>
      </c>
      <c r="E647" s="8">
        <v>4.79</v>
      </c>
    </row>
    <row r="648" spans="1:5" x14ac:dyDescent="0.2">
      <c r="A648" s="1">
        <v>44112</v>
      </c>
      <c r="B648">
        <v>2.63</v>
      </c>
      <c r="C648">
        <v>5.1100000000000003</v>
      </c>
      <c r="D648">
        <v>4.95</v>
      </c>
      <c r="E648" s="8">
        <v>4.74</v>
      </c>
    </row>
    <row r="649" spans="1:5" x14ac:dyDescent="0.2">
      <c r="A649" s="1">
        <v>44113</v>
      </c>
      <c r="B649">
        <v>2.63</v>
      </c>
      <c r="C649">
        <v>5.13</v>
      </c>
      <c r="D649">
        <v>5</v>
      </c>
      <c r="E649" s="8">
        <v>4.7699999999999996</v>
      </c>
    </row>
    <row r="650" spans="1:5" x14ac:dyDescent="0.2">
      <c r="A650" s="1">
        <v>44114</v>
      </c>
      <c r="B650">
        <v>2.63</v>
      </c>
      <c r="C650">
        <v>5.13</v>
      </c>
      <c r="D650">
        <v>5</v>
      </c>
      <c r="E650" s="8">
        <v>4.7699999999999996</v>
      </c>
    </row>
    <row r="651" spans="1:5" x14ac:dyDescent="0.2">
      <c r="A651" s="1">
        <v>44115</v>
      </c>
      <c r="B651">
        <v>2.74</v>
      </c>
      <c r="C651">
        <v>5.13</v>
      </c>
      <c r="D651">
        <v>5.03</v>
      </c>
      <c r="E651" s="8">
        <v>4.8</v>
      </c>
    </row>
    <row r="652" spans="1:5" x14ac:dyDescent="0.2">
      <c r="A652" s="1">
        <v>44116</v>
      </c>
      <c r="B652">
        <v>2.88</v>
      </c>
      <c r="C652">
        <v>5.13</v>
      </c>
      <c r="D652">
        <v>4.9400000000000004</v>
      </c>
      <c r="E652" s="8">
        <v>4.71</v>
      </c>
    </row>
    <row r="653" spans="1:5" x14ac:dyDescent="0.2">
      <c r="A653" s="1">
        <v>44117</v>
      </c>
      <c r="B653">
        <v>2.86</v>
      </c>
      <c r="C653">
        <v>5.14</v>
      </c>
      <c r="D653">
        <v>5.0199999999999996</v>
      </c>
      <c r="E653" s="8">
        <v>4.7699999999999996</v>
      </c>
    </row>
    <row r="654" spans="1:5" x14ac:dyDescent="0.2">
      <c r="A654" s="1">
        <v>44118</v>
      </c>
      <c r="B654">
        <v>2.64</v>
      </c>
      <c r="C654">
        <v>5.14</v>
      </c>
      <c r="D654">
        <v>5.2</v>
      </c>
      <c r="E654" s="8">
        <v>4.9000000000000004</v>
      </c>
    </row>
    <row r="655" spans="1:5" x14ac:dyDescent="0.2">
      <c r="A655" s="1">
        <v>44119</v>
      </c>
      <c r="B655">
        <v>2.77</v>
      </c>
      <c r="C655">
        <v>6.08</v>
      </c>
      <c r="D655">
        <v>5.28</v>
      </c>
      <c r="E655" s="8">
        <v>4.97</v>
      </c>
    </row>
    <row r="656" spans="1:5" x14ac:dyDescent="0.2">
      <c r="A656" s="1">
        <v>44120</v>
      </c>
      <c r="B656">
        <v>2.77</v>
      </c>
      <c r="C656">
        <v>6.32</v>
      </c>
      <c r="D656">
        <v>5.29</v>
      </c>
      <c r="E656" s="8">
        <v>4.9800000000000004</v>
      </c>
    </row>
    <row r="657" spans="1:5" x14ac:dyDescent="0.2">
      <c r="A657" s="1">
        <v>44121</v>
      </c>
      <c r="B657">
        <v>2.77</v>
      </c>
      <c r="C657">
        <v>6.32</v>
      </c>
      <c r="D657">
        <v>5.29</v>
      </c>
      <c r="E657" s="8">
        <v>4.9800000000000004</v>
      </c>
    </row>
    <row r="658" spans="1:5" x14ac:dyDescent="0.2">
      <c r="A658" s="1">
        <v>44122</v>
      </c>
      <c r="B658">
        <v>2.77</v>
      </c>
      <c r="C658">
        <v>6.32</v>
      </c>
      <c r="D658">
        <v>5.35</v>
      </c>
      <c r="E658" s="8">
        <v>5.05</v>
      </c>
    </row>
    <row r="659" spans="1:5" x14ac:dyDescent="0.2">
      <c r="A659" s="1">
        <v>44123</v>
      </c>
      <c r="B659">
        <v>2.79</v>
      </c>
      <c r="C659">
        <v>6.51</v>
      </c>
      <c r="D659">
        <v>5.45</v>
      </c>
      <c r="E659" s="8">
        <v>5.14</v>
      </c>
    </row>
    <row r="660" spans="1:5" x14ac:dyDescent="0.2">
      <c r="A660" s="1">
        <v>44124</v>
      </c>
      <c r="B660">
        <v>2.91</v>
      </c>
      <c r="C660">
        <v>6.55</v>
      </c>
      <c r="D660">
        <v>5.39</v>
      </c>
      <c r="E660" s="8">
        <v>5.15</v>
      </c>
    </row>
    <row r="661" spans="1:5" x14ac:dyDescent="0.2">
      <c r="A661" s="1">
        <v>44125</v>
      </c>
      <c r="B661">
        <v>3.02</v>
      </c>
      <c r="C661">
        <v>6.72</v>
      </c>
      <c r="D661">
        <v>5.68</v>
      </c>
      <c r="E661" s="8">
        <v>5.3</v>
      </c>
    </row>
    <row r="662" spans="1:5" x14ac:dyDescent="0.2">
      <c r="A662" s="1">
        <v>44126</v>
      </c>
      <c r="B662">
        <v>2.94</v>
      </c>
      <c r="C662">
        <v>7.25</v>
      </c>
      <c r="D662">
        <v>5.71</v>
      </c>
      <c r="E662" s="8">
        <v>5.34</v>
      </c>
    </row>
    <row r="663" spans="1:5" x14ac:dyDescent="0.2">
      <c r="A663" s="1">
        <v>44127</v>
      </c>
      <c r="B663">
        <v>2.94</v>
      </c>
      <c r="C663">
        <v>7.25</v>
      </c>
      <c r="D663">
        <v>5.69</v>
      </c>
      <c r="E663" s="8">
        <v>5.36</v>
      </c>
    </row>
    <row r="664" spans="1:5" x14ac:dyDescent="0.2">
      <c r="A664" s="1">
        <v>44128</v>
      </c>
      <c r="B664">
        <v>2.97</v>
      </c>
      <c r="C664">
        <v>7.25</v>
      </c>
      <c r="D664">
        <v>5.69</v>
      </c>
      <c r="E664" s="8">
        <v>5.36</v>
      </c>
    </row>
    <row r="665" spans="1:5" x14ac:dyDescent="0.2">
      <c r="A665" s="1">
        <v>44129</v>
      </c>
      <c r="B665">
        <v>2.97</v>
      </c>
      <c r="C665">
        <v>7.25</v>
      </c>
      <c r="D665">
        <v>5.51</v>
      </c>
      <c r="E665" s="8">
        <v>5.17</v>
      </c>
    </row>
    <row r="666" spans="1:5" x14ac:dyDescent="0.2">
      <c r="A666" s="1">
        <v>44130</v>
      </c>
      <c r="B666">
        <v>3.02</v>
      </c>
      <c r="C666">
        <v>7.2</v>
      </c>
      <c r="D666">
        <v>5.48</v>
      </c>
      <c r="E666" s="8">
        <v>5.0999999999999996</v>
      </c>
    </row>
    <row r="667" spans="1:5" x14ac:dyDescent="0.2">
      <c r="A667" s="1">
        <v>44131</v>
      </c>
      <c r="B667">
        <v>3.02</v>
      </c>
      <c r="C667">
        <v>7</v>
      </c>
      <c r="D667">
        <v>5.4</v>
      </c>
      <c r="E667" s="8">
        <v>5</v>
      </c>
    </row>
    <row r="668" spans="1:5" x14ac:dyDescent="0.2">
      <c r="A668" s="1">
        <v>44132</v>
      </c>
      <c r="B668">
        <v>3.29</v>
      </c>
      <c r="C668">
        <v>6.95</v>
      </c>
      <c r="D668">
        <v>5.52</v>
      </c>
      <c r="E668" s="8">
        <v>4.9400000000000004</v>
      </c>
    </row>
    <row r="669" spans="1:5" x14ac:dyDescent="0.2">
      <c r="A669" s="1">
        <v>44133</v>
      </c>
      <c r="B669">
        <v>3.3</v>
      </c>
      <c r="C669">
        <v>6.92</v>
      </c>
      <c r="D669">
        <v>5.36</v>
      </c>
      <c r="E669" s="8">
        <v>4.8099999999999996</v>
      </c>
    </row>
    <row r="670" spans="1:5" x14ac:dyDescent="0.2">
      <c r="A670" s="1">
        <v>44134</v>
      </c>
      <c r="B670">
        <v>3.3</v>
      </c>
      <c r="C670">
        <v>7.02</v>
      </c>
      <c r="D670">
        <v>5.37</v>
      </c>
      <c r="E670" s="8">
        <v>4.8099999999999996</v>
      </c>
    </row>
    <row r="671" spans="1:5" x14ac:dyDescent="0.2">
      <c r="A671" s="1">
        <v>44135</v>
      </c>
      <c r="B671">
        <v>3.3</v>
      </c>
      <c r="C671">
        <v>7.02</v>
      </c>
      <c r="D671">
        <v>5.37</v>
      </c>
      <c r="E671" s="8">
        <v>4.8099999999999996</v>
      </c>
    </row>
    <row r="672" spans="1:5" x14ac:dyDescent="0.2">
      <c r="A672" s="1">
        <v>44136</v>
      </c>
      <c r="B672">
        <v>3.35</v>
      </c>
      <c r="C672">
        <v>7.02</v>
      </c>
      <c r="D672">
        <v>5.16</v>
      </c>
      <c r="E672" s="8">
        <v>4.66</v>
      </c>
    </row>
    <row r="673" spans="1:5" x14ac:dyDescent="0.2">
      <c r="A673" s="1">
        <v>44137</v>
      </c>
      <c r="B673">
        <v>3.24</v>
      </c>
      <c r="C673">
        <v>6.92</v>
      </c>
      <c r="D673">
        <v>5.07</v>
      </c>
      <c r="E673" s="8">
        <v>4.66</v>
      </c>
    </row>
    <row r="674" spans="1:5" x14ac:dyDescent="0.2">
      <c r="A674" s="1">
        <v>44138</v>
      </c>
      <c r="B674">
        <v>3.06</v>
      </c>
      <c r="C674">
        <v>6.8</v>
      </c>
      <c r="D674">
        <v>5.2</v>
      </c>
      <c r="E674" s="8">
        <v>4.7699999999999996</v>
      </c>
    </row>
    <row r="675" spans="1:5" x14ac:dyDescent="0.2">
      <c r="A675" s="1">
        <v>44139</v>
      </c>
      <c r="B675">
        <v>3.05</v>
      </c>
      <c r="C675">
        <v>6.86</v>
      </c>
      <c r="D675">
        <v>5.36</v>
      </c>
      <c r="E675" s="8">
        <v>4.97</v>
      </c>
    </row>
    <row r="676" spans="1:5" x14ac:dyDescent="0.2">
      <c r="A676" s="1">
        <v>44140</v>
      </c>
      <c r="B676">
        <v>2.94</v>
      </c>
      <c r="C676">
        <v>6.86</v>
      </c>
      <c r="D676">
        <v>5.26</v>
      </c>
      <c r="E676" s="8">
        <v>4.82</v>
      </c>
    </row>
    <row r="677" spans="1:5" x14ac:dyDescent="0.2">
      <c r="A677" s="1">
        <v>44141</v>
      </c>
      <c r="B677">
        <v>2.94</v>
      </c>
      <c r="C677">
        <v>6.91</v>
      </c>
      <c r="D677">
        <v>5.26</v>
      </c>
      <c r="E677" s="8">
        <v>4.84</v>
      </c>
    </row>
    <row r="678" spans="1:5" x14ac:dyDescent="0.2">
      <c r="A678" s="1">
        <v>44142</v>
      </c>
      <c r="B678">
        <v>2.94</v>
      </c>
      <c r="C678">
        <v>6.91</v>
      </c>
      <c r="D678">
        <v>5.26</v>
      </c>
      <c r="E678" s="8">
        <v>4.84</v>
      </c>
    </row>
    <row r="679" spans="1:5" x14ac:dyDescent="0.2">
      <c r="A679" s="1">
        <v>44143</v>
      </c>
      <c r="B679">
        <v>2.89</v>
      </c>
      <c r="C679">
        <v>6.91</v>
      </c>
      <c r="D679">
        <v>5.23</v>
      </c>
      <c r="E679" s="8">
        <v>4.82</v>
      </c>
    </row>
    <row r="680" spans="1:5" x14ac:dyDescent="0.2">
      <c r="A680" s="1">
        <v>44144</v>
      </c>
      <c r="B680">
        <v>2.96</v>
      </c>
      <c r="C680">
        <v>6.91</v>
      </c>
      <c r="D680">
        <v>5.2</v>
      </c>
      <c r="E680" s="8">
        <v>4.8600000000000003</v>
      </c>
    </row>
    <row r="681" spans="1:5" x14ac:dyDescent="0.2">
      <c r="A681" s="1">
        <v>44145</v>
      </c>
      <c r="B681">
        <v>2.95</v>
      </c>
      <c r="C681">
        <v>6.91</v>
      </c>
      <c r="D681">
        <v>5.28</v>
      </c>
      <c r="E681" s="8">
        <v>4.88</v>
      </c>
    </row>
    <row r="682" spans="1:5" x14ac:dyDescent="0.2">
      <c r="A682" s="1">
        <v>44146</v>
      </c>
      <c r="B682">
        <v>3.03</v>
      </c>
      <c r="C682">
        <v>6.91</v>
      </c>
      <c r="D682">
        <v>5.24</v>
      </c>
      <c r="E682" s="8">
        <v>4.83</v>
      </c>
    </row>
    <row r="683" spans="1:5" x14ac:dyDescent="0.2">
      <c r="A683" s="1">
        <v>44147</v>
      </c>
      <c r="B683">
        <v>2.98</v>
      </c>
      <c r="C683">
        <v>6.9</v>
      </c>
      <c r="D683">
        <v>5.28</v>
      </c>
      <c r="E683" s="8">
        <v>4.93</v>
      </c>
    </row>
    <row r="684" spans="1:5" x14ac:dyDescent="0.2">
      <c r="A684" s="1">
        <v>44148</v>
      </c>
      <c r="B684">
        <v>2.98</v>
      </c>
      <c r="C684">
        <v>6.49</v>
      </c>
      <c r="D684">
        <v>5.32</v>
      </c>
      <c r="E684" s="8">
        <v>4.9400000000000004</v>
      </c>
    </row>
    <row r="685" spans="1:5" x14ac:dyDescent="0.2">
      <c r="A685" s="1">
        <v>44149</v>
      </c>
      <c r="B685">
        <v>3</v>
      </c>
      <c r="C685">
        <v>6.49</v>
      </c>
      <c r="D685">
        <v>5.31</v>
      </c>
      <c r="E685" s="8">
        <v>4.9400000000000004</v>
      </c>
    </row>
    <row r="686" spans="1:5" x14ac:dyDescent="0.2">
      <c r="A686" s="1">
        <v>44150</v>
      </c>
      <c r="B686">
        <v>3</v>
      </c>
      <c r="C686">
        <v>6.75</v>
      </c>
      <c r="D686">
        <v>5.44</v>
      </c>
      <c r="E686" s="8">
        <v>5.03</v>
      </c>
    </row>
    <row r="687" spans="1:5" x14ac:dyDescent="0.2">
      <c r="A687" s="1">
        <v>44151</v>
      </c>
      <c r="B687">
        <v>2.7</v>
      </c>
      <c r="C687">
        <v>6.75</v>
      </c>
      <c r="D687">
        <v>5.2</v>
      </c>
      <c r="E687" s="8">
        <v>4.8499999999999996</v>
      </c>
    </row>
    <row r="688" spans="1:5" x14ac:dyDescent="0.2">
      <c r="A688" s="1">
        <v>44152</v>
      </c>
      <c r="B688">
        <v>2.69</v>
      </c>
      <c r="C688">
        <v>6.57</v>
      </c>
      <c r="D688">
        <v>5.09</v>
      </c>
      <c r="E688" s="8">
        <v>4.76</v>
      </c>
    </row>
    <row r="689" spans="1:5" x14ac:dyDescent="0.2">
      <c r="A689" s="1">
        <v>44153</v>
      </c>
      <c r="B689">
        <v>2.71</v>
      </c>
      <c r="C689">
        <v>6.43</v>
      </c>
      <c r="D689">
        <v>4.8899999999999997</v>
      </c>
      <c r="E689" s="8">
        <v>4.5199999999999996</v>
      </c>
    </row>
    <row r="690" spans="1:5" x14ac:dyDescent="0.2">
      <c r="A690" s="1">
        <v>44154</v>
      </c>
      <c r="B690">
        <v>2.59</v>
      </c>
      <c r="C690">
        <v>6.25</v>
      </c>
      <c r="D690">
        <v>4.8</v>
      </c>
      <c r="E690" s="8">
        <v>4.49</v>
      </c>
    </row>
    <row r="691" spans="1:5" x14ac:dyDescent="0.2">
      <c r="A691" s="1">
        <v>44155</v>
      </c>
      <c r="B691">
        <v>2.65</v>
      </c>
      <c r="C691">
        <v>6.38</v>
      </c>
      <c r="D691">
        <v>4.8099999999999996</v>
      </c>
      <c r="E691" s="8">
        <v>4.4800000000000004</v>
      </c>
    </row>
    <row r="692" spans="1:5" x14ac:dyDescent="0.2">
      <c r="A692" s="1">
        <v>44156</v>
      </c>
      <c r="B692">
        <v>2.65</v>
      </c>
      <c r="C692">
        <v>6.38</v>
      </c>
      <c r="D692">
        <v>4.8099999999999996</v>
      </c>
      <c r="E692" s="8">
        <v>4.4800000000000004</v>
      </c>
    </row>
    <row r="693" spans="1:5" x14ac:dyDescent="0.2">
      <c r="A693" s="1">
        <v>44157</v>
      </c>
      <c r="B693">
        <v>2.65</v>
      </c>
      <c r="C693">
        <v>6.38</v>
      </c>
      <c r="D693">
        <v>5.04</v>
      </c>
      <c r="E693" s="8">
        <v>4.7</v>
      </c>
    </row>
    <row r="694" spans="1:5" x14ac:dyDescent="0.2">
      <c r="A694" s="1">
        <v>44158</v>
      </c>
      <c r="B694">
        <v>2.71</v>
      </c>
      <c r="C694">
        <v>6.55</v>
      </c>
      <c r="D694">
        <v>5.2</v>
      </c>
      <c r="E694" s="8">
        <v>4.82</v>
      </c>
    </row>
    <row r="695" spans="1:5" x14ac:dyDescent="0.2">
      <c r="A695" s="1">
        <v>44159</v>
      </c>
      <c r="B695">
        <v>2.77</v>
      </c>
      <c r="C695">
        <v>6.78</v>
      </c>
      <c r="D695">
        <v>5.27</v>
      </c>
      <c r="E695" s="8">
        <v>4.8600000000000003</v>
      </c>
    </row>
    <row r="696" spans="1:5" x14ac:dyDescent="0.2">
      <c r="A696" s="1">
        <v>44160</v>
      </c>
      <c r="B696">
        <v>2.96</v>
      </c>
      <c r="C696">
        <v>6.95</v>
      </c>
      <c r="D696">
        <v>5.3</v>
      </c>
      <c r="E696" s="8">
        <v>4.8600000000000003</v>
      </c>
    </row>
    <row r="697" spans="1:5" x14ac:dyDescent="0.2">
      <c r="A697" s="1">
        <v>44161</v>
      </c>
      <c r="B697">
        <v>2.96</v>
      </c>
      <c r="C697">
        <v>6.95</v>
      </c>
      <c r="D697">
        <v>5.64</v>
      </c>
      <c r="E697" s="8">
        <v>5.0999999999999996</v>
      </c>
    </row>
    <row r="698" spans="1:5" x14ac:dyDescent="0.2">
      <c r="A698" s="1">
        <v>44162</v>
      </c>
      <c r="B698">
        <v>2.96</v>
      </c>
      <c r="C698">
        <v>7.15</v>
      </c>
      <c r="D698">
        <v>5.63</v>
      </c>
      <c r="E698" s="8">
        <v>5.12</v>
      </c>
    </row>
    <row r="699" spans="1:5" x14ac:dyDescent="0.2">
      <c r="A699" s="1">
        <v>44163</v>
      </c>
      <c r="B699">
        <v>2.84</v>
      </c>
      <c r="C699">
        <v>7.15</v>
      </c>
      <c r="D699">
        <v>5.62</v>
      </c>
      <c r="E699" s="8">
        <v>5.12</v>
      </c>
    </row>
    <row r="700" spans="1:5" x14ac:dyDescent="0.2">
      <c r="A700" s="1">
        <v>44164</v>
      </c>
      <c r="B700">
        <v>2.84</v>
      </c>
      <c r="C700">
        <v>7.15</v>
      </c>
      <c r="D700">
        <v>5.81</v>
      </c>
      <c r="E700" s="8">
        <v>5.31</v>
      </c>
    </row>
    <row r="701" spans="1:5" x14ac:dyDescent="0.2">
      <c r="A701" s="1">
        <v>44165</v>
      </c>
      <c r="B701">
        <v>2.88</v>
      </c>
      <c r="C701">
        <v>7.33</v>
      </c>
      <c r="D701">
        <v>5.77</v>
      </c>
      <c r="E701" s="8">
        <v>5.21</v>
      </c>
    </row>
    <row r="702" spans="1:5" x14ac:dyDescent="0.2">
      <c r="A702" s="1">
        <v>44166</v>
      </c>
      <c r="B702">
        <v>2.88</v>
      </c>
      <c r="C702">
        <v>7.33</v>
      </c>
      <c r="D702">
        <v>5.86</v>
      </c>
      <c r="E702" s="8">
        <v>5.27</v>
      </c>
    </row>
    <row r="703" spans="1:5" x14ac:dyDescent="0.2">
      <c r="A703" s="1">
        <v>44167</v>
      </c>
      <c r="B703">
        <v>2.78</v>
      </c>
      <c r="C703">
        <v>7.55</v>
      </c>
      <c r="D703">
        <v>5.51</v>
      </c>
      <c r="E703" s="8">
        <v>5.0199999999999996</v>
      </c>
    </row>
    <row r="704" spans="1:5" x14ac:dyDescent="0.2">
      <c r="A704" s="1">
        <v>44168</v>
      </c>
      <c r="B704">
        <v>2.5099999999999998</v>
      </c>
      <c r="C704">
        <v>7.5</v>
      </c>
      <c r="D704">
        <v>5.73</v>
      </c>
      <c r="E704" s="8">
        <v>5.21</v>
      </c>
    </row>
    <row r="705" spans="1:5" x14ac:dyDescent="0.2">
      <c r="A705" s="1">
        <v>44169</v>
      </c>
      <c r="B705">
        <v>2.5099999999999998</v>
      </c>
      <c r="C705">
        <v>7.5</v>
      </c>
      <c r="D705">
        <v>5.72</v>
      </c>
      <c r="E705" s="8">
        <v>5.2</v>
      </c>
    </row>
    <row r="706" spans="1:5" x14ac:dyDescent="0.2">
      <c r="A706" s="1">
        <v>44170</v>
      </c>
      <c r="B706">
        <v>2.58</v>
      </c>
      <c r="C706">
        <v>7.5</v>
      </c>
      <c r="D706">
        <v>5.72</v>
      </c>
      <c r="E706" s="8">
        <v>5.2</v>
      </c>
    </row>
    <row r="707" spans="1:5" x14ac:dyDescent="0.2">
      <c r="A707" s="1">
        <v>44171</v>
      </c>
      <c r="B707">
        <v>2.41</v>
      </c>
      <c r="C707">
        <v>7.7</v>
      </c>
      <c r="D707">
        <v>5.66</v>
      </c>
      <c r="E707" s="8">
        <v>5.0999999999999996</v>
      </c>
    </row>
    <row r="708" spans="1:5" x14ac:dyDescent="0.2">
      <c r="A708" s="1">
        <v>44172</v>
      </c>
      <c r="B708">
        <v>2.41</v>
      </c>
      <c r="C708">
        <v>7.7</v>
      </c>
      <c r="D708">
        <v>5.64</v>
      </c>
      <c r="E708" s="8">
        <v>5.13</v>
      </c>
    </row>
    <row r="709" spans="1:5" x14ac:dyDescent="0.2">
      <c r="A709" s="1">
        <v>44173</v>
      </c>
      <c r="B709">
        <v>2.4</v>
      </c>
      <c r="C709">
        <v>7.7</v>
      </c>
      <c r="D709">
        <v>5.66</v>
      </c>
      <c r="E709" s="8">
        <v>5.23</v>
      </c>
    </row>
    <row r="710" spans="1:5" x14ac:dyDescent="0.2">
      <c r="A710" s="1">
        <v>44174</v>
      </c>
      <c r="B710">
        <v>2.44</v>
      </c>
      <c r="C710">
        <v>7.82</v>
      </c>
      <c r="D710">
        <v>6.03</v>
      </c>
      <c r="E710" s="8">
        <v>5.5</v>
      </c>
    </row>
    <row r="711" spans="1:5" x14ac:dyDescent="0.2">
      <c r="A711" s="1">
        <v>44175</v>
      </c>
      <c r="B711">
        <v>2.5499999999999998</v>
      </c>
      <c r="C711">
        <v>7.92</v>
      </c>
      <c r="D711">
        <v>6.17</v>
      </c>
      <c r="E711" s="8">
        <v>5.68</v>
      </c>
    </row>
    <row r="712" spans="1:5" x14ac:dyDescent="0.2">
      <c r="A712" s="1">
        <v>44176</v>
      </c>
      <c r="B712">
        <v>2.5499999999999998</v>
      </c>
      <c r="C712">
        <v>8.07</v>
      </c>
      <c r="D712">
        <v>6.13</v>
      </c>
      <c r="E712" s="8">
        <v>5.66</v>
      </c>
    </row>
    <row r="713" spans="1:5" x14ac:dyDescent="0.2">
      <c r="A713" s="1">
        <v>44177</v>
      </c>
      <c r="B713">
        <v>2.59</v>
      </c>
      <c r="C713">
        <v>8.07</v>
      </c>
      <c r="D713">
        <v>6.13</v>
      </c>
      <c r="E713" s="8">
        <v>5.66</v>
      </c>
    </row>
    <row r="714" spans="1:5" x14ac:dyDescent="0.2">
      <c r="A714" s="1">
        <v>44178</v>
      </c>
      <c r="B714">
        <v>2.59</v>
      </c>
      <c r="C714">
        <v>8.07</v>
      </c>
      <c r="D714">
        <v>6.37</v>
      </c>
      <c r="E714" s="8">
        <v>5.89</v>
      </c>
    </row>
    <row r="715" spans="1:5" x14ac:dyDescent="0.2">
      <c r="A715" s="1">
        <v>44179</v>
      </c>
      <c r="B715">
        <v>2.68</v>
      </c>
      <c r="C715">
        <v>8.16</v>
      </c>
      <c r="D715">
        <v>6.61</v>
      </c>
      <c r="E715" s="8">
        <v>6.13</v>
      </c>
    </row>
    <row r="716" spans="1:5" x14ac:dyDescent="0.2">
      <c r="A716" s="1">
        <v>44180</v>
      </c>
      <c r="B716">
        <v>2.68</v>
      </c>
      <c r="C716">
        <v>10.6</v>
      </c>
      <c r="D716">
        <v>6.35</v>
      </c>
      <c r="E716" s="8">
        <v>5.83</v>
      </c>
    </row>
    <row r="717" spans="1:5" x14ac:dyDescent="0.2">
      <c r="A717" s="1">
        <v>44181</v>
      </c>
      <c r="B717">
        <v>2.68</v>
      </c>
      <c r="C717">
        <v>10.44</v>
      </c>
      <c r="D717">
        <v>6.17</v>
      </c>
      <c r="E717" s="8">
        <v>5.7</v>
      </c>
    </row>
    <row r="718" spans="1:5" x14ac:dyDescent="0.2">
      <c r="A718" s="1">
        <v>44182</v>
      </c>
      <c r="B718">
        <v>2.64</v>
      </c>
      <c r="C718">
        <v>10.119999999999999</v>
      </c>
      <c r="D718">
        <v>6.25</v>
      </c>
      <c r="E718" s="8">
        <v>5.71</v>
      </c>
    </row>
    <row r="719" spans="1:5" x14ac:dyDescent="0.2">
      <c r="A719" s="1">
        <v>44183</v>
      </c>
      <c r="B719">
        <v>2.64</v>
      </c>
      <c r="C719">
        <v>9.66</v>
      </c>
      <c r="D719">
        <v>6.22</v>
      </c>
      <c r="E719" s="8">
        <v>5.71</v>
      </c>
    </row>
    <row r="720" spans="1:5" x14ac:dyDescent="0.2">
      <c r="A720" s="1">
        <v>44184</v>
      </c>
      <c r="B720">
        <v>2.64</v>
      </c>
      <c r="C720">
        <v>9.66</v>
      </c>
      <c r="D720">
        <v>6.22</v>
      </c>
      <c r="E720" s="8">
        <v>5.71</v>
      </c>
    </row>
    <row r="721" spans="1:5" x14ac:dyDescent="0.2">
      <c r="A721" s="1">
        <v>44185</v>
      </c>
      <c r="B721">
        <v>2.7</v>
      </c>
      <c r="C721">
        <v>9.66</v>
      </c>
      <c r="D721">
        <v>6.64</v>
      </c>
      <c r="E721" s="8">
        <v>6.03</v>
      </c>
    </row>
    <row r="722" spans="1:5" x14ac:dyDescent="0.2">
      <c r="A722" s="1">
        <v>44186</v>
      </c>
      <c r="B722">
        <v>2.71</v>
      </c>
      <c r="C722">
        <v>10.050000000000001</v>
      </c>
      <c r="D722">
        <v>6.94</v>
      </c>
      <c r="E722" s="8">
        <v>6.33</v>
      </c>
    </row>
    <row r="723" spans="1:5" x14ac:dyDescent="0.2">
      <c r="A723" s="1">
        <v>44187</v>
      </c>
      <c r="B723">
        <v>2.78</v>
      </c>
      <c r="C723">
        <v>10.76</v>
      </c>
      <c r="D723">
        <v>6.8</v>
      </c>
      <c r="E723" s="8">
        <v>6.24</v>
      </c>
    </row>
    <row r="724" spans="1:5" x14ac:dyDescent="0.2">
      <c r="A724" s="1">
        <v>44188</v>
      </c>
      <c r="B724">
        <v>2.61</v>
      </c>
      <c r="C724">
        <v>10.52</v>
      </c>
      <c r="D724">
        <v>6.9</v>
      </c>
      <c r="E724" s="8">
        <v>6.31</v>
      </c>
    </row>
    <row r="725" spans="1:5" x14ac:dyDescent="0.2">
      <c r="A725" s="1">
        <v>44189</v>
      </c>
      <c r="B725">
        <v>2.61</v>
      </c>
      <c r="C725">
        <v>11</v>
      </c>
      <c r="D725">
        <v>6.93</v>
      </c>
      <c r="E725" s="8">
        <v>6.3</v>
      </c>
    </row>
    <row r="726" spans="1:5" x14ac:dyDescent="0.2">
      <c r="A726" s="1">
        <v>44190</v>
      </c>
      <c r="B726">
        <v>2.61</v>
      </c>
      <c r="C726">
        <v>11</v>
      </c>
      <c r="D726">
        <v>6.83</v>
      </c>
      <c r="E726" s="8">
        <v>6.31</v>
      </c>
    </row>
    <row r="727" spans="1:5" x14ac:dyDescent="0.2">
      <c r="A727" s="1">
        <v>44191</v>
      </c>
      <c r="B727">
        <v>2.52</v>
      </c>
      <c r="C727">
        <v>11</v>
      </c>
      <c r="D727">
        <v>6.83</v>
      </c>
      <c r="E727" s="8">
        <v>6.35</v>
      </c>
    </row>
    <row r="728" spans="1:5" x14ac:dyDescent="0.2">
      <c r="A728" s="1">
        <v>44192</v>
      </c>
      <c r="B728">
        <v>2.52</v>
      </c>
      <c r="C728">
        <v>11</v>
      </c>
      <c r="D728">
        <v>6.83</v>
      </c>
      <c r="E728" s="8">
        <v>6.89</v>
      </c>
    </row>
    <row r="729" spans="1:5" x14ac:dyDescent="0.2">
      <c r="A729" s="1">
        <v>44193</v>
      </c>
      <c r="B729">
        <v>2.31</v>
      </c>
      <c r="C729">
        <v>11.09</v>
      </c>
      <c r="D729">
        <v>7.47</v>
      </c>
      <c r="E729" s="8">
        <v>6.72</v>
      </c>
    </row>
    <row r="730" spans="1:5" x14ac:dyDescent="0.2">
      <c r="A730" s="1">
        <v>44194</v>
      </c>
      <c r="B730">
        <v>2.44</v>
      </c>
      <c r="C730">
        <v>12.1</v>
      </c>
      <c r="D730">
        <v>7.54</v>
      </c>
      <c r="E730" s="8">
        <v>6.81</v>
      </c>
    </row>
    <row r="731" spans="1:5" x14ac:dyDescent="0.2">
      <c r="A731" s="1">
        <v>44195</v>
      </c>
      <c r="B731">
        <v>2.42</v>
      </c>
      <c r="C731">
        <v>12.8</v>
      </c>
      <c r="D731">
        <v>7.68</v>
      </c>
      <c r="E731" s="8">
        <v>6.89</v>
      </c>
    </row>
    <row r="732" spans="1:5" x14ac:dyDescent="0.2">
      <c r="A732" s="1">
        <v>44196</v>
      </c>
      <c r="B732">
        <v>2.54</v>
      </c>
      <c r="C732">
        <v>14.3</v>
      </c>
      <c r="D732">
        <v>7.72</v>
      </c>
      <c r="E732" s="8">
        <v>6.85</v>
      </c>
    </row>
    <row r="733" spans="1:5" x14ac:dyDescent="0.2">
      <c r="A733" s="1">
        <v>44197</v>
      </c>
      <c r="B733">
        <v>2.54</v>
      </c>
      <c r="C733">
        <v>14.3</v>
      </c>
      <c r="D733">
        <v>7.71</v>
      </c>
      <c r="E733" s="8">
        <v>6.8</v>
      </c>
    </row>
    <row r="734" spans="1:5" x14ac:dyDescent="0.2">
      <c r="A734" s="1">
        <v>44198</v>
      </c>
      <c r="B734">
        <v>2.54</v>
      </c>
      <c r="C734">
        <v>14.3</v>
      </c>
      <c r="D734">
        <v>7.71</v>
      </c>
      <c r="E734" s="8">
        <v>6.8</v>
      </c>
    </row>
    <row r="735" spans="1:5" x14ac:dyDescent="0.2">
      <c r="A735" s="1">
        <v>44199</v>
      </c>
      <c r="B735">
        <v>2.54</v>
      </c>
      <c r="C735">
        <v>14.3</v>
      </c>
      <c r="D735">
        <v>8.1300000000000008</v>
      </c>
      <c r="E735" s="8">
        <v>7.06</v>
      </c>
    </row>
    <row r="736" spans="1:5" x14ac:dyDescent="0.2">
      <c r="A736" s="1">
        <v>44200</v>
      </c>
      <c r="B736">
        <v>2.58</v>
      </c>
      <c r="C736">
        <v>14.93</v>
      </c>
      <c r="D736">
        <v>7.33</v>
      </c>
      <c r="E736" s="8">
        <v>6.47</v>
      </c>
    </row>
    <row r="737" spans="1:5" x14ac:dyDescent="0.2">
      <c r="A737" s="1">
        <v>44201</v>
      </c>
      <c r="B737">
        <v>2.7</v>
      </c>
      <c r="C737">
        <v>15.1</v>
      </c>
      <c r="D737">
        <v>7.21</v>
      </c>
      <c r="E737" s="8">
        <v>6.33</v>
      </c>
    </row>
    <row r="738" spans="1:5" x14ac:dyDescent="0.2">
      <c r="A738" s="1">
        <v>44202</v>
      </c>
      <c r="B738">
        <v>2.72</v>
      </c>
      <c r="C738">
        <v>15.55</v>
      </c>
      <c r="D738">
        <v>7.91</v>
      </c>
      <c r="E738" s="8">
        <v>6.41</v>
      </c>
    </row>
    <row r="739" spans="1:5" x14ac:dyDescent="0.2">
      <c r="A739" s="1">
        <v>44203</v>
      </c>
      <c r="B739">
        <v>2.73</v>
      </c>
      <c r="C739">
        <v>17.25</v>
      </c>
      <c r="D739">
        <v>8.23</v>
      </c>
      <c r="E739" s="8">
        <v>7.23</v>
      </c>
    </row>
    <row r="740" spans="1:5" x14ac:dyDescent="0.2">
      <c r="A740" s="1">
        <v>44204</v>
      </c>
      <c r="B740">
        <v>2.73</v>
      </c>
      <c r="C740">
        <v>17.25</v>
      </c>
      <c r="D740">
        <v>8.23</v>
      </c>
      <c r="E740" s="8">
        <v>7.2</v>
      </c>
    </row>
    <row r="741" spans="1:5" x14ac:dyDescent="0.2">
      <c r="A741" s="1">
        <v>44205</v>
      </c>
      <c r="B741">
        <v>2.7</v>
      </c>
      <c r="C741">
        <v>17.25</v>
      </c>
      <c r="D741">
        <v>8.23</v>
      </c>
      <c r="E741" s="8">
        <v>7.21</v>
      </c>
    </row>
    <row r="742" spans="1:5" x14ac:dyDescent="0.2">
      <c r="A742" s="1">
        <v>44206</v>
      </c>
      <c r="B742">
        <v>2.7</v>
      </c>
      <c r="C742">
        <v>17.25</v>
      </c>
      <c r="D742">
        <v>8.99</v>
      </c>
      <c r="E742" s="8">
        <v>7.93</v>
      </c>
    </row>
    <row r="743" spans="1:5" x14ac:dyDescent="0.2">
      <c r="A743" s="1">
        <v>44207</v>
      </c>
      <c r="B743">
        <v>2.75</v>
      </c>
      <c r="C743">
        <v>19.7</v>
      </c>
      <c r="D743">
        <v>10.46</v>
      </c>
      <c r="E743" s="8">
        <v>9.32</v>
      </c>
    </row>
    <row r="744" spans="1:5" x14ac:dyDescent="0.2">
      <c r="A744" s="1">
        <v>44208</v>
      </c>
      <c r="B744">
        <v>2.75</v>
      </c>
      <c r="C744">
        <v>19.7</v>
      </c>
      <c r="D744">
        <v>8.9</v>
      </c>
      <c r="E744" s="8">
        <v>7.69</v>
      </c>
    </row>
    <row r="745" spans="1:5" x14ac:dyDescent="0.2">
      <c r="A745" s="1">
        <v>44209</v>
      </c>
      <c r="B745">
        <v>2.73</v>
      </c>
      <c r="C745">
        <v>18.57</v>
      </c>
      <c r="D745">
        <v>8.61</v>
      </c>
      <c r="E745" s="8">
        <v>7.6</v>
      </c>
    </row>
    <row r="746" spans="1:5" x14ac:dyDescent="0.2">
      <c r="A746" s="1">
        <v>44210</v>
      </c>
      <c r="B746">
        <v>2.67</v>
      </c>
      <c r="C746">
        <v>18.57</v>
      </c>
      <c r="D746">
        <v>8.1199999999999992</v>
      </c>
      <c r="E746" s="8">
        <v>7.2</v>
      </c>
    </row>
    <row r="747" spans="1:5" x14ac:dyDescent="0.2">
      <c r="A747" s="1">
        <v>44211</v>
      </c>
      <c r="B747">
        <v>2.67</v>
      </c>
      <c r="C747">
        <v>8.68</v>
      </c>
      <c r="D747">
        <v>8.07</v>
      </c>
      <c r="E747" s="8">
        <v>7.15</v>
      </c>
    </row>
    <row r="748" spans="1:5" x14ac:dyDescent="0.2">
      <c r="A748" s="1">
        <v>44212</v>
      </c>
      <c r="B748">
        <v>2.74</v>
      </c>
      <c r="C748">
        <v>8.68</v>
      </c>
      <c r="D748">
        <v>8.07</v>
      </c>
      <c r="E748" s="8">
        <v>7.15</v>
      </c>
    </row>
    <row r="749" spans="1:5" x14ac:dyDescent="0.2">
      <c r="A749" s="1">
        <v>44213</v>
      </c>
      <c r="B749">
        <v>2.74</v>
      </c>
      <c r="C749">
        <v>8.68</v>
      </c>
      <c r="D749">
        <v>7.45</v>
      </c>
      <c r="E749" s="8">
        <v>6.74</v>
      </c>
    </row>
    <row r="750" spans="1:5" x14ac:dyDescent="0.2">
      <c r="A750" s="1">
        <v>44214</v>
      </c>
      <c r="B750">
        <v>2.74</v>
      </c>
      <c r="C750">
        <v>8.68</v>
      </c>
      <c r="D750">
        <v>7.85</v>
      </c>
      <c r="E750" s="8">
        <v>7.2</v>
      </c>
    </row>
    <row r="751" spans="1:5" x14ac:dyDescent="0.2">
      <c r="A751" s="1">
        <v>44215</v>
      </c>
      <c r="B751">
        <v>2.5499999999999998</v>
      </c>
      <c r="C751">
        <v>8.52</v>
      </c>
      <c r="D751">
        <v>7.83</v>
      </c>
      <c r="E751" s="8">
        <v>7.2</v>
      </c>
    </row>
    <row r="752" spans="1:5" x14ac:dyDescent="0.2">
      <c r="A752" s="1">
        <v>44216</v>
      </c>
      <c r="B752">
        <v>2.54</v>
      </c>
      <c r="C752">
        <v>9.02</v>
      </c>
      <c r="D752">
        <v>7.72</v>
      </c>
      <c r="E752" s="8">
        <v>7.12</v>
      </c>
    </row>
    <row r="753" spans="1:5" x14ac:dyDescent="0.2">
      <c r="A753" s="1">
        <v>44217</v>
      </c>
      <c r="B753">
        <v>2.4900000000000002</v>
      </c>
      <c r="C753">
        <v>8.85</v>
      </c>
      <c r="D753">
        <v>8.26</v>
      </c>
      <c r="E753" s="8">
        <v>7.66</v>
      </c>
    </row>
    <row r="754" spans="1:5" x14ac:dyDescent="0.2">
      <c r="A754" s="1">
        <v>44218</v>
      </c>
      <c r="B754">
        <v>2.4900000000000002</v>
      </c>
      <c r="C754">
        <v>8.86</v>
      </c>
      <c r="D754">
        <v>8.23</v>
      </c>
      <c r="E754" s="8">
        <v>7.66</v>
      </c>
    </row>
    <row r="755" spans="1:5" x14ac:dyDescent="0.2">
      <c r="A755" s="1">
        <v>44219</v>
      </c>
      <c r="B755">
        <v>2.4500000000000002</v>
      </c>
      <c r="C755">
        <v>8.86</v>
      </c>
      <c r="D755">
        <v>8.23</v>
      </c>
      <c r="E755" s="8">
        <v>7.67</v>
      </c>
    </row>
    <row r="756" spans="1:5" x14ac:dyDescent="0.2">
      <c r="A756" s="1">
        <v>44220</v>
      </c>
      <c r="B756">
        <v>2.44</v>
      </c>
      <c r="C756">
        <v>8.85</v>
      </c>
      <c r="D756">
        <v>8.23</v>
      </c>
      <c r="E756" s="8">
        <v>7.67</v>
      </c>
    </row>
    <row r="757" spans="1:5" x14ac:dyDescent="0.2">
      <c r="A757" s="1">
        <v>44221</v>
      </c>
      <c r="B757">
        <v>2.6</v>
      </c>
      <c r="C757">
        <v>8.6</v>
      </c>
      <c r="D757">
        <v>7.73</v>
      </c>
      <c r="E757" s="8">
        <v>7.17</v>
      </c>
    </row>
    <row r="758" spans="1:5" x14ac:dyDescent="0.2">
      <c r="A758" s="1">
        <v>44222</v>
      </c>
      <c r="B758">
        <v>2.65</v>
      </c>
      <c r="C758">
        <v>8.56</v>
      </c>
      <c r="D758">
        <v>7.43</v>
      </c>
      <c r="E758" s="8">
        <v>6.95</v>
      </c>
    </row>
    <row r="759" spans="1:5" x14ac:dyDescent="0.2">
      <c r="A759" s="1">
        <v>44223</v>
      </c>
      <c r="B759">
        <v>2.7</v>
      </c>
      <c r="C759">
        <v>8.6199999999999992</v>
      </c>
      <c r="D759">
        <v>7.38</v>
      </c>
      <c r="E759" s="8">
        <v>6.99</v>
      </c>
    </row>
    <row r="760" spans="1:5" x14ac:dyDescent="0.2">
      <c r="A760" s="1">
        <v>44224</v>
      </c>
      <c r="B760">
        <v>2.68</v>
      </c>
      <c r="C760">
        <v>8.85</v>
      </c>
      <c r="D760">
        <v>7.3</v>
      </c>
      <c r="E760" s="8">
        <v>7.04</v>
      </c>
    </row>
    <row r="761" spans="1:5" x14ac:dyDescent="0.2">
      <c r="A761" s="1">
        <v>44225</v>
      </c>
      <c r="B761">
        <v>2.66</v>
      </c>
      <c r="C761">
        <v>8.8699999999999992</v>
      </c>
      <c r="D761">
        <v>7.29</v>
      </c>
      <c r="E761" s="8">
        <v>7.05</v>
      </c>
    </row>
    <row r="762" spans="1:5" x14ac:dyDescent="0.2">
      <c r="A762" s="1">
        <v>44226</v>
      </c>
      <c r="B762">
        <v>2.56</v>
      </c>
      <c r="C762">
        <v>8.8699999999999992</v>
      </c>
      <c r="D762">
        <v>7.29</v>
      </c>
      <c r="E762" s="8">
        <v>7.05</v>
      </c>
    </row>
    <row r="763" spans="1:5" x14ac:dyDescent="0.2">
      <c r="A763" s="1">
        <v>44227</v>
      </c>
      <c r="B763">
        <v>2.56</v>
      </c>
      <c r="C763">
        <v>8.8699999999999992</v>
      </c>
      <c r="D763">
        <v>6.62</v>
      </c>
      <c r="E763" s="8">
        <v>6.45</v>
      </c>
    </row>
    <row r="764" spans="1:5" x14ac:dyDescent="0.2">
      <c r="A764" s="1">
        <v>44228</v>
      </c>
      <c r="B764">
        <v>2.85</v>
      </c>
      <c r="C764">
        <v>8.52</v>
      </c>
      <c r="D764">
        <v>6.65</v>
      </c>
      <c r="E764" s="8">
        <v>6.45</v>
      </c>
    </row>
    <row r="765" spans="1:5" x14ac:dyDescent="0.2">
      <c r="A765" s="1">
        <v>44229</v>
      </c>
      <c r="B765">
        <v>2.85</v>
      </c>
      <c r="C765">
        <v>8.43</v>
      </c>
      <c r="D765">
        <v>6.45</v>
      </c>
      <c r="E765" s="8">
        <v>6.3</v>
      </c>
    </row>
    <row r="766" spans="1:5" x14ac:dyDescent="0.2">
      <c r="A766" s="1">
        <v>44230</v>
      </c>
      <c r="B766">
        <v>2.79</v>
      </c>
      <c r="C766">
        <v>8.3699999999999992</v>
      </c>
      <c r="D766">
        <v>6.5</v>
      </c>
      <c r="E766" s="8">
        <v>6.39</v>
      </c>
    </row>
    <row r="767" spans="1:5" x14ac:dyDescent="0.2">
      <c r="A767" s="1">
        <v>44231</v>
      </c>
      <c r="B767">
        <v>2.94</v>
      </c>
      <c r="C767">
        <v>8.34</v>
      </c>
      <c r="D767">
        <v>6.58</v>
      </c>
      <c r="E767" s="8">
        <v>6.44</v>
      </c>
    </row>
    <row r="768" spans="1:5" x14ac:dyDescent="0.2">
      <c r="A768" s="1">
        <v>44232</v>
      </c>
      <c r="B768">
        <v>2.86</v>
      </c>
      <c r="C768">
        <v>8.3800000000000008</v>
      </c>
      <c r="D768">
        <v>6.62</v>
      </c>
      <c r="E768" s="8">
        <v>6.49</v>
      </c>
    </row>
    <row r="769" spans="1:5" x14ac:dyDescent="0.2">
      <c r="A769" s="1">
        <v>44233</v>
      </c>
      <c r="B769">
        <v>2.86</v>
      </c>
      <c r="C769">
        <v>8.3800000000000008</v>
      </c>
      <c r="D769">
        <v>6.62</v>
      </c>
      <c r="E769" s="8">
        <v>6.49</v>
      </c>
    </row>
    <row r="770" spans="1:5" x14ac:dyDescent="0.2">
      <c r="A770" s="1">
        <v>44234</v>
      </c>
      <c r="B770">
        <v>2.86</v>
      </c>
      <c r="C770">
        <v>8.3800000000000008</v>
      </c>
      <c r="D770">
        <v>7.3</v>
      </c>
      <c r="E770" s="8">
        <v>7.13</v>
      </c>
    </row>
    <row r="771" spans="1:5" x14ac:dyDescent="0.2">
      <c r="A771" s="1">
        <v>44235</v>
      </c>
      <c r="B771">
        <v>2.88</v>
      </c>
      <c r="C771">
        <v>8.43</v>
      </c>
      <c r="D771">
        <v>6.83</v>
      </c>
      <c r="E771" s="8">
        <v>6.73</v>
      </c>
    </row>
    <row r="772" spans="1:5" x14ac:dyDescent="0.2">
      <c r="A772" s="1">
        <v>44236</v>
      </c>
      <c r="B772">
        <v>2.84</v>
      </c>
      <c r="C772">
        <v>8.3000000000000007</v>
      </c>
      <c r="D772">
        <v>6.63</v>
      </c>
      <c r="E772" s="8">
        <v>6.59</v>
      </c>
    </row>
    <row r="773" spans="1:5" x14ac:dyDescent="0.2">
      <c r="A773" s="1">
        <v>44237</v>
      </c>
      <c r="B773">
        <v>2.91</v>
      </c>
      <c r="C773">
        <v>8.2799999999999994</v>
      </c>
      <c r="D773">
        <v>6.14</v>
      </c>
      <c r="E773" s="8">
        <v>6.17</v>
      </c>
    </row>
    <row r="774" spans="1:5" x14ac:dyDescent="0.2">
      <c r="A774" s="1">
        <v>44238</v>
      </c>
      <c r="B774">
        <v>2.87</v>
      </c>
      <c r="C774">
        <v>8.83</v>
      </c>
      <c r="D774">
        <v>6.2</v>
      </c>
      <c r="E774" s="8">
        <v>6.26</v>
      </c>
    </row>
    <row r="775" spans="1:5" x14ac:dyDescent="0.2">
      <c r="A775" s="1">
        <v>44239</v>
      </c>
      <c r="B775">
        <v>2.87</v>
      </c>
      <c r="C775">
        <v>6.4</v>
      </c>
      <c r="D775">
        <v>6.21</v>
      </c>
      <c r="E775" s="8">
        <v>6.25</v>
      </c>
    </row>
    <row r="776" spans="1:5" x14ac:dyDescent="0.2">
      <c r="A776" s="1">
        <v>44240</v>
      </c>
      <c r="B776">
        <v>2.91</v>
      </c>
      <c r="C776">
        <v>6.4</v>
      </c>
      <c r="D776">
        <v>6.21</v>
      </c>
      <c r="E776" s="8">
        <v>6.26</v>
      </c>
    </row>
    <row r="777" spans="1:5" x14ac:dyDescent="0.2">
      <c r="A777" s="1">
        <v>44241</v>
      </c>
      <c r="B777">
        <v>2.91</v>
      </c>
      <c r="C777">
        <v>6.4</v>
      </c>
      <c r="D777">
        <v>5.76</v>
      </c>
      <c r="E777" s="8">
        <v>5.88</v>
      </c>
    </row>
    <row r="778" spans="1:5" x14ac:dyDescent="0.2">
      <c r="A778" s="1">
        <v>44242</v>
      </c>
      <c r="B778">
        <v>2.91</v>
      </c>
      <c r="C778">
        <v>6.4</v>
      </c>
      <c r="D778">
        <v>5.91</v>
      </c>
      <c r="E778" s="8">
        <v>5.94</v>
      </c>
    </row>
    <row r="779" spans="1:5" x14ac:dyDescent="0.2">
      <c r="A779" s="1">
        <v>44243</v>
      </c>
      <c r="B779">
        <v>3.13</v>
      </c>
      <c r="C779">
        <v>6.35</v>
      </c>
      <c r="D779">
        <v>5.81</v>
      </c>
      <c r="E779" s="8">
        <v>5.87</v>
      </c>
    </row>
    <row r="780" spans="1:5" x14ac:dyDescent="0.2">
      <c r="A780" s="1">
        <v>44244</v>
      </c>
      <c r="B780">
        <v>3.22</v>
      </c>
      <c r="C780">
        <v>6.3</v>
      </c>
      <c r="D780">
        <v>6.1</v>
      </c>
      <c r="E780" s="8">
        <v>6.12</v>
      </c>
    </row>
    <row r="781" spans="1:5" x14ac:dyDescent="0.2">
      <c r="A781" s="1">
        <v>44245</v>
      </c>
      <c r="B781">
        <v>3.08</v>
      </c>
      <c r="C781">
        <v>6.6</v>
      </c>
      <c r="D781">
        <v>5.88</v>
      </c>
      <c r="E781" s="8">
        <v>5.87</v>
      </c>
    </row>
    <row r="782" spans="1:5" x14ac:dyDescent="0.2">
      <c r="A782" s="1">
        <v>44246</v>
      </c>
      <c r="B782">
        <v>3.08</v>
      </c>
      <c r="C782">
        <v>6.4</v>
      </c>
      <c r="D782">
        <v>5.9</v>
      </c>
      <c r="E782" s="8">
        <v>5.88</v>
      </c>
    </row>
    <row r="783" spans="1:5" x14ac:dyDescent="0.2">
      <c r="A783" s="1">
        <v>44247</v>
      </c>
      <c r="B783">
        <v>3.07</v>
      </c>
      <c r="C783">
        <v>6.4</v>
      </c>
      <c r="D783">
        <v>5.9</v>
      </c>
      <c r="E783" s="8">
        <v>5.88</v>
      </c>
    </row>
    <row r="784" spans="1:5" x14ac:dyDescent="0.2">
      <c r="A784" s="1">
        <v>44248</v>
      </c>
      <c r="B784">
        <v>3.07</v>
      </c>
      <c r="C784">
        <v>6.4</v>
      </c>
      <c r="D784">
        <v>5.61</v>
      </c>
      <c r="E784" s="8">
        <v>5.67</v>
      </c>
    </row>
    <row r="785" spans="1:5" x14ac:dyDescent="0.2">
      <c r="A785" s="1">
        <v>44249</v>
      </c>
      <c r="B785">
        <v>2.95</v>
      </c>
      <c r="C785">
        <v>6.25</v>
      </c>
      <c r="D785">
        <v>5.72</v>
      </c>
      <c r="E785" s="8">
        <v>5.79</v>
      </c>
    </row>
    <row r="786" spans="1:5" x14ac:dyDescent="0.2">
      <c r="A786" s="1">
        <v>44250</v>
      </c>
      <c r="B786">
        <v>2.88</v>
      </c>
      <c r="C786">
        <v>6.23</v>
      </c>
      <c r="D786">
        <v>5.81</v>
      </c>
      <c r="E786" s="8">
        <v>5.83</v>
      </c>
    </row>
    <row r="787" spans="1:5" x14ac:dyDescent="0.2">
      <c r="A787" s="1">
        <v>44251</v>
      </c>
      <c r="B787">
        <v>2.79</v>
      </c>
      <c r="C787">
        <v>6.04</v>
      </c>
      <c r="D787">
        <v>5.61</v>
      </c>
      <c r="E787" s="8">
        <v>5.64</v>
      </c>
    </row>
    <row r="788" spans="1:5" x14ac:dyDescent="0.2">
      <c r="A788" s="1">
        <v>44252</v>
      </c>
      <c r="B788">
        <v>2.78</v>
      </c>
      <c r="C788">
        <v>5.8</v>
      </c>
      <c r="D788">
        <v>5.58</v>
      </c>
      <c r="E788" s="8">
        <v>5.6</v>
      </c>
    </row>
    <row r="789" spans="1:5" x14ac:dyDescent="0.2">
      <c r="A789" s="1">
        <v>44253</v>
      </c>
      <c r="B789">
        <v>2.78</v>
      </c>
      <c r="C789">
        <v>6.2</v>
      </c>
      <c r="D789">
        <v>5.54</v>
      </c>
      <c r="E789" s="8">
        <v>5.55</v>
      </c>
    </row>
    <row r="790" spans="1:5" x14ac:dyDescent="0.2">
      <c r="A790" s="1">
        <v>44254</v>
      </c>
      <c r="B790">
        <v>2.77</v>
      </c>
      <c r="C790">
        <v>6.2</v>
      </c>
      <c r="D790">
        <v>5.54</v>
      </c>
      <c r="E790" s="8">
        <v>5.55</v>
      </c>
    </row>
    <row r="791" spans="1:5" x14ac:dyDescent="0.2">
      <c r="A791" s="1">
        <v>44255</v>
      </c>
      <c r="B791">
        <v>2.77</v>
      </c>
      <c r="C791">
        <v>6.2</v>
      </c>
      <c r="D791">
        <v>5.7</v>
      </c>
      <c r="E791" s="8">
        <v>5.69</v>
      </c>
    </row>
    <row r="792" spans="1:5" x14ac:dyDescent="0.2">
      <c r="A792" s="1">
        <v>44256</v>
      </c>
      <c r="B792">
        <v>2.78</v>
      </c>
      <c r="C792">
        <v>5.92</v>
      </c>
      <c r="D792">
        <v>5.64</v>
      </c>
      <c r="E792" s="8">
        <v>5.6</v>
      </c>
    </row>
    <row r="793" spans="1:5" x14ac:dyDescent="0.2">
      <c r="A793" s="1">
        <v>44257</v>
      </c>
      <c r="B793">
        <v>2.84</v>
      </c>
      <c r="C793">
        <v>5.88</v>
      </c>
      <c r="D793">
        <v>5.41</v>
      </c>
      <c r="E793" s="8">
        <v>5.5</v>
      </c>
    </row>
    <row r="794" spans="1:5" x14ac:dyDescent="0.2">
      <c r="A794" s="1">
        <v>44258</v>
      </c>
      <c r="B794">
        <v>2.82</v>
      </c>
      <c r="C794">
        <v>5.88</v>
      </c>
      <c r="D794">
        <v>5.56</v>
      </c>
      <c r="E794" s="8">
        <v>5.63</v>
      </c>
    </row>
    <row r="795" spans="1:5" x14ac:dyDescent="0.2">
      <c r="A795" s="1">
        <v>44259</v>
      </c>
      <c r="B795">
        <v>2.75</v>
      </c>
      <c r="C795">
        <v>6</v>
      </c>
      <c r="D795">
        <v>5.73</v>
      </c>
      <c r="E795" s="8">
        <v>5.74</v>
      </c>
    </row>
    <row r="796" spans="1:5" x14ac:dyDescent="0.2">
      <c r="A796" s="1">
        <v>44260</v>
      </c>
      <c r="B796">
        <v>2.75</v>
      </c>
      <c r="C796">
        <v>6</v>
      </c>
      <c r="D796">
        <v>5.71</v>
      </c>
      <c r="E796" s="8">
        <v>5.71</v>
      </c>
    </row>
    <row r="797" spans="1:5" x14ac:dyDescent="0.2">
      <c r="A797" s="1">
        <v>44261</v>
      </c>
      <c r="B797">
        <v>2.7</v>
      </c>
      <c r="C797">
        <v>6</v>
      </c>
      <c r="D797">
        <v>5.71</v>
      </c>
      <c r="E797" s="8">
        <v>5.72</v>
      </c>
    </row>
    <row r="798" spans="1:5" x14ac:dyDescent="0.2">
      <c r="A798" s="1">
        <v>44262</v>
      </c>
      <c r="B798">
        <v>2.7</v>
      </c>
      <c r="C798">
        <v>6</v>
      </c>
      <c r="D798">
        <v>5.59</v>
      </c>
      <c r="E798" s="8">
        <v>5.64</v>
      </c>
    </row>
    <row r="799" spans="1:5" x14ac:dyDescent="0.2">
      <c r="A799" s="1">
        <v>44263</v>
      </c>
      <c r="B799">
        <v>2.66</v>
      </c>
      <c r="C799">
        <v>6</v>
      </c>
      <c r="D799">
        <v>5.91</v>
      </c>
      <c r="E799" s="8">
        <v>5.88</v>
      </c>
    </row>
    <row r="800" spans="1:5" x14ac:dyDescent="0.2">
      <c r="A800" s="1">
        <v>44264</v>
      </c>
      <c r="B800">
        <v>2.66</v>
      </c>
      <c r="C800">
        <v>6.01</v>
      </c>
      <c r="D800">
        <v>6.24</v>
      </c>
      <c r="E800" s="8">
        <v>6.15</v>
      </c>
    </row>
    <row r="801" spans="1:5" x14ac:dyDescent="0.2">
      <c r="A801" s="1">
        <v>44265</v>
      </c>
      <c r="B801">
        <v>2.69</v>
      </c>
      <c r="C801">
        <v>6</v>
      </c>
      <c r="D801">
        <v>6.49</v>
      </c>
      <c r="E801" s="8">
        <v>6.34</v>
      </c>
    </row>
    <row r="802" spans="1:5" x14ac:dyDescent="0.2">
      <c r="A802" s="1">
        <v>44266</v>
      </c>
      <c r="B802">
        <v>2.67</v>
      </c>
      <c r="C802">
        <v>6.05</v>
      </c>
      <c r="D802">
        <v>6.64</v>
      </c>
      <c r="E802" s="8">
        <v>6.48</v>
      </c>
    </row>
    <row r="803" spans="1:5" x14ac:dyDescent="0.2">
      <c r="A803" s="1">
        <v>44267</v>
      </c>
      <c r="B803">
        <v>2.6</v>
      </c>
      <c r="C803">
        <v>6.07</v>
      </c>
      <c r="D803">
        <v>6.61</v>
      </c>
      <c r="E803" s="8">
        <v>6.46</v>
      </c>
    </row>
    <row r="804" spans="1:5" x14ac:dyDescent="0.2">
      <c r="A804" s="1">
        <v>44268</v>
      </c>
      <c r="B804">
        <v>2.6</v>
      </c>
      <c r="C804">
        <v>6.07</v>
      </c>
      <c r="D804">
        <v>6.61</v>
      </c>
      <c r="E804" s="8">
        <v>6.46</v>
      </c>
    </row>
    <row r="805" spans="1:5" x14ac:dyDescent="0.2">
      <c r="A805" s="1">
        <v>44269</v>
      </c>
      <c r="B805">
        <v>2.6</v>
      </c>
      <c r="C805">
        <v>6.07</v>
      </c>
      <c r="D805">
        <v>6.3</v>
      </c>
      <c r="E805" s="8">
        <v>6.28</v>
      </c>
    </row>
    <row r="806" spans="1:5" x14ac:dyDescent="0.2">
      <c r="A806" s="1">
        <v>44270</v>
      </c>
      <c r="B806">
        <v>2.48</v>
      </c>
      <c r="C806">
        <v>6.62</v>
      </c>
      <c r="D806">
        <v>6.12</v>
      </c>
      <c r="E806" s="8">
        <v>6.17</v>
      </c>
    </row>
    <row r="807" spans="1:5" x14ac:dyDescent="0.2">
      <c r="A807" s="1">
        <v>44271</v>
      </c>
      <c r="B807">
        <v>2.56</v>
      </c>
      <c r="C807">
        <v>6.53</v>
      </c>
      <c r="D807">
        <v>6.28</v>
      </c>
      <c r="E807" s="8">
        <v>6.27</v>
      </c>
    </row>
    <row r="808" spans="1:5" x14ac:dyDescent="0.2">
      <c r="A808" s="1">
        <v>44272</v>
      </c>
      <c r="B808">
        <v>2.5299999999999998</v>
      </c>
      <c r="C808">
        <v>6.65</v>
      </c>
      <c r="D808">
        <v>6.22</v>
      </c>
      <c r="E808" s="8">
        <v>6.24</v>
      </c>
    </row>
    <row r="809" spans="1:5" x14ac:dyDescent="0.2">
      <c r="A809" s="1">
        <v>44273</v>
      </c>
      <c r="B809">
        <v>2.48</v>
      </c>
      <c r="C809">
        <v>6.57</v>
      </c>
      <c r="D809">
        <v>6</v>
      </c>
      <c r="E809" s="8">
        <v>6.03</v>
      </c>
    </row>
    <row r="810" spans="1:5" x14ac:dyDescent="0.2">
      <c r="A810" s="1">
        <v>44274</v>
      </c>
      <c r="B810">
        <v>2.48</v>
      </c>
      <c r="C810">
        <v>6.42</v>
      </c>
      <c r="D810">
        <v>5.98</v>
      </c>
      <c r="E810" s="8">
        <v>6.05</v>
      </c>
    </row>
    <row r="811" spans="1:5" x14ac:dyDescent="0.2">
      <c r="A811" s="1">
        <v>44275</v>
      </c>
      <c r="B811">
        <v>2.54</v>
      </c>
      <c r="C811">
        <v>6.42</v>
      </c>
      <c r="D811">
        <v>5.98</v>
      </c>
      <c r="E811" s="8">
        <v>6.05</v>
      </c>
    </row>
    <row r="812" spans="1:5" x14ac:dyDescent="0.2">
      <c r="A812" s="1">
        <v>44276</v>
      </c>
      <c r="B812">
        <v>2.54</v>
      </c>
      <c r="C812">
        <v>6.62</v>
      </c>
      <c r="D812">
        <v>6.34</v>
      </c>
      <c r="E812" s="8">
        <v>6.32</v>
      </c>
    </row>
    <row r="813" spans="1:5" x14ac:dyDescent="0.2">
      <c r="A813" s="1">
        <v>44277</v>
      </c>
      <c r="B813">
        <v>2.58</v>
      </c>
      <c r="C813">
        <v>6.62</v>
      </c>
      <c r="D813">
        <v>6.47</v>
      </c>
      <c r="E813" s="8">
        <v>6.43</v>
      </c>
    </row>
    <row r="814" spans="1:5" x14ac:dyDescent="0.2">
      <c r="A814" s="1">
        <v>44278</v>
      </c>
      <c r="B814">
        <v>2.5099999999999998</v>
      </c>
      <c r="C814">
        <v>6.86</v>
      </c>
      <c r="D814">
        <v>6.52</v>
      </c>
      <c r="E814" s="8">
        <v>6.46</v>
      </c>
    </row>
    <row r="815" spans="1:5" x14ac:dyDescent="0.2">
      <c r="A815" s="1">
        <v>44279</v>
      </c>
      <c r="B815">
        <v>2.52</v>
      </c>
      <c r="C815">
        <v>6.86</v>
      </c>
      <c r="D815">
        <v>6.47</v>
      </c>
      <c r="E815" s="8">
        <v>6.36</v>
      </c>
    </row>
    <row r="816" spans="1:5" x14ac:dyDescent="0.2">
      <c r="A816" s="1">
        <v>44280</v>
      </c>
      <c r="B816">
        <v>2.57</v>
      </c>
      <c r="C816">
        <v>6.75</v>
      </c>
      <c r="D816">
        <v>6.65</v>
      </c>
      <c r="E816" s="8">
        <v>6.45</v>
      </c>
    </row>
    <row r="817" spans="1:5" x14ac:dyDescent="0.2">
      <c r="A817" s="1">
        <v>44281</v>
      </c>
      <c r="B817">
        <v>2.57</v>
      </c>
      <c r="C817">
        <v>6.93</v>
      </c>
      <c r="D817">
        <v>6.67</v>
      </c>
      <c r="E817" s="8">
        <v>6.46</v>
      </c>
    </row>
    <row r="818" spans="1:5" x14ac:dyDescent="0.2">
      <c r="A818" s="1">
        <v>44282</v>
      </c>
      <c r="B818">
        <v>2.57</v>
      </c>
      <c r="C818">
        <v>6.93</v>
      </c>
      <c r="D818">
        <v>6.67</v>
      </c>
      <c r="E818" s="8">
        <v>6.48</v>
      </c>
    </row>
    <row r="819" spans="1:5" x14ac:dyDescent="0.2">
      <c r="A819" s="1">
        <v>44283</v>
      </c>
      <c r="B819">
        <v>2.56</v>
      </c>
      <c r="C819">
        <v>6.93</v>
      </c>
      <c r="D819">
        <v>6.48</v>
      </c>
      <c r="E819" s="8">
        <v>6.39</v>
      </c>
    </row>
    <row r="820" spans="1:5" x14ac:dyDescent="0.2">
      <c r="A820" s="1">
        <v>44284</v>
      </c>
      <c r="B820">
        <v>2.65</v>
      </c>
      <c r="C820">
        <v>6.87</v>
      </c>
      <c r="D820">
        <v>6.32</v>
      </c>
      <c r="E820" s="8">
        <v>6.43</v>
      </c>
    </row>
    <row r="821" spans="1:5" x14ac:dyDescent="0.2">
      <c r="A821" s="1">
        <v>44285</v>
      </c>
      <c r="B821">
        <v>2.62</v>
      </c>
      <c r="C821">
        <v>6.93</v>
      </c>
      <c r="D821">
        <v>6.43</v>
      </c>
      <c r="E821" s="8">
        <v>6.52</v>
      </c>
    </row>
    <row r="822" spans="1:5" x14ac:dyDescent="0.2">
      <c r="A822" s="1">
        <v>44286</v>
      </c>
      <c r="B822">
        <v>2.61</v>
      </c>
      <c r="C822">
        <v>7.02</v>
      </c>
      <c r="D822">
        <v>6.51</v>
      </c>
      <c r="E822" s="8">
        <v>6.59</v>
      </c>
    </row>
    <row r="823" spans="1:5" x14ac:dyDescent="0.2">
      <c r="A823" s="1">
        <v>44287</v>
      </c>
      <c r="B823">
        <v>2.61</v>
      </c>
      <c r="C823">
        <v>7.02</v>
      </c>
      <c r="D823">
        <v>6.53</v>
      </c>
      <c r="E823" s="8">
        <v>6.62</v>
      </c>
    </row>
    <row r="824" spans="1:5" x14ac:dyDescent="0.2">
      <c r="A824" s="1">
        <v>44288</v>
      </c>
      <c r="B824">
        <v>2.61</v>
      </c>
      <c r="C824">
        <v>7.02</v>
      </c>
      <c r="D824">
        <v>6.53</v>
      </c>
      <c r="E824" s="8">
        <v>6.61</v>
      </c>
    </row>
    <row r="825" spans="1:5" x14ac:dyDescent="0.2">
      <c r="A825" s="1">
        <v>44289</v>
      </c>
      <c r="B825">
        <v>2.64</v>
      </c>
      <c r="C825">
        <v>6.92</v>
      </c>
      <c r="D825">
        <v>6.53</v>
      </c>
      <c r="E825" s="8">
        <v>6.61</v>
      </c>
    </row>
    <row r="826" spans="1:5" x14ac:dyDescent="0.2">
      <c r="A826" s="1">
        <v>44290</v>
      </c>
      <c r="B826">
        <v>2.64</v>
      </c>
      <c r="C826">
        <v>6.92</v>
      </c>
      <c r="D826">
        <v>6.53</v>
      </c>
      <c r="E826" s="8">
        <v>6.61</v>
      </c>
    </row>
    <row r="827" spans="1:5" x14ac:dyDescent="0.2">
      <c r="A827" s="1">
        <v>44291</v>
      </c>
      <c r="B827">
        <v>2.5099999999999998</v>
      </c>
      <c r="C827">
        <v>6.92</v>
      </c>
      <c r="D827">
        <v>6.82</v>
      </c>
      <c r="E827" s="8">
        <v>6.85</v>
      </c>
    </row>
    <row r="828" spans="1:5" x14ac:dyDescent="0.2">
      <c r="A828" s="1">
        <v>44292</v>
      </c>
      <c r="B828">
        <v>2.46</v>
      </c>
      <c r="C828">
        <v>6.97</v>
      </c>
      <c r="D828">
        <v>6.63</v>
      </c>
      <c r="E828" s="8">
        <v>6.71</v>
      </c>
    </row>
    <row r="829" spans="1:5" x14ac:dyDescent="0.2">
      <c r="A829" s="1">
        <v>44293</v>
      </c>
      <c r="B829">
        <v>2.52</v>
      </c>
      <c r="C829">
        <v>6.98</v>
      </c>
      <c r="D829">
        <v>6.48</v>
      </c>
      <c r="E829" s="8">
        <v>6.61</v>
      </c>
    </row>
    <row r="830" spans="1:5" x14ac:dyDescent="0.2">
      <c r="A830" s="1">
        <v>44294</v>
      </c>
      <c r="B830">
        <v>2.52</v>
      </c>
      <c r="C830">
        <v>6.99</v>
      </c>
      <c r="D830">
        <v>6.44</v>
      </c>
      <c r="E830" s="8">
        <v>6.61</v>
      </c>
    </row>
    <row r="831" spans="1:5" x14ac:dyDescent="0.2">
      <c r="A831" s="1">
        <v>44295</v>
      </c>
      <c r="B831">
        <v>2.52</v>
      </c>
      <c r="C831">
        <v>6.99</v>
      </c>
      <c r="D831">
        <v>6.42</v>
      </c>
      <c r="E831" s="8">
        <v>6.6</v>
      </c>
    </row>
    <row r="832" spans="1:5" x14ac:dyDescent="0.2">
      <c r="A832" s="1">
        <v>44296</v>
      </c>
      <c r="B832">
        <v>2.5299999999999998</v>
      </c>
      <c r="C832">
        <v>6.99</v>
      </c>
      <c r="D832">
        <v>6.42</v>
      </c>
      <c r="E832" s="8">
        <v>6.61</v>
      </c>
    </row>
    <row r="833" spans="1:5" x14ac:dyDescent="0.2">
      <c r="A833" s="1">
        <v>44297</v>
      </c>
      <c r="B833">
        <v>2.5299999999999998</v>
      </c>
      <c r="C833">
        <v>6.99</v>
      </c>
      <c r="D833">
        <v>6.74</v>
      </c>
      <c r="E833" s="8">
        <v>6.85</v>
      </c>
    </row>
    <row r="834" spans="1:5" x14ac:dyDescent="0.2">
      <c r="A834" s="1">
        <v>44298</v>
      </c>
      <c r="B834">
        <v>2.56</v>
      </c>
      <c r="C834">
        <v>7</v>
      </c>
      <c r="D834">
        <v>6.68</v>
      </c>
      <c r="E834" s="8">
        <v>6.81</v>
      </c>
    </row>
    <row r="835" spans="1:5" x14ac:dyDescent="0.2">
      <c r="A835" s="1">
        <v>44299</v>
      </c>
      <c r="B835">
        <v>2.62</v>
      </c>
      <c r="C835">
        <v>7.01</v>
      </c>
      <c r="D835">
        <v>6.72</v>
      </c>
      <c r="E835" s="8">
        <v>6.89</v>
      </c>
    </row>
    <row r="836" spans="1:5" x14ac:dyDescent="0.2">
      <c r="A836" s="1">
        <v>44300</v>
      </c>
      <c r="B836">
        <v>2.62</v>
      </c>
      <c r="C836">
        <v>7.01</v>
      </c>
      <c r="D836">
        <v>6.94</v>
      </c>
      <c r="E836" s="8">
        <v>7.11</v>
      </c>
    </row>
    <row r="837" spans="1:5" x14ac:dyDescent="0.2">
      <c r="A837" s="1">
        <v>44301</v>
      </c>
      <c r="B837">
        <v>2.66</v>
      </c>
      <c r="C837">
        <v>8.0299999999999994</v>
      </c>
      <c r="D837">
        <v>7.05</v>
      </c>
      <c r="E837" s="8">
        <v>7.2</v>
      </c>
    </row>
    <row r="838" spans="1:5" x14ac:dyDescent="0.2">
      <c r="A838" s="1">
        <v>44302</v>
      </c>
      <c r="B838">
        <v>2.66</v>
      </c>
      <c r="C838">
        <v>8.24</v>
      </c>
      <c r="D838">
        <v>7.08</v>
      </c>
      <c r="E838" s="8">
        <v>7.21</v>
      </c>
    </row>
    <row r="839" spans="1:5" x14ac:dyDescent="0.2">
      <c r="A839" s="1">
        <v>44303</v>
      </c>
      <c r="B839">
        <v>2.69</v>
      </c>
      <c r="C839">
        <v>8.24</v>
      </c>
      <c r="D839">
        <v>7.08</v>
      </c>
      <c r="E839" s="8">
        <v>7.21</v>
      </c>
    </row>
    <row r="840" spans="1:5" x14ac:dyDescent="0.2">
      <c r="A840" s="1">
        <v>44304</v>
      </c>
      <c r="B840">
        <v>2.68</v>
      </c>
      <c r="C840">
        <v>8.24</v>
      </c>
      <c r="D840">
        <v>7.26</v>
      </c>
      <c r="E840" s="8">
        <v>7.35</v>
      </c>
    </row>
    <row r="841" spans="1:5" x14ac:dyDescent="0.2">
      <c r="A841" s="1">
        <v>44305</v>
      </c>
      <c r="B841">
        <v>2.75</v>
      </c>
      <c r="C841">
        <v>8.66</v>
      </c>
      <c r="D841">
        <v>7.39</v>
      </c>
      <c r="E841" s="8">
        <v>7.43</v>
      </c>
    </row>
    <row r="842" spans="1:5" x14ac:dyDescent="0.2">
      <c r="A842" s="1">
        <v>44306</v>
      </c>
      <c r="B842">
        <v>2.73</v>
      </c>
      <c r="C842">
        <v>8.65</v>
      </c>
      <c r="D842">
        <v>7.36</v>
      </c>
      <c r="E842" s="8">
        <v>7.43</v>
      </c>
    </row>
    <row r="843" spans="1:5" x14ac:dyDescent="0.2">
      <c r="A843" s="1">
        <v>44307</v>
      </c>
      <c r="B843">
        <v>2.69</v>
      </c>
      <c r="C843">
        <v>8.5500000000000007</v>
      </c>
      <c r="D843">
        <v>7.5</v>
      </c>
      <c r="E843" s="8">
        <v>7.54</v>
      </c>
    </row>
    <row r="844" spans="1:5" x14ac:dyDescent="0.2">
      <c r="A844" s="1">
        <v>44308</v>
      </c>
      <c r="B844">
        <v>2.75</v>
      </c>
      <c r="C844">
        <v>8.5500000000000007</v>
      </c>
      <c r="D844">
        <v>7.02</v>
      </c>
      <c r="E844" s="8">
        <v>7.06</v>
      </c>
    </row>
    <row r="845" spans="1:5" x14ac:dyDescent="0.2">
      <c r="A845" s="1">
        <v>44309</v>
      </c>
      <c r="B845">
        <v>2.72</v>
      </c>
      <c r="C845">
        <v>8.1999999999999993</v>
      </c>
      <c r="D845">
        <v>7.04</v>
      </c>
      <c r="E845" s="8">
        <v>7.11</v>
      </c>
    </row>
    <row r="846" spans="1:5" x14ac:dyDescent="0.2">
      <c r="A846" s="1">
        <v>44310</v>
      </c>
      <c r="B846">
        <v>2.72</v>
      </c>
      <c r="C846">
        <v>8.1999999999999993</v>
      </c>
      <c r="D846">
        <v>7.04</v>
      </c>
      <c r="E846" s="8">
        <v>7.11</v>
      </c>
    </row>
    <row r="847" spans="1:5" x14ac:dyDescent="0.2">
      <c r="A847" s="1">
        <v>44311</v>
      </c>
      <c r="B847">
        <v>2.73</v>
      </c>
      <c r="C847">
        <v>8.1999999999999993</v>
      </c>
      <c r="D847">
        <v>7.17</v>
      </c>
      <c r="E847" s="8">
        <v>7.09</v>
      </c>
    </row>
    <row r="848" spans="1:5" x14ac:dyDescent="0.2">
      <c r="A848" s="1">
        <v>44312</v>
      </c>
      <c r="B848">
        <v>2.79</v>
      </c>
      <c r="C848">
        <v>8.25</v>
      </c>
      <c r="D848">
        <v>7.62</v>
      </c>
      <c r="E848" s="8">
        <v>7.58</v>
      </c>
    </row>
    <row r="849" spans="1:5" x14ac:dyDescent="0.2">
      <c r="A849" s="1">
        <v>44313</v>
      </c>
      <c r="B849">
        <v>2.87</v>
      </c>
      <c r="C849">
        <v>8.6</v>
      </c>
      <c r="D849">
        <v>7.64</v>
      </c>
      <c r="E849" s="8">
        <v>7.64</v>
      </c>
    </row>
    <row r="850" spans="1:5" x14ac:dyDescent="0.2">
      <c r="A850" s="1">
        <v>44314</v>
      </c>
      <c r="B850">
        <v>2.96</v>
      </c>
      <c r="C850">
        <v>8.6</v>
      </c>
      <c r="D850">
        <v>8.16</v>
      </c>
      <c r="E850" s="8">
        <v>7.99</v>
      </c>
    </row>
    <row r="851" spans="1:5" x14ac:dyDescent="0.2">
      <c r="A851" s="1">
        <v>44315</v>
      </c>
      <c r="B851">
        <v>2.91</v>
      </c>
      <c r="C851">
        <v>8.8000000000000007</v>
      </c>
      <c r="D851">
        <v>8.4</v>
      </c>
      <c r="E851" s="8">
        <v>8.27</v>
      </c>
    </row>
    <row r="852" spans="1:5" x14ac:dyDescent="0.2">
      <c r="A852" s="1">
        <v>44316</v>
      </c>
      <c r="B852">
        <v>2.91</v>
      </c>
      <c r="C852">
        <v>8.89</v>
      </c>
      <c r="D852">
        <v>8.32</v>
      </c>
      <c r="E852" s="8">
        <v>8.1999999999999993</v>
      </c>
    </row>
    <row r="853" spans="1:5" x14ac:dyDescent="0.2">
      <c r="A853" s="1">
        <v>44317</v>
      </c>
      <c r="B853">
        <v>2.91</v>
      </c>
      <c r="C853">
        <v>8.89</v>
      </c>
      <c r="D853">
        <v>8.32</v>
      </c>
      <c r="E853" s="8">
        <v>8.1999999999999993</v>
      </c>
    </row>
    <row r="854" spans="1:5" x14ac:dyDescent="0.2">
      <c r="A854" s="1">
        <v>44318</v>
      </c>
      <c r="B854">
        <v>2.93</v>
      </c>
      <c r="C854">
        <v>8.89</v>
      </c>
      <c r="D854">
        <v>8.32</v>
      </c>
      <c r="E854" s="8">
        <v>8.39</v>
      </c>
    </row>
    <row r="855" spans="1:5" x14ac:dyDescent="0.2">
      <c r="A855" s="1">
        <v>44319</v>
      </c>
      <c r="B855">
        <v>2.97</v>
      </c>
      <c r="C855">
        <v>8.9</v>
      </c>
      <c r="D855">
        <v>8.2799999999999994</v>
      </c>
      <c r="E855" s="8">
        <v>8.15</v>
      </c>
    </row>
    <row r="856" spans="1:5" x14ac:dyDescent="0.2">
      <c r="A856" s="1">
        <v>44320</v>
      </c>
      <c r="B856">
        <v>2.97</v>
      </c>
      <c r="C856">
        <v>9.01</v>
      </c>
      <c r="D856">
        <v>8.57</v>
      </c>
      <c r="E856" s="8">
        <v>8.44</v>
      </c>
    </row>
    <row r="857" spans="1:5" x14ac:dyDescent="0.2">
      <c r="A857" s="1">
        <v>44321</v>
      </c>
      <c r="B857">
        <v>2.94</v>
      </c>
      <c r="C857">
        <v>8.9700000000000006</v>
      </c>
      <c r="D857">
        <v>8.66</v>
      </c>
      <c r="E857" s="8">
        <v>8.56</v>
      </c>
    </row>
    <row r="858" spans="1:5" x14ac:dyDescent="0.2">
      <c r="A858" s="1">
        <v>44322</v>
      </c>
      <c r="B858">
        <v>2.93</v>
      </c>
      <c r="C858">
        <v>9.06</v>
      </c>
      <c r="D858">
        <v>8.51</v>
      </c>
      <c r="E858" s="8">
        <v>8.4600000000000009</v>
      </c>
    </row>
    <row r="859" spans="1:5" x14ac:dyDescent="0.2">
      <c r="A859" s="1">
        <v>44323</v>
      </c>
      <c r="B859">
        <v>2.93</v>
      </c>
      <c r="C859">
        <v>9.0399999999999991</v>
      </c>
      <c r="D859">
        <v>8.56</v>
      </c>
      <c r="E859" s="8">
        <v>8.5399999999999991</v>
      </c>
    </row>
    <row r="860" spans="1:5" x14ac:dyDescent="0.2">
      <c r="A860" s="1">
        <v>44324</v>
      </c>
      <c r="B860">
        <v>2.96</v>
      </c>
      <c r="C860">
        <v>9.0399999999999991</v>
      </c>
      <c r="D860">
        <v>8.56</v>
      </c>
      <c r="E860" s="8">
        <v>8.5299999999999994</v>
      </c>
    </row>
    <row r="861" spans="1:5" x14ac:dyDescent="0.2">
      <c r="A861" s="1">
        <v>44325</v>
      </c>
      <c r="B861">
        <v>2.96</v>
      </c>
      <c r="C861">
        <v>9.0399999999999991</v>
      </c>
      <c r="D861">
        <v>8.9600000000000009</v>
      </c>
      <c r="E861" s="8">
        <v>8.98</v>
      </c>
    </row>
    <row r="862" spans="1:5" x14ac:dyDescent="0.2">
      <c r="A862" s="1">
        <v>44326</v>
      </c>
      <c r="B862">
        <v>2.93</v>
      </c>
      <c r="C862">
        <v>9.1199999999999992</v>
      </c>
      <c r="D862">
        <v>9.27</v>
      </c>
      <c r="E862" s="8">
        <v>9.18</v>
      </c>
    </row>
    <row r="863" spans="1:5" x14ac:dyDescent="0.2">
      <c r="A863" s="1">
        <v>44327</v>
      </c>
      <c r="B863">
        <v>2.96</v>
      </c>
      <c r="C863">
        <v>9.1199999999999992</v>
      </c>
      <c r="D863">
        <v>9.44</v>
      </c>
      <c r="E863" s="8">
        <v>9.4</v>
      </c>
    </row>
    <row r="864" spans="1:5" x14ac:dyDescent="0.2">
      <c r="A864" s="1">
        <v>44328</v>
      </c>
      <c r="B864">
        <v>2.97</v>
      </c>
      <c r="C864">
        <v>9.1199999999999992</v>
      </c>
      <c r="D864">
        <v>9.41</v>
      </c>
      <c r="E864" s="8">
        <v>9.2899999999999991</v>
      </c>
    </row>
    <row r="865" spans="1:5" x14ac:dyDescent="0.2">
      <c r="A865" s="1">
        <v>44329</v>
      </c>
      <c r="B865">
        <v>2.97</v>
      </c>
      <c r="C865">
        <v>9.1199999999999992</v>
      </c>
      <c r="D865">
        <v>9.65</v>
      </c>
      <c r="E865" s="8">
        <v>9.5</v>
      </c>
    </row>
    <row r="866" spans="1:5" x14ac:dyDescent="0.2">
      <c r="A866" s="1">
        <v>44330</v>
      </c>
      <c r="B866">
        <v>2.97</v>
      </c>
      <c r="C866">
        <v>10.45</v>
      </c>
      <c r="D866">
        <v>9.69</v>
      </c>
      <c r="E866" s="8">
        <v>9.5500000000000007</v>
      </c>
    </row>
    <row r="867" spans="1:5" x14ac:dyDescent="0.2">
      <c r="A867" s="1">
        <v>44331</v>
      </c>
      <c r="B867">
        <v>2.97</v>
      </c>
      <c r="C867">
        <v>10.45</v>
      </c>
      <c r="D867">
        <v>9.69</v>
      </c>
      <c r="E867" s="8">
        <v>9.5500000000000007</v>
      </c>
    </row>
    <row r="868" spans="1:5" x14ac:dyDescent="0.2">
      <c r="A868" s="1">
        <v>44332</v>
      </c>
      <c r="B868">
        <v>2.96</v>
      </c>
      <c r="C868">
        <v>10.33</v>
      </c>
      <c r="D868">
        <v>9.48</v>
      </c>
      <c r="E868" s="8">
        <v>9.3699999999999992</v>
      </c>
    </row>
    <row r="869" spans="1:5" x14ac:dyDescent="0.2">
      <c r="A869" s="1">
        <v>44333</v>
      </c>
      <c r="B869">
        <v>3.11</v>
      </c>
      <c r="C869">
        <v>10.33</v>
      </c>
      <c r="D869">
        <v>8.93</v>
      </c>
      <c r="E869" s="8">
        <v>8.84</v>
      </c>
    </row>
    <row r="870" spans="1:5" x14ac:dyDescent="0.2">
      <c r="A870" s="1">
        <v>44334</v>
      </c>
      <c r="B870">
        <v>3.01</v>
      </c>
      <c r="C870">
        <v>9.99</v>
      </c>
      <c r="D870">
        <v>8.19</v>
      </c>
      <c r="E870" s="8">
        <v>8.1199999999999992</v>
      </c>
    </row>
    <row r="871" spans="1:5" x14ac:dyDescent="0.2">
      <c r="A871" s="1">
        <v>44335</v>
      </c>
      <c r="B871">
        <v>2.96</v>
      </c>
      <c r="C871">
        <v>9.74</v>
      </c>
      <c r="D871">
        <v>8.82</v>
      </c>
      <c r="E871" s="8">
        <v>8.81</v>
      </c>
    </row>
    <row r="872" spans="1:5" x14ac:dyDescent="0.2">
      <c r="A872" s="1">
        <v>44336</v>
      </c>
      <c r="B872">
        <v>2.92</v>
      </c>
      <c r="C872">
        <v>10.050000000000001</v>
      </c>
      <c r="D872">
        <v>8.9</v>
      </c>
      <c r="E872" s="8">
        <v>8.89</v>
      </c>
    </row>
    <row r="873" spans="1:5" x14ac:dyDescent="0.2">
      <c r="A873" s="1">
        <v>44337</v>
      </c>
      <c r="B873">
        <v>2.97</v>
      </c>
      <c r="C873">
        <v>9.98</v>
      </c>
      <c r="D873">
        <v>8.8800000000000008</v>
      </c>
      <c r="E873" s="8">
        <v>8.85</v>
      </c>
    </row>
    <row r="874" spans="1:5" x14ac:dyDescent="0.2">
      <c r="A874" s="1">
        <v>44338</v>
      </c>
      <c r="B874">
        <v>2.97</v>
      </c>
      <c r="C874">
        <v>9.98</v>
      </c>
      <c r="D874">
        <v>8.8800000000000008</v>
      </c>
      <c r="E874" s="8">
        <v>8.85</v>
      </c>
    </row>
    <row r="875" spans="1:5" x14ac:dyDescent="0.2">
      <c r="A875" s="1">
        <v>44339</v>
      </c>
      <c r="B875">
        <v>2.91</v>
      </c>
      <c r="C875">
        <v>9.98</v>
      </c>
      <c r="D875">
        <v>8.83</v>
      </c>
      <c r="E875" s="8">
        <v>8.84</v>
      </c>
    </row>
    <row r="876" spans="1:5" x14ac:dyDescent="0.2">
      <c r="A876" s="1">
        <v>44340</v>
      </c>
      <c r="B876">
        <v>2.89</v>
      </c>
      <c r="C876">
        <v>10.07</v>
      </c>
      <c r="D876">
        <v>9.36</v>
      </c>
      <c r="E876" s="8">
        <v>9.3800000000000008</v>
      </c>
    </row>
    <row r="877" spans="1:5" x14ac:dyDescent="0.2">
      <c r="A877" s="1">
        <v>44341</v>
      </c>
      <c r="B877">
        <v>2.91</v>
      </c>
      <c r="C877">
        <v>10.6</v>
      </c>
      <c r="D877">
        <v>9.39</v>
      </c>
      <c r="E877" s="8">
        <v>9.49</v>
      </c>
    </row>
    <row r="878" spans="1:5" x14ac:dyDescent="0.2">
      <c r="A878" s="1">
        <v>44342</v>
      </c>
      <c r="B878">
        <v>3.03</v>
      </c>
      <c r="C878">
        <v>10.62</v>
      </c>
      <c r="D878">
        <v>8.69</v>
      </c>
      <c r="E878" s="8">
        <v>8.9499999999999993</v>
      </c>
    </row>
    <row r="879" spans="1:5" x14ac:dyDescent="0.2">
      <c r="A879" s="1">
        <v>44343</v>
      </c>
      <c r="B879">
        <v>2.96</v>
      </c>
      <c r="C879">
        <v>10.38</v>
      </c>
      <c r="D879">
        <v>8.6199999999999992</v>
      </c>
      <c r="E879" s="8">
        <v>8.91</v>
      </c>
    </row>
    <row r="880" spans="1:5" x14ac:dyDescent="0.2">
      <c r="A880" s="1">
        <v>44344</v>
      </c>
      <c r="B880">
        <v>2.99</v>
      </c>
      <c r="C880">
        <v>10.4</v>
      </c>
      <c r="D880">
        <v>8.61</v>
      </c>
      <c r="E880" s="8">
        <v>8.91</v>
      </c>
    </row>
    <row r="881" spans="1:5" x14ac:dyDescent="0.2">
      <c r="A881" s="1">
        <v>44345</v>
      </c>
      <c r="B881">
        <v>2.99</v>
      </c>
      <c r="C881">
        <v>10.4</v>
      </c>
      <c r="D881">
        <v>8.61</v>
      </c>
      <c r="E881" s="8">
        <v>8.91</v>
      </c>
    </row>
    <row r="882" spans="1:5" x14ac:dyDescent="0.2">
      <c r="A882" s="1">
        <v>44346</v>
      </c>
      <c r="B882">
        <v>2.99</v>
      </c>
      <c r="C882">
        <v>10.4</v>
      </c>
      <c r="D882">
        <v>8.61</v>
      </c>
      <c r="E882" s="8">
        <v>8.98</v>
      </c>
    </row>
    <row r="883" spans="1:5" x14ac:dyDescent="0.2">
      <c r="A883" s="1">
        <v>44347</v>
      </c>
      <c r="B883">
        <v>2.99</v>
      </c>
      <c r="C883">
        <v>10.4</v>
      </c>
      <c r="D883">
        <v>9.06</v>
      </c>
      <c r="E883" s="8">
        <v>9.31</v>
      </c>
    </row>
    <row r="884" spans="1:5" x14ac:dyDescent="0.2">
      <c r="A884" s="1">
        <v>44348</v>
      </c>
      <c r="B884">
        <v>3.1</v>
      </c>
      <c r="C884">
        <v>10.65</v>
      </c>
      <c r="D884">
        <v>8.86</v>
      </c>
      <c r="E884" s="8">
        <v>9.2100000000000009</v>
      </c>
    </row>
    <row r="885" spans="1:5" x14ac:dyDescent="0.2">
      <c r="A885" s="1">
        <v>44349</v>
      </c>
      <c r="B885">
        <v>3.08</v>
      </c>
      <c r="C885">
        <v>10.62</v>
      </c>
      <c r="D885">
        <v>8.8800000000000008</v>
      </c>
      <c r="E885" s="8">
        <v>9.1999999999999993</v>
      </c>
    </row>
    <row r="886" spans="1:5" x14ac:dyDescent="0.2">
      <c r="A886" s="1">
        <v>44350</v>
      </c>
      <c r="B886">
        <v>3.04</v>
      </c>
      <c r="C886">
        <v>10.62</v>
      </c>
      <c r="D886">
        <v>8.85</v>
      </c>
      <c r="E886" s="8">
        <v>9.17</v>
      </c>
    </row>
    <row r="887" spans="1:5" x14ac:dyDescent="0.2">
      <c r="A887" s="1">
        <v>44351</v>
      </c>
      <c r="B887">
        <v>3.06</v>
      </c>
      <c r="C887">
        <v>10.6</v>
      </c>
      <c r="D887">
        <v>8.8800000000000008</v>
      </c>
      <c r="E887" s="8">
        <v>9.1999999999999993</v>
      </c>
    </row>
    <row r="888" spans="1:5" x14ac:dyDescent="0.2">
      <c r="A888" s="1">
        <v>44352</v>
      </c>
      <c r="B888">
        <v>3.1</v>
      </c>
      <c r="C888">
        <v>10.6</v>
      </c>
      <c r="D888">
        <v>8.8800000000000008</v>
      </c>
      <c r="E888" s="8">
        <v>9.1999999999999993</v>
      </c>
    </row>
    <row r="889" spans="1:5" x14ac:dyDescent="0.2">
      <c r="A889" s="1">
        <v>44353</v>
      </c>
      <c r="B889">
        <v>3.1</v>
      </c>
      <c r="C889">
        <v>10.68</v>
      </c>
      <c r="D889">
        <v>9.1300000000000008</v>
      </c>
      <c r="E889" s="8">
        <v>9.4499999999999993</v>
      </c>
    </row>
    <row r="890" spans="1:5" x14ac:dyDescent="0.2">
      <c r="A890" s="1">
        <v>44354</v>
      </c>
      <c r="B890">
        <v>3.07</v>
      </c>
      <c r="C890">
        <v>10.68</v>
      </c>
      <c r="D890">
        <v>9.6</v>
      </c>
      <c r="E890" s="8">
        <v>9.93</v>
      </c>
    </row>
    <row r="891" spans="1:5" x14ac:dyDescent="0.2">
      <c r="A891" s="1">
        <v>44355</v>
      </c>
      <c r="B891">
        <v>3.13</v>
      </c>
      <c r="C891">
        <v>10.85</v>
      </c>
      <c r="D891">
        <v>9.81</v>
      </c>
      <c r="E891" s="8">
        <v>10.1</v>
      </c>
    </row>
    <row r="892" spans="1:5" x14ac:dyDescent="0.2">
      <c r="A892" s="1">
        <v>44356</v>
      </c>
      <c r="B892">
        <v>3.13</v>
      </c>
      <c r="C892">
        <v>10.9</v>
      </c>
      <c r="D892">
        <v>9.92</v>
      </c>
      <c r="E892" s="8">
        <v>10.24</v>
      </c>
    </row>
    <row r="893" spans="1:5" x14ac:dyDescent="0.2">
      <c r="A893" s="1">
        <v>44357</v>
      </c>
      <c r="B893">
        <v>3.15</v>
      </c>
      <c r="C893">
        <v>10.93</v>
      </c>
      <c r="D893">
        <v>9.58</v>
      </c>
      <c r="E893" s="8">
        <v>9.93</v>
      </c>
    </row>
    <row r="894" spans="1:5" x14ac:dyDescent="0.2">
      <c r="A894" s="1">
        <v>44358</v>
      </c>
      <c r="B894">
        <v>3.15</v>
      </c>
      <c r="C894">
        <v>10.93</v>
      </c>
      <c r="D894">
        <v>9.5399999999999991</v>
      </c>
      <c r="E894" s="8">
        <v>9.8800000000000008</v>
      </c>
    </row>
    <row r="895" spans="1:5" x14ac:dyDescent="0.2">
      <c r="A895" s="1">
        <v>44359</v>
      </c>
      <c r="B895">
        <v>3.3</v>
      </c>
      <c r="C895">
        <v>10.92</v>
      </c>
      <c r="D895">
        <v>9.5399999999999991</v>
      </c>
      <c r="E895" s="8">
        <v>9.8800000000000008</v>
      </c>
    </row>
    <row r="896" spans="1:5" x14ac:dyDescent="0.2">
      <c r="A896" s="1">
        <v>44360</v>
      </c>
      <c r="B896">
        <v>3.3</v>
      </c>
      <c r="C896">
        <v>10.92</v>
      </c>
      <c r="D896">
        <v>9.91</v>
      </c>
      <c r="E896" s="8">
        <v>10.24</v>
      </c>
    </row>
    <row r="897" spans="1:5" x14ac:dyDescent="0.2">
      <c r="A897" s="1">
        <v>44361</v>
      </c>
      <c r="B897">
        <v>3.35</v>
      </c>
      <c r="C897">
        <v>10.92</v>
      </c>
      <c r="D897">
        <v>9.7200000000000006</v>
      </c>
      <c r="E897" s="8">
        <v>9.99</v>
      </c>
    </row>
    <row r="898" spans="1:5" x14ac:dyDescent="0.2">
      <c r="A898" s="1">
        <v>44362</v>
      </c>
      <c r="B898">
        <v>3.24</v>
      </c>
      <c r="C898">
        <v>11.57</v>
      </c>
      <c r="D898">
        <v>9.6300000000000008</v>
      </c>
      <c r="E898" s="8">
        <v>9.9600000000000009</v>
      </c>
    </row>
    <row r="899" spans="1:5" x14ac:dyDescent="0.2">
      <c r="A899" s="1">
        <v>44363</v>
      </c>
      <c r="B899">
        <v>3.25</v>
      </c>
      <c r="C899">
        <v>11.63</v>
      </c>
      <c r="D899">
        <v>9.64</v>
      </c>
      <c r="E899" s="8">
        <v>9.9499999999999993</v>
      </c>
    </row>
    <row r="900" spans="1:5" x14ac:dyDescent="0.2">
      <c r="A900" s="1">
        <v>44364</v>
      </c>
      <c r="B900">
        <v>3.25</v>
      </c>
      <c r="C900">
        <v>11.6</v>
      </c>
      <c r="D900">
        <v>10.01</v>
      </c>
      <c r="E900" s="8">
        <v>10.27</v>
      </c>
    </row>
    <row r="901" spans="1:5" x14ac:dyDescent="0.2">
      <c r="A901" s="1">
        <v>44365</v>
      </c>
      <c r="B901">
        <v>3.23</v>
      </c>
      <c r="C901">
        <v>11.87</v>
      </c>
      <c r="D901">
        <v>9.92</v>
      </c>
      <c r="E901" s="8">
        <v>10.220000000000001</v>
      </c>
    </row>
    <row r="902" spans="1:5" x14ac:dyDescent="0.2">
      <c r="A902" s="1">
        <v>44366</v>
      </c>
      <c r="B902">
        <v>3.23</v>
      </c>
      <c r="C902">
        <v>11.87</v>
      </c>
      <c r="D902">
        <v>9.92</v>
      </c>
      <c r="E902" s="8">
        <v>10.220000000000001</v>
      </c>
    </row>
    <row r="903" spans="1:5" x14ac:dyDescent="0.2">
      <c r="A903" s="1">
        <v>44367</v>
      </c>
      <c r="B903">
        <v>3.21</v>
      </c>
      <c r="C903">
        <v>11.87</v>
      </c>
      <c r="D903">
        <v>10.02</v>
      </c>
      <c r="E903" s="8">
        <v>10.3</v>
      </c>
    </row>
    <row r="904" spans="1:5" x14ac:dyDescent="0.2">
      <c r="A904" s="1">
        <v>44368</v>
      </c>
      <c r="B904">
        <v>3.19</v>
      </c>
      <c r="C904">
        <v>11.95</v>
      </c>
      <c r="D904">
        <v>10.44</v>
      </c>
      <c r="E904" s="8">
        <v>10.73</v>
      </c>
    </row>
    <row r="905" spans="1:5" x14ac:dyDescent="0.2">
      <c r="A905" s="1">
        <v>44369</v>
      </c>
      <c r="B905">
        <v>3.26</v>
      </c>
      <c r="C905">
        <v>12.4</v>
      </c>
      <c r="D905">
        <v>10.73</v>
      </c>
      <c r="E905" s="8">
        <v>11.04</v>
      </c>
    </row>
    <row r="906" spans="1:5" x14ac:dyDescent="0.2">
      <c r="A906" s="1">
        <v>44370</v>
      </c>
      <c r="B906">
        <v>3.33</v>
      </c>
      <c r="C906">
        <v>12.6</v>
      </c>
      <c r="D906">
        <v>11.01</v>
      </c>
      <c r="E906" s="8">
        <v>11.2</v>
      </c>
    </row>
    <row r="907" spans="1:5" x14ac:dyDescent="0.2">
      <c r="A907" s="1">
        <v>44371</v>
      </c>
      <c r="B907">
        <v>3.42</v>
      </c>
      <c r="C907">
        <v>12.62</v>
      </c>
      <c r="D907">
        <v>11.12</v>
      </c>
      <c r="E907" s="8">
        <v>11.33</v>
      </c>
    </row>
    <row r="908" spans="1:5" x14ac:dyDescent="0.2">
      <c r="A908" s="1">
        <v>44372</v>
      </c>
      <c r="B908">
        <v>3.47</v>
      </c>
      <c r="C908">
        <v>12.62</v>
      </c>
      <c r="D908">
        <v>11.09</v>
      </c>
      <c r="E908" s="8">
        <v>11.33</v>
      </c>
    </row>
    <row r="909" spans="1:5" x14ac:dyDescent="0.2">
      <c r="A909" s="1">
        <v>44373</v>
      </c>
      <c r="B909">
        <v>3.5</v>
      </c>
      <c r="C909">
        <v>12.76</v>
      </c>
      <c r="D909">
        <v>11.09</v>
      </c>
      <c r="E909" s="8">
        <v>11.33</v>
      </c>
    </row>
    <row r="910" spans="1:5" x14ac:dyDescent="0.2">
      <c r="A910" s="1">
        <v>44374</v>
      </c>
      <c r="B910">
        <v>3.5</v>
      </c>
      <c r="C910">
        <v>12.76</v>
      </c>
      <c r="D910">
        <v>11.05</v>
      </c>
      <c r="E910" s="8">
        <v>11.3</v>
      </c>
    </row>
    <row r="911" spans="1:5" x14ac:dyDescent="0.2">
      <c r="A911" s="1">
        <v>44375</v>
      </c>
      <c r="B911">
        <v>3.59</v>
      </c>
      <c r="C911">
        <v>12.7</v>
      </c>
      <c r="D911">
        <v>11.44</v>
      </c>
      <c r="E911" s="8">
        <v>11.62</v>
      </c>
    </row>
    <row r="912" spans="1:5" x14ac:dyDescent="0.2">
      <c r="A912" s="1">
        <v>44376</v>
      </c>
      <c r="B912">
        <v>3.63</v>
      </c>
      <c r="C912">
        <v>12.98</v>
      </c>
      <c r="D912">
        <v>11.89</v>
      </c>
      <c r="E912" s="8">
        <v>12.07</v>
      </c>
    </row>
    <row r="913" spans="1:5" x14ac:dyDescent="0.2">
      <c r="A913" s="1">
        <v>44377</v>
      </c>
      <c r="B913">
        <v>3.65</v>
      </c>
      <c r="C913">
        <v>13.11</v>
      </c>
      <c r="D913">
        <v>12.39</v>
      </c>
      <c r="E913" s="8">
        <v>12.56</v>
      </c>
    </row>
    <row r="914" spans="1:5" x14ac:dyDescent="0.2">
      <c r="A914" s="1">
        <v>44378</v>
      </c>
      <c r="B914">
        <v>3.66</v>
      </c>
      <c r="C914">
        <v>13.23</v>
      </c>
      <c r="D914">
        <v>12.24</v>
      </c>
      <c r="E914" s="8">
        <v>12.44</v>
      </c>
    </row>
    <row r="915" spans="1:5" x14ac:dyDescent="0.2">
      <c r="A915" s="1">
        <v>44379</v>
      </c>
      <c r="B915">
        <v>3.66</v>
      </c>
      <c r="C915">
        <v>13.23</v>
      </c>
      <c r="D915">
        <v>12.3</v>
      </c>
      <c r="E915" s="8">
        <v>12.46</v>
      </c>
    </row>
    <row r="916" spans="1:5" x14ac:dyDescent="0.2">
      <c r="A916" s="1">
        <v>44380</v>
      </c>
      <c r="B916">
        <v>3.7</v>
      </c>
      <c r="C916">
        <v>13.12</v>
      </c>
      <c r="D916">
        <v>12.3</v>
      </c>
      <c r="E916" s="8">
        <v>12.46</v>
      </c>
    </row>
    <row r="917" spans="1:5" x14ac:dyDescent="0.2">
      <c r="A917" s="1">
        <v>44381</v>
      </c>
      <c r="B917">
        <v>3.7</v>
      </c>
      <c r="C917">
        <v>13.12</v>
      </c>
      <c r="D917">
        <v>12.89</v>
      </c>
      <c r="E917" s="8">
        <v>13.19</v>
      </c>
    </row>
    <row r="918" spans="1:5" x14ac:dyDescent="0.2">
      <c r="A918" s="1">
        <v>44382</v>
      </c>
      <c r="B918">
        <v>3.7</v>
      </c>
      <c r="C918">
        <v>13.12</v>
      </c>
      <c r="D918">
        <v>11.58</v>
      </c>
      <c r="E918" s="8">
        <v>11.86</v>
      </c>
    </row>
    <row r="919" spans="1:5" x14ac:dyDescent="0.2">
      <c r="A919" s="1">
        <v>44383</v>
      </c>
      <c r="B919">
        <v>3.64</v>
      </c>
      <c r="C919">
        <v>12.88</v>
      </c>
      <c r="D919">
        <v>10.93</v>
      </c>
      <c r="E919" s="8">
        <v>11.21</v>
      </c>
    </row>
    <row r="920" spans="1:5" x14ac:dyDescent="0.2">
      <c r="A920" s="1">
        <v>44384</v>
      </c>
      <c r="B920">
        <v>3.6</v>
      </c>
      <c r="C920">
        <v>12.68</v>
      </c>
      <c r="D920">
        <v>11.34</v>
      </c>
      <c r="E920" s="8">
        <v>11.52</v>
      </c>
    </row>
    <row r="921" spans="1:5" x14ac:dyDescent="0.2">
      <c r="A921" s="1">
        <v>44385</v>
      </c>
      <c r="B921">
        <v>3.69</v>
      </c>
      <c r="C921">
        <v>12.94</v>
      </c>
      <c r="D921">
        <v>12.41</v>
      </c>
      <c r="E921" s="8">
        <v>12.72</v>
      </c>
    </row>
    <row r="922" spans="1:5" x14ac:dyDescent="0.2">
      <c r="A922" s="1">
        <v>44386</v>
      </c>
      <c r="B922">
        <v>3.69</v>
      </c>
      <c r="C922">
        <v>12.94</v>
      </c>
      <c r="D922">
        <v>12.51</v>
      </c>
      <c r="E922" s="8">
        <v>12.75</v>
      </c>
    </row>
    <row r="923" spans="1:5" x14ac:dyDescent="0.2">
      <c r="A923" s="1">
        <v>44387</v>
      </c>
      <c r="B923">
        <v>3.67</v>
      </c>
      <c r="C923">
        <v>13</v>
      </c>
      <c r="D923">
        <v>12.51</v>
      </c>
      <c r="E923" s="8">
        <v>12.75</v>
      </c>
    </row>
    <row r="924" spans="1:5" x14ac:dyDescent="0.2">
      <c r="A924" s="1">
        <v>44388</v>
      </c>
      <c r="B924">
        <v>3.67</v>
      </c>
      <c r="C924">
        <v>13</v>
      </c>
      <c r="D924">
        <v>11.78</v>
      </c>
      <c r="E924" s="8">
        <v>12.06</v>
      </c>
    </row>
    <row r="925" spans="1:5" x14ac:dyDescent="0.2">
      <c r="A925" s="1">
        <v>44389</v>
      </c>
      <c r="B925">
        <v>3.75</v>
      </c>
      <c r="C925">
        <v>13.01</v>
      </c>
      <c r="D925">
        <v>12.09</v>
      </c>
      <c r="E925" s="8">
        <v>12.33</v>
      </c>
    </row>
    <row r="926" spans="1:5" x14ac:dyDescent="0.2">
      <c r="A926" s="1">
        <v>44390</v>
      </c>
      <c r="B926">
        <v>3.7</v>
      </c>
      <c r="C926">
        <v>12.97</v>
      </c>
      <c r="D926">
        <v>11.78</v>
      </c>
      <c r="E926" s="8">
        <v>12</v>
      </c>
    </row>
    <row r="927" spans="1:5" x14ac:dyDescent="0.2">
      <c r="A927" s="1">
        <v>44391</v>
      </c>
      <c r="B927">
        <v>3.66</v>
      </c>
      <c r="C927">
        <v>12.98</v>
      </c>
      <c r="D927">
        <v>11.52</v>
      </c>
      <c r="E927" s="8">
        <v>11.72</v>
      </c>
    </row>
    <row r="928" spans="1:5" x14ac:dyDescent="0.2">
      <c r="A928" s="1">
        <v>44392</v>
      </c>
      <c r="B928">
        <v>3.61</v>
      </c>
      <c r="C928">
        <v>13.41</v>
      </c>
      <c r="D928">
        <v>11.82</v>
      </c>
      <c r="E928" s="8">
        <v>12.06</v>
      </c>
    </row>
    <row r="929" spans="1:5" x14ac:dyDescent="0.2">
      <c r="A929" s="1">
        <v>44393</v>
      </c>
      <c r="B929">
        <v>3.68</v>
      </c>
      <c r="C929">
        <v>13.41</v>
      </c>
      <c r="D929">
        <v>11.77</v>
      </c>
      <c r="E929" s="8">
        <v>12.06</v>
      </c>
    </row>
    <row r="930" spans="1:5" x14ac:dyDescent="0.2">
      <c r="A930" s="1">
        <v>44394</v>
      </c>
      <c r="B930">
        <v>3.68</v>
      </c>
      <c r="C930">
        <v>13.41</v>
      </c>
      <c r="D930">
        <v>11.77</v>
      </c>
      <c r="E930" s="8">
        <v>12.05</v>
      </c>
    </row>
    <row r="931" spans="1:5" x14ac:dyDescent="0.2">
      <c r="A931" s="1">
        <v>44395</v>
      </c>
      <c r="B931">
        <v>3.67</v>
      </c>
      <c r="C931">
        <v>13.96</v>
      </c>
      <c r="D931">
        <v>12.17</v>
      </c>
      <c r="E931" s="8">
        <v>12.33</v>
      </c>
    </row>
    <row r="932" spans="1:5" x14ac:dyDescent="0.2">
      <c r="A932" s="1">
        <v>44396</v>
      </c>
      <c r="B932">
        <v>3.93</v>
      </c>
      <c r="C932">
        <v>13.96</v>
      </c>
      <c r="D932">
        <v>11.98</v>
      </c>
      <c r="E932" s="8">
        <v>12.16</v>
      </c>
    </row>
    <row r="933" spans="1:5" x14ac:dyDescent="0.2">
      <c r="A933" s="1">
        <v>44397</v>
      </c>
      <c r="B933">
        <v>3.88</v>
      </c>
      <c r="C933">
        <v>14.04</v>
      </c>
      <c r="D933">
        <v>12.26</v>
      </c>
      <c r="E933" s="8">
        <v>12.43</v>
      </c>
    </row>
    <row r="934" spans="1:5" x14ac:dyDescent="0.2">
      <c r="A934" s="1">
        <v>44398</v>
      </c>
      <c r="B934">
        <v>3.96</v>
      </c>
      <c r="C934">
        <v>14.31</v>
      </c>
      <c r="D934">
        <v>12.3</v>
      </c>
      <c r="E934" s="8">
        <v>12.49</v>
      </c>
    </row>
    <row r="935" spans="1:5" x14ac:dyDescent="0.2">
      <c r="A935" s="1">
        <v>44399</v>
      </c>
      <c r="B935">
        <v>4</v>
      </c>
      <c r="C935">
        <v>14.28</v>
      </c>
      <c r="D935">
        <v>12.18</v>
      </c>
      <c r="E935" s="8">
        <v>12.26</v>
      </c>
    </row>
    <row r="936" spans="1:5" x14ac:dyDescent="0.2">
      <c r="A936" s="1">
        <v>44400</v>
      </c>
      <c r="B936">
        <v>4</v>
      </c>
      <c r="C936">
        <v>14.28</v>
      </c>
      <c r="D936">
        <v>12.16</v>
      </c>
      <c r="E936" s="8">
        <v>12.26</v>
      </c>
    </row>
    <row r="937" spans="1:5" x14ac:dyDescent="0.2">
      <c r="A937" s="1">
        <v>44401</v>
      </c>
      <c r="B937">
        <v>4.0599999999999996</v>
      </c>
      <c r="C937">
        <v>14.18</v>
      </c>
      <c r="D937">
        <v>12.16</v>
      </c>
      <c r="E937" s="8">
        <v>12.25</v>
      </c>
    </row>
    <row r="938" spans="1:5" x14ac:dyDescent="0.2">
      <c r="A938" s="1">
        <v>44402</v>
      </c>
      <c r="B938">
        <v>4.0599999999999996</v>
      </c>
      <c r="C938">
        <v>14.18</v>
      </c>
      <c r="D938">
        <v>12.79</v>
      </c>
      <c r="E938" s="8">
        <v>12.73</v>
      </c>
    </row>
    <row r="939" spans="1:5" x14ac:dyDescent="0.2">
      <c r="A939" s="1">
        <v>44403</v>
      </c>
      <c r="B939">
        <v>4.0999999999999996</v>
      </c>
      <c r="C939">
        <v>14.59</v>
      </c>
      <c r="D939">
        <v>13.24</v>
      </c>
      <c r="E939" s="8">
        <v>13</v>
      </c>
    </row>
    <row r="940" spans="1:5" x14ac:dyDescent="0.2">
      <c r="A940" s="1">
        <v>44404</v>
      </c>
      <c r="B940">
        <v>3.97</v>
      </c>
      <c r="C940">
        <v>14.8</v>
      </c>
      <c r="D940">
        <v>14</v>
      </c>
      <c r="E940" s="8">
        <v>13.75</v>
      </c>
    </row>
    <row r="941" spans="1:5" x14ac:dyDescent="0.2">
      <c r="A941" s="1">
        <v>44405</v>
      </c>
      <c r="B941">
        <v>3.97</v>
      </c>
      <c r="C941">
        <v>15.09</v>
      </c>
      <c r="D941">
        <v>14.6</v>
      </c>
      <c r="E941" s="8">
        <v>14.28</v>
      </c>
    </row>
    <row r="942" spans="1:5" x14ac:dyDescent="0.2">
      <c r="A942" s="1">
        <v>44406</v>
      </c>
      <c r="B942">
        <v>4.0599999999999996</v>
      </c>
      <c r="C942">
        <v>15.25</v>
      </c>
      <c r="D942">
        <v>14.49</v>
      </c>
      <c r="E942" s="8">
        <v>14.2</v>
      </c>
    </row>
    <row r="943" spans="1:5" x14ac:dyDescent="0.2">
      <c r="A943" s="1">
        <v>44407</v>
      </c>
      <c r="B943">
        <v>3.91</v>
      </c>
      <c r="C943">
        <v>14.76</v>
      </c>
      <c r="D943">
        <v>14.43</v>
      </c>
      <c r="E943" s="8">
        <v>14.17</v>
      </c>
    </row>
    <row r="944" spans="1:5" x14ac:dyDescent="0.2">
      <c r="A944" s="1">
        <v>44408</v>
      </c>
      <c r="B944">
        <v>3.91</v>
      </c>
      <c r="C944">
        <v>14.76</v>
      </c>
      <c r="D944">
        <v>14.43</v>
      </c>
      <c r="E944" s="8">
        <v>14.17</v>
      </c>
    </row>
    <row r="945" spans="1:5" x14ac:dyDescent="0.2">
      <c r="A945" s="1">
        <v>44409</v>
      </c>
      <c r="B945">
        <v>3.91</v>
      </c>
      <c r="C945">
        <v>14.76</v>
      </c>
      <c r="D945">
        <v>14.93</v>
      </c>
      <c r="E945" s="8">
        <v>14.66</v>
      </c>
    </row>
    <row r="946" spans="1:5" x14ac:dyDescent="0.2">
      <c r="A946" s="1">
        <v>44410</v>
      </c>
      <c r="B946">
        <v>3.94</v>
      </c>
      <c r="C946">
        <v>15.46</v>
      </c>
      <c r="D946">
        <v>14.53</v>
      </c>
      <c r="E946" s="8">
        <v>14.35</v>
      </c>
    </row>
    <row r="947" spans="1:5" x14ac:dyDescent="0.2">
      <c r="A947" s="1">
        <v>44411</v>
      </c>
      <c r="B947">
        <v>4.03</v>
      </c>
      <c r="C947">
        <v>15.34</v>
      </c>
      <c r="D947">
        <v>14.88</v>
      </c>
      <c r="E947" s="8">
        <v>14.7</v>
      </c>
    </row>
    <row r="948" spans="1:5" x14ac:dyDescent="0.2">
      <c r="A948" s="1">
        <v>44412</v>
      </c>
      <c r="B948">
        <v>4.16</v>
      </c>
      <c r="C948">
        <v>15.32</v>
      </c>
      <c r="D948">
        <v>15.07</v>
      </c>
      <c r="E948" s="8">
        <v>14.88</v>
      </c>
    </row>
    <row r="949" spans="1:5" x14ac:dyDescent="0.2">
      <c r="A949" s="1">
        <v>44413</v>
      </c>
      <c r="B949">
        <v>4.1399999999999997</v>
      </c>
      <c r="C949">
        <v>15.4</v>
      </c>
      <c r="D949">
        <v>15.05</v>
      </c>
      <c r="E949" s="8">
        <v>14.95</v>
      </c>
    </row>
    <row r="950" spans="1:5" x14ac:dyDescent="0.2">
      <c r="A950" s="1">
        <v>44414</v>
      </c>
      <c r="B950">
        <v>4.1399999999999997</v>
      </c>
      <c r="C950">
        <v>15.4</v>
      </c>
      <c r="D950">
        <v>14.99</v>
      </c>
      <c r="E950" s="8">
        <v>14.86</v>
      </c>
    </row>
    <row r="951" spans="1:5" x14ac:dyDescent="0.2">
      <c r="A951" s="1">
        <v>44415</v>
      </c>
      <c r="B951">
        <v>4.1399999999999997</v>
      </c>
      <c r="C951">
        <v>15.7</v>
      </c>
      <c r="D951">
        <v>14.99</v>
      </c>
      <c r="E951" s="8">
        <v>14.86</v>
      </c>
    </row>
    <row r="952" spans="1:5" x14ac:dyDescent="0.2">
      <c r="A952" s="1">
        <v>44416</v>
      </c>
      <c r="B952">
        <v>4.1399999999999997</v>
      </c>
      <c r="C952">
        <v>15.7</v>
      </c>
      <c r="D952">
        <v>14.89</v>
      </c>
      <c r="E952" s="8">
        <v>14.75</v>
      </c>
    </row>
    <row r="953" spans="1:5" x14ac:dyDescent="0.2">
      <c r="A953" s="1">
        <v>44417</v>
      </c>
      <c r="B953">
        <v>4.0599999999999996</v>
      </c>
      <c r="C953">
        <v>15.76</v>
      </c>
      <c r="D953">
        <v>15.45</v>
      </c>
      <c r="E953" s="8">
        <v>15.36</v>
      </c>
    </row>
    <row r="954" spans="1:5" x14ac:dyDescent="0.2">
      <c r="A954" s="1">
        <v>44418</v>
      </c>
      <c r="B954">
        <v>4.09</v>
      </c>
      <c r="C954">
        <v>15.8</v>
      </c>
      <c r="D954">
        <v>15.84</v>
      </c>
      <c r="E954" s="8">
        <v>15.8</v>
      </c>
    </row>
    <row r="955" spans="1:5" x14ac:dyDescent="0.2">
      <c r="A955" s="1">
        <v>44419</v>
      </c>
      <c r="B955">
        <v>4.0599999999999996</v>
      </c>
      <c r="C955">
        <v>15.65</v>
      </c>
      <c r="D955">
        <v>15.78</v>
      </c>
      <c r="E955" s="8">
        <v>15.78</v>
      </c>
    </row>
    <row r="956" spans="1:5" x14ac:dyDescent="0.2">
      <c r="A956" s="1">
        <v>44420</v>
      </c>
      <c r="B956">
        <v>3.93</v>
      </c>
      <c r="C956">
        <v>15.66</v>
      </c>
      <c r="D956">
        <v>15.32</v>
      </c>
      <c r="E956" s="8">
        <v>15.35</v>
      </c>
    </row>
    <row r="957" spans="1:5" x14ac:dyDescent="0.2">
      <c r="A957" s="1">
        <v>44421</v>
      </c>
      <c r="B957">
        <v>3.93</v>
      </c>
      <c r="C957">
        <v>17.399999999999999</v>
      </c>
      <c r="D957">
        <v>15.37</v>
      </c>
      <c r="E957" s="8">
        <v>15.43</v>
      </c>
    </row>
    <row r="958" spans="1:5" x14ac:dyDescent="0.2">
      <c r="A958" s="1">
        <v>44422</v>
      </c>
      <c r="B958">
        <v>3.86</v>
      </c>
      <c r="C958">
        <v>17.16</v>
      </c>
      <c r="D958">
        <v>15.37</v>
      </c>
      <c r="E958" s="8">
        <v>15.43</v>
      </c>
    </row>
    <row r="959" spans="1:5" x14ac:dyDescent="0.2">
      <c r="A959" s="1">
        <v>44423</v>
      </c>
      <c r="B959">
        <v>3.86</v>
      </c>
      <c r="C959">
        <v>17.16</v>
      </c>
      <c r="D959">
        <v>16.510000000000002</v>
      </c>
      <c r="E959" s="8">
        <v>16.59</v>
      </c>
    </row>
    <row r="960" spans="1:5" x14ac:dyDescent="0.2">
      <c r="A960" s="1">
        <v>44424</v>
      </c>
      <c r="B960">
        <v>3.95</v>
      </c>
      <c r="C960">
        <v>17.989999999999998</v>
      </c>
      <c r="D960">
        <v>16.149999999999999</v>
      </c>
      <c r="E960" s="8">
        <v>16.21</v>
      </c>
    </row>
    <row r="961" spans="1:5" x14ac:dyDescent="0.2">
      <c r="A961" s="1">
        <v>44425</v>
      </c>
      <c r="B961">
        <v>3.84</v>
      </c>
      <c r="C961">
        <v>17.48</v>
      </c>
      <c r="D961">
        <v>15.34</v>
      </c>
      <c r="E961" s="8">
        <v>15.57</v>
      </c>
    </row>
    <row r="962" spans="1:5" x14ac:dyDescent="0.2">
      <c r="A962" s="1">
        <v>44426</v>
      </c>
      <c r="B962">
        <v>3.85</v>
      </c>
      <c r="C962">
        <v>16.77</v>
      </c>
      <c r="D962">
        <v>13.72</v>
      </c>
      <c r="E962" s="8">
        <v>13.87</v>
      </c>
    </row>
    <row r="963" spans="1:5" x14ac:dyDescent="0.2">
      <c r="A963" s="1">
        <v>44427</v>
      </c>
      <c r="B963">
        <v>3.83</v>
      </c>
      <c r="C963">
        <v>15.18</v>
      </c>
      <c r="D963">
        <v>14.28</v>
      </c>
      <c r="E963" s="8">
        <v>14.36</v>
      </c>
    </row>
    <row r="964" spans="1:5" x14ac:dyDescent="0.2">
      <c r="A964" s="1">
        <v>44428</v>
      </c>
      <c r="B964">
        <v>3.84</v>
      </c>
      <c r="C964">
        <v>15.18</v>
      </c>
      <c r="D964">
        <v>14.27</v>
      </c>
      <c r="E964" s="8">
        <v>14.38</v>
      </c>
    </row>
    <row r="965" spans="1:5" x14ac:dyDescent="0.2">
      <c r="A965" s="1">
        <v>44429</v>
      </c>
      <c r="B965">
        <v>3.84</v>
      </c>
      <c r="C965">
        <v>15.18</v>
      </c>
      <c r="D965">
        <v>14.27</v>
      </c>
      <c r="E965" s="8">
        <v>14.38</v>
      </c>
    </row>
    <row r="966" spans="1:5" x14ac:dyDescent="0.2">
      <c r="A966" s="1">
        <v>44430</v>
      </c>
      <c r="B966">
        <v>3.85</v>
      </c>
      <c r="C966">
        <v>15.57</v>
      </c>
      <c r="D966">
        <v>14.06</v>
      </c>
      <c r="E966" s="8">
        <v>14.29</v>
      </c>
    </row>
    <row r="967" spans="1:5" x14ac:dyDescent="0.2">
      <c r="A967" s="1">
        <v>44431</v>
      </c>
      <c r="B967">
        <v>3.94</v>
      </c>
      <c r="C967">
        <v>16.34</v>
      </c>
      <c r="D967">
        <v>15.27</v>
      </c>
      <c r="E967" s="8">
        <v>15.45</v>
      </c>
    </row>
    <row r="968" spans="1:5" x14ac:dyDescent="0.2">
      <c r="A968" s="1">
        <v>44432</v>
      </c>
      <c r="B968">
        <v>3.9</v>
      </c>
      <c r="C968">
        <v>16.850000000000001</v>
      </c>
      <c r="D968">
        <v>15.56</v>
      </c>
      <c r="E968" s="8">
        <v>15.6</v>
      </c>
    </row>
    <row r="969" spans="1:5" x14ac:dyDescent="0.2">
      <c r="A969" s="1">
        <v>44433</v>
      </c>
      <c r="B969">
        <v>3.9</v>
      </c>
      <c r="C969">
        <v>17.03</v>
      </c>
      <c r="D969">
        <v>15.84</v>
      </c>
      <c r="E969" s="8">
        <v>15.8</v>
      </c>
    </row>
    <row r="970" spans="1:5" x14ac:dyDescent="0.2">
      <c r="A970" s="1">
        <v>44434</v>
      </c>
      <c r="B970">
        <v>4.18</v>
      </c>
      <c r="C970">
        <v>17.25</v>
      </c>
      <c r="D970">
        <v>16.8</v>
      </c>
      <c r="E970" s="8">
        <v>16.54</v>
      </c>
    </row>
    <row r="971" spans="1:5" x14ac:dyDescent="0.2">
      <c r="A971" s="1">
        <v>44435</v>
      </c>
      <c r="B971">
        <v>4.41</v>
      </c>
      <c r="C971">
        <v>17.7</v>
      </c>
      <c r="D971">
        <v>16.87</v>
      </c>
      <c r="E971" s="8">
        <v>16.600000000000001</v>
      </c>
    </row>
    <row r="972" spans="1:5" x14ac:dyDescent="0.2">
      <c r="A972" s="1">
        <v>44436</v>
      </c>
      <c r="B972">
        <v>4.41</v>
      </c>
      <c r="C972">
        <v>17.25</v>
      </c>
      <c r="D972">
        <v>16.88</v>
      </c>
      <c r="E972" s="8">
        <v>16.600000000000001</v>
      </c>
    </row>
    <row r="973" spans="1:5" x14ac:dyDescent="0.2">
      <c r="A973" s="1">
        <v>44437</v>
      </c>
      <c r="B973">
        <v>4.3899999999999997</v>
      </c>
      <c r="C973">
        <v>17.7</v>
      </c>
      <c r="D973">
        <v>16.88</v>
      </c>
      <c r="E973" s="8">
        <v>17.170000000000002</v>
      </c>
    </row>
    <row r="974" spans="1:5" x14ac:dyDescent="0.2">
      <c r="A974" s="1">
        <v>44438</v>
      </c>
      <c r="B974">
        <v>4.3</v>
      </c>
      <c r="C974">
        <v>17.72</v>
      </c>
      <c r="D974">
        <v>17.57</v>
      </c>
      <c r="E974" s="8">
        <v>17.41</v>
      </c>
    </row>
    <row r="975" spans="1:5" x14ac:dyDescent="0.2">
      <c r="A975" s="1">
        <v>44439</v>
      </c>
      <c r="B975">
        <v>4.38</v>
      </c>
      <c r="C975">
        <v>18.22</v>
      </c>
      <c r="D975">
        <v>17.57</v>
      </c>
      <c r="E975" s="8">
        <v>17.39</v>
      </c>
    </row>
    <row r="976" spans="1:5" x14ac:dyDescent="0.2">
      <c r="A976" s="1">
        <v>44440</v>
      </c>
      <c r="B976">
        <v>4.62</v>
      </c>
      <c r="C976">
        <v>18.02</v>
      </c>
      <c r="D976">
        <v>18.18</v>
      </c>
      <c r="E976" s="8">
        <v>18.02</v>
      </c>
    </row>
    <row r="977" spans="1:5" x14ac:dyDescent="0.2">
      <c r="A977" s="1">
        <v>44441</v>
      </c>
      <c r="B977">
        <v>4.6399999999999997</v>
      </c>
      <c r="C977">
        <v>18.46</v>
      </c>
      <c r="D977">
        <v>18.05</v>
      </c>
      <c r="E977" s="8">
        <v>17.920000000000002</v>
      </c>
    </row>
    <row r="978" spans="1:5" x14ac:dyDescent="0.2">
      <c r="A978" s="1">
        <v>44442</v>
      </c>
      <c r="B978">
        <v>4.7</v>
      </c>
      <c r="C978">
        <v>18.46</v>
      </c>
      <c r="D978">
        <v>18.079999999999998</v>
      </c>
      <c r="E978" s="8">
        <v>17.93</v>
      </c>
    </row>
    <row r="979" spans="1:5" x14ac:dyDescent="0.2">
      <c r="A979" s="1">
        <v>44443</v>
      </c>
      <c r="B979">
        <v>4.7</v>
      </c>
      <c r="C979">
        <v>18.46</v>
      </c>
      <c r="D979">
        <v>18.09</v>
      </c>
      <c r="E979" s="8">
        <v>17.940000000000001</v>
      </c>
    </row>
    <row r="980" spans="1:5" x14ac:dyDescent="0.2">
      <c r="A980" s="1">
        <v>44444</v>
      </c>
      <c r="B980">
        <v>4.71</v>
      </c>
      <c r="C980">
        <v>18.46</v>
      </c>
      <c r="D980">
        <v>18.59</v>
      </c>
      <c r="E980" s="8">
        <v>18.420000000000002</v>
      </c>
    </row>
    <row r="981" spans="1:5" x14ac:dyDescent="0.2">
      <c r="A981" s="1">
        <v>44445</v>
      </c>
      <c r="B981">
        <v>4.71</v>
      </c>
      <c r="C981">
        <v>18.46</v>
      </c>
      <c r="D981">
        <v>18.88</v>
      </c>
      <c r="E981" s="8">
        <v>18.760000000000002</v>
      </c>
    </row>
    <row r="982" spans="1:5" x14ac:dyDescent="0.2">
      <c r="A982" s="1">
        <v>44446</v>
      </c>
      <c r="B982">
        <v>4.66</v>
      </c>
      <c r="C982">
        <v>18.68</v>
      </c>
      <c r="D982">
        <v>19.25</v>
      </c>
      <c r="E982" s="8">
        <v>19.190000000000001</v>
      </c>
    </row>
    <row r="983" spans="1:5" x14ac:dyDescent="0.2">
      <c r="A983" s="1">
        <v>44447</v>
      </c>
      <c r="B983">
        <v>4.91</v>
      </c>
      <c r="C983">
        <v>18.649999999999999</v>
      </c>
      <c r="D983">
        <v>19.579999999999998</v>
      </c>
      <c r="E983" s="8">
        <v>19.600000000000001</v>
      </c>
    </row>
    <row r="984" spans="1:5" x14ac:dyDescent="0.2">
      <c r="A984" s="1">
        <v>44448</v>
      </c>
      <c r="B984">
        <v>5.03</v>
      </c>
      <c r="C984">
        <v>18.62</v>
      </c>
      <c r="D984">
        <v>20.14</v>
      </c>
      <c r="E984" s="8">
        <v>20.07</v>
      </c>
    </row>
    <row r="985" spans="1:5" x14ac:dyDescent="0.2">
      <c r="A985" s="1">
        <v>44449</v>
      </c>
      <c r="B985">
        <v>4.96</v>
      </c>
      <c r="C985">
        <v>18.62</v>
      </c>
      <c r="D985">
        <v>20.13</v>
      </c>
      <c r="E985" s="8">
        <v>20.05</v>
      </c>
    </row>
    <row r="986" spans="1:5" x14ac:dyDescent="0.2">
      <c r="A986" s="1">
        <v>44450</v>
      </c>
      <c r="B986">
        <v>4.96</v>
      </c>
      <c r="C986">
        <v>18.62</v>
      </c>
      <c r="D986">
        <v>20.13</v>
      </c>
      <c r="E986" s="8">
        <v>20.05</v>
      </c>
    </row>
    <row r="987" spans="1:5" x14ac:dyDescent="0.2">
      <c r="A987" s="1">
        <v>44451</v>
      </c>
      <c r="B987">
        <v>4.9400000000000004</v>
      </c>
      <c r="C987">
        <v>18.649999999999999</v>
      </c>
      <c r="D987">
        <v>21.2</v>
      </c>
      <c r="E987" s="8">
        <v>21.22</v>
      </c>
    </row>
    <row r="988" spans="1:5" x14ac:dyDescent="0.2">
      <c r="A988" s="1">
        <v>44452</v>
      </c>
      <c r="B988">
        <v>5.23</v>
      </c>
      <c r="C988">
        <v>18.82</v>
      </c>
      <c r="D988">
        <v>22.83</v>
      </c>
      <c r="E988" s="8">
        <v>22.76</v>
      </c>
    </row>
    <row r="989" spans="1:5" x14ac:dyDescent="0.2">
      <c r="A989" s="1">
        <v>44453</v>
      </c>
      <c r="B989">
        <v>5.26</v>
      </c>
      <c r="C989">
        <v>18.93</v>
      </c>
      <c r="D989">
        <v>24.48</v>
      </c>
      <c r="E989" s="8">
        <v>24.45</v>
      </c>
    </row>
    <row r="990" spans="1:5" x14ac:dyDescent="0.2">
      <c r="A990" s="1">
        <v>44454</v>
      </c>
      <c r="B990">
        <v>5.46</v>
      </c>
      <c r="C990">
        <v>25.69</v>
      </c>
      <c r="D990">
        <v>21.94</v>
      </c>
      <c r="E990" s="8">
        <v>21.91</v>
      </c>
    </row>
    <row r="991" spans="1:5" x14ac:dyDescent="0.2">
      <c r="A991" s="1">
        <v>44455</v>
      </c>
      <c r="B991">
        <v>5.34</v>
      </c>
      <c r="C991">
        <v>23.42</v>
      </c>
      <c r="D991">
        <v>22.46</v>
      </c>
      <c r="E991" s="8">
        <v>22.45</v>
      </c>
    </row>
    <row r="992" spans="1:5" x14ac:dyDescent="0.2">
      <c r="A992" s="1">
        <v>44456</v>
      </c>
      <c r="B992">
        <v>5.34</v>
      </c>
      <c r="C992">
        <v>23.42</v>
      </c>
      <c r="D992">
        <v>22.36</v>
      </c>
      <c r="E992" s="8">
        <v>22.37</v>
      </c>
    </row>
    <row r="993" spans="1:5" x14ac:dyDescent="0.2">
      <c r="A993" s="1">
        <v>44457</v>
      </c>
      <c r="B993">
        <v>5.34</v>
      </c>
      <c r="C993">
        <v>23.42</v>
      </c>
      <c r="D993">
        <v>22.37</v>
      </c>
      <c r="E993" s="8">
        <v>22.37</v>
      </c>
    </row>
    <row r="994" spans="1:5" x14ac:dyDescent="0.2">
      <c r="A994" s="1">
        <v>44458</v>
      </c>
      <c r="B994">
        <v>5.1100000000000003</v>
      </c>
      <c r="C994">
        <v>25</v>
      </c>
      <c r="D994">
        <v>26.06</v>
      </c>
      <c r="E994" s="8">
        <v>25.88</v>
      </c>
    </row>
    <row r="995" spans="1:5" x14ac:dyDescent="0.2">
      <c r="A995" s="1">
        <v>44459</v>
      </c>
      <c r="B995">
        <v>4.99</v>
      </c>
      <c r="C995">
        <v>27.18</v>
      </c>
      <c r="D995">
        <v>25.43</v>
      </c>
      <c r="E995" s="8">
        <v>25.36</v>
      </c>
    </row>
    <row r="996" spans="1:5" x14ac:dyDescent="0.2">
      <c r="A996" s="1">
        <v>44460</v>
      </c>
      <c r="B996">
        <v>4.8</v>
      </c>
      <c r="C996">
        <v>27.52</v>
      </c>
      <c r="D996">
        <v>24.74</v>
      </c>
      <c r="E996" s="8">
        <v>24.64</v>
      </c>
    </row>
    <row r="997" spans="1:5" x14ac:dyDescent="0.2">
      <c r="A997" s="1">
        <v>44461</v>
      </c>
      <c r="B997">
        <v>4.8</v>
      </c>
      <c r="C997">
        <v>26.98</v>
      </c>
      <c r="D997">
        <v>23.77</v>
      </c>
      <c r="E997" s="8">
        <v>23.88</v>
      </c>
    </row>
    <row r="998" spans="1:5" x14ac:dyDescent="0.2">
      <c r="A998" s="1">
        <v>44462</v>
      </c>
      <c r="B998">
        <v>4.9800000000000004</v>
      </c>
      <c r="C998">
        <v>26.8</v>
      </c>
      <c r="D998">
        <v>24.15</v>
      </c>
      <c r="E998" s="8">
        <v>24.18</v>
      </c>
    </row>
    <row r="999" spans="1:5" x14ac:dyDescent="0.2">
      <c r="A999" s="1">
        <v>44463</v>
      </c>
      <c r="B999">
        <v>4.9800000000000004</v>
      </c>
      <c r="C999">
        <v>26.8</v>
      </c>
      <c r="D999">
        <v>24.06</v>
      </c>
      <c r="E999" s="8">
        <v>24.13</v>
      </c>
    </row>
    <row r="1000" spans="1:5" x14ac:dyDescent="0.2">
      <c r="A1000" s="1">
        <v>44464</v>
      </c>
      <c r="B1000">
        <v>5.14</v>
      </c>
      <c r="C1000">
        <v>27.5</v>
      </c>
      <c r="D1000">
        <v>24.08</v>
      </c>
      <c r="E1000" s="8">
        <v>24.13</v>
      </c>
    </row>
    <row r="1001" spans="1:5" x14ac:dyDescent="0.2">
      <c r="A1001" s="1">
        <v>44465</v>
      </c>
      <c r="B1001">
        <v>5.14</v>
      </c>
      <c r="C1001">
        <v>27.5</v>
      </c>
      <c r="D1001">
        <v>26.05</v>
      </c>
      <c r="E1001" s="8">
        <v>26.28</v>
      </c>
    </row>
    <row r="1002" spans="1:5" x14ac:dyDescent="0.2">
      <c r="A1002" s="1">
        <v>44466</v>
      </c>
      <c r="B1002">
        <v>5.71</v>
      </c>
      <c r="C1002">
        <v>29.2</v>
      </c>
      <c r="D1002">
        <v>26.77</v>
      </c>
      <c r="E1002" s="8">
        <v>26.93</v>
      </c>
    </row>
    <row r="1003" spans="1:5" x14ac:dyDescent="0.2">
      <c r="A1003" s="1">
        <v>44467</v>
      </c>
      <c r="B1003">
        <v>5.88</v>
      </c>
      <c r="C1003">
        <v>29.35</v>
      </c>
      <c r="D1003">
        <v>30.67</v>
      </c>
      <c r="E1003" s="8">
        <v>29.87</v>
      </c>
    </row>
    <row r="1004" spans="1:5" x14ac:dyDescent="0.2">
      <c r="A1004" s="1">
        <v>44468</v>
      </c>
      <c r="B1004">
        <v>5.48</v>
      </c>
      <c r="C1004">
        <v>30</v>
      </c>
      <c r="D1004">
        <v>33.729999999999997</v>
      </c>
      <c r="E1004" s="8">
        <v>33.24</v>
      </c>
    </row>
    <row r="1005" spans="1:5" x14ac:dyDescent="0.2">
      <c r="A1005" s="1">
        <v>44469</v>
      </c>
      <c r="B1005">
        <v>5.87</v>
      </c>
      <c r="C1005">
        <v>31.09</v>
      </c>
      <c r="D1005">
        <v>32.53</v>
      </c>
      <c r="E1005" s="8">
        <v>31.78</v>
      </c>
    </row>
    <row r="1006" spans="1:5" x14ac:dyDescent="0.2">
      <c r="A1006" s="1">
        <v>44470</v>
      </c>
      <c r="B1006">
        <v>5.87</v>
      </c>
      <c r="C1006">
        <v>31.09</v>
      </c>
      <c r="D1006">
        <v>32.68</v>
      </c>
      <c r="E1006" s="8">
        <v>31.82</v>
      </c>
    </row>
    <row r="1007" spans="1:5" x14ac:dyDescent="0.2">
      <c r="A1007" s="1">
        <v>44471</v>
      </c>
      <c r="B1007">
        <v>5.62</v>
      </c>
      <c r="C1007">
        <v>31.07</v>
      </c>
      <c r="D1007">
        <v>32.68</v>
      </c>
      <c r="E1007" s="8">
        <v>31.82</v>
      </c>
    </row>
    <row r="1008" spans="1:5" x14ac:dyDescent="0.2">
      <c r="A1008" s="1">
        <v>44472</v>
      </c>
      <c r="B1008">
        <v>5.62</v>
      </c>
      <c r="C1008">
        <v>31.07</v>
      </c>
      <c r="D1008">
        <v>33.299999999999997</v>
      </c>
      <c r="E1008" s="8">
        <v>32.840000000000003</v>
      </c>
    </row>
    <row r="1009" spans="1:5" x14ac:dyDescent="0.2">
      <c r="A1009" s="1">
        <v>44473</v>
      </c>
      <c r="B1009">
        <v>5.77</v>
      </c>
      <c r="C1009">
        <v>31.56</v>
      </c>
      <c r="D1009">
        <v>40</v>
      </c>
      <c r="E1009" s="8">
        <v>39.5</v>
      </c>
    </row>
    <row r="1010" spans="1:5" x14ac:dyDescent="0.2">
      <c r="A1010" s="1">
        <v>44474</v>
      </c>
      <c r="B1010">
        <v>6.31</v>
      </c>
      <c r="C1010">
        <v>35.06</v>
      </c>
      <c r="D1010">
        <v>37.270000000000003</v>
      </c>
      <c r="E1010" s="8">
        <v>36.78</v>
      </c>
    </row>
    <row r="1011" spans="1:5" x14ac:dyDescent="0.2">
      <c r="A1011" s="1">
        <v>44475</v>
      </c>
      <c r="B1011">
        <v>5.67</v>
      </c>
      <c r="C1011">
        <v>34.049999999999997</v>
      </c>
      <c r="D1011">
        <v>33.36</v>
      </c>
      <c r="E1011" s="8">
        <v>32.71</v>
      </c>
    </row>
    <row r="1012" spans="1:5" x14ac:dyDescent="0.2">
      <c r="A1012" s="1">
        <v>44476</v>
      </c>
      <c r="B1012">
        <v>5.68</v>
      </c>
      <c r="C1012">
        <v>33.08</v>
      </c>
      <c r="D1012">
        <v>30.26</v>
      </c>
      <c r="E1012" s="8">
        <v>29.67</v>
      </c>
    </row>
    <row r="1013" spans="1:5" x14ac:dyDescent="0.2">
      <c r="A1013" s="1">
        <v>44477</v>
      </c>
      <c r="B1013">
        <v>5.61</v>
      </c>
      <c r="C1013">
        <v>33.08</v>
      </c>
      <c r="D1013">
        <v>30.25</v>
      </c>
      <c r="E1013" s="8">
        <v>29.72</v>
      </c>
    </row>
    <row r="1014" spans="1:5" x14ac:dyDescent="0.2">
      <c r="A1014" s="1">
        <v>44478</v>
      </c>
      <c r="B1014">
        <v>5.61</v>
      </c>
      <c r="C1014">
        <v>33.08</v>
      </c>
      <c r="D1014">
        <v>30.25</v>
      </c>
      <c r="E1014" s="8">
        <v>29.72</v>
      </c>
    </row>
    <row r="1015" spans="1:5" x14ac:dyDescent="0.2">
      <c r="A1015" s="1">
        <v>44479</v>
      </c>
      <c r="B1015">
        <v>5.57</v>
      </c>
      <c r="C1015">
        <v>32.06</v>
      </c>
      <c r="D1015">
        <v>29.49</v>
      </c>
      <c r="E1015" s="8">
        <v>28.91</v>
      </c>
    </row>
    <row r="1016" spans="1:5" x14ac:dyDescent="0.2">
      <c r="A1016" s="1">
        <v>44480</v>
      </c>
      <c r="B1016">
        <v>5.34</v>
      </c>
      <c r="C1016">
        <v>33.08</v>
      </c>
      <c r="D1016">
        <v>29.5</v>
      </c>
      <c r="E1016" s="8">
        <v>29.01</v>
      </c>
    </row>
    <row r="1017" spans="1:5" x14ac:dyDescent="0.2">
      <c r="A1017" s="1">
        <v>44481</v>
      </c>
      <c r="B1017">
        <v>5.51</v>
      </c>
      <c r="C1017">
        <v>33.08</v>
      </c>
      <c r="D1017">
        <v>32.04</v>
      </c>
      <c r="E1017" s="8">
        <v>31.64</v>
      </c>
    </row>
    <row r="1018" spans="1:5" x14ac:dyDescent="0.2">
      <c r="A1018" s="1">
        <v>44482</v>
      </c>
      <c r="B1018">
        <v>5.59</v>
      </c>
      <c r="C1018">
        <v>33.11</v>
      </c>
      <c r="D1018">
        <v>35.200000000000003</v>
      </c>
      <c r="E1018" s="8">
        <v>34.729999999999997</v>
      </c>
    </row>
    <row r="1019" spans="1:5" x14ac:dyDescent="0.2">
      <c r="A1019" s="1">
        <v>44483</v>
      </c>
      <c r="B1019">
        <v>5.69</v>
      </c>
      <c r="C1019">
        <v>33.299999999999997</v>
      </c>
      <c r="D1019">
        <v>32.049999999999997</v>
      </c>
      <c r="E1019" s="8">
        <v>31.83</v>
      </c>
    </row>
    <row r="1020" spans="1:5" x14ac:dyDescent="0.2">
      <c r="A1020" s="1">
        <v>44484</v>
      </c>
      <c r="B1020">
        <v>5.69</v>
      </c>
      <c r="C1020">
        <v>38.04</v>
      </c>
      <c r="D1020">
        <v>32.22</v>
      </c>
      <c r="E1020" s="8">
        <v>31.83</v>
      </c>
    </row>
    <row r="1021" spans="1:5" x14ac:dyDescent="0.2">
      <c r="A1021" s="1">
        <v>44485</v>
      </c>
      <c r="B1021">
        <v>5.41</v>
      </c>
      <c r="C1021">
        <v>34.24</v>
      </c>
      <c r="D1021">
        <v>32.21</v>
      </c>
      <c r="E1021" s="8">
        <v>31.83</v>
      </c>
    </row>
    <row r="1022" spans="1:5" x14ac:dyDescent="0.2">
      <c r="A1022" s="1">
        <v>44486</v>
      </c>
      <c r="B1022">
        <v>5.41</v>
      </c>
      <c r="C1022">
        <v>34.24</v>
      </c>
      <c r="D1022">
        <v>32.619999999999997</v>
      </c>
      <c r="E1022" s="8">
        <v>31.93</v>
      </c>
    </row>
    <row r="1023" spans="1:5" x14ac:dyDescent="0.2">
      <c r="A1023" s="1">
        <v>44487</v>
      </c>
      <c r="B1023">
        <v>4.99</v>
      </c>
      <c r="C1023">
        <v>34.340000000000003</v>
      </c>
      <c r="D1023">
        <v>31.02</v>
      </c>
      <c r="E1023" s="8">
        <v>30.6</v>
      </c>
    </row>
    <row r="1024" spans="1:5" x14ac:dyDescent="0.2">
      <c r="A1024" s="1">
        <v>44488</v>
      </c>
      <c r="B1024">
        <v>5.09</v>
      </c>
      <c r="C1024">
        <v>34.89</v>
      </c>
      <c r="D1024">
        <v>32.25</v>
      </c>
      <c r="E1024" s="8">
        <v>31.87</v>
      </c>
    </row>
    <row r="1025" spans="1:5" x14ac:dyDescent="0.2">
      <c r="A1025" s="1">
        <v>44489</v>
      </c>
      <c r="B1025">
        <v>5.17</v>
      </c>
      <c r="C1025">
        <v>35.56</v>
      </c>
      <c r="D1025">
        <v>30.54</v>
      </c>
      <c r="E1025" s="8">
        <v>30.21</v>
      </c>
    </row>
    <row r="1026" spans="1:5" x14ac:dyDescent="0.2">
      <c r="A1026" s="1">
        <v>44490</v>
      </c>
      <c r="B1026">
        <v>5.3</v>
      </c>
      <c r="C1026">
        <v>33.450000000000003</v>
      </c>
      <c r="D1026">
        <v>30.26</v>
      </c>
      <c r="E1026" s="8">
        <v>29.75</v>
      </c>
    </row>
    <row r="1027" spans="1:5" x14ac:dyDescent="0.2">
      <c r="A1027" s="1">
        <v>44491</v>
      </c>
      <c r="B1027">
        <v>5.49</v>
      </c>
      <c r="C1027">
        <v>33.450000000000003</v>
      </c>
      <c r="D1027">
        <v>30.16</v>
      </c>
      <c r="E1027" s="8">
        <v>29.81</v>
      </c>
    </row>
    <row r="1028" spans="1:5" x14ac:dyDescent="0.2">
      <c r="A1028" s="1">
        <v>44492</v>
      </c>
      <c r="B1028">
        <v>5.49</v>
      </c>
      <c r="C1028">
        <v>33.450000000000003</v>
      </c>
      <c r="D1028">
        <v>30.16</v>
      </c>
      <c r="E1028" s="8">
        <v>29.81</v>
      </c>
    </row>
    <row r="1029" spans="1:5" x14ac:dyDescent="0.2">
      <c r="A1029" s="1">
        <v>44493</v>
      </c>
      <c r="B1029">
        <v>5.28</v>
      </c>
      <c r="C1029">
        <v>33.26</v>
      </c>
      <c r="D1029">
        <v>30.72</v>
      </c>
      <c r="E1029" s="8">
        <v>30.26</v>
      </c>
    </row>
    <row r="1030" spans="1:5" x14ac:dyDescent="0.2">
      <c r="A1030" s="1">
        <v>44494</v>
      </c>
      <c r="B1030">
        <v>5.9</v>
      </c>
      <c r="C1030">
        <v>33.58</v>
      </c>
      <c r="D1030">
        <v>30.5</v>
      </c>
      <c r="E1030" s="8">
        <v>30.11</v>
      </c>
    </row>
    <row r="1031" spans="1:5" x14ac:dyDescent="0.2">
      <c r="A1031" s="1">
        <v>44495</v>
      </c>
      <c r="B1031">
        <v>5.88</v>
      </c>
      <c r="C1031">
        <v>34.200000000000003</v>
      </c>
      <c r="D1031">
        <v>30.77</v>
      </c>
      <c r="E1031" s="8">
        <v>29.62</v>
      </c>
    </row>
    <row r="1032" spans="1:5" x14ac:dyDescent="0.2">
      <c r="A1032" s="1">
        <v>44496</v>
      </c>
      <c r="B1032">
        <v>6.2</v>
      </c>
      <c r="C1032">
        <v>33.909999999999997</v>
      </c>
      <c r="D1032">
        <v>27.11</v>
      </c>
      <c r="E1032" s="8">
        <v>26.3</v>
      </c>
    </row>
    <row r="1033" spans="1:5" x14ac:dyDescent="0.2">
      <c r="A1033" s="1">
        <v>44497</v>
      </c>
      <c r="B1033">
        <v>5.78</v>
      </c>
      <c r="C1033">
        <v>32.01</v>
      </c>
      <c r="D1033">
        <v>22.9</v>
      </c>
      <c r="E1033" s="8">
        <v>22.21</v>
      </c>
    </row>
    <row r="1034" spans="1:5" x14ac:dyDescent="0.2">
      <c r="A1034" s="1">
        <v>44498</v>
      </c>
      <c r="B1034">
        <v>5.43</v>
      </c>
      <c r="C1034">
        <v>30</v>
      </c>
      <c r="D1034">
        <v>22.71</v>
      </c>
      <c r="E1034" s="8">
        <v>21.98</v>
      </c>
    </row>
    <row r="1035" spans="1:5" x14ac:dyDescent="0.2">
      <c r="A1035" s="1">
        <v>44499</v>
      </c>
      <c r="B1035">
        <v>5.43</v>
      </c>
      <c r="C1035">
        <v>30</v>
      </c>
      <c r="D1035">
        <v>22.71</v>
      </c>
      <c r="E1035" s="8">
        <v>21.98</v>
      </c>
    </row>
    <row r="1036" spans="1:5" x14ac:dyDescent="0.2">
      <c r="A1036" s="1">
        <v>44500</v>
      </c>
      <c r="B1036">
        <v>5.43</v>
      </c>
      <c r="C1036">
        <v>30</v>
      </c>
      <c r="D1036">
        <v>22.92</v>
      </c>
      <c r="E1036" s="8">
        <v>22.23</v>
      </c>
    </row>
    <row r="1037" spans="1:5" x14ac:dyDescent="0.2">
      <c r="A1037" s="1">
        <v>44501</v>
      </c>
      <c r="B1037">
        <v>5.19</v>
      </c>
      <c r="C1037">
        <v>29.2</v>
      </c>
      <c r="D1037">
        <v>23.67</v>
      </c>
      <c r="E1037" s="8">
        <v>22.99</v>
      </c>
    </row>
    <row r="1038" spans="1:5" x14ac:dyDescent="0.2">
      <c r="A1038" s="1">
        <v>44502</v>
      </c>
      <c r="B1038">
        <v>5.54</v>
      </c>
      <c r="C1038">
        <v>30.8</v>
      </c>
      <c r="D1038">
        <v>26.78</v>
      </c>
      <c r="E1038" s="8">
        <v>25.97</v>
      </c>
    </row>
    <row r="1039" spans="1:5" x14ac:dyDescent="0.2">
      <c r="A1039" s="1">
        <v>44503</v>
      </c>
      <c r="B1039">
        <v>5.67</v>
      </c>
      <c r="C1039">
        <v>32.76</v>
      </c>
      <c r="D1039">
        <v>25.95</v>
      </c>
      <c r="E1039" s="8">
        <v>24.97</v>
      </c>
    </row>
    <row r="1040" spans="1:5" x14ac:dyDescent="0.2">
      <c r="A1040" s="1">
        <v>44504</v>
      </c>
      <c r="B1040">
        <v>5.72</v>
      </c>
      <c r="C1040">
        <v>32.01</v>
      </c>
      <c r="D1040">
        <v>25.85</v>
      </c>
      <c r="E1040" s="8">
        <v>25.07</v>
      </c>
    </row>
    <row r="1041" spans="1:5" x14ac:dyDescent="0.2">
      <c r="A1041" s="1">
        <v>44505</v>
      </c>
      <c r="B1041">
        <v>5.72</v>
      </c>
      <c r="C1041">
        <v>32.01</v>
      </c>
      <c r="D1041">
        <v>25.85</v>
      </c>
      <c r="E1041" s="8">
        <v>25.06</v>
      </c>
    </row>
    <row r="1042" spans="1:5" x14ac:dyDescent="0.2">
      <c r="A1042" s="1">
        <v>44506</v>
      </c>
      <c r="B1042">
        <v>5.52</v>
      </c>
      <c r="C1042">
        <v>31.62</v>
      </c>
      <c r="D1042">
        <v>25.84</v>
      </c>
      <c r="E1042" s="8">
        <v>25.06</v>
      </c>
    </row>
    <row r="1043" spans="1:5" x14ac:dyDescent="0.2">
      <c r="A1043" s="1">
        <v>44507</v>
      </c>
      <c r="B1043">
        <v>5.52</v>
      </c>
      <c r="C1043">
        <v>31.62</v>
      </c>
      <c r="D1043">
        <v>27.39</v>
      </c>
      <c r="E1043" s="8">
        <v>26.76</v>
      </c>
    </row>
    <row r="1044" spans="1:5" x14ac:dyDescent="0.2">
      <c r="A1044" s="1">
        <v>44508</v>
      </c>
      <c r="B1044">
        <v>5.43</v>
      </c>
      <c r="C1044">
        <v>32.15</v>
      </c>
      <c r="D1044">
        <v>25.39</v>
      </c>
      <c r="E1044" s="8">
        <v>24.65</v>
      </c>
    </row>
    <row r="1045" spans="1:5" x14ac:dyDescent="0.2">
      <c r="A1045" s="1">
        <v>44509</v>
      </c>
      <c r="B1045">
        <v>4.9800000000000004</v>
      </c>
      <c r="C1045">
        <v>31.76</v>
      </c>
      <c r="D1045">
        <v>24.4</v>
      </c>
      <c r="E1045" s="8">
        <v>23.82</v>
      </c>
    </row>
    <row r="1046" spans="1:5" x14ac:dyDescent="0.2">
      <c r="A1046" s="1">
        <v>44510</v>
      </c>
      <c r="B1046">
        <v>5.1100000000000003</v>
      </c>
      <c r="C1046">
        <v>31.76</v>
      </c>
      <c r="D1046">
        <v>25.93</v>
      </c>
      <c r="E1046" s="8">
        <v>25.16</v>
      </c>
    </row>
    <row r="1047" spans="1:5" x14ac:dyDescent="0.2">
      <c r="A1047" s="1">
        <v>44511</v>
      </c>
      <c r="B1047">
        <v>5.15</v>
      </c>
      <c r="C1047">
        <v>31.41</v>
      </c>
      <c r="D1047">
        <v>25.94</v>
      </c>
      <c r="E1047" s="8">
        <v>25.39</v>
      </c>
    </row>
    <row r="1048" spans="1:5" x14ac:dyDescent="0.2">
      <c r="A1048" s="1">
        <v>44512</v>
      </c>
      <c r="B1048">
        <v>4.78</v>
      </c>
      <c r="C1048">
        <v>31.41</v>
      </c>
      <c r="D1048">
        <v>26.03</v>
      </c>
      <c r="E1048" s="8">
        <v>25.38</v>
      </c>
    </row>
    <row r="1049" spans="1:5" x14ac:dyDescent="0.2">
      <c r="A1049" s="1">
        <v>44513</v>
      </c>
      <c r="B1049">
        <v>4.78</v>
      </c>
      <c r="C1049">
        <v>31.41</v>
      </c>
      <c r="D1049">
        <v>26.03</v>
      </c>
      <c r="E1049" s="8">
        <v>25.38</v>
      </c>
    </row>
    <row r="1050" spans="1:5" x14ac:dyDescent="0.2">
      <c r="A1050" s="1">
        <v>44514</v>
      </c>
      <c r="B1050">
        <v>4.79</v>
      </c>
      <c r="C1050">
        <v>31.57</v>
      </c>
      <c r="D1050">
        <v>27.47</v>
      </c>
      <c r="E1050" s="8">
        <v>26.81</v>
      </c>
    </row>
    <row r="1051" spans="1:5" x14ac:dyDescent="0.2">
      <c r="A1051" s="1">
        <v>44515</v>
      </c>
      <c r="B1051">
        <v>5.0199999999999996</v>
      </c>
      <c r="C1051">
        <v>33.020000000000003</v>
      </c>
      <c r="D1051">
        <v>32.17</v>
      </c>
      <c r="E1051" s="8">
        <v>31.38</v>
      </c>
    </row>
    <row r="1052" spans="1:5" x14ac:dyDescent="0.2">
      <c r="A1052" s="1">
        <v>44516</v>
      </c>
      <c r="B1052">
        <v>5.18</v>
      </c>
      <c r="C1052">
        <v>37.840000000000003</v>
      </c>
      <c r="D1052">
        <v>32.090000000000003</v>
      </c>
      <c r="E1052" s="8">
        <v>31.53</v>
      </c>
    </row>
    <row r="1053" spans="1:5" x14ac:dyDescent="0.2">
      <c r="A1053" s="1">
        <v>44517</v>
      </c>
      <c r="B1053">
        <v>4.82</v>
      </c>
      <c r="C1053">
        <v>37.28</v>
      </c>
      <c r="D1053">
        <v>32.35</v>
      </c>
      <c r="E1053" s="8">
        <v>31.57</v>
      </c>
    </row>
    <row r="1054" spans="1:5" x14ac:dyDescent="0.2">
      <c r="A1054" s="1">
        <v>44518</v>
      </c>
      <c r="B1054">
        <v>4.9000000000000004</v>
      </c>
      <c r="C1054">
        <v>37.56</v>
      </c>
      <c r="D1054">
        <v>29.63</v>
      </c>
      <c r="E1054" s="8">
        <v>29.04</v>
      </c>
    </row>
    <row r="1055" spans="1:5" x14ac:dyDescent="0.2">
      <c r="A1055" s="1">
        <v>44519</v>
      </c>
      <c r="B1055">
        <v>5.08</v>
      </c>
      <c r="C1055">
        <v>37.56</v>
      </c>
      <c r="D1055">
        <v>29.51</v>
      </c>
      <c r="E1055" s="8">
        <v>28.8</v>
      </c>
    </row>
    <row r="1056" spans="1:5" x14ac:dyDescent="0.2">
      <c r="A1056" s="1">
        <v>44520</v>
      </c>
      <c r="B1056">
        <v>5.07</v>
      </c>
      <c r="C1056">
        <v>34.26</v>
      </c>
      <c r="D1056">
        <v>29.51</v>
      </c>
      <c r="E1056" s="8">
        <v>28.8</v>
      </c>
    </row>
    <row r="1057" spans="1:5" x14ac:dyDescent="0.2">
      <c r="A1057" s="1">
        <v>44521</v>
      </c>
      <c r="B1057">
        <v>5.07</v>
      </c>
      <c r="C1057">
        <v>34.26</v>
      </c>
      <c r="D1057">
        <v>28.39</v>
      </c>
      <c r="E1057" s="8">
        <v>27.77</v>
      </c>
    </row>
    <row r="1058" spans="1:5" x14ac:dyDescent="0.2">
      <c r="A1058" s="1">
        <v>44522</v>
      </c>
      <c r="B1058">
        <v>4.79</v>
      </c>
      <c r="C1058">
        <v>33.97</v>
      </c>
      <c r="D1058">
        <v>30.68</v>
      </c>
      <c r="E1058" s="8">
        <v>29.95</v>
      </c>
    </row>
    <row r="1059" spans="1:5" x14ac:dyDescent="0.2">
      <c r="A1059" s="1">
        <v>44523</v>
      </c>
      <c r="B1059">
        <v>4.97</v>
      </c>
      <c r="C1059">
        <v>36.08</v>
      </c>
      <c r="D1059">
        <v>31.48</v>
      </c>
      <c r="E1059" s="8">
        <v>30.98</v>
      </c>
    </row>
    <row r="1060" spans="1:5" x14ac:dyDescent="0.2">
      <c r="A1060" s="1">
        <v>44524</v>
      </c>
      <c r="B1060">
        <v>5.07</v>
      </c>
      <c r="C1060">
        <v>36.200000000000003</v>
      </c>
      <c r="D1060">
        <v>31.14</v>
      </c>
      <c r="E1060" s="8">
        <v>30.59</v>
      </c>
    </row>
    <row r="1061" spans="1:5" x14ac:dyDescent="0.2">
      <c r="A1061" s="1">
        <v>44525</v>
      </c>
      <c r="B1061">
        <v>5.07</v>
      </c>
      <c r="C1061">
        <v>36.200000000000003</v>
      </c>
      <c r="D1061">
        <v>29.58</v>
      </c>
      <c r="E1061" s="8">
        <v>28.83</v>
      </c>
    </row>
    <row r="1062" spans="1:5" x14ac:dyDescent="0.2">
      <c r="A1062" s="1">
        <v>44526</v>
      </c>
      <c r="B1062">
        <v>5.49</v>
      </c>
      <c r="C1062">
        <v>34.89</v>
      </c>
      <c r="D1062">
        <v>29.63</v>
      </c>
      <c r="E1062" s="8">
        <v>29.12</v>
      </c>
    </row>
    <row r="1063" spans="1:5" x14ac:dyDescent="0.2">
      <c r="A1063" s="1">
        <v>44527</v>
      </c>
      <c r="B1063">
        <v>5.49</v>
      </c>
      <c r="C1063">
        <v>34.89</v>
      </c>
      <c r="D1063">
        <v>29.63</v>
      </c>
      <c r="E1063" s="8">
        <v>29.12</v>
      </c>
    </row>
    <row r="1064" spans="1:5" x14ac:dyDescent="0.2">
      <c r="A1064" s="1">
        <v>44528</v>
      </c>
      <c r="B1064">
        <v>5.48</v>
      </c>
      <c r="C1064">
        <v>34.89</v>
      </c>
      <c r="D1064">
        <v>32.08</v>
      </c>
      <c r="E1064" s="8">
        <v>31</v>
      </c>
    </row>
    <row r="1065" spans="1:5" x14ac:dyDescent="0.2">
      <c r="A1065" s="1">
        <v>44529</v>
      </c>
      <c r="B1065">
        <v>4.8499999999999996</v>
      </c>
      <c r="C1065">
        <v>36.25</v>
      </c>
      <c r="D1065">
        <v>31.71</v>
      </c>
      <c r="E1065" s="8">
        <v>30.61</v>
      </c>
    </row>
    <row r="1066" spans="1:5" x14ac:dyDescent="0.2">
      <c r="A1066" s="1">
        <v>44530</v>
      </c>
      <c r="B1066">
        <v>4.57</v>
      </c>
      <c r="C1066">
        <v>35.94</v>
      </c>
      <c r="D1066">
        <v>32.51</v>
      </c>
      <c r="E1066" s="8">
        <v>31.79</v>
      </c>
    </row>
    <row r="1067" spans="1:5" x14ac:dyDescent="0.2">
      <c r="A1067" s="1">
        <v>44531</v>
      </c>
      <c r="B1067">
        <v>4.29</v>
      </c>
      <c r="C1067">
        <v>35.880000000000003</v>
      </c>
      <c r="D1067">
        <v>32.14</v>
      </c>
      <c r="E1067" s="8">
        <v>31.45</v>
      </c>
    </row>
    <row r="1068" spans="1:5" x14ac:dyDescent="0.2">
      <c r="A1068" s="1">
        <v>44532</v>
      </c>
      <c r="B1068">
        <v>4.0599999999999996</v>
      </c>
      <c r="C1068">
        <v>35.32</v>
      </c>
      <c r="D1068">
        <v>30.45</v>
      </c>
      <c r="E1068" s="8">
        <v>29.64</v>
      </c>
    </row>
    <row r="1069" spans="1:5" x14ac:dyDescent="0.2">
      <c r="A1069" s="1">
        <v>44533</v>
      </c>
      <c r="B1069">
        <v>4.0599999999999996</v>
      </c>
      <c r="C1069">
        <v>35.32</v>
      </c>
      <c r="D1069">
        <v>30.29</v>
      </c>
      <c r="E1069" s="8">
        <v>29.67</v>
      </c>
    </row>
    <row r="1070" spans="1:5" x14ac:dyDescent="0.2">
      <c r="A1070" s="1">
        <v>44534</v>
      </c>
      <c r="B1070">
        <v>4.13</v>
      </c>
      <c r="C1070">
        <v>34.19</v>
      </c>
      <c r="D1070">
        <v>30.29</v>
      </c>
      <c r="E1070" s="8">
        <v>29.67</v>
      </c>
    </row>
    <row r="1071" spans="1:5" x14ac:dyDescent="0.2">
      <c r="A1071" s="1">
        <v>44535</v>
      </c>
      <c r="B1071">
        <v>4.13</v>
      </c>
      <c r="C1071">
        <v>34.19</v>
      </c>
      <c r="D1071">
        <v>30.45</v>
      </c>
      <c r="E1071" s="8">
        <v>29.82</v>
      </c>
    </row>
    <row r="1072" spans="1:5" x14ac:dyDescent="0.2">
      <c r="A1072" s="1">
        <v>44536</v>
      </c>
      <c r="B1072">
        <v>3.66</v>
      </c>
      <c r="C1072">
        <v>34.4</v>
      </c>
      <c r="D1072">
        <v>32.35</v>
      </c>
      <c r="E1072" s="8">
        <v>31.71</v>
      </c>
    </row>
    <row r="1073" spans="1:5" x14ac:dyDescent="0.2">
      <c r="A1073" s="1">
        <v>44537</v>
      </c>
      <c r="B1073">
        <v>3.71</v>
      </c>
      <c r="C1073">
        <v>35.06</v>
      </c>
      <c r="D1073">
        <v>34.479999999999997</v>
      </c>
      <c r="E1073" s="8">
        <v>33.520000000000003</v>
      </c>
    </row>
    <row r="1074" spans="1:5" x14ac:dyDescent="0.2">
      <c r="A1074" s="1">
        <v>44538</v>
      </c>
      <c r="B1074">
        <v>3.81</v>
      </c>
      <c r="C1074">
        <v>35.15</v>
      </c>
      <c r="D1074">
        <v>33.82</v>
      </c>
      <c r="E1074" s="8">
        <v>33.39</v>
      </c>
    </row>
    <row r="1075" spans="1:5" x14ac:dyDescent="0.2">
      <c r="A1075" s="1">
        <v>44539</v>
      </c>
      <c r="B1075">
        <v>3.81</v>
      </c>
      <c r="C1075">
        <v>35.19</v>
      </c>
      <c r="D1075">
        <v>35.54</v>
      </c>
      <c r="E1075" s="8">
        <v>35.01</v>
      </c>
    </row>
    <row r="1076" spans="1:5" x14ac:dyDescent="0.2">
      <c r="A1076" s="1">
        <v>44540</v>
      </c>
      <c r="B1076">
        <v>3.89</v>
      </c>
      <c r="C1076">
        <v>35.19</v>
      </c>
      <c r="D1076">
        <v>35.68</v>
      </c>
      <c r="E1076" s="8">
        <v>35.08</v>
      </c>
    </row>
    <row r="1077" spans="1:5" x14ac:dyDescent="0.2">
      <c r="A1077" s="1">
        <v>44541</v>
      </c>
      <c r="B1077">
        <v>3.89</v>
      </c>
      <c r="C1077">
        <v>35.19</v>
      </c>
      <c r="D1077">
        <v>35.67</v>
      </c>
      <c r="E1077" s="8">
        <v>35.08</v>
      </c>
    </row>
    <row r="1078" spans="1:5" x14ac:dyDescent="0.2">
      <c r="A1078" s="1">
        <v>44542</v>
      </c>
      <c r="B1078">
        <v>3.92</v>
      </c>
      <c r="C1078">
        <v>35.22</v>
      </c>
      <c r="D1078">
        <v>39.090000000000003</v>
      </c>
      <c r="E1078" s="8">
        <v>38.5</v>
      </c>
    </row>
    <row r="1079" spans="1:5" x14ac:dyDescent="0.2">
      <c r="A1079" s="1">
        <v>44543</v>
      </c>
      <c r="B1079">
        <v>3.73</v>
      </c>
      <c r="C1079">
        <v>35.729999999999997</v>
      </c>
      <c r="D1079">
        <v>42.73</v>
      </c>
      <c r="E1079" s="8">
        <v>42.43</v>
      </c>
    </row>
    <row r="1080" spans="1:5" x14ac:dyDescent="0.2">
      <c r="A1080" s="1">
        <v>44544</v>
      </c>
      <c r="B1080">
        <v>3.75</v>
      </c>
      <c r="C1080">
        <v>35.770000000000003</v>
      </c>
      <c r="D1080">
        <v>44.33</v>
      </c>
      <c r="E1080" s="8">
        <v>43.65</v>
      </c>
    </row>
    <row r="1081" spans="1:5" x14ac:dyDescent="0.2">
      <c r="A1081" s="1">
        <v>44545</v>
      </c>
      <c r="B1081">
        <v>3.8</v>
      </c>
      <c r="C1081">
        <v>43.2</v>
      </c>
      <c r="D1081">
        <v>47.69</v>
      </c>
      <c r="E1081" s="8">
        <v>47.25</v>
      </c>
    </row>
    <row r="1082" spans="1:5" x14ac:dyDescent="0.2">
      <c r="A1082" s="1">
        <v>44546</v>
      </c>
      <c r="B1082">
        <v>3.77</v>
      </c>
      <c r="C1082">
        <v>43.44</v>
      </c>
      <c r="D1082">
        <v>45.95</v>
      </c>
      <c r="E1082" s="8">
        <v>45.47</v>
      </c>
    </row>
    <row r="1083" spans="1:5" x14ac:dyDescent="0.2">
      <c r="A1083" s="1">
        <v>44547</v>
      </c>
      <c r="B1083">
        <v>3.78</v>
      </c>
      <c r="C1083">
        <v>43.44</v>
      </c>
      <c r="D1083">
        <v>45.65</v>
      </c>
      <c r="E1083" s="8">
        <v>45.09</v>
      </c>
    </row>
    <row r="1084" spans="1:5" x14ac:dyDescent="0.2">
      <c r="A1084" s="1">
        <v>44548</v>
      </c>
      <c r="B1084">
        <v>3.69</v>
      </c>
      <c r="C1084">
        <v>42.45</v>
      </c>
      <c r="D1084">
        <v>45.65</v>
      </c>
      <c r="E1084" s="8">
        <v>45.09</v>
      </c>
    </row>
    <row r="1085" spans="1:5" x14ac:dyDescent="0.2">
      <c r="A1085" s="1">
        <v>44549</v>
      </c>
      <c r="B1085">
        <v>3.69</v>
      </c>
      <c r="C1085">
        <v>42.45</v>
      </c>
      <c r="D1085">
        <v>49.21</v>
      </c>
      <c r="E1085" s="8">
        <v>48.39</v>
      </c>
    </row>
    <row r="1086" spans="1:5" x14ac:dyDescent="0.2">
      <c r="A1086" s="1">
        <v>44550</v>
      </c>
      <c r="B1086">
        <v>3.83</v>
      </c>
      <c r="C1086">
        <v>45.02</v>
      </c>
      <c r="D1086">
        <v>59.67</v>
      </c>
      <c r="E1086" s="8">
        <v>59.59</v>
      </c>
    </row>
    <row r="1087" spans="1:5" x14ac:dyDescent="0.2">
      <c r="A1087" s="1">
        <v>44551</v>
      </c>
      <c r="B1087">
        <v>3.87</v>
      </c>
      <c r="C1087">
        <v>49.34</v>
      </c>
      <c r="D1087">
        <v>57.35</v>
      </c>
      <c r="E1087" s="8">
        <v>57.16</v>
      </c>
    </row>
    <row r="1088" spans="1:5" x14ac:dyDescent="0.2">
      <c r="A1088" s="1">
        <v>44552</v>
      </c>
      <c r="B1088">
        <v>3.98</v>
      </c>
      <c r="C1088">
        <v>46.02</v>
      </c>
      <c r="D1088">
        <v>43.47</v>
      </c>
      <c r="E1088" s="8">
        <v>44</v>
      </c>
    </row>
    <row r="1089" spans="1:5" x14ac:dyDescent="0.2">
      <c r="A1089" s="1">
        <v>44553</v>
      </c>
      <c r="B1089">
        <v>3.98</v>
      </c>
      <c r="C1089">
        <v>46.02</v>
      </c>
      <c r="D1089">
        <v>35.92</v>
      </c>
      <c r="E1089" s="8">
        <v>36.67</v>
      </c>
    </row>
    <row r="1090" spans="1:5" x14ac:dyDescent="0.2">
      <c r="A1090" s="1">
        <v>44554</v>
      </c>
      <c r="B1090">
        <v>3.98</v>
      </c>
      <c r="C1090">
        <v>46.02</v>
      </c>
      <c r="D1090">
        <v>34.08</v>
      </c>
      <c r="E1090" s="8">
        <v>35.89</v>
      </c>
    </row>
    <row r="1091" spans="1:5" x14ac:dyDescent="0.2">
      <c r="A1091" s="1">
        <v>44555</v>
      </c>
      <c r="B1091">
        <v>3.63</v>
      </c>
      <c r="C1091">
        <v>46.02</v>
      </c>
      <c r="D1091">
        <v>35.86</v>
      </c>
      <c r="E1091" s="8">
        <v>36.71</v>
      </c>
    </row>
    <row r="1092" spans="1:5" x14ac:dyDescent="0.2">
      <c r="A1092" s="1">
        <v>44556</v>
      </c>
      <c r="B1092">
        <v>3.73</v>
      </c>
      <c r="C1092">
        <v>38.840000000000003</v>
      </c>
      <c r="D1092">
        <v>35.86</v>
      </c>
      <c r="E1092" s="8">
        <v>35.53</v>
      </c>
    </row>
    <row r="1093" spans="1:5" x14ac:dyDescent="0.2">
      <c r="A1093" s="1">
        <v>44557</v>
      </c>
      <c r="B1093">
        <v>4.0599999999999996</v>
      </c>
      <c r="C1093">
        <v>40.98</v>
      </c>
      <c r="D1093">
        <v>36</v>
      </c>
      <c r="E1093" s="8">
        <v>35.380000000000003</v>
      </c>
    </row>
    <row r="1094" spans="1:5" x14ac:dyDescent="0.2">
      <c r="A1094" s="1">
        <v>44558</v>
      </c>
      <c r="B1094">
        <v>4.05</v>
      </c>
      <c r="C1094">
        <v>39.909999999999997</v>
      </c>
      <c r="D1094">
        <v>31.33</v>
      </c>
      <c r="E1094" s="8">
        <v>31.98</v>
      </c>
    </row>
    <row r="1095" spans="1:5" x14ac:dyDescent="0.2">
      <c r="A1095" s="1">
        <v>44559</v>
      </c>
      <c r="B1095">
        <v>3.85</v>
      </c>
      <c r="C1095">
        <v>34.03</v>
      </c>
      <c r="D1095">
        <v>29.23</v>
      </c>
      <c r="E1095" s="8">
        <v>29.06</v>
      </c>
    </row>
    <row r="1096" spans="1:5" x14ac:dyDescent="0.2">
      <c r="A1096" s="1">
        <v>44560</v>
      </c>
      <c r="B1096">
        <v>3.56</v>
      </c>
      <c r="C1096">
        <v>34.21</v>
      </c>
      <c r="D1096">
        <v>23.04</v>
      </c>
      <c r="E1096" s="8">
        <v>23.35</v>
      </c>
    </row>
    <row r="1097" spans="1:5" x14ac:dyDescent="0.2">
      <c r="A1097" s="1">
        <v>44561</v>
      </c>
      <c r="B1097">
        <v>3.56</v>
      </c>
      <c r="C1097">
        <v>34.21</v>
      </c>
      <c r="D1097">
        <v>23.07</v>
      </c>
      <c r="E1097" s="8">
        <v>23.44</v>
      </c>
    </row>
    <row r="1098" spans="1:5" x14ac:dyDescent="0.2">
      <c r="A1098" s="1">
        <v>44562</v>
      </c>
      <c r="B1098">
        <v>3.73</v>
      </c>
      <c r="C1098">
        <v>30.5</v>
      </c>
      <c r="D1098">
        <v>23.09</v>
      </c>
      <c r="E1098" s="8">
        <v>23.44</v>
      </c>
    </row>
    <row r="1099" spans="1:5" x14ac:dyDescent="0.2">
      <c r="A1099" s="1">
        <v>44563</v>
      </c>
      <c r="B1099">
        <v>3.73</v>
      </c>
      <c r="C1099">
        <v>30.5</v>
      </c>
      <c r="D1099">
        <v>23.09</v>
      </c>
      <c r="E1099" s="8">
        <v>26.8</v>
      </c>
    </row>
    <row r="1100" spans="1:5" x14ac:dyDescent="0.2">
      <c r="A1100" s="1">
        <v>44564</v>
      </c>
      <c r="B1100">
        <v>3.81</v>
      </c>
      <c r="C1100">
        <v>30.5</v>
      </c>
      <c r="D1100">
        <v>29.18</v>
      </c>
      <c r="E1100" s="8">
        <v>29.38</v>
      </c>
    </row>
    <row r="1101" spans="1:5" x14ac:dyDescent="0.2">
      <c r="A1101" s="1">
        <v>44565</v>
      </c>
      <c r="B1101">
        <v>3.72</v>
      </c>
      <c r="C1101">
        <v>32.74</v>
      </c>
      <c r="D1101">
        <v>30.23</v>
      </c>
      <c r="E1101" s="8">
        <v>30.35</v>
      </c>
    </row>
    <row r="1102" spans="1:5" x14ac:dyDescent="0.2">
      <c r="A1102" s="1">
        <v>44566</v>
      </c>
      <c r="B1102">
        <v>3.88</v>
      </c>
      <c r="C1102">
        <v>34.19</v>
      </c>
      <c r="D1102">
        <v>31.88</v>
      </c>
      <c r="E1102" s="8">
        <v>31.99</v>
      </c>
    </row>
    <row r="1103" spans="1:5" x14ac:dyDescent="0.2">
      <c r="A1103" s="1">
        <v>44567</v>
      </c>
      <c r="B1103">
        <v>3.81</v>
      </c>
      <c r="C1103">
        <v>34.07</v>
      </c>
      <c r="D1103">
        <v>29.09</v>
      </c>
      <c r="E1103" s="8">
        <v>29.19</v>
      </c>
    </row>
    <row r="1104" spans="1:5" x14ac:dyDescent="0.2">
      <c r="A1104" s="1">
        <v>44568</v>
      </c>
      <c r="B1104">
        <v>3.92</v>
      </c>
      <c r="C1104">
        <v>33.950000000000003</v>
      </c>
      <c r="D1104">
        <v>29.22</v>
      </c>
      <c r="E1104" s="8">
        <v>29.36</v>
      </c>
    </row>
    <row r="1105" spans="1:5" x14ac:dyDescent="0.2">
      <c r="A1105" s="1">
        <v>44569</v>
      </c>
      <c r="B1105">
        <v>3.92</v>
      </c>
      <c r="C1105">
        <v>33.950000000000003</v>
      </c>
      <c r="D1105">
        <v>29.22</v>
      </c>
      <c r="E1105" s="8">
        <v>29.36</v>
      </c>
    </row>
    <row r="1106" spans="1:5" x14ac:dyDescent="0.2">
      <c r="A1106" s="1">
        <v>44570</v>
      </c>
      <c r="B1106">
        <v>3.92</v>
      </c>
      <c r="C1106">
        <v>33.950000000000003</v>
      </c>
      <c r="D1106">
        <v>27.99</v>
      </c>
      <c r="E1106" s="8">
        <v>28.17</v>
      </c>
    </row>
    <row r="1107" spans="1:5" x14ac:dyDescent="0.2">
      <c r="A1107" s="1">
        <v>44571</v>
      </c>
      <c r="B1107">
        <v>4.08</v>
      </c>
      <c r="C1107">
        <v>33.270000000000003</v>
      </c>
      <c r="D1107">
        <v>25.83</v>
      </c>
      <c r="E1107" s="8">
        <v>26.14</v>
      </c>
    </row>
    <row r="1108" spans="1:5" x14ac:dyDescent="0.2">
      <c r="A1108" s="1">
        <v>44572</v>
      </c>
      <c r="B1108">
        <v>4.25</v>
      </c>
      <c r="C1108">
        <v>32.909999999999997</v>
      </c>
      <c r="D1108">
        <v>24.54</v>
      </c>
      <c r="E1108" s="8">
        <v>25.04</v>
      </c>
    </row>
    <row r="1109" spans="1:5" x14ac:dyDescent="0.2">
      <c r="A1109" s="1">
        <v>44573</v>
      </c>
      <c r="B1109">
        <v>4.8600000000000003</v>
      </c>
      <c r="C1109">
        <v>33</v>
      </c>
      <c r="D1109">
        <v>28.1</v>
      </c>
      <c r="E1109" s="8">
        <v>28.66</v>
      </c>
    </row>
    <row r="1110" spans="1:5" x14ac:dyDescent="0.2">
      <c r="A1110" s="1">
        <v>44574</v>
      </c>
      <c r="B1110">
        <v>4.2699999999999996</v>
      </c>
      <c r="C1110">
        <v>32.6</v>
      </c>
      <c r="D1110">
        <v>28.53</v>
      </c>
      <c r="E1110" s="8">
        <v>29.2</v>
      </c>
    </row>
    <row r="1111" spans="1:5" x14ac:dyDescent="0.2">
      <c r="A1111" s="1">
        <v>44575</v>
      </c>
      <c r="B1111">
        <v>4.2699999999999996</v>
      </c>
      <c r="C1111">
        <v>26.32</v>
      </c>
      <c r="D1111">
        <v>28.46</v>
      </c>
      <c r="E1111" s="8">
        <v>29.1</v>
      </c>
    </row>
    <row r="1112" spans="1:5" x14ac:dyDescent="0.2">
      <c r="A1112" s="1">
        <v>44576</v>
      </c>
      <c r="B1112">
        <v>4.26</v>
      </c>
      <c r="C1112">
        <v>25.25</v>
      </c>
      <c r="D1112">
        <v>28.46</v>
      </c>
      <c r="E1112" s="8">
        <v>29.1</v>
      </c>
    </row>
    <row r="1113" spans="1:5" x14ac:dyDescent="0.2">
      <c r="A1113" s="1">
        <v>44577</v>
      </c>
      <c r="B1113">
        <v>4.26</v>
      </c>
      <c r="C1113">
        <v>25.25</v>
      </c>
      <c r="D1113">
        <v>25.21</v>
      </c>
      <c r="E1113" s="8">
        <v>25.77</v>
      </c>
    </row>
    <row r="1114" spans="1:5" x14ac:dyDescent="0.2">
      <c r="A1114" s="1">
        <v>44578</v>
      </c>
      <c r="B1114">
        <v>4.26</v>
      </c>
      <c r="C1114">
        <v>25.25</v>
      </c>
      <c r="D1114">
        <v>25.59</v>
      </c>
      <c r="E1114" s="8">
        <v>26.19</v>
      </c>
    </row>
    <row r="1115" spans="1:5" x14ac:dyDescent="0.2">
      <c r="A1115" s="1">
        <v>44579</v>
      </c>
      <c r="B1115">
        <v>4.28</v>
      </c>
      <c r="C1115">
        <v>22.93</v>
      </c>
      <c r="D1115">
        <v>24.58</v>
      </c>
      <c r="E1115" s="8">
        <v>25.1</v>
      </c>
    </row>
    <row r="1116" spans="1:5" x14ac:dyDescent="0.2">
      <c r="A1116" s="1">
        <v>44580</v>
      </c>
      <c r="B1116">
        <v>4.03</v>
      </c>
      <c r="C1116">
        <v>21.14</v>
      </c>
      <c r="D1116">
        <v>24.38</v>
      </c>
      <c r="E1116" s="8">
        <v>25</v>
      </c>
    </row>
    <row r="1117" spans="1:5" x14ac:dyDescent="0.2">
      <c r="A1117" s="1">
        <v>44581</v>
      </c>
      <c r="B1117">
        <v>3.8</v>
      </c>
      <c r="C1117">
        <v>20.52</v>
      </c>
      <c r="D1117">
        <v>25.75</v>
      </c>
      <c r="E1117" s="8">
        <v>26.19</v>
      </c>
    </row>
    <row r="1118" spans="1:5" x14ac:dyDescent="0.2">
      <c r="A1118" s="1">
        <v>44582</v>
      </c>
      <c r="B1118">
        <v>3.8</v>
      </c>
      <c r="C1118">
        <v>20.52</v>
      </c>
      <c r="D1118">
        <v>25.66</v>
      </c>
      <c r="E1118" s="8">
        <v>26.26</v>
      </c>
    </row>
    <row r="1119" spans="1:5" x14ac:dyDescent="0.2">
      <c r="A1119" s="1">
        <v>44583</v>
      </c>
      <c r="B1119">
        <v>3.84</v>
      </c>
      <c r="C1119">
        <v>22.09</v>
      </c>
      <c r="D1119">
        <v>25.66</v>
      </c>
      <c r="E1119" s="8">
        <v>26.26</v>
      </c>
    </row>
    <row r="1120" spans="1:5" x14ac:dyDescent="0.2">
      <c r="A1120" s="1">
        <v>44584</v>
      </c>
      <c r="B1120">
        <v>4</v>
      </c>
      <c r="C1120">
        <v>22.09</v>
      </c>
      <c r="D1120">
        <v>30.33</v>
      </c>
      <c r="E1120" s="8">
        <v>30.82</v>
      </c>
    </row>
    <row r="1121" spans="1:5" x14ac:dyDescent="0.2">
      <c r="A1121" s="1">
        <v>44585</v>
      </c>
      <c r="B1121">
        <v>4.03</v>
      </c>
      <c r="C1121">
        <v>25.19</v>
      </c>
      <c r="D1121">
        <v>30.41</v>
      </c>
      <c r="E1121" s="8">
        <v>31.06</v>
      </c>
    </row>
    <row r="1122" spans="1:5" x14ac:dyDescent="0.2">
      <c r="A1122" s="1">
        <v>44586</v>
      </c>
      <c r="B1122">
        <v>4.05</v>
      </c>
      <c r="C1122">
        <v>26</v>
      </c>
      <c r="D1122">
        <v>29.6</v>
      </c>
      <c r="E1122" s="8">
        <v>30.24</v>
      </c>
    </row>
    <row r="1123" spans="1:5" x14ac:dyDescent="0.2">
      <c r="A1123" s="1">
        <v>44587</v>
      </c>
      <c r="B1123">
        <v>4.28</v>
      </c>
      <c r="C1123">
        <v>25.82</v>
      </c>
      <c r="D1123">
        <v>29.67</v>
      </c>
      <c r="E1123" s="8">
        <v>30.28</v>
      </c>
    </row>
    <row r="1124" spans="1:5" x14ac:dyDescent="0.2">
      <c r="A1124" s="1">
        <v>44588</v>
      </c>
      <c r="B1124">
        <v>4.28</v>
      </c>
      <c r="C1124">
        <v>25.27</v>
      </c>
      <c r="D1124">
        <v>29.41</v>
      </c>
      <c r="E1124" s="8">
        <v>29.97</v>
      </c>
    </row>
    <row r="1125" spans="1:5" x14ac:dyDescent="0.2">
      <c r="A1125" s="1">
        <v>44589</v>
      </c>
      <c r="B1125">
        <v>4.28</v>
      </c>
      <c r="C1125">
        <v>25.27</v>
      </c>
      <c r="D1125">
        <v>29.46</v>
      </c>
      <c r="E1125" s="8">
        <v>29.98</v>
      </c>
    </row>
    <row r="1126" spans="1:5" x14ac:dyDescent="0.2">
      <c r="A1126" s="1">
        <v>44590</v>
      </c>
      <c r="B1126">
        <v>4.28</v>
      </c>
      <c r="C1126">
        <v>25.27</v>
      </c>
      <c r="D1126">
        <v>29.47</v>
      </c>
      <c r="E1126" s="8">
        <v>29.98</v>
      </c>
    </row>
    <row r="1127" spans="1:5" x14ac:dyDescent="0.2">
      <c r="A1127" s="1">
        <v>44591</v>
      </c>
      <c r="B1127">
        <v>4.6399999999999997</v>
      </c>
      <c r="C1127">
        <v>26.81</v>
      </c>
      <c r="D1127">
        <v>27.22</v>
      </c>
      <c r="E1127" s="8">
        <v>27.66</v>
      </c>
    </row>
    <row r="1128" spans="1:5" x14ac:dyDescent="0.2">
      <c r="A1128" s="1">
        <v>44592</v>
      </c>
      <c r="B1128">
        <v>4.87</v>
      </c>
      <c r="C1128">
        <v>24.71</v>
      </c>
      <c r="D1128">
        <v>24.31</v>
      </c>
      <c r="E1128" s="8">
        <v>25.07</v>
      </c>
    </row>
    <row r="1129" spans="1:5" x14ac:dyDescent="0.2">
      <c r="A1129" s="1">
        <v>44593</v>
      </c>
      <c r="B1129">
        <v>4.75</v>
      </c>
      <c r="C1129">
        <v>24.23</v>
      </c>
      <c r="D1129">
        <v>24.87</v>
      </c>
      <c r="E1129" s="8">
        <v>25.56</v>
      </c>
    </row>
    <row r="1130" spans="1:5" x14ac:dyDescent="0.2">
      <c r="A1130" s="1">
        <v>44594</v>
      </c>
      <c r="B1130">
        <v>5.5</v>
      </c>
      <c r="C1130">
        <v>24.2</v>
      </c>
      <c r="D1130">
        <v>26.17</v>
      </c>
      <c r="E1130" s="8">
        <v>26.58</v>
      </c>
    </row>
    <row r="1131" spans="1:5" x14ac:dyDescent="0.2">
      <c r="A1131" s="1">
        <v>44595</v>
      </c>
      <c r="B1131">
        <v>4.8899999999999997</v>
      </c>
      <c r="C1131">
        <v>24.34</v>
      </c>
      <c r="D1131">
        <v>27.28</v>
      </c>
      <c r="E1131" s="8">
        <v>27.72</v>
      </c>
    </row>
    <row r="1132" spans="1:5" x14ac:dyDescent="0.2">
      <c r="A1132" s="1">
        <v>44596</v>
      </c>
      <c r="B1132">
        <v>4.55</v>
      </c>
      <c r="C1132">
        <v>24.34</v>
      </c>
      <c r="D1132">
        <v>27.14</v>
      </c>
      <c r="E1132" s="8">
        <v>27.73</v>
      </c>
    </row>
    <row r="1133" spans="1:5" x14ac:dyDescent="0.2">
      <c r="A1133" s="1">
        <v>44597</v>
      </c>
      <c r="B1133">
        <v>4.55</v>
      </c>
      <c r="C1133">
        <v>24.34</v>
      </c>
      <c r="D1133">
        <v>27.14</v>
      </c>
      <c r="E1133" s="8">
        <v>27.73</v>
      </c>
    </row>
    <row r="1134" spans="1:5" x14ac:dyDescent="0.2">
      <c r="A1134" s="1">
        <v>44598</v>
      </c>
      <c r="B1134">
        <v>4.57</v>
      </c>
      <c r="C1134">
        <v>25.35</v>
      </c>
      <c r="D1134">
        <v>26.24</v>
      </c>
      <c r="E1134" s="8">
        <v>26.71</v>
      </c>
    </row>
    <row r="1135" spans="1:5" x14ac:dyDescent="0.2">
      <c r="A1135" s="1">
        <v>44599</v>
      </c>
      <c r="B1135">
        <v>4.2300000000000004</v>
      </c>
      <c r="C1135">
        <v>25.1</v>
      </c>
      <c r="D1135">
        <v>25.17</v>
      </c>
      <c r="E1135" s="8">
        <v>25.92</v>
      </c>
    </row>
    <row r="1136" spans="1:5" x14ac:dyDescent="0.2">
      <c r="A1136" s="1">
        <v>44600</v>
      </c>
      <c r="B1136">
        <v>4.25</v>
      </c>
      <c r="C1136">
        <v>25.3</v>
      </c>
      <c r="D1136">
        <v>24.32</v>
      </c>
      <c r="E1136" s="8">
        <v>24.9</v>
      </c>
    </row>
    <row r="1137" spans="1:5" x14ac:dyDescent="0.2">
      <c r="A1137" s="1">
        <v>44601</v>
      </c>
      <c r="B1137">
        <v>4.01</v>
      </c>
      <c r="C1137">
        <v>24.72</v>
      </c>
      <c r="D1137">
        <v>24.12</v>
      </c>
      <c r="E1137" s="8">
        <v>24.89</v>
      </c>
    </row>
    <row r="1138" spans="1:5" x14ac:dyDescent="0.2">
      <c r="A1138" s="1">
        <v>44602</v>
      </c>
      <c r="B1138">
        <v>3.96</v>
      </c>
      <c r="C1138">
        <v>24.8</v>
      </c>
      <c r="D1138">
        <v>25.21</v>
      </c>
      <c r="E1138" s="8">
        <v>25.93</v>
      </c>
    </row>
    <row r="1139" spans="1:5" x14ac:dyDescent="0.2">
      <c r="A1139" s="1">
        <v>44603</v>
      </c>
      <c r="B1139">
        <v>3.96</v>
      </c>
      <c r="C1139">
        <v>24.8</v>
      </c>
      <c r="D1139">
        <v>25.2</v>
      </c>
      <c r="E1139" s="8">
        <v>25.75</v>
      </c>
    </row>
    <row r="1140" spans="1:5" x14ac:dyDescent="0.2">
      <c r="A1140" s="1">
        <v>44604</v>
      </c>
      <c r="B1140">
        <v>3.94</v>
      </c>
      <c r="C1140">
        <v>24.75</v>
      </c>
      <c r="D1140">
        <v>25.22</v>
      </c>
      <c r="E1140" s="8">
        <v>25.75</v>
      </c>
    </row>
    <row r="1141" spans="1:5" x14ac:dyDescent="0.2">
      <c r="A1141" s="1">
        <v>44605</v>
      </c>
      <c r="B1141">
        <v>3.94</v>
      </c>
      <c r="C1141">
        <v>24.57</v>
      </c>
      <c r="D1141">
        <v>26.19</v>
      </c>
      <c r="E1141" s="8">
        <v>26.86</v>
      </c>
    </row>
    <row r="1142" spans="1:5" x14ac:dyDescent="0.2">
      <c r="A1142" s="1">
        <v>44606</v>
      </c>
      <c r="B1142">
        <v>4.2</v>
      </c>
      <c r="C1142">
        <v>24.89</v>
      </c>
      <c r="D1142">
        <v>27.5</v>
      </c>
      <c r="E1142" s="8">
        <v>23.5</v>
      </c>
    </row>
    <row r="1143" spans="1:5" x14ac:dyDescent="0.2">
      <c r="A1143" s="1">
        <v>44607</v>
      </c>
      <c r="B1143">
        <v>4.3099999999999996</v>
      </c>
      <c r="C1143">
        <v>22.93</v>
      </c>
      <c r="D1143">
        <v>24.36</v>
      </c>
      <c r="E1143" s="8">
        <v>23.23</v>
      </c>
    </row>
    <row r="1144" spans="1:5" x14ac:dyDescent="0.2">
      <c r="A1144" s="1">
        <v>44608</v>
      </c>
      <c r="B1144">
        <v>4.72</v>
      </c>
      <c r="C1144">
        <v>23.07</v>
      </c>
      <c r="D1144">
        <v>24.03</v>
      </c>
      <c r="E1144" s="8">
        <v>24.98</v>
      </c>
    </row>
    <row r="1145" spans="1:5" x14ac:dyDescent="0.2">
      <c r="A1145" s="1">
        <v>44609</v>
      </c>
      <c r="B1145">
        <v>4.49</v>
      </c>
      <c r="C1145">
        <v>24.51</v>
      </c>
      <c r="D1145">
        <v>25.75</v>
      </c>
      <c r="E1145" s="8">
        <v>24.56</v>
      </c>
    </row>
    <row r="1146" spans="1:5" x14ac:dyDescent="0.2">
      <c r="A1146" s="1">
        <v>44610</v>
      </c>
      <c r="B1146">
        <v>4.49</v>
      </c>
      <c r="C1146">
        <v>24.51</v>
      </c>
      <c r="D1146">
        <v>25.31</v>
      </c>
      <c r="E1146" s="8">
        <v>24.48</v>
      </c>
    </row>
    <row r="1147" spans="1:5" x14ac:dyDescent="0.2">
      <c r="A1147" s="1">
        <v>44611</v>
      </c>
      <c r="B1147">
        <v>4.49</v>
      </c>
      <c r="C1147">
        <v>24.51</v>
      </c>
      <c r="D1147">
        <v>25.31</v>
      </c>
      <c r="E1147" s="8">
        <v>24.48</v>
      </c>
    </row>
    <row r="1148" spans="1:5" x14ac:dyDescent="0.2">
      <c r="A1148" s="1">
        <v>44612</v>
      </c>
      <c r="B1148">
        <v>4.43</v>
      </c>
      <c r="C1148">
        <v>23.8</v>
      </c>
      <c r="D1148">
        <v>25.31</v>
      </c>
      <c r="E1148" s="8">
        <v>24.08</v>
      </c>
    </row>
    <row r="1149" spans="1:5" x14ac:dyDescent="0.2">
      <c r="A1149" s="1">
        <v>44613</v>
      </c>
      <c r="B1149">
        <v>4.43</v>
      </c>
      <c r="C1149">
        <v>23.8</v>
      </c>
      <c r="D1149">
        <v>24.91</v>
      </c>
      <c r="E1149" s="8">
        <v>26.44</v>
      </c>
    </row>
    <row r="1150" spans="1:5" x14ac:dyDescent="0.2">
      <c r="A1150" s="1">
        <v>44614</v>
      </c>
      <c r="B1150">
        <v>4.5</v>
      </c>
      <c r="C1150">
        <v>25.96</v>
      </c>
      <c r="D1150">
        <v>27.53</v>
      </c>
      <c r="E1150" s="8">
        <v>29.51</v>
      </c>
    </row>
    <row r="1151" spans="1:5" x14ac:dyDescent="0.2">
      <c r="A1151" s="1">
        <v>44615</v>
      </c>
      <c r="B1151">
        <v>4.62</v>
      </c>
      <c r="C1151">
        <v>28.96</v>
      </c>
      <c r="D1151">
        <v>30.48</v>
      </c>
      <c r="E1151" s="8">
        <v>43.97</v>
      </c>
    </row>
    <row r="1152" spans="1:5" x14ac:dyDescent="0.2">
      <c r="A1152" s="1">
        <v>44616</v>
      </c>
      <c r="B1152">
        <v>4.6399999999999997</v>
      </c>
      <c r="C1152">
        <v>37.01</v>
      </c>
      <c r="D1152">
        <v>43.61</v>
      </c>
      <c r="E1152" s="8">
        <v>30.57</v>
      </c>
    </row>
    <row r="1153" spans="1:5" x14ac:dyDescent="0.2">
      <c r="A1153" s="1">
        <v>44617</v>
      </c>
      <c r="B1153">
        <v>4.6399999999999997</v>
      </c>
      <c r="C1153">
        <v>37.01</v>
      </c>
      <c r="D1153">
        <v>31.3</v>
      </c>
      <c r="E1153" s="8">
        <v>30.77</v>
      </c>
    </row>
    <row r="1154" spans="1:5" x14ac:dyDescent="0.2">
      <c r="A1154" s="1">
        <v>44618</v>
      </c>
      <c r="B1154">
        <v>4.6399999999999997</v>
      </c>
      <c r="C1154">
        <v>37.01</v>
      </c>
      <c r="D1154">
        <v>31.3</v>
      </c>
      <c r="E1154" s="8">
        <v>30.77</v>
      </c>
    </row>
    <row r="1155" spans="1:5" x14ac:dyDescent="0.2">
      <c r="A1155" s="1">
        <v>44619</v>
      </c>
      <c r="B1155">
        <v>4.47</v>
      </c>
      <c r="C1155">
        <v>27.51</v>
      </c>
      <c r="D1155">
        <v>31.3</v>
      </c>
      <c r="E1155" s="8">
        <v>32.57</v>
      </c>
    </row>
    <row r="1156" spans="1:5" x14ac:dyDescent="0.2">
      <c r="A1156" s="1">
        <v>44620</v>
      </c>
      <c r="B1156">
        <v>4.4000000000000004</v>
      </c>
      <c r="C1156">
        <v>27.95</v>
      </c>
      <c r="D1156">
        <v>33.049999999999997</v>
      </c>
      <c r="E1156" s="8">
        <v>40.01</v>
      </c>
    </row>
    <row r="1157" spans="1:5" x14ac:dyDescent="0.2">
      <c r="A1157" s="1">
        <v>44621</v>
      </c>
      <c r="B1157">
        <v>4.57</v>
      </c>
      <c r="C1157">
        <v>31.5</v>
      </c>
      <c r="D1157">
        <v>39.479999999999997</v>
      </c>
      <c r="E1157" s="8">
        <v>53.96</v>
      </c>
    </row>
    <row r="1158" spans="1:5" x14ac:dyDescent="0.2">
      <c r="A1158" s="1">
        <v>44622</v>
      </c>
      <c r="B1158">
        <v>4.76</v>
      </c>
      <c r="C1158">
        <v>38.51</v>
      </c>
      <c r="D1158">
        <v>51.38</v>
      </c>
      <c r="E1158" s="8">
        <v>52.42</v>
      </c>
    </row>
    <row r="1159" spans="1:5" x14ac:dyDescent="0.2">
      <c r="A1159" s="1">
        <v>44623</v>
      </c>
      <c r="B1159">
        <v>4.72</v>
      </c>
      <c r="C1159">
        <v>43.6</v>
      </c>
      <c r="D1159">
        <v>48.22</v>
      </c>
      <c r="E1159" s="8">
        <v>62.45</v>
      </c>
    </row>
    <row r="1160" spans="1:5" x14ac:dyDescent="0.2">
      <c r="A1160" s="1">
        <v>44624</v>
      </c>
      <c r="B1160">
        <v>4.92</v>
      </c>
      <c r="C1160">
        <v>43.6</v>
      </c>
      <c r="D1160">
        <v>46.43</v>
      </c>
      <c r="E1160" s="8">
        <v>61.78</v>
      </c>
    </row>
    <row r="1161" spans="1:5" x14ac:dyDescent="0.2">
      <c r="A1161" s="1">
        <v>44625</v>
      </c>
      <c r="B1161">
        <v>4.92</v>
      </c>
      <c r="C1161">
        <v>43.6</v>
      </c>
      <c r="D1161">
        <v>46.42</v>
      </c>
      <c r="E1161" s="8">
        <v>61.78</v>
      </c>
    </row>
    <row r="1162" spans="1:5" x14ac:dyDescent="0.2">
      <c r="A1162" s="1">
        <v>44626</v>
      </c>
      <c r="B1162">
        <v>5.0199999999999996</v>
      </c>
      <c r="C1162">
        <v>38.65</v>
      </c>
      <c r="D1162">
        <v>46.42</v>
      </c>
      <c r="E1162" s="8">
        <v>72.900000000000006</v>
      </c>
    </row>
    <row r="1163" spans="1:5" x14ac:dyDescent="0.2">
      <c r="A1163" s="1">
        <v>44627</v>
      </c>
      <c r="B1163">
        <v>4.83</v>
      </c>
      <c r="C1163">
        <v>51.77</v>
      </c>
      <c r="D1163">
        <v>55.41</v>
      </c>
      <c r="E1163" s="8">
        <v>68.25</v>
      </c>
    </row>
    <row r="1164" spans="1:5" x14ac:dyDescent="0.2">
      <c r="A1164" s="1">
        <v>44628</v>
      </c>
      <c r="B1164">
        <v>4.53</v>
      </c>
      <c r="C1164">
        <v>42.62</v>
      </c>
      <c r="D1164">
        <v>53.05</v>
      </c>
      <c r="E1164" s="8">
        <v>49.81</v>
      </c>
    </row>
    <row r="1165" spans="1:5" x14ac:dyDescent="0.2">
      <c r="A1165" s="1">
        <v>44629</v>
      </c>
      <c r="B1165">
        <v>4.53</v>
      </c>
      <c r="C1165">
        <v>38.97</v>
      </c>
      <c r="D1165">
        <v>44.02</v>
      </c>
      <c r="E1165" s="8">
        <v>41</v>
      </c>
    </row>
    <row r="1166" spans="1:5" x14ac:dyDescent="0.2">
      <c r="A1166" s="1">
        <v>44630</v>
      </c>
      <c r="B1166">
        <v>4.63</v>
      </c>
      <c r="C1166">
        <v>38.33</v>
      </c>
      <c r="D1166">
        <v>37</v>
      </c>
      <c r="E1166" s="8">
        <v>42.26</v>
      </c>
    </row>
    <row r="1167" spans="1:5" x14ac:dyDescent="0.2">
      <c r="A1167" s="1">
        <v>44631</v>
      </c>
      <c r="B1167">
        <v>4.63</v>
      </c>
      <c r="C1167">
        <v>38.33</v>
      </c>
      <c r="D1167">
        <v>40</v>
      </c>
      <c r="E1167" s="8">
        <v>41.97</v>
      </c>
    </row>
    <row r="1168" spans="1:5" x14ac:dyDescent="0.2">
      <c r="A1168" s="1">
        <v>44632</v>
      </c>
      <c r="B1168">
        <v>4.63</v>
      </c>
      <c r="C1168">
        <v>38.33</v>
      </c>
      <c r="D1168">
        <v>40.04</v>
      </c>
      <c r="E1168" s="8">
        <v>41.97</v>
      </c>
    </row>
    <row r="1169" spans="1:5" x14ac:dyDescent="0.2">
      <c r="A1169" s="1">
        <v>44633</v>
      </c>
      <c r="B1169">
        <v>4.72</v>
      </c>
      <c r="C1169">
        <v>37.15</v>
      </c>
      <c r="D1169">
        <v>40.04</v>
      </c>
      <c r="E1169" s="8">
        <v>41.97</v>
      </c>
    </row>
    <row r="1170" spans="1:5" x14ac:dyDescent="0.2">
      <c r="A1170" s="1">
        <v>44634</v>
      </c>
      <c r="B1170">
        <v>4.66</v>
      </c>
      <c r="C1170">
        <v>37.25</v>
      </c>
      <c r="D1170">
        <v>35.090000000000003</v>
      </c>
      <c r="E1170" s="8">
        <v>37.020000000000003</v>
      </c>
    </row>
    <row r="1171" spans="1:5" x14ac:dyDescent="0.2">
      <c r="A1171" s="1">
        <v>44635</v>
      </c>
      <c r="B1171">
        <v>4.57</v>
      </c>
      <c r="C1171">
        <v>34.22</v>
      </c>
      <c r="D1171">
        <v>34.590000000000003</v>
      </c>
      <c r="E1171" s="8">
        <v>32.979999999999997</v>
      </c>
    </row>
    <row r="1172" spans="1:5" x14ac:dyDescent="0.2">
      <c r="A1172" s="1">
        <v>44636</v>
      </c>
      <c r="B1172">
        <v>4.75</v>
      </c>
      <c r="C1172">
        <v>33.630000000000003</v>
      </c>
      <c r="D1172">
        <v>31.42</v>
      </c>
      <c r="E1172" s="8">
        <v>33.93</v>
      </c>
    </row>
    <row r="1173" spans="1:5" x14ac:dyDescent="0.2">
      <c r="A1173" s="1">
        <v>44637</v>
      </c>
      <c r="B1173">
        <v>4.99</v>
      </c>
      <c r="C1173">
        <v>35.56</v>
      </c>
      <c r="D1173">
        <v>33.69</v>
      </c>
      <c r="E1173" s="8">
        <v>34.15</v>
      </c>
    </row>
    <row r="1174" spans="1:5" x14ac:dyDescent="0.2">
      <c r="A1174" s="1">
        <v>44638</v>
      </c>
      <c r="B1174">
        <v>4.99</v>
      </c>
      <c r="C1174">
        <v>35.56</v>
      </c>
      <c r="D1174">
        <v>33.85</v>
      </c>
      <c r="E1174" s="8">
        <v>34.06</v>
      </c>
    </row>
    <row r="1175" spans="1:5" x14ac:dyDescent="0.2">
      <c r="A1175" s="1">
        <v>44639</v>
      </c>
      <c r="B1175">
        <v>4.99</v>
      </c>
      <c r="C1175">
        <v>35.56</v>
      </c>
      <c r="D1175">
        <v>33.85</v>
      </c>
      <c r="E1175" s="8">
        <v>34.06</v>
      </c>
    </row>
    <row r="1176" spans="1:5" x14ac:dyDescent="0.2">
      <c r="A1176" s="1">
        <v>44640</v>
      </c>
      <c r="B1176">
        <v>4.8600000000000003</v>
      </c>
      <c r="C1176">
        <v>35.49</v>
      </c>
      <c r="D1176">
        <v>33.85</v>
      </c>
      <c r="E1176" s="8">
        <v>31.22</v>
      </c>
    </row>
    <row r="1177" spans="1:5" x14ac:dyDescent="0.2">
      <c r="A1177" s="1">
        <v>44641</v>
      </c>
      <c r="B1177">
        <v>4.9000000000000004</v>
      </c>
      <c r="C1177">
        <v>34.81</v>
      </c>
      <c r="D1177">
        <v>31.6</v>
      </c>
      <c r="E1177" s="8">
        <v>31.9</v>
      </c>
    </row>
    <row r="1178" spans="1:5" x14ac:dyDescent="0.2">
      <c r="A1178" s="1">
        <v>44642</v>
      </c>
      <c r="B1178">
        <v>5.19</v>
      </c>
      <c r="C1178">
        <v>34.17</v>
      </c>
      <c r="D1178">
        <v>32.68</v>
      </c>
      <c r="E1178" s="8">
        <v>37.83</v>
      </c>
    </row>
    <row r="1179" spans="1:5" x14ac:dyDescent="0.2">
      <c r="A1179" s="1">
        <v>44643</v>
      </c>
      <c r="B1179">
        <v>5.23</v>
      </c>
      <c r="C1179">
        <v>34.119999999999997</v>
      </c>
      <c r="D1179">
        <v>38.01</v>
      </c>
      <c r="E1179" s="8">
        <v>35.99</v>
      </c>
    </row>
    <row r="1180" spans="1:5" x14ac:dyDescent="0.2">
      <c r="A1180" s="1">
        <v>44644</v>
      </c>
      <c r="B1180">
        <v>5.4</v>
      </c>
      <c r="C1180">
        <v>34.68</v>
      </c>
      <c r="D1180">
        <v>36.07</v>
      </c>
      <c r="E1180" s="8">
        <v>32.659999999999997</v>
      </c>
    </row>
    <row r="1181" spans="1:5" x14ac:dyDescent="0.2">
      <c r="A1181" s="1">
        <v>44645</v>
      </c>
      <c r="B1181">
        <v>5.4</v>
      </c>
      <c r="C1181">
        <v>34.68</v>
      </c>
      <c r="D1181">
        <v>33.04</v>
      </c>
      <c r="E1181" s="8">
        <v>32.6</v>
      </c>
    </row>
    <row r="1182" spans="1:5" x14ac:dyDescent="0.2">
      <c r="A1182" s="1">
        <v>44646</v>
      </c>
      <c r="B1182">
        <v>5.4</v>
      </c>
      <c r="C1182">
        <v>34.68</v>
      </c>
      <c r="D1182">
        <v>33.04</v>
      </c>
      <c r="E1182" s="8">
        <v>32.6</v>
      </c>
    </row>
    <row r="1183" spans="1:5" x14ac:dyDescent="0.2">
      <c r="A1183" s="1">
        <v>44647</v>
      </c>
      <c r="B1183">
        <v>5.57</v>
      </c>
      <c r="C1183">
        <v>34.43</v>
      </c>
      <c r="D1183">
        <v>33.04</v>
      </c>
      <c r="E1183" s="8">
        <v>33.01</v>
      </c>
    </row>
    <row r="1184" spans="1:5" x14ac:dyDescent="0.2">
      <c r="A1184" s="1">
        <v>44648</v>
      </c>
      <c r="B1184">
        <v>5.51</v>
      </c>
      <c r="C1184">
        <v>33.97</v>
      </c>
      <c r="D1184">
        <v>33.450000000000003</v>
      </c>
      <c r="E1184" s="8">
        <v>34.909999999999997</v>
      </c>
    </row>
    <row r="1185" spans="1:5" x14ac:dyDescent="0.2">
      <c r="A1185" s="1">
        <v>44649</v>
      </c>
      <c r="B1185">
        <v>5.33</v>
      </c>
      <c r="C1185">
        <v>33.880000000000003</v>
      </c>
      <c r="D1185">
        <v>35.33</v>
      </c>
      <c r="E1185" s="8">
        <v>38.950000000000003</v>
      </c>
    </row>
    <row r="1186" spans="1:5" x14ac:dyDescent="0.2">
      <c r="A1186" s="1">
        <v>44650</v>
      </c>
      <c r="B1186">
        <v>5.61</v>
      </c>
      <c r="C1186">
        <v>34.15</v>
      </c>
      <c r="D1186">
        <v>38.11</v>
      </c>
      <c r="E1186" s="8">
        <v>41.18</v>
      </c>
    </row>
    <row r="1187" spans="1:5" x14ac:dyDescent="0.2">
      <c r="A1187" s="1">
        <v>44651</v>
      </c>
      <c r="B1187">
        <v>5.64</v>
      </c>
      <c r="C1187">
        <v>35.44</v>
      </c>
      <c r="D1187">
        <v>39.630000000000003</v>
      </c>
      <c r="E1187" s="8">
        <v>36.4</v>
      </c>
    </row>
    <row r="1188" spans="1:5" x14ac:dyDescent="0.2">
      <c r="A1188" s="1">
        <v>44652</v>
      </c>
      <c r="B1188">
        <v>5.64</v>
      </c>
      <c r="C1188">
        <v>35.44</v>
      </c>
      <c r="D1188">
        <v>35.049999999999997</v>
      </c>
      <c r="E1188" s="8">
        <v>36.31</v>
      </c>
    </row>
    <row r="1189" spans="1:5" x14ac:dyDescent="0.2">
      <c r="A1189" s="1">
        <v>44653</v>
      </c>
      <c r="B1189">
        <v>5.64</v>
      </c>
      <c r="C1189">
        <v>35.44</v>
      </c>
      <c r="D1189">
        <v>35.049999999999997</v>
      </c>
      <c r="E1189" s="8">
        <v>36.31</v>
      </c>
    </row>
    <row r="1190" spans="1:5" x14ac:dyDescent="0.2">
      <c r="A1190" s="1">
        <v>44654</v>
      </c>
      <c r="B1190">
        <v>5.72</v>
      </c>
      <c r="C1190">
        <v>34.69</v>
      </c>
      <c r="D1190">
        <v>35.049999999999997</v>
      </c>
      <c r="E1190" s="8">
        <v>35.46</v>
      </c>
    </row>
    <row r="1191" spans="1:5" x14ac:dyDescent="0.2">
      <c r="A1191" s="1">
        <v>44655</v>
      </c>
      <c r="B1191">
        <v>5.71</v>
      </c>
      <c r="C1191">
        <v>32.950000000000003</v>
      </c>
      <c r="D1191">
        <v>34.5</v>
      </c>
      <c r="E1191" s="8">
        <v>34.92</v>
      </c>
    </row>
    <row r="1192" spans="1:5" x14ac:dyDescent="0.2">
      <c r="A1192" s="1">
        <v>44656</v>
      </c>
      <c r="B1192">
        <v>6.03</v>
      </c>
      <c r="C1192">
        <v>33.450000000000003</v>
      </c>
      <c r="D1192">
        <v>34.89</v>
      </c>
      <c r="E1192" s="8">
        <v>34.14</v>
      </c>
    </row>
    <row r="1193" spans="1:5" x14ac:dyDescent="0.2">
      <c r="A1193" s="1">
        <v>44657</v>
      </c>
      <c r="B1193">
        <v>6.03</v>
      </c>
      <c r="C1193">
        <v>33.44</v>
      </c>
      <c r="D1193">
        <v>34.9</v>
      </c>
      <c r="E1193" s="8">
        <v>33.4</v>
      </c>
    </row>
    <row r="1194" spans="1:5" x14ac:dyDescent="0.2">
      <c r="A1194" s="1">
        <v>44658</v>
      </c>
      <c r="B1194">
        <v>6.36</v>
      </c>
      <c r="C1194">
        <v>33.1</v>
      </c>
      <c r="D1194">
        <v>33.950000000000003</v>
      </c>
      <c r="E1194" s="8">
        <v>33.11</v>
      </c>
    </row>
    <row r="1195" spans="1:5" x14ac:dyDescent="0.2">
      <c r="A1195" s="1">
        <v>44659</v>
      </c>
      <c r="B1195">
        <v>6.32</v>
      </c>
      <c r="C1195">
        <v>33.1</v>
      </c>
      <c r="D1195">
        <v>33.880000000000003</v>
      </c>
      <c r="E1195" s="8">
        <v>33.11</v>
      </c>
    </row>
    <row r="1196" spans="1:5" x14ac:dyDescent="0.2">
      <c r="A1196" s="1">
        <v>44660</v>
      </c>
      <c r="B1196">
        <v>6.28</v>
      </c>
      <c r="C1196">
        <v>33.6</v>
      </c>
      <c r="D1196">
        <v>33.880000000000003</v>
      </c>
      <c r="E1196" s="8">
        <v>33.11</v>
      </c>
    </row>
    <row r="1197" spans="1:5" x14ac:dyDescent="0.2">
      <c r="A1197" s="1">
        <v>44661</v>
      </c>
      <c r="B1197">
        <v>6.28</v>
      </c>
      <c r="C1197">
        <v>33.6</v>
      </c>
      <c r="D1197">
        <v>33.880000000000003</v>
      </c>
      <c r="E1197" s="8">
        <v>31.92</v>
      </c>
    </row>
    <row r="1198" spans="1:5" x14ac:dyDescent="0.2">
      <c r="A1198" s="1">
        <v>44662</v>
      </c>
      <c r="B1198">
        <v>6.64</v>
      </c>
      <c r="C1198">
        <v>33.020000000000003</v>
      </c>
      <c r="D1198">
        <v>32.729999999999997</v>
      </c>
      <c r="E1198" s="8">
        <v>32.590000000000003</v>
      </c>
    </row>
    <row r="1199" spans="1:5" x14ac:dyDescent="0.2">
      <c r="A1199" s="1">
        <v>44663</v>
      </c>
      <c r="B1199">
        <v>6.68</v>
      </c>
      <c r="C1199">
        <v>32.97</v>
      </c>
      <c r="D1199">
        <v>33.14</v>
      </c>
      <c r="E1199" s="8">
        <v>33.42</v>
      </c>
    </row>
    <row r="1200" spans="1:5" x14ac:dyDescent="0.2">
      <c r="A1200" s="1">
        <v>44664</v>
      </c>
      <c r="B1200">
        <v>7</v>
      </c>
      <c r="C1200">
        <v>32.92</v>
      </c>
      <c r="D1200">
        <v>34.119999999999997</v>
      </c>
      <c r="E1200" s="8">
        <v>30.52</v>
      </c>
    </row>
    <row r="1201" spans="1:5" x14ac:dyDescent="0.2">
      <c r="A1201" s="1">
        <v>44665</v>
      </c>
      <c r="B1201">
        <v>7</v>
      </c>
      <c r="C1201">
        <v>28.98</v>
      </c>
      <c r="D1201">
        <v>30.54</v>
      </c>
      <c r="E1201" s="8">
        <v>30.33</v>
      </c>
    </row>
    <row r="1202" spans="1:5" x14ac:dyDescent="0.2">
      <c r="A1202" s="1">
        <v>44666</v>
      </c>
      <c r="B1202">
        <v>7</v>
      </c>
      <c r="C1202">
        <v>28.98</v>
      </c>
      <c r="D1202">
        <v>30.5</v>
      </c>
      <c r="E1202" s="8">
        <v>30.3</v>
      </c>
    </row>
    <row r="1203" spans="1:5" x14ac:dyDescent="0.2">
      <c r="A1203" s="1">
        <v>44667</v>
      </c>
      <c r="B1203">
        <v>7</v>
      </c>
      <c r="C1203">
        <v>28.98</v>
      </c>
      <c r="D1203">
        <v>30.51</v>
      </c>
      <c r="E1203" s="8">
        <v>30.3</v>
      </c>
    </row>
    <row r="1204" spans="1:5" x14ac:dyDescent="0.2">
      <c r="A1204" s="1">
        <v>44668</v>
      </c>
      <c r="B1204">
        <v>7.3</v>
      </c>
      <c r="C1204">
        <v>25.36</v>
      </c>
      <c r="D1204">
        <v>30.51</v>
      </c>
      <c r="E1204" s="8">
        <v>30.3</v>
      </c>
    </row>
    <row r="1205" spans="1:5" x14ac:dyDescent="0.2">
      <c r="A1205" s="1">
        <v>44669</v>
      </c>
      <c r="B1205">
        <v>7.82</v>
      </c>
      <c r="C1205">
        <v>25.37</v>
      </c>
      <c r="D1205">
        <v>30.39</v>
      </c>
      <c r="E1205" s="8">
        <v>29.63</v>
      </c>
    </row>
    <row r="1206" spans="1:5" x14ac:dyDescent="0.2">
      <c r="A1206" s="1">
        <v>44670</v>
      </c>
      <c r="B1206">
        <v>7.18</v>
      </c>
      <c r="C1206">
        <v>25.12</v>
      </c>
      <c r="D1206">
        <v>30.67</v>
      </c>
      <c r="E1206" s="8">
        <v>29.8</v>
      </c>
    </row>
    <row r="1207" spans="1:5" x14ac:dyDescent="0.2">
      <c r="A1207" s="1">
        <v>44671</v>
      </c>
      <c r="B1207">
        <v>6.94</v>
      </c>
      <c r="C1207">
        <v>25.2</v>
      </c>
      <c r="D1207">
        <v>30.86</v>
      </c>
      <c r="E1207" s="8">
        <v>31.82</v>
      </c>
    </row>
    <row r="1208" spans="1:5" x14ac:dyDescent="0.2">
      <c r="A1208" s="1">
        <v>44672</v>
      </c>
      <c r="B1208">
        <v>6.96</v>
      </c>
      <c r="C1208">
        <v>25.29</v>
      </c>
      <c r="D1208">
        <v>32.1</v>
      </c>
      <c r="E1208" s="8">
        <v>30.14</v>
      </c>
    </row>
    <row r="1209" spans="1:5" x14ac:dyDescent="0.2">
      <c r="A1209" s="1">
        <v>44673</v>
      </c>
      <c r="B1209">
        <v>6.96</v>
      </c>
      <c r="C1209">
        <v>25.29</v>
      </c>
      <c r="D1209">
        <v>30.03</v>
      </c>
      <c r="E1209" s="8">
        <v>30.03</v>
      </c>
    </row>
    <row r="1210" spans="1:5" x14ac:dyDescent="0.2">
      <c r="A1210" s="1">
        <v>44674</v>
      </c>
      <c r="B1210">
        <v>6.53</v>
      </c>
      <c r="C1210">
        <v>25.5</v>
      </c>
      <c r="D1210">
        <v>30.03</v>
      </c>
      <c r="E1210" s="8">
        <v>30.03</v>
      </c>
    </row>
    <row r="1211" spans="1:5" x14ac:dyDescent="0.2">
      <c r="A1211" s="1">
        <v>44675</v>
      </c>
      <c r="B1211">
        <v>6.53</v>
      </c>
      <c r="C1211">
        <v>25.5</v>
      </c>
      <c r="D1211">
        <v>30.03</v>
      </c>
      <c r="E1211" s="8">
        <v>29.38</v>
      </c>
    </row>
    <row r="1212" spans="1:5" x14ac:dyDescent="0.2">
      <c r="A1212" s="1">
        <v>44676</v>
      </c>
      <c r="B1212">
        <v>6.67</v>
      </c>
      <c r="C1212">
        <v>25.4</v>
      </c>
      <c r="D1212">
        <v>29.07</v>
      </c>
      <c r="E1212" s="8">
        <v>32.4</v>
      </c>
    </row>
    <row r="1213" spans="1:5" x14ac:dyDescent="0.2">
      <c r="A1213" s="1">
        <v>44677</v>
      </c>
      <c r="B1213">
        <v>6.85</v>
      </c>
      <c r="C1213">
        <v>25</v>
      </c>
      <c r="D1213">
        <v>31.1</v>
      </c>
      <c r="E1213" s="8">
        <v>33.51</v>
      </c>
    </row>
    <row r="1214" spans="1:5" x14ac:dyDescent="0.2">
      <c r="A1214" s="1">
        <v>44678</v>
      </c>
      <c r="B1214">
        <v>7.34</v>
      </c>
      <c r="C1214">
        <v>25.14</v>
      </c>
      <c r="D1214">
        <v>32.880000000000003</v>
      </c>
      <c r="E1214" s="8">
        <v>30.88</v>
      </c>
    </row>
    <row r="1215" spans="1:5" x14ac:dyDescent="0.2">
      <c r="A1215" s="1">
        <v>44679</v>
      </c>
      <c r="B1215">
        <v>6.89</v>
      </c>
      <c r="C1215">
        <v>24.82</v>
      </c>
      <c r="D1215">
        <v>30.35</v>
      </c>
      <c r="E1215" s="8">
        <v>30.58</v>
      </c>
    </row>
    <row r="1216" spans="1:5" x14ac:dyDescent="0.2">
      <c r="A1216" s="1">
        <v>44680</v>
      </c>
      <c r="B1216">
        <v>7.25</v>
      </c>
      <c r="C1216">
        <v>24.82</v>
      </c>
      <c r="D1216">
        <v>29.83</v>
      </c>
      <c r="E1216" s="8">
        <v>30.73</v>
      </c>
    </row>
    <row r="1217" spans="1:5" x14ac:dyDescent="0.2">
      <c r="A1217" s="1">
        <v>44681</v>
      </c>
      <c r="B1217">
        <v>7.42</v>
      </c>
      <c r="C1217">
        <v>24.82</v>
      </c>
      <c r="D1217">
        <v>29.84</v>
      </c>
      <c r="E1217" s="8">
        <v>30.73</v>
      </c>
    </row>
    <row r="1218" spans="1:5" x14ac:dyDescent="0.2">
      <c r="A1218" s="1">
        <v>44682</v>
      </c>
      <c r="B1218">
        <v>7.24</v>
      </c>
      <c r="C1218">
        <v>24.53</v>
      </c>
      <c r="D1218">
        <v>29.84</v>
      </c>
      <c r="E1218" s="8">
        <v>29.99</v>
      </c>
    </row>
    <row r="1219" spans="1:5" x14ac:dyDescent="0.2">
      <c r="A1219" s="1">
        <v>44683</v>
      </c>
      <c r="B1219">
        <v>7.47</v>
      </c>
      <c r="C1219">
        <v>23.5</v>
      </c>
      <c r="D1219">
        <v>29.66</v>
      </c>
      <c r="E1219" s="8">
        <v>30.64</v>
      </c>
    </row>
    <row r="1220" spans="1:5" x14ac:dyDescent="0.2">
      <c r="A1220" s="1">
        <v>44684</v>
      </c>
      <c r="B1220">
        <v>7.95</v>
      </c>
      <c r="C1220">
        <v>23.5</v>
      </c>
      <c r="D1220">
        <v>29.4</v>
      </c>
      <c r="E1220" s="8">
        <v>32.03</v>
      </c>
    </row>
    <row r="1221" spans="1:5" x14ac:dyDescent="0.2">
      <c r="A1221" s="1">
        <v>44685</v>
      </c>
      <c r="B1221">
        <v>8.41</v>
      </c>
      <c r="C1221">
        <v>24.04</v>
      </c>
      <c r="D1221">
        <v>31.13</v>
      </c>
      <c r="E1221" s="8">
        <v>33.11</v>
      </c>
    </row>
    <row r="1222" spans="1:5" x14ac:dyDescent="0.2">
      <c r="A1222" s="1">
        <v>44686</v>
      </c>
      <c r="B1222">
        <v>8.7799999999999994</v>
      </c>
      <c r="C1222">
        <v>24.14</v>
      </c>
      <c r="D1222">
        <v>31.28</v>
      </c>
      <c r="E1222" s="8">
        <v>32.92</v>
      </c>
    </row>
    <row r="1223" spans="1:5" x14ac:dyDescent="0.2">
      <c r="A1223" s="1">
        <v>44687</v>
      </c>
      <c r="B1223">
        <v>8.7799999999999994</v>
      </c>
      <c r="C1223">
        <v>24.14</v>
      </c>
      <c r="D1223">
        <v>30.17</v>
      </c>
      <c r="E1223" s="8">
        <v>31.44</v>
      </c>
    </row>
    <row r="1224" spans="1:5" x14ac:dyDescent="0.2">
      <c r="A1224" s="1">
        <v>44688</v>
      </c>
      <c r="B1224">
        <v>8.0399999999999991</v>
      </c>
      <c r="C1224">
        <v>24.03</v>
      </c>
      <c r="D1224">
        <v>30.16</v>
      </c>
      <c r="E1224" s="8">
        <v>31.44</v>
      </c>
    </row>
    <row r="1225" spans="1:5" x14ac:dyDescent="0.2">
      <c r="A1225" s="1">
        <v>44689</v>
      </c>
      <c r="B1225">
        <v>8.0399999999999991</v>
      </c>
      <c r="C1225">
        <v>24.03</v>
      </c>
      <c r="D1225">
        <v>30.16</v>
      </c>
      <c r="E1225" s="8">
        <v>28.99</v>
      </c>
    </row>
    <row r="1226" spans="1:5" x14ac:dyDescent="0.2">
      <c r="A1226" s="1">
        <v>44690</v>
      </c>
      <c r="B1226">
        <v>7.03</v>
      </c>
      <c r="C1226">
        <v>23.16</v>
      </c>
      <c r="D1226">
        <v>28.39</v>
      </c>
      <c r="E1226" s="8">
        <v>30.57</v>
      </c>
    </row>
    <row r="1227" spans="1:5" x14ac:dyDescent="0.2">
      <c r="A1227" s="1">
        <v>44691</v>
      </c>
      <c r="B1227">
        <v>7.38</v>
      </c>
      <c r="C1227">
        <v>22.98</v>
      </c>
      <c r="D1227">
        <v>31.65</v>
      </c>
      <c r="E1227" s="8">
        <v>29.03</v>
      </c>
    </row>
    <row r="1228" spans="1:5" x14ac:dyDescent="0.2">
      <c r="A1228" s="1">
        <v>44692</v>
      </c>
      <c r="B1228">
        <v>7.64</v>
      </c>
      <c r="C1228">
        <v>23.38</v>
      </c>
      <c r="D1228">
        <v>28.79</v>
      </c>
      <c r="E1228" s="8">
        <v>32.880000000000003</v>
      </c>
    </row>
    <row r="1229" spans="1:5" x14ac:dyDescent="0.2">
      <c r="A1229" s="1">
        <v>44693</v>
      </c>
      <c r="B1229">
        <v>7.74</v>
      </c>
      <c r="C1229">
        <v>23.53</v>
      </c>
      <c r="D1229">
        <v>32.24</v>
      </c>
      <c r="E1229" s="8">
        <v>29.47</v>
      </c>
    </row>
    <row r="1230" spans="1:5" x14ac:dyDescent="0.2">
      <c r="A1230" s="1">
        <v>44694</v>
      </c>
      <c r="B1230">
        <v>7.74</v>
      </c>
      <c r="C1230">
        <v>22.75</v>
      </c>
      <c r="D1230">
        <v>30.64</v>
      </c>
      <c r="E1230" s="8">
        <v>29.56</v>
      </c>
    </row>
    <row r="1231" spans="1:5" x14ac:dyDescent="0.2">
      <c r="A1231" s="1">
        <v>44695</v>
      </c>
      <c r="B1231">
        <v>7.66</v>
      </c>
      <c r="C1231">
        <v>21.58</v>
      </c>
      <c r="D1231">
        <v>30.65</v>
      </c>
      <c r="E1231" s="8">
        <v>29.56</v>
      </c>
    </row>
    <row r="1232" spans="1:5" x14ac:dyDescent="0.2">
      <c r="A1232" s="1">
        <v>44696</v>
      </c>
      <c r="B1232">
        <v>7.66</v>
      </c>
      <c r="C1232">
        <v>21.58</v>
      </c>
      <c r="D1232">
        <v>30.65</v>
      </c>
      <c r="E1232" s="8">
        <v>28.33</v>
      </c>
    </row>
    <row r="1233" spans="1:5" x14ac:dyDescent="0.2">
      <c r="A1233" s="1">
        <v>44697</v>
      </c>
      <c r="B1233">
        <v>7.96</v>
      </c>
      <c r="C1233">
        <v>20.02</v>
      </c>
      <c r="D1233">
        <v>29.39</v>
      </c>
      <c r="E1233" s="8">
        <v>28.8</v>
      </c>
    </row>
    <row r="1234" spans="1:5" x14ac:dyDescent="0.2">
      <c r="A1234" s="1">
        <v>44698</v>
      </c>
      <c r="B1234">
        <v>8.3000000000000007</v>
      </c>
      <c r="C1234">
        <v>20.07</v>
      </c>
      <c r="D1234">
        <v>30.68</v>
      </c>
      <c r="E1234" s="8">
        <v>29.23</v>
      </c>
    </row>
    <row r="1235" spans="1:5" x14ac:dyDescent="0.2">
      <c r="A1235" s="1">
        <v>44699</v>
      </c>
      <c r="B1235">
        <v>8.3699999999999992</v>
      </c>
      <c r="C1235">
        <v>21.16</v>
      </c>
      <c r="D1235">
        <v>30.65</v>
      </c>
      <c r="E1235" s="8">
        <v>27.94</v>
      </c>
    </row>
    <row r="1236" spans="1:5" x14ac:dyDescent="0.2">
      <c r="A1236" s="1">
        <v>44700</v>
      </c>
      <c r="B1236">
        <v>8.31</v>
      </c>
      <c r="C1236">
        <v>21.79</v>
      </c>
      <c r="D1236">
        <v>29.61</v>
      </c>
      <c r="E1236" s="8">
        <v>27.26</v>
      </c>
    </row>
    <row r="1237" spans="1:5" x14ac:dyDescent="0.2">
      <c r="A1237" s="1">
        <v>44701</v>
      </c>
      <c r="B1237">
        <v>8.06</v>
      </c>
      <c r="C1237">
        <v>21.79</v>
      </c>
      <c r="D1237">
        <v>28.71</v>
      </c>
      <c r="E1237" s="8">
        <v>27.21</v>
      </c>
    </row>
    <row r="1238" spans="1:5" x14ac:dyDescent="0.2">
      <c r="A1238" s="1">
        <v>44702</v>
      </c>
      <c r="B1238">
        <v>8.06</v>
      </c>
      <c r="C1238">
        <v>21.79</v>
      </c>
      <c r="D1238">
        <v>28.7</v>
      </c>
      <c r="E1238" s="8">
        <v>27.21</v>
      </c>
    </row>
    <row r="1239" spans="1:5" x14ac:dyDescent="0.2">
      <c r="A1239" s="1">
        <v>44703</v>
      </c>
      <c r="B1239">
        <v>8.08</v>
      </c>
      <c r="C1239">
        <v>21.82</v>
      </c>
      <c r="D1239">
        <v>28.7</v>
      </c>
      <c r="E1239" s="8">
        <v>25.78</v>
      </c>
    </row>
    <row r="1240" spans="1:5" x14ac:dyDescent="0.2">
      <c r="A1240" s="1">
        <v>44704</v>
      </c>
      <c r="B1240">
        <v>8.74</v>
      </c>
      <c r="C1240">
        <v>22.6</v>
      </c>
      <c r="D1240">
        <v>27.92</v>
      </c>
      <c r="E1240" s="8">
        <v>26.46</v>
      </c>
    </row>
    <row r="1241" spans="1:5" x14ac:dyDescent="0.2">
      <c r="A1241" s="1">
        <v>44705</v>
      </c>
      <c r="B1241">
        <v>8.8000000000000007</v>
      </c>
      <c r="C1241">
        <v>22.07</v>
      </c>
      <c r="D1241">
        <v>28.93</v>
      </c>
      <c r="E1241" s="8">
        <v>27.72</v>
      </c>
    </row>
    <row r="1242" spans="1:5" x14ac:dyDescent="0.2">
      <c r="A1242" s="1">
        <v>44706</v>
      </c>
      <c r="B1242">
        <v>8.9700000000000006</v>
      </c>
      <c r="C1242">
        <v>22.22</v>
      </c>
      <c r="D1242">
        <v>30.39</v>
      </c>
      <c r="E1242" s="8">
        <v>26.93</v>
      </c>
    </row>
    <row r="1243" spans="1:5" x14ac:dyDescent="0.2">
      <c r="A1243" s="1">
        <v>44707</v>
      </c>
      <c r="B1243">
        <v>8.89</v>
      </c>
      <c r="C1243">
        <v>22.48</v>
      </c>
      <c r="D1243">
        <v>30.15</v>
      </c>
      <c r="E1243" s="8">
        <v>27.32</v>
      </c>
    </row>
    <row r="1244" spans="1:5" x14ac:dyDescent="0.2">
      <c r="A1244" s="1">
        <v>44708</v>
      </c>
      <c r="B1244">
        <v>8.89</v>
      </c>
      <c r="C1244">
        <v>22.48</v>
      </c>
      <c r="D1244">
        <v>31.35</v>
      </c>
      <c r="E1244" s="8">
        <v>27.33</v>
      </c>
    </row>
    <row r="1245" spans="1:5" x14ac:dyDescent="0.2">
      <c r="A1245" s="1">
        <v>44709</v>
      </c>
      <c r="B1245">
        <v>8.73</v>
      </c>
      <c r="C1245">
        <v>22.62</v>
      </c>
      <c r="D1245">
        <v>31.36</v>
      </c>
      <c r="E1245" s="8">
        <v>27.33</v>
      </c>
    </row>
    <row r="1246" spans="1:5" x14ac:dyDescent="0.2">
      <c r="A1246" s="1">
        <v>44710</v>
      </c>
      <c r="B1246">
        <v>8.6999999999999993</v>
      </c>
      <c r="C1246">
        <v>22.62</v>
      </c>
      <c r="D1246">
        <v>31.36</v>
      </c>
      <c r="E1246" s="8">
        <v>28.72</v>
      </c>
    </row>
    <row r="1247" spans="1:5" x14ac:dyDescent="0.2">
      <c r="A1247" s="1">
        <v>44711</v>
      </c>
      <c r="B1247">
        <v>8.73</v>
      </c>
      <c r="C1247">
        <v>22.62</v>
      </c>
      <c r="D1247">
        <v>31.52</v>
      </c>
      <c r="E1247" s="8">
        <v>29.69</v>
      </c>
    </row>
    <row r="1248" spans="1:5" x14ac:dyDescent="0.2">
      <c r="A1248" s="1">
        <v>44712</v>
      </c>
      <c r="B1248">
        <v>8.14</v>
      </c>
      <c r="C1248">
        <v>24.07</v>
      </c>
      <c r="D1248">
        <v>31.98</v>
      </c>
      <c r="E1248" s="8">
        <v>26.92</v>
      </c>
    </row>
    <row r="1249" spans="1:5" x14ac:dyDescent="0.2">
      <c r="A1249" s="1">
        <v>44713</v>
      </c>
      <c r="B1249">
        <v>8.6999999999999993</v>
      </c>
      <c r="C1249">
        <v>24.02</v>
      </c>
      <c r="D1249">
        <v>30.2</v>
      </c>
      <c r="E1249" s="8">
        <v>26.21</v>
      </c>
    </row>
    <row r="1250" spans="1:5" x14ac:dyDescent="0.2">
      <c r="A1250" s="1">
        <v>44714</v>
      </c>
      <c r="B1250">
        <v>8.48</v>
      </c>
      <c r="C1250">
        <v>24.02</v>
      </c>
      <c r="D1250">
        <v>30.42</v>
      </c>
      <c r="E1250" s="8">
        <v>26.18</v>
      </c>
    </row>
    <row r="1251" spans="1:5" x14ac:dyDescent="0.2">
      <c r="A1251" s="1">
        <v>44715</v>
      </c>
      <c r="B1251">
        <v>8.48</v>
      </c>
      <c r="C1251">
        <v>24.02</v>
      </c>
      <c r="D1251">
        <v>30.22</v>
      </c>
      <c r="E1251" s="8">
        <v>26.11</v>
      </c>
    </row>
    <row r="1252" spans="1:5" x14ac:dyDescent="0.2">
      <c r="A1252" s="1">
        <v>44716</v>
      </c>
      <c r="B1252">
        <v>8.52</v>
      </c>
      <c r="C1252">
        <v>24.02</v>
      </c>
      <c r="D1252">
        <v>30.22</v>
      </c>
      <c r="E1252" s="8">
        <v>26.11</v>
      </c>
    </row>
    <row r="1253" spans="1:5" x14ac:dyDescent="0.2">
      <c r="A1253" s="1">
        <v>44717</v>
      </c>
      <c r="B1253">
        <v>8.52</v>
      </c>
      <c r="C1253">
        <v>24.02</v>
      </c>
      <c r="D1253">
        <v>30.22</v>
      </c>
      <c r="E1253" s="8">
        <v>25.94</v>
      </c>
    </row>
    <row r="1254" spans="1:5" x14ac:dyDescent="0.2">
      <c r="A1254" s="1">
        <v>44718</v>
      </c>
      <c r="B1254">
        <v>9.32</v>
      </c>
      <c r="C1254">
        <v>23.36</v>
      </c>
      <c r="D1254">
        <v>29.99</v>
      </c>
      <c r="E1254" s="8">
        <v>24.95</v>
      </c>
    </row>
    <row r="1255" spans="1:5" x14ac:dyDescent="0.2">
      <c r="A1255" s="1">
        <v>44719</v>
      </c>
      <c r="B1255">
        <v>9.2899999999999991</v>
      </c>
      <c r="C1255">
        <v>22.87</v>
      </c>
      <c r="D1255">
        <v>29.51</v>
      </c>
      <c r="E1255" s="8">
        <v>24.91</v>
      </c>
    </row>
    <row r="1256" spans="1:5" x14ac:dyDescent="0.2">
      <c r="A1256" s="1">
        <v>44720</v>
      </c>
      <c r="B1256">
        <v>8.6999999999999993</v>
      </c>
      <c r="C1256">
        <v>22.77</v>
      </c>
      <c r="D1256">
        <v>29.23</v>
      </c>
      <c r="E1256" s="8">
        <v>26.66</v>
      </c>
    </row>
    <row r="1257" spans="1:5" x14ac:dyDescent="0.2">
      <c r="A1257" s="1">
        <v>44721</v>
      </c>
      <c r="B1257">
        <v>8.9600000000000009</v>
      </c>
      <c r="C1257">
        <v>23.16</v>
      </c>
      <c r="D1257">
        <v>30.04</v>
      </c>
      <c r="E1257" s="8">
        <v>25.66</v>
      </c>
    </row>
    <row r="1258" spans="1:5" x14ac:dyDescent="0.2">
      <c r="A1258" s="1">
        <v>44722</v>
      </c>
      <c r="B1258">
        <v>8.9600000000000009</v>
      </c>
      <c r="C1258">
        <v>23.16</v>
      </c>
      <c r="D1258">
        <v>29.56</v>
      </c>
      <c r="E1258" s="8">
        <v>25.42</v>
      </c>
    </row>
    <row r="1259" spans="1:5" x14ac:dyDescent="0.2">
      <c r="A1259" s="1">
        <v>44723</v>
      </c>
      <c r="B1259">
        <v>8.85</v>
      </c>
      <c r="C1259">
        <v>23.16</v>
      </c>
      <c r="D1259">
        <v>29.56</v>
      </c>
      <c r="E1259" s="8">
        <v>25.42</v>
      </c>
    </row>
    <row r="1260" spans="1:5" x14ac:dyDescent="0.2">
      <c r="A1260" s="1">
        <v>44724</v>
      </c>
      <c r="B1260">
        <v>8.85</v>
      </c>
      <c r="C1260">
        <v>23.16</v>
      </c>
      <c r="D1260">
        <v>29.56</v>
      </c>
      <c r="E1260" s="8">
        <v>25.71</v>
      </c>
    </row>
    <row r="1261" spans="1:5" x14ac:dyDescent="0.2">
      <c r="A1261" s="1">
        <v>44725</v>
      </c>
      <c r="B1261">
        <v>8.61</v>
      </c>
      <c r="C1261">
        <v>23.04</v>
      </c>
      <c r="D1261">
        <v>29.39</v>
      </c>
      <c r="E1261" s="8">
        <v>29.6</v>
      </c>
    </row>
    <row r="1262" spans="1:5" x14ac:dyDescent="0.2">
      <c r="A1262" s="1">
        <v>44726</v>
      </c>
      <c r="B1262">
        <v>7.19</v>
      </c>
      <c r="C1262">
        <v>23.18</v>
      </c>
      <c r="D1262">
        <v>32.6</v>
      </c>
      <c r="E1262" s="8">
        <v>36.76</v>
      </c>
    </row>
    <row r="1263" spans="1:5" x14ac:dyDescent="0.2">
      <c r="A1263" s="1">
        <v>44727</v>
      </c>
      <c r="B1263">
        <v>7.42</v>
      </c>
      <c r="C1263">
        <v>33.909999999999997</v>
      </c>
      <c r="D1263">
        <v>38.340000000000003</v>
      </c>
      <c r="E1263" s="8">
        <v>38.06</v>
      </c>
    </row>
    <row r="1264" spans="1:5" x14ac:dyDescent="0.2">
      <c r="A1264" s="1">
        <v>44728</v>
      </c>
      <c r="B1264">
        <v>7.46</v>
      </c>
      <c r="C1264">
        <v>34.65</v>
      </c>
      <c r="D1264">
        <v>39.200000000000003</v>
      </c>
      <c r="E1264" s="8">
        <v>36.39</v>
      </c>
    </row>
    <row r="1265" spans="1:5" x14ac:dyDescent="0.2">
      <c r="A1265" s="1">
        <v>44729</v>
      </c>
      <c r="B1265">
        <v>7</v>
      </c>
      <c r="C1265">
        <v>34.65</v>
      </c>
      <c r="D1265">
        <v>35.94</v>
      </c>
      <c r="E1265" s="8">
        <v>36.21</v>
      </c>
    </row>
    <row r="1266" spans="1:5" x14ac:dyDescent="0.2">
      <c r="A1266" s="1">
        <v>44730</v>
      </c>
      <c r="B1266">
        <v>7</v>
      </c>
      <c r="C1266">
        <v>34.65</v>
      </c>
      <c r="D1266">
        <v>35.950000000000003</v>
      </c>
      <c r="E1266" s="8">
        <v>36.21</v>
      </c>
    </row>
    <row r="1267" spans="1:5" x14ac:dyDescent="0.2">
      <c r="A1267" s="1">
        <v>44731</v>
      </c>
      <c r="B1267">
        <v>6.69</v>
      </c>
      <c r="C1267">
        <v>34.65</v>
      </c>
      <c r="D1267">
        <v>35.96</v>
      </c>
      <c r="E1267" s="8">
        <v>37.11</v>
      </c>
    </row>
    <row r="1268" spans="1:5" x14ac:dyDescent="0.2">
      <c r="A1268" s="1">
        <v>44732</v>
      </c>
      <c r="B1268">
        <v>6.94</v>
      </c>
      <c r="C1268">
        <v>33.950000000000003</v>
      </c>
      <c r="D1268">
        <v>37.409999999999997</v>
      </c>
      <c r="E1268" s="8">
        <v>38.700000000000003</v>
      </c>
    </row>
    <row r="1269" spans="1:5" x14ac:dyDescent="0.2">
      <c r="A1269" s="1">
        <v>44733</v>
      </c>
      <c r="B1269">
        <v>6.81</v>
      </c>
      <c r="C1269">
        <v>37.33</v>
      </c>
      <c r="D1269">
        <v>39.24</v>
      </c>
      <c r="E1269" s="8">
        <v>39.28</v>
      </c>
    </row>
    <row r="1270" spans="1:5" x14ac:dyDescent="0.2">
      <c r="A1270" s="1">
        <v>44734</v>
      </c>
      <c r="B1270">
        <v>6.86</v>
      </c>
      <c r="C1270">
        <v>37.11</v>
      </c>
      <c r="D1270">
        <v>40.72</v>
      </c>
      <c r="E1270" s="8">
        <v>41.3</v>
      </c>
    </row>
    <row r="1271" spans="1:5" x14ac:dyDescent="0.2">
      <c r="A1271" s="1">
        <v>44735</v>
      </c>
      <c r="B1271">
        <v>6.24</v>
      </c>
      <c r="C1271">
        <v>37.130000000000003</v>
      </c>
      <c r="D1271">
        <v>42.92</v>
      </c>
      <c r="E1271" s="8">
        <v>39.64</v>
      </c>
    </row>
    <row r="1272" spans="1:5" x14ac:dyDescent="0.2">
      <c r="A1272" s="1">
        <v>44736</v>
      </c>
      <c r="B1272">
        <v>6.24</v>
      </c>
      <c r="C1272">
        <v>37.130000000000003</v>
      </c>
      <c r="D1272">
        <v>41.62</v>
      </c>
      <c r="E1272" s="8">
        <v>39.76</v>
      </c>
    </row>
    <row r="1273" spans="1:5" x14ac:dyDescent="0.2">
      <c r="A1273" s="1">
        <v>44737</v>
      </c>
      <c r="B1273">
        <v>6.22</v>
      </c>
      <c r="C1273">
        <v>37.090000000000003</v>
      </c>
      <c r="D1273">
        <v>41.61</v>
      </c>
      <c r="E1273" s="8">
        <v>39.76</v>
      </c>
    </row>
    <row r="1274" spans="1:5" x14ac:dyDescent="0.2">
      <c r="A1274" s="1">
        <v>44738</v>
      </c>
      <c r="B1274">
        <v>6.22</v>
      </c>
      <c r="C1274">
        <v>37.090000000000003</v>
      </c>
      <c r="D1274">
        <v>41.61</v>
      </c>
      <c r="E1274" s="8">
        <v>40.049999999999997</v>
      </c>
    </row>
    <row r="1275" spans="1:5" x14ac:dyDescent="0.2">
      <c r="A1275" s="1">
        <v>44739</v>
      </c>
      <c r="B1275">
        <v>6.5</v>
      </c>
      <c r="C1275">
        <v>37.090000000000003</v>
      </c>
      <c r="D1275">
        <v>42.27</v>
      </c>
      <c r="E1275" s="8">
        <v>40.369999999999997</v>
      </c>
    </row>
    <row r="1276" spans="1:5" x14ac:dyDescent="0.2">
      <c r="A1276" s="1">
        <v>44740</v>
      </c>
      <c r="B1276">
        <v>6.57</v>
      </c>
      <c r="C1276">
        <v>37</v>
      </c>
      <c r="D1276">
        <v>42.2</v>
      </c>
      <c r="E1276" s="8">
        <v>43.42</v>
      </c>
    </row>
    <row r="1277" spans="1:5" x14ac:dyDescent="0.2">
      <c r="A1277" s="1">
        <v>44741</v>
      </c>
      <c r="B1277">
        <v>6.5</v>
      </c>
      <c r="C1277">
        <v>37.159999999999997</v>
      </c>
      <c r="D1277">
        <v>44.66</v>
      </c>
      <c r="E1277" s="8">
        <v>44.24</v>
      </c>
    </row>
    <row r="1278" spans="1:5" x14ac:dyDescent="0.2">
      <c r="A1278" s="1">
        <v>44742</v>
      </c>
      <c r="B1278">
        <v>5.42</v>
      </c>
      <c r="C1278">
        <v>38.659999999999997</v>
      </c>
      <c r="D1278">
        <v>46.84</v>
      </c>
      <c r="E1278" s="8">
        <v>45.38</v>
      </c>
    </row>
    <row r="1279" spans="1:5" x14ac:dyDescent="0.2">
      <c r="A1279" s="1">
        <v>44743</v>
      </c>
      <c r="B1279">
        <v>5.42</v>
      </c>
      <c r="C1279">
        <v>38.659999999999997</v>
      </c>
      <c r="D1279">
        <v>47.33</v>
      </c>
      <c r="E1279" s="8">
        <v>45.17</v>
      </c>
    </row>
    <row r="1280" spans="1:5" x14ac:dyDescent="0.2">
      <c r="A1280" s="1">
        <v>44744</v>
      </c>
      <c r="B1280">
        <v>5.73</v>
      </c>
      <c r="C1280">
        <v>38.67</v>
      </c>
      <c r="D1280">
        <v>47.37</v>
      </c>
      <c r="E1280" s="8">
        <v>45.17</v>
      </c>
    </row>
    <row r="1281" spans="1:5" x14ac:dyDescent="0.2">
      <c r="A1281" s="1">
        <v>44745</v>
      </c>
      <c r="B1281">
        <v>5.73</v>
      </c>
      <c r="C1281">
        <v>38.67</v>
      </c>
      <c r="D1281">
        <v>47.39</v>
      </c>
      <c r="E1281" s="8">
        <v>49.8</v>
      </c>
    </row>
    <row r="1282" spans="1:5" x14ac:dyDescent="0.2">
      <c r="A1282" s="1">
        <v>44746</v>
      </c>
      <c r="B1282">
        <v>5.73</v>
      </c>
      <c r="C1282">
        <v>38.67</v>
      </c>
      <c r="D1282">
        <v>51</v>
      </c>
      <c r="E1282" s="8">
        <v>50.44</v>
      </c>
    </row>
    <row r="1283" spans="1:5" x14ac:dyDescent="0.2">
      <c r="A1283" s="1">
        <v>44747</v>
      </c>
      <c r="B1283">
        <v>5.52</v>
      </c>
      <c r="C1283">
        <v>40.090000000000003</v>
      </c>
      <c r="D1283">
        <v>51.26</v>
      </c>
      <c r="E1283" s="8">
        <v>51.46</v>
      </c>
    </row>
    <row r="1284" spans="1:5" x14ac:dyDescent="0.2">
      <c r="A1284" s="1">
        <v>44748</v>
      </c>
      <c r="B1284">
        <v>5.51</v>
      </c>
      <c r="C1284">
        <v>38.61</v>
      </c>
      <c r="D1284">
        <v>51.6</v>
      </c>
      <c r="E1284" s="8">
        <v>54.67</v>
      </c>
    </row>
    <row r="1285" spans="1:5" x14ac:dyDescent="0.2">
      <c r="A1285" s="1">
        <v>44749</v>
      </c>
      <c r="B1285">
        <v>6.3</v>
      </c>
      <c r="C1285">
        <v>39.57</v>
      </c>
      <c r="D1285">
        <v>56.06</v>
      </c>
      <c r="E1285" s="8">
        <v>52.19</v>
      </c>
    </row>
    <row r="1286" spans="1:5" x14ac:dyDescent="0.2">
      <c r="A1286" s="1">
        <v>44750</v>
      </c>
      <c r="B1286">
        <v>6.07</v>
      </c>
      <c r="C1286">
        <v>39.57</v>
      </c>
      <c r="D1286">
        <v>53.8</v>
      </c>
      <c r="E1286" s="8">
        <v>52.3</v>
      </c>
    </row>
    <row r="1287" spans="1:5" x14ac:dyDescent="0.2">
      <c r="A1287" s="1">
        <v>44751</v>
      </c>
      <c r="B1287">
        <v>6.07</v>
      </c>
      <c r="C1287">
        <v>39.57</v>
      </c>
      <c r="D1287">
        <v>53.78</v>
      </c>
      <c r="E1287" s="8">
        <v>52.3</v>
      </c>
    </row>
    <row r="1288" spans="1:5" x14ac:dyDescent="0.2">
      <c r="A1288" s="1">
        <v>44752</v>
      </c>
      <c r="B1288">
        <v>6.03</v>
      </c>
      <c r="C1288">
        <v>39.380000000000003</v>
      </c>
      <c r="D1288">
        <v>53.78</v>
      </c>
      <c r="E1288" s="8">
        <v>49.11</v>
      </c>
    </row>
    <row r="1289" spans="1:5" x14ac:dyDescent="0.2">
      <c r="A1289" s="1">
        <v>44753</v>
      </c>
      <c r="B1289">
        <v>6.43</v>
      </c>
      <c r="C1289">
        <v>38.840000000000003</v>
      </c>
      <c r="D1289">
        <v>50.44</v>
      </c>
      <c r="E1289" s="8">
        <v>51</v>
      </c>
    </row>
    <row r="1290" spans="1:5" x14ac:dyDescent="0.2">
      <c r="A1290" s="1">
        <v>44754</v>
      </c>
      <c r="B1290">
        <v>6.16</v>
      </c>
      <c r="C1290">
        <v>38.630000000000003</v>
      </c>
      <c r="D1290">
        <v>52.89</v>
      </c>
      <c r="E1290" s="8">
        <v>53.02</v>
      </c>
    </row>
    <row r="1291" spans="1:5" x14ac:dyDescent="0.2">
      <c r="A1291" s="1">
        <v>44755</v>
      </c>
      <c r="B1291">
        <v>6.69</v>
      </c>
      <c r="C1291">
        <v>39.200000000000003</v>
      </c>
      <c r="D1291">
        <v>54.92</v>
      </c>
      <c r="E1291" s="8">
        <v>51.57</v>
      </c>
    </row>
    <row r="1292" spans="1:5" x14ac:dyDescent="0.2">
      <c r="A1292" s="1">
        <v>44756</v>
      </c>
      <c r="B1292">
        <v>6.6</v>
      </c>
      <c r="C1292">
        <v>39.22</v>
      </c>
      <c r="D1292">
        <v>53.01</v>
      </c>
      <c r="E1292" s="8">
        <v>46.84</v>
      </c>
    </row>
    <row r="1293" spans="1:5" x14ac:dyDescent="0.2">
      <c r="A1293" s="1">
        <v>44757</v>
      </c>
      <c r="B1293">
        <v>6.6</v>
      </c>
      <c r="C1293">
        <v>40.409999999999997</v>
      </c>
      <c r="D1293">
        <v>49</v>
      </c>
      <c r="E1293" s="8">
        <v>47.17</v>
      </c>
    </row>
    <row r="1294" spans="1:5" x14ac:dyDescent="0.2">
      <c r="A1294" s="1">
        <v>44758</v>
      </c>
      <c r="B1294">
        <v>6.6</v>
      </c>
      <c r="C1294">
        <v>40.409999999999997</v>
      </c>
      <c r="D1294">
        <v>49</v>
      </c>
      <c r="E1294" s="8">
        <v>47.17</v>
      </c>
    </row>
    <row r="1295" spans="1:5" x14ac:dyDescent="0.2">
      <c r="A1295" s="1">
        <v>44759</v>
      </c>
      <c r="B1295">
        <v>7.02</v>
      </c>
      <c r="C1295">
        <v>40.409999999999997</v>
      </c>
      <c r="D1295">
        <v>49</v>
      </c>
      <c r="E1295" s="8">
        <v>46.49</v>
      </c>
    </row>
    <row r="1296" spans="1:5" x14ac:dyDescent="0.2">
      <c r="A1296" s="1">
        <v>44760</v>
      </c>
      <c r="B1296">
        <v>7.48</v>
      </c>
      <c r="C1296">
        <v>36.590000000000003</v>
      </c>
      <c r="D1296">
        <v>48.59</v>
      </c>
      <c r="E1296" s="8">
        <v>45.91</v>
      </c>
    </row>
    <row r="1297" spans="1:5" x14ac:dyDescent="0.2">
      <c r="A1297" s="1">
        <v>44761</v>
      </c>
      <c r="B1297">
        <v>7.26</v>
      </c>
      <c r="C1297">
        <v>37.479999999999997</v>
      </c>
      <c r="D1297">
        <v>47.95</v>
      </c>
      <c r="E1297" s="8">
        <v>46.51</v>
      </c>
    </row>
    <row r="1298" spans="1:5" x14ac:dyDescent="0.2">
      <c r="A1298" s="1">
        <v>44762</v>
      </c>
      <c r="B1298">
        <v>8.01</v>
      </c>
      <c r="C1298">
        <v>38.17</v>
      </c>
      <c r="D1298">
        <v>48.18</v>
      </c>
      <c r="E1298" s="8">
        <v>46.45</v>
      </c>
    </row>
    <row r="1299" spans="1:5" x14ac:dyDescent="0.2">
      <c r="A1299" s="1">
        <v>44763</v>
      </c>
      <c r="B1299">
        <v>7.93</v>
      </c>
      <c r="C1299">
        <v>38.090000000000003</v>
      </c>
      <c r="D1299">
        <v>47.76</v>
      </c>
      <c r="E1299" s="8">
        <v>47.91</v>
      </c>
    </row>
    <row r="1300" spans="1:5" x14ac:dyDescent="0.2">
      <c r="A1300" s="1">
        <v>44764</v>
      </c>
      <c r="B1300">
        <v>7.93</v>
      </c>
      <c r="C1300">
        <v>38.090000000000003</v>
      </c>
      <c r="D1300">
        <v>49.27</v>
      </c>
      <c r="E1300" s="8">
        <v>47.85</v>
      </c>
    </row>
    <row r="1301" spans="1:5" x14ac:dyDescent="0.2">
      <c r="A1301" s="1">
        <v>44765</v>
      </c>
      <c r="B1301">
        <v>8.3000000000000007</v>
      </c>
      <c r="C1301">
        <v>38.99</v>
      </c>
      <c r="D1301">
        <v>49.26</v>
      </c>
      <c r="E1301" s="8">
        <v>47.85</v>
      </c>
    </row>
    <row r="1302" spans="1:5" x14ac:dyDescent="0.2">
      <c r="A1302" s="1">
        <v>44766</v>
      </c>
      <c r="B1302">
        <v>8.3000000000000007</v>
      </c>
      <c r="C1302">
        <v>38.99</v>
      </c>
      <c r="D1302">
        <v>49.26</v>
      </c>
      <c r="E1302" s="8">
        <v>52.87</v>
      </c>
    </row>
    <row r="1303" spans="1:5" x14ac:dyDescent="0.2">
      <c r="A1303" s="1">
        <v>44767</v>
      </c>
      <c r="B1303">
        <v>8.73</v>
      </c>
      <c r="C1303">
        <v>39.39</v>
      </c>
      <c r="D1303">
        <v>53.01</v>
      </c>
      <c r="E1303" s="8">
        <v>59.88</v>
      </c>
    </row>
    <row r="1304" spans="1:5" x14ac:dyDescent="0.2">
      <c r="A1304" s="1">
        <v>44768</v>
      </c>
      <c r="B1304">
        <v>8.99</v>
      </c>
      <c r="C1304">
        <v>40.21</v>
      </c>
      <c r="D1304">
        <v>59.53</v>
      </c>
      <c r="E1304" s="8">
        <v>60.92</v>
      </c>
    </row>
    <row r="1305" spans="1:5" x14ac:dyDescent="0.2">
      <c r="A1305" s="1">
        <v>44769</v>
      </c>
      <c r="B1305">
        <v>8.5500000000000007</v>
      </c>
      <c r="C1305">
        <v>43.13</v>
      </c>
      <c r="D1305">
        <v>61.56</v>
      </c>
      <c r="E1305" s="8">
        <v>59.39</v>
      </c>
    </row>
    <row r="1306" spans="1:5" x14ac:dyDescent="0.2">
      <c r="A1306" s="1">
        <v>44770</v>
      </c>
      <c r="B1306">
        <v>8.5500000000000007</v>
      </c>
      <c r="C1306">
        <v>41.54</v>
      </c>
      <c r="D1306">
        <v>58.91</v>
      </c>
      <c r="E1306" s="8">
        <v>57.03</v>
      </c>
    </row>
    <row r="1307" spans="1:5" x14ac:dyDescent="0.2">
      <c r="A1307" s="1">
        <v>44771</v>
      </c>
      <c r="B1307">
        <v>8.2899999999999991</v>
      </c>
      <c r="C1307">
        <v>41.54</v>
      </c>
      <c r="D1307">
        <v>56.23</v>
      </c>
      <c r="E1307" s="8">
        <v>57.21</v>
      </c>
    </row>
    <row r="1308" spans="1:5" x14ac:dyDescent="0.2">
      <c r="A1308" s="1">
        <v>44772</v>
      </c>
      <c r="B1308">
        <v>8.2899999999999991</v>
      </c>
      <c r="C1308">
        <v>41.54</v>
      </c>
      <c r="D1308">
        <v>56.23</v>
      </c>
      <c r="E1308" s="8">
        <v>57.21</v>
      </c>
    </row>
    <row r="1309" spans="1:5" x14ac:dyDescent="0.2">
      <c r="A1309" s="1">
        <v>44773</v>
      </c>
      <c r="B1309">
        <v>8.23</v>
      </c>
      <c r="C1309">
        <v>42.23</v>
      </c>
      <c r="D1309">
        <v>56.23</v>
      </c>
      <c r="E1309" s="8">
        <v>60.17</v>
      </c>
    </row>
    <row r="1310" spans="1:5" x14ac:dyDescent="0.2">
      <c r="A1310" s="1">
        <v>44774</v>
      </c>
      <c r="B1310">
        <v>8.2799999999999994</v>
      </c>
      <c r="C1310">
        <v>44.83</v>
      </c>
      <c r="D1310">
        <v>58.9</v>
      </c>
      <c r="E1310" s="8">
        <v>61.71</v>
      </c>
    </row>
    <row r="1311" spans="1:5" x14ac:dyDescent="0.2">
      <c r="A1311" s="1">
        <v>44775</v>
      </c>
      <c r="B1311">
        <v>7.71</v>
      </c>
      <c r="C1311">
        <v>45.28</v>
      </c>
      <c r="D1311">
        <v>59.32</v>
      </c>
      <c r="E1311" s="8">
        <v>59.35</v>
      </c>
    </row>
    <row r="1312" spans="1:5" x14ac:dyDescent="0.2">
      <c r="A1312" s="1">
        <v>44776</v>
      </c>
      <c r="B1312">
        <v>8.27</v>
      </c>
      <c r="C1312">
        <v>45.95</v>
      </c>
      <c r="D1312">
        <v>57.75</v>
      </c>
      <c r="E1312" s="8">
        <v>59.33</v>
      </c>
    </row>
    <row r="1313" spans="1:5" x14ac:dyDescent="0.2">
      <c r="A1313" s="1">
        <v>44777</v>
      </c>
      <c r="B1313">
        <v>8.1199999999999992</v>
      </c>
      <c r="C1313">
        <v>44.6</v>
      </c>
      <c r="D1313">
        <v>58.2</v>
      </c>
      <c r="E1313" s="8">
        <v>59.85</v>
      </c>
    </row>
    <row r="1314" spans="1:5" x14ac:dyDescent="0.2">
      <c r="A1314" s="1">
        <v>44778</v>
      </c>
      <c r="B1314">
        <v>8.1199999999999992</v>
      </c>
      <c r="C1314">
        <v>44.6</v>
      </c>
      <c r="D1314">
        <v>57.67</v>
      </c>
      <c r="E1314" s="8">
        <v>58.57</v>
      </c>
    </row>
    <row r="1315" spans="1:5" x14ac:dyDescent="0.2">
      <c r="A1315" s="1">
        <v>44779</v>
      </c>
      <c r="B1315">
        <v>8.01</v>
      </c>
      <c r="C1315">
        <v>44.66</v>
      </c>
      <c r="D1315">
        <v>57.67</v>
      </c>
      <c r="E1315" s="8">
        <v>58.57</v>
      </c>
    </row>
    <row r="1316" spans="1:5" x14ac:dyDescent="0.2">
      <c r="A1316" s="1">
        <v>44780</v>
      </c>
      <c r="B1316">
        <v>8.06</v>
      </c>
      <c r="C1316">
        <v>44.66</v>
      </c>
      <c r="D1316">
        <v>57.67</v>
      </c>
      <c r="E1316" s="8">
        <v>58.57</v>
      </c>
    </row>
    <row r="1317" spans="1:5" x14ac:dyDescent="0.2">
      <c r="A1317" s="1">
        <v>44781</v>
      </c>
      <c r="B1317">
        <v>7.59</v>
      </c>
      <c r="C1317">
        <v>44.47</v>
      </c>
      <c r="D1317">
        <v>56.08</v>
      </c>
      <c r="E1317" s="8">
        <v>57.68</v>
      </c>
    </row>
    <row r="1318" spans="1:5" x14ac:dyDescent="0.2">
      <c r="A1318" s="1">
        <v>44782</v>
      </c>
      <c r="B1318">
        <v>7.83</v>
      </c>
      <c r="C1318">
        <v>44.62</v>
      </c>
      <c r="D1318">
        <v>55.98</v>
      </c>
      <c r="E1318" s="8">
        <v>57.52</v>
      </c>
    </row>
    <row r="1319" spans="1:5" x14ac:dyDescent="0.2">
      <c r="A1319" s="1">
        <v>44783</v>
      </c>
      <c r="B1319">
        <v>8.1999999999999993</v>
      </c>
      <c r="C1319">
        <v>44.71</v>
      </c>
      <c r="D1319">
        <v>60.75</v>
      </c>
      <c r="E1319" s="8">
        <v>61.99</v>
      </c>
    </row>
    <row r="1320" spans="1:5" x14ac:dyDescent="0.2">
      <c r="A1320" s="1">
        <v>44784</v>
      </c>
      <c r="B1320">
        <v>8.8699999999999992</v>
      </c>
      <c r="C1320">
        <v>45.34</v>
      </c>
      <c r="D1320">
        <v>61.93</v>
      </c>
      <c r="E1320" s="8">
        <v>62.96</v>
      </c>
    </row>
    <row r="1321" spans="1:5" x14ac:dyDescent="0.2">
      <c r="A1321" s="1">
        <v>44785</v>
      </c>
      <c r="B1321">
        <v>8.7799999999999994</v>
      </c>
      <c r="C1321">
        <v>45.34</v>
      </c>
      <c r="D1321">
        <v>60.71</v>
      </c>
      <c r="E1321" s="8">
        <v>62</v>
      </c>
    </row>
    <row r="1322" spans="1:5" x14ac:dyDescent="0.2">
      <c r="A1322" s="1">
        <v>44786</v>
      </c>
      <c r="B1322">
        <v>8.7799999999999994</v>
      </c>
      <c r="C1322">
        <v>45.34</v>
      </c>
      <c r="D1322">
        <v>60.73</v>
      </c>
      <c r="E1322" s="8">
        <v>62</v>
      </c>
    </row>
    <row r="1323" spans="1:5" x14ac:dyDescent="0.2">
      <c r="A1323" s="1">
        <v>44787</v>
      </c>
      <c r="B1323">
        <v>8.81</v>
      </c>
      <c r="C1323">
        <v>45.34</v>
      </c>
      <c r="D1323">
        <v>60.56</v>
      </c>
      <c r="E1323" s="8">
        <v>61.79</v>
      </c>
    </row>
    <row r="1324" spans="1:5" x14ac:dyDescent="0.2">
      <c r="A1324" s="1">
        <v>44788</v>
      </c>
      <c r="B1324">
        <v>8.73</v>
      </c>
      <c r="C1324">
        <v>56.19</v>
      </c>
      <c r="D1324">
        <v>63.8</v>
      </c>
      <c r="E1324" s="8">
        <v>65.569999999999993</v>
      </c>
    </row>
    <row r="1325" spans="1:5" x14ac:dyDescent="0.2">
      <c r="A1325" s="1">
        <v>44789</v>
      </c>
      <c r="B1325">
        <v>9.33</v>
      </c>
      <c r="C1325">
        <v>56.72</v>
      </c>
      <c r="D1325">
        <v>66.12</v>
      </c>
      <c r="E1325" s="8">
        <v>67.33</v>
      </c>
    </row>
    <row r="1326" spans="1:5" x14ac:dyDescent="0.2">
      <c r="A1326" s="1">
        <v>44790</v>
      </c>
      <c r="B1326">
        <v>9.24</v>
      </c>
      <c r="C1326">
        <v>56.82</v>
      </c>
      <c r="D1326">
        <v>65.78</v>
      </c>
      <c r="E1326" s="8">
        <v>67.37</v>
      </c>
    </row>
    <row r="1327" spans="1:5" x14ac:dyDescent="0.2">
      <c r="A1327" s="1">
        <v>44791</v>
      </c>
      <c r="B1327">
        <v>9.19</v>
      </c>
      <c r="C1327">
        <v>57.6</v>
      </c>
      <c r="D1327">
        <v>68.650000000000006</v>
      </c>
      <c r="E1327" s="8">
        <v>71.23</v>
      </c>
    </row>
    <row r="1328" spans="1:5" x14ac:dyDescent="0.2">
      <c r="A1328" s="1">
        <v>44792</v>
      </c>
      <c r="B1328">
        <v>9.19</v>
      </c>
      <c r="C1328">
        <v>57.6</v>
      </c>
      <c r="D1328">
        <v>69.5</v>
      </c>
      <c r="E1328" s="8">
        <v>71.97</v>
      </c>
    </row>
    <row r="1329" spans="1:5" x14ac:dyDescent="0.2">
      <c r="A1329" s="1">
        <v>44793</v>
      </c>
      <c r="B1329">
        <v>9.19</v>
      </c>
      <c r="C1329">
        <v>57.6</v>
      </c>
      <c r="D1329">
        <v>69.489999999999995</v>
      </c>
      <c r="E1329" s="8">
        <v>71.97</v>
      </c>
    </row>
    <row r="1330" spans="1:5" x14ac:dyDescent="0.2">
      <c r="A1330" s="1">
        <v>44794</v>
      </c>
      <c r="B1330">
        <v>9.34</v>
      </c>
      <c r="C1330">
        <v>57.02</v>
      </c>
      <c r="D1330">
        <v>69.489999999999995</v>
      </c>
      <c r="E1330" s="8">
        <v>71.97</v>
      </c>
    </row>
    <row r="1331" spans="1:5" x14ac:dyDescent="0.2">
      <c r="A1331" s="1">
        <v>44795</v>
      </c>
      <c r="B1331">
        <v>9.68</v>
      </c>
      <c r="C1331">
        <v>57.82</v>
      </c>
      <c r="D1331">
        <v>77.069999999999993</v>
      </c>
      <c r="E1331" s="8">
        <v>80.64</v>
      </c>
    </row>
    <row r="1332" spans="1:5" x14ac:dyDescent="0.2">
      <c r="A1332" s="1">
        <v>44796</v>
      </c>
      <c r="B1332">
        <v>9.19</v>
      </c>
      <c r="C1332">
        <v>56.33</v>
      </c>
      <c r="D1332">
        <v>74.34</v>
      </c>
      <c r="E1332" s="8">
        <v>78.75</v>
      </c>
    </row>
    <row r="1333" spans="1:5" x14ac:dyDescent="0.2">
      <c r="A1333" s="1">
        <v>44797</v>
      </c>
      <c r="B1333">
        <v>9.33</v>
      </c>
      <c r="C1333">
        <v>66.25</v>
      </c>
      <c r="D1333">
        <v>79.92</v>
      </c>
      <c r="E1333" s="8">
        <v>85.36</v>
      </c>
    </row>
    <row r="1334" spans="1:5" x14ac:dyDescent="0.2">
      <c r="A1334" s="1">
        <v>44798</v>
      </c>
      <c r="B1334">
        <v>9.3800000000000008</v>
      </c>
      <c r="C1334">
        <v>69.95</v>
      </c>
      <c r="D1334">
        <v>87.96</v>
      </c>
      <c r="E1334" s="8">
        <v>93.98</v>
      </c>
    </row>
    <row r="1335" spans="1:5" x14ac:dyDescent="0.2">
      <c r="A1335" s="1">
        <v>44799</v>
      </c>
      <c r="B1335">
        <v>9.3800000000000008</v>
      </c>
      <c r="C1335">
        <v>69.95</v>
      </c>
      <c r="D1335">
        <v>92.46</v>
      </c>
      <c r="E1335" s="8">
        <v>99.07</v>
      </c>
    </row>
    <row r="1336" spans="1:5" x14ac:dyDescent="0.2">
      <c r="A1336" s="1">
        <v>44800</v>
      </c>
      <c r="B1336">
        <v>9.3000000000000007</v>
      </c>
      <c r="C1336">
        <v>68.8</v>
      </c>
      <c r="D1336">
        <v>92.45</v>
      </c>
      <c r="E1336" s="8">
        <v>99.07</v>
      </c>
    </row>
    <row r="1337" spans="1:5" x14ac:dyDescent="0.2">
      <c r="A1337" s="1">
        <v>44801</v>
      </c>
      <c r="B1337">
        <v>9.3000000000000007</v>
      </c>
      <c r="C1337">
        <v>68.8</v>
      </c>
      <c r="D1337">
        <v>92.45</v>
      </c>
      <c r="E1337" s="8">
        <v>99.07</v>
      </c>
    </row>
    <row r="1338" spans="1:5" x14ac:dyDescent="0.2">
      <c r="A1338" s="1">
        <v>44802</v>
      </c>
      <c r="B1338">
        <v>9.34</v>
      </c>
      <c r="C1338">
        <v>68.67</v>
      </c>
      <c r="D1338">
        <v>92.26</v>
      </c>
      <c r="E1338" s="8">
        <v>79.89</v>
      </c>
    </row>
    <row r="1339" spans="1:5" x14ac:dyDescent="0.2">
      <c r="A1339" s="1">
        <v>44803</v>
      </c>
      <c r="B1339">
        <v>9.0399999999999991</v>
      </c>
      <c r="C1339">
        <v>58.74</v>
      </c>
      <c r="D1339">
        <v>70.75</v>
      </c>
      <c r="E1339" s="8">
        <v>77.92</v>
      </c>
    </row>
    <row r="1340" spans="1:5" x14ac:dyDescent="0.2">
      <c r="A1340" s="1">
        <v>44804</v>
      </c>
      <c r="B1340">
        <v>9.1300000000000008</v>
      </c>
      <c r="C1340">
        <v>53.95</v>
      </c>
      <c r="D1340">
        <v>63.61</v>
      </c>
      <c r="E1340" s="8">
        <v>70.67</v>
      </c>
    </row>
    <row r="1341" spans="1:5" x14ac:dyDescent="0.2">
      <c r="A1341" s="1">
        <v>44805</v>
      </c>
      <c r="B1341">
        <v>9.26</v>
      </c>
      <c r="C1341">
        <v>59.16</v>
      </c>
      <c r="D1341">
        <v>66.52</v>
      </c>
      <c r="E1341" s="8">
        <v>70.83</v>
      </c>
    </row>
    <row r="1342" spans="1:5" x14ac:dyDescent="0.2">
      <c r="A1342" s="1">
        <v>44806</v>
      </c>
      <c r="B1342">
        <v>9.26</v>
      </c>
      <c r="C1342">
        <v>59.16</v>
      </c>
      <c r="D1342">
        <v>57.89</v>
      </c>
      <c r="E1342" s="8">
        <v>62.65</v>
      </c>
    </row>
    <row r="1343" spans="1:5" x14ac:dyDescent="0.2">
      <c r="A1343" s="1">
        <v>44807</v>
      </c>
      <c r="B1343">
        <v>9.26</v>
      </c>
      <c r="C1343">
        <v>59.16</v>
      </c>
      <c r="D1343">
        <v>57.89</v>
      </c>
      <c r="E1343" s="8">
        <v>62.65</v>
      </c>
    </row>
    <row r="1344" spans="1:5" x14ac:dyDescent="0.2">
      <c r="A1344" s="1">
        <v>44808</v>
      </c>
      <c r="B1344">
        <v>8.7899999999999991</v>
      </c>
      <c r="C1344">
        <v>55.24</v>
      </c>
      <c r="D1344">
        <v>57.89</v>
      </c>
      <c r="E1344" s="8">
        <v>62.65</v>
      </c>
    </row>
    <row r="1345" spans="1:5" x14ac:dyDescent="0.2">
      <c r="A1345" s="1">
        <v>44809</v>
      </c>
      <c r="B1345">
        <v>8.7899999999999991</v>
      </c>
      <c r="C1345">
        <v>55.24</v>
      </c>
      <c r="D1345">
        <v>67.42</v>
      </c>
      <c r="E1345" s="8">
        <v>71.680000000000007</v>
      </c>
    </row>
    <row r="1346" spans="1:5" x14ac:dyDescent="0.2">
      <c r="A1346" s="1">
        <v>44810</v>
      </c>
      <c r="B1346">
        <v>8.14</v>
      </c>
      <c r="C1346">
        <v>54.69</v>
      </c>
      <c r="D1346">
        <v>64.31</v>
      </c>
      <c r="E1346" s="8">
        <v>69.569999999999993</v>
      </c>
    </row>
    <row r="1347" spans="1:5" x14ac:dyDescent="0.2">
      <c r="A1347" s="1">
        <v>44811</v>
      </c>
      <c r="B1347">
        <v>7.84</v>
      </c>
      <c r="C1347">
        <v>55.2</v>
      </c>
      <c r="D1347">
        <v>57.67</v>
      </c>
      <c r="E1347" s="8">
        <v>62.72</v>
      </c>
    </row>
    <row r="1348" spans="1:5" x14ac:dyDescent="0.2">
      <c r="A1348" s="1">
        <v>44812</v>
      </c>
      <c r="B1348">
        <v>7.92</v>
      </c>
      <c r="C1348">
        <v>52.84</v>
      </c>
      <c r="D1348">
        <v>60.31</v>
      </c>
      <c r="E1348" s="8">
        <v>64.650000000000006</v>
      </c>
    </row>
    <row r="1349" spans="1:5" x14ac:dyDescent="0.2">
      <c r="A1349" s="1">
        <v>44813</v>
      </c>
      <c r="B1349">
        <v>7.92</v>
      </c>
      <c r="C1349">
        <v>52.84</v>
      </c>
      <c r="D1349">
        <v>57.46</v>
      </c>
      <c r="E1349" s="8">
        <v>61.61</v>
      </c>
    </row>
    <row r="1350" spans="1:5" x14ac:dyDescent="0.2">
      <c r="A1350" s="1">
        <v>44814</v>
      </c>
      <c r="B1350">
        <v>8</v>
      </c>
      <c r="C1350">
        <v>53.9</v>
      </c>
      <c r="D1350">
        <v>57.48</v>
      </c>
      <c r="E1350" s="8">
        <v>61.63</v>
      </c>
    </row>
    <row r="1351" spans="1:5" x14ac:dyDescent="0.2">
      <c r="A1351" s="1">
        <v>44815</v>
      </c>
      <c r="B1351">
        <v>8</v>
      </c>
      <c r="C1351">
        <v>53.9</v>
      </c>
      <c r="D1351">
        <v>57.48</v>
      </c>
      <c r="E1351" s="8">
        <v>61.63</v>
      </c>
    </row>
    <row r="1352" spans="1:5" x14ac:dyDescent="0.2">
      <c r="A1352" s="1">
        <v>44816</v>
      </c>
      <c r="B1352">
        <v>8.25</v>
      </c>
      <c r="C1352">
        <v>53.12</v>
      </c>
      <c r="D1352">
        <v>53.64</v>
      </c>
      <c r="E1352" s="8">
        <v>56.54</v>
      </c>
    </row>
    <row r="1353" spans="1:5" x14ac:dyDescent="0.2">
      <c r="A1353" s="1">
        <v>44817</v>
      </c>
      <c r="B1353">
        <v>8.2799999999999994</v>
      </c>
      <c r="C1353">
        <v>53.03</v>
      </c>
      <c r="D1353">
        <v>54.2</v>
      </c>
      <c r="E1353" s="8">
        <v>58.04</v>
      </c>
    </row>
    <row r="1354" spans="1:5" x14ac:dyDescent="0.2">
      <c r="A1354" s="1">
        <v>44818</v>
      </c>
      <c r="B1354">
        <v>9.11</v>
      </c>
      <c r="C1354">
        <v>53.08</v>
      </c>
      <c r="D1354">
        <v>59.26</v>
      </c>
      <c r="E1354" s="8">
        <v>63.75</v>
      </c>
    </row>
    <row r="1355" spans="1:5" x14ac:dyDescent="0.2">
      <c r="A1355" s="1">
        <v>44819</v>
      </c>
      <c r="B1355">
        <v>8.32</v>
      </c>
      <c r="C1355">
        <v>45</v>
      </c>
      <c r="D1355">
        <v>57.83</v>
      </c>
      <c r="E1355" s="8">
        <v>62.76</v>
      </c>
    </row>
    <row r="1356" spans="1:5" x14ac:dyDescent="0.2">
      <c r="A1356" s="1">
        <v>44820</v>
      </c>
      <c r="B1356">
        <v>7.82</v>
      </c>
      <c r="C1356">
        <v>45</v>
      </c>
      <c r="D1356">
        <v>50.34</v>
      </c>
      <c r="E1356" s="8">
        <v>55.12</v>
      </c>
    </row>
    <row r="1357" spans="1:5" x14ac:dyDescent="0.2">
      <c r="A1357" s="1">
        <v>44821</v>
      </c>
      <c r="B1357">
        <v>7.82</v>
      </c>
      <c r="C1357">
        <v>45</v>
      </c>
      <c r="D1357">
        <v>50.32</v>
      </c>
      <c r="E1357" s="8">
        <v>55.12</v>
      </c>
    </row>
    <row r="1358" spans="1:5" x14ac:dyDescent="0.2">
      <c r="A1358" s="1">
        <v>44822</v>
      </c>
      <c r="B1358">
        <v>7.76</v>
      </c>
      <c r="C1358">
        <v>42.16</v>
      </c>
      <c r="D1358">
        <v>50.32</v>
      </c>
      <c r="E1358" s="8">
        <v>55.12</v>
      </c>
    </row>
    <row r="1359" spans="1:5" x14ac:dyDescent="0.2">
      <c r="A1359" s="1">
        <v>44823</v>
      </c>
      <c r="B1359">
        <v>7.75</v>
      </c>
      <c r="C1359">
        <v>41.97</v>
      </c>
      <c r="D1359">
        <v>48.85</v>
      </c>
      <c r="E1359" s="8">
        <v>53.57</v>
      </c>
    </row>
    <row r="1360" spans="1:5" x14ac:dyDescent="0.2">
      <c r="A1360" s="1">
        <v>44824</v>
      </c>
      <c r="B1360">
        <v>7.72</v>
      </c>
      <c r="C1360">
        <v>43.28</v>
      </c>
      <c r="D1360">
        <v>50.56</v>
      </c>
      <c r="E1360" s="8">
        <v>56.77</v>
      </c>
    </row>
    <row r="1361" spans="1:5" x14ac:dyDescent="0.2">
      <c r="A1361" s="1">
        <v>44825</v>
      </c>
      <c r="B1361">
        <v>7.78</v>
      </c>
      <c r="C1361">
        <v>38.909999999999997</v>
      </c>
      <c r="D1361">
        <v>48.99</v>
      </c>
      <c r="E1361" s="8">
        <v>54.73</v>
      </c>
    </row>
    <row r="1362" spans="1:5" x14ac:dyDescent="0.2">
      <c r="A1362" s="1">
        <v>44826</v>
      </c>
      <c r="B1362">
        <v>7.09</v>
      </c>
      <c r="C1362">
        <v>39.909999999999997</v>
      </c>
      <c r="D1362">
        <v>47.57</v>
      </c>
      <c r="E1362" s="8">
        <v>54.02</v>
      </c>
    </row>
    <row r="1363" spans="1:5" x14ac:dyDescent="0.2">
      <c r="A1363" s="1">
        <v>44827</v>
      </c>
      <c r="B1363">
        <v>7.09</v>
      </c>
      <c r="C1363">
        <v>39.909999999999997</v>
      </c>
      <c r="D1363">
        <v>46.37</v>
      </c>
      <c r="E1363" s="8">
        <v>52.68</v>
      </c>
    </row>
    <row r="1364" spans="1:5" x14ac:dyDescent="0.2">
      <c r="A1364" s="1">
        <v>44828</v>
      </c>
      <c r="B1364">
        <v>7.09</v>
      </c>
      <c r="C1364">
        <v>39.909999999999997</v>
      </c>
      <c r="D1364">
        <v>46.43</v>
      </c>
      <c r="E1364" s="8">
        <v>52.68</v>
      </c>
    </row>
    <row r="1365" spans="1:5" x14ac:dyDescent="0.2">
      <c r="A1365" s="1">
        <v>44829</v>
      </c>
      <c r="B1365">
        <v>6.83</v>
      </c>
      <c r="C1365">
        <v>37.57</v>
      </c>
      <c r="D1365">
        <v>46.43</v>
      </c>
      <c r="E1365" s="8">
        <v>52.68</v>
      </c>
    </row>
    <row r="1366" spans="1:5" x14ac:dyDescent="0.2">
      <c r="A1366" s="1">
        <v>44830</v>
      </c>
      <c r="B1366">
        <v>6.9</v>
      </c>
      <c r="C1366">
        <v>37.69</v>
      </c>
      <c r="D1366">
        <v>39.4</v>
      </c>
      <c r="E1366" s="8">
        <v>48.93</v>
      </c>
    </row>
    <row r="1367" spans="1:5" x14ac:dyDescent="0.2">
      <c r="A1367" s="1">
        <v>44831</v>
      </c>
      <c r="B1367">
        <v>6.65</v>
      </c>
      <c r="C1367">
        <v>42.47</v>
      </c>
      <c r="D1367">
        <v>44.43</v>
      </c>
      <c r="E1367" s="8">
        <v>52.3</v>
      </c>
    </row>
    <row r="1368" spans="1:5" x14ac:dyDescent="0.2">
      <c r="A1368" s="1">
        <v>44832</v>
      </c>
      <c r="B1368">
        <v>6.96</v>
      </c>
      <c r="C1368">
        <v>41.2</v>
      </c>
      <c r="D1368">
        <v>51.18</v>
      </c>
      <c r="E1368" s="8">
        <v>59.03</v>
      </c>
    </row>
    <row r="1369" spans="1:5" x14ac:dyDescent="0.2">
      <c r="A1369" s="1">
        <v>44833</v>
      </c>
      <c r="B1369">
        <v>6.87</v>
      </c>
      <c r="C1369">
        <v>39.1</v>
      </c>
      <c r="D1369">
        <v>45.24</v>
      </c>
      <c r="E1369" s="8">
        <v>58.63</v>
      </c>
    </row>
    <row r="1370" spans="1:5" x14ac:dyDescent="0.2">
      <c r="A1370" s="1">
        <v>44834</v>
      </c>
      <c r="B1370">
        <v>6.87</v>
      </c>
      <c r="C1370">
        <v>39.1</v>
      </c>
      <c r="D1370">
        <v>39.43</v>
      </c>
      <c r="E1370" s="8">
        <v>54.25</v>
      </c>
    </row>
    <row r="1371" spans="1:5" x14ac:dyDescent="0.2">
      <c r="A1371" s="1">
        <v>44835</v>
      </c>
      <c r="B1371">
        <v>6.77</v>
      </c>
      <c r="C1371">
        <v>38.729999999999997</v>
      </c>
      <c r="D1371">
        <v>39.35</v>
      </c>
      <c r="E1371" s="8">
        <v>54.25</v>
      </c>
    </row>
    <row r="1372" spans="1:5" x14ac:dyDescent="0.2">
      <c r="A1372" s="1">
        <v>44836</v>
      </c>
      <c r="B1372">
        <v>6.77</v>
      </c>
      <c r="C1372">
        <v>38.729999999999997</v>
      </c>
      <c r="D1372">
        <v>39.35</v>
      </c>
      <c r="E1372" s="8">
        <v>54.25</v>
      </c>
    </row>
    <row r="1373" spans="1:5" x14ac:dyDescent="0.2">
      <c r="A1373" s="1">
        <v>44837</v>
      </c>
      <c r="B1373">
        <v>6.47</v>
      </c>
      <c r="C1373">
        <v>38.869999999999997</v>
      </c>
      <c r="D1373">
        <v>33.700000000000003</v>
      </c>
      <c r="E1373" s="8">
        <v>48.94</v>
      </c>
    </row>
    <row r="1374" spans="1:5" x14ac:dyDescent="0.2">
      <c r="A1374" s="1">
        <v>44838</v>
      </c>
      <c r="B1374">
        <v>6.84</v>
      </c>
      <c r="C1374">
        <v>38.200000000000003</v>
      </c>
      <c r="D1374">
        <v>31.94</v>
      </c>
      <c r="E1374" s="8">
        <v>47.4</v>
      </c>
    </row>
    <row r="1375" spans="1:5" x14ac:dyDescent="0.2">
      <c r="A1375" s="1">
        <v>44839</v>
      </c>
      <c r="B1375">
        <v>6.93</v>
      </c>
      <c r="C1375">
        <v>35.049999999999997</v>
      </c>
      <c r="D1375">
        <v>35.76</v>
      </c>
      <c r="E1375" s="8">
        <v>50.35</v>
      </c>
    </row>
    <row r="1376" spans="1:5" x14ac:dyDescent="0.2">
      <c r="A1376" s="1">
        <v>44840</v>
      </c>
      <c r="B1376">
        <v>6.97</v>
      </c>
      <c r="C1376">
        <v>35.85</v>
      </c>
      <c r="D1376">
        <v>36.29</v>
      </c>
      <c r="E1376" s="8">
        <v>50.44</v>
      </c>
    </row>
    <row r="1377" spans="1:5" x14ac:dyDescent="0.2">
      <c r="A1377" s="1">
        <v>44841</v>
      </c>
      <c r="B1377">
        <v>6.97</v>
      </c>
      <c r="C1377">
        <v>35.85</v>
      </c>
      <c r="D1377">
        <v>31.61</v>
      </c>
      <c r="E1377" s="8">
        <v>44.59</v>
      </c>
    </row>
    <row r="1378" spans="1:5" x14ac:dyDescent="0.2">
      <c r="A1378" s="1">
        <v>44842</v>
      </c>
      <c r="B1378">
        <v>6.75</v>
      </c>
      <c r="C1378">
        <v>34.46</v>
      </c>
      <c r="D1378">
        <v>31.62</v>
      </c>
      <c r="E1378" s="8">
        <v>44.59</v>
      </c>
    </row>
    <row r="1379" spans="1:5" x14ac:dyDescent="0.2">
      <c r="A1379" s="1">
        <v>44843</v>
      </c>
      <c r="B1379">
        <v>6.75</v>
      </c>
      <c r="C1379">
        <v>34.46</v>
      </c>
      <c r="D1379">
        <v>31.62</v>
      </c>
      <c r="E1379" s="8">
        <v>44.59</v>
      </c>
    </row>
    <row r="1380" spans="1:5" x14ac:dyDescent="0.2">
      <c r="A1380" s="1">
        <v>44844</v>
      </c>
      <c r="B1380">
        <v>6.43</v>
      </c>
      <c r="C1380">
        <v>34.26</v>
      </c>
      <c r="D1380">
        <v>31.36</v>
      </c>
      <c r="E1380" s="8">
        <v>43.85</v>
      </c>
    </row>
    <row r="1381" spans="1:5" x14ac:dyDescent="0.2">
      <c r="A1381" s="1">
        <v>44845</v>
      </c>
      <c r="B1381">
        <v>6.6</v>
      </c>
      <c r="C1381">
        <v>34.78</v>
      </c>
      <c r="D1381">
        <v>31.44</v>
      </c>
      <c r="E1381" s="8">
        <v>44.64</v>
      </c>
    </row>
    <row r="1382" spans="1:5" x14ac:dyDescent="0.2">
      <c r="A1382" s="1">
        <v>44846</v>
      </c>
      <c r="B1382">
        <v>6.43</v>
      </c>
      <c r="C1382">
        <v>34.700000000000003</v>
      </c>
      <c r="D1382">
        <v>32.61</v>
      </c>
      <c r="E1382" s="8">
        <v>45.57</v>
      </c>
    </row>
    <row r="1383" spans="1:5" x14ac:dyDescent="0.2">
      <c r="A1383" s="1">
        <v>44847</v>
      </c>
      <c r="B1383">
        <v>6.74</v>
      </c>
      <c r="C1383">
        <v>34.840000000000003</v>
      </c>
      <c r="D1383">
        <v>31.88</v>
      </c>
      <c r="E1383" s="8">
        <v>43.98</v>
      </c>
    </row>
    <row r="1384" spans="1:5" x14ac:dyDescent="0.2">
      <c r="A1384" s="1">
        <v>44848</v>
      </c>
      <c r="B1384">
        <v>6.74</v>
      </c>
      <c r="C1384">
        <v>33.81</v>
      </c>
      <c r="D1384">
        <v>29.2</v>
      </c>
      <c r="E1384" s="8">
        <v>40.46</v>
      </c>
    </row>
    <row r="1385" spans="1:5" x14ac:dyDescent="0.2">
      <c r="A1385" s="1">
        <v>44849</v>
      </c>
      <c r="B1385">
        <v>6.45</v>
      </c>
      <c r="C1385">
        <v>32.25</v>
      </c>
      <c r="D1385">
        <v>29.2</v>
      </c>
      <c r="E1385" s="8">
        <v>40.46</v>
      </c>
    </row>
    <row r="1386" spans="1:5" x14ac:dyDescent="0.2">
      <c r="A1386" s="1">
        <v>44850</v>
      </c>
      <c r="B1386">
        <v>6.45</v>
      </c>
      <c r="C1386">
        <v>32.25</v>
      </c>
      <c r="D1386">
        <v>29.2</v>
      </c>
      <c r="E1386" s="8">
        <v>40.46</v>
      </c>
    </row>
    <row r="1387" spans="1:5" x14ac:dyDescent="0.2">
      <c r="A1387" s="1">
        <v>44851</v>
      </c>
      <c r="B1387">
        <v>6</v>
      </c>
      <c r="C1387">
        <v>30.92</v>
      </c>
      <c r="D1387">
        <v>26.39</v>
      </c>
      <c r="E1387" s="8">
        <v>36.909999999999997</v>
      </c>
    </row>
    <row r="1388" spans="1:5" x14ac:dyDescent="0.2">
      <c r="A1388" s="1">
        <v>44852</v>
      </c>
      <c r="B1388">
        <v>5.75</v>
      </c>
      <c r="C1388">
        <v>29.69</v>
      </c>
      <c r="D1388">
        <v>22.83</v>
      </c>
      <c r="E1388" s="8">
        <v>32.729999999999997</v>
      </c>
    </row>
    <row r="1389" spans="1:5" x14ac:dyDescent="0.2">
      <c r="A1389" s="1">
        <v>44853</v>
      </c>
      <c r="B1389">
        <v>5.46</v>
      </c>
      <c r="C1389">
        <v>30.32</v>
      </c>
      <c r="D1389">
        <v>20.49</v>
      </c>
      <c r="E1389" s="8">
        <v>32.21</v>
      </c>
    </row>
    <row r="1390" spans="1:5" x14ac:dyDescent="0.2">
      <c r="A1390" s="1">
        <v>44854</v>
      </c>
      <c r="B1390">
        <v>5.36</v>
      </c>
      <c r="C1390">
        <v>32.35</v>
      </c>
      <c r="D1390">
        <v>25.16</v>
      </c>
      <c r="E1390" s="8">
        <v>36.450000000000003</v>
      </c>
    </row>
    <row r="1391" spans="1:5" x14ac:dyDescent="0.2">
      <c r="A1391" s="1">
        <v>44855</v>
      </c>
      <c r="B1391">
        <v>4.99</v>
      </c>
      <c r="C1391">
        <v>32.35</v>
      </c>
      <c r="D1391">
        <v>23.09</v>
      </c>
      <c r="E1391" s="8">
        <v>32.82</v>
      </c>
    </row>
    <row r="1392" spans="1:5" x14ac:dyDescent="0.2">
      <c r="A1392" s="1">
        <v>44856</v>
      </c>
      <c r="B1392">
        <v>4.99</v>
      </c>
      <c r="C1392">
        <v>32.35</v>
      </c>
      <c r="D1392">
        <v>23.08</v>
      </c>
      <c r="E1392" s="8">
        <v>32.82</v>
      </c>
    </row>
    <row r="1393" spans="1:5" x14ac:dyDescent="0.2">
      <c r="A1393" s="1">
        <v>44857</v>
      </c>
      <c r="B1393">
        <v>4.96</v>
      </c>
      <c r="C1393">
        <v>32.47</v>
      </c>
      <c r="D1393">
        <v>23.08</v>
      </c>
      <c r="E1393" s="8">
        <v>32.82</v>
      </c>
    </row>
    <row r="1394" spans="1:5" x14ac:dyDescent="0.2">
      <c r="A1394" s="1">
        <v>44858</v>
      </c>
      <c r="B1394">
        <v>5.2</v>
      </c>
      <c r="C1394">
        <v>31.29</v>
      </c>
      <c r="D1394">
        <v>20.7</v>
      </c>
      <c r="E1394" s="8">
        <v>28.73</v>
      </c>
    </row>
    <row r="1395" spans="1:5" x14ac:dyDescent="0.2">
      <c r="A1395" s="1">
        <v>44859</v>
      </c>
      <c r="B1395">
        <v>5.61</v>
      </c>
      <c r="C1395">
        <v>31.02</v>
      </c>
      <c r="D1395">
        <v>21.21</v>
      </c>
      <c r="E1395" s="8">
        <v>29.13</v>
      </c>
    </row>
    <row r="1396" spans="1:5" x14ac:dyDescent="0.2">
      <c r="A1396" s="1">
        <v>44860</v>
      </c>
      <c r="B1396">
        <v>5.61</v>
      </c>
      <c r="C1396">
        <v>30.45</v>
      </c>
      <c r="D1396">
        <v>22.94</v>
      </c>
      <c r="E1396" s="8">
        <v>30.82</v>
      </c>
    </row>
    <row r="1397" spans="1:5" x14ac:dyDescent="0.2">
      <c r="A1397" s="1">
        <v>44861</v>
      </c>
      <c r="B1397">
        <v>5.88</v>
      </c>
      <c r="C1397">
        <v>30.49</v>
      </c>
      <c r="D1397">
        <v>24.99</v>
      </c>
      <c r="E1397" s="8">
        <v>31.38</v>
      </c>
    </row>
    <row r="1398" spans="1:5" x14ac:dyDescent="0.2">
      <c r="A1398" s="1">
        <v>44862</v>
      </c>
      <c r="B1398">
        <v>5.88</v>
      </c>
      <c r="C1398">
        <v>30.16</v>
      </c>
      <c r="D1398">
        <v>28.62</v>
      </c>
      <c r="E1398" s="8">
        <v>32.78</v>
      </c>
    </row>
    <row r="1399" spans="1:5" x14ac:dyDescent="0.2">
      <c r="A1399" s="1">
        <v>44863</v>
      </c>
      <c r="B1399">
        <v>5.68</v>
      </c>
      <c r="C1399">
        <v>30.16</v>
      </c>
      <c r="D1399">
        <v>28.62</v>
      </c>
      <c r="E1399" s="8">
        <v>32.78</v>
      </c>
    </row>
    <row r="1400" spans="1:5" x14ac:dyDescent="0.2">
      <c r="A1400" s="1">
        <v>44864</v>
      </c>
      <c r="B1400">
        <v>5.68</v>
      </c>
      <c r="C1400">
        <v>30.16</v>
      </c>
      <c r="D1400">
        <v>28.62</v>
      </c>
      <c r="E1400" s="8">
        <v>32.78</v>
      </c>
    </row>
    <row r="1401" spans="1:5" x14ac:dyDescent="0.2">
      <c r="A1401" s="1">
        <v>44865</v>
      </c>
      <c r="B1401">
        <v>6.36</v>
      </c>
      <c r="C1401">
        <v>27.54</v>
      </c>
      <c r="D1401">
        <v>34.5</v>
      </c>
      <c r="E1401" s="8">
        <v>35.74</v>
      </c>
    </row>
    <row r="1402" spans="1:5" x14ac:dyDescent="0.2">
      <c r="A1402" s="1">
        <v>44866</v>
      </c>
      <c r="B1402">
        <v>5.71</v>
      </c>
      <c r="C1402">
        <v>27.54</v>
      </c>
      <c r="D1402">
        <v>32.119999999999997</v>
      </c>
      <c r="E1402" s="8">
        <v>33.630000000000003</v>
      </c>
    </row>
    <row r="1403" spans="1:5" x14ac:dyDescent="0.2">
      <c r="A1403" s="1">
        <v>44867</v>
      </c>
      <c r="B1403">
        <v>6.27</v>
      </c>
      <c r="C1403">
        <v>27.54</v>
      </c>
      <c r="D1403">
        <v>34.78</v>
      </c>
      <c r="E1403" s="8">
        <v>36.200000000000003</v>
      </c>
    </row>
    <row r="1404" spans="1:5" x14ac:dyDescent="0.2">
      <c r="A1404" s="1">
        <v>44868</v>
      </c>
      <c r="B1404">
        <v>6.49</v>
      </c>
      <c r="C1404">
        <v>27.54</v>
      </c>
      <c r="D1404">
        <v>34.770000000000003</v>
      </c>
      <c r="E1404" s="8">
        <v>35.85</v>
      </c>
    </row>
    <row r="1405" spans="1:5" x14ac:dyDescent="0.2">
      <c r="A1405" s="1">
        <v>44869</v>
      </c>
      <c r="B1405">
        <v>5.97</v>
      </c>
      <c r="C1405">
        <v>27.82</v>
      </c>
      <c r="D1405">
        <v>32.18</v>
      </c>
      <c r="E1405" s="8">
        <v>33.590000000000003</v>
      </c>
    </row>
    <row r="1406" spans="1:5" x14ac:dyDescent="0.2">
      <c r="A1406" s="1">
        <v>44870</v>
      </c>
      <c r="B1406">
        <v>6.4</v>
      </c>
      <c r="C1406">
        <v>28.93</v>
      </c>
      <c r="D1406">
        <v>32.21</v>
      </c>
      <c r="E1406" s="8">
        <v>33.590000000000003</v>
      </c>
    </row>
    <row r="1407" spans="1:5" x14ac:dyDescent="0.2">
      <c r="A1407" s="1">
        <v>44871</v>
      </c>
      <c r="B1407">
        <v>6.4</v>
      </c>
      <c r="C1407">
        <v>28.93</v>
      </c>
      <c r="D1407">
        <v>32.21</v>
      </c>
      <c r="E1407" s="8">
        <v>33.590000000000003</v>
      </c>
    </row>
    <row r="1408" spans="1:5" x14ac:dyDescent="0.2">
      <c r="A1408" s="1">
        <v>44872</v>
      </c>
      <c r="B1408">
        <v>6.94</v>
      </c>
      <c r="C1408">
        <v>27.2</v>
      </c>
      <c r="D1408">
        <v>30.79</v>
      </c>
      <c r="E1408" s="8">
        <v>32.200000000000003</v>
      </c>
    </row>
    <row r="1409" spans="1:5" x14ac:dyDescent="0.2">
      <c r="A1409" s="1">
        <v>44873</v>
      </c>
      <c r="B1409">
        <v>6.14</v>
      </c>
      <c r="C1409">
        <v>27.88</v>
      </c>
      <c r="D1409">
        <v>32.76</v>
      </c>
      <c r="E1409" s="8">
        <v>34.89</v>
      </c>
    </row>
    <row r="1410" spans="1:5" x14ac:dyDescent="0.2">
      <c r="A1410" s="1">
        <v>44874</v>
      </c>
      <c r="B1410">
        <v>5.87</v>
      </c>
      <c r="C1410">
        <v>27.73</v>
      </c>
      <c r="D1410">
        <v>30.77</v>
      </c>
      <c r="E1410" s="8">
        <v>33.200000000000003</v>
      </c>
    </row>
    <row r="1411" spans="1:5" x14ac:dyDescent="0.2">
      <c r="A1411" s="1">
        <v>44875</v>
      </c>
      <c r="B1411">
        <v>6.24</v>
      </c>
      <c r="C1411">
        <v>27.55</v>
      </c>
      <c r="D1411">
        <v>31.14</v>
      </c>
      <c r="E1411" s="8">
        <v>33.909999999999997</v>
      </c>
    </row>
    <row r="1412" spans="1:5" x14ac:dyDescent="0.2">
      <c r="A1412" s="1">
        <v>44876</v>
      </c>
      <c r="B1412">
        <v>5.9</v>
      </c>
      <c r="C1412">
        <v>27.55</v>
      </c>
      <c r="D1412">
        <v>27.02</v>
      </c>
      <c r="E1412" s="8">
        <v>29.74</v>
      </c>
    </row>
    <row r="1413" spans="1:5" x14ac:dyDescent="0.2">
      <c r="A1413" s="1">
        <v>44877</v>
      </c>
      <c r="B1413">
        <v>5.88</v>
      </c>
      <c r="C1413">
        <v>27.25</v>
      </c>
      <c r="D1413">
        <v>26.98</v>
      </c>
      <c r="E1413" s="8">
        <v>29.75</v>
      </c>
    </row>
    <row r="1414" spans="1:5" x14ac:dyDescent="0.2">
      <c r="A1414" s="1">
        <v>44878</v>
      </c>
      <c r="B1414">
        <v>5.88</v>
      </c>
      <c r="C1414">
        <v>27.23</v>
      </c>
      <c r="D1414">
        <v>26.78</v>
      </c>
      <c r="E1414" s="8">
        <v>29.64</v>
      </c>
    </row>
    <row r="1415" spans="1:5" x14ac:dyDescent="0.2">
      <c r="A1415" s="1">
        <v>44879</v>
      </c>
      <c r="B1415">
        <v>5.93</v>
      </c>
      <c r="C1415">
        <v>27.23</v>
      </c>
      <c r="D1415">
        <v>32.08</v>
      </c>
      <c r="E1415" s="8">
        <v>34.409999999999997</v>
      </c>
    </row>
    <row r="1416" spans="1:5" x14ac:dyDescent="0.2">
      <c r="A1416" s="1">
        <v>44880</v>
      </c>
      <c r="B1416">
        <v>6.03</v>
      </c>
      <c r="C1416">
        <v>27.78</v>
      </c>
      <c r="D1416">
        <v>35.46</v>
      </c>
      <c r="E1416" s="8">
        <v>37.630000000000003</v>
      </c>
    </row>
    <row r="1417" spans="1:5" x14ac:dyDescent="0.2">
      <c r="A1417" s="1">
        <v>44881</v>
      </c>
      <c r="B1417">
        <v>5.96</v>
      </c>
      <c r="C1417">
        <v>25.89</v>
      </c>
      <c r="D1417">
        <v>32.14</v>
      </c>
      <c r="E1417" s="8">
        <v>34.700000000000003</v>
      </c>
    </row>
    <row r="1418" spans="1:5" x14ac:dyDescent="0.2">
      <c r="A1418" s="1">
        <v>44882</v>
      </c>
      <c r="B1418">
        <v>6.37</v>
      </c>
      <c r="C1418">
        <v>26.32</v>
      </c>
      <c r="D1418">
        <v>31.78</v>
      </c>
      <c r="E1418" s="8">
        <v>34.19</v>
      </c>
    </row>
    <row r="1419" spans="1:5" x14ac:dyDescent="0.2">
      <c r="A1419" s="1">
        <v>44883</v>
      </c>
      <c r="B1419">
        <v>6.37</v>
      </c>
      <c r="C1419">
        <v>26.32</v>
      </c>
      <c r="D1419">
        <v>32.299999999999997</v>
      </c>
      <c r="E1419" s="8">
        <v>35.020000000000003</v>
      </c>
    </row>
    <row r="1420" spans="1:5" x14ac:dyDescent="0.2">
      <c r="A1420" s="1">
        <v>44884</v>
      </c>
      <c r="B1420">
        <v>6.3</v>
      </c>
      <c r="C1420">
        <v>26.39</v>
      </c>
      <c r="D1420">
        <v>32.299999999999997</v>
      </c>
      <c r="E1420" s="8">
        <v>35.020000000000003</v>
      </c>
    </row>
    <row r="1421" spans="1:5" x14ac:dyDescent="0.2">
      <c r="A1421" s="1">
        <v>44885</v>
      </c>
      <c r="B1421">
        <v>6.3</v>
      </c>
      <c r="C1421">
        <v>26.39</v>
      </c>
      <c r="D1421">
        <v>32.299999999999997</v>
      </c>
      <c r="E1421" s="8">
        <v>35.020000000000003</v>
      </c>
    </row>
    <row r="1422" spans="1:5" x14ac:dyDescent="0.2">
      <c r="A1422" s="1">
        <v>44886</v>
      </c>
      <c r="B1422">
        <v>6.78</v>
      </c>
      <c r="C1422">
        <v>27.3</v>
      </c>
      <c r="D1422">
        <v>31.8</v>
      </c>
      <c r="E1422" s="8">
        <v>34.86</v>
      </c>
    </row>
    <row r="1423" spans="1:5" x14ac:dyDescent="0.2">
      <c r="A1423" s="1">
        <v>44887</v>
      </c>
      <c r="B1423">
        <v>6.78</v>
      </c>
      <c r="C1423">
        <v>29.22</v>
      </c>
      <c r="D1423">
        <v>32.61</v>
      </c>
      <c r="E1423" s="8">
        <v>36.130000000000003</v>
      </c>
    </row>
    <row r="1424" spans="1:5" x14ac:dyDescent="0.2">
      <c r="A1424" s="1">
        <v>44888</v>
      </c>
      <c r="B1424">
        <v>7.31</v>
      </c>
      <c r="C1424">
        <v>31.11</v>
      </c>
      <c r="D1424">
        <v>36.36</v>
      </c>
      <c r="E1424" s="8">
        <v>39.5</v>
      </c>
    </row>
    <row r="1425" spans="1:5" x14ac:dyDescent="0.2">
      <c r="A1425" s="1">
        <v>44889</v>
      </c>
      <c r="B1425">
        <v>7.31</v>
      </c>
      <c r="C1425">
        <v>31.11</v>
      </c>
      <c r="D1425">
        <v>35.340000000000003</v>
      </c>
      <c r="E1425" s="8">
        <v>37.770000000000003</v>
      </c>
    </row>
    <row r="1426" spans="1:5" x14ac:dyDescent="0.2">
      <c r="A1426" s="1">
        <v>44890</v>
      </c>
      <c r="B1426">
        <v>7.22</v>
      </c>
      <c r="C1426">
        <v>31.11</v>
      </c>
      <c r="D1426">
        <v>34.880000000000003</v>
      </c>
      <c r="E1426" s="8">
        <v>37.96</v>
      </c>
    </row>
    <row r="1427" spans="1:5" x14ac:dyDescent="0.2">
      <c r="A1427" s="1">
        <v>44891</v>
      </c>
      <c r="B1427">
        <v>7.22</v>
      </c>
      <c r="C1427">
        <v>31.11</v>
      </c>
      <c r="D1427">
        <v>34.880000000000003</v>
      </c>
      <c r="E1427" s="8">
        <v>37.96</v>
      </c>
    </row>
    <row r="1428" spans="1:5" x14ac:dyDescent="0.2">
      <c r="A1428" s="1">
        <v>44892</v>
      </c>
      <c r="B1428">
        <v>7.02</v>
      </c>
      <c r="C1428">
        <v>29.96</v>
      </c>
      <c r="D1428">
        <v>34.880000000000003</v>
      </c>
      <c r="E1428" s="8">
        <v>37.96</v>
      </c>
    </row>
    <row r="1429" spans="1:5" x14ac:dyDescent="0.2">
      <c r="A1429" s="1">
        <v>44893</v>
      </c>
      <c r="B1429">
        <v>7.2</v>
      </c>
      <c r="C1429">
        <v>30.28</v>
      </c>
      <c r="D1429">
        <v>34.85</v>
      </c>
      <c r="E1429" s="8">
        <v>37.369999999999997</v>
      </c>
    </row>
    <row r="1430" spans="1:5" x14ac:dyDescent="0.2">
      <c r="A1430" s="1">
        <v>44894</v>
      </c>
      <c r="B1430">
        <v>7.15</v>
      </c>
      <c r="C1430">
        <v>30.5</v>
      </c>
      <c r="D1430">
        <v>41.01</v>
      </c>
      <c r="E1430" s="8">
        <v>41.21</v>
      </c>
    </row>
    <row r="1431" spans="1:5" x14ac:dyDescent="0.2">
      <c r="A1431" s="1">
        <v>44895</v>
      </c>
      <c r="B1431">
        <v>6.93</v>
      </c>
      <c r="C1431">
        <v>33.31</v>
      </c>
      <c r="D1431">
        <v>44.58</v>
      </c>
      <c r="E1431" s="8">
        <v>44.66</v>
      </c>
    </row>
    <row r="1432" spans="1:5" x14ac:dyDescent="0.2">
      <c r="A1432" s="1">
        <v>44896</v>
      </c>
      <c r="B1432">
        <v>6.74</v>
      </c>
      <c r="C1432">
        <v>33.78</v>
      </c>
      <c r="D1432">
        <v>42.19</v>
      </c>
      <c r="E1432" s="8">
        <v>42.95</v>
      </c>
    </row>
    <row r="1433" spans="1:5" x14ac:dyDescent="0.2">
      <c r="A1433" s="1">
        <v>44897</v>
      </c>
      <c r="B1433">
        <v>6.74</v>
      </c>
      <c r="C1433">
        <v>33.78</v>
      </c>
      <c r="D1433">
        <v>41.37</v>
      </c>
      <c r="E1433" s="8">
        <v>41.86</v>
      </c>
    </row>
    <row r="1434" spans="1:5" x14ac:dyDescent="0.2">
      <c r="A1434" s="1">
        <v>44898</v>
      </c>
      <c r="B1434">
        <v>6.28</v>
      </c>
      <c r="C1434">
        <v>31.76</v>
      </c>
      <c r="D1434">
        <v>41.37</v>
      </c>
      <c r="E1434" s="8">
        <v>41.86</v>
      </c>
    </row>
    <row r="1435" spans="1:5" x14ac:dyDescent="0.2">
      <c r="A1435" s="1">
        <v>44899</v>
      </c>
      <c r="B1435">
        <v>6.28</v>
      </c>
      <c r="C1435">
        <v>31.76</v>
      </c>
      <c r="D1435">
        <v>41.37</v>
      </c>
      <c r="E1435" s="8">
        <v>41.86</v>
      </c>
    </row>
    <row r="1436" spans="1:5" x14ac:dyDescent="0.2">
      <c r="A1436" s="1">
        <v>44900</v>
      </c>
      <c r="B1436">
        <v>5.58</v>
      </c>
      <c r="C1436">
        <v>33.19</v>
      </c>
      <c r="D1436">
        <v>40.9</v>
      </c>
      <c r="E1436" s="8">
        <v>41.43</v>
      </c>
    </row>
    <row r="1437" spans="1:5" x14ac:dyDescent="0.2">
      <c r="A1437" s="1">
        <v>44901</v>
      </c>
      <c r="B1437">
        <v>5.47</v>
      </c>
      <c r="C1437">
        <v>32.840000000000003</v>
      </c>
      <c r="D1437">
        <v>42.01</v>
      </c>
      <c r="E1437" s="8">
        <v>42.48</v>
      </c>
    </row>
    <row r="1438" spans="1:5" x14ac:dyDescent="0.2">
      <c r="A1438" s="1">
        <v>44902</v>
      </c>
      <c r="B1438">
        <v>5.93</v>
      </c>
      <c r="C1438">
        <v>33.35</v>
      </c>
      <c r="D1438">
        <v>45.72</v>
      </c>
      <c r="E1438" s="8">
        <v>45.97</v>
      </c>
    </row>
    <row r="1439" spans="1:5" x14ac:dyDescent="0.2">
      <c r="A1439" s="1">
        <v>44903</v>
      </c>
      <c r="B1439">
        <v>5.96</v>
      </c>
      <c r="C1439">
        <v>34.299999999999997</v>
      </c>
      <c r="D1439">
        <v>42.78</v>
      </c>
      <c r="E1439" s="8">
        <v>42.98</v>
      </c>
    </row>
    <row r="1440" spans="1:5" x14ac:dyDescent="0.2">
      <c r="A1440" s="1">
        <v>44904</v>
      </c>
      <c r="B1440">
        <v>6.31</v>
      </c>
      <c r="C1440">
        <v>34.299999999999997</v>
      </c>
      <c r="D1440">
        <v>42.43</v>
      </c>
      <c r="E1440" s="8">
        <v>43</v>
      </c>
    </row>
    <row r="1441" spans="1:5" x14ac:dyDescent="0.2">
      <c r="A1441" s="1">
        <v>44905</v>
      </c>
      <c r="B1441">
        <v>6.31</v>
      </c>
      <c r="C1441">
        <v>34.299999999999997</v>
      </c>
      <c r="D1441">
        <v>42.41</v>
      </c>
      <c r="E1441" s="8">
        <v>43</v>
      </c>
    </row>
    <row r="1442" spans="1:5" x14ac:dyDescent="0.2">
      <c r="A1442" s="1">
        <v>44906</v>
      </c>
      <c r="B1442">
        <v>6.25</v>
      </c>
      <c r="C1442">
        <v>33.369999999999997</v>
      </c>
      <c r="D1442">
        <v>42.41</v>
      </c>
      <c r="E1442" s="8">
        <v>43</v>
      </c>
    </row>
    <row r="1443" spans="1:5" x14ac:dyDescent="0.2">
      <c r="A1443" s="1">
        <v>44907</v>
      </c>
      <c r="B1443">
        <v>6.59</v>
      </c>
      <c r="C1443">
        <v>32.92</v>
      </c>
      <c r="D1443">
        <v>41.59</v>
      </c>
      <c r="E1443" s="8">
        <v>42.18</v>
      </c>
    </row>
    <row r="1444" spans="1:5" x14ac:dyDescent="0.2">
      <c r="A1444" s="1">
        <v>44908</v>
      </c>
      <c r="B1444">
        <v>6.93</v>
      </c>
      <c r="C1444">
        <v>33.340000000000003</v>
      </c>
      <c r="D1444">
        <v>42.22</v>
      </c>
      <c r="E1444" s="8">
        <v>42.86</v>
      </c>
    </row>
    <row r="1445" spans="1:5" x14ac:dyDescent="0.2">
      <c r="A1445" s="1">
        <v>44909</v>
      </c>
      <c r="B1445">
        <v>6.43</v>
      </c>
      <c r="C1445">
        <v>33.380000000000003</v>
      </c>
      <c r="D1445">
        <v>40.369999999999997</v>
      </c>
      <c r="E1445" s="8">
        <v>41.17</v>
      </c>
    </row>
    <row r="1446" spans="1:5" x14ac:dyDescent="0.2">
      <c r="A1446" s="1">
        <v>44910</v>
      </c>
      <c r="B1446">
        <v>6.97</v>
      </c>
      <c r="C1446">
        <v>39.270000000000003</v>
      </c>
      <c r="D1446">
        <v>41.08</v>
      </c>
      <c r="E1446" s="8">
        <v>41.98</v>
      </c>
    </row>
    <row r="1447" spans="1:5" x14ac:dyDescent="0.2">
      <c r="A1447" s="1">
        <v>44911</v>
      </c>
      <c r="B1447">
        <v>6.97</v>
      </c>
      <c r="C1447">
        <v>39.270000000000003</v>
      </c>
      <c r="D1447">
        <v>35.03</v>
      </c>
      <c r="E1447" s="8">
        <v>35.86</v>
      </c>
    </row>
    <row r="1448" spans="1:5" x14ac:dyDescent="0.2">
      <c r="A1448" s="1">
        <v>44912</v>
      </c>
      <c r="B1448">
        <v>6.97</v>
      </c>
      <c r="C1448">
        <v>39.270000000000003</v>
      </c>
      <c r="D1448">
        <v>35.03</v>
      </c>
      <c r="E1448" s="8">
        <v>35.86</v>
      </c>
    </row>
    <row r="1449" spans="1:5" x14ac:dyDescent="0.2">
      <c r="A1449" s="1">
        <v>44913</v>
      </c>
      <c r="B1449">
        <v>6.6</v>
      </c>
      <c r="C1449">
        <v>35.58</v>
      </c>
      <c r="D1449">
        <v>35.03</v>
      </c>
      <c r="E1449" s="8">
        <v>35.86</v>
      </c>
    </row>
    <row r="1450" spans="1:5" x14ac:dyDescent="0.2">
      <c r="A1450" s="1">
        <v>44914</v>
      </c>
      <c r="B1450">
        <v>5.85</v>
      </c>
      <c r="C1450">
        <v>36.49</v>
      </c>
      <c r="D1450">
        <v>32.81</v>
      </c>
      <c r="E1450" s="8">
        <v>33.74</v>
      </c>
    </row>
    <row r="1451" spans="1:5" x14ac:dyDescent="0.2">
      <c r="A1451" s="1">
        <v>44915</v>
      </c>
      <c r="B1451">
        <v>5.33</v>
      </c>
      <c r="C1451">
        <v>34.909999999999997</v>
      </c>
      <c r="D1451">
        <v>31.99</v>
      </c>
      <c r="E1451" s="8">
        <v>32.909999999999997</v>
      </c>
    </row>
    <row r="1452" spans="1:5" x14ac:dyDescent="0.2">
      <c r="A1452" s="1">
        <v>44916</v>
      </c>
      <c r="B1452">
        <v>5.33</v>
      </c>
      <c r="C1452">
        <v>31.68</v>
      </c>
      <c r="D1452">
        <v>29.23</v>
      </c>
      <c r="E1452" s="8">
        <v>30.38</v>
      </c>
    </row>
    <row r="1453" spans="1:5" x14ac:dyDescent="0.2">
      <c r="A1453" s="1">
        <v>44917</v>
      </c>
      <c r="B1453">
        <v>5</v>
      </c>
      <c r="C1453">
        <v>31.64</v>
      </c>
      <c r="D1453">
        <v>27.32</v>
      </c>
      <c r="E1453" s="8">
        <v>28.61</v>
      </c>
    </row>
    <row r="1454" spans="1:5" x14ac:dyDescent="0.2">
      <c r="A1454" s="1">
        <v>44918</v>
      </c>
      <c r="B1454">
        <v>5</v>
      </c>
      <c r="C1454">
        <v>31.64</v>
      </c>
      <c r="D1454">
        <v>24.12</v>
      </c>
      <c r="E1454" s="8">
        <v>25.94</v>
      </c>
    </row>
    <row r="1455" spans="1:5" x14ac:dyDescent="0.2">
      <c r="A1455" s="1">
        <v>44919</v>
      </c>
      <c r="B1455">
        <v>5.08</v>
      </c>
      <c r="C1455">
        <v>28.12</v>
      </c>
      <c r="D1455">
        <v>24.12</v>
      </c>
      <c r="E1455" s="8">
        <v>25.94</v>
      </c>
    </row>
    <row r="1456" spans="1:5" x14ac:dyDescent="0.2">
      <c r="A1456" s="1">
        <v>44920</v>
      </c>
      <c r="B1456">
        <v>5.08</v>
      </c>
      <c r="C1456">
        <v>28.12</v>
      </c>
      <c r="D1456">
        <v>24.12</v>
      </c>
      <c r="E1456" s="8">
        <v>25.94</v>
      </c>
    </row>
    <row r="1457" spans="1:5" x14ac:dyDescent="0.2">
      <c r="A1457" s="1">
        <v>44921</v>
      </c>
      <c r="B1457">
        <v>5.08</v>
      </c>
      <c r="C1457">
        <v>28.12</v>
      </c>
      <c r="D1457">
        <v>24.15</v>
      </c>
      <c r="E1457" s="8">
        <v>25.87</v>
      </c>
    </row>
    <row r="1458" spans="1:5" x14ac:dyDescent="0.2">
      <c r="A1458" s="1">
        <v>44922</v>
      </c>
      <c r="B1458">
        <v>5.28</v>
      </c>
      <c r="C1458">
        <v>28.18</v>
      </c>
      <c r="D1458">
        <v>24.07</v>
      </c>
      <c r="E1458" s="8">
        <v>24.96</v>
      </c>
    </row>
    <row r="1459" spans="1:5" x14ac:dyDescent="0.2">
      <c r="A1459" s="1">
        <v>44923</v>
      </c>
      <c r="B1459">
        <v>4.68</v>
      </c>
      <c r="C1459">
        <v>28.51</v>
      </c>
      <c r="D1459">
        <v>22.65</v>
      </c>
      <c r="E1459" s="8">
        <v>25.31</v>
      </c>
    </row>
    <row r="1460" spans="1:5" x14ac:dyDescent="0.2">
      <c r="A1460" s="1">
        <v>44924</v>
      </c>
      <c r="B1460">
        <v>4.5599999999999996</v>
      </c>
      <c r="C1460">
        <v>28.83</v>
      </c>
      <c r="D1460">
        <v>25.33</v>
      </c>
      <c r="E1460" s="8">
        <v>26.77</v>
      </c>
    </row>
    <row r="1461" spans="1:5" x14ac:dyDescent="0.2">
      <c r="A1461" s="1">
        <v>44925</v>
      </c>
      <c r="B1461">
        <v>4.5599999999999996</v>
      </c>
      <c r="C1461">
        <v>28.83</v>
      </c>
      <c r="D1461">
        <v>22.51</v>
      </c>
      <c r="E1461" s="8">
        <v>23.98</v>
      </c>
    </row>
    <row r="1462" spans="1:5" x14ac:dyDescent="0.2">
      <c r="A1462" s="1">
        <v>44926</v>
      </c>
      <c r="B1462">
        <v>4.5599999999999996</v>
      </c>
      <c r="C1462">
        <v>28.83</v>
      </c>
      <c r="D1462">
        <v>22.51</v>
      </c>
      <c r="E1462" s="8">
        <v>23.99</v>
      </c>
    </row>
    <row r="1463" spans="1:5" x14ac:dyDescent="0.2">
      <c r="A1463" s="1">
        <v>44927</v>
      </c>
      <c r="B1463">
        <v>4.47</v>
      </c>
      <c r="C1463">
        <v>29.52</v>
      </c>
      <c r="D1463">
        <v>22.51</v>
      </c>
      <c r="E1463" s="8">
        <v>23.99</v>
      </c>
    </row>
    <row r="1464" spans="1:5" x14ac:dyDescent="0.2">
      <c r="A1464" s="1">
        <v>44928</v>
      </c>
      <c r="B1464">
        <v>4.47</v>
      </c>
      <c r="C1464">
        <v>29.52</v>
      </c>
      <c r="D1464">
        <v>22.42</v>
      </c>
      <c r="E1464" s="8">
        <v>24.05</v>
      </c>
    </row>
    <row r="1465" spans="1:5" x14ac:dyDescent="0.2">
      <c r="A1465" s="1">
        <v>44929</v>
      </c>
      <c r="B1465">
        <v>3.99</v>
      </c>
      <c r="C1465">
        <v>29.34</v>
      </c>
      <c r="D1465">
        <v>20.49</v>
      </c>
      <c r="E1465" s="8">
        <v>22.36</v>
      </c>
    </row>
    <row r="1466" spans="1:5" x14ac:dyDescent="0.2">
      <c r="A1466" s="1">
        <v>44930</v>
      </c>
      <c r="B1466">
        <v>3.67</v>
      </c>
      <c r="C1466">
        <v>29.34</v>
      </c>
      <c r="D1466">
        <v>18.46</v>
      </c>
      <c r="E1466" s="8">
        <v>20.21</v>
      </c>
    </row>
    <row r="1467" spans="1:5" x14ac:dyDescent="0.2">
      <c r="A1467" s="1">
        <v>44931</v>
      </c>
      <c r="B1467">
        <v>3.72</v>
      </c>
      <c r="C1467">
        <v>28.85</v>
      </c>
      <c r="D1467">
        <v>21.77</v>
      </c>
      <c r="E1467" s="8">
        <v>22.33</v>
      </c>
    </row>
    <row r="1468" spans="1:5" x14ac:dyDescent="0.2">
      <c r="A1468" s="1">
        <v>44932</v>
      </c>
      <c r="B1468">
        <v>3.76</v>
      </c>
      <c r="C1468">
        <v>28.85</v>
      </c>
      <c r="D1468">
        <v>20.56</v>
      </c>
      <c r="E1468" s="8">
        <v>21.73</v>
      </c>
    </row>
    <row r="1469" spans="1:5" x14ac:dyDescent="0.2">
      <c r="A1469" s="1">
        <v>44933</v>
      </c>
      <c r="B1469">
        <v>3.76</v>
      </c>
      <c r="C1469">
        <v>28.85</v>
      </c>
      <c r="D1469">
        <v>20.56</v>
      </c>
      <c r="E1469" s="8">
        <v>21.73</v>
      </c>
    </row>
    <row r="1470" spans="1:5" x14ac:dyDescent="0.2">
      <c r="A1470" s="1">
        <v>44934</v>
      </c>
      <c r="B1470">
        <v>3.91</v>
      </c>
      <c r="C1470">
        <v>28.85</v>
      </c>
      <c r="D1470">
        <v>20.66</v>
      </c>
      <c r="E1470" s="8">
        <v>21.8</v>
      </c>
    </row>
    <row r="1471" spans="1:5" x14ac:dyDescent="0.2">
      <c r="A1471" s="1">
        <v>44935</v>
      </c>
      <c r="B1471">
        <v>3.91</v>
      </c>
      <c r="C1471">
        <v>27.11</v>
      </c>
      <c r="D1471">
        <v>22.37</v>
      </c>
      <c r="E1471" s="8">
        <v>23.37</v>
      </c>
    </row>
    <row r="1472" spans="1:5" x14ac:dyDescent="0.2">
      <c r="A1472" s="1">
        <v>44936</v>
      </c>
      <c r="B1472">
        <v>3.64</v>
      </c>
      <c r="C1472">
        <v>27.06</v>
      </c>
      <c r="D1472">
        <v>20.81</v>
      </c>
      <c r="E1472" s="8">
        <v>22.05</v>
      </c>
    </row>
    <row r="1473" spans="1:5" x14ac:dyDescent="0.2">
      <c r="A1473" s="1">
        <v>44937</v>
      </c>
      <c r="B1473">
        <v>3.67</v>
      </c>
      <c r="C1473">
        <v>26.87</v>
      </c>
      <c r="D1473">
        <v>19.510000000000002</v>
      </c>
      <c r="E1473" s="8">
        <v>20.6</v>
      </c>
    </row>
    <row r="1474" spans="1:5" x14ac:dyDescent="0.2">
      <c r="A1474" s="1">
        <v>44938</v>
      </c>
      <c r="B1474">
        <v>3.69</v>
      </c>
      <c r="C1474">
        <v>26.76</v>
      </c>
      <c r="D1474">
        <v>20.45</v>
      </c>
      <c r="E1474" s="8">
        <v>21.24</v>
      </c>
    </row>
    <row r="1475" spans="1:5" x14ac:dyDescent="0.2">
      <c r="A1475" s="1">
        <v>44939</v>
      </c>
      <c r="B1475">
        <v>3.69</v>
      </c>
      <c r="C1475">
        <v>20.98</v>
      </c>
      <c r="D1475">
        <v>19.88</v>
      </c>
      <c r="E1475" s="8">
        <v>20.61</v>
      </c>
    </row>
    <row r="1476" spans="1:5" x14ac:dyDescent="0.2">
      <c r="A1476" s="1">
        <v>44940</v>
      </c>
      <c r="B1476">
        <v>3.42</v>
      </c>
      <c r="C1476">
        <v>20.170000000000002</v>
      </c>
      <c r="D1476">
        <v>19.88</v>
      </c>
      <c r="E1476" s="8">
        <v>20.61</v>
      </c>
    </row>
    <row r="1477" spans="1:5" x14ac:dyDescent="0.2">
      <c r="A1477" s="1">
        <v>44941</v>
      </c>
      <c r="B1477">
        <v>3.42</v>
      </c>
      <c r="C1477">
        <v>20.170000000000002</v>
      </c>
      <c r="D1477">
        <v>19.88</v>
      </c>
      <c r="E1477" s="8">
        <v>20.61</v>
      </c>
    </row>
    <row r="1478" spans="1:5" x14ac:dyDescent="0.2">
      <c r="A1478" s="1">
        <v>44942</v>
      </c>
      <c r="B1478">
        <v>3.42</v>
      </c>
      <c r="C1478">
        <v>20.170000000000002</v>
      </c>
      <c r="D1478">
        <v>16.68</v>
      </c>
      <c r="E1478" s="8">
        <v>17.59</v>
      </c>
    </row>
    <row r="1479" spans="1:5" x14ac:dyDescent="0.2">
      <c r="A1479" s="1">
        <v>44943</v>
      </c>
      <c r="B1479">
        <v>3.59</v>
      </c>
      <c r="C1479">
        <v>22.73</v>
      </c>
      <c r="D1479">
        <v>18.52</v>
      </c>
      <c r="E1479" s="8">
        <v>19</v>
      </c>
    </row>
    <row r="1480" spans="1:5" x14ac:dyDescent="0.2">
      <c r="A1480" s="1">
        <v>44944</v>
      </c>
      <c r="B1480">
        <v>3.31</v>
      </c>
      <c r="C1480">
        <v>23.09</v>
      </c>
      <c r="D1480">
        <v>19</v>
      </c>
      <c r="E1480" s="8">
        <v>19.52</v>
      </c>
    </row>
    <row r="1481" spans="1:5" x14ac:dyDescent="0.2">
      <c r="A1481" s="1">
        <v>44945</v>
      </c>
      <c r="B1481">
        <v>3.27</v>
      </c>
      <c r="C1481">
        <v>22.95</v>
      </c>
      <c r="D1481">
        <v>18.89</v>
      </c>
      <c r="E1481" s="8">
        <v>19.27</v>
      </c>
    </row>
    <row r="1482" spans="1:5" x14ac:dyDescent="0.2">
      <c r="A1482" s="1">
        <v>44946</v>
      </c>
      <c r="B1482">
        <v>3.27</v>
      </c>
      <c r="C1482">
        <v>22.95</v>
      </c>
      <c r="D1482">
        <v>20.93</v>
      </c>
      <c r="E1482" s="8">
        <v>21.33</v>
      </c>
    </row>
    <row r="1483" spans="1:5" x14ac:dyDescent="0.2">
      <c r="A1483" s="1">
        <v>44947</v>
      </c>
      <c r="B1483">
        <v>3.17</v>
      </c>
      <c r="C1483">
        <v>22.82</v>
      </c>
      <c r="D1483">
        <v>20.93</v>
      </c>
      <c r="E1483" s="8">
        <v>21.33</v>
      </c>
    </row>
    <row r="1484" spans="1:5" x14ac:dyDescent="0.2">
      <c r="A1484" s="1">
        <v>44948</v>
      </c>
      <c r="B1484">
        <v>3.17</v>
      </c>
      <c r="C1484">
        <v>22.82</v>
      </c>
      <c r="D1484">
        <v>20.93</v>
      </c>
      <c r="E1484" s="8">
        <v>21.33</v>
      </c>
    </row>
    <row r="1485" spans="1:5" x14ac:dyDescent="0.2">
      <c r="A1485" s="1">
        <v>44949</v>
      </c>
      <c r="B1485">
        <v>3.45</v>
      </c>
      <c r="C1485">
        <v>23.25</v>
      </c>
      <c r="D1485">
        <v>20.64</v>
      </c>
      <c r="E1485" s="8">
        <v>21.03</v>
      </c>
    </row>
    <row r="1486" spans="1:5" x14ac:dyDescent="0.2">
      <c r="A1486" s="1">
        <v>44950</v>
      </c>
      <c r="B1486">
        <v>3.26</v>
      </c>
      <c r="C1486">
        <v>22.11</v>
      </c>
      <c r="D1486">
        <v>18.21</v>
      </c>
      <c r="E1486" s="8">
        <v>18.59</v>
      </c>
    </row>
    <row r="1487" spans="1:5" x14ac:dyDescent="0.2">
      <c r="A1487" s="1">
        <v>44951</v>
      </c>
      <c r="B1487">
        <v>3.07</v>
      </c>
      <c r="C1487">
        <v>20.94</v>
      </c>
      <c r="D1487">
        <v>17.760000000000002</v>
      </c>
      <c r="E1487" s="8">
        <v>18.12</v>
      </c>
    </row>
    <row r="1488" spans="1:5" x14ac:dyDescent="0.2">
      <c r="A1488" s="1">
        <v>44952</v>
      </c>
      <c r="B1488">
        <v>2.94</v>
      </c>
      <c r="C1488">
        <v>20.16</v>
      </c>
      <c r="D1488">
        <v>17.27</v>
      </c>
      <c r="E1488" s="8">
        <v>17.5</v>
      </c>
    </row>
    <row r="1489" spans="1:5" x14ac:dyDescent="0.2">
      <c r="A1489" s="1">
        <v>44953</v>
      </c>
      <c r="B1489">
        <v>2.85</v>
      </c>
      <c r="C1489">
        <v>20.16</v>
      </c>
      <c r="D1489">
        <v>17.440000000000001</v>
      </c>
      <c r="E1489" s="8">
        <v>17.649999999999999</v>
      </c>
    </row>
    <row r="1490" spans="1:5" x14ac:dyDescent="0.2">
      <c r="A1490" s="1">
        <v>44954</v>
      </c>
      <c r="B1490">
        <v>2.85</v>
      </c>
      <c r="C1490">
        <v>20.16</v>
      </c>
      <c r="D1490">
        <v>17.440000000000001</v>
      </c>
      <c r="E1490" s="8">
        <v>17.66</v>
      </c>
    </row>
    <row r="1491" spans="1:5" x14ac:dyDescent="0.2">
      <c r="A1491" s="1">
        <v>44955</v>
      </c>
      <c r="B1491">
        <v>2.85</v>
      </c>
      <c r="C1491">
        <v>19.5</v>
      </c>
      <c r="D1491">
        <v>17.440000000000001</v>
      </c>
      <c r="E1491" s="8">
        <v>17.66</v>
      </c>
    </row>
    <row r="1492" spans="1:5" x14ac:dyDescent="0.2">
      <c r="A1492" s="1">
        <v>44956</v>
      </c>
      <c r="B1492">
        <v>2.68</v>
      </c>
      <c r="C1492">
        <v>19.48</v>
      </c>
      <c r="D1492">
        <v>17.22</v>
      </c>
      <c r="E1492" s="8">
        <v>17.53</v>
      </c>
    </row>
    <row r="1493" spans="1:5" x14ac:dyDescent="0.2">
      <c r="A1493" s="1">
        <v>44957</v>
      </c>
      <c r="B1493">
        <v>2.68</v>
      </c>
      <c r="C1493">
        <v>19.02</v>
      </c>
      <c r="D1493">
        <v>17.920000000000002</v>
      </c>
      <c r="E1493" s="8">
        <v>18.260000000000002</v>
      </c>
    </row>
    <row r="1494" spans="1:5" x14ac:dyDescent="0.2">
      <c r="A1494" s="1">
        <v>44958</v>
      </c>
      <c r="B1494">
        <v>2.4700000000000002</v>
      </c>
      <c r="C1494">
        <v>18.97</v>
      </c>
      <c r="D1494">
        <v>18.82</v>
      </c>
      <c r="E1494" s="8">
        <v>19.170000000000002</v>
      </c>
    </row>
    <row r="1495" spans="1:5" x14ac:dyDescent="0.2">
      <c r="A1495" s="1">
        <v>44959</v>
      </c>
      <c r="B1495">
        <v>2.46</v>
      </c>
      <c r="C1495">
        <v>18.37</v>
      </c>
      <c r="D1495">
        <v>17.600000000000001</v>
      </c>
      <c r="E1495" s="8">
        <v>18.239999999999998</v>
      </c>
    </row>
    <row r="1496" spans="1:5" x14ac:dyDescent="0.2">
      <c r="A1496" s="1">
        <v>44960</v>
      </c>
      <c r="B1496">
        <v>2.38</v>
      </c>
      <c r="C1496">
        <v>18.37</v>
      </c>
      <c r="D1496">
        <v>17.82</v>
      </c>
      <c r="E1496" s="8">
        <v>18.37</v>
      </c>
    </row>
    <row r="1497" spans="1:5" x14ac:dyDescent="0.2">
      <c r="A1497" s="1">
        <v>44961</v>
      </c>
      <c r="B1497">
        <v>2.41</v>
      </c>
      <c r="C1497">
        <v>18.52</v>
      </c>
      <c r="D1497">
        <v>17.82</v>
      </c>
      <c r="E1497" s="8">
        <v>18.37</v>
      </c>
    </row>
    <row r="1498" spans="1:5" x14ac:dyDescent="0.2">
      <c r="A1498" s="1">
        <v>44962</v>
      </c>
      <c r="B1498">
        <v>2.41</v>
      </c>
      <c r="C1498">
        <v>18.52</v>
      </c>
      <c r="D1498">
        <v>17.82</v>
      </c>
      <c r="E1498" s="8">
        <v>18.37</v>
      </c>
    </row>
    <row r="1499" spans="1:5" x14ac:dyDescent="0.2">
      <c r="A1499" s="1">
        <v>44963</v>
      </c>
      <c r="B1499">
        <v>2.46</v>
      </c>
      <c r="C1499">
        <v>18.5</v>
      </c>
      <c r="D1499">
        <v>17.68</v>
      </c>
      <c r="E1499" s="8">
        <v>18.27</v>
      </c>
    </row>
    <row r="1500" spans="1:5" x14ac:dyDescent="0.2">
      <c r="A1500" s="1">
        <v>44964</v>
      </c>
      <c r="B1500">
        <v>2.58</v>
      </c>
      <c r="C1500">
        <v>18.18</v>
      </c>
      <c r="D1500">
        <v>16.88</v>
      </c>
      <c r="E1500" s="8">
        <v>17.420000000000002</v>
      </c>
    </row>
    <row r="1501" spans="1:5" x14ac:dyDescent="0.2">
      <c r="A1501" s="1">
        <v>44965</v>
      </c>
      <c r="B1501">
        <v>2.4</v>
      </c>
      <c r="C1501">
        <v>17.93</v>
      </c>
      <c r="D1501">
        <v>16.25</v>
      </c>
      <c r="E1501" s="8">
        <v>16.86</v>
      </c>
    </row>
    <row r="1502" spans="1:5" x14ac:dyDescent="0.2">
      <c r="A1502" s="1">
        <v>44966</v>
      </c>
      <c r="B1502">
        <v>2.4300000000000002</v>
      </c>
      <c r="C1502">
        <v>17.91</v>
      </c>
      <c r="D1502">
        <v>15.94</v>
      </c>
      <c r="E1502" s="8">
        <v>16.600000000000001</v>
      </c>
    </row>
    <row r="1503" spans="1:5" x14ac:dyDescent="0.2">
      <c r="A1503" s="1">
        <v>44967</v>
      </c>
      <c r="B1503">
        <v>2.4300000000000002</v>
      </c>
      <c r="C1503">
        <v>17.91</v>
      </c>
      <c r="D1503">
        <v>16.23</v>
      </c>
      <c r="E1503" s="8">
        <v>16.920000000000002</v>
      </c>
    </row>
    <row r="1504" spans="1:5" x14ac:dyDescent="0.2">
      <c r="A1504" s="1">
        <v>44968</v>
      </c>
      <c r="B1504">
        <v>2.5099999999999998</v>
      </c>
      <c r="C1504">
        <v>17.98</v>
      </c>
      <c r="D1504">
        <v>16.23</v>
      </c>
      <c r="E1504" s="8">
        <v>16.920000000000002</v>
      </c>
    </row>
    <row r="1505" spans="1:5" x14ac:dyDescent="0.2">
      <c r="A1505" s="1">
        <v>44969</v>
      </c>
      <c r="B1505">
        <v>2.5099999999999998</v>
      </c>
      <c r="C1505">
        <v>17.98</v>
      </c>
      <c r="D1505">
        <v>16.23</v>
      </c>
      <c r="E1505" s="8">
        <v>16.920000000000002</v>
      </c>
    </row>
    <row r="1506" spans="1:5" x14ac:dyDescent="0.2">
      <c r="A1506" s="1">
        <v>44970</v>
      </c>
      <c r="B1506">
        <v>2.4</v>
      </c>
      <c r="C1506">
        <v>17.899999999999999</v>
      </c>
      <c r="D1506">
        <v>15.65</v>
      </c>
      <c r="E1506" s="8">
        <v>16.25</v>
      </c>
    </row>
    <row r="1507" spans="1:5" x14ac:dyDescent="0.2">
      <c r="A1507" s="1">
        <v>44971</v>
      </c>
      <c r="B1507">
        <v>2.57</v>
      </c>
      <c r="C1507">
        <v>17.89</v>
      </c>
      <c r="D1507">
        <v>15.77</v>
      </c>
      <c r="E1507" s="8">
        <v>16.48</v>
      </c>
    </row>
    <row r="1508" spans="1:5" x14ac:dyDescent="0.2">
      <c r="A1508" s="1">
        <v>44972</v>
      </c>
      <c r="B1508">
        <v>2.4700000000000002</v>
      </c>
      <c r="C1508">
        <v>15.6</v>
      </c>
      <c r="D1508">
        <v>16.52</v>
      </c>
      <c r="E1508" s="8">
        <v>17.14</v>
      </c>
    </row>
    <row r="1509" spans="1:5" x14ac:dyDescent="0.2">
      <c r="A1509" s="1">
        <v>44973</v>
      </c>
      <c r="B1509">
        <v>2.39</v>
      </c>
      <c r="C1509">
        <v>16.3</v>
      </c>
      <c r="D1509">
        <v>15.52</v>
      </c>
      <c r="E1509" s="8">
        <v>16.27</v>
      </c>
    </row>
    <row r="1510" spans="1:5" x14ac:dyDescent="0.2">
      <c r="A1510" s="1">
        <v>44974</v>
      </c>
      <c r="B1510">
        <v>2.39</v>
      </c>
      <c r="C1510">
        <v>16.3</v>
      </c>
      <c r="D1510">
        <v>14.57</v>
      </c>
      <c r="E1510" s="8">
        <v>15.41</v>
      </c>
    </row>
    <row r="1511" spans="1:5" x14ac:dyDescent="0.2">
      <c r="A1511" s="1">
        <v>44975</v>
      </c>
      <c r="B1511">
        <v>2.39</v>
      </c>
      <c r="C1511">
        <v>15.92</v>
      </c>
      <c r="D1511">
        <v>14.57</v>
      </c>
      <c r="E1511" s="8">
        <v>15.41</v>
      </c>
    </row>
    <row r="1512" spans="1:5" x14ac:dyDescent="0.2">
      <c r="A1512" s="1">
        <v>44976</v>
      </c>
      <c r="B1512">
        <v>2.27</v>
      </c>
      <c r="C1512">
        <v>15.92</v>
      </c>
      <c r="D1512">
        <v>14.57</v>
      </c>
      <c r="E1512" s="8">
        <v>15.41</v>
      </c>
    </row>
    <row r="1513" spans="1:5" x14ac:dyDescent="0.2">
      <c r="A1513" s="1">
        <v>44977</v>
      </c>
      <c r="B1513">
        <v>2.27</v>
      </c>
      <c r="C1513">
        <v>15.92</v>
      </c>
      <c r="D1513">
        <v>14.92</v>
      </c>
      <c r="E1513" s="8">
        <v>15.62</v>
      </c>
    </row>
    <row r="1514" spans="1:5" x14ac:dyDescent="0.2">
      <c r="A1514" s="1">
        <v>44978</v>
      </c>
      <c r="B1514">
        <v>2.0699999999999998</v>
      </c>
      <c r="C1514">
        <v>14.3</v>
      </c>
      <c r="D1514">
        <v>14.54</v>
      </c>
      <c r="E1514" s="8">
        <v>15.15</v>
      </c>
    </row>
    <row r="1515" spans="1:5" x14ac:dyDescent="0.2">
      <c r="A1515" s="1">
        <v>44979</v>
      </c>
      <c r="B1515">
        <v>2.17</v>
      </c>
      <c r="C1515">
        <v>14.84</v>
      </c>
      <c r="D1515">
        <v>15.11</v>
      </c>
      <c r="E1515" s="8">
        <v>15.72</v>
      </c>
    </row>
    <row r="1516" spans="1:5" x14ac:dyDescent="0.2">
      <c r="A1516" s="1">
        <v>44980</v>
      </c>
      <c r="B1516">
        <v>2.31</v>
      </c>
      <c r="C1516">
        <v>14.9</v>
      </c>
      <c r="D1516">
        <v>15.17</v>
      </c>
      <c r="E1516" s="8">
        <v>15.77</v>
      </c>
    </row>
    <row r="1517" spans="1:5" x14ac:dyDescent="0.2">
      <c r="A1517" s="1">
        <v>44981</v>
      </c>
      <c r="B1517">
        <v>2.59</v>
      </c>
      <c r="C1517">
        <v>14.9</v>
      </c>
      <c r="D1517">
        <v>15.25</v>
      </c>
      <c r="E1517" s="8">
        <v>15.79</v>
      </c>
    </row>
    <row r="1518" spans="1:5" x14ac:dyDescent="0.2">
      <c r="A1518" s="1">
        <v>44982</v>
      </c>
      <c r="B1518">
        <v>2.59</v>
      </c>
      <c r="C1518">
        <v>14.9</v>
      </c>
      <c r="D1518">
        <v>15.25</v>
      </c>
      <c r="E1518" s="8">
        <v>15.82</v>
      </c>
    </row>
    <row r="1519" spans="1:5" x14ac:dyDescent="0.2">
      <c r="A1519" s="1">
        <v>44983</v>
      </c>
      <c r="B1519">
        <v>2.5499999999999998</v>
      </c>
      <c r="C1519">
        <v>14.99</v>
      </c>
      <c r="D1519">
        <v>15.25</v>
      </c>
      <c r="E1519" s="8">
        <v>15.82</v>
      </c>
    </row>
    <row r="1520" spans="1:5" x14ac:dyDescent="0.2">
      <c r="A1520" s="1">
        <v>44984</v>
      </c>
      <c r="B1520">
        <v>2.73</v>
      </c>
      <c r="C1520">
        <v>14.97</v>
      </c>
      <c r="D1520">
        <v>14.09</v>
      </c>
      <c r="E1520" s="8">
        <v>14.74</v>
      </c>
    </row>
    <row r="1521" spans="1:5" x14ac:dyDescent="0.2">
      <c r="A1521" s="1">
        <v>44985</v>
      </c>
      <c r="B1521">
        <v>2.75</v>
      </c>
      <c r="C1521">
        <v>14.36</v>
      </c>
      <c r="D1521">
        <v>13.9</v>
      </c>
      <c r="E1521" s="8">
        <v>14.47</v>
      </c>
    </row>
    <row r="1522" spans="1:5" x14ac:dyDescent="0.2">
      <c r="A1522" s="1">
        <v>44986</v>
      </c>
      <c r="B1522">
        <v>2.81</v>
      </c>
      <c r="C1522">
        <v>14.58</v>
      </c>
      <c r="D1522">
        <v>14.27</v>
      </c>
      <c r="E1522" s="8">
        <v>14.72</v>
      </c>
    </row>
    <row r="1523" spans="1:5" x14ac:dyDescent="0.2">
      <c r="A1523" s="1">
        <v>44987</v>
      </c>
      <c r="B1523">
        <v>2.77</v>
      </c>
      <c r="C1523">
        <v>14.59</v>
      </c>
      <c r="D1523">
        <v>14.11</v>
      </c>
      <c r="E1523" s="8">
        <v>14.54</v>
      </c>
    </row>
    <row r="1524" spans="1:5" x14ac:dyDescent="0.2">
      <c r="A1524" s="1">
        <v>44988</v>
      </c>
      <c r="B1524">
        <v>2.77</v>
      </c>
      <c r="C1524">
        <v>14.59</v>
      </c>
      <c r="D1524">
        <v>13.62</v>
      </c>
      <c r="E1524" s="8">
        <v>14.04</v>
      </c>
    </row>
    <row r="1525" spans="1:5" x14ac:dyDescent="0.2">
      <c r="A1525" s="1">
        <v>44989</v>
      </c>
      <c r="B1525">
        <v>3.01</v>
      </c>
      <c r="C1525">
        <v>14.32</v>
      </c>
      <c r="D1525">
        <v>13.62</v>
      </c>
      <c r="E1525" s="8">
        <v>14.04</v>
      </c>
    </row>
    <row r="1526" spans="1:5" x14ac:dyDescent="0.2">
      <c r="A1526" s="1">
        <v>44990</v>
      </c>
      <c r="B1526">
        <v>3.01</v>
      </c>
      <c r="C1526">
        <v>14.32</v>
      </c>
      <c r="D1526">
        <v>13.62</v>
      </c>
      <c r="E1526" s="8">
        <v>14.04</v>
      </c>
    </row>
    <row r="1527" spans="1:5" x14ac:dyDescent="0.2">
      <c r="A1527" s="1">
        <v>44991</v>
      </c>
      <c r="B1527">
        <v>2.57</v>
      </c>
      <c r="C1527">
        <v>14.28</v>
      </c>
      <c r="D1527">
        <v>12.71</v>
      </c>
      <c r="E1527" s="8">
        <v>13.19</v>
      </c>
    </row>
    <row r="1528" spans="1:5" x14ac:dyDescent="0.2">
      <c r="A1528" s="1">
        <v>44992</v>
      </c>
      <c r="B1528">
        <v>2.69</v>
      </c>
      <c r="C1528">
        <v>13.94</v>
      </c>
      <c r="D1528">
        <v>12.87</v>
      </c>
      <c r="E1528" s="8">
        <v>13.41</v>
      </c>
    </row>
    <row r="1529" spans="1:5" x14ac:dyDescent="0.2">
      <c r="A1529" s="1">
        <v>44993</v>
      </c>
      <c r="B1529">
        <v>2.5499999999999998</v>
      </c>
      <c r="C1529">
        <v>13.9</v>
      </c>
      <c r="D1529">
        <v>12.65</v>
      </c>
      <c r="E1529" s="8">
        <v>13.08</v>
      </c>
    </row>
    <row r="1530" spans="1:5" x14ac:dyDescent="0.2">
      <c r="A1530" s="1">
        <v>44994</v>
      </c>
      <c r="B1530">
        <v>2.54</v>
      </c>
      <c r="C1530">
        <v>14.31</v>
      </c>
      <c r="D1530">
        <v>13.07</v>
      </c>
      <c r="E1530" s="8">
        <v>13.52</v>
      </c>
    </row>
    <row r="1531" spans="1:5" x14ac:dyDescent="0.2">
      <c r="A1531" s="1">
        <v>44995</v>
      </c>
      <c r="B1531">
        <v>2.44</v>
      </c>
      <c r="C1531">
        <v>14.31</v>
      </c>
      <c r="D1531">
        <v>16.07</v>
      </c>
      <c r="E1531" s="8">
        <v>16.510000000000002</v>
      </c>
    </row>
    <row r="1532" spans="1:5" x14ac:dyDescent="0.2">
      <c r="A1532" s="1">
        <v>44996</v>
      </c>
      <c r="B1532">
        <v>2.44</v>
      </c>
      <c r="C1532">
        <v>14.31</v>
      </c>
      <c r="D1532">
        <v>16.07</v>
      </c>
      <c r="E1532" s="8">
        <v>16.510000000000002</v>
      </c>
    </row>
    <row r="1533" spans="1:5" x14ac:dyDescent="0.2">
      <c r="A1533" s="1">
        <v>44997</v>
      </c>
      <c r="B1533">
        <v>2.4300000000000002</v>
      </c>
      <c r="C1533">
        <v>14.15</v>
      </c>
      <c r="D1533">
        <v>16.07</v>
      </c>
      <c r="E1533" s="8">
        <v>16.510000000000002</v>
      </c>
    </row>
    <row r="1534" spans="1:5" x14ac:dyDescent="0.2">
      <c r="A1534" s="1">
        <v>44998</v>
      </c>
      <c r="B1534">
        <v>2.61</v>
      </c>
      <c r="C1534">
        <v>14.24</v>
      </c>
      <c r="D1534">
        <v>15.23</v>
      </c>
      <c r="E1534" s="8">
        <v>15.59</v>
      </c>
    </row>
    <row r="1535" spans="1:5" x14ac:dyDescent="0.2">
      <c r="A1535" s="1">
        <v>44999</v>
      </c>
      <c r="B1535">
        <v>2.57</v>
      </c>
      <c r="C1535">
        <v>14.2</v>
      </c>
      <c r="D1535">
        <v>13.43</v>
      </c>
      <c r="E1535" s="8">
        <v>13.9</v>
      </c>
    </row>
    <row r="1536" spans="1:5" x14ac:dyDescent="0.2">
      <c r="A1536" s="1">
        <v>45000</v>
      </c>
      <c r="B1536">
        <v>2.44</v>
      </c>
      <c r="C1536">
        <v>12.98</v>
      </c>
      <c r="D1536">
        <v>12.82</v>
      </c>
      <c r="E1536" s="8">
        <v>13.33</v>
      </c>
    </row>
    <row r="1537" spans="1:5" x14ac:dyDescent="0.2">
      <c r="A1537" s="1">
        <v>45001</v>
      </c>
      <c r="B1537">
        <v>2.5099999999999998</v>
      </c>
      <c r="C1537">
        <v>13.55</v>
      </c>
      <c r="D1537">
        <v>13.26</v>
      </c>
      <c r="E1537" s="8">
        <v>13.79</v>
      </c>
    </row>
    <row r="1538" spans="1:5" x14ac:dyDescent="0.2">
      <c r="A1538" s="1">
        <v>45002</v>
      </c>
      <c r="B1538">
        <v>2.5099999999999998</v>
      </c>
      <c r="C1538">
        <v>13.56</v>
      </c>
      <c r="D1538">
        <v>12.67</v>
      </c>
      <c r="E1538" s="8">
        <v>13.5</v>
      </c>
    </row>
    <row r="1539" spans="1:5" x14ac:dyDescent="0.2">
      <c r="A1539" s="1">
        <v>45003</v>
      </c>
      <c r="B1539">
        <v>2.34</v>
      </c>
      <c r="C1539">
        <v>13.18</v>
      </c>
      <c r="D1539">
        <v>12.67</v>
      </c>
      <c r="E1539" s="8">
        <v>13.5</v>
      </c>
    </row>
    <row r="1540" spans="1:5" x14ac:dyDescent="0.2">
      <c r="A1540" s="1">
        <v>45004</v>
      </c>
      <c r="B1540">
        <v>2.34</v>
      </c>
      <c r="C1540">
        <v>13.18</v>
      </c>
      <c r="D1540">
        <v>12.67</v>
      </c>
      <c r="E1540" s="8">
        <v>13.5</v>
      </c>
    </row>
    <row r="1541" spans="1:5" x14ac:dyDescent="0.2">
      <c r="A1541" s="1">
        <v>45005</v>
      </c>
      <c r="B1541">
        <v>2.2200000000000002</v>
      </c>
      <c r="C1541">
        <v>13.15</v>
      </c>
      <c r="D1541">
        <v>11.58</v>
      </c>
      <c r="E1541" s="8">
        <v>12.36</v>
      </c>
    </row>
    <row r="1542" spans="1:5" x14ac:dyDescent="0.2">
      <c r="A1542" s="1">
        <v>45006</v>
      </c>
      <c r="B1542">
        <v>2.35</v>
      </c>
      <c r="C1542">
        <v>13.64</v>
      </c>
      <c r="D1542">
        <v>12.63</v>
      </c>
      <c r="E1542" s="8">
        <v>13.39</v>
      </c>
    </row>
    <row r="1543" spans="1:5" x14ac:dyDescent="0.2">
      <c r="A1543" s="1">
        <v>45007</v>
      </c>
      <c r="B1543">
        <v>2.17</v>
      </c>
      <c r="C1543">
        <v>12.64</v>
      </c>
      <c r="D1543">
        <v>11.99</v>
      </c>
      <c r="E1543" s="8">
        <v>12.72</v>
      </c>
    </row>
    <row r="1544" spans="1:5" x14ac:dyDescent="0.2">
      <c r="A1544" s="1">
        <v>45008</v>
      </c>
      <c r="B1544">
        <v>2.15</v>
      </c>
      <c r="C1544">
        <v>13.33</v>
      </c>
      <c r="D1544">
        <v>13.08</v>
      </c>
      <c r="E1544" s="8">
        <v>13.71</v>
      </c>
    </row>
    <row r="1545" spans="1:5" x14ac:dyDescent="0.2">
      <c r="A1545" s="1">
        <v>45009</v>
      </c>
      <c r="B1545">
        <v>2.15</v>
      </c>
      <c r="C1545">
        <v>13.34</v>
      </c>
      <c r="D1545">
        <v>12.31</v>
      </c>
      <c r="E1545" s="8">
        <v>12.98</v>
      </c>
    </row>
    <row r="1546" spans="1:5" x14ac:dyDescent="0.2">
      <c r="A1546" s="1">
        <v>45010</v>
      </c>
      <c r="B1546">
        <v>2.2200000000000002</v>
      </c>
      <c r="C1546">
        <v>12.7</v>
      </c>
      <c r="D1546">
        <v>12.31</v>
      </c>
      <c r="E1546" s="8">
        <v>12.98</v>
      </c>
    </row>
    <row r="1547" spans="1:5" x14ac:dyDescent="0.2">
      <c r="A1547" s="1">
        <v>45011</v>
      </c>
      <c r="B1547">
        <v>2.2200000000000002</v>
      </c>
      <c r="C1547">
        <v>12.7</v>
      </c>
      <c r="D1547">
        <v>12.35</v>
      </c>
      <c r="E1547" s="8">
        <v>12.97</v>
      </c>
    </row>
    <row r="1548" spans="1:5" x14ac:dyDescent="0.2">
      <c r="A1548" s="1">
        <v>45012</v>
      </c>
      <c r="B1548">
        <v>2.09</v>
      </c>
      <c r="C1548">
        <v>12.52</v>
      </c>
      <c r="D1548">
        <v>12.87</v>
      </c>
      <c r="E1548" s="8">
        <v>13.46</v>
      </c>
    </row>
    <row r="1549" spans="1:5" x14ac:dyDescent="0.2">
      <c r="A1549" s="1">
        <v>45013</v>
      </c>
      <c r="B1549">
        <v>2.0299999999999998</v>
      </c>
      <c r="C1549">
        <v>12.5</v>
      </c>
      <c r="D1549">
        <v>13.06</v>
      </c>
      <c r="E1549" s="8">
        <v>13.58</v>
      </c>
    </row>
    <row r="1550" spans="1:5" x14ac:dyDescent="0.2">
      <c r="A1550" s="1">
        <v>45014</v>
      </c>
      <c r="B1550">
        <v>2.1800000000000002</v>
      </c>
      <c r="C1550">
        <v>12.54</v>
      </c>
      <c r="D1550">
        <v>13.01</v>
      </c>
      <c r="E1550" s="8">
        <v>13.6</v>
      </c>
    </row>
    <row r="1551" spans="1:5" x14ac:dyDescent="0.2">
      <c r="A1551" s="1">
        <v>45015</v>
      </c>
      <c r="B1551">
        <v>2.1</v>
      </c>
      <c r="C1551">
        <v>12.7</v>
      </c>
      <c r="D1551">
        <v>13.39</v>
      </c>
      <c r="E1551" s="8">
        <v>13.93</v>
      </c>
    </row>
    <row r="1552" spans="1:5" x14ac:dyDescent="0.2">
      <c r="A1552" s="1">
        <v>45016</v>
      </c>
      <c r="B1552">
        <v>2.1</v>
      </c>
      <c r="C1552">
        <v>12.7</v>
      </c>
      <c r="D1552">
        <v>14.57</v>
      </c>
      <c r="E1552" s="8">
        <v>15.24</v>
      </c>
    </row>
    <row r="1553" spans="1:5" x14ac:dyDescent="0.2">
      <c r="A1553" s="1">
        <v>45017</v>
      </c>
      <c r="B1553">
        <v>2.2200000000000002</v>
      </c>
      <c r="C1553">
        <v>13.52</v>
      </c>
      <c r="D1553">
        <v>14.57</v>
      </c>
      <c r="E1553" s="8">
        <v>15.24</v>
      </c>
    </row>
    <row r="1554" spans="1:5" x14ac:dyDescent="0.2">
      <c r="A1554" s="1">
        <v>45018</v>
      </c>
      <c r="B1554">
        <v>2.2200000000000002</v>
      </c>
      <c r="C1554">
        <v>13.52</v>
      </c>
      <c r="D1554">
        <v>14.62</v>
      </c>
      <c r="E1554" s="8">
        <v>15.25</v>
      </c>
    </row>
    <row r="1555" spans="1:5" x14ac:dyDescent="0.2">
      <c r="A1555" s="1">
        <v>45019</v>
      </c>
      <c r="B1555">
        <v>2.1</v>
      </c>
      <c r="C1555">
        <v>12.75</v>
      </c>
      <c r="D1555">
        <v>15.93</v>
      </c>
      <c r="E1555" s="8">
        <v>16.420000000000002</v>
      </c>
    </row>
    <row r="1556" spans="1:5" x14ac:dyDescent="0.2">
      <c r="A1556" s="1">
        <v>45020</v>
      </c>
      <c r="B1556">
        <v>2.11</v>
      </c>
      <c r="C1556">
        <v>13.16</v>
      </c>
      <c r="D1556">
        <v>14.36</v>
      </c>
      <c r="E1556" s="8">
        <v>14.96</v>
      </c>
    </row>
    <row r="1557" spans="1:5" x14ac:dyDescent="0.2">
      <c r="A1557" s="1">
        <v>45021</v>
      </c>
      <c r="B1557">
        <v>2.15</v>
      </c>
      <c r="C1557">
        <v>12.68</v>
      </c>
      <c r="D1557">
        <v>13.29</v>
      </c>
      <c r="E1557" s="8">
        <v>14.25</v>
      </c>
    </row>
    <row r="1558" spans="1:5" x14ac:dyDescent="0.2">
      <c r="A1558" s="1">
        <v>45022</v>
      </c>
      <c r="B1558">
        <v>2.15</v>
      </c>
      <c r="C1558">
        <v>12.68</v>
      </c>
      <c r="D1558">
        <v>12.72</v>
      </c>
      <c r="E1558" s="8">
        <v>13.8</v>
      </c>
    </row>
    <row r="1559" spans="1:5" x14ac:dyDescent="0.2">
      <c r="A1559" s="1">
        <v>45023</v>
      </c>
      <c r="B1559">
        <v>2.04</v>
      </c>
      <c r="C1559">
        <v>12.68</v>
      </c>
      <c r="D1559">
        <v>12.71</v>
      </c>
      <c r="E1559" s="8">
        <v>13.9</v>
      </c>
    </row>
    <row r="1560" spans="1:5" x14ac:dyDescent="0.2">
      <c r="A1560" s="1">
        <v>45024</v>
      </c>
      <c r="B1560">
        <v>2.02</v>
      </c>
      <c r="C1560">
        <v>12.68</v>
      </c>
      <c r="D1560">
        <v>12.71</v>
      </c>
      <c r="E1560" s="8">
        <v>13.9</v>
      </c>
    </row>
    <row r="1561" spans="1:5" x14ac:dyDescent="0.2">
      <c r="A1561" s="1">
        <v>45025</v>
      </c>
      <c r="B1561">
        <v>2.0099999999999998</v>
      </c>
      <c r="C1561">
        <v>12.62</v>
      </c>
      <c r="D1561">
        <v>12.71</v>
      </c>
      <c r="E1561" s="8">
        <v>13.85</v>
      </c>
    </row>
    <row r="1562" spans="1:5" x14ac:dyDescent="0.2">
      <c r="A1562" s="1">
        <v>45026</v>
      </c>
      <c r="B1562">
        <v>2.17</v>
      </c>
      <c r="C1562">
        <v>12.62</v>
      </c>
      <c r="D1562">
        <v>12.67</v>
      </c>
      <c r="E1562" s="8">
        <v>13.73</v>
      </c>
    </row>
    <row r="1563" spans="1:5" x14ac:dyDescent="0.2">
      <c r="A1563" s="1">
        <v>45027</v>
      </c>
      <c r="B1563">
        <v>2.19</v>
      </c>
      <c r="C1563">
        <v>12.57</v>
      </c>
      <c r="D1563">
        <v>12.76</v>
      </c>
      <c r="E1563" s="8">
        <v>13.98</v>
      </c>
    </row>
    <row r="1564" spans="1:5" x14ac:dyDescent="0.2">
      <c r="A1564" s="1">
        <v>45028</v>
      </c>
      <c r="B1564">
        <v>2.09</v>
      </c>
      <c r="C1564">
        <v>12.62</v>
      </c>
      <c r="D1564">
        <v>12.59</v>
      </c>
      <c r="E1564" s="8">
        <v>13.82</v>
      </c>
    </row>
    <row r="1565" spans="1:5" x14ac:dyDescent="0.2">
      <c r="A1565" s="1">
        <v>45029</v>
      </c>
      <c r="B1565">
        <v>2.0099999999999998</v>
      </c>
      <c r="C1565">
        <v>12.6</v>
      </c>
      <c r="D1565">
        <v>12.51</v>
      </c>
      <c r="E1565" s="8">
        <v>13.63</v>
      </c>
    </row>
    <row r="1566" spans="1:5" x14ac:dyDescent="0.2">
      <c r="A1566" s="1">
        <v>45030</v>
      </c>
      <c r="B1566">
        <v>2.0099999999999998</v>
      </c>
      <c r="C1566">
        <v>12.66</v>
      </c>
      <c r="D1566">
        <v>12.23</v>
      </c>
      <c r="E1566" s="8">
        <v>13.39</v>
      </c>
    </row>
    <row r="1567" spans="1:5" x14ac:dyDescent="0.2">
      <c r="A1567" s="1">
        <v>45031</v>
      </c>
      <c r="B1567">
        <v>2.11</v>
      </c>
      <c r="C1567">
        <v>12.68</v>
      </c>
      <c r="D1567">
        <v>12.23</v>
      </c>
      <c r="E1567" s="8">
        <v>13.39</v>
      </c>
    </row>
    <row r="1568" spans="1:5" x14ac:dyDescent="0.2">
      <c r="A1568" s="1">
        <v>45032</v>
      </c>
      <c r="B1568">
        <v>2.11</v>
      </c>
      <c r="C1568">
        <v>12.68</v>
      </c>
      <c r="D1568">
        <v>12.23</v>
      </c>
      <c r="E1568" s="8">
        <v>13.39</v>
      </c>
    </row>
    <row r="1569" spans="1:5" x14ac:dyDescent="0.2">
      <c r="A1569" s="1">
        <v>45033</v>
      </c>
      <c r="B1569">
        <v>2.27</v>
      </c>
      <c r="C1569">
        <v>12.49</v>
      </c>
      <c r="D1569">
        <v>12.22</v>
      </c>
      <c r="E1569" s="8">
        <v>13.17</v>
      </c>
    </row>
    <row r="1570" spans="1:5" x14ac:dyDescent="0.2">
      <c r="A1570" s="1">
        <v>45034</v>
      </c>
      <c r="B1570">
        <v>2.37</v>
      </c>
      <c r="C1570">
        <v>12.85</v>
      </c>
      <c r="D1570">
        <v>12.67</v>
      </c>
      <c r="E1570" s="8">
        <v>13.74</v>
      </c>
    </row>
    <row r="1571" spans="1:5" x14ac:dyDescent="0.2">
      <c r="A1571" s="1">
        <v>45035</v>
      </c>
      <c r="B1571">
        <v>2.2200000000000002</v>
      </c>
      <c r="C1571">
        <v>12.24</v>
      </c>
      <c r="D1571">
        <v>11.95</v>
      </c>
      <c r="E1571" s="8">
        <v>12.94</v>
      </c>
    </row>
    <row r="1572" spans="1:5" x14ac:dyDescent="0.2">
      <c r="A1572" s="1">
        <v>45036</v>
      </c>
      <c r="B1572">
        <v>2.25</v>
      </c>
      <c r="C1572">
        <v>12.23</v>
      </c>
      <c r="D1572">
        <v>11.89</v>
      </c>
      <c r="E1572" s="8">
        <v>13.04</v>
      </c>
    </row>
    <row r="1573" spans="1:5" x14ac:dyDescent="0.2">
      <c r="A1573" s="1">
        <v>45037</v>
      </c>
      <c r="B1573">
        <v>2.4</v>
      </c>
      <c r="C1573">
        <v>12.23</v>
      </c>
      <c r="D1573">
        <v>11.95</v>
      </c>
      <c r="E1573" s="8">
        <v>13.06</v>
      </c>
    </row>
    <row r="1574" spans="1:5" x14ac:dyDescent="0.2">
      <c r="A1574" s="1">
        <v>45038</v>
      </c>
      <c r="B1574">
        <v>2.23</v>
      </c>
      <c r="C1574">
        <v>11.88</v>
      </c>
      <c r="D1574">
        <v>11.95</v>
      </c>
      <c r="E1574" s="8">
        <v>13.06</v>
      </c>
    </row>
    <row r="1575" spans="1:5" x14ac:dyDescent="0.2">
      <c r="A1575" s="1">
        <v>45039</v>
      </c>
      <c r="B1575">
        <v>2.23</v>
      </c>
      <c r="C1575">
        <v>11.88</v>
      </c>
      <c r="D1575">
        <v>11.95</v>
      </c>
      <c r="E1575" s="8">
        <v>13.06</v>
      </c>
    </row>
    <row r="1576" spans="1:5" x14ac:dyDescent="0.2">
      <c r="A1576" s="1">
        <v>45040</v>
      </c>
      <c r="B1576">
        <v>2.27</v>
      </c>
      <c r="C1576">
        <v>11.88</v>
      </c>
      <c r="D1576">
        <v>11.9</v>
      </c>
      <c r="E1576" s="8">
        <v>12.93</v>
      </c>
    </row>
    <row r="1577" spans="1:5" x14ac:dyDescent="0.2">
      <c r="A1577" s="1">
        <v>45041</v>
      </c>
      <c r="B1577">
        <v>2.31</v>
      </c>
      <c r="C1577">
        <v>11.85</v>
      </c>
      <c r="D1577">
        <v>11.78</v>
      </c>
      <c r="E1577" s="8">
        <v>12.82</v>
      </c>
    </row>
    <row r="1578" spans="1:5" x14ac:dyDescent="0.2">
      <c r="A1578" s="1">
        <v>45042</v>
      </c>
      <c r="B1578">
        <v>2.31</v>
      </c>
      <c r="C1578">
        <v>11.64</v>
      </c>
      <c r="D1578">
        <v>11.27</v>
      </c>
      <c r="E1578" s="8">
        <v>12.47</v>
      </c>
    </row>
    <row r="1579" spans="1:5" x14ac:dyDescent="0.2">
      <c r="A1579" s="1">
        <v>45043</v>
      </c>
      <c r="B1579">
        <v>2.36</v>
      </c>
      <c r="C1579">
        <v>11.6</v>
      </c>
      <c r="D1579">
        <v>11.47</v>
      </c>
      <c r="E1579" s="8">
        <v>12.67</v>
      </c>
    </row>
    <row r="1580" spans="1:5" x14ac:dyDescent="0.2">
      <c r="A1580" s="1">
        <v>45044</v>
      </c>
      <c r="B1580">
        <v>2.36</v>
      </c>
      <c r="C1580">
        <v>11.6</v>
      </c>
      <c r="D1580">
        <v>11.13</v>
      </c>
      <c r="E1580" s="8">
        <v>12.57</v>
      </c>
    </row>
    <row r="1581" spans="1:5" x14ac:dyDescent="0.2">
      <c r="A1581" s="1">
        <v>45045</v>
      </c>
      <c r="B1581">
        <v>2.41</v>
      </c>
      <c r="C1581">
        <v>11.55</v>
      </c>
      <c r="D1581">
        <v>11.13</v>
      </c>
      <c r="E1581" s="8">
        <v>12.57</v>
      </c>
    </row>
    <row r="1582" spans="1:5" x14ac:dyDescent="0.2">
      <c r="A1582" s="1">
        <v>45046</v>
      </c>
      <c r="B1582">
        <v>2.41</v>
      </c>
      <c r="C1582">
        <v>11.55</v>
      </c>
      <c r="D1582">
        <v>11.13</v>
      </c>
      <c r="E1582" s="8">
        <v>12.57</v>
      </c>
    </row>
    <row r="1583" spans="1:5" x14ac:dyDescent="0.2">
      <c r="A1583" s="1">
        <v>45047</v>
      </c>
      <c r="B1583">
        <v>2.3199999999999998</v>
      </c>
      <c r="C1583">
        <v>11.55</v>
      </c>
      <c r="D1583">
        <v>11.06</v>
      </c>
      <c r="E1583" s="8">
        <v>12.49</v>
      </c>
    </row>
    <row r="1584" spans="1:5" x14ac:dyDescent="0.2">
      <c r="A1584" s="1">
        <v>45048</v>
      </c>
      <c r="B1584">
        <v>2.21</v>
      </c>
      <c r="C1584">
        <v>11.49</v>
      </c>
      <c r="D1584">
        <v>10.65</v>
      </c>
      <c r="E1584" s="8">
        <v>12.11</v>
      </c>
    </row>
    <row r="1585" spans="1:5" x14ac:dyDescent="0.2">
      <c r="A1585" s="1">
        <v>45049</v>
      </c>
      <c r="B1585">
        <v>2.17</v>
      </c>
      <c r="C1585">
        <v>11.5</v>
      </c>
      <c r="D1585">
        <v>10.5</v>
      </c>
      <c r="E1585" s="8">
        <v>11.93</v>
      </c>
    </row>
    <row r="1586" spans="1:5" x14ac:dyDescent="0.2">
      <c r="A1586" s="1">
        <v>45050</v>
      </c>
      <c r="B1586">
        <v>2.1</v>
      </c>
      <c r="C1586">
        <v>11.31</v>
      </c>
      <c r="D1586">
        <v>10.130000000000001</v>
      </c>
      <c r="E1586" s="8">
        <v>11.47</v>
      </c>
    </row>
    <row r="1587" spans="1:5" x14ac:dyDescent="0.2">
      <c r="A1587" s="1">
        <v>45051</v>
      </c>
      <c r="B1587">
        <v>2.1</v>
      </c>
      <c r="C1587">
        <v>11.31</v>
      </c>
      <c r="D1587">
        <v>10.53</v>
      </c>
      <c r="E1587" s="8">
        <v>11.94</v>
      </c>
    </row>
    <row r="1588" spans="1:5" x14ac:dyDescent="0.2">
      <c r="A1588" s="1">
        <v>45052</v>
      </c>
      <c r="B1588">
        <v>2.14</v>
      </c>
      <c r="C1588">
        <v>11.32</v>
      </c>
      <c r="D1588">
        <v>10.53</v>
      </c>
      <c r="E1588" s="8">
        <v>12.02</v>
      </c>
    </row>
    <row r="1589" spans="1:5" x14ac:dyDescent="0.2">
      <c r="A1589" s="1">
        <v>45053</v>
      </c>
      <c r="B1589">
        <v>2.14</v>
      </c>
      <c r="C1589">
        <v>11.32</v>
      </c>
      <c r="D1589">
        <v>10.53</v>
      </c>
      <c r="E1589" s="8">
        <v>12.02</v>
      </c>
    </row>
    <row r="1590" spans="1:5" x14ac:dyDescent="0.2">
      <c r="A1590" s="1">
        <v>45054</v>
      </c>
      <c r="B1590">
        <v>2.2400000000000002</v>
      </c>
      <c r="C1590">
        <v>11.32</v>
      </c>
      <c r="D1590">
        <v>10.52</v>
      </c>
      <c r="E1590" s="8">
        <v>11.89</v>
      </c>
    </row>
    <row r="1591" spans="1:5" x14ac:dyDescent="0.2">
      <c r="A1591" s="1">
        <v>45055</v>
      </c>
      <c r="B1591">
        <v>2.27</v>
      </c>
      <c r="C1591">
        <v>11.24</v>
      </c>
      <c r="D1591">
        <v>10.38</v>
      </c>
      <c r="E1591" s="8">
        <v>11.55</v>
      </c>
    </row>
    <row r="1592" spans="1:5" x14ac:dyDescent="0.2">
      <c r="A1592" s="1">
        <v>45056</v>
      </c>
      <c r="B1592">
        <v>2.19</v>
      </c>
      <c r="C1592">
        <v>11.21</v>
      </c>
      <c r="D1592">
        <v>10.17</v>
      </c>
      <c r="E1592" s="8">
        <v>11.27</v>
      </c>
    </row>
    <row r="1593" spans="1:5" x14ac:dyDescent="0.2">
      <c r="A1593" s="1">
        <v>45057</v>
      </c>
      <c r="B1593">
        <v>2.19</v>
      </c>
      <c r="C1593">
        <v>11.16</v>
      </c>
      <c r="D1593">
        <v>10.1</v>
      </c>
      <c r="E1593" s="8">
        <v>11.2</v>
      </c>
    </row>
    <row r="1594" spans="1:5" x14ac:dyDescent="0.2">
      <c r="A1594" s="1">
        <v>45058</v>
      </c>
      <c r="B1594">
        <v>2.19</v>
      </c>
      <c r="C1594">
        <v>11.16</v>
      </c>
      <c r="D1594">
        <v>9.4499999999999993</v>
      </c>
      <c r="E1594" s="8">
        <v>10.51</v>
      </c>
    </row>
    <row r="1595" spans="1:5" x14ac:dyDescent="0.2">
      <c r="A1595" s="1">
        <v>45059</v>
      </c>
      <c r="B1595">
        <v>2.27</v>
      </c>
      <c r="C1595">
        <v>11.16</v>
      </c>
      <c r="D1595">
        <v>9.4499999999999993</v>
      </c>
      <c r="E1595" s="8">
        <v>10.51</v>
      </c>
    </row>
    <row r="1596" spans="1:5" x14ac:dyDescent="0.2">
      <c r="A1596" s="1">
        <v>45060</v>
      </c>
      <c r="B1596">
        <v>2.27</v>
      </c>
      <c r="C1596">
        <v>11.12</v>
      </c>
      <c r="D1596">
        <v>9.4499999999999993</v>
      </c>
      <c r="E1596" s="8">
        <v>10.51</v>
      </c>
    </row>
    <row r="1597" spans="1:5" x14ac:dyDescent="0.2">
      <c r="A1597" s="1">
        <v>45061</v>
      </c>
      <c r="B1597">
        <v>2.38</v>
      </c>
      <c r="C1597">
        <v>10.039999999999999</v>
      </c>
      <c r="D1597">
        <v>9.33</v>
      </c>
      <c r="E1597" s="8">
        <v>10.3</v>
      </c>
    </row>
    <row r="1598" spans="1:5" x14ac:dyDescent="0.2">
      <c r="A1598" s="1">
        <v>45062</v>
      </c>
      <c r="B1598">
        <v>2.38</v>
      </c>
      <c r="C1598">
        <v>9.86</v>
      </c>
      <c r="D1598">
        <v>9.19</v>
      </c>
      <c r="E1598" s="8">
        <v>10.130000000000001</v>
      </c>
    </row>
    <row r="1599" spans="1:5" x14ac:dyDescent="0.2">
      <c r="A1599" s="1">
        <v>45063</v>
      </c>
      <c r="B1599">
        <v>2.37</v>
      </c>
      <c r="C1599">
        <v>9.9499999999999993</v>
      </c>
      <c r="D1599">
        <v>9.11</v>
      </c>
      <c r="E1599" s="8">
        <v>10.15</v>
      </c>
    </row>
    <row r="1600" spans="1:5" x14ac:dyDescent="0.2">
      <c r="A1600" s="1">
        <v>45064</v>
      </c>
      <c r="B1600">
        <v>2.59</v>
      </c>
      <c r="C1600">
        <v>9.7100000000000009</v>
      </c>
      <c r="D1600">
        <v>8.41</v>
      </c>
      <c r="E1600" s="8">
        <v>9.41</v>
      </c>
    </row>
    <row r="1601" spans="1:5" x14ac:dyDescent="0.2">
      <c r="A1601" s="1">
        <v>45065</v>
      </c>
      <c r="B1601">
        <v>2.59</v>
      </c>
      <c r="C1601">
        <v>9.7100000000000009</v>
      </c>
      <c r="D1601">
        <v>8.51</v>
      </c>
      <c r="E1601" s="8">
        <v>9.57</v>
      </c>
    </row>
    <row r="1602" spans="1:5" x14ac:dyDescent="0.2">
      <c r="A1602" s="1">
        <v>45066</v>
      </c>
      <c r="B1602">
        <v>2.59</v>
      </c>
      <c r="C1602">
        <v>9.7100000000000009</v>
      </c>
      <c r="D1602">
        <v>8.51</v>
      </c>
      <c r="E1602" s="8">
        <v>9.57</v>
      </c>
    </row>
    <row r="1603" spans="1:5" x14ac:dyDescent="0.2">
      <c r="A1603" s="1">
        <v>45067</v>
      </c>
      <c r="B1603">
        <v>2.4</v>
      </c>
      <c r="C1603">
        <v>9.7100000000000009</v>
      </c>
      <c r="D1603">
        <v>8.5</v>
      </c>
      <c r="E1603" s="8">
        <v>9.57</v>
      </c>
    </row>
    <row r="1604" spans="1:5" x14ac:dyDescent="0.2">
      <c r="A1604" s="1">
        <v>45068</v>
      </c>
      <c r="B1604">
        <v>2.4</v>
      </c>
      <c r="C1604">
        <v>9.76</v>
      </c>
      <c r="D1604">
        <v>8.25</v>
      </c>
      <c r="E1604" s="8">
        <v>9.42</v>
      </c>
    </row>
    <row r="1605" spans="1:5" x14ac:dyDescent="0.2">
      <c r="A1605" s="1">
        <v>45069</v>
      </c>
      <c r="B1605">
        <v>2.3199999999999998</v>
      </c>
      <c r="C1605">
        <v>9.73</v>
      </c>
      <c r="D1605">
        <v>8.2200000000000006</v>
      </c>
      <c r="E1605" s="8">
        <v>9.1999999999999993</v>
      </c>
    </row>
    <row r="1606" spans="1:5" x14ac:dyDescent="0.2">
      <c r="A1606" s="1">
        <v>45070</v>
      </c>
      <c r="B1606">
        <v>2.4</v>
      </c>
      <c r="C1606">
        <v>9.58</v>
      </c>
      <c r="D1606">
        <v>7.96</v>
      </c>
      <c r="E1606" s="8">
        <v>8.76</v>
      </c>
    </row>
    <row r="1607" spans="1:5" x14ac:dyDescent="0.2">
      <c r="A1607" s="1">
        <v>45071</v>
      </c>
      <c r="B1607">
        <v>2.31</v>
      </c>
      <c r="C1607">
        <v>9.35</v>
      </c>
      <c r="D1607">
        <v>7.22</v>
      </c>
      <c r="E1607" s="8">
        <v>8</v>
      </c>
    </row>
    <row r="1608" spans="1:5" x14ac:dyDescent="0.2">
      <c r="A1608" s="1">
        <v>45072</v>
      </c>
      <c r="B1608">
        <v>2.48</v>
      </c>
      <c r="C1608">
        <v>9.35</v>
      </c>
      <c r="D1608">
        <v>7.08</v>
      </c>
      <c r="E1608" s="8">
        <v>7.71</v>
      </c>
    </row>
    <row r="1609" spans="1:5" x14ac:dyDescent="0.2">
      <c r="A1609" s="1">
        <v>45073</v>
      </c>
      <c r="B1609">
        <v>2.42</v>
      </c>
      <c r="C1609">
        <v>9.35</v>
      </c>
      <c r="D1609">
        <v>7.08</v>
      </c>
      <c r="E1609" s="8">
        <v>7.71</v>
      </c>
    </row>
    <row r="1610" spans="1:5" x14ac:dyDescent="0.2">
      <c r="A1610" s="1">
        <v>45074</v>
      </c>
      <c r="B1610">
        <v>2.42</v>
      </c>
      <c r="C1610">
        <v>9.23</v>
      </c>
      <c r="D1610">
        <v>7.08</v>
      </c>
      <c r="E1610" s="8">
        <v>7.71</v>
      </c>
    </row>
    <row r="1611" spans="1:5" x14ac:dyDescent="0.2">
      <c r="A1611" s="1">
        <v>45075</v>
      </c>
      <c r="B1611">
        <v>2.42</v>
      </c>
      <c r="C1611">
        <v>9.23</v>
      </c>
      <c r="D1611">
        <v>6.84</v>
      </c>
      <c r="E1611" s="8">
        <v>7.84</v>
      </c>
    </row>
    <row r="1612" spans="1:5" x14ac:dyDescent="0.2">
      <c r="A1612" s="1">
        <v>45076</v>
      </c>
      <c r="B1612">
        <v>2.33</v>
      </c>
      <c r="C1612">
        <v>9.3699999999999992</v>
      </c>
      <c r="D1612">
        <v>7.15</v>
      </c>
      <c r="E1612" s="8">
        <v>7.94</v>
      </c>
    </row>
    <row r="1613" spans="1:5" x14ac:dyDescent="0.2">
      <c r="A1613" s="1">
        <v>45077</v>
      </c>
      <c r="B1613">
        <v>2.27</v>
      </c>
      <c r="C1613">
        <v>9.2899999999999991</v>
      </c>
      <c r="D1613">
        <v>7.91</v>
      </c>
      <c r="E1613" s="8">
        <v>8.42</v>
      </c>
    </row>
    <row r="1614" spans="1:5" x14ac:dyDescent="0.2">
      <c r="A1614" s="1">
        <v>45078</v>
      </c>
      <c r="B1614">
        <v>2.16</v>
      </c>
      <c r="C1614">
        <v>9.27</v>
      </c>
      <c r="D1614">
        <v>6.8</v>
      </c>
      <c r="E1614" s="8">
        <v>7.29</v>
      </c>
    </row>
    <row r="1615" spans="1:5" x14ac:dyDescent="0.2">
      <c r="A1615" s="1">
        <v>45079</v>
      </c>
      <c r="B1615">
        <v>2.16</v>
      </c>
      <c r="C1615">
        <v>9.27</v>
      </c>
      <c r="D1615">
        <v>6.84</v>
      </c>
      <c r="E1615" s="8">
        <v>7.45</v>
      </c>
    </row>
    <row r="1616" spans="1:5" x14ac:dyDescent="0.2">
      <c r="A1616" s="1">
        <v>45080</v>
      </c>
      <c r="B1616">
        <v>2.16</v>
      </c>
      <c r="C1616">
        <v>9.27</v>
      </c>
      <c r="D1616">
        <v>6.84</v>
      </c>
      <c r="E1616" s="8">
        <v>7.45</v>
      </c>
    </row>
    <row r="1617" spans="1:5" x14ac:dyDescent="0.2">
      <c r="A1617" s="1">
        <v>45081</v>
      </c>
      <c r="B1617">
        <v>2.17</v>
      </c>
      <c r="C1617">
        <v>9.2899999999999991</v>
      </c>
      <c r="D1617">
        <v>6.84</v>
      </c>
      <c r="E1617" s="8">
        <v>7.45</v>
      </c>
    </row>
    <row r="1618" spans="1:5" x14ac:dyDescent="0.2">
      <c r="A1618" s="1">
        <v>45082</v>
      </c>
      <c r="B1618">
        <v>2.25</v>
      </c>
      <c r="C1618">
        <v>9.27</v>
      </c>
      <c r="D1618">
        <v>8.36</v>
      </c>
      <c r="E1618" s="8">
        <v>8.94</v>
      </c>
    </row>
    <row r="1619" spans="1:5" x14ac:dyDescent="0.2">
      <c r="A1619" s="1">
        <v>45083</v>
      </c>
      <c r="B1619">
        <v>2.2599999999999998</v>
      </c>
      <c r="C1619">
        <v>9.2100000000000009</v>
      </c>
      <c r="D1619">
        <v>7.35</v>
      </c>
      <c r="E1619" s="8">
        <v>7.79</v>
      </c>
    </row>
    <row r="1620" spans="1:5" x14ac:dyDescent="0.2">
      <c r="A1620" s="1">
        <v>45084</v>
      </c>
      <c r="B1620">
        <v>2.33</v>
      </c>
      <c r="C1620">
        <v>9.23</v>
      </c>
      <c r="D1620">
        <v>8.3699999999999992</v>
      </c>
      <c r="E1620" s="8">
        <v>8.26</v>
      </c>
    </row>
    <row r="1621" spans="1:5" x14ac:dyDescent="0.2">
      <c r="A1621" s="1">
        <v>45085</v>
      </c>
      <c r="B1621">
        <v>2.35</v>
      </c>
      <c r="C1621">
        <v>9.2100000000000009</v>
      </c>
      <c r="D1621">
        <v>7.97</v>
      </c>
      <c r="E1621" s="8">
        <v>8.52</v>
      </c>
    </row>
    <row r="1622" spans="1:5" x14ac:dyDescent="0.2">
      <c r="A1622" s="1">
        <v>45086</v>
      </c>
      <c r="B1622">
        <v>2.35</v>
      </c>
      <c r="C1622">
        <v>9.2100000000000009</v>
      </c>
      <c r="D1622">
        <v>9.7799999999999994</v>
      </c>
      <c r="E1622" s="8">
        <v>10.11</v>
      </c>
    </row>
    <row r="1623" spans="1:5" x14ac:dyDescent="0.2">
      <c r="A1623" s="1">
        <v>45087</v>
      </c>
      <c r="B1623">
        <v>2.25</v>
      </c>
      <c r="C1623">
        <v>9.25</v>
      </c>
      <c r="D1623">
        <v>9.7799999999999994</v>
      </c>
      <c r="E1623" s="8">
        <v>10.11</v>
      </c>
    </row>
    <row r="1624" spans="1:5" x14ac:dyDescent="0.2">
      <c r="A1624" s="1">
        <v>45088</v>
      </c>
      <c r="B1624">
        <v>2.25</v>
      </c>
      <c r="C1624">
        <v>9.25</v>
      </c>
      <c r="D1624">
        <v>9.7200000000000006</v>
      </c>
      <c r="E1624" s="8">
        <v>10.1</v>
      </c>
    </row>
    <row r="1625" spans="1:5" x14ac:dyDescent="0.2">
      <c r="A1625" s="1">
        <v>45089</v>
      </c>
      <c r="B1625">
        <v>2.27</v>
      </c>
      <c r="C1625">
        <v>9.27</v>
      </c>
      <c r="D1625">
        <v>9.4600000000000009</v>
      </c>
      <c r="E1625" s="8">
        <v>9.7899999999999991</v>
      </c>
    </row>
    <row r="1626" spans="1:5" x14ac:dyDescent="0.2">
      <c r="A1626" s="1">
        <v>45090</v>
      </c>
      <c r="B1626">
        <v>2.34</v>
      </c>
      <c r="C1626">
        <v>9.3000000000000007</v>
      </c>
      <c r="D1626">
        <v>11.57</v>
      </c>
      <c r="E1626" s="8">
        <v>11.4</v>
      </c>
    </row>
    <row r="1627" spans="1:5" x14ac:dyDescent="0.2">
      <c r="A1627" s="1">
        <v>45091</v>
      </c>
      <c r="B1627">
        <v>2.34</v>
      </c>
      <c r="C1627">
        <v>9.4</v>
      </c>
      <c r="D1627">
        <v>12.09</v>
      </c>
      <c r="E1627" s="8">
        <v>12.16</v>
      </c>
    </row>
    <row r="1628" spans="1:5" x14ac:dyDescent="0.2">
      <c r="A1628" s="1">
        <v>45092</v>
      </c>
      <c r="B1628">
        <v>2.5299999999999998</v>
      </c>
      <c r="C1628">
        <v>13.69</v>
      </c>
      <c r="D1628">
        <v>13.17</v>
      </c>
      <c r="E1628" s="8">
        <v>13.2</v>
      </c>
    </row>
    <row r="1629" spans="1:5" x14ac:dyDescent="0.2">
      <c r="A1629" s="1">
        <v>45093</v>
      </c>
      <c r="B1629">
        <v>2.62</v>
      </c>
      <c r="C1629">
        <v>13.69</v>
      </c>
      <c r="D1629">
        <v>11.18</v>
      </c>
      <c r="E1629" s="8">
        <v>11.25</v>
      </c>
    </row>
    <row r="1630" spans="1:5" x14ac:dyDescent="0.2">
      <c r="A1630" s="1">
        <v>45094</v>
      </c>
      <c r="B1630">
        <v>2.62</v>
      </c>
      <c r="C1630">
        <v>13.69</v>
      </c>
      <c r="D1630">
        <v>11.18</v>
      </c>
      <c r="E1630" s="8">
        <v>11.25</v>
      </c>
    </row>
    <row r="1631" spans="1:5" x14ac:dyDescent="0.2">
      <c r="A1631" s="1">
        <v>45095</v>
      </c>
      <c r="B1631">
        <v>2.66</v>
      </c>
      <c r="C1631">
        <v>13.69</v>
      </c>
      <c r="D1631">
        <v>11.16</v>
      </c>
      <c r="E1631" s="8">
        <v>11.25</v>
      </c>
    </row>
    <row r="1632" spans="1:5" x14ac:dyDescent="0.2">
      <c r="A1632" s="1">
        <v>45096</v>
      </c>
      <c r="B1632">
        <v>2.63</v>
      </c>
      <c r="C1632">
        <v>11.2</v>
      </c>
      <c r="D1632">
        <v>11.02</v>
      </c>
      <c r="E1632" s="8">
        <v>11.17</v>
      </c>
    </row>
    <row r="1633" spans="1:5" x14ac:dyDescent="0.2">
      <c r="A1633" s="1">
        <v>45097</v>
      </c>
      <c r="B1633">
        <v>2.4900000000000002</v>
      </c>
      <c r="C1633">
        <v>12.74</v>
      </c>
      <c r="D1633">
        <v>12.31</v>
      </c>
      <c r="E1633" s="8">
        <v>12.39</v>
      </c>
    </row>
    <row r="1634" spans="1:5" x14ac:dyDescent="0.2">
      <c r="A1634" s="1">
        <v>45098</v>
      </c>
      <c r="B1634">
        <v>2.6</v>
      </c>
      <c r="C1634">
        <v>12.48</v>
      </c>
      <c r="D1634">
        <v>11.73</v>
      </c>
      <c r="E1634" s="8">
        <v>11.84</v>
      </c>
    </row>
    <row r="1635" spans="1:5" x14ac:dyDescent="0.2">
      <c r="A1635" s="1">
        <v>45099</v>
      </c>
      <c r="B1635">
        <v>2.61</v>
      </c>
      <c r="C1635">
        <v>12.06</v>
      </c>
      <c r="D1635">
        <v>10.88</v>
      </c>
      <c r="E1635" s="8">
        <v>10.95</v>
      </c>
    </row>
    <row r="1636" spans="1:5" x14ac:dyDescent="0.2">
      <c r="A1636" s="1">
        <v>45100</v>
      </c>
      <c r="B1636">
        <v>2.84</v>
      </c>
      <c r="C1636">
        <v>12.06</v>
      </c>
      <c r="D1636">
        <v>10.210000000000001</v>
      </c>
      <c r="E1636" s="8">
        <v>10.41</v>
      </c>
    </row>
    <row r="1637" spans="1:5" x14ac:dyDescent="0.2">
      <c r="A1637" s="1">
        <v>45101</v>
      </c>
      <c r="B1637">
        <v>2.84</v>
      </c>
      <c r="C1637">
        <v>12.06</v>
      </c>
      <c r="D1637">
        <v>10.210000000000001</v>
      </c>
      <c r="E1637" s="8">
        <v>10.41</v>
      </c>
    </row>
    <row r="1638" spans="1:5" x14ac:dyDescent="0.2">
      <c r="A1638" s="1">
        <v>45102</v>
      </c>
      <c r="B1638">
        <v>2.73</v>
      </c>
      <c r="C1638">
        <v>11.84</v>
      </c>
      <c r="D1638">
        <v>10.210000000000001</v>
      </c>
      <c r="E1638" s="8">
        <v>10.41</v>
      </c>
    </row>
    <row r="1639" spans="1:5" x14ac:dyDescent="0.2">
      <c r="A1639" s="1">
        <v>45103</v>
      </c>
      <c r="B1639">
        <v>2.79</v>
      </c>
      <c r="C1639">
        <v>11.79</v>
      </c>
      <c r="D1639">
        <v>10.14</v>
      </c>
      <c r="E1639" s="8">
        <v>10.23</v>
      </c>
    </row>
    <row r="1640" spans="1:5" x14ac:dyDescent="0.2">
      <c r="A1640" s="1">
        <v>45104</v>
      </c>
      <c r="B1640">
        <v>2.76</v>
      </c>
      <c r="C1640">
        <v>12.07</v>
      </c>
      <c r="D1640">
        <v>10.86</v>
      </c>
      <c r="E1640" s="8">
        <v>11.08</v>
      </c>
    </row>
    <row r="1641" spans="1:5" x14ac:dyDescent="0.2">
      <c r="A1641" s="1">
        <v>45105</v>
      </c>
      <c r="B1641">
        <v>2.67</v>
      </c>
      <c r="C1641">
        <v>12.02</v>
      </c>
      <c r="D1641">
        <v>10.69</v>
      </c>
      <c r="E1641" s="8">
        <v>10.92</v>
      </c>
    </row>
    <row r="1642" spans="1:5" x14ac:dyDescent="0.2">
      <c r="A1642" s="1">
        <v>45106</v>
      </c>
      <c r="B1642">
        <v>2.7</v>
      </c>
      <c r="C1642">
        <v>12.12</v>
      </c>
      <c r="D1642">
        <v>11.02</v>
      </c>
      <c r="E1642" s="8">
        <v>11.25</v>
      </c>
    </row>
    <row r="1643" spans="1:5" x14ac:dyDescent="0.2">
      <c r="A1643" s="1">
        <v>45107</v>
      </c>
      <c r="B1643">
        <v>2.7</v>
      </c>
      <c r="C1643">
        <v>12.12</v>
      </c>
      <c r="D1643">
        <v>11.59</v>
      </c>
      <c r="E1643" s="8">
        <v>11.87</v>
      </c>
    </row>
    <row r="1644" spans="1:5" x14ac:dyDescent="0.2">
      <c r="A1644" s="1">
        <v>45108</v>
      </c>
      <c r="B1644">
        <v>2.8</v>
      </c>
      <c r="C1644">
        <v>12.24</v>
      </c>
      <c r="D1644">
        <v>11.59</v>
      </c>
      <c r="E1644" s="8">
        <v>11.87</v>
      </c>
    </row>
    <row r="1645" spans="1:5" x14ac:dyDescent="0.2">
      <c r="A1645" s="1">
        <v>45109</v>
      </c>
      <c r="B1645">
        <v>2.8</v>
      </c>
      <c r="C1645">
        <v>12.24</v>
      </c>
      <c r="D1645">
        <v>11.59</v>
      </c>
      <c r="E1645" s="8">
        <v>11.87</v>
      </c>
    </row>
    <row r="1646" spans="1:5" x14ac:dyDescent="0.2">
      <c r="A1646" s="1">
        <v>45110</v>
      </c>
      <c r="B1646">
        <v>2.71</v>
      </c>
      <c r="C1646">
        <v>12.08</v>
      </c>
      <c r="D1646">
        <v>10.62</v>
      </c>
      <c r="E1646" s="8">
        <v>10.85</v>
      </c>
    </row>
    <row r="1647" spans="1:5" x14ac:dyDescent="0.2">
      <c r="A1647" s="1">
        <v>45111</v>
      </c>
      <c r="B1647">
        <v>2.71</v>
      </c>
      <c r="C1647">
        <v>12.08</v>
      </c>
      <c r="D1647">
        <v>11.03</v>
      </c>
      <c r="E1647" s="8">
        <v>11.29</v>
      </c>
    </row>
    <row r="1648" spans="1:5" x14ac:dyDescent="0.2">
      <c r="A1648" s="1">
        <v>45112</v>
      </c>
      <c r="B1648">
        <v>2.66</v>
      </c>
      <c r="C1648">
        <v>12.1</v>
      </c>
      <c r="D1648">
        <v>10.73</v>
      </c>
      <c r="E1648" s="8">
        <v>10.93</v>
      </c>
    </row>
    <row r="1649" spans="1:5" x14ac:dyDescent="0.2">
      <c r="A1649" s="1">
        <v>45113</v>
      </c>
      <c r="B1649">
        <v>2.61</v>
      </c>
      <c r="C1649">
        <v>12.07</v>
      </c>
      <c r="D1649">
        <v>10.1</v>
      </c>
      <c r="E1649" s="8">
        <v>10.32</v>
      </c>
    </row>
    <row r="1650" spans="1:5" x14ac:dyDescent="0.2">
      <c r="A1650" s="1">
        <v>45114</v>
      </c>
      <c r="B1650">
        <v>2.61</v>
      </c>
      <c r="C1650">
        <v>12.07</v>
      </c>
      <c r="D1650">
        <v>10.51</v>
      </c>
      <c r="E1650" s="8">
        <v>10.77</v>
      </c>
    </row>
    <row r="1651" spans="1:5" x14ac:dyDescent="0.2">
      <c r="A1651" s="1">
        <v>45115</v>
      </c>
      <c r="B1651">
        <v>2.58</v>
      </c>
      <c r="C1651">
        <v>12.09</v>
      </c>
      <c r="D1651">
        <v>10.51</v>
      </c>
      <c r="E1651" s="8">
        <v>10.77</v>
      </c>
    </row>
    <row r="1652" spans="1:5" x14ac:dyDescent="0.2">
      <c r="A1652" s="1">
        <v>45116</v>
      </c>
      <c r="B1652">
        <v>2.58</v>
      </c>
      <c r="C1652">
        <v>12.09</v>
      </c>
      <c r="D1652">
        <v>10.51</v>
      </c>
      <c r="E1652" s="8">
        <v>10.77</v>
      </c>
    </row>
    <row r="1653" spans="1:5" x14ac:dyDescent="0.2">
      <c r="A1653" s="1">
        <v>45117</v>
      </c>
      <c r="B1653">
        <v>2.67</v>
      </c>
      <c r="C1653">
        <v>12.06</v>
      </c>
      <c r="D1653">
        <v>9.4600000000000009</v>
      </c>
      <c r="E1653" s="8">
        <v>9.75</v>
      </c>
    </row>
    <row r="1654" spans="1:5" x14ac:dyDescent="0.2">
      <c r="A1654" s="1">
        <v>45118</v>
      </c>
      <c r="B1654">
        <v>2.73</v>
      </c>
      <c r="C1654">
        <v>12.02</v>
      </c>
      <c r="D1654">
        <v>9.1199999999999992</v>
      </c>
      <c r="E1654" s="8">
        <v>9.3800000000000008</v>
      </c>
    </row>
    <row r="1655" spans="1:5" x14ac:dyDescent="0.2">
      <c r="A1655" s="1">
        <v>45119</v>
      </c>
      <c r="B1655">
        <v>2.63</v>
      </c>
      <c r="C1655">
        <v>11.98</v>
      </c>
      <c r="D1655">
        <v>8.42</v>
      </c>
      <c r="E1655" s="8">
        <v>8.69</v>
      </c>
    </row>
    <row r="1656" spans="1:5" x14ac:dyDescent="0.2">
      <c r="A1656" s="1">
        <v>45120</v>
      </c>
      <c r="B1656">
        <v>2.54</v>
      </c>
      <c r="C1656">
        <v>11.91</v>
      </c>
      <c r="D1656">
        <v>8.4600000000000009</v>
      </c>
      <c r="E1656" s="8">
        <v>8.75</v>
      </c>
    </row>
    <row r="1657" spans="1:5" x14ac:dyDescent="0.2">
      <c r="A1657" s="1">
        <v>45121</v>
      </c>
      <c r="B1657">
        <v>2.54</v>
      </c>
      <c r="C1657">
        <v>10.9</v>
      </c>
      <c r="D1657">
        <v>8.3000000000000007</v>
      </c>
      <c r="E1657" s="8">
        <v>8.56</v>
      </c>
    </row>
    <row r="1658" spans="1:5" x14ac:dyDescent="0.2">
      <c r="A1658" s="1">
        <v>45122</v>
      </c>
      <c r="B1658">
        <v>2.54</v>
      </c>
      <c r="C1658">
        <v>10.69</v>
      </c>
      <c r="D1658">
        <v>8.3000000000000007</v>
      </c>
      <c r="E1658" s="8">
        <v>8.56</v>
      </c>
    </row>
    <row r="1659" spans="1:5" x14ac:dyDescent="0.2">
      <c r="A1659" s="1">
        <v>45123</v>
      </c>
      <c r="B1659">
        <v>2.54</v>
      </c>
      <c r="C1659">
        <v>10.69</v>
      </c>
      <c r="D1659">
        <v>8.3000000000000007</v>
      </c>
      <c r="E1659" s="8">
        <v>8.56</v>
      </c>
    </row>
    <row r="1660" spans="1:5" x14ac:dyDescent="0.2">
      <c r="A1660" s="1">
        <v>45124</v>
      </c>
      <c r="B1660">
        <v>2.5099999999999998</v>
      </c>
      <c r="C1660">
        <v>10.56</v>
      </c>
      <c r="D1660">
        <v>8.0500000000000007</v>
      </c>
      <c r="E1660" s="8">
        <v>8.27</v>
      </c>
    </row>
    <row r="1661" spans="1:5" x14ac:dyDescent="0.2">
      <c r="A1661" s="1">
        <v>45125</v>
      </c>
      <c r="B1661">
        <v>2.63</v>
      </c>
      <c r="C1661">
        <v>11.02</v>
      </c>
      <c r="D1661">
        <v>8.6999999999999993</v>
      </c>
      <c r="E1661" s="8">
        <v>8.91</v>
      </c>
    </row>
    <row r="1662" spans="1:5" x14ac:dyDescent="0.2">
      <c r="A1662" s="1">
        <v>45126</v>
      </c>
      <c r="B1662">
        <v>2.6</v>
      </c>
      <c r="C1662">
        <v>10.74</v>
      </c>
      <c r="D1662">
        <v>8.7799999999999994</v>
      </c>
      <c r="E1662" s="8">
        <v>8.85</v>
      </c>
    </row>
    <row r="1663" spans="1:5" x14ac:dyDescent="0.2">
      <c r="A1663" s="1">
        <v>45127</v>
      </c>
      <c r="B1663">
        <v>2.76</v>
      </c>
      <c r="C1663">
        <v>10.92</v>
      </c>
      <c r="D1663">
        <v>9.06</v>
      </c>
      <c r="E1663" s="8">
        <v>9.14</v>
      </c>
    </row>
    <row r="1664" spans="1:5" x14ac:dyDescent="0.2">
      <c r="A1664" s="1">
        <v>45128</v>
      </c>
      <c r="B1664">
        <v>2.76</v>
      </c>
      <c r="C1664">
        <v>10.92</v>
      </c>
      <c r="D1664">
        <v>9.1</v>
      </c>
      <c r="E1664" s="8">
        <v>9.19</v>
      </c>
    </row>
    <row r="1665" spans="1:5" x14ac:dyDescent="0.2">
      <c r="A1665" s="1">
        <v>45129</v>
      </c>
      <c r="B1665">
        <v>2.71</v>
      </c>
      <c r="C1665">
        <v>10.88</v>
      </c>
      <c r="D1665">
        <v>9.11</v>
      </c>
      <c r="E1665" s="8">
        <v>9.19</v>
      </c>
    </row>
    <row r="1666" spans="1:5" x14ac:dyDescent="0.2">
      <c r="A1666" s="1">
        <v>45130</v>
      </c>
      <c r="B1666">
        <v>2.71</v>
      </c>
      <c r="C1666">
        <v>10.88</v>
      </c>
      <c r="D1666">
        <v>9.11</v>
      </c>
      <c r="E1666" s="8">
        <v>9.19</v>
      </c>
    </row>
    <row r="1667" spans="1:5" x14ac:dyDescent="0.2">
      <c r="A1667" s="1">
        <v>45131</v>
      </c>
      <c r="B1667">
        <v>2.69</v>
      </c>
      <c r="C1667">
        <v>11.26</v>
      </c>
      <c r="D1667">
        <v>9.85</v>
      </c>
      <c r="E1667" s="8">
        <v>9.91</v>
      </c>
    </row>
    <row r="1668" spans="1:5" x14ac:dyDescent="0.2">
      <c r="A1668" s="1">
        <v>45132</v>
      </c>
      <c r="B1668">
        <v>2.73</v>
      </c>
      <c r="C1668">
        <v>11.46</v>
      </c>
      <c r="D1668">
        <v>10.5</v>
      </c>
      <c r="E1668" s="8">
        <v>10.58</v>
      </c>
    </row>
    <row r="1669" spans="1:5" x14ac:dyDescent="0.2">
      <c r="A1669" s="1">
        <v>45133</v>
      </c>
      <c r="B1669">
        <v>2.66</v>
      </c>
      <c r="C1669">
        <v>11.1</v>
      </c>
      <c r="D1669">
        <v>9.4700000000000006</v>
      </c>
      <c r="E1669" s="8">
        <v>9.51</v>
      </c>
    </row>
    <row r="1670" spans="1:5" x14ac:dyDescent="0.2">
      <c r="A1670" s="1">
        <v>45134</v>
      </c>
      <c r="B1670">
        <v>2.6</v>
      </c>
      <c r="C1670">
        <v>10.97</v>
      </c>
      <c r="D1670">
        <v>8.9600000000000009</v>
      </c>
      <c r="E1670" s="8">
        <v>9.15</v>
      </c>
    </row>
    <row r="1671" spans="1:5" x14ac:dyDescent="0.2">
      <c r="A1671" s="1">
        <v>45135</v>
      </c>
      <c r="B1671">
        <v>2.64</v>
      </c>
      <c r="C1671">
        <v>10.97</v>
      </c>
      <c r="D1671">
        <v>8.6999999999999993</v>
      </c>
      <c r="E1671" s="8">
        <v>8.35</v>
      </c>
    </row>
    <row r="1672" spans="1:5" x14ac:dyDescent="0.2">
      <c r="A1672" s="1">
        <v>45136</v>
      </c>
      <c r="B1672">
        <v>2.65</v>
      </c>
      <c r="C1672">
        <v>10.97</v>
      </c>
      <c r="D1672">
        <v>8.6999999999999993</v>
      </c>
      <c r="E1672" s="8">
        <v>8.35</v>
      </c>
    </row>
    <row r="1673" spans="1:5" x14ac:dyDescent="0.2">
      <c r="A1673" s="1">
        <v>45137</v>
      </c>
      <c r="B1673">
        <v>2.64</v>
      </c>
      <c r="C1673">
        <v>10.78</v>
      </c>
      <c r="D1673">
        <v>8.6999999999999993</v>
      </c>
      <c r="E1673" s="8">
        <v>8.69</v>
      </c>
    </row>
    <row r="1674" spans="1:5" x14ac:dyDescent="0.2">
      <c r="A1674" s="1">
        <v>45138</v>
      </c>
      <c r="B1674">
        <v>2.63</v>
      </c>
      <c r="C1674">
        <v>10.92</v>
      </c>
      <c r="D1674">
        <v>9.08</v>
      </c>
      <c r="E1674" s="8">
        <v>9.15</v>
      </c>
    </row>
    <row r="1675" spans="1:5" x14ac:dyDescent="0.2">
      <c r="A1675" s="1">
        <v>45139</v>
      </c>
      <c r="B1675">
        <v>2.56</v>
      </c>
      <c r="C1675">
        <v>10.93</v>
      </c>
      <c r="D1675">
        <v>8.69</v>
      </c>
      <c r="E1675" s="8">
        <v>8.75</v>
      </c>
    </row>
    <row r="1676" spans="1:5" x14ac:dyDescent="0.2">
      <c r="A1676" s="1">
        <v>45140</v>
      </c>
      <c r="B1676">
        <v>2.48</v>
      </c>
      <c r="C1676">
        <v>10.97</v>
      </c>
      <c r="D1676">
        <v>9.18</v>
      </c>
      <c r="E1676" s="8">
        <v>9.2200000000000006</v>
      </c>
    </row>
    <row r="1677" spans="1:5" x14ac:dyDescent="0.2">
      <c r="A1677" s="1">
        <v>45141</v>
      </c>
      <c r="B1677">
        <v>2.56</v>
      </c>
      <c r="C1677">
        <v>11</v>
      </c>
      <c r="D1677">
        <v>9.7200000000000006</v>
      </c>
      <c r="E1677" s="8">
        <v>9.7799999999999994</v>
      </c>
    </row>
    <row r="1678" spans="1:5" x14ac:dyDescent="0.2">
      <c r="A1678" s="1">
        <v>45142</v>
      </c>
      <c r="B1678">
        <v>2.56</v>
      </c>
      <c r="C1678">
        <v>11</v>
      </c>
      <c r="D1678">
        <v>9.3000000000000007</v>
      </c>
      <c r="E1678" s="8">
        <v>9.32</v>
      </c>
    </row>
    <row r="1679" spans="1:5" x14ac:dyDescent="0.2">
      <c r="A1679" s="1">
        <v>45143</v>
      </c>
      <c r="B1679">
        <v>2.58</v>
      </c>
      <c r="C1679">
        <v>10.96</v>
      </c>
      <c r="D1679">
        <v>9.3000000000000007</v>
      </c>
      <c r="E1679" s="8">
        <v>9.32</v>
      </c>
    </row>
    <row r="1680" spans="1:5" x14ac:dyDescent="0.2">
      <c r="A1680" s="1">
        <v>45144</v>
      </c>
      <c r="B1680">
        <v>2.58</v>
      </c>
      <c r="C1680">
        <v>10.96</v>
      </c>
      <c r="D1680">
        <v>9.3000000000000007</v>
      </c>
      <c r="E1680" s="8">
        <v>9.32</v>
      </c>
    </row>
    <row r="1681" spans="1:5" x14ac:dyDescent="0.2">
      <c r="A1681" s="1">
        <v>45145</v>
      </c>
      <c r="B1681">
        <v>2.73</v>
      </c>
      <c r="C1681">
        <v>10.98</v>
      </c>
      <c r="D1681">
        <v>9.7799999999999994</v>
      </c>
      <c r="E1681" s="8">
        <v>9.83</v>
      </c>
    </row>
    <row r="1682" spans="1:5" x14ac:dyDescent="0.2">
      <c r="A1682" s="1">
        <v>45146</v>
      </c>
      <c r="B1682">
        <v>2.78</v>
      </c>
      <c r="C1682">
        <v>10.96</v>
      </c>
      <c r="D1682">
        <v>9.9600000000000009</v>
      </c>
      <c r="E1682" s="8">
        <v>9.9700000000000006</v>
      </c>
    </row>
    <row r="1683" spans="1:5" x14ac:dyDescent="0.2">
      <c r="A1683" s="1">
        <v>45147</v>
      </c>
      <c r="B1683">
        <v>2.96</v>
      </c>
      <c r="C1683">
        <v>11.03</v>
      </c>
      <c r="D1683">
        <v>12.86</v>
      </c>
      <c r="E1683" s="8">
        <v>12.81</v>
      </c>
    </row>
    <row r="1684" spans="1:5" x14ac:dyDescent="0.2">
      <c r="A1684" s="1">
        <v>45148</v>
      </c>
      <c r="B1684">
        <v>2.76</v>
      </c>
      <c r="C1684">
        <v>11.04</v>
      </c>
      <c r="D1684">
        <v>11.94</v>
      </c>
      <c r="E1684" s="8">
        <v>11.93</v>
      </c>
    </row>
    <row r="1685" spans="1:5" x14ac:dyDescent="0.2">
      <c r="A1685" s="1">
        <v>45149</v>
      </c>
      <c r="B1685">
        <v>2.76</v>
      </c>
      <c r="C1685">
        <v>11.04</v>
      </c>
      <c r="D1685">
        <v>11.35</v>
      </c>
      <c r="E1685" s="8">
        <v>11.34</v>
      </c>
    </row>
    <row r="1686" spans="1:5" x14ac:dyDescent="0.2">
      <c r="A1686" s="1">
        <v>45150</v>
      </c>
      <c r="B1686">
        <v>2.77</v>
      </c>
      <c r="C1686">
        <v>11.09</v>
      </c>
      <c r="D1686">
        <v>11.35</v>
      </c>
      <c r="E1686" s="8">
        <v>11.34</v>
      </c>
    </row>
    <row r="1687" spans="1:5" x14ac:dyDescent="0.2">
      <c r="A1687" s="1">
        <v>45151</v>
      </c>
      <c r="B1687">
        <v>2.77</v>
      </c>
      <c r="C1687">
        <v>11.09</v>
      </c>
      <c r="D1687">
        <v>11.35</v>
      </c>
      <c r="E1687" s="8">
        <v>11.34</v>
      </c>
    </row>
    <row r="1688" spans="1:5" x14ac:dyDescent="0.2">
      <c r="A1688" s="1">
        <v>45152</v>
      </c>
      <c r="B1688">
        <v>2.79</v>
      </c>
      <c r="C1688">
        <v>11.14</v>
      </c>
      <c r="D1688">
        <v>11.02</v>
      </c>
      <c r="E1688" s="8">
        <v>11.01</v>
      </c>
    </row>
    <row r="1689" spans="1:5" x14ac:dyDescent="0.2">
      <c r="A1689" s="1">
        <v>45153</v>
      </c>
      <c r="B1689">
        <v>2.66</v>
      </c>
      <c r="C1689">
        <v>14.73</v>
      </c>
      <c r="D1689">
        <v>12.5</v>
      </c>
      <c r="E1689" s="8">
        <v>12.4</v>
      </c>
    </row>
    <row r="1690" spans="1:5" x14ac:dyDescent="0.2">
      <c r="A1690" s="1">
        <v>45154</v>
      </c>
      <c r="B1690">
        <v>2.59</v>
      </c>
      <c r="C1690">
        <v>14.32</v>
      </c>
      <c r="D1690">
        <v>12.13</v>
      </c>
      <c r="E1690" s="8">
        <v>12.05</v>
      </c>
    </row>
    <row r="1691" spans="1:5" x14ac:dyDescent="0.2">
      <c r="A1691" s="1">
        <v>45155</v>
      </c>
      <c r="B1691">
        <v>2.62</v>
      </c>
      <c r="C1691">
        <v>14.16</v>
      </c>
      <c r="D1691">
        <v>11.85</v>
      </c>
      <c r="E1691" s="8">
        <v>11.73</v>
      </c>
    </row>
    <row r="1692" spans="1:5" x14ac:dyDescent="0.2">
      <c r="A1692" s="1">
        <v>45156</v>
      </c>
      <c r="B1692">
        <v>2.57</v>
      </c>
      <c r="C1692">
        <v>14.16</v>
      </c>
      <c r="D1692">
        <v>11.57</v>
      </c>
      <c r="E1692" s="8">
        <v>11.62</v>
      </c>
    </row>
    <row r="1693" spans="1:5" x14ac:dyDescent="0.2">
      <c r="A1693" s="1">
        <v>45157</v>
      </c>
      <c r="B1693">
        <v>2.57</v>
      </c>
      <c r="C1693">
        <v>14.16</v>
      </c>
      <c r="D1693">
        <v>11.57</v>
      </c>
      <c r="E1693" s="8">
        <v>11.62</v>
      </c>
    </row>
    <row r="1694" spans="1:5" x14ac:dyDescent="0.2">
      <c r="A1694" s="1">
        <v>45158</v>
      </c>
      <c r="B1694">
        <v>2.5499999999999998</v>
      </c>
      <c r="C1694">
        <v>13.95</v>
      </c>
      <c r="D1694">
        <v>11.59</v>
      </c>
      <c r="E1694" s="8">
        <v>11.62</v>
      </c>
    </row>
    <row r="1695" spans="1:5" x14ac:dyDescent="0.2">
      <c r="A1695" s="1">
        <v>45159</v>
      </c>
      <c r="B1695">
        <v>2.63</v>
      </c>
      <c r="C1695">
        <v>14.3</v>
      </c>
      <c r="D1695">
        <v>13.02</v>
      </c>
      <c r="E1695" s="8">
        <v>13.02</v>
      </c>
    </row>
    <row r="1696" spans="1:5" x14ac:dyDescent="0.2">
      <c r="A1696" s="1">
        <v>45160</v>
      </c>
      <c r="B1696">
        <v>2.56</v>
      </c>
      <c r="C1696">
        <v>14.3</v>
      </c>
      <c r="D1696">
        <v>13.51</v>
      </c>
      <c r="E1696" s="8">
        <v>13.64</v>
      </c>
    </row>
    <row r="1697" spans="1:5" x14ac:dyDescent="0.2">
      <c r="A1697" s="1">
        <v>45161</v>
      </c>
      <c r="B1697">
        <v>2.5</v>
      </c>
      <c r="C1697">
        <v>13.73</v>
      </c>
      <c r="D1697">
        <v>11.74</v>
      </c>
      <c r="E1697" s="8">
        <v>11.71</v>
      </c>
    </row>
    <row r="1698" spans="1:5" x14ac:dyDescent="0.2">
      <c r="A1698" s="1">
        <v>45162</v>
      </c>
      <c r="B1698">
        <v>2.52</v>
      </c>
      <c r="C1698">
        <v>12.92</v>
      </c>
      <c r="D1698">
        <v>10.119999999999999</v>
      </c>
      <c r="E1698" s="8">
        <v>10.119999999999999</v>
      </c>
    </row>
    <row r="1699" spans="1:5" x14ac:dyDescent="0.2">
      <c r="A1699" s="1">
        <v>45163</v>
      </c>
      <c r="B1699">
        <v>2.52</v>
      </c>
      <c r="C1699">
        <v>12.92</v>
      </c>
      <c r="D1699">
        <v>10.9</v>
      </c>
      <c r="E1699" s="8">
        <v>11</v>
      </c>
    </row>
    <row r="1700" spans="1:5" x14ac:dyDescent="0.2">
      <c r="A1700" s="1">
        <v>45164</v>
      </c>
      <c r="B1700">
        <v>2.52</v>
      </c>
      <c r="C1700">
        <v>12.92</v>
      </c>
      <c r="D1700">
        <v>10.9</v>
      </c>
      <c r="E1700" s="8">
        <v>11</v>
      </c>
    </row>
    <row r="1701" spans="1:5" x14ac:dyDescent="0.2">
      <c r="A1701" s="1">
        <v>45165</v>
      </c>
      <c r="B1701">
        <v>2.54</v>
      </c>
      <c r="C1701">
        <v>13.46</v>
      </c>
      <c r="D1701">
        <v>10.9</v>
      </c>
      <c r="E1701" s="8">
        <v>11</v>
      </c>
    </row>
    <row r="1702" spans="1:5" x14ac:dyDescent="0.2">
      <c r="A1702" s="1">
        <v>45166</v>
      </c>
      <c r="B1702">
        <v>2.58</v>
      </c>
      <c r="C1702">
        <v>13.46</v>
      </c>
      <c r="D1702">
        <v>10.93</v>
      </c>
      <c r="E1702" s="8">
        <v>12.19</v>
      </c>
    </row>
    <row r="1703" spans="1:5" x14ac:dyDescent="0.2">
      <c r="A1703" s="1">
        <v>45167</v>
      </c>
      <c r="B1703">
        <v>2.66</v>
      </c>
      <c r="C1703">
        <v>13.4</v>
      </c>
      <c r="D1703">
        <v>11.17</v>
      </c>
      <c r="E1703" s="8">
        <v>11.23</v>
      </c>
    </row>
    <row r="1704" spans="1:5" x14ac:dyDescent="0.2">
      <c r="A1704" s="1">
        <v>45168</v>
      </c>
      <c r="B1704">
        <v>2.8</v>
      </c>
      <c r="C1704">
        <v>13.4</v>
      </c>
      <c r="D1704">
        <v>12.41</v>
      </c>
      <c r="E1704" s="8">
        <v>12.61</v>
      </c>
    </row>
    <row r="1705" spans="1:5" x14ac:dyDescent="0.2">
      <c r="A1705" s="1">
        <v>45169</v>
      </c>
      <c r="B1705">
        <v>2.77</v>
      </c>
      <c r="C1705">
        <v>13.2</v>
      </c>
      <c r="D1705">
        <v>10.86</v>
      </c>
      <c r="E1705" s="8">
        <v>18.899999999999999</v>
      </c>
    </row>
    <row r="1706" spans="1:5" x14ac:dyDescent="0.2">
      <c r="A1706" s="1">
        <v>45170</v>
      </c>
      <c r="B1706">
        <v>2.77</v>
      </c>
      <c r="C1706">
        <v>13.2</v>
      </c>
      <c r="D1706">
        <v>10.92</v>
      </c>
      <c r="E1706" s="8">
        <v>11.27</v>
      </c>
    </row>
    <row r="1707" spans="1:5" x14ac:dyDescent="0.2">
      <c r="A1707" s="1">
        <v>45171</v>
      </c>
      <c r="B1707">
        <v>2.77</v>
      </c>
      <c r="C1707">
        <v>13.4</v>
      </c>
      <c r="D1707">
        <v>10.92</v>
      </c>
      <c r="E1707" s="8">
        <v>11.27</v>
      </c>
    </row>
    <row r="1708" spans="1:5" x14ac:dyDescent="0.2">
      <c r="A1708" s="1">
        <v>45172</v>
      </c>
      <c r="B1708">
        <v>2.77</v>
      </c>
      <c r="C1708">
        <v>13.4</v>
      </c>
      <c r="D1708">
        <v>10.92</v>
      </c>
      <c r="E1708" s="8">
        <v>11.27</v>
      </c>
    </row>
    <row r="1709" spans="1:5" x14ac:dyDescent="0.2">
      <c r="A1709" s="1">
        <v>45173</v>
      </c>
      <c r="B1709">
        <v>2.77</v>
      </c>
      <c r="C1709">
        <v>13.4</v>
      </c>
      <c r="D1709">
        <v>10.26</v>
      </c>
      <c r="E1709" s="8">
        <v>10.62</v>
      </c>
    </row>
    <row r="1710" spans="1:5" x14ac:dyDescent="0.2">
      <c r="A1710" s="1">
        <v>45174</v>
      </c>
      <c r="B1710">
        <v>2.54</v>
      </c>
      <c r="C1710">
        <v>13.4</v>
      </c>
      <c r="D1710">
        <v>10.49</v>
      </c>
      <c r="E1710" s="8">
        <v>10.83</v>
      </c>
    </row>
    <row r="1711" spans="1:5" x14ac:dyDescent="0.2">
      <c r="A1711" s="1">
        <v>45175</v>
      </c>
      <c r="B1711">
        <v>2.5099999999999998</v>
      </c>
      <c r="C1711">
        <v>13.21</v>
      </c>
      <c r="D1711">
        <v>9.42</v>
      </c>
      <c r="E1711" s="8">
        <v>9.77</v>
      </c>
    </row>
    <row r="1712" spans="1:5" x14ac:dyDescent="0.2">
      <c r="A1712" s="1">
        <v>45176</v>
      </c>
      <c r="B1712">
        <v>2.58</v>
      </c>
      <c r="C1712">
        <v>13.32</v>
      </c>
      <c r="D1712">
        <v>9.91</v>
      </c>
      <c r="E1712" s="8">
        <v>10.27</v>
      </c>
    </row>
    <row r="1713" spans="1:5" x14ac:dyDescent="0.2">
      <c r="A1713" s="1">
        <v>45177</v>
      </c>
      <c r="B1713">
        <v>2.58</v>
      </c>
      <c r="C1713">
        <v>13.32</v>
      </c>
      <c r="D1713">
        <v>10.58</v>
      </c>
      <c r="E1713" s="8">
        <v>10.83</v>
      </c>
    </row>
    <row r="1714" spans="1:5" x14ac:dyDescent="0.2">
      <c r="A1714" s="1">
        <v>45178</v>
      </c>
      <c r="B1714">
        <v>2.58</v>
      </c>
      <c r="C1714">
        <v>13.32</v>
      </c>
      <c r="D1714">
        <v>10.58</v>
      </c>
      <c r="E1714" s="8">
        <v>10.83</v>
      </c>
    </row>
    <row r="1715" spans="1:5" x14ac:dyDescent="0.2">
      <c r="A1715" s="1">
        <v>45179</v>
      </c>
      <c r="B1715">
        <v>2.6</v>
      </c>
      <c r="C1715">
        <v>13.33</v>
      </c>
      <c r="D1715">
        <v>10.58</v>
      </c>
      <c r="E1715" s="8">
        <v>10.83</v>
      </c>
    </row>
    <row r="1716" spans="1:5" x14ac:dyDescent="0.2">
      <c r="A1716" s="1">
        <v>45180</v>
      </c>
      <c r="B1716">
        <v>2.61</v>
      </c>
      <c r="C1716">
        <v>13.38</v>
      </c>
      <c r="D1716">
        <v>11.24</v>
      </c>
      <c r="E1716" s="8">
        <v>11.29</v>
      </c>
    </row>
    <row r="1717" spans="1:5" x14ac:dyDescent="0.2">
      <c r="A1717" s="1">
        <v>45181</v>
      </c>
      <c r="B1717">
        <v>2.74</v>
      </c>
      <c r="C1717">
        <v>13.39</v>
      </c>
      <c r="D1717">
        <v>10.87</v>
      </c>
      <c r="E1717" s="8">
        <v>10.94</v>
      </c>
    </row>
    <row r="1718" spans="1:5" x14ac:dyDescent="0.2">
      <c r="A1718" s="1">
        <v>45182</v>
      </c>
      <c r="B1718">
        <v>2.68</v>
      </c>
      <c r="C1718">
        <v>13.39</v>
      </c>
      <c r="D1718">
        <v>11.53</v>
      </c>
      <c r="E1718" s="8">
        <v>11.58</v>
      </c>
    </row>
    <row r="1719" spans="1:5" x14ac:dyDescent="0.2">
      <c r="A1719" s="1">
        <v>45183</v>
      </c>
      <c r="B1719">
        <v>2.71</v>
      </c>
      <c r="C1719">
        <v>13.36</v>
      </c>
      <c r="D1719">
        <v>11.08</v>
      </c>
      <c r="E1719" s="8">
        <v>11.08</v>
      </c>
    </row>
    <row r="1720" spans="1:5" x14ac:dyDescent="0.2">
      <c r="A1720" s="1">
        <v>45184</v>
      </c>
      <c r="B1720">
        <v>2.71</v>
      </c>
      <c r="C1720">
        <v>14.53</v>
      </c>
      <c r="D1720">
        <v>11.41</v>
      </c>
      <c r="E1720" s="8">
        <v>11.4</v>
      </c>
    </row>
    <row r="1721" spans="1:5" x14ac:dyDescent="0.2">
      <c r="A1721" s="1">
        <v>45185</v>
      </c>
      <c r="B1721">
        <v>2.71</v>
      </c>
      <c r="C1721">
        <v>14.53</v>
      </c>
      <c r="D1721">
        <v>11.41</v>
      </c>
      <c r="E1721" s="8">
        <v>11.4</v>
      </c>
    </row>
    <row r="1722" spans="1:5" x14ac:dyDescent="0.2">
      <c r="A1722" s="1">
        <v>45186</v>
      </c>
      <c r="B1722">
        <v>2.64</v>
      </c>
      <c r="C1722">
        <v>14.48</v>
      </c>
      <c r="D1722">
        <v>11.41</v>
      </c>
      <c r="E1722" s="8">
        <v>11.41</v>
      </c>
    </row>
    <row r="1723" spans="1:5" x14ac:dyDescent="0.2">
      <c r="A1723" s="1">
        <v>45187</v>
      </c>
      <c r="B1723">
        <v>2.73</v>
      </c>
      <c r="C1723">
        <v>13.99</v>
      </c>
      <c r="D1723">
        <v>10.84</v>
      </c>
      <c r="E1723" s="8">
        <v>10.8</v>
      </c>
    </row>
    <row r="1724" spans="1:5" x14ac:dyDescent="0.2">
      <c r="A1724" s="1">
        <v>45188</v>
      </c>
      <c r="B1724">
        <v>2.85</v>
      </c>
      <c r="C1724">
        <v>14.25</v>
      </c>
      <c r="D1724">
        <v>11.6</v>
      </c>
      <c r="E1724" s="8">
        <v>11.51</v>
      </c>
    </row>
    <row r="1725" spans="1:5" x14ac:dyDescent="0.2">
      <c r="A1725" s="1">
        <v>45189</v>
      </c>
      <c r="B1725">
        <v>2.73</v>
      </c>
      <c r="C1725">
        <v>14.24</v>
      </c>
      <c r="D1725">
        <v>11.77</v>
      </c>
      <c r="E1725" s="8">
        <v>11.54</v>
      </c>
    </row>
    <row r="1726" spans="1:5" x14ac:dyDescent="0.2">
      <c r="A1726" s="1">
        <v>45190</v>
      </c>
      <c r="B1726">
        <v>2.61</v>
      </c>
      <c r="C1726">
        <v>14.33</v>
      </c>
      <c r="D1726">
        <v>12.36</v>
      </c>
      <c r="E1726" s="8">
        <v>12.22</v>
      </c>
    </row>
    <row r="1727" spans="1:5" x14ac:dyDescent="0.2">
      <c r="A1727" s="1">
        <v>45191</v>
      </c>
      <c r="B1727">
        <v>2.61</v>
      </c>
      <c r="C1727">
        <v>14.33</v>
      </c>
      <c r="D1727">
        <v>12.51</v>
      </c>
      <c r="E1727" s="8">
        <v>12.45</v>
      </c>
    </row>
    <row r="1728" spans="1:5" x14ac:dyDescent="0.2">
      <c r="A1728" s="1">
        <v>45192</v>
      </c>
      <c r="B1728">
        <v>2.64</v>
      </c>
      <c r="C1728">
        <v>14.6</v>
      </c>
      <c r="D1728">
        <v>12.51</v>
      </c>
      <c r="E1728" s="8">
        <v>12.45</v>
      </c>
    </row>
    <row r="1729" spans="1:5" x14ac:dyDescent="0.2">
      <c r="A1729" s="1">
        <v>45193</v>
      </c>
      <c r="B1729">
        <v>2.64</v>
      </c>
      <c r="C1729">
        <v>14.6</v>
      </c>
      <c r="D1729">
        <v>12.46</v>
      </c>
      <c r="E1729" s="8">
        <v>12.43</v>
      </c>
    </row>
    <row r="1730" spans="1:5" x14ac:dyDescent="0.2">
      <c r="A1730" s="1">
        <v>45194</v>
      </c>
      <c r="B1730">
        <v>2.64</v>
      </c>
      <c r="C1730">
        <v>14.99</v>
      </c>
      <c r="D1730">
        <v>13.77</v>
      </c>
      <c r="E1730" s="8">
        <v>13.8</v>
      </c>
    </row>
    <row r="1731" spans="1:5" x14ac:dyDescent="0.2">
      <c r="A1731" s="1">
        <v>45195</v>
      </c>
      <c r="B1731">
        <v>2.66</v>
      </c>
      <c r="C1731">
        <v>14.65</v>
      </c>
      <c r="D1731">
        <v>12.42</v>
      </c>
      <c r="E1731" s="8">
        <v>12.49</v>
      </c>
    </row>
    <row r="1732" spans="1:5" x14ac:dyDescent="0.2">
      <c r="A1732" s="1">
        <v>45196</v>
      </c>
      <c r="B1732">
        <v>2.9</v>
      </c>
      <c r="C1732">
        <v>14.6</v>
      </c>
      <c r="D1732">
        <v>12.06</v>
      </c>
      <c r="E1732" s="8">
        <v>12.1</v>
      </c>
    </row>
    <row r="1733" spans="1:5" x14ac:dyDescent="0.2">
      <c r="A1733" s="1">
        <v>45197</v>
      </c>
      <c r="B1733">
        <v>2.94</v>
      </c>
      <c r="C1733">
        <v>14.76</v>
      </c>
      <c r="D1733">
        <v>13.4</v>
      </c>
      <c r="E1733" s="8">
        <v>13.34</v>
      </c>
    </row>
    <row r="1734" spans="1:5" x14ac:dyDescent="0.2">
      <c r="A1734" s="1">
        <v>45198</v>
      </c>
      <c r="B1734">
        <v>2.94</v>
      </c>
      <c r="C1734">
        <v>14.63</v>
      </c>
      <c r="D1734">
        <v>12.86</v>
      </c>
      <c r="E1734" s="8">
        <v>12.99</v>
      </c>
    </row>
    <row r="1735" spans="1:5" x14ac:dyDescent="0.2">
      <c r="A1735" s="1">
        <v>45199</v>
      </c>
      <c r="B1735">
        <v>2.94</v>
      </c>
      <c r="C1735">
        <v>14.63</v>
      </c>
      <c r="D1735">
        <v>12.86</v>
      </c>
      <c r="E1735" s="8">
        <v>12.99</v>
      </c>
    </row>
    <row r="1736" spans="1:5" x14ac:dyDescent="0.2">
      <c r="A1736" s="1">
        <v>45200</v>
      </c>
      <c r="B1736">
        <v>2.93</v>
      </c>
      <c r="C1736">
        <v>14.63</v>
      </c>
      <c r="D1736">
        <v>12.86</v>
      </c>
      <c r="E1736" s="8">
        <v>12.99</v>
      </c>
    </row>
    <row r="1737" spans="1:5" x14ac:dyDescent="0.2">
      <c r="A1737" s="1">
        <v>45201</v>
      </c>
      <c r="B1737">
        <v>2.84</v>
      </c>
      <c r="C1737">
        <v>14.4</v>
      </c>
      <c r="D1737">
        <v>11.89</v>
      </c>
      <c r="E1737" s="8">
        <v>12.08</v>
      </c>
    </row>
    <row r="1738" spans="1:5" x14ac:dyDescent="0.2">
      <c r="A1738" s="1">
        <v>45202</v>
      </c>
      <c r="B1738">
        <v>2.95</v>
      </c>
      <c r="C1738">
        <v>14.24</v>
      </c>
      <c r="D1738">
        <v>11.14</v>
      </c>
      <c r="E1738" s="8">
        <v>11.34</v>
      </c>
    </row>
    <row r="1739" spans="1:5" x14ac:dyDescent="0.2">
      <c r="A1739" s="1">
        <v>45203</v>
      </c>
      <c r="B1739">
        <v>2.96</v>
      </c>
      <c r="C1739">
        <v>14.15</v>
      </c>
      <c r="D1739">
        <v>11.65</v>
      </c>
      <c r="E1739" s="8">
        <v>11.84</v>
      </c>
    </row>
    <row r="1740" spans="1:5" x14ac:dyDescent="0.2">
      <c r="A1740" s="1">
        <v>45204</v>
      </c>
      <c r="B1740">
        <v>3.17</v>
      </c>
      <c r="C1740">
        <v>14.15</v>
      </c>
      <c r="D1740">
        <v>10.96</v>
      </c>
      <c r="E1740" s="8">
        <v>11.19</v>
      </c>
    </row>
    <row r="1741" spans="1:5" x14ac:dyDescent="0.2">
      <c r="A1741" s="1">
        <v>45205</v>
      </c>
      <c r="B1741">
        <v>3.17</v>
      </c>
      <c r="C1741">
        <v>14.1</v>
      </c>
      <c r="D1741">
        <v>11.57</v>
      </c>
      <c r="E1741" s="8">
        <v>11.88</v>
      </c>
    </row>
    <row r="1742" spans="1:5" x14ac:dyDescent="0.2">
      <c r="A1742" s="1">
        <v>45206</v>
      </c>
      <c r="B1742">
        <v>3.34</v>
      </c>
      <c r="C1742">
        <v>14.07</v>
      </c>
      <c r="D1742">
        <v>11.57</v>
      </c>
      <c r="E1742" s="8">
        <v>11.88</v>
      </c>
    </row>
    <row r="1743" spans="1:5" x14ac:dyDescent="0.2">
      <c r="A1743" s="1">
        <v>45207</v>
      </c>
      <c r="B1743">
        <v>3.34</v>
      </c>
      <c r="C1743">
        <v>14.07</v>
      </c>
      <c r="D1743">
        <v>11.57</v>
      </c>
      <c r="E1743" s="8">
        <v>11.88</v>
      </c>
    </row>
    <row r="1744" spans="1:5" x14ac:dyDescent="0.2">
      <c r="A1744" s="1">
        <v>45208</v>
      </c>
      <c r="B1744">
        <v>3.38</v>
      </c>
      <c r="C1744">
        <v>14.15</v>
      </c>
      <c r="D1744">
        <v>13.38</v>
      </c>
      <c r="E1744" s="8">
        <v>20.21</v>
      </c>
    </row>
    <row r="1745" spans="1:5" x14ac:dyDescent="0.2">
      <c r="A1745" s="1">
        <v>45209</v>
      </c>
      <c r="B1745">
        <v>3.38</v>
      </c>
      <c r="C1745">
        <v>14.24</v>
      </c>
      <c r="D1745">
        <v>15.32</v>
      </c>
      <c r="E1745" s="8">
        <v>15.37</v>
      </c>
    </row>
    <row r="1746" spans="1:5" x14ac:dyDescent="0.2">
      <c r="A1746" s="1">
        <v>45210</v>
      </c>
      <c r="B1746">
        <v>3.38</v>
      </c>
      <c r="C1746">
        <v>14.3</v>
      </c>
      <c r="D1746">
        <v>14.36</v>
      </c>
      <c r="E1746" s="8">
        <v>14.34</v>
      </c>
    </row>
    <row r="1747" spans="1:5" x14ac:dyDescent="0.2">
      <c r="A1747" s="1">
        <v>45211</v>
      </c>
      <c r="B1747">
        <v>3.34</v>
      </c>
      <c r="C1747">
        <v>14.36</v>
      </c>
      <c r="D1747">
        <v>16.32</v>
      </c>
      <c r="E1747" s="8">
        <v>16.36</v>
      </c>
    </row>
    <row r="1748" spans="1:5" x14ac:dyDescent="0.2">
      <c r="A1748" s="1">
        <v>45212</v>
      </c>
      <c r="B1748">
        <v>3.34</v>
      </c>
      <c r="C1748">
        <v>17.670000000000002</v>
      </c>
      <c r="D1748">
        <v>16.57</v>
      </c>
      <c r="E1748" s="8">
        <v>16.64</v>
      </c>
    </row>
    <row r="1749" spans="1:5" x14ac:dyDescent="0.2">
      <c r="A1749" s="1">
        <v>45213</v>
      </c>
      <c r="B1749">
        <v>3.24</v>
      </c>
      <c r="C1749">
        <v>18.29</v>
      </c>
      <c r="D1749">
        <v>16.57</v>
      </c>
      <c r="E1749" s="8">
        <v>16.64</v>
      </c>
    </row>
    <row r="1750" spans="1:5" x14ac:dyDescent="0.2">
      <c r="A1750" s="1">
        <v>45214</v>
      </c>
      <c r="B1750">
        <v>3.24</v>
      </c>
      <c r="C1750">
        <v>18.29</v>
      </c>
      <c r="D1750">
        <v>16.57</v>
      </c>
      <c r="E1750" s="8">
        <v>16.64</v>
      </c>
    </row>
    <row r="1751" spans="1:5" x14ac:dyDescent="0.2">
      <c r="A1751" s="1">
        <v>45215</v>
      </c>
      <c r="B1751">
        <v>3.11</v>
      </c>
      <c r="C1751">
        <v>17.72</v>
      </c>
      <c r="D1751">
        <v>14.8</v>
      </c>
      <c r="E1751" s="8">
        <v>14.99</v>
      </c>
    </row>
    <row r="1752" spans="1:5" x14ac:dyDescent="0.2">
      <c r="A1752" s="1">
        <v>45216</v>
      </c>
      <c r="B1752">
        <v>3.08</v>
      </c>
      <c r="C1752">
        <v>17.64</v>
      </c>
      <c r="D1752">
        <v>14.86</v>
      </c>
      <c r="E1752" s="8">
        <v>15.16</v>
      </c>
    </row>
    <row r="1753" spans="1:5" x14ac:dyDescent="0.2">
      <c r="A1753" s="1">
        <v>45217</v>
      </c>
      <c r="B1753">
        <v>3.06</v>
      </c>
      <c r="C1753">
        <v>18.29</v>
      </c>
      <c r="D1753">
        <v>15.28</v>
      </c>
      <c r="E1753" s="8">
        <v>15.7</v>
      </c>
    </row>
    <row r="1754" spans="1:5" x14ac:dyDescent="0.2">
      <c r="A1754" s="1">
        <v>45218</v>
      </c>
      <c r="B1754">
        <v>2.96</v>
      </c>
      <c r="C1754">
        <v>18.25</v>
      </c>
      <c r="D1754">
        <v>13.08</v>
      </c>
      <c r="E1754" s="8">
        <v>15.56</v>
      </c>
    </row>
    <row r="1755" spans="1:5" x14ac:dyDescent="0.2">
      <c r="A1755" s="1">
        <v>45219</v>
      </c>
      <c r="B1755">
        <v>2.92</v>
      </c>
      <c r="C1755">
        <v>18.25</v>
      </c>
      <c r="D1755">
        <v>15.33</v>
      </c>
      <c r="E1755" s="8">
        <v>15.88</v>
      </c>
    </row>
    <row r="1756" spans="1:5" x14ac:dyDescent="0.2">
      <c r="A1756" s="1">
        <v>45220</v>
      </c>
      <c r="B1756">
        <v>2.9</v>
      </c>
      <c r="C1756">
        <v>18.399999999999999</v>
      </c>
      <c r="D1756">
        <v>15.33</v>
      </c>
      <c r="E1756" s="8">
        <v>15.88</v>
      </c>
    </row>
    <row r="1757" spans="1:5" x14ac:dyDescent="0.2">
      <c r="A1757" s="1">
        <v>45221</v>
      </c>
      <c r="B1757">
        <v>2.9</v>
      </c>
      <c r="C1757">
        <v>18.399999999999999</v>
      </c>
      <c r="D1757">
        <v>15.33</v>
      </c>
      <c r="E1757" s="8">
        <v>15.88</v>
      </c>
    </row>
    <row r="1758" spans="1:5" x14ac:dyDescent="0.2">
      <c r="A1758" s="1">
        <v>45222</v>
      </c>
      <c r="B1758">
        <v>2.93</v>
      </c>
      <c r="C1758">
        <v>18.59</v>
      </c>
      <c r="D1758">
        <v>15.53</v>
      </c>
      <c r="E1758" s="8">
        <v>16.03</v>
      </c>
    </row>
    <row r="1759" spans="1:5" x14ac:dyDescent="0.2">
      <c r="A1759" s="1">
        <v>45223</v>
      </c>
      <c r="B1759">
        <v>2.97</v>
      </c>
      <c r="C1759">
        <v>17.84</v>
      </c>
      <c r="D1759">
        <v>14.85</v>
      </c>
      <c r="E1759" s="8">
        <v>15.29</v>
      </c>
    </row>
    <row r="1760" spans="1:5" x14ac:dyDescent="0.2">
      <c r="A1760" s="1">
        <v>45224</v>
      </c>
      <c r="B1760">
        <v>3.01</v>
      </c>
      <c r="C1760">
        <v>17.95</v>
      </c>
      <c r="D1760">
        <v>15.03</v>
      </c>
      <c r="E1760" s="8">
        <v>15.46</v>
      </c>
    </row>
    <row r="1761" spans="1:5" x14ac:dyDescent="0.2">
      <c r="A1761" s="1">
        <v>45225</v>
      </c>
      <c r="B1761">
        <v>3.21</v>
      </c>
      <c r="C1761">
        <v>17.91</v>
      </c>
      <c r="D1761">
        <v>15.3</v>
      </c>
      <c r="E1761" s="8">
        <v>15.73</v>
      </c>
    </row>
    <row r="1762" spans="1:5" x14ac:dyDescent="0.2">
      <c r="A1762" s="1">
        <v>45226</v>
      </c>
      <c r="B1762">
        <v>3.48</v>
      </c>
      <c r="C1762">
        <v>17.91</v>
      </c>
      <c r="D1762">
        <v>15.25</v>
      </c>
      <c r="E1762" s="8">
        <v>15.67</v>
      </c>
    </row>
    <row r="1763" spans="1:5" x14ac:dyDescent="0.2">
      <c r="A1763" s="1">
        <v>45227</v>
      </c>
      <c r="B1763">
        <v>3.48</v>
      </c>
      <c r="C1763">
        <v>17.899999999999999</v>
      </c>
      <c r="D1763">
        <v>15.25</v>
      </c>
      <c r="E1763" s="8">
        <v>15.67</v>
      </c>
    </row>
    <row r="1764" spans="1:5" x14ac:dyDescent="0.2">
      <c r="A1764" s="1">
        <v>45228</v>
      </c>
      <c r="B1764">
        <v>3.48</v>
      </c>
      <c r="C1764">
        <v>17.899999999999999</v>
      </c>
      <c r="D1764">
        <v>15.25</v>
      </c>
      <c r="E1764" s="8">
        <v>15.67</v>
      </c>
    </row>
    <row r="1765" spans="1:5" x14ac:dyDescent="0.2">
      <c r="A1765" s="1">
        <v>45229</v>
      </c>
      <c r="B1765">
        <v>3.35</v>
      </c>
      <c r="C1765">
        <v>17.91</v>
      </c>
      <c r="D1765">
        <v>16.79</v>
      </c>
      <c r="E1765" s="8">
        <v>16.5</v>
      </c>
    </row>
    <row r="1766" spans="1:5" x14ac:dyDescent="0.2">
      <c r="A1766" s="1">
        <v>45230</v>
      </c>
      <c r="B1766">
        <v>3.58</v>
      </c>
      <c r="C1766">
        <v>17.72</v>
      </c>
      <c r="D1766">
        <v>15.08</v>
      </c>
      <c r="E1766" s="8">
        <v>14.89</v>
      </c>
    </row>
    <row r="1767" spans="1:5" x14ac:dyDescent="0.2">
      <c r="A1767" s="1">
        <v>45231</v>
      </c>
      <c r="B1767">
        <v>3.5</v>
      </c>
      <c r="C1767">
        <v>17.66</v>
      </c>
      <c r="D1767">
        <v>14.88</v>
      </c>
      <c r="E1767" s="8">
        <v>14.81</v>
      </c>
    </row>
    <row r="1768" spans="1:5" x14ac:dyDescent="0.2">
      <c r="A1768" s="1">
        <v>45232</v>
      </c>
      <c r="B1768">
        <v>3.47</v>
      </c>
      <c r="C1768">
        <v>17.64</v>
      </c>
      <c r="D1768">
        <v>15.18</v>
      </c>
      <c r="E1768" s="8">
        <v>15.11</v>
      </c>
    </row>
    <row r="1769" spans="1:5" x14ac:dyDescent="0.2">
      <c r="A1769" s="1">
        <v>45233</v>
      </c>
      <c r="B1769">
        <v>3.47</v>
      </c>
      <c r="C1769">
        <v>17.64</v>
      </c>
      <c r="D1769">
        <v>15.17</v>
      </c>
      <c r="E1769" s="8">
        <v>15.12</v>
      </c>
    </row>
    <row r="1770" spans="1:5" x14ac:dyDescent="0.2">
      <c r="A1770" s="1">
        <v>45234</v>
      </c>
      <c r="B1770">
        <v>3.47</v>
      </c>
      <c r="C1770">
        <v>17.57</v>
      </c>
      <c r="D1770">
        <v>15.17</v>
      </c>
      <c r="E1770" s="8">
        <v>15.12</v>
      </c>
    </row>
    <row r="1771" spans="1:5" x14ac:dyDescent="0.2">
      <c r="A1771" s="1">
        <v>45235</v>
      </c>
      <c r="B1771">
        <v>3.52</v>
      </c>
      <c r="C1771">
        <v>17.57</v>
      </c>
      <c r="D1771">
        <v>15.17</v>
      </c>
      <c r="E1771" s="8">
        <v>15.12</v>
      </c>
    </row>
    <row r="1772" spans="1:5" x14ac:dyDescent="0.2">
      <c r="A1772" s="1">
        <v>45236</v>
      </c>
      <c r="B1772">
        <v>3.14</v>
      </c>
      <c r="C1772">
        <v>17.440000000000001</v>
      </c>
      <c r="D1772">
        <v>14.03</v>
      </c>
      <c r="E1772" s="8">
        <v>14.09</v>
      </c>
    </row>
    <row r="1773" spans="1:5" x14ac:dyDescent="0.2">
      <c r="A1773" s="1">
        <v>45237</v>
      </c>
      <c r="B1773">
        <v>3.14</v>
      </c>
      <c r="C1773">
        <v>17.36</v>
      </c>
      <c r="D1773">
        <v>14.34</v>
      </c>
      <c r="E1773" s="8">
        <v>14.44</v>
      </c>
    </row>
    <row r="1774" spans="1:5" x14ac:dyDescent="0.2">
      <c r="A1774" s="1">
        <v>45238</v>
      </c>
      <c r="B1774">
        <v>3.11</v>
      </c>
      <c r="C1774">
        <v>17.29</v>
      </c>
      <c r="D1774">
        <v>14.27</v>
      </c>
      <c r="E1774" s="8">
        <v>14.37</v>
      </c>
    </row>
    <row r="1775" spans="1:5" x14ac:dyDescent="0.2">
      <c r="A1775" s="1">
        <v>45239</v>
      </c>
      <c r="B1775">
        <v>3.04</v>
      </c>
      <c r="C1775">
        <v>17.25</v>
      </c>
      <c r="D1775">
        <v>14.92</v>
      </c>
      <c r="E1775" s="8">
        <v>15.05</v>
      </c>
    </row>
    <row r="1776" spans="1:5" x14ac:dyDescent="0.2">
      <c r="A1776" s="1">
        <v>45240</v>
      </c>
      <c r="B1776">
        <v>3.04</v>
      </c>
      <c r="C1776">
        <v>17.25</v>
      </c>
      <c r="D1776">
        <v>14.4</v>
      </c>
      <c r="E1776" s="8">
        <v>14.64</v>
      </c>
    </row>
    <row r="1777" spans="1:5" x14ac:dyDescent="0.2">
      <c r="A1777" s="1">
        <v>45241</v>
      </c>
      <c r="B1777">
        <v>3.04</v>
      </c>
      <c r="C1777">
        <v>17.25</v>
      </c>
      <c r="D1777">
        <v>14.4</v>
      </c>
      <c r="E1777" s="8">
        <v>14.64</v>
      </c>
    </row>
    <row r="1778" spans="1:5" x14ac:dyDescent="0.2">
      <c r="A1778" s="1">
        <v>45242</v>
      </c>
      <c r="B1778">
        <v>3.03</v>
      </c>
      <c r="C1778">
        <v>17.18</v>
      </c>
      <c r="D1778">
        <v>14.4</v>
      </c>
      <c r="E1778" s="8">
        <v>14.64</v>
      </c>
    </row>
    <row r="1779" spans="1:5" x14ac:dyDescent="0.2">
      <c r="A1779" s="1">
        <v>45243</v>
      </c>
      <c r="B1779">
        <v>3.2</v>
      </c>
      <c r="C1779">
        <v>17.2</v>
      </c>
      <c r="D1779">
        <v>14.69</v>
      </c>
      <c r="E1779" s="8">
        <v>15.01</v>
      </c>
    </row>
    <row r="1780" spans="1:5" x14ac:dyDescent="0.2">
      <c r="A1780" s="1">
        <v>45244</v>
      </c>
      <c r="B1780">
        <v>3.11</v>
      </c>
      <c r="C1780">
        <v>17.12</v>
      </c>
      <c r="D1780">
        <v>14.88</v>
      </c>
      <c r="E1780" s="8">
        <v>15.17</v>
      </c>
    </row>
    <row r="1781" spans="1:5" x14ac:dyDescent="0.2">
      <c r="A1781" s="1">
        <v>45245</v>
      </c>
      <c r="B1781">
        <v>3.19</v>
      </c>
      <c r="C1781">
        <v>17.18</v>
      </c>
      <c r="D1781">
        <v>14.67</v>
      </c>
      <c r="E1781" s="8">
        <v>14.96</v>
      </c>
    </row>
    <row r="1782" spans="1:5" x14ac:dyDescent="0.2">
      <c r="A1782" s="1">
        <v>45246</v>
      </c>
      <c r="B1782">
        <v>3.06</v>
      </c>
      <c r="C1782">
        <v>17.100000000000001</v>
      </c>
      <c r="D1782">
        <v>14.34</v>
      </c>
      <c r="E1782" s="8">
        <v>14.58</v>
      </c>
    </row>
    <row r="1783" spans="1:5" x14ac:dyDescent="0.2">
      <c r="A1783" s="1">
        <v>45247</v>
      </c>
      <c r="B1783">
        <v>2.96</v>
      </c>
      <c r="C1783">
        <v>17.100000000000001</v>
      </c>
      <c r="D1783">
        <v>14.17</v>
      </c>
      <c r="E1783" s="8">
        <v>14.42</v>
      </c>
    </row>
    <row r="1784" spans="1:5" x14ac:dyDescent="0.2">
      <c r="A1784" s="1">
        <v>45248</v>
      </c>
      <c r="B1784">
        <v>2.96</v>
      </c>
      <c r="C1784">
        <v>17.100000000000001</v>
      </c>
      <c r="D1784">
        <v>14.17</v>
      </c>
      <c r="E1784" s="8">
        <v>14.42</v>
      </c>
    </row>
    <row r="1785" spans="1:5" x14ac:dyDescent="0.2">
      <c r="A1785" s="1">
        <v>45249</v>
      </c>
      <c r="B1785">
        <v>2.96</v>
      </c>
      <c r="C1785">
        <v>16.98</v>
      </c>
      <c r="D1785">
        <v>14.17</v>
      </c>
      <c r="E1785" s="8">
        <v>14.42</v>
      </c>
    </row>
    <row r="1786" spans="1:5" x14ac:dyDescent="0.2">
      <c r="A1786" s="1">
        <v>45250</v>
      </c>
      <c r="B1786">
        <v>2.88</v>
      </c>
      <c r="C1786">
        <v>17.12</v>
      </c>
      <c r="D1786">
        <v>14.54</v>
      </c>
      <c r="E1786" s="8">
        <v>14.69</v>
      </c>
    </row>
    <row r="1787" spans="1:5" x14ac:dyDescent="0.2">
      <c r="A1787" s="1">
        <v>45251</v>
      </c>
      <c r="B1787">
        <v>2.85</v>
      </c>
      <c r="C1787">
        <v>16.46</v>
      </c>
      <c r="D1787">
        <v>14.02</v>
      </c>
      <c r="E1787" s="8">
        <v>14.09</v>
      </c>
    </row>
    <row r="1788" spans="1:5" x14ac:dyDescent="0.2">
      <c r="A1788" s="1">
        <v>45252</v>
      </c>
      <c r="B1788">
        <v>2.9</v>
      </c>
      <c r="C1788">
        <v>16.489999999999998</v>
      </c>
      <c r="D1788">
        <v>14.12</v>
      </c>
      <c r="E1788" s="8">
        <v>14.24</v>
      </c>
    </row>
    <row r="1789" spans="1:5" x14ac:dyDescent="0.2">
      <c r="A1789" s="1">
        <v>45253</v>
      </c>
      <c r="B1789">
        <v>2.9</v>
      </c>
      <c r="C1789">
        <v>16.489999999999998</v>
      </c>
      <c r="D1789">
        <v>15.02</v>
      </c>
      <c r="E1789" s="8">
        <v>14.97</v>
      </c>
    </row>
    <row r="1790" spans="1:5" x14ac:dyDescent="0.2">
      <c r="A1790" s="1">
        <v>45254</v>
      </c>
      <c r="B1790">
        <v>2.9</v>
      </c>
      <c r="C1790">
        <v>16.489999999999998</v>
      </c>
      <c r="D1790">
        <v>15.1</v>
      </c>
      <c r="E1790" s="8">
        <v>14.96</v>
      </c>
    </row>
    <row r="1791" spans="1:5" x14ac:dyDescent="0.2">
      <c r="A1791" s="1">
        <v>45255</v>
      </c>
      <c r="B1791">
        <v>2.86</v>
      </c>
      <c r="C1791">
        <v>17.09</v>
      </c>
      <c r="D1791">
        <v>15.1</v>
      </c>
      <c r="E1791" s="8">
        <v>14.96</v>
      </c>
    </row>
    <row r="1792" spans="1:5" x14ac:dyDescent="0.2">
      <c r="A1792" s="1">
        <v>45256</v>
      </c>
      <c r="B1792">
        <v>2.86</v>
      </c>
      <c r="C1792">
        <v>17.09</v>
      </c>
      <c r="D1792">
        <v>15.1</v>
      </c>
      <c r="E1792" s="8">
        <v>14.96</v>
      </c>
    </row>
    <row r="1793" spans="1:5" x14ac:dyDescent="0.2">
      <c r="A1793" s="1">
        <v>45257</v>
      </c>
      <c r="B1793">
        <v>2.79</v>
      </c>
      <c r="C1793">
        <v>16.5</v>
      </c>
      <c r="D1793">
        <v>14.17</v>
      </c>
      <c r="E1793" s="8">
        <v>14.12</v>
      </c>
    </row>
    <row r="1794" spans="1:5" x14ac:dyDescent="0.2">
      <c r="A1794" s="1">
        <v>45258</v>
      </c>
      <c r="B1794">
        <v>2.84</v>
      </c>
      <c r="C1794">
        <v>16.420000000000002</v>
      </c>
      <c r="D1794">
        <v>13.79</v>
      </c>
      <c r="E1794" s="8">
        <v>13.75</v>
      </c>
    </row>
    <row r="1795" spans="1:5" x14ac:dyDescent="0.2">
      <c r="A1795" s="1">
        <v>45259</v>
      </c>
      <c r="B1795">
        <v>2.8</v>
      </c>
      <c r="C1795">
        <v>16.25</v>
      </c>
      <c r="D1795">
        <v>13.34</v>
      </c>
      <c r="E1795" s="8">
        <v>13.28</v>
      </c>
    </row>
    <row r="1796" spans="1:5" x14ac:dyDescent="0.2">
      <c r="A1796" s="1">
        <v>45260</v>
      </c>
      <c r="B1796">
        <v>2.8</v>
      </c>
      <c r="C1796">
        <v>16.14</v>
      </c>
      <c r="D1796">
        <v>13.39</v>
      </c>
      <c r="E1796" s="8">
        <v>13.49</v>
      </c>
    </row>
    <row r="1797" spans="1:5" x14ac:dyDescent="0.2">
      <c r="A1797" s="1">
        <v>45261</v>
      </c>
      <c r="B1797">
        <v>2.8</v>
      </c>
      <c r="C1797">
        <v>16.14</v>
      </c>
      <c r="D1797">
        <v>13.93</v>
      </c>
      <c r="E1797" s="8">
        <v>13.87</v>
      </c>
    </row>
    <row r="1798" spans="1:5" x14ac:dyDescent="0.2">
      <c r="A1798" s="1">
        <v>45262</v>
      </c>
      <c r="B1798">
        <v>2.81</v>
      </c>
      <c r="C1798">
        <v>16.25</v>
      </c>
      <c r="D1798">
        <v>13.93</v>
      </c>
      <c r="E1798" s="8">
        <v>13.87</v>
      </c>
    </row>
    <row r="1799" spans="1:5" x14ac:dyDescent="0.2">
      <c r="A1799" s="1">
        <v>45263</v>
      </c>
      <c r="B1799">
        <v>2.81</v>
      </c>
      <c r="C1799">
        <v>16.25</v>
      </c>
      <c r="D1799">
        <v>13.93</v>
      </c>
      <c r="E1799" s="8">
        <v>13.87</v>
      </c>
    </row>
    <row r="1800" spans="1:5" x14ac:dyDescent="0.2">
      <c r="A1800" s="1">
        <v>45264</v>
      </c>
      <c r="B1800">
        <v>2.69</v>
      </c>
      <c r="C1800">
        <v>16.05</v>
      </c>
      <c r="D1800">
        <v>12.73</v>
      </c>
      <c r="E1800" s="8">
        <v>12.74</v>
      </c>
    </row>
    <row r="1801" spans="1:5" x14ac:dyDescent="0.2">
      <c r="A1801" s="1">
        <v>45265</v>
      </c>
      <c r="B1801">
        <v>2.71</v>
      </c>
      <c r="C1801">
        <v>16.059999999999999</v>
      </c>
      <c r="D1801">
        <v>12.01</v>
      </c>
      <c r="E1801" s="8">
        <v>12.06</v>
      </c>
    </row>
    <row r="1802" spans="1:5" x14ac:dyDescent="0.2">
      <c r="A1802" s="1">
        <v>45266</v>
      </c>
      <c r="B1802">
        <v>2.57</v>
      </c>
      <c r="C1802">
        <v>16</v>
      </c>
      <c r="D1802">
        <v>12.34</v>
      </c>
      <c r="E1802" s="8">
        <v>12.4</v>
      </c>
    </row>
    <row r="1803" spans="1:5" x14ac:dyDescent="0.2">
      <c r="A1803" s="1">
        <v>45267</v>
      </c>
      <c r="B1803">
        <v>2.5499999999999998</v>
      </c>
      <c r="C1803">
        <v>16.05</v>
      </c>
      <c r="D1803">
        <v>12.55</v>
      </c>
      <c r="E1803" s="8">
        <v>12.61</v>
      </c>
    </row>
    <row r="1804" spans="1:5" x14ac:dyDescent="0.2">
      <c r="A1804" s="1">
        <v>45268</v>
      </c>
      <c r="B1804">
        <v>2.5499999999999998</v>
      </c>
      <c r="C1804">
        <v>16.05</v>
      </c>
      <c r="D1804">
        <v>12.19</v>
      </c>
      <c r="E1804" s="8">
        <v>12.17</v>
      </c>
    </row>
    <row r="1805" spans="1:5" x14ac:dyDescent="0.2">
      <c r="A1805" s="1">
        <v>45269</v>
      </c>
      <c r="B1805">
        <v>2.5499999999999998</v>
      </c>
      <c r="C1805">
        <v>15.98</v>
      </c>
      <c r="D1805">
        <v>12.19</v>
      </c>
      <c r="E1805" s="8">
        <v>12.17</v>
      </c>
    </row>
    <row r="1806" spans="1:5" x14ac:dyDescent="0.2">
      <c r="A1806" s="1">
        <v>45270</v>
      </c>
      <c r="B1806">
        <v>2.58</v>
      </c>
      <c r="C1806">
        <v>15.98</v>
      </c>
      <c r="D1806">
        <v>12.19</v>
      </c>
      <c r="E1806" s="8">
        <v>12.18</v>
      </c>
    </row>
    <row r="1807" spans="1:5" x14ac:dyDescent="0.2">
      <c r="A1807" s="1">
        <v>45271</v>
      </c>
      <c r="B1807">
        <v>2.4300000000000002</v>
      </c>
      <c r="C1807">
        <v>15.74</v>
      </c>
      <c r="D1807">
        <v>11.32</v>
      </c>
      <c r="E1807" s="8">
        <v>11.39</v>
      </c>
    </row>
    <row r="1808" spans="1:5" x14ac:dyDescent="0.2">
      <c r="A1808" s="1">
        <v>45272</v>
      </c>
      <c r="B1808">
        <v>2.31</v>
      </c>
      <c r="C1808">
        <v>15.62</v>
      </c>
      <c r="D1808">
        <v>10.89</v>
      </c>
      <c r="E1808" s="8">
        <v>10.98</v>
      </c>
    </row>
    <row r="1809" spans="1:5" x14ac:dyDescent="0.2">
      <c r="A1809" s="1">
        <v>45273</v>
      </c>
      <c r="B1809">
        <v>2.34</v>
      </c>
      <c r="C1809">
        <v>15.46</v>
      </c>
      <c r="D1809">
        <v>11.31</v>
      </c>
      <c r="E1809" s="8">
        <v>11.41</v>
      </c>
    </row>
    <row r="1810" spans="1:5" x14ac:dyDescent="0.2">
      <c r="A1810" s="1">
        <v>45274</v>
      </c>
      <c r="B1810">
        <v>2.39</v>
      </c>
      <c r="C1810">
        <v>15.32</v>
      </c>
      <c r="D1810">
        <v>11.08</v>
      </c>
      <c r="E1810" s="8">
        <v>11.23</v>
      </c>
    </row>
    <row r="1811" spans="1:5" x14ac:dyDescent="0.2">
      <c r="A1811" s="1">
        <v>45275</v>
      </c>
      <c r="B1811">
        <v>2.4700000000000002</v>
      </c>
      <c r="C1811">
        <v>12.45</v>
      </c>
      <c r="D1811">
        <v>10.54</v>
      </c>
      <c r="E1811" s="8">
        <v>10.69</v>
      </c>
    </row>
    <row r="1812" spans="1:5" x14ac:dyDescent="0.2">
      <c r="A1812" s="1">
        <v>45276</v>
      </c>
      <c r="B1812">
        <v>2.4900000000000002</v>
      </c>
      <c r="C1812">
        <v>11.77</v>
      </c>
      <c r="D1812">
        <v>10.54</v>
      </c>
      <c r="E1812" s="8">
        <v>10.69</v>
      </c>
    </row>
    <row r="1813" spans="1:5" x14ac:dyDescent="0.2">
      <c r="A1813" s="1">
        <v>45277</v>
      </c>
      <c r="B1813">
        <v>2.4900000000000002</v>
      </c>
      <c r="C1813">
        <v>11.77</v>
      </c>
      <c r="D1813">
        <v>10.46</v>
      </c>
      <c r="E1813" s="8">
        <v>10.6</v>
      </c>
    </row>
    <row r="1814" spans="1:5" x14ac:dyDescent="0.2">
      <c r="A1814" s="1">
        <v>45278</v>
      </c>
      <c r="B1814">
        <v>2.5</v>
      </c>
      <c r="C1814">
        <v>12.4</v>
      </c>
      <c r="D1814">
        <v>11.22</v>
      </c>
      <c r="E1814" s="8">
        <v>11.37</v>
      </c>
    </row>
    <row r="1815" spans="1:5" x14ac:dyDescent="0.2">
      <c r="A1815" s="1">
        <v>45279</v>
      </c>
      <c r="B1815">
        <v>2.4900000000000002</v>
      </c>
      <c r="C1815">
        <v>11.78</v>
      </c>
      <c r="D1815">
        <v>10.25</v>
      </c>
      <c r="E1815" s="8">
        <v>10.49</v>
      </c>
    </row>
    <row r="1816" spans="1:5" x14ac:dyDescent="0.2">
      <c r="A1816" s="1">
        <v>45280</v>
      </c>
      <c r="B1816">
        <v>2.4500000000000002</v>
      </c>
      <c r="C1816">
        <v>11.81</v>
      </c>
      <c r="D1816">
        <v>10.54</v>
      </c>
      <c r="E1816" s="8">
        <v>10.75</v>
      </c>
    </row>
    <row r="1817" spans="1:5" x14ac:dyDescent="0.2">
      <c r="A1817" s="1">
        <v>45281</v>
      </c>
      <c r="B1817">
        <v>2.57</v>
      </c>
      <c r="C1817">
        <v>11.94</v>
      </c>
      <c r="D1817">
        <v>10.85</v>
      </c>
      <c r="E1817" s="8">
        <v>11.03</v>
      </c>
    </row>
    <row r="1818" spans="1:5" x14ac:dyDescent="0.2">
      <c r="A1818" s="1">
        <v>45282</v>
      </c>
      <c r="B1818">
        <v>2.57</v>
      </c>
      <c r="C1818">
        <v>11.94</v>
      </c>
      <c r="D1818">
        <v>10.84</v>
      </c>
      <c r="E1818" s="8">
        <v>11.03</v>
      </c>
    </row>
    <row r="1819" spans="1:5" x14ac:dyDescent="0.2">
      <c r="A1819" s="1">
        <v>45283</v>
      </c>
      <c r="B1819">
        <v>2.61</v>
      </c>
      <c r="C1819">
        <v>11.94</v>
      </c>
      <c r="D1819">
        <v>10.84</v>
      </c>
      <c r="E1819" s="8">
        <v>11.03</v>
      </c>
    </row>
    <row r="1820" spans="1:5" x14ac:dyDescent="0.2">
      <c r="A1820" s="1">
        <v>45284</v>
      </c>
      <c r="B1820">
        <v>2.61</v>
      </c>
      <c r="C1820">
        <v>11.94</v>
      </c>
      <c r="D1820">
        <v>10.84</v>
      </c>
      <c r="E1820" s="8">
        <v>11.03</v>
      </c>
    </row>
    <row r="1821" spans="1:5" x14ac:dyDescent="0.2">
      <c r="A1821" s="1">
        <v>45285</v>
      </c>
      <c r="B1821">
        <v>2.61</v>
      </c>
      <c r="C1821">
        <v>11.94</v>
      </c>
      <c r="D1821">
        <v>10.66</v>
      </c>
      <c r="E1821" s="8">
        <v>10.96</v>
      </c>
    </row>
    <row r="1822" spans="1:5" x14ac:dyDescent="0.2">
      <c r="A1822" s="1">
        <v>45286</v>
      </c>
      <c r="B1822">
        <v>2.5499999999999998</v>
      </c>
      <c r="C1822">
        <v>11.94</v>
      </c>
      <c r="D1822">
        <v>10.66</v>
      </c>
      <c r="E1822" s="8">
        <v>10.96</v>
      </c>
    </row>
    <row r="1823" spans="1:5" x14ac:dyDescent="0.2">
      <c r="A1823" s="1">
        <v>45287</v>
      </c>
      <c r="B1823">
        <v>2.44</v>
      </c>
      <c r="C1823">
        <v>11.87</v>
      </c>
      <c r="D1823">
        <v>11.35</v>
      </c>
      <c r="E1823" s="8">
        <v>11.39</v>
      </c>
    </row>
    <row r="1824" spans="1:5" x14ac:dyDescent="0.2">
      <c r="A1824" s="1">
        <v>45288</v>
      </c>
      <c r="B1824">
        <v>2.56</v>
      </c>
      <c r="C1824">
        <v>11.72</v>
      </c>
      <c r="D1824">
        <v>10.58</v>
      </c>
      <c r="E1824" s="8">
        <v>10.79</v>
      </c>
    </row>
    <row r="1825" spans="1:5" x14ac:dyDescent="0.2">
      <c r="A1825" s="1">
        <v>45289</v>
      </c>
      <c r="B1825">
        <v>2.56</v>
      </c>
      <c r="C1825">
        <v>11.72</v>
      </c>
      <c r="D1825">
        <v>10.09</v>
      </c>
      <c r="E1825" s="8">
        <v>10.37</v>
      </c>
    </row>
    <row r="1826" spans="1:5" x14ac:dyDescent="0.2">
      <c r="A1826" s="1">
        <v>45290</v>
      </c>
      <c r="B1826">
        <v>2.5099999999999998</v>
      </c>
      <c r="C1826">
        <v>11.52</v>
      </c>
      <c r="D1826">
        <v>10.09</v>
      </c>
      <c r="E1826" s="8">
        <v>10.37</v>
      </c>
    </row>
    <row r="1827" spans="1:5" x14ac:dyDescent="0.2">
      <c r="A1827" s="1">
        <v>45291</v>
      </c>
      <c r="B1827">
        <v>2.5099999999999998</v>
      </c>
      <c r="C1827">
        <v>11.52</v>
      </c>
      <c r="D1827">
        <v>10.09</v>
      </c>
      <c r="E1827" s="8">
        <v>10.37</v>
      </c>
    </row>
    <row r="1828" spans="1:5" x14ac:dyDescent="0.2">
      <c r="A1828" s="1">
        <v>45292</v>
      </c>
      <c r="B1828">
        <v>2.5099999999999998</v>
      </c>
      <c r="C1828">
        <v>11.52</v>
      </c>
      <c r="D1828">
        <v>10.09</v>
      </c>
      <c r="E1828" s="8">
        <v>10.37</v>
      </c>
    </row>
    <row r="1829" spans="1:5" x14ac:dyDescent="0.2">
      <c r="A1829" s="1">
        <v>45293</v>
      </c>
      <c r="B1829">
        <v>2.57</v>
      </c>
      <c r="C1829">
        <v>11.49</v>
      </c>
      <c r="D1829">
        <v>9.5299999999999994</v>
      </c>
      <c r="E1829" s="8">
        <v>9.8000000000000007</v>
      </c>
    </row>
    <row r="1830" spans="1:5" x14ac:dyDescent="0.2">
      <c r="A1830" s="1">
        <v>45294</v>
      </c>
      <c r="B1830">
        <v>2.67</v>
      </c>
      <c r="C1830">
        <v>11.5</v>
      </c>
      <c r="D1830">
        <v>10.19</v>
      </c>
      <c r="E1830" s="8">
        <v>10.51</v>
      </c>
    </row>
    <row r="1831" spans="1:5" x14ac:dyDescent="0.2">
      <c r="A1831" s="1">
        <v>45295</v>
      </c>
      <c r="B1831">
        <v>2.82</v>
      </c>
      <c r="C1831">
        <v>11.56</v>
      </c>
      <c r="D1831">
        <v>10.48</v>
      </c>
      <c r="E1831" s="8">
        <v>10.71</v>
      </c>
    </row>
    <row r="1832" spans="1:5" x14ac:dyDescent="0.2">
      <c r="A1832" s="1">
        <v>45296</v>
      </c>
      <c r="B1832">
        <v>2.91</v>
      </c>
      <c r="C1832">
        <v>11.56</v>
      </c>
      <c r="D1832">
        <v>10.88</v>
      </c>
      <c r="E1832" s="8">
        <v>11.08</v>
      </c>
    </row>
    <row r="1833" spans="1:5" x14ac:dyDescent="0.2">
      <c r="A1833" s="1">
        <v>45297</v>
      </c>
      <c r="B1833">
        <v>2.89</v>
      </c>
      <c r="C1833">
        <v>11.56</v>
      </c>
      <c r="D1833">
        <v>10.88</v>
      </c>
      <c r="E1833" s="8">
        <v>11.08</v>
      </c>
    </row>
    <row r="1834" spans="1:5" x14ac:dyDescent="0.2">
      <c r="A1834" s="1">
        <v>45298</v>
      </c>
      <c r="B1834">
        <v>2.95</v>
      </c>
      <c r="C1834">
        <v>11.56</v>
      </c>
      <c r="D1834">
        <v>10.88</v>
      </c>
      <c r="E1834" s="8">
        <v>11.08</v>
      </c>
    </row>
    <row r="1835" spans="1:5" x14ac:dyDescent="0.2">
      <c r="A1835" s="1">
        <v>45299</v>
      </c>
      <c r="B1835">
        <v>2.98</v>
      </c>
      <c r="C1835">
        <v>11.48</v>
      </c>
      <c r="D1835">
        <v>9.85</v>
      </c>
      <c r="E1835" s="8">
        <v>10.210000000000001</v>
      </c>
    </row>
    <row r="1836" spans="1:5" x14ac:dyDescent="0.2">
      <c r="A1836" s="1">
        <v>45300</v>
      </c>
      <c r="B1836">
        <v>3.19</v>
      </c>
      <c r="C1836">
        <v>11.3</v>
      </c>
      <c r="D1836">
        <v>9.7100000000000009</v>
      </c>
      <c r="E1836" s="8">
        <v>9.82</v>
      </c>
    </row>
    <row r="1837" spans="1:5" x14ac:dyDescent="0.2">
      <c r="A1837" s="1">
        <v>45301</v>
      </c>
      <c r="B1837">
        <v>3.04</v>
      </c>
      <c r="C1837">
        <v>11.28</v>
      </c>
      <c r="D1837">
        <v>9.83</v>
      </c>
      <c r="E1837" s="8">
        <v>9.9499999999999993</v>
      </c>
    </row>
    <row r="1838" spans="1:5" x14ac:dyDescent="0.2">
      <c r="A1838" s="1">
        <v>45302</v>
      </c>
      <c r="B1838">
        <v>3.1</v>
      </c>
      <c r="C1838">
        <v>11.24</v>
      </c>
      <c r="D1838">
        <v>9.7899999999999991</v>
      </c>
      <c r="E1838" s="8">
        <v>9.91</v>
      </c>
    </row>
    <row r="1839" spans="1:5" x14ac:dyDescent="0.2">
      <c r="A1839" s="1">
        <v>45303</v>
      </c>
      <c r="B1839">
        <v>3.1</v>
      </c>
      <c r="C1839">
        <v>10.4</v>
      </c>
      <c r="D1839">
        <v>10.199999999999999</v>
      </c>
      <c r="E1839" s="8">
        <v>10.29</v>
      </c>
    </row>
    <row r="1840" spans="1:5" x14ac:dyDescent="0.2">
      <c r="A1840" s="1">
        <v>45304</v>
      </c>
      <c r="B1840">
        <v>3.31</v>
      </c>
      <c r="C1840">
        <v>10.66</v>
      </c>
      <c r="D1840">
        <v>10.199999999999999</v>
      </c>
      <c r="E1840" s="8">
        <v>10.29</v>
      </c>
    </row>
    <row r="1841" spans="1:5" x14ac:dyDescent="0.2">
      <c r="A1841" s="1">
        <v>45305</v>
      </c>
      <c r="B1841">
        <v>3.31</v>
      </c>
      <c r="C1841">
        <v>10.66</v>
      </c>
      <c r="D1841">
        <v>10.18</v>
      </c>
      <c r="E1841" s="8">
        <v>10.26</v>
      </c>
    </row>
    <row r="1842" spans="1:5" x14ac:dyDescent="0.2">
      <c r="A1842" s="1">
        <v>45306</v>
      </c>
      <c r="B1842">
        <v>3.31</v>
      </c>
      <c r="C1842">
        <v>10.66</v>
      </c>
      <c r="D1842">
        <v>9.43</v>
      </c>
      <c r="E1842" s="8">
        <v>9.6</v>
      </c>
    </row>
    <row r="1843" spans="1:5" x14ac:dyDescent="0.2">
      <c r="A1843" s="1">
        <v>45307</v>
      </c>
      <c r="B1843">
        <v>2.9</v>
      </c>
      <c r="C1843">
        <v>10.02</v>
      </c>
      <c r="D1843">
        <v>9.2899999999999991</v>
      </c>
      <c r="E1843" s="8">
        <v>9.4499999999999993</v>
      </c>
    </row>
    <row r="1844" spans="1:5" x14ac:dyDescent="0.2">
      <c r="A1844" s="1">
        <v>45308</v>
      </c>
      <c r="B1844">
        <v>2.87</v>
      </c>
      <c r="C1844">
        <v>9.5500000000000007</v>
      </c>
      <c r="D1844">
        <v>8.66</v>
      </c>
      <c r="E1844" s="8">
        <v>8.84</v>
      </c>
    </row>
    <row r="1845" spans="1:5" x14ac:dyDescent="0.2">
      <c r="A1845" s="1">
        <v>45309</v>
      </c>
      <c r="B1845">
        <v>2.7</v>
      </c>
      <c r="C1845">
        <v>9.5500000000000007</v>
      </c>
      <c r="D1845">
        <v>8.69</v>
      </c>
      <c r="E1845" s="8">
        <v>8.89</v>
      </c>
    </row>
    <row r="1846" spans="1:5" x14ac:dyDescent="0.2">
      <c r="A1846" s="1">
        <v>45310</v>
      </c>
      <c r="B1846">
        <v>2.7</v>
      </c>
      <c r="C1846">
        <v>9.5500000000000007</v>
      </c>
      <c r="D1846">
        <v>8.8699999999999992</v>
      </c>
      <c r="E1846" s="8">
        <v>9.08</v>
      </c>
    </row>
    <row r="1847" spans="1:5" x14ac:dyDescent="0.2">
      <c r="A1847" s="1">
        <v>45311</v>
      </c>
      <c r="B1847">
        <v>2.52</v>
      </c>
      <c r="C1847">
        <v>9.59</v>
      </c>
      <c r="D1847">
        <v>8.8699999999999992</v>
      </c>
      <c r="E1847" s="8">
        <v>9.08</v>
      </c>
    </row>
    <row r="1848" spans="1:5" x14ac:dyDescent="0.2">
      <c r="A1848" s="1">
        <v>45312</v>
      </c>
      <c r="B1848">
        <v>2.52</v>
      </c>
      <c r="C1848">
        <v>9.59</v>
      </c>
      <c r="D1848">
        <v>8.8699999999999992</v>
      </c>
      <c r="E1848" s="8">
        <v>9.07</v>
      </c>
    </row>
    <row r="1849" spans="1:5" x14ac:dyDescent="0.2">
      <c r="A1849" s="1">
        <v>45313</v>
      </c>
      <c r="B1849">
        <v>2.42</v>
      </c>
      <c r="C1849">
        <v>9.4</v>
      </c>
      <c r="D1849">
        <v>8.5</v>
      </c>
      <c r="E1849" s="8">
        <v>8.69</v>
      </c>
    </row>
    <row r="1850" spans="1:5" x14ac:dyDescent="0.2">
      <c r="A1850" s="1">
        <v>45314</v>
      </c>
      <c r="B1850">
        <v>2.4500000000000002</v>
      </c>
      <c r="C1850">
        <v>9.34</v>
      </c>
      <c r="D1850">
        <v>8.4700000000000006</v>
      </c>
      <c r="E1850" s="8">
        <v>8.66</v>
      </c>
    </row>
    <row r="1851" spans="1:5" x14ac:dyDescent="0.2">
      <c r="A1851" s="1">
        <v>45315</v>
      </c>
      <c r="B1851">
        <v>2.64</v>
      </c>
      <c r="C1851">
        <v>9.57</v>
      </c>
      <c r="D1851">
        <v>9.08</v>
      </c>
      <c r="E1851" s="8">
        <v>9.23</v>
      </c>
    </row>
    <row r="1852" spans="1:5" x14ac:dyDescent="0.2">
      <c r="A1852" s="1">
        <v>45316</v>
      </c>
      <c r="B1852">
        <v>2.57</v>
      </c>
      <c r="C1852">
        <v>9.39</v>
      </c>
      <c r="D1852">
        <v>8.6999999999999993</v>
      </c>
      <c r="E1852" s="8">
        <v>8.83</v>
      </c>
    </row>
    <row r="1853" spans="1:5" x14ac:dyDescent="0.2">
      <c r="A1853" s="1">
        <v>45317</v>
      </c>
      <c r="B1853">
        <v>2.1800000000000002</v>
      </c>
      <c r="C1853">
        <v>9.39</v>
      </c>
      <c r="D1853">
        <v>8.81</v>
      </c>
      <c r="E1853" s="8">
        <v>8.93</v>
      </c>
    </row>
    <row r="1854" spans="1:5" x14ac:dyDescent="0.2">
      <c r="A1854" s="1">
        <v>45318</v>
      </c>
      <c r="B1854">
        <v>2.1800000000000002</v>
      </c>
      <c r="C1854">
        <v>9.2899999999999991</v>
      </c>
      <c r="D1854">
        <v>8.81</v>
      </c>
      <c r="E1854" s="8">
        <v>8.93</v>
      </c>
    </row>
    <row r="1855" spans="1:5" x14ac:dyDescent="0.2">
      <c r="A1855" s="1">
        <v>45319</v>
      </c>
      <c r="B1855">
        <v>2.71</v>
      </c>
      <c r="C1855">
        <v>9.2899999999999991</v>
      </c>
      <c r="D1855">
        <v>8.8000000000000007</v>
      </c>
      <c r="E1855" s="8">
        <v>8.92</v>
      </c>
    </row>
    <row r="1856" spans="1:5" x14ac:dyDescent="0.2">
      <c r="A1856" s="1">
        <v>45320</v>
      </c>
      <c r="B1856">
        <v>2.0499999999999998</v>
      </c>
      <c r="C1856">
        <v>9.39</v>
      </c>
      <c r="D1856">
        <v>8.83</v>
      </c>
      <c r="E1856" s="8">
        <v>8.94</v>
      </c>
    </row>
    <row r="1857" spans="1:5" x14ac:dyDescent="0.2">
      <c r="A1857" s="1">
        <v>45321</v>
      </c>
      <c r="B1857">
        <v>2.1</v>
      </c>
      <c r="C1857">
        <v>9.48</v>
      </c>
      <c r="D1857">
        <v>9.1999999999999993</v>
      </c>
      <c r="E1857" s="8">
        <v>9.4</v>
      </c>
    </row>
    <row r="1858" spans="1:5" x14ac:dyDescent="0.2">
      <c r="A1858" s="1">
        <v>45322</v>
      </c>
      <c r="B1858">
        <v>2.1</v>
      </c>
      <c r="C1858">
        <v>9.5299999999999994</v>
      </c>
      <c r="D1858">
        <v>9.42</v>
      </c>
      <c r="E1858" s="8">
        <v>9.58</v>
      </c>
    </row>
    <row r="1859" spans="1:5" x14ac:dyDescent="0.2">
      <c r="A1859" s="1">
        <v>45323</v>
      </c>
      <c r="B1859">
        <v>2.0499999999999998</v>
      </c>
      <c r="C1859">
        <v>9.4600000000000009</v>
      </c>
      <c r="D1859">
        <v>9.08</v>
      </c>
      <c r="E1859" s="8">
        <v>9.24</v>
      </c>
    </row>
    <row r="1860" spans="1:5" x14ac:dyDescent="0.2">
      <c r="A1860" s="1">
        <v>45324</v>
      </c>
      <c r="B1860">
        <v>2.0499999999999998</v>
      </c>
      <c r="C1860">
        <v>9.4600000000000009</v>
      </c>
      <c r="D1860">
        <v>9.11</v>
      </c>
      <c r="E1860" s="8">
        <v>9.34</v>
      </c>
    </row>
    <row r="1861" spans="1:5" x14ac:dyDescent="0.2">
      <c r="A1861" s="1">
        <v>45325</v>
      </c>
      <c r="B1861">
        <v>2.08</v>
      </c>
      <c r="C1861">
        <v>9.4600000000000009</v>
      </c>
      <c r="D1861">
        <v>9.11</v>
      </c>
      <c r="E1861" s="8">
        <v>9.34</v>
      </c>
    </row>
    <row r="1862" spans="1:5" x14ac:dyDescent="0.2">
      <c r="A1862" s="1">
        <v>45326</v>
      </c>
      <c r="B1862">
        <v>2.08</v>
      </c>
      <c r="C1862">
        <v>9.4600000000000009</v>
      </c>
      <c r="D1862">
        <v>9.02</v>
      </c>
      <c r="E1862" s="8">
        <v>9.26</v>
      </c>
    </row>
    <row r="1863" spans="1:5" x14ac:dyDescent="0.2">
      <c r="A1863" s="1">
        <v>45327</v>
      </c>
      <c r="B1863">
        <v>2.08</v>
      </c>
      <c r="C1863">
        <v>9.4600000000000009</v>
      </c>
      <c r="D1863">
        <v>8.69</v>
      </c>
      <c r="E1863" s="8">
        <v>8.92</v>
      </c>
    </row>
    <row r="1864" spans="1:5" x14ac:dyDescent="0.2">
      <c r="A1864" s="1">
        <v>45328</v>
      </c>
      <c r="B1864">
        <v>2.0099999999999998</v>
      </c>
      <c r="C1864">
        <v>9.4700000000000006</v>
      </c>
      <c r="D1864">
        <v>8.83</v>
      </c>
      <c r="E1864" s="8">
        <v>9.02</v>
      </c>
    </row>
    <row r="1865" spans="1:5" x14ac:dyDescent="0.2">
      <c r="A1865" s="1">
        <v>45329</v>
      </c>
      <c r="B1865">
        <v>1.97</v>
      </c>
      <c r="C1865">
        <v>9.4499999999999993</v>
      </c>
      <c r="D1865">
        <v>8.7100000000000009</v>
      </c>
      <c r="E1865" s="8">
        <v>8.9</v>
      </c>
    </row>
    <row r="1866" spans="1:5" x14ac:dyDescent="0.2">
      <c r="A1866" s="1">
        <v>45330</v>
      </c>
      <c r="B1866">
        <v>1.92</v>
      </c>
      <c r="C1866">
        <v>9.4499999999999993</v>
      </c>
      <c r="D1866">
        <v>8.6199999999999992</v>
      </c>
      <c r="E1866" s="8">
        <v>8.7799999999999994</v>
      </c>
    </row>
    <row r="1867" spans="1:5" x14ac:dyDescent="0.2">
      <c r="A1867" s="1">
        <v>45331</v>
      </c>
      <c r="B1867">
        <v>1.92</v>
      </c>
      <c r="C1867">
        <v>9.4499999999999993</v>
      </c>
      <c r="D1867">
        <v>8.3800000000000008</v>
      </c>
      <c r="E1867" s="8">
        <v>8.57</v>
      </c>
    </row>
    <row r="1868" spans="1:5" x14ac:dyDescent="0.2">
      <c r="A1868" s="1">
        <v>45332</v>
      </c>
      <c r="B1868">
        <v>1.85</v>
      </c>
      <c r="C1868">
        <v>9.44</v>
      </c>
      <c r="D1868">
        <v>8.3800000000000008</v>
      </c>
      <c r="E1868" s="8">
        <v>8.57</v>
      </c>
    </row>
    <row r="1869" spans="1:5" x14ac:dyDescent="0.2">
      <c r="A1869" s="1">
        <v>45333</v>
      </c>
      <c r="B1869">
        <v>1.85</v>
      </c>
      <c r="C1869">
        <v>9.44</v>
      </c>
      <c r="D1869">
        <v>8.39</v>
      </c>
      <c r="E1869" s="8">
        <v>8.58</v>
      </c>
    </row>
    <row r="1870" spans="1:5" x14ac:dyDescent="0.2">
      <c r="A1870" s="1">
        <v>45334</v>
      </c>
      <c r="B1870">
        <v>1.77</v>
      </c>
      <c r="C1870">
        <v>9.44</v>
      </c>
      <c r="D1870">
        <v>7.91</v>
      </c>
      <c r="E1870" s="8">
        <v>8.1199999999999992</v>
      </c>
    </row>
    <row r="1871" spans="1:5" x14ac:dyDescent="0.2">
      <c r="A1871" s="1">
        <v>45335</v>
      </c>
      <c r="B1871">
        <v>1.69</v>
      </c>
      <c r="C1871">
        <v>9.4</v>
      </c>
      <c r="D1871">
        <v>7.83</v>
      </c>
      <c r="E1871" s="8">
        <v>7.98</v>
      </c>
    </row>
    <row r="1872" spans="1:5" x14ac:dyDescent="0.2">
      <c r="A1872" s="1">
        <v>45336</v>
      </c>
      <c r="B1872">
        <v>1.61</v>
      </c>
      <c r="C1872">
        <v>9.3699999999999992</v>
      </c>
      <c r="D1872">
        <v>7.67</v>
      </c>
      <c r="E1872" s="8">
        <v>7.81</v>
      </c>
    </row>
    <row r="1873" spans="1:5" x14ac:dyDescent="0.2">
      <c r="A1873" s="1">
        <v>45337</v>
      </c>
      <c r="B1873">
        <v>1.58</v>
      </c>
      <c r="C1873">
        <v>8.59</v>
      </c>
      <c r="D1873">
        <v>7.7</v>
      </c>
      <c r="E1873" s="8">
        <v>7.88</v>
      </c>
    </row>
    <row r="1874" spans="1:5" x14ac:dyDescent="0.2">
      <c r="A1874" s="1">
        <v>45338</v>
      </c>
      <c r="B1874">
        <v>1.6</v>
      </c>
      <c r="C1874">
        <v>8.59</v>
      </c>
      <c r="D1874">
        <v>7.63</v>
      </c>
      <c r="E1874" s="8">
        <v>7.84</v>
      </c>
    </row>
    <row r="1875" spans="1:5" x14ac:dyDescent="0.2">
      <c r="A1875" s="1">
        <v>45339</v>
      </c>
      <c r="B1875">
        <v>1.6</v>
      </c>
      <c r="C1875">
        <v>8.57</v>
      </c>
      <c r="D1875">
        <v>7.63</v>
      </c>
      <c r="E1875" s="8">
        <v>7.84</v>
      </c>
    </row>
    <row r="1876" spans="1:5" x14ac:dyDescent="0.2">
      <c r="A1876" s="1">
        <v>45340</v>
      </c>
      <c r="B1876">
        <v>1.61</v>
      </c>
      <c r="C1876">
        <v>8.57</v>
      </c>
      <c r="D1876">
        <v>7.64</v>
      </c>
      <c r="E1876" s="8">
        <v>7.84</v>
      </c>
    </row>
    <row r="1877" spans="1:5" x14ac:dyDescent="0.2">
      <c r="A1877" s="1">
        <v>45341</v>
      </c>
      <c r="B1877">
        <v>1.61</v>
      </c>
      <c r="C1877">
        <v>8.57</v>
      </c>
      <c r="D1877">
        <v>7.3</v>
      </c>
      <c r="E1877" s="8">
        <v>7.49</v>
      </c>
    </row>
    <row r="1878" spans="1:5" x14ac:dyDescent="0.2">
      <c r="A1878" s="1">
        <v>45342</v>
      </c>
      <c r="B1878">
        <v>1.58</v>
      </c>
      <c r="C1878">
        <v>8.3699999999999992</v>
      </c>
      <c r="D1878">
        <v>7.49</v>
      </c>
      <c r="E1878" s="8">
        <v>7.66</v>
      </c>
    </row>
    <row r="1879" spans="1:5" x14ac:dyDescent="0.2">
      <c r="A1879" s="1">
        <v>45343</v>
      </c>
      <c r="B1879">
        <v>1.77</v>
      </c>
      <c r="C1879">
        <v>8.2899999999999991</v>
      </c>
      <c r="D1879">
        <v>7.47</v>
      </c>
      <c r="E1879" s="8">
        <v>7.61</v>
      </c>
    </row>
    <row r="1880" spans="1:5" x14ac:dyDescent="0.2">
      <c r="A1880" s="1">
        <v>45344</v>
      </c>
      <c r="B1880">
        <v>1.73</v>
      </c>
      <c r="C1880">
        <v>8.15</v>
      </c>
      <c r="D1880">
        <v>7.25</v>
      </c>
      <c r="E1880" s="8">
        <v>7.36</v>
      </c>
    </row>
    <row r="1881" spans="1:5" x14ac:dyDescent="0.2">
      <c r="A1881" s="1">
        <v>45345</v>
      </c>
      <c r="B1881">
        <v>1.73</v>
      </c>
      <c r="C1881">
        <v>8.15</v>
      </c>
      <c r="D1881">
        <v>7.15</v>
      </c>
      <c r="E1881" s="8">
        <v>7.27</v>
      </c>
    </row>
    <row r="1882" spans="1:5" x14ac:dyDescent="0.2">
      <c r="A1882" s="1">
        <v>45346</v>
      </c>
      <c r="B1882">
        <v>1.6</v>
      </c>
      <c r="C1882">
        <v>8.1199999999999992</v>
      </c>
      <c r="D1882">
        <v>7.15</v>
      </c>
      <c r="E1882" s="8">
        <v>7.27</v>
      </c>
    </row>
    <row r="1883" spans="1:5" x14ac:dyDescent="0.2">
      <c r="A1883" s="1">
        <v>45347</v>
      </c>
      <c r="B1883">
        <v>1.6</v>
      </c>
      <c r="C1883">
        <v>8.1199999999999992</v>
      </c>
      <c r="D1883">
        <v>7.15</v>
      </c>
      <c r="E1883" s="8">
        <v>7.27</v>
      </c>
    </row>
    <row r="1884" spans="1:5" x14ac:dyDescent="0.2">
      <c r="A1884" s="1">
        <v>45348</v>
      </c>
      <c r="B1884">
        <v>1.66</v>
      </c>
      <c r="C1884">
        <v>8.3000000000000007</v>
      </c>
      <c r="D1884">
        <v>7.52</v>
      </c>
      <c r="E1884" s="8">
        <v>7.63</v>
      </c>
    </row>
    <row r="1885" spans="1:5" x14ac:dyDescent="0.2">
      <c r="A1885" s="1">
        <v>45349</v>
      </c>
      <c r="B1885">
        <v>1.82</v>
      </c>
      <c r="C1885">
        <v>8.2200000000000006</v>
      </c>
      <c r="D1885">
        <v>7.69</v>
      </c>
      <c r="E1885" s="8">
        <v>7.75</v>
      </c>
    </row>
    <row r="1886" spans="1:5" x14ac:dyDescent="0.2">
      <c r="A1886" s="1">
        <v>45350</v>
      </c>
      <c r="B1886">
        <v>1.88</v>
      </c>
      <c r="C1886">
        <v>8.49</v>
      </c>
      <c r="D1886">
        <v>8.06</v>
      </c>
      <c r="E1886" s="8">
        <v>8.1300000000000008</v>
      </c>
    </row>
    <row r="1887" spans="1:5" x14ac:dyDescent="0.2">
      <c r="A1887" s="1">
        <v>45351</v>
      </c>
      <c r="B1887">
        <v>1.86</v>
      </c>
      <c r="C1887">
        <v>8.3699999999999992</v>
      </c>
      <c r="D1887">
        <v>7.77</v>
      </c>
      <c r="E1887" s="8">
        <v>7.87</v>
      </c>
    </row>
    <row r="1888" spans="1:5" x14ac:dyDescent="0.2">
      <c r="A1888" s="1">
        <v>45352</v>
      </c>
      <c r="B1888">
        <v>1.86</v>
      </c>
      <c r="C1888">
        <v>8.3699999999999992</v>
      </c>
      <c r="D1888">
        <v>8.1300000000000008</v>
      </c>
      <c r="E1888" s="8">
        <v>8.1999999999999993</v>
      </c>
    </row>
    <row r="1889" spans="1:5" x14ac:dyDescent="0.2">
      <c r="A1889" s="1">
        <v>45353</v>
      </c>
      <c r="B1889">
        <v>1.84</v>
      </c>
      <c r="C1889">
        <v>8.3000000000000007</v>
      </c>
      <c r="D1889">
        <v>8.1300000000000008</v>
      </c>
      <c r="E1889" s="8">
        <v>8.1999999999999993</v>
      </c>
    </row>
    <row r="1890" spans="1:5" x14ac:dyDescent="0.2">
      <c r="A1890" s="1">
        <v>45354</v>
      </c>
      <c r="B1890">
        <v>1.84</v>
      </c>
      <c r="C1890">
        <v>8.3000000000000007</v>
      </c>
      <c r="D1890">
        <v>8.14</v>
      </c>
      <c r="E1890" s="8">
        <v>8.1999999999999993</v>
      </c>
    </row>
    <row r="1891" spans="1:5" x14ac:dyDescent="0.2">
      <c r="A1891" s="1">
        <v>45355</v>
      </c>
      <c r="B1891">
        <v>1.92</v>
      </c>
      <c r="C1891">
        <v>8.34</v>
      </c>
      <c r="D1891">
        <v>8.5500000000000007</v>
      </c>
      <c r="E1891" s="8">
        <v>8.5500000000000007</v>
      </c>
    </row>
    <row r="1892" spans="1:5" x14ac:dyDescent="0.2">
      <c r="A1892" s="1">
        <v>45356</v>
      </c>
      <c r="B1892">
        <v>1.95</v>
      </c>
      <c r="C1892">
        <v>8.3800000000000008</v>
      </c>
      <c r="D1892">
        <v>8.73</v>
      </c>
      <c r="E1892" s="8">
        <v>8.74</v>
      </c>
    </row>
    <row r="1893" spans="1:5" x14ac:dyDescent="0.2">
      <c r="A1893" s="1">
        <v>45357</v>
      </c>
      <c r="B1893">
        <v>1.93</v>
      </c>
      <c r="C1893">
        <v>8.41</v>
      </c>
      <c r="D1893">
        <v>8.4600000000000009</v>
      </c>
      <c r="E1893" s="8">
        <v>8.49</v>
      </c>
    </row>
    <row r="1894" spans="1:5" x14ac:dyDescent="0.2">
      <c r="A1894" s="1">
        <v>45358</v>
      </c>
      <c r="B1894">
        <v>1.82</v>
      </c>
      <c r="C1894">
        <v>8.4</v>
      </c>
      <c r="D1894">
        <v>8.36</v>
      </c>
      <c r="E1894" s="8">
        <v>8.34</v>
      </c>
    </row>
    <row r="1895" spans="1:5" x14ac:dyDescent="0.2">
      <c r="A1895" s="1">
        <v>45359</v>
      </c>
      <c r="B1895">
        <v>1.82</v>
      </c>
      <c r="C1895">
        <v>8.4</v>
      </c>
      <c r="D1895">
        <v>8.68</v>
      </c>
      <c r="E1895" s="8">
        <v>8.4700000000000006</v>
      </c>
    </row>
    <row r="1896" spans="1:5" x14ac:dyDescent="0.2">
      <c r="A1896" s="1">
        <v>45360</v>
      </c>
      <c r="B1896">
        <v>1.82</v>
      </c>
      <c r="C1896">
        <v>8.4</v>
      </c>
      <c r="D1896">
        <v>8.68</v>
      </c>
      <c r="E1896" s="8">
        <v>8.4700000000000006</v>
      </c>
    </row>
    <row r="1897" spans="1:5" x14ac:dyDescent="0.2">
      <c r="A1897" s="1">
        <v>45361</v>
      </c>
      <c r="B1897">
        <v>1.8</v>
      </c>
      <c r="C1897">
        <v>9.24</v>
      </c>
      <c r="D1897">
        <v>8.68</v>
      </c>
      <c r="E1897" s="8">
        <v>8.7899999999999991</v>
      </c>
    </row>
    <row r="1898" spans="1:5" x14ac:dyDescent="0.2">
      <c r="A1898" s="1">
        <v>45362</v>
      </c>
      <c r="B1898">
        <v>1.76</v>
      </c>
      <c r="C1898">
        <v>8.4600000000000009</v>
      </c>
      <c r="D1898">
        <v>7.99</v>
      </c>
      <c r="E1898" s="8">
        <v>7.99</v>
      </c>
    </row>
    <row r="1899" spans="1:5" x14ac:dyDescent="0.2">
      <c r="A1899" s="1">
        <v>45363</v>
      </c>
      <c r="B1899">
        <v>1.71</v>
      </c>
      <c r="C1899">
        <v>8.4600000000000009</v>
      </c>
      <c r="D1899">
        <v>7.99</v>
      </c>
      <c r="E1899" s="8">
        <v>7.93</v>
      </c>
    </row>
    <row r="1900" spans="1:5" x14ac:dyDescent="0.2">
      <c r="A1900" s="1">
        <v>45364</v>
      </c>
      <c r="B1900">
        <v>1.66</v>
      </c>
      <c r="C1900">
        <v>8.4700000000000006</v>
      </c>
      <c r="D1900">
        <v>7.98</v>
      </c>
      <c r="E1900" s="8">
        <v>7.99</v>
      </c>
    </row>
    <row r="1901" spans="1:5" x14ac:dyDescent="0.2">
      <c r="A1901" s="1">
        <v>45365</v>
      </c>
      <c r="B1901">
        <v>1.74</v>
      </c>
      <c r="C1901">
        <v>8.49</v>
      </c>
      <c r="D1901">
        <v>8.32</v>
      </c>
      <c r="E1901" s="8">
        <v>8.31</v>
      </c>
    </row>
    <row r="1902" spans="1:5" x14ac:dyDescent="0.2">
      <c r="A1902" s="1">
        <v>45366</v>
      </c>
      <c r="B1902">
        <v>1.66</v>
      </c>
      <c r="C1902">
        <v>9.08</v>
      </c>
      <c r="D1902">
        <v>8.67</v>
      </c>
      <c r="E1902" s="8">
        <v>8.6199999999999992</v>
      </c>
    </row>
    <row r="1903" spans="1:5" x14ac:dyDescent="0.2">
      <c r="A1903" s="1">
        <v>45367</v>
      </c>
      <c r="B1903">
        <v>1.66</v>
      </c>
      <c r="C1903">
        <v>9.39</v>
      </c>
      <c r="D1903">
        <v>8.67</v>
      </c>
      <c r="E1903" s="8">
        <v>8.6199999999999992</v>
      </c>
    </row>
    <row r="1904" spans="1:5" x14ac:dyDescent="0.2">
      <c r="A1904" s="1">
        <v>45368</v>
      </c>
      <c r="B1904">
        <v>1.66</v>
      </c>
      <c r="C1904">
        <v>9.39</v>
      </c>
      <c r="D1904">
        <v>8.66</v>
      </c>
      <c r="E1904" s="8">
        <v>8.6199999999999992</v>
      </c>
    </row>
    <row r="1905" spans="1:5" x14ac:dyDescent="0.2">
      <c r="A1905" s="1">
        <v>45369</v>
      </c>
      <c r="B1905">
        <v>1.7</v>
      </c>
      <c r="C1905">
        <v>9.8800000000000008</v>
      </c>
      <c r="D1905">
        <v>9.32</v>
      </c>
      <c r="E1905" s="8">
        <v>9.18</v>
      </c>
    </row>
    <row r="1906" spans="1:5" x14ac:dyDescent="0.2">
      <c r="A1906" s="1">
        <v>45370</v>
      </c>
      <c r="B1906">
        <v>1.74</v>
      </c>
      <c r="C1906">
        <v>9.9</v>
      </c>
      <c r="D1906">
        <v>9.3699999999999992</v>
      </c>
      <c r="E1906" s="8">
        <v>9.19</v>
      </c>
    </row>
    <row r="1907" spans="1:5" x14ac:dyDescent="0.2">
      <c r="A1907" s="1">
        <v>45371</v>
      </c>
      <c r="B1907">
        <v>1.7</v>
      </c>
      <c r="C1907">
        <v>9.57</v>
      </c>
      <c r="D1907">
        <v>9.14</v>
      </c>
      <c r="E1907" s="8">
        <v>8.89</v>
      </c>
    </row>
    <row r="1908" spans="1:5" x14ac:dyDescent="0.2">
      <c r="A1908" s="1">
        <v>45372</v>
      </c>
      <c r="B1908">
        <v>1.68</v>
      </c>
      <c r="C1908">
        <v>9.2899999999999991</v>
      </c>
      <c r="D1908">
        <v>8.65</v>
      </c>
      <c r="E1908" s="8">
        <v>8.4</v>
      </c>
    </row>
    <row r="1909" spans="1:5" x14ac:dyDescent="0.2">
      <c r="A1909" s="1">
        <v>45373</v>
      </c>
      <c r="B1909">
        <v>1.68</v>
      </c>
      <c r="C1909">
        <v>9.2899999999999991</v>
      </c>
      <c r="D1909">
        <v>9.08</v>
      </c>
      <c r="E1909" s="8">
        <v>8.84</v>
      </c>
    </row>
    <row r="1910" spans="1:5" x14ac:dyDescent="0.2">
      <c r="A1910" s="1">
        <v>45374</v>
      </c>
      <c r="B1910">
        <v>1.66</v>
      </c>
      <c r="C1910">
        <v>9.4499999999999993</v>
      </c>
      <c r="D1910">
        <v>9.08</v>
      </c>
      <c r="E1910" s="8">
        <v>8.84</v>
      </c>
    </row>
    <row r="1911" spans="1:5" x14ac:dyDescent="0.2">
      <c r="A1911" s="1">
        <v>45375</v>
      </c>
      <c r="B1911">
        <v>1.62</v>
      </c>
      <c r="C1911">
        <v>9.7100000000000009</v>
      </c>
      <c r="D1911">
        <v>9.08</v>
      </c>
      <c r="E1911" s="8">
        <v>8.84</v>
      </c>
    </row>
    <row r="1912" spans="1:5" x14ac:dyDescent="0.2">
      <c r="A1912" s="1">
        <v>45376</v>
      </c>
      <c r="B1912">
        <v>1.62</v>
      </c>
      <c r="C1912">
        <v>9.7100000000000009</v>
      </c>
      <c r="D1912">
        <v>9.2799999999999994</v>
      </c>
      <c r="E1912" s="8">
        <v>9.0500000000000007</v>
      </c>
    </row>
    <row r="1913" spans="1:5" x14ac:dyDescent="0.2">
      <c r="A1913" s="1">
        <v>45377</v>
      </c>
      <c r="B1913">
        <v>1.79</v>
      </c>
      <c r="C1913">
        <v>9.57</v>
      </c>
      <c r="D1913">
        <v>8.73</v>
      </c>
      <c r="E1913" s="8">
        <v>8.61</v>
      </c>
    </row>
    <row r="1914" spans="1:5" x14ac:dyDescent="0.2">
      <c r="A1914" s="1">
        <v>45378</v>
      </c>
      <c r="B1914">
        <v>1.72</v>
      </c>
      <c r="C1914">
        <v>9.4</v>
      </c>
      <c r="D1914">
        <v>8.7799999999999994</v>
      </c>
      <c r="E1914" s="8">
        <v>8.7799999999999994</v>
      </c>
    </row>
    <row r="1915" spans="1:5" x14ac:dyDescent="0.2">
      <c r="A1915" s="1">
        <v>45379</v>
      </c>
      <c r="B1915">
        <v>1.75</v>
      </c>
      <c r="C1915">
        <v>9.4</v>
      </c>
      <c r="D1915">
        <v>8.59</v>
      </c>
      <c r="E1915" s="8">
        <v>8.65</v>
      </c>
    </row>
    <row r="1916" spans="1:5" x14ac:dyDescent="0.2">
      <c r="A1916" s="1">
        <v>45380</v>
      </c>
      <c r="B1916">
        <v>1.75</v>
      </c>
      <c r="C1916">
        <v>9.4</v>
      </c>
      <c r="D1916">
        <v>8.59</v>
      </c>
      <c r="E1916" s="8">
        <v>8.65</v>
      </c>
    </row>
    <row r="1917" spans="1:5" x14ac:dyDescent="0.2">
      <c r="A1917" s="1">
        <v>45381</v>
      </c>
      <c r="B1917">
        <v>1.73</v>
      </c>
      <c r="C1917">
        <v>9.5399999999999991</v>
      </c>
      <c r="D1917">
        <v>8.59</v>
      </c>
      <c r="E1917" s="8">
        <v>8.65</v>
      </c>
    </row>
    <row r="1918" spans="1:5" x14ac:dyDescent="0.2">
      <c r="A1918" s="1">
        <v>45382</v>
      </c>
      <c r="B1918">
        <v>1.76</v>
      </c>
      <c r="C1918">
        <v>9.5399999999999991</v>
      </c>
      <c r="D1918">
        <v>8.59</v>
      </c>
      <c r="E1918" s="8">
        <v>8.65</v>
      </c>
    </row>
    <row r="1919" spans="1:5" x14ac:dyDescent="0.2">
      <c r="A1919" s="1">
        <v>45383</v>
      </c>
      <c r="B1919">
        <v>1.84</v>
      </c>
      <c r="C1919">
        <v>9.5399999999999991</v>
      </c>
      <c r="D1919">
        <v>8.59</v>
      </c>
      <c r="E1919" s="8">
        <v>8.65</v>
      </c>
    </row>
    <row r="1920" spans="1:5" x14ac:dyDescent="0.2">
      <c r="A1920" s="1">
        <v>45384</v>
      </c>
      <c r="B1920">
        <v>1.86</v>
      </c>
      <c r="C1920">
        <v>9.4600000000000009</v>
      </c>
      <c r="D1920">
        <v>8.1300000000000008</v>
      </c>
      <c r="E1920" s="8">
        <v>8.27</v>
      </c>
    </row>
    <row r="1921" spans="1:5" x14ac:dyDescent="0.2">
      <c r="A1921" s="1">
        <v>45385</v>
      </c>
      <c r="B1921">
        <v>1.86</v>
      </c>
      <c r="C1921">
        <v>9.4600000000000009</v>
      </c>
      <c r="D1921">
        <v>7.99</v>
      </c>
      <c r="E1921" s="8">
        <v>8.1199999999999992</v>
      </c>
    </row>
    <row r="1922" spans="1:5" x14ac:dyDescent="0.2">
      <c r="A1922" s="1">
        <v>45386</v>
      </c>
      <c r="B1922">
        <v>1.77</v>
      </c>
      <c r="C1922">
        <v>9.4600000000000009</v>
      </c>
      <c r="D1922">
        <v>8.1999999999999993</v>
      </c>
      <c r="E1922" s="8">
        <v>8.32</v>
      </c>
    </row>
    <row r="1923" spans="1:5" x14ac:dyDescent="0.2">
      <c r="A1923" s="1">
        <v>45387</v>
      </c>
      <c r="B1923">
        <v>1.86</v>
      </c>
      <c r="C1923">
        <v>9.4600000000000009</v>
      </c>
      <c r="D1923">
        <v>8.44</v>
      </c>
      <c r="E1923" s="8">
        <v>8.4499999999999993</v>
      </c>
    </row>
    <row r="1924" spans="1:5" x14ac:dyDescent="0.2">
      <c r="A1924" s="1">
        <v>45388</v>
      </c>
      <c r="B1924">
        <v>1.78</v>
      </c>
      <c r="C1924">
        <v>9.5399999999999991</v>
      </c>
      <c r="D1924">
        <v>8.44</v>
      </c>
      <c r="E1924" s="8">
        <v>8.4499999999999993</v>
      </c>
    </row>
    <row r="1925" spans="1:5" x14ac:dyDescent="0.2">
      <c r="A1925" s="1">
        <v>45389</v>
      </c>
      <c r="B1925">
        <v>1.78</v>
      </c>
      <c r="C1925">
        <v>9.5399999999999991</v>
      </c>
      <c r="D1925">
        <v>8.44</v>
      </c>
      <c r="E1925" s="8">
        <v>8.4499999999999993</v>
      </c>
    </row>
    <row r="1926" spans="1:5" x14ac:dyDescent="0.2">
      <c r="A1926" s="1">
        <v>45390</v>
      </c>
      <c r="B1926">
        <v>1.85</v>
      </c>
      <c r="C1926">
        <v>9.57</v>
      </c>
      <c r="D1926">
        <v>8.82</v>
      </c>
      <c r="E1926" s="8">
        <v>8.8800000000000008</v>
      </c>
    </row>
    <row r="1927" spans="1:5" x14ac:dyDescent="0.2">
      <c r="A1927" s="1">
        <v>45391</v>
      </c>
      <c r="B1927">
        <v>1.87</v>
      </c>
      <c r="C1927">
        <v>9.59</v>
      </c>
      <c r="D1927">
        <v>8.6199999999999992</v>
      </c>
      <c r="E1927" s="8">
        <v>8.6999999999999993</v>
      </c>
    </row>
    <row r="1928" spans="1:5" x14ac:dyDescent="0.2">
      <c r="A1928" s="1">
        <v>45392</v>
      </c>
      <c r="B1928">
        <v>1.88</v>
      </c>
      <c r="C1928">
        <v>9.59</v>
      </c>
      <c r="D1928">
        <v>8.5399999999999991</v>
      </c>
      <c r="E1928" s="8">
        <v>8.6199999999999992</v>
      </c>
    </row>
    <row r="1929" spans="1:5" x14ac:dyDescent="0.2">
      <c r="A1929" s="1">
        <v>45393</v>
      </c>
      <c r="B1929">
        <v>1.76</v>
      </c>
      <c r="C1929">
        <v>9.61</v>
      </c>
      <c r="D1929">
        <v>9.25</v>
      </c>
      <c r="E1929" s="8">
        <v>9.23</v>
      </c>
    </row>
    <row r="1930" spans="1:5" x14ac:dyDescent="0.2">
      <c r="A1930" s="1">
        <v>45394</v>
      </c>
      <c r="B1930">
        <v>1.76</v>
      </c>
      <c r="C1930">
        <v>9.61</v>
      </c>
      <c r="D1930">
        <v>9.59</v>
      </c>
      <c r="E1930" s="8">
        <v>9.66</v>
      </c>
    </row>
    <row r="1931" spans="1:5" x14ac:dyDescent="0.2">
      <c r="A1931" s="1">
        <v>45395</v>
      </c>
      <c r="B1931">
        <v>1.77</v>
      </c>
      <c r="C1931">
        <v>9.64</v>
      </c>
      <c r="D1931">
        <v>9.59</v>
      </c>
      <c r="E1931" s="8">
        <v>9.66</v>
      </c>
    </row>
    <row r="1932" spans="1:5" x14ac:dyDescent="0.2">
      <c r="A1932" s="1">
        <v>45396</v>
      </c>
      <c r="B1932">
        <v>1.77</v>
      </c>
      <c r="C1932">
        <v>9.64</v>
      </c>
      <c r="D1932">
        <v>9.52</v>
      </c>
      <c r="E1932" s="8">
        <v>9.59</v>
      </c>
    </row>
    <row r="1933" spans="1:5" x14ac:dyDescent="0.2">
      <c r="A1933" s="1">
        <v>45397</v>
      </c>
      <c r="B1933">
        <v>1.69</v>
      </c>
      <c r="C1933">
        <v>10.72</v>
      </c>
      <c r="D1933">
        <v>9.64</v>
      </c>
      <c r="E1933" s="8">
        <v>9.69</v>
      </c>
    </row>
    <row r="1934" spans="1:5" x14ac:dyDescent="0.2">
      <c r="A1934" s="1">
        <v>45398</v>
      </c>
      <c r="B1934">
        <v>1.73</v>
      </c>
      <c r="C1934">
        <v>11.26</v>
      </c>
      <c r="D1934">
        <v>10.29</v>
      </c>
      <c r="E1934" s="8">
        <v>10.31</v>
      </c>
    </row>
    <row r="1935" spans="1:5" x14ac:dyDescent="0.2">
      <c r="A1935" s="1">
        <v>45399</v>
      </c>
      <c r="B1935">
        <v>1.71</v>
      </c>
      <c r="C1935">
        <v>10.74</v>
      </c>
      <c r="D1935">
        <v>9.73</v>
      </c>
      <c r="E1935" s="8">
        <v>9.7899999999999991</v>
      </c>
    </row>
    <row r="1936" spans="1:5" x14ac:dyDescent="0.2">
      <c r="A1936" s="1">
        <v>45400</v>
      </c>
      <c r="B1936">
        <v>1.76</v>
      </c>
      <c r="C1936">
        <v>10.88</v>
      </c>
      <c r="D1936">
        <v>10.1</v>
      </c>
      <c r="E1936" s="8">
        <v>10.08</v>
      </c>
    </row>
    <row r="1937" spans="1:5" x14ac:dyDescent="0.2">
      <c r="A1937" s="1">
        <v>45401</v>
      </c>
      <c r="B1937">
        <v>1.76</v>
      </c>
      <c r="C1937">
        <v>10.88</v>
      </c>
      <c r="D1937">
        <v>9.58</v>
      </c>
      <c r="E1937" s="8">
        <v>9.6</v>
      </c>
    </row>
    <row r="1938" spans="1:5" x14ac:dyDescent="0.2">
      <c r="A1938" s="1">
        <v>45402</v>
      </c>
      <c r="B1938">
        <v>1.75</v>
      </c>
      <c r="C1938">
        <v>10.5</v>
      </c>
      <c r="D1938">
        <v>9.58</v>
      </c>
      <c r="E1938" s="8">
        <v>9.6</v>
      </c>
    </row>
    <row r="1939" spans="1:5" x14ac:dyDescent="0.2">
      <c r="A1939" s="1">
        <v>45403</v>
      </c>
      <c r="B1939">
        <v>1.75</v>
      </c>
      <c r="C1939">
        <v>10.5</v>
      </c>
      <c r="D1939">
        <v>9.58</v>
      </c>
      <c r="E1939" s="8">
        <v>9.6</v>
      </c>
    </row>
    <row r="1940" spans="1:5" x14ac:dyDescent="0.2">
      <c r="A1940" s="1">
        <v>45404</v>
      </c>
      <c r="B1940">
        <v>1.79</v>
      </c>
      <c r="C1940">
        <v>10.53</v>
      </c>
      <c r="D1940">
        <v>9.14</v>
      </c>
      <c r="E1940" s="8">
        <v>9.15</v>
      </c>
    </row>
    <row r="1941" spans="1:5" x14ac:dyDescent="0.2">
      <c r="A1941" s="1">
        <v>45405</v>
      </c>
      <c r="B1941">
        <v>1.81</v>
      </c>
      <c r="C1941">
        <v>10.220000000000001</v>
      </c>
      <c r="D1941">
        <v>8.7799999999999994</v>
      </c>
      <c r="E1941" s="8">
        <v>8.8699999999999992</v>
      </c>
    </row>
    <row r="1942" spans="1:5" x14ac:dyDescent="0.2">
      <c r="A1942" s="1">
        <v>45406</v>
      </c>
      <c r="B1942">
        <v>1.65</v>
      </c>
      <c r="C1942">
        <v>10.44</v>
      </c>
      <c r="D1942">
        <v>8.9700000000000006</v>
      </c>
      <c r="E1942" s="8">
        <v>9.06</v>
      </c>
    </row>
    <row r="1943" spans="1:5" x14ac:dyDescent="0.2">
      <c r="A1943" s="1">
        <v>45407</v>
      </c>
      <c r="B1943">
        <v>1.64</v>
      </c>
      <c r="C1943">
        <v>10.43</v>
      </c>
      <c r="D1943">
        <v>9.32</v>
      </c>
      <c r="E1943" s="8">
        <v>9.36</v>
      </c>
    </row>
    <row r="1944" spans="1:5" x14ac:dyDescent="0.2">
      <c r="A1944" s="1">
        <v>45408</v>
      </c>
      <c r="B1944">
        <v>1.92</v>
      </c>
      <c r="C1944">
        <v>10.43</v>
      </c>
      <c r="D1944">
        <v>8.99</v>
      </c>
      <c r="E1944" s="8">
        <v>9.08</v>
      </c>
    </row>
    <row r="1945" spans="1:5" x14ac:dyDescent="0.2">
      <c r="A1945" s="1">
        <v>45409</v>
      </c>
      <c r="B1945">
        <v>1.92</v>
      </c>
      <c r="C1945">
        <v>10.32</v>
      </c>
      <c r="D1945">
        <v>8.99</v>
      </c>
      <c r="E1945" s="8">
        <v>9.08</v>
      </c>
    </row>
    <row r="1946" spans="1:5" x14ac:dyDescent="0.2">
      <c r="A1946" s="1">
        <v>45410</v>
      </c>
      <c r="B1946">
        <v>1.92</v>
      </c>
      <c r="C1946">
        <v>10.32</v>
      </c>
      <c r="D1946">
        <v>8.99</v>
      </c>
      <c r="E1946" s="8">
        <v>9.06</v>
      </c>
    </row>
    <row r="1947" spans="1:5" x14ac:dyDescent="0.2">
      <c r="A1947" s="1">
        <v>45411</v>
      </c>
      <c r="B1947">
        <v>2.0299999999999998</v>
      </c>
      <c r="C1947">
        <v>10.210000000000001</v>
      </c>
      <c r="D1947">
        <v>8.58</v>
      </c>
      <c r="E1947" s="8">
        <v>8.81</v>
      </c>
    </row>
    <row r="1948" spans="1:5" x14ac:dyDescent="0.2">
      <c r="A1948" s="1">
        <v>45412</v>
      </c>
      <c r="B1948">
        <v>1.94</v>
      </c>
      <c r="C1948">
        <v>10.23</v>
      </c>
      <c r="D1948">
        <v>8.98</v>
      </c>
      <c r="E1948" s="8">
        <v>9.14</v>
      </c>
    </row>
    <row r="1949" spans="1:5" x14ac:dyDescent="0.2">
      <c r="A1949" s="1">
        <v>45413</v>
      </c>
      <c r="B1949">
        <v>1.93</v>
      </c>
      <c r="C1949">
        <v>10.23</v>
      </c>
      <c r="D1949">
        <v>8.74</v>
      </c>
      <c r="E1949" s="8">
        <v>9.02</v>
      </c>
    </row>
    <row r="1950" spans="1:5" x14ac:dyDescent="0.2">
      <c r="A1950" s="1">
        <v>45414</v>
      </c>
      <c r="B1950">
        <v>2.04</v>
      </c>
      <c r="C1950">
        <v>10.41</v>
      </c>
      <c r="D1950">
        <v>9.4600000000000009</v>
      </c>
      <c r="E1950" s="8">
        <v>9.7200000000000006</v>
      </c>
    </row>
    <row r="1951" spans="1:5" x14ac:dyDescent="0.2">
      <c r="A1951" s="1">
        <v>45415</v>
      </c>
      <c r="B1951">
        <v>2.04</v>
      </c>
      <c r="C1951">
        <v>10.41</v>
      </c>
      <c r="D1951">
        <v>9.33</v>
      </c>
      <c r="E1951" s="8">
        <v>9.6</v>
      </c>
    </row>
    <row r="1952" spans="1:5" x14ac:dyDescent="0.2">
      <c r="A1952" s="1">
        <v>45416</v>
      </c>
      <c r="B1952">
        <v>2.14</v>
      </c>
      <c r="C1952">
        <v>10.47</v>
      </c>
      <c r="D1952">
        <v>9.33</v>
      </c>
      <c r="E1952" s="8">
        <v>9.6</v>
      </c>
    </row>
    <row r="1953" spans="1:5" x14ac:dyDescent="0.2">
      <c r="A1953" s="1">
        <v>45417</v>
      </c>
      <c r="B1953">
        <v>2.14</v>
      </c>
      <c r="C1953">
        <v>10.47</v>
      </c>
      <c r="D1953">
        <v>9.33</v>
      </c>
      <c r="E1953" s="8">
        <v>9.91</v>
      </c>
    </row>
    <row r="1954" spans="1:5" x14ac:dyDescent="0.2">
      <c r="A1954" s="1">
        <v>45418</v>
      </c>
      <c r="B1954">
        <v>2.19</v>
      </c>
      <c r="C1954">
        <v>10.47</v>
      </c>
      <c r="D1954">
        <v>9.35</v>
      </c>
      <c r="E1954" s="8">
        <v>10.039999999999999</v>
      </c>
    </row>
    <row r="1955" spans="1:5" x14ac:dyDescent="0.2">
      <c r="A1955" s="1">
        <v>45419</v>
      </c>
      <c r="B1955">
        <v>2.21</v>
      </c>
      <c r="C1955">
        <v>10.5</v>
      </c>
      <c r="D1955">
        <v>9.48</v>
      </c>
      <c r="E1955" s="8">
        <v>9.7899999999999991</v>
      </c>
    </row>
    <row r="1956" spans="1:5" x14ac:dyDescent="0.2">
      <c r="A1956" s="1">
        <v>45420</v>
      </c>
      <c r="B1956">
        <v>2.19</v>
      </c>
      <c r="C1956">
        <v>10.46</v>
      </c>
      <c r="D1956">
        <v>9.34</v>
      </c>
      <c r="E1956" s="8">
        <v>9.64</v>
      </c>
    </row>
    <row r="1957" spans="1:5" x14ac:dyDescent="0.2">
      <c r="A1957" s="1">
        <v>45421</v>
      </c>
      <c r="B1957">
        <v>2.2999999999999998</v>
      </c>
      <c r="C1957">
        <v>10.46</v>
      </c>
      <c r="D1957">
        <v>9.4700000000000006</v>
      </c>
      <c r="E1957" s="8">
        <v>9.75</v>
      </c>
    </row>
    <row r="1958" spans="1:5" x14ac:dyDescent="0.2">
      <c r="A1958" s="1">
        <v>45422</v>
      </c>
      <c r="B1958">
        <v>2.2999999999999998</v>
      </c>
      <c r="C1958">
        <v>10.46</v>
      </c>
      <c r="D1958">
        <v>9.14</v>
      </c>
      <c r="E1958" s="8">
        <v>9.48</v>
      </c>
    </row>
    <row r="1959" spans="1:5" x14ac:dyDescent="0.2">
      <c r="A1959" s="1">
        <v>45423</v>
      </c>
      <c r="B1959">
        <v>2.25</v>
      </c>
      <c r="C1959">
        <v>10.48</v>
      </c>
      <c r="D1959">
        <v>9.14</v>
      </c>
      <c r="E1959" s="8">
        <v>9.48</v>
      </c>
    </row>
    <row r="1960" spans="1:5" x14ac:dyDescent="0.2">
      <c r="A1960" s="1">
        <v>45424</v>
      </c>
      <c r="B1960">
        <v>2.25</v>
      </c>
      <c r="C1960">
        <v>10.48</v>
      </c>
      <c r="D1960">
        <v>9.14</v>
      </c>
      <c r="E1960" s="8">
        <v>9.48</v>
      </c>
    </row>
    <row r="1961" spans="1:5" x14ac:dyDescent="0.2">
      <c r="A1961" s="1">
        <v>45425</v>
      </c>
      <c r="B1961">
        <v>2.38</v>
      </c>
      <c r="C1961">
        <v>10.45</v>
      </c>
      <c r="D1961">
        <v>9.14</v>
      </c>
      <c r="E1961" s="8">
        <v>9.48</v>
      </c>
    </row>
    <row r="1962" spans="1:5" x14ac:dyDescent="0.2">
      <c r="A1962" s="1">
        <v>45426</v>
      </c>
      <c r="B1962">
        <v>2.34</v>
      </c>
      <c r="C1962">
        <v>10.45</v>
      </c>
      <c r="D1962">
        <v>9.06</v>
      </c>
      <c r="E1962" s="8">
        <v>9.4</v>
      </c>
    </row>
    <row r="1963" spans="1:5" x14ac:dyDescent="0.2">
      <c r="A1963" s="1">
        <v>45427</v>
      </c>
      <c r="B1963">
        <v>2.42</v>
      </c>
      <c r="C1963">
        <v>10.8</v>
      </c>
      <c r="D1963">
        <v>9.14</v>
      </c>
      <c r="E1963" s="8">
        <v>9.49</v>
      </c>
    </row>
    <row r="1964" spans="1:5" x14ac:dyDescent="0.2">
      <c r="A1964" s="1">
        <v>45428</v>
      </c>
      <c r="B1964">
        <v>2.5</v>
      </c>
      <c r="C1964">
        <v>11.04</v>
      </c>
      <c r="D1964">
        <v>9.25</v>
      </c>
      <c r="E1964" s="8">
        <v>9.6300000000000008</v>
      </c>
    </row>
    <row r="1965" spans="1:5" x14ac:dyDescent="0.2">
      <c r="A1965" s="1">
        <v>45429</v>
      </c>
      <c r="B1965">
        <v>2.64</v>
      </c>
      <c r="C1965">
        <v>11.04</v>
      </c>
      <c r="D1965">
        <v>9.42</v>
      </c>
      <c r="E1965" s="8">
        <v>9.8000000000000007</v>
      </c>
    </row>
    <row r="1966" spans="1:5" x14ac:dyDescent="0.2">
      <c r="A1966" s="1">
        <v>45430</v>
      </c>
      <c r="B1966">
        <v>2.63</v>
      </c>
      <c r="C1966">
        <v>11.16</v>
      </c>
      <c r="D1966">
        <v>9.42</v>
      </c>
      <c r="E1966" s="8">
        <v>9.8000000000000007</v>
      </c>
    </row>
    <row r="1967" spans="1:5" x14ac:dyDescent="0.2">
      <c r="A1967" s="1">
        <v>45431</v>
      </c>
      <c r="B1967">
        <v>2.63</v>
      </c>
      <c r="C1967">
        <v>11.16</v>
      </c>
      <c r="D1967">
        <v>9.42</v>
      </c>
      <c r="E1967" s="8">
        <v>10.119999999999999</v>
      </c>
    </row>
    <row r="1968" spans="1:5" x14ac:dyDescent="0.2">
      <c r="A1968" s="1">
        <v>45432</v>
      </c>
      <c r="B1968">
        <v>2.75</v>
      </c>
      <c r="C1968">
        <v>11.51</v>
      </c>
      <c r="D1968">
        <v>9.75</v>
      </c>
      <c r="E1968" s="8">
        <v>10.11</v>
      </c>
    </row>
    <row r="1969" spans="1:5" x14ac:dyDescent="0.2">
      <c r="A1969" s="1">
        <v>45433</v>
      </c>
      <c r="B1969">
        <v>2.67</v>
      </c>
      <c r="C1969">
        <v>11.82</v>
      </c>
      <c r="D1969">
        <v>10.11</v>
      </c>
      <c r="E1969" s="8">
        <v>10.5</v>
      </c>
    </row>
    <row r="1970" spans="1:5" x14ac:dyDescent="0.2">
      <c r="A1970" s="1">
        <v>45434</v>
      </c>
      <c r="B1970">
        <v>2.84</v>
      </c>
      <c r="C1970">
        <v>11.98</v>
      </c>
      <c r="D1970">
        <v>10.48</v>
      </c>
      <c r="E1970" s="8">
        <v>10.91</v>
      </c>
    </row>
    <row r="1971" spans="1:5" x14ac:dyDescent="0.2">
      <c r="A1971" s="1">
        <v>45435</v>
      </c>
      <c r="B1971">
        <v>2.66</v>
      </c>
      <c r="C1971">
        <v>12.26</v>
      </c>
      <c r="D1971">
        <v>10.83</v>
      </c>
      <c r="E1971" s="8">
        <v>11.16</v>
      </c>
    </row>
    <row r="1972" spans="1:5" x14ac:dyDescent="0.2">
      <c r="A1972" s="1">
        <v>45436</v>
      </c>
      <c r="B1972">
        <v>2.66</v>
      </c>
      <c r="C1972">
        <v>12.26</v>
      </c>
      <c r="D1972">
        <v>10.4</v>
      </c>
      <c r="E1972" s="8">
        <v>10.81</v>
      </c>
    </row>
    <row r="1973" spans="1:5" x14ac:dyDescent="0.2">
      <c r="A1973" s="1">
        <v>45437</v>
      </c>
      <c r="B1973">
        <v>2.52</v>
      </c>
      <c r="C1973">
        <v>11.94</v>
      </c>
      <c r="D1973">
        <v>10.4</v>
      </c>
      <c r="E1973" s="8">
        <v>10.81</v>
      </c>
    </row>
    <row r="1974" spans="1:5" x14ac:dyDescent="0.2">
      <c r="A1974" s="1">
        <v>45438</v>
      </c>
      <c r="B1974">
        <v>2.52</v>
      </c>
      <c r="C1974">
        <v>11.94</v>
      </c>
      <c r="D1974">
        <v>10.4</v>
      </c>
      <c r="E1974" s="8">
        <v>11.13</v>
      </c>
    </row>
    <row r="1975" spans="1:5" x14ac:dyDescent="0.2">
      <c r="A1975" s="1">
        <v>45439</v>
      </c>
      <c r="B1975">
        <v>2.52</v>
      </c>
      <c r="C1975">
        <v>11.94</v>
      </c>
      <c r="D1975">
        <v>10.31</v>
      </c>
      <c r="E1975" s="8">
        <v>11.21</v>
      </c>
    </row>
    <row r="1976" spans="1:5" x14ac:dyDescent="0.2">
      <c r="A1976" s="1">
        <v>45440</v>
      </c>
      <c r="B1976">
        <v>2.59</v>
      </c>
      <c r="C1976">
        <v>11.96</v>
      </c>
      <c r="D1976">
        <v>10.31</v>
      </c>
      <c r="E1976" s="8">
        <v>10.67</v>
      </c>
    </row>
    <row r="1977" spans="1:5" x14ac:dyDescent="0.2">
      <c r="A1977" s="1">
        <v>45441</v>
      </c>
      <c r="B1977">
        <v>2.67</v>
      </c>
      <c r="C1977">
        <v>11.83</v>
      </c>
      <c r="D1977">
        <v>10.37</v>
      </c>
      <c r="E1977" s="8">
        <v>10.72</v>
      </c>
    </row>
    <row r="1978" spans="1:5" x14ac:dyDescent="0.2">
      <c r="A1978" s="1">
        <v>45442</v>
      </c>
      <c r="B1978">
        <v>2.57</v>
      </c>
      <c r="C1978">
        <v>11.96</v>
      </c>
      <c r="D1978">
        <v>10.8</v>
      </c>
      <c r="E1978" s="8">
        <v>11.22</v>
      </c>
    </row>
    <row r="1979" spans="1:5" x14ac:dyDescent="0.2">
      <c r="A1979" s="1">
        <v>45443</v>
      </c>
      <c r="B1979">
        <v>2.58</v>
      </c>
      <c r="C1979">
        <v>11.96</v>
      </c>
      <c r="D1979">
        <v>10.42</v>
      </c>
      <c r="E1979" s="8">
        <v>10.86</v>
      </c>
    </row>
    <row r="1980" spans="1:5" x14ac:dyDescent="0.2">
      <c r="A1980" s="1">
        <v>45444</v>
      </c>
      <c r="B1980">
        <v>2.58</v>
      </c>
      <c r="C1980">
        <v>11.96</v>
      </c>
      <c r="D1980">
        <v>10.42</v>
      </c>
      <c r="E1980" s="8">
        <v>10.86</v>
      </c>
    </row>
    <row r="1981" spans="1:5" x14ac:dyDescent="0.2">
      <c r="A1981" s="1">
        <v>45445</v>
      </c>
      <c r="B1981">
        <v>2.76</v>
      </c>
      <c r="C1981">
        <v>11.96</v>
      </c>
      <c r="D1981">
        <v>10.84</v>
      </c>
      <c r="E1981" s="8">
        <v>11.12</v>
      </c>
    </row>
    <row r="1982" spans="1:5" x14ac:dyDescent="0.2">
      <c r="A1982" s="1">
        <v>45446</v>
      </c>
      <c r="B1982">
        <v>2.76</v>
      </c>
      <c r="C1982">
        <v>12.05</v>
      </c>
      <c r="D1982">
        <v>11.15</v>
      </c>
      <c r="E1982" s="8">
        <v>11.51</v>
      </c>
    </row>
    <row r="1983" spans="1:5" x14ac:dyDescent="0.2">
      <c r="A1983" s="1">
        <v>45447</v>
      </c>
      <c r="B1983">
        <v>2.59</v>
      </c>
      <c r="C1983">
        <v>11.99</v>
      </c>
      <c r="D1983">
        <v>10.29</v>
      </c>
      <c r="E1983" s="8">
        <v>10.77</v>
      </c>
    </row>
    <row r="1984" spans="1:5" x14ac:dyDescent="0.2">
      <c r="A1984" s="1">
        <v>45448</v>
      </c>
      <c r="B1984">
        <v>2.76</v>
      </c>
      <c r="C1984">
        <v>11.97</v>
      </c>
      <c r="D1984">
        <v>10.14</v>
      </c>
      <c r="E1984" s="8">
        <v>10.62</v>
      </c>
    </row>
    <row r="1985" spans="1:5" x14ac:dyDescent="0.2">
      <c r="A1985" s="1">
        <v>45449</v>
      </c>
      <c r="B1985">
        <v>2.82</v>
      </c>
      <c r="C1985">
        <v>11.98</v>
      </c>
      <c r="D1985">
        <v>10.3</v>
      </c>
      <c r="E1985" s="8">
        <v>10.75</v>
      </c>
    </row>
    <row r="1986" spans="1:5" x14ac:dyDescent="0.2">
      <c r="A1986" s="1">
        <v>45450</v>
      </c>
      <c r="B1986">
        <v>2.81</v>
      </c>
      <c r="C1986">
        <v>11.83</v>
      </c>
      <c r="D1986">
        <v>9.98</v>
      </c>
      <c r="E1986" s="8">
        <v>10.49</v>
      </c>
    </row>
    <row r="1987" spans="1:5" x14ac:dyDescent="0.2">
      <c r="A1987" s="1">
        <v>45451</v>
      </c>
      <c r="B1987">
        <v>2.92</v>
      </c>
      <c r="C1987">
        <v>11.97</v>
      </c>
      <c r="D1987">
        <v>9.98</v>
      </c>
      <c r="E1987" s="8">
        <v>10.49</v>
      </c>
    </row>
    <row r="1988" spans="1:5" x14ac:dyDescent="0.2">
      <c r="A1988" s="1">
        <v>45452</v>
      </c>
      <c r="B1988">
        <v>2.92</v>
      </c>
      <c r="C1988">
        <v>11.97</v>
      </c>
      <c r="D1988">
        <v>9.98</v>
      </c>
      <c r="E1988" s="8">
        <v>10.49</v>
      </c>
    </row>
    <row r="1989" spans="1:5" x14ac:dyDescent="0.2">
      <c r="A1989" s="1">
        <v>45453</v>
      </c>
      <c r="B1989">
        <v>2.91</v>
      </c>
      <c r="C1989">
        <v>11.96</v>
      </c>
      <c r="D1989">
        <v>10.35</v>
      </c>
      <c r="E1989" s="8">
        <v>10.81</v>
      </c>
    </row>
    <row r="1990" spans="1:5" x14ac:dyDescent="0.2">
      <c r="A1990" s="1">
        <v>45454</v>
      </c>
      <c r="B1990">
        <v>3.13</v>
      </c>
      <c r="C1990">
        <v>12</v>
      </c>
      <c r="D1990">
        <v>10.33</v>
      </c>
      <c r="E1990" s="8">
        <v>10.79</v>
      </c>
    </row>
    <row r="1991" spans="1:5" x14ac:dyDescent="0.2">
      <c r="A1991" s="1">
        <v>45455</v>
      </c>
      <c r="B1991">
        <v>3.04</v>
      </c>
      <c r="C1991">
        <v>12.03</v>
      </c>
      <c r="D1991">
        <v>10.73</v>
      </c>
      <c r="E1991" s="8">
        <v>11.18</v>
      </c>
    </row>
    <row r="1992" spans="1:5" x14ac:dyDescent="0.2">
      <c r="A1992" s="1">
        <v>45456</v>
      </c>
      <c r="B1992">
        <v>2.96</v>
      </c>
      <c r="C1992">
        <v>12.1</v>
      </c>
      <c r="D1992">
        <v>10.75</v>
      </c>
      <c r="E1992" s="8">
        <v>11.24</v>
      </c>
    </row>
    <row r="1993" spans="1:5" x14ac:dyDescent="0.2">
      <c r="A1993" s="1">
        <v>45457</v>
      </c>
      <c r="B1993">
        <v>2.89</v>
      </c>
      <c r="C1993">
        <v>12.1</v>
      </c>
      <c r="D1993">
        <v>10.56</v>
      </c>
      <c r="E1993" s="8">
        <v>11.11</v>
      </c>
    </row>
    <row r="1994" spans="1:5" x14ac:dyDescent="0.2">
      <c r="A1994" s="1">
        <v>45458</v>
      </c>
      <c r="B1994">
        <v>2.8</v>
      </c>
      <c r="C1994">
        <v>12.76</v>
      </c>
      <c r="D1994">
        <v>10.56</v>
      </c>
      <c r="E1994" s="8">
        <v>11.1</v>
      </c>
    </row>
    <row r="1995" spans="1:5" x14ac:dyDescent="0.2">
      <c r="A1995" s="1">
        <v>45459</v>
      </c>
      <c r="B1995">
        <v>2.88</v>
      </c>
      <c r="C1995">
        <v>12.76</v>
      </c>
      <c r="D1995">
        <v>10.56</v>
      </c>
      <c r="E1995" s="8">
        <v>11.42</v>
      </c>
    </row>
    <row r="1996" spans="1:5" x14ac:dyDescent="0.2">
      <c r="A1996" s="1">
        <v>45460</v>
      </c>
      <c r="B1996">
        <v>2.79</v>
      </c>
      <c r="C1996">
        <v>12.57</v>
      </c>
      <c r="D1996">
        <v>10.23</v>
      </c>
      <c r="E1996" s="8">
        <v>10.76</v>
      </c>
    </row>
    <row r="1997" spans="1:5" x14ac:dyDescent="0.2">
      <c r="A1997" s="1">
        <v>45461</v>
      </c>
      <c r="B1997">
        <v>2.91</v>
      </c>
      <c r="C1997">
        <v>12.6</v>
      </c>
      <c r="D1997">
        <v>10.35</v>
      </c>
      <c r="E1997" s="8">
        <v>10.92</v>
      </c>
    </row>
    <row r="1998" spans="1:5" x14ac:dyDescent="0.2">
      <c r="A1998" s="1">
        <v>45462</v>
      </c>
      <c r="B1998">
        <v>2.91</v>
      </c>
      <c r="C1998">
        <v>12.6</v>
      </c>
      <c r="D1998">
        <v>10.54</v>
      </c>
      <c r="E1998" s="8">
        <v>11.13</v>
      </c>
    </row>
    <row r="1999" spans="1:5" x14ac:dyDescent="0.2">
      <c r="A1999" s="1">
        <v>45463</v>
      </c>
      <c r="B1999">
        <v>2.74</v>
      </c>
      <c r="C1999">
        <v>12.6</v>
      </c>
      <c r="D1999">
        <v>10.17</v>
      </c>
      <c r="E1999" s="8">
        <v>10.81</v>
      </c>
    </row>
    <row r="2000" spans="1:5" x14ac:dyDescent="0.2">
      <c r="A2000" s="1">
        <v>45464</v>
      </c>
      <c r="B2000">
        <v>2.73</v>
      </c>
      <c r="C2000">
        <v>12.6</v>
      </c>
      <c r="D2000">
        <v>10.01</v>
      </c>
      <c r="E2000" s="8">
        <v>10.63</v>
      </c>
    </row>
    <row r="2001" spans="1:5" x14ac:dyDescent="0.2">
      <c r="A2001" s="1">
        <v>45465</v>
      </c>
      <c r="B2001">
        <v>2.71</v>
      </c>
      <c r="C2001">
        <v>12.46</v>
      </c>
      <c r="D2001">
        <v>10.01</v>
      </c>
      <c r="E2001" s="8">
        <v>10.63</v>
      </c>
    </row>
    <row r="2002" spans="1:5" x14ac:dyDescent="0.2">
      <c r="A2002" s="1">
        <v>45466</v>
      </c>
      <c r="B2002">
        <v>2.71</v>
      </c>
      <c r="C2002">
        <v>12.46</v>
      </c>
      <c r="D2002">
        <v>10.01</v>
      </c>
      <c r="E2002" s="8">
        <v>10.95</v>
      </c>
    </row>
    <row r="2003" spans="1:5" x14ac:dyDescent="0.2">
      <c r="A2003" s="1">
        <v>45467</v>
      </c>
      <c r="B2003">
        <v>2.81</v>
      </c>
      <c r="C2003">
        <v>12.61</v>
      </c>
      <c r="D2003">
        <v>10.1</v>
      </c>
      <c r="E2003" s="8">
        <v>10.72</v>
      </c>
    </row>
    <row r="2004" spans="1:5" x14ac:dyDescent="0.2">
      <c r="A2004" s="1">
        <v>45468</v>
      </c>
      <c r="B2004">
        <v>2.76</v>
      </c>
      <c r="C2004">
        <v>12.73</v>
      </c>
      <c r="D2004">
        <v>10.35</v>
      </c>
      <c r="E2004" s="8">
        <v>10.94</v>
      </c>
    </row>
    <row r="2005" spans="1:5" x14ac:dyDescent="0.2">
      <c r="A2005" s="1">
        <v>45469</v>
      </c>
      <c r="B2005">
        <v>2.75</v>
      </c>
      <c r="C2005">
        <v>12.62</v>
      </c>
      <c r="D2005">
        <v>9.9700000000000006</v>
      </c>
      <c r="E2005" s="8">
        <v>10.59</v>
      </c>
    </row>
    <row r="2006" spans="1:5" x14ac:dyDescent="0.2">
      <c r="A2006" s="1">
        <v>45470</v>
      </c>
      <c r="B2006">
        <v>2.75</v>
      </c>
      <c r="C2006">
        <v>12.62</v>
      </c>
      <c r="D2006">
        <v>10.41</v>
      </c>
      <c r="E2006" s="8">
        <v>10.93</v>
      </c>
    </row>
    <row r="2007" spans="1:5" x14ac:dyDescent="0.2">
      <c r="A2007" s="1">
        <v>45471</v>
      </c>
      <c r="B2007">
        <v>2.75</v>
      </c>
      <c r="C2007">
        <v>12.62</v>
      </c>
      <c r="D2007">
        <v>10.29</v>
      </c>
      <c r="E2007" s="8">
        <v>10.83</v>
      </c>
    </row>
    <row r="2008" spans="1:5" x14ac:dyDescent="0.2">
      <c r="A2008" s="1">
        <v>45472</v>
      </c>
      <c r="B2008">
        <v>2.75</v>
      </c>
      <c r="C2008">
        <v>12.62</v>
      </c>
      <c r="D2008">
        <v>10.29</v>
      </c>
      <c r="E2008" s="8">
        <v>10.83</v>
      </c>
    </row>
    <row r="2009" spans="1:5" x14ac:dyDescent="0.2">
      <c r="A2009" s="1">
        <v>45473</v>
      </c>
      <c r="B2009">
        <v>2.75</v>
      </c>
      <c r="C2009">
        <v>12.62</v>
      </c>
      <c r="D2009">
        <v>10.29</v>
      </c>
      <c r="E2009" s="8">
        <v>10.83</v>
      </c>
    </row>
    <row r="2010" spans="1:5" x14ac:dyDescent="0.2">
      <c r="A2010" s="1">
        <v>45474</v>
      </c>
      <c r="B2010">
        <v>2.48</v>
      </c>
      <c r="C2010">
        <v>12.54</v>
      </c>
      <c r="D2010">
        <v>10.29</v>
      </c>
      <c r="E2010" s="8">
        <v>10.83</v>
      </c>
    </row>
    <row r="2011" spans="1:5" x14ac:dyDescent="0.2">
      <c r="A2011" s="1">
        <v>45475</v>
      </c>
      <c r="B2011">
        <v>2.44</v>
      </c>
      <c r="C2011">
        <v>12.56</v>
      </c>
      <c r="D2011">
        <v>9.99</v>
      </c>
      <c r="E2011" s="8">
        <v>10.61</v>
      </c>
    </row>
    <row r="2012" spans="1:5" x14ac:dyDescent="0.2">
      <c r="A2012" s="1">
        <v>45476</v>
      </c>
      <c r="B2012">
        <v>2.42</v>
      </c>
      <c r="C2012">
        <v>12.42</v>
      </c>
      <c r="D2012">
        <v>9.68</v>
      </c>
      <c r="E2012" s="8">
        <v>10.34</v>
      </c>
    </row>
    <row r="2013" spans="1:5" x14ac:dyDescent="0.2">
      <c r="A2013" s="1">
        <v>45477</v>
      </c>
      <c r="B2013">
        <v>2.42</v>
      </c>
      <c r="C2013">
        <v>12.42</v>
      </c>
      <c r="D2013">
        <v>9.9499999999999993</v>
      </c>
      <c r="E2013" s="8">
        <v>10.53</v>
      </c>
    </row>
    <row r="2014" spans="1:5" x14ac:dyDescent="0.2">
      <c r="A2014" s="1">
        <v>45478</v>
      </c>
      <c r="B2014">
        <v>2.42</v>
      </c>
      <c r="C2014">
        <v>12.42</v>
      </c>
      <c r="D2014">
        <v>9.9</v>
      </c>
      <c r="E2014" s="8">
        <v>17.97</v>
      </c>
    </row>
    <row r="2015" spans="1:5" x14ac:dyDescent="0.2">
      <c r="A2015" s="1">
        <v>45479</v>
      </c>
      <c r="B2015">
        <v>2.3199999999999998</v>
      </c>
      <c r="C2015">
        <v>12.48</v>
      </c>
      <c r="D2015">
        <v>9.9</v>
      </c>
      <c r="E2015" s="8">
        <v>17.97</v>
      </c>
    </row>
    <row r="2016" spans="1:5" x14ac:dyDescent="0.2">
      <c r="A2016" s="1">
        <v>45480</v>
      </c>
      <c r="B2016">
        <v>2.3199999999999998</v>
      </c>
      <c r="C2016">
        <v>12.48</v>
      </c>
      <c r="D2016">
        <v>9.9</v>
      </c>
      <c r="E2016" s="8">
        <v>17.97</v>
      </c>
    </row>
    <row r="2017" spans="1:5" x14ac:dyDescent="0.2">
      <c r="A2017" s="1">
        <v>45481</v>
      </c>
      <c r="B2017">
        <v>2.37</v>
      </c>
      <c r="C2017">
        <v>12.39</v>
      </c>
      <c r="D2017">
        <v>9.6</v>
      </c>
      <c r="E2017" s="8">
        <v>10.24</v>
      </c>
    </row>
    <row r="2018" spans="1:5" x14ac:dyDescent="0.2">
      <c r="A2018" s="1">
        <v>45482</v>
      </c>
      <c r="B2018">
        <v>2.34</v>
      </c>
      <c r="C2018">
        <v>12.36</v>
      </c>
      <c r="D2018">
        <v>9.3000000000000007</v>
      </c>
      <c r="E2018" s="8">
        <v>9.93</v>
      </c>
    </row>
    <row r="2019" spans="1:5" x14ac:dyDescent="0.2">
      <c r="A2019" s="1">
        <v>45483</v>
      </c>
      <c r="B2019">
        <v>2.33</v>
      </c>
      <c r="C2019">
        <v>12.35</v>
      </c>
      <c r="D2019">
        <v>9.15</v>
      </c>
      <c r="E2019" s="8">
        <v>9.77</v>
      </c>
    </row>
    <row r="2020" spans="1:5" x14ac:dyDescent="0.2">
      <c r="A2020" s="1">
        <v>45484</v>
      </c>
      <c r="B2020">
        <v>2.27</v>
      </c>
      <c r="C2020">
        <v>12.36</v>
      </c>
      <c r="D2020">
        <v>9.32</v>
      </c>
      <c r="E2020" s="8">
        <v>9.91</v>
      </c>
    </row>
    <row r="2021" spans="1:5" x14ac:dyDescent="0.2">
      <c r="A2021" s="1">
        <v>45485</v>
      </c>
      <c r="B2021">
        <v>2.31</v>
      </c>
      <c r="C2021">
        <v>12.36</v>
      </c>
      <c r="D2021">
        <v>9.5</v>
      </c>
      <c r="E2021" s="8">
        <v>10.14</v>
      </c>
    </row>
    <row r="2022" spans="1:5" x14ac:dyDescent="0.2">
      <c r="A2022" s="1">
        <v>45486</v>
      </c>
      <c r="B2022">
        <v>2.33</v>
      </c>
      <c r="C2022">
        <v>12.33</v>
      </c>
      <c r="D2022">
        <v>9.5</v>
      </c>
      <c r="E2022" s="8">
        <v>10.14</v>
      </c>
    </row>
    <row r="2023" spans="1:5" x14ac:dyDescent="0.2">
      <c r="A2023" s="1">
        <v>45487</v>
      </c>
      <c r="B2023">
        <v>2.33</v>
      </c>
      <c r="C2023">
        <v>12.33</v>
      </c>
      <c r="D2023">
        <v>9.5</v>
      </c>
      <c r="E2023" s="8">
        <v>10.46</v>
      </c>
    </row>
    <row r="2024" spans="1:5" x14ac:dyDescent="0.2">
      <c r="A2024" s="1">
        <v>45488</v>
      </c>
      <c r="B2024">
        <v>2.21</v>
      </c>
      <c r="C2024">
        <v>11.95</v>
      </c>
      <c r="D2024">
        <v>9.3699999999999992</v>
      </c>
      <c r="E2024" s="8">
        <v>8.44</v>
      </c>
    </row>
    <row r="2025" spans="1:5" x14ac:dyDescent="0.2">
      <c r="A2025" s="1">
        <v>45489</v>
      </c>
      <c r="B2025">
        <v>2.19</v>
      </c>
      <c r="C2025">
        <v>12.3</v>
      </c>
      <c r="D2025">
        <v>9.89</v>
      </c>
      <c r="E2025" s="8">
        <v>8.82</v>
      </c>
    </row>
    <row r="2026" spans="1:5" x14ac:dyDescent="0.2">
      <c r="A2026" s="1">
        <v>45490</v>
      </c>
      <c r="B2026">
        <v>2.04</v>
      </c>
      <c r="C2026">
        <v>12.09</v>
      </c>
      <c r="D2026">
        <v>9.6</v>
      </c>
      <c r="E2026" s="8">
        <v>8.5399999999999991</v>
      </c>
    </row>
    <row r="2027" spans="1:5" x14ac:dyDescent="0.2">
      <c r="A2027" s="1">
        <v>45491</v>
      </c>
      <c r="B2027">
        <v>2.12</v>
      </c>
      <c r="C2027">
        <v>12.2</v>
      </c>
      <c r="D2027">
        <v>9.84</v>
      </c>
      <c r="E2027" s="8">
        <v>8.7899999999999991</v>
      </c>
    </row>
    <row r="2028" spans="1:5" x14ac:dyDescent="0.2">
      <c r="A2028" s="1">
        <v>45492</v>
      </c>
      <c r="B2028">
        <v>2.12</v>
      </c>
      <c r="C2028">
        <v>12.2</v>
      </c>
      <c r="D2028">
        <v>9.65</v>
      </c>
      <c r="E2028" s="8">
        <v>8.66</v>
      </c>
    </row>
    <row r="2029" spans="1:5" x14ac:dyDescent="0.2">
      <c r="A2029" s="1">
        <v>45493</v>
      </c>
      <c r="B2029">
        <v>2.12</v>
      </c>
      <c r="C2029">
        <v>12.2</v>
      </c>
      <c r="D2029">
        <v>9.65</v>
      </c>
      <c r="E2029" s="8">
        <v>8.66</v>
      </c>
    </row>
    <row r="2030" spans="1:5" x14ac:dyDescent="0.2">
      <c r="A2030" s="1">
        <v>45494</v>
      </c>
      <c r="B2030">
        <v>2.13</v>
      </c>
      <c r="C2030">
        <v>12.12</v>
      </c>
      <c r="D2030">
        <v>9.65</v>
      </c>
      <c r="E2030" s="8">
        <v>8.66</v>
      </c>
    </row>
    <row r="2031" spans="1:5" x14ac:dyDescent="0.2">
      <c r="A2031" s="1">
        <v>45495</v>
      </c>
      <c r="B2031">
        <v>2.25</v>
      </c>
      <c r="C2031">
        <v>12.1</v>
      </c>
      <c r="D2031">
        <v>9.5399999999999991</v>
      </c>
      <c r="E2031" s="8">
        <v>8.57</v>
      </c>
    </row>
    <row r="2032" spans="1:5" x14ac:dyDescent="0.2">
      <c r="A2032" s="1">
        <v>45496</v>
      </c>
      <c r="B2032">
        <v>2.19</v>
      </c>
      <c r="C2032">
        <v>12.01</v>
      </c>
      <c r="D2032">
        <v>9.4499999999999993</v>
      </c>
      <c r="E2032" s="8">
        <v>8.5399999999999991</v>
      </c>
    </row>
    <row r="2033" spans="1:5" x14ac:dyDescent="0.2">
      <c r="A2033" s="1">
        <v>45497</v>
      </c>
      <c r="B2033">
        <v>2.12</v>
      </c>
      <c r="C2033">
        <v>12.23</v>
      </c>
      <c r="D2033">
        <v>9.7799999999999994</v>
      </c>
      <c r="E2033" s="8">
        <v>8.82</v>
      </c>
    </row>
    <row r="2034" spans="1:5" x14ac:dyDescent="0.2">
      <c r="A2034" s="1">
        <v>45498</v>
      </c>
      <c r="B2034">
        <v>2.04</v>
      </c>
      <c r="C2034">
        <v>12.07</v>
      </c>
      <c r="D2034">
        <v>9.5399999999999991</v>
      </c>
      <c r="E2034" s="8">
        <v>8.59</v>
      </c>
    </row>
    <row r="2035" spans="1:5" x14ac:dyDescent="0.2">
      <c r="A2035" s="1">
        <v>45499</v>
      </c>
      <c r="B2035">
        <v>2.04</v>
      </c>
      <c r="C2035">
        <v>12.07</v>
      </c>
      <c r="D2035">
        <v>9.7799999999999994</v>
      </c>
      <c r="E2035" s="8">
        <v>8.73</v>
      </c>
    </row>
    <row r="2036" spans="1:5" x14ac:dyDescent="0.2">
      <c r="A2036" s="1">
        <v>45500</v>
      </c>
      <c r="B2036">
        <v>2.04</v>
      </c>
      <c r="C2036">
        <v>12.07</v>
      </c>
      <c r="D2036">
        <v>9.7899999999999991</v>
      </c>
      <c r="E2036" s="8">
        <v>8.75</v>
      </c>
    </row>
    <row r="2037" spans="1:5" x14ac:dyDescent="0.2">
      <c r="A2037" s="1">
        <v>45501</v>
      </c>
      <c r="B2037">
        <v>2.0099999999999998</v>
      </c>
      <c r="C2037">
        <v>12.2</v>
      </c>
      <c r="D2037">
        <v>9.7899999999999991</v>
      </c>
      <c r="E2037" s="8">
        <v>8.75</v>
      </c>
    </row>
    <row r="2038" spans="1:5" x14ac:dyDescent="0.2">
      <c r="A2038" s="1">
        <v>45502</v>
      </c>
      <c r="B2038">
        <v>2.04</v>
      </c>
      <c r="C2038">
        <v>12.44</v>
      </c>
      <c r="D2038">
        <v>10.25</v>
      </c>
      <c r="E2038" s="8">
        <v>9.17</v>
      </c>
    </row>
    <row r="2039" spans="1:5" x14ac:dyDescent="0.2">
      <c r="A2039" s="1">
        <v>45503</v>
      </c>
      <c r="B2039">
        <v>2.13</v>
      </c>
      <c r="C2039">
        <v>12.48</v>
      </c>
      <c r="D2039">
        <v>10.9</v>
      </c>
      <c r="E2039" s="8">
        <v>9.51</v>
      </c>
    </row>
    <row r="2040" spans="1:5" x14ac:dyDescent="0.2">
      <c r="A2040" s="1">
        <v>45504</v>
      </c>
      <c r="B2040">
        <v>2.04</v>
      </c>
      <c r="C2040">
        <v>12.52</v>
      </c>
      <c r="D2040">
        <v>11.18</v>
      </c>
      <c r="E2040" s="8">
        <v>9.7100000000000009</v>
      </c>
    </row>
    <row r="2041" spans="1:5" x14ac:dyDescent="0.2">
      <c r="A2041" s="1">
        <v>45505</v>
      </c>
      <c r="B2041">
        <v>1.97</v>
      </c>
      <c r="C2041">
        <v>12.52</v>
      </c>
      <c r="D2041">
        <v>11.48</v>
      </c>
      <c r="E2041" s="8">
        <v>10.039999999999999</v>
      </c>
    </row>
    <row r="2042" spans="1:5" x14ac:dyDescent="0.2">
      <c r="A2042" s="1">
        <v>45506</v>
      </c>
      <c r="B2042">
        <v>1.98</v>
      </c>
      <c r="C2042">
        <v>12.52</v>
      </c>
      <c r="D2042">
        <v>11.5</v>
      </c>
      <c r="E2042" s="8">
        <v>9.83</v>
      </c>
    </row>
    <row r="2043" spans="1:5" x14ac:dyDescent="0.2">
      <c r="A2043" s="1">
        <v>45507</v>
      </c>
      <c r="B2043">
        <v>1.98</v>
      </c>
      <c r="C2043">
        <v>12.52</v>
      </c>
      <c r="D2043">
        <v>11.5</v>
      </c>
      <c r="E2043" s="8">
        <v>9.83</v>
      </c>
    </row>
    <row r="2044" spans="1:5" x14ac:dyDescent="0.2">
      <c r="A2044" s="1">
        <v>45508</v>
      </c>
      <c r="B2044">
        <v>1.97</v>
      </c>
      <c r="C2044">
        <v>12.52</v>
      </c>
      <c r="D2044">
        <v>11.5</v>
      </c>
      <c r="E2044" s="8">
        <v>9.83</v>
      </c>
    </row>
    <row r="2045" spans="1:5" x14ac:dyDescent="0.2">
      <c r="A2045" s="1">
        <v>45509</v>
      </c>
      <c r="B2045">
        <v>1.94</v>
      </c>
      <c r="C2045">
        <v>12.44</v>
      </c>
      <c r="D2045">
        <v>11.12</v>
      </c>
      <c r="E2045" s="8">
        <v>9.5</v>
      </c>
    </row>
    <row r="2046" spans="1:5" x14ac:dyDescent="0.2">
      <c r="A2046" s="1">
        <v>45510</v>
      </c>
      <c r="B2046">
        <v>2.09</v>
      </c>
      <c r="C2046">
        <v>12.44</v>
      </c>
      <c r="D2046">
        <v>11.46</v>
      </c>
      <c r="E2046" s="8">
        <v>9.83</v>
      </c>
    </row>
    <row r="2047" spans="1:5" x14ac:dyDescent="0.2">
      <c r="A2047" s="1">
        <v>45511</v>
      </c>
      <c r="B2047">
        <v>2.11</v>
      </c>
      <c r="C2047">
        <v>12.54</v>
      </c>
      <c r="D2047">
        <v>11.98</v>
      </c>
      <c r="E2047" s="8">
        <v>10.31</v>
      </c>
    </row>
    <row r="2048" spans="1:5" x14ac:dyDescent="0.2">
      <c r="A2048" s="1">
        <v>45512</v>
      </c>
      <c r="B2048">
        <v>2.13</v>
      </c>
      <c r="C2048">
        <v>12.56</v>
      </c>
      <c r="D2048">
        <v>12.5</v>
      </c>
      <c r="E2048" s="8">
        <v>10.76</v>
      </c>
    </row>
    <row r="2049" spans="1:5" x14ac:dyDescent="0.2">
      <c r="A2049" s="1">
        <v>45513</v>
      </c>
      <c r="B2049">
        <v>2.16</v>
      </c>
      <c r="C2049">
        <v>12.56</v>
      </c>
      <c r="D2049">
        <v>12.56</v>
      </c>
      <c r="E2049" s="8">
        <v>10.84</v>
      </c>
    </row>
    <row r="2050" spans="1:5" x14ac:dyDescent="0.2">
      <c r="A2050" s="1">
        <v>45514</v>
      </c>
      <c r="B2050">
        <v>2.2000000000000002</v>
      </c>
      <c r="C2050">
        <v>12.55</v>
      </c>
      <c r="D2050">
        <v>12.56</v>
      </c>
      <c r="E2050" s="8">
        <v>10.84</v>
      </c>
    </row>
    <row r="2051" spans="1:5" x14ac:dyDescent="0.2">
      <c r="A2051" s="1">
        <v>45515</v>
      </c>
      <c r="B2051">
        <v>2.14</v>
      </c>
      <c r="C2051">
        <v>12.55</v>
      </c>
      <c r="D2051">
        <v>12.56</v>
      </c>
      <c r="E2051" s="8">
        <v>10.84</v>
      </c>
    </row>
    <row r="2052" spans="1:5" x14ac:dyDescent="0.2">
      <c r="A2052" s="1">
        <v>45516</v>
      </c>
      <c r="B2052">
        <v>2.19</v>
      </c>
      <c r="C2052">
        <v>12.62</v>
      </c>
      <c r="D2052">
        <v>12.34</v>
      </c>
      <c r="E2052" s="8">
        <v>10.64</v>
      </c>
    </row>
    <row r="2053" spans="1:5" x14ac:dyDescent="0.2">
      <c r="A2053" s="1">
        <v>45517</v>
      </c>
      <c r="B2053">
        <v>2.15</v>
      </c>
      <c r="C2053">
        <v>12.65</v>
      </c>
      <c r="D2053">
        <v>12.34</v>
      </c>
      <c r="E2053" s="8">
        <v>10.53</v>
      </c>
    </row>
    <row r="2054" spans="1:5" x14ac:dyDescent="0.2">
      <c r="A2054" s="1">
        <v>45518</v>
      </c>
      <c r="B2054">
        <v>2.2200000000000002</v>
      </c>
      <c r="C2054">
        <v>12.72</v>
      </c>
      <c r="D2054">
        <v>12.1</v>
      </c>
      <c r="E2054" s="8">
        <v>10.37</v>
      </c>
    </row>
    <row r="2055" spans="1:5" x14ac:dyDescent="0.2">
      <c r="A2055" s="1">
        <v>45519</v>
      </c>
      <c r="B2055">
        <v>2.2000000000000002</v>
      </c>
      <c r="C2055">
        <v>14.34</v>
      </c>
      <c r="D2055">
        <v>12.31</v>
      </c>
      <c r="E2055" s="8">
        <v>10.57</v>
      </c>
    </row>
    <row r="2056" spans="1:5" x14ac:dyDescent="0.2">
      <c r="A2056" s="1">
        <v>45520</v>
      </c>
      <c r="B2056">
        <v>2.13</v>
      </c>
      <c r="C2056">
        <v>14.34</v>
      </c>
      <c r="D2056">
        <v>12.27</v>
      </c>
      <c r="E2056" s="8">
        <v>10.58</v>
      </c>
    </row>
    <row r="2057" spans="1:5" x14ac:dyDescent="0.2">
      <c r="A2057" s="1">
        <v>45521</v>
      </c>
      <c r="B2057">
        <v>2.11</v>
      </c>
      <c r="C2057">
        <v>14.52</v>
      </c>
      <c r="D2057">
        <v>12.27</v>
      </c>
      <c r="E2057" s="8">
        <v>10.58</v>
      </c>
    </row>
    <row r="2058" spans="1:5" x14ac:dyDescent="0.2">
      <c r="A2058" s="1">
        <v>45522</v>
      </c>
      <c r="B2058">
        <v>2.11</v>
      </c>
      <c r="C2058">
        <v>14.52</v>
      </c>
      <c r="D2058">
        <v>12.27</v>
      </c>
      <c r="E2058" s="8">
        <v>10.58</v>
      </c>
    </row>
    <row r="2059" spans="1:5" x14ac:dyDescent="0.2">
      <c r="A2059" s="1">
        <v>45523</v>
      </c>
      <c r="B2059">
        <v>2.23</v>
      </c>
      <c r="C2059">
        <v>14.46</v>
      </c>
      <c r="D2059">
        <v>12.48</v>
      </c>
      <c r="E2059" s="8">
        <v>10.54</v>
      </c>
    </row>
    <row r="2060" spans="1:5" x14ac:dyDescent="0.2">
      <c r="A2060" s="1">
        <v>45524</v>
      </c>
      <c r="B2060">
        <v>2.2000000000000002</v>
      </c>
      <c r="C2060">
        <v>13.94</v>
      </c>
      <c r="D2060">
        <v>11.91</v>
      </c>
      <c r="E2060" s="8">
        <v>10</v>
      </c>
    </row>
    <row r="2061" spans="1:5" x14ac:dyDescent="0.2">
      <c r="A2061" s="1">
        <v>45525</v>
      </c>
      <c r="B2061">
        <v>2.1800000000000002</v>
      </c>
      <c r="C2061">
        <v>13.79</v>
      </c>
      <c r="D2061">
        <v>11.6</v>
      </c>
      <c r="E2061" s="8">
        <v>9.73</v>
      </c>
    </row>
    <row r="2062" spans="1:5" x14ac:dyDescent="0.2">
      <c r="A2062" s="1">
        <v>45526</v>
      </c>
      <c r="B2062">
        <v>2.0499999999999998</v>
      </c>
      <c r="C2062">
        <v>13.75</v>
      </c>
      <c r="D2062">
        <v>11.48</v>
      </c>
      <c r="E2062" s="8">
        <v>9.6300000000000008</v>
      </c>
    </row>
    <row r="2063" spans="1:5" x14ac:dyDescent="0.2">
      <c r="A2063" s="1">
        <v>45527</v>
      </c>
      <c r="B2063">
        <v>2.0499999999999998</v>
      </c>
      <c r="C2063">
        <v>13.75</v>
      </c>
      <c r="D2063">
        <v>11.62</v>
      </c>
      <c r="E2063" s="8">
        <v>9.7100000000000009</v>
      </c>
    </row>
    <row r="2064" spans="1:5" x14ac:dyDescent="0.2">
      <c r="A2064" s="1">
        <v>45528</v>
      </c>
      <c r="B2064">
        <v>2.0499999999999998</v>
      </c>
      <c r="C2064">
        <v>13.75</v>
      </c>
      <c r="D2064">
        <v>11.62</v>
      </c>
      <c r="E2064" s="8">
        <v>9.7100000000000009</v>
      </c>
    </row>
    <row r="2065" spans="1:5" x14ac:dyDescent="0.2">
      <c r="A2065" s="1">
        <v>45529</v>
      </c>
      <c r="B2065">
        <v>2.02</v>
      </c>
      <c r="C2065">
        <v>13.82</v>
      </c>
      <c r="D2065">
        <v>11.7</v>
      </c>
      <c r="E2065" s="8">
        <v>9.66</v>
      </c>
    </row>
    <row r="2066" spans="1:5" x14ac:dyDescent="0.2">
      <c r="A2066" s="1">
        <v>45530</v>
      </c>
      <c r="B2066">
        <v>1.96</v>
      </c>
      <c r="C2066">
        <v>13.82</v>
      </c>
      <c r="D2066">
        <v>11.7</v>
      </c>
      <c r="E2066" s="8">
        <v>9.8800000000000008</v>
      </c>
    </row>
    <row r="2067" spans="1:5" x14ac:dyDescent="0.2">
      <c r="A2067" s="1">
        <v>45531</v>
      </c>
      <c r="B2067">
        <v>1.9</v>
      </c>
      <c r="C2067">
        <v>14.06</v>
      </c>
      <c r="D2067">
        <v>12.34</v>
      </c>
      <c r="E2067" s="8">
        <v>10.17</v>
      </c>
    </row>
    <row r="2068" spans="1:5" x14ac:dyDescent="0.2">
      <c r="A2068" s="1">
        <v>45532</v>
      </c>
      <c r="B2068">
        <v>2.1</v>
      </c>
      <c r="C2068">
        <v>14.06</v>
      </c>
      <c r="D2068">
        <v>12.26</v>
      </c>
      <c r="E2068" s="8">
        <v>10.14</v>
      </c>
    </row>
    <row r="2069" spans="1:5" x14ac:dyDescent="0.2">
      <c r="A2069" s="1">
        <v>45533</v>
      </c>
      <c r="B2069">
        <v>2.14</v>
      </c>
      <c r="C2069">
        <v>14.01</v>
      </c>
      <c r="D2069">
        <v>12.4</v>
      </c>
      <c r="E2069" s="8">
        <v>10.28</v>
      </c>
    </row>
    <row r="2070" spans="1:5" x14ac:dyDescent="0.2">
      <c r="A2070" s="1">
        <v>45534</v>
      </c>
      <c r="B2070">
        <v>2.14</v>
      </c>
      <c r="C2070">
        <v>14.01</v>
      </c>
      <c r="D2070">
        <v>12.66</v>
      </c>
      <c r="E2070" s="8">
        <v>10.54</v>
      </c>
    </row>
    <row r="2071" spans="1:5" x14ac:dyDescent="0.2">
      <c r="A2071" s="1">
        <v>45535</v>
      </c>
      <c r="B2071">
        <v>2.14</v>
      </c>
      <c r="C2071">
        <v>14.01</v>
      </c>
      <c r="D2071">
        <v>12.66</v>
      </c>
      <c r="E2071" s="8">
        <v>10.54</v>
      </c>
    </row>
    <row r="2072" spans="1:5" x14ac:dyDescent="0.2">
      <c r="A2072" s="1">
        <v>45536</v>
      </c>
      <c r="B2072">
        <v>2.13</v>
      </c>
      <c r="C2072">
        <v>14.09</v>
      </c>
      <c r="D2072">
        <v>12.63</v>
      </c>
      <c r="E2072" s="8">
        <v>10.56</v>
      </c>
    </row>
    <row r="2073" spans="1:5" x14ac:dyDescent="0.2">
      <c r="A2073" s="1">
        <v>45537</v>
      </c>
      <c r="B2073">
        <v>2.13</v>
      </c>
      <c r="C2073">
        <v>14.09</v>
      </c>
      <c r="D2073">
        <v>12.19</v>
      </c>
      <c r="E2073" s="8">
        <v>10.23</v>
      </c>
    </row>
    <row r="2074" spans="1:5" x14ac:dyDescent="0.2">
      <c r="A2074" s="1">
        <v>45538</v>
      </c>
      <c r="B2074">
        <v>2.2000000000000002</v>
      </c>
      <c r="C2074">
        <v>13.82</v>
      </c>
      <c r="D2074">
        <v>11.72</v>
      </c>
      <c r="E2074" s="8">
        <v>9.86</v>
      </c>
    </row>
    <row r="2075" spans="1:5" x14ac:dyDescent="0.2">
      <c r="A2075" s="1">
        <v>45539</v>
      </c>
      <c r="B2075">
        <v>2.14</v>
      </c>
      <c r="C2075">
        <v>13.78</v>
      </c>
      <c r="D2075">
        <v>11.31</v>
      </c>
      <c r="E2075" s="8">
        <v>9.4700000000000006</v>
      </c>
    </row>
    <row r="2076" spans="1:5" x14ac:dyDescent="0.2">
      <c r="A2076" s="1">
        <v>45540</v>
      </c>
      <c r="B2076">
        <v>2.25</v>
      </c>
      <c r="C2076">
        <v>13.82</v>
      </c>
      <c r="D2076">
        <v>11.46</v>
      </c>
      <c r="E2076" s="8">
        <v>9.5399999999999991</v>
      </c>
    </row>
    <row r="2077" spans="1:5" x14ac:dyDescent="0.2">
      <c r="A2077" s="1">
        <v>45541</v>
      </c>
      <c r="B2077">
        <v>2.25</v>
      </c>
      <c r="C2077">
        <v>13.82</v>
      </c>
      <c r="D2077">
        <v>11.57</v>
      </c>
      <c r="E2077" s="8">
        <v>9.6199999999999992</v>
      </c>
    </row>
    <row r="2078" spans="1:5" x14ac:dyDescent="0.2">
      <c r="A2078" s="1">
        <v>45542</v>
      </c>
      <c r="B2078">
        <v>2.27</v>
      </c>
      <c r="C2078">
        <v>13.82</v>
      </c>
      <c r="D2078">
        <v>11.53</v>
      </c>
      <c r="E2078" s="8">
        <v>9.65</v>
      </c>
    </row>
    <row r="2079" spans="1:5" x14ac:dyDescent="0.2">
      <c r="A2079" s="1">
        <v>45543</v>
      </c>
      <c r="B2079">
        <v>2.27</v>
      </c>
      <c r="C2079">
        <v>13.79</v>
      </c>
      <c r="D2079">
        <v>11.53</v>
      </c>
      <c r="E2079" s="8">
        <v>9.65</v>
      </c>
    </row>
    <row r="2080" spans="1:5" x14ac:dyDescent="0.2">
      <c r="A2080" s="1">
        <v>45544</v>
      </c>
      <c r="B2080">
        <v>2.17</v>
      </c>
      <c r="C2080">
        <v>13.78</v>
      </c>
      <c r="D2080">
        <v>11.76</v>
      </c>
      <c r="E2080" s="8">
        <v>9.91</v>
      </c>
    </row>
    <row r="2081" spans="1:5" x14ac:dyDescent="0.2">
      <c r="A2081" s="1">
        <v>45545</v>
      </c>
      <c r="B2081">
        <v>2.23</v>
      </c>
      <c r="C2081">
        <v>13.78</v>
      </c>
      <c r="D2081">
        <v>11.09</v>
      </c>
      <c r="E2081" s="8">
        <v>9.36</v>
      </c>
    </row>
    <row r="2082" spans="1:5" x14ac:dyDescent="0.2">
      <c r="A2082" s="1">
        <v>45546</v>
      </c>
      <c r="B2082">
        <v>2.27</v>
      </c>
      <c r="C2082">
        <v>13.73</v>
      </c>
      <c r="D2082">
        <v>11.39</v>
      </c>
      <c r="E2082" s="8">
        <v>9.6199999999999992</v>
      </c>
    </row>
    <row r="2083" spans="1:5" x14ac:dyDescent="0.2">
      <c r="A2083" s="1">
        <v>45547</v>
      </c>
      <c r="B2083">
        <v>2.36</v>
      </c>
      <c r="C2083">
        <v>13.68</v>
      </c>
      <c r="D2083">
        <v>11.1</v>
      </c>
      <c r="E2083" s="8">
        <v>9.31</v>
      </c>
    </row>
    <row r="2084" spans="1:5" x14ac:dyDescent="0.2">
      <c r="A2084" s="1">
        <v>45548</v>
      </c>
      <c r="B2084">
        <v>2.29</v>
      </c>
      <c r="C2084">
        <v>13.68</v>
      </c>
      <c r="D2084">
        <v>11.25</v>
      </c>
      <c r="E2084" s="8">
        <v>9.56</v>
      </c>
    </row>
    <row r="2085" spans="1:5" x14ac:dyDescent="0.2">
      <c r="A2085" s="1">
        <v>45549</v>
      </c>
      <c r="B2085">
        <v>2.29</v>
      </c>
      <c r="C2085">
        <v>13.68</v>
      </c>
      <c r="D2085">
        <v>11.25</v>
      </c>
      <c r="E2085" s="8">
        <v>9.56</v>
      </c>
    </row>
    <row r="2086" spans="1:5" x14ac:dyDescent="0.2">
      <c r="A2086" s="1">
        <v>45550</v>
      </c>
      <c r="B2086">
        <v>2.31</v>
      </c>
      <c r="C2086">
        <v>13.32</v>
      </c>
      <c r="D2086">
        <v>11.28</v>
      </c>
      <c r="E2086" s="8">
        <v>9.41</v>
      </c>
    </row>
    <row r="2087" spans="1:5" x14ac:dyDescent="0.2">
      <c r="A2087" s="1">
        <v>45551</v>
      </c>
      <c r="B2087">
        <v>2.37</v>
      </c>
      <c r="C2087">
        <v>13.13</v>
      </c>
      <c r="D2087">
        <v>10.72</v>
      </c>
      <c r="E2087" s="8">
        <v>8.98</v>
      </c>
    </row>
    <row r="2088" spans="1:5" x14ac:dyDescent="0.2">
      <c r="A2088" s="1">
        <v>45552</v>
      </c>
      <c r="B2088">
        <v>2.3199999999999998</v>
      </c>
      <c r="C2088">
        <v>13.3</v>
      </c>
      <c r="D2088">
        <v>11.21</v>
      </c>
      <c r="E2088" s="8">
        <v>9.3699999999999992</v>
      </c>
    </row>
    <row r="2089" spans="1:5" x14ac:dyDescent="0.2">
      <c r="A2089" s="1">
        <v>45553</v>
      </c>
      <c r="B2089">
        <v>2.2799999999999998</v>
      </c>
      <c r="C2089">
        <v>13.22</v>
      </c>
      <c r="D2089">
        <v>11.14</v>
      </c>
      <c r="E2089" s="8">
        <v>9.2799999999999994</v>
      </c>
    </row>
    <row r="2090" spans="1:5" x14ac:dyDescent="0.2">
      <c r="A2090" s="1">
        <v>45554</v>
      </c>
      <c r="B2090">
        <v>2.35</v>
      </c>
      <c r="C2090">
        <v>12.83</v>
      </c>
      <c r="D2090">
        <v>10.51</v>
      </c>
      <c r="E2090" s="8">
        <v>8.69</v>
      </c>
    </row>
    <row r="2091" spans="1:5" x14ac:dyDescent="0.2">
      <c r="A2091" s="1">
        <v>45555</v>
      </c>
      <c r="B2091">
        <v>2.46</v>
      </c>
      <c r="C2091">
        <v>12.83</v>
      </c>
      <c r="D2091">
        <v>10.99</v>
      </c>
      <c r="E2091" s="8">
        <v>9.0500000000000007</v>
      </c>
    </row>
    <row r="2092" spans="1:5" x14ac:dyDescent="0.2">
      <c r="A2092" s="1">
        <v>45556</v>
      </c>
      <c r="B2092">
        <v>2.46</v>
      </c>
      <c r="C2092">
        <v>12.83</v>
      </c>
      <c r="D2092">
        <v>10.99</v>
      </c>
      <c r="E2092" s="8">
        <v>9.0500000000000007</v>
      </c>
    </row>
    <row r="2093" spans="1:5" x14ac:dyDescent="0.2">
      <c r="A2093" s="1">
        <v>45557</v>
      </c>
      <c r="B2093">
        <v>2.4300000000000002</v>
      </c>
      <c r="C2093">
        <v>12.97</v>
      </c>
      <c r="D2093">
        <v>10.99</v>
      </c>
      <c r="E2093" s="8">
        <v>9.0399999999999991</v>
      </c>
    </row>
    <row r="2094" spans="1:5" x14ac:dyDescent="0.2">
      <c r="A2094" s="1">
        <v>45558</v>
      </c>
      <c r="B2094">
        <v>2.61</v>
      </c>
      <c r="C2094">
        <v>13.2</v>
      </c>
      <c r="D2094">
        <v>11.64</v>
      </c>
      <c r="E2094" s="8">
        <v>9.5399999999999991</v>
      </c>
    </row>
    <row r="2095" spans="1:5" x14ac:dyDescent="0.2">
      <c r="A2095" s="1">
        <v>45559</v>
      </c>
      <c r="B2095">
        <v>2.5499999999999998</v>
      </c>
      <c r="C2095">
        <v>13.06</v>
      </c>
      <c r="D2095">
        <v>11.43</v>
      </c>
      <c r="E2095" s="8">
        <v>9.27</v>
      </c>
    </row>
    <row r="2096" spans="1:5" x14ac:dyDescent="0.2">
      <c r="A2096" s="1">
        <v>45560</v>
      </c>
      <c r="B2096">
        <v>2.64</v>
      </c>
      <c r="C2096">
        <v>13.1</v>
      </c>
      <c r="D2096">
        <v>12.04</v>
      </c>
      <c r="E2096" s="8">
        <v>9.81</v>
      </c>
    </row>
    <row r="2097" spans="1:5" x14ac:dyDescent="0.2">
      <c r="A2097" s="1">
        <v>45561</v>
      </c>
      <c r="B2097">
        <v>2.75</v>
      </c>
      <c r="C2097">
        <v>13.19</v>
      </c>
      <c r="D2097">
        <v>12.23</v>
      </c>
      <c r="E2097" s="8">
        <v>9.9499999999999993</v>
      </c>
    </row>
    <row r="2098" spans="1:5" x14ac:dyDescent="0.2">
      <c r="A2098" s="1">
        <v>45562</v>
      </c>
      <c r="B2098">
        <v>2.92</v>
      </c>
      <c r="C2098">
        <v>13.19</v>
      </c>
      <c r="D2098">
        <v>12.26</v>
      </c>
      <c r="E2098" s="8">
        <v>10.01</v>
      </c>
    </row>
    <row r="2099" spans="1:5" x14ac:dyDescent="0.2">
      <c r="A2099" s="1">
        <v>45563</v>
      </c>
      <c r="B2099">
        <v>2.88</v>
      </c>
      <c r="C2099">
        <v>13.2</v>
      </c>
      <c r="D2099">
        <v>12.89</v>
      </c>
      <c r="E2099" s="8">
        <v>10.130000000000001</v>
      </c>
    </row>
    <row r="2100" spans="1:5" x14ac:dyDescent="0.2">
      <c r="A2100" s="1">
        <v>45564</v>
      </c>
      <c r="B2100">
        <v>2.9</v>
      </c>
      <c r="C2100">
        <v>13.2</v>
      </c>
      <c r="D2100">
        <v>12.91</v>
      </c>
      <c r="E2100" s="8">
        <v>10.130000000000001</v>
      </c>
    </row>
    <row r="2101" spans="1:5" x14ac:dyDescent="0.2">
      <c r="A2101" s="1">
        <v>45565</v>
      </c>
      <c r="B2101">
        <v>2.92</v>
      </c>
      <c r="C2101">
        <v>13.12</v>
      </c>
      <c r="D2101">
        <v>13.03</v>
      </c>
      <c r="E2101" s="8">
        <v>10.26</v>
      </c>
    </row>
    <row r="2102" spans="1:5" x14ac:dyDescent="0.2">
      <c r="A2102" s="1">
        <v>45566</v>
      </c>
      <c r="B2102">
        <v>2.9</v>
      </c>
      <c r="C2102">
        <v>13.18</v>
      </c>
      <c r="D2102">
        <v>13.08</v>
      </c>
      <c r="E2102" s="8">
        <v>10.33</v>
      </c>
    </row>
    <row r="2103" spans="1:5" x14ac:dyDescent="0.2">
      <c r="A2103" s="1">
        <v>45567</v>
      </c>
      <c r="B2103">
        <v>2.84</v>
      </c>
      <c r="C2103">
        <v>13.09</v>
      </c>
      <c r="D2103">
        <v>12.63</v>
      </c>
      <c r="E2103" s="8">
        <v>10.26</v>
      </c>
    </row>
    <row r="2104" spans="1:5" x14ac:dyDescent="0.2">
      <c r="A2104" s="1">
        <v>45568</v>
      </c>
      <c r="B2104">
        <v>2.97</v>
      </c>
      <c r="C2104">
        <v>13.1</v>
      </c>
      <c r="D2104">
        <v>13.17</v>
      </c>
      <c r="E2104" s="8">
        <v>10.6</v>
      </c>
    </row>
    <row r="2105" spans="1:5" x14ac:dyDescent="0.2">
      <c r="A2105" s="1">
        <v>45569</v>
      </c>
      <c r="B2105">
        <v>2.97</v>
      </c>
      <c r="C2105">
        <v>13.1</v>
      </c>
      <c r="D2105">
        <v>13.47</v>
      </c>
      <c r="E2105" s="8">
        <v>10.89</v>
      </c>
    </row>
    <row r="2106" spans="1:5" x14ac:dyDescent="0.2">
      <c r="A2106" s="1">
        <v>45570</v>
      </c>
      <c r="B2106">
        <v>2.85</v>
      </c>
      <c r="C2106">
        <v>13.09</v>
      </c>
      <c r="D2106">
        <v>13.47</v>
      </c>
      <c r="E2106" s="8">
        <v>10.89</v>
      </c>
    </row>
    <row r="2107" spans="1:5" x14ac:dyDescent="0.2">
      <c r="A2107" s="1">
        <v>45571</v>
      </c>
      <c r="B2107">
        <v>2.85</v>
      </c>
      <c r="C2107">
        <v>13.09</v>
      </c>
      <c r="D2107">
        <v>13.45</v>
      </c>
      <c r="E2107" s="8">
        <v>10.95</v>
      </c>
    </row>
    <row r="2108" spans="1:5" x14ac:dyDescent="0.2">
      <c r="A2108" s="1">
        <v>45572</v>
      </c>
      <c r="B2108">
        <v>2.85</v>
      </c>
      <c r="C2108">
        <v>13.09</v>
      </c>
      <c r="D2108">
        <v>13.21</v>
      </c>
      <c r="E2108" s="8">
        <v>10.74</v>
      </c>
    </row>
    <row r="2109" spans="1:5" x14ac:dyDescent="0.2">
      <c r="A2109" s="1">
        <v>45573</v>
      </c>
      <c r="B2109">
        <v>2.85</v>
      </c>
      <c r="C2109">
        <v>13.09</v>
      </c>
      <c r="D2109">
        <v>12.72</v>
      </c>
      <c r="E2109" s="8">
        <v>10.4</v>
      </c>
    </row>
    <row r="2110" spans="1:5" x14ac:dyDescent="0.2">
      <c r="A2110" s="1">
        <v>45574</v>
      </c>
      <c r="B2110">
        <v>2.66</v>
      </c>
      <c r="C2110">
        <v>13.07</v>
      </c>
      <c r="D2110">
        <v>12.51</v>
      </c>
      <c r="E2110" s="8">
        <v>10.24</v>
      </c>
    </row>
    <row r="2111" spans="1:5" x14ac:dyDescent="0.2">
      <c r="A2111" s="1">
        <v>45575</v>
      </c>
      <c r="B2111">
        <v>2.67</v>
      </c>
      <c r="C2111">
        <v>13.07</v>
      </c>
      <c r="D2111">
        <v>13.1</v>
      </c>
      <c r="E2111" s="8">
        <v>10.8</v>
      </c>
    </row>
    <row r="2112" spans="1:5" x14ac:dyDescent="0.2">
      <c r="A2112" s="1">
        <v>45576</v>
      </c>
      <c r="B2112">
        <v>2.63</v>
      </c>
      <c r="C2112">
        <v>13.07</v>
      </c>
      <c r="D2112">
        <v>12.96</v>
      </c>
      <c r="E2112" s="8">
        <v>10.69</v>
      </c>
    </row>
    <row r="2113" spans="1:5" x14ac:dyDescent="0.2">
      <c r="A2113" s="1">
        <v>45577</v>
      </c>
      <c r="B2113">
        <v>2.63</v>
      </c>
      <c r="C2113">
        <v>13.08</v>
      </c>
      <c r="D2113">
        <v>12.96</v>
      </c>
      <c r="E2113" s="8">
        <v>10.69</v>
      </c>
    </row>
    <row r="2114" spans="1:5" x14ac:dyDescent="0.2">
      <c r="A2114" s="1">
        <v>45578</v>
      </c>
      <c r="B2114">
        <v>2.48</v>
      </c>
      <c r="C2114">
        <v>13.08</v>
      </c>
      <c r="D2114">
        <v>12.96</v>
      </c>
      <c r="E2114" s="8">
        <v>10.69</v>
      </c>
    </row>
    <row r="2115" spans="1:5" x14ac:dyDescent="0.2">
      <c r="A2115" s="1">
        <v>45579</v>
      </c>
      <c r="B2115">
        <v>2.4900000000000002</v>
      </c>
      <c r="C2115">
        <v>13.1</v>
      </c>
      <c r="D2115">
        <v>13.16</v>
      </c>
      <c r="E2115" s="8">
        <v>10.92</v>
      </c>
    </row>
    <row r="2116" spans="1:5" x14ac:dyDescent="0.2">
      <c r="A2116" s="1">
        <v>45580</v>
      </c>
      <c r="B2116">
        <v>2.5</v>
      </c>
      <c r="C2116">
        <v>13.61</v>
      </c>
      <c r="D2116">
        <v>12.92</v>
      </c>
      <c r="E2116" s="8">
        <v>10.76</v>
      </c>
    </row>
    <row r="2117" spans="1:5" x14ac:dyDescent="0.2">
      <c r="A2117" s="1">
        <v>45581</v>
      </c>
      <c r="B2117">
        <v>2.37</v>
      </c>
      <c r="C2117">
        <v>13.46</v>
      </c>
      <c r="D2117">
        <v>12.68</v>
      </c>
      <c r="E2117" s="8">
        <v>10.59</v>
      </c>
    </row>
    <row r="2118" spans="1:5" x14ac:dyDescent="0.2">
      <c r="A2118" s="1">
        <v>45582</v>
      </c>
      <c r="B2118">
        <v>2.35</v>
      </c>
      <c r="C2118">
        <v>13.49</v>
      </c>
      <c r="D2118">
        <v>12.84</v>
      </c>
      <c r="E2118" s="8">
        <v>10.72</v>
      </c>
    </row>
    <row r="2119" spans="1:5" x14ac:dyDescent="0.2">
      <c r="A2119" s="1">
        <v>45583</v>
      </c>
      <c r="B2119">
        <v>2.25</v>
      </c>
      <c r="C2119">
        <v>13.49</v>
      </c>
      <c r="D2119">
        <v>12.76</v>
      </c>
      <c r="E2119" s="8">
        <v>10.6</v>
      </c>
    </row>
    <row r="2120" spans="1:5" x14ac:dyDescent="0.2">
      <c r="A2120" s="1">
        <v>45584</v>
      </c>
      <c r="B2120">
        <v>2.2599999999999998</v>
      </c>
      <c r="C2120">
        <v>13.28</v>
      </c>
      <c r="D2120">
        <v>12.76</v>
      </c>
      <c r="E2120" s="8">
        <v>10.6</v>
      </c>
    </row>
    <row r="2121" spans="1:5" x14ac:dyDescent="0.2">
      <c r="A2121" s="1">
        <v>45585</v>
      </c>
      <c r="B2121">
        <v>2.2599999999999998</v>
      </c>
      <c r="C2121">
        <v>13.28</v>
      </c>
      <c r="D2121">
        <v>12.78</v>
      </c>
      <c r="E2121" s="8">
        <v>10.58</v>
      </c>
    </row>
    <row r="2122" spans="1:5" x14ac:dyDescent="0.2">
      <c r="A2122" s="1">
        <v>45586</v>
      </c>
      <c r="B2122">
        <v>2.31</v>
      </c>
      <c r="C2122">
        <v>13.34</v>
      </c>
      <c r="D2122">
        <v>13.02</v>
      </c>
      <c r="E2122" s="8">
        <v>10.84</v>
      </c>
    </row>
    <row r="2123" spans="1:5" x14ac:dyDescent="0.2">
      <c r="A2123" s="1">
        <v>45587</v>
      </c>
      <c r="B2123">
        <v>2.31</v>
      </c>
      <c r="C2123">
        <v>13.52</v>
      </c>
      <c r="D2123">
        <v>13.24</v>
      </c>
      <c r="E2123" s="8">
        <v>11.04</v>
      </c>
    </row>
    <row r="2124" spans="1:5" x14ac:dyDescent="0.2">
      <c r="A2124" s="1">
        <v>45588</v>
      </c>
      <c r="B2124">
        <v>2.34</v>
      </c>
      <c r="C2124">
        <v>13.6</v>
      </c>
      <c r="D2124">
        <v>13.4</v>
      </c>
      <c r="E2124" s="8">
        <v>11.24</v>
      </c>
    </row>
    <row r="2125" spans="1:5" x14ac:dyDescent="0.2">
      <c r="A2125" s="1">
        <v>45589</v>
      </c>
      <c r="B2125">
        <v>2.52</v>
      </c>
      <c r="C2125">
        <v>13.72</v>
      </c>
      <c r="D2125">
        <v>13.8</v>
      </c>
      <c r="E2125" s="8">
        <v>11.41</v>
      </c>
    </row>
    <row r="2126" spans="1:5" x14ac:dyDescent="0.2">
      <c r="A2126" s="1">
        <v>45590</v>
      </c>
      <c r="B2126">
        <v>3.06</v>
      </c>
      <c r="C2126">
        <v>13.72</v>
      </c>
      <c r="D2126">
        <v>14.28</v>
      </c>
      <c r="E2126" s="8">
        <v>11.8</v>
      </c>
    </row>
    <row r="2127" spans="1:5" x14ac:dyDescent="0.2">
      <c r="A2127" s="1">
        <v>45591</v>
      </c>
      <c r="B2127">
        <v>2.52</v>
      </c>
      <c r="C2127">
        <v>13.72</v>
      </c>
      <c r="D2127">
        <v>14.28</v>
      </c>
      <c r="E2127" s="8">
        <v>11.84</v>
      </c>
    </row>
    <row r="2128" spans="1:5" x14ac:dyDescent="0.2">
      <c r="A2128" s="1">
        <v>45592</v>
      </c>
      <c r="B2128">
        <v>2.56</v>
      </c>
      <c r="C2128">
        <v>13.8</v>
      </c>
      <c r="D2128">
        <v>14.25</v>
      </c>
      <c r="E2128" s="8">
        <v>11.82</v>
      </c>
    </row>
    <row r="2129" spans="1:5" x14ac:dyDescent="0.2">
      <c r="A2129" s="1">
        <v>45593</v>
      </c>
      <c r="B2129">
        <v>2.31</v>
      </c>
      <c r="C2129">
        <v>13.76</v>
      </c>
      <c r="D2129">
        <v>13.86</v>
      </c>
      <c r="E2129" s="8">
        <v>11.53</v>
      </c>
    </row>
    <row r="2130" spans="1:5" x14ac:dyDescent="0.2">
      <c r="A2130" s="1">
        <v>45594</v>
      </c>
      <c r="B2130">
        <v>2.86</v>
      </c>
      <c r="C2130">
        <v>13.68</v>
      </c>
      <c r="D2130">
        <v>13.93</v>
      </c>
      <c r="E2130" s="8">
        <v>11.62</v>
      </c>
    </row>
    <row r="2131" spans="1:5" x14ac:dyDescent="0.2">
      <c r="A2131" s="1">
        <v>45595</v>
      </c>
      <c r="B2131">
        <v>2.85</v>
      </c>
      <c r="C2131">
        <v>13.52</v>
      </c>
      <c r="D2131">
        <v>13.56</v>
      </c>
      <c r="E2131" s="8">
        <v>11.18</v>
      </c>
    </row>
    <row r="2132" spans="1:5" x14ac:dyDescent="0.2">
      <c r="A2132" s="1">
        <v>45596</v>
      </c>
      <c r="B2132">
        <v>2.71</v>
      </c>
      <c r="C2132">
        <v>13.62</v>
      </c>
      <c r="D2132">
        <v>13.33</v>
      </c>
      <c r="E2132" s="8">
        <v>10.94</v>
      </c>
    </row>
    <row r="2133" spans="1:5" x14ac:dyDescent="0.2">
      <c r="A2133" s="1">
        <v>45597</v>
      </c>
      <c r="B2133">
        <v>2.65</v>
      </c>
      <c r="C2133">
        <v>13.62</v>
      </c>
      <c r="D2133">
        <v>12.79</v>
      </c>
      <c r="E2133" s="8">
        <v>10.55</v>
      </c>
    </row>
    <row r="2134" spans="1:5" x14ac:dyDescent="0.2">
      <c r="A2134" s="1">
        <v>45598</v>
      </c>
      <c r="B2134">
        <v>2.65</v>
      </c>
      <c r="C2134">
        <v>13.62</v>
      </c>
      <c r="D2134">
        <v>12.79</v>
      </c>
      <c r="E2134" s="8">
        <v>10.55</v>
      </c>
    </row>
    <row r="2135" spans="1:5" x14ac:dyDescent="0.2">
      <c r="A2135" s="1">
        <v>45599</v>
      </c>
      <c r="B2135">
        <v>2.66</v>
      </c>
      <c r="C2135">
        <v>13.48</v>
      </c>
      <c r="D2135">
        <v>12.88</v>
      </c>
      <c r="E2135" s="8">
        <v>10.54</v>
      </c>
    </row>
    <row r="2136" spans="1:5" x14ac:dyDescent="0.2">
      <c r="A2136" s="1">
        <v>45600</v>
      </c>
      <c r="B2136">
        <v>2.78</v>
      </c>
      <c r="C2136">
        <v>13.48</v>
      </c>
      <c r="D2136">
        <v>13.28</v>
      </c>
      <c r="E2136" s="8">
        <v>10.86</v>
      </c>
    </row>
    <row r="2137" spans="1:5" x14ac:dyDescent="0.2">
      <c r="A2137" s="1">
        <v>45601</v>
      </c>
      <c r="B2137">
        <v>2.67</v>
      </c>
      <c r="C2137">
        <v>13.54</v>
      </c>
      <c r="D2137">
        <v>13.26</v>
      </c>
      <c r="E2137" s="8">
        <v>11.01</v>
      </c>
    </row>
    <row r="2138" spans="1:5" x14ac:dyDescent="0.2">
      <c r="A2138" s="1">
        <v>45602</v>
      </c>
      <c r="B2138">
        <v>2.75</v>
      </c>
      <c r="C2138">
        <v>13.49</v>
      </c>
      <c r="D2138">
        <v>13.16</v>
      </c>
      <c r="E2138" s="8">
        <v>11.02</v>
      </c>
    </row>
    <row r="2139" spans="1:5" x14ac:dyDescent="0.2">
      <c r="A2139" s="1">
        <v>45603</v>
      </c>
      <c r="B2139">
        <v>2.69</v>
      </c>
      <c r="C2139">
        <v>13.49</v>
      </c>
      <c r="D2139">
        <v>13.53</v>
      </c>
      <c r="E2139" s="8">
        <v>11.22</v>
      </c>
    </row>
    <row r="2140" spans="1:5" x14ac:dyDescent="0.2">
      <c r="A2140" s="1">
        <v>45604</v>
      </c>
      <c r="B2140">
        <v>2.66</v>
      </c>
      <c r="C2140">
        <v>13.49</v>
      </c>
      <c r="D2140">
        <v>13.53</v>
      </c>
      <c r="E2140" s="8">
        <v>11.22</v>
      </c>
    </row>
    <row r="2141" spans="1:5" x14ac:dyDescent="0.2">
      <c r="A2141" s="1">
        <v>45605</v>
      </c>
      <c r="B2141">
        <v>2.81</v>
      </c>
      <c r="C2141">
        <v>13.55</v>
      </c>
      <c r="D2141">
        <v>13.93</v>
      </c>
      <c r="E2141" s="8">
        <v>11.53</v>
      </c>
    </row>
    <row r="2142" spans="1:5" x14ac:dyDescent="0.2">
      <c r="A2142" s="1">
        <v>45606</v>
      </c>
      <c r="B2142">
        <v>2.94</v>
      </c>
      <c r="C2142">
        <v>13.55</v>
      </c>
      <c r="D2142">
        <v>13.93</v>
      </c>
      <c r="E2142" s="8">
        <v>11.53</v>
      </c>
    </row>
    <row r="2143" spans="1:5" x14ac:dyDescent="0.2">
      <c r="A2143" s="1">
        <v>45607</v>
      </c>
      <c r="B2143">
        <v>2.92</v>
      </c>
      <c r="C2143">
        <v>13.55</v>
      </c>
      <c r="D2143">
        <v>14.19</v>
      </c>
      <c r="E2143" s="8">
        <v>12.04</v>
      </c>
    </row>
    <row r="2144" spans="1:5" x14ac:dyDescent="0.2">
      <c r="A2144" s="1">
        <v>45608</v>
      </c>
      <c r="B2144">
        <v>2.91</v>
      </c>
      <c r="C2144">
        <v>13.56</v>
      </c>
      <c r="D2144">
        <v>14.33</v>
      </c>
      <c r="E2144" s="8">
        <v>12.22</v>
      </c>
    </row>
    <row r="2145" spans="1:5" x14ac:dyDescent="0.2">
      <c r="A2145" s="1">
        <v>45609</v>
      </c>
      <c r="B2145">
        <v>2.98</v>
      </c>
      <c r="C2145">
        <v>13.56</v>
      </c>
      <c r="D2145">
        <v>14.05</v>
      </c>
      <c r="E2145" s="8">
        <v>12.14</v>
      </c>
    </row>
    <row r="2146" spans="1:5" x14ac:dyDescent="0.2">
      <c r="A2146" s="1">
        <v>45610</v>
      </c>
      <c r="B2146">
        <v>2.79</v>
      </c>
      <c r="C2146">
        <v>13.56</v>
      </c>
      <c r="D2146">
        <v>14.79</v>
      </c>
      <c r="E2146" s="8">
        <v>12.85</v>
      </c>
    </row>
    <row r="2147" spans="1:5" x14ac:dyDescent="0.2">
      <c r="A2147" s="1">
        <v>45611</v>
      </c>
      <c r="B2147">
        <v>2.84</v>
      </c>
      <c r="C2147">
        <v>13.56</v>
      </c>
      <c r="D2147">
        <v>14.82</v>
      </c>
      <c r="E2147" s="8">
        <v>12.94</v>
      </c>
    </row>
    <row r="2148" spans="1:5" x14ac:dyDescent="0.2">
      <c r="A2148" s="1">
        <v>45612</v>
      </c>
      <c r="B2148">
        <v>2.84</v>
      </c>
      <c r="C2148">
        <v>13.56</v>
      </c>
      <c r="D2148">
        <v>14.82</v>
      </c>
      <c r="E2148" s="8">
        <v>12.94</v>
      </c>
    </row>
    <row r="2149" spans="1:5" x14ac:dyDescent="0.2">
      <c r="A2149" s="1">
        <v>45613</v>
      </c>
      <c r="B2149">
        <v>2.82</v>
      </c>
      <c r="C2149">
        <v>14.24</v>
      </c>
      <c r="D2149">
        <v>14.84</v>
      </c>
      <c r="E2149" s="8">
        <v>12.95</v>
      </c>
    </row>
    <row r="2150" spans="1:5" x14ac:dyDescent="0.2">
      <c r="A2150" s="1">
        <v>45614</v>
      </c>
      <c r="B2150">
        <v>2.97</v>
      </c>
      <c r="C2150">
        <v>14.65</v>
      </c>
      <c r="D2150">
        <v>15.04</v>
      </c>
      <c r="E2150" s="8">
        <v>12.99</v>
      </c>
    </row>
    <row r="2151" spans="1:5" x14ac:dyDescent="0.2">
      <c r="A2151" s="1">
        <v>45615</v>
      </c>
      <c r="B2151">
        <v>3</v>
      </c>
      <c r="C2151">
        <v>14.4</v>
      </c>
      <c r="D2151">
        <v>14.56</v>
      </c>
      <c r="E2151" s="8">
        <v>12.64</v>
      </c>
    </row>
    <row r="2152" spans="1:5" x14ac:dyDescent="0.2">
      <c r="A2152" s="1">
        <v>45616</v>
      </c>
      <c r="B2152">
        <v>3.19</v>
      </c>
      <c r="C2152">
        <v>14.66</v>
      </c>
      <c r="D2152">
        <v>14.82</v>
      </c>
      <c r="E2152" s="8">
        <v>13</v>
      </c>
    </row>
    <row r="2153" spans="1:5" x14ac:dyDescent="0.2">
      <c r="A2153" s="1">
        <v>45617</v>
      </c>
      <c r="B2153">
        <v>3.34</v>
      </c>
      <c r="C2153">
        <v>15.07</v>
      </c>
      <c r="D2153">
        <v>15.2</v>
      </c>
      <c r="E2153" s="8">
        <v>13.52</v>
      </c>
    </row>
    <row r="2154" spans="1:5" x14ac:dyDescent="0.2">
      <c r="A2154" s="1">
        <v>45618</v>
      </c>
      <c r="B2154">
        <v>3.29</v>
      </c>
      <c r="C2154">
        <v>15.07</v>
      </c>
      <c r="D2154">
        <v>14.71</v>
      </c>
      <c r="E2154" s="8">
        <v>13.16</v>
      </c>
    </row>
    <row r="2155" spans="1:5" x14ac:dyDescent="0.2">
      <c r="A2155" s="1">
        <v>45619</v>
      </c>
      <c r="B2155">
        <v>3.54</v>
      </c>
      <c r="C2155">
        <v>14.78</v>
      </c>
      <c r="D2155">
        <v>14.71</v>
      </c>
      <c r="E2155" s="8">
        <v>13.16</v>
      </c>
    </row>
    <row r="2156" spans="1:5" x14ac:dyDescent="0.2">
      <c r="A2156" s="1">
        <v>45620</v>
      </c>
      <c r="B2156">
        <v>3.13</v>
      </c>
      <c r="C2156">
        <v>14.78</v>
      </c>
      <c r="D2156">
        <v>14.73</v>
      </c>
      <c r="E2156" s="8">
        <v>13.15</v>
      </c>
    </row>
    <row r="2157" spans="1:5" x14ac:dyDescent="0.2">
      <c r="A2157" s="1">
        <v>45621</v>
      </c>
      <c r="B2157">
        <v>3.37</v>
      </c>
      <c r="C2157">
        <v>15.02</v>
      </c>
      <c r="D2157">
        <v>15</v>
      </c>
      <c r="E2157" s="8">
        <v>13.35</v>
      </c>
    </row>
    <row r="2158" spans="1:5" x14ac:dyDescent="0.2">
      <c r="A2158" s="1">
        <v>45622</v>
      </c>
      <c r="B2158">
        <v>3.47</v>
      </c>
      <c r="C2158">
        <v>14.94</v>
      </c>
      <c r="D2158">
        <v>14.87</v>
      </c>
      <c r="E2158" s="8">
        <v>13.21</v>
      </c>
    </row>
    <row r="2159" spans="1:5" x14ac:dyDescent="0.2">
      <c r="A2159" s="1">
        <v>45623</v>
      </c>
      <c r="B2159">
        <v>3.2</v>
      </c>
      <c r="C2159">
        <v>15.02</v>
      </c>
      <c r="D2159">
        <v>14.82</v>
      </c>
      <c r="E2159" s="8">
        <v>12.99</v>
      </c>
    </row>
    <row r="2160" spans="1:5" x14ac:dyDescent="0.2">
      <c r="A2160" s="1">
        <v>45624</v>
      </c>
      <c r="B2160">
        <v>3.2</v>
      </c>
      <c r="C2160">
        <v>15.02</v>
      </c>
      <c r="D2160">
        <v>14.94</v>
      </c>
      <c r="E2160" s="8">
        <v>12.94</v>
      </c>
    </row>
    <row r="2161" spans="1:5" x14ac:dyDescent="0.2">
      <c r="A2161" s="1">
        <v>45625</v>
      </c>
      <c r="B2161">
        <v>3.37</v>
      </c>
      <c r="C2161">
        <v>15.02</v>
      </c>
      <c r="D2161">
        <v>15.23</v>
      </c>
      <c r="E2161" s="8">
        <v>13.25</v>
      </c>
    </row>
    <row r="2162" spans="1:5" x14ac:dyDescent="0.2">
      <c r="A2162" s="1">
        <v>45626</v>
      </c>
      <c r="B2162">
        <v>3.37</v>
      </c>
      <c r="C2162">
        <v>15.02</v>
      </c>
      <c r="D2162">
        <v>15.23</v>
      </c>
      <c r="E2162" s="8">
        <v>13.25</v>
      </c>
    </row>
    <row r="2163" spans="1:5" x14ac:dyDescent="0.2">
      <c r="A2163" s="1">
        <v>45627</v>
      </c>
      <c r="B2163">
        <v>3.36</v>
      </c>
      <c r="C2163">
        <v>14.93</v>
      </c>
      <c r="D2163">
        <v>15.17</v>
      </c>
      <c r="E2163" s="8">
        <v>13.32</v>
      </c>
    </row>
    <row r="2164" spans="1:5" x14ac:dyDescent="0.2">
      <c r="A2164" s="1">
        <v>45628</v>
      </c>
      <c r="B2164">
        <v>3.21</v>
      </c>
      <c r="C2164">
        <v>15.12</v>
      </c>
      <c r="D2164">
        <v>15.38</v>
      </c>
      <c r="E2164" s="8">
        <v>13.6</v>
      </c>
    </row>
    <row r="2165" spans="1:5" x14ac:dyDescent="0.2">
      <c r="A2165" s="1">
        <v>45629</v>
      </c>
      <c r="B2165">
        <v>3.04</v>
      </c>
      <c r="C2165">
        <v>15.12</v>
      </c>
      <c r="D2165">
        <v>15.42</v>
      </c>
      <c r="E2165" s="8">
        <v>13.53</v>
      </c>
    </row>
    <row r="2166" spans="1:5" x14ac:dyDescent="0.2">
      <c r="A2166" s="1">
        <v>45630</v>
      </c>
      <c r="B2166">
        <v>3.04</v>
      </c>
      <c r="C2166">
        <v>15.07</v>
      </c>
      <c r="D2166">
        <v>14.9</v>
      </c>
      <c r="E2166" s="8">
        <v>13.1</v>
      </c>
    </row>
    <row r="2167" spans="1:5" x14ac:dyDescent="0.2">
      <c r="A2167" s="1">
        <v>45631</v>
      </c>
      <c r="B2167">
        <v>3.08</v>
      </c>
      <c r="C2167">
        <v>15.06</v>
      </c>
      <c r="D2167">
        <v>14.78</v>
      </c>
      <c r="E2167" s="8">
        <v>10.71</v>
      </c>
    </row>
    <row r="2168" spans="1:5" x14ac:dyDescent="0.2">
      <c r="A2168" s="1">
        <v>45632</v>
      </c>
      <c r="B2168">
        <v>3.11</v>
      </c>
      <c r="C2168">
        <v>15.06</v>
      </c>
      <c r="D2168">
        <v>14.78</v>
      </c>
      <c r="E2168" s="8">
        <v>11.3</v>
      </c>
    </row>
    <row r="2169" spans="1:5" x14ac:dyDescent="0.2">
      <c r="A2169" s="1">
        <v>45633</v>
      </c>
      <c r="B2169">
        <v>3.11</v>
      </c>
      <c r="C2169">
        <v>15.06</v>
      </c>
      <c r="D2169">
        <v>14.76</v>
      </c>
      <c r="E2169" s="8">
        <v>11.3</v>
      </c>
    </row>
    <row r="2170" spans="1:5" x14ac:dyDescent="0.2">
      <c r="A2170" s="1">
        <v>45634</v>
      </c>
      <c r="B2170">
        <v>3.08</v>
      </c>
      <c r="C2170">
        <v>15.07</v>
      </c>
      <c r="D2170">
        <v>14.74</v>
      </c>
      <c r="E2170" s="8">
        <v>11.28</v>
      </c>
    </row>
    <row r="2171" spans="1:5" x14ac:dyDescent="0.2">
      <c r="A2171" s="1">
        <v>45635</v>
      </c>
      <c r="B2171">
        <v>3.4</v>
      </c>
      <c r="C2171">
        <v>15.07</v>
      </c>
      <c r="D2171">
        <v>14.23</v>
      </c>
      <c r="E2171" s="8">
        <v>10.89</v>
      </c>
    </row>
    <row r="2172" spans="1:5" x14ac:dyDescent="0.2">
      <c r="A2172" s="1">
        <v>45636</v>
      </c>
      <c r="B2172">
        <v>3.16</v>
      </c>
      <c r="C2172">
        <v>15.02</v>
      </c>
      <c r="D2172">
        <v>14.39</v>
      </c>
      <c r="E2172" s="8">
        <v>11</v>
      </c>
    </row>
    <row r="2173" spans="1:5" x14ac:dyDescent="0.2">
      <c r="A2173" s="1">
        <v>45637</v>
      </c>
      <c r="B2173">
        <v>3.38</v>
      </c>
      <c r="C2173">
        <v>15</v>
      </c>
      <c r="D2173">
        <v>14.07</v>
      </c>
      <c r="E2173" s="8">
        <v>10.78</v>
      </c>
    </row>
    <row r="2174" spans="1:5" x14ac:dyDescent="0.2">
      <c r="A2174" s="1">
        <v>45638</v>
      </c>
      <c r="B2174">
        <v>3.46</v>
      </c>
      <c r="C2174">
        <v>14.95</v>
      </c>
      <c r="D2174">
        <v>13.44</v>
      </c>
      <c r="E2174" s="8">
        <v>10.37</v>
      </c>
    </row>
    <row r="2175" spans="1:5" x14ac:dyDescent="0.2">
      <c r="A2175" s="1">
        <v>45639</v>
      </c>
      <c r="B2175">
        <v>3.27</v>
      </c>
      <c r="C2175">
        <v>14.95</v>
      </c>
      <c r="D2175">
        <v>13.14</v>
      </c>
      <c r="E2175" s="8">
        <v>11.06</v>
      </c>
    </row>
    <row r="2176" spans="1:5" x14ac:dyDescent="0.2">
      <c r="A2176" s="1">
        <v>45640</v>
      </c>
      <c r="B2176">
        <v>3.27</v>
      </c>
      <c r="C2176">
        <v>14.95</v>
      </c>
      <c r="D2176">
        <v>13.12</v>
      </c>
      <c r="E2176" s="8">
        <v>11.06</v>
      </c>
    </row>
    <row r="2177" spans="1:5" x14ac:dyDescent="0.2">
      <c r="A2177" s="1">
        <v>45641</v>
      </c>
      <c r="B2177">
        <v>3.28</v>
      </c>
      <c r="C2177">
        <v>13.09</v>
      </c>
      <c r="D2177">
        <v>13.02</v>
      </c>
      <c r="E2177" s="8">
        <v>10.050000000000001</v>
      </c>
    </row>
    <row r="2178" spans="1:5" x14ac:dyDescent="0.2">
      <c r="A2178" s="1">
        <v>45642</v>
      </c>
      <c r="B2178">
        <v>3.21</v>
      </c>
      <c r="C2178">
        <v>12.77</v>
      </c>
      <c r="D2178">
        <v>12.73</v>
      </c>
      <c r="E2178" s="8">
        <v>9.7799999999999994</v>
      </c>
    </row>
    <row r="2179" spans="1:5" x14ac:dyDescent="0.2">
      <c r="A2179" s="1">
        <v>45643</v>
      </c>
      <c r="B2179">
        <v>3.31</v>
      </c>
      <c r="C2179">
        <v>13.32</v>
      </c>
      <c r="D2179">
        <v>13.25</v>
      </c>
      <c r="E2179" s="8">
        <v>10.19</v>
      </c>
    </row>
    <row r="2180" spans="1:5" x14ac:dyDescent="0.2">
      <c r="A2180" s="1">
        <v>45644</v>
      </c>
      <c r="B2180">
        <v>3.37</v>
      </c>
      <c r="C2180">
        <v>13.01</v>
      </c>
      <c r="D2180">
        <v>12.78</v>
      </c>
      <c r="E2180" s="8">
        <v>9.91</v>
      </c>
    </row>
    <row r="2181" spans="1:5" x14ac:dyDescent="0.2">
      <c r="A2181" s="1">
        <v>45645</v>
      </c>
      <c r="B2181">
        <v>3.58</v>
      </c>
      <c r="C2181">
        <v>13.46</v>
      </c>
      <c r="D2181">
        <v>13.4</v>
      </c>
      <c r="E2181" s="8">
        <v>10.48</v>
      </c>
    </row>
    <row r="2182" spans="1:5" x14ac:dyDescent="0.2">
      <c r="A2182" s="1">
        <v>45646</v>
      </c>
      <c r="B2182">
        <v>3.75</v>
      </c>
      <c r="C2182">
        <v>13.46</v>
      </c>
      <c r="D2182">
        <v>14.04</v>
      </c>
      <c r="E2182" s="8">
        <v>11.84</v>
      </c>
    </row>
    <row r="2183" spans="1:5" x14ac:dyDescent="0.2">
      <c r="A2183" s="1">
        <v>45647</v>
      </c>
      <c r="B2183">
        <v>3.75</v>
      </c>
      <c r="C2183">
        <v>13.46</v>
      </c>
      <c r="D2183">
        <v>14.04</v>
      </c>
      <c r="E2183" s="8">
        <v>11.84</v>
      </c>
    </row>
    <row r="2184" spans="1:5" x14ac:dyDescent="0.2">
      <c r="A2184" s="1">
        <v>45648</v>
      </c>
      <c r="B2184">
        <v>3.75</v>
      </c>
      <c r="C2184">
        <v>13.66</v>
      </c>
      <c r="D2184">
        <v>13.84</v>
      </c>
      <c r="E2184" s="8">
        <v>10.73</v>
      </c>
    </row>
    <row r="2185" spans="1:5" x14ac:dyDescent="0.2">
      <c r="A2185" s="1">
        <v>45649</v>
      </c>
      <c r="B2185">
        <v>3.5</v>
      </c>
      <c r="C2185">
        <v>14.02</v>
      </c>
      <c r="D2185">
        <v>14.3</v>
      </c>
      <c r="E2185" s="8">
        <v>11.07</v>
      </c>
    </row>
    <row r="2186" spans="1:5" x14ac:dyDescent="0.2">
      <c r="A2186" s="1">
        <v>45650</v>
      </c>
      <c r="B2186">
        <v>3.95</v>
      </c>
      <c r="C2186">
        <v>13.96</v>
      </c>
      <c r="D2186">
        <v>14.35</v>
      </c>
      <c r="E2186" s="8">
        <v>10.87</v>
      </c>
    </row>
    <row r="2187" spans="1:5" x14ac:dyDescent="0.2">
      <c r="A2187" s="1">
        <v>45651</v>
      </c>
      <c r="B2187">
        <v>3.95</v>
      </c>
      <c r="C2187">
        <v>13.96</v>
      </c>
      <c r="D2187">
        <v>14.34</v>
      </c>
      <c r="E2187" s="8">
        <v>11.11</v>
      </c>
    </row>
    <row r="2188" spans="1:5" x14ac:dyDescent="0.2">
      <c r="A2188" s="1">
        <v>45652</v>
      </c>
      <c r="B2188">
        <v>3.71</v>
      </c>
      <c r="C2188">
        <v>13.96</v>
      </c>
      <c r="D2188">
        <v>14.32</v>
      </c>
      <c r="E2188" s="8">
        <v>11.14</v>
      </c>
    </row>
    <row r="2189" spans="1:5" x14ac:dyDescent="0.2">
      <c r="A2189" s="1">
        <v>45653</v>
      </c>
      <c r="B2189">
        <v>3.68</v>
      </c>
      <c r="C2189">
        <v>14.29</v>
      </c>
      <c r="D2189">
        <v>15.06</v>
      </c>
      <c r="E2189" s="8">
        <v>13.42</v>
      </c>
    </row>
    <row r="2190" spans="1:5" x14ac:dyDescent="0.2">
      <c r="A2190" s="1">
        <v>45654</v>
      </c>
      <c r="B2190">
        <v>3.68</v>
      </c>
      <c r="C2190">
        <v>14.29</v>
      </c>
      <c r="D2190">
        <v>15.06</v>
      </c>
      <c r="E2190" s="8">
        <v>13.41</v>
      </c>
    </row>
    <row r="2191" spans="1:5" x14ac:dyDescent="0.2">
      <c r="A2191" s="1">
        <v>45655</v>
      </c>
      <c r="B2191">
        <v>3.38</v>
      </c>
      <c r="C2191">
        <v>14.29</v>
      </c>
      <c r="D2191">
        <v>15.07</v>
      </c>
      <c r="E2191" s="8">
        <v>13.44</v>
      </c>
    </row>
    <row r="2192" spans="1:5" x14ac:dyDescent="0.2">
      <c r="A2192" s="1">
        <v>45656</v>
      </c>
      <c r="B2192">
        <v>3.94</v>
      </c>
      <c r="C2192">
        <v>14.15</v>
      </c>
      <c r="D2192">
        <v>15.04</v>
      </c>
      <c r="E2192" s="8">
        <v>13.55</v>
      </c>
    </row>
    <row r="2193" spans="1:5" x14ac:dyDescent="0.2">
      <c r="A2193" s="1">
        <v>45657</v>
      </c>
      <c r="B2193">
        <v>3.62</v>
      </c>
      <c r="C2193">
        <v>14.15</v>
      </c>
      <c r="D2193">
        <v>15.26</v>
      </c>
      <c r="E2193" s="8">
        <v>13.84</v>
      </c>
    </row>
    <row r="2194" spans="1:5" x14ac:dyDescent="0.2">
      <c r="A2194" s="1">
        <v>45658</v>
      </c>
      <c r="B2194">
        <v>3.63</v>
      </c>
      <c r="C2194">
        <v>14.24</v>
      </c>
      <c r="D2194">
        <v>15.29</v>
      </c>
      <c r="E2194" s="8">
        <v>13.96</v>
      </c>
    </row>
    <row r="2195" spans="1:5" x14ac:dyDescent="0.2">
      <c r="A2195" s="1">
        <v>45659</v>
      </c>
      <c r="B2195">
        <v>3.66</v>
      </c>
      <c r="C2195">
        <v>14.38</v>
      </c>
      <c r="D2195">
        <v>15.55</v>
      </c>
      <c r="E2195" s="8">
        <v>14.29</v>
      </c>
    </row>
    <row r="2196" spans="1:5" x14ac:dyDescent="0.2">
      <c r="A2196" s="1">
        <v>45660</v>
      </c>
      <c r="B2196">
        <v>3.66</v>
      </c>
      <c r="C2196">
        <v>14.38</v>
      </c>
      <c r="D2196">
        <v>15.38</v>
      </c>
      <c r="E2196" s="8">
        <v>14.11</v>
      </c>
    </row>
    <row r="2197" spans="1:5" x14ac:dyDescent="0.2">
      <c r="A2197" s="1">
        <v>45661</v>
      </c>
      <c r="B2197">
        <v>3.66</v>
      </c>
      <c r="C2197">
        <v>14.38</v>
      </c>
      <c r="D2197">
        <v>15.38</v>
      </c>
      <c r="E2197" s="8">
        <v>14.11</v>
      </c>
    </row>
    <row r="2198" spans="1:5" x14ac:dyDescent="0.2">
      <c r="A2198" s="1">
        <v>45662</v>
      </c>
      <c r="B2198">
        <v>3.71</v>
      </c>
      <c r="C2198">
        <v>14.38</v>
      </c>
      <c r="D2198">
        <v>15.51</v>
      </c>
      <c r="E2198" s="8">
        <v>13.99</v>
      </c>
    </row>
    <row r="2199" spans="1:5" x14ac:dyDescent="0.2">
      <c r="A2199" s="1">
        <v>45663</v>
      </c>
      <c r="B2199">
        <v>3.71</v>
      </c>
      <c r="C2199">
        <v>14.38</v>
      </c>
      <c r="D2199">
        <v>14.71</v>
      </c>
      <c r="E2199" s="8">
        <v>13.41</v>
      </c>
    </row>
    <row r="2200" spans="1:5" x14ac:dyDescent="0.2">
      <c r="A2200" s="1">
        <v>45664</v>
      </c>
      <c r="B2200">
        <v>3.57</v>
      </c>
      <c r="C2200">
        <v>14.27</v>
      </c>
      <c r="D2200">
        <v>14.58</v>
      </c>
      <c r="E2200" s="8">
        <v>13.5</v>
      </c>
    </row>
    <row r="2201" spans="1:5" x14ac:dyDescent="0.2">
      <c r="A2201" s="1">
        <v>45665</v>
      </c>
      <c r="B2201">
        <v>3.7</v>
      </c>
      <c r="C2201">
        <v>14.22</v>
      </c>
      <c r="D2201">
        <v>14.04</v>
      </c>
      <c r="E2201" s="8">
        <v>12.96</v>
      </c>
    </row>
    <row r="2202" spans="1:5" x14ac:dyDescent="0.2">
      <c r="A2202" s="1">
        <v>45666</v>
      </c>
      <c r="B2202">
        <v>3.97</v>
      </c>
      <c r="C2202">
        <v>14.19</v>
      </c>
      <c r="D2202">
        <v>13.78</v>
      </c>
      <c r="E2202" s="8">
        <v>12.87</v>
      </c>
    </row>
    <row r="2203" spans="1:5" x14ac:dyDescent="0.2">
      <c r="A2203" s="1">
        <v>45667</v>
      </c>
      <c r="B2203">
        <v>3.69</v>
      </c>
      <c r="C2203">
        <v>14.19</v>
      </c>
      <c r="D2203">
        <v>13.92</v>
      </c>
      <c r="E2203" s="8">
        <v>11.04</v>
      </c>
    </row>
    <row r="2204" spans="1:5" x14ac:dyDescent="0.2">
      <c r="A2204" s="1">
        <v>45668</v>
      </c>
      <c r="B2204">
        <v>3.98</v>
      </c>
      <c r="C2204">
        <v>14.19</v>
      </c>
      <c r="D2204">
        <v>13.8</v>
      </c>
      <c r="E2204" s="8">
        <v>11.08</v>
      </c>
    </row>
    <row r="2205" spans="1:5" x14ac:dyDescent="0.2">
      <c r="A2205" s="1">
        <v>45669</v>
      </c>
      <c r="B2205">
        <v>3.99</v>
      </c>
      <c r="C2205">
        <v>14.15</v>
      </c>
      <c r="D2205">
        <v>13.72</v>
      </c>
      <c r="E2205" s="8">
        <v>11.1</v>
      </c>
    </row>
    <row r="2206" spans="1:5" x14ac:dyDescent="0.2">
      <c r="A2206" s="1">
        <v>45670</v>
      </c>
      <c r="B2206">
        <v>3.93</v>
      </c>
      <c r="C2206">
        <v>14.14</v>
      </c>
      <c r="D2206">
        <v>14.82</v>
      </c>
      <c r="E2206" s="8">
        <v>11.88</v>
      </c>
    </row>
    <row r="2207" spans="1:5" x14ac:dyDescent="0.2">
      <c r="A2207" s="1">
        <v>45671</v>
      </c>
      <c r="B2207">
        <v>4.13</v>
      </c>
      <c r="C2207">
        <v>14.14</v>
      </c>
      <c r="D2207">
        <v>14.47</v>
      </c>
      <c r="E2207" s="8">
        <v>11.55</v>
      </c>
    </row>
    <row r="2208" spans="1:5" x14ac:dyDescent="0.2">
      <c r="A2208" s="1">
        <v>45672</v>
      </c>
      <c r="B2208">
        <v>4.08</v>
      </c>
      <c r="C2208">
        <v>13.9</v>
      </c>
      <c r="D2208">
        <v>14.45</v>
      </c>
      <c r="E2208" s="8">
        <v>11.57</v>
      </c>
    </row>
    <row r="2209" spans="1:5" x14ac:dyDescent="0.2">
      <c r="A2209" s="1">
        <v>45673</v>
      </c>
      <c r="B2209">
        <v>4.26</v>
      </c>
      <c r="C2209">
        <v>13.74</v>
      </c>
      <c r="D2209">
        <v>14.22</v>
      </c>
      <c r="E2209" s="8">
        <v>11.41</v>
      </c>
    </row>
    <row r="2210" spans="1:5" x14ac:dyDescent="0.2">
      <c r="A2210" s="1">
        <v>45674</v>
      </c>
      <c r="B2210">
        <v>3.92</v>
      </c>
      <c r="C2210">
        <v>13.74</v>
      </c>
      <c r="D2210">
        <v>14.4</v>
      </c>
      <c r="E2210" s="8">
        <v>13.37</v>
      </c>
    </row>
    <row r="2211" spans="1:5" x14ac:dyDescent="0.2">
      <c r="A2211" s="1">
        <v>45675</v>
      </c>
      <c r="B2211">
        <v>3.78</v>
      </c>
      <c r="C2211">
        <v>13.78</v>
      </c>
      <c r="D2211">
        <v>14.4</v>
      </c>
      <c r="E2211" s="8">
        <v>13.37</v>
      </c>
    </row>
    <row r="2212" spans="1:5" x14ac:dyDescent="0.2">
      <c r="A2212" s="1">
        <v>45676</v>
      </c>
      <c r="B2212">
        <v>3.95</v>
      </c>
      <c r="C2212">
        <v>13.78</v>
      </c>
      <c r="D2212">
        <v>14.44</v>
      </c>
      <c r="E2212" s="8">
        <v>11.6</v>
      </c>
    </row>
    <row r="2213" spans="1:5" x14ac:dyDescent="0.2">
      <c r="A2213" s="1">
        <v>45677</v>
      </c>
      <c r="B2213">
        <v>3.95</v>
      </c>
      <c r="C2213">
        <v>13.78</v>
      </c>
      <c r="D2213">
        <v>14.91</v>
      </c>
      <c r="E2213" s="8">
        <v>11.88</v>
      </c>
    </row>
    <row r="2214" spans="1:5" x14ac:dyDescent="0.2">
      <c r="A2214" s="1">
        <v>45678</v>
      </c>
      <c r="B2214">
        <v>3.76</v>
      </c>
      <c r="C2214">
        <v>14.41</v>
      </c>
      <c r="D2214">
        <v>15.62</v>
      </c>
      <c r="E2214" s="8">
        <v>12.38</v>
      </c>
    </row>
    <row r="2215" spans="1:5" x14ac:dyDescent="0.2">
      <c r="A2215" s="1">
        <v>45679</v>
      </c>
      <c r="B2215">
        <v>3.96</v>
      </c>
      <c r="C2215">
        <v>14.12</v>
      </c>
      <c r="D2215">
        <v>15.13</v>
      </c>
      <c r="E2215" s="8">
        <v>12.07</v>
      </c>
    </row>
    <row r="2216" spans="1:5" x14ac:dyDescent="0.2">
      <c r="A2216" s="1">
        <v>45680</v>
      </c>
      <c r="B2216">
        <v>3.94</v>
      </c>
      <c r="C2216">
        <v>13.98</v>
      </c>
      <c r="D2216">
        <v>15.3</v>
      </c>
      <c r="E2216" s="8">
        <v>12.14</v>
      </c>
    </row>
    <row r="2217" spans="1:5" x14ac:dyDescent="0.2">
      <c r="A2217" s="1">
        <v>45681</v>
      </c>
      <c r="B2217">
        <v>3.43</v>
      </c>
      <c r="C2217">
        <v>13.98</v>
      </c>
      <c r="D2217">
        <v>15.45</v>
      </c>
      <c r="E2217" s="8">
        <v>12.3</v>
      </c>
    </row>
    <row r="2218" spans="1:5" x14ac:dyDescent="0.2">
      <c r="A2218" s="1">
        <v>45682</v>
      </c>
      <c r="B2218">
        <v>3.43</v>
      </c>
      <c r="C2218">
        <v>13.98</v>
      </c>
      <c r="D2218">
        <v>15.45</v>
      </c>
      <c r="E2218" s="8">
        <v>12.3</v>
      </c>
    </row>
    <row r="2219" spans="1:5" x14ac:dyDescent="0.2">
      <c r="A2219" s="1">
        <v>45683</v>
      </c>
      <c r="B2219">
        <v>4.03</v>
      </c>
      <c r="C2219">
        <v>14.11</v>
      </c>
      <c r="D2219">
        <v>15.52</v>
      </c>
      <c r="E2219" s="8">
        <v>12.24</v>
      </c>
    </row>
    <row r="2220" spans="1:5" x14ac:dyDescent="0.2">
      <c r="A2220" s="1">
        <v>45684</v>
      </c>
      <c r="B2220">
        <v>3.7</v>
      </c>
      <c r="C2220">
        <v>14.02</v>
      </c>
      <c r="D2220">
        <v>14.96</v>
      </c>
      <c r="E2220" s="8">
        <v>11.76</v>
      </c>
    </row>
    <row r="2221" spans="1:5" x14ac:dyDescent="0.2">
      <c r="A2221" s="1">
        <v>45685</v>
      </c>
      <c r="B2221">
        <v>3.47</v>
      </c>
      <c r="C2221">
        <v>13.98</v>
      </c>
      <c r="D2221">
        <v>15.1</v>
      </c>
      <c r="E2221" s="8">
        <v>11.85</v>
      </c>
    </row>
    <row r="2222" spans="1:5" x14ac:dyDescent="0.2">
      <c r="A2222" s="1">
        <v>45686</v>
      </c>
      <c r="B2222">
        <v>3.17</v>
      </c>
      <c r="C2222">
        <v>14.3</v>
      </c>
      <c r="D2222">
        <v>16</v>
      </c>
      <c r="E2222" s="8">
        <v>12.55</v>
      </c>
    </row>
    <row r="2223" spans="1:5" x14ac:dyDescent="0.2">
      <c r="A2223" s="1">
        <v>45687</v>
      </c>
      <c r="B2223">
        <v>3.05</v>
      </c>
      <c r="C2223">
        <v>14.22</v>
      </c>
      <c r="D2223">
        <v>15.69</v>
      </c>
      <c r="E2223" s="8">
        <v>12.61</v>
      </c>
    </row>
    <row r="2224" spans="1:5" x14ac:dyDescent="0.2">
      <c r="A2224" s="1">
        <v>45688</v>
      </c>
      <c r="B2224">
        <v>3.07</v>
      </c>
      <c r="C2224">
        <v>14.22</v>
      </c>
      <c r="D2224">
        <v>16.21</v>
      </c>
      <c r="E2224" s="8">
        <v>13.06</v>
      </c>
    </row>
    <row r="2225" spans="1:5" x14ac:dyDescent="0.2">
      <c r="A2225" s="1">
        <v>45689</v>
      </c>
      <c r="B2225">
        <v>3.07</v>
      </c>
      <c r="C2225">
        <v>14.22</v>
      </c>
      <c r="D2225">
        <v>16.21</v>
      </c>
      <c r="E2225" s="8">
        <v>13.06</v>
      </c>
    </row>
    <row r="2226" spans="1:5" x14ac:dyDescent="0.2">
      <c r="A2226" s="1">
        <v>45690</v>
      </c>
      <c r="B2226">
        <v>3.04</v>
      </c>
      <c r="C2226">
        <v>14.44</v>
      </c>
      <c r="D2226">
        <v>16.02</v>
      </c>
      <c r="E2226" s="8">
        <v>13.02</v>
      </c>
    </row>
    <row r="2227" spans="1:5" x14ac:dyDescent="0.2">
      <c r="A2227" s="1">
        <v>45691</v>
      </c>
      <c r="B2227">
        <v>3.35</v>
      </c>
      <c r="C2227">
        <v>14.4</v>
      </c>
      <c r="D2227">
        <v>16.22</v>
      </c>
      <c r="E2227" s="8">
        <v>13.09</v>
      </c>
    </row>
    <row r="2228" spans="1:5" x14ac:dyDescent="0.2">
      <c r="A2228" s="1">
        <v>45692</v>
      </c>
      <c r="B2228">
        <v>3.25</v>
      </c>
      <c r="C2228">
        <v>14.49</v>
      </c>
      <c r="D2228">
        <v>15.79</v>
      </c>
      <c r="E2228" s="8">
        <v>12.69</v>
      </c>
    </row>
    <row r="2229" spans="1:5" x14ac:dyDescent="0.2">
      <c r="A2229" s="1">
        <v>45693</v>
      </c>
      <c r="B2229">
        <v>3.36</v>
      </c>
      <c r="C2229">
        <v>14.43</v>
      </c>
      <c r="D2229">
        <v>16.29</v>
      </c>
      <c r="E2229" s="8">
        <v>13.03</v>
      </c>
    </row>
    <row r="2230" spans="1:5" x14ac:dyDescent="0.2">
      <c r="A2230" s="1">
        <v>45694</v>
      </c>
      <c r="B2230">
        <v>3.41</v>
      </c>
      <c r="C2230">
        <v>14.52</v>
      </c>
      <c r="D2230">
        <v>16.53</v>
      </c>
      <c r="E2230" s="8">
        <v>13.34</v>
      </c>
    </row>
    <row r="2231" spans="1:5" x14ac:dyDescent="0.2">
      <c r="A2231" s="1">
        <v>45695</v>
      </c>
      <c r="B2231">
        <v>3.31</v>
      </c>
      <c r="C2231">
        <v>14.52</v>
      </c>
      <c r="D2231">
        <v>16.850000000000001</v>
      </c>
      <c r="E2231" s="8">
        <v>13.64</v>
      </c>
    </row>
    <row r="2232" spans="1:5" x14ac:dyDescent="0.2">
      <c r="A2232" s="1">
        <v>45696</v>
      </c>
      <c r="B2232">
        <v>3.31</v>
      </c>
      <c r="C2232">
        <v>14.52</v>
      </c>
      <c r="D2232">
        <v>16.850000000000001</v>
      </c>
      <c r="E2232" s="8">
        <v>13.64</v>
      </c>
    </row>
    <row r="2233" spans="1:5" x14ac:dyDescent="0.2">
      <c r="A2233" s="1">
        <v>45697</v>
      </c>
      <c r="B2233">
        <v>3.31</v>
      </c>
      <c r="C2233">
        <v>14.72</v>
      </c>
      <c r="D2233">
        <v>16.84</v>
      </c>
      <c r="E2233" s="8">
        <v>13.59</v>
      </c>
    </row>
    <row r="2234" spans="1:5" x14ac:dyDescent="0.2">
      <c r="A2234" s="1">
        <v>45698</v>
      </c>
      <c r="B2234">
        <v>3.44</v>
      </c>
      <c r="C2234">
        <v>14.79</v>
      </c>
      <c r="D2234">
        <v>17.46</v>
      </c>
      <c r="E2234" s="8">
        <v>14.18</v>
      </c>
    </row>
    <row r="2235" spans="1:5" x14ac:dyDescent="0.2">
      <c r="A2235" s="1">
        <v>45699</v>
      </c>
      <c r="B2235">
        <v>3.52</v>
      </c>
      <c r="C2235">
        <v>14.89</v>
      </c>
      <c r="D2235">
        <v>17.489999999999998</v>
      </c>
      <c r="E2235" s="8">
        <v>14.09</v>
      </c>
    </row>
    <row r="2236" spans="1:5" x14ac:dyDescent="0.2">
      <c r="A2236" s="1">
        <v>45700</v>
      </c>
      <c r="B2236">
        <v>3.65</v>
      </c>
      <c r="C2236">
        <v>14.92</v>
      </c>
      <c r="D2236">
        <v>16.87</v>
      </c>
      <c r="E2236" s="8">
        <v>13.63</v>
      </c>
    </row>
    <row r="2237" spans="1:5" x14ac:dyDescent="0.2">
      <c r="A2237" s="1">
        <v>45701</v>
      </c>
      <c r="B2237">
        <v>3.63</v>
      </c>
      <c r="C2237">
        <v>14.94</v>
      </c>
      <c r="D2237">
        <v>15.6</v>
      </c>
      <c r="E2237" s="8">
        <v>12.54</v>
      </c>
    </row>
    <row r="2238" spans="1:5" x14ac:dyDescent="0.2">
      <c r="A2238" s="1">
        <v>45702</v>
      </c>
      <c r="B2238">
        <v>3.73</v>
      </c>
      <c r="C2238">
        <v>14.95</v>
      </c>
      <c r="D2238">
        <v>15.35</v>
      </c>
      <c r="E2238" s="8">
        <v>12.37</v>
      </c>
    </row>
    <row r="2239" spans="1:5" x14ac:dyDescent="0.2">
      <c r="A2239" s="1">
        <v>45703</v>
      </c>
      <c r="B2239">
        <v>3.73</v>
      </c>
      <c r="C2239">
        <v>14.95</v>
      </c>
      <c r="D2239">
        <v>15.35</v>
      </c>
      <c r="E2239" s="8">
        <v>12.37</v>
      </c>
    </row>
    <row r="2240" spans="1:5" x14ac:dyDescent="0.2">
      <c r="A2240" s="1">
        <v>45704</v>
      </c>
      <c r="B2240">
        <v>3.73</v>
      </c>
      <c r="C2240">
        <v>15.14</v>
      </c>
      <c r="D2240">
        <v>15.4</v>
      </c>
      <c r="E2240" s="8">
        <v>12.37</v>
      </c>
    </row>
    <row r="2241" spans="1:5" x14ac:dyDescent="0.2">
      <c r="A2241" s="1">
        <v>45705</v>
      </c>
      <c r="B2241">
        <v>3.73</v>
      </c>
      <c r="C2241">
        <v>15.14</v>
      </c>
      <c r="D2241">
        <v>14.57</v>
      </c>
      <c r="E2241" s="8">
        <v>11.71</v>
      </c>
    </row>
    <row r="2242" spans="1:5" x14ac:dyDescent="0.2">
      <c r="A2242" s="1">
        <v>45706</v>
      </c>
      <c r="B2242">
        <v>4.01</v>
      </c>
      <c r="C2242">
        <v>14.55</v>
      </c>
      <c r="D2242">
        <v>14.87</v>
      </c>
      <c r="E2242" s="8">
        <v>11.95</v>
      </c>
    </row>
    <row r="2243" spans="1:5" x14ac:dyDescent="0.2">
      <c r="A2243" s="1">
        <v>45707</v>
      </c>
      <c r="B2243">
        <v>4.28</v>
      </c>
      <c r="C2243">
        <v>14.12</v>
      </c>
      <c r="D2243">
        <v>14.48</v>
      </c>
      <c r="E2243" s="8">
        <v>11.71</v>
      </c>
    </row>
    <row r="2244" spans="1:5" x14ac:dyDescent="0.2">
      <c r="A2244" s="1">
        <v>45708</v>
      </c>
      <c r="B2244">
        <v>4.1500000000000004</v>
      </c>
      <c r="C2244">
        <v>14.25</v>
      </c>
      <c r="D2244">
        <v>14.38</v>
      </c>
      <c r="E2244" s="8">
        <v>11.54</v>
      </c>
    </row>
    <row r="2245" spans="1:5" x14ac:dyDescent="0.2">
      <c r="A2245" s="1">
        <v>45709</v>
      </c>
      <c r="B2245">
        <v>4.26</v>
      </c>
      <c r="C2245">
        <v>14.18</v>
      </c>
      <c r="D2245">
        <v>13.86</v>
      </c>
      <c r="E2245" s="8">
        <v>11.15</v>
      </c>
    </row>
    <row r="2246" spans="1:5" x14ac:dyDescent="0.2">
      <c r="A2246" s="1">
        <v>45710</v>
      </c>
      <c r="B2246">
        <v>4.26</v>
      </c>
      <c r="C2246">
        <v>14.18</v>
      </c>
      <c r="D2246">
        <v>13.86</v>
      </c>
      <c r="E2246" s="8">
        <v>11.15</v>
      </c>
    </row>
    <row r="2247" spans="1:5" x14ac:dyDescent="0.2">
      <c r="A2247" s="1">
        <v>45711</v>
      </c>
      <c r="B2247">
        <v>4.2300000000000004</v>
      </c>
      <c r="C2247">
        <v>14.18</v>
      </c>
      <c r="D2247">
        <v>14.24</v>
      </c>
      <c r="E2247" s="8">
        <v>11.47</v>
      </c>
    </row>
    <row r="2248" spans="1:5" x14ac:dyDescent="0.2">
      <c r="A2248" s="1">
        <v>45712</v>
      </c>
      <c r="B2248">
        <v>3.99</v>
      </c>
      <c r="C2248">
        <v>14.34</v>
      </c>
      <c r="D2248">
        <v>14.25</v>
      </c>
      <c r="E2248" s="8">
        <v>11.45</v>
      </c>
    </row>
    <row r="2249" spans="1:5" x14ac:dyDescent="0.2">
      <c r="A2249" s="1">
        <v>45713</v>
      </c>
      <c r="B2249">
        <v>4</v>
      </c>
      <c r="C2249">
        <v>13.86</v>
      </c>
      <c r="D2249">
        <v>13.4</v>
      </c>
      <c r="E2249" s="8">
        <v>10.78</v>
      </c>
    </row>
    <row r="2250" spans="1:5" x14ac:dyDescent="0.2">
      <c r="A2250" s="1">
        <v>45714</v>
      </c>
      <c r="B2250">
        <v>4.13</v>
      </c>
      <c r="C2250">
        <v>13.49</v>
      </c>
      <c r="D2250">
        <v>12.5</v>
      </c>
      <c r="E2250" s="8">
        <v>10.02</v>
      </c>
    </row>
    <row r="2251" spans="1:5" x14ac:dyDescent="0.2">
      <c r="A2251" s="1">
        <v>45715</v>
      </c>
      <c r="B2251">
        <v>3.93</v>
      </c>
      <c r="C2251">
        <v>13.98</v>
      </c>
      <c r="D2251">
        <v>13.48</v>
      </c>
      <c r="E2251" s="8">
        <v>10.92</v>
      </c>
    </row>
    <row r="2252" spans="1:5" x14ac:dyDescent="0.2">
      <c r="A2252" s="1">
        <v>45716</v>
      </c>
      <c r="B2252">
        <v>3.82</v>
      </c>
      <c r="C2252">
        <v>13.98</v>
      </c>
      <c r="D2252">
        <v>13.21</v>
      </c>
      <c r="E2252" s="8">
        <v>10.72</v>
      </c>
    </row>
    <row r="2253" spans="1:5" x14ac:dyDescent="0.2">
      <c r="A2253" s="1">
        <v>45717</v>
      </c>
      <c r="B2253">
        <v>3.82</v>
      </c>
      <c r="C2253">
        <v>13.98</v>
      </c>
      <c r="D2253">
        <v>13.18</v>
      </c>
      <c r="E2253" s="8">
        <v>10.72</v>
      </c>
    </row>
    <row r="2254" spans="1:5" x14ac:dyDescent="0.2">
      <c r="A2254" s="1">
        <v>45718</v>
      </c>
      <c r="B2254">
        <v>3.83</v>
      </c>
      <c r="C2254">
        <v>13.85</v>
      </c>
      <c r="D2254">
        <v>13.21</v>
      </c>
      <c r="E2254" s="8">
        <v>10.74</v>
      </c>
    </row>
    <row r="2255" spans="1:5" x14ac:dyDescent="0.2">
      <c r="A2255" s="1">
        <v>45719</v>
      </c>
      <c r="B2255">
        <v>4.12</v>
      </c>
      <c r="C2255">
        <v>13.96</v>
      </c>
      <c r="D2255">
        <v>13.6</v>
      </c>
      <c r="E2255" s="8">
        <v>10.94</v>
      </c>
    </row>
    <row r="2256" spans="1:5" x14ac:dyDescent="0.2">
      <c r="A2256" s="1">
        <v>45720</v>
      </c>
      <c r="B2256">
        <v>4.3499999999999996</v>
      </c>
      <c r="C2256">
        <v>13.83</v>
      </c>
      <c r="D2256">
        <v>13.25</v>
      </c>
      <c r="E2256" s="8">
        <v>10.58</v>
      </c>
    </row>
    <row r="2257" spans="1:5" x14ac:dyDescent="0.2">
      <c r="A2257" s="1">
        <v>45721</v>
      </c>
      <c r="B2257">
        <v>4.45</v>
      </c>
      <c r="C2257">
        <v>13.73</v>
      </c>
      <c r="D2257">
        <v>12.91</v>
      </c>
      <c r="E2257" s="8">
        <v>10.19</v>
      </c>
    </row>
    <row r="2258" spans="1:5" x14ac:dyDescent="0.2">
      <c r="A2258" s="1">
        <v>45722</v>
      </c>
      <c r="B2258">
        <v>4.3</v>
      </c>
      <c r="C2258">
        <v>13.69</v>
      </c>
      <c r="D2258">
        <v>11.99</v>
      </c>
      <c r="E2258" s="8">
        <v>9.4</v>
      </c>
    </row>
    <row r="2259" spans="1:5" x14ac:dyDescent="0.2">
      <c r="A2259" s="1">
        <v>45723</v>
      </c>
      <c r="B2259">
        <v>4.4000000000000004</v>
      </c>
      <c r="C2259">
        <v>13.69</v>
      </c>
      <c r="D2259">
        <v>12.62</v>
      </c>
      <c r="E2259" s="8">
        <v>10.81</v>
      </c>
    </row>
    <row r="2260" spans="1:5" x14ac:dyDescent="0.2">
      <c r="A2260" s="1">
        <v>45724</v>
      </c>
      <c r="B2260">
        <v>4.4000000000000004</v>
      </c>
      <c r="C2260">
        <v>13.69</v>
      </c>
      <c r="D2260">
        <v>12.62</v>
      </c>
      <c r="E2260" s="8">
        <v>10.81</v>
      </c>
    </row>
    <row r="2261" spans="1:5" x14ac:dyDescent="0.2">
      <c r="A2261" s="1">
        <v>45725</v>
      </c>
      <c r="B2261">
        <v>4.4000000000000004</v>
      </c>
      <c r="C2261">
        <v>13.76</v>
      </c>
      <c r="D2261">
        <v>12.61</v>
      </c>
      <c r="E2261" s="8">
        <v>9.83</v>
      </c>
    </row>
    <row r="2262" spans="1:5" x14ac:dyDescent="0.2">
      <c r="A2262" s="1">
        <v>45726</v>
      </c>
      <c r="B2262">
        <v>4.49</v>
      </c>
      <c r="C2262">
        <v>13.76</v>
      </c>
      <c r="D2262">
        <v>12.99</v>
      </c>
      <c r="E2262" s="8">
        <v>10.17</v>
      </c>
    </row>
    <row r="2263" spans="1:5" x14ac:dyDescent="0.2">
      <c r="A2263" s="1">
        <v>45727</v>
      </c>
      <c r="B2263">
        <v>4.45</v>
      </c>
      <c r="C2263">
        <v>13.69</v>
      </c>
      <c r="D2263">
        <v>13.61</v>
      </c>
      <c r="E2263" s="8">
        <v>10.55</v>
      </c>
    </row>
    <row r="2264" spans="1:5" x14ac:dyDescent="0.2">
      <c r="A2264" s="1">
        <v>45728</v>
      </c>
      <c r="B2264">
        <v>4.08</v>
      </c>
      <c r="C2264">
        <v>13.68</v>
      </c>
      <c r="D2264">
        <v>13.5</v>
      </c>
      <c r="E2264" s="8">
        <v>10.4</v>
      </c>
    </row>
    <row r="2265" spans="1:5" x14ac:dyDescent="0.2">
      <c r="A2265" s="1">
        <v>45729</v>
      </c>
      <c r="B2265">
        <v>4.1100000000000003</v>
      </c>
      <c r="C2265">
        <v>13.66</v>
      </c>
      <c r="D2265">
        <v>13.33</v>
      </c>
      <c r="E2265" s="8">
        <v>10.33</v>
      </c>
    </row>
    <row r="2266" spans="1:5" x14ac:dyDescent="0.2">
      <c r="A2266" s="1">
        <v>45730</v>
      </c>
      <c r="B2266">
        <v>4.09</v>
      </c>
      <c r="C2266">
        <v>13.66</v>
      </c>
      <c r="D2266">
        <v>13.44</v>
      </c>
      <c r="E2266" s="8">
        <v>11.39</v>
      </c>
    </row>
    <row r="2267" spans="1:5" x14ac:dyDescent="0.2">
      <c r="A2267" s="1">
        <v>45731</v>
      </c>
      <c r="B2267">
        <v>4.09</v>
      </c>
      <c r="C2267">
        <v>13.66</v>
      </c>
      <c r="D2267">
        <v>13.44</v>
      </c>
      <c r="E2267" s="8">
        <v>11.39</v>
      </c>
    </row>
    <row r="2268" spans="1:5" x14ac:dyDescent="0.2">
      <c r="A2268" s="1">
        <v>45732</v>
      </c>
      <c r="B2268">
        <v>4.0999999999999996</v>
      </c>
      <c r="C2268">
        <v>13.47</v>
      </c>
      <c r="D2268">
        <v>13.44</v>
      </c>
      <c r="E2268" s="8">
        <v>10.43</v>
      </c>
    </row>
    <row r="2269" spans="1:5" x14ac:dyDescent="0.2">
      <c r="A2269" s="1">
        <v>45733</v>
      </c>
      <c r="B2269">
        <v>4.0199999999999996</v>
      </c>
      <c r="C2269">
        <v>13.18</v>
      </c>
      <c r="D2269">
        <v>13.1</v>
      </c>
      <c r="E2269" s="8">
        <v>10.16</v>
      </c>
    </row>
    <row r="2270" spans="1:5" x14ac:dyDescent="0.2">
      <c r="A2270" s="1">
        <v>45734</v>
      </c>
      <c r="B2270">
        <v>4.05</v>
      </c>
      <c r="C2270">
        <v>13.1</v>
      </c>
      <c r="D2270">
        <v>12.99</v>
      </c>
      <c r="E2270" s="8">
        <v>10.06</v>
      </c>
    </row>
    <row r="2271" spans="1:5" x14ac:dyDescent="0.2">
      <c r="A2271" s="1">
        <v>45735</v>
      </c>
      <c r="B2271">
        <v>4.25</v>
      </c>
      <c r="C2271">
        <v>13.76</v>
      </c>
      <c r="D2271">
        <v>13.8</v>
      </c>
      <c r="E2271" s="8">
        <v>10.65</v>
      </c>
    </row>
    <row r="2272" spans="1:5" x14ac:dyDescent="0.2">
      <c r="A2272" s="1">
        <v>45736</v>
      </c>
      <c r="B2272">
        <v>3.98</v>
      </c>
      <c r="C2272">
        <v>13.53</v>
      </c>
      <c r="D2272">
        <v>13.5</v>
      </c>
      <c r="E2272" s="8">
        <v>10.51</v>
      </c>
    </row>
    <row r="2273" spans="1:5" x14ac:dyDescent="0.2">
      <c r="A2273" s="1">
        <v>45737</v>
      </c>
      <c r="B2273">
        <v>3.96</v>
      </c>
      <c r="C2273">
        <v>13.53</v>
      </c>
      <c r="D2273">
        <v>13.46</v>
      </c>
      <c r="E2273" s="8">
        <v>10.45</v>
      </c>
    </row>
    <row r="2274" spans="1:5" x14ac:dyDescent="0.2">
      <c r="A2274" s="1">
        <v>45738</v>
      </c>
      <c r="B2274">
        <v>3.96</v>
      </c>
      <c r="C2274">
        <v>13.53</v>
      </c>
      <c r="D2274">
        <v>13.46</v>
      </c>
      <c r="E2274" s="8">
        <v>10.45</v>
      </c>
    </row>
    <row r="2275" spans="1:5" x14ac:dyDescent="0.2">
      <c r="A2275" s="1">
        <v>45739</v>
      </c>
      <c r="B2275">
        <v>3.9</v>
      </c>
      <c r="C2275">
        <v>13.53</v>
      </c>
      <c r="D2275">
        <v>13.41</v>
      </c>
      <c r="E2275" s="8">
        <v>10.44</v>
      </c>
    </row>
    <row r="2276" spans="1:5" x14ac:dyDescent="0.2">
      <c r="A2276" s="1">
        <v>45740</v>
      </c>
      <c r="B2276">
        <v>3.91</v>
      </c>
      <c r="C2276">
        <v>13.38</v>
      </c>
      <c r="D2276">
        <v>13.44</v>
      </c>
      <c r="E2276" s="8">
        <v>10.47</v>
      </c>
    </row>
    <row r="2277" spans="1:5" x14ac:dyDescent="0.2">
      <c r="A2277" s="1">
        <v>45741</v>
      </c>
      <c r="B2277">
        <v>3.84</v>
      </c>
      <c r="C2277">
        <v>13.15</v>
      </c>
      <c r="D2277">
        <v>13.03</v>
      </c>
      <c r="E2277" s="8">
        <v>10.15</v>
      </c>
    </row>
    <row r="2278" spans="1:5" x14ac:dyDescent="0.2">
      <c r="A2278" s="1">
        <v>45742</v>
      </c>
      <c r="B2278">
        <v>3.95</v>
      </c>
      <c r="C2278">
        <v>13.2</v>
      </c>
      <c r="D2278">
        <v>12.73</v>
      </c>
      <c r="E2278" s="8">
        <v>9.99</v>
      </c>
    </row>
    <row r="2279" spans="1:5" x14ac:dyDescent="0.2">
      <c r="A2279" s="1">
        <v>45743</v>
      </c>
      <c r="B2279">
        <v>3.92</v>
      </c>
      <c r="C2279">
        <v>13.18</v>
      </c>
      <c r="D2279">
        <v>12.82</v>
      </c>
      <c r="E2279" s="8">
        <v>10.07</v>
      </c>
    </row>
    <row r="2280" spans="1:5" x14ac:dyDescent="0.2">
      <c r="A2280" s="1">
        <v>45744</v>
      </c>
      <c r="B2280">
        <v>4.09</v>
      </c>
      <c r="C2280">
        <v>13.18</v>
      </c>
      <c r="D2280">
        <v>12.75</v>
      </c>
      <c r="E2280" s="8">
        <v>10.01</v>
      </c>
    </row>
    <row r="2281" spans="1:5" x14ac:dyDescent="0.2">
      <c r="A2281" s="1">
        <v>45745</v>
      </c>
      <c r="B2281">
        <v>4.16</v>
      </c>
      <c r="C2281">
        <v>13.18</v>
      </c>
      <c r="D2281">
        <v>12.75</v>
      </c>
      <c r="E2281" s="8">
        <v>10.01</v>
      </c>
    </row>
    <row r="2282" spans="1:5" x14ac:dyDescent="0.2">
      <c r="A2282" s="1">
        <v>45746</v>
      </c>
      <c r="B2282">
        <v>4.18</v>
      </c>
      <c r="C2282">
        <v>13.09</v>
      </c>
      <c r="D2282">
        <v>12.77</v>
      </c>
      <c r="E2282" s="8">
        <v>10</v>
      </c>
    </row>
    <row r="2283" spans="1:5" x14ac:dyDescent="0.2">
      <c r="A2283" s="1">
        <v>45747</v>
      </c>
      <c r="B2283">
        <v>4.12</v>
      </c>
      <c r="C2283">
        <v>13.07</v>
      </c>
      <c r="D2283">
        <v>12.64</v>
      </c>
      <c r="E2283" s="8">
        <v>9.9700000000000006</v>
      </c>
    </row>
    <row r="2284" spans="1:5" x14ac:dyDescent="0.2">
      <c r="A2284" s="1">
        <v>45748</v>
      </c>
      <c r="B2284">
        <v>3.95</v>
      </c>
      <c r="C2284">
        <v>13.22</v>
      </c>
      <c r="D2284">
        <v>13.26</v>
      </c>
      <c r="E2284" s="8">
        <v>10.39</v>
      </c>
    </row>
    <row r="2285" spans="1:5" x14ac:dyDescent="0.2">
      <c r="A2285" s="1">
        <v>45749</v>
      </c>
      <c r="B2285">
        <v>4.05</v>
      </c>
      <c r="C2285">
        <v>13.18</v>
      </c>
      <c r="D2285">
        <v>13</v>
      </c>
      <c r="E2285" s="8">
        <v>10.11</v>
      </c>
    </row>
    <row r="2286" spans="1:5" x14ac:dyDescent="0.2">
      <c r="A2286" s="1">
        <v>45750</v>
      </c>
      <c r="B2286">
        <v>4.1399999999999997</v>
      </c>
      <c r="C2286">
        <v>13.08</v>
      </c>
      <c r="D2286">
        <v>12.5</v>
      </c>
      <c r="E2286" s="8">
        <v>9.73</v>
      </c>
    </row>
    <row r="2287" spans="1:5" x14ac:dyDescent="0.2">
      <c r="A2287" s="1">
        <v>45751</v>
      </c>
      <c r="B2287">
        <v>3.82</v>
      </c>
      <c r="C2287">
        <v>13.08</v>
      </c>
      <c r="D2287">
        <v>11.63</v>
      </c>
      <c r="E2287" s="8">
        <v>9</v>
      </c>
    </row>
    <row r="2288" spans="1:5" x14ac:dyDescent="0.2">
      <c r="A2288" s="1">
        <v>45752</v>
      </c>
      <c r="B2288">
        <v>3.84</v>
      </c>
      <c r="C2288">
        <v>12.91</v>
      </c>
      <c r="D2288">
        <v>11.44</v>
      </c>
      <c r="E2288" s="8">
        <v>9.07</v>
      </c>
    </row>
    <row r="2289" spans="1:5" x14ac:dyDescent="0.2">
      <c r="A2289" s="1">
        <v>45753</v>
      </c>
      <c r="B2289">
        <v>3.84</v>
      </c>
      <c r="C2289">
        <v>12.91</v>
      </c>
      <c r="D2289">
        <v>11.46</v>
      </c>
      <c r="E2289" s="8">
        <v>9.08</v>
      </c>
    </row>
    <row r="2290" spans="1:5" x14ac:dyDescent="0.2">
      <c r="A2290" s="1">
        <v>45754</v>
      </c>
      <c r="B2290">
        <v>3.65</v>
      </c>
      <c r="C2290">
        <v>12.78</v>
      </c>
      <c r="D2290">
        <v>11.59</v>
      </c>
      <c r="E2290" s="8">
        <v>9.31</v>
      </c>
    </row>
    <row r="2291" spans="1:5" x14ac:dyDescent="0.2">
      <c r="A2291" s="1">
        <v>45755</v>
      </c>
      <c r="B2291">
        <v>3.46</v>
      </c>
      <c r="C2291">
        <v>12.77</v>
      </c>
      <c r="D2291">
        <v>11.38</v>
      </c>
      <c r="E2291" s="8">
        <v>9.14</v>
      </c>
    </row>
    <row r="2292" spans="1:5" x14ac:dyDescent="0.2">
      <c r="A2292" s="1">
        <v>45756</v>
      </c>
      <c r="B2292">
        <v>3.82</v>
      </c>
      <c r="C2292">
        <v>12.68</v>
      </c>
      <c r="D2292">
        <v>10.71</v>
      </c>
      <c r="E2292" s="8">
        <v>8.43</v>
      </c>
    </row>
    <row r="2293" spans="1:5" x14ac:dyDescent="0.2">
      <c r="A2293" s="1">
        <v>45757</v>
      </c>
      <c r="B2293">
        <v>3.56</v>
      </c>
      <c r="C2293">
        <v>12.6</v>
      </c>
      <c r="D2293">
        <v>10.69</v>
      </c>
      <c r="E2293" s="8">
        <v>8.4700000000000006</v>
      </c>
    </row>
    <row r="2294" spans="1:5" x14ac:dyDescent="0.2">
      <c r="A2294" s="1">
        <v>45758</v>
      </c>
      <c r="B2294">
        <v>3.54</v>
      </c>
      <c r="C2294">
        <v>12.6</v>
      </c>
      <c r="D2294">
        <v>10.95</v>
      </c>
      <c r="E2294" s="8">
        <v>8.5500000000000007</v>
      </c>
    </row>
    <row r="2295" spans="1:5" x14ac:dyDescent="0.2">
      <c r="A2295" s="1">
        <v>45759</v>
      </c>
      <c r="B2295">
        <v>3.46</v>
      </c>
      <c r="C2295">
        <v>12.6</v>
      </c>
      <c r="D2295">
        <v>10.6</v>
      </c>
      <c r="E2295" s="8">
        <v>8.98</v>
      </c>
    </row>
    <row r="2296" spans="1:5" x14ac:dyDescent="0.2">
      <c r="A2296" s="1">
        <v>45760</v>
      </c>
      <c r="B2296">
        <v>3.53</v>
      </c>
      <c r="C2296">
        <v>12.54</v>
      </c>
      <c r="D2296">
        <v>10.9</v>
      </c>
      <c r="E2296" s="8">
        <v>8.51</v>
      </c>
    </row>
    <row r="2297" spans="1:5" x14ac:dyDescent="0.2">
      <c r="A2297" s="1">
        <v>45761</v>
      </c>
      <c r="B2297">
        <v>3.33</v>
      </c>
      <c r="C2297">
        <v>12.52</v>
      </c>
      <c r="D2297">
        <v>11.28</v>
      </c>
      <c r="E2297" s="8">
        <v>8.69</v>
      </c>
    </row>
    <row r="2298" spans="1:5" x14ac:dyDescent="0.2">
      <c r="A2298" s="1">
        <v>45762</v>
      </c>
      <c r="B2298">
        <v>3.33</v>
      </c>
      <c r="C2298">
        <v>11.37</v>
      </c>
      <c r="D2298">
        <v>11.18</v>
      </c>
      <c r="E2298" s="8">
        <v>8.6300000000000008</v>
      </c>
    </row>
    <row r="2299" spans="1:5" x14ac:dyDescent="0.2">
      <c r="A2299" s="1">
        <v>45763</v>
      </c>
      <c r="B2299">
        <v>3.25</v>
      </c>
      <c r="C2299">
        <v>11.86</v>
      </c>
      <c r="D2299">
        <v>11.51</v>
      </c>
      <c r="E2299" s="8">
        <v>9.1199999999999992</v>
      </c>
    </row>
    <row r="2300" spans="1:5" x14ac:dyDescent="0.2">
      <c r="A2300" s="1">
        <v>45764</v>
      </c>
      <c r="B2300">
        <v>3.25</v>
      </c>
      <c r="C2300">
        <v>11.86</v>
      </c>
      <c r="D2300">
        <v>11.6</v>
      </c>
      <c r="E2300" s="8">
        <v>9.17</v>
      </c>
    </row>
    <row r="2301" spans="1:5" x14ac:dyDescent="0.2">
      <c r="A2301" s="1">
        <v>45765</v>
      </c>
      <c r="B2301">
        <v>3.25</v>
      </c>
      <c r="C2301">
        <v>11.86</v>
      </c>
      <c r="D2301">
        <v>11.6</v>
      </c>
      <c r="E2301" s="8">
        <v>9.17</v>
      </c>
    </row>
    <row r="2302" spans="1:5" x14ac:dyDescent="0.2">
      <c r="A2302" s="1">
        <v>45766</v>
      </c>
      <c r="B2302">
        <v>3.25</v>
      </c>
      <c r="C2302">
        <v>11.86</v>
      </c>
      <c r="D2302">
        <v>11.6</v>
      </c>
      <c r="E2302" s="8">
        <v>9.17</v>
      </c>
    </row>
    <row r="2303" spans="1:5" x14ac:dyDescent="0.2">
      <c r="A2303" s="1">
        <v>45767</v>
      </c>
      <c r="B2303">
        <v>3.25</v>
      </c>
      <c r="C2303">
        <v>12.09</v>
      </c>
      <c r="D2303">
        <v>11.69</v>
      </c>
      <c r="E2303" s="8">
        <v>9.17</v>
      </c>
    </row>
    <row r="2304" spans="1:5" x14ac:dyDescent="0.2">
      <c r="A2304" s="1">
        <v>45768</v>
      </c>
      <c r="B2304">
        <v>3.02</v>
      </c>
      <c r="C2304">
        <v>12.09</v>
      </c>
      <c r="D2304">
        <v>11.71</v>
      </c>
      <c r="E2304" s="8">
        <v>8.99</v>
      </c>
    </row>
    <row r="2305" spans="1:5" x14ac:dyDescent="0.2">
      <c r="A2305" s="1">
        <v>45769</v>
      </c>
      <c r="B2305">
        <v>3.01</v>
      </c>
      <c r="C2305">
        <v>11.77</v>
      </c>
      <c r="D2305">
        <v>11.18</v>
      </c>
      <c r="E2305" s="8">
        <v>8.59</v>
      </c>
    </row>
    <row r="2306" spans="1:5" x14ac:dyDescent="0.2">
      <c r="A2306" s="1">
        <v>45770</v>
      </c>
      <c r="B2306">
        <v>3.02</v>
      </c>
      <c r="C2306">
        <v>11.66</v>
      </c>
      <c r="D2306">
        <v>11.1</v>
      </c>
      <c r="E2306" s="8">
        <v>8.56</v>
      </c>
    </row>
    <row r="2307" spans="1:5" x14ac:dyDescent="0.2">
      <c r="A2307" s="1">
        <v>45771</v>
      </c>
      <c r="B2307">
        <v>2.93</v>
      </c>
      <c r="C2307">
        <v>11.51</v>
      </c>
      <c r="D2307">
        <v>10.8</v>
      </c>
      <c r="E2307" s="8">
        <v>8.4</v>
      </c>
    </row>
    <row r="2308" spans="1:5" x14ac:dyDescent="0.2">
      <c r="A2308" s="1">
        <v>45772</v>
      </c>
      <c r="B2308">
        <v>2.96</v>
      </c>
      <c r="C2308">
        <v>11.51</v>
      </c>
      <c r="D2308">
        <v>10.29</v>
      </c>
      <c r="E2308" s="8">
        <v>7.99</v>
      </c>
    </row>
    <row r="2309" spans="1:5" x14ac:dyDescent="0.2">
      <c r="A2309" s="1">
        <v>45773</v>
      </c>
      <c r="B2309">
        <v>2.93</v>
      </c>
      <c r="C2309">
        <v>11.51</v>
      </c>
      <c r="D2309">
        <v>10.45</v>
      </c>
      <c r="E2309" s="8">
        <v>8.11</v>
      </c>
    </row>
    <row r="2310" spans="1:5" x14ac:dyDescent="0.2">
      <c r="A2310" s="1">
        <v>45774</v>
      </c>
      <c r="B2310">
        <v>2.94</v>
      </c>
      <c r="C2310">
        <v>11.27</v>
      </c>
      <c r="D2310">
        <v>10.47</v>
      </c>
      <c r="E2310" s="8">
        <v>8.1199999999999992</v>
      </c>
    </row>
    <row r="2311" spans="1:5" x14ac:dyDescent="0.2">
      <c r="A2311" s="1">
        <v>45775</v>
      </c>
      <c r="B2311">
        <v>3.34</v>
      </c>
      <c r="C2311">
        <v>11.28</v>
      </c>
      <c r="D2311">
        <v>10.49</v>
      </c>
      <c r="E2311" s="8">
        <v>8.07</v>
      </c>
    </row>
    <row r="2312" spans="1:5" x14ac:dyDescent="0.2">
      <c r="A2312" s="1">
        <v>45776</v>
      </c>
      <c r="B2312">
        <v>3.39</v>
      </c>
      <c r="C2312">
        <v>11.22</v>
      </c>
      <c r="D2312">
        <v>10.33</v>
      </c>
      <c r="E2312" s="8">
        <v>7.96</v>
      </c>
    </row>
    <row r="2313" spans="1:5" x14ac:dyDescent="0.2">
      <c r="A2313" s="1">
        <v>45777</v>
      </c>
      <c r="B2313">
        <v>3.44</v>
      </c>
      <c r="C2313">
        <v>11.22</v>
      </c>
      <c r="D2313">
        <v>10.35</v>
      </c>
      <c r="E2313" s="8">
        <v>8.0500000000000007</v>
      </c>
    </row>
    <row r="2314" spans="1:5" x14ac:dyDescent="0.2">
      <c r="A2314" s="1">
        <v>45778</v>
      </c>
      <c r="B2314">
        <v>3.48</v>
      </c>
      <c r="C2314">
        <v>11.26</v>
      </c>
      <c r="D2314">
        <v>10.29</v>
      </c>
      <c r="E2314" s="8">
        <v>8</v>
      </c>
    </row>
    <row r="2315" spans="1:5" x14ac:dyDescent="0.2">
      <c r="A2315" s="1">
        <v>45779</v>
      </c>
      <c r="B2315">
        <v>3.67</v>
      </c>
      <c r="C2315">
        <v>11.26</v>
      </c>
      <c r="D2315">
        <v>10.64</v>
      </c>
      <c r="E2315" s="8">
        <v>8.58</v>
      </c>
    </row>
    <row r="2316" spans="1:5" x14ac:dyDescent="0.2">
      <c r="A2316" s="1">
        <v>45780</v>
      </c>
      <c r="B2316">
        <v>3.63</v>
      </c>
      <c r="C2316">
        <v>11.26</v>
      </c>
      <c r="D2316">
        <v>10.64</v>
      </c>
      <c r="E2316" s="8">
        <v>8.25</v>
      </c>
    </row>
    <row r="2317" spans="1:5" x14ac:dyDescent="0.2">
      <c r="A2317" s="1">
        <v>45781</v>
      </c>
      <c r="B2317">
        <v>3.63</v>
      </c>
      <c r="C2317">
        <v>11.26</v>
      </c>
      <c r="D2317">
        <v>10.66</v>
      </c>
      <c r="E2317" s="8">
        <v>8.27</v>
      </c>
    </row>
    <row r="2318" spans="1:5" x14ac:dyDescent="0.2">
      <c r="A2318" s="1">
        <v>45782</v>
      </c>
      <c r="B2318">
        <v>3.55</v>
      </c>
      <c r="C2318">
        <v>11.26</v>
      </c>
      <c r="D2318">
        <v>10.66</v>
      </c>
      <c r="E2318" s="8">
        <v>8.2200000000000006</v>
      </c>
    </row>
    <row r="2319" spans="1:5" x14ac:dyDescent="0.2">
      <c r="A2319" s="1">
        <v>45783</v>
      </c>
      <c r="B2319">
        <v>3.46</v>
      </c>
      <c r="C2319">
        <v>11.32</v>
      </c>
      <c r="D2319">
        <v>11.19</v>
      </c>
      <c r="E2319" s="8">
        <v>8.66</v>
      </c>
    </row>
    <row r="2320" spans="1:5" x14ac:dyDescent="0.2">
      <c r="A2320" s="1">
        <v>45784</v>
      </c>
      <c r="B2320">
        <v>3.63</v>
      </c>
      <c r="C2320">
        <v>11.41</v>
      </c>
      <c r="D2320">
        <v>11.06</v>
      </c>
      <c r="E2320" s="8">
        <v>8.6</v>
      </c>
    </row>
    <row r="2321" spans="1:5" x14ac:dyDescent="0.2">
      <c r="A2321" s="1">
        <v>45785</v>
      </c>
      <c r="B2321">
        <v>3.59</v>
      </c>
      <c r="C2321">
        <v>11.45</v>
      </c>
      <c r="D2321">
        <v>11.22</v>
      </c>
      <c r="E2321" s="8">
        <v>8.7899999999999991</v>
      </c>
    </row>
    <row r="2322" spans="1:5" x14ac:dyDescent="0.2">
      <c r="A2322" s="1">
        <v>45786</v>
      </c>
      <c r="B2322">
        <v>3.79</v>
      </c>
      <c r="C2322">
        <v>11.45</v>
      </c>
      <c r="D2322">
        <v>11</v>
      </c>
      <c r="E2322" s="8">
        <v>9.02</v>
      </c>
    </row>
    <row r="2323" spans="1:5" x14ac:dyDescent="0.2">
      <c r="A2323" s="1">
        <v>45787</v>
      </c>
      <c r="B2323">
        <v>3.79</v>
      </c>
      <c r="C2323">
        <v>11.45</v>
      </c>
      <c r="D2323">
        <v>11</v>
      </c>
      <c r="E2323" s="8">
        <v>9.02</v>
      </c>
    </row>
    <row r="2324" spans="1:5" x14ac:dyDescent="0.2">
      <c r="A2324" s="1">
        <v>45788</v>
      </c>
      <c r="B2324">
        <v>3.79</v>
      </c>
      <c r="C2324">
        <v>11.46</v>
      </c>
      <c r="D2324">
        <v>10.98</v>
      </c>
      <c r="E2324" s="8">
        <v>8.57</v>
      </c>
    </row>
    <row r="2325" spans="1:5" x14ac:dyDescent="0.2">
      <c r="A2325" s="1">
        <v>45789</v>
      </c>
      <c r="B2325">
        <v>3.65</v>
      </c>
      <c r="C2325">
        <v>11.44</v>
      </c>
      <c r="D2325">
        <v>11.17</v>
      </c>
      <c r="E2325" s="8">
        <v>8.73</v>
      </c>
    </row>
    <row r="2326" spans="1:5" x14ac:dyDescent="0.2">
      <c r="A2326" s="1">
        <v>45790</v>
      </c>
      <c r="B2326">
        <v>3.65</v>
      </c>
      <c r="C2326">
        <v>11.46</v>
      </c>
      <c r="D2326">
        <v>11.32</v>
      </c>
      <c r="E2326" s="8">
        <v>8.81</v>
      </c>
    </row>
    <row r="2327" spans="1:5" x14ac:dyDescent="0.2">
      <c r="A2327" s="1">
        <v>45791</v>
      </c>
      <c r="B2327">
        <v>3.49</v>
      </c>
      <c r="C2327">
        <v>11.48</v>
      </c>
      <c r="D2327">
        <v>11.12</v>
      </c>
      <c r="E2327" s="8">
        <v>8.66</v>
      </c>
    </row>
    <row r="2328" spans="1:5" x14ac:dyDescent="0.2">
      <c r="A2328" s="1">
        <v>45792</v>
      </c>
      <c r="B2328">
        <v>3.36</v>
      </c>
      <c r="C2328">
        <v>11.88</v>
      </c>
      <c r="D2328">
        <v>11.25</v>
      </c>
      <c r="E2328" s="8">
        <v>8.6999999999999993</v>
      </c>
    </row>
    <row r="2329" spans="1:5" x14ac:dyDescent="0.2">
      <c r="A2329" s="1">
        <v>45793</v>
      </c>
      <c r="B2329">
        <v>3.33</v>
      </c>
      <c r="C2329">
        <v>11.88</v>
      </c>
      <c r="D2329">
        <v>11.13</v>
      </c>
      <c r="E2329" s="8">
        <v>9.23</v>
      </c>
    </row>
    <row r="2330" spans="1:5" x14ac:dyDescent="0.2">
      <c r="A2330" s="1">
        <v>45794</v>
      </c>
      <c r="B2330">
        <v>3.33</v>
      </c>
      <c r="C2330">
        <v>11.88</v>
      </c>
      <c r="D2330">
        <v>11.13</v>
      </c>
      <c r="E2330" s="8">
        <v>9.23</v>
      </c>
    </row>
    <row r="2331" spans="1:5" x14ac:dyDescent="0.2">
      <c r="A2331" s="1">
        <v>45795</v>
      </c>
      <c r="B2331">
        <v>3.33</v>
      </c>
      <c r="C2331">
        <v>11.9</v>
      </c>
      <c r="D2331">
        <v>11.15</v>
      </c>
      <c r="E2331" s="8">
        <v>9.2100000000000009</v>
      </c>
    </row>
    <row r="2332" spans="1:5" x14ac:dyDescent="0.2">
      <c r="A2332" s="1">
        <v>45796</v>
      </c>
      <c r="B2332">
        <v>3.11</v>
      </c>
      <c r="C2332">
        <v>11.96</v>
      </c>
      <c r="D2332">
        <v>11.28</v>
      </c>
      <c r="E2332" s="8">
        <v>9.17</v>
      </c>
    </row>
    <row r="2333" spans="1:5" x14ac:dyDescent="0.2">
      <c r="A2333" s="1">
        <v>45797</v>
      </c>
      <c r="B2333">
        <v>3.43</v>
      </c>
      <c r="C2333">
        <v>12.52</v>
      </c>
      <c r="D2333">
        <v>11.96</v>
      </c>
      <c r="E2333" s="8">
        <v>9.57</v>
      </c>
    </row>
    <row r="2334" spans="1:5" x14ac:dyDescent="0.2">
      <c r="A2334" s="1">
        <v>45798</v>
      </c>
      <c r="B2334">
        <v>3.37</v>
      </c>
      <c r="C2334">
        <v>12.48</v>
      </c>
      <c r="D2334">
        <v>11.79</v>
      </c>
      <c r="E2334" s="8">
        <v>9.4700000000000006</v>
      </c>
    </row>
    <row r="2335" spans="1:5" x14ac:dyDescent="0.2">
      <c r="A2335" s="1">
        <v>45799</v>
      </c>
      <c r="B2335">
        <v>3.25</v>
      </c>
      <c r="C2335">
        <v>12.35</v>
      </c>
      <c r="D2335">
        <v>11.68</v>
      </c>
      <c r="E2335" s="8">
        <v>9.41</v>
      </c>
    </row>
    <row r="2336" spans="1:5" x14ac:dyDescent="0.2">
      <c r="A2336" s="1">
        <v>45800</v>
      </c>
      <c r="B2336">
        <v>3.71</v>
      </c>
      <c r="C2336">
        <v>12.48</v>
      </c>
      <c r="D2336">
        <v>11.84</v>
      </c>
      <c r="E2336" s="8">
        <v>9.42</v>
      </c>
    </row>
    <row r="2337" spans="1:5" x14ac:dyDescent="0.2">
      <c r="A2337" s="1">
        <v>45801</v>
      </c>
      <c r="B2337">
        <v>3.71</v>
      </c>
      <c r="C2337">
        <v>12.35</v>
      </c>
      <c r="D2337">
        <v>11.84</v>
      </c>
      <c r="E2337" s="8">
        <v>9.42</v>
      </c>
    </row>
    <row r="2338" spans="1:5" x14ac:dyDescent="0.2">
      <c r="A2338" s="1">
        <v>45802</v>
      </c>
      <c r="B2338">
        <v>3.33</v>
      </c>
      <c r="C2338">
        <v>12.48</v>
      </c>
      <c r="D2338">
        <v>11.83</v>
      </c>
      <c r="E2338" s="8">
        <v>9.3699999999999992</v>
      </c>
    </row>
    <row r="2339" spans="1:5" x14ac:dyDescent="0.2">
      <c r="A2339" s="1">
        <v>45803</v>
      </c>
      <c r="B2339">
        <v>3.33</v>
      </c>
      <c r="C2339">
        <v>12.48</v>
      </c>
      <c r="D2339">
        <v>11.8</v>
      </c>
      <c r="E2339" s="8">
        <v>9.6</v>
      </c>
    </row>
    <row r="2340" spans="1:5" x14ac:dyDescent="0.2">
      <c r="A2340" s="1">
        <v>45804</v>
      </c>
      <c r="B2340">
        <v>3.4</v>
      </c>
      <c r="C2340">
        <v>12.49</v>
      </c>
      <c r="D2340">
        <v>11.91</v>
      </c>
      <c r="E2340" s="8">
        <v>9.6</v>
      </c>
    </row>
    <row r="2341" spans="1:5" x14ac:dyDescent="0.2">
      <c r="A2341" s="1">
        <v>45805</v>
      </c>
      <c r="B2341">
        <v>3.56</v>
      </c>
      <c r="C2341">
        <v>12.46</v>
      </c>
      <c r="D2341">
        <v>11.8</v>
      </c>
      <c r="E2341" s="8">
        <v>9.56</v>
      </c>
    </row>
    <row r="2342" spans="1:5" x14ac:dyDescent="0.2">
      <c r="A2342" s="1">
        <v>45806</v>
      </c>
      <c r="B2342">
        <v>3.52</v>
      </c>
      <c r="C2342">
        <v>12.3</v>
      </c>
      <c r="D2342">
        <v>11.21</v>
      </c>
      <c r="E2342" s="8">
        <v>9.14</v>
      </c>
    </row>
    <row r="2343" spans="1:5" x14ac:dyDescent="0.2">
      <c r="A2343" s="1">
        <v>45807</v>
      </c>
      <c r="B2343">
        <v>3.46</v>
      </c>
      <c r="C2343">
        <v>12.3</v>
      </c>
      <c r="D2343">
        <v>10.57</v>
      </c>
      <c r="E2343" s="8">
        <v>8.75</v>
      </c>
    </row>
    <row r="2344" spans="1:5" x14ac:dyDescent="0.2">
      <c r="A2344" s="1">
        <v>45808</v>
      </c>
      <c r="B2344">
        <v>3.46</v>
      </c>
      <c r="C2344">
        <v>12.3</v>
      </c>
      <c r="D2344">
        <v>10.57</v>
      </c>
      <c r="E2344" s="8">
        <v>8.75</v>
      </c>
    </row>
    <row r="2345" spans="1:5" x14ac:dyDescent="0.2">
      <c r="A2345" s="1">
        <v>45809</v>
      </c>
      <c r="B2345">
        <v>3.45</v>
      </c>
      <c r="C2345">
        <v>12.15</v>
      </c>
      <c r="D2345">
        <v>10.72</v>
      </c>
      <c r="E2345" s="8">
        <v>8.84</v>
      </c>
    </row>
    <row r="2346" spans="1:5" x14ac:dyDescent="0.2">
      <c r="A2346" s="1">
        <v>45810</v>
      </c>
      <c r="B2346">
        <v>3.69</v>
      </c>
      <c r="C2346">
        <v>12.3</v>
      </c>
      <c r="D2346">
        <v>11.01</v>
      </c>
      <c r="E2346" s="8">
        <v>8.98</v>
      </c>
    </row>
    <row r="2347" spans="1:5" x14ac:dyDescent="0.2">
      <c r="A2347" s="1">
        <v>45811</v>
      </c>
      <c r="B2347">
        <v>3.66</v>
      </c>
      <c r="C2347">
        <v>12.37</v>
      </c>
      <c r="D2347">
        <v>11.28</v>
      </c>
      <c r="E2347" s="8">
        <v>9.24</v>
      </c>
    </row>
    <row r="2348" spans="1:5" x14ac:dyDescent="0.2">
      <c r="A2348" s="1">
        <v>45812</v>
      </c>
      <c r="B2348">
        <v>3.68</v>
      </c>
      <c r="C2348">
        <v>12.41</v>
      </c>
      <c r="D2348">
        <v>11.29</v>
      </c>
      <c r="E2348" s="8">
        <v>9.16</v>
      </c>
    </row>
    <row r="2349" spans="1:5" x14ac:dyDescent="0.2">
      <c r="A2349" s="1">
        <v>45813</v>
      </c>
      <c r="B2349">
        <v>3.68</v>
      </c>
      <c r="C2349">
        <v>12.41</v>
      </c>
      <c r="D2349">
        <v>11.59</v>
      </c>
      <c r="E2349" s="8">
        <v>9.33</v>
      </c>
    </row>
    <row r="2350" spans="1:5" x14ac:dyDescent="0.2">
      <c r="A2350" s="1">
        <v>45814</v>
      </c>
      <c r="B2350">
        <v>3.79</v>
      </c>
      <c r="C2350">
        <v>12.41</v>
      </c>
      <c r="D2350">
        <v>11.48</v>
      </c>
      <c r="E2350" s="8">
        <v>9.32</v>
      </c>
    </row>
    <row r="2351" spans="1:5" x14ac:dyDescent="0.2">
      <c r="A2351" s="1">
        <v>45815</v>
      </c>
      <c r="B2351">
        <v>3.79</v>
      </c>
      <c r="C2351">
        <v>12.41</v>
      </c>
      <c r="D2351">
        <v>11.48</v>
      </c>
      <c r="E2351" s="8">
        <v>9.32</v>
      </c>
    </row>
    <row r="2352" spans="1:5" x14ac:dyDescent="0.2">
      <c r="A2352" s="1">
        <v>45816</v>
      </c>
      <c r="B2352">
        <v>3.79</v>
      </c>
      <c r="C2352">
        <v>12.41</v>
      </c>
      <c r="D2352">
        <v>11.51</v>
      </c>
      <c r="E2352" s="8">
        <v>9.3000000000000007</v>
      </c>
    </row>
    <row r="2353" spans="1:5" x14ac:dyDescent="0.2">
      <c r="A2353" s="1">
        <v>45817</v>
      </c>
      <c r="B2353">
        <v>3.78</v>
      </c>
      <c r="C2353">
        <v>12.44</v>
      </c>
      <c r="D2353">
        <v>11.17</v>
      </c>
      <c r="E2353" s="8">
        <v>9.15</v>
      </c>
    </row>
    <row r="2354" spans="1:5" x14ac:dyDescent="0.2">
      <c r="A2354" s="1">
        <v>45818</v>
      </c>
      <c r="B2354">
        <v>3.53</v>
      </c>
      <c r="C2354">
        <v>12.41</v>
      </c>
      <c r="D2354">
        <v>10.86</v>
      </c>
      <c r="E2354" s="8">
        <v>8.89</v>
      </c>
    </row>
    <row r="2355" spans="1:5" x14ac:dyDescent="0.2">
      <c r="A2355" s="1">
        <v>45819</v>
      </c>
      <c r="B2355">
        <v>3.49</v>
      </c>
      <c r="C2355">
        <v>12.46</v>
      </c>
      <c r="D2355">
        <v>11.44</v>
      </c>
      <c r="E2355" s="8">
        <v>9.1300000000000008</v>
      </c>
    </row>
    <row r="2356" spans="1:5" x14ac:dyDescent="0.2">
      <c r="A2356" s="1">
        <v>45820</v>
      </c>
      <c r="B2356">
        <v>3.49</v>
      </c>
      <c r="C2356">
        <v>12.46</v>
      </c>
      <c r="D2356">
        <v>11.49</v>
      </c>
      <c r="E2356" s="8">
        <v>9.2100000000000009</v>
      </c>
    </row>
    <row r="2357" spans="1:5" x14ac:dyDescent="0.2">
      <c r="A2357" s="1">
        <v>45821</v>
      </c>
      <c r="B2357">
        <v>3.61</v>
      </c>
      <c r="C2357">
        <v>12.46</v>
      </c>
      <c r="D2357">
        <v>12.22</v>
      </c>
      <c r="E2357" s="8">
        <v>9.59</v>
      </c>
    </row>
    <row r="2358" spans="1:5" x14ac:dyDescent="0.2">
      <c r="A2358" s="1">
        <v>45822</v>
      </c>
      <c r="B2358">
        <v>3.58</v>
      </c>
      <c r="C2358">
        <v>13.38</v>
      </c>
      <c r="D2358">
        <v>12.22</v>
      </c>
      <c r="E2358" s="8">
        <v>9.59</v>
      </c>
    </row>
    <row r="2359" spans="1:5" x14ac:dyDescent="0.2">
      <c r="A2359" s="1">
        <v>45823</v>
      </c>
      <c r="B2359">
        <v>3.58</v>
      </c>
      <c r="C2359">
        <v>13.38</v>
      </c>
      <c r="D2359">
        <v>12.18</v>
      </c>
      <c r="E2359" s="8">
        <v>9.6199999999999992</v>
      </c>
    </row>
    <row r="2360" spans="1:5" x14ac:dyDescent="0.2">
      <c r="A2360" s="1">
        <v>45824</v>
      </c>
      <c r="B2360">
        <v>3.78</v>
      </c>
      <c r="C2360">
        <v>13.59</v>
      </c>
      <c r="D2360">
        <v>12.1</v>
      </c>
      <c r="E2360" s="8">
        <v>9.61</v>
      </c>
    </row>
    <row r="2361" spans="1:5" x14ac:dyDescent="0.2">
      <c r="A2361" s="1">
        <v>45825</v>
      </c>
      <c r="B2361">
        <v>3.85</v>
      </c>
      <c r="C2361">
        <v>14.01</v>
      </c>
      <c r="D2361">
        <v>12.49</v>
      </c>
      <c r="E2361" s="8">
        <v>10.02</v>
      </c>
    </row>
    <row r="2362" spans="1:5" x14ac:dyDescent="0.2">
      <c r="A2362" s="1">
        <v>45826</v>
      </c>
      <c r="B2362">
        <v>3.99</v>
      </c>
      <c r="C2362">
        <v>13.88</v>
      </c>
      <c r="D2362">
        <v>12.23</v>
      </c>
      <c r="E2362" s="8">
        <v>9.89</v>
      </c>
    </row>
    <row r="2363" spans="1:5" x14ac:dyDescent="0.2">
      <c r="A2363" s="1">
        <v>45827</v>
      </c>
      <c r="B2363">
        <v>3.99</v>
      </c>
      <c r="C2363">
        <v>13.88</v>
      </c>
      <c r="D2363">
        <v>13.26</v>
      </c>
      <c r="E2363" s="8">
        <v>10.58</v>
      </c>
    </row>
    <row r="2364" spans="1:5" x14ac:dyDescent="0.2">
      <c r="A2364" s="1">
        <v>45828</v>
      </c>
      <c r="B2364">
        <v>3.85</v>
      </c>
      <c r="C2364">
        <v>14.26</v>
      </c>
      <c r="D2364">
        <v>12.94</v>
      </c>
      <c r="E2364" s="8">
        <v>10.41</v>
      </c>
    </row>
    <row r="2365" spans="1:5" x14ac:dyDescent="0.2">
      <c r="A2365" s="1">
        <v>45829</v>
      </c>
      <c r="B2365">
        <v>3.85</v>
      </c>
      <c r="C2365">
        <v>14.26</v>
      </c>
      <c r="D2365">
        <v>12.94</v>
      </c>
      <c r="E2365" s="8">
        <v>10.41</v>
      </c>
    </row>
    <row r="2366" spans="1:5" x14ac:dyDescent="0.2">
      <c r="A2366" s="1">
        <v>45830</v>
      </c>
      <c r="B2366">
        <v>3.85</v>
      </c>
      <c r="C2366">
        <v>14.26</v>
      </c>
      <c r="D2366">
        <v>12.94</v>
      </c>
      <c r="E2366" s="8">
        <v>10.41</v>
      </c>
    </row>
    <row r="2367" spans="1:5" x14ac:dyDescent="0.2">
      <c r="A2367" s="1">
        <v>45831</v>
      </c>
      <c r="B2367">
        <v>3.7</v>
      </c>
      <c r="C2367">
        <v>14.46</v>
      </c>
      <c r="D2367">
        <v>12.95</v>
      </c>
      <c r="E2367" s="8">
        <v>10.24</v>
      </c>
    </row>
    <row r="2368" spans="1:5" x14ac:dyDescent="0.2">
      <c r="A2368" s="1">
        <v>45832</v>
      </c>
      <c r="B2368">
        <v>3.54</v>
      </c>
      <c r="C2368">
        <v>13.52</v>
      </c>
      <c r="D2368">
        <v>11.29</v>
      </c>
      <c r="E2368" s="8">
        <v>8.99</v>
      </c>
    </row>
    <row r="2369" spans="1:5" x14ac:dyDescent="0.2">
      <c r="A2369" s="1">
        <v>45833</v>
      </c>
      <c r="B2369">
        <v>3.53</v>
      </c>
      <c r="C2369">
        <v>13.54</v>
      </c>
      <c r="D2369">
        <v>11.33</v>
      </c>
      <c r="E2369" s="8">
        <v>8.8800000000000008</v>
      </c>
    </row>
    <row r="2370" spans="1:5" x14ac:dyDescent="0.2">
      <c r="A2370" s="1">
        <v>45834</v>
      </c>
      <c r="B2370">
        <v>3.53</v>
      </c>
      <c r="C2370">
        <v>13.32</v>
      </c>
      <c r="D2370">
        <v>10.86</v>
      </c>
      <c r="E2370" s="8">
        <v>8.5299999999999994</v>
      </c>
    </row>
    <row r="2371" spans="1:5" x14ac:dyDescent="0.2">
      <c r="A2371" s="1">
        <v>45835</v>
      </c>
      <c r="B2371">
        <v>3.74</v>
      </c>
      <c r="C2371">
        <v>13.2</v>
      </c>
      <c r="D2371">
        <v>10.46</v>
      </c>
      <c r="E2371" s="8">
        <v>8.24</v>
      </c>
    </row>
    <row r="2372" spans="1:5" x14ac:dyDescent="0.2">
      <c r="A2372" s="1">
        <v>45836</v>
      </c>
      <c r="B2372">
        <v>3.74</v>
      </c>
      <c r="C2372">
        <v>13.2</v>
      </c>
      <c r="D2372">
        <v>10.45</v>
      </c>
      <c r="E2372" s="8">
        <v>8.2200000000000006</v>
      </c>
    </row>
    <row r="2373" spans="1:5" x14ac:dyDescent="0.2">
      <c r="A2373" s="1">
        <v>45837</v>
      </c>
      <c r="B2373">
        <v>3.46</v>
      </c>
      <c r="C2373">
        <v>13.2</v>
      </c>
      <c r="D2373">
        <v>10.62</v>
      </c>
      <c r="E2373" s="8">
        <v>8.18</v>
      </c>
    </row>
    <row r="2374" spans="1:5" x14ac:dyDescent="0.2">
      <c r="A2374" s="1">
        <v>45838</v>
      </c>
      <c r="B2374">
        <v>3.46</v>
      </c>
      <c r="C2374">
        <v>13.12</v>
      </c>
      <c r="D2374">
        <v>10.63</v>
      </c>
      <c r="E2374" s="8">
        <v>8.18</v>
      </c>
    </row>
    <row r="2375" spans="1:5" x14ac:dyDescent="0.2">
      <c r="A2375" s="1">
        <v>45839</v>
      </c>
      <c r="B2375">
        <v>3.42</v>
      </c>
      <c r="C2375">
        <v>13.1</v>
      </c>
      <c r="D2375">
        <v>10.91</v>
      </c>
      <c r="E2375" s="8">
        <v>8.3699999999999992</v>
      </c>
    </row>
    <row r="2376" spans="1:5" x14ac:dyDescent="0.2">
      <c r="A2376" s="1">
        <v>45840</v>
      </c>
      <c r="B2376">
        <v>3.49</v>
      </c>
      <c r="C2376">
        <v>13.16</v>
      </c>
      <c r="D2376">
        <v>10.92</v>
      </c>
      <c r="E2376" s="8">
        <v>8.35</v>
      </c>
    </row>
    <row r="2377" spans="1:5" x14ac:dyDescent="0.2">
      <c r="A2377" s="1">
        <v>45841</v>
      </c>
      <c r="B2377">
        <v>3.41</v>
      </c>
      <c r="C2377">
        <v>13.16</v>
      </c>
      <c r="D2377">
        <v>10.93</v>
      </c>
      <c r="E2377" s="8">
        <v>8.36</v>
      </c>
    </row>
    <row r="2378" spans="1:5" x14ac:dyDescent="0.2">
      <c r="A2378" s="1">
        <v>45842</v>
      </c>
      <c r="B2378">
        <v>3.39</v>
      </c>
      <c r="C2378">
        <v>13.16</v>
      </c>
      <c r="D2378">
        <v>10.86</v>
      </c>
      <c r="E2378" s="8">
        <v>8.31</v>
      </c>
    </row>
    <row r="2379" spans="1:5" x14ac:dyDescent="0.2">
      <c r="A2379" s="1">
        <v>45843</v>
      </c>
      <c r="B2379">
        <v>3.41</v>
      </c>
      <c r="C2379">
        <v>13.16</v>
      </c>
      <c r="D2379">
        <v>10.86</v>
      </c>
      <c r="E2379" s="8">
        <v>8.33</v>
      </c>
    </row>
    <row r="2380" spans="1:5" x14ac:dyDescent="0.2">
      <c r="A2380" s="1">
        <v>45844</v>
      </c>
      <c r="B2380">
        <v>3.41</v>
      </c>
      <c r="C2380">
        <v>13.16</v>
      </c>
      <c r="D2380">
        <v>10.83</v>
      </c>
      <c r="E2380" s="8">
        <v>8.34</v>
      </c>
    </row>
    <row r="2381" spans="1:5" x14ac:dyDescent="0.2">
      <c r="A2381" s="1">
        <v>45845</v>
      </c>
      <c r="B2381">
        <v>3.41</v>
      </c>
      <c r="C2381">
        <v>13.1</v>
      </c>
      <c r="D2381">
        <v>10.9</v>
      </c>
      <c r="E2381" s="8">
        <v>8.39</v>
      </c>
    </row>
    <row r="2382" spans="1:5" x14ac:dyDescent="0.2">
      <c r="A2382" s="1">
        <v>45846</v>
      </c>
      <c r="B2382">
        <v>3.34</v>
      </c>
      <c r="C2382">
        <v>13.12</v>
      </c>
      <c r="D2382">
        <v>11.1</v>
      </c>
      <c r="E2382" s="8">
        <v>8.56</v>
      </c>
    </row>
    <row r="2383" spans="1:5" x14ac:dyDescent="0.2">
      <c r="A2383" s="1">
        <v>45847</v>
      </c>
      <c r="B2383">
        <v>3.21</v>
      </c>
      <c r="C2383">
        <v>13.12</v>
      </c>
      <c r="D2383">
        <v>11.16</v>
      </c>
      <c r="E2383" s="8">
        <v>8.56</v>
      </c>
    </row>
    <row r="2384" spans="1:5" x14ac:dyDescent="0.2">
      <c r="A2384" s="1">
        <v>45848</v>
      </c>
      <c r="B2384">
        <v>3.34</v>
      </c>
      <c r="C2384">
        <v>13.12</v>
      </c>
      <c r="D2384">
        <v>11.37</v>
      </c>
      <c r="E2384" s="8">
        <v>8.82</v>
      </c>
    </row>
    <row r="2385" spans="1:5" x14ac:dyDescent="0.2">
      <c r="A2385" s="1">
        <v>45849</v>
      </c>
      <c r="B2385">
        <v>3.36</v>
      </c>
      <c r="C2385">
        <v>13.12</v>
      </c>
      <c r="D2385">
        <v>11.51</v>
      </c>
      <c r="E2385" s="8">
        <v>8.92</v>
      </c>
    </row>
    <row r="2386" spans="1:5" x14ac:dyDescent="0.2">
      <c r="A2386" s="1">
        <v>45850</v>
      </c>
      <c r="B2386">
        <v>3.31</v>
      </c>
      <c r="C2386">
        <v>13.12</v>
      </c>
      <c r="D2386">
        <v>11.51</v>
      </c>
      <c r="E2386" s="8">
        <v>8.92</v>
      </c>
    </row>
    <row r="2387" spans="1:5" x14ac:dyDescent="0.2">
      <c r="A2387" s="1">
        <v>45851</v>
      </c>
      <c r="B2387">
        <v>3.31</v>
      </c>
      <c r="C2387">
        <v>13.12</v>
      </c>
      <c r="D2387">
        <v>11.49</v>
      </c>
      <c r="E2387" s="8">
        <v>8.93</v>
      </c>
    </row>
    <row r="2388" spans="1:5" x14ac:dyDescent="0.2">
      <c r="A2388" s="1">
        <v>45852</v>
      </c>
      <c r="B2388">
        <v>3.47</v>
      </c>
      <c r="C2388">
        <v>13.12</v>
      </c>
      <c r="D2388">
        <v>11.46</v>
      </c>
      <c r="E2388" s="8">
        <v>8.9</v>
      </c>
    </row>
    <row r="2389" spans="1:5" x14ac:dyDescent="0.2">
      <c r="A2389" s="1">
        <v>45853</v>
      </c>
      <c r="B2389">
        <v>3.52</v>
      </c>
      <c r="C2389">
        <v>12.3</v>
      </c>
      <c r="D2389">
        <v>11.02</v>
      </c>
      <c r="E2389" s="8">
        <v>8.69</v>
      </c>
    </row>
    <row r="2390" spans="1:5" x14ac:dyDescent="0.2">
      <c r="A2390" s="1">
        <v>45854</v>
      </c>
      <c r="B2390">
        <v>3.55</v>
      </c>
      <c r="C2390">
        <v>12.4</v>
      </c>
      <c r="D2390">
        <v>11.21</v>
      </c>
      <c r="E2390" s="8">
        <v>8.77</v>
      </c>
    </row>
    <row r="2391" spans="1:5" x14ac:dyDescent="0.2">
      <c r="A2391" s="1">
        <v>45855</v>
      </c>
      <c r="B2391">
        <v>3.54</v>
      </c>
      <c r="C2391">
        <v>12.18</v>
      </c>
      <c r="D2391">
        <v>11.01</v>
      </c>
      <c r="E2391" s="8">
        <v>8.68</v>
      </c>
    </row>
    <row r="2392" spans="1:5" x14ac:dyDescent="0.2">
      <c r="A2392" s="1">
        <v>45856</v>
      </c>
      <c r="B2392">
        <v>3.57</v>
      </c>
      <c r="C2392">
        <v>12.18</v>
      </c>
      <c r="D2392">
        <v>10.75</v>
      </c>
      <c r="E2392" s="8">
        <v>8.4700000000000006</v>
      </c>
    </row>
    <row r="2393" spans="1:5" x14ac:dyDescent="0.2">
      <c r="A2393" s="1">
        <v>45857</v>
      </c>
      <c r="B2393">
        <v>3.4</v>
      </c>
      <c r="C2393">
        <v>12.18</v>
      </c>
      <c r="D2393">
        <v>10.75</v>
      </c>
      <c r="E2393" s="8">
        <v>8.4700000000000006</v>
      </c>
    </row>
    <row r="2394" spans="1:5" x14ac:dyDescent="0.2">
      <c r="A2394" s="1">
        <v>45858</v>
      </c>
      <c r="B2394">
        <v>3.56</v>
      </c>
      <c r="C2394">
        <v>12</v>
      </c>
      <c r="D2394">
        <v>10.75</v>
      </c>
      <c r="E2394" s="8">
        <v>8.4600000000000009</v>
      </c>
    </row>
    <row r="2395" spans="1:5" x14ac:dyDescent="0.2">
      <c r="A2395" s="1">
        <v>45859</v>
      </c>
      <c r="B2395">
        <v>3.33</v>
      </c>
      <c r="C2395">
        <v>11.98</v>
      </c>
      <c r="D2395">
        <v>10.73</v>
      </c>
      <c r="E2395" s="8">
        <v>8.31</v>
      </c>
    </row>
    <row r="2396" spans="1:5" x14ac:dyDescent="0.2">
      <c r="A2396" s="1">
        <v>45860</v>
      </c>
      <c r="B2396">
        <v>3.25</v>
      </c>
      <c r="C2396">
        <v>12.07</v>
      </c>
      <c r="D2396">
        <v>10.79</v>
      </c>
      <c r="E2396" s="8">
        <v>8.27</v>
      </c>
    </row>
    <row r="2397" spans="1:5" x14ac:dyDescent="0.2">
      <c r="A2397" s="1">
        <v>45861</v>
      </c>
      <c r="B2397">
        <v>3.15</v>
      </c>
      <c r="C2397">
        <v>11.88</v>
      </c>
      <c r="D2397">
        <v>10.83</v>
      </c>
      <c r="E2397" s="8">
        <v>8.14</v>
      </c>
    </row>
    <row r="2398" spans="1:5" x14ac:dyDescent="0.2">
      <c r="A2398" s="1">
        <v>45862</v>
      </c>
      <c r="B2398">
        <v>3.09</v>
      </c>
      <c r="C2398">
        <v>11.88</v>
      </c>
      <c r="D2398">
        <v>9.75</v>
      </c>
      <c r="E2398" s="8">
        <v>8.08</v>
      </c>
    </row>
    <row r="2399" spans="1:5" x14ac:dyDescent="0.2">
      <c r="A2399" s="1">
        <v>45863</v>
      </c>
      <c r="B2399">
        <v>3.11</v>
      </c>
      <c r="C2399">
        <v>11.88</v>
      </c>
      <c r="D2399">
        <v>10.61</v>
      </c>
      <c r="E2399" s="8">
        <v>8.1</v>
      </c>
    </row>
    <row r="2400" spans="1:5" x14ac:dyDescent="0.2">
      <c r="A2400" s="1">
        <v>45864</v>
      </c>
      <c r="B2400">
        <v>3.17</v>
      </c>
      <c r="C2400">
        <v>11.88</v>
      </c>
      <c r="D2400">
        <v>10.61</v>
      </c>
      <c r="E2400" s="8">
        <v>8.1</v>
      </c>
    </row>
    <row r="2401" spans="1:5" x14ac:dyDescent="0.2">
      <c r="A2401" s="1">
        <v>45865</v>
      </c>
      <c r="B2401">
        <v>3.07</v>
      </c>
      <c r="C2401">
        <v>11.93</v>
      </c>
      <c r="D2401">
        <v>10.62</v>
      </c>
      <c r="E2401" s="8">
        <v>8.11</v>
      </c>
    </row>
    <row r="2402" spans="1:5" x14ac:dyDescent="0.2">
      <c r="A2402" s="1">
        <v>45866</v>
      </c>
      <c r="B2402">
        <v>2.99</v>
      </c>
      <c r="C2402">
        <v>11.93</v>
      </c>
      <c r="D2402">
        <v>10.64</v>
      </c>
      <c r="E2402" s="8">
        <v>8.32</v>
      </c>
    </row>
    <row r="2403" spans="1:5" x14ac:dyDescent="0.2">
      <c r="A2403" s="1">
        <v>45867</v>
      </c>
      <c r="B2403">
        <v>3.14</v>
      </c>
      <c r="C2403">
        <v>12</v>
      </c>
      <c r="D2403">
        <v>11.03</v>
      </c>
      <c r="E2403" s="8">
        <v>8.66</v>
      </c>
    </row>
    <row r="2404" spans="1:5" x14ac:dyDescent="0.2">
      <c r="A2404" s="1">
        <v>45868</v>
      </c>
      <c r="B2404">
        <v>3.04</v>
      </c>
      <c r="C2404">
        <v>12.04</v>
      </c>
      <c r="D2404">
        <v>11.46</v>
      </c>
      <c r="E2404" s="8">
        <v>9.01</v>
      </c>
    </row>
    <row r="2405" spans="1:5" x14ac:dyDescent="0.2">
      <c r="A2405" s="1">
        <v>45869</v>
      </c>
      <c r="B2405">
        <v>3.11</v>
      </c>
      <c r="C2405">
        <v>12.04</v>
      </c>
      <c r="D2405">
        <v>11.46</v>
      </c>
      <c r="E2405" s="8">
        <v>9.0500000000000007</v>
      </c>
    </row>
    <row r="2406" spans="1:5" x14ac:dyDescent="0.2">
      <c r="A2406" s="1">
        <v>45870</v>
      </c>
      <c r="B2406">
        <v>3.1</v>
      </c>
      <c r="C2406">
        <v>12.04</v>
      </c>
      <c r="D2406">
        <v>11.14</v>
      </c>
      <c r="E2406" s="8">
        <v>8.59</v>
      </c>
    </row>
    <row r="2407" spans="1:5" x14ac:dyDescent="0.2">
      <c r="A2407" s="1">
        <v>45871</v>
      </c>
      <c r="B2407">
        <v>3.1</v>
      </c>
      <c r="C2407">
        <v>12.04</v>
      </c>
      <c r="D2407">
        <v>11.14</v>
      </c>
      <c r="E2407" s="8">
        <v>8.59</v>
      </c>
    </row>
    <row r="2408" spans="1:5" x14ac:dyDescent="0.2">
      <c r="A2408" s="1">
        <v>45872</v>
      </c>
      <c r="B2408">
        <v>3.1</v>
      </c>
      <c r="C2408">
        <v>12.04</v>
      </c>
      <c r="D2408">
        <v>11.14</v>
      </c>
      <c r="E2408" s="8">
        <v>8.6</v>
      </c>
    </row>
    <row r="2409" spans="1:5" x14ac:dyDescent="0.2">
      <c r="A2409" s="1">
        <v>45873</v>
      </c>
      <c r="B2409">
        <v>2.93</v>
      </c>
      <c r="C2409">
        <v>12.01</v>
      </c>
      <c r="D2409">
        <v>11.23</v>
      </c>
      <c r="E2409" s="8">
        <v>8.6999999999999993</v>
      </c>
    </row>
    <row r="2410" spans="1:5" x14ac:dyDescent="0.2">
      <c r="A2410" s="1">
        <v>45874</v>
      </c>
      <c r="B2410">
        <v>3.01</v>
      </c>
      <c r="C2410">
        <v>11.99</v>
      </c>
      <c r="D2410">
        <v>11.29</v>
      </c>
      <c r="E2410" s="8">
        <v>8.7100000000000009</v>
      </c>
    </row>
    <row r="2411" spans="1:5" x14ac:dyDescent="0.2">
      <c r="A2411" s="1">
        <v>45875</v>
      </c>
      <c r="B2411">
        <v>3.08</v>
      </c>
      <c r="C2411">
        <v>11.99</v>
      </c>
      <c r="D2411">
        <v>10.97</v>
      </c>
      <c r="E2411" s="8">
        <v>8.36</v>
      </c>
    </row>
    <row r="2412" spans="1:5" x14ac:dyDescent="0.2">
      <c r="A2412" s="1">
        <v>45876</v>
      </c>
      <c r="B2412">
        <v>3.07</v>
      </c>
      <c r="C2412">
        <v>11.94</v>
      </c>
      <c r="D2412">
        <v>10.88</v>
      </c>
      <c r="E2412" s="8">
        <v>8.2899999999999991</v>
      </c>
    </row>
    <row r="2413" spans="1:5" x14ac:dyDescent="0.2">
      <c r="A2413" s="1">
        <v>45877</v>
      </c>
      <c r="B2413">
        <v>3</v>
      </c>
      <c r="C2413">
        <v>11.93</v>
      </c>
      <c r="D2413">
        <v>10.6</v>
      </c>
      <c r="E2413" s="8">
        <v>8.11</v>
      </c>
    </row>
    <row r="2414" spans="1:5" x14ac:dyDescent="0.2">
      <c r="A2414" s="1">
        <v>45878</v>
      </c>
      <c r="B2414">
        <v>3</v>
      </c>
      <c r="C2414">
        <v>11.93</v>
      </c>
      <c r="D2414">
        <v>10.6</v>
      </c>
      <c r="E2414" s="8">
        <v>8.1</v>
      </c>
    </row>
    <row r="2415" spans="1:5" x14ac:dyDescent="0.2">
      <c r="A2415" s="1">
        <v>45879</v>
      </c>
      <c r="B2415">
        <v>2.99</v>
      </c>
      <c r="C2415">
        <v>11.93</v>
      </c>
      <c r="D2415">
        <v>10.71</v>
      </c>
      <c r="E2415" s="8">
        <v>8.15</v>
      </c>
    </row>
    <row r="2416" spans="1:5" x14ac:dyDescent="0.2">
      <c r="A2416" s="1">
        <v>45880</v>
      </c>
      <c r="B2416">
        <v>2.95</v>
      </c>
      <c r="C2416">
        <v>11.94</v>
      </c>
      <c r="D2416">
        <v>10.91</v>
      </c>
      <c r="E2416" s="8">
        <v>8.32</v>
      </c>
    </row>
    <row r="2417" spans="1:5" x14ac:dyDescent="0.2">
      <c r="A2417" s="1">
        <v>45881</v>
      </c>
      <c r="B2417">
        <v>2.81</v>
      </c>
      <c r="C2417">
        <v>11.93</v>
      </c>
      <c r="D2417">
        <v>10.73</v>
      </c>
      <c r="E2417" s="8">
        <v>8.1300000000000008</v>
      </c>
    </row>
    <row r="2418" spans="1:5" x14ac:dyDescent="0.2">
      <c r="A2418" s="1">
        <v>45882</v>
      </c>
      <c r="B2418">
        <v>2.83</v>
      </c>
      <c r="C2418">
        <v>11.93</v>
      </c>
      <c r="D2418">
        <v>10.93</v>
      </c>
      <c r="E2418" s="8">
        <v>8.17</v>
      </c>
    </row>
    <row r="2419" spans="1:5" x14ac:dyDescent="0.2">
      <c r="A2419" s="1">
        <v>45883</v>
      </c>
      <c r="B2419">
        <v>2.83</v>
      </c>
      <c r="C2419">
        <v>11.93</v>
      </c>
      <c r="D2419">
        <v>10.68</v>
      </c>
      <c r="E2419" s="8">
        <v>8.08</v>
      </c>
    </row>
    <row r="2420" spans="1:5" x14ac:dyDescent="0.2">
      <c r="A2420" s="1">
        <v>45884</v>
      </c>
      <c r="B2420">
        <v>2.92</v>
      </c>
      <c r="C2420">
        <v>11.93</v>
      </c>
      <c r="D2420">
        <v>10.36</v>
      </c>
      <c r="E2420" s="8">
        <v>7.77</v>
      </c>
    </row>
    <row r="2421" spans="1:5" x14ac:dyDescent="0.2">
      <c r="A2421" s="1">
        <v>45885</v>
      </c>
      <c r="B2421">
        <v>2.88</v>
      </c>
      <c r="C2421">
        <v>10.95</v>
      </c>
      <c r="D2421">
        <v>10.37</v>
      </c>
      <c r="E2421" s="8">
        <v>7.77</v>
      </c>
    </row>
    <row r="2422" spans="1:5" x14ac:dyDescent="0.2">
      <c r="A2422" s="1">
        <v>45886</v>
      </c>
      <c r="B2422">
        <v>2.89</v>
      </c>
      <c r="C2422">
        <v>10.95</v>
      </c>
      <c r="D2422">
        <v>10.33</v>
      </c>
      <c r="E2422" s="8">
        <v>7.79</v>
      </c>
    </row>
    <row r="2423" spans="1:5" x14ac:dyDescent="0.2">
      <c r="A2423" s="1">
        <v>45887</v>
      </c>
      <c r="B2423">
        <v>2.89</v>
      </c>
      <c r="C2423">
        <v>10.93</v>
      </c>
      <c r="D2423">
        <v>10.4</v>
      </c>
      <c r="E2423" s="8">
        <v>7.86</v>
      </c>
    </row>
    <row r="2424" spans="1:5" x14ac:dyDescent="0.2">
      <c r="A2424" s="1">
        <v>45888</v>
      </c>
      <c r="B2424">
        <v>2.77</v>
      </c>
      <c r="C2424">
        <v>10.91</v>
      </c>
      <c r="D2424">
        <v>10.36</v>
      </c>
      <c r="E2424" s="8">
        <v>7.86</v>
      </c>
    </row>
    <row r="2425" spans="1:5" x14ac:dyDescent="0.2">
      <c r="A2425" s="1">
        <v>45889</v>
      </c>
      <c r="B2425">
        <v>2.75</v>
      </c>
      <c r="C2425">
        <v>11.11</v>
      </c>
      <c r="D2425">
        <v>10.63</v>
      </c>
      <c r="E2425" s="8">
        <v>8.0299999999999994</v>
      </c>
    </row>
    <row r="2426" spans="1:5" x14ac:dyDescent="0.2">
      <c r="A2426" s="1">
        <v>45890</v>
      </c>
      <c r="B2426">
        <v>2.83</v>
      </c>
      <c r="C2426">
        <v>11.44</v>
      </c>
      <c r="D2426">
        <v>11.05</v>
      </c>
      <c r="E2426" s="8">
        <v>8.39</v>
      </c>
    </row>
    <row r="2427" spans="1:5" x14ac:dyDescent="0.2">
      <c r="A2427" s="1">
        <v>45891</v>
      </c>
      <c r="B2427">
        <v>2.69</v>
      </c>
      <c r="C2427">
        <v>11.44</v>
      </c>
      <c r="D2427">
        <v>11.32</v>
      </c>
      <c r="E2427" s="8">
        <v>8.39</v>
      </c>
    </row>
    <row r="2428" spans="1:5" x14ac:dyDescent="0.2">
      <c r="A2428" s="1">
        <v>45892</v>
      </c>
      <c r="B2428">
        <v>2.7</v>
      </c>
      <c r="C2428">
        <v>11.55</v>
      </c>
      <c r="D2428">
        <v>11.31</v>
      </c>
      <c r="E2428" s="8">
        <v>8.39</v>
      </c>
    </row>
    <row r="2429" spans="1:5" x14ac:dyDescent="0.2">
      <c r="A2429" s="1">
        <v>45893</v>
      </c>
      <c r="B2429">
        <v>2.7</v>
      </c>
      <c r="C2429">
        <v>11.55</v>
      </c>
      <c r="D2429">
        <v>11.3</v>
      </c>
      <c r="E2429" s="8">
        <v>8.41</v>
      </c>
    </row>
    <row r="2430" spans="1:5" x14ac:dyDescent="0.2">
      <c r="A2430" s="1">
        <v>45894</v>
      </c>
      <c r="B2430">
        <v>2.7</v>
      </c>
      <c r="C2430">
        <v>11.55</v>
      </c>
      <c r="D2430">
        <v>11.26</v>
      </c>
      <c r="E2430" s="8">
        <v>8.51</v>
      </c>
    </row>
    <row r="2431" spans="1:5" x14ac:dyDescent="0.2">
      <c r="A2431" s="1">
        <v>45895</v>
      </c>
      <c r="B2431">
        <v>2.89</v>
      </c>
      <c r="C2431">
        <v>11.31</v>
      </c>
      <c r="D2431">
        <v>11.18</v>
      </c>
      <c r="E2431" s="8">
        <v>8.44</v>
      </c>
    </row>
    <row r="2432" spans="1:5" x14ac:dyDescent="0.2">
      <c r="A2432" s="1">
        <v>45896</v>
      </c>
      <c r="B2432">
        <v>2.89</v>
      </c>
      <c r="C2432">
        <v>11.31</v>
      </c>
      <c r="D2432">
        <v>10.86</v>
      </c>
      <c r="E2432" s="8">
        <v>8.19</v>
      </c>
    </row>
    <row r="2433" spans="1:5" x14ac:dyDescent="0.2">
      <c r="A2433" s="1">
        <v>45897</v>
      </c>
      <c r="B2433">
        <v>2.94</v>
      </c>
      <c r="C2433">
        <v>11.2</v>
      </c>
      <c r="D2433">
        <v>10.52</v>
      </c>
      <c r="E2433" s="8">
        <v>7.97</v>
      </c>
    </row>
    <row r="2434" spans="1:5" x14ac:dyDescent="0.2">
      <c r="A2434" s="1">
        <v>45898</v>
      </c>
      <c r="B2434">
        <v>3</v>
      </c>
      <c r="C2434">
        <v>11.22</v>
      </c>
      <c r="D2434">
        <v>10.51</v>
      </c>
      <c r="E2434" s="8">
        <v>7.93</v>
      </c>
    </row>
    <row r="2435" spans="1:5" x14ac:dyDescent="0.2">
      <c r="A2435" s="1">
        <v>45899</v>
      </c>
      <c r="B2435">
        <v>3</v>
      </c>
      <c r="C2435">
        <v>11.22</v>
      </c>
      <c r="D2435">
        <v>10.53</v>
      </c>
      <c r="E2435" s="8">
        <v>7.95</v>
      </c>
    </row>
    <row r="2436" spans="1:5" x14ac:dyDescent="0.2">
      <c r="A2436" s="1">
        <v>45900</v>
      </c>
      <c r="B2436">
        <v>3</v>
      </c>
      <c r="C2436">
        <v>11.22</v>
      </c>
      <c r="D2436">
        <v>10.55</v>
      </c>
      <c r="E2436" s="8">
        <v>7.94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339B3A-A427-48B7-80B2-AA14381BB6C4}">
  <dimension ref="A1:B3068"/>
  <sheetViews>
    <sheetView topLeftCell="A3037" workbookViewId="0">
      <selection activeCell="A2" sqref="A2"/>
    </sheetView>
  </sheetViews>
  <sheetFormatPr baseColWidth="10" defaultRowHeight="15" x14ac:dyDescent="0.2"/>
  <cols>
    <col min="1" max="1" width="10.33203125" bestFit="1" customWidth="1"/>
    <col min="2" max="2" width="27.5" bestFit="1" customWidth="1"/>
  </cols>
  <sheetData>
    <row r="1" spans="1:2" x14ac:dyDescent="0.2">
      <c r="A1" t="s">
        <v>19</v>
      </c>
      <c r="B1" t="s">
        <v>20</v>
      </c>
    </row>
    <row r="2" spans="1:2" x14ac:dyDescent="0.2">
      <c r="A2" s="1">
        <v>42702</v>
      </c>
      <c r="B2" s="10">
        <v>12552</v>
      </c>
    </row>
    <row r="3" spans="1:2" x14ac:dyDescent="0.2">
      <c r="A3" s="1">
        <v>42703</v>
      </c>
      <c r="B3" s="10">
        <v>53705</v>
      </c>
    </row>
    <row r="4" spans="1:2" x14ac:dyDescent="0.2">
      <c r="A4" s="1">
        <v>42704</v>
      </c>
      <c r="B4" s="10">
        <v>104024</v>
      </c>
    </row>
    <row r="5" spans="1:2" x14ac:dyDescent="0.2">
      <c r="A5" s="1">
        <v>42705</v>
      </c>
      <c r="B5" s="10">
        <v>103541</v>
      </c>
    </row>
    <row r="6" spans="1:2" x14ac:dyDescent="0.2">
      <c r="A6" s="1">
        <v>42706</v>
      </c>
      <c r="B6" s="10">
        <v>92555</v>
      </c>
    </row>
    <row r="7" spans="1:2" x14ac:dyDescent="0.2">
      <c r="A7" s="1">
        <v>42707</v>
      </c>
      <c r="B7" s="10">
        <v>103051</v>
      </c>
    </row>
    <row r="8" spans="1:2" x14ac:dyDescent="0.2">
      <c r="A8" s="1">
        <v>42866</v>
      </c>
      <c r="B8" s="10">
        <v>60380</v>
      </c>
    </row>
    <row r="9" spans="1:2" x14ac:dyDescent="0.2">
      <c r="A9" s="1">
        <v>42869</v>
      </c>
      <c r="B9" s="10">
        <v>0</v>
      </c>
    </row>
    <row r="10" spans="1:2" x14ac:dyDescent="0.2">
      <c r="A10" s="1">
        <v>42870</v>
      </c>
      <c r="B10" s="10">
        <v>0</v>
      </c>
    </row>
    <row r="11" spans="1:2" x14ac:dyDescent="0.2">
      <c r="A11" s="1">
        <v>42871</v>
      </c>
      <c r="B11" s="10">
        <v>0</v>
      </c>
    </row>
    <row r="12" spans="1:2" x14ac:dyDescent="0.2">
      <c r="A12" s="1">
        <v>42872</v>
      </c>
      <c r="B12" s="10">
        <v>0</v>
      </c>
    </row>
    <row r="13" spans="1:2" x14ac:dyDescent="0.2">
      <c r="A13" s="1">
        <v>42873</v>
      </c>
      <c r="B13" s="10">
        <v>0</v>
      </c>
    </row>
    <row r="14" spans="1:2" x14ac:dyDescent="0.2">
      <c r="A14" s="1">
        <v>42874</v>
      </c>
      <c r="B14" s="10">
        <v>0</v>
      </c>
    </row>
    <row r="15" spans="1:2" x14ac:dyDescent="0.2">
      <c r="A15" s="1">
        <v>42875</v>
      </c>
      <c r="B15" s="10">
        <v>0</v>
      </c>
    </row>
    <row r="16" spans="1:2" x14ac:dyDescent="0.2">
      <c r="A16" s="1">
        <v>42876</v>
      </c>
      <c r="B16" s="10">
        <v>0</v>
      </c>
    </row>
    <row r="17" spans="1:2" x14ac:dyDescent="0.2">
      <c r="A17" s="1">
        <v>42878</v>
      </c>
      <c r="B17" s="10">
        <v>0</v>
      </c>
    </row>
    <row r="18" spans="1:2" x14ac:dyDescent="0.2">
      <c r="A18" s="1">
        <v>42879</v>
      </c>
      <c r="B18" s="10">
        <v>0</v>
      </c>
    </row>
    <row r="19" spans="1:2" x14ac:dyDescent="0.2">
      <c r="A19" s="1">
        <v>42880</v>
      </c>
      <c r="B19" s="10">
        <v>45447</v>
      </c>
    </row>
    <row r="20" spans="1:2" x14ac:dyDescent="0.2">
      <c r="A20" s="1">
        <v>42881</v>
      </c>
      <c r="B20" s="10">
        <v>41170</v>
      </c>
    </row>
    <row r="21" spans="1:2" x14ac:dyDescent="0.2">
      <c r="A21" s="1">
        <v>42882</v>
      </c>
      <c r="B21" s="10">
        <v>21152</v>
      </c>
    </row>
    <row r="22" spans="1:2" x14ac:dyDescent="0.2">
      <c r="A22" s="1">
        <v>42883</v>
      </c>
      <c r="B22" s="10">
        <v>35639</v>
      </c>
    </row>
    <row r="23" spans="1:2" x14ac:dyDescent="0.2">
      <c r="A23" s="1">
        <v>42884</v>
      </c>
      <c r="B23" s="10">
        <v>37130</v>
      </c>
    </row>
    <row r="24" spans="1:2" x14ac:dyDescent="0.2">
      <c r="A24" s="1">
        <v>42885</v>
      </c>
      <c r="B24" s="10">
        <v>19675</v>
      </c>
    </row>
    <row r="25" spans="1:2" x14ac:dyDescent="0.2">
      <c r="A25" s="1">
        <v>42886</v>
      </c>
      <c r="B25" s="10">
        <v>0</v>
      </c>
    </row>
    <row r="26" spans="1:2" x14ac:dyDescent="0.2">
      <c r="A26" s="1">
        <v>42887</v>
      </c>
      <c r="B26" s="10">
        <v>0</v>
      </c>
    </row>
    <row r="27" spans="1:2" x14ac:dyDescent="0.2">
      <c r="A27" s="1">
        <v>42888</v>
      </c>
      <c r="B27" s="10">
        <v>0</v>
      </c>
    </row>
    <row r="28" spans="1:2" x14ac:dyDescent="0.2">
      <c r="A28" s="1">
        <v>42889</v>
      </c>
      <c r="B28" s="10">
        <v>0</v>
      </c>
    </row>
    <row r="29" spans="1:2" x14ac:dyDescent="0.2">
      <c r="A29" s="1">
        <v>42890</v>
      </c>
      <c r="B29" s="10">
        <v>0</v>
      </c>
    </row>
    <row r="30" spans="1:2" x14ac:dyDescent="0.2">
      <c r="A30" s="1">
        <v>42891</v>
      </c>
      <c r="B30" s="10">
        <v>0</v>
      </c>
    </row>
    <row r="31" spans="1:2" x14ac:dyDescent="0.2">
      <c r="A31" s="1">
        <v>42892</v>
      </c>
      <c r="B31" s="10">
        <v>0</v>
      </c>
    </row>
    <row r="32" spans="1:2" x14ac:dyDescent="0.2">
      <c r="A32" s="1">
        <v>42893</v>
      </c>
      <c r="B32" s="10">
        <v>0</v>
      </c>
    </row>
    <row r="33" spans="1:2" x14ac:dyDescent="0.2">
      <c r="A33" s="1">
        <v>42894</v>
      </c>
      <c r="B33" s="10">
        <v>0</v>
      </c>
    </row>
    <row r="34" spans="1:2" x14ac:dyDescent="0.2">
      <c r="A34" s="1">
        <v>42895</v>
      </c>
      <c r="B34" s="10">
        <v>0</v>
      </c>
    </row>
    <row r="35" spans="1:2" x14ac:dyDescent="0.2">
      <c r="A35" s="1">
        <v>42896</v>
      </c>
      <c r="B35" s="10">
        <v>0</v>
      </c>
    </row>
    <row r="36" spans="1:2" x14ac:dyDescent="0.2">
      <c r="A36" s="1">
        <v>42897</v>
      </c>
      <c r="B36" s="10">
        <v>0</v>
      </c>
    </row>
    <row r="37" spans="1:2" x14ac:dyDescent="0.2">
      <c r="A37" s="1">
        <v>42898</v>
      </c>
      <c r="B37" s="10">
        <v>0</v>
      </c>
    </row>
    <row r="38" spans="1:2" x14ac:dyDescent="0.2">
      <c r="A38" s="1">
        <v>42899</v>
      </c>
      <c r="B38" s="10">
        <v>0</v>
      </c>
    </row>
    <row r="39" spans="1:2" x14ac:dyDescent="0.2">
      <c r="A39" s="1">
        <v>42900</v>
      </c>
      <c r="B39" s="10">
        <v>0</v>
      </c>
    </row>
    <row r="40" spans="1:2" x14ac:dyDescent="0.2">
      <c r="A40" s="1">
        <v>42901</v>
      </c>
      <c r="B40" s="10">
        <v>0</v>
      </c>
    </row>
    <row r="41" spans="1:2" x14ac:dyDescent="0.2">
      <c r="A41" s="1">
        <v>42902</v>
      </c>
      <c r="B41" s="10">
        <v>0</v>
      </c>
    </row>
    <row r="42" spans="1:2" x14ac:dyDescent="0.2">
      <c r="A42" s="1">
        <v>42903</v>
      </c>
      <c r="B42" s="10">
        <v>0</v>
      </c>
    </row>
    <row r="43" spans="1:2" x14ac:dyDescent="0.2">
      <c r="A43" s="1">
        <v>42904</v>
      </c>
      <c r="B43" s="10">
        <v>0</v>
      </c>
    </row>
    <row r="44" spans="1:2" x14ac:dyDescent="0.2">
      <c r="A44" s="1">
        <v>42905</v>
      </c>
      <c r="B44" s="10">
        <v>0</v>
      </c>
    </row>
    <row r="45" spans="1:2" x14ac:dyDescent="0.2">
      <c r="A45" s="1">
        <v>42906</v>
      </c>
      <c r="B45" s="10">
        <v>0</v>
      </c>
    </row>
    <row r="46" spans="1:2" x14ac:dyDescent="0.2">
      <c r="A46" s="1">
        <v>42907</v>
      </c>
      <c r="B46" s="10">
        <v>0</v>
      </c>
    </row>
    <row r="47" spans="1:2" x14ac:dyDescent="0.2">
      <c r="A47" s="1">
        <v>42908</v>
      </c>
      <c r="B47" s="10">
        <v>0</v>
      </c>
    </row>
    <row r="48" spans="1:2" x14ac:dyDescent="0.2">
      <c r="A48" s="1">
        <v>42909</v>
      </c>
      <c r="B48" s="10">
        <v>0</v>
      </c>
    </row>
    <row r="49" spans="1:2" x14ac:dyDescent="0.2">
      <c r="A49" s="1">
        <v>42910</v>
      </c>
      <c r="B49" s="10">
        <v>0</v>
      </c>
    </row>
    <row r="50" spans="1:2" x14ac:dyDescent="0.2">
      <c r="A50" s="1">
        <v>42911</v>
      </c>
      <c r="B50" s="10">
        <v>0</v>
      </c>
    </row>
    <row r="51" spans="1:2" x14ac:dyDescent="0.2">
      <c r="A51" s="1">
        <v>42912</v>
      </c>
      <c r="B51" s="10">
        <v>0</v>
      </c>
    </row>
    <row r="52" spans="1:2" x14ac:dyDescent="0.2">
      <c r="A52" s="1">
        <v>42913</v>
      </c>
      <c r="B52" s="10">
        <v>0</v>
      </c>
    </row>
    <row r="53" spans="1:2" x14ac:dyDescent="0.2">
      <c r="A53" s="1">
        <v>42914</v>
      </c>
      <c r="B53" s="10">
        <v>0</v>
      </c>
    </row>
    <row r="54" spans="1:2" x14ac:dyDescent="0.2">
      <c r="A54" s="1">
        <v>42915</v>
      </c>
      <c r="B54" s="10">
        <v>0</v>
      </c>
    </row>
    <row r="55" spans="1:2" x14ac:dyDescent="0.2">
      <c r="A55" s="1">
        <v>42916</v>
      </c>
      <c r="B55" s="10">
        <v>0</v>
      </c>
    </row>
    <row r="56" spans="1:2" x14ac:dyDescent="0.2">
      <c r="A56" s="1">
        <v>42917</v>
      </c>
      <c r="B56" s="10">
        <v>0</v>
      </c>
    </row>
    <row r="57" spans="1:2" x14ac:dyDescent="0.2">
      <c r="A57" s="1">
        <v>42918</v>
      </c>
      <c r="B57" s="10">
        <v>0</v>
      </c>
    </row>
    <row r="58" spans="1:2" x14ac:dyDescent="0.2">
      <c r="A58" s="1">
        <v>42919</v>
      </c>
      <c r="B58" s="10">
        <v>0</v>
      </c>
    </row>
    <row r="59" spans="1:2" x14ac:dyDescent="0.2">
      <c r="A59" s="1">
        <v>42920</v>
      </c>
      <c r="B59" s="10">
        <v>0</v>
      </c>
    </row>
    <row r="60" spans="1:2" x14ac:dyDescent="0.2">
      <c r="A60" s="1">
        <v>42921</v>
      </c>
      <c r="B60" s="10">
        <v>0</v>
      </c>
    </row>
    <row r="61" spans="1:2" x14ac:dyDescent="0.2">
      <c r="A61" s="1">
        <v>42922</v>
      </c>
      <c r="B61" s="10">
        <v>0</v>
      </c>
    </row>
    <row r="62" spans="1:2" x14ac:dyDescent="0.2">
      <c r="A62" s="1">
        <v>42923</v>
      </c>
      <c r="B62" s="10">
        <v>0</v>
      </c>
    </row>
    <row r="63" spans="1:2" x14ac:dyDescent="0.2">
      <c r="A63" s="1">
        <v>42924</v>
      </c>
      <c r="B63" s="10">
        <v>0</v>
      </c>
    </row>
    <row r="64" spans="1:2" x14ac:dyDescent="0.2">
      <c r="A64" s="1">
        <v>42925</v>
      </c>
      <c r="B64" s="10">
        <v>0</v>
      </c>
    </row>
    <row r="65" spans="1:2" x14ac:dyDescent="0.2">
      <c r="A65" s="1">
        <v>42926</v>
      </c>
      <c r="B65" s="10">
        <v>0</v>
      </c>
    </row>
    <row r="66" spans="1:2" x14ac:dyDescent="0.2">
      <c r="A66" s="1">
        <v>42927</v>
      </c>
      <c r="B66" s="10">
        <v>0</v>
      </c>
    </row>
    <row r="67" spans="1:2" x14ac:dyDescent="0.2">
      <c r="A67" s="1">
        <v>42928</v>
      </c>
      <c r="B67" s="10">
        <v>0</v>
      </c>
    </row>
    <row r="68" spans="1:2" x14ac:dyDescent="0.2">
      <c r="A68" s="1">
        <v>42929</v>
      </c>
      <c r="B68" s="10">
        <v>0</v>
      </c>
    </row>
    <row r="69" spans="1:2" x14ac:dyDescent="0.2">
      <c r="A69" s="1">
        <v>42930</v>
      </c>
      <c r="B69" s="10">
        <v>0</v>
      </c>
    </row>
    <row r="70" spans="1:2" x14ac:dyDescent="0.2">
      <c r="A70" s="1">
        <v>42931</v>
      </c>
      <c r="B70" s="10">
        <v>0</v>
      </c>
    </row>
    <row r="71" spans="1:2" x14ac:dyDescent="0.2">
      <c r="A71" s="1">
        <v>42932</v>
      </c>
      <c r="B71" s="10">
        <v>0</v>
      </c>
    </row>
    <row r="72" spans="1:2" x14ac:dyDescent="0.2">
      <c r="A72" s="1">
        <v>42933</v>
      </c>
      <c r="B72" s="10">
        <v>0</v>
      </c>
    </row>
    <row r="73" spans="1:2" x14ac:dyDescent="0.2">
      <c r="A73" s="1">
        <v>42934</v>
      </c>
      <c r="B73" s="10">
        <v>0</v>
      </c>
    </row>
    <row r="74" spans="1:2" x14ac:dyDescent="0.2">
      <c r="A74" s="1">
        <v>42935</v>
      </c>
      <c r="B74" s="10">
        <v>0</v>
      </c>
    </row>
    <row r="75" spans="1:2" x14ac:dyDescent="0.2">
      <c r="A75" s="1">
        <v>42936</v>
      </c>
      <c r="B75" s="10">
        <v>0</v>
      </c>
    </row>
    <row r="76" spans="1:2" x14ac:dyDescent="0.2">
      <c r="A76" s="1">
        <v>42937</v>
      </c>
      <c r="B76" s="10">
        <v>0</v>
      </c>
    </row>
    <row r="77" spans="1:2" x14ac:dyDescent="0.2">
      <c r="A77" s="1">
        <v>42938</v>
      </c>
      <c r="B77" s="10">
        <v>0</v>
      </c>
    </row>
    <row r="78" spans="1:2" x14ac:dyDescent="0.2">
      <c r="A78" s="1">
        <v>42939</v>
      </c>
      <c r="B78" s="10">
        <v>0</v>
      </c>
    </row>
    <row r="79" spans="1:2" x14ac:dyDescent="0.2">
      <c r="A79" s="1">
        <v>42940</v>
      </c>
      <c r="B79" s="10">
        <v>0</v>
      </c>
    </row>
    <row r="80" spans="1:2" x14ac:dyDescent="0.2">
      <c r="A80" s="1">
        <v>42941</v>
      </c>
      <c r="B80" s="10">
        <v>0</v>
      </c>
    </row>
    <row r="81" spans="1:2" x14ac:dyDescent="0.2">
      <c r="A81" s="1">
        <v>42942</v>
      </c>
      <c r="B81" s="10">
        <v>0</v>
      </c>
    </row>
    <row r="82" spans="1:2" x14ac:dyDescent="0.2">
      <c r="A82" s="1">
        <v>42943</v>
      </c>
      <c r="B82" s="10">
        <v>0</v>
      </c>
    </row>
    <row r="83" spans="1:2" x14ac:dyDescent="0.2">
      <c r="A83" s="1">
        <v>42944</v>
      </c>
      <c r="B83" s="10">
        <v>0</v>
      </c>
    </row>
    <row r="84" spans="1:2" x14ac:dyDescent="0.2">
      <c r="A84" s="1">
        <v>42945</v>
      </c>
      <c r="B84" s="10">
        <v>0</v>
      </c>
    </row>
    <row r="85" spans="1:2" x14ac:dyDescent="0.2">
      <c r="A85" s="1">
        <v>42946</v>
      </c>
      <c r="B85" s="10">
        <v>0</v>
      </c>
    </row>
    <row r="86" spans="1:2" x14ac:dyDescent="0.2">
      <c r="A86" s="1">
        <v>42947</v>
      </c>
      <c r="B86" s="10">
        <v>0</v>
      </c>
    </row>
    <row r="87" spans="1:2" x14ac:dyDescent="0.2">
      <c r="A87" s="1">
        <v>42948</v>
      </c>
      <c r="B87" s="10">
        <v>0</v>
      </c>
    </row>
    <row r="88" spans="1:2" x14ac:dyDescent="0.2">
      <c r="A88" s="1">
        <v>42949</v>
      </c>
      <c r="B88" s="10">
        <v>0</v>
      </c>
    </row>
    <row r="89" spans="1:2" x14ac:dyDescent="0.2">
      <c r="A89" s="1">
        <v>42950</v>
      </c>
      <c r="B89" s="10">
        <v>0</v>
      </c>
    </row>
    <row r="90" spans="1:2" x14ac:dyDescent="0.2">
      <c r="A90" s="1">
        <v>42951</v>
      </c>
      <c r="B90" s="10">
        <v>0</v>
      </c>
    </row>
    <row r="91" spans="1:2" x14ac:dyDescent="0.2">
      <c r="A91" s="1">
        <v>42952</v>
      </c>
      <c r="B91" s="10">
        <v>0</v>
      </c>
    </row>
    <row r="92" spans="1:2" x14ac:dyDescent="0.2">
      <c r="A92" s="1">
        <v>42953</v>
      </c>
      <c r="B92" s="10">
        <v>0</v>
      </c>
    </row>
    <row r="93" spans="1:2" x14ac:dyDescent="0.2">
      <c r="A93" s="1">
        <v>42954</v>
      </c>
      <c r="B93" s="10">
        <v>0</v>
      </c>
    </row>
    <row r="94" spans="1:2" x14ac:dyDescent="0.2">
      <c r="A94" s="1">
        <v>42955</v>
      </c>
      <c r="B94" s="10">
        <v>0</v>
      </c>
    </row>
    <row r="95" spans="1:2" x14ac:dyDescent="0.2">
      <c r="A95" s="1">
        <v>42956</v>
      </c>
      <c r="B95" s="10">
        <v>0</v>
      </c>
    </row>
    <row r="96" spans="1:2" x14ac:dyDescent="0.2">
      <c r="A96" s="1">
        <v>42957</v>
      </c>
      <c r="B96" s="10">
        <v>0</v>
      </c>
    </row>
    <row r="97" spans="1:2" x14ac:dyDescent="0.2">
      <c r="A97" s="1">
        <v>42958</v>
      </c>
      <c r="B97" s="10">
        <v>0</v>
      </c>
    </row>
    <row r="98" spans="1:2" x14ac:dyDescent="0.2">
      <c r="A98" s="1">
        <v>42959</v>
      </c>
      <c r="B98" s="10">
        <v>0</v>
      </c>
    </row>
    <row r="99" spans="1:2" x14ac:dyDescent="0.2">
      <c r="A99" s="1">
        <v>42960</v>
      </c>
      <c r="B99" s="10">
        <v>0</v>
      </c>
    </row>
    <row r="100" spans="1:2" x14ac:dyDescent="0.2">
      <c r="A100" s="1">
        <v>42961</v>
      </c>
      <c r="B100" s="10">
        <v>0</v>
      </c>
    </row>
    <row r="101" spans="1:2" x14ac:dyDescent="0.2">
      <c r="A101" s="1">
        <v>42962</v>
      </c>
      <c r="B101" s="10">
        <v>0</v>
      </c>
    </row>
    <row r="102" spans="1:2" x14ac:dyDescent="0.2">
      <c r="A102" s="1">
        <v>42963</v>
      </c>
      <c r="B102" s="10">
        <v>0</v>
      </c>
    </row>
    <row r="103" spans="1:2" x14ac:dyDescent="0.2">
      <c r="A103" s="1">
        <v>42964</v>
      </c>
      <c r="B103" s="10">
        <v>0</v>
      </c>
    </row>
    <row r="104" spans="1:2" x14ac:dyDescent="0.2">
      <c r="A104" s="1">
        <v>42965</v>
      </c>
      <c r="B104" s="10">
        <v>0</v>
      </c>
    </row>
    <row r="105" spans="1:2" x14ac:dyDescent="0.2">
      <c r="A105" s="1">
        <v>42966</v>
      </c>
      <c r="B105" s="10">
        <v>0</v>
      </c>
    </row>
    <row r="106" spans="1:2" x14ac:dyDescent="0.2">
      <c r="A106" s="1">
        <v>42968</v>
      </c>
      <c r="B106" s="10">
        <v>0</v>
      </c>
    </row>
    <row r="107" spans="1:2" x14ac:dyDescent="0.2">
      <c r="A107" s="1">
        <v>42969</v>
      </c>
      <c r="B107" s="10">
        <v>0</v>
      </c>
    </row>
    <row r="108" spans="1:2" x14ac:dyDescent="0.2">
      <c r="A108" s="1">
        <v>42970</v>
      </c>
      <c r="B108" s="10">
        <v>0</v>
      </c>
    </row>
    <row r="109" spans="1:2" x14ac:dyDescent="0.2">
      <c r="A109" s="1">
        <v>42971</v>
      </c>
      <c r="B109" s="10">
        <v>0</v>
      </c>
    </row>
    <row r="110" spans="1:2" x14ac:dyDescent="0.2">
      <c r="A110" s="1">
        <v>42972</v>
      </c>
      <c r="B110" s="10">
        <v>0</v>
      </c>
    </row>
    <row r="111" spans="1:2" x14ac:dyDescent="0.2">
      <c r="A111" s="1">
        <v>42973</v>
      </c>
      <c r="B111" s="10">
        <v>0</v>
      </c>
    </row>
    <row r="112" spans="1:2" x14ac:dyDescent="0.2">
      <c r="A112" s="1">
        <v>42974</v>
      </c>
      <c r="B112" s="10">
        <v>0</v>
      </c>
    </row>
    <row r="113" spans="1:2" x14ac:dyDescent="0.2">
      <c r="A113" s="1">
        <v>42975</v>
      </c>
      <c r="B113" s="10">
        <v>0</v>
      </c>
    </row>
    <row r="114" spans="1:2" x14ac:dyDescent="0.2">
      <c r="A114" s="1">
        <v>42976</v>
      </c>
      <c r="B114" s="10">
        <v>0</v>
      </c>
    </row>
    <row r="115" spans="1:2" x14ac:dyDescent="0.2">
      <c r="A115" s="1">
        <v>42977</v>
      </c>
      <c r="B115" s="10">
        <v>0</v>
      </c>
    </row>
    <row r="116" spans="1:2" x14ac:dyDescent="0.2">
      <c r="A116" s="1">
        <v>42978</v>
      </c>
      <c r="B116" s="10">
        <v>0</v>
      </c>
    </row>
    <row r="117" spans="1:2" x14ac:dyDescent="0.2">
      <c r="A117" s="1">
        <v>42979</v>
      </c>
      <c r="B117" s="10">
        <v>0</v>
      </c>
    </row>
    <row r="118" spans="1:2" x14ac:dyDescent="0.2">
      <c r="A118" s="1">
        <v>42980</v>
      </c>
      <c r="B118" s="10">
        <v>0</v>
      </c>
    </row>
    <row r="119" spans="1:2" x14ac:dyDescent="0.2">
      <c r="A119" s="1">
        <v>42981</v>
      </c>
      <c r="B119" s="10">
        <v>0</v>
      </c>
    </row>
    <row r="120" spans="1:2" x14ac:dyDescent="0.2">
      <c r="A120" s="1">
        <v>42982</v>
      </c>
      <c r="B120" s="10">
        <v>0</v>
      </c>
    </row>
    <row r="121" spans="1:2" x14ac:dyDescent="0.2">
      <c r="A121" s="1">
        <v>42983</v>
      </c>
      <c r="B121" s="10">
        <v>0</v>
      </c>
    </row>
    <row r="122" spans="1:2" x14ac:dyDescent="0.2">
      <c r="A122" s="1">
        <v>42984</v>
      </c>
      <c r="B122" s="10">
        <v>0</v>
      </c>
    </row>
    <row r="123" spans="1:2" x14ac:dyDescent="0.2">
      <c r="A123" s="1">
        <v>42985</v>
      </c>
      <c r="B123" s="10">
        <v>0</v>
      </c>
    </row>
    <row r="124" spans="1:2" x14ac:dyDescent="0.2">
      <c r="A124" s="1">
        <v>42986</v>
      </c>
      <c r="B124" s="10">
        <v>0</v>
      </c>
    </row>
    <row r="125" spans="1:2" x14ac:dyDescent="0.2">
      <c r="A125" s="1">
        <v>42987</v>
      </c>
      <c r="B125" s="10">
        <v>0</v>
      </c>
    </row>
    <row r="126" spans="1:2" x14ac:dyDescent="0.2">
      <c r="A126" s="1">
        <v>42988</v>
      </c>
      <c r="B126" s="10">
        <v>0</v>
      </c>
    </row>
    <row r="127" spans="1:2" x14ac:dyDescent="0.2">
      <c r="A127" s="1">
        <v>42989</v>
      </c>
      <c r="B127" s="10">
        <v>0</v>
      </c>
    </row>
    <row r="128" spans="1:2" x14ac:dyDescent="0.2">
      <c r="A128" s="1">
        <v>42990</v>
      </c>
      <c r="B128" s="10">
        <v>31552</v>
      </c>
    </row>
    <row r="129" spans="1:2" x14ac:dyDescent="0.2">
      <c r="A129" s="1">
        <v>42991</v>
      </c>
      <c r="B129" s="10">
        <v>19217</v>
      </c>
    </row>
    <row r="130" spans="1:2" x14ac:dyDescent="0.2">
      <c r="A130" s="1">
        <v>42992</v>
      </c>
      <c r="B130" s="10">
        <v>0</v>
      </c>
    </row>
    <row r="131" spans="1:2" x14ac:dyDescent="0.2">
      <c r="A131" s="1">
        <v>42993</v>
      </c>
      <c r="B131" s="10">
        <v>0</v>
      </c>
    </row>
    <row r="132" spans="1:2" x14ac:dyDescent="0.2">
      <c r="A132" s="1">
        <v>42994</v>
      </c>
      <c r="B132" s="10">
        <v>0</v>
      </c>
    </row>
    <row r="133" spans="1:2" x14ac:dyDescent="0.2">
      <c r="A133" s="1">
        <v>42995</v>
      </c>
      <c r="B133" s="10">
        <v>0</v>
      </c>
    </row>
    <row r="134" spans="1:2" x14ac:dyDescent="0.2">
      <c r="A134" s="1">
        <v>42996</v>
      </c>
      <c r="B134" s="10">
        <v>0</v>
      </c>
    </row>
    <row r="135" spans="1:2" x14ac:dyDescent="0.2">
      <c r="A135" s="1">
        <v>42997</v>
      </c>
      <c r="B135" s="10">
        <v>0</v>
      </c>
    </row>
    <row r="136" spans="1:2" x14ac:dyDescent="0.2">
      <c r="A136" s="1">
        <v>42998</v>
      </c>
      <c r="B136" s="10">
        <v>0</v>
      </c>
    </row>
    <row r="137" spans="1:2" x14ac:dyDescent="0.2">
      <c r="A137" s="1">
        <v>42999</v>
      </c>
      <c r="B137" s="10">
        <v>0</v>
      </c>
    </row>
    <row r="138" spans="1:2" x14ac:dyDescent="0.2">
      <c r="A138" s="1">
        <v>43000</v>
      </c>
      <c r="B138" s="10">
        <v>0</v>
      </c>
    </row>
    <row r="139" spans="1:2" x14ac:dyDescent="0.2">
      <c r="A139" s="1">
        <v>43001</v>
      </c>
      <c r="B139" s="10">
        <v>0</v>
      </c>
    </row>
    <row r="140" spans="1:2" x14ac:dyDescent="0.2">
      <c r="A140" s="1">
        <v>43002</v>
      </c>
      <c r="B140" s="10">
        <v>0</v>
      </c>
    </row>
    <row r="141" spans="1:2" x14ac:dyDescent="0.2">
      <c r="A141" s="1">
        <v>43003</v>
      </c>
      <c r="B141" s="10">
        <v>0</v>
      </c>
    </row>
    <row r="142" spans="1:2" x14ac:dyDescent="0.2">
      <c r="A142" s="1">
        <v>43004</v>
      </c>
      <c r="B142" s="10">
        <v>0</v>
      </c>
    </row>
    <row r="143" spans="1:2" x14ac:dyDescent="0.2">
      <c r="A143" s="1">
        <v>43005</v>
      </c>
      <c r="B143" s="10">
        <v>0</v>
      </c>
    </row>
    <row r="144" spans="1:2" x14ac:dyDescent="0.2">
      <c r="A144" s="1">
        <v>43006</v>
      </c>
      <c r="B144" s="10">
        <v>0</v>
      </c>
    </row>
    <row r="145" spans="1:2" x14ac:dyDescent="0.2">
      <c r="A145" s="1">
        <v>43007</v>
      </c>
      <c r="B145" s="10">
        <v>0</v>
      </c>
    </row>
    <row r="146" spans="1:2" x14ac:dyDescent="0.2">
      <c r="A146" s="1">
        <v>43008</v>
      </c>
      <c r="B146" s="10">
        <v>0</v>
      </c>
    </row>
    <row r="147" spans="1:2" x14ac:dyDescent="0.2">
      <c r="A147" s="1">
        <v>43009</v>
      </c>
      <c r="B147" s="10">
        <v>0</v>
      </c>
    </row>
    <row r="148" spans="1:2" x14ac:dyDescent="0.2">
      <c r="A148" s="1">
        <v>43010</v>
      </c>
      <c r="B148" s="10">
        <v>0</v>
      </c>
    </row>
    <row r="149" spans="1:2" x14ac:dyDescent="0.2">
      <c r="A149" s="1">
        <v>43011</v>
      </c>
      <c r="B149" s="10">
        <v>0</v>
      </c>
    </row>
    <row r="150" spans="1:2" x14ac:dyDescent="0.2">
      <c r="A150" s="1">
        <v>43012</v>
      </c>
      <c r="B150" s="10">
        <v>0</v>
      </c>
    </row>
    <row r="151" spans="1:2" x14ac:dyDescent="0.2">
      <c r="A151" s="1">
        <v>43013</v>
      </c>
      <c r="B151" s="10">
        <v>0</v>
      </c>
    </row>
    <row r="152" spans="1:2" x14ac:dyDescent="0.2">
      <c r="A152" s="1">
        <v>43014</v>
      </c>
      <c r="B152" s="10">
        <v>0</v>
      </c>
    </row>
    <row r="153" spans="1:2" x14ac:dyDescent="0.2">
      <c r="A153" s="1">
        <v>43015</v>
      </c>
      <c r="B153" s="10">
        <v>0</v>
      </c>
    </row>
    <row r="154" spans="1:2" x14ac:dyDescent="0.2">
      <c r="A154" s="1">
        <v>43016</v>
      </c>
      <c r="B154" s="10">
        <v>20510</v>
      </c>
    </row>
    <row r="155" spans="1:2" x14ac:dyDescent="0.2">
      <c r="A155" s="1">
        <v>43017</v>
      </c>
      <c r="B155" s="10">
        <v>0</v>
      </c>
    </row>
    <row r="156" spans="1:2" x14ac:dyDescent="0.2">
      <c r="A156" s="1">
        <v>43018</v>
      </c>
      <c r="B156" s="10">
        <v>0</v>
      </c>
    </row>
    <row r="157" spans="1:2" x14ac:dyDescent="0.2">
      <c r="A157" s="1">
        <v>43019</v>
      </c>
      <c r="B157" s="10">
        <v>0</v>
      </c>
    </row>
    <row r="158" spans="1:2" x14ac:dyDescent="0.2">
      <c r="A158" s="1">
        <v>43020</v>
      </c>
      <c r="B158" s="10">
        <v>0</v>
      </c>
    </row>
    <row r="159" spans="1:2" x14ac:dyDescent="0.2">
      <c r="A159" s="1">
        <v>43021</v>
      </c>
      <c r="B159" s="10">
        <v>0</v>
      </c>
    </row>
    <row r="160" spans="1:2" x14ac:dyDescent="0.2">
      <c r="A160" s="1">
        <v>43022</v>
      </c>
      <c r="B160" s="10">
        <v>0</v>
      </c>
    </row>
    <row r="161" spans="1:2" x14ac:dyDescent="0.2">
      <c r="A161" s="1">
        <v>43023</v>
      </c>
      <c r="B161" s="10">
        <v>0</v>
      </c>
    </row>
    <row r="162" spans="1:2" x14ac:dyDescent="0.2">
      <c r="A162" s="1">
        <v>43024</v>
      </c>
      <c r="B162" s="10">
        <v>0</v>
      </c>
    </row>
    <row r="163" spans="1:2" x14ac:dyDescent="0.2">
      <c r="A163" s="1">
        <v>43025</v>
      </c>
      <c r="B163" s="10">
        <v>0</v>
      </c>
    </row>
    <row r="164" spans="1:2" x14ac:dyDescent="0.2">
      <c r="A164" s="1">
        <v>43026</v>
      </c>
      <c r="B164" s="10">
        <v>0</v>
      </c>
    </row>
    <row r="165" spans="1:2" x14ac:dyDescent="0.2">
      <c r="A165" s="1">
        <v>43027</v>
      </c>
      <c r="B165" s="10">
        <v>0</v>
      </c>
    </row>
    <row r="166" spans="1:2" x14ac:dyDescent="0.2">
      <c r="A166" s="1">
        <v>43028</v>
      </c>
      <c r="B166" s="10">
        <v>0</v>
      </c>
    </row>
    <row r="167" spans="1:2" x14ac:dyDescent="0.2">
      <c r="A167" s="1">
        <v>43029</v>
      </c>
      <c r="B167" s="10">
        <v>30875</v>
      </c>
    </row>
    <row r="168" spans="1:2" x14ac:dyDescent="0.2">
      <c r="A168" s="1">
        <v>43030</v>
      </c>
      <c r="B168" s="10">
        <v>0</v>
      </c>
    </row>
    <row r="169" spans="1:2" x14ac:dyDescent="0.2">
      <c r="A169" s="1">
        <v>43031</v>
      </c>
      <c r="B169" s="10">
        <v>0</v>
      </c>
    </row>
    <row r="170" spans="1:2" x14ac:dyDescent="0.2">
      <c r="A170" s="1">
        <v>43032</v>
      </c>
      <c r="B170" s="10">
        <v>0</v>
      </c>
    </row>
    <row r="171" spans="1:2" x14ac:dyDescent="0.2">
      <c r="A171" s="1">
        <v>43033</v>
      </c>
      <c r="B171" s="10">
        <v>0</v>
      </c>
    </row>
    <row r="172" spans="1:2" x14ac:dyDescent="0.2">
      <c r="A172" s="1">
        <v>43034</v>
      </c>
      <c r="B172" s="10">
        <v>0</v>
      </c>
    </row>
    <row r="173" spans="1:2" x14ac:dyDescent="0.2">
      <c r="A173" s="1">
        <v>43035</v>
      </c>
      <c r="B173" s="10">
        <v>0</v>
      </c>
    </row>
    <row r="174" spans="1:2" x14ac:dyDescent="0.2">
      <c r="A174" s="1">
        <v>43036</v>
      </c>
      <c r="B174" s="10">
        <v>0</v>
      </c>
    </row>
    <row r="175" spans="1:2" x14ac:dyDescent="0.2">
      <c r="A175" s="1">
        <v>43037</v>
      </c>
      <c r="B175" s="10">
        <v>0</v>
      </c>
    </row>
    <row r="176" spans="1:2" x14ac:dyDescent="0.2">
      <c r="A176" s="1">
        <v>43038</v>
      </c>
      <c r="B176" s="10">
        <v>0</v>
      </c>
    </row>
    <row r="177" spans="1:2" x14ac:dyDescent="0.2">
      <c r="A177" s="1">
        <v>43039</v>
      </c>
      <c r="B177" s="10">
        <v>0</v>
      </c>
    </row>
    <row r="178" spans="1:2" x14ac:dyDescent="0.2">
      <c r="A178" s="1">
        <v>43040</v>
      </c>
      <c r="B178" s="10">
        <v>0</v>
      </c>
    </row>
    <row r="179" spans="1:2" x14ac:dyDescent="0.2">
      <c r="A179" s="1">
        <v>43041</v>
      </c>
      <c r="B179" s="10">
        <v>0</v>
      </c>
    </row>
    <row r="180" spans="1:2" x14ac:dyDescent="0.2">
      <c r="A180" s="1">
        <v>43042</v>
      </c>
      <c r="B180" s="10">
        <v>0</v>
      </c>
    </row>
    <row r="181" spans="1:2" x14ac:dyDescent="0.2">
      <c r="A181" s="1">
        <v>43043</v>
      </c>
      <c r="B181" s="10">
        <v>0</v>
      </c>
    </row>
    <row r="182" spans="1:2" x14ac:dyDescent="0.2">
      <c r="A182" s="1">
        <v>43044</v>
      </c>
      <c r="B182" s="10">
        <v>0</v>
      </c>
    </row>
    <row r="183" spans="1:2" x14ac:dyDescent="0.2">
      <c r="A183" s="1">
        <v>43045</v>
      </c>
      <c r="B183" s="10">
        <v>0</v>
      </c>
    </row>
    <row r="184" spans="1:2" x14ac:dyDescent="0.2">
      <c r="A184" s="1">
        <v>43046</v>
      </c>
      <c r="B184" s="10">
        <v>0</v>
      </c>
    </row>
    <row r="185" spans="1:2" x14ac:dyDescent="0.2">
      <c r="A185" s="1">
        <v>43047</v>
      </c>
      <c r="B185" s="10">
        <v>0</v>
      </c>
    </row>
    <row r="186" spans="1:2" x14ac:dyDescent="0.2">
      <c r="A186" s="1">
        <v>43048</v>
      </c>
      <c r="B186" s="10">
        <v>0</v>
      </c>
    </row>
    <row r="187" spans="1:2" x14ac:dyDescent="0.2">
      <c r="A187" s="1">
        <v>43049</v>
      </c>
      <c r="B187" s="10">
        <v>0</v>
      </c>
    </row>
    <row r="188" spans="1:2" x14ac:dyDescent="0.2">
      <c r="A188" s="1">
        <v>43050</v>
      </c>
      <c r="B188" s="10">
        <v>0</v>
      </c>
    </row>
    <row r="189" spans="1:2" x14ac:dyDescent="0.2">
      <c r="A189" s="1">
        <v>43051</v>
      </c>
      <c r="B189" s="10">
        <v>0</v>
      </c>
    </row>
    <row r="190" spans="1:2" x14ac:dyDescent="0.2">
      <c r="A190" s="1">
        <v>43052</v>
      </c>
      <c r="B190" s="10">
        <v>0</v>
      </c>
    </row>
    <row r="191" spans="1:2" x14ac:dyDescent="0.2">
      <c r="A191" s="1">
        <v>43053</v>
      </c>
      <c r="B191" s="10">
        <v>0</v>
      </c>
    </row>
    <row r="192" spans="1:2" x14ac:dyDescent="0.2">
      <c r="A192" s="1">
        <v>43054</v>
      </c>
      <c r="B192" s="10">
        <v>0</v>
      </c>
    </row>
    <row r="193" spans="1:2" x14ac:dyDescent="0.2">
      <c r="A193" s="1">
        <v>43055</v>
      </c>
      <c r="B193" s="10">
        <v>0</v>
      </c>
    </row>
    <row r="194" spans="1:2" x14ac:dyDescent="0.2">
      <c r="A194" s="1">
        <v>43056</v>
      </c>
      <c r="B194" s="10">
        <v>0</v>
      </c>
    </row>
    <row r="195" spans="1:2" x14ac:dyDescent="0.2">
      <c r="A195" s="1">
        <v>43057</v>
      </c>
      <c r="B195" s="10">
        <v>0</v>
      </c>
    </row>
    <row r="196" spans="1:2" x14ac:dyDescent="0.2">
      <c r="A196" s="1">
        <v>43058</v>
      </c>
      <c r="B196" s="10">
        <v>0</v>
      </c>
    </row>
    <row r="197" spans="1:2" x14ac:dyDescent="0.2">
      <c r="A197" s="1">
        <v>43059</v>
      </c>
      <c r="B197" s="10">
        <v>0</v>
      </c>
    </row>
    <row r="198" spans="1:2" x14ac:dyDescent="0.2">
      <c r="A198" s="1">
        <v>43060</v>
      </c>
      <c r="B198" s="10">
        <v>0</v>
      </c>
    </row>
    <row r="199" spans="1:2" x14ac:dyDescent="0.2">
      <c r="A199" s="1">
        <v>43061</v>
      </c>
      <c r="B199" s="10">
        <v>0</v>
      </c>
    </row>
    <row r="200" spans="1:2" x14ac:dyDescent="0.2">
      <c r="A200" s="1">
        <v>43062</v>
      </c>
      <c r="B200" s="10">
        <v>0</v>
      </c>
    </row>
    <row r="201" spans="1:2" x14ac:dyDescent="0.2">
      <c r="A201" s="1">
        <v>43063</v>
      </c>
      <c r="B201" s="10">
        <v>0</v>
      </c>
    </row>
    <row r="202" spans="1:2" x14ac:dyDescent="0.2">
      <c r="A202" s="1">
        <v>43064</v>
      </c>
      <c r="B202" s="10">
        <v>0</v>
      </c>
    </row>
    <row r="203" spans="1:2" x14ac:dyDescent="0.2">
      <c r="A203" s="1">
        <v>43065</v>
      </c>
      <c r="B203" s="10">
        <v>0</v>
      </c>
    </row>
    <row r="204" spans="1:2" x14ac:dyDescent="0.2">
      <c r="A204" s="1">
        <v>43066</v>
      </c>
      <c r="B204" s="10">
        <v>0</v>
      </c>
    </row>
    <row r="205" spans="1:2" x14ac:dyDescent="0.2">
      <c r="A205" s="1">
        <v>43067</v>
      </c>
      <c r="B205" s="10">
        <v>0</v>
      </c>
    </row>
    <row r="206" spans="1:2" x14ac:dyDescent="0.2">
      <c r="A206" s="1">
        <v>43068</v>
      </c>
      <c r="B206" s="10">
        <v>0</v>
      </c>
    </row>
    <row r="207" spans="1:2" x14ac:dyDescent="0.2">
      <c r="A207" s="1">
        <v>43069</v>
      </c>
      <c r="B207" s="10">
        <v>0</v>
      </c>
    </row>
    <row r="208" spans="1:2" x14ac:dyDescent="0.2">
      <c r="A208" s="1">
        <v>43070</v>
      </c>
      <c r="B208" s="10">
        <v>0</v>
      </c>
    </row>
    <row r="209" spans="1:2" x14ac:dyDescent="0.2">
      <c r="A209" s="1">
        <v>43071</v>
      </c>
      <c r="B209" s="10">
        <v>0</v>
      </c>
    </row>
    <row r="210" spans="1:2" x14ac:dyDescent="0.2">
      <c r="A210" s="1">
        <v>43072</v>
      </c>
      <c r="B210" s="10">
        <v>0</v>
      </c>
    </row>
    <row r="211" spans="1:2" x14ac:dyDescent="0.2">
      <c r="A211" s="1">
        <v>43073</v>
      </c>
      <c r="B211" s="10">
        <v>0</v>
      </c>
    </row>
    <row r="212" spans="1:2" x14ac:dyDescent="0.2">
      <c r="A212" s="1">
        <v>43074</v>
      </c>
      <c r="B212" s="10">
        <v>0</v>
      </c>
    </row>
    <row r="213" spans="1:2" x14ac:dyDescent="0.2">
      <c r="A213" s="1">
        <v>43075</v>
      </c>
      <c r="B213" s="10">
        <v>0</v>
      </c>
    </row>
    <row r="214" spans="1:2" x14ac:dyDescent="0.2">
      <c r="A214" s="1">
        <v>43076</v>
      </c>
      <c r="B214" s="10">
        <v>0</v>
      </c>
    </row>
    <row r="215" spans="1:2" x14ac:dyDescent="0.2">
      <c r="A215" s="1">
        <v>43077</v>
      </c>
      <c r="B215" s="10">
        <v>0</v>
      </c>
    </row>
    <row r="216" spans="1:2" x14ac:dyDescent="0.2">
      <c r="A216" s="1">
        <v>43078</v>
      </c>
      <c r="B216" s="10">
        <v>0</v>
      </c>
    </row>
    <row r="217" spans="1:2" x14ac:dyDescent="0.2">
      <c r="A217" s="1">
        <v>43079</v>
      </c>
      <c r="B217" s="10">
        <v>0</v>
      </c>
    </row>
    <row r="218" spans="1:2" x14ac:dyDescent="0.2">
      <c r="A218" s="1">
        <v>43080</v>
      </c>
      <c r="B218" s="10">
        <v>0</v>
      </c>
    </row>
    <row r="219" spans="1:2" x14ac:dyDescent="0.2">
      <c r="A219" s="1">
        <v>43081</v>
      </c>
      <c r="B219" s="10">
        <v>0</v>
      </c>
    </row>
    <row r="220" spans="1:2" x14ac:dyDescent="0.2">
      <c r="A220" s="1">
        <v>43082</v>
      </c>
      <c r="B220" s="10">
        <v>0</v>
      </c>
    </row>
    <row r="221" spans="1:2" x14ac:dyDescent="0.2">
      <c r="A221" s="1">
        <v>43083</v>
      </c>
      <c r="B221" s="10">
        <v>20326</v>
      </c>
    </row>
    <row r="222" spans="1:2" x14ac:dyDescent="0.2">
      <c r="A222" s="1">
        <v>43084</v>
      </c>
      <c r="B222" s="10">
        <v>0</v>
      </c>
    </row>
    <row r="223" spans="1:2" x14ac:dyDescent="0.2">
      <c r="A223" s="1">
        <v>43085</v>
      </c>
      <c r="B223" s="10">
        <v>20064</v>
      </c>
    </row>
    <row r="224" spans="1:2" x14ac:dyDescent="0.2">
      <c r="A224" s="1">
        <v>43086</v>
      </c>
      <c r="B224" s="10">
        <v>0</v>
      </c>
    </row>
    <row r="225" spans="1:2" x14ac:dyDescent="0.2">
      <c r="A225" s="1">
        <v>43087</v>
      </c>
      <c r="B225" s="10">
        <v>0</v>
      </c>
    </row>
    <row r="226" spans="1:2" x14ac:dyDescent="0.2">
      <c r="A226" s="1">
        <v>43088</v>
      </c>
      <c r="B226" s="10">
        <v>0</v>
      </c>
    </row>
    <row r="227" spans="1:2" x14ac:dyDescent="0.2">
      <c r="A227" s="1">
        <v>43089</v>
      </c>
      <c r="B227" s="10">
        <v>0</v>
      </c>
    </row>
    <row r="228" spans="1:2" x14ac:dyDescent="0.2">
      <c r="A228" s="1">
        <v>43090</v>
      </c>
      <c r="B228" s="10">
        <v>0</v>
      </c>
    </row>
    <row r="229" spans="1:2" x14ac:dyDescent="0.2">
      <c r="A229" s="1">
        <v>43091</v>
      </c>
      <c r="B229" s="10">
        <v>0</v>
      </c>
    </row>
    <row r="230" spans="1:2" x14ac:dyDescent="0.2">
      <c r="A230" s="1">
        <v>43092</v>
      </c>
      <c r="B230" s="10">
        <v>0</v>
      </c>
    </row>
    <row r="231" spans="1:2" x14ac:dyDescent="0.2">
      <c r="A231" s="1">
        <v>43093</v>
      </c>
      <c r="B231" s="10">
        <v>0</v>
      </c>
    </row>
    <row r="232" spans="1:2" x14ac:dyDescent="0.2">
      <c r="A232" s="1">
        <v>43094</v>
      </c>
      <c r="B232" s="10">
        <v>0</v>
      </c>
    </row>
    <row r="233" spans="1:2" x14ac:dyDescent="0.2">
      <c r="A233" s="1">
        <v>43095</v>
      </c>
      <c r="B233" s="10">
        <v>0</v>
      </c>
    </row>
    <row r="234" spans="1:2" x14ac:dyDescent="0.2">
      <c r="A234" s="1">
        <v>43096</v>
      </c>
      <c r="B234" s="10">
        <v>0</v>
      </c>
    </row>
    <row r="235" spans="1:2" x14ac:dyDescent="0.2">
      <c r="A235" s="1">
        <v>43097</v>
      </c>
      <c r="B235" s="10">
        <v>0</v>
      </c>
    </row>
    <row r="236" spans="1:2" x14ac:dyDescent="0.2">
      <c r="A236" s="1">
        <v>43098</v>
      </c>
      <c r="B236" s="10">
        <v>0</v>
      </c>
    </row>
    <row r="237" spans="1:2" x14ac:dyDescent="0.2">
      <c r="A237" s="1">
        <v>43099</v>
      </c>
      <c r="B237" s="10">
        <v>0</v>
      </c>
    </row>
    <row r="238" spans="1:2" x14ac:dyDescent="0.2">
      <c r="A238" s="1">
        <v>43100</v>
      </c>
      <c r="B238" s="10">
        <v>0</v>
      </c>
    </row>
    <row r="239" spans="1:2" x14ac:dyDescent="0.2">
      <c r="A239" s="1">
        <v>43101</v>
      </c>
      <c r="B239" s="10">
        <v>0</v>
      </c>
    </row>
    <row r="240" spans="1:2" x14ac:dyDescent="0.2">
      <c r="A240" s="1">
        <v>43102</v>
      </c>
      <c r="B240" s="10">
        <v>0</v>
      </c>
    </row>
    <row r="241" spans="1:2" x14ac:dyDescent="0.2">
      <c r="A241" s="1">
        <v>43103</v>
      </c>
      <c r="B241" s="10">
        <v>0</v>
      </c>
    </row>
    <row r="242" spans="1:2" x14ac:dyDescent="0.2">
      <c r="A242" s="1">
        <v>43104</v>
      </c>
      <c r="B242" s="10">
        <v>0</v>
      </c>
    </row>
    <row r="243" spans="1:2" x14ac:dyDescent="0.2">
      <c r="A243" s="1">
        <v>43105</v>
      </c>
      <c r="B243" s="10">
        <v>0</v>
      </c>
    </row>
    <row r="244" spans="1:2" x14ac:dyDescent="0.2">
      <c r="A244" s="1">
        <v>43106</v>
      </c>
      <c r="B244" s="10">
        <v>0</v>
      </c>
    </row>
    <row r="245" spans="1:2" x14ac:dyDescent="0.2">
      <c r="A245" s="1">
        <v>43107</v>
      </c>
      <c r="B245" s="10">
        <v>0</v>
      </c>
    </row>
    <row r="246" spans="1:2" x14ac:dyDescent="0.2">
      <c r="A246" s="1">
        <v>43108</v>
      </c>
      <c r="B246" s="10">
        <v>0</v>
      </c>
    </row>
    <row r="247" spans="1:2" x14ac:dyDescent="0.2">
      <c r="A247" s="1">
        <v>43109</v>
      </c>
      <c r="B247" s="10">
        <v>20521</v>
      </c>
    </row>
    <row r="248" spans="1:2" x14ac:dyDescent="0.2">
      <c r="A248" s="1">
        <v>43110</v>
      </c>
      <c r="B248" s="10">
        <v>0</v>
      </c>
    </row>
    <row r="249" spans="1:2" x14ac:dyDescent="0.2">
      <c r="A249" s="1">
        <v>43111</v>
      </c>
      <c r="B249" s="10">
        <v>0</v>
      </c>
    </row>
    <row r="250" spans="1:2" x14ac:dyDescent="0.2">
      <c r="A250" s="1">
        <v>43112</v>
      </c>
      <c r="B250" s="10">
        <v>8319</v>
      </c>
    </row>
    <row r="251" spans="1:2" x14ac:dyDescent="0.2">
      <c r="A251" s="1">
        <v>43113</v>
      </c>
      <c r="B251" s="10">
        <v>32480</v>
      </c>
    </row>
    <row r="252" spans="1:2" x14ac:dyDescent="0.2">
      <c r="A252" s="1">
        <v>43114</v>
      </c>
      <c r="B252" s="10">
        <v>0</v>
      </c>
    </row>
    <row r="253" spans="1:2" x14ac:dyDescent="0.2">
      <c r="A253" s="1">
        <v>43115</v>
      </c>
      <c r="B253" s="10">
        <v>0</v>
      </c>
    </row>
    <row r="254" spans="1:2" x14ac:dyDescent="0.2">
      <c r="A254" s="1">
        <v>43116</v>
      </c>
      <c r="B254" s="10">
        <v>0</v>
      </c>
    </row>
    <row r="255" spans="1:2" x14ac:dyDescent="0.2">
      <c r="A255" s="1">
        <v>43117</v>
      </c>
      <c r="B255" s="10">
        <v>0</v>
      </c>
    </row>
    <row r="256" spans="1:2" x14ac:dyDescent="0.2">
      <c r="A256" s="1">
        <v>43118</v>
      </c>
      <c r="B256" s="10">
        <v>0</v>
      </c>
    </row>
    <row r="257" spans="1:2" x14ac:dyDescent="0.2">
      <c r="A257" s="1">
        <v>43119</v>
      </c>
      <c r="B257" s="10">
        <v>0</v>
      </c>
    </row>
    <row r="258" spans="1:2" x14ac:dyDescent="0.2">
      <c r="A258" s="1">
        <v>43120</v>
      </c>
      <c r="B258" s="10">
        <v>0</v>
      </c>
    </row>
    <row r="259" spans="1:2" x14ac:dyDescent="0.2">
      <c r="A259" s="1">
        <v>43121</v>
      </c>
      <c r="B259" s="10">
        <v>0</v>
      </c>
    </row>
    <row r="260" spans="1:2" x14ac:dyDescent="0.2">
      <c r="A260" s="1">
        <v>43122</v>
      </c>
      <c r="B260" s="10">
        <v>0</v>
      </c>
    </row>
    <row r="261" spans="1:2" x14ac:dyDescent="0.2">
      <c r="A261" s="1">
        <v>43123</v>
      </c>
      <c r="B261" s="10">
        <v>0</v>
      </c>
    </row>
    <row r="262" spans="1:2" x14ac:dyDescent="0.2">
      <c r="A262" s="1">
        <v>43124</v>
      </c>
      <c r="B262" s="10">
        <v>0</v>
      </c>
    </row>
    <row r="263" spans="1:2" x14ac:dyDescent="0.2">
      <c r="A263" s="1">
        <v>43125</v>
      </c>
      <c r="B263" s="10">
        <v>0</v>
      </c>
    </row>
    <row r="264" spans="1:2" x14ac:dyDescent="0.2">
      <c r="A264" s="1">
        <v>43126</v>
      </c>
      <c r="B264" s="10">
        <v>0</v>
      </c>
    </row>
    <row r="265" spans="1:2" x14ac:dyDescent="0.2">
      <c r="A265" s="1">
        <v>43127</v>
      </c>
      <c r="B265" s="10">
        <v>0</v>
      </c>
    </row>
    <row r="266" spans="1:2" x14ac:dyDescent="0.2">
      <c r="A266" s="1">
        <v>43128</v>
      </c>
      <c r="B266" s="10">
        <v>0</v>
      </c>
    </row>
    <row r="267" spans="1:2" x14ac:dyDescent="0.2">
      <c r="A267" s="1">
        <v>43129</v>
      </c>
      <c r="B267" s="10">
        <v>0</v>
      </c>
    </row>
    <row r="268" spans="1:2" x14ac:dyDescent="0.2">
      <c r="A268" s="1">
        <v>43130</v>
      </c>
      <c r="B268" s="10">
        <v>0</v>
      </c>
    </row>
    <row r="269" spans="1:2" x14ac:dyDescent="0.2">
      <c r="A269" s="1">
        <v>43131</v>
      </c>
      <c r="B269" s="10">
        <v>0</v>
      </c>
    </row>
    <row r="270" spans="1:2" x14ac:dyDescent="0.2">
      <c r="A270" s="1">
        <v>43132</v>
      </c>
      <c r="B270" s="10">
        <v>23595</v>
      </c>
    </row>
    <row r="271" spans="1:2" x14ac:dyDescent="0.2">
      <c r="A271" s="1">
        <v>43133</v>
      </c>
      <c r="B271" s="10">
        <v>60862</v>
      </c>
    </row>
    <row r="272" spans="1:2" x14ac:dyDescent="0.2">
      <c r="A272" s="1">
        <v>43134</v>
      </c>
      <c r="B272" s="10">
        <v>61651</v>
      </c>
    </row>
    <row r="273" spans="1:2" x14ac:dyDescent="0.2">
      <c r="A273" s="1">
        <v>43135</v>
      </c>
      <c r="B273" s="10">
        <v>29186</v>
      </c>
    </row>
    <row r="274" spans="1:2" x14ac:dyDescent="0.2">
      <c r="A274" s="1">
        <v>43136</v>
      </c>
      <c r="B274" s="10">
        <v>53257</v>
      </c>
    </row>
    <row r="275" spans="1:2" x14ac:dyDescent="0.2">
      <c r="A275" s="1">
        <v>43137</v>
      </c>
      <c r="B275" s="10">
        <v>59805</v>
      </c>
    </row>
    <row r="276" spans="1:2" x14ac:dyDescent="0.2">
      <c r="A276" s="1">
        <v>43138</v>
      </c>
      <c r="B276" s="10">
        <v>167695</v>
      </c>
    </row>
    <row r="277" spans="1:2" x14ac:dyDescent="0.2">
      <c r="A277" s="1">
        <v>43139</v>
      </c>
      <c r="B277" s="10">
        <v>127440</v>
      </c>
    </row>
    <row r="278" spans="1:2" x14ac:dyDescent="0.2">
      <c r="A278" s="1">
        <v>43140</v>
      </c>
      <c r="B278" s="10">
        <v>54098</v>
      </c>
    </row>
    <row r="279" spans="1:2" x14ac:dyDescent="0.2">
      <c r="A279" s="1">
        <v>43141</v>
      </c>
      <c r="B279" s="10">
        <v>115680</v>
      </c>
    </row>
    <row r="280" spans="1:2" x14ac:dyDescent="0.2">
      <c r="A280" s="1">
        <v>43142</v>
      </c>
      <c r="B280" s="10">
        <v>152933</v>
      </c>
    </row>
    <row r="281" spans="1:2" x14ac:dyDescent="0.2">
      <c r="A281" s="1">
        <v>43143</v>
      </c>
      <c r="B281" s="10">
        <v>158460</v>
      </c>
    </row>
    <row r="282" spans="1:2" x14ac:dyDescent="0.2">
      <c r="A282" s="1">
        <v>43144</v>
      </c>
      <c r="B282" s="10">
        <v>145020</v>
      </c>
    </row>
    <row r="283" spans="1:2" x14ac:dyDescent="0.2">
      <c r="A283" s="1">
        <v>43145</v>
      </c>
      <c r="B283" s="10">
        <v>119267</v>
      </c>
    </row>
    <row r="284" spans="1:2" x14ac:dyDescent="0.2">
      <c r="A284" s="1">
        <v>43146</v>
      </c>
      <c r="B284" s="10">
        <v>98942</v>
      </c>
    </row>
    <row r="285" spans="1:2" x14ac:dyDescent="0.2">
      <c r="A285" s="1">
        <v>43147</v>
      </c>
      <c r="B285" s="10">
        <v>97207</v>
      </c>
    </row>
    <row r="286" spans="1:2" x14ac:dyDescent="0.2">
      <c r="A286" s="1">
        <v>43148</v>
      </c>
      <c r="B286" s="10">
        <v>39031</v>
      </c>
    </row>
    <row r="287" spans="1:2" x14ac:dyDescent="0.2">
      <c r="A287" s="1">
        <v>43149</v>
      </c>
      <c r="B287" s="10">
        <v>0</v>
      </c>
    </row>
    <row r="288" spans="1:2" x14ac:dyDescent="0.2">
      <c r="A288" s="1">
        <v>43150</v>
      </c>
      <c r="B288" s="10">
        <v>13909</v>
      </c>
    </row>
    <row r="289" spans="1:2" x14ac:dyDescent="0.2">
      <c r="A289" s="1">
        <v>43151</v>
      </c>
      <c r="B289" s="10">
        <v>16106</v>
      </c>
    </row>
    <row r="290" spans="1:2" x14ac:dyDescent="0.2">
      <c r="A290" s="1">
        <v>43152</v>
      </c>
      <c r="B290" s="10">
        <v>30286</v>
      </c>
    </row>
    <row r="291" spans="1:2" x14ac:dyDescent="0.2">
      <c r="A291" s="1">
        <v>43153</v>
      </c>
      <c r="B291" s="10">
        <v>57082</v>
      </c>
    </row>
    <row r="292" spans="1:2" x14ac:dyDescent="0.2">
      <c r="A292" s="1">
        <v>43154</v>
      </c>
      <c r="B292" s="10">
        <v>56943</v>
      </c>
    </row>
    <row r="293" spans="1:2" x14ac:dyDescent="0.2">
      <c r="A293" s="1">
        <v>43155</v>
      </c>
      <c r="B293" s="10">
        <v>53373</v>
      </c>
    </row>
    <row r="294" spans="1:2" x14ac:dyDescent="0.2">
      <c r="A294" s="1">
        <v>43156</v>
      </c>
      <c r="B294" s="10">
        <v>52657</v>
      </c>
    </row>
    <row r="295" spans="1:2" x14ac:dyDescent="0.2">
      <c r="A295" s="1">
        <v>43157</v>
      </c>
      <c r="B295" s="10">
        <v>53159</v>
      </c>
    </row>
    <row r="296" spans="1:2" x14ac:dyDescent="0.2">
      <c r="A296" s="1">
        <v>43158</v>
      </c>
      <c r="B296" s="10">
        <v>52080</v>
      </c>
    </row>
    <row r="297" spans="1:2" x14ac:dyDescent="0.2">
      <c r="A297" s="1">
        <v>43159</v>
      </c>
      <c r="B297" s="10">
        <v>0</v>
      </c>
    </row>
    <row r="298" spans="1:2" x14ac:dyDescent="0.2">
      <c r="A298" s="1">
        <v>43160</v>
      </c>
      <c r="B298" s="10">
        <v>0</v>
      </c>
    </row>
    <row r="299" spans="1:2" x14ac:dyDescent="0.2">
      <c r="A299" s="1">
        <v>43161</v>
      </c>
      <c r="B299" s="10">
        <v>0</v>
      </c>
    </row>
    <row r="300" spans="1:2" x14ac:dyDescent="0.2">
      <c r="A300" s="1">
        <v>43162</v>
      </c>
      <c r="B300" s="10">
        <v>0</v>
      </c>
    </row>
    <row r="301" spans="1:2" x14ac:dyDescent="0.2">
      <c r="A301" s="1">
        <v>43163</v>
      </c>
      <c r="B301" s="10">
        <v>0</v>
      </c>
    </row>
    <row r="302" spans="1:2" x14ac:dyDescent="0.2">
      <c r="A302" s="1">
        <v>43164</v>
      </c>
      <c r="B302" s="10">
        <v>0</v>
      </c>
    </row>
    <row r="303" spans="1:2" x14ac:dyDescent="0.2">
      <c r="A303" s="1">
        <v>43165</v>
      </c>
      <c r="B303" s="10">
        <v>0</v>
      </c>
    </row>
    <row r="304" spans="1:2" x14ac:dyDescent="0.2">
      <c r="A304" s="1">
        <v>43166</v>
      </c>
      <c r="B304" s="10">
        <v>0</v>
      </c>
    </row>
    <row r="305" spans="1:2" x14ac:dyDescent="0.2">
      <c r="A305" s="1">
        <v>43167</v>
      </c>
      <c r="B305" s="10">
        <v>0</v>
      </c>
    </row>
    <row r="306" spans="1:2" x14ac:dyDescent="0.2">
      <c r="A306" s="1">
        <v>43168</v>
      </c>
      <c r="B306" s="10">
        <v>0</v>
      </c>
    </row>
    <row r="307" spans="1:2" x14ac:dyDescent="0.2">
      <c r="A307" s="1">
        <v>43169</v>
      </c>
      <c r="B307" s="10">
        <v>0</v>
      </c>
    </row>
    <row r="308" spans="1:2" x14ac:dyDescent="0.2">
      <c r="A308" s="1">
        <v>43170</v>
      </c>
      <c r="B308" s="10">
        <v>0</v>
      </c>
    </row>
    <row r="309" spans="1:2" x14ac:dyDescent="0.2">
      <c r="A309" s="1">
        <v>43171</v>
      </c>
      <c r="B309" s="10">
        <v>0</v>
      </c>
    </row>
    <row r="310" spans="1:2" x14ac:dyDescent="0.2">
      <c r="A310" s="1">
        <v>43172</v>
      </c>
      <c r="B310" s="10">
        <v>65659</v>
      </c>
    </row>
    <row r="311" spans="1:2" x14ac:dyDescent="0.2">
      <c r="A311" s="1">
        <v>43173</v>
      </c>
      <c r="B311" s="10">
        <v>77208</v>
      </c>
    </row>
    <row r="312" spans="1:2" x14ac:dyDescent="0.2">
      <c r="A312" s="1">
        <v>43174</v>
      </c>
      <c r="B312" s="10">
        <v>84932</v>
      </c>
    </row>
    <row r="313" spans="1:2" x14ac:dyDescent="0.2">
      <c r="A313" s="1">
        <v>43175</v>
      </c>
      <c r="B313" s="10">
        <v>124787</v>
      </c>
    </row>
    <row r="314" spans="1:2" x14ac:dyDescent="0.2">
      <c r="A314" s="1">
        <v>43176</v>
      </c>
      <c r="B314" s="10">
        <v>109160</v>
      </c>
    </row>
    <row r="315" spans="1:2" x14ac:dyDescent="0.2">
      <c r="A315" s="1">
        <v>43177</v>
      </c>
      <c r="B315" s="10">
        <v>86853</v>
      </c>
    </row>
    <row r="316" spans="1:2" x14ac:dyDescent="0.2">
      <c r="A316" s="1">
        <v>43178</v>
      </c>
      <c r="B316" s="10">
        <v>84489</v>
      </c>
    </row>
    <row r="317" spans="1:2" x14ac:dyDescent="0.2">
      <c r="A317" s="1">
        <v>43179</v>
      </c>
      <c r="B317" s="10">
        <v>114513</v>
      </c>
    </row>
    <row r="318" spans="1:2" x14ac:dyDescent="0.2">
      <c r="A318" s="1">
        <v>43180</v>
      </c>
      <c r="B318" s="10">
        <v>99281</v>
      </c>
    </row>
    <row r="319" spans="1:2" x14ac:dyDescent="0.2">
      <c r="A319" s="1">
        <v>43181</v>
      </c>
      <c r="B319" s="10">
        <v>97475</v>
      </c>
    </row>
    <row r="320" spans="1:2" x14ac:dyDescent="0.2">
      <c r="A320" s="1">
        <v>43182</v>
      </c>
      <c r="B320" s="10">
        <v>74644</v>
      </c>
    </row>
    <row r="321" spans="1:2" x14ac:dyDescent="0.2">
      <c r="A321" s="1">
        <v>43183</v>
      </c>
      <c r="B321" s="10">
        <v>0</v>
      </c>
    </row>
    <row r="322" spans="1:2" x14ac:dyDescent="0.2">
      <c r="A322" s="1">
        <v>43184</v>
      </c>
      <c r="B322" s="10">
        <v>0</v>
      </c>
    </row>
    <row r="323" spans="1:2" x14ac:dyDescent="0.2">
      <c r="A323" s="1">
        <v>43185</v>
      </c>
      <c r="B323" s="10">
        <v>0</v>
      </c>
    </row>
    <row r="324" spans="1:2" x14ac:dyDescent="0.2">
      <c r="A324" s="1">
        <v>43186</v>
      </c>
      <c r="B324" s="10">
        <v>0</v>
      </c>
    </row>
    <row r="325" spans="1:2" x14ac:dyDescent="0.2">
      <c r="A325" s="1">
        <v>43187</v>
      </c>
      <c r="B325" s="10">
        <v>0</v>
      </c>
    </row>
    <row r="326" spans="1:2" x14ac:dyDescent="0.2">
      <c r="A326" s="1">
        <v>43188</v>
      </c>
      <c r="B326" s="10">
        <v>0</v>
      </c>
    </row>
    <row r="327" spans="1:2" x14ac:dyDescent="0.2">
      <c r="A327" s="1">
        <v>43189</v>
      </c>
      <c r="B327" s="10">
        <v>0</v>
      </c>
    </row>
    <row r="328" spans="1:2" x14ac:dyDescent="0.2">
      <c r="A328" s="1">
        <v>43190</v>
      </c>
      <c r="B328" s="10">
        <v>0</v>
      </c>
    </row>
    <row r="329" spans="1:2" x14ac:dyDescent="0.2">
      <c r="A329" s="1">
        <v>43191</v>
      </c>
      <c r="B329" s="10">
        <v>0</v>
      </c>
    </row>
    <row r="330" spans="1:2" x14ac:dyDescent="0.2">
      <c r="A330" s="1">
        <v>43192</v>
      </c>
      <c r="B330" s="10">
        <v>0</v>
      </c>
    </row>
    <row r="331" spans="1:2" x14ac:dyDescent="0.2">
      <c r="A331" s="1">
        <v>43193</v>
      </c>
      <c r="B331" s="10">
        <v>0</v>
      </c>
    </row>
    <row r="332" spans="1:2" x14ac:dyDescent="0.2">
      <c r="A332" s="1">
        <v>43194</v>
      </c>
      <c r="B332" s="10">
        <v>0</v>
      </c>
    </row>
    <row r="333" spans="1:2" x14ac:dyDescent="0.2">
      <c r="A333" s="1">
        <v>43195</v>
      </c>
      <c r="B333" s="10">
        <v>0</v>
      </c>
    </row>
    <row r="334" spans="1:2" x14ac:dyDescent="0.2">
      <c r="A334" s="1">
        <v>43196</v>
      </c>
      <c r="B334" s="10">
        <v>0</v>
      </c>
    </row>
    <row r="335" spans="1:2" x14ac:dyDescent="0.2">
      <c r="A335" s="1">
        <v>43197</v>
      </c>
      <c r="B335" s="10">
        <v>0</v>
      </c>
    </row>
    <row r="336" spans="1:2" x14ac:dyDescent="0.2">
      <c r="A336" s="1">
        <v>43198</v>
      </c>
      <c r="B336" s="10">
        <v>0</v>
      </c>
    </row>
    <row r="337" spans="1:2" x14ac:dyDescent="0.2">
      <c r="A337" s="1">
        <v>43199</v>
      </c>
      <c r="B337" s="10">
        <v>0</v>
      </c>
    </row>
    <row r="338" spans="1:2" x14ac:dyDescent="0.2">
      <c r="A338" s="1">
        <v>43200</v>
      </c>
      <c r="B338" s="10">
        <v>0</v>
      </c>
    </row>
    <row r="339" spans="1:2" x14ac:dyDescent="0.2">
      <c r="A339" s="1">
        <v>43201</v>
      </c>
      <c r="B339" s="10">
        <v>0</v>
      </c>
    </row>
    <row r="340" spans="1:2" x14ac:dyDescent="0.2">
      <c r="A340" s="1">
        <v>43202</v>
      </c>
      <c r="B340" s="10">
        <v>0</v>
      </c>
    </row>
    <row r="341" spans="1:2" x14ac:dyDescent="0.2">
      <c r="A341" s="1">
        <v>43203</v>
      </c>
      <c r="B341" s="10">
        <v>0</v>
      </c>
    </row>
    <row r="342" spans="1:2" x14ac:dyDescent="0.2">
      <c r="A342" s="1">
        <v>43204</v>
      </c>
      <c r="B342" s="10">
        <v>0</v>
      </c>
    </row>
    <row r="343" spans="1:2" x14ac:dyDescent="0.2">
      <c r="A343" s="1">
        <v>43205</v>
      </c>
      <c r="B343" s="10">
        <v>0</v>
      </c>
    </row>
    <row r="344" spans="1:2" x14ac:dyDescent="0.2">
      <c r="A344" s="1">
        <v>43206</v>
      </c>
      <c r="B344" s="10">
        <v>0</v>
      </c>
    </row>
    <row r="345" spans="1:2" x14ac:dyDescent="0.2">
      <c r="A345" s="1">
        <v>43207</v>
      </c>
      <c r="B345" s="10">
        <v>0</v>
      </c>
    </row>
    <row r="346" spans="1:2" x14ac:dyDescent="0.2">
      <c r="A346" s="1">
        <v>43208</v>
      </c>
      <c r="B346" s="10">
        <v>0</v>
      </c>
    </row>
    <row r="347" spans="1:2" x14ac:dyDescent="0.2">
      <c r="A347" s="1">
        <v>43209</v>
      </c>
      <c r="B347" s="10">
        <v>24214</v>
      </c>
    </row>
    <row r="348" spans="1:2" x14ac:dyDescent="0.2">
      <c r="A348" s="1">
        <v>43210</v>
      </c>
      <c r="B348" s="10">
        <v>0</v>
      </c>
    </row>
    <row r="349" spans="1:2" x14ac:dyDescent="0.2">
      <c r="A349" s="1">
        <v>43211</v>
      </c>
      <c r="B349" s="10">
        <v>0</v>
      </c>
    </row>
    <row r="350" spans="1:2" x14ac:dyDescent="0.2">
      <c r="A350" s="1">
        <v>43212</v>
      </c>
      <c r="B350" s="10">
        <v>0</v>
      </c>
    </row>
    <row r="351" spans="1:2" x14ac:dyDescent="0.2">
      <c r="A351" s="1">
        <v>43213</v>
      </c>
      <c r="B351" s="10">
        <v>52067</v>
      </c>
    </row>
    <row r="352" spans="1:2" x14ac:dyDescent="0.2">
      <c r="A352" s="1">
        <v>43214</v>
      </c>
      <c r="B352" s="10">
        <v>32680</v>
      </c>
    </row>
    <row r="353" spans="1:2" x14ac:dyDescent="0.2">
      <c r="A353" s="1">
        <v>43215</v>
      </c>
      <c r="B353" s="10">
        <v>0</v>
      </c>
    </row>
    <row r="354" spans="1:2" x14ac:dyDescent="0.2">
      <c r="A354" s="1">
        <v>43216</v>
      </c>
      <c r="B354" s="10">
        <v>23134</v>
      </c>
    </row>
    <row r="355" spans="1:2" x14ac:dyDescent="0.2">
      <c r="A355" s="1">
        <v>43217</v>
      </c>
      <c r="B355" s="10">
        <v>30878</v>
      </c>
    </row>
    <row r="356" spans="1:2" x14ac:dyDescent="0.2">
      <c r="A356" s="1">
        <v>43218</v>
      </c>
      <c r="B356" s="10">
        <v>0</v>
      </c>
    </row>
    <row r="357" spans="1:2" x14ac:dyDescent="0.2">
      <c r="A357" s="1">
        <v>43219</v>
      </c>
      <c r="B357" s="10">
        <v>0</v>
      </c>
    </row>
    <row r="358" spans="1:2" x14ac:dyDescent="0.2">
      <c r="A358" s="1">
        <v>43220</v>
      </c>
      <c r="B358" s="10">
        <v>42196</v>
      </c>
    </row>
    <row r="359" spans="1:2" x14ac:dyDescent="0.2">
      <c r="A359" s="1">
        <v>43221</v>
      </c>
      <c r="B359" s="10">
        <v>40319</v>
      </c>
    </row>
    <row r="360" spans="1:2" x14ac:dyDescent="0.2">
      <c r="A360" s="1">
        <v>43222</v>
      </c>
      <c r="B360" s="10">
        <v>40580</v>
      </c>
    </row>
    <row r="361" spans="1:2" x14ac:dyDescent="0.2">
      <c r="A361" s="1">
        <v>43223</v>
      </c>
      <c r="B361" s="10">
        <v>23425</v>
      </c>
    </row>
    <row r="362" spans="1:2" x14ac:dyDescent="0.2">
      <c r="A362" s="1">
        <v>43224</v>
      </c>
      <c r="B362" s="10">
        <v>83854</v>
      </c>
    </row>
    <row r="363" spans="1:2" x14ac:dyDescent="0.2">
      <c r="A363" s="1">
        <v>43225</v>
      </c>
      <c r="B363" s="10">
        <v>31790</v>
      </c>
    </row>
    <row r="364" spans="1:2" x14ac:dyDescent="0.2">
      <c r="A364" s="1">
        <v>43226</v>
      </c>
      <c r="B364" s="10">
        <v>0</v>
      </c>
    </row>
    <row r="365" spans="1:2" x14ac:dyDescent="0.2">
      <c r="A365" s="1">
        <v>43227</v>
      </c>
      <c r="B365" s="10">
        <v>20607</v>
      </c>
    </row>
    <row r="366" spans="1:2" x14ac:dyDescent="0.2">
      <c r="A366" s="1">
        <v>43228</v>
      </c>
      <c r="B366" s="10">
        <v>24159</v>
      </c>
    </row>
    <row r="367" spans="1:2" x14ac:dyDescent="0.2">
      <c r="A367" s="1">
        <v>43229</v>
      </c>
      <c r="B367" s="10">
        <v>33564</v>
      </c>
    </row>
    <row r="368" spans="1:2" x14ac:dyDescent="0.2">
      <c r="A368" s="1">
        <v>43230</v>
      </c>
      <c r="B368" s="10">
        <v>26383</v>
      </c>
    </row>
    <row r="369" spans="1:2" x14ac:dyDescent="0.2">
      <c r="A369" s="1">
        <v>43231</v>
      </c>
      <c r="B369" s="10">
        <v>33997</v>
      </c>
    </row>
    <row r="370" spans="1:2" x14ac:dyDescent="0.2">
      <c r="A370" s="1">
        <v>43232</v>
      </c>
      <c r="B370" s="10">
        <v>21986</v>
      </c>
    </row>
    <row r="371" spans="1:2" x14ac:dyDescent="0.2">
      <c r="A371" s="1">
        <v>43233</v>
      </c>
      <c r="B371" s="10">
        <v>0</v>
      </c>
    </row>
    <row r="372" spans="1:2" x14ac:dyDescent="0.2">
      <c r="A372" s="1">
        <v>43234</v>
      </c>
      <c r="B372" s="10">
        <v>0</v>
      </c>
    </row>
    <row r="373" spans="1:2" x14ac:dyDescent="0.2">
      <c r="A373" s="1">
        <v>43235</v>
      </c>
      <c r="B373" s="10">
        <v>20900</v>
      </c>
    </row>
    <row r="374" spans="1:2" x14ac:dyDescent="0.2">
      <c r="A374" s="1">
        <v>43236</v>
      </c>
      <c r="B374" s="10">
        <v>39187</v>
      </c>
    </row>
    <row r="375" spans="1:2" x14ac:dyDescent="0.2">
      <c r="A375" s="1">
        <v>43237</v>
      </c>
      <c r="B375" s="10">
        <v>43138</v>
      </c>
    </row>
    <row r="376" spans="1:2" x14ac:dyDescent="0.2">
      <c r="A376" s="1">
        <v>43238</v>
      </c>
      <c r="B376" s="10">
        <v>24841</v>
      </c>
    </row>
    <row r="377" spans="1:2" x14ac:dyDescent="0.2">
      <c r="A377" s="1">
        <v>43239</v>
      </c>
      <c r="B377" s="10">
        <v>0</v>
      </c>
    </row>
    <row r="378" spans="1:2" x14ac:dyDescent="0.2">
      <c r="A378" s="1">
        <v>43240</v>
      </c>
      <c r="B378" s="10">
        <v>0</v>
      </c>
    </row>
    <row r="379" spans="1:2" x14ac:dyDescent="0.2">
      <c r="A379" s="1">
        <v>43241</v>
      </c>
      <c r="B379" s="10">
        <v>0</v>
      </c>
    </row>
    <row r="380" spans="1:2" x14ac:dyDescent="0.2">
      <c r="A380" s="1">
        <v>43242</v>
      </c>
      <c r="B380" s="10">
        <v>0</v>
      </c>
    </row>
    <row r="381" spans="1:2" x14ac:dyDescent="0.2">
      <c r="A381" s="1">
        <v>43243</v>
      </c>
      <c r="B381" s="10">
        <v>20940</v>
      </c>
    </row>
    <row r="382" spans="1:2" x14ac:dyDescent="0.2">
      <c r="A382" s="1">
        <v>43244</v>
      </c>
      <c r="B382" s="10">
        <v>20996</v>
      </c>
    </row>
    <row r="383" spans="1:2" x14ac:dyDescent="0.2">
      <c r="A383" s="1">
        <v>43245</v>
      </c>
      <c r="B383" s="10">
        <v>21000</v>
      </c>
    </row>
    <row r="384" spans="1:2" x14ac:dyDescent="0.2">
      <c r="A384" s="1">
        <v>43246</v>
      </c>
      <c r="B384" s="10">
        <v>0</v>
      </c>
    </row>
    <row r="385" spans="1:2" x14ac:dyDescent="0.2">
      <c r="A385" s="1">
        <v>43247</v>
      </c>
      <c r="B385" s="10">
        <v>0</v>
      </c>
    </row>
    <row r="386" spans="1:2" x14ac:dyDescent="0.2">
      <c r="A386" s="1">
        <v>43248</v>
      </c>
      <c r="B386" s="10">
        <v>0</v>
      </c>
    </row>
    <row r="387" spans="1:2" x14ac:dyDescent="0.2">
      <c r="A387" s="1">
        <v>43249</v>
      </c>
      <c r="B387" s="10">
        <v>20960</v>
      </c>
    </row>
    <row r="388" spans="1:2" x14ac:dyDescent="0.2">
      <c r="A388" s="1">
        <v>43250</v>
      </c>
      <c r="B388" s="10">
        <v>20992</v>
      </c>
    </row>
    <row r="389" spans="1:2" x14ac:dyDescent="0.2">
      <c r="A389" s="1">
        <v>43251</v>
      </c>
      <c r="B389" s="10">
        <v>53365</v>
      </c>
    </row>
    <row r="390" spans="1:2" x14ac:dyDescent="0.2">
      <c r="A390" s="1">
        <v>43252</v>
      </c>
      <c r="B390" s="10">
        <v>54504</v>
      </c>
    </row>
    <row r="391" spans="1:2" x14ac:dyDescent="0.2">
      <c r="A391" s="1">
        <v>43253</v>
      </c>
      <c r="B391" s="10">
        <v>28938</v>
      </c>
    </row>
    <row r="392" spans="1:2" x14ac:dyDescent="0.2">
      <c r="A392" s="1">
        <v>43254</v>
      </c>
      <c r="B392" s="10">
        <v>24192</v>
      </c>
    </row>
    <row r="393" spans="1:2" x14ac:dyDescent="0.2">
      <c r="A393" s="1">
        <v>43255</v>
      </c>
      <c r="B393" s="10">
        <v>58018</v>
      </c>
    </row>
    <row r="394" spans="1:2" x14ac:dyDescent="0.2">
      <c r="A394" s="1">
        <v>43256</v>
      </c>
      <c r="B394" s="10">
        <v>34929</v>
      </c>
    </row>
    <row r="395" spans="1:2" x14ac:dyDescent="0.2">
      <c r="A395" s="1">
        <v>43257</v>
      </c>
      <c r="B395" s="10">
        <v>65366</v>
      </c>
    </row>
    <row r="396" spans="1:2" x14ac:dyDescent="0.2">
      <c r="A396" s="1">
        <v>43258</v>
      </c>
      <c r="B396" s="10">
        <v>54044</v>
      </c>
    </row>
    <row r="397" spans="1:2" x14ac:dyDescent="0.2">
      <c r="A397" s="1">
        <v>43259</v>
      </c>
      <c r="B397" s="10">
        <v>93820</v>
      </c>
    </row>
    <row r="398" spans="1:2" x14ac:dyDescent="0.2">
      <c r="A398" s="1">
        <v>43260</v>
      </c>
      <c r="B398" s="10">
        <v>32079</v>
      </c>
    </row>
    <row r="399" spans="1:2" x14ac:dyDescent="0.2">
      <c r="A399" s="1">
        <v>43261</v>
      </c>
      <c r="B399" s="10">
        <v>66062</v>
      </c>
    </row>
    <row r="400" spans="1:2" x14ac:dyDescent="0.2">
      <c r="A400" s="1">
        <v>43262</v>
      </c>
      <c r="B400" s="10">
        <v>31599</v>
      </c>
    </row>
    <row r="401" spans="1:2" x14ac:dyDescent="0.2">
      <c r="A401" s="1">
        <v>43263</v>
      </c>
      <c r="B401" s="10">
        <v>56398</v>
      </c>
    </row>
    <row r="402" spans="1:2" x14ac:dyDescent="0.2">
      <c r="A402" s="1">
        <v>43264</v>
      </c>
      <c r="B402" s="10">
        <v>54546</v>
      </c>
    </row>
    <row r="403" spans="1:2" x14ac:dyDescent="0.2">
      <c r="A403" s="1">
        <v>43265</v>
      </c>
      <c r="B403" s="10">
        <v>60212</v>
      </c>
    </row>
    <row r="404" spans="1:2" x14ac:dyDescent="0.2">
      <c r="A404" s="1">
        <v>43266</v>
      </c>
      <c r="B404" s="10">
        <v>55093</v>
      </c>
    </row>
    <row r="405" spans="1:2" x14ac:dyDescent="0.2">
      <c r="A405" s="1">
        <v>43267</v>
      </c>
      <c r="B405" s="10">
        <v>0</v>
      </c>
    </row>
    <row r="406" spans="1:2" x14ac:dyDescent="0.2">
      <c r="A406" s="1">
        <v>43268</v>
      </c>
      <c r="B406" s="10">
        <v>0</v>
      </c>
    </row>
    <row r="407" spans="1:2" x14ac:dyDescent="0.2">
      <c r="A407" s="1">
        <v>43269</v>
      </c>
      <c r="B407" s="10">
        <v>21066</v>
      </c>
    </row>
    <row r="408" spans="1:2" x14ac:dyDescent="0.2">
      <c r="A408" s="1">
        <v>43270</v>
      </c>
      <c r="B408" s="10">
        <v>28629</v>
      </c>
    </row>
    <row r="409" spans="1:2" x14ac:dyDescent="0.2">
      <c r="A409" s="1">
        <v>43271</v>
      </c>
      <c r="B409" s="10">
        <v>68014</v>
      </c>
    </row>
    <row r="410" spans="1:2" x14ac:dyDescent="0.2">
      <c r="A410" s="1">
        <v>43272</v>
      </c>
      <c r="B410" s="10">
        <v>86574</v>
      </c>
    </row>
    <row r="411" spans="1:2" x14ac:dyDescent="0.2">
      <c r="A411" s="1">
        <v>43273</v>
      </c>
      <c r="B411" s="10">
        <v>64423</v>
      </c>
    </row>
    <row r="412" spans="1:2" x14ac:dyDescent="0.2">
      <c r="A412" s="1">
        <v>43274</v>
      </c>
      <c r="B412" s="10">
        <v>21009</v>
      </c>
    </row>
    <row r="413" spans="1:2" x14ac:dyDescent="0.2">
      <c r="A413" s="1">
        <v>43275</v>
      </c>
      <c r="B413" s="10">
        <v>0</v>
      </c>
    </row>
    <row r="414" spans="1:2" x14ac:dyDescent="0.2">
      <c r="A414" s="1">
        <v>43276</v>
      </c>
      <c r="B414" s="10">
        <v>0</v>
      </c>
    </row>
    <row r="415" spans="1:2" x14ac:dyDescent="0.2">
      <c r="A415" s="1">
        <v>43277</v>
      </c>
      <c r="B415" s="10">
        <v>0</v>
      </c>
    </row>
    <row r="416" spans="1:2" x14ac:dyDescent="0.2">
      <c r="A416" s="1">
        <v>43278</v>
      </c>
      <c r="B416" s="10">
        <v>53097</v>
      </c>
    </row>
    <row r="417" spans="1:2" x14ac:dyDescent="0.2">
      <c r="A417" s="1">
        <v>43279</v>
      </c>
      <c r="B417" s="10">
        <v>20986</v>
      </c>
    </row>
    <row r="418" spans="1:2" x14ac:dyDescent="0.2">
      <c r="A418" s="1">
        <v>43280</v>
      </c>
      <c r="B418" s="10">
        <v>21211</v>
      </c>
    </row>
    <row r="419" spans="1:2" x14ac:dyDescent="0.2">
      <c r="A419" s="1">
        <v>43281</v>
      </c>
      <c r="B419" s="10">
        <v>33563</v>
      </c>
    </row>
    <row r="420" spans="1:2" x14ac:dyDescent="0.2">
      <c r="A420" s="1">
        <v>43282</v>
      </c>
      <c r="B420" s="10">
        <v>24638</v>
      </c>
    </row>
    <row r="421" spans="1:2" x14ac:dyDescent="0.2">
      <c r="A421" s="1">
        <v>43283</v>
      </c>
      <c r="B421" s="10">
        <v>0</v>
      </c>
    </row>
    <row r="422" spans="1:2" x14ac:dyDescent="0.2">
      <c r="A422" s="1">
        <v>43284</v>
      </c>
      <c r="B422" s="10">
        <v>0</v>
      </c>
    </row>
    <row r="423" spans="1:2" x14ac:dyDescent="0.2">
      <c r="A423" s="1">
        <v>43285</v>
      </c>
      <c r="B423" s="10">
        <v>24557</v>
      </c>
    </row>
    <row r="424" spans="1:2" x14ac:dyDescent="0.2">
      <c r="A424" s="1">
        <v>43286</v>
      </c>
      <c r="B424" s="10">
        <v>26055</v>
      </c>
    </row>
    <row r="425" spans="1:2" x14ac:dyDescent="0.2">
      <c r="A425" s="1">
        <v>43287</v>
      </c>
      <c r="B425" s="10">
        <v>0</v>
      </c>
    </row>
    <row r="426" spans="1:2" x14ac:dyDescent="0.2">
      <c r="A426" s="1">
        <v>43288</v>
      </c>
      <c r="B426" s="10">
        <v>0</v>
      </c>
    </row>
    <row r="427" spans="1:2" x14ac:dyDescent="0.2">
      <c r="A427" s="1">
        <v>43289</v>
      </c>
      <c r="B427" s="10">
        <v>0</v>
      </c>
    </row>
    <row r="428" spans="1:2" x14ac:dyDescent="0.2">
      <c r="A428" s="1">
        <v>43290</v>
      </c>
      <c r="B428" s="10">
        <v>0</v>
      </c>
    </row>
    <row r="429" spans="1:2" x14ac:dyDescent="0.2">
      <c r="A429" s="1">
        <v>43291</v>
      </c>
      <c r="B429" s="10">
        <v>0</v>
      </c>
    </row>
    <row r="430" spans="1:2" x14ac:dyDescent="0.2">
      <c r="A430" s="1">
        <v>43292</v>
      </c>
      <c r="B430" s="10">
        <v>0</v>
      </c>
    </row>
    <row r="431" spans="1:2" x14ac:dyDescent="0.2">
      <c r="A431" s="1">
        <v>43293</v>
      </c>
      <c r="B431" s="10">
        <v>21049</v>
      </c>
    </row>
    <row r="432" spans="1:2" x14ac:dyDescent="0.2">
      <c r="A432" s="1">
        <v>43294</v>
      </c>
      <c r="B432" s="10">
        <v>21025</v>
      </c>
    </row>
    <row r="433" spans="1:2" x14ac:dyDescent="0.2">
      <c r="A433" s="1">
        <v>43295</v>
      </c>
      <c r="B433" s="10">
        <v>24033</v>
      </c>
    </row>
    <row r="434" spans="1:2" x14ac:dyDescent="0.2">
      <c r="A434" s="1">
        <v>43296</v>
      </c>
      <c r="B434" s="10">
        <v>36104</v>
      </c>
    </row>
    <row r="435" spans="1:2" x14ac:dyDescent="0.2">
      <c r="A435" s="1">
        <v>43297</v>
      </c>
      <c r="B435" s="10">
        <v>21091</v>
      </c>
    </row>
    <row r="436" spans="1:2" x14ac:dyDescent="0.2">
      <c r="A436" s="1">
        <v>43298</v>
      </c>
      <c r="B436" s="10">
        <v>23056</v>
      </c>
    </row>
    <row r="437" spans="1:2" x14ac:dyDescent="0.2">
      <c r="A437" s="1">
        <v>43299</v>
      </c>
      <c r="B437" s="10">
        <v>62080</v>
      </c>
    </row>
    <row r="438" spans="1:2" x14ac:dyDescent="0.2">
      <c r="A438" s="1">
        <v>43300</v>
      </c>
      <c r="B438" s="10">
        <v>77805</v>
      </c>
    </row>
    <row r="439" spans="1:2" x14ac:dyDescent="0.2">
      <c r="A439" s="1">
        <v>43301</v>
      </c>
      <c r="B439" s="10">
        <v>11308</v>
      </c>
    </row>
    <row r="440" spans="1:2" x14ac:dyDescent="0.2">
      <c r="A440" s="1">
        <v>43302</v>
      </c>
      <c r="B440" s="10">
        <v>34589</v>
      </c>
    </row>
    <row r="441" spans="1:2" x14ac:dyDescent="0.2">
      <c r="A441" s="1">
        <v>43303</v>
      </c>
      <c r="B441" s="10">
        <v>0</v>
      </c>
    </row>
    <row r="442" spans="1:2" x14ac:dyDescent="0.2">
      <c r="A442" s="1">
        <v>43304</v>
      </c>
      <c r="B442" s="10">
        <v>51700</v>
      </c>
    </row>
    <row r="443" spans="1:2" x14ac:dyDescent="0.2">
      <c r="A443" s="1">
        <v>43305</v>
      </c>
      <c r="B443" s="10">
        <v>43916</v>
      </c>
    </row>
    <row r="444" spans="1:2" x14ac:dyDescent="0.2">
      <c r="A444" s="1">
        <v>43306</v>
      </c>
      <c r="B444" s="10">
        <v>37140</v>
      </c>
    </row>
    <row r="445" spans="1:2" x14ac:dyDescent="0.2">
      <c r="A445" s="1">
        <v>43307</v>
      </c>
      <c r="B445" s="10">
        <v>31664</v>
      </c>
    </row>
    <row r="446" spans="1:2" x14ac:dyDescent="0.2">
      <c r="A446" s="1">
        <v>43308</v>
      </c>
      <c r="B446" s="10">
        <v>41752</v>
      </c>
    </row>
    <row r="447" spans="1:2" x14ac:dyDescent="0.2">
      <c r="A447" s="1">
        <v>43309</v>
      </c>
      <c r="B447" s="10">
        <v>104581</v>
      </c>
    </row>
    <row r="448" spans="1:2" x14ac:dyDescent="0.2">
      <c r="A448" s="1">
        <v>43310</v>
      </c>
      <c r="B448" s="10">
        <v>78036</v>
      </c>
    </row>
    <row r="449" spans="1:2" x14ac:dyDescent="0.2">
      <c r="A449" s="1">
        <v>43311</v>
      </c>
      <c r="B449" s="10">
        <v>88131</v>
      </c>
    </row>
    <row r="450" spans="1:2" x14ac:dyDescent="0.2">
      <c r="A450" s="1">
        <v>43312</v>
      </c>
      <c r="B450" s="10">
        <v>37083</v>
      </c>
    </row>
    <row r="451" spans="1:2" x14ac:dyDescent="0.2">
      <c r="A451" s="1">
        <v>43313</v>
      </c>
      <c r="B451" s="10">
        <v>58162</v>
      </c>
    </row>
    <row r="452" spans="1:2" x14ac:dyDescent="0.2">
      <c r="A452" s="1">
        <v>43314</v>
      </c>
      <c r="B452" s="10">
        <v>25025</v>
      </c>
    </row>
    <row r="453" spans="1:2" x14ac:dyDescent="0.2">
      <c r="A453" s="1">
        <v>43315</v>
      </c>
      <c r="B453" s="10">
        <v>64826</v>
      </c>
    </row>
    <row r="454" spans="1:2" x14ac:dyDescent="0.2">
      <c r="A454" s="1">
        <v>43316</v>
      </c>
      <c r="B454" s="10">
        <v>44357</v>
      </c>
    </row>
    <row r="455" spans="1:2" x14ac:dyDescent="0.2">
      <c r="A455" s="1">
        <v>43317</v>
      </c>
      <c r="B455" s="10">
        <v>23939</v>
      </c>
    </row>
    <row r="456" spans="1:2" x14ac:dyDescent="0.2">
      <c r="A456" s="1">
        <v>43318</v>
      </c>
      <c r="B456" s="10">
        <v>81021</v>
      </c>
    </row>
    <row r="457" spans="1:2" x14ac:dyDescent="0.2">
      <c r="A457" s="1">
        <v>43319</v>
      </c>
      <c r="B457" s="10">
        <v>41587</v>
      </c>
    </row>
    <row r="458" spans="1:2" x14ac:dyDescent="0.2">
      <c r="A458" s="1">
        <v>43320</v>
      </c>
      <c r="B458" s="10">
        <v>63564</v>
      </c>
    </row>
    <row r="459" spans="1:2" x14ac:dyDescent="0.2">
      <c r="A459" s="1">
        <v>43321</v>
      </c>
      <c r="B459" s="10">
        <v>50983</v>
      </c>
    </row>
    <row r="460" spans="1:2" x14ac:dyDescent="0.2">
      <c r="A460" s="1">
        <v>43322</v>
      </c>
      <c r="B460" s="10">
        <v>122147</v>
      </c>
    </row>
    <row r="461" spans="1:2" x14ac:dyDescent="0.2">
      <c r="A461" s="1">
        <v>43323</v>
      </c>
      <c r="B461" s="10">
        <v>76921</v>
      </c>
    </row>
    <row r="462" spans="1:2" x14ac:dyDescent="0.2">
      <c r="A462" s="1">
        <v>43324</v>
      </c>
      <c r="B462" s="10">
        <v>0</v>
      </c>
    </row>
    <row r="463" spans="1:2" x14ac:dyDescent="0.2">
      <c r="A463" s="1">
        <v>43325</v>
      </c>
      <c r="B463" s="10">
        <v>53310</v>
      </c>
    </row>
    <row r="464" spans="1:2" x14ac:dyDescent="0.2">
      <c r="A464" s="1">
        <v>43326</v>
      </c>
      <c r="B464" s="10">
        <v>63494</v>
      </c>
    </row>
    <row r="465" spans="1:2" x14ac:dyDescent="0.2">
      <c r="A465" s="1">
        <v>43327</v>
      </c>
      <c r="B465" s="10">
        <v>87448</v>
      </c>
    </row>
    <row r="466" spans="1:2" x14ac:dyDescent="0.2">
      <c r="A466" s="1">
        <v>43328</v>
      </c>
      <c r="B466" s="10">
        <v>114027</v>
      </c>
    </row>
    <row r="467" spans="1:2" x14ac:dyDescent="0.2">
      <c r="A467" s="1">
        <v>43329</v>
      </c>
      <c r="B467" s="10">
        <v>122953</v>
      </c>
    </row>
    <row r="468" spans="1:2" x14ac:dyDescent="0.2">
      <c r="A468" s="1">
        <v>43330</v>
      </c>
      <c r="B468" s="10">
        <v>17723</v>
      </c>
    </row>
    <row r="469" spans="1:2" x14ac:dyDescent="0.2">
      <c r="A469" s="1">
        <v>43331</v>
      </c>
      <c r="B469" s="10">
        <v>31100</v>
      </c>
    </row>
    <row r="470" spans="1:2" x14ac:dyDescent="0.2">
      <c r="A470" s="1">
        <v>43332</v>
      </c>
      <c r="B470" s="10">
        <v>52662</v>
      </c>
    </row>
    <row r="471" spans="1:2" x14ac:dyDescent="0.2">
      <c r="A471" s="1">
        <v>43333</v>
      </c>
      <c r="B471" s="10">
        <v>28017</v>
      </c>
    </row>
    <row r="472" spans="1:2" x14ac:dyDescent="0.2">
      <c r="A472" s="1">
        <v>43334</v>
      </c>
      <c r="B472" s="10">
        <v>29116</v>
      </c>
    </row>
    <row r="473" spans="1:2" x14ac:dyDescent="0.2">
      <c r="A473" s="1">
        <v>43335</v>
      </c>
      <c r="B473" s="10">
        <v>12049</v>
      </c>
    </row>
    <row r="474" spans="1:2" x14ac:dyDescent="0.2">
      <c r="A474" s="1">
        <v>43336</v>
      </c>
      <c r="B474" s="10">
        <v>0</v>
      </c>
    </row>
    <row r="475" spans="1:2" x14ac:dyDescent="0.2">
      <c r="A475" s="1">
        <v>43337</v>
      </c>
      <c r="B475" s="10">
        <v>0</v>
      </c>
    </row>
    <row r="476" spans="1:2" x14ac:dyDescent="0.2">
      <c r="A476" s="1">
        <v>43338</v>
      </c>
      <c r="B476" s="10">
        <v>0</v>
      </c>
    </row>
    <row r="477" spans="1:2" x14ac:dyDescent="0.2">
      <c r="A477" s="1">
        <v>43339</v>
      </c>
      <c r="B477" s="10">
        <v>0</v>
      </c>
    </row>
    <row r="478" spans="1:2" x14ac:dyDescent="0.2">
      <c r="A478" s="1">
        <v>43340</v>
      </c>
      <c r="B478" s="10">
        <v>0</v>
      </c>
    </row>
    <row r="479" spans="1:2" x14ac:dyDescent="0.2">
      <c r="A479" s="1">
        <v>43341</v>
      </c>
      <c r="B479" s="10">
        <v>0</v>
      </c>
    </row>
    <row r="480" spans="1:2" x14ac:dyDescent="0.2">
      <c r="A480" s="1">
        <v>43342</v>
      </c>
      <c r="B480" s="10">
        <v>65075</v>
      </c>
    </row>
    <row r="481" spans="1:2" x14ac:dyDescent="0.2">
      <c r="A481" s="1">
        <v>43343</v>
      </c>
      <c r="B481" s="10">
        <v>72763</v>
      </c>
    </row>
    <row r="482" spans="1:2" x14ac:dyDescent="0.2">
      <c r="A482" s="1">
        <v>43344</v>
      </c>
      <c r="B482" s="10">
        <v>34534</v>
      </c>
    </row>
    <row r="483" spans="1:2" x14ac:dyDescent="0.2">
      <c r="A483" s="1">
        <v>43345</v>
      </c>
      <c r="B483" s="10">
        <v>34907</v>
      </c>
    </row>
    <row r="484" spans="1:2" x14ac:dyDescent="0.2">
      <c r="A484" s="1">
        <v>43346</v>
      </c>
      <c r="B484" s="10">
        <v>70786</v>
      </c>
    </row>
    <row r="485" spans="1:2" x14ac:dyDescent="0.2">
      <c r="A485" s="1">
        <v>43347</v>
      </c>
      <c r="B485" s="10">
        <v>70275</v>
      </c>
    </row>
    <row r="486" spans="1:2" x14ac:dyDescent="0.2">
      <c r="A486" s="1">
        <v>43348</v>
      </c>
      <c r="B486" s="10">
        <v>80148</v>
      </c>
    </row>
    <row r="487" spans="1:2" x14ac:dyDescent="0.2">
      <c r="A487" s="1">
        <v>43349</v>
      </c>
      <c r="B487" s="10">
        <v>65094</v>
      </c>
    </row>
    <row r="488" spans="1:2" x14ac:dyDescent="0.2">
      <c r="A488" s="1">
        <v>43350</v>
      </c>
      <c r="B488" s="10">
        <v>45911</v>
      </c>
    </row>
    <row r="489" spans="1:2" x14ac:dyDescent="0.2">
      <c r="A489" s="1">
        <v>43351</v>
      </c>
      <c r="B489" s="10">
        <v>21067</v>
      </c>
    </row>
    <row r="490" spans="1:2" x14ac:dyDescent="0.2">
      <c r="A490" s="1">
        <v>43352</v>
      </c>
      <c r="B490" s="10">
        <v>0</v>
      </c>
    </row>
    <row r="491" spans="1:2" x14ac:dyDescent="0.2">
      <c r="A491" s="1">
        <v>43353</v>
      </c>
      <c r="B491" s="10">
        <v>60325</v>
      </c>
    </row>
    <row r="492" spans="1:2" x14ac:dyDescent="0.2">
      <c r="A492" s="1">
        <v>43354</v>
      </c>
      <c r="B492" s="10">
        <v>29535</v>
      </c>
    </row>
    <row r="493" spans="1:2" x14ac:dyDescent="0.2">
      <c r="A493" s="1">
        <v>43355</v>
      </c>
      <c r="B493" s="10">
        <v>27724</v>
      </c>
    </row>
    <row r="494" spans="1:2" x14ac:dyDescent="0.2">
      <c r="A494" s="1">
        <v>43356</v>
      </c>
      <c r="B494" s="10">
        <v>22050</v>
      </c>
    </row>
    <row r="495" spans="1:2" x14ac:dyDescent="0.2">
      <c r="A495" s="1">
        <v>43357</v>
      </c>
      <c r="B495" s="10">
        <v>27096</v>
      </c>
    </row>
    <row r="496" spans="1:2" x14ac:dyDescent="0.2">
      <c r="A496" s="1">
        <v>43358</v>
      </c>
      <c r="B496" s="10">
        <v>24358</v>
      </c>
    </row>
    <row r="497" spans="1:2" x14ac:dyDescent="0.2">
      <c r="A497" s="1">
        <v>43359</v>
      </c>
      <c r="B497" s="10">
        <v>21014</v>
      </c>
    </row>
    <row r="498" spans="1:2" x14ac:dyDescent="0.2">
      <c r="A498" s="1">
        <v>43360</v>
      </c>
      <c r="B498" s="10">
        <v>23740</v>
      </c>
    </row>
    <row r="499" spans="1:2" x14ac:dyDescent="0.2">
      <c r="A499" s="1">
        <v>43361</v>
      </c>
      <c r="B499" s="10">
        <v>28889</v>
      </c>
    </row>
    <row r="500" spans="1:2" x14ac:dyDescent="0.2">
      <c r="A500" s="1">
        <v>43362</v>
      </c>
      <c r="B500" s="10">
        <v>24090</v>
      </c>
    </row>
    <row r="501" spans="1:2" x14ac:dyDescent="0.2">
      <c r="A501" s="1">
        <v>43363</v>
      </c>
      <c r="B501" s="10">
        <v>8737</v>
      </c>
    </row>
    <row r="502" spans="1:2" x14ac:dyDescent="0.2">
      <c r="A502" s="1">
        <v>43364</v>
      </c>
      <c r="B502" s="10">
        <v>21259</v>
      </c>
    </row>
    <row r="503" spans="1:2" x14ac:dyDescent="0.2">
      <c r="A503" s="1">
        <v>43365</v>
      </c>
      <c r="B503" s="10">
        <v>4825</v>
      </c>
    </row>
    <row r="504" spans="1:2" x14ac:dyDescent="0.2">
      <c r="A504" s="1">
        <v>43366</v>
      </c>
      <c r="B504" s="10">
        <v>0</v>
      </c>
    </row>
    <row r="505" spans="1:2" x14ac:dyDescent="0.2">
      <c r="A505" s="1">
        <v>43367</v>
      </c>
      <c r="B505" s="10">
        <v>22097</v>
      </c>
    </row>
    <row r="506" spans="1:2" x14ac:dyDescent="0.2">
      <c r="A506" s="1">
        <v>43368</v>
      </c>
      <c r="B506" s="10">
        <v>21035</v>
      </c>
    </row>
    <row r="507" spans="1:2" x14ac:dyDescent="0.2">
      <c r="A507" s="1">
        <v>43369</v>
      </c>
      <c r="B507" s="10">
        <v>59119</v>
      </c>
    </row>
    <row r="508" spans="1:2" x14ac:dyDescent="0.2">
      <c r="A508" s="1">
        <v>43370</v>
      </c>
      <c r="B508" s="10">
        <v>53775</v>
      </c>
    </row>
    <row r="509" spans="1:2" x14ac:dyDescent="0.2">
      <c r="A509" s="1">
        <v>43371</v>
      </c>
      <c r="B509" s="10">
        <v>76437</v>
      </c>
    </row>
    <row r="510" spans="1:2" x14ac:dyDescent="0.2">
      <c r="A510" s="1">
        <v>43372</v>
      </c>
      <c r="B510" s="10">
        <v>28028</v>
      </c>
    </row>
    <row r="511" spans="1:2" x14ac:dyDescent="0.2">
      <c r="A511" s="1">
        <v>43373</v>
      </c>
      <c r="B511" s="10">
        <v>64085</v>
      </c>
    </row>
    <row r="512" spans="1:2" x14ac:dyDescent="0.2">
      <c r="A512" s="1">
        <v>43374</v>
      </c>
      <c r="B512" s="10">
        <v>26188</v>
      </c>
    </row>
    <row r="513" spans="1:2" x14ac:dyDescent="0.2">
      <c r="A513" s="1">
        <v>43375</v>
      </c>
      <c r="B513" s="10">
        <v>11654</v>
      </c>
    </row>
    <row r="514" spans="1:2" x14ac:dyDescent="0.2">
      <c r="A514" s="1">
        <v>43376</v>
      </c>
      <c r="B514" s="10">
        <v>0</v>
      </c>
    </row>
    <row r="515" spans="1:2" x14ac:dyDescent="0.2">
      <c r="A515" s="1">
        <v>43377</v>
      </c>
      <c r="B515" s="10">
        <v>33304</v>
      </c>
    </row>
    <row r="516" spans="1:2" x14ac:dyDescent="0.2">
      <c r="A516" s="1">
        <v>43378</v>
      </c>
      <c r="B516" s="10">
        <v>34851</v>
      </c>
    </row>
    <row r="517" spans="1:2" x14ac:dyDescent="0.2">
      <c r="A517" s="1">
        <v>43379</v>
      </c>
      <c r="B517" s="10">
        <v>25866</v>
      </c>
    </row>
    <row r="518" spans="1:2" x14ac:dyDescent="0.2">
      <c r="A518" s="1">
        <v>43380</v>
      </c>
      <c r="B518" s="10">
        <v>52340</v>
      </c>
    </row>
    <row r="519" spans="1:2" x14ac:dyDescent="0.2">
      <c r="A519" s="1">
        <v>43381</v>
      </c>
      <c r="B519" s="10">
        <v>34364</v>
      </c>
    </row>
    <row r="520" spans="1:2" x14ac:dyDescent="0.2">
      <c r="A520" s="1">
        <v>43382</v>
      </c>
      <c r="B520" s="10">
        <v>37128</v>
      </c>
    </row>
    <row r="521" spans="1:2" x14ac:dyDescent="0.2">
      <c r="A521" s="1">
        <v>43383</v>
      </c>
      <c r="B521" s="10">
        <v>35239</v>
      </c>
    </row>
    <row r="522" spans="1:2" x14ac:dyDescent="0.2">
      <c r="A522" s="1">
        <v>43384</v>
      </c>
      <c r="B522" s="10">
        <v>57334</v>
      </c>
    </row>
    <row r="523" spans="1:2" x14ac:dyDescent="0.2">
      <c r="A523" s="1">
        <v>43385</v>
      </c>
      <c r="B523" s="10">
        <v>64318</v>
      </c>
    </row>
    <row r="524" spans="1:2" x14ac:dyDescent="0.2">
      <c r="A524" s="1">
        <v>43386</v>
      </c>
      <c r="B524" s="10">
        <v>30839</v>
      </c>
    </row>
    <row r="525" spans="1:2" x14ac:dyDescent="0.2">
      <c r="A525" s="1">
        <v>43387</v>
      </c>
      <c r="B525" s="10">
        <v>24506</v>
      </c>
    </row>
    <row r="526" spans="1:2" x14ac:dyDescent="0.2">
      <c r="A526" s="1">
        <v>43388</v>
      </c>
      <c r="B526" s="10">
        <v>0</v>
      </c>
    </row>
    <row r="527" spans="1:2" x14ac:dyDescent="0.2">
      <c r="A527" s="1">
        <v>43389</v>
      </c>
      <c r="B527" s="10">
        <v>22054</v>
      </c>
    </row>
    <row r="528" spans="1:2" x14ac:dyDescent="0.2">
      <c r="A528" s="1">
        <v>43390</v>
      </c>
      <c r="B528" s="10">
        <v>22062</v>
      </c>
    </row>
    <row r="529" spans="1:2" x14ac:dyDescent="0.2">
      <c r="A529" s="1">
        <v>43391</v>
      </c>
      <c r="B529" s="10">
        <v>25271</v>
      </c>
    </row>
    <row r="530" spans="1:2" x14ac:dyDescent="0.2">
      <c r="A530" s="1">
        <v>43392</v>
      </c>
      <c r="B530" s="10">
        <v>22006</v>
      </c>
    </row>
    <row r="531" spans="1:2" x14ac:dyDescent="0.2">
      <c r="A531" s="1">
        <v>43393</v>
      </c>
      <c r="B531" s="10">
        <v>33339</v>
      </c>
    </row>
    <row r="532" spans="1:2" x14ac:dyDescent="0.2">
      <c r="A532" s="1">
        <v>43394</v>
      </c>
      <c r="B532" s="10">
        <v>6489</v>
      </c>
    </row>
    <row r="533" spans="1:2" x14ac:dyDescent="0.2">
      <c r="A533" s="1">
        <v>43395</v>
      </c>
      <c r="B533" s="10">
        <v>30295</v>
      </c>
    </row>
    <row r="534" spans="1:2" x14ac:dyDescent="0.2">
      <c r="A534" s="1">
        <v>43396</v>
      </c>
      <c r="B534" s="10">
        <v>32956</v>
      </c>
    </row>
    <row r="535" spans="1:2" x14ac:dyDescent="0.2">
      <c r="A535" s="1">
        <v>43397</v>
      </c>
      <c r="B535" s="10">
        <v>23526</v>
      </c>
    </row>
    <row r="536" spans="1:2" x14ac:dyDescent="0.2">
      <c r="A536" s="1">
        <v>43398</v>
      </c>
      <c r="B536" s="10">
        <v>0</v>
      </c>
    </row>
    <row r="537" spans="1:2" x14ac:dyDescent="0.2">
      <c r="A537" s="1">
        <v>43399</v>
      </c>
      <c r="B537" s="10">
        <v>26379</v>
      </c>
    </row>
    <row r="538" spans="1:2" x14ac:dyDescent="0.2">
      <c r="A538" s="1">
        <v>43400</v>
      </c>
      <c r="B538" s="10">
        <v>0</v>
      </c>
    </row>
    <row r="539" spans="1:2" x14ac:dyDescent="0.2">
      <c r="A539" s="1">
        <v>43401</v>
      </c>
      <c r="B539" s="10">
        <v>0</v>
      </c>
    </row>
    <row r="540" spans="1:2" x14ac:dyDescent="0.2">
      <c r="A540" s="1">
        <v>43402</v>
      </c>
      <c r="B540" s="10">
        <v>0</v>
      </c>
    </row>
    <row r="541" spans="1:2" x14ac:dyDescent="0.2">
      <c r="A541" s="1">
        <v>43403</v>
      </c>
      <c r="B541" s="10">
        <v>40576</v>
      </c>
    </row>
    <row r="542" spans="1:2" x14ac:dyDescent="0.2">
      <c r="A542" s="1">
        <v>43404</v>
      </c>
      <c r="B542" s="10">
        <v>23754</v>
      </c>
    </row>
    <row r="543" spans="1:2" x14ac:dyDescent="0.2">
      <c r="A543" s="1">
        <v>43405</v>
      </c>
      <c r="B543" s="10">
        <v>55145</v>
      </c>
    </row>
    <row r="544" spans="1:2" x14ac:dyDescent="0.2">
      <c r="A544" s="1">
        <v>43406</v>
      </c>
      <c r="B544" s="10">
        <v>46033</v>
      </c>
    </row>
    <row r="545" spans="1:2" x14ac:dyDescent="0.2">
      <c r="A545" s="1">
        <v>43407</v>
      </c>
      <c r="B545" s="10">
        <v>25929</v>
      </c>
    </row>
    <row r="546" spans="1:2" x14ac:dyDescent="0.2">
      <c r="A546" s="1">
        <v>43408</v>
      </c>
      <c r="B546" s="10">
        <v>41519</v>
      </c>
    </row>
    <row r="547" spans="1:2" x14ac:dyDescent="0.2">
      <c r="A547" s="1">
        <v>43409</v>
      </c>
      <c r="B547" s="10">
        <v>46060</v>
      </c>
    </row>
    <row r="548" spans="1:2" x14ac:dyDescent="0.2">
      <c r="A548" s="1">
        <v>43410</v>
      </c>
      <c r="B548" s="10">
        <v>0</v>
      </c>
    </row>
    <row r="549" spans="1:2" x14ac:dyDescent="0.2">
      <c r="A549" s="1">
        <v>43411</v>
      </c>
      <c r="B549" s="10">
        <v>0</v>
      </c>
    </row>
    <row r="550" spans="1:2" x14ac:dyDescent="0.2">
      <c r="A550" s="1">
        <v>43412</v>
      </c>
      <c r="B550" s="10">
        <v>26534</v>
      </c>
    </row>
    <row r="551" spans="1:2" x14ac:dyDescent="0.2">
      <c r="A551" s="1">
        <v>43413</v>
      </c>
      <c r="B551" s="10">
        <v>0</v>
      </c>
    </row>
    <row r="552" spans="1:2" x14ac:dyDescent="0.2">
      <c r="A552" s="1">
        <v>43414</v>
      </c>
      <c r="B552" s="10">
        <v>22048</v>
      </c>
    </row>
    <row r="553" spans="1:2" x14ac:dyDescent="0.2">
      <c r="A553" s="1">
        <v>43415</v>
      </c>
      <c r="B553" s="10">
        <v>23057</v>
      </c>
    </row>
    <row r="554" spans="1:2" x14ac:dyDescent="0.2">
      <c r="A554" s="1">
        <v>43416</v>
      </c>
      <c r="B554" s="10">
        <v>0</v>
      </c>
    </row>
    <row r="555" spans="1:2" x14ac:dyDescent="0.2">
      <c r="A555" s="1">
        <v>43417</v>
      </c>
      <c r="B555" s="10">
        <v>26459</v>
      </c>
    </row>
    <row r="556" spans="1:2" x14ac:dyDescent="0.2">
      <c r="A556" s="1">
        <v>43418</v>
      </c>
      <c r="B556" s="10">
        <v>99426</v>
      </c>
    </row>
    <row r="557" spans="1:2" x14ac:dyDescent="0.2">
      <c r="A557" s="1">
        <v>43419</v>
      </c>
      <c r="B557" s="10">
        <v>93697</v>
      </c>
    </row>
    <row r="558" spans="1:2" x14ac:dyDescent="0.2">
      <c r="A558" s="1">
        <v>43420</v>
      </c>
      <c r="B558" s="10">
        <v>22692</v>
      </c>
    </row>
    <row r="559" spans="1:2" x14ac:dyDescent="0.2">
      <c r="A559" s="1">
        <v>43421</v>
      </c>
      <c r="B559" s="10">
        <v>0</v>
      </c>
    </row>
    <row r="560" spans="1:2" x14ac:dyDescent="0.2">
      <c r="A560" s="1">
        <v>43422</v>
      </c>
      <c r="B560" s="10">
        <v>0</v>
      </c>
    </row>
    <row r="561" spans="1:2" x14ac:dyDescent="0.2">
      <c r="A561" s="1">
        <v>43423</v>
      </c>
      <c r="B561" s="10">
        <v>43447</v>
      </c>
    </row>
    <row r="562" spans="1:2" x14ac:dyDescent="0.2">
      <c r="A562" s="1">
        <v>43424</v>
      </c>
      <c r="B562" s="10">
        <v>65376</v>
      </c>
    </row>
    <row r="563" spans="1:2" x14ac:dyDescent="0.2">
      <c r="A563" s="1">
        <v>43425</v>
      </c>
      <c r="B563" s="10">
        <v>60370</v>
      </c>
    </row>
    <row r="564" spans="1:2" x14ac:dyDescent="0.2">
      <c r="A564" s="1">
        <v>43426</v>
      </c>
      <c r="B564" s="10">
        <v>41277</v>
      </c>
    </row>
    <row r="565" spans="1:2" x14ac:dyDescent="0.2">
      <c r="A565" s="1">
        <v>43427</v>
      </c>
      <c r="B565" s="10">
        <v>47141</v>
      </c>
    </row>
    <row r="566" spans="1:2" x14ac:dyDescent="0.2">
      <c r="A566" s="1">
        <v>43428</v>
      </c>
      <c r="B566" s="10">
        <v>41655</v>
      </c>
    </row>
    <row r="567" spans="1:2" x14ac:dyDescent="0.2">
      <c r="A567" s="1">
        <v>43429</v>
      </c>
      <c r="B567" s="10">
        <v>28475</v>
      </c>
    </row>
    <row r="568" spans="1:2" x14ac:dyDescent="0.2">
      <c r="A568" s="1">
        <v>43430</v>
      </c>
      <c r="B568" s="10">
        <v>44179</v>
      </c>
    </row>
    <row r="569" spans="1:2" x14ac:dyDescent="0.2">
      <c r="A569" s="1">
        <v>43431</v>
      </c>
      <c r="B569" s="10">
        <v>24091</v>
      </c>
    </row>
    <row r="570" spans="1:2" x14ac:dyDescent="0.2">
      <c r="A570" s="1">
        <v>43432</v>
      </c>
      <c r="B570" s="10">
        <v>28444</v>
      </c>
    </row>
    <row r="571" spans="1:2" x14ac:dyDescent="0.2">
      <c r="A571" s="1">
        <v>43433</v>
      </c>
      <c r="B571" s="10">
        <v>24445</v>
      </c>
    </row>
    <row r="572" spans="1:2" x14ac:dyDescent="0.2">
      <c r="A572" s="1">
        <v>43434</v>
      </c>
      <c r="B572" s="10">
        <v>38044</v>
      </c>
    </row>
    <row r="573" spans="1:2" x14ac:dyDescent="0.2">
      <c r="A573" s="1">
        <v>43435</v>
      </c>
      <c r="B573" s="10">
        <v>30057</v>
      </c>
    </row>
    <row r="574" spans="1:2" x14ac:dyDescent="0.2">
      <c r="A574" s="1">
        <v>43436</v>
      </c>
      <c r="B574" s="10">
        <v>0</v>
      </c>
    </row>
    <row r="575" spans="1:2" x14ac:dyDescent="0.2">
      <c r="A575" s="1">
        <v>43437</v>
      </c>
      <c r="B575" s="10">
        <v>0</v>
      </c>
    </row>
    <row r="576" spans="1:2" x14ac:dyDescent="0.2">
      <c r="A576" s="1">
        <v>43438</v>
      </c>
      <c r="B576" s="10">
        <v>26866</v>
      </c>
    </row>
    <row r="577" spans="1:2" x14ac:dyDescent="0.2">
      <c r="A577" s="1">
        <v>43439</v>
      </c>
      <c r="B577" s="10">
        <v>0</v>
      </c>
    </row>
    <row r="578" spans="1:2" x14ac:dyDescent="0.2">
      <c r="A578" s="1">
        <v>43440</v>
      </c>
      <c r="B578" s="10">
        <v>33883</v>
      </c>
    </row>
    <row r="579" spans="1:2" x14ac:dyDescent="0.2">
      <c r="A579" s="1">
        <v>43441</v>
      </c>
      <c r="B579" s="10">
        <v>22116</v>
      </c>
    </row>
    <row r="580" spans="1:2" x14ac:dyDescent="0.2">
      <c r="A580" s="1">
        <v>43442</v>
      </c>
      <c r="B580" s="10">
        <v>0</v>
      </c>
    </row>
    <row r="581" spans="1:2" x14ac:dyDescent="0.2">
      <c r="A581" s="1">
        <v>43443</v>
      </c>
      <c r="B581" s="10">
        <v>0</v>
      </c>
    </row>
    <row r="582" spans="1:2" x14ac:dyDescent="0.2">
      <c r="A582" s="1">
        <v>43444</v>
      </c>
      <c r="B582" s="10">
        <v>22057</v>
      </c>
    </row>
    <row r="583" spans="1:2" x14ac:dyDescent="0.2">
      <c r="A583" s="1">
        <v>43445</v>
      </c>
      <c r="B583" s="10">
        <v>22525</v>
      </c>
    </row>
    <row r="584" spans="1:2" x14ac:dyDescent="0.2">
      <c r="A584" s="1">
        <v>43446</v>
      </c>
      <c r="B584" s="10">
        <v>22910</v>
      </c>
    </row>
    <row r="585" spans="1:2" x14ac:dyDescent="0.2">
      <c r="A585" s="1">
        <v>43447</v>
      </c>
      <c r="B585" s="10">
        <v>40403</v>
      </c>
    </row>
    <row r="586" spans="1:2" x14ac:dyDescent="0.2">
      <c r="A586" s="1">
        <v>43448</v>
      </c>
      <c r="B586" s="10">
        <v>47057</v>
      </c>
    </row>
    <row r="587" spans="1:2" x14ac:dyDescent="0.2">
      <c r="A587" s="1">
        <v>43449</v>
      </c>
      <c r="B587" s="10">
        <v>43259</v>
      </c>
    </row>
    <row r="588" spans="1:2" x14ac:dyDescent="0.2">
      <c r="A588" s="1">
        <v>43450</v>
      </c>
      <c r="B588" s="10">
        <v>0</v>
      </c>
    </row>
    <row r="589" spans="1:2" x14ac:dyDescent="0.2">
      <c r="A589" s="1">
        <v>43451</v>
      </c>
      <c r="B589" s="10">
        <v>28399</v>
      </c>
    </row>
    <row r="590" spans="1:2" x14ac:dyDescent="0.2">
      <c r="A590" s="1">
        <v>43452</v>
      </c>
      <c r="B590" s="10">
        <v>28062</v>
      </c>
    </row>
    <row r="591" spans="1:2" x14ac:dyDescent="0.2">
      <c r="A591" s="1">
        <v>43453</v>
      </c>
      <c r="B591" s="10">
        <v>41105</v>
      </c>
    </row>
    <row r="592" spans="1:2" x14ac:dyDescent="0.2">
      <c r="A592" s="1">
        <v>43454</v>
      </c>
      <c r="B592" s="10">
        <v>23620</v>
      </c>
    </row>
    <row r="593" spans="1:2" x14ac:dyDescent="0.2">
      <c r="A593" s="1">
        <v>43455</v>
      </c>
      <c r="B593" s="10">
        <v>22820</v>
      </c>
    </row>
    <row r="594" spans="1:2" x14ac:dyDescent="0.2">
      <c r="A594" s="1">
        <v>43456</v>
      </c>
      <c r="B594" s="10">
        <v>0</v>
      </c>
    </row>
    <row r="595" spans="1:2" x14ac:dyDescent="0.2">
      <c r="A595" s="1">
        <v>43457</v>
      </c>
      <c r="B595" s="10">
        <v>0</v>
      </c>
    </row>
    <row r="596" spans="1:2" x14ac:dyDescent="0.2">
      <c r="A596" s="1">
        <v>43458</v>
      </c>
      <c r="B596" s="10">
        <v>0</v>
      </c>
    </row>
    <row r="597" spans="1:2" x14ac:dyDescent="0.2">
      <c r="A597" s="1">
        <v>43459</v>
      </c>
      <c r="B597" s="10">
        <v>0</v>
      </c>
    </row>
    <row r="598" spans="1:2" x14ac:dyDescent="0.2">
      <c r="A598" s="1">
        <v>43460</v>
      </c>
      <c r="B598" s="10">
        <v>22042</v>
      </c>
    </row>
    <row r="599" spans="1:2" x14ac:dyDescent="0.2">
      <c r="A599" s="1">
        <v>43461</v>
      </c>
      <c r="B599" s="10">
        <v>0</v>
      </c>
    </row>
    <row r="600" spans="1:2" x14ac:dyDescent="0.2">
      <c r="A600" s="1">
        <v>43462</v>
      </c>
      <c r="B600" s="10">
        <v>0</v>
      </c>
    </row>
    <row r="601" spans="1:2" x14ac:dyDescent="0.2">
      <c r="A601" s="1">
        <v>43463</v>
      </c>
      <c r="B601" s="10">
        <v>22023</v>
      </c>
    </row>
    <row r="602" spans="1:2" x14ac:dyDescent="0.2">
      <c r="A602" s="1">
        <v>43464</v>
      </c>
      <c r="B602" s="10">
        <v>0</v>
      </c>
    </row>
    <row r="603" spans="1:2" x14ac:dyDescent="0.2">
      <c r="A603" s="1">
        <v>43465</v>
      </c>
      <c r="B603" s="10">
        <v>0</v>
      </c>
    </row>
    <row r="604" spans="1:2" x14ac:dyDescent="0.2">
      <c r="A604" s="1">
        <v>43466</v>
      </c>
      <c r="B604" s="10">
        <v>0</v>
      </c>
    </row>
    <row r="605" spans="1:2" x14ac:dyDescent="0.2">
      <c r="A605" s="1">
        <v>43467</v>
      </c>
      <c r="B605" s="10">
        <v>0</v>
      </c>
    </row>
    <row r="606" spans="1:2" x14ac:dyDescent="0.2">
      <c r="A606" s="1">
        <v>43468</v>
      </c>
      <c r="B606" s="10">
        <v>22070</v>
      </c>
    </row>
    <row r="607" spans="1:2" x14ac:dyDescent="0.2">
      <c r="A607" s="1">
        <v>43469</v>
      </c>
      <c r="B607" s="10">
        <v>0</v>
      </c>
    </row>
    <row r="608" spans="1:2" x14ac:dyDescent="0.2">
      <c r="A608" s="1">
        <v>43470</v>
      </c>
      <c r="B608" s="10">
        <v>0</v>
      </c>
    </row>
    <row r="609" spans="1:2" x14ac:dyDescent="0.2">
      <c r="A609" s="1">
        <v>43471</v>
      </c>
      <c r="B609" s="10">
        <v>0</v>
      </c>
    </row>
    <row r="610" spans="1:2" x14ac:dyDescent="0.2">
      <c r="A610" s="1">
        <v>43472</v>
      </c>
      <c r="B610" s="10">
        <v>0</v>
      </c>
    </row>
    <row r="611" spans="1:2" x14ac:dyDescent="0.2">
      <c r="A611" s="1">
        <v>43473</v>
      </c>
      <c r="B611" s="10">
        <v>0</v>
      </c>
    </row>
    <row r="612" spans="1:2" x14ac:dyDescent="0.2">
      <c r="A612" s="1">
        <v>43474</v>
      </c>
      <c r="B612" s="10">
        <v>0</v>
      </c>
    </row>
    <row r="613" spans="1:2" x14ac:dyDescent="0.2">
      <c r="A613" s="1">
        <v>43475</v>
      </c>
      <c r="B613" s="10">
        <v>27521</v>
      </c>
    </row>
    <row r="614" spans="1:2" x14ac:dyDescent="0.2">
      <c r="A614" s="1">
        <v>43476</v>
      </c>
      <c r="B614" s="10">
        <v>81273</v>
      </c>
    </row>
    <row r="615" spans="1:2" x14ac:dyDescent="0.2">
      <c r="A615" s="1">
        <v>43477</v>
      </c>
      <c r="B615" s="10">
        <v>61893</v>
      </c>
    </row>
    <row r="616" spans="1:2" x14ac:dyDescent="0.2">
      <c r="A616" s="1">
        <v>43478</v>
      </c>
      <c r="B616" s="10">
        <v>0</v>
      </c>
    </row>
    <row r="617" spans="1:2" x14ac:dyDescent="0.2">
      <c r="A617" s="1">
        <v>43479</v>
      </c>
      <c r="B617" s="10">
        <v>16342</v>
      </c>
    </row>
    <row r="618" spans="1:2" x14ac:dyDescent="0.2">
      <c r="A618" s="1">
        <v>43480</v>
      </c>
      <c r="B618" s="10">
        <v>52067</v>
      </c>
    </row>
    <row r="619" spans="1:2" x14ac:dyDescent="0.2">
      <c r="A619" s="1">
        <v>43481</v>
      </c>
      <c r="B619" s="10">
        <v>57523</v>
      </c>
    </row>
    <row r="620" spans="1:2" x14ac:dyDescent="0.2">
      <c r="A620" s="1">
        <v>43482</v>
      </c>
      <c r="B620" s="10">
        <v>92583</v>
      </c>
    </row>
    <row r="621" spans="1:2" x14ac:dyDescent="0.2">
      <c r="A621" s="1">
        <v>43483</v>
      </c>
      <c r="B621" s="10">
        <v>110163</v>
      </c>
    </row>
    <row r="622" spans="1:2" x14ac:dyDescent="0.2">
      <c r="A622" s="1">
        <v>43484</v>
      </c>
      <c r="B622" s="10">
        <v>61989</v>
      </c>
    </row>
    <row r="623" spans="1:2" x14ac:dyDescent="0.2">
      <c r="A623" s="1">
        <v>43485</v>
      </c>
      <c r="B623" s="10">
        <v>31783</v>
      </c>
    </row>
    <row r="624" spans="1:2" x14ac:dyDescent="0.2">
      <c r="A624" s="1">
        <v>43486</v>
      </c>
      <c r="B624" s="10">
        <v>58322</v>
      </c>
    </row>
    <row r="625" spans="1:2" x14ac:dyDescent="0.2">
      <c r="A625" s="1">
        <v>43487</v>
      </c>
      <c r="B625" s="10">
        <v>0</v>
      </c>
    </row>
    <row r="626" spans="1:2" x14ac:dyDescent="0.2">
      <c r="A626" s="1">
        <v>43488</v>
      </c>
      <c r="B626" s="10">
        <v>0</v>
      </c>
    </row>
    <row r="627" spans="1:2" x14ac:dyDescent="0.2">
      <c r="A627" s="1">
        <v>43489</v>
      </c>
      <c r="B627" s="10">
        <v>0</v>
      </c>
    </row>
    <row r="628" spans="1:2" x14ac:dyDescent="0.2">
      <c r="A628" s="1">
        <v>43490</v>
      </c>
      <c r="B628" s="10">
        <v>0</v>
      </c>
    </row>
    <row r="629" spans="1:2" x14ac:dyDescent="0.2">
      <c r="A629" s="1">
        <v>43491</v>
      </c>
      <c r="B629" s="10">
        <v>0</v>
      </c>
    </row>
    <row r="630" spans="1:2" x14ac:dyDescent="0.2">
      <c r="A630" s="1">
        <v>43492</v>
      </c>
      <c r="B630" s="10">
        <v>0</v>
      </c>
    </row>
    <row r="631" spans="1:2" x14ac:dyDescent="0.2">
      <c r="A631" s="1">
        <v>43493</v>
      </c>
      <c r="B631" s="10">
        <v>29536</v>
      </c>
    </row>
    <row r="632" spans="1:2" x14ac:dyDescent="0.2">
      <c r="A632" s="1">
        <v>43494</v>
      </c>
      <c r="B632" s="10">
        <v>32070</v>
      </c>
    </row>
    <row r="633" spans="1:2" x14ac:dyDescent="0.2">
      <c r="A633" s="1">
        <v>43495</v>
      </c>
      <c r="B633" s="10">
        <v>0</v>
      </c>
    </row>
    <row r="634" spans="1:2" x14ac:dyDescent="0.2">
      <c r="A634" s="1">
        <v>43496</v>
      </c>
      <c r="B634" s="10">
        <v>48885</v>
      </c>
    </row>
    <row r="635" spans="1:2" x14ac:dyDescent="0.2">
      <c r="A635" s="1">
        <v>43497</v>
      </c>
      <c r="B635" s="10">
        <v>52379</v>
      </c>
    </row>
    <row r="636" spans="1:2" x14ac:dyDescent="0.2">
      <c r="A636" s="1">
        <v>43498</v>
      </c>
      <c r="B636" s="10">
        <v>22068</v>
      </c>
    </row>
    <row r="637" spans="1:2" x14ac:dyDescent="0.2">
      <c r="A637" s="1">
        <v>43499</v>
      </c>
      <c r="B637" s="10">
        <v>0</v>
      </c>
    </row>
    <row r="638" spans="1:2" x14ac:dyDescent="0.2">
      <c r="A638" s="1">
        <v>43500</v>
      </c>
      <c r="B638" s="10">
        <v>22042</v>
      </c>
    </row>
    <row r="639" spans="1:2" x14ac:dyDescent="0.2">
      <c r="A639" s="1">
        <v>43501</v>
      </c>
      <c r="B639" s="10">
        <v>22030</v>
      </c>
    </row>
    <row r="640" spans="1:2" x14ac:dyDescent="0.2">
      <c r="A640" s="1">
        <v>43502</v>
      </c>
      <c r="B640" s="10">
        <v>37644</v>
      </c>
    </row>
    <row r="641" spans="1:2" x14ac:dyDescent="0.2">
      <c r="A641" s="1">
        <v>43503</v>
      </c>
      <c r="B641" s="10">
        <v>28464</v>
      </c>
    </row>
    <row r="642" spans="1:2" x14ac:dyDescent="0.2">
      <c r="A642" s="1">
        <v>43504</v>
      </c>
      <c r="B642" s="10">
        <v>38049</v>
      </c>
    </row>
    <row r="643" spans="1:2" x14ac:dyDescent="0.2">
      <c r="A643" s="1">
        <v>43505</v>
      </c>
      <c r="B643" s="10">
        <v>0</v>
      </c>
    </row>
    <row r="644" spans="1:2" x14ac:dyDescent="0.2">
      <c r="A644" s="1">
        <v>43506</v>
      </c>
      <c r="B644" s="10">
        <v>0</v>
      </c>
    </row>
    <row r="645" spans="1:2" x14ac:dyDescent="0.2">
      <c r="A645" s="1">
        <v>43507</v>
      </c>
      <c r="B645" s="10">
        <v>30941</v>
      </c>
    </row>
    <row r="646" spans="1:2" x14ac:dyDescent="0.2">
      <c r="A646" s="1">
        <v>43508</v>
      </c>
      <c r="B646" s="10">
        <v>22073</v>
      </c>
    </row>
    <row r="647" spans="1:2" x14ac:dyDescent="0.2">
      <c r="A647" s="1">
        <v>43509</v>
      </c>
      <c r="B647" s="10">
        <v>22055</v>
      </c>
    </row>
    <row r="648" spans="1:2" x14ac:dyDescent="0.2">
      <c r="A648" s="1">
        <v>43510</v>
      </c>
      <c r="B648" s="10">
        <v>52167</v>
      </c>
    </row>
    <row r="649" spans="1:2" x14ac:dyDescent="0.2">
      <c r="A649" s="1">
        <v>43511</v>
      </c>
      <c r="B649" s="10">
        <v>53077</v>
      </c>
    </row>
    <row r="650" spans="1:2" x14ac:dyDescent="0.2">
      <c r="A650" s="1">
        <v>43512</v>
      </c>
      <c r="B650" s="10">
        <v>0</v>
      </c>
    </row>
    <row r="651" spans="1:2" x14ac:dyDescent="0.2">
      <c r="A651" s="1">
        <v>43513</v>
      </c>
      <c r="B651" s="10">
        <v>0</v>
      </c>
    </row>
    <row r="652" spans="1:2" x14ac:dyDescent="0.2">
      <c r="A652" s="1">
        <v>43514</v>
      </c>
      <c r="B652" s="10">
        <v>22030</v>
      </c>
    </row>
    <row r="653" spans="1:2" x14ac:dyDescent="0.2">
      <c r="A653" s="1">
        <v>43515</v>
      </c>
      <c r="B653" s="10">
        <v>28088</v>
      </c>
    </row>
    <row r="654" spans="1:2" x14ac:dyDescent="0.2">
      <c r="A654" s="1">
        <v>43516</v>
      </c>
      <c r="B654" s="10">
        <v>64873</v>
      </c>
    </row>
    <row r="655" spans="1:2" x14ac:dyDescent="0.2">
      <c r="A655" s="1">
        <v>43517</v>
      </c>
      <c r="B655" s="10">
        <v>90095</v>
      </c>
    </row>
    <row r="656" spans="1:2" x14ac:dyDescent="0.2">
      <c r="A656" s="1">
        <v>43518</v>
      </c>
      <c r="B656" s="10">
        <v>93007</v>
      </c>
    </row>
    <row r="657" spans="1:2" x14ac:dyDescent="0.2">
      <c r="A657" s="1">
        <v>43519</v>
      </c>
      <c r="B657" s="10">
        <v>93194</v>
      </c>
    </row>
    <row r="658" spans="1:2" x14ac:dyDescent="0.2">
      <c r="A658" s="1">
        <v>43520</v>
      </c>
      <c r="B658" s="10">
        <v>29255</v>
      </c>
    </row>
    <row r="659" spans="1:2" x14ac:dyDescent="0.2">
      <c r="A659" s="1">
        <v>43521</v>
      </c>
      <c r="B659" s="10">
        <v>68118</v>
      </c>
    </row>
    <row r="660" spans="1:2" x14ac:dyDescent="0.2">
      <c r="A660" s="1">
        <v>43522</v>
      </c>
      <c r="B660" s="10">
        <v>86078</v>
      </c>
    </row>
    <row r="661" spans="1:2" x14ac:dyDescent="0.2">
      <c r="A661" s="1">
        <v>43523</v>
      </c>
      <c r="B661" s="10">
        <v>22294</v>
      </c>
    </row>
    <row r="662" spans="1:2" x14ac:dyDescent="0.2">
      <c r="A662" s="1">
        <v>43524</v>
      </c>
      <c r="B662" s="10">
        <v>0</v>
      </c>
    </row>
    <row r="663" spans="1:2" x14ac:dyDescent="0.2">
      <c r="A663" s="1">
        <v>43525</v>
      </c>
      <c r="B663" s="10">
        <v>61705</v>
      </c>
    </row>
    <row r="664" spans="1:2" x14ac:dyDescent="0.2">
      <c r="A664" s="1">
        <v>43526</v>
      </c>
      <c r="B664" s="10">
        <v>28045</v>
      </c>
    </row>
    <row r="665" spans="1:2" x14ac:dyDescent="0.2">
      <c r="A665" s="1">
        <v>43527</v>
      </c>
      <c r="B665" s="10">
        <v>0</v>
      </c>
    </row>
    <row r="666" spans="1:2" x14ac:dyDescent="0.2">
      <c r="A666" s="1">
        <v>43528</v>
      </c>
      <c r="B666" s="10">
        <v>22061</v>
      </c>
    </row>
    <row r="667" spans="1:2" x14ac:dyDescent="0.2">
      <c r="A667" s="1">
        <v>43529</v>
      </c>
      <c r="B667" s="10">
        <v>22885</v>
      </c>
    </row>
    <row r="668" spans="1:2" x14ac:dyDescent="0.2">
      <c r="A668" s="1">
        <v>43530</v>
      </c>
      <c r="B668" s="10">
        <v>27054</v>
      </c>
    </row>
    <row r="669" spans="1:2" x14ac:dyDescent="0.2">
      <c r="A669" s="1">
        <v>43531</v>
      </c>
      <c r="B669" s="10">
        <v>36507</v>
      </c>
    </row>
    <row r="670" spans="1:2" x14ac:dyDescent="0.2">
      <c r="A670" s="1">
        <v>43532</v>
      </c>
      <c r="B670" s="10">
        <v>25053</v>
      </c>
    </row>
    <row r="671" spans="1:2" x14ac:dyDescent="0.2">
      <c r="A671" s="1">
        <v>43533</v>
      </c>
      <c r="B671" s="10">
        <v>22068</v>
      </c>
    </row>
    <row r="672" spans="1:2" x14ac:dyDescent="0.2">
      <c r="A672" s="1">
        <v>43534</v>
      </c>
      <c r="B672" s="10">
        <v>0</v>
      </c>
    </row>
    <row r="673" spans="1:2" x14ac:dyDescent="0.2">
      <c r="A673" s="1">
        <v>43535</v>
      </c>
      <c r="B673" s="10">
        <v>31354</v>
      </c>
    </row>
    <row r="674" spans="1:2" x14ac:dyDescent="0.2">
      <c r="A674" s="1">
        <v>43536</v>
      </c>
      <c r="B674" s="10">
        <v>52065</v>
      </c>
    </row>
    <row r="675" spans="1:2" x14ac:dyDescent="0.2">
      <c r="A675" s="1">
        <v>43537</v>
      </c>
      <c r="B675" s="10">
        <v>22130</v>
      </c>
    </row>
    <row r="676" spans="1:2" x14ac:dyDescent="0.2">
      <c r="A676" s="1">
        <v>43538</v>
      </c>
      <c r="B676" s="10">
        <v>22696</v>
      </c>
    </row>
    <row r="677" spans="1:2" x14ac:dyDescent="0.2">
      <c r="A677" s="1">
        <v>43539</v>
      </c>
      <c r="B677" s="10">
        <v>22094</v>
      </c>
    </row>
    <row r="678" spans="1:2" x14ac:dyDescent="0.2">
      <c r="A678" s="1">
        <v>43540</v>
      </c>
      <c r="B678" s="10">
        <v>0</v>
      </c>
    </row>
    <row r="679" spans="1:2" x14ac:dyDescent="0.2">
      <c r="A679" s="1">
        <v>43541</v>
      </c>
      <c r="B679" s="10">
        <v>0</v>
      </c>
    </row>
    <row r="680" spans="1:2" x14ac:dyDescent="0.2">
      <c r="A680" s="1">
        <v>43542</v>
      </c>
      <c r="B680" s="10">
        <v>22071</v>
      </c>
    </row>
    <row r="681" spans="1:2" x14ac:dyDescent="0.2">
      <c r="A681" s="1">
        <v>43543</v>
      </c>
      <c r="B681" s="10">
        <v>22063</v>
      </c>
    </row>
    <row r="682" spans="1:2" x14ac:dyDescent="0.2">
      <c r="A682" s="1">
        <v>43544</v>
      </c>
      <c r="B682" s="10">
        <v>22025</v>
      </c>
    </row>
    <row r="683" spans="1:2" x14ac:dyDescent="0.2">
      <c r="A683" s="1">
        <v>43545</v>
      </c>
      <c r="B683" s="10">
        <v>22054</v>
      </c>
    </row>
    <row r="684" spans="1:2" x14ac:dyDescent="0.2">
      <c r="A684" s="1">
        <v>43546</v>
      </c>
      <c r="B684" s="10">
        <v>53291</v>
      </c>
    </row>
    <row r="685" spans="1:2" x14ac:dyDescent="0.2">
      <c r="A685" s="1">
        <v>43547</v>
      </c>
      <c r="B685" s="10">
        <v>53034</v>
      </c>
    </row>
    <row r="686" spans="1:2" x14ac:dyDescent="0.2">
      <c r="A686" s="1">
        <v>43548</v>
      </c>
      <c r="B686" s="10">
        <v>22048</v>
      </c>
    </row>
    <row r="687" spans="1:2" x14ac:dyDescent="0.2">
      <c r="A687" s="1">
        <v>43549</v>
      </c>
      <c r="B687" s="10">
        <v>0</v>
      </c>
    </row>
    <row r="688" spans="1:2" x14ac:dyDescent="0.2">
      <c r="A688" s="1">
        <v>43550</v>
      </c>
      <c r="B688" s="10">
        <v>35368</v>
      </c>
    </row>
    <row r="689" spans="1:2" x14ac:dyDescent="0.2">
      <c r="A689" s="1">
        <v>43551</v>
      </c>
      <c r="B689" s="10">
        <v>75883</v>
      </c>
    </row>
    <row r="690" spans="1:2" x14ac:dyDescent="0.2">
      <c r="A690" s="1">
        <v>43552</v>
      </c>
      <c r="B690" s="10">
        <v>33233</v>
      </c>
    </row>
    <row r="691" spans="1:2" x14ac:dyDescent="0.2">
      <c r="A691" s="1">
        <v>43553</v>
      </c>
      <c r="B691" s="10">
        <v>45672</v>
      </c>
    </row>
    <row r="692" spans="1:2" x14ac:dyDescent="0.2">
      <c r="A692" s="1">
        <v>43554</v>
      </c>
      <c r="B692" s="10">
        <v>84298</v>
      </c>
    </row>
    <row r="693" spans="1:2" x14ac:dyDescent="0.2">
      <c r="A693" s="1">
        <v>43555</v>
      </c>
      <c r="B693" s="10">
        <v>73898</v>
      </c>
    </row>
    <row r="694" spans="1:2" x14ac:dyDescent="0.2">
      <c r="A694" s="1">
        <v>43556</v>
      </c>
      <c r="B694" s="10">
        <v>69331</v>
      </c>
    </row>
    <row r="695" spans="1:2" x14ac:dyDescent="0.2">
      <c r="A695" s="1">
        <v>43557</v>
      </c>
      <c r="B695" s="10">
        <v>121665</v>
      </c>
    </row>
    <row r="696" spans="1:2" x14ac:dyDescent="0.2">
      <c r="A696" s="1">
        <v>43558</v>
      </c>
      <c r="B696" s="10">
        <v>78411</v>
      </c>
    </row>
    <row r="697" spans="1:2" x14ac:dyDescent="0.2">
      <c r="A697" s="1">
        <v>43559</v>
      </c>
      <c r="B697" s="10">
        <v>80421</v>
      </c>
    </row>
    <row r="698" spans="1:2" x14ac:dyDescent="0.2">
      <c r="A698" s="1">
        <v>43560</v>
      </c>
      <c r="B698" s="10">
        <v>75235</v>
      </c>
    </row>
    <row r="699" spans="1:2" x14ac:dyDescent="0.2">
      <c r="A699" s="1">
        <v>43561</v>
      </c>
      <c r="B699" s="10">
        <v>37144</v>
      </c>
    </row>
    <row r="700" spans="1:2" x14ac:dyDescent="0.2">
      <c r="A700" s="1">
        <v>43562</v>
      </c>
      <c r="B700" s="10">
        <v>22035</v>
      </c>
    </row>
    <row r="701" spans="1:2" x14ac:dyDescent="0.2">
      <c r="A701" s="1">
        <v>43563</v>
      </c>
      <c r="B701" s="10">
        <v>22043</v>
      </c>
    </row>
    <row r="702" spans="1:2" x14ac:dyDescent="0.2">
      <c r="A702" s="1">
        <v>43564</v>
      </c>
      <c r="B702" s="10">
        <v>39414</v>
      </c>
    </row>
    <row r="703" spans="1:2" x14ac:dyDescent="0.2">
      <c r="A703" s="1">
        <v>43565</v>
      </c>
      <c r="B703" s="10">
        <v>32153</v>
      </c>
    </row>
    <row r="704" spans="1:2" x14ac:dyDescent="0.2">
      <c r="A704" s="1">
        <v>43566</v>
      </c>
      <c r="B704" s="10">
        <v>82665</v>
      </c>
    </row>
    <row r="705" spans="1:2" x14ac:dyDescent="0.2">
      <c r="A705" s="1">
        <v>43567</v>
      </c>
      <c r="B705" s="10">
        <v>70451</v>
      </c>
    </row>
    <row r="706" spans="1:2" x14ac:dyDescent="0.2">
      <c r="A706" s="1">
        <v>43568</v>
      </c>
      <c r="B706" s="10">
        <v>0</v>
      </c>
    </row>
    <row r="707" spans="1:2" x14ac:dyDescent="0.2">
      <c r="A707" s="1">
        <v>43569</v>
      </c>
      <c r="B707" s="10">
        <v>0</v>
      </c>
    </row>
    <row r="708" spans="1:2" x14ac:dyDescent="0.2">
      <c r="A708" s="1">
        <v>43570</v>
      </c>
      <c r="B708" s="10">
        <v>61727</v>
      </c>
    </row>
    <row r="709" spans="1:2" x14ac:dyDescent="0.2">
      <c r="A709" s="1">
        <v>43571</v>
      </c>
      <c r="B709" s="10">
        <v>36336</v>
      </c>
    </row>
    <row r="710" spans="1:2" x14ac:dyDescent="0.2">
      <c r="A710" s="1">
        <v>43572</v>
      </c>
      <c r="B710" s="10">
        <v>22065</v>
      </c>
    </row>
    <row r="711" spans="1:2" x14ac:dyDescent="0.2">
      <c r="A711" s="1">
        <v>43573</v>
      </c>
      <c r="B711" s="10">
        <v>0</v>
      </c>
    </row>
    <row r="712" spans="1:2" x14ac:dyDescent="0.2">
      <c r="A712" s="1">
        <v>43574</v>
      </c>
      <c r="B712" s="10">
        <v>22037</v>
      </c>
    </row>
    <row r="713" spans="1:2" x14ac:dyDescent="0.2">
      <c r="A713" s="1">
        <v>43575</v>
      </c>
      <c r="B713" s="10">
        <v>31061</v>
      </c>
    </row>
    <row r="714" spans="1:2" x14ac:dyDescent="0.2">
      <c r="A714" s="1">
        <v>43576</v>
      </c>
      <c r="B714" s="10">
        <v>22072</v>
      </c>
    </row>
    <row r="715" spans="1:2" x14ac:dyDescent="0.2">
      <c r="A715" s="1">
        <v>43577</v>
      </c>
      <c r="B715" s="10">
        <v>22076</v>
      </c>
    </row>
    <row r="716" spans="1:2" x14ac:dyDescent="0.2">
      <c r="A716" s="1">
        <v>43578</v>
      </c>
      <c r="B716" s="10">
        <v>0</v>
      </c>
    </row>
    <row r="717" spans="1:2" x14ac:dyDescent="0.2">
      <c r="A717" s="1">
        <v>43579</v>
      </c>
      <c r="B717" s="10">
        <v>22205</v>
      </c>
    </row>
    <row r="718" spans="1:2" x14ac:dyDescent="0.2">
      <c r="A718" s="1">
        <v>43580</v>
      </c>
      <c r="B718" s="10">
        <v>22030</v>
      </c>
    </row>
    <row r="719" spans="1:2" x14ac:dyDescent="0.2">
      <c r="A719" s="1">
        <v>43581</v>
      </c>
      <c r="B719" s="10">
        <v>0</v>
      </c>
    </row>
    <row r="720" spans="1:2" x14ac:dyDescent="0.2">
      <c r="A720" s="1">
        <v>43582</v>
      </c>
      <c r="B720" s="10">
        <v>0</v>
      </c>
    </row>
    <row r="721" spans="1:2" x14ac:dyDescent="0.2">
      <c r="A721" s="1">
        <v>43583</v>
      </c>
      <c r="B721" s="10">
        <v>0</v>
      </c>
    </row>
    <row r="722" spans="1:2" x14ac:dyDescent="0.2">
      <c r="A722" s="1">
        <v>43584</v>
      </c>
      <c r="B722" s="10">
        <v>22533</v>
      </c>
    </row>
    <row r="723" spans="1:2" x14ac:dyDescent="0.2">
      <c r="A723" s="1">
        <v>43585</v>
      </c>
      <c r="B723" s="10">
        <v>0</v>
      </c>
    </row>
    <row r="724" spans="1:2" x14ac:dyDescent="0.2">
      <c r="A724" s="1">
        <v>43586</v>
      </c>
      <c r="B724" s="10">
        <v>0</v>
      </c>
    </row>
    <row r="725" spans="1:2" x14ac:dyDescent="0.2">
      <c r="A725" s="1">
        <v>43587</v>
      </c>
      <c r="B725" s="10">
        <v>0</v>
      </c>
    </row>
    <row r="726" spans="1:2" x14ac:dyDescent="0.2">
      <c r="A726" s="1">
        <v>43588</v>
      </c>
      <c r="B726" s="10">
        <v>0</v>
      </c>
    </row>
    <row r="727" spans="1:2" x14ac:dyDescent="0.2">
      <c r="A727" s="1">
        <v>43589</v>
      </c>
      <c r="B727" s="10">
        <v>0</v>
      </c>
    </row>
    <row r="728" spans="1:2" x14ac:dyDescent="0.2">
      <c r="A728" s="1">
        <v>43590</v>
      </c>
      <c r="B728" s="10">
        <v>0</v>
      </c>
    </row>
    <row r="729" spans="1:2" x14ac:dyDescent="0.2">
      <c r="A729" s="1">
        <v>43591</v>
      </c>
      <c r="B729" s="10">
        <v>0</v>
      </c>
    </row>
    <row r="730" spans="1:2" x14ac:dyDescent="0.2">
      <c r="A730" s="1">
        <v>43592</v>
      </c>
      <c r="B730" s="10">
        <v>0</v>
      </c>
    </row>
    <row r="731" spans="1:2" x14ac:dyDescent="0.2">
      <c r="A731" s="1">
        <v>43593</v>
      </c>
      <c r="B731" s="10">
        <v>0</v>
      </c>
    </row>
    <row r="732" spans="1:2" x14ac:dyDescent="0.2">
      <c r="A732" s="1">
        <v>43594</v>
      </c>
      <c r="B732" s="10">
        <v>0</v>
      </c>
    </row>
    <row r="733" spans="1:2" x14ac:dyDescent="0.2">
      <c r="A733" s="1">
        <v>43595</v>
      </c>
      <c r="B733" s="10">
        <v>0</v>
      </c>
    </row>
    <row r="734" spans="1:2" x14ac:dyDescent="0.2">
      <c r="A734" s="1">
        <v>43596</v>
      </c>
      <c r="B734" s="10">
        <v>52551</v>
      </c>
    </row>
    <row r="735" spans="1:2" x14ac:dyDescent="0.2">
      <c r="A735" s="1">
        <v>43597</v>
      </c>
      <c r="B735" s="10">
        <v>0</v>
      </c>
    </row>
    <row r="736" spans="1:2" x14ac:dyDescent="0.2">
      <c r="A736" s="1">
        <v>43598</v>
      </c>
      <c r="B736" s="10">
        <v>22060</v>
      </c>
    </row>
    <row r="737" spans="1:2" x14ac:dyDescent="0.2">
      <c r="A737" s="1">
        <v>43599</v>
      </c>
      <c r="B737" s="10">
        <v>42576</v>
      </c>
    </row>
    <row r="738" spans="1:2" x14ac:dyDescent="0.2">
      <c r="A738" s="1">
        <v>43600</v>
      </c>
      <c r="B738" s="10">
        <v>0</v>
      </c>
    </row>
    <row r="739" spans="1:2" x14ac:dyDescent="0.2">
      <c r="A739" s="1">
        <v>43601</v>
      </c>
      <c r="B739" s="10">
        <v>0</v>
      </c>
    </row>
    <row r="740" spans="1:2" x14ac:dyDescent="0.2">
      <c r="A740" s="1">
        <v>43602</v>
      </c>
      <c r="B740" s="10">
        <v>0</v>
      </c>
    </row>
    <row r="741" spans="1:2" x14ac:dyDescent="0.2">
      <c r="A741" s="1">
        <v>43603</v>
      </c>
      <c r="B741" s="10">
        <v>0</v>
      </c>
    </row>
    <row r="742" spans="1:2" x14ac:dyDescent="0.2">
      <c r="A742" s="1">
        <v>43604</v>
      </c>
      <c r="B742" s="10">
        <v>0</v>
      </c>
    </row>
    <row r="743" spans="1:2" x14ac:dyDescent="0.2">
      <c r="A743" s="1">
        <v>43605</v>
      </c>
      <c r="B743" s="10">
        <v>23544</v>
      </c>
    </row>
    <row r="744" spans="1:2" x14ac:dyDescent="0.2">
      <c r="A744" s="1">
        <v>43606</v>
      </c>
      <c r="B744" s="10">
        <v>0</v>
      </c>
    </row>
    <row r="745" spans="1:2" x14ac:dyDescent="0.2">
      <c r="A745" s="1">
        <v>43607</v>
      </c>
      <c r="B745" s="10">
        <v>0</v>
      </c>
    </row>
    <row r="746" spans="1:2" x14ac:dyDescent="0.2">
      <c r="A746" s="1">
        <v>43608</v>
      </c>
      <c r="B746" s="10">
        <v>0</v>
      </c>
    </row>
    <row r="747" spans="1:2" x14ac:dyDescent="0.2">
      <c r="A747" s="1">
        <v>43609</v>
      </c>
      <c r="B747" s="10">
        <v>0</v>
      </c>
    </row>
    <row r="748" spans="1:2" x14ac:dyDescent="0.2">
      <c r="A748" s="1">
        <v>43610</v>
      </c>
      <c r="B748" s="10">
        <v>0</v>
      </c>
    </row>
    <row r="749" spans="1:2" x14ac:dyDescent="0.2">
      <c r="A749" s="1">
        <v>43611</v>
      </c>
      <c r="B749" s="10">
        <v>0</v>
      </c>
    </row>
    <row r="750" spans="1:2" x14ac:dyDescent="0.2">
      <c r="A750" s="1">
        <v>43612</v>
      </c>
      <c r="B750" s="10">
        <v>0</v>
      </c>
    </row>
    <row r="751" spans="1:2" x14ac:dyDescent="0.2">
      <c r="A751" s="1">
        <v>43613</v>
      </c>
      <c r="B751" s="10">
        <v>0</v>
      </c>
    </row>
    <row r="752" spans="1:2" x14ac:dyDescent="0.2">
      <c r="A752" s="1">
        <v>43614</v>
      </c>
      <c r="B752" s="10">
        <v>22093</v>
      </c>
    </row>
    <row r="753" spans="1:2" x14ac:dyDescent="0.2">
      <c r="A753" s="1">
        <v>43615</v>
      </c>
      <c r="B753" s="10">
        <v>0</v>
      </c>
    </row>
    <row r="754" spans="1:2" x14ac:dyDescent="0.2">
      <c r="A754" s="1">
        <v>43616</v>
      </c>
      <c r="B754" s="10">
        <v>22050</v>
      </c>
    </row>
    <row r="755" spans="1:2" x14ac:dyDescent="0.2">
      <c r="A755" s="1">
        <v>43617</v>
      </c>
      <c r="B755" s="10">
        <v>22042</v>
      </c>
    </row>
    <row r="756" spans="1:2" x14ac:dyDescent="0.2">
      <c r="A756" s="1">
        <v>43618</v>
      </c>
      <c r="B756" s="10">
        <v>29223</v>
      </c>
    </row>
    <row r="757" spans="1:2" x14ac:dyDescent="0.2">
      <c r="A757" s="1">
        <v>43619</v>
      </c>
      <c r="B757" s="10">
        <v>54316</v>
      </c>
    </row>
    <row r="758" spans="1:2" x14ac:dyDescent="0.2">
      <c r="A758" s="1">
        <v>43620</v>
      </c>
      <c r="B758" s="10">
        <v>22029</v>
      </c>
    </row>
    <row r="759" spans="1:2" x14ac:dyDescent="0.2">
      <c r="A759" s="1">
        <v>43621</v>
      </c>
      <c r="B759" s="10">
        <v>38045</v>
      </c>
    </row>
    <row r="760" spans="1:2" x14ac:dyDescent="0.2">
      <c r="A760" s="1">
        <v>43622</v>
      </c>
      <c r="B760" s="10">
        <v>22103</v>
      </c>
    </row>
    <row r="761" spans="1:2" x14ac:dyDescent="0.2">
      <c r="A761" s="1">
        <v>43623</v>
      </c>
      <c r="B761" s="10">
        <v>0</v>
      </c>
    </row>
    <row r="762" spans="1:2" x14ac:dyDescent="0.2">
      <c r="A762" s="1">
        <v>43624</v>
      </c>
      <c r="B762" s="10">
        <v>0</v>
      </c>
    </row>
    <row r="763" spans="1:2" x14ac:dyDescent="0.2">
      <c r="A763" s="1">
        <v>43625</v>
      </c>
      <c r="B763" s="10">
        <v>0</v>
      </c>
    </row>
    <row r="764" spans="1:2" x14ac:dyDescent="0.2">
      <c r="A764" s="1">
        <v>43626</v>
      </c>
      <c r="B764" s="10">
        <v>0</v>
      </c>
    </row>
    <row r="765" spans="1:2" x14ac:dyDescent="0.2">
      <c r="A765" s="1">
        <v>43627</v>
      </c>
      <c r="B765" s="10">
        <v>0</v>
      </c>
    </row>
    <row r="766" spans="1:2" x14ac:dyDescent="0.2">
      <c r="A766" s="1">
        <v>43628</v>
      </c>
      <c r="B766" s="10">
        <v>0</v>
      </c>
    </row>
    <row r="767" spans="1:2" x14ac:dyDescent="0.2">
      <c r="A767" s="1">
        <v>43629</v>
      </c>
      <c r="B767" s="10">
        <v>0</v>
      </c>
    </row>
    <row r="768" spans="1:2" x14ac:dyDescent="0.2">
      <c r="A768" s="1">
        <v>43630</v>
      </c>
      <c r="B768" s="10">
        <v>0</v>
      </c>
    </row>
    <row r="769" spans="1:2" x14ac:dyDescent="0.2">
      <c r="A769" s="1">
        <v>43631</v>
      </c>
      <c r="B769" s="10">
        <v>22056</v>
      </c>
    </row>
    <row r="770" spans="1:2" x14ac:dyDescent="0.2">
      <c r="A770" s="1">
        <v>43632</v>
      </c>
      <c r="B770" s="10">
        <v>0</v>
      </c>
    </row>
    <row r="771" spans="1:2" x14ac:dyDescent="0.2">
      <c r="A771" s="1">
        <v>43633</v>
      </c>
      <c r="B771" s="10">
        <v>0</v>
      </c>
    </row>
    <row r="772" spans="1:2" x14ac:dyDescent="0.2">
      <c r="A772" s="1">
        <v>43634</v>
      </c>
      <c r="B772" s="10">
        <v>0</v>
      </c>
    </row>
    <row r="773" spans="1:2" x14ac:dyDescent="0.2">
      <c r="A773" s="1">
        <v>43635</v>
      </c>
      <c r="B773" s="10">
        <v>0</v>
      </c>
    </row>
    <row r="774" spans="1:2" x14ac:dyDescent="0.2">
      <c r="A774" s="1">
        <v>43636</v>
      </c>
      <c r="B774" s="10">
        <v>29065</v>
      </c>
    </row>
    <row r="775" spans="1:2" x14ac:dyDescent="0.2">
      <c r="A775" s="1">
        <v>43637</v>
      </c>
      <c r="B775" s="10">
        <v>0</v>
      </c>
    </row>
    <row r="776" spans="1:2" x14ac:dyDescent="0.2">
      <c r="A776" s="1">
        <v>43638</v>
      </c>
      <c r="B776" s="10">
        <v>25641</v>
      </c>
    </row>
    <row r="777" spans="1:2" x14ac:dyDescent="0.2">
      <c r="A777" s="1">
        <v>43639</v>
      </c>
      <c r="B777" s="10">
        <v>10018</v>
      </c>
    </row>
    <row r="778" spans="1:2" x14ac:dyDescent="0.2">
      <c r="A778" s="1">
        <v>43640</v>
      </c>
      <c r="B778" s="10">
        <v>22982</v>
      </c>
    </row>
    <row r="779" spans="1:2" x14ac:dyDescent="0.2">
      <c r="A779" s="1">
        <v>43641</v>
      </c>
      <c r="B779" s="10">
        <v>24043</v>
      </c>
    </row>
    <row r="780" spans="1:2" x14ac:dyDescent="0.2">
      <c r="A780" s="1">
        <v>43642</v>
      </c>
      <c r="B780" s="10">
        <v>27061</v>
      </c>
    </row>
    <row r="781" spans="1:2" x14ac:dyDescent="0.2">
      <c r="A781" s="1">
        <v>43643</v>
      </c>
      <c r="B781" s="10">
        <v>0</v>
      </c>
    </row>
    <row r="782" spans="1:2" x14ac:dyDescent="0.2">
      <c r="A782" s="1">
        <v>43644</v>
      </c>
      <c r="B782" s="10">
        <v>0</v>
      </c>
    </row>
    <row r="783" spans="1:2" x14ac:dyDescent="0.2">
      <c r="A783" s="1">
        <v>43645</v>
      </c>
      <c r="B783" s="10">
        <v>0</v>
      </c>
    </row>
    <row r="784" spans="1:2" x14ac:dyDescent="0.2">
      <c r="A784" s="1">
        <v>43646</v>
      </c>
      <c r="B784" s="10">
        <v>0</v>
      </c>
    </row>
    <row r="785" spans="1:2" x14ac:dyDescent="0.2">
      <c r="A785" s="1">
        <v>43647</v>
      </c>
      <c r="B785" s="10">
        <v>0</v>
      </c>
    </row>
    <row r="786" spans="1:2" x14ac:dyDescent="0.2">
      <c r="A786" s="1">
        <v>43648</v>
      </c>
      <c r="B786" s="10">
        <v>0</v>
      </c>
    </row>
    <row r="787" spans="1:2" x14ac:dyDescent="0.2">
      <c r="A787" s="1">
        <v>43649</v>
      </c>
      <c r="B787" s="10">
        <v>0</v>
      </c>
    </row>
    <row r="788" spans="1:2" x14ac:dyDescent="0.2">
      <c r="A788" s="1">
        <v>43650</v>
      </c>
      <c r="B788" s="10">
        <v>0</v>
      </c>
    </row>
    <row r="789" spans="1:2" x14ac:dyDescent="0.2">
      <c r="A789" s="1">
        <v>43651</v>
      </c>
      <c r="B789" s="10">
        <v>0</v>
      </c>
    </row>
    <row r="790" spans="1:2" x14ac:dyDescent="0.2">
      <c r="A790" s="1">
        <v>43652</v>
      </c>
      <c r="B790" s="10">
        <v>0</v>
      </c>
    </row>
    <row r="791" spans="1:2" x14ac:dyDescent="0.2">
      <c r="A791" s="1">
        <v>43653</v>
      </c>
      <c r="B791" s="10">
        <v>42968</v>
      </c>
    </row>
    <row r="792" spans="1:2" x14ac:dyDescent="0.2">
      <c r="A792" s="1">
        <v>43654</v>
      </c>
      <c r="B792" s="10">
        <v>0</v>
      </c>
    </row>
    <row r="793" spans="1:2" x14ac:dyDescent="0.2">
      <c r="A793" s="1">
        <v>43655</v>
      </c>
      <c r="B793" s="10">
        <v>0</v>
      </c>
    </row>
    <row r="794" spans="1:2" x14ac:dyDescent="0.2">
      <c r="A794" s="1">
        <v>43656</v>
      </c>
      <c r="B794" s="10">
        <v>0</v>
      </c>
    </row>
    <row r="795" spans="1:2" x14ac:dyDescent="0.2">
      <c r="A795" s="1">
        <v>43657</v>
      </c>
      <c r="B795" s="10">
        <v>0</v>
      </c>
    </row>
    <row r="796" spans="1:2" x14ac:dyDescent="0.2">
      <c r="A796" s="1">
        <v>43658</v>
      </c>
      <c r="B796" s="10">
        <v>0</v>
      </c>
    </row>
    <row r="797" spans="1:2" x14ac:dyDescent="0.2">
      <c r="A797" s="1">
        <v>43659</v>
      </c>
      <c r="B797" s="10">
        <v>0</v>
      </c>
    </row>
    <row r="798" spans="1:2" x14ac:dyDescent="0.2">
      <c r="A798" s="1">
        <v>43660</v>
      </c>
      <c r="B798" s="10">
        <v>0</v>
      </c>
    </row>
    <row r="799" spans="1:2" x14ac:dyDescent="0.2">
      <c r="A799" s="1">
        <v>43661</v>
      </c>
      <c r="B799" s="10">
        <v>22055</v>
      </c>
    </row>
    <row r="800" spans="1:2" x14ac:dyDescent="0.2">
      <c r="A800" s="1">
        <v>43662</v>
      </c>
      <c r="B800" s="10">
        <v>34272</v>
      </c>
    </row>
    <row r="801" spans="1:2" x14ac:dyDescent="0.2">
      <c r="A801" s="1">
        <v>43663</v>
      </c>
      <c r="B801" s="10">
        <v>33590</v>
      </c>
    </row>
    <row r="802" spans="1:2" x14ac:dyDescent="0.2">
      <c r="A802" s="1">
        <v>43664</v>
      </c>
      <c r="B802" s="10">
        <v>28358</v>
      </c>
    </row>
    <row r="803" spans="1:2" x14ac:dyDescent="0.2">
      <c r="A803" s="1">
        <v>43665</v>
      </c>
      <c r="B803" s="10">
        <v>22060</v>
      </c>
    </row>
    <row r="804" spans="1:2" x14ac:dyDescent="0.2">
      <c r="A804" s="1">
        <v>43666</v>
      </c>
      <c r="B804" s="10">
        <v>0</v>
      </c>
    </row>
    <row r="805" spans="1:2" x14ac:dyDescent="0.2">
      <c r="A805" s="1">
        <v>43667</v>
      </c>
      <c r="B805" s="10">
        <v>17578</v>
      </c>
    </row>
    <row r="806" spans="1:2" x14ac:dyDescent="0.2">
      <c r="A806" s="1">
        <v>43668</v>
      </c>
      <c r="B806" s="10">
        <v>22071</v>
      </c>
    </row>
    <row r="807" spans="1:2" x14ac:dyDescent="0.2">
      <c r="A807" s="1">
        <v>43669</v>
      </c>
      <c r="B807" s="10">
        <v>22972</v>
      </c>
    </row>
    <row r="808" spans="1:2" x14ac:dyDescent="0.2">
      <c r="A808" s="1">
        <v>43670</v>
      </c>
      <c r="B808" s="10">
        <v>39518</v>
      </c>
    </row>
    <row r="809" spans="1:2" x14ac:dyDescent="0.2">
      <c r="A809" s="1">
        <v>43671</v>
      </c>
      <c r="B809" s="10">
        <v>60475</v>
      </c>
    </row>
    <row r="810" spans="1:2" x14ac:dyDescent="0.2">
      <c r="A810" s="1">
        <v>43672</v>
      </c>
      <c r="B810" s="10">
        <v>111355</v>
      </c>
    </row>
    <row r="811" spans="1:2" x14ac:dyDescent="0.2">
      <c r="A811" s="1">
        <v>43673</v>
      </c>
      <c r="B811" s="10">
        <v>32283</v>
      </c>
    </row>
    <row r="812" spans="1:2" x14ac:dyDescent="0.2">
      <c r="A812" s="1">
        <v>43674</v>
      </c>
      <c r="B812" s="10">
        <v>22040</v>
      </c>
    </row>
    <row r="813" spans="1:2" x14ac:dyDescent="0.2">
      <c r="A813" s="1">
        <v>43675</v>
      </c>
      <c r="B813" s="10">
        <v>22060</v>
      </c>
    </row>
    <row r="814" spans="1:2" x14ac:dyDescent="0.2">
      <c r="A814" s="1">
        <v>43676</v>
      </c>
      <c r="B814" s="10">
        <v>22026</v>
      </c>
    </row>
    <row r="815" spans="1:2" x14ac:dyDescent="0.2">
      <c r="A815" s="1">
        <v>43677</v>
      </c>
      <c r="B815" s="10">
        <v>0</v>
      </c>
    </row>
    <row r="816" spans="1:2" x14ac:dyDescent="0.2">
      <c r="A816" s="1">
        <v>43678</v>
      </c>
      <c r="B816" s="10">
        <v>22048</v>
      </c>
    </row>
    <row r="817" spans="1:2" x14ac:dyDescent="0.2">
      <c r="A817" s="1">
        <v>43679</v>
      </c>
      <c r="B817" s="10">
        <v>22008</v>
      </c>
    </row>
    <row r="818" spans="1:2" x14ac:dyDescent="0.2">
      <c r="A818" s="1">
        <v>43680</v>
      </c>
      <c r="B818" s="10">
        <v>0</v>
      </c>
    </row>
    <row r="819" spans="1:2" x14ac:dyDescent="0.2">
      <c r="A819" s="1">
        <v>43681</v>
      </c>
      <c r="B819" s="10">
        <v>0</v>
      </c>
    </row>
    <row r="820" spans="1:2" x14ac:dyDescent="0.2">
      <c r="A820" s="1">
        <v>43682</v>
      </c>
      <c r="B820" s="10">
        <v>0</v>
      </c>
    </row>
    <row r="821" spans="1:2" x14ac:dyDescent="0.2">
      <c r="A821" s="1">
        <v>43683</v>
      </c>
      <c r="B821" s="10">
        <v>0</v>
      </c>
    </row>
    <row r="822" spans="1:2" x14ac:dyDescent="0.2">
      <c r="A822" s="1">
        <v>43684</v>
      </c>
      <c r="B822" s="10">
        <v>0</v>
      </c>
    </row>
    <row r="823" spans="1:2" x14ac:dyDescent="0.2">
      <c r="A823" s="1">
        <v>43685</v>
      </c>
      <c r="B823" s="10">
        <v>0</v>
      </c>
    </row>
    <row r="824" spans="1:2" x14ac:dyDescent="0.2">
      <c r="A824" s="1">
        <v>43686</v>
      </c>
      <c r="B824" s="10">
        <v>22209</v>
      </c>
    </row>
    <row r="825" spans="1:2" x14ac:dyDescent="0.2">
      <c r="A825" s="1">
        <v>43687</v>
      </c>
      <c r="B825" s="10">
        <v>0</v>
      </c>
    </row>
    <row r="826" spans="1:2" x14ac:dyDescent="0.2">
      <c r="A826" s="1">
        <v>43688</v>
      </c>
      <c r="B826" s="10">
        <v>22052</v>
      </c>
    </row>
    <row r="827" spans="1:2" x14ac:dyDescent="0.2">
      <c r="A827" s="1">
        <v>43689</v>
      </c>
      <c r="B827" s="10">
        <v>0</v>
      </c>
    </row>
    <row r="828" spans="1:2" x14ac:dyDescent="0.2">
      <c r="A828" s="1">
        <v>43690</v>
      </c>
      <c r="B828" s="10">
        <v>0</v>
      </c>
    </row>
    <row r="829" spans="1:2" x14ac:dyDescent="0.2">
      <c r="A829" s="1">
        <v>43691</v>
      </c>
      <c r="B829" s="10">
        <v>29787</v>
      </c>
    </row>
    <row r="830" spans="1:2" x14ac:dyDescent="0.2">
      <c r="A830" s="1">
        <v>43692</v>
      </c>
      <c r="B830" s="10">
        <v>0</v>
      </c>
    </row>
    <row r="831" spans="1:2" x14ac:dyDescent="0.2">
      <c r="A831" s="1">
        <v>43693</v>
      </c>
      <c r="B831" s="10">
        <v>22326</v>
      </c>
    </row>
    <row r="832" spans="1:2" x14ac:dyDescent="0.2">
      <c r="A832" s="1">
        <v>43694</v>
      </c>
      <c r="B832" s="10">
        <v>0</v>
      </c>
    </row>
    <row r="833" spans="1:2" x14ac:dyDescent="0.2">
      <c r="A833" s="1">
        <v>43695</v>
      </c>
      <c r="B833" s="10">
        <v>0</v>
      </c>
    </row>
    <row r="834" spans="1:2" x14ac:dyDescent="0.2">
      <c r="A834" s="1">
        <v>43696</v>
      </c>
      <c r="B834" s="10">
        <v>0</v>
      </c>
    </row>
    <row r="835" spans="1:2" x14ac:dyDescent="0.2">
      <c r="A835" s="1">
        <v>43697</v>
      </c>
      <c r="B835" s="10">
        <v>0</v>
      </c>
    </row>
    <row r="836" spans="1:2" x14ac:dyDescent="0.2">
      <c r="A836" s="1">
        <v>43698</v>
      </c>
      <c r="B836" s="10">
        <v>0</v>
      </c>
    </row>
    <row r="837" spans="1:2" x14ac:dyDescent="0.2">
      <c r="A837" s="1">
        <v>43699</v>
      </c>
      <c r="B837" s="10">
        <v>28418</v>
      </c>
    </row>
    <row r="838" spans="1:2" x14ac:dyDescent="0.2">
      <c r="A838" s="1">
        <v>43700</v>
      </c>
      <c r="B838" s="10">
        <v>0</v>
      </c>
    </row>
    <row r="839" spans="1:2" x14ac:dyDescent="0.2">
      <c r="A839" s="1">
        <v>43701</v>
      </c>
      <c r="B839" s="10">
        <v>0</v>
      </c>
    </row>
    <row r="840" spans="1:2" x14ac:dyDescent="0.2">
      <c r="A840" s="1">
        <v>43702</v>
      </c>
      <c r="B840" s="10">
        <v>61041</v>
      </c>
    </row>
    <row r="841" spans="1:2" x14ac:dyDescent="0.2">
      <c r="A841" s="1">
        <v>43703</v>
      </c>
      <c r="B841" s="10">
        <v>68173</v>
      </c>
    </row>
    <row r="842" spans="1:2" x14ac:dyDescent="0.2">
      <c r="A842" s="1">
        <v>43704</v>
      </c>
      <c r="B842" s="10">
        <v>65072</v>
      </c>
    </row>
    <row r="843" spans="1:2" x14ac:dyDescent="0.2">
      <c r="A843" s="1">
        <v>43705</v>
      </c>
      <c r="B843" s="10">
        <v>64669</v>
      </c>
    </row>
    <row r="844" spans="1:2" x14ac:dyDescent="0.2">
      <c r="A844" s="1">
        <v>43706</v>
      </c>
      <c r="B844" s="10">
        <v>65594</v>
      </c>
    </row>
    <row r="845" spans="1:2" x14ac:dyDescent="0.2">
      <c r="A845" s="1">
        <v>43707</v>
      </c>
      <c r="B845" s="10">
        <v>0</v>
      </c>
    </row>
    <row r="846" spans="1:2" x14ac:dyDescent="0.2">
      <c r="A846" s="1">
        <v>43708</v>
      </c>
      <c r="B846" s="10">
        <v>0</v>
      </c>
    </row>
    <row r="847" spans="1:2" x14ac:dyDescent="0.2">
      <c r="A847" s="1">
        <v>43709</v>
      </c>
      <c r="B847" s="10">
        <v>0</v>
      </c>
    </row>
    <row r="848" spans="1:2" x14ac:dyDescent="0.2">
      <c r="A848" s="1">
        <v>43710</v>
      </c>
      <c r="B848" s="10">
        <v>0</v>
      </c>
    </row>
    <row r="849" spans="1:2" x14ac:dyDescent="0.2">
      <c r="A849" s="1">
        <v>43711</v>
      </c>
      <c r="B849" s="10">
        <v>0</v>
      </c>
    </row>
    <row r="850" spans="1:2" x14ac:dyDescent="0.2">
      <c r="A850" s="1">
        <v>43712</v>
      </c>
      <c r="B850" s="10">
        <v>56161</v>
      </c>
    </row>
    <row r="851" spans="1:2" x14ac:dyDescent="0.2">
      <c r="A851" s="1">
        <v>43713</v>
      </c>
      <c r="B851" s="10">
        <v>53024</v>
      </c>
    </row>
    <row r="852" spans="1:2" x14ac:dyDescent="0.2">
      <c r="A852" s="1">
        <v>43714</v>
      </c>
      <c r="B852" s="10">
        <v>0</v>
      </c>
    </row>
    <row r="853" spans="1:2" x14ac:dyDescent="0.2">
      <c r="A853" s="1">
        <v>43715</v>
      </c>
      <c r="B853" s="10">
        <v>0</v>
      </c>
    </row>
    <row r="854" spans="1:2" x14ac:dyDescent="0.2">
      <c r="A854" s="1">
        <v>43716</v>
      </c>
      <c r="B854" s="10">
        <v>0</v>
      </c>
    </row>
    <row r="855" spans="1:2" x14ac:dyDescent="0.2">
      <c r="A855" s="1">
        <v>43717</v>
      </c>
      <c r="B855" s="10">
        <v>53079</v>
      </c>
    </row>
    <row r="856" spans="1:2" x14ac:dyDescent="0.2">
      <c r="A856" s="1">
        <v>43718</v>
      </c>
      <c r="B856" s="10">
        <v>0</v>
      </c>
    </row>
    <row r="857" spans="1:2" x14ac:dyDescent="0.2">
      <c r="A857" s="1">
        <v>43719</v>
      </c>
      <c r="B857" s="10">
        <v>0</v>
      </c>
    </row>
    <row r="858" spans="1:2" x14ac:dyDescent="0.2">
      <c r="A858" s="1">
        <v>43720</v>
      </c>
      <c r="B858" s="10">
        <v>0</v>
      </c>
    </row>
    <row r="859" spans="1:2" x14ac:dyDescent="0.2">
      <c r="A859" s="1">
        <v>43721</v>
      </c>
      <c r="B859" s="10">
        <v>59594</v>
      </c>
    </row>
    <row r="860" spans="1:2" x14ac:dyDescent="0.2">
      <c r="A860" s="1">
        <v>43722</v>
      </c>
      <c r="B860" s="10">
        <v>0</v>
      </c>
    </row>
    <row r="861" spans="1:2" x14ac:dyDescent="0.2">
      <c r="A861" s="1">
        <v>43723</v>
      </c>
      <c r="B861" s="10">
        <v>0</v>
      </c>
    </row>
    <row r="862" spans="1:2" x14ac:dyDescent="0.2">
      <c r="A862" s="1">
        <v>43724</v>
      </c>
      <c r="B862" s="10">
        <v>53083</v>
      </c>
    </row>
    <row r="863" spans="1:2" x14ac:dyDescent="0.2">
      <c r="A863" s="1">
        <v>43725</v>
      </c>
      <c r="B863" s="10">
        <v>0</v>
      </c>
    </row>
    <row r="864" spans="1:2" x14ac:dyDescent="0.2">
      <c r="A864" s="1">
        <v>43726</v>
      </c>
      <c r="B864" s="10">
        <v>0</v>
      </c>
    </row>
    <row r="865" spans="1:2" x14ac:dyDescent="0.2">
      <c r="A865" s="1">
        <v>43727</v>
      </c>
      <c r="B865" s="10">
        <v>0</v>
      </c>
    </row>
    <row r="866" spans="1:2" x14ac:dyDescent="0.2">
      <c r="A866" s="1">
        <v>43728</v>
      </c>
      <c r="B866" s="10">
        <v>0</v>
      </c>
    </row>
    <row r="867" spans="1:2" x14ac:dyDescent="0.2">
      <c r="A867" s="1">
        <v>43729</v>
      </c>
      <c r="B867" s="10">
        <v>0</v>
      </c>
    </row>
    <row r="868" spans="1:2" x14ac:dyDescent="0.2">
      <c r="A868" s="1">
        <v>43730</v>
      </c>
      <c r="B868" s="10">
        <v>0</v>
      </c>
    </row>
    <row r="869" spans="1:2" x14ac:dyDescent="0.2">
      <c r="A869" s="1">
        <v>43731</v>
      </c>
      <c r="B869" s="10">
        <v>0</v>
      </c>
    </row>
    <row r="870" spans="1:2" x14ac:dyDescent="0.2">
      <c r="A870" s="1">
        <v>43732</v>
      </c>
      <c r="B870" s="10">
        <v>0</v>
      </c>
    </row>
    <row r="871" spans="1:2" x14ac:dyDescent="0.2">
      <c r="A871" s="1">
        <v>43733</v>
      </c>
      <c r="B871" s="10">
        <v>0</v>
      </c>
    </row>
    <row r="872" spans="1:2" x14ac:dyDescent="0.2">
      <c r="A872" s="1">
        <v>43734</v>
      </c>
      <c r="B872" s="10">
        <v>0</v>
      </c>
    </row>
    <row r="873" spans="1:2" x14ac:dyDescent="0.2">
      <c r="A873" s="1">
        <v>43735</v>
      </c>
      <c r="B873" s="10">
        <v>0</v>
      </c>
    </row>
    <row r="874" spans="1:2" x14ac:dyDescent="0.2">
      <c r="A874" s="1">
        <v>43736</v>
      </c>
      <c r="B874" s="10">
        <v>0</v>
      </c>
    </row>
    <row r="875" spans="1:2" x14ac:dyDescent="0.2">
      <c r="A875" s="1">
        <v>43737</v>
      </c>
      <c r="B875" s="10">
        <v>0</v>
      </c>
    </row>
    <row r="876" spans="1:2" x14ac:dyDescent="0.2">
      <c r="A876" s="1">
        <v>43738</v>
      </c>
      <c r="B876" s="10">
        <v>0</v>
      </c>
    </row>
    <row r="877" spans="1:2" x14ac:dyDescent="0.2">
      <c r="A877" s="1">
        <v>43739</v>
      </c>
      <c r="B877" s="10">
        <v>27297</v>
      </c>
    </row>
    <row r="878" spans="1:2" x14ac:dyDescent="0.2">
      <c r="A878" s="1">
        <v>43740</v>
      </c>
      <c r="B878" s="10">
        <v>88723</v>
      </c>
    </row>
    <row r="879" spans="1:2" x14ac:dyDescent="0.2">
      <c r="A879" s="1">
        <v>43741</v>
      </c>
      <c r="B879" s="10">
        <v>84982</v>
      </c>
    </row>
    <row r="880" spans="1:2" x14ac:dyDescent="0.2">
      <c r="A880" s="1">
        <v>43742</v>
      </c>
      <c r="B880" s="10">
        <v>0</v>
      </c>
    </row>
    <row r="881" spans="1:2" x14ac:dyDescent="0.2">
      <c r="A881" s="1">
        <v>43743</v>
      </c>
      <c r="B881" s="10">
        <v>0</v>
      </c>
    </row>
    <row r="882" spans="1:2" x14ac:dyDescent="0.2">
      <c r="A882" s="1">
        <v>43744</v>
      </c>
      <c r="B882" s="10">
        <v>0</v>
      </c>
    </row>
    <row r="883" spans="1:2" x14ac:dyDescent="0.2">
      <c r="A883" s="1">
        <v>43745</v>
      </c>
      <c r="B883" s="10">
        <v>0</v>
      </c>
    </row>
    <row r="884" spans="1:2" x14ac:dyDescent="0.2">
      <c r="A884" s="1">
        <v>43746</v>
      </c>
      <c r="B884" s="10">
        <v>0</v>
      </c>
    </row>
    <row r="885" spans="1:2" x14ac:dyDescent="0.2">
      <c r="A885" s="1">
        <v>43747</v>
      </c>
      <c r="B885" s="10">
        <v>0</v>
      </c>
    </row>
    <row r="886" spans="1:2" x14ac:dyDescent="0.2">
      <c r="A886" s="1">
        <v>43748</v>
      </c>
      <c r="B886" s="10">
        <v>33073</v>
      </c>
    </row>
    <row r="887" spans="1:2" x14ac:dyDescent="0.2">
      <c r="A887" s="1">
        <v>43749</v>
      </c>
      <c r="B887" s="10">
        <v>31676</v>
      </c>
    </row>
    <row r="888" spans="1:2" x14ac:dyDescent="0.2">
      <c r="A888" s="1">
        <v>43750</v>
      </c>
      <c r="B888" s="10">
        <v>51388</v>
      </c>
    </row>
    <row r="889" spans="1:2" x14ac:dyDescent="0.2">
      <c r="A889" s="1">
        <v>43751</v>
      </c>
      <c r="B889" s="10">
        <v>0</v>
      </c>
    </row>
    <row r="890" spans="1:2" x14ac:dyDescent="0.2">
      <c r="A890" s="1">
        <v>43752</v>
      </c>
      <c r="B890" s="10">
        <v>0</v>
      </c>
    </row>
    <row r="891" spans="1:2" x14ac:dyDescent="0.2">
      <c r="A891" s="1">
        <v>43753</v>
      </c>
      <c r="B891" s="10">
        <v>0</v>
      </c>
    </row>
    <row r="892" spans="1:2" x14ac:dyDescent="0.2">
      <c r="A892" s="1">
        <v>43754</v>
      </c>
      <c r="B892" s="10">
        <v>0</v>
      </c>
    </row>
    <row r="893" spans="1:2" x14ac:dyDescent="0.2">
      <c r="A893" s="1">
        <v>43755</v>
      </c>
      <c r="B893" s="10">
        <v>0</v>
      </c>
    </row>
    <row r="894" spans="1:2" x14ac:dyDescent="0.2">
      <c r="A894" s="1">
        <v>43756</v>
      </c>
      <c r="B894" s="10">
        <v>0</v>
      </c>
    </row>
    <row r="895" spans="1:2" x14ac:dyDescent="0.2">
      <c r="A895" s="1">
        <v>43757</v>
      </c>
      <c r="B895" s="10">
        <v>0</v>
      </c>
    </row>
    <row r="896" spans="1:2" x14ac:dyDescent="0.2">
      <c r="A896" s="1">
        <v>43758</v>
      </c>
      <c r="B896" s="10">
        <v>0</v>
      </c>
    </row>
    <row r="897" spans="1:2" x14ac:dyDescent="0.2">
      <c r="A897" s="1">
        <v>43759</v>
      </c>
      <c r="B897" s="10">
        <v>0</v>
      </c>
    </row>
    <row r="898" spans="1:2" x14ac:dyDescent="0.2">
      <c r="A898" s="1">
        <v>43760</v>
      </c>
      <c r="B898" s="10">
        <v>0</v>
      </c>
    </row>
    <row r="899" spans="1:2" x14ac:dyDescent="0.2">
      <c r="A899" s="1">
        <v>43761</v>
      </c>
      <c r="B899" s="10">
        <v>0</v>
      </c>
    </row>
    <row r="900" spans="1:2" x14ac:dyDescent="0.2">
      <c r="A900" s="1">
        <v>43762</v>
      </c>
      <c r="B900" s="10">
        <v>0</v>
      </c>
    </row>
    <row r="901" spans="1:2" x14ac:dyDescent="0.2">
      <c r="A901" s="1">
        <v>43763</v>
      </c>
      <c r="B901" s="10">
        <v>0</v>
      </c>
    </row>
    <row r="902" spans="1:2" x14ac:dyDescent="0.2">
      <c r="A902" s="1">
        <v>43764</v>
      </c>
      <c r="B902" s="10">
        <v>0</v>
      </c>
    </row>
    <row r="903" spans="1:2" x14ac:dyDescent="0.2">
      <c r="A903" s="1">
        <v>43765</v>
      </c>
      <c r="B903" s="10">
        <v>0</v>
      </c>
    </row>
    <row r="904" spans="1:2" x14ac:dyDescent="0.2">
      <c r="A904" s="1">
        <v>43766</v>
      </c>
      <c r="B904" s="10">
        <v>0</v>
      </c>
    </row>
    <row r="905" spans="1:2" x14ac:dyDescent="0.2">
      <c r="A905" s="1">
        <v>43767</v>
      </c>
      <c r="B905" s="10">
        <v>0</v>
      </c>
    </row>
    <row r="906" spans="1:2" x14ac:dyDescent="0.2">
      <c r="A906" s="1">
        <v>43768</v>
      </c>
      <c r="B906" s="10">
        <v>0</v>
      </c>
    </row>
    <row r="907" spans="1:2" x14ac:dyDescent="0.2">
      <c r="A907" s="1">
        <v>43769</v>
      </c>
      <c r="B907" s="10">
        <v>0</v>
      </c>
    </row>
    <row r="908" spans="1:2" x14ac:dyDescent="0.2">
      <c r="A908" s="1">
        <v>43770</v>
      </c>
      <c r="B908" s="10">
        <v>0</v>
      </c>
    </row>
    <row r="909" spans="1:2" x14ac:dyDescent="0.2">
      <c r="A909" s="1">
        <v>43771</v>
      </c>
      <c r="B909" s="10">
        <v>0</v>
      </c>
    </row>
    <row r="910" spans="1:2" x14ac:dyDescent="0.2">
      <c r="A910" s="1">
        <v>43772</v>
      </c>
      <c r="B910" s="10">
        <v>0</v>
      </c>
    </row>
    <row r="911" spans="1:2" x14ac:dyDescent="0.2">
      <c r="A911" s="1">
        <v>43773</v>
      </c>
      <c r="B911" s="10">
        <v>0</v>
      </c>
    </row>
    <row r="912" spans="1:2" x14ac:dyDescent="0.2">
      <c r="A912" s="1">
        <v>43774</v>
      </c>
      <c r="B912" s="10">
        <v>0</v>
      </c>
    </row>
    <row r="913" spans="1:2" x14ac:dyDescent="0.2">
      <c r="A913" s="1">
        <v>43775</v>
      </c>
      <c r="B913" s="10">
        <v>0</v>
      </c>
    </row>
    <row r="914" spans="1:2" x14ac:dyDescent="0.2">
      <c r="A914" s="1">
        <v>43776</v>
      </c>
      <c r="B914" s="10">
        <v>0</v>
      </c>
    </row>
    <row r="915" spans="1:2" x14ac:dyDescent="0.2">
      <c r="A915" s="1">
        <v>43777</v>
      </c>
      <c r="B915" s="10">
        <v>0</v>
      </c>
    </row>
    <row r="916" spans="1:2" x14ac:dyDescent="0.2">
      <c r="A916" s="1">
        <v>43778</v>
      </c>
      <c r="B916" s="10">
        <v>0</v>
      </c>
    </row>
    <row r="917" spans="1:2" x14ac:dyDescent="0.2">
      <c r="A917" s="1">
        <v>43779</v>
      </c>
      <c r="B917" s="10">
        <v>0</v>
      </c>
    </row>
    <row r="918" spans="1:2" x14ac:dyDescent="0.2">
      <c r="A918" s="1">
        <v>43780</v>
      </c>
      <c r="B918" s="10">
        <v>0</v>
      </c>
    </row>
    <row r="919" spans="1:2" x14ac:dyDescent="0.2">
      <c r="A919" s="1">
        <v>43781</v>
      </c>
      <c r="B919" s="10">
        <v>0</v>
      </c>
    </row>
    <row r="920" spans="1:2" x14ac:dyDescent="0.2">
      <c r="A920" s="1">
        <v>43782</v>
      </c>
      <c r="B920" s="10">
        <v>0</v>
      </c>
    </row>
    <row r="921" spans="1:2" x14ac:dyDescent="0.2">
      <c r="A921" s="1">
        <v>43783</v>
      </c>
      <c r="B921" s="10">
        <v>0</v>
      </c>
    </row>
    <row r="922" spans="1:2" x14ac:dyDescent="0.2">
      <c r="A922" s="1">
        <v>43784</v>
      </c>
      <c r="B922" s="10">
        <v>0</v>
      </c>
    </row>
    <row r="923" spans="1:2" x14ac:dyDescent="0.2">
      <c r="A923" s="1">
        <v>43785</v>
      </c>
      <c r="B923" s="10">
        <v>0</v>
      </c>
    </row>
    <row r="924" spans="1:2" x14ac:dyDescent="0.2">
      <c r="A924" s="1">
        <v>43786</v>
      </c>
      <c r="B924" s="10">
        <v>0</v>
      </c>
    </row>
    <row r="925" spans="1:2" x14ac:dyDescent="0.2">
      <c r="A925" s="1">
        <v>43787</v>
      </c>
      <c r="B925" s="10">
        <v>0</v>
      </c>
    </row>
    <row r="926" spans="1:2" x14ac:dyDescent="0.2">
      <c r="A926" s="1">
        <v>43788</v>
      </c>
      <c r="B926" s="10">
        <v>0</v>
      </c>
    </row>
    <row r="927" spans="1:2" x14ac:dyDescent="0.2">
      <c r="A927" s="1">
        <v>43789</v>
      </c>
      <c r="B927" s="10">
        <v>0</v>
      </c>
    </row>
    <row r="928" spans="1:2" x14ac:dyDescent="0.2">
      <c r="A928" s="1">
        <v>43790</v>
      </c>
      <c r="B928" s="10">
        <v>0</v>
      </c>
    </row>
    <row r="929" spans="1:2" x14ac:dyDescent="0.2">
      <c r="A929" s="1">
        <v>43791</v>
      </c>
      <c r="B929" s="10">
        <v>0</v>
      </c>
    </row>
    <row r="930" spans="1:2" x14ac:dyDescent="0.2">
      <c r="A930" s="1">
        <v>43792</v>
      </c>
      <c r="B930" s="10">
        <v>0</v>
      </c>
    </row>
    <row r="931" spans="1:2" x14ac:dyDescent="0.2">
      <c r="A931" s="1">
        <v>43793</v>
      </c>
      <c r="B931" s="10">
        <v>0</v>
      </c>
    </row>
    <row r="932" spans="1:2" x14ac:dyDescent="0.2">
      <c r="A932" s="1">
        <v>43794</v>
      </c>
      <c r="B932" s="10">
        <v>0</v>
      </c>
    </row>
    <row r="933" spans="1:2" x14ac:dyDescent="0.2">
      <c r="A933" s="1">
        <v>43795</v>
      </c>
      <c r="B933" s="10">
        <v>0</v>
      </c>
    </row>
    <row r="934" spans="1:2" x14ac:dyDescent="0.2">
      <c r="A934" s="1">
        <v>43796</v>
      </c>
      <c r="B934" s="10">
        <v>0</v>
      </c>
    </row>
    <row r="935" spans="1:2" x14ac:dyDescent="0.2">
      <c r="A935" s="1">
        <v>43797</v>
      </c>
      <c r="B935" s="10">
        <v>0</v>
      </c>
    </row>
    <row r="936" spans="1:2" x14ac:dyDescent="0.2">
      <c r="A936" s="1">
        <v>43798</v>
      </c>
      <c r="B936" s="10">
        <v>0</v>
      </c>
    </row>
    <row r="937" spans="1:2" x14ac:dyDescent="0.2">
      <c r="A937" s="1">
        <v>43799</v>
      </c>
      <c r="B937" s="10">
        <v>0</v>
      </c>
    </row>
    <row r="938" spans="1:2" x14ac:dyDescent="0.2">
      <c r="A938" s="1">
        <v>43800</v>
      </c>
      <c r="B938" s="10">
        <v>0</v>
      </c>
    </row>
    <row r="939" spans="1:2" x14ac:dyDescent="0.2">
      <c r="A939" s="1">
        <v>43801</v>
      </c>
      <c r="B939" s="10">
        <v>0</v>
      </c>
    </row>
    <row r="940" spans="1:2" x14ac:dyDescent="0.2">
      <c r="A940" s="1">
        <v>43802</v>
      </c>
      <c r="B940" s="10">
        <v>0</v>
      </c>
    </row>
    <row r="941" spans="1:2" x14ac:dyDescent="0.2">
      <c r="A941" s="1">
        <v>43803</v>
      </c>
      <c r="B941" s="10">
        <v>0</v>
      </c>
    </row>
    <row r="942" spans="1:2" x14ac:dyDescent="0.2">
      <c r="A942" s="1">
        <v>43804</v>
      </c>
      <c r="B942" s="10">
        <v>0</v>
      </c>
    </row>
    <row r="943" spans="1:2" x14ac:dyDescent="0.2">
      <c r="A943" s="1">
        <v>43805</v>
      </c>
      <c r="B943" s="10">
        <v>0</v>
      </c>
    </row>
    <row r="944" spans="1:2" x14ac:dyDescent="0.2">
      <c r="A944" s="1">
        <v>43806</v>
      </c>
      <c r="B944" s="10">
        <v>0</v>
      </c>
    </row>
    <row r="945" spans="1:2" x14ac:dyDescent="0.2">
      <c r="A945" s="1">
        <v>43807</v>
      </c>
      <c r="B945" s="10">
        <v>0</v>
      </c>
    </row>
    <row r="946" spans="1:2" x14ac:dyDescent="0.2">
      <c r="A946" s="1">
        <v>43808</v>
      </c>
      <c r="B946" s="10">
        <v>0</v>
      </c>
    </row>
    <row r="947" spans="1:2" x14ac:dyDescent="0.2">
      <c r="A947" s="1">
        <v>43809</v>
      </c>
      <c r="B947" s="10">
        <v>0</v>
      </c>
    </row>
    <row r="948" spans="1:2" x14ac:dyDescent="0.2">
      <c r="A948" s="1">
        <v>43810</v>
      </c>
      <c r="B948" s="10">
        <v>0</v>
      </c>
    </row>
    <row r="949" spans="1:2" x14ac:dyDescent="0.2">
      <c r="A949" s="1">
        <v>43811</v>
      </c>
      <c r="B949" s="10">
        <v>0</v>
      </c>
    </row>
    <row r="950" spans="1:2" x14ac:dyDescent="0.2">
      <c r="A950" s="1">
        <v>43812</v>
      </c>
      <c r="B950" s="10">
        <v>0</v>
      </c>
    </row>
    <row r="951" spans="1:2" x14ac:dyDescent="0.2">
      <c r="A951" s="1">
        <v>43813</v>
      </c>
      <c r="B951" s="10">
        <v>0</v>
      </c>
    </row>
    <row r="952" spans="1:2" x14ac:dyDescent="0.2">
      <c r="A952" s="1">
        <v>43814</v>
      </c>
      <c r="B952" s="10">
        <v>0</v>
      </c>
    </row>
    <row r="953" spans="1:2" x14ac:dyDescent="0.2">
      <c r="A953" s="1">
        <v>43815</v>
      </c>
      <c r="B953" s="10">
        <v>0</v>
      </c>
    </row>
    <row r="954" spans="1:2" x14ac:dyDescent="0.2">
      <c r="A954" s="1">
        <v>43816</v>
      </c>
      <c r="B954" s="10">
        <v>52072</v>
      </c>
    </row>
    <row r="955" spans="1:2" x14ac:dyDescent="0.2">
      <c r="A955" s="1">
        <v>43817</v>
      </c>
      <c r="B955" s="10">
        <v>26149</v>
      </c>
    </row>
    <row r="956" spans="1:2" x14ac:dyDescent="0.2">
      <c r="A956" s="1">
        <v>43818</v>
      </c>
      <c r="B956" s="10">
        <v>0</v>
      </c>
    </row>
    <row r="957" spans="1:2" x14ac:dyDescent="0.2">
      <c r="A957" s="1">
        <v>43819</v>
      </c>
      <c r="B957" s="10">
        <v>0</v>
      </c>
    </row>
    <row r="958" spans="1:2" x14ac:dyDescent="0.2">
      <c r="A958" s="1">
        <v>43820</v>
      </c>
      <c r="B958" s="10">
        <v>0</v>
      </c>
    </row>
    <row r="959" spans="1:2" x14ac:dyDescent="0.2">
      <c r="A959" s="1">
        <v>43821</v>
      </c>
      <c r="B959" s="10">
        <v>0</v>
      </c>
    </row>
    <row r="960" spans="1:2" x14ac:dyDescent="0.2">
      <c r="A960" s="1">
        <v>43822</v>
      </c>
      <c r="B960" s="10">
        <v>23890</v>
      </c>
    </row>
    <row r="961" spans="1:2" x14ac:dyDescent="0.2">
      <c r="A961" s="1">
        <v>43823</v>
      </c>
      <c r="B961" s="10">
        <v>0</v>
      </c>
    </row>
    <row r="962" spans="1:2" x14ac:dyDescent="0.2">
      <c r="A962" s="1">
        <v>43824</v>
      </c>
      <c r="B962" s="10">
        <v>0</v>
      </c>
    </row>
    <row r="963" spans="1:2" x14ac:dyDescent="0.2">
      <c r="A963" s="1">
        <v>43825</v>
      </c>
      <c r="B963" s="10">
        <v>22127</v>
      </c>
    </row>
    <row r="964" spans="1:2" x14ac:dyDescent="0.2">
      <c r="A964" s="1">
        <v>43826</v>
      </c>
      <c r="B964" s="10">
        <v>22121</v>
      </c>
    </row>
    <row r="965" spans="1:2" x14ac:dyDescent="0.2">
      <c r="A965" s="1">
        <v>43827</v>
      </c>
      <c r="B965" s="10">
        <v>0</v>
      </c>
    </row>
    <row r="966" spans="1:2" x14ac:dyDescent="0.2">
      <c r="A966" s="1">
        <v>43828</v>
      </c>
      <c r="B966" s="10">
        <v>0</v>
      </c>
    </row>
    <row r="967" spans="1:2" x14ac:dyDescent="0.2">
      <c r="A967" s="1">
        <v>43829</v>
      </c>
      <c r="B967" s="10">
        <v>0</v>
      </c>
    </row>
    <row r="968" spans="1:2" x14ac:dyDescent="0.2">
      <c r="A968" s="1">
        <v>43830</v>
      </c>
      <c r="B968" s="10">
        <v>0</v>
      </c>
    </row>
    <row r="969" spans="1:2" x14ac:dyDescent="0.2">
      <c r="A969" s="1">
        <v>43831</v>
      </c>
      <c r="B969" s="10">
        <v>0</v>
      </c>
    </row>
    <row r="970" spans="1:2" x14ac:dyDescent="0.2">
      <c r="A970" s="1">
        <v>43832</v>
      </c>
      <c r="B970" s="10">
        <v>0</v>
      </c>
    </row>
    <row r="971" spans="1:2" x14ac:dyDescent="0.2">
      <c r="A971" s="1">
        <v>43833</v>
      </c>
      <c r="B971" s="10">
        <v>0</v>
      </c>
    </row>
    <row r="972" spans="1:2" x14ac:dyDescent="0.2">
      <c r="A972" s="1">
        <v>43834</v>
      </c>
      <c r="B972" s="10">
        <v>0</v>
      </c>
    </row>
    <row r="973" spans="1:2" x14ac:dyDescent="0.2">
      <c r="A973" s="1">
        <v>43835</v>
      </c>
      <c r="B973" s="10">
        <v>0</v>
      </c>
    </row>
    <row r="974" spans="1:2" x14ac:dyDescent="0.2">
      <c r="A974" s="1">
        <v>43836</v>
      </c>
      <c r="B974" s="10">
        <v>0</v>
      </c>
    </row>
    <row r="975" spans="1:2" x14ac:dyDescent="0.2">
      <c r="A975" s="1">
        <v>43837</v>
      </c>
      <c r="B975" s="10">
        <v>0</v>
      </c>
    </row>
    <row r="976" spans="1:2" x14ac:dyDescent="0.2">
      <c r="A976" s="1">
        <v>43838</v>
      </c>
      <c r="B976" s="10">
        <v>0</v>
      </c>
    </row>
    <row r="977" spans="1:2" x14ac:dyDescent="0.2">
      <c r="A977" s="1">
        <v>43839</v>
      </c>
      <c r="B977" s="10">
        <v>0</v>
      </c>
    </row>
    <row r="978" spans="1:2" x14ac:dyDescent="0.2">
      <c r="A978" s="1">
        <v>43840</v>
      </c>
      <c r="B978" s="10">
        <v>0</v>
      </c>
    </row>
    <row r="979" spans="1:2" x14ac:dyDescent="0.2">
      <c r="A979" s="1">
        <v>43841</v>
      </c>
      <c r="B979" s="10">
        <v>0</v>
      </c>
    </row>
    <row r="980" spans="1:2" x14ac:dyDescent="0.2">
      <c r="A980" s="1">
        <v>43842</v>
      </c>
      <c r="B980" s="10">
        <v>0</v>
      </c>
    </row>
    <row r="981" spans="1:2" x14ac:dyDescent="0.2">
      <c r="A981" s="1">
        <v>43843</v>
      </c>
      <c r="B981" s="10">
        <v>29606</v>
      </c>
    </row>
    <row r="982" spans="1:2" x14ac:dyDescent="0.2">
      <c r="A982" s="1">
        <v>43844</v>
      </c>
      <c r="B982" s="10">
        <v>28081</v>
      </c>
    </row>
    <row r="983" spans="1:2" x14ac:dyDescent="0.2">
      <c r="A983" s="1">
        <v>43845</v>
      </c>
      <c r="B983" s="10">
        <v>38046</v>
      </c>
    </row>
    <row r="984" spans="1:2" x14ac:dyDescent="0.2">
      <c r="A984" s="1">
        <v>43846</v>
      </c>
      <c r="B984" s="10">
        <v>32553</v>
      </c>
    </row>
    <row r="985" spans="1:2" x14ac:dyDescent="0.2">
      <c r="A985" s="1">
        <v>43847</v>
      </c>
      <c r="B985" s="10">
        <v>72830</v>
      </c>
    </row>
    <row r="986" spans="1:2" x14ac:dyDescent="0.2">
      <c r="A986" s="1">
        <v>43848</v>
      </c>
      <c r="B986" s="10">
        <v>33690</v>
      </c>
    </row>
    <row r="987" spans="1:2" x14ac:dyDescent="0.2">
      <c r="A987" s="1">
        <v>43849</v>
      </c>
      <c r="B987" s="10">
        <v>28317</v>
      </c>
    </row>
    <row r="988" spans="1:2" x14ac:dyDescent="0.2">
      <c r="A988" s="1">
        <v>43850</v>
      </c>
      <c r="B988" s="10">
        <v>88933</v>
      </c>
    </row>
    <row r="989" spans="1:2" x14ac:dyDescent="0.2">
      <c r="A989" s="1">
        <v>43851</v>
      </c>
      <c r="B989" s="10">
        <v>64120</v>
      </c>
    </row>
    <row r="990" spans="1:2" x14ac:dyDescent="0.2">
      <c r="A990" s="1">
        <v>43852</v>
      </c>
      <c r="B990" s="10">
        <v>63034</v>
      </c>
    </row>
    <row r="991" spans="1:2" x14ac:dyDescent="0.2">
      <c r="A991" s="1">
        <v>43853</v>
      </c>
      <c r="B991" s="10">
        <v>46026</v>
      </c>
    </row>
    <row r="992" spans="1:2" x14ac:dyDescent="0.2">
      <c r="A992" s="1">
        <v>43854</v>
      </c>
      <c r="B992" s="10">
        <v>80778</v>
      </c>
    </row>
    <row r="993" spans="1:2" x14ac:dyDescent="0.2">
      <c r="A993" s="1">
        <v>43855</v>
      </c>
      <c r="B993" s="10">
        <v>39161</v>
      </c>
    </row>
    <row r="994" spans="1:2" x14ac:dyDescent="0.2">
      <c r="A994" s="1">
        <v>43856</v>
      </c>
      <c r="B994" s="10">
        <v>0</v>
      </c>
    </row>
    <row r="995" spans="1:2" x14ac:dyDescent="0.2">
      <c r="A995" s="1">
        <v>43857</v>
      </c>
      <c r="B995" s="10">
        <v>0</v>
      </c>
    </row>
    <row r="996" spans="1:2" x14ac:dyDescent="0.2">
      <c r="A996" s="1">
        <v>43858</v>
      </c>
      <c r="B996" s="10">
        <v>0</v>
      </c>
    </row>
    <row r="997" spans="1:2" x14ac:dyDescent="0.2">
      <c r="A997" s="1">
        <v>43859</v>
      </c>
      <c r="B997" s="10">
        <v>0</v>
      </c>
    </row>
    <row r="998" spans="1:2" x14ac:dyDescent="0.2">
      <c r="A998" s="1">
        <v>43860</v>
      </c>
      <c r="B998" s="10">
        <v>30055</v>
      </c>
    </row>
    <row r="999" spans="1:2" x14ac:dyDescent="0.2">
      <c r="A999" s="1">
        <v>43861</v>
      </c>
      <c r="B999" s="10">
        <v>0</v>
      </c>
    </row>
    <row r="1000" spans="1:2" x14ac:dyDescent="0.2">
      <c r="A1000" s="1">
        <v>43862</v>
      </c>
      <c r="B1000" s="10">
        <v>41973</v>
      </c>
    </row>
    <row r="1001" spans="1:2" x14ac:dyDescent="0.2">
      <c r="A1001" s="1">
        <v>43863</v>
      </c>
      <c r="B1001" s="10">
        <v>0</v>
      </c>
    </row>
    <row r="1002" spans="1:2" x14ac:dyDescent="0.2">
      <c r="A1002" s="1">
        <v>43864</v>
      </c>
      <c r="B1002" s="10">
        <v>53284</v>
      </c>
    </row>
    <row r="1003" spans="1:2" x14ac:dyDescent="0.2">
      <c r="A1003" s="1">
        <v>43865</v>
      </c>
      <c r="B1003" s="10">
        <v>53212</v>
      </c>
    </row>
    <row r="1004" spans="1:2" x14ac:dyDescent="0.2">
      <c r="A1004" s="1">
        <v>43866</v>
      </c>
      <c r="B1004" s="10">
        <v>72122</v>
      </c>
    </row>
    <row r="1005" spans="1:2" x14ac:dyDescent="0.2">
      <c r="A1005" s="1">
        <v>43867</v>
      </c>
      <c r="B1005" s="10">
        <v>72490</v>
      </c>
    </row>
    <row r="1006" spans="1:2" x14ac:dyDescent="0.2">
      <c r="A1006" s="1">
        <v>43868</v>
      </c>
      <c r="B1006" s="10">
        <v>23055</v>
      </c>
    </row>
    <row r="1007" spans="1:2" x14ac:dyDescent="0.2">
      <c r="A1007" s="1">
        <v>43869</v>
      </c>
      <c r="B1007" s="10">
        <v>22151</v>
      </c>
    </row>
    <row r="1008" spans="1:2" x14ac:dyDescent="0.2">
      <c r="A1008" s="1">
        <v>43870</v>
      </c>
      <c r="B1008" s="10">
        <v>22403</v>
      </c>
    </row>
    <row r="1009" spans="1:2" x14ac:dyDescent="0.2">
      <c r="A1009" s="1">
        <v>43871</v>
      </c>
      <c r="B1009" s="10">
        <v>46075</v>
      </c>
    </row>
    <row r="1010" spans="1:2" x14ac:dyDescent="0.2">
      <c r="A1010" s="1">
        <v>43872</v>
      </c>
      <c r="B1010" s="10">
        <v>82912</v>
      </c>
    </row>
    <row r="1011" spans="1:2" x14ac:dyDescent="0.2">
      <c r="A1011" s="1">
        <v>43873</v>
      </c>
      <c r="B1011" s="10">
        <v>92716</v>
      </c>
    </row>
    <row r="1012" spans="1:2" x14ac:dyDescent="0.2">
      <c r="A1012" s="1">
        <v>43874</v>
      </c>
      <c r="B1012" s="10">
        <v>107768</v>
      </c>
    </row>
    <row r="1013" spans="1:2" x14ac:dyDescent="0.2">
      <c r="A1013" s="1">
        <v>43875</v>
      </c>
      <c r="B1013" s="10">
        <v>102733</v>
      </c>
    </row>
    <row r="1014" spans="1:2" x14ac:dyDescent="0.2">
      <c r="A1014" s="1">
        <v>43876</v>
      </c>
      <c r="B1014" s="10">
        <v>110849</v>
      </c>
    </row>
    <row r="1015" spans="1:2" x14ac:dyDescent="0.2">
      <c r="A1015" s="1">
        <v>43877</v>
      </c>
      <c r="B1015" s="10">
        <v>143649</v>
      </c>
    </row>
    <row r="1016" spans="1:2" x14ac:dyDescent="0.2">
      <c r="A1016" s="1">
        <v>43878</v>
      </c>
      <c r="B1016" s="10">
        <v>118381</v>
      </c>
    </row>
    <row r="1017" spans="1:2" x14ac:dyDescent="0.2">
      <c r="A1017" s="1">
        <v>43879</v>
      </c>
      <c r="B1017" s="10">
        <v>96883</v>
      </c>
    </row>
    <row r="1018" spans="1:2" x14ac:dyDescent="0.2">
      <c r="A1018" s="1">
        <v>43880</v>
      </c>
      <c r="B1018" s="10">
        <v>105281</v>
      </c>
    </row>
    <row r="1019" spans="1:2" x14ac:dyDescent="0.2">
      <c r="A1019" s="1">
        <v>43881</v>
      </c>
      <c r="B1019" s="10">
        <v>167009</v>
      </c>
    </row>
    <row r="1020" spans="1:2" x14ac:dyDescent="0.2">
      <c r="A1020" s="1">
        <v>43882</v>
      </c>
      <c r="B1020" s="10">
        <v>221251</v>
      </c>
    </row>
    <row r="1021" spans="1:2" x14ac:dyDescent="0.2">
      <c r="A1021" s="1">
        <v>43883</v>
      </c>
      <c r="B1021" s="10">
        <v>206270</v>
      </c>
    </row>
    <row r="1022" spans="1:2" x14ac:dyDescent="0.2">
      <c r="A1022" s="1">
        <v>43884</v>
      </c>
      <c r="B1022" s="10">
        <v>186896</v>
      </c>
    </row>
    <row r="1023" spans="1:2" x14ac:dyDescent="0.2">
      <c r="A1023" s="1">
        <v>43885</v>
      </c>
      <c r="B1023" s="10">
        <v>199252</v>
      </c>
    </row>
    <row r="1024" spans="1:2" x14ac:dyDescent="0.2">
      <c r="A1024" s="1">
        <v>43886</v>
      </c>
      <c r="B1024" s="10">
        <v>189169</v>
      </c>
    </row>
    <row r="1025" spans="1:2" x14ac:dyDescent="0.2">
      <c r="A1025" s="1">
        <v>43887</v>
      </c>
      <c r="B1025" s="10">
        <v>186867</v>
      </c>
    </row>
    <row r="1026" spans="1:2" x14ac:dyDescent="0.2">
      <c r="A1026" s="1">
        <v>43888</v>
      </c>
      <c r="B1026" s="10">
        <v>95102</v>
      </c>
    </row>
    <row r="1027" spans="1:2" x14ac:dyDescent="0.2">
      <c r="A1027" s="1">
        <v>43889</v>
      </c>
      <c r="B1027" s="10">
        <v>72235</v>
      </c>
    </row>
    <row r="1028" spans="1:2" x14ac:dyDescent="0.2">
      <c r="A1028" s="1">
        <v>43890</v>
      </c>
      <c r="B1028" s="10">
        <v>98143</v>
      </c>
    </row>
    <row r="1029" spans="1:2" x14ac:dyDescent="0.2">
      <c r="A1029" s="1">
        <v>43891</v>
      </c>
      <c r="B1029" s="10">
        <v>89402</v>
      </c>
    </row>
    <row r="1030" spans="1:2" x14ac:dyDescent="0.2">
      <c r="A1030" s="1">
        <v>43892</v>
      </c>
      <c r="B1030" s="10">
        <v>105055</v>
      </c>
    </row>
    <row r="1031" spans="1:2" x14ac:dyDescent="0.2">
      <c r="A1031" s="1">
        <v>43893</v>
      </c>
      <c r="B1031" s="10">
        <v>93845</v>
      </c>
    </row>
    <row r="1032" spans="1:2" x14ac:dyDescent="0.2">
      <c r="A1032" s="1">
        <v>43894</v>
      </c>
      <c r="B1032" s="10">
        <v>137114</v>
      </c>
    </row>
    <row r="1033" spans="1:2" x14ac:dyDescent="0.2">
      <c r="A1033" s="1">
        <v>43895</v>
      </c>
      <c r="B1033" s="10">
        <v>112706</v>
      </c>
    </row>
    <row r="1034" spans="1:2" x14ac:dyDescent="0.2">
      <c r="A1034" s="1">
        <v>43896</v>
      </c>
      <c r="B1034" s="10">
        <v>137160</v>
      </c>
    </row>
    <row r="1035" spans="1:2" x14ac:dyDescent="0.2">
      <c r="A1035" s="1">
        <v>43897</v>
      </c>
      <c r="B1035" s="10">
        <v>131632</v>
      </c>
    </row>
    <row r="1036" spans="1:2" x14ac:dyDescent="0.2">
      <c r="A1036" s="1">
        <v>43898</v>
      </c>
      <c r="B1036" s="10">
        <v>133573</v>
      </c>
    </row>
    <row r="1037" spans="1:2" x14ac:dyDescent="0.2">
      <c r="A1037" s="1">
        <v>43899</v>
      </c>
      <c r="B1037" s="10">
        <v>128709</v>
      </c>
    </row>
    <row r="1038" spans="1:2" x14ac:dyDescent="0.2">
      <c r="A1038" s="1">
        <v>43900</v>
      </c>
      <c r="B1038" s="10">
        <v>182126</v>
      </c>
    </row>
    <row r="1039" spans="1:2" x14ac:dyDescent="0.2">
      <c r="A1039" s="1">
        <v>43901</v>
      </c>
      <c r="B1039" s="10">
        <v>182602</v>
      </c>
    </row>
    <row r="1040" spans="1:2" x14ac:dyDescent="0.2">
      <c r="A1040" s="1">
        <v>43902</v>
      </c>
      <c r="B1040" s="10">
        <v>159545</v>
      </c>
    </row>
    <row r="1041" spans="1:2" x14ac:dyDescent="0.2">
      <c r="A1041" s="1">
        <v>43903</v>
      </c>
      <c r="B1041" s="10">
        <v>128669</v>
      </c>
    </row>
    <row r="1042" spans="1:2" x14ac:dyDescent="0.2">
      <c r="A1042" s="1">
        <v>43904</v>
      </c>
      <c r="B1042" s="10">
        <v>81740</v>
      </c>
    </row>
    <row r="1043" spans="1:2" x14ac:dyDescent="0.2">
      <c r="A1043" s="1">
        <v>43905</v>
      </c>
      <c r="B1043" s="10">
        <v>0</v>
      </c>
    </row>
    <row r="1044" spans="1:2" x14ac:dyDescent="0.2">
      <c r="A1044" s="1">
        <v>43906</v>
      </c>
      <c r="B1044" s="10">
        <v>0</v>
      </c>
    </row>
    <row r="1045" spans="1:2" x14ac:dyDescent="0.2">
      <c r="A1045" s="1">
        <v>43907</v>
      </c>
      <c r="B1045" s="10">
        <v>33519</v>
      </c>
    </row>
    <row r="1046" spans="1:2" x14ac:dyDescent="0.2">
      <c r="A1046" s="1">
        <v>43908</v>
      </c>
      <c r="B1046" s="10">
        <v>45122</v>
      </c>
    </row>
    <row r="1047" spans="1:2" x14ac:dyDescent="0.2">
      <c r="A1047" s="1">
        <v>43909</v>
      </c>
      <c r="B1047" s="10">
        <v>50035</v>
      </c>
    </row>
    <row r="1048" spans="1:2" x14ac:dyDescent="0.2">
      <c r="A1048" s="1">
        <v>43910</v>
      </c>
      <c r="B1048" s="10">
        <v>75154</v>
      </c>
    </row>
    <row r="1049" spans="1:2" x14ac:dyDescent="0.2">
      <c r="A1049" s="1">
        <v>43911</v>
      </c>
      <c r="B1049" s="10">
        <v>43067</v>
      </c>
    </row>
    <row r="1050" spans="1:2" x14ac:dyDescent="0.2">
      <c r="A1050" s="1">
        <v>43912</v>
      </c>
      <c r="B1050" s="10">
        <v>0</v>
      </c>
    </row>
    <row r="1051" spans="1:2" x14ac:dyDescent="0.2">
      <c r="A1051" s="1">
        <v>43913</v>
      </c>
      <c r="B1051" s="10">
        <v>26461</v>
      </c>
    </row>
    <row r="1052" spans="1:2" x14ac:dyDescent="0.2">
      <c r="A1052" s="1">
        <v>43914</v>
      </c>
      <c r="B1052" s="10">
        <v>48066</v>
      </c>
    </row>
    <row r="1053" spans="1:2" x14ac:dyDescent="0.2">
      <c r="A1053" s="1">
        <v>43915</v>
      </c>
      <c r="B1053" s="10">
        <v>53131</v>
      </c>
    </row>
    <row r="1054" spans="1:2" x14ac:dyDescent="0.2">
      <c r="A1054" s="1">
        <v>43916</v>
      </c>
      <c r="B1054" s="10">
        <v>63830</v>
      </c>
    </row>
    <row r="1055" spans="1:2" x14ac:dyDescent="0.2">
      <c r="A1055" s="1">
        <v>43917</v>
      </c>
      <c r="B1055" s="10">
        <v>59151</v>
      </c>
    </row>
    <row r="1056" spans="1:2" x14ac:dyDescent="0.2">
      <c r="A1056" s="1">
        <v>43918</v>
      </c>
      <c r="B1056" s="10">
        <v>53083</v>
      </c>
    </row>
    <row r="1057" spans="1:2" x14ac:dyDescent="0.2">
      <c r="A1057" s="1">
        <v>43919</v>
      </c>
      <c r="B1057" s="10">
        <v>30020</v>
      </c>
    </row>
    <row r="1058" spans="1:2" x14ac:dyDescent="0.2">
      <c r="A1058" s="1">
        <v>43920</v>
      </c>
      <c r="B1058" s="10">
        <v>0</v>
      </c>
    </row>
    <row r="1059" spans="1:2" x14ac:dyDescent="0.2">
      <c r="A1059" s="1">
        <v>43921</v>
      </c>
      <c r="B1059" s="10">
        <v>36555</v>
      </c>
    </row>
    <row r="1060" spans="1:2" x14ac:dyDescent="0.2">
      <c r="A1060" s="1">
        <v>43922</v>
      </c>
      <c r="B1060" s="10">
        <v>22034</v>
      </c>
    </row>
    <row r="1061" spans="1:2" x14ac:dyDescent="0.2">
      <c r="A1061" s="1">
        <v>43923</v>
      </c>
      <c r="B1061" s="10">
        <v>0</v>
      </c>
    </row>
    <row r="1062" spans="1:2" x14ac:dyDescent="0.2">
      <c r="A1062" s="1">
        <v>43924</v>
      </c>
      <c r="B1062" s="10">
        <v>0</v>
      </c>
    </row>
    <row r="1063" spans="1:2" x14ac:dyDescent="0.2">
      <c r="A1063" s="1">
        <v>43925</v>
      </c>
      <c r="B1063" s="10">
        <v>22049</v>
      </c>
    </row>
    <row r="1064" spans="1:2" x14ac:dyDescent="0.2">
      <c r="A1064" s="1">
        <v>43926</v>
      </c>
      <c r="B1064" s="10">
        <v>0</v>
      </c>
    </row>
    <row r="1065" spans="1:2" x14ac:dyDescent="0.2">
      <c r="A1065" s="1">
        <v>43927</v>
      </c>
      <c r="B1065" s="10">
        <v>0</v>
      </c>
    </row>
    <row r="1066" spans="1:2" x14ac:dyDescent="0.2">
      <c r="A1066" s="1">
        <v>43928</v>
      </c>
      <c r="B1066" s="10">
        <v>45147</v>
      </c>
    </row>
    <row r="1067" spans="1:2" x14ac:dyDescent="0.2">
      <c r="A1067" s="1">
        <v>43929</v>
      </c>
      <c r="B1067" s="10">
        <v>53127</v>
      </c>
    </row>
    <row r="1068" spans="1:2" x14ac:dyDescent="0.2">
      <c r="A1068" s="1">
        <v>43930</v>
      </c>
      <c r="B1068" s="10">
        <v>44041</v>
      </c>
    </row>
    <row r="1069" spans="1:2" x14ac:dyDescent="0.2">
      <c r="A1069" s="1">
        <v>43931</v>
      </c>
      <c r="B1069" s="10">
        <v>51214</v>
      </c>
    </row>
    <row r="1070" spans="1:2" x14ac:dyDescent="0.2">
      <c r="A1070" s="1">
        <v>43932</v>
      </c>
      <c r="B1070" s="10">
        <v>23504</v>
      </c>
    </row>
    <row r="1071" spans="1:2" x14ac:dyDescent="0.2">
      <c r="A1071" s="1">
        <v>43933</v>
      </c>
      <c r="B1071" s="10">
        <v>36621</v>
      </c>
    </row>
    <row r="1072" spans="1:2" x14ac:dyDescent="0.2">
      <c r="A1072" s="1">
        <v>43934</v>
      </c>
      <c r="B1072" s="10">
        <v>0</v>
      </c>
    </row>
    <row r="1073" spans="1:2" x14ac:dyDescent="0.2">
      <c r="A1073" s="1">
        <v>43935</v>
      </c>
      <c r="B1073" s="10">
        <v>35907</v>
      </c>
    </row>
    <row r="1074" spans="1:2" x14ac:dyDescent="0.2">
      <c r="A1074" s="1">
        <v>43936</v>
      </c>
      <c r="B1074" s="10">
        <v>0</v>
      </c>
    </row>
    <row r="1075" spans="1:2" x14ac:dyDescent="0.2">
      <c r="A1075" s="1">
        <v>43937</v>
      </c>
      <c r="B1075" s="10">
        <v>0</v>
      </c>
    </row>
    <row r="1076" spans="1:2" x14ac:dyDescent="0.2">
      <c r="A1076" s="1">
        <v>43938</v>
      </c>
      <c r="B1076" s="10">
        <v>0</v>
      </c>
    </row>
    <row r="1077" spans="1:2" x14ac:dyDescent="0.2">
      <c r="A1077" s="1">
        <v>43939</v>
      </c>
      <c r="B1077" s="10">
        <v>65042</v>
      </c>
    </row>
    <row r="1078" spans="1:2" x14ac:dyDescent="0.2">
      <c r="A1078" s="1">
        <v>43940</v>
      </c>
      <c r="B1078" s="10">
        <v>59182</v>
      </c>
    </row>
    <row r="1079" spans="1:2" x14ac:dyDescent="0.2">
      <c r="A1079" s="1">
        <v>43941</v>
      </c>
      <c r="B1079" s="10">
        <v>71241</v>
      </c>
    </row>
    <row r="1080" spans="1:2" x14ac:dyDescent="0.2">
      <c r="A1080" s="1">
        <v>43942</v>
      </c>
      <c r="B1080" s="10">
        <v>70155</v>
      </c>
    </row>
    <row r="1081" spans="1:2" x14ac:dyDescent="0.2">
      <c r="A1081" s="1">
        <v>43943</v>
      </c>
      <c r="B1081" s="10">
        <v>69107</v>
      </c>
    </row>
    <row r="1082" spans="1:2" x14ac:dyDescent="0.2">
      <c r="A1082" s="1">
        <v>43944</v>
      </c>
      <c r="B1082" s="10">
        <v>61397</v>
      </c>
    </row>
    <row r="1083" spans="1:2" x14ac:dyDescent="0.2">
      <c r="A1083" s="1">
        <v>43945</v>
      </c>
      <c r="B1083" s="10">
        <v>53570</v>
      </c>
    </row>
    <row r="1084" spans="1:2" x14ac:dyDescent="0.2">
      <c r="A1084" s="1">
        <v>43946</v>
      </c>
      <c r="B1084" s="10">
        <v>0</v>
      </c>
    </row>
    <row r="1085" spans="1:2" x14ac:dyDescent="0.2">
      <c r="A1085" s="1">
        <v>43947</v>
      </c>
      <c r="B1085" s="10">
        <v>0</v>
      </c>
    </row>
    <row r="1086" spans="1:2" x14ac:dyDescent="0.2">
      <c r="A1086" s="1">
        <v>43948</v>
      </c>
      <c r="B1086" s="10">
        <v>0</v>
      </c>
    </row>
    <row r="1087" spans="1:2" x14ac:dyDescent="0.2">
      <c r="A1087" s="1">
        <v>43949</v>
      </c>
      <c r="B1087" s="10">
        <v>42618</v>
      </c>
    </row>
    <row r="1088" spans="1:2" x14ac:dyDescent="0.2">
      <c r="A1088" s="1">
        <v>43950</v>
      </c>
      <c r="B1088" s="10">
        <v>0</v>
      </c>
    </row>
    <row r="1089" spans="1:2" x14ac:dyDescent="0.2">
      <c r="A1089" s="1">
        <v>43951</v>
      </c>
      <c r="B1089" s="10">
        <v>58542</v>
      </c>
    </row>
    <row r="1090" spans="1:2" x14ac:dyDescent="0.2">
      <c r="A1090" s="1">
        <v>43952</v>
      </c>
      <c r="B1090" s="10">
        <v>53097</v>
      </c>
    </row>
    <row r="1091" spans="1:2" x14ac:dyDescent="0.2">
      <c r="A1091" s="1">
        <v>43953</v>
      </c>
      <c r="B1091" s="10">
        <v>53244</v>
      </c>
    </row>
    <row r="1092" spans="1:2" x14ac:dyDescent="0.2">
      <c r="A1092" s="1">
        <v>43954</v>
      </c>
      <c r="B1092" s="10">
        <v>53093</v>
      </c>
    </row>
    <row r="1093" spans="1:2" x14ac:dyDescent="0.2">
      <c r="A1093" s="1">
        <v>43955</v>
      </c>
      <c r="B1093" s="10">
        <v>53132</v>
      </c>
    </row>
    <row r="1094" spans="1:2" x14ac:dyDescent="0.2">
      <c r="A1094" s="1">
        <v>43956</v>
      </c>
      <c r="B1094" s="10">
        <v>53049</v>
      </c>
    </row>
    <row r="1095" spans="1:2" x14ac:dyDescent="0.2">
      <c r="A1095" s="1">
        <v>43957</v>
      </c>
      <c r="B1095" s="10">
        <v>37047</v>
      </c>
    </row>
    <row r="1096" spans="1:2" x14ac:dyDescent="0.2">
      <c r="A1096" s="1">
        <v>43958</v>
      </c>
      <c r="B1096" s="10">
        <v>40023</v>
      </c>
    </row>
    <row r="1097" spans="1:2" x14ac:dyDescent="0.2">
      <c r="A1097" s="1">
        <v>43959</v>
      </c>
      <c r="B1097" s="10">
        <v>45016</v>
      </c>
    </row>
    <row r="1098" spans="1:2" x14ac:dyDescent="0.2">
      <c r="A1098" s="1">
        <v>43960</v>
      </c>
      <c r="B1098" s="10">
        <v>48116</v>
      </c>
    </row>
    <row r="1099" spans="1:2" x14ac:dyDescent="0.2">
      <c r="A1099" s="1">
        <v>43961</v>
      </c>
      <c r="B1099" s="10">
        <v>61363</v>
      </c>
    </row>
    <row r="1100" spans="1:2" x14ac:dyDescent="0.2">
      <c r="A1100" s="1">
        <v>43962</v>
      </c>
      <c r="B1100" s="10">
        <v>62024</v>
      </c>
    </row>
    <row r="1101" spans="1:2" x14ac:dyDescent="0.2">
      <c r="A1101" s="1">
        <v>43963</v>
      </c>
      <c r="B1101" s="10">
        <v>53037</v>
      </c>
    </row>
    <row r="1102" spans="1:2" x14ac:dyDescent="0.2">
      <c r="A1102" s="1">
        <v>43964</v>
      </c>
      <c r="B1102" s="10">
        <v>48076</v>
      </c>
    </row>
    <row r="1103" spans="1:2" x14ac:dyDescent="0.2">
      <c r="A1103" s="1">
        <v>43965</v>
      </c>
      <c r="B1103" s="10">
        <v>58063</v>
      </c>
    </row>
    <row r="1104" spans="1:2" x14ac:dyDescent="0.2">
      <c r="A1104" s="1">
        <v>43966</v>
      </c>
      <c r="B1104" s="10">
        <v>72599</v>
      </c>
    </row>
    <row r="1105" spans="1:2" x14ac:dyDescent="0.2">
      <c r="A1105" s="1">
        <v>43967</v>
      </c>
      <c r="B1105" s="10">
        <v>60346</v>
      </c>
    </row>
    <row r="1106" spans="1:2" x14ac:dyDescent="0.2">
      <c r="A1106" s="1">
        <v>43968</v>
      </c>
      <c r="B1106" s="10">
        <v>68420</v>
      </c>
    </row>
    <row r="1107" spans="1:2" x14ac:dyDescent="0.2">
      <c r="A1107" s="1">
        <v>43969</v>
      </c>
      <c r="B1107" s="10">
        <v>89161</v>
      </c>
    </row>
    <row r="1108" spans="1:2" x14ac:dyDescent="0.2">
      <c r="A1108" s="1">
        <v>43970</v>
      </c>
      <c r="B1108" s="10">
        <v>79423</v>
      </c>
    </row>
    <row r="1109" spans="1:2" x14ac:dyDescent="0.2">
      <c r="A1109" s="1">
        <v>43971</v>
      </c>
      <c r="B1109" s="10">
        <v>56161</v>
      </c>
    </row>
    <row r="1110" spans="1:2" x14ac:dyDescent="0.2">
      <c r="A1110" s="1">
        <v>43972</v>
      </c>
      <c r="B1110" s="10">
        <v>51150</v>
      </c>
    </row>
    <row r="1111" spans="1:2" x14ac:dyDescent="0.2">
      <c r="A1111" s="1">
        <v>43973</v>
      </c>
      <c r="B1111" s="10">
        <v>51838</v>
      </c>
    </row>
    <row r="1112" spans="1:2" x14ac:dyDescent="0.2">
      <c r="A1112" s="1">
        <v>43974</v>
      </c>
      <c r="B1112" s="10">
        <v>53064</v>
      </c>
    </row>
    <row r="1113" spans="1:2" x14ac:dyDescent="0.2">
      <c r="A1113" s="1">
        <v>43975</v>
      </c>
      <c r="B1113" s="10">
        <v>66500</v>
      </c>
    </row>
    <row r="1114" spans="1:2" x14ac:dyDescent="0.2">
      <c r="A1114" s="1">
        <v>43976</v>
      </c>
      <c r="B1114" s="10">
        <v>71136</v>
      </c>
    </row>
    <row r="1115" spans="1:2" x14ac:dyDescent="0.2">
      <c r="A1115" s="1">
        <v>43977</v>
      </c>
      <c r="B1115" s="10">
        <v>121087</v>
      </c>
    </row>
    <row r="1116" spans="1:2" x14ac:dyDescent="0.2">
      <c r="A1116" s="1">
        <v>43978</v>
      </c>
      <c r="B1116" s="10">
        <v>118223</v>
      </c>
    </row>
    <row r="1117" spans="1:2" x14ac:dyDescent="0.2">
      <c r="A1117" s="1">
        <v>43979</v>
      </c>
      <c r="B1117" s="10">
        <v>109584</v>
      </c>
    </row>
    <row r="1118" spans="1:2" x14ac:dyDescent="0.2">
      <c r="A1118" s="1">
        <v>43980</v>
      </c>
      <c r="B1118" s="10">
        <v>69766</v>
      </c>
    </row>
    <row r="1119" spans="1:2" x14ac:dyDescent="0.2">
      <c r="A1119" s="1">
        <v>43981</v>
      </c>
      <c r="B1119" s="10">
        <v>71995</v>
      </c>
    </row>
    <row r="1120" spans="1:2" x14ac:dyDescent="0.2">
      <c r="A1120" s="1">
        <v>43982</v>
      </c>
      <c r="B1120" s="10">
        <v>64133</v>
      </c>
    </row>
    <row r="1121" spans="1:2" x14ac:dyDescent="0.2">
      <c r="A1121" s="1">
        <v>43983</v>
      </c>
      <c r="B1121" s="10">
        <v>63133</v>
      </c>
    </row>
    <row r="1122" spans="1:2" x14ac:dyDescent="0.2">
      <c r="A1122" s="1">
        <v>43984</v>
      </c>
      <c r="B1122" s="10">
        <v>55146</v>
      </c>
    </row>
    <row r="1123" spans="1:2" x14ac:dyDescent="0.2">
      <c r="A1123" s="1">
        <v>43985</v>
      </c>
      <c r="B1123" s="10">
        <v>52121</v>
      </c>
    </row>
    <row r="1124" spans="1:2" x14ac:dyDescent="0.2">
      <c r="A1124" s="1">
        <v>43986</v>
      </c>
      <c r="B1124" s="10">
        <v>52106</v>
      </c>
    </row>
    <row r="1125" spans="1:2" x14ac:dyDescent="0.2">
      <c r="A1125" s="1">
        <v>43987</v>
      </c>
      <c r="B1125" s="10">
        <v>52117</v>
      </c>
    </row>
    <row r="1126" spans="1:2" x14ac:dyDescent="0.2">
      <c r="A1126" s="1">
        <v>43988</v>
      </c>
      <c r="B1126" s="10">
        <v>66469</v>
      </c>
    </row>
    <row r="1127" spans="1:2" x14ac:dyDescent="0.2">
      <c r="A1127" s="1">
        <v>43989</v>
      </c>
      <c r="B1127" s="10">
        <v>59116</v>
      </c>
    </row>
    <row r="1128" spans="1:2" x14ac:dyDescent="0.2">
      <c r="A1128" s="1">
        <v>43990</v>
      </c>
      <c r="B1128" s="10">
        <v>50035</v>
      </c>
    </row>
    <row r="1129" spans="1:2" x14ac:dyDescent="0.2">
      <c r="A1129" s="1">
        <v>43991</v>
      </c>
      <c r="B1129" s="10">
        <v>48441</v>
      </c>
    </row>
    <row r="1130" spans="1:2" x14ac:dyDescent="0.2">
      <c r="A1130" s="1">
        <v>43992</v>
      </c>
      <c r="B1130" s="10">
        <v>135933</v>
      </c>
    </row>
    <row r="1131" spans="1:2" x14ac:dyDescent="0.2">
      <c r="A1131" s="1">
        <v>43993</v>
      </c>
      <c r="B1131" s="10">
        <v>150534</v>
      </c>
    </row>
    <row r="1132" spans="1:2" x14ac:dyDescent="0.2">
      <c r="A1132" s="1">
        <v>43994</v>
      </c>
      <c r="B1132" s="10">
        <v>100477</v>
      </c>
    </row>
    <row r="1133" spans="1:2" x14ac:dyDescent="0.2">
      <c r="A1133" s="1">
        <v>43995</v>
      </c>
      <c r="B1133" s="10">
        <v>62237</v>
      </c>
    </row>
    <row r="1134" spans="1:2" x14ac:dyDescent="0.2">
      <c r="A1134" s="1">
        <v>43996</v>
      </c>
      <c r="B1134" s="10">
        <v>27036</v>
      </c>
    </row>
    <row r="1135" spans="1:2" x14ac:dyDescent="0.2">
      <c r="A1135" s="1">
        <v>43997</v>
      </c>
      <c r="B1135" s="10">
        <v>22040</v>
      </c>
    </row>
    <row r="1136" spans="1:2" x14ac:dyDescent="0.2">
      <c r="A1136" s="1">
        <v>43998</v>
      </c>
      <c r="B1136" s="10">
        <v>46120</v>
      </c>
    </row>
    <row r="1137" spans="1:2" x14ac:dyDescent="0.2">
      <c r="A1137" s="1">
        <v>43999</v>
      </c>
      <c r="B1137" s="10">
        <v>31967</v>
      </c>
    </row>
    <row r="1138" spans="1:2" x14ac:dyDescent="0.2">
      <c r="A1138" s="1">
        <v>44000</v>
      </c>
      <c r="B1138" s="10">
        <v>37623</v>
      </c>
    </row>
    <row r="1139" spans="1:2" x14ac:dyDescent="0.2">
      <c r="A1139" s="1">
        <v>44001</v>
      </c>
      <c r="B1139" s="10">
        <v>52070</v>
      </c>
    </row>
    <row r="1140" spans="1:2" x14ac:dyDescent="0.2">
      <c r="A1140" s="1">
        <v>44002</v>
      </c>
      <c r="B1140" s="10">
        <v>45257</v>
      </c>
    </row>
    <row r="1141" spans="1:2" x14ac:dyDescent="0.2">
      <c r="A1141" s="1">
        <v>44003</v>
      </c>
      <c r="B1141" s="10">
        <v>0</v>
      </c>
    </row>
    <row r="1142" spans="1:2" x14ac:dyDescent="0.2">
      <c r="A1142" s="1">
        <v>44004</v>
      </c>
      <c r="B1142" s="10">
        <v>52057</v>
      </c>
    </row>
    <row r="1143" spans="1:2" x14ac:dyDescent="0.2">
      <c r="A1143" s="1">
        <v>44005</v>
      </c>
      <c r="B1143" s="10">
        <v>74004</v>
      </c>
    </row>
    <row r="1144" spans="1:2" x14ac:dyDescent="0.2">
      <c r="A1144" s="1">
        <v>44006</v>
      </c>
      <c r="B1144" s="10">
        <v>0</v>
      </c>
    </row>
    <row r="1145" spans="1:2" x14ac:dyDescent="0.2">
      <c r="A1145" s="1">
        <v>44007</v>
      </c>
      <c r="B1145" s="10">
        <v>65546</v>
      </c>
    </row>
    <row r="1146" spans="1:2" x14ac:dyDescent="0.2">
      <c r="A1146" s="1">
        <v>44008</v>
      </c>
      <c r="B1146" s="10">
        <v>52168</v>
      </c>
    </row>
    <row r="1147" spans="1:2" x14ac:dyDescent="0.2">
      <c r="A1147" s="1">
        <v>44009</v>
      </c>
      <c r="B1147" s="10">
        <v>0</v>
      </c>
    </row>
    <row r="1148" spans="1:2" x14ac:dyDescent="0.2">
      <c r="A1148" s="1">
        <v>44010</v>
      </c>
      <c r="B1148" s="10">
        <v>0</v>
      </c>
    </row>
    <row r="1149" spans="1:2" x14ac:dyDescent="0.2">
      <c r="A1149" s="1">
        <v>44011</v>
      </c>
      <c r="B1149" s="10">
        <v>0</v>
      </c>
    </row>
    <row r="1150" spans="1:2" x14ac:dyDescent="0.2">
      <c r="A1150" s="1">
        <v>44012</v>
      </c>
      <c r="B1150" s="10">
        <v>0</v>
      </c>
    </row>
    <row r="1151" spans="1:2" x14ac:dyDescent="0.2">
      <c r="A1151" s="1">
        <v>44013</v>
      </c>
      <c r="B1151" s="10">
        <v>56187</v>
      </c>
    </row>
    <row r="1152" spans="1:2" x14ac:dyDescent="0.2">
      <c r="A1152" s="1">
        <v>44014</v>
      </c>
      <c r="B1152" s="10">
        <v>52519</v>
      </c>
    </row>
    <row r="1153" spans="1:2" x14ac:dyDescent="0.2">
      <c r="A1153" s="1">
        <v>44015</v>
      </c>
      <c r="B1153" s="10">
        <v>55053</v>
      </c>
    </row>
    <row r="1154" spans="1:2" x14ac:dyDescent="0.2">
      <c r="A1154" s="1">
        <v>44016</v>
      </c>
      <c r="B1154" s="10">
        <v>0</v>
      </c>
    </row>
    <row r="1155" spans="1:2" x14ac:dyDescent="0.2">
      <c r="A1155" s="1">
        <v>44017</v>
      </c>
      <c r="B1155" s="10">
        <v>0</v>
      </c>
    </row>
    <row r="1156" spans="1:2" x14ac:dyDescent="0.2">
      <c r="A1156" s="1">
        <v>44018</v>
      </c>
      <c r="B1156" s="10">
        <v>65912</v>
      </c>
    </row>
    <row r="1157" spans="1:2" x14ac:dyDescent="0.2">
      <c r="A1157" s="1">
        <v>44019</v>
      </c>
      <c r="B1157" s="10">
        <v>0</v>
      </c>
    </row>
    <row r="1158" spans="1:2" x14ac:dyDescent="0.2">
      <c r="A1158" s="1">
        <v>44020</v>
      </c>
      <c r="B1158" s="10">
        <v>0</v>
      </c>
    </row>
    <row r="1159" spans="1:2" x14ac:dyDescent="0.2">
      <c r="A1159" s="1">
        <v>44021</v>
      </c>
      <c r="B1159" s="10">
        <v>0</v>
      </c>
    </row>
    <row r="1160" spans="1:2" x14ac:dyDescent="0.2">
      <c r="A1160" s="1">
        <v>44022</v>
      </c>
      <c r="B1160" s="10">
        <v>0</v>
      </c>
    </row>
    <row r="1161" spans="1:2" x14ac:dyDescent="0.2">
      <c r="A1161" s="1">
        <v>44023</v>
      </c>
      <c r="B1161" s="10">
        <v>0</v>
      </c>
    </row>
    <row r="1162" spans="1:2" x14ac:dyDescent="0.2">
      <c r="A1162" s="1">
        <v>44024</v>
      </c>
      <c r="B1162" s="10">
        <v>0</v>
      </c>
    </row>
    <row r="1163" spans="1:2" x14ac:dyDescent="0.2">
      <c r="A1163" s="1">
        <v>44025</v>
      </c>
      <c r="B1163" s="10">
        <v>0</v>
      </c>
    </row>
    <row r="1164" spans="1:2" x14ac:dyDescent="0.2">
      <c r="A1164" s="1">
        <v>44026</v>
      </c>
      <c r="B1164" s="10">
        <v>0</v>
      </c>
    </row>
    <row r="1165" spans="1:2" x14ac:dyDescent="0.2">
      <c r="A1165" s="1">
        <v>44027</v>
      </c>
      <c r="B1165" s="10">
        <v>22198</v>
      </c>
    </row>
    <row r="1166" spans="1:2" x14ac:dyDescent="0.2">
      <c r="A1166" s="1">
        <v>44028</v>
      </c>
      <c r="B1166" s="10">
        <v>22072</v>
      </c>
    </row>
    <row r="1167" spans="1:2" x14ac:dyDescent="0.2">
      <c r="A1167" s="1">
        <v>44029</v>
      </c>
      <c r="B1167" s="10">
        <v>22038</v>
      </c>
    </row>
    <row r="1168" spans="1:2" x14ac:dyDescent="0.2">
      <c r="A1168" s="1">
        <v>44030</v>
      </c>
      <c r="B1168" s="10">
        <v>22065</v>
      </c>
    </row>
    <row r="1169" spans="1:2" x14ac:dyDescent="0.2">
      <c r="A1169" s="1">
        <v>44031</v>
      </c>
      <c r="B1169" s="10">
        <v>0</v>
      </c>
    </row>
    <row r="1170" spans="1:2" x14ac:dyDescent="0.2">
      <c r="A1170" s="1">
        <v>44032</v>
      </c>
      <c r="B1170" s="10">
        <v>0</v>
      </c>
    </row>
    <row r="1171" spans="1:2" x14ac:dyDescent="0.2">
      <c r="A1171" s="1">
        <v>44033</v>
      </c>
      <c r="B1171" s="10">
        <v>24452</v>
      </c>
    </row>
    <row r="1172" spans="1:2" x14ac:dyDescent="0.2">
      <c r="A1172" s="1">
        <v>44034</v>
      </c>
      <c r="B1172" s="10">
        <v>22153</v>
      </c>
    </row>
    <row r="1173" spans="1:2" x14ac:dyDescent="0.2">
      <c r="A1173" s="1">
        <v>44035</v>
      </c>
      <c r="B1173" s="10">
        <v>52518</v>
      </c>
    </row>
    <row r="1174" spans="1:2" x14ac:dyDescent="0.2">
      <c r="A1174" s="1">
        <v>44036</v>
      </c>
      <c r="B1174" s="10">
        <v>22060</v>
      </c>
    </row>
    <row r="1175" spans="1:2" x14ac:dyDescent="0.2">
      <c r="A1175" s="1">
        <v>44037</v>
      </c>
      <c r="B1175" s="10">
        <v>0</v>
      </c>
    </row>
    <row r="1176" spans="1:2" x14ac:dyDescent="0.2">
      <c r="A1176" s="1">
        <v>44038</v>
      </c>
      <c r="B1176" s="10">
        <v>0</v>
      </c>
    </row>
    <row r="1177" spans="1:2" x14ac:dyDescent="0.2">
      <c r="A1177" s="1">
        <v>44039</v>
      </c>
      <c r="B1177" s="10">
        <v>22037</v>
      </c>
    </row>
    <row r="1178" spans="1:2" x14ac:dyDescent="0.2">
      <c r="A1178" s="1">
        <v>44040</v>
      </c>
      <c r="B1178" s="10">
        <v>0</v>
      </c>
    </row>
    <row r="1179" spans="1:2" x14ac:dyDescent="0.2">
      <c r="A1179" s="1">
        <v>44041</v>
      </c>
      <c r="B1179" s="10">
        <v>22055</v>
      </c>
    </row>
    <row r="1180" spans="1:2" x14ac:dyDescent="0.2">
      <c r="A1180" s="1">
        <v>44042</v>
      </c>
      <c r="B1180" s="10">
        <v>0</v>
      </c>
    </row>
    <row r="1181" spans="1:2" x14ac:dyDescent="0.2">
      <c r="A1181" s="1">
        <v>44043</v>
      </c>
      <c r="B1181" s="10">
        <v>22031</v>
      </c>
    </row>
    <row r="1182" spans="1:2" x14ac:dyDescent="0.2">
      <c r="A1182" s="1">
        <v>44044</v>
      </c>
      <c r="B1182" s="10">
        <v>42465</v>
      </c>
    </row>
    <row r="1183" spans="1:2" x14ac:dyDescent="0.2">
      <c r="A1183" s="1">
        <v>44045</v>
      </c>
      <c r="B1183" s="10">
        <v>38915</v>
      </c>
    </row>
    <row r="1184" spans="1:2" x14ac:dyDescent="0.2">
      <c r="A1184" s="1">
        <v>44046</v>
      </c>
      <c r="B1184" s="10">
        <v>23471</v>
      </c>
    </row>
    <row r="1185" spans="1:2" x14ac:dyDescent="0.2">
      <c r="A1185" s="1">
        <v>44047</v>
      </c>
      <c r="B1185" s="10">
        <v>32050</v>
      </c>
    </row>
    <row r="1186" spans="1:2" x14ac:dyDescent="0.2">
      <c r="A1186" s="1">
        <v>44048</v>
      </c>
      <c r="B1186" s="10">
        <v>30521</v>
      </c>
    </row>
    <row r="1187" spans="1:2" x14ac:dyDescent="0.2">
      <c r="A1187" s="1">
        <v>44049</v>
      </c>
      <c r="B1187" s="10">
        <v>0</v>
      </c>
    </row>
    <row r="1188" spans="1:2" x14ac:dyDescent="0.2">
      <c r="A1188" s="1">
        <v>44050</v>
      </c>
      <c r="B1188" s="10">
        <v>22035</v>
      </c>
    </row>
    <row r="1189" spans="1:2" x14ac:dyDescent="0.2">
      <c r="A1189" s="1">
        <v>44051</v>
      </c>
      <c r="B1189" s="10">
        <v>22050</v>
      </c>
    </row>
    <row r="1190" spans="1:2" x14ac:dyDescent="0.2">
      <c r="A1190" s="1">
        <v>44052</v>
      </c>
      <c r="B1190" s="10">
        <v>29059</v>
      </c>
    </row>
    <row r="1191" spans="1:2" x14ac:dyDescent="0.2">
      <c r="A1191" s="1">
        <v>44053</v>
      </c>
      <c r="B1191" s="10">
        <v>0</v>
      </c>
    </row>
    <row r="1192" spans="1:2" x14ac:dyDescent="0.2">
      <c r="A1192" s="1">
        <v>44054</v>
      </c>
      <c r="B1192" s="10">
        <v>0</v>
      </c>
    </row>
    <row r="1193" spans="1:2" x14ac:dyDescent="0.2">
      <c r="A1193" s="1">
        <v>44055</v>
      </c>
      <c r="B1193" s="10">
        <v>0</v>
      </c>
    </row>
    <row r="1194" spans="1:2" x14ac:dyDescent="0.2">
      <c r="A1194" s="1">
        <v>44056</v>
      </c>
      <c r="B1194" s="10">
        <v>0</v>
      </c>
    </row>
    <row r="1195" spans="1:2" x14ac:dyDescent="0.2">
      <c r="A1195" s="1">
        <v>44057</v>
      </c>
      <c r="B1195" s="10">
        <v>0</v>
      </c>
    </row>
    <row r="1196" spans="1:2" x14ac:dyDescent="0.2">
      <c r="A1196" s="1">
        <v>44058</v>
      </c>
      <c r="B1196" s="10">
        <v>0</v>
      </c>
    </row>
    <row r="1197" spans="1:2" x14ac:dyDescent="0.2">
      <c r="A1197" s="1">
        <v>44059</v>
      </c>
      <c r="B1197" s="10">
        <v>0</v>
      </c>
    </row>
    <row r="1198" spans="1:2" x14ac:dyDescent="0.2">
      <c r="A1198" s="1">
        <v>44060</v>
      </c>
      <c r="B1198" s="10">
        <v>0</v>
      </c>
    </row>
    <row r="1199" spans="1:2" x14ac:dyDescent="0.2">
      <c r="A1199" s="1">
        <v>44061</v>
      </c>
      <c r="B1199" s="10">
        <v>0</v>
      </c>
    </row>
    <row r="1200" spans="1:2" x14ac:dyDescent="0.2">
      <c r="A1200" s="1">
        <v>44062</v>
      </c>
      <c r="B1200" s="10">
        <v>43156</v>
      </c>
    </row>
    <row r="1201" spans="1:2" x14ac:dyDescent="0.2">
      <c r="A1201" s="1">
        <v>44063</v>
      </c>
      <c r="B1201" s="10">
        <v>0</v>
      </c>
    </row>
    <row r="1202" spans="1:2" x14ac:dyDescent="0.2">
      <c r="A1202" s="1">
        <v>44064</v>
      </c>
      <c r="B1202" s="10">
        <v>0</v>
      </c>
    </row>
    <row r="1203" spans="1:2" x14ac:dyDescent="0.2">
      <c r="A1203" s="1">
        <v>44065</v>
      </c>
      <c r="B1203" s="10">
        <v>0</v>
      </c>
    </row>
    <row r="1204" spans="1:2" x14ac:dyDescent="0.2">
      <c r="A1204" s="1">
        <v>44066</v>
      </c>
      <c r="B1204" s="10">
        <v>0</v>
      </c>
    </row>
    <row r="1205" spans="1:2" x14ac:dyDescent="0.2">
      <c r="A1205" s="1">
        <v>44067</v>
      </c>
      <c r="B1205" s="10">
        <v>0</v>
      </c>
    </row>
    <row r="1206" spans="1:2" x14ac:dyDescent="0.2">
      <c r="A1206" s="1">
        <v>44068</v>
      </c>
      <c r="B1206" s="10">
        <v>0</v>
      </c>
    </row>
    <row r="1207" spans="1:2" x14ac:dyDescent="0.2">
      <c r="A1207" s="1">
        <v>44069</v>
      </c>
      <c r="B1207" s="10">
        <v>0</v>
      </c>
    </row>
    <row r="1208" spans="1:2" x14ac:dyDescent="0.2">
      <c r="A1208" s="1">
        <v>44070</v>
      </c>
      <c r="B1208" s="10">
        <v>0</v>
      </c>
    </row>
    <row r="1209" spans="1:2" x14ac:dyDescent="0.2">
      <c r="A1209" s="1">
        <v>44071</v>
      </c>
      <c r="B1209" s="10">
        <v>0</v>
      </c>
    </row>
    <row r="1210" spans="1:2" x14ac:dyDescent="0.2">
      <c r="A1210" s="1">
        <v>44072</v>
      </c>
      <c r="B1210" s="10">
        <v>0</v>
      </c>
    </row>
    <row r="1211" spans="1:2" x14ac:dyDescent="0.2">
      <c r="A1211" s="1">
        <v>44073</v>
      </c>
      <c r="B1211" s="10">
        <v>0</v>
      </c>
    </row>
    <row r="1212" spans="1:2" x14ac:dyDescent="0.2">
      <c r="A1212" s="1">
        <v>44074</v>
      </c>
      <c r="B1212" s="10">
        <v>0</v>
      </c>
    </row>
    <row r="1213" spans="1:2" x14ac:dyDescent="0.2">
      <c r="A1213" s="1">
        <v>44075</v>
      </c>
      <c r="B1213" s="10">
        <v>0</v>
      </c>
    </row>
    <row r="1214" spans="1:2" x14ac:dyDescent="0.2">
      <c r="A1214" s="1">
        <v>44076</v>
      </c>
      <c r="B1214" s="10">
        <v>0</v>
      </c>
    </row>
    <row r="1215" spans="1:2" x14ac:dyDescent="0.2">
      <c r="A1215" s="1">
        <v>44077</v>
      </c>
      <c r="B1215" s="10">
        <v>0</v>
      </c>
    </row>
    <row r="1216" spans="1:2" x14ac:dyDescent="0.2">
      <c r="A1216" s="1">
        <v>44078</v>
      </c>
      <c r="B1216" s="10">
        <v>0</v>
      </c>
    </row>
    <row r="1217" spans="1:2" x14ac:dyDescent="0.2">
      <c r="A1217" s="1">
        <v>44079</v>
      </c>
      <c r="B1217" s="10">
        <v>22035</v>
      </c>
    </row>
    <row r="1218" spans="1:2" x14ac:dyDescent="0.2">
      <c r="A1218" s="1">
        <v>44080</v>
      </c>
      <c r="B1218" s="10">
        <v>33118</v>
      </c>
    </row>
    <row r="1219" spans="1:2" x14ac:dyDescent="0.2">
      <c r="A1219" s="1">
        <v>44081</v>
      </c>
      <c r="B1219" s="10">
        <v>24117</v>
      </c>
    </row>
    <row r="1220" spans="1:2" x14ac:dyDescent="0.2">
      <c r="A1220" s="1">
        <v>44082</v>
      </c>
      <c r="B1220" s="10">
        <v>78079</v>
      </c>
    </row>
    <row r="1221" spans="1:2" x14ac:dyDescent="0.2">
      <c r="A1221" s="1">
        <v>44083</v>
      </c>
      <c r="B1221" s="10">
        <v>26347</v>
      </c>
    </row>
    <row r="1222" spans="1:2" x14ac:dyDescent="0.2">
      <c r="A1222" s="1">
        <v>44084</v>
      </c>
      <c r="B1222" s="10">
        <v>22048</v>
      </c>
    </row>
    <row r="1223" spans="1:2" x14ac:dyDescent="0.2">
      <c r="A1223" s="1">
        <v>44085</v>
      </c>
      <c r="B1223" s="10">
        <v>24109</v>
      </c>
    </row>
    <row r="1224" spans="1:2" x14ac:dyDescent="0.2">
      <c r="A1224" s="1">
        <v>44086</v>
      </c>
      <c r="B1224" s="10">
        <v>82244</v>
      </c>
    </row>
    <row r="1225" spans="1:2" x14ac:dyDescent="0.2">
      <c r="A1225" s="1">
        <v>44087</v>
      </c>
      <c r="B1225" s="10">
        <v>104379</v>
      </c>
    </row>
    <row r="1226" spans="1:2" x14ac:dyDescent="0.2">
      <c r="A1226" s="1">
        <v>44088</v>
      </c>
      <c r="B1226" s="10">
        <v>116539</v>
      </c>
    </row>
    <row r="1227" spans="1:2" x14ac:dyDescent="0.2">
      <c r="A1227" s="1">
        <v>44089</v>
      </c>
      <c r="B1227" s="10">
        <v>115374</v>
      </c>
    </row>
    <row r="1228" spans="1:2" x14ac:dyDescent="0.2">
      <c r="A1228" s="1">
        <v>44090</v>
      </c>
      <c r="B1228" s="10">
        <v>131759</v>
      </c>
    </row>
    <row r="1229" spans="1:2" x14ac:dyDescent="0.2">
      <c r="A1229" s="1">
        <v>44091</v>
      </c>
      <c r="B1229" s="10">
        <v>140082</v>
      </c>
    </row>
    <row r="1230" spans="1:2" x14ac:dyDescent="0.2">
      <c r="A1230" s="1">
        <v>44092</v>
      </c>
      <c r="B1230" s="10">
        <v>157162</v>
      </c>
    </row>
    <row r="1231" spans="1:2" x14ac:dyDescent="0.2">
      <c r="A1231" s="1">
        <v>44093</v>
      </c>
      <c r="B1231" s="10">
        <v>102335</v>
      </c>
    </row>
    <row r="1232" spans="1:2" x14ac:dyDescent="0.2">
      <c r="A1232" s="1">
        <v>44094</v>
      </c>
      <c r="B1232" s="10">
        <v>88170</v>
      </c>
    </row>
    <row r="1233" spans="1:2" x14ac:dyDescent="0.2">
      <c r="A1233" s="1">
        <v>44095</v>
      </c>
      <c r="B1233" s="10">
        <v>95529</v>
      </c>
    </row>
    <row r="1234" spans="1:2" x14ac:dyDescent="0.2">
      <c r="A1234" s="1">
        <v>44096</v>
      </c>
      <c r="B1234" s="10">
        <v>87758</v>
      </c>
    </row>
    <row r="1235" spans="1:2" x14ac:dyDescent="0.2">
      <c r="A1235" s="1">
        <v>44097</v>
      </c>
      <c r="B1235" s="10">
        <v>96436</v>
      </c>
    </row>
    <row r="1236" spans="1:2" x14ac:dyDescent="0.2">
      <c r="A1236" s="1">
        <v>44098</v>
      </c>
      <c r="B1236" s="10">
        <v>60077</v>
      </c>
    </row>
    <row r="1237" spans="1:2" x14ac:dyDescent="0.2">
      <c r="A1237" s="1">
        <v>44099</v>
      </c>
      <c r="B1237" s="10">
        <v>83392</v>
      </c>
    </row>
    <row r="1238" spans="1:2" x14ac:dyDescent="0.2">
      <c r="A1238" s="1">
        <v>44100</v>
      </c>
      <c r="B1238" s="10">
        <v>42792</v>
      </c>
    </row>
    <row r="1239" spans="1:2" x14ac:dyDescent="0.2">
      <c r="A1239" s="1">
        <v>44101</v>
      </c>
      <c r="B1239" s="10">
        <v>0</v>
      </c>
    </row>
    <row r="1240" spans="1:2" x14ac:dyDescent="0.2">
      <c r="A1240" s="1">
        <v>44102</v>
      </c>
      <c r="B1240" s="10">
        <v>39659</v>
      </c>
    </row>
    <row r="1241" spans="1:2" x14ac:dyDescent="0.2">
      <c r="A1241" s="1">
        <v>44103</v>
      </c>
      <c r="B1241" s="10">
        <v>27039</v>
      </c>
    </row>
    <row r="1242" spans="1:2" x14ac:dyDescent="0.2">
      <c r="A1242" s="1">
        <v>44104</v>
      </c>
      <c r="B1242" s="10">
        <v>29076</v>
      </c>
    </row>
    <row r="1243" spans="1:2" x14ac:dyDescent="0.2">
      <c r="A1243" s="1">
        <v>44105</v>
      </c>
      <c r="B1243" s="10">
        <v>23547</v>
      </c>
    </row>
    <row r="1244" spans="1:2" x14ac:dyDescent="0.2">
      <c r="A1244" s="1">
        <v>44106</v>
      </c>
      <c r="B1244" s="10">
        <v>30523</v>
      </c>
    </row>
    <row r="1245" spans="1:2" x14ac:dyDescent="0.2">
      <c r="A1245" s="1">
        <v>44107</v>
      </c>
      <c r="B1245" s="10">
        <v>23540</v>
      </c>
    </row>
    <row r="1246" spans="1:2" x14ac:dyDescent="0.2">
      <c r="A1246" s="1">
        <v>44108</v>
      </c>
      <c r="B1246" s="10">
        <v>0</v>
      </c>
    </row>
    <row r="1247" spans="1:2" x14ac:dyDescent="0.2">
      <c r="A1247" s="1">
        <v>44109</v>
      </c>
      <c r="B1247" s="10">
        <v>0</v>
      </c>
    </row>
    <row r="1248" spans="1:2" x14ac:dyDescent="0.2">
      <c r="A1248" s="1">
        <v>44110</v>
      </c>
      <c r="B1248" s="10">
        <v>21996</v>
      </c>
    </row>
    <row r="1249" spans="1:2" x14ac:dyDescent="0.2">
      <c r="A1249" s="1">
        <v>44111</v>
      </c>
      <c r="B1249" s="10">
        <v>22052</v>
      </c>
    </row>
    <row r="1250" spans="1:2" x14ac:dyDescent="0.2">
      <c r="A1250" s="1">
        <v>44112</v>
      </c>
      <c r="B1250" s="10">
        <v>22032</v>
      </c>
    </row>
    <row r="1251" spans="1:2" x14ac:dyDescent="0.2">
      <c r="A1251" s="1">
        <v>44113</v>
      </c>
      <c r="B1251" s="10">
        <v>22040</v>
      </c>
    </row>
    <row r="1252" spans="1:2" x14ac:dyDescent="0.2">
      <c r="A1252" s="1">
        <v>44114</v>
      </c>
      <c r="B1252" s="10">
        <v>25046</v>
      </c>
    </row>
    <row r="1253" spans="1:2" x14ac:dyDescent="0.2">
      <c r="A1253" s="1">
        <v>44115</v>
      </c>
      <c r="B1253" s="10">
        <v>22034</v>
      </c>
    </row>
    <row r="1254" spans="1:2" x14ac:dyDescent="0.2">
      <c r="A1254" s="1">
        <v>44116</v>
      </c>
      <c r="B1254" s="10">
        <v>0</v>
      </c>
    </row>
    <row r="1255" spans="1:2" x14ac:dyDescent="0.2">
      <c r="A1255" s="1">
        <v>44117</v>
      </c>
      <c r="B1255" s="10">
        <v>0</v>
      </c>
    </row>
    <row r="1256" spans="1:2" x14ac:dyDescent="0.2">
      <c r="A1256" s="1">
        <v>44118</v>
      </c>
      <c r="B1256" s="10">
        <v>22052</v>
      </c>
    </row>
    <row r="1257" spans="1:2" x14ac:dyDescent="0.2">
      <c r="A1257" s="1">
        <v>44119</v>
      </c>
      <c r="B1257" s="10">
        <v>22026</v>
      </c>
    </row>
    <row r="1258" spans="1:2" x14ac:dyDescent="0.2">
      <c r="A1258" s="1">
        <v>44120</v>
      </c>
      <c r="B1258" s="10">
        <v>0</v>
      </c>
    </row>
    <row r="1259" spans="1:2" x14ac:dyDescent="0.2">
      <c r="A1259" s="1">
        <v>44121</v>
      </c>
      <c r="B1259" s="10">
        <v>22031</v>
      </c>
    </row>
    <row r="1260" spans="1:2" x14ac:dyDescent="0.2">
      <c r="A1260" s="1">
        <v>44122</v>
      </c>
      <c r="B1260" s="10">
        <v>23046</v>
      </c>
    </row>
    <row r="1261" spans="1:2" x14ac:dyDescent="0.2">
      <c r="A1261" s="1">
        <v>44123</v>
      </c>
      <c r="B1261" s="10">
        <v>0</v>
      </c>
    </row>
    <row r="1262" spans="1:2" x14ac:dyDescent="0.2">
      <c r="A1262" s="1">
        <v>44124</v>
      </c>
      <c r="B1262" s="10">
        <v>0</v>
      </c>
    </row>
    <row r="1263" spans="1:2" x14ac:dyDescent="0.2">
      <c r="A1263" s="1">
        <v>44125</v>
      </c>
      <c r="B1263" s="10">
        <v>0</v>
      </c>
    </row>
    <row r="1264" spans="1:2" x14ac:dyDescent="0.2">
      <c r="A1264" s="1">
        <v>44126</v>
      </c>
      <c r="B1264" s="10">
        <v>0</v>
      </c>
    </row>
    <row r="1265" spans="1:2" x14ac:dyDescent="0.2">
      <c r="A1265" s="1">
        <v>44127</v>
      </c>
      <c r="B1265" s="10">
        <v>0</v>
      </c>
    </row>
    <row r="1266" spans="1:2" x14ac:dyDescent="0.2">
      <c r="A1266" s="1">
        <v>44128</v>
      </c>
      <c r="B1266" s="10">
        <v>0</v>
      </c>
    </row>
    <row r="1267" spans="1:2" x14ac:dyDescent="0.2">
      <c r="A1267" s="1">
        <v>44129</v>
      </c>
      <c r="B1267" s="10">
        <v>0</v>
      </c>
    </row>
    <row r="1268" spans="1:2" x14ac:dyDescent="0.2">
      <c r="A1268" s="1">
        <v>44130</v>
      </c>
      <c r="B1268" s="10">
        <v>0</v>
      </c>
    </row>
    <row r="1269" spans="1:2" x14ac:dyDescent="0.2">
      <c r="A1269" s="1">
        <v>44131</v>
      </c>
      <c r="B1269" s="10">
        <v>0</v>
      </c>
    </row>
    <row r="1270" spans="1:2" x14ac:dyDescent="0.2">
      <c r="A1270" s="1">
        <v>44132</v>
      </c>
      <c r="B1270" s="10">
        <v>0</v>
      </c>
    </row>
    <row r="1271" spans="1:2" x14ac:dyDescent="0.2">
      <c r="A1271" s="1">
        <v>44133</v>
      </c>
      <c r="B1271" s="10">
        <v>0</v>
      </c>
    </row>
    <row r="1272" spans="1:2" x14ac:dyDescent="0.2">
      <c r="A1272" s="1">
        <v>44134</v>
      </c>
      <c r="B1272" s="10">
        <v>0</v>
      </c>
    </row>
    <row r="1273" spans="1:2" x14ac:dyDescent="0.2">
      <c r="A1273" s="1">
        <v>44135</v>
      </c>
      <c r="B1273" s="10">
        <v>0</v>
      </c>
    </row>
    <row r="1274" spans="1:2" x14ac:dyDescent="0.2">
      <c r="A1274" s="1">
        <v>44136</v>
      </c>
      <c r="B1274" s="10">
        <v>0</v>
      </c>
    </row>
    <row r="1275" spans="1:2" x14ac:dyDescent="0.2">
      <c r="A1275" s="1">
        <v>44137</v>
      </c>
      <c r="B1275" s="10">
        <v>0</v>
      </c>
    </row>
    <row r="1276" spans="1:2" x14ac:dyDescent="0.2">
      <c r="A1276" s="1">
        <v>44138</v>
      </c>
      <c r="B1276" s="10">
        <v>0</v>
      </c>
    </row>
    <row r="1277" spans="1:2" x14ac:dyDescent="0.2">
      <c r="A1277" s="1">
        <v>44139</v>
      </c>
      <c r="B1277" s="10">
        <v>0</v>
      </c>
    </row>
    <row r="1278" spans="1:2" x14ac:dyDescent="0.2">
      <c r="A1278" s="1">
        <v>44140</v>
      </c>
      <c r="B1278" s="10">
        <v>0</v>
      </c>
    </row>
    <row r="1279" spans="1:2" x14ac:dyDescent="0.2">
      <c r="A1279" s="1">
        <v>44141</v>
      </c>
      <c r="B1279" s="10">
        <v>0</v>
      </c>
    </row>
    <row r="1280" spans="1:2" x14ac:dyDescent="0.2">
      <c r="A1280" s="1">
        <v>44142</v>
      </c>
      <c r="B1280" s="10">
        <v>0</v>
      </c>
    </row>
    <row r="1281" spans="1:2" x14ac:dyDescent="0.2">
      <c r="A1281" s="1">
        <v>44143</v>
      </c>
      <c r="B1281" s="10">
        <v>0</v>
      </c>
    </row>
    <row r="1282" spans="1:2" x14ac:dyDescent="0.2">
      <c r="A1282" s="1">
        <v>44144</v>
      </c>
      <c r="B1282" s="10">
        <v>0</v>
      </c>
    </row>
    <row r="1283" spans="1:2" x14ac:dyDescent="0.2">
      <c r="A1283" s="1">
        <v>44145</v>
      </c>
      <c r="B1283" s="10">
        <v>0</v>
      </c>
    </row>
    <row r="1284" spans="1:2" x14ac:dyDescent="0.2">
      <c r="A1284" s="1">
        <v>44146</v>
      </c>
      <c r="B1284" s="10">
        <v>0</v>
      </c>
    </row>
    <row r="1285" spans="1:2" x14ac:dyDescent="0.2">
      <c r="A1285" s="1">
        <v>44147</v>
      </c>
      <c r="B1285" s="10">
        <v>0</v>
      </c>
    </row>
    <row r="1286" spans="1:2" x14ac:dyDescent="0.2">
      <c r="A1286" s="1">
        <v>44148</v>
      </c>
      <c r="B1286" s="10">
        <v>0</v>
      </c>
    </row>
    <row r="1287" spans="1:2" x14ac:dyDescent="0.2">
      <c r="A1287" s="1">
        <v>44149</v>
      </c>
      <c r="B1287" s="10">
        <v>0</v>
      </c>
    </row>
    <row r="1288" spans="1:2" x14ac:dyDescent="0.2">
      <c r="A1288" s="1">
        <v>44150</v>
      </c>
      <c r="B1288" s="10">
        <v>0</v>
      </c>
    </row>
    <row r="1289" spans="1:2" x14ac:dyDescent="0.2">
      <c r="A1289" s="1">
        <v>44151</v>
      </c>
      <c r="B1289" s="10">
        <v>0</v>
      </c>
    </row>
    <row r="1290" spans="1:2" x14ac:dyDescent="0.2">
      <c r="A1290" s="1">
        <v>44152</v>
      </c>
      <c r="B1290" s="10">
        <v>0</v>
      </c>
    </row>
    <row r="1291" spans="1:2" x14ac:dyDescent="0.2">
      <c r="A1291" s="1">
        <v>44153</v>
      </c>
      <c r="B1291" s="10">
        <v>0</v>
      </c>
    </row>
    <row r="1292" spans="1:2" x14ac:dyDescent="0.2">
      <c r="A1292" s="1">
        <v>44154</v>
      </c>
      <c r="B1292" s="10">
        <v>22051</v>
      </c>
    </row>
    <row r="1293" spans="1:2" x14ac:dyDescent="0.2">
      <c r="A1293" s="1">
        <v>44155</v>
      </c>
      <c r="B1293" s="10">
        <v>0</v>
      </c>
    </row>
    <row r="1294" spans="1:2" x14ac:dyDescent="0.2">
      <c r="A1294" s="1">
        <v>44156</v>
      </c>
      <c r="B1294" s="10">
        <v>0</v>
      </c>
    </row>
    <row r="1295" spans="1:2" x14ac:dyDescent="0.2">
      <c r="A1295" s="1">
        <v>44157</v>
      </c>
      <c r="B1295" s="10">
        <v>0</v>
      </c>
    </row>
    <row r="1296" spans="1:2" x14ac:dyDescent="0.2">
      <c r="A1296" s="1">
        <v>44158</v>
      </c>
      <c r="B1296" s="10">
        <v>0</v>
      </c>
    </row>
    <row r="1297" spans="1:2" x14ac:dyDescent="0.2">
      <c r="A1297" s="1">
        <v>44159</v>
      </c>
      <c r="B1297" s="10">
        <v>22036</v>
      </c>
    </row>
    <row r="1298" spans="1:2" x14ac:dyDescent="0.2">
      <c r="A1298" s="1">
        <v>44160</v>
      </c>
      <c r="B1298" s="10">
        <v>0</v>
      </c>
    </row>
    <row r="1299" spans="1:2" x14ac:dyDescent="0.2">
      <c r="A1299" s="1">
        <v>44161</v>
      </c>
      <c r="B1299" s="10">
        <v>0</v>
      </c>
    </row>
    <row r="1300" spans="1:2" x14ac:dyDescent="0.2">
      <c r="A1300" s="1">
        <v>44162</v>
      </c>
      <c r="B1300" s="10">
        <v>22031</v>
      </c>
    </row>
    <row r="1301" spans="1:2" x14ac:dyDescent="0.2">
      <c r="A1301" s="1">
        <v>44163</v>
      </c>
      <c r="B1301" s="10">
        <v>35166</v>
      </c>
    </row>
    <row r="1302" spans="1:2" x14ac:dyDescent="0.2">
      <c r="A1302" s="1">
        <v>44164</v>
      </c>
      <c r="B1302" s="10">
        <v>35030</v>
      </c>
    </row>
    <row r="1303" spans="1:2" x14ac:dyDescent="0.2">
      <c r="A1303" s="1">
        <v>44165</v>
      </c>
      <c r="B1303" s="10">
        <v>30248</v>
      </c>
    </row>
    <row r="1304" spans="1:2" x14ac:dyDescent="0.2">
      <c r="A1304" s="1">
        <v>44166</v>
      </c>
      <c r="B1304" s="10">
        <v>0</v>
      </c>
    </row>
    <row r="1305" spans="1:2" x14ac:dyDescent="0.2">
      <c r="A1305" s="1">
        <v>44167</v>
      </c>
      <c r="B1305" s="10">
        <v>0</v>
      </c>
    </row>
    <row r="1306" spans="1:2" x14ac:dyDescent="0.2">
      <c r="A1306" s="1">
        <v>44168</v>
      </c>
      <c r="B1306" s="10">
        <v>0</v>
      </c>
    </row>
    <row r="1307" spans="1:2" x14ac:dyDescent="0.2">
      <c r="A1307" s="1">
        <v>44169</v>
      </c>
      <c r="B1307" s="10">
        <v>0</v>
      </c>
    </row>
    <row r="1308" spans="1:2" x14ac:dyDescent="0.2">
      <c r="A1308" s="1">
        <v>44170</v>
      </c>
      <c r="B1308" s="10">
        <v>0</v>
      </c>
    </row>
    <row r="1309" spans="1:2" x14ac:dyDescent="0.2">
      <c r="A1309" s="1">
        <v>44171</v>
      </c>
      <c r="B1309" s="10">
        <v>0</v>
      </c>
    </row>
    <row r="1310" spans="1:2" x14ac:dyDescent="0.2">
      <c r="A1310" s="1">
        <v>44172</v>
      </c>
      <c r="B1310" s="10">
        <v>0</v>
      </c>
    </row>
    <row r="1311" spans="1:2" x14ac:dyDescent="0.2">
      <c r="A1311" s="1">
        <v>44173</v>
      </c>
      <c r="B1311" s="10">
        <v>0</v>
      </c>
    </row>
    <row r="1312" spans="1:2" x14ac:dyDescent="0.2">
      <c r="A1312" s="1">
        <v>44174</v>
      </c>
      <c r="B1312" s="10">
        <v>0</v>
      </c>
    </row>
    <row r="1313" spans="1:2" x14ac:dyDescent="0.2">
      <c r="A1313" s="1">
        <v>44175</v>
      </c>
      <c r="B1313" s="10">
        <v>0</v>
      </c>
    </row>
    <row r="1314" spans="1:2" x14ac:dyDescent="0.2">
      <c r="A1314" s="1">
        <v>44176</v>
      </c>
      <c r="B1314" s="10">
        <v>0</v>
      </c>
    </row>
    <row r="1315" spans="1:2" x14ac:dyDescent="0.2">
      <c r="A1315" s="1">
        <v>44177</v>
      </c>
      <c r="B1315" s="10">
        <v>0</v>
      </c>
    </row>
    <row r="1316" spans="1:2" x14ac:dyDescent="0.2">
      <c r="A1316" s="1">
        <v>44178</v>
      </c>
      <c r="B1316" s="10">
        <v>0</v>
      </c>
    </row>
    <row r="1317" spans="1:2" x14ac:dyDescent="0.2">
      <c r="A1317" s="1">
        <v>44179</v>
      </c>
      <c r="B1317" s="10">
        <v>0</v>
      </c>
    </row>
    <row r="1318" spans="1:2" x14ac:dyDescent="0.2">
      <c r="A1318" s="1">
        <v>44180</v>
      </c>
      <c r="B1318" s="10">
        <v>0</v>
      </c>
    </row>
    <row r="1319" spans="1:2" x14ac:dyDescent="0.2">
      <c r="A1319" s="1">
        <v>44181</v>
      </c>
      <c r="B1319" s="10">
        <v>0</v>
      </c>
    </row>
    <row r="1320" spans="1:2" x14ac:dyDescent="0.2">
      <c r="A1320" s="1">
        <v>44182</v>
      </c>
      <c r="B1320" s="10">
        <v>0</v>
      </c>
    </row>
    <row r="1321" spans="1:2" x14ac:dyDescent="0.2">
      <c r="A1321" s="1">
        <v>44183</v>
      </c>
      <c r="B1321" s="10">
        <v>0</v>
      </c>
    </row>
    <row r="1322" spans="1:2" x14ac:dyDescent="0.2">
      <c r="A1322" s="1">
        <v>44184</v>
      </c>
      <c r="B1322" s="10">
        <v>0</v>
      </c>
    </row>
    <row r="1323" spans="1:2" x14ac:dyDescent="0.2">
      <c r="A1323" s="1">
        <v>44185</v>
      </c>
      <c r="B1323" s="10">
        <v>0</v>
      </c>
    </row>
    <row r="1324" spans="1:2" x14ac:dyDescent="0.2">
      <c r="A1324" s="1">
        <v>44186</v>
      </c>
      <c r="B1324" s="10">
        <v>0</v>
      </c>
    </row>
    <row r="1325" spans="1:2" x14ac:dyDescent="0.2">
      <c r="A1325" s="1">
        <v>44187</v>
      </c>
      <c r="B1325" s="10">
        <v>0</v>
      </c>
    </row>
    <row r="1326" spans="1:2" x14ac:dyDescent="0.2">
      <c r="A1326" s="1">
        <v>44188</v>
      </c>
      <c r="B1326" s="10">
        <v>0</v>
      </c>
    </row>
    <row r="1327" spans="1:2" x14ac:dyDescent="0.2">
      <c r="A1327" s="1">
        <v>44189</v>
      </c>
      <c r="B1327" s="10">
        <v>0</v>
      </c>
    </row>
    <row r="1328" spans="1:2" x14ac:dyDescent="0.2">
      <c r="A1328" s="1">
        <v>44190</v>
      </c>
      <c r="B1328" s="10">
        <v>0</v>
      </c>
    </row>
    <row r="1329" spans="1:2" x14ac:dyDescent="0.2">
      <c r="A1329" s="1">
        <v>44191</v>
      </c>
      <c r="B1329" s="10">
        <v>0</v>
      </c>
    </row>
    <row r="1330" spans="1:2" x14ac:dyDescent="0.2">
      <c r="A1330" s="1">
        <v>44192</v>
      </c>
      <c r="B1330" s="10">
        <v>0</v>
      </c>
    </row>
    <row r="1331" spans="1:2" x14ac:dyDescent="0.2">
      <c r="A1331" s="1">
        <v>44193</v>
      </c>
      <c r="B1331" s="10">
        <v>0</v>
      </c>
    </row>
    <row r="1332" spans="1:2" x14ac:dyDescent="0.2">
      <c r="A1332" s="1">
        <v>44194</v>
      </c>
      <c r="B1332" s="10">
        <v>0</v>
      </c>
    </row>
    <row r="1333" spans="1:2" x14ac:dyDescent="0.2">
      <c r="A1333" s="1">
        <v>44195</v>
      </c>
      <c r="B1333" s="10">
        <v>0</v>
      </c>
    </row>
    <row r="1334" spans="1:2" x14ac:dyDescent="0.2">
      <c r="A1334" s="1">
        <v>44196</v>
      </c>
      <c r="B1334" s="10">
        <v>0</v>
      </c>
    </row>
    <row r="1335" spans="1:2" x14ac:dyDescent="0.2">
      <c r="A1335" s="1">
        <v>44197</v>
      </c>
      <c r="B1335" s="10">
        <v>0</v>
      </c>
    </row>
    <row r="1336" spans="1:2" x14ac:dyDescent="0.2">
      <c r="A1336" s="1">
        <v>44198</v>
      </c>
      <c r="B1336" s="10">
        <v>0</v>
      </c>
    </row>
    <row r="1337" spans="1:2" x14ac:dyDescent="0.2">
      <c r="A1337" s="1">
        <v>44199</v>
      </c>
      <c r="B1337" s="10">
        <v>0</v>
      </c>
    </row>
    <row r="1338" spans="1:2" x14ac:dyDescent="0.2">
      <c r="A1338" s="1">
        <v>44200</v>
      </c>
      <c r="B1338" s="10">
        <v>0</v>
      </c>
    </row>
    <row r="1339" spans="1:2" x14ac:dyDescent="0.2">
      <c r="A1339" s="1">
        <v>44201</v>
      </c>
      <c r="B1339" s="10">
        <v>0</v>
      </c>
    </row>
    <row r="1340" spans="1:2" x14ac:dyDescent="0.2">
      <c r="A1340" s="1">
        <v>44202</v>
      </c>
      <c r="B1340" s="10">
        <v>0</v>
      </c>
    </row>
    <row r="1341" spans="1:2" x14ac:dyDescent="0.2">
      <c r="A1341" s="1">
        <v>44203</v>
      </c>
      <c r="B1341" s="10">
        <v>0</v>
      </c>
    </row>
    <row r="1342" spans="1:2" x14ac:dyDescent="0.2">
      <c r="A1342" s="1">
        <v>44204</v>
      </c>
      <c r="B1342" s="10">
        <v>0</v>
      </c>
    </row>
    <row r="1343" spans="1:2" x14ac:dyDescent="0.2">
      <c r="A1343" s="1">
        <v>44205</v>
      </c>
      <c r="B1343" s="10">
        <v>0</v>
      </c>
    </row>
    <row r="1344" spans="1:2" x14ac:dyDescent="0.2">
      <c r="A1344" s="1">
        <v>44206</v>
      </c>
      <c r="B1344" s="10">
        <v>0</v>
      </c>
    </row>
    <row r="1345" spans="1:2" x14ac:dyDescent="0.2">
      <c r="A1345" s="1">
        <v>44207</v>
      </c>
      <c r="B1345" s="10">
        <v>0</v>
      </c>
    </row>
    <row r="1346" spans="1:2" x14ac:dyDescent="0.2">
      <c r="A1346" s="1">
        <v>44208</v>
      </c>
      <c r="B1346" s="10">
        <v>0</v>
      </c>
    </row>
    <row r="1347" spans="1:2" x14ac:dyDescent="0.2">
      <c r="A1347" s="1">
        <v>44209</v>
      </c>
      <c r="B1347" s="10">
        <v>0</v>
      </c>
    </row>
    <row r="1348" spans="1:2" x14ac:dyDescent="0.2">
      <c r="A1348" s="1">
        <v>44210</v>
      </c>
      <c r="B1348" s="10">
        <v>0</v>
      </c>
    </row>
    <row r="1349" spans="1:2" x14ac:dyDescent="0.2">
      <c r="A1349" s="1">
        <v>44211</v>
      </c>
      <c r="B1349" s="10">
        <v>0</v>
      </c>
    </row>
    <row r="1350" spans="1:2" x14ac:dyDescent="0.2">
      <c r="A1350" s="1">
        <v>44212</v>
      </c>
      <c r="B1350" s="10">
        <v>0</v>
      </c>
    </row>
    <row r="1351" spans="1:2" x14ac:dyDescent="0.2">
      <c r="A1351" s="1">
        <v>44213</v>
      </c>
      <c r="B1351" s="10">
        <v>0</v>
      </c>
    </row>
    <row r="1352" spans="1:2" x14ac:dyDescent="0.2">
      <c r="A1352" s="1">
        <v>44214</v>
      </c>
      <c r="B1352" s="10">
        <v>0</v>
      </c>
    </row>
    <row r="1353" spans="1:2" x14ac:dyDescent="0.2">
      <c r="A1353" s="1">
        <v>44215</v>
      </c>
      <c r="B1353" s="10">
        <v>0</v>
      </c>
    </row>
    <row r="1354" spans="1:2" x14ac:dyDescent="0.2">
      <c r="A1354" s="1">
        <v>44216</v>
      </c>
      <c r="B1354" s="10">
        <v>9829</v>
      </c>
    </row>
    <row r="1355" spans="1:2" x14ac:dyDescent="0.2">
      <c r="A1355" s="1">
        <v>44217</v>
      </c>
      <c r="B1355" s="10">
        <v>12508</v>
      </c>
    </row>
    <row r="1356" spans="1:2" x14ac:dyDescent="0.2">
      <c r="A1356" s="1">
        <v>44218</v>
      </c>
      <c r="B1356" s="10">
        <v>0</v>
      </c>
    </row>
    <row r="1357" spans="1:2" x14ac:dyDescent="0.2">
      <c r="A1357" s="1">
        <v>44219</v>
      </c>
      <c r="B1357" s="10">
        <v>0</v>
      </c>
    </row>
    <row r="1358" spans="1:2" x14ac:dyDescent="0.2">
      <c r="A1358" s="1">
        <v>44220</v>
      </c>
      <c r="B1358" s="10">
        <v>0</v>
      </c>
    </row>
    <row r="1359" spans="1:2" x14ac:dyDescent="0.2">
      <c r="A1359" s="1">
        <v>44221</v>
      </c>
      <c r="B1359" s="10">
        <v>0</v>
      </c>
    </row>
    <row r="1360" spans="1:2" x14ac:dyDescent="0.2">
      <c r="A1360" s="1">
        <v>44222</v>
      </c>
      <c r="B1360" s="10">
        <v>0</v>
      </c>
    </row>
    <row r="1361" spans="1:2" x14ac:dyDescent="0.2">
      <c r="A1361" s="1">
        <v>44223</v>
      </c>
      <c r="B1361" s="10">
        <v>0</v>
      </c>
    </row>
    <row r="1362" spans="1:2" x14ac:dyDescent="0.2">
      <c r="A1362" s="1">
        <v>44224</v>
      </c>
      <c r="B1362" s="10">
        <v>0</v>
      </c>
    </row>
    <row r="1363" spans="1:2" x14ac:dyDescent="0.2">
      <c r="A1363" s="1">
        <v>44225</v>
      </c>
      <c r="B1363" s="10">
        <v>0</v>
      </c>
    </row>
    <row r="1364" spans="1:2" x14ac:dyDescent="0.2">
      <c r="A1364" s="1">
        <v>44226</v>
      </c>
      <c r="B1364" s="10">
        <v>0</v>
      </c>
    </row>
    <row r="1365" spans="1:2" x14ac:dyDescent="0.2">
      <c r="A1365" s="1">
        <v>44227</v>
      </c>
      <c r="B1365" s="10">
        <v>0</v>
      </c>
    </row>
    <row r="1366" spans="1:2" x14ac:dyDescent="0.2">
      <c r="A1366" s="1">
        <v>44228</v>
      </c>
      <c r="B1366" s="10">
        <v>22036</v>
      </c>
    </row>
    <row r="1367" spans="1:2" x14ac:dyDescent="0.2">
      <c r="A1367" s="1">
        <v>44229</v>
      </c>
      <c r="B1367" s="10">
        <v>45145</v>
      </c>
    </row>
    <row r="1368" spans="1:2" x14ac:dyDescent="0.2">
      <c r="A1368" s="1">
        <v>44230</v>
      </c>
      <c r="B1368" s="10">
        <v>3889</v>
      </c>
    </row>
    <row r="1369" spans="1:2" x14ac:dyDescent="0.2">
      <c r="A1369" s="1">
        <v>44231</v>
      </c>
      <c r="B1369" s="10">
        <v>0</v>
      </c>
    </row>
    <row r="1370" spans="1:2" x14ac:dyDescent="0.2">
      <c r="A1370" s="1">
        <v>44232</v>
      </c>
      <c r="B1370" s="10">
        <v>0</v>
      </c>
    </row>
    <row r="1371" spans="1:2" x14ac:dyDescent="0.2">
      <c r="A1371" s="1">
        <v>44233</v>
      </c>
      <c r="B1371" s="10">
        <v>0</v>
      </c>
    </row>
    <row r="1372" spans="1:2" x14ac:dyDescent="0.2">
      <c r="A1372" s="1">
        <v>44234</v>
      </c>
      <c r="B1372" s="10">
        <v>0</v>
      </c>
    </row>
    <row r="1373" spans="1:2" x14ac:dyDescent="0.2">
      <c r="A1373" s="1">
        <v>44235</v>
      </c>
      <c r="B1373" s="10">
        <v>0</v>
      </c>
    </row>
    <row r="1374" spans="1:2" x14ac:dyDescent="0.2">
      <c r="A1374" s="1">
        <v>44236</v>
      </c>
      <c r="B1374" s="10">
        <v>0</v>
      </c>
    </row>
    <row r="1375" spans="1:2" x14ac:dyDescent="0.2">
      <c r="A1375" s="1">
        <v>44237</v>
      </c>
      <c r="B1375" s="10">
        <v>0</v>
      </c>
    </row>
    <row r="1376" spans="1:2" x14ac:dyDescent="0.2">
      <c r="A1376" s="1">
        <v>44238</v>
      </c>
      <c r="B1376" s="10">
        <v>0</v>
      </c>
    </row>
    <row r="1377" spans="1:2" x14ac:dyDescent="0.2">
      <c r="A1377" s="1">
        <v>44239</v>
      </c>
      <c r="B1377" s="10">
        <v>0</v>
      </c>
    </row>
    <row r="1378" spans="1:2" x14ac:dyDescent="0.2">
      <c r="A1378" s="1">
        <v>44240</v>
      </c>
      <c r="B1378" s="10">
        <v>0</v>
      </c>
    </row>
    <row r="1379" spans="1:2" x14ac:dyDescent="0.2">
      <c r="A1379" s="1">
        <v>44241</v>
      </c>
      <c r="B1379" s="10">
        <v>0</v>
      </c>
    </row>
    <row r="1380" spans="1:2" x14ac:dyDescent="0.2">
      <c r="A1380" s="1">
        <v>44242</v>
      </c>
      <c r="B1380" s="10">
        <v>0</v>
      </c>
    </row>
    <row r="1381" spans="1:2" x14ac:dyDescent="0.2">
      <c r="A1381" s="1">
        <v>44243</v>
      </c>
      <c r="B1381" s="10">
        <v>0</v>
      </c>
    </row>
    <row r="1382" spans="1:2" x14ac:dyDescent="0.2">
      <c r="A1382" s="1">
        <v>44244</v>
      </c>
      <c r="B1382" s="10">
        <v>13706</v>
      </c>
    </row>
    <row r="1383" spans="1:2" x14ac:dyDescent="0.2">
      <c r="A1383" s="1">
        <v>44245</v>
      </c>
      <c r="B1383" s="10">
        <v>8438</v>
      </c>
    </row>
    <row r="1384" spans="1:2" x14ac:dyDescent="0.2">
      <c r="A1384" s="1">
        <v>44246</v>
      </c>
      <c r="B1384" s="10">
        <v>0</v>
      </c>
    </row>
    <row r="1385" spans="1:2" x14ac:dyDescent="0.2">
      <c r="A1385" s="1">
        <v>44247</v>
      </c>
      <c r="B1385" s="10">
        <v>0</v>
      </c>
    </row>
    <row r="1386" spans="1:2" x14ac:dyDescent="0.2">
      <c r="A1386" s="1">
        <v>44248</v>
      </c>
      <c r="B1386" s="10">
        <v>0</v>
      </c>
    </row>
    <row r="1387" spans="1:2" x14ac:dyDescent="0.2">
      <c r="A1387" s="1">
        <v>44249</v>
      </c>
      <c r="B1387" s="10">
        <v>40650</v>
      </c>
    </row>
    <row r="1388" spans="1:2" x14ac:dyDescent="0.2">
      <c r="A1388" s="1">
        <v>44250</v>
      </c>
      <c r="B1388" s="10">
        <v>0</v>
      </c>
    </row>
    <row r="1389" spans="1:2" x14ac:dyDescent="0.2">
      <c r="A1389" s="1">
        <v>44251</v>
      </c>
      <c r="B1389" s="10">
        <v>0</v>
      </c>
    </row>
    <row r="1390" spans="1:2" x14ac:dyDescent="0.2">
      <c r="A1390" s="1">
        <v>44252</v>
      </c>
      <c r="B1390" s="10">
        <v>0</v>
      </c>
    </row>
    <row r="1391" spans="1:2" x14ac:dyDescent="0.2">
      <c r="A1391" s="1">
        <v>44253</v>
      </c>
      <c r="B1391" s="10">
        <v>0</v>
      </c>
    </row>
    <row r="1392" spans="1:2" x14ac:dyDescent="0.2">
      <c r="A1392" s="1">
        <v>44254</v>
      </c>
      <c r="B1392" s="10">
        <v>0</v>
      </c>
    </row>
    <row r="1393" spans="1:2" x14ac:dyDescent="0.2">
      <c r="A1393" s="1">
        <v>44255</v>
      </c>
      <c r="B1393" s="10">
        <v>0</v>
      </c>
    </row>
    <row r="1394" spans="1:2" x14ac:dyDescent="0.2">
      <c r="A1394" s="1">
        <v>44256</v>
      </c>
      <c r="B1394" s="10">
        <v>0</v>
      </c>
    </row>
    <row r="1395" spans="1:2" x14ac:dyDescent="0.2">
      <c r="A1395" s="1">
        <v>44257</v>
      </c>
      <c r="B1395" s="10">
        <v>0</v>
      </c>
    </row>
    <row r="1396" spans="1:2" x14ac:dyDescent="0.2">
      <c r="A1396" s="1">
        <v>44258</v>
      </c>
      <c r="B1396" s="10">
        <v>0</v>
      </c>
    </row>
    <row r="1397" spans="1:2" x14ac:dyDescent="0.2">
      <c r="A1397" s="1">
        <v>44259</v>
      </c>
      <c r="B1397" s="10">
        <v>0</v>
      </c>
    </row>
    <row r="1398" spans="1:2" x14ac:dyDescent="0.2">
      <c r="A1398" s="1">
        <v>44260</v>
      </c>
      <c r="B1398" s="10">
        <v>0</v>
      </c>
    </row>
    <row r="1399" spans="1:2" x14ac:dyDescent="0.2">
      <c r="A1399" s="1">
        <v>44261</v>
      </c>
      <c r="B1399" s="10">
        <v>0</v>
      </c>
    </row>
    <row r="1400" spans="1:2" x14ac:dyDescent="0.2">
      <c r="A1400" s="1">
        <v>44262</v>
      </c>
      <c r="B1400" s="10">
        <v>0</v>
      </c>
    </row>
    <row r="1401" spans="1:2" x14ac:dyDescent="0.2">
      <c r="A1401" s="1">
        <v>44263</v>
      </c>
      <c r="B1401" s="10">
        <v>0</v>
      </c>
    </row>
    <row r="1402" spans="1:2" x14ac:dyDescent="0.2">
      <c r="A1402" s="1">
        <v>44264</v>
      </c>
      <c r="B1402" s="10">
        <v>0</v>
      </c>
    </row>
    <row r="1403" spans="1:2" x14ac:dyDescent="0.2">
      <c r="A1403" s="1">
        <v>44265</v>
      </c>
      <c r="B1403" s="10">
        <v>0</v>
      </c>
    </row>
    <row r="1404" spans="1:2" x14ac:dyDescent="0.2">
      <c r="A1404" s="1">
        <v>44266</v>
      </c>
      <c r="B1404" s="10">
        <v>0</v>
      </c>
    </row>
    <row r="1405" spans="1:2" x14ac:dyDescent="0.2">
      <c r="A1405" s="1">
        <v>44267</v>
      </c>
      <c r="B1405" s="10">
        <v>0</v>
      </c>
    </row>
    <row r="1406" spans="1:2" x14ac:dyDescent="0.2">
      <c r="A1406" s="1">
        <v>44268</v>
      </c>
      <c r="B1406" s="10">
        <v>0</v>
      </c>
    </row>
    <row r="1407" spans="1:2" x14ac:dyDescent="0.2">
      <c r="A1407" s="1">
        <v>44269</v>
      </c>
      <c r="B1407" s="10">
        <v>0</v>
      </c>
    </row>
    <row r="1408" spans="1:2" x14ac:dyDescent="0.2">
      <c r="A1408" s="1">
        <v>44270</v>
      </c>
      <c r="B1408" s="10">
        <v>0</v>
      </c>
    </row>
    <row r="1409" spans="1:2" x14ac:dyDescent="0.2">
      <c r="A1409" s="1">
        <v>44271</v>
      </c>
      <c r="B1409" s="10">
        <v>0</v>
      </c>
    </row>
    <row r="1410" spans="1:2" x14ac:dyDescent="0.2">
      <c r="A1410" s="1">
        <v>44272</v>
      </c>
      <c r="B1410" s="10">
        <v>0</v>
      </c>
    </row>
    <row r="1411" spans="1:2" x14ac:dyDescent="0.2">
      <c r="A1411" s="1">
        <v>44273</v>
      </c>
      <c r="B1411" s="10">
        <v>0</v>
      </c>
    </row>
    <row r="1412" spans="1:2" x14ac:dyDescent="0.2">
      <c r="A1412" s="1">
        <v>44274</v>
      </c>
      <c r="B1412" s="10">
        <v>0</v>
      </c>
    </row>
    <row r="1413" spans="1:2" x14ac:dyDescent="0.2">
      <c r="A1413" s="1">
        <v>44275</v>
      </c>
      <c r="B1413" s="10">
        <v>0</v>
      </c>
    </row>
    <row r="1414" spans="1:2" x14ac:dyDescent="0.2">
      <c r="A1414" s="1">
        <v>44276</v>
      </c>
      <c r="B1414" s="10">
        <v>0</v>
      </c>
    </row>
    <row r="1415" spans="1:2" x14ac:dyDescent="0.2">
      <c r="A1415" s="1">
        <v>44277</v>
      </c>
      <c r="B1415" s="10">
        <v>0</v>
      </c>
    </row>
    <row r="1416" spans="1:2" x14ac:dyDescent="0.2">
      <c r="A1416" s="1">
        <v>44278</v>
      </c>
      <c r="B1416" s="10">
        <v>0</v>
      </c>
    </row>
    <row r="1417" spans="1:2" x14ac:dyDescent="0.2">
      <c r="A1417" s="1">
        <v>44279</v>
      </c>
      <c r="B1417" s="10">
        <v>0</v>
      </c>
    </row>
    <row r="1418" spans="1:2" x14ac:dyDescent="0.2">
      <c r="A1418" s="1">
        <v>44280</v>
      </c>
      <c r="B1418" s="10">
        <v>0</v>
      </c>
    </row>
    <row r="1419" spans="1:2" x14ac:dyDescent="0.2">
      <c r="A1419" s="1">
        <v>44281</v>
      </c>
      <c r="B1419" s="10">
        <v>0</v>
      </c>
    </row>
    <row r="1420" spans="1:2" x14ac:dyDescent="0.2">
      <c r="A1420" s="1">
        <v>44282</v>
      </c>
      <c r="B1420" s="10">
        <v>48008</v>
      </c>
    </row>
    <row r="1421" spans="1:2" x14ac:dyDescent="0.2">
      <c r="A1421" s="1">
        <v>44283</v>
      </c>
      <c r="B1421" s="10">
        <v>61948</v>
      </c>
    </row>
    <row r="1422" spans="1:2" x14ac:dyDescent="0.2">
      <c r="A1422" s="1">
        <v>44284</v>
      </c>
      <c r="B1422" s="10">
        <v>31338</v>
      </c>
    </row>
    <row r="1423" spans="1:2" x14ac:dyDescent="0.2">
      <c r="A1423" s="1">
        <v>44285</v>
      </c>
      <c r="B1423" s="10">
        <v>22055</v>
      </c>
    </row>
    <row r="1424" spans="1:2" x14ac:dyDescent="0.2">
      <c r="A1424" s="1">
        <v>44286</v>
      </c>
      <c r="B1424" s="10">
        <v>0</v>
      </c>
    </row>
    <row r="1425" spans="1:2" x14ac:dyDescent="0.2">
      <c r="A1425" s="1">
        <v>44287</v>
      </c>
      <c r="B1425" s="10">
        <v>0</v>
      </c>
    </row>
    <row r="1426" spans="1:2" x14ac:dyDescent="0.2">
      <c r="A1426" s="1">
        <v>44288</v>
      </c>
      <c r="B1426" s="10">
        <v>0</v>
      </c>
    </row>
    <row r="1427" spans="1:2" x14ac:dyDescent="0.2">
      <c r="A1427" s="1">
        <v>44289</v>
      </c>
      <c r="B1427" s="10">
        <v>21996</v>
      </c>
    </row>
    <row r="1428" spans="1:2" x14ac:dyDescent="0.2">
      <c r="A1428" s="1">
        <v>44290</v>
      </c>
      <c r="B1428" s="10">
        <v>43108</v>
      </c>
    </row>
    <row r="1429" spans="1:2" x14ac:dyDescent="0.2">
      <c r="A1429" s="1">
        <v>44291</v>
      </c>
      <c r="B1429" s="10">
        <v>61785</v>
      </c>
    </row>
    <row r="1430" spans="1:2" x14ac:dyDescent="0.2">
      <c r="A1430" s="1">
        <v>44292</v>
      </c>
      <c r="B1430" s="10">
        <v>22036</v>
      </c>
    </row>
    <row r="1431" spans="1:2" x14ac:dyDescent="0.2">
      <c r="A1431" s="1">
        <v>44293</v>
      </c>
      <c r="B1431" s="10">
        <v>0</v>
      </c>
    </row>
    <row r="1432" spans="1:2" x14ac:dyDescent="0.2">
      <c r="A1432" s="1">
        <v>44294</v>
      </c>
      <c r="B1432" s="10">
        <v>0</v>
      </c>
    </row>
    <row r="1433" spans="1:2" x14ac:dyDescent="0.2">
      <c r="A1433" s="1">
        <v>44295</v>
      </c>
      <c r="B1433" s="10">
        <v>0</v>
      </c>
    </row>
    <row r="1434" spans="1:2" x14ac:dyDescent="0.2">
      <c r="A1434" s="1">
        <v>44296</v>
      </c>
      <c r="B1434" s="10">
        <v>0</v>
      </c>
    </row>
    <row r="1435" spans="1:2" x14ac:dyDescent="0.2">
      <c r="A1435" s="1">
        <v>44297</v>
      </c>
      <c r="B1435" s="10">
        <v>0</v>
      </c>
    </row>
    <row r="1436" spans="1:2" x14ac:dyDescent="0.2">
      <c r="A1436" s="1">
        <v>44298</v>
      </c>
      <c r="B1436" s="10">
        <v>0</v>
      </c>
    </row>
    <row r="1437" spans="1:2" x14ac:dyDescent="0.2">
      <c r="A1437" s="1">
        <v>44299</v>
      </c>
      <c r="B1437" s="10">
        <v>0</v>
      </c>
    </row>
    <row r="1438" spans="1:2" x14ac:dyDescent="0.2">
      <c r="A1438" s="1">
        <v>44300</v>
      </c>
      <c r="B1438" s="10">
        <v>0</v>
      </c>
    </row>
    <row r="1439" spans="1:2" x14ac:dyDescent="0.2">
      <c r="A1439" s="1">
        <v>44301</v>
      </c>
      <c r="B1439" s="10">
        <v>0</v>
      </c>
    </row>
    <row r="1440" spans="1:2" x14ac:dyDescent="0.2">
      <c r="A1440" s="1">
        <v>44302</v>
      </c>
      <c r="B1440" s="10">
        <v>0</v>
      </c>
    </row>
    <row r="1441" spans="1:2" x14ac:dyDescent="0.2">
      <c r="A1441" s="1">
        <v>44303</v>
      </c>
      <c r="B1441" s="10">
        <v>0</v>
      </c>
    </row>
    <row r="1442" spans="1:2" x14ac:dyDescent="0.2">
      <c r="A1442" s="1">
        <v>44304</v>
      </c>
      <c r="B1442" s="10">
        <v>0</v>
      </c>
    </row>
    <row r="1443" spans="1:2" x14ac:dyDescent="0.2">
      <c r="A1443" s="1">
        <v>44305</v>
      </c>
      <c r="B1443" s="10">
        <v>0</v>
      </c>
    </row>
    <row r="1444" spans="1:2" x14ac:dyDescent="0.2">
      <c r="A1444" s="1">
        <v>44306</v>
      </c>
      <c r="B1444" s="10">
        <v>0</v>
      </c>
    </row>
    <row r="1445" spans="1:2" x14ac:dyDescent="0.2">
      <c r="A1445" s="1">
        <v>44307</v>
      </c>
      <c r="B1445" s="10">
        <v>0</v>
      </c>
    </row>
    <row r="1446" spans="1:2" x14ac:dyDescent="0.2">
      <c r="A1446" s="1">
        <v>44308</v>
      </c>
      <c r="B1446" s="10">
        <v>0</v>
      </c>
    </row>
    <row r="1447" spans="1:2" x14ac:dyDescent="0.2">
      <c r="A1447" s="1">
        <v>44309</v>
      </c>
      <c r="B1447" s="10">
        <v>0</v>
      </c>
    </row>
    <row r="1448" spans="1:2" x14ac:dyDescent="0.2">
      <c r="A1448" s="1">
        <v>44310</v>
      </c>
      <c r="B1448" s="10">
        <v>0</v>
      </c>
    </row>
    <row r="1449" spans="1:2" x14ac:dyDescent="0.2">
      <c r="A1449" s="1">
        <v>44311</v>
      </c>
      <c r="B1449" s="10">
        <v>0</v>
      </c>
    </row>
    <row r="1450" spans="1:2" x14ac:dyDescent="0.2">
      <c r="A1450" s="1">
        <v>44312</v>
      </c>
      <c r="B1450" s="10">
        <v>0</v>
      </c>
    </row>
    <row r="1451" spans="1:2" x14ac:dyDescent="0.2">
      <c r="A1451" s="1">
        <v>44313</v>
      </c>
      <c r="B1451" s="10">
        <v>0</v>
      </c>
    </row>
    <row r="1452" spans="1:2" x14ac:dyDescent="0.2">
      <c r="A1452" s="1">
        <v>44314</v>
      </c>
      <c r="B1452" s="10">
        <v>0</v>
      </c>
    </row>
    <row r="1453" spans="1:2" x14ac:dyDescent="0.2">
      <c r="A1453" s="1">
        <v>44315</v>
      </c>
      <c r="B1453" s="10">
        <v>0</v>
      </c>
    </row>
    <row r="1454" spans="1:2" x14ac:dyDescent="0.2">
      <c r="A1454" s="1">
        <v>44316</v>
      </c>
      <c r="B1454" s="10">
        <v>0</v>
      </c>
    </row>
    <row r="1455" spans="1:2" x14ac:dyDescent="0.2">
      <c r="A1455" s="1">
        <v>44317</v>
      </c>
      <c r="B1455" s="10">
        <v>0</v>
      </c>
    </row>
    <row r="1456" spans="1:2" x14ac:dyDescent="0.2">
      <c r="A1456" s="1">
        <v>44318</v>
      </c>
      <c r="B1456" s="10">
        <v>0</v>
      </c>
    </row>
    <row r="1457" spans="1:2" x14ac:dyDescent="0.2">
      <c r="A1457" s="1">
        <v>44319</v>
      </c>
      <c r="B1457" s="10">
        <v>0</v>
      </c>
    </row>
    <row r="1458" spans="1:2" x14ac:dyDescent="0.2">
      <c r="A1458" s="1">
        <v>44320</v>
      </c>
      <c r="B1458" s="10">
        <v>0</v>
      </c>
    </row>
    <row r="1459" spans="1:2" x14ac:dyDescent="0.2">
      <c r="A1459" s="1">
        <v>44321</v>
      </c>
      <c r="B1459" s="10">
        <v>0</v>
      </c>
    </row>
    <row r="1460" spans="1:2" x14ac:dyDescent="0.2">
      <c r="A1460" s="1">
        <v>44322</v>
      </c>
      <c r="B1460" s="10">
        <v>0</v>
      </c>
    </row>
    <row r="1461" spans="1:2" x14ac:dyDescent="0.2">
      <c r="A1461" s="1">
        <v>44323</v>
      </c>
      <c r="B1461" s="10">
        <v>0</v>
      </c>
    </row>
    <row r="1462" spans="1:2" x14ac:dyDescent="0.2">
      <c r="A1462" s="1">
        <v>44324</v>
      </c>
      <c r="B1462" s="10">
        <v>0</v>
      </c>
    </row>
    <row r="1463" spans="1:2" x14ac:dyDescent="0.2">
      <c r="A1463" s="1">
        <v>44325</v>
      </c>
      <c r="B1463" s="10">
        <v>0</v>
      </c>
    </row>
    <row r="1464" spans="1:2" x14ac:dyDescent="0.2">
      <c r="A1464" s="1">
        <v>44326</v>
      </c>
      <c r="B1464" s="10">
        <v>0</v>
      </c>
    </row>
    <row r="1465" spans="1:2" x14ac:dyDescent="0.2">
      <c r="A1465" s="1">
        <v>44327</v>
      </c>
      <c r="B1465" s="10">
        <v>0</v>
      </c>
    </row>
    <row r="1466" spans="1:2" x14ac:dyDescent="0.2">
      <c r="A1466" s="1">
        <v>44328</v>
      </c>
      <c r="B1466" s="10">
        <v>0</v>
      </c>
    </row>
    <row r="1467" spans="1:2" x14ac:dyDescent="0.2">
      <c r="A1467" s="1">
        <v>44329</v>
      </c>
      <c r="B1467" s="10">
        <v>0</v>
      </c>
    </row>
    <row r="1468" spans="1:2" x14ac:dyDescent="0.2">
      <c r="A1468" s="1">
        <v>44330</v>
      </c>
      <c r="B1468" s="10">
        <v>0</v>
      </c>
    </row>
    <row r="1469" spans="1:2" x14ac:dyDescent="0.2">
      <c r="A1469" s="1">
        <v>44331</v>
      </c>
      <c r="B1469" s="10">
        <v>0</v>
      </c>
    </row>
    <row r="1470" spans="1:2" x14ac:dyDescent="0.2">
      <c r="A1470" s="1">
        <v>44332</v>
      </c>
      <c r="B1470" s="10">
        <v>0</v>
      </c>
    </row>
    <row r="1471" spans="1:2" x14ac:dyDescent="0.2">
      <c r="A1471" s="1">
        <v>44333</v>
      </c>
      <c r="B1471" s="10">
        <v>0</v>
      </c>
    </row>
    <row r="1472" spans="1:2" x14ac:dyDescent="0.2">
      <c r="A1472" s="1">
        <v>44334</v>
      </c>
      <c r="B1472" s="10">
        <v>0</v>
      </c>
    </row>
    <row r="1473" spans="1:2" x14ac:dyDescent="0.2">
      <c r="A1473" s="1">
        <v>44335</v>
      </c>
      <c r="B1473" s="10">
        <v>0</v>
      </c>
    </row>
    <row r="1474" spans="1:2" x14ac:dyDescent="0.2">
      <c r="A1474" s="1">
        <v>44336</v>
      </c>
      <c r="B1474" s="10">
        <v>0</v>
      </c>
    </row>
    <row r="1475" spans="1:2" x14ac:dyDescent="0.2">
      <c r="A1475" s="1">
        <v>44337</v>
      </c>
      <c r="B1475" s="10">
        <v>0</v>
      </c>
    </row>
    <row r="1476" spans="1:2" x14ac:dyDescent="0.2">
      <c r="A1476" s="1">
        <v>44338</v>
      </c>
      <c r="B1476" s="10">
        <v>0</v>
      </c>
    </row>
    <row r="1477" spans="1:2" x14ac:dyDescent="0.2">
      <c r="A1477" s="1">
        <v>44339</v>
      </c>
      <c r="B1477" s="10">
        <v>0</v>
      </c>
    </row>
    <row r="1478" spans="1:2" x14ac:dyDescent="0.2">
      <c r="A1478" s="1">
        <v>44340</v>
      </c>
      <c r="B1478" s="10">
        <v>34907</v>
      </c>
    </row>
    <row r="1479" spans="1:2" x14ac:dyDescent="0.2">
      <c r="A1479" s="1">
        <v>44341</v>
      </c>
      <c r="B1479" s="10">
        <v>57940</v>
      </c>
    </row>
    <row r="1480" spans="1:2" x14ac:dyDescent="0.2">
      <c r="A1480" s="1">
        <v>44342</v>
      </c>
      <c r="B1480" s="10">
        <v>43239</v>
      </c>
    </row>
    <row r="1481" spans="1:2" x14ac:dyDescent="0.2">
      <c r="A1481" s="1">
        <v>44343</v>
      </c>
      <c r="B1481" s="10">
        <v>27297</v>
      </c>
    </row>
    <row r="1482" spans="1:2" x14ac:dyDescent="0.2">
      <c r="A1482" s="1">
        <v>44344</v>
      </c>
      <c r="B1482" s="10">
        <v>86611</v>
      </c>
    </row>
    <row r="1483" spans="1:2" x14ac:dyDescent="0.2">
      <c r="A1483" s="1">
        <v>44345</v>
      </c>
      <c r="B1483" s="10">
        <v>0</v>
      </c>
    </row>
    <row r="1484" spans="1:2" x14ac:dyDescent="0.2">
      <c r="A1484" s="1">
        <v>44346</v>
      </c>
      <c r="B1484" s="10">
        <v>0</v>
      </c>
    </row>
    <row r="1485" spans="1:2" x14ac:dyDescent="0.2">
      <c r="A1485" s="1">
        <v>44347</v>
      </c>
      <c r="B1485" s="10">
        <v>0</v>
      </c>
    </row>
    <row r="1486" spans="1:2" x14ac:dyDescent="0.2">
      <c r="A1486" s="1">
        <v>44348</v>
      </c>
      <c r="B1486" s="10">
        <v>0</v>
      </c>
    </row>
    <row r="1487" spans="1:2" x14ac:dyDescent="0.2">
      <c r="A1487" s="1">
        <v>44349</v>
      </c>
      <c r="B1487" s="10">
        <v>0</v>
      </c>
    </row>
    <row r="1488" spans="1:2" x14ac:dyDescent="0.2">
      <c r="A1488" s="1">
        <v>44350</v>
      </c>
      <c r="B1488" s="10">
        <v>0</v>
      </c>
    </row>
    <row r="1489" spans="1:2" x14ac:dyDescent="0.2">
      <c r="A1489" s="1">
        <v>44351</v>
      </c>
      <c r="B1489" s="10">
        <v>0</v>
      </c>
    </row>
    <row r="1490" spans="1:2" x14ac:dyDescent="0.2">
      <c r="A1490" s="1">
        <v>44352</v>
      </c>
      <c r="B1490" s="10">
        <v>0</v>
      </c>
    </row>
    <row r="1491" spans="1:2" x14ac:dyDescent="0.2">
      <c r="A1491" s="1">
        <v>44353</v>
      </c>
      <c r="B1491" s="10">
        <v>0</v>
      </c>
    </row>
    <row r="1492" spans="1:2" x14ac:dyDescent="0.2">
      <c r="A1492" s="1">
        <v>44354</v>
      </c>
      <c r="B1492" s="10">
        <v>0</v>
      </c>
    </row>
    <row r="1493" spans="1:2" x14ac:dyDescent="0.2">
      <c r="A1493" s="1">
        <v>44355</v>
      </c>
      <c r="B1493" s="10">
        <v>0</v>
      </c>
    </row>
    <row r="1494" spans="1:2" x14ac:dyDescent="0.2">
      <c r="A1494" s="1">
        <v>44356</v>
      </c>
      <c r="B1494" s="10">
        <v>0</v>
      </c>
    </row>
    <row r="1495" spans="1:2" x14ac:dyDescent="0.2">
      <c r="A1495" s="1">
        <v>44357</v>
      </c>
      <c r="B1495" s="10">
        <v>0</v>
      </c>
    </row>
    <row r="1496" spans="1:2" x14ac:dyDescent="0.2">
      <c r="A1496" s="1">
        <v>44358</v>
      </c>
      <c r="B1496" s="10">
        <v>0</v>
      </c>
    </row>
    <row r="1497" spans="1:2" x14ac:dyDescent="0.2">
      <c r="A1497" s="1">
        <v>44359</v>
      </c>
      <c r="B1497" s="10">
        <v>0</v>
      </c>
    </row>
    <row r="1498" spans="1:2" x14ac:dyDescent="0.2">
      <c r="A1498" s="1">
        <v>44360</v>
      </c>
      <c r="B1498" s="10">
        <v>0</v>
      </c>
    </row>
    <row r="1499" spans="1:2" x14ac:dyDescent="0.2">
      <c r="A1499" s="1">
        <v>44361</v>
      </c>
      <c r="B1499" s="10">
        <v>0</v>
      </c>
    </row>
    <row r="1500" spans="1:2" x14ac:dyDescent="0.2">
      <c r="A1500" s="1">
        <v>44362</v>
      </c>
      <c r="B1500" s="10">
        <v>0</v>
      </c>
    </row>
    <row r="1501" spans="1:2" x14ac:dyDescent="0.2">
      <c r="A1501" s="1">
        <v>44363</v>
      </c>
      <c r="B1501" s="10">
        <v>0</v>
      </c>
    </row>
    <row r="1502" spans="1:2" x14ac:dyDescent="0.2">
      <c r="A1502" s="1">
        <v>44364</v>
      </c>
      <c r="B1502" s="10">
        <v>70751</v>
      </c>
    </row>
    <row r="1503" spans="1:2" x14ac:dyDescent="0.2">
      <c r="A1503" s="1">
        <v>44365</v>
      </c>
      <c r="B1503" s="10">
        <v>41096</v>
      </c>
    </row>
    <row r="1504" spans="1:2" x14ac:dyDescent="0.2">
      <c r="A1504" s="1">
        <v>44366</v>
      </c>
      <c r="B1504" s="10">
        <v>0</v>
      </c>
    </row>
    <row r="1505" spans="1:2" x14ac:dyDescent="0.2">
      <c r="A1505" s="1">
        <v>44367</v>
      </c>
      <c r="B1505" s="10">
        <v>0</v>
      </c>
    </row>
    <row r="1506" spans="1:2" x14ac:dyDescent="0.2">
      <c r="A1506" s="1">
        <v>44368</v>
      </c>
      <c r="B1506" s="10">
        <v>0</v>
      </c>
    </row>
    <row r="1507" spans="1:2" x14ac:dyDescent="0.2">
      <c r="A1507" s="1">
        <v>44369</v>
      </c>
      <c r="B1507" s="10">
        <v>0</v>
      </c>
    </row>
    <row r="1508" spans="1:2" x14ac:dyDescent="0.2">
      <c r="A1508" s="1">
        <v>44370</v>
      </c>
      <c r="B1508" s="10">
        <v>0</v>
      </c>
    </row>
    <row r="1509" spans="1:2" x14ac:dyDescent="0.2">
      <c r="A1509" s="1">
        <v>44371</v>
      </c>
      <c r="B1509" s="10">
        <v>0</v>
      </c>
    </row>
    <row r="1510" spans="1:2" x14ac:dyDescent="0.2">
      <c r="A1510" s="1">
        <v>44372</v>
      </c>
      <c r="B1510" s="10">
        <v>0</v>
      </c>
    </row>
    <row r="1511" spans="1:2" x14ac:dyDescent="0.2">
      <c r="A1511" s="1">
        <v>44373</v>
      </c>
      <c r="B1511" s="10">
        <v>0</v>
      </c>
    </row>
    <row r="1512" spans="1:2" x14ac:dyDescent="0.2">
      <c r="A1512" s="1">
        <v>44374</v>
      </c>
      <c r="B1512" s="10">
        <v>0</v>
      </c>
    </row>
    <row r="1513" spans="1:2" x14ac:dyDescent="0.2">
      <c r="A1513" s="1">
        <v>44375</v>
      </c>
      <c r="B1513" s="10">
        <v>0</v>
      </c>
    </row>
    <row r="1514" spans="1:2" x14ac:dyDescent="0.2">
      <c r="A1514" s="1">
        <v>44376</v>
      </c>
      <c r="B1514" s="10">
        <v>0</v>
      </c>
    </row>
    <row r="1515" spans="1:2" x14ac:dyDescent="0.2">
      <c r="A1515" s="1">
        <v>44377</v>
      </c>
      <c r="B1515" s="10">
        <v>0</v>
      </c>
    </row>
    <row r="1516" spans="1:2" x14ac:dyDescent="0.2">
      <c r="A1516" s="1">
        <v>44378</v>
      </c>
      <c r="B1516" s="10">
        <v>22539</v>
      </c>
    </row>
    <row r="1517" spans="1:2" x14ac:dyDescent="0.2">
      <c r="A1517" s="1">
        <v>44379</v>
      </c>
      <c r="B1517" s="10">
        <v>0</v>
      </c>
    </row>
    <row r="1518" spans="1:2" x14ac:dyDescent="0.2">
      <c r="A1518" s="1">
        <v>44380</v>
      </c>
      <c r="B1518" s="10">
        <v>0</v>
      </c>
    </row>
    <row r="1519" spans="1:2" x14ac:dyDescent="0.2">
      <c r="A1519" s="1">
        <v>44381</v>
      </c>
      <c r="B1519" s="10">
        <v>0</v>
      </c>
    </row>
    <row r="1520" spans="1:2" x14ac:dyDescent="0.2">
      <c r="A1520" s="1">
        <v>44382</v>
      </c>
      <c r="B1520" s="10">
        <v>0</v>
      </c>
    </row>
    <row r="1521" spans="1:2" x14ac:dyDescent="0.2">
      <c r="A1521" s="1">
        <v>44383</v>
      </c>
      <c r="B1521" s="10">
        <v>0</v>
      </c>
    </row>
    <row r="1522" spans="1:2" x14ac:dyDescent="0.2">
      <c r="A1522" s="1">
        <v>44384</v>
      </c>
      <c r="B1522" s="10">
        <v>0</v>
      </c>
    </row>
    <row r="1523" spans="1:2" x14ac:dyDescent="0.2">
      <c r="A1523" s="1">
        <v>44385</v>
      </c>
      <c r="B1523" s="10">
        <v>0</v>
      </c>
    </row>
    <row r="1524" spans="1:2" x14ac:dyDescent="0.2">
      <c r="A1524" s="1">
        <v>44386</v>
      </c>
      <c r="B1524" s="10">
        <v>0</v>
      </c>
    </row>
    <row r="1525" spans="1:2" x14ac:dyDescent="0.2">
      <c r="A1525" s="1">
        <v>44387</v>
      </c>
      <c r="B1525" s="10">
        <v>0</v>
      </c>
    </row>
    <row r="1526" spans="1:2" x14ac:dyDescent="0.2">
      <c r="A1526" s="1">
        <v>44388</v>
      </c>
      <c r="B1526" s="10">
        <v>0</v>
      </c>
    </row>
    <row r="1527" spans="1:2" x14ac:dyDescent="0.2">
      <c r="A1527" s="1">
        <v>44389</v>
      </c>
      <c r="B1527" s="10">
        <v>0</v>
      </c>
    </row>
    <row r="1528" spans="1:2" x14ac:dyDescent="0.2">
      <c r="A1528" s="1">
        <v>44390</v>
      </c>
      <c r="B1528" s="10">
        <v>0</v>
      </c>
    </row>
    <row r="1529" spans="1:2" x14ac:dyDescent="0.2">
      <c r="A1529" s="1">
        <v>44391</v>
      </c>
      <c r="B1529" s="10">
        <v>0</v>
      </c>
    </row>
    <row r="1530" spans="1:2" x14ac:dyDescent="0.2">
      <c r="A1530" s="1">
        <v>44392</v>
      </c>
      <c r="B1530" s="10">
        <v>0</v>
      </c>
    </row>
    <row r="1531" spans="1:2" x14ac:dyDescent="0.2">
      <c r="A1531" s="1">
        <v>44393</v>
      </c>
      <c r="B1531" s="10">
        <v>0</v>
      </c>
    </row>
    <row r="1532" spans="1:2" x14ac:dyDescent="0.2">
      <c r="A1532" s="1">
        <v>44394</v>
      </c>
      <c r="B1532" s="10">
        <v>0</v>
      </c>
    </row>
    <row r="1533" spans="1:2" x14ac:dyDescent="0.2">
      <c r="A1533" s="1">
        <v>44395</v>
      </c>
      <c r="B1533" s="10">
        <v>0</v>
      </c>
    </row>
    <row r="1534" spans="1:2" x14ac:dyDescent="0.2">
      <c r="A1534" s="1">
        <v>44396</v>
      </c>
      <c r="B1534" s="10">
        <v>0</v>
      </c>
    </row>
    <row r="1535" spans="1:2" x14ac:dyDescent="0.2">
      <c r="A1535" s="1">
        <v>44397</v>
      </c>
      <c r="B1535" s="10">
        <v>0</v>
      </c>
    </row>
    <row r="1536" spans="1:2" x14ac:dyDescent="0.2">
      <c r="A1536" s="1">
        <v>44398</v>
      </c>
      <c r="B1536" s="10">
        <v>22048</v>
      </c>
    </row>
    <row r="1537" spans="1:2" x14ac:dyDescent="0.2">
      <c r="A1537" s="1">
        <v>44399</v>
      </c>
      <c r="B1537" s="10">
        <v>23382</v>
      </c>
    </row>
    <row r="1538" spans="1:2" x14ac:dyDescent="0.2">
      <c r="A1538" s="1">
        <v>44400</v>
      </c>
      <c r="B1538" s="10">
        <v>0</v>
      </c>
    </row>
    <row r="1539" spans="1:2" x14ac:dyDescent="0.2">
      <c r="A1539" s="1">
        <v>44401</v>
      </c>
      <c r="B1539" s="10">
        <v>0</v>
      </c>
    </row>
    <row r="1540" spans="1:2" x14ac:dyDescent="0.2">
      <c r="A1540" s="1">
        <v>44402</v>
      </c>
      <c r="B1540" s="10">
        <v>0</v>
      </c>
    </row>
    <row r="1541" spans="1:2" x14ac:dyDescent="0.2">
      <c r="A1541" s="1">
        <v>44403</v>
      </c>
      <c r="B1541" s="10">
        <v>0</v>
      </c>
    </row>
    <row r="1542" spans="1:2" x14ac:dyDescent="0.2">
      <c r="A1542" s="1">
        <v>44404</v>
      </c>
      <c r="B1542" s="10">
        <v>37424</v>
      </c>
    </row>
    <row r="1543" spans="1:2" x14ac:dyDescent="0.2">
      <c r="A1543" s="1">
        <v>44405</v>
      </c>
      <c r="B1543" s="10">
        <v>0</v>
      </c>
    </row>
    <row r="1544" spans="1:2" x14ac:dyDescent="0.2">
      <c r="A1544" s="1">
        <v>44406</v>
      </c>
      <c r="B1544" s="10">
        <v>0</v>
      </c>
    </row>
    <row r="1545" spans="1:2" x14ac:dyDescent="0.2">
      <c r="A1545" s="1">
        <v>44407</v>
      </c>
      <c r="B1545" s="10">
        <v>0</v>
      </c>
    </row>
    <row r="1546" spans="1:2" x14ac:dyDescent="0.2">
      <c r="A1546" s="1">
        <v>44408</v>
      </c>
      <c r="B1546" s="10">
        <v>32811</v>
      </c>
    </row>
    <row r="1547" spans="1:2" x14ac:dyDescent="0.2">
      <c r="A1547" s="1">
        <v>44409</v>
      </c>
      <c r="B1547" s="10">
        <v>0</v>
      </c>
    </row>
    <row r="1548" spans="1:2" x14ac:dyDescent="0.2">
      <c r="A1548" s="1">
        <v>44410</v>
      </c>
      <c r="B1548" s="10">
        <v>0</v>
      </c>
    </row>
    <row r="1549" spans="1:2" x14ac:dyDescent="0.2">
      <c r="A1549" s="1">
        <v>44411</v>
      </c>
      <c r="B1549" s="10">
        <v>0</v>
      </c>
    </row>
    <row r="1550" spans="1:2" x14ac:dyDescent="0.2">
      <c r="A1550" s="1">
        <v>44412</v>
      </c>
      <c r="B1550" s="10">
        <v>0</v>
      </c>
    </row>
    <row r="1551" spans="1:2" x14ac:dyDescent="0.2">
      <c r="A1551" s="1">
        <v>44413</v>
      </c>
      <c r="B1551" s="10">
        <v>30893</v>
      </c>
    </row>
    <row r="1552" spans="1:2" x14ac:dyDescent="0.2">
      <c r="A1552" s="1">
        <v>44414</v>
      </c>
      <c r="B1552" s="10">
        <v>37905</v>
      </c>
    </row>
    <row r="1553" spans="1:2" x14ac:dyDescent="0.2">
      <c r="A1553" s="1">
        <v>44415</v>
      </c>
      <c r="B1553" s="10">
        <v>22043</v>
      </c>
    </row>
    <row r="1554" spans="1:2" x14ac:dyDescent="0.2">
      <c r="A1554" s="1">
        <v>44416</v>
      </c>
      <c r="B1554" s="10">
        <v>0</v>
      </c>
    </row>
    <row r="1555" spans="1:2" x14ac:dyDescent="0.2">
      <c r="A1555" s="1">
        <v>44417</v>
      </c>
      <c r="B1555" s="10">
        <v>33264</v>
      </c>
    </row>
    <row r="1556" spans="1:2" x14ac:dyDescent="0.2">
      <c r="A1556" s="1">
        <v>44418</v>
      </c>
      <c r="B1556" s="10">
        <v>46861</v>
      </c>
    </row>
    <row r="1557" spans="1:2" x14ac:dyDescent="0.2">
      <c r="A1557" s="1">
        <v>44419</v>
      </c>
      <c r="B1557" s="10">
        <v>50057</v>
      </c>
    </row>
    <row r="1558" spans="1:2" x14ac:dyDescent="0.2">
      <c r="A1558" s="1">
        <v>44420</v>
      </c>
      <c r="B1558" s="10">
        <v>22089</v>
      </c>
    </row>
    <row r="1559" spans="1:2" x14ac:dyDescent="0.2">
      <c r="A1559" s="1">
        <v>44421</v>
      </c>
      <c r="B1559" s="10">
        <v>22105</v>
      </c>
    </row>
    <row r="1560" spans="1:2" x14ac:dyDescent="0.2">
      <c r="A1560" s="1">
        <v>44422</v>
      </c>
      <c r="B1560" s="10">
        <v>0</v>
      </c>
    </row>
    <row r="1561" spans="1:2" x14ac:dyDescent="0.2">
      <c r="A1561" s="1">
        <v>44423</v>
      </c>
      <c r="B1561" s="10">
        <v>22025</v>
      </c>
    </row>
    <row r="1562" spans="1:2" x14ac:dyDescent="0.2">
      <c r="A1562" s="1">
        <v>44424</v>
      </c>
      <c r="B1562" s="10">
        <v>22042</v>
      </c>
    </row>
    <row r="1563" spans="1:2" x14ac:dyDescent="0.2">
      <c r="A1563" s="1">
        <v>44425</v>
      </c>
      <c r="B1563" s="10">
        <v>22015</v>
      </c>
    </row>
    <row r="1564" spans="1:2" x14ac:dyDescent="0.2">
      <c r="A1564" s="1">
        <v>44426</v>
      </c>
      <c r="B1564" s="10">
        <v>0</v>
      </c>
    </row>
    <row r="1565" spans="1:2" x14ac:dyDescent="0.2">
      <c r="A1565" s="1">
        <v>44427</v>
      </c>
      <c r="B1565" s="10">
        <v>0</v>
      </c>
    </row>
    <row r="1566" spans="1:2" x14ac:dyDescent="0.2">
      <c r="A1566" s="1">
        <v>44428</v>
      </c>
      <c r="B1566" s="10">
        <v>0</v>
      </c>
    </row>
    <row r="1567" spans="1:2" x14ac:dyDescent="0.2">
      <c r="A1567" s="1">
        <v>44429</v>
      </c>
      <c r="B1567" s="10">
        <v>0</v>
      </c>
    </row>
    <row r="1568" spans="1:2" x14ac:dyDescent="0.2">
      <c r="A1568" s="1">
        <v>44430</v>
      </c>
      <c r="B1568" s="10">
        <v>0</v>
      </c>
    </row>
    <row r="1569" spans="1:2" x14ac:dyDescent="0.2">
      <c r="A1569" s="1">
        <v>44431</v>
      </c>
      <c r="B1569" s="10">
        <v>0</v>
      </c>
    </row>
    <row r="1570" spans="1:2" x14ac:dyDescent="0.2">
      <c r="A1570" s="1">
        <v>44432</v>
      </c>
      <c r="B1570" s="10">
        <v>0</v>
      </c>
    </row>
    <row r="1571" spans="1:2" x14ac:dyDescent="0.2">
      <c r="A1571" s="1">
        <v>44433</v>
      </c>
      <c r="B1571" s="10">
        <v>0</v>
      </c>
    </row>
    <row r="1572" spans="1:2" x14ac:dyDescent="0.2">
      <c r="A1572" s="1">
        <v>44434</v>
      </c>
      <c r="B1572" s="10">
        <v>0</v>
      </c>
    </row>
    <row r="1573" spans="1:2" x14ac:dyDescent="0.2">
      <c r="A1573" s="1">
        <v>44435</v>
      </c>
      <c r="B1573" s="10">
        <v>0</v>
      </c>
    </row>
    <row r="1574" spans="1:2" x14ac:dyDescent="0.2">
      <c r="A1574" s="1">
        <v>44436</v>
      </c>
      <c r="B1574" s="10">
        <v>112507</v>
      </c>
    </row>
    <row r="1575" spans="1:2" x14ac:dyDescent="0.2">
      <c r="A1575" s="1">
        <v>44437</v>
      </c>
      <c r="B1575" s="10">
        <v>84361</v>
      </c>
    </row>
    <row r="1576" spans="1:2" x14ac:dyDescent="0.2">
      <c r="A1576" s="1">
        <v>44438</v>
      </c>
      <c r="B1576" s="10">
        <v>58012</v>
      </c>
    </row>
    <row r="1577" spans="1:2" x14ac:dyDescent="0.2">
      <c r="A1577" s="1">
        <v>44439</v>
      </c>
      <c r="B1577" s="10">
        <v>30927</v>
      </c>
    </row>
    <row r="1578" spans="1:2" x14ac:dyDescent="0.2">
      <c r="A1578" s="1">
        <v>44440</v>
      </c>
      <c r="B1578" s="10">
        <v>37899</v>
      </c>
    </row>
    <row r="1579" spans="1:2" x14ac:dyDescent="0.2">
      <c r="A1579" s="1">
        <v>44441</v>
      </c>
      <c r="B1579" s="10">
        <v>40625</v>
      </c>
    </row>
    <row r="1580" spans="1:2" x14ac:dyDescent="0.2">
      <c r="A1580" s="1">
        <v>44442</v>
      </c>
      <c r="B1580" s="10">
        <v>64704</v>
      </c>
    </row>
    <row r="1581" spans="1:2" x14ac:dyDescent="0.2">
      <c r="A1581" s="1">
        <v>44443</v>
      </c>
      <c r="B1581" s="10">
        <v>0</v>
      </c>
    </row>
    <row r="1582" spans="1:2" x14ac:dyDescent="0.2">
      <c r="A1582" s="1">
        <v>44444</v>
      </c>
      <c r="B1582" s="10">
        <v>0</v>
      </c>
    </row>
    <row r="1583" spans="1:2" x14ac:dyDescent="0.2">
      <c r="A1583" s="1">
        <v>44445</v>
      </c>
      <c r="B1583" s="10">
        <v>0</v>
      </c>
    </row>
    <row r="1584" spans="1:2" x14ac:dyDescent="0.2">
      <c r="A1584" s="1">
        <v>44446</v>
      </c>
      <c r="B1584" s="10">
        <v>0</v>
      </c>
    </row>
    <row r="1585" spans="1:2" x14ac:dyDescent="0.2">
      <c r="A1585" s="1">
        <v>44447</v>
      </c>
      <c r="B1585" s="10">
        <v>0</v>
      </c>
    </row>
    <row r="1586" spans="1:2" x14ac:dyDescent="0.2">
      <c r="A1586" s="1">
        <v>44448</v>
      </c>
      <c r="B1586" s="10">
        <v>0</v>
      </c>
    </row>
    <row r="1587" spans="1:2" x14ac:dyDescent="0.2">
      <c r="A1587" s="1">
        <v>44449</v>
      </c>
      <c r="B1587" s="10">
        <v>0</v>
      </c>
    </row>
    <row r="1588" spans="1:2" x14ac:dyDescent="0.2">
      <c r="A1588" s="1">
        <v>44450</v>
      </c>
      <c r="B1588" s="10">
        <v>27753</v>
      </c>
    </row>
    <row r="1589" spans="1:2" x14ac:dyDescent="0.2">
      <c r="A1589" s="1">
        <v>44451</v>
      </c>
      <c r="B1589" s="10">
        <v>0</v>
      </c>
    </row>
    <row r="1590" spans="1:2" x14ac:dyDescent="0.2">
      <c r="A1590" s="1">
        <v>44452</v>
      </c>
      <c r="B1590" s="10">
        <v>0</v>
      </c>
    </row>
    <row r="1591" spans="1:2" x14ac:dyDescent="0.2">
      <c r="A1591" s="1">
        <v>44453</v>
      </c>
      <c r="B1591" s="10">
        <v>0</v>
      </c>
    </row>
    <row r="1592" spans="1:2" x14ac:dyDescent="0.2">
      <c r="A1592" s="1">
        <v>44454</v>
      </c>
      <c r="B1592" s="10">
        <v>0</v>
      </c>
    </row>
    <row r="1593" spans="1:2" x14ac:dyDescent="0.2">
      <c r="A1593" s="1">
        <v>44455</v>
      </c>
      <c r="B1593" s="10">
        <v>0</v>
      </c>
    </row>
    <row r="1594" spans="1:2" x14ac:dyDescent="0.2">
      <c r="A1594" s="1">
        <v>44456</v>
      </c>
      <c r="B1594" s="10">
        <v>0</v>
      </c>
    </row>
    <row r="1595" spans="1:2" x14ac:dyDescent="0.2">
      <c r="A1595" s="1">
        <v>44457</v>
      </c>
      <c r="B1595" s="10">
        <v>0</v>
      </c>
    </row>
    <row r="1596" spans="1:2" x14ac:dyDescent="0.2">
      <c r="A1596" s="1">
        <v>44458</v>
      </c>
      <c r="B1596" s="10">
        <v>0</v>
      </c>
    </row>
    <row r="1597" spans="1:2" x14ac:dyDescent="0.2">
      <c r="A1597" s="1">
        <v>44459</v>
      </c>
      <c r="B1597" s="10">
        <v>0</v>
      </c>
    </row>
    <row r="1598" spans="1:2" x14ac:dyDescent="0.2">
      <c r="A1598" s="1">
        <v>44460</v>
      </c>
      <c r="B1598" s="10">
        <v>0</v>
      </c>
    </row>
    <row r="1599" spans="1:2" x14ac:dyDescent="0.2">
      <c r="A1599" s="1">
        <v>44461</v>
      </c>
      <c r="B1599" s="10">
        <v>0</v>
      </c>
    </row>
    <row r="1600" spans="1:2" x14ac:dyDescent="0.2">
      <c r="A1600" s="1">
        <v>44462</v>
      </c>
      <c r="B1600" s="10">
        <v>25936</v>
      </c>
    </row>
    <row r="1601" spans="1:2" x14ac:dyDescent="0.2">
      <c r="A1601" s="1">
        <v>44463</v>
      </c>
      <c r="B1601" s="10">
        <v>0</v>
      </c>
    </row>
    <row r="1602" spans="1:2" x14ac:dyDescent="0.2">
      <c r="A1602" s="1">
        <v>44464</v>
      </c>
      <c r="B1602" s="10">
        <v>0</v>
      </c>
    </row>
    <row r="1603" spans="1:2" x14ac:dyDescent="0.2">
      <c r="A1603" s="1">
        <v>44465</v>
      </c>
      <c r="B1603" s="10">
        <v>0</v>
      </c>
    </row>
    <row r="1604" spans="1:2" x14ac:dyDescent="0.2">
      <c r="A1604" s="1">
        <v>44466</v>
      </c>
      <c r="B1604" s="10">
        <v>0</v>
      </c>
    </row>
    <row r="1605" spans="1:2" x14ac:dyDescent="0.2">
      <c r="A1605" s="1">
        <v>44467</v>
      </c>
      <c r="B1605" s="10">
        <v>0</v>
      </c>
    </row>
    <row r="1606" spans="1:2" x14ac:dyDescent="0.2">
      <c r="A1606" s="1">
        <v>44468</v>
      </c>
      <c r="B1606" s="10">
        <v>0</v>
      </c>
    </row>
    <row r="1607" spans="1:2" x14ac:dyDescent="0.2">
      <c r="A1607" s="1">
        <v>44469</v>
      </c>
      <c r="B1607" s="10">
        <v>0</v>
      </c>
    </row>
    <row r="1608" spans="1:2" x14ac:dyDescent="0.2">
      <c r="A1608" s="1">
        <v>44470</v>
      </c>
      <c r="B1608" s="10">
        <v>0</v>
      </c>
    </row>
    <row r="1609" spans="1:2" x14ac:dyDescent="0.2">
      <c r="A1609" s="1">
        <v>44471</v>
      </c>
      <c r="B1609" s="10">
        <v>0</v>
      </c>
    </row>
    <row r="1610" spans="1:2" x14ac:dyDescent="0.2">
      <c r="A1610" s="1">
        <v>44472</v>
      </c>
      <c r="B1610" s="10">
        <v>0</v>
      </c>
    </row>
    <row r="1611" spans="1:2" x14ac:dyDescent="0.2">
      <c r="A1611" s="1">
        <v>44473</v>
      </c>
      <c r="B1611" s="10">
        <v>0</v>
      </c>
    </row>
    <row r="1612" spans="1:2" x14ac:dyDescent="0.2">
      <c r="A1612" s="1">
        <v>44474</v>
      </c>
      <c r="B1612" s="10">
        <v>0</v>
      </c>
    </row>
    <row r="1613" spans="1:2" x14ac:dyDescent="0.2">
      <c r="A1613" s="1">
        <v>44475</v>
      </c>
      <c r="B1613" s="10">
        <v>0</v>
      </c>
    </row>
    <row r="1614" spans="1:2" x14ac:dyDescent="0.2">
      <c r="A1614" s="1">
        <v>44476</v>
      </c>
      <c r="B1614" s="10">
        <v>0</v>
      </c>
    </row>
    <row r="1615" spans="1:2" x14ac:dyDescent="0.2">
      <c r="A1615" s="1">
        <v>44477</v>
      </c>
      <c r="B1615" s="10">
        <v>0</v>
      </c>
    </row>
    <row r="1616" spans="1:2" x14ac:dyDescent="0.2">
      <c r="A1616" s="1">
        <v>44478</v>
      </c>
      <c r="B1616" s="10">
        <v>0</v>
      </c>
    </row>
    <row r="1617" spans="1:2" x14ac:dyDescent="0.2">
      <c r="A1617" s="1">
        <v>44479</v>
      </c>
      <c r="B1617" s="10">
        <v>0</v>
      </c>
    </row>
    <row r="1618" spans="1:2" x14ac:dyDescent="0.2">
      <c r="A1618" s="1">
        <v>44480</v>
      </c>
      <c r="B1618" s="10">
        <v>0</v>
      </c>
    </row>
    <row r="1619" spans="1:2" x14ac:dyDescent="0.2">
      <c r="A1619" s="1">
        <v>44481</v>
      </c>
      <c r="B1619" s="10">
        <v>0</v>
      </c>
    </row>
    <row r="1620" spans="1:2" x14ac:dyDescent="0.2">
      <c r="A1620" s="1">
        <v>44482</v>
      </c>
      <c r="B1620" s="10">
        <v>0</v>
      </c>
    </row>
    <row r="1621" spans="1:2" x14ac:dyDescent="0.2">
      <c r="A1621" s="1">
        <v>44483</v>
      </c>
      <c r="B1621" s="10">
        <v>0</v>
      </c>
    </row>
    <row r="1622" spans="1:2" x14ac:dyDescent="0.2">
      <c r="A1622" s="1">
        <v>44484</v>
      </c>
      <c r="B1622" s="10">
        <v>0</v>
      </c>
    </row>
    <row r="1623" spans="1:2" x14ac:dyDescent="0.2">
      <c r="A1623" s="1">
        <v>44485</v>
      </c>
      <c r="B1623" s="10">
        <v>0</v>
      </c>
    </row>
    <row r="1624" spans="1:2" x14ac:dyDescent="0.2">
      <c r="A1624" s="1">
        <v>44486</v>
      </c>
      <c r="B1624" s="10">
        <v>0</v>
      </c>
    </row>
    <row r="1625" spans="1:2" x14ac:dyDescent="0.2">
      <c r="A1625" s="1">
        <v>44487</v>
      </c>
      <c r="B1625" s="10">
        <v>0</v>
      </c>
    </row>
    <row r="1626" spans="1:2" x14ac:dyDescent="0.2">
      <c r="A1626" s="1">
        <v>44488</v>
      </c>
      <c r="B1626" s="10">
        <v>0</v>
      </c>
    </row>
    <row r="1627" spans="1:2" x14ac:dyDescent="0.2">
      <c r="A1627" s="1">
        <v>44489</v>
      </c>
      <c r="B1627" s="10">
        <v>0</v>
      </c>
    </row>
    <row r="1628" spans="1:2" x14ac:dyDescent="0.2">
      <c r="A1628" s="1">
        <v>44490</v>
      </c>
      <c r="B1628" s="10">
        <v>0</v>
      </c>
    </row>
    <row r="1629" spans="1:2" x14ac:dyDescent="0.2">
      <c r="A1629" s="1">
        <v>44491</v>
      </c>
      <c r="B1629" s="10">
        <v>0</v>
      </c>
    </row>
    <row r="1630" spans="1:2" x14ac:dyDescent="0.2">
      <c r="A1630" s="1">
        <v>44492</v>
      </c>
      <c r="B1630" s="10">
        <v>0</v>
      </c>
    </row>
    <row r="1631" spans="1:2" x14ac:dyDescent="0.2">
      <c r="A1631" s="1">
        <v>44493</v>
      </c>
      <c r="B1631" s="10">
        <v>0</v>
      </c>
    </row>
    <row r="1632" spans="1:2" x14ac:dyDescent="0.2">
      <c r="A1632" s="1">
        <v>44494</v>
      </c>
      <c r="B1632" s="10">
        <v>0</v>
      </c>
    </row>
    <row r="1633" spans="1:2" x14ac:dyDescent="0.2">
      <c r="A1633" s="1">
        <v>44495</v>
      </c>
      <c r="B1633" s="10">
        <v>0</v>
      </c>
    </row>
    <row r="1634" spans="1:2" x14ac:dyDescent="0.2">
      <c r="A1634" s="1">
        <v>44496</v>
      </c>
      <c r="B1634" s="10">
        <v>0</v>
      </c>
    </row>
    <row r="1635" spans="1:2" x14ac:dyDescent="0.2">
      <c r="A1635" s="1">
        <v>44497</v>
      </c>
      <c r="B1635" s="10">
        <v>0</v>
      </c>
    </row>
    <row r="1636" spans="1:2" x14ac:dyDescent="0.2">
      <c r="A1636" s="1">
        <v>44498</v>
      </c>
      <c r="B1636" s="10">
        <v>25037</v>
      </c>
    </row>
    <row r="1637" spans="1:2" x14ac:dyDescent="0.2">
      <c r="A1637" s="1">
        <v>44499</v>
      </c>
      <c r="B1637" s="10">
        <v>0</v>
      </c>
    </row>
    <row r="1638" spans="1:2" x14ac:dyDescent="0.2">
      <c r="A1638" s="1">
        <v>44500</v>
      </c>
      <c r="B1638" s="10">
        <v>0</v>
      </c>
    </row>
    <row r="1639" spans="1:2" x14ac:dyDescent="0.2">
      <c r="A1639" s="1">
        <v>44501</v>
      </c>
      <c r="B1639" s="10">
        <v>0</v>
      </c>
    </row>
    <row r="1640" spans="1:2" x14ac:dyDescent="0.2">
      <c r="A1640" s="1">
        <v>44502</v>
      </c>
      <c r="B1640" s="10">
        <v>0</v>
      </c>
    </row>
    <row r="1641" spans="1:2" x14ac:dyDescent="0.2">
      <c r="A1641" s="1">
        <v>44503</v>
      </c>
      <c r="B1641" s="10">
        <v>0</v>
      </c>
    </row>
    <row r="1642" spans="1:2" x14ac:dyDescent="0.2">
      <c r="A1642" s="1">
        <v>44504</v>
      </c>
      <c r="B1642" s="10">
        <v>0</v>
      </c>
    </row>
    <row r="1643" spans="1:2" x14ac:dyDescent="0.2">
      <c r="A1643" s="1">
        <v>44505</v>
      </c>
      <c r="B1643" s="10">
        <v>0</v>
      </c>
    </row>
    <row r="1644" spans="1:2" x14ac:dyDescent="0.2">
      <c r="A1644" s="1">
        <v>44506</v>
      </c>
      <c r="B1644" s="10">
        <v>0</v>
      </c>
    </row>
    <row r="1645" spans="1:2" x14ac:dyDescent="0.2">
      <c r="A1645" s="1">
        <v>44507</v>
      </c>
      <c r="B1645" s="10">
        <v>0</v>
      </c>
    </row>
    <row r="1646" spans="1:2" x14ac:dyDescent="0.2">
      <c r="A1646" s="1">
        <v>44508</v>
      </c>
      <c r="B1646" s="10">
        <v>0</v>
      </c>
    </row>
    <row r="1647" spans="1:2" x14ac:dyDescent="0.2">
      <c r="A1647" s="1">
        <v>44509</v>
      </c>
      <c r="B1647" s="10">
        <v>22045</v>
      </c>
    </row>
    <row r="1648" spans="1:2" x14ac:dyDescent="0.2">
      <c r="A1648" s="1">
        <v>44510</v>
      </c>
      <c r="B1648" s="10">
        <v>0</v>
      </c>
    </row>
    <row r="1649" spans="1:2" x14ac:dyDescent="0.2">
      <c r="A1649" s="1">
        <v>44511</v>
      </c>
      <c r="B1649" s="10">
        <v>0</v>
      </c>
    </row>
    <row r="1650" spans="1:2" x14ac:dyDescent="0.2">
      <c r="A1650" s="1">
        <v>44512</v>
      </c>
      <c r="B1650" s="10">
        <v>0</v>
      </c>
    </row>
    <row r="1651" spans="1:2" x14ac:dyDescent="0.2">
      <c r="A1651" s="1">
        <v>44513</v>
      </c>
      <c r="B1651" s="10">
        <v>0</v>
      </c>
    </row>
    <row r="1652" spans="1:2" x14ac:dyDescent="0.2">
      <c r="A1652" s="1">
        <v>44514</v>
      </c>
      <c r="B1652" s="10">
        <v>0</v>
      </c>
    </row>
    <row r="1653" spans="1:2" x14ac:dyDescent="0.2">
      <c r="A1653" s="1">
        <v>44515</v>
      </c>
      <c r="B1653" s="10">
        <v>0</v>
      </c>
    </row>
    <row r="1654" spans="1:2" x14ac:dyDescent="0.2">
      <c r="A1654" s="1">
        <v>44516</v>
      </c>
      <c r="B1654" s="10">
        <v>0</v>
      </c>
    </row>
    <row r="1655" spans="1:2" x14ac:dyDescent="0.2">
      <c r="A1655" s="1">
        <v>44517</v>
      </c>
      <c r="B1655" s="10">
        <v>0</v>
      </c>
    </row>
    <row r="1656" spans="1:2" x14ac:dyDescent="0.2">
      <c r="A1656" s="1">
        <v>44518</v>
      </c>
      <c r="B1656" s="10">
        <v>0</v>
      </c>
    </row>
    <row r="1657" spans="1:2" x14ac:dyDescent="0.2">
      <c r="A1657" s="1">
        <v>44519</v>
      </c>
      <c r="B1657" s="10">
        <v>0</v>
      </c>
    </row>
    <row r="1658" spans="1:2" x14ac:dyDescent="0.2">
      <c r="A1658" s="1">
        <v>44520</v>
      </c>
      <c r="B1658" s="10">
        <v>0</v>
      </c>
    </row>
    <row r="1659" spans="1:2" x14ac:dyDescent="0.2">
      <c r="A1659" s="1">
        <v>44521</v>
      </c>
      <c r="B1659" s="10">
        <v>0</v>
      </c>
    </row>
    <row r="1660" spans="1:2" x14ac:dyDescent="0.2">
      <c r="A1660" s="1">
        <v>44522</v>
      </c>
      <c r="B1660" s="10">
        <v>0</v>
      </c>
    </row>
    <row r="1661" spans="1:2" x14ac:dyDescent="0.2">
      <c r="A1661" s="1">
        <v>44523</v>
      </c>
      <c r="B1661" s="10">
        <v>0</v>
      </c>
    </row>
    <row r="1662" spans="1:2" x14ac:dyDescent="0.2">
      <c r="A1662" s="1">
        <v>44524</v>
      </c>
      <c r="B1662" s="10">
        <v>0</v>
      </c>
    </row>
    <row r="1663" spans="1:2" x14ac:dyDescent="0.2">
      <c r="A1663" s="1">
        <v>44525</v>
      </c>
      <c r="B1663" s="10">
        <v>0</v>
      </c>
    </row>
    <row r="1664" spans="1:2" x14ac:dyDescent="0.2">
      <c r="A1664" s="1">
        <v>44526</v>
      </c>
      <c r="B1664" s="10">
        <v>0</v>
      </c>
    </row>
    <row r="1665" spans="1:2" x14ac:dyDescent="0.2">
      <c r="A1665" s="1">
        <v>44527</v>
      </c>
      <c r="B1665" s="10">
        <v>0</v>
      </c>
    </row>
    <row r="1666" spans="1:2" x14ac:dyDescent="0.2">
      <c r="A1666" s="1">
        <v>44528</v>
      </c>
      <c r="B1666" s="10">
        <v>0</v>
      </c>
    </row>
    <row r="1667" spans="1:2" x14ac:dyDescent="0.2">
      <c r="A1667" s="1">
        <v>44529</v>
      </c>
      <c r="B1667" s="10">
        <v>0</v>
      </c>
    </row>
    <row r="1668" spans="1:2" x14ac:dyDescent="0.2">
      <c r="A1668" s="1">
        <v>44530</v>
      </c>
      <c r="B1668" s="10">
        <v>0</v>
      </c>
    </row>
    <row r="1669" spans="1:2" x14ac:dyDescent="0.2">
      <c r="A1669" s="1">
        <v>44531</v>
      </c>
      <c r="B1669" s="10">
        <v>0</v>
      </c>
    </row>
    <row r="1670" spans="1:2" x14ac:dyDescent="0.2">
      <c r="A1670" s="1">
        <v>44532</v>
      </c>
      <c r="B1670" s="10">
        <v>0</v>
      </c>
    </row>
    <row r="1671" spans="1:2" x14ac:dyDescent="0.2">
      <c r="A1671" s="1">
        <v>44533</v>
      </c>
      <c r="B1671" s="10">
        <v>0</v>
      </c>
    </row>
    <row r="1672" spans="1:2" x14ac:dyDescent="0.2">
      <c r="A1672" s="1">
        <v>44534</v>
      </c>
      <c r="B1672" s="10">
        <v>0</v>
      </c>
    </row>
    <row r="1673" spans="1:2" x14ac:dyDescent="0.2">
      <c r="A1673" s="1">
        <v>44535</v>
      </c>
      <c r="B1673" s="10">
        <v>0</v>
      </c>
    </row>
    <row r="1674" spans="1:2" x14ac:dyDescent="0.2">
      <c r="A1674" s="1">
        <v>44536</v>
      </c>
      <c r="B1674" s="10">
        <v>0</v>
      </c>
    </row>
    <row r="1675" spans="1:2" x14ac:dyDescent="0.2">
      <c r="A1675" s="1">
        <v>44537</v>
      </c>
      <c r="B1675" s="10">
        <v>0</v>
      </c>
    </row>
    <row r="1676" spans="1:2" x14ac:dyDescent="0.2">
      <c r="A1676" s="1">
        <v>44538</v>
      </c>
      <c r="B1676" s="10">
        <v>0</v>
      </c>
    </row>
    <row r="1677" spans="1:2" x14ac:dyDescent="0.2">
      <c r="A1677" s="1">
        <v>44539</v>
      </c>
      <c r="B1677" s="10">
        <v>0</v>
      </c>
    </row>
    <row r="1678" spans="1:2" x14ac:dyDescent="0.2">
      <c r="A1678" s="1">
        <v>44540</v>
      </c>
      <c r="B1678" s="10">
        <v>0</v>
      </c>
    </row>
    <row r="1679" spans="1:2" x14ac:dyDescent="0.2">
      <c r="A1679" s="1">
        <v>44541</v>
      </c>
      <c r="B1679" s="10">
        <v>0</v>
      </c>
    </row>
    <row r="1680" spans="1:2" x14ac:dyDescent="0.2">
      <c r="A1680" s="1">
        <v>44542</v>
      </c>
      <c r="B1680" s="10">
        <v>0</v>
      </c>
    </row>
    <row r="1681" spans="1:2" x14ac:dyDescent="0.2">
      <c r="A1681" s="1">
        <v>44543</v>
      </c>
      <c r="B1681" s="10">
        <v>0</v>
      </c>
    </row>
    <row r="1682" spans="1:2" x14ac:dyDescent="0.2">
      <c r="A1682" s="1">
        <v>44544</v>
      </c>
      <c r="B1682" s="10">
        <v>0</v>
      </c>
    </row>
    <row r="1683" spans="1:2" x14ac:dyDescent="0.2">
      <c r="A1683" s="1">
        <v>44545</v>
      </c>
      <c r="B1683" s="10">
        <v>0</v>
      </c>
    </row>
    <row r="1684" spans="1:2" x14ac:dyDescent="0.2">
      <c r="A1684" s="1">
        <v>44546</v>
      </c>
      <c r="B1684" s="10">
        <v>0</v>
      </c>
    </row>
    <row r="1685" spans="1:2" x14ac:dyDescent="0.2">
      <c r="A1685" s="1">
        <v>44547</v>
      </c>
      <c r="B1685" s="10">
        <v>0</v>
      </c>
    </row>
    <row r="1686" spans="1:2" x14ac:dyDescent="0.2">
      <c r="A1686" s="1">
        <v>44548</v>
      </c>
      <c r="B1686" s="10">
        <v>0</v>
      </c>
    </row>
    <row r="1687" spans="1:2" x14ac:dyDescent="0.2">
      <c r="A1687" s="1">
        <v>44549</v>
      </c>
      <c r="B1687" s="10">
        <v>0</v>
      </c>
    </row>
    <row r="1688" spans="1:2" x14ac:dyDescent="0.2">
      <c r="A1688" s="1">
        <v>44550</v>
      </c>
      <c r="B1688" s="10">
        <v>28001</v>
      </c>
    </row>
    <row r="1689" spans="1:2" x14ac:dyDescent="0.2">
      <c r="A1689" s="1">
        <v>44551</v>
      </c>
      <c r="B1689" s="10">
        <v>35558</v>
      </c>
    </row>
    <row r="1690" spans="1:2" x14ac:dyDescent="0.2">
      <c r="A1690" s="1">
        <v>44552</v>
      </c>
      <c r="B1690" s="10">
        <v>52009</v>
      </c>
    </row>
    <row r="1691" spans="1:2" x14ac:dyDescent="0.2">
      <c r="A1691" s="1">
        <v>44553</v>
      </c>
      <c r="B1691" s="10">
        <v>0</v>
      </c>
    </row>
    <row r="1692" spans="1:2" x14ac:dyDescent="0.2">
      <c r="A1692" s="1">
        <v>44554</v>
      </c>
      <c r="B1692" s="10">
        <v>0</v>
      </c>
    </row>
    <row r="1693" spans="1:2" x14ac:dyDescent="0.2">
      <c r="A1693" s="1">
        <v>44555</v>
      </c>
      <c r="B1693" s="10">
        <v>0</v>
      </c>
    </row>
    <row r="1694" spans="1:2" x14ac:dyDescent="0.2">
      <c r="A1694" s="1">
        <v>44556</v>
      </c>
      <c r="B1694" s="10">
        <v>0</v>
      </c>
    </row>
    <row r="1695" spans="1:2" x14ac:dyDescent="0.2">
      <c r="A1695" s="1">
        <v>44557</v>
      </c>
      <c r="B1695" s="10">
        <v>0</v>
      </c>
    </row>
    <row r="1696" spans="1:2" x14ac:dyDescent="0.2">
      <c r="A1696" s="1">
        <v>44558</v>
      </c>
      <c r="B1696" s="10">
        <v>0</v>
      </c>
    </row>
    <row r="1697" spans="1:2" x14ac:dyDescent="0.2">
      <c r="A1697" s="1">
        <v>44559</v>
      </c>
      <c r="B1697" s="10">
        <v>0</v>
      </c>
    </row>
    <row r="1698" spans="1:2" x14ac:dyDescent="0.2">
      <c r="A1698" s="1">
        <v>44560</v>
      </c>
      <c r="B1698" s="10">
        <v>0</v>
      </c>
    </row>
    <row r="1699" spans="1:2" x14ac:dyDescent="0.2">
      <c r="A1699" s="1">
        <v>44561</v>
      </c>
      <c r="B1699" s="10">
        <v>0</v>
      </c>
    </row>
    <row r="1700" spans="1:2" x14ac:dyDescent="0.2">
      <c r="A1700" s="1">
        <v>44562</v>
      </c>
      <c r="B1700" s="10">
        <v>0</v>
      </c>
    </row>
    <row r="1701" spans="1:2" x14ac:dyDescent="0.2">
      <c r="A1701" s="1">
        <v>44563</v>
      </c>
      <c r="B1701" s="10">
        <v>0</v>
      </c>
    </row>
    <row r="1702" spans="1:2" x14ac:dyDescent="0.2">
      <c r="A1702" s="1">
        <v>44564</v>
      </c>
      <c r="B1702" s="10">
        <v>0</v>
      </c>
    </row>
    <row r="1703" spans="1:2" x14ac:dyDescent="0.2">
      <c r="A1703" s="1">
        <v>44565</v>
      </c>
      <c r="B1703" s="10">
        <v>0</v>
      </c>
    </row>
    <row r="1704" spans="1:2" x14ac:dyDescent="0.2">
      <c r="A1704" s="1">
        <v>44566</v>
      </c>
      <c r="B1704" s="10">
        <v>0</v>
      </c>
    </row>
    <row r="1705" spans="1:2" x14ac:dyDescent="0.2">
      <c r="A1705" s="1">
        <v>44567</v>
      </c>
      <c r="B1705" s="10">
        <v>0</v>
      </c>
    </row>
    <row r="1706" spans="1:2" x14ac:dyDescent="0.2">
      <c r="A1706" s="1">
        <v>44568</v>
      </c>
      <c r="B1706" s="10">
        <v>0</v>
      </c>
    </row>
    <row r="1707" spans="1:2" x14ac:dyDescent="0.2">
      <c r="A1707" s="1">
        <v>44569</v>
      </c>
      <c r="B1707" s="10">
        <v>22018</v>
      </c>
    </row>
    <row r="1708" spans="1:2" x14ac:dyDescent="0.2">
      <c r="A1708" s="1">
        <v>44570</v>
      </c>
      <c r="B1708" s="10">
        <v>0</v>
      </c>
    </row>
    <row r="1709" spans="1:2" x14ac:dyDescent="0.2">
      <c r="A1709" s="1">
        <v>44571</v>
      </c>
      <c r="B1709" s="10">
        <v>0</v>
      </c>
    </row>
    <row r="1710" spans="1:2" x14ac:dyDescent="0.2">
      <c r="A1710" s="1">
        <v>44572</v>
      </c>
      <c r="B1710" s="10">
        <v>0</v>
      </c>
    </row>
    <row r="1711" spans="1:2" x14ac:dyDescent="0.2">
      <c r="A1711" s="1">
        <v>44573</v>
      </c>
      <c r="B1711" s="10">
        <v>0</v>
      </c>
    </row>
    <row r="1712" spans="1:2" x14ac:dyDescent="0.2">
      <c r="A1712" s="1">
        <v>44574</v>
      </c>
      <c r="B1712" s="10">
        <v>0</v>
      </c>
    </row>
    <row r="1713" spans="1:2" x14ac:dyDescent="0.2">
      <c r="A1713" s="1">
        <v>44575</v>
      </c>
      <c r="B1713" s="10">
        <v>0</v>
      </c>
    </row>
    <row r="1714" spans="1:2" x14ac:dyDescent="0.2">
      <c r="A1714" s="1">
        <v>44576</v>
      </c>
      <c r="B1714" s="10">
        <v>0</v>
      </c>
    </row>
    <row r="1715" spans="1:2" x14ac:dyDescent="0.2">
      <c r="A1715" s="1">
        <v>44577</v>
      </c>
      <c r="B1715" s="10">
        <v>0</v>
      </c>
    </row>
    <row r="1716" spans="1:2" x14ac:dyDescent="0.2">
      <c r="A1716" s="1">
        <v>44578</v>
      </c>
      <c r="B1716" s="10">
        <v>0</v>
      </c>
    </row>
    <row r="1717" spans="1:2" x14ac:dyDescent="0.2">
      <c r="A1717" s="1">
        <v>44579</v>
      </c>
      <c r="B1717" s="10">
        <v>0</v>
      </c>
    </row>
    <row r="1718" spans="1:2" x14ac:dyDescent="0.2">
      <c r="A1718" s="1">
        <v>44580</v>
      </c>
      <c r="B1718" s="10">
        <v>0</v>
      </c>
    </row>
    <row r="1719" spans="1:2" x14ac:dyDescent="0.2">
      <c r="A1719" s="1">
        <v>44581</v>
      </c>
      <c r="B1719" s="10">
        <v>0</v>
      </c>
    </row>
    <row r="1720" spans="1:2" x14ac:dyDescent="0.2">
      <c r="A1720" s="1">
        <v>44582</v>
      </c>
      <c r="B1720" s="10">
        <v>0</v>
      </c>
    </row>
    <row r="1721" spans="1:2" x14ac:dyDescent="0.2">
      <c r="A1721" s="1">
        <v>44583</v>
      </c>
      <c r="B1721" s="10">
        <v>0</v>
      </c>
    </row>
    <row r="1722" spans="1:2" x14ac:dyDescent="0.2">
      <c r="A1722" s="1">
        <v>44584</v>
      </c>
      <c r="B1722" s="10">
        <v>0</v>
      </c>
    </row>
    <row r="1723" spans="1:2" x14ac:dyDescent="0.2">
      <c r="A1723" s="1">
        <v>44585</v>
      </c>
      <c r="B1723" s="10">
        <v>0</v>
      </c>
    </row>
    <row r="1724" spans="1:2" x14ac:dyDescent="0.2">
      <c r="A1724" s="1">
        <v>44586</v>
      </c>
      <c r="B1724" s="10">
        <v>0</v>
      </c>
    </row>
    <row r="1725" spans="1:2" x14ac:dyDescent="0.2">
      <c r="A1725" s="1">
        <v>44587</v>
      </c>
      <c r="B1725" s="10">
        <v>0</v>
      </c>
    </row>
    <row r="1726" spans="1:2" x14ac:dyDescent="0.2">
      <c r="A1726" s="1">
        <v>44588</v>
      </c>
      <c r="B1726" s="10">
        <v>0</v>
      </c>
    </row>
    <row r="1727" spans="1:2" x14ac:dyDescent="0.2">
      <c r="A1727" s="1">
        <v>44589</v>
      </c>
      <c r="B1727" s="10">
        <v>0</v>
      </c>
    </row>
    <row r="1728" spans="1:2" x14ac:dyDescent="0.2">
      <c r="A1728" s="1">
        <v>44590</v>
      </c>
      <c r="B1728" s="10">
        <v>0</v>
      </c>
    </row>
    <row r="1729" spans="1:2" x14ac:dyDescent="0.2">
      <c r="A1729" s="1">
        <v>44591</v>
      </c>
      <c r="B1729" s="10">
        <v>0</v>
      </c>
    </row>
    <row r="1730" spans="1:2" x14ac:dyDescent="0.2">
      <c r="A1730" s="1">
        <v>44592</v>
      </c>
      <c r="B1730" s="10">
        <v>0</v>
      </c>
    </row>
    <row r="1731" spans="1:2" x14ac:dyDescent="0.2">
      <c r="A1731" s="1">
        <v>44593</v>
      </c>
      <c r="B1731" s="10">
        <v>0</v>
      </c>
    </row>
    <row r="1732" spans="1:2" x14ac:dyDescent="0.2">
      <c r="A1732" s="1">
        <v>44594</v>
      </c>
      <c r="B1732" s="10">
        <v>0</v>
      </c>
    </row>
    <row r="1733" spans="1:2" x14ac:dyDescent="0.2">
      <c r="A1733" s="1">
        <v>44595</v>
      </c>
      <c r="B1733" s="10">
        <v>0</v>
      </c>
    </row>
    <row r="1734" spans="1:2" x14ac:dyDescent="0.2">
      <c r="A1734" s="1">
        <v>44596</v>
      </c>
      <c r="B1734" s="10">
        <v>0</v>
      </c>
    </row>
    <row r="1735" spans="1:2" x14ac:dyDescent="0.2">
      <c r="A1735" s="1">
        <v>44597</v>
      </c>
      <c r="B1735" s="10">
        <v>0</v>
      </c>
    </row>
    <row r="1736" spans="1:2" x14ac:dyDescent="0.2">
      <c r="A1736" s="1">
        <v>44598</v>
      </c>
      <c r="B1736" s="10">
        <v>0</v>
      </c>
    </row>
    <row r="1737" spans="1:2" x14ac:dyDescent="0.2">
      <c r="A1737" s="1">
        <v>44599</v>
      </c>
      <c r="B1737" s="10">
        <v>0</v>
      </c>
    </row>
    <row r="1738" spans="1:2" x14ac:dyDescent="0.2">
      <c r="A1738" s="1">
        <v>44600</v>
      </c>
      <c r="B1738" s="10">
        <v>0</v>
      </c>
    </row>
    <row r="1739" spans="1:2" x14ac:dyDescent="0.2">
      <c r="A1739" s="1">
        <v>44601</v>
      </c>
      <c r="B1739" s="10">
        <v>0</v>
      </c>
    </row>
    <row r="1740" spans="1:2" x14ac:dyDescent="0.2">
      <c r="A1740" s="1">
        <v>44602</v>
      </c>
      <c r="B1740" s="10">
        <v>0</v>
      </c>
    </row>
    <row r="1741" spans="1:2" x14ac:dyDescent="0.2">
      <c r="A1741" s="1">
        <v>44603</v>
      </c>
      <c r="B1741" s="10">
        <v>0</v>
      </c>
    </row>
    <row r="1742" spans="1:2" x14ac:dyDescent="0.2">
      <c r="A1742" s="1">
        <v>44604</v>
      </c>
      <c r="B1742" s="10">
        <v>0</v>
      </c>
    </row>
    <row r="1743" spans="1:2" x14ac:dyDescent="0.2">
      <c r="A1743" s="1">
        <v>44605</v>
      </c>
      <c r="B1743" s="10">
        <v>0</v>
      </c>
    </row>
    <row r="1744" spans="1:2" x14ac:dyDescent="0.2">
      <c r="A1744" s="1">
        <v>44606</v>
      </c>
      <c r="B1744" s="10">
        <v>0</v>
      </c>
    </row>
    <row r="1745" spans="1:2" x14ac:dyDescent="0.2">
      <c r="A1745" s="1">
        <v>44607</v>
      </c>
      <c r="B1745" s="10">
        <v>0</v>
      </c>
    </row>
    <row r="1746" spans="1:2" x14ac:dyDescent="0.2">
      <c r="A1746" s="1">
        <v>44608</v>
      </c>
      <c r="B1746" s="10">
        <v>0</v>
      </c>
    </row>
    <row r="1747" spans="1:2" x14ac:dyDescent="0.2">
      <c r="A1747" s="1">
        <v>44609</v>
      </c>
      <c r="B1747" s="10">
        <v>0</v>
      </c>
    </row>
    <row r="1748" spans="1:2" x14ac:dyDescent="0.2">
      <c r="A1748" s="1">
        <v>44610</v>
      </c>
      <c r="B1748" s="10">
        <v>0</v>
      </c>
    </row>
    <row r="1749" spans="1:2" x14ac:dyDescent="0.2">
      <c r="A1749" s="1">
        <v>44611</v>
      </c>
      <c r="B1749" s="10">
        <v>0</v>
      </c>
    </row>
    <row r="1750" spans="1:2" x14ac:dyDescent="0.2">
      <c r="A1750" s="1">
        <v>44612</v>
      </c>
      <c r="B1750" s="10">
        <v>0</v>
      </c>
    </row>
    <row r="1751" spans="1:2" x14ac:dyDescent="0.2">
      <c r="A1751" s="1">
        <v>44613</v>
      </c>
      <c r="B1751" s="10">
        <v>0</v>
      </c>
    </row>
    <row r="1752" spans="1:2" x14ac:dyDescent="0.2">
      <c r="A1752" s="1">
        <v>44614</v>
      </c>
      <c r="B1752" s="10">
        <v>0</v>
      </c>
    </row>
    <row r="1753" spans="1:2" x14ac:dyDescent="0.2">
      <c r="A1753" s="1">
        <v>44615</v>
      </c>
      <c r="B1753" s="10">
        <v>0</v>
      </c>
    </row>
    <row r="1754" spans="1:2" x14ac:dyDescent="0.2">
      <c r="A1754" s="1">
        <v>44616</v>
      </c>
      <c r="B1754" s="10">
        <v>0</v>
      </c>
    </row>
    <row r="1755" spans="1:2" x14ac:dyDescent="0.2">
      <c r="A1755" s="1">
        <v>44617</v>
      </c>
      <c r="B1755" s="10">
        <v>0</v>
      </c>
    </row>
    <row r="1756" spans="1:2" x14ac:dyDescent="0.2">
      <c r="A1756" s="1">
        <v>44618</v>
      </c>
      <c r="B1756" s="10">
        <v>0</v>
      </c>
    </row>
    <row r="1757" spans="1:2" x14ac:dyDescent="0.2">
      <c r="A1757" s="1">
        <v>44619</v>
      </c>
      <c r="B1757" s="10">
        <v>0</v>
      </c>
    </row>
    <row r="1758" spans="1:2" x14ac:dyDescent="0.2">
      <c r="A1758" s="1">
        <v>44620</v>
      </c>
      <c r="B1758" s="10">
        <v>0</v>
      </c>
    </row>
    <row r="1759" spans="1:2" x14ac:dyDescent="0.2">
      <c r="A1759" s="1">
        <v>44621</v>
      </c>
      <c r="B1759" s="10">
        <v>0</v>
      </c>
    </row>
    <row r="1760" spans="1:2" x14ac:dyDescent="0.2">
      <c r="A1760" s="1">
        <v>44622</v>
      </c>
      <c r="B1760" s="10">
        <v>0</v>
      </c>
    </row>
    <row r="1761" spans="1:2" x14ac:dyDescent="0.2">
      <c r="A1761" s="1">
        <v>44623</v>
      </c>
      <c r="B1761" s="10">
        <v>0</v>
      </c>
    </row>
    <row r="1762" spans="1:2" x14ac:dyDescent="0.2">
      <c r="A1762" s="1">
        <v>44624</v>
      </c>
      <c r="B1762" s="10">
        <v>0</v>
      </c>
    </row>
    <row r="1763" spans="1:2" x14ac:dyDescent="0.2">
      <c r="A1763" s="1">
        <v>44625</v>
      </c>
      <c r="B1763" s="10">
        <v>0</v>
      </c>
    </row>
    <row r="1764" spans="1:2" x14ac:dyDescent="0.2">
      <c r="A1764" s="1">
        <v>44626</v>
      </c>
      <c r="B1764" s="10">
        <v>0</v>
      </c>
    </row>
    <row r="1765" spans="1:2" x14ac:dyDescent="0.2">
      <c r="A1765" s="1">
        <v>44627</v>
      </c>
      <c r="B1765" s="10">
        <v>0</v>
      </c>
    </row>
    <row r="1766" spans="1:2" x14ac:dyDescent="0.2">
      <c r="A1766" s="1">
        <v>44628</v>
      </c>
      <c r="B1766" s="10">
        <v>0</v>
      </c>
    </row>
    <row r="1767" spans="1:2" x14ac:dyDescent="0.2">
      <c r="A1767" s="1">
        <v>44629</v>
      </c>
      <c r="B1767" s="10">
        <v>0</v>
      </c>
    </row>
    <row r="1768" spans="1:2" x14ac:dyDescent="0.2">
      <c r="A1768" s="1">
        <v>44630</v>
      </c>
      <c r="B1768" s="10">
        <v>0</v>
      </c>
    </row>
    <row r="1769" spans="1:2" x14ac:dyDescent="0.2">
      <c r="A1769" s="1">
        <v>44631</v>
      </c>
      <c r="B1769" s="10">
        <v>0</v>
      </c>
    </row>
    <row r="1770" spans="1:2" x14ac:dyDescent="0.2">
      <c r="A1770" s="1">
        <v>44632</v>
      </c>
      <c r="B1770" s="10">
        <v>0</v>
      </c>
    </row>
    <row r="1771" spans="1:2" x14ac:dyDescent="0.2">
      <c r="A1771" s="1">
        <v>44633</v>
      </c>
      <c r="B1771" s="10">
        <v>0</v>
      </c>
    </row>
    <row r="1772" spans="1:2" x14ac:dyDescent="0.2">
      <c r="A1772" s="1">
        <v>44634</v>
      </c>
      <c r="B1772" s="10">
        <v>0</v>
      </c>
    </row>
    <row r="1773" spans="1:2" x14ac:dyDescent="0.2">
      <c r="A1773" s="1">
        <v>44635</v>
      </c>
      <c r="B1773" s="10">
        <v>0</v>
      </c>
    </row>
    <row r="1774" spans="1:2" x14ac:dyDescent="0.2">
      <c r="A1774" s="1">
        <v>44636</v>
      </c>
      <c r="B1774" s="10">
        <v>0</v>
      </c>
    </row>
    <row r="1775" spans="1:2" x14ac:dyDescent="0.2">
      <c r="A1775" s="1">
        <v>44637</v>
      </c>
      <c r="B1775" s="10">
        <v>0</v>
      </c>
    </row>
    <row r="1776" spans="1:2" x14ac:dyDescent="0.2">
      <c r="A1776" s="1">
        <v>44638</v>
      </c>
      <c r="B1776" s="10">
        <v>0</v>
      </c>
    </row>
    <row r="1777" spans="1:2" x14ac:dyDescent="0.2">
      <c r="A1777" s="1">
        <v>44639</v>
      </c>
      <c r="B1777" s="10">
        <v>0</v>
      </c>
    </row>
    <row r="1778" spans="1:2" x14ac:dyDescent="0.2">
      <c r="A1778" s="1">
        <v>44640</v>
      </c>
      <c r="B1778" s="10">
        <v>0</v>
      </c>
    </row>
    <row r="1779" spans="1:2" x14ac:dyDescent="0.2">
      <c r="A1779" s="1">
        <v>44641</v>
      </c>
      <c r="B1779" s="10">
        <v>0</v>
      </c>
    </row>
    <row r="1780" spans="1:2" x14ac:dyDescent="0.2">
      <c r="A1780" s="1">
        <v>44642</v>
      </c>
      <c r="B1780" s="10">
        <v>0</v>
      </c>
    </row>
    <row r="1781" spans="1:2" x14ac:dyDescent="0.2">
      <c r="A1781" s="1">
        <v>44643</v>
      </c>
      <c r="B1781" s="10">
        <v>0</v>
      </c>
    </row>
    <row r="1782" spans="1:2" x14ac:dyDescent="0.2">
      <c r="A1782" s="1">
        <v>44644</v>
      </c>
      <c r="B1782" s="10">
        <v>0</v>
      </c>
    </row>
    <row r="1783" spans="1:2" x14ac:dyDescent="0.2">
      <c r="A1783" s="1">
        <v>44645</v>
      </c>
      <c r="B1783" s="10">
        <v>0</v>
      </c>
    </row>
    <row r="1784" spans="1:2" x14ac:dyDescent="0.2">
      <c r="A1784" s="1">
        <v>44646</v>
      </c>
      <c r="B1784" s="10">
        <v>0</v>
      </c>
    </row>
    <row r="1785" spans="1:2" x14ac:dyDescent="0.2">
      <c r="A1785" s="1">
        <v>44647</v>
      </c>
      <c r="B1785" s="10">
        <v>0</v>
      </c>
    </row>
    <row r="1786" spans="1:2" x14ac:dyDescent="0.2">
      <c r="A1786" s="1">
        <v>44648</v>
      </c>
      <c r="B1786" s="10">
        <v>0</v>
      </c>
    </row>
    <row r="1787" spans="1:2" x14ac:dyDescent="0.2">
      <c r="A1787" s="1">
        <v>44649</v>
      </c>
      <c r="B1787" s="10">
        <v>0</v>
      </c>
    </row>
    <row r="1788" spans="1:2" x14ac:dyDescent="0.2">
      <c r="A1788" s="1">
        <v>44650</v>
      </c>
      <c r="B1788" s="10">
        <v>0</v>
      </c>
    </row>
    <row r="1789" spans="1:2" x14ac:dyDescent="0.2">
      <c r="A1789" s="1">
        <v>44651</v>
      </c>
      <c r="B1789" s="10">
        <v>0</v>
      </c>
    </row>
    <row r="1790" spans="1:2" x14ac:dyDescent="0.2">
      <c r="A1790" s="1">
        <v>44652</v>
      </c>
      <c r="B1790" s="10">
        <v>0</v>
      </c>
    </row>
    <row r="1791" spans="1:2" x14ac:dyDescent="0.2">
      <c r="A1791" s="1">
        <v>44653</v>
      </c>
      <c r="B1791" s="10">
        <v>0</v>
      </c>
    </row>
    <row r="1792" spans="1:2" x14ac:dyDescent="0.2">
      <c r="A1792" s="1">
        <v>44654</v>
      </c>
      <c r="B1792" s="10">
        <v>0</v>
      </c>
    </row>
    <row r="1793" spans="1:2" x14ac:dyDescent="0.2">
      <c r="A1793" s="1">
        <v>44655</v>
      </c>
      <c r="B1793" s="10">
        <v>0</v>
      </c>
    </row>
    <row r="1794" spans="1:2" x14ac:dyDescent="0.2">
      <c r="A1794" s="1">
        <v>44656</v>
      </c>
      <c r="B1794" s="10">
        <v>0</v>
      </c>
    </row>
    <row r="1795" spans="1:2" x14ac:dyDescent="0.2">
      <c r="A1795" s="1">
        <v>44657</v>
      </c>
      <c r="B1795" s="10">
        <v>0</v>
      </c>
    </row>
    <row r="1796" spans="1:2" x14ac:dyDescent="0.2">
      <c r="A1796" s="1">
        <v>44658</v>
      </c>
      <c r="B1796" s="10">
        <v>0</v>
      </c>
    </row>
    <row r="1797" spans="1:2" x14ac:dyDescent="0.2">
      <c r="A1797" s="1">
        <v>44659</v>
      </c>
      <c r="B1797" s="10">
        <v>0</v>
      </c>
    </row>
    <row r="1798" spans="1:2" x14ac:dyDescent="0.2">
      <c r="A1798" s="1">
        <v>44660</v>
      </c>
      <c r="B1798" s="10">
        <v>0</v>
      </c>
    </row>
    <row r="1799" spans="1:2" x14ac:dyDescent="0.2">
      <c r="A1799" s="1">
        <v>44661</v>
      </c>
      <c r="B1799" s="10">
        <v>0</v>
      </c>
    </row>
    <row r="1800" spans="1:2" x14ac:dyDescent="0.2">
      <c r="A1800" s="1">
        <v>44662</v>
      </c>
      <c r="B1800" s="10">
        <v>0</v>
      </c>
    </row>
    <row r="1801" spans="1:2" x14ac:dyDescent="0.2">
      <c r="A1801" s="1">
        <v>44663</v>
      </c>
      <c r="B1801" s="10">
        <v>0</v>
      </c>
    </row>
    <row r="1802" spans="1:2" x14ac:dyDescent="0.2">
      <c r="A1802" s="1">
        <v>44664</v>
      </c>
      <c r="B1802" s="10">
        <v>0</v>
      </c>
    </row>
    <row r="1803" spans="1:2" x14ac:dyDescent="0.2">
      <c r="A1803" s="1">
        <v>44665</v>
      </c>
      <c r="B1803" s="10">
        <v>0</v>
      </c>
    </row>
    <row r="1804" spans="1:2" x14ac:dyDescent="0.2">
      <c r="A1804" s="1">
        <v>44666</v>
      </c>
      <c r="B1804" s="10">
        <v>0</v>
      </c>
    </row>
    <row r="1805" spans="1:2" x14ac:dyDescent="0.2">
      <c r="A1805" s="1">
        <v>44667</v>
      </c>
      <c r="B1805" s="10">
        <v>0</v>
      </c>
    </row>
    <row r="1806" spans="1:2" x14ac:dyDescent="0.2">
      <c r="A1806" s="1">
        <v>44668</v>
      </c>
      <c r="B1806" s="10">
        <v>0</v>
      </c>
    </row>
    <row r="1807" spans="1:2" x14ac:dyDescent="0.2">
      <c r="A1807" s="1">
        <v>44669</v>
      </c>
      <c r="B1807" s="10">
        <v>0</v>
      </c>
    </row>
    <row r="1808" spans="1:2" x14ac:dyDescent="0.2">
      <c r="A1808" s="1">
        <v>44670</v>
      </c>
      <c r="B1808" s="10">
        <v>0</v>
      </c>
    </row>
    <row r="1809" spans="1:2" x14ac:dyDescent="0.2">
      <c r="A1809" s="1">
        <v>44671</v>
      </c>
      <c r="B1809" s="10">
        <v>0</v>
      </c>
    </row>
    <row r="1810" spans="1:2" x14ac:dyDescent="0.2">
      <c r="A1810" s="1">
        <v>44672</v>
      </c>
      <c r="B1810" s="10">
        <v>0</v>
      </c>
    </row>
    <row r="1811" spans="1:2" x14ac:dyDescent="0.2">
      <c r="A1811" s="1">
        <v>44673</v>
      </c>
      <c r="B1811" s="10">
        <v>0</v>
      </c>
    </row>
    <row r="1812" spans="1:2" x14ac:dyDescent="0.2">
      <c r="A1812" s="1">
        <v>44674</v>
      </c>
      <c r="B1812" s="10">
        <v>0</v>
      </c>
    </row>
    <row r="1813" spans="1:2" x14ac:dyDescent="0.2">
      <c r="A1813" s="1">
        <v>44675</v>
      </c>
      <c r="B1813" s="10">
        <v>0</v>
      </c>
    </row>
    <row r="1814" spans="1:2" x14ac:dyDescent="0.2">
      <c r="A1814" s="1">
        <v>44676</v>
      </c>
      <c r="B1814" s="10">
        <v>0</v>
      </c>
    </row>
    <row r="1815" spans="1:2" x14ac:dyDescent="0.2">
      <c r="A1815" s="1">
        <v>44677</v>
      </c>
      <c r="B1815" s="10">
        <v>0</v>
      </c>
    </row>
    <row r="1816" spans="1:2" x14ac:dyDescent="0.2">
      <c r="A1816" s="1">
        <v>44678</v>
      </c>
      <c r="B1816" s="10">
        <v>0</v>
      </c>
    </row>
    <row r="1817" spans="1:2" x14ac:dyDescent="0.2">
      <c r="A1817" s="1">
        <v>44679</v>
      </c>
      <c r="B1817" s="10">
        <v>0</v>
      </c>
    </row>
    <row r="1818" spans="1:2" x14ac:dyDescent="0.2">
      <c r="A1818" s="1">
        <v>44680</v>
      </c>
      <c r="B1818" s="10">
        <v>0</v>
      </c>
    </row>
    <row r="1819" spans="1:2" x14ac:dyDescent="0.2">
      <c r="A1819" s="1">
        <v>44681</v>
      </c>
      <c r="B1819" s="10">
        <v>0</v>
      </c>
    </row>
    <row r="1820" spans="1:2" x14ac:dyDescent="0.2">
      <c r="A1820" s="1">
        <v>44682</v>
      </c>
      <c r="B1820" s="10">
        <v>0</v>
      </c>
    </row>
    <row r="1821" spans="1:2" x14ac:dyDescent="0.2">
      <c r="A1821" s="1">
        <v>44683</v>
      </c>
      <c r="B1821" s="10">
        <v>0</v>
      </c>
    </row>
    <row r="1822" spans="1:2" x14ac:dyDescent="0.2">
      <c r="A1822" s="1">
        <v>44684</v>
      </c>
      <c r="B1822" s="10">
        <v>0</v>
      </c>
    </row>
    <row r="1823" spans="1:2" x14ac:dyDescent="0.2">
      <c r="A1823" s="1">
        <v>44685</v>
      </c>
      <c r="B1823" s="10">
        <v>0</v>
      </c>
    </row>
    <row r="1824" spans="1:2" x14ac:dyDescent="0.2">
      <c r="A1824" s="1">
        <v>44686</v>
      </c>
      <c r="B1824" s="10">
        <v>0</v>
      </c>
    </row>
    <row r="1825" spans="1:2" x14ac:dyDescent="0.2">
      <c r="A1825" s="1">
        <v>44687</v>
      </c>
      <c r="B1825" s="10">
        <v>22012</v>
      </c>
    </row>
    <row r="1826" spans="1:2" x14ac:dyDescent="0.2">
      <c r="A1826" s="1">
        <v>44688</v>
      </c>
      <c r="B1826" s="10">
        <v>0</v>
      </c>
    </row>
    <row r="1827" spans="1:2" x14ac:dyDescent="0.2">
      <c r="A1827" s="1">
        <v>44689</v>
      </c>
      <c r="B1827" s="10">
        <v>0</v>
      </c>
    </row>
    <row r="1828" spans="1:2" x14ac:dyDescent="0.2">
      <c r="A1828" s="1">
        <v>44690</v>
      </c>
      <c r="B1828" s="10">
        <v>0</v>
      </c>
    </row>
    <row r="1829" spans="1:2" x14ac:dyDescent="0.2">
      <c r="A1829" s="1">
        <v>44691</v>
      </c>
      <c r="B1829" s="10">
        <v>0</v>
      </c>
    </row>
    <row r="1830" spans="1:2" x14ac:dyDescent="0.2">
      <c r="A1830" s="1">
        <v>44692</v>
      </c>
      <c r="B1830" s="10">
        <v>0</v>
      </c>
    </row>
    <row r="1831" spans="1:2" x14ac:dyDescent="0.2">
      <c r="A1831" s="1">
        <v>44693</v>
      </c>
      <c r="B1831" s="10">
        <v>0</v>
      </c>
    </row>
    <row r="1832" spans="1:2" x14ac:dyDescent="0.2">
      <c r="A1832" s="1">
        <v>44694</v>
      </c>
      <c r="B1832" s="10">
        <v>0</v>
      </c>
    </row>
    <row r="1833" spans="1:2" x14ac:dyDescent="0.2">
      <c r="A1833" s="1">
        <v>44695</v>
      </c>
      <c r="B1833" s="10">
        <v>0</v>
      </c>
    </row>
    <row r="1834" spans="1:2" x14ac:dyDescent="0.2">
      <c r="A1834" s="1">
        <v>44696</v>
      </c>
      <c r="B1834" s="10">
        <v>0</v>
      </c>
    </row>
    <row r="1835" spans="1:2" x14ac:dyDescent="0.2">
      <c r="A1835" s="1">
        <v>44697</v>
      </c>
      <c r="B1835" s="10">
        <v>0</v>
      </c>
    </row>
    <row r="1836" spans="1:2" x14ac:dyDescent="0.2">
      <c r="A1836" s="1">
        <v>44698</v>
      </c>
      <c r="B1836" s="10">
        <v>0</v>
      </c>
    </row>
    <row r="1837" spans="1:2" x14ac:dyDescent="0.2">
      <c r="A1837" s="1">
        <v>44699</v>
      </c>
      <c r="B1837" s="10">
        <v>0</v>
      </c>
    </row>
    <row r="1838" spans="1:2" x14ac:dyDescent="0.2">
      <c r="A1838" s="1">
        <v>44700</v>
      </c>
      <c r="B1838" s="10">
        <v>0</v>
      </c>
    </row>
    <row r="1839" spans="1:2" x14ac:dyDescent="0.2">
      <c r="A1839" s="1">
        <v>44701</v>
      </c>
      <c r="B1839" s="10">
        <v>32628</v>
      </c>
    </row>
    <row r="1840" spans="1:2" x14ac:dyDescent="0.2">
      <c r="A1840" s="1">
        <v>44702</v>
      </c>
      <c r="B1840" s="10">
        <v>10583</v>
      </c>
    </row>
    <row r="1841" spans="1:2" x14ac:dyDescent="0.2">
      <c r="A1841" s="1">
        <v>44703</v>
      </c>
      <c r="B1841" s="10">
        <v>0</v>
      </c>
    </row>
    <row r="1842" spans="1:2" x14ac:dyDescent="0.2">
      <c r="A1842" s="1">
        <v>44704</v>
      </c>
      <c r="B1842" s="10">
        <v>37264</v>
      </c>
    </row>
    <row r="1843" spans="1:2" x14ac:dyDescent="0.2">
      <c r="A1843" s="1">
        <v>44705</v>
      </c>
      <c r="B1843" s="10">
        <v>49387</v>
      </c>
    </row>
    <row r="1844" spans="1:2" x14ac:dyDescent="0.2">
      <c r="A1844" s="1">
        <v>44706</v>
      </c>
      <c r="B1844" s="10">
        <v>39043</v>
      </c>
    </row>
    <row r="1845" spans="1:2" x14ac:dyDescent="0.2">
      <c r="A1845" s="1">
        <v>44707</v>
      </c>
      <c r="B1845" s="10">
        <v>22044</v>
      </c>
    </row>
    <row r="1846" spans="1:2" x14ac:dyDescent="0.2">
      <c r="A1846" s="1">
        <v>44708</v>
      </c>
      <c r="B1846" s="10">
        <v>0</v>
      </c>
    </row>
    <row r="1847" spans="1:2" x14ac:dyDescent="0.2">
      <c r="A1847" s="1">
        <v>44709</v>
      </c>
      <c r="B1847" s="10">
        <v>0</v>
      </c>
    </row>
    <row r="1848" spans="1:2" x14ac:dyDescent="0.2">
      <c r="A1848" s="1">
        <v>44710</v>
      </c>
      <c r="B1848" s="10">
        <v>22063</v>
      </c>
    </row>
    <row r="1849" spans="1:2" x14ac:dyDescent="0.2">
      <c r="A1849" s="1">
        <v>44711</v>
      </c>
      <c r="B1849" s="10">
        <v>0</v>
      </c>
    </row>
    <row r="1850" spans="1:2" x14ac:dyDescent="0.2">
      <c r="A1850" s="1">
        <v>44712</v>
      </c>
      <c r="B1850" s="10">
        <v>0</v>
      </c>
    </row>
    <row r="1851" spans="1:2" x14ac:dyDescent="0.2">
      <c r="A1851" s="1">
        <v>44713</v>
      </c>
      <c r="B1851" s="10">
        <v>0</v>
      </c>
    </row>
    <row r="1852" spans="1:2" x14ac:dyDescent="0.2">
      <c r="A1852" s="1">
        <v>44714</v>
      </c>
      <c r="B1852" s="10">
        <v>0</v>
      </c>
    </row>
    <row r="1853" spans="1:2" x14ac:dyDescent="0.2">
      <c r="A1853" s="1">
        <v>44715</v>
      </c>
      <c r="B1853" s="10">
        <v>0</v>
      </c>
    </row>
    <row r="1854" spans="1:2" x14ac:dyDescent="0.2">
      <c r="A1854" s="1">
        <v>44716</v>
      </c>
      <c r="B1854" s="10">
        <v>0</v>
      </c>
    </row>
    <row r="1855" spans="1:2" x14ac:dyDescent="0.2">
      <c r="A1855" s="1">
        <v>44717</v>
      </c>
      <c r="B1855" s="10">
        <v>0</v>
      </c>
    </row>
    <row r="1856" spans="1:2" x14ac:dyDescent="0.2">
      <c r="A1856" s="1">
        <v>44718</v>
      </c>
      <c r="B1856" s="10">
        <v>0</v>
      </c>
    </row>
    <row r="1857" spans="1:2" x14ac:dyDescent="0.2">
      <c r="A1857" s="1">
        <v>44719</v>
      </c>
      <c r="B1857" s="10">
        <v>0</v>
      </c>
    </row>
    <row r="1858" spans="1:2" x14ac:dyDescent="0.2">
      <c r="A1858" s="1">
        <v>44720</v>
      </c>
      <c r="B1858" s="10">
        <v>0</v>
      </c>
    </row>
    <row r="1859" spans="1:2" x14ac:dyDescent="0.2">
      <c r="A1859" s="1">
        <v>44721</v>
      </c>
      <c r="B1859" s="10">
        <v>0</v>
      </c>
    </row>
    <row r="1860" spans="1:2" x14ac:dyDescent="0.2">
      <c r="A1860" s="1">
        <v>44722</v>
      </c>
      <c r="B1860" s="10">
        <v>0</v>
      </c>
    </row>
    <row r="1861" spans="1:2" x14ac:dyDescent="0.2">
      <c r="A1861" s="1">
        <v>44723</v>
      </c>
      <c r="B1861" s="10">
        <v>0</v>
      </c>
    </row>
    <row r="1862" spans="1:2" x14ac:dyDescent="0.2">
      <c r="A1862" s="1">
        <v>44724</v>
      </c>
      <c r="B1862" s="10">
        <v>0</v>
      </c>
    </row>
    <row r="1863" spans="1:2" x14ac:dyDescent="0.2">
      <c r="A1863" s="1">
        <v>44725</v>
      </c>
      <c r="B1863" s="10">
        <v>22091</v>
      </c>
    </row>
    <row r="1864" spans="1:2" x14ac:dyDescent="0.2">
      <c r="A1864" s="1">
        <v>44726</v>
      </c>
      <c r="B1864" s="10">
        <v>22058</v>
      </c>
    </row>
    <row r="1865" spans="1:2" x14ac:dyDescent="0.2">
      <c r="A1865" s="1">
        <v>44727</v>
      </c>
      <c r="B1865" s="10">
        <v>22030</v>
      </c>
    </row>
    <row r="1866" spans="1:2" x14ac:dyDescent="0.2">
      <c r="A1866" s="1">
        <v>44728</v>
      </c>
      <c r="B1866" s="10">
        <v>22062</v>
      </c>
    </row>
    <row r="1867" spans="1:2" x14ac:dyDescent="0.2">
      <c r="A1867" s="1">
        <v>44729</v>
      </c>
      <c r="B1867" s="10">
        <v>0</v>
      </c>
    </row>
    <row r="1868" spans="1:2" x14ac:dyDescent="0.2">
      <c r="A1868" s="1">
        <v>44730</v>
      </c>
      <c r="B1868" s="10">
        <v>0</v>
      </c>
    </row>
    <row r="1869" spans="1:2" x14ac:dyDescent="0.2">
      <c r="A1869" s="1">
        <v>44731</v>
      </c>
      <c r="B1869" s="10">
        <v>0</v>
      </c>
    </row>
    <row r="1870" spans="1:2" x14ac:dyDescent="0.2">
      <c r="A1870" s="1">
        <v>44732</v>
      </c>
      <c r="B1870" s="10">
        <v>0</v>
      </c>
    </row>
    <row r="1871" spans="1:2" x14ac:dyDescent="0.2">
      <c r="A1871" s="1">
        <v>44733</v>
      </c>
      <c r="B1871" s="10">
        <v>0</v>
      </c>
    </row>
    <row r="1872" spans="1:2" x14ac:dyDescent="0.2">
      <c r="A1872" s="1">
        <v>44734</v>
      </c>
      <c r="B1872" s="10">
        <v>0</v>
      </c>
    </row>
    <row r="1873" spans="1:2" x14ac:dyDescent="0.2">
      <c r="A1873" s="1">
        <v>44735</v>
      </c>
      <c r="B1873" s="10">
        <v>0</v>
      </c>
    </row>
    <row r="1874" spans="1:2" x14ac:dyDescent="0.2">
      <c r="A1874" s="1">
        <v>44736</v>
      </c>
      <c r="B1874" s="10">
        <v>0</v>
      </c>
    </row>
    <row r="1875" spans="1:2" x14ac:dyDescent="0.2">
      <c r="A1875" s="1">
        <v>44737</v>
      </c>
      <c r="B1875" s="10">
        <v>0</v>
      </c>
    </row>
    <row r="1876" spans="1:2" x14ac:dyDescent="0.2">
      <c r="A1876" s="1">
        <v>44738</v>
      </c>
      <c r="B1876" s="10">
        <v>0</v>
      </c>
    </row>
    <row r="1877" spans="1:2" x14ac:dyDescent="0.2">
      <c r="A1877" s="1">
        <v>44739</v>
      </c>
      <c r="B1877" s="10">
        <v>0</v>
      </c>
    </row>
    <row r="1878" spans="1:2" x14ac:dyDescent="0.2">
      <c r="A1878" s="1">
        <v>44740</v>
      </c>
      <c r="B1878" s="10">
        <v>0</v>
      </c>
    </row>
    <row r="1879" spans="1:2" x14ac:dyDescent="0.2">
      <c r="A1879" s="1">
        <v>44741</v>
      </c>
      <c r="B1879" s="10">
        <v>0</v>
      </c>
    </row>
    <row r="1880" spans="1:2" x14ac:dyDescent="0.2">
      <c r="A1880" s="1">
        <v>44742</v>
      </c>
      <c r="B1880" s="10">
        <v>22057</v>
      </c>
    </row>
    <row r="1881" spans="1:2" x14ac:dyDescent="0.2">
      <c r="A1881" s="1">
        <v>44743</v>
      </c>
      <c r="B1881" s="10">
        <v>22036</v>
      </c>
    </row>
    <row r="1882" spans="1:2" x14ac:dyDescent="0.2">
      <c r="A1882" s="1">
        <v>44744</v>
      </c>
      <c r="B1882" s="10">
        <v>0</v>
      </c>
    </row>
    <row r="1883" spans="1:2" x14ac:dyDescent="0.2">
      <c r="A1883" s="1">
        <v>44745</v>
      </c>
      <c r="B1883" s="10">
        <v>0</v>
      </c>
    </row>
    <row r="1884" spans="1:2" x14ac:dyDescent="0.2">
      <c r="A1884" s="1">
        <v>44746</v>
      </c>
      <c r="B1884" s="10">
        <v>0</v>
      </c>
    </row>
    <row r="1885" spans="1:2" x14ac:dyDescent="0.2">
      <c r="A1885" s="1">
        <v>44747</v>
      </c>
      <c r="B1885" s="10">
        <v>0</v>
      </c>
    </row>
    <row r="1886" spans="1:2" x14ac:dyDescent="0.2">
      <c r="A1886" s="1">
        <v>44748</v>
      </c>
      <c r="B1886" s="10">
        <v>0</v>
      </c>
    </row>
    <row r="1887" spans="1:2" x14ac:dyDescent="0.2">
      <c r="A1887" s="1">
        <v>44749</v>
      </c>
      <c r="B1887" s="10">
        <v>0</v>
      </c>
    </row>
    <row r="1888" spans="1:2" x14ac:dyDescent="0.2">
      <c r="A1888" s="1">
        <v>44750</v>
      </c>
      <c r="B1888" s="10">
        <v>0</v>
      </c>
    </row>
    <row r="1889" spans="1:2" x14ac:dyDescent="0.2">
      <c r="A1889" s="1">
        <v>44751</v>
      </c>
      <c r="B1889" s="10">
        <v>0</v>
      </c>
    </row>
    <row r="1890" spans="1:2" x14ac:dyDescent="0.2">
      <c r="A1890" s="1">
        <v>44752</v>
      </c>
      <c r="B1890" s="10">
        <v>0</v>
      </c>
    </row>
    <row r="1891" spans="1:2" x14ac:dyDescent="0.2">
      <c r="A1891" s="1">
        <v>44753</v>
      </c>
      <c r="B1891" s="10">
        <v>0</v>
      </c>
    </row>
    <row r="1892" spans="1:2" x14ac:dyDescent="0.2">
      <c r="A1892" s="1">
        <v>44754</v>
      </c>
      <c r="B1892" s="10">
        <v>27105</v>
      </c>
    </row>
    <row r="1893" spans="1:2" x14ac:dyDescent="0.2">
      <c r="A1893" s="1">
        <v>44755</v>
      </c>
      <c r="B1893" s="10">
        <v>0</v>
      </c>
    </row>
    <row r="1894" spans="1:2" x14ac:dyDescent="0.2">
      <c r="A1894" s="1">
        <v>44756</v>
      </c>
      <c r="B1894" s="10">
        <v>0</v>
      </c>
    </row>
    <row r="1895" spans="1:2" x14ac:dyDescent="0.2">
      <c r="A1895" s="1">
        <v>44757</v>
      </c>
      <c r="B1895" s="10">
        <v>0</v>
      </c>
    </row>
    <row r="1896" spans="1:2" x14ac:dyDescent="0.2">
      <c r="A1896" s="1">
        <v>44758</v>
      </c>
      <c r="B1896" s="10">
        <v>0</v>
      </c>
    </row>
    <row r="1897" spans="1:2" x14ac:dyDescent="0.2">
      <c r="A1897" s="1">
        <v>44759</v>
      </c>
      <c r="B1897" s="10">
        <v>0</v>
      </c>
    </row>
    <row r="1898" spans="1:2" x14ac:dyDescent="0.2">
      <c r="A1898" s="1">
        <v>44760</v>
      </c>
      <c r="B1898" s="10">
        <v>0</v>
      </c>
    </row>
    <row r="1899" spans="1:2" x14ac:dyDescent="0.2">
      <c r="A1899" s="1">
        <v>44761</v>
      </c>
      <c r="B1899" s="10">
        <v>0</v>
      </c>
    </row>
    <row r="1900" spans="1:2" x14ac:dyDescent="0.2">
      <c r="A1900" s="1">
        <v>44762</v>
      </c>
      <c r="B1900" s="10">
        <v>30208</v>
      </c>
    </row>
    <row r="1901" spans="1:2" x14ac:dyDescent="0.2">
      <c r="A1901" s="1">
        <v>44763</v>
      </c>
      <c r="B1901" s="10">
        <v>48029</v>
      </c>
    </row>
    <row r="1902" spans="1:2" x14ac:dyDescent="0.2">
      <c r="A1902" s="1">
        <v>44764</v>
      </c>
      <c r="B1902" s="10">
        <v>0</v>
      </c>
    </row>
    <row r="1903" spans="1:2" x14ac:dyDescent="0.2">
      <c r="A1903" s="1">
        <v>44765</v>
      </c>
      <c r="B1903" s="10">
        <v>0</v>
      </c>
    </row>
    <row r="1904" spans="1:2" x14ac:dyDescent="0.2">
      <c r="A1904" s="1">
        <v>44766</v>
      </c>
      <c r="B1904" s="10">
        <v>0</v>
      </c>
    </row>
    <row r="1905" spans="1:2" x14ac:dyDescent="0.2">
      <c r="A1905" s="1">
        <v>44767</v>
      </c>
      <c r="B1905" s="10">
        <v>0</v>
      </c>
    </row>
    <row r="1906" spans="1:2" x14ac:dyDescent="0.2">
      <c r="A1906" s="1">
        <v>44768</v>
      </c>
      <c r="B1906" s="10">
        <v>12079</v>
      </c>
    </row>
    <row r="1907" spans="1:2" x14ac:dyDescent="0.2">
      <c r="A1907" s="1">
        <v>44769</v>
      </c>
      <c r="B1907" s="10">
        <v>51925</v>
      </c>
    </row>
    <row r="1908" spans="1:2" x14ac:dyDescent="0.2">
      <c r="A1908" s="1">
        <v>44770</v>
      </c>
      <c r="B1908" s="10">
        <v>76394</v>
      </c>
    </row>
    <row r="1909" spans="1:2" x14ac:dyDescent="0.2">
      <c r="A1909" s="1">
        <v>44771</v>
      </c>
      <c r="B1909" s="10">
        <v>60699</v>
      </c>
    </row>
    <row r="1910" spans="1:2" x14ac:dyDescent="0.2">
      <c r="A1910" s="1">
        <v>44772</v>
      </c>
      <c r="B1910" s="10">
        <v>80160</v>
      </c>
    </row>
    <row r="1911" spans="1:2" x14ac:dyDescent="0.2">
      <c r="A1911" s="1">
        <v>44773</v>
      </c>
      <c r="B1911" s="10">
        <v>0</v>
      </c>
    </row>
    <row r="1912" spans="1:2" x14ac:dyDescent="0.2">
      <c r="A1912" s="1">
        <v>44774</v>
      </c>
      <c r="B1912" s="10">
        <v>0</v>
      </c>
    </row>
    <row r="1913" spans="1:2" x14ac:dyDescent="0.2">
      <c r="A1913" s="1">
        <v>44775</v>
      </c>
      <c r="B1913" s="10">
        <v>0</v>
      </c>
    </row>
    <row r="1914" spans="1:2" x14ac:dyDescent="0.2">
      <c r="A1914" s="1">
        <v>44776</v>
      </c>
      <c r="B1914" s="10">
        <v>0</v>
      </c>
    </row>
    <row r="1915" spans="1:2" x14ac:dyDescent="0.2">
      <c r="A1915" s="1">
        <v>44777</v>
      </c>
      <c r="B1915" s="10">
        <v>0</v>
      </c>
    </row>
    <row r="1916" spans="1:2" x14ac:dyDescent="0.2">
      <c r="A1916" s="1">
        <v>44778</v>
      </c>
      <c r="B1916" s="10">
        <v>11027</v>
      </c>
    </row>
    <row r="1917" spans="1:2" x14ac:dyDescent="0.2">
      <c r="A1917" s="1">
        <v>44779</v>
      </c>
      <c r="B1917" s="10">
        <v>0</v>
      </c>
    </row>
    <row r="1918" spans="1:2" x14ac:dyDescent="0.2">
      <c r="A1918" s="1">
        <v>44780</v>
      </c>
      <c r="B1918" s="10">
        <v>0</v>
      </c>
    </row>
    <row r="1919" spans="1:2" x14ac:dyDescent="0.2">
      <c r="A1919" s="1">
        <v>44781</v>
      </c>
      <c r="B1919" s="10">
        <v>0</v>
      </c>
    </row>
    <row r="1920" spans="1:2" x14ac:dyDescent="0.2">
      <c r="A1920" s="1">
        <v>44782</v>
      </c>
      <c r="B1920" s="10">
        <v>0</v>
      </c>
    </row>
    <row r="1921" spans="1:2" x14ac:dyDescent="0.2">
      <c r="A1921" s="1">
        <v>44783</v>
      </c>
      <c r="B1921" s="10">
        <v>0</v>
      </c>
    </row>
    <row r="1922" spans="1:2" x14ac:dyDescent="0.2">
      <c r="A1922" s="1">
        <v>44784</v>
      </c>
      <c r="B1922" s="10">
        <v>0</v>
      </c>
    </row>
    <row r="1923" spans="1:2" x14ac:dyDescent="0.2">
      <c r="A1923" s="1">
        <v>44785</v>
      </c>
      <c r="B1923" s="10">
        <v>11050</v>
      </c>
    </row>
    <row r="1924" spans="1:2" x14ac:dyDescent="0.2">
      <c r="A1924" s="1">
        <v>44786</v>
      </c>
      <c r="B1924" s="10">
        <v>11072</v>
      </c>
    </row>
    <row r="1925" spans="1:2" x14ac:dyDescent="0.2">
      <c r="A1925" s="1">
        <v>44787</v>
      </c>
      <c r="B1925" s="10">
        <v>0</v>
      </c>
    </row>
    <row r="1926" spans="1:2" x14ac:dyDescent="0.2">
      <c r="A1926" s="1">
        <v>44788</v>
      </c>
      <c r="B1926" s="10">
        <v>0</v>
      </c>
    </row>
    <row r="1927" spans="1:2" x14ac:dyDescent="0.2">
      <c r="A1927" s="1">
        <v>44789</v>
      </c>
      <c r="B1927" s="10">
        <v>11104</v>
      </c>
    </row>
    <row r="1928" spans="1:2" x14ac:dyDescent="0.2">
      <c r="A1928" s="1">
        <v>44790</v>
      </c>
      <c r="B1928" s="10">
        <v>11086</v>
      </c>
    </row>
    <row r="1929" spans="1:2" x14ac:dyDescent="0.2">
      <c r="A1929" s="1">
        <v>44791</v>
      </c>
      <c r="B1929" s="10">
        <v>11042</v>
      </c>
    </row>
    <row r="1930" spans="1:2" x14ac:dyDescent="0.2">
      <c r="A1930" s="1">
        <v>44792</v>
      </c>
      <c r="B1930" s="10">
        <v>0</v>
      </c>
    </row>
    <row r="1931" spans="1:2" x14ac:dyDescent="0.2">
      <c r="A1931" s="1">
        <v>44793</v>
      </c>
      <c r="B1931" s="10">
        <v>0</v>
      </c>
    </row>
    <row r="1932" spans="1:2" x14ac:dyDescent="0.2">
      <c r="A1932" s="1">
        <v>44794</v>
      </c>
      <c r="B1932" s="10">
        <v>0</v>
      </c>
    </row>
    <row r="1933" spans="1:2" x14ac:dyDescent="0.2">
      <c r="A1933" s="1">
        <v>44795</v>
      </c>
      <c r="B1933" s="10">
        <v>11115</v>
      </c>
    </row>
    <row r="1934" spans="1:2" x14ac:dyDescent="0.2">
      <c r="A1934" s="1">
        <v>44796</v>
      </c>
      <c r="B1934" s="10">
        <v>0</v>
      </c>
    </row>
    <row r="1935" spans="1:2" x14ac:dyDescent="0.2">
      <c r="A1935" s="1">
        <v>44797</v>
      </c>
      <c r="B1935" s="10">
        <v>11442</v>
      </c>
    </row>
    <row r="1936" spans="1:2" x14ac:dyDescent="0.2">
      <c r="A1936" s="1">
        <v>44798</v>
      </c>
      <c r="B1936" s="10">
        <v>26073</v>
      </c>
    </row>
    <row r="1937" spans="1:2" x14ac:dyDescent="0.2">
      <c r="A1937" s="1">
        <v>44799</v>
      </c>
      <c r="B1937" s="10">
        <v>11098</v>
      </c>
    </row>
    <row r="1938" spans="1:2" x14ac:dyDescent="0.2">
      <c r="A1938" s="1">
        <v>44800</v>
      </c>
      <c r="B1938" s="10">
        <v>0</v>
      </c>
    </row>
    <row r="1939" spans="1:2" x14ac:dyDescent="0.2">
      <c r="A1939" s="1">
        <v>44801</v>
      </c>
      <c r="B1939" s="10">
        <v>0</v>
      </c>
    </row>
    <row r="1940" spans="1:2" x14ac:dyDescent="0.2">
      <c r="A1940" s="1">
        <v>44802</v>
      </c>
      <c r="B1940" s="10">
        <v>0</v>
      </c>
    </row>
    <row r="1941" spans="1:2" x14ac:dyDescent="0.2">
      <c r="A1941" s="1">
        <v>44803</v>
      </c>
      <c r="B1941" s="10">
        <v>0</v>
      </c>
    </row>
    <row r="1942" spans="1:2" x14ac:dyDescent="0.2">
      <c r="A1942" s="1">
        <v>44804</v>
      </c>
      <c r="B1942" s="10">
        <v>11036</v>
      </c>
    </row>
    <row r="1943" spans="1:2" x14ac:dyDescent="0.2">
      <c r="A1943" s="1">
        <v>44805</v>
      </c>
      <c r="B1943" s="10">
        <v>0</v>
      </c>
    </row>
    <row r="1944" spans="1:2" x14ac:dyDescent="0.2">
      <c r="A1944" s="1">
        <v>44806</v>
      </c>
      <c r="B1944" s="10">
        <v>11032</v>
      </c>
    </row>
    <row r="1945" spans="1:2" x14ac:dyDescent="0.2">
      <c r="A1945" s="1">
        <v>44807</v>
      </c>
      <c r="B1945" s="10">
        <v>0</v>
      </c>
    </row>
    <row r="1946" spans="1:2" x14ac:dyDescent="0.2">
      <c r="A1946" s="1">
        <v>44808</v>
      </c>
      <c r="B1946" s="10">
        <v>0</v>
      </c>
    </row>
    <row r="1947" spans="1:2" x14ac:dyDescent="0.2">
      <c r="A1947" s="1">
        <v>44809</v>
      </c>
      <c r="B1947" s="10">
        <v>60103</v>
      </c>
    </row>
    <row r="1948" spans="1:2" x14ac:dyDescent="0.2">
      <c r="A1948" s="1">
        <v>44810</v>
      </c>
      <c r="B1948" s="10">
        <v>0</v>
      </c>
    </row>
    <row r="1949" spans="1:2" x14ac:dyDescent="0.2">
      <c r="A1949" s="1">
        <v>44811</v>
      </c>
      <c r="B1949" s="10">
        <v>0</v>
      </c>
    </row>
    <row r="1950" spans="1:2" x14ac:dyDescent="0.2">
      <c r="A1950" s="1">
        <v>44812</v>
      </c>
      <c r="B1950" s="10">
        <v>0</v>
      </c>
    </row>
    <row r="1951" spans="1:2" x14ac:dyDescent="0.2">
      <c r="A1951" s="1">
        <v>44813</v>
      </c>
      <c r="B1951" s="10">
        <v>0</v>
      </c>
    </row>
    <row r="1952" spans="1:2" x14ac:dyDescent="0.2">
      <c r="A1952" s="1">
        <v>44814</v>
      </c>
      <c r="B1952" s="10">
        <v>0</v>
      </c>
    </row>
    <row r="1953" spans="1:2" x14ac:dyDescent="0.2">
      <c r="A1953" s="1">
        <v>44815</v>
      </c>
      <c r="B1953" s="10">
        <v>0</v>
      </c>
    </row>
    <row r="1954" spans="1:2" x14ac:dyDescent="0.2">
      <c r="A1954" s="1">
        <v>44816</v>
      </c>
      <c r="B1954" s="10">
        <v>0</v>
      </c>
    </row>
    <row r="1955" spans="1:2" x14ac:dyDescent="0.2">
      <c r="A1955" s="1">
        <v>44817</v>
      </c>
      <c r="B1955" s="10">
        <v>0</v>
      </c>
    </row>
    <row r="1956" spans="1:2" x14ac:dyDescent="0.2">
      <c r="A1956" s="1">
        <v>44818</v>
      </c>
      <c r="B1956" s="10">
        <v>0</v>
      </c>
    </row>
    <row r="1957" spans="1:2" x14ac:dyDescent="0.2">
      <c r="A1957" s="1">
        <v>44819</v>
      </c>
      <c r="B1957" s="10">
        <v>0</v>
      </c>
    </row>
    <row r="1958" spans="1:2" x14ac:dyDescent="0.2">
      <c r="A1958" s="1">
        <v>44820</v>
      </c>
      <c r="B1958" s="10">
        <v>0</v>
      </c>
    </row>
    <row r="1959" spans="1:2" x14ac:dyDescent="0.2">
      <c r="A1959" s="1">
        <v>44821</v>
      </c>
      <c r="B1959" s="10">
        <v>0</v>
      </c>
    </row>
    <row r="1960" spans="1:2" x14ac:dyDescent="0.2">
      <c r="A1960" s="1">
        <v>44822</v>
      </c>
      <c r="B1960" s="10">
        <v>0</v>
      </c>
    </row>
    <row r="1961" spans="1:2" x14ac:dyDescent="0.2">
      <c r="A1961" s="1">
        <v>44823</v>
      </c>
      <c r="B1961" s="10">
        <v>0</v>
      </c>
    </row>
    <row r="1962" spans="1:2" x14ac:dyDescent="0.2">
      <c r="A1962" s="1">
        <v>44824</v>
      </c>
      <c r="B1962" s="10">
        <v>0</v>
      </c>
    </row>
    <row r="1963" spans="1:2" x14ac:dyDescent="0.2">
      <c r="A1963" s="1">
        <v>44825</v>
      </c>
      <c r="B1963" s="10">
        <v>0</v>
      </c>
    </row>
    <row r="1964" spans="1:2" x14ac:dyDescent="0.2">
      <c r="A1964" s="1">
        <v>44826</v>
      </c>
      <c r="B1964" s="10">
        <v>0</v>
      </c>
    </row>
    <row r="1965" spans="1:2" x14ac:dyDescent="0.2">
      <c r="A1965" s="1">
        <v>44827</v>
      </c>
      <c r="B1965" s="10">
        <v>0</v>
      </c>
    </row>
    <row r="1966" spans="1:2" x14ac:dyDescent="0.2">
      <c r="A1966" s="1">
        <v>44828</v>
      </c>
      <c r="B1966" s="10">
        <v>0</v>
      </c>
    </row>
    <row r="1967" spans="1:2" x14ac:dyDescent="0.2">
      <c r="A1967" s="1">
        <v>44829</v>
      </c>
      <c r="B1967" s="10">
        <v>0</v>
      </c>
    </row>
    <row r="1968" spans="1:2" x14ac:dyDescent="0.2">
      <c r="A1968" s="1">
        <v>44830</v>
      </c>
      <c r="B1968" s="10">
        <v>0</v>
      </c>
    </row>
    <row r="1969" spans="1:2" x14ac:dyDescent="0.2">
      <c r="A1969" s="1">
        <v>44831</v>
      </c>
      <c r="B1969" s="10">
        <v>0</v>
      </c>
    </row>
    <row r="1970" spans="1:2" x14ac:dyDescent="0.2">
      <c r="A1970" s="1">
        <v>44832</v>
      </c>
      <c r="B1970" s="10">
        <v>0</v>
      </c>
    </row>
    <row r="1971" spans="1:2" x14ac:dyDescent="0.2">
      <c r="A1971" s="1">
        <v>44833</v>
      </c>
      <c r="B1971" s="10">
        <v>0</v>
      </c>
    </row>
    <row r="1972" spans="1:2" x14ac:dyDescent="0.2">
      <c r="A1972" s="1">
        <v>44834</v>
      </c>
      <c r="B1972" s="10">
        <v>0</v>
      </c>
    </row>
    <row r="1973" spans="1:2" x14ac:dyDescent="0.2">
      <c r="A1973" s="1">
        <v>44835</v>
      </c>
      <c r="B1973" s="10">
        <v>0</v>
      </c>
    </row>
    <row r="1974" spans="1:2" x14ac:dyDescent="0.2">
      <c r="A1974" s="1">
        <v>44836</v>
      </c>
      <c r="B1974" s="10">
        <v>0</v>
      </c>
    </row>
    <row r="1975" spans="1:2" x14ac:dyDescent="0.2">
      <c r="A1975" s="1">
        <v>44837</v>
      </c>
      <c r="B1975" s="10">
        <v>0</v>
      </c>
    </row>
    <row r="1976" spans="1:2" x14ac:dyDescent="0.2">
      <c r="A1976" s="1">
        <v>44838</v>
      </c>
      <c r="B1976" s="10">
        <v>0</v>
      </c>
    </row>
    <row r="1977" spans="1:2" x14ac:dyDescent="0.2">
      <c r="A1977" s="1">
        <v>44839</v>
      </c>
      <c r="B1977" s="10">
        <v>0</v>
      </c>
    </row>
    <row r="1978" spans="1:2" x14ac:dyDescent="0.2">
      <c r="A1978" s="1">
        <v>44840</v>
      </c>
      <c r="B1978" s="10">
        <v>0</v>
      </c>
    </row>
    <row r="1979" spans="1:2" x14ac:dyDescent="0.2">
      <c r="A1979" s="1">
        <v>44841</v>
      </c>
      <c r="B1979" s="10">
        <v>0</v>
      </c>
    </row>
    <row r="1980" spans="1:2" x14ac:dyDescent="0.2">
      <c r="A1980" s="1">
        <v>44842</v>
      </c>
      <c r="B1980" s="10">
        <v>12081</v>
      </c>
    </row>
    <row r="1981" spans="1:2" x14ac:dyDescent="0.2">
      <c r="A1981" s="1">
        <v>44843</v>
      </c>
      <c r="B1981" s="10">
        <v>0</v>
      </c>
    </row>
    <row r="1982" spans="1:2" x14ac:dyDescent="0.2">
      <c r="A1982" s="1">
        <v>44844</v>
      </c>
      <c r="B1982" s="10">
        <v>12042</v>
      </c>
    </row>
    <row r="1983" spans="1:2" x14ac:dyDescent="0.2">
      <c r="A1983" s="1">
        <v>44845</v>
      </c>
      <c r="B1983" s="10">
        <v>12024</v>
      </c>
    </row>
    <row r="1984" spans="1:2" x14ac:dyDescent="0.2">
      <c r="A1984" s="1">
        <v>44846</v>
      </c>
      <c r="B1984" s="10">
        <v>12028</v>
      </c>
    </row>
    <row r="1985" spans="1:2" x14ac:dyDescent="0.2">
      <c r="A1985" s="1">
        <v>44847</v>
      </c>
      <c r="B1985" s="10">
        <v>12100</v>
      </c>
    </row>
    <row r="1986" spans="1:2" x14ac:dyDescent="0.2">
      <c r="A1986" s="1">
        <v>44848</v>
      </c>
      <c r="B1986" s="10">
        <v>12035</v>
      </c>
    </row>
    <row r="1987" spans="1:2" x14ac:dyDescent="0.2">
      <c r="A1987" s="1">
        <v>44849</v>
      </c>
      <c r="B1987" s="10">
        <v>12030</v>
      </c>
    </row>
    <row r="1988" spans="1:2" x14ac:dyDescent="0.2">
      <c r="A1988" s="1">
        <v>44850</v>
      </c>
      <c r="B1988" s="10">
        <v>12009</v>
      </c>
    </row>
    <row r="1989" spans="1:2" x14ac:dyDescent="0.2">
      <c r="A1989" s="1">
        <v>44851</v>
      </c>
      <c r="B1989" s="10">
        <v>12017</v>
      </c>
    </row>
    <row r="1990" spans="1:2" x14ac:dyDescent="0.2">
      <c r="A1990" s="1">
        <v>44852</v>
      </c>
      <c r="B1990" s="10">
        <v>12038</v>
      </c>
    </row>
    <row r="1991" spans="1:2" x14ac:dyDescent="0.2">
      <c r="A1991" s="1">
        <v>44853</v>
      </c>
      <c r="B1991" s="10">
        <v>12053</v>
      </c>
    </row>
    <row r="1992" spans="1:2" x14ac:dyDescent="0.2">
      <c r="A1992" s="1">
        <v>44854</v>
      </c>
      <c r="B1992" s="10">
        <v>0</v>
      </c>
    </row>
    <row r="1993" spans="1:2" x14ac:dyDescent="0.2">
      <c r="A1993" s="1">
        <v>44855</v>
      </c>
      <c r="B1993" s="10">
        <v>0</v>
      </c>
    </row>
    <row r="1994" spans="1:2" x14ac:dyDescent="0.2">
      <c r="A1994" s="1">
        <v>44856</v>
      </c>
      <c r="B1994" s="10">
        <v>0</v>
      </c>
    </row>
    <row r="1995" spans="1:2" x14ac:dyDescent="0.2">
      <c r="A1995" s="1">
        <v>44857</v>
      </c>
      <c r="B1995" s="10">
        <v>0</v>
      </c>
    </row>
    <row r="1996" spans="1:2" x14ac:dyDescent="0.2">
      <c r="A1996" s="1">
        <v>44858</v>
      </c>
      <c r="B1996" s="10">
        <v>0</v>
      </c>
    </row>
    <row r="1997" spans="1:2" x14ac:dyDescent="0.2">
      <c r="A1997" s="1">
        <v>44859</v>
      </c>
      <c r="B1997" s="10">
        <v>0</v>
      </c>
    </row>
    <row r="1998" spans="1:2" x14ac:dyDescent="0.2">
      <c r="A1998" s="1">
        <v>44860</v>
      </c>
      <c r="B1998" s="10">
        <v>0</v>
      </c>
    </row>
    <row r="1999" spans="1:2" x14ac:dyDescent="0.2">
      <c r="A1999" s="1">
        <v>44861</v>
      </c>
      <c r="B1999" s="10">
        <v>0</v>
      </c>
    </row>
    <row r="2000" spans="1:2" x14ac:dyDescent="0.2">
      <c r="A2000" s="1">
        <v>44862</v>
      </c>
      <c r="B2000" s="10">
        <v>0</v>
      </c>
    </row>
    <row r="2001" spans="1:2" x14ac:dyDescent="0.2">
      <c r="A2001" s="1">
        <v>44863</v>
      </c>
      <c r="B2001" s="10">
        <v>0</v>
      </c>
    </row>
    <row r="2002" spans="1:2" x14ac:dyDescent="0.2">
      <c r="A2002" s="1">
        <v>44864</v>
      </c>
      <c r="B2002" s="10">
        <v>0</v>
      </c>
    </row>
    <row r="2003" spans="1:2" x14ac:dyDescent="0.2">
      <c r="A2003" s="1">
        <v>44865</v>
      </c>
      <c r="B2003" s="10">
        <v>0</v>
      </c>
    </row>
    <row r="2004" spans="1:2" x14ac:dyDescent="0.2">
      <c r="A2004" s="1">
        <v>44866</v>
      </c>
      <c r="B2004" s="10">
        <v>0</v>
      </c>
    </row>
    <row r="2005" spans="1:2" x14ac:dyDescent="0.2">
      <c r="A2005" s="1">
        <v>44867</v>
      </c>
      <c r="B2005" s="10">
        <v>0</v>
      </c>
    </row>
    <row r="2006" spans="1:2" x14ac:dyDescent="0.2">
      <c r="A2006" s="1">
        <v>44868</v>
      </c>
      <c r="B2006" s="10">
        <v>0</v>
      </c>
    </row>
    <row r="2007" spans="1:2" x14ac:dyDescent="0.2">
      <c r="A2007" s="1">
        <v>44869</v>
      </c>
      <c r="B2007" s="10">
        <v>0</v>
      </c>
    </row>
    <row r="2008" spans="1:2" x14ac:dyDescent="0.2">
      <c r="A2008" s="1">
        <v>44870</v>
      </c>
      <c r="B2008" s="10">
        <v>0</v>
      </c>
    </row>
    <row r="2009" spans="1:2" x14ac:dyDescent="0.2">
      <c r="A2009" s="1">
        <v>44871</v>
      </c>
      <c r="B2009" s="10">
        <v>0</v>
      </c>
    </row>
    <row r="2010" spans="1:2" x14ac:dyDescent="0.2">
      <c r="A2010" s="1">
        <v>44872</v>
      </c>
      <c r="B2010" s="10">
        <v>0</v>
      </c>
    </row>
    <row r="2011" spans="1:2" x14ac:dyDescent="0.2">
      <c r="A2011" s="1">
        <v>44873</v>
      </c>
      <c r="B2011" s="10">
        <v>0</v>
      </c>
    </row>
    <row r="2012" spans="1:2" x14ac:dyDescent="0.2">
      <c r="A2012" s="1">
        <v>44874</v>
      </c>
      <c r="B2012" s="10">
        <v>0</v>
      </c>
    </row>
    <row r="2013" spans="1:2" x14ac:dyDescent="0.2">
      <c r="A2013" s="1">
        <v>44875</v>
      </c>
      <c r="B2013" s="10">
        <v>0</v>
      </c>
    </row>
    <row r="2014" spans="1:2" x14ac:dyDescent="0.2">
      <c r="A2014" s="1">
        <v>44876</v>
      </c>
      <c r="B2014" s="10">
        <v>0</v>
      </c>
    </row>
    <row r="2015" spans="1:2" x14ac:dyDescent="0.2">
      <c r="A2015" s="1">
        <v>44877</v>
      </c>
      <c r="B2015" s="10">
        <v>0</v>
      </c>
    </row>
    <row r="2016" spans="1:2" x14ac:dyDescent="0.2">
      <c r="A2016" s="1">
        <v>44878</v>
      </c>
      <c r="B2016" s="10">
        <v>0</v>
      </c>
    </row>
    <row r="2017" spans="1:2" x14ac:dyDescent="0.2">
      <c r="A2017" s="1">
        <v>44879</v>
      </c>
      <c r="B2017" s="10">
        <v>0</v>
      </c>
    </row>
    <row r="2018" spans="1:2" x14ac:dyDescent="0.2">
      <c r="A2018" s="1">
        <v>44880</v>
      </c>
      <c r="B2018" s="10">
        <v>0</v>
      </c>
    </row>
    <row r="2019" spans="1:2" x14ac:dyDescent="0.2">
      <c r="A2019" s="1">
        <v>44881</v>
      </c>
      <c r="B2019" s="10">
        <v>0</v>
      </c>
    </row>
    <row r="2020" spans="1:2" x14ac:dyDescent="0.2">
      <c r="A2020" s="1">
        <v>44882</v>
      </c>
      <c r="B2020" s="10">
        <v>0</v>
      </c>
    </row>
    <row r="2021" spans="1:2" x14ac:dyDescent="0.2">
      <c r="A2021" s="1">
        <v>44883</v>
      </c>
      <c r="B2021" s="10">
        <v>0</v>
      </c>
    </row>
    <row r="2022" spans="1:2" x14ac:dyDescent="0.2">
      <c r="A2022" s="1">
        <v>44884</v>
      </c>
      <c r="B2022" s="10">
        <v>0</v>
      </c>
    </row>
    <row r="2023" spans="1:2" x14ac:dyDescent="0.2">
      <c r="A2023" s="1">
        <v>44885</v>
      </c>
      <c r="B2023" s="10">
        <v>0</v>
      </c>
    </row>
    <row r="2024" spans="1:2" x14ac:dyDescent="0.2">
      <c r="A2024" s="1">
        <v>44886</v>
      </c>
      <c r="B2024" s="10">
        <v>0</v>
      </c>
    </row>
    <row r="2025" spans="1:2" x14ac:dyDescent="0.2">
      <c r="A2025" s="1">
        <v>44887</v>
      </c>
      <c r="B2025" s="10">
        <v>0</v>
      </c>
    </row>
    <row r="2026" spans="1:2" x14ac:dyDescent="0.2">
      <c r="A2026" s="1">
        <v>44888</v>
      </c>
      <c r="B2026" s="10">
        <v>0</v>
      </c>
    </row>
    <row r="2027" spans="1:2" x14ac:dyDescent="0.2">
      <c r="A2027" s="1">
        <v>44889</v>
      </c>
      <c r="B2027" s="10">
        <v>0</v>
      </c>
    </row>
    <row r="2028" spans="1:2" x14ac:dyDescent="0.2">
      <c r="A2028" s="1">
        <v>44890</v>
      </c>
      <c r="B2028" s="10">
        <v>0</v>
      </c>
    </row>
    <row r="2029" spans="1:2" x14ac:dyDescent="0.2">
      <c r="A2029" s="1">
        <v>44891</v>
      </c>
      <c r="B2029" s="10">
        <v>0</v>
      </c>
    </row>
    <row r="2030" spans="1:2" x14ac:dyDescent="0.2">
      <c r="A2030" s="1">
        <v>44892</v>
      </c>
      <c r="B2030" s="10">
        <v>0</v>
      </c>
    </row>
    <row r="2031" spans="1:2" x14ac:dyDescent="0.2">
      <c r="A2031" s="1">
        <v>44893</v>
      </c>
      <c r="B2031" s="10">
        <v>0</v>
      </c>
    </row>
    <row r="2032" spans="1:2" x14ac:dyDescent="0.2">
      <c r="A2032" s="1">
        <v>44894</v>
      </c>
      <c r="B2032" s="10">
        <v>0</v>
      </c>
    </row>
    <row r="2033" spans="1:2" x14ac:dyDescent="0.2">
      <c r="A2033" s="1">
        <v>44895</v>
      </c>
      <c r="B2033" s="10">
        <v>0</v>
      </c>
    </row>
    <row r="2034" spans="1:2" x14ac:dyDescent="0.2">
      <c r="A2034" s="1">
        <v>44896</v>
      </c>
      <c r="B2034" s="10">
        <v>0</v>
      </c>
    </row>
    <row r="2035" spans="1:2" x14ac:dyDescent="0.2">
      <c r="A2035" s="1">
        <v>44897</v>
      </c>
      <c r="B2035" s="10">
        <v>0</v>
      </c>
    </row>
    <row r="2036" spans="1:2" x14ac:dyDescent="0.2">
      <c r="A2036" s="1">
        <v>44898</v>
      </c>
      <c r="B2036" s="10">
        <v>0</v>
      </c>
    </row>
    <row r="2037" spans="1:2" x14ac:dyDescent="0.2">
      <c r="A2037" s="1">
        <v>44899</v>
      </c>
      <c r="B2037" s="10">
        <v>0</v>
      </c>
    </row>
    <row r="2038" spans="1:2" x14ac:dyDescent="0.2">
      <c r="A2038" s="1">
        <v>44900</v>
      </c>
      <c r="B2038" s="10">
        <v>0</v>
      </c>
    </row>
    <row r="2039" spans="1:2" x14ac:dyDescent="0.2">
      <c r="A2039" s="1">
        <v>44901</v>
      </c>
      <c r="B2039" s="10">
        <v>0</v>
      </c>
    </row>
    <row r="2040" spans="1:2" x14ac:dyDescent="0.2">
      <c r="A2040" s="1">
        <v>44902</v>
      </c>
      <c r="B2040" s="10">
        <v>0</v>
      </c>
    </row>
    <row r="2041" spans="1:2" x14ac:dyDescent="0.2">
      <c r="A2041" s="1">
        <v>44903</v>
      </c>
      <c r="B2041" s="10">
        <v>0</v>
      </c>
    </row>
    <row r="2042" spans="1:2" x14ac:dyDescent="0.2">
      <c r="A2042" s="1">
        <v>44904</v>
      </c>
      <c r="B2042" s="10">
        <v>0</v>
      </c>
    </row>
    <row r="2043" spans="1:2" x14ac:dyDescent="0.2">
      <c r="A2043" s="1">
        <v>44905</v>
      </c>
      <c r="B2043" s="10">
        <v>0</v>
      </c>
    </row>
    <row r="2044" spans="1:2" x14ac:dyDescent="0.2">
      <c r="A2044" s="1">
        <v>44906</v>
      </c>
      <c r="B2044" s="10">
        <v>0</v>
      </c>
    </row>
    <row r="2045" spans="1:2" x14ac:dyDescent="0.2">
      <c r="A2045" s="1">
        <v>44907</v>
      </c>
      <c r="B2045" s="10">
        <v>0</v>
      </c>
    </row>
    <row r="2046" spans="1:2" x14ac:dyDescent="0.2">
      <c r="A2046" s="1">
        <v>44908</v>
      </c>
      <c r="B2046" s="10">
        <v>0</v>
      </c>
    </row>
    <row r="2047" spans="1:2" x14ac:dyDescent="0.2">
      <c r="A2047" s="1">
        <v>44909</v>
      </c>
      <c r="B2047" s="10">
        <v>0</v>
      </c>
    </row>
    <row r="2048" spans="1:2" x14ac:dyDescent="0.2">
      <c r="A2048" s="1">
        <v>44910</v>
      </c>
      <c r="B2048" s="10">
        <v>0</v>
      </c>
    </row>
    <row r="2049" spans="1:2" x14ac:dyDescent="0.2">
      <c r="A2049" s="1">
        <v>44911</v>
      </c>
      <c r="B2049" s="10">
        <v>0</v>
      </c>
    </row>
    <row r="2050" spans="1:2" x14ac:dyDescent="0.2">
      <c r="A2050" s="1">
        <v>44912</v>
      </c>
      <c r="B2050" s="10">
        <v>0</v>
      </c>
    </row>
    <row r="2051" spans="1:2" x14ac:dyDescent="0.2">
      <c r="A2051" s="1">
        <v>44913</v>
      </c>
      <c r="B2051" s="10">
        <v>0</v>
      </c>
    </row>
    <row r="2052" spans="1:2" x14ac:dyDescent="0.2">
      <c r="A2052" s="1">
        <v>44914</v>
      </c>
      <c r="B2052" s="10">
        <v>0</v>
      </c>
    </row>
    <row r="2053" spans="1:2" x14ac:dyDescent="0.2">
      <c r="A2053" s="1">
        <v>44915</v>
      </c>
      <c r="B2053" s="10">
        <v>0</v>
      </c>
    </row>
    <row r="2054" spans="1:2" x14ac:dyDescent="0.2">
      <c r="A2054" s="1">
        <v>44916</v>
      </c>
      <c r="B2054" s="10">
        <v>30883</v>
      </c>
    </row>
    <row r="2055" spans="1:2" x14ac:dyDescent="0.2">
      <c r="A2055" s="1">
        <v>44917</v>
      </c>
      <c r="B2055" s="10">
        <v>22884</v>
      </c>
    </row>
    <row r="2056" spans="1:2" x14ac:dyDescent="0.2">
      <c r="A2056" s="1">
        <v>44918</v>
      </c>
      <c r="B2056" s="10">
        <v>28786</v>
      </c>
    </row>
    <row r="2057" spans="1:2" x14ac:dyDescent="0.2">
      <c r="A2057" s="1">
        <v>44919</v>
      </c>
      <c r="B2057" s="10">
        <v>0</v>
      </c>
    </row>
    <row r="2058" spans="1:2" x14ac:dyDescent="0.2">
      <c r="A2058" s="1">
        <v>44920</v>
      </c>
      <c r="B2058" s="10">
        <v>0</v>
      </c>
    </row>
    <row r="2059" spans="1:2" x14ac:dyDescent="0.2">
      <c r="A2059" s="1">
        <v>44921</v>
      </c>
      <c r="B2059" s="10">
        <v>0</v>
      </c>
    </row>
    <row r="2060" spans="1:2" x14ac:dyDescent="0.2">
      <c r="A2060" s="1">
        <v>44922</v>
      </c>
      <c r="B2060" s="10">
        <v>0</v>
      </c>
    </row>
    <row r="2061" spans="1:2" x14ac:dyDescent="0.2">
      <c r="A2061" s="1">
        <v>44923</v>
      </c>
      <c r="B2061" s="10">
        <v>0</v>
      </c>
    </row>
    <row r="2062" spans="1:2" x14ac:dyDescent="0.2">
      <c r="A2062" s="1">
        <v>44924</v>
      </c>
      <c r="B2062" s="10">
        <v>0</v>
      </c>
    </row>
    <row r="2063" spans="1:2" x14ac:dyDescent="0.2">
      <c r="A2063" s="1">
        <v>44925</v>
      </c>
      <c r="B2063" s="10">
        <v>0</v>
      </c>
    </row>
    <row r="2064" spans="1:2" x14ac:dyDescent="0.2">
      <c r="A2064" s="1">
        <v>44926</v>
      </c>
      <c r="B2064" s="10">
        <v>0</v>
      </c>
    </row>
    <row r="2065" spans="1:2" x14ac:dyDescent="0.2">
      <c r="A2065" s="1">
        <v>44927</v>
      </c>
      <c r="B2065" s="10">
        <v>0</v>
      </c>
    </row>
    <row r="2066" spans="1:2" x14ac:dyDescent="0.2">
      <c r="A2066" s="1">
        <v>44928</v>
      </c>
      <c r="B2066" s="10">
        <v>0</v>
      </c>
    </row>
    <row r="2067" spans="1:2" x14ac:dyDescent="0.2">
      <c r="A2067" s="1">
        <v>44929</v>
      </c>
      <c r="B2067" s="10">
        <v>0</v>
      </c>
    </row>
    <row r="2068" spans="1:2" x14ac:dyDescent="0.2">
      <c r="A2068" s="1">
        <v>44930</v>
      </c>
      <c r="B2068" s="10">
        <v>0</v>
      </c>
    </row>
    <row r="2069" spans="1:2" x14ac:dyDescent="0.2">
      <c r="A2069" s="1">
        <v>44931</v>
      </c>
      <c r="B2069" s="10">
        <v>0</v>
      </c>
    </row>
    <row r="2070" spans="1:2" x14ac:dyDescent="0.2">
      <c r="A2070" s="1">
        <v>44932</v>
      </c>
      <c r="B2070" s="10">
        <v>0</v>
      </c>
    </row>
    <row r="2071" spans="1:2" x14ac:dyDescent="0.2">
      <c r="A2071" s="1">
        <v>44933</v>
      </c>
      <c r="B2071" s="10">
        <v>0</v>
      </c>
    </row>
    <row r="2072" spans="1:2" x14ac:dyDescent="0.2">
      <c r="A2072" s="1">
        <v>44934</v>
      </c>
      <c r="B2072" s="10">
        <v>0</v>
      </c>
    </row>
    <row r="2073" spans="1:2" x14ac:dyDescent="0.2">
      <c r="A2073" s="1">
        <v>44935</v>
      </c>
      <c r="B2073" s="10">
        <v>0</v>
      </c>
    </row>
    <row r="2074" spans="1:2" x14ac:dyDescent="0.2">
      <c r="A2074" s="1">
        <v>44936</v>
      </c>
      <c r="B2074" s="10">
        <v>0</v>
      </c>
    </row>
    <row r="2075" spans="1:2" x14ac:dyDescent="0.2">
      <c r="A2075" s="1">
        <v>44937</v>
      </c>
      <c r="B2075" s="10">
        <v>0</v>
      </c>
    </row>
    <row r="2076" spans="1:2" x14ac:dyDescent="0.2">
      <c r="A2076" s="1">
        <v>44938</v>
      </c>
      <c r="B2076" s="10">
        <v>0</v>
      </c>
    </row>
    <row r="2077" spans="1:2" x14ac:dyDescent="0.2">
      <c r="A2077" s="1">
        <v>44939</v>
      </c>
      <c r="B2077" s="10">
        <v>0</v>
      </c>
    </row>
    <row r="2078" spans="1:2" x14ac:dyDescent="0.2">
      <c r="A2078" s="1">
        <v>44940</v>
      </c>
      <c r="B2078" s="10">
        <v>0</v>
      </c>
    </row>
    <row r="2079" spans="1:2" x14ac:dyDescent="0.2">
      <c r="A2079" s="1">
        <v>44941</v>
      </c>
      <c r="B2079" s="10">
        <v>0</v>
      </c>
    </row>
    <row r="2080" spans="1:2" x14ac:dyDescent="0.2">
      <c r="A2080" s="1">
        <v>44942</v>
      </c>
      <c r="B2080" s="10">
        <v>0</v>
      </c>
    </row>
    <row r="2081" spans="1:2" x14ac:dyDescent="0.2">
      <c r="A2081" s="1">
        <v>44943</v>
      </c>
      <c r="B2081" s="10">
        <v>0</v>
      </c>
    </row>
    <row r="2082" spans="1:2" x14ac:dyDescent="0.2">
      <c r="A2082" s="1">
        <v>44944</v>
      </c>
      <c r="B2082" s="10">
        <v>0</v>
      </c>
    </row>
    <row r="2083" spans="1:2" x14ac:dyDescent="0.2">
      <c r="A2083" s="1">
        <v>44945</v>
      </c>
      <c r="B2083" s="10">
        <v>0</v>
      </c>
    </row>
    <row r="2084" spans="1:2" x14ac:dyDescent="0.2">
      <c r="A2084" s="1">
        <v>44946</v>
      </c>
      <c r="B2084" s="10">
        <v>0</v>
      </c>
    </row>
    <row r="2085" spans="1:2" x14ac:dyDescent="0.2">
      <c r="A2085" s="1">
        <v>44947</v>
      </c>
      <c r="B2085" s="10">
        <v>0</v>
      </c>
    </row>
    <row r="2086" spans="1:2" x14ac:dyDescent="0.2">
      <c r="A2086" s="1">
        <v>44948</v>
      </c>
      <c r="B2086" s="10">
        <v>0</v>
      </c>
    </row>
    <row r="2087" spans="1:2" x14ac:dyDescent="0.2">
      <c r="A2087" s="1">
        <v>44949</v>
      </c>
      <c r="B2087" s="10">
        <v>0</v>
      </c>
    </row>
    <row r="2088" spans="1:2" x14ac:dyDescent="0.2">
      <c r="A2088" s="1">
        <v>44950</v>
      </c>
      <c r="B2088" s="10">
        <v>0</v>
      </c>
    </row>
    <row r="2089" spans="1:2" x14ac:dyDescent="0.2">
      <c r="A2089" s="1">
        <v>44951</v>
      </c>
      <c r="B2089" s="10">
        <v>0</v>
      </c>
    </row>
    <row r="2090" spans="1:2" x14ac:dyDescent="0.2">
      <c r="A2090" s="1">
        <v>44952</v>
      </c>
      <c r="B2090" s="10">
        <v>0</v>
      </c>
    </row>
    <row r="2091" spans="1:2" x14ac:dyDescent="0.2">
      <c r="A2091" s="1">
        <v>44953</v>
      </c>
      <c r="B2091" s="10">
        <v>0</v>
      </c>
    </row>
    <row r="2092" spans="1:2" x14ac:dyDescent="0.2">
      <c r="A2092" s="1">
        <v>44954</v>
      </c>
      <c r="B2092" s="10">
        <v>0</v>
      </c>
    </row>
    <row r="2093" spans="1:2" x14ac:dyDescent="0.2">
      <c r="A2093" s="1">
        <v>44955</v>
      </c>
      <c r="B2093" s="10">
        <v>0</v>
      </c>
    </row>
    <row r="2094" spans="1:2" x14ac:dyDescent="0.2">
      <c r="A2094" s="1">
        <v>44956</v>
      </c>
      <c r="B2094" s="10">
        <v>0</v>
      </c>
    </row>
    <row r="2095" spans="1:2" x14ac:dyDescent="0.2">
      <c r="A2095" s="1">
        <v>44957</v>
      </c>
      <c r="B2095" s="10">
        <v>0</v>
      </c>
    </row>
    <row r="2096" spans="1:2" x14ac:dyDescent="0.2">
      <c r="A2096" s="1">
        <v>44958</v>
      </c>
      <c r="B2096" s="10">
        <v>87635</v>
      </c>
    </row>
    <row r="2097" spans="1:2" x14ac:dyDescent="0.2">
      <c r="A2097" s="1">
        <v>44959</v>
      </c>
      <c r="B2097" s="10">
        <v>49083</v>
      </c>
    </row>
    <row r="2098" spans="1:2" x14ac:dyDescent="0.2">
      <c r="A2098" s="1">
        <v>44960</v>
      </c>
      <c r="B2098" s="10">
        <v>56430</v>
      </c>
    </row>
    <row r="2099" spans="1:2" x14ac:dyDescent="0.2">
      <c r="A2099" s="1">
        <v>44961</v>
      </c>
      <c r="B2099" s="10">
        <v>58634</v>
      </c>
    </row>
    <row r="2100" spans="1:2" x14ac:dyDescent="0.2">
      <c r="A2100" s="1">
        <v>44962</v>
      </c>
      <c r="B2100" s="10">
        <v>15214</v>
      </c>
    </row>
    <row r="2101" spans="1:2" x14ac:dyDescent="0.2">
      <c r="A2101" s="1">
        <v>44963</v>
      </c>
      <c r="B2101" s="10">
        <v>0</v>
      </c>
    </row>
    <row r="2102" spans="1:2" x14ac:dyDescent="0.2">
      <c r="A2102" s="1">
        <v>44964</v>
      </c>
      <c r="B2102" s="10">
        <v>0</v>
      </c>
    </row>
    <row r="2103" spans="1:2" x14ac:dyDescent="0.2">
      <c r="A2103" s="1">
        <v>44965</v>
      </c>
      <c r="B2103" s="10">
        <v>0</v>
      </c>
    </row>
    <row r="2104" spans="1:2" x14ac:dyDescent="0.2">
      <c r="A2104" s="1">
        <v>44966</v>
      </c>
      <c r="B2104" s="10">
        <v>0</v>
      </c>
    </row>
    <row r="2105" spans="1:2" x14ac:dyDescent="0.2">
      <c r="A2105" s="1">
        <v>44967</v>
      </c>
      <c r="B2105" s="10">
        <v>0</v>
      </c>
    </row>
    <row r="2106" spans="1:2" x14ac:dyDescent="0.2">
      <c r="A2106" s="1">
        <v>44968</v>
      </c>
      <c r="B2106" s="10">
        <v>0</v>
      </c>
    </row>
    <row r="2107" spans="1:2" x14ac:dyDescent="0.2">
      <c r="A2107" s="1">
        <v>44969</v>
      </c>
      <c r="B2107" s="10">
        <v>0</v>
      </c>
    </row>
    <row r="2108" spans="1:2" x14ac:dyDescent="0.2">
      <c r="A2108" s="1">
        <v>44970</v>
      </c>
      <c r="B2108" s="10">
        <v>0</v>
      </c>
    </row>
    <row r="2109" spans="1:2" x14ac:dyDescent="0.2">
      <c r="A2109" s="1">
        <v>44971</v>
      </c>
      <c r="B2109" s="10">
        <v>0</v>
      </c>
    </row>
    <row r="2110" spans="1:2" x14ac:dyDescent="0.2">
      <c r="A2110" s="1">
        <v>44972</v>
      </c>
      <c r="B2110" s="10">
        <v>0</v>
      </c>
    </row>
    <row r="2111" spans="1:2" x14ac:dyDescent="0.2">
      <c r="A2111" s="1">
        <v>44973</v>
      </c>
      <c r="B2111" s="10">
        <v>0</v>
      </c>
    </row>
    <row r="2112" spans="1:2" x14ac:dyDescent="0.2">
      <c r="A2112" s="1">
        <v>44974</v>
      </c>
      <c r="B2112" s="10">
        <v>0</v>
      </c>
    </row>
    <row r="2113" spans="1:2" x14ac:dyDescent="0.2">
      <c r="A2113" s="1">
        <v>44975</v>
      </c>
      <c r="B2113" s="10">
        <v>0</v>
      </c>
    </row>
    <row r="2114" spans="1:2" x14ac:dyDescent="0.2">
      <c r="A2114" s="1">
        <v>44976</v>
      </c>
      <c r="B2114" s="10">
        <v>0</v>
      </c>
    </row>
    <row r="2115" spans="1:2" x14ac:dyDescent="0.2">
      <c r="A2115" s="1">
        <v>44977</v>
      </c>
      <c r="B2115" s="10">
        <v>0</v>
      </c>
    </row>
    <row r="2116" spans="1:2" x14ac:dyDescent="0.2">
      <c r="A2116" s="1">
        <v>44978</v>
      </c>
      <c r="B2116" s="10">
        <v>0</v>
      </c>
    </row>
    <row r="2117" spans="1:2" x14ac:dyDescent="0.2">
      <c r="A2117" s="1">
        <v>44979</v>
      </c>
      <c r="B2117" s="10">
        <v>0</v>
      </c>
    </row>
    <row r="2118" spans="1:2" x14ac:dyDescent="0.2">
      <c r="A2118" s="1">
        <v>44980</v>
      </c>
      <c r="B2118" s="10">
        <v>0</v>
      </c>
    </row>
    <row r="2119" spans="1:2" x14ac:dyDescent="0.2">
      <c r="A2119" s="1">
        <v>44981</v>
      </c>
      <c r="B2119" s="10">
        <v>0</v>
      </c>
    </row>
    <row r="2120" spans="1:2" x14ac:dyDescent="0.2">
      <c r="A2120" s="1">
        <v>44982</v>
      </c>
      <c r="B2120" s="10">
        <v>0</v>
      </c>
    </row>
    <row r="2121" spans="1:2" x14ac:dyDescent="0.2">
      <c r="A2121" s="1">
        <v>44983</v>
      </c>
      <c r="B2121" s="10">
        <v>0</v>
      </c>
    </row>
    <row r="2122" spans="1:2" x14ac:dyDescent="0.2">
      <c r="A2122" s="1">
        <v>44984</v>
      </c>
      <c r="B2122" s="10">
        <v>0</v>
      </c>
    </row>
    <row r="2123" spans="1:2" x14ac:dyDescent="0.2">
      <c r="A2123" s="1">
        <v>44985</v>
      </c>
      <c r="B2123" s="10">
        <v>0</v>
      </c>
    </row>
    <row r="2124" spans="1:2" x14ac:dyDescent="0.2">
      <c r="A2124" s="1">
        <v>44986</v>
      </c>
      <c r="B2124" s="10">
        <v>0</v>
      </c>
    </row>
    <row r="2125" spans="1:2" x14ac:dyDescent="0.2">
      <c r="A2125" s="1">
        <v>44987</v>
      </c>
      <c r="B2125" s="10">
        <v>0</v>
      </c>
    </row>
    <row r="2126" spans="1:2" x14ac:dyDescent="0.2">
      <c r="A2126" s="1">
        <v>44988</v>
      </c>
      <c r="B2126" s="10">
        <v>0</v>
      </c>
    </row>
    <row r="2127" spans="1:2" x14ac:dyDescent="0.2">
      <c r="A2127" s="1">
        <v>44989</v>
      </c>
      <c r="B2127" s="10">
        <v>0</v>
      </c>
    </row>
    <row r="2128" spans="1:2" x14ac:dyDescent="0.2">
      <c r="A2128" s="1">
        <v>44990</v>
      </c>
      <c r="B2128" s="10">
        <v>0</v>
      </c>
    </row>
    <row r="2129" spans="1:2" x14ac:dyDescent="0.2">
      <c r="A2129" s="1">
        <v>44991</v>
      </c>
      <c r="B2129" s="10">
        <v>0</v>
      </c>
    </row>
    <row r="2130" spans="1:2" x14ac:dyDescent="0.2">
      <c r="A2130" s="1">
        <v>44992</v>
      </c>
      <c r="B2130" s="10">
        <v>0</v>
      </c>
    </row>
    <row r="2131" spans="1:2" x14ac:dyDescent="0.2">
      <c r="A2131" s="1">
        <v>44993</v>
      </c>
      <c r="B2131" s="10">
        <v>0</v>
      </c>
    </row>
    <row r="2132" spans="1:2" x14ac:dyDescent="0.2">
      <c r="A2132" s="1">
        <v>44994</v>
      </c>
      <c r="B2132" s="10">
        <v>0</v>
      </c>
    </row>
    <row r="2133" spans="1:2" x14ac:dyDescent="0.2">
      <c r="A2133" s="1">
        <v>44995</v>
      </c>
      <c r="B2133" s="10">
        <v>0</v>
      </c>
    </row>
    <row r="2134" spans="1:2" x14ac:dyDescent="0.2">
      <c r="A2134" s="1">
        <v>44996</v>
      </c>
      <c r="B2134" s="10">
        <v>0</v>
      </c>
    </row>
    <row r="2135" spans="1:2" x14ac:dyDescent="0.2">
      <c r="A2135" s="1">
        <v>44997</v>
      </c>
      <c r="B2135" s="10">
        <v>0</v>
      </c>
    </row>
    <row r="2136" spans="1:2" x14ac:dyDescent="0.2">
      <c r="A2136" s="1">
        <v>44998</v>
      </c>
      <c r="B2136" s="10">
        <v>0</v>
      </c>
    </row>
    <row r="2137" spans="1:2" x14ac:dyDescent="0.2">
      <c r="A2137" s="1">
        <v>44999</v>
      </c>
      <c r="B2137" s="10">
        <v>0</v>
      </c>
    </row>
    <row r="2138" spans="1:2" x14ac:dyDescent="0.2">
      <c r="A2138" s="1">
        <v>45000</v>
      </c>
      <c r="B2138" s="10">
        <v>0</v>
      </c>
    </row>
    <row r="2139" spans="1:2" x14ac:dyDescent="0.2">
      <c r="A2139" s="1">
        <v>45001</v>
      </c>
      <c r="B2139" s="10">
        <v>0</v>
      </c>
    </row>
    <row r="2140" spans="1:2" x14ac:dyDescent="0.2">
      <c r="A2140" s="1">
        <v>45002</v>
      </c>
      <c r="B2140" s="10">
        <v>0</v>
      </c>
    </row>
    <row r="2141" spans="1:2" x14ac:dyDescent="0.2">
      <c r="A2141" s="1">
        <v>45003</v>
      </c>
      <c r="B2141" s="10">
        <v>0</v>
      </c>
    </row>
    <row r="2142" spans="1:2" x14ac:dyDescent="0.2">
      <c r="A2142" s="1">
        <v>45004</v>
      </c>
      <c r="B2142" s="10">
        <v>0</v>
      </c>
    </row>
    <row r="2143" spans="1:2" x14ac:dyDescent="0.2">
      <c r="A2143" s="1">
        <v>45005</v>
      </c>
      <c r="B2143" s="10">
        <v>0</v>
      </c>
    </row>
    <row r="2144" spans="1:2" x14ac:dyDescent="0.2">
      <c r="A2144" s="1">
        <v>45006</v>
      </c>
      <c r="B2144" s="10">
        <v>0</v>
      </c>
    </row>
    <row r="2145" spans="1:2" x14ac:dyDescent="0.2">
      <c r="A2145" s="1">
        <v>45007</v>
      </c>
      <c r="B2145" s="10">
        <v>0</v>
      </c>
    </row>
    <row r="2146" spans="1:2" x14ac:dyDescent="0.2">
      <c r="A2146" s="1">
        <v>45008</v>
      </c>
      <c r="B2146" s="10">
        <v>0</v>
      </c>
    </row>
    <row r="2147" spans="1:2" x14ac:dyDescent="0.2">
      <c r="A2147" s="1">
        <v>45009</v>
      </c>
      <c r="B2147" s="10">
        <v>0</v>
      </c>
    </row>
    <row r="2148" spans="1:2" x14ac:dyDescent="0.2">
      <c r="A2148" s="1">
        <v>45010</v>
      </c>
      <c r="B2148" s="10">
        <v>0</v>
      </c>
    </row>
    <row r="2149" spans="1:2" x14ac:dyDescent="0.2">
      <c r="A2149" s="1">
        <v>45011</v>
      </c>
      <c r="B2149" s="10">
        <v>0</v>
      </c>
    </row>
    <row r="2150" spans="1:2" x14ac:dyDescent="0.2">
      <c r="A2150" s="1">
        <v>45012</v>
      </c>
      <c r="B2150" s="10">
        <v>0</v>
      </c>
    </row>
    <row r="2151" spans="1:2" x14ac:dyDescent="0.2">
      <c r="A2151" s="1">
        <v>45013</v>
      </c>
      <c r="B2151" s="10">
        <v>0</v>
      </c>
    </row>
    <row r="2152" spans="1:2" x14ac:dyDescent="0.2">
      <c r="A2152" s="1">
        <v>45014</v>
      </c>
      <c r="B2152" s="10">
        <v>0</v>
      </c>
    </row>
    <row r="2153" spans="1:2" x14ac:dyDescent="0.2">
      <c r="A2153" s="1">
        <v>45015</v>
      </c>
      <c r="B2153" s="10">
        <v>0</v>
      </c>
    </row>
    <row r="2154" spans="1:2" x14ac:dyDescent="0.2">
      <c r="A2154" s="1">
        <v>45016</v>
      </c>
      <c r="B2154" s="10">
        <v>0</v>
      </c>
    </row>
    <row r="2155" spans="1:2" x14ac:dyDescent="0.2">
      <c r="A2155" s="1">
        <v>45017</v>
      </c>
      <c r="B2155" s="10">
        <v>0</v>
      </c>
    </row>
    <row r="2156" spans="1:2" x14ac:dyDescent="0.2">
      <c r="A2156" s="1">
        <v>45018</v>
      </c>
      <c r="B2156" s="10">
        <v>0</v>
      </c>
    </row>
    <row r="2157" spans="1:2" x14ac:dyDescent="0.2">
      <c r="A2157" s="1">
        <v>45019</v>
      </c>
      <c r="B2157" s="10">
        <v>0</v>
      </c>
    </row>
    <row r="2158" spans="1:2" x14ac:dyDescent="0.2">
      <c r="A2158" s="1">
        <v>45020</v>
      </c>
      <c r="B2158" s="10">
        <v>0</v>
      </c>
    </row>
    <row r="2159" spans="1:2" x14ac:dyDescent="0.2">
      <c r="A2159" s="1">
        <v>45021</v>
      </c>
      <c r="B2159" s="10">
        <v>0</v>
      </c>
    </row>
    <row r="2160" spans="1:2" x14ac:dyDescent="0.2">
      <c r="A2160" s="1">
        <v>45022</v>
      </c>
      <c r="B2160" s="10">
        <v>0</v>
      </c>
    </row>
    <row r="2161" spans="1:2" x14ac:dyDescent="0.2">
      <c r="A2161" s="1">
        <v>45023</v>
      </c>
      <c r="B2161" s="10">
        <v>0</v>
      </c>
    </row>
    <row r="2162" spans="1:2" x14ac:dyDescent="0.2">
      <c r="A2162" s="1">
        <v>45024</v>
      </c>
      <c r="B2162" s="10">
        <v>0</v>
      </c>
    </row>
    <row r="2163" spans="1:2" x14ac:dyDescent="0.2">
      <c r="A2163" s="1">
        <v>45025</v>
      </c>
      <c r="B2163" s="10">
        <v>0</v>
      </c>
    </row>
    <row r="2164" spans="1:2" x14ac:dyDescent="0.2">
      <c r="A2164" s="1">
        <v>45026</v>
      </c>
      <c r="B2164" s="10">
        <v>0</v>
      </c>
    </row>
    <row r="2165" spans="1:2" x14ac:dyDescent="0.2">
      <c r="A2165" s="1">
        <v>45027</v>
      </c>
      <c r="B2165" s="10">
        <v>0</v>
      </c>
    </row>
    <row r="2166" spans="1:2" x14ac:dyDescent="0.2">
      <c r="A2166" s="1">
        <v>45028</v>
      </c>
      <c r="B2166" s="10">
        <v>0</v>
      </c>
    </row>
    <row r="2167" spans="1:2" x14ac:dyDescent="0.2">
      <c r="A2167" s="1">
        <v>45029</v>
      </c>
      <c r="B2167" s="10">
        <v>0</v>
      </c>
    </row>
    <row r="2168" spans="1:2" x14ac:dyDescent="0.2">
      <c r="A2168" s="1">
        <v>45030</v>
      </c>
      <c r="B2168" s="10">
        <v>0</v>
      </c>
    </row>
    <row r="2169" spans="1:2" x14ac:dyDescent="0.2">
      <c r="A2169" s="1">
        <v>45031</v>
      </c>
      <c r="B2169" s="10">
        <v>0</v>
      </c>
    </row>
    <row r="2170" spans="1:2" x14ac:dyDescent="0.2">
      <c r="A2170" s="1">
        <v>45032</v>
      </c>
      <c r="B2170" s="10">
        <v>0</v>
      </c>
    </row>
    <row r="2171" spans="1:2" x14ac:dyDescent="0.2">
      <c r="A2171" s="1">
        <v>45033</v>
      </c>
      <c r="B2171" s="10">
        <v>0</v>
      </c>
    </row>
    <row r="2172" spans="1:2" x14ac:dyDescent="0.2">
      <c r="A2172" s="1">
        <v>45034</v>
      </c>
      <c r="B2172" s="10">
        <v>0</v>
      </c>
    </row>
    <row r="2173" spans="1:2" x14ac:dyDescent="0.2">
      <c r="A2173" s="1">
        <v>45035</v>
      </c>
      <c r="B2173" s="10">
        <v>0</v>
      </c>
    </row>
    <row r="2174" spans="1:2" x14ac:dyDescent="0.2">
      <c r="A2174" s="1">
        <v>45036</v>
      </c>
      <c r="B2174" s="10">
        <v>0</v>
      </c>
    </row>
    <row r="2175" spans="1:2" x14ac:dyDescent="0.2">
      <c r="A2175" s="1">
        <v>45037</v>
      </c>
      <c r="B2175" s="10">
        <v>0</v>
      </c>
    </row>
    <row r="2176" spans="1:2" x14ac:dyDescent="0.2">
      <c r="A2176" s="1">
        <v>45038</v>
      </c>
      <c r="B2176" s="10">
        <v>0</v>
      </c>
    </row>
    <row r="2177" spans="1:2" x14ac:dyDescent="0.2">
      <c r="A2177" s="1">
        <v>45039</v>
      </c>
      <c r="B2177" s="10">
        <v>14287</v>
      </c>
    </row>
    <row r="2178" spans="1:2" x14ac:dyDescent="0.2">
      <c r="A2178" s="1">
        <v>45040</v>
      </c>
      <c r="B2178" s="10">
        <v>41927</v>
      </c>
    </row>
    <row r="2179" spans="1:2" x14ac:dyDescent="0.2">
      <c r="A2179" s="1">
        <v>45041</v>
      </c>
      <c r="B2179" s="10">
        <v>15212</v>
      </c>
    </row>
    <row r="2180" spans="1:2" x14ac:dyDescent="0.2">
      <c r="A2180" s="1">
        <v>45042</v>
      </c>
      <c r="B2180" s="10">
        <v>0</v>
      </c>
    </row>
    <row r="2181" spans="1:2" x14ac:dyDescent="0.2">
      <c r="A2181" s="1">
        <v>45043</v>
      </c>
      <c r="B2181" s="10">
        <v>0</v>
      </c>
    </row>
    <row r="2182" spans="1:2" x14ac:dyDescent="0.2">
      <c r="A2182" s="1">
        <v>45044</v>
      </c>
      <c r="B2182" s="10">
        <v>0</v>
      </c>
    </row>
    <row r="2183" spans="1:2" x14ac:dyDescent="0.2">
      <c r="A2183" s="1">
        <v>45045</v>
      </c>
      <c r="B2183" s="10">
        <v>0</v>
      </c>
    </row>
    <row r="2184" spans="1:2" x14ac:dyDescent="0.2">
      <c r="A2184" s="1">
        <v>45046</v>
      </c>
      <c r="B2184" s="10">
        <v>0</v>
      </c>
    </row>
    <row r="2185" spans="1:2" x14ac:dyDescent="0.2">
      <c r="A2185" s="1">
        <v>45047</v>
      </c>
      <c r="B2185" s="10">
        <v>0</v>
      </c>
    </row>
    <row r="2186" spans="1:2" x14ac:dyDescent="0.2">
      <c r="A2186" s="1">
        <v>45048</v>
      </c>
      <c r="B2186" s="10">
        <v>0</v>
      </c>
    </row>
    <row r="2187" spans="1:2" x14ac:dyDescent="0.2">
      <c r="A2187" s="1">
        <v>45049</v>
      </c>
      <c r="B2187" s="10">
        <v>0</v>
      </c>
    </row>
    <row r="2188" spans="1:2" x14ac:dyDescent="0.2">
      <c r="A2188" s="1">
        <v>45050</v>
      </c>
      <c r="B2188" s="10">
        <v>0</v>
      </c>
    </row>
    <row r="2189" spans="1:2" x14ac:dyDescent="0.2">
      <c r="A2189" s="1">
        <v>45051</v>
      </c>
      <c r="B2189" s="10">
        <v>11094</v>
      </c>
    </row>
    <row r="2190" spans="1:2" x14ac:dyDescent="0.2">
      <c r="A2190" s="1">
        <v>45052</v>
      </c>
      <c r="B2190" s="10">
        <v>0</v>
      </c>
    </row>
    <row r="2191" spans="1:2" x14ac:dyDescent="0.2">
      <c r="A2191" s="1">
        <v>45053</v>
      </c>
      <c r="B2191" s="10">
        <v>0</v>
      </c>
    </row>
    <row r="2192" spans="1:2" x14ac:dyDescent="0.2">
      <c r="A2192" s="1">
        <v>45054</v>
      </c>
      <c r="B2192" s="10">
        <v>0</v>
      </c>
    </row>
    <row r="2193" spans="1:2" x14ac:dyDescent="0.2">
      <c r="A2193" s="1">
        <v>45055</v>
      </c>
      <c r="B2193" s="10">
        <v>54262</v>
      </c>
    </row>
    <row r="2194" spans="1:2" x14ac:dyDescent="0.2">
      <c r="A2194" s="1">
        <v>45056</v>
      </c>
      <c r="B2194" s="10">
        <v>11065</v>
      </c>
    </row>
    <row r="2195" spans="1:2" x14ac:dyDescent="0.2">
      <c r="A2195" s="1">
        <v>45057</v>
      </c>
      <c r="B2195" s="10">
        <v>26727</v>
      </c>
    </row>
    <row r="2196" spans="1:2" x14ac:dyDescent="0.2">
      <c r="A2196" s="1">
        <v>45058</v>
      </c>
      <c r="B2196" s="10">
        <v>73283</v>
      </c>
    </row>
    <row r="2197" spans="1:2" x14ac:dyDescent="0.2">
      <c r="A2197" s="1">
        <v>45059</v>
      </c>
      <c r="B2197" s="10">
        <v>26048</v>
      </c>
    </row>
    <row r="2198" spans="1:2" x14ac:dyDescent="0.2">
      <c r="A2198" s="1">
        <v>45060</v>
      </c>
      <c r="B2198" s="10">
        <v>0</v>
      </c>
    </row>
    <row r="2199" spans="1:2" x14ac:dyDescent="0.2">
      <c r="A2199" s="1">
        <v>45061</v>
      </c>
      <c r="B2199" s="10">
        <v>11049</v>
      </c>
    </row>
    <row r="2200" spans="1:2" x14ac:dyDescent="0.2">
      <c r="A2200" s="1">
        <v>45062</v>
      </c>
      <c r="B2200" s="10">
        <v>40351</v>
      </c>
    </row>
    <row r="2201" spans="1:2" x14ac:dyDescent="0.2">
      <c r="A2201" s="1">
        <v>45063</v>
      </c>
      <c r="B2201" s="10">
        <v>67243</v>
      </c>
    </row>
    <row r="2202" spans="1:2" x14ac:dyDescent="0.2">
      <c r="A2202" s="1">
        <v>45064</v>
      </c>
      <c r="B2202" s="10">
        <v>64806</v>
      </c>
    </row>
    <row r="2203" spans="1:2" x14ac:dyDescent="0.2">
      <c r="A2203" s="1">
        <v>45065</v>
      </c>
      <c r="B2203" s="10">
        <v>57099</v>
      </c>
    </row>
    <row r="2204" spans="1:2" x14ac:dyDescent="0.2">
      <c r="A2204" s="1">
        <v>45066</v>
      </c>
      <c r="B2204" s="10">
        <v>40289</v>
      </c>
    </row>
    <row r="2205" spans="1:2" x14ac:dyDescent="0.2">
      <c r="A2205" s="1">
        <v>45067</v>
      </c>
      <c r="B2205" s="10">
        <v>0</v>
      </c>
    </row>
    <row r="2206" spans="1:2" x14ac:dyDescent="0.2">
      <c r="A2206" s="1">
        <v>45068</v>
      </c>
      <c r="B2206" s="10">
        <v>53413</v>
      </c>
    </row>
    <row r="2207" spans="1:2" x14ac:dyDescent="0.2">
      <c r="A2207" s="1">
        <v>45069</v>
      </c>
      <c r="B2207" s="10">
        <v>35016</v>
      </c>
    </row>
    <row r="2208" spans="1:2" x14ac:dyDescent="0.2">
      <c r="A2208" s="1">
        <v>45070</v>
      </c>
      <c r="B2208" s="10">
        <v>21383</v>
      </c>
    </row>
    <row r="2209" spans="1:2" x14ac:dyDescent="0.2">
      <c r="A2209" s="1">
        <v>45071</v>
      </c>
      <c r="B2209" s="10">
        <v>40070</v>
      </c>
    </row>
    <row r="2210" spans="1:2" x14ac:dyDescent="0.2">
      <c r="A2210" s="1">
        <v>45072</v>
      </c>
      <c r="B2210" s="10">
        <v>24653</v>
      </c>
    </row>
    <row r="2211" spans="1:2" x14ac:dyDescent="0.2">
      <c r="A2211" s="1">
        <v>45073</v>
      </c>
      <c r="B2211" s="10">
        <v>0</v>
      </c>
    </row>
    <row r="2212" spans="1:2" x14ac:dyDescent="0.2">
      <c r="A2212" s="1">
        <v>45074</v>
      </c>
      <c r="B2212" s="10">
        <v>0</v>
      </c>
    </row>
    <row r="2213" spans="1:2" x14ac:dyDescent="0.2">
      <c r="A2213" s="1">
        <v>45075</v>
      </c>
      <c r="B2213" s="10">
        <v>0</v>
      </c>
    </row>
    <row r="2214" spans="1:2" x14ac:dyDescent="0.2">
      <c r="A2214" s="1">
        <v>45076</v>
      </c>
      <c r="B2214" s="10">
        <v>54008</v>
      </c>
    </row>
    <row r="2215" spans="1:2" x14ac:dyDescent="0.2">
      <c r="A2215" s="1">
        <v>45077</v>
      </c>
      <c r="B2215" s="10">
        <v>22364</v>
      </c>
    </row>
    <row r="2216" spans="1:2" x14ac:dyDescent="0.2">
      <c r="A2216" s="1">
        <v>45078</v>
      </c>
      <c r="B2216" s="10">
        <v>54108</v>
      </c>
    </row>
    <row r="2217" spans="1:2" x14ac:dyDescent="0.2">
      <c r="A2217" s="1">
        <v>45079</v>
      </c>
      <c r="B2217" s="10">
        <v>60084</v>
      </c>
    </row>
    <row r="2218" spans="1:2" x14ac:dyDescent="0.2">
      <c r="A2218" s="1">
        <v>45080</v>
      </c>
      <c r="B2218" s="10">
        <v>54034</v>
      </c>
    </row>
    <row r="2219" spans="1:2" x14ac:dyDescent="0.2">
      <c r="A2219" s="1">
        <v>45081</v>
      </c>
      <c r="B2219" s="10">
        <v>40086</v>
      </c>
    </row>
    <row r="2220" spans="1:2" x14ac:dyDescent="0.2">
      <c r="A2220" s="1">
        <v>45082</v>
      </c>
      <c r="B2220" s="10">
        <v>54296</v>
      </c>
    </row>
    <row r="2221" spans="1:2" x14ac:dyDescent="0.2">
      <c r="A2221" s="1">
        <v>45083</v>
      </c>
      <c r="B2221" s="10">
        <v>54142</v>
      </c>
    </row>
    <row r="2222" spans="1:2" x14ac:dyDescent="0.2">
      <c r="A2222" s="1">
        <v>45084</v>
      </c>
      <c r="B2222" s="10">
        <v>54050</v>
      </c>
    </row>
    <row r="2223" spans="1:2" x14ac:dyDescent="0.2">
      <c r="A2223" s="1">
        <v>45085</v>
      </c>
      <c r="B2223" s="10">
        <v>22064</v>
      </c>
    </row>
    <row r="2224" spans="1:2" x14ac:dyDescent="0.2">
      <c r="A2224" s="1">
        <v>45086</v>
      </c>
      <c r="B2224" s="10">
        <v>0</v>
      </c>
    </row>
    <row r="2225" spans="1:2" x14ac:dyDescent="0.2">
      <c r="A2225" s="1">
        <v>45087</v>
      </c>
      <c r="B2225" s="10">
        <v>0</v>
      </c>
    </row>
    <row r="2226" spans="1:2" x14ac:dyDescent="0.2">
      <c r="A2226" s="1">
        <v>45088</v>
      </c>
      <c r="B2226" s="10">
        <v>0</v>
      </c>
    </row>
    <row r="2227" spans="1:2" x14ac:dyDescent="0.2">
      <c r="A2227" s="1">
        <v>45089</v>
      </c>
      <c r="B2227" s="10">
        <v>0</v>
      </c>
    </row>
    <row r="2228" spans="1:2" x14ac:dyDescent="0.2">
      <c r="A2228" s="1">
        <v>45090</v>
      </c>
      <c r="B2228" s="10">
        <v>60183</v>
      </c>
    </row>
    <row r="2229" spans="1:2" x14ac:dyDescent="0.2">
      <c r="A2229" s="1">
        <v>45091</v>
      </c>
      <c r="B2229" s="10">
        <v>60035</v>
      </c>
    </row>
    <row r="2230" spans="1:2" x14ac:dyDescent="0.2">
      <c r="A2230" s="1">
        <v>45092</v>
      </c>
      <c r="B2230" s="10">
        <v>58845</v>
      </c>
    </row>
    <row r="2231" spans="1:2" x14ac:dyDescent="0.2">
      <c r="A2231" s="1">
        <v>45093</v>
      </c>
      <c r="B2231" s="10">
        <v>46525</v>
      </c>
    </row>
    <row r="2232" spans="1:2" x14ac:dyDescent="0.2">
      <c r="A2232" s="1">
        <v>45094</v>
      </c>
      <c r="B2232" s="10">
        <v>21664</v>
      </c>
    </row>
    <row r="2233" spans="1:2" x14ac:dyDescent="0.2">
      <c r="A2233" s="1">
        <v>45095</v>
      </c>
      <c r="B2233" s="10">
        <v>33404</v>
      </c>
    </row>
    <row r="2234" spans="1:2" x14ac:dyDescent="0.2">
      <c r="A2234" s="1">
        <v>45096</v>
      </c>
      <c r="B2234" s="10">
        <v>24262</v>
      </c>
    </row>
    <row r="2235" spans="1:2" x14ac:dyDescent="0.2">
      <c r="A2235" s="1">
        <v>45097</v>
      </c>
      <c r="B2235" s="10">
        <v>61495</v>
      </c>
    </row>
    <row r="2236" spans="1:2" x14ac:dyDescent="0.2">
      <c r="A2236" s="1">
        <v>45098</v>
      </c>
      <c r="B2236" s="10">
        <v>47107</v>
      </c>
    </row>
    <row r="2237" spans="1:2" x14ac:dyDescent="0.2">
      <c r="A2237" s="1">
        <v>45099</v>
      </c>
      <c r="B2237" s="10">
        <v>94698</v>
      </c>
    </row>
    <row r="2238" spans="1:2" x14ac:dyDescent="0.2">
      <c r="A2238" s="1">
        <v>45100</v>
      </c>
      <c r="B2238" s="10">
        <v>78059</v>
      </c>
    </row>
    <row r="2239" spans="1:2" x14ac:dyDescent="0.2">
      <c r="A2239" s="1">
        <v>45101</v>
      </c>
      <c r="B2239" s="10">
        <v>99649</v>
      </c>
    </row>
    <row r="2240" spans="1:2" x14ac:dyDescent="0.2">
      <c r="A2240" s="1">
        <v>45102</v>
      </c>
      <c r="B2240" s="10">
        <v>30568</v>
      </c>
    </row>
    <row r="2241" spans="1:2" x14ac:dyDescent="0.2">
      <c r="A2241" s="1">
        <v>45103</v>
      </c>
      <c r="B2241" s="10">
        <v>62165</v>
      </c>
    </row>
    <row r="2242" spans="1:2" x14ac:dyDescent="0.2">
      <c r="A2242" s="1">
        <v>45104</v>
      </c>
      <c r="B2242" s="10">
        <v>35677</v>
      </c>
    </row>
    <row r="2243" spans="1:2" x14ac:dyDescent="0.2">
      <c r="A2243" s="1">
        <v>45105</v>
      </c>
      <c r="B2243" s="10">
        <v>31024</v>
      </c>
    </row>
    <row r="2244" spans="1:2" x14ac:dyDescent="0.2">
      <c r="A2244" s="1">
        <v>45106</v>
      </c>
      <c r="B2244" s="10">
        <v>0</v>
      </c>
    </row>
    <row r="2245" spans="1:2" x14ac:dyDescent="0.2">
      <c r="A2245" s="1">
        <v>45107</v>
      </c>
      <c r="B2245" s="10">
        <v>12565</v>
      </c>
    </row>
    <row r="2246" spans="1:2" x14ac:dyDescent="0.2">
      <c r="A2246" s="1">
        <v>45108</v>
      </c>
      <c r="B2246" s="10">
        <v>0</v>
      </c>
    </row>
    <row r="2247" spans="1:2" x14ac:dyDescent="0.2">
      <c r="A2247" s="1">
        <v>45109</v>
      </c>
      <c r="B2247" s="10">
        <v>0</v>
      </c>
    </row>
    <row r="2248" spans="1:2" x14ac:dyDescent="0.2">
      <c r="A2248" s="1">
        <v>45110</v>
      </c>
      <c r="B2248" s="10">
        <v>0</v>
      </c>
    </row>
    <row r="2249" spans="1:2" x14ac:dyDescent="0.2">
      <c r="A2249" s="1">
        <v>45111</v>
      </c>
      <c r="B2249" s="10">
        <v>0</v>
      </c>
    </row>
    <row r="2250" spans="1:2" x14ac:dyDescent="0.2">
      <c r="A2250" s="1">
        <v>45112</v>
      </c>
      <c r="B2250" s="10">
        <v>18036</v>
      </c>
    </row>
    <row r="2251" spans="1:2" x14ac:dyDescent="0.2">
      <c r="A2251" s="1">
        <v>45113</v>
      </c>
      <c r="B2251" s="10">
        <v>18028</v>
      </c>
    </row>
    <row r="2252" spans="1:2" x14ac:dyDescent="0.2">
      <c r="A2252" s="1">
        <v>45114</v>
      </c>
      <c r="B2252" s="10">
        <v>0</v>
      </c>
    </row>
    <row r="2253" spans="1:2" x14ac:dyDescent="0.2">
      <c r="A2253" s="1">
        <v>45115</v>
      </c>
      <c r="B2253" s="10">
        <v>0</v>
      </c>
    </row>
    <row r="2254" spans="1:2" x14ac:dyDescent="0.2">
      <c r="A2254" s="1">
        <v>45116</v>
      </c>
      <c r="B2254" s="10">
        <v>0</v>
      </c>
    </row>
    <row r="2255" spans="1:2" x14ac:dyDescent="0.2">
      <c r="A2255" s="1">
        <v>45117</v>
      </c>
      <c r="B2255" s="10">
        <v>0</v>
      </c>
    </row>
    <row r="2256" spans="1:2" x14ac:dyDescent="0.2">
      <c r="A2256" s="1">
        <v>45118</v>
      </c>
      <c r="B2256" s="10">
        <v>0</v>
      </c>
    </row>
    <row r="2257" spans="1:2" x14ac:dyDescent="0.2">
      <c r="A2257" s="1">
        <v>45119</v>
      </c>
      <c r="B2257" s="10">
        <v>0</v>
      </c>
    </row>
    <row r="2258" spans="1:2" x14ac:dyDescent="0.2">
      <c r="A2258" s="1">
        <v>45120</v>
      </c>
      <c r="B2258" s="10">
        <v>0</v>
      </c>
    </row>
    <row r="2259" spans="1:2" x14ac:dyDescent="0.2">
      <c r="A2259" s="1">
        <v>45121</v>
      </c>
      <c r="B2259" s="10">
        <v>0</v>
      </c>
    </row>
    <row r="2260" spans="1:2" x14ac:dyDescent="0.2">
      <c r="A2260" s="1">
        <v>45122</v>
      </c>
      <c r="B2260" s="10">
        <v>0</v>
      </c>
    </row>
    <row r="2261" spans="1:2" x14ac:dyDescent="0.2">
      <c r="A2261" s="1">
        <v>45123</v>
      </c>
      <c r="B2261" s="10">
        <v>0</v>
      </c>
    </row>
    <row r="2262" spans="1:2" x14ac:dyDescent="0.2">
      <c r="A2262" s="1">
        <v>45124</v>
      </c>
      <c r="B2262" s="10">
        <v>0</v>
      </c>
    </row>
    <row r="2263" spans="1:2" x14ac:dyDescent="0.2">
      <c r="A2263" s="1">
        <v>45125</v>
      </c>
      <c r="B2263" s="10">
        <v>21057</v>
      </c>
    </row>
    <row r="2264" spans="1:2" x14ac:dyDescent="0.2">
      <c r="A2264" s="1">
        <v>45126</v>
      </c>
      <c r="B2264" s="10">
        <v>12120</v>
      </c>
    </row>
    <row r="2265" spans="1:2" x14ac:dyDescent="0.2">
      <c r="A2265" s="1">
        <v>45127</v>
      </c>
      <c r="B2265" s="10">
        <v>0</v>
      </c>
    </row>
    <row r="2266" spans="1:2" x14ac:dyDescent="0.2">
      <c r="A2266" s="1">
        <v>45128</v>
      </c>
      <c r="B2266" s="10">
        <v>13150</v>
      </c>
    </row>
    <row r="2267" spans="1:2" x14ac:dyDescent="0.2">
      <c r="A2267" s="1">
        <v>45129</v>
      </c>
      <c r="B2267" s="10">
        <v>26302</v>
      </c>
    </row>
    <row r="2268" spans="1:2" x14ac:dyDescent="0.2">
      <c r="A2268" s="1">
        <v>45130</v>
      </c>
      <c r="B2268" s="10">
        <v>0</v>
      </c>
    </row>
    <row r="2269" spans="1:2" x14ac:dyDescent="0.2">
      <c r="A2269" s="1">
        <v>45131</v>
      </c>
      <c r="B2269" s="10">
        <v>0</v>
      </c>
    </row>
    <row r="2270" spans="1:2" x14ac:dyDescent="0.2">
      <c r="A2270" s="1">
        <v>45132</v>
      </c>
      <c r="B2270" s="10">
        <v>0</v>
      </c>
    </row>
    <row r="2271" spans="1:2" x14ac:dyDescent="0.2">
      <c r="A2271" s="1">
        <v>45133</v>
      </c>
      <c r="B2271" s="10">
        <v>0</v>
      </c>
    </row>
    <row r="2272" spans="1:2" x14ac:dyDescent="0.2">
      <c r="A2272" s="1">
        <v>45134</v>
      </c>
      <c r="B2272" s="10">
        <v>34531</v>
      </c>
    </row>
    <row r="2273" spans="1:2" x14ac:dyDescent="0.2">
      <c r="A2273" s="1">
        <v>45135</v>
      </c>
      <c r="B2273" s="10">
        <v>22888</v>
      </c>
    </row>
    <row r="2274" spans="1:2" x14ac:dyDescent="0.2">
      <c r="A2274" s="1">
        <v>45136</v>
      </c>
      <c r="B2274" s="10">
        <v>0</v>
      </c>
    </row>
    <row r="2275" spans="1:2" x14ac:dyDescent="0.2">
      <c r="A2275" s="1">
        <v>45137</v>
      </c>
      <c r="B2275" s="10">
        <v>12032</v>
      </c>
    </row>
    <row r="2276" spans="1:2" x14ac:dyDescent="0.2">
      <c r="A2276" s="1">
        <v>45138</v>
      </c>
      <c r="B2276" s="10">
        <v>21817</v>
      </c>
    </row>
    <row r="2277" spans="1:2" x14ac:dyDescent="0.2">
      <c r="A2277" s="1">
        <v>45139</v>
      </c>
      <c r="B2277" s="10">
        <v>25566</v>
      </c>
    </row>
    <row r="2278" spans="1:2" x14ac:dyDescent="0.2">
      <c r="A2278" s="1">
        <v>45140</v>
      </c>
      <c r="B2278" s="10">
        <v>25562</v>
      </c>
    </row>
    <row r="2279" spans="1:2" x14ac:dyDescent="0.2">
      <c r="A2279" s="1">
        <v>45141</v>
      </c>
      <c r="B2279" s="10">
        <v>47125</v>
      </c>
    </row>
    <row r="2280" spans="1:2" x14ac:dyDescent="0.2">
      <c r="A2280" s="1">
        <v>45142</v>
      </c>
      <c r="B2280" s="10">
        <v>47217</v>
      </c>
    </row>
    <row r="2281" spans="1:2" x14ac:dyDescent="0.2">
      <c r="A2281" s="1">
        <v>45143</v>
      </c>
      <c r="B2281" s="10">
        <v>40284</v>
      </c>
    </row>
    <row r="2282" spans="1:2" x14ac:dyDescent="0.2">
      <c r="A2282" s="1">
        <v>45144</v>
      </c>
      <c r="B2282" s="10">
        <v>23058</v>
      </c>
    </row>
    <row r="2283" spans="1:2" x14ac:dyDescent="0.2">
      <c r="A2283" s="1">
        <v>45145</v>
      </c>
      <c r="B2283" s="10">
        <v>29204</v>
      </c>
    </row>
    <row r="2284" spans="1:2" x14ac:dyDescent="0.2">
      <c r="A2284" s="1">
        <v>45146</v>
      </c>
      <c r="B2284" s="10">
        <v>67286</v>
      </c>
    </row>
    <row r="2285" spans="1:2" x14ac:dyDescent="0.2">
      <c r="A2285" s="1">
        <v>45147</v>
      </c>
      <c r="B2285" s="10">
        <v>65246</v>
      </c>
    </row>
    <row r="2286" spans="1:2" x14ac:dyDescent="0.2">
      <c r="A2286" s="1">
        <v>45148</v>
      </c>
      <c r="B2286" s="10">
        <v>0</v>
      </c>
    </row>
    <row r="2287" spans="1:2" x14ac:dyDescent="0.2">
      <c r="A2287" s="1">
        <v>45149</v>
      </c>
      <c r="B2287" s="10">
        <v>0</v>
      </c>
    </row>
    <row r="2288" spans="1:2" x14ac:dyDescent="0.2">
      <c r="A2288" s="1">
        <v>45150</v>
      </c>
      <c r="B2288" s="10">
        <v>0</v>
      </c>
    </row>
    <row r="2289" spans="1:2" x14ac:dyDescent="0.2">
      <c r="A2289" s="1">
        <v>45151</v>
      </c>
      <c r="B2289" s="10">
        <v>0</v>
      </c>
    </row>
    <row r="2290" spans="1:2" x14ac:dyDescent="0.2">
      <c r="A2290" s="1">
        <v>45152</v>
      </c>
      <c r="B2290" s="10">
        <v>12062</v>
      </c>
    </row>
    <row r="2291" spans="1:2" x14ac:dyDescent="0.2">
      <c r="A2291" s="1">
        <v>45153</v>
      </c>
      <c r="B2291" s="10">
        <v>113051</v>
      </c>
    </row>
    <row r="2292" spans="1:2" x14ac:dyDescent="0.2">
      <c r="A2292" s="1">
        <v>45154</v>
      </c>
      <c r="B2292" s="10">
        <v>124942</v>
      </c>
    </row>
    <row r="2293" spans="1:2" x14ac:dyDescent="0.2">
      <c r="A2293" s="1">
        <v>45155</v>
      </c>
      <c r="B2293" s="10">
        <v>98914</v>
      </c>
    </row>
    <row r="2294" spans="1:2" x14ac:dyDescent="0.2">
      <c r="A2294" s="1">
        <v>45156</v>
      </c>
      <c r="B2294" s="10">
        <v>136450</v>
      </c>
    </row>
    <row r="2295" spans="1:2" x14ac:dyDescent="0.2">
      <c r="A2295" s="1">
        <v>45157</v>
      </c>
      <c r="B2295" s="10">
        <v>105318</v>
      </c>
    </row>
    <row r="2296" spans="1:2" x14ac:dyDescent="0.2">
      <c r="A2296" s="1">
        <v>45158</v>
      </c>
      <c r="B2296" s="10">
        <v>81365</v>
      </c>
    </row>
    <row r="2297" spans="1:2" x14ac:dyDescent="0.2">
      <c r="A2297" s="1">
        <v>45159</v>
      </c>
      <c r="B2297" s="10">
        <v>68053</v>
      </c>
    </row>
    <row r="2298" spans="1:2" x14ac:dyDescent="0.2">
      <c r="A2298" s="1">
        <v>45160</v>
      </c>
      <c r="B2298" s="10">
        <v>90356</v>
      </c>
    </row>
    <row r="2299" spans="1:2" x14ac:dyDescent="0.2">
      <c r="A2299" s="1">
        <v>45161</v>
      </c>
      <c r="B2299" s="10">
        <v>73621</v>
      </c>
    </row>
    <row r="2300" spans="1:2" x14ac:dyDescent="0.2">
      <c r="A2300" s="1">
        <v>45162</v>
      </c>
      <c r="B2300" s="10">
        <v>47004</v>
      </c>
    </row>
    <row r="2301" spans="1:2" x14ac:dyDescent="0.2">
      <c r="A2301" s="1">
        <v>45163</v>
      </c>
      <c r="B2301" s="10">
        <v>63069</v>
      </c>
    </row>
    <row r="2302" spans="1:2" x14ac:dyDescent="0.2">
      <c r="A2302" s="1">
        <v>45164</v>
      </c>
      <c r="B2302" s="10">
        <v>60014</v>
      </c>
    </row>
    <row r="2303" spans="1:2" x14ac:dyDescent="0.2">
      <c r="A2303" s="1">
        <v>45165</v>
      </c>
      <c r="B2303" s="10">
        <v>41960</v>
      </c>
    </row>
    <row r="2304" spans="1:2" x14ac:dyDescent="0.2">
      <c r="A2304" s="1">
        <v>45166</v>
      </c>
      <c r="B2304" s="10">
        <v>60068</v>
      </c>
    </row>
    <row r="2305" spans="1:2" x14ac:dyDescent="0.2">
      <c r="A2305" s="1">
        <v>45167</v>
      </c>
      <c r="B2305" s="10">
        <v>38252</v>
      </c>
    </row>
    <row r="2306" spans="1:2" x14ac:dyDescent="0.2">
      <c r="A2306" s="1">
        <v>45168</v>
      </c>
      <c r="B2306" s="10">
        <v>117053</v>
      </c>
    </row>
    <row r="2307" spans="1:2" x14ac:dyDescent="0.2">
      <c r="A2307" s="1">
        <v>45169</v>
      </c>
      <c r="B2307" s="10">
        <v>163851</v>
      </c>
    </row>
    <row r="2308" spans="1:2" x14ac:dyDescent="0.2">
      <c r="A2308" s="1">
        <v>45170</v>
      </c>
      <c r="B2308" s="10">
        <v>144711</v>
      </c>
    </row>
    <row r="2309" spans="1:2" x14ac:dyDescent="0.2">
      <c r="A2309" s="1">
        <v>45171</v>
      </c>
      <c r="B2309" s="10">
        <v>144299</v>
      </c>
    </row>
    <row r="2310" spans="1:2" x14ac:dyDescent="0.2">
      <c r="A2310" s="1">
        <v>45172</v>
      </c>
      <c r="B2310" s="10">
        <v>145073</v>
      </c>
    </row>
    <row r="2311" spans="1:2" x14ac:dyDescent="0.2">
      <c r="A2311" s="1">
        <v>45173</v>
      </c>
      <c r="B2311" s="10">
        <v>147061</v>
      </c>
    </row>
    <row r="2312" spans="1:2" x14ac:dyDescent="0.2">
      <c r="A2312" s="1">
        <v>45174</v>
      </c>
      <c r="B2312" s="10">
        <v>186948</v>
      </c>
    </row>
    <row r="2313" spans="1:2" x14ac:dyDescent="0.2">
      <c r="A2313" s="1">
        <v>45175</v>
      </c>
      <c r="B2313" s="10">
        <v>181529</v>
      </c>
    </row>
    <row r="2314" spans="1:2" x14ac:dyDescent="0.2">
      <c r="A2314" s="1">
        <v>45176</v>
      </c>
      <c r="B2314" s="10">
        <v>226627</v>
      </c>
    </row>
    <row r="2315" spans="1:2" x14ac:dyDescent="0.2">
      <c r="A2315" s="1">
        <v>45177</v>
      </c>
      <c r="B2315" s="10">
        <v>268254</v>
      </c>
    </row>
    <row r="2316" spans="1:2" x14ac:dyDescent="0.2">
      <c r="A2316" s="1">
        <v>45178</v>
      </c>
      <c r="B2316" s="10">
        <v>265466</v>
      </c>
    </row>
    <row r="2317" spans="1:2" x14ac:dyDescent="0.2">
      <c r="A2317" s="1">
        <v>45179</v>
      </c>
      <c r="B2317" s="10">
        <v>229060</v>
      </c>
    </row>
    <row r="2318" spans="1:2" x14ac:dyDescent="0.2">
      <c r="A2318" s="1">
        <v>45180</v>
      </c>
      <c r="B2318" s="10">
        <v>248329</v>
      </c>
    </row>
    <row r="2319" spans="1:2" x14ac:dyDescent="0.2">
      <c r="A2319" s="1">
        <v>45181</v>
      </c>
      <c r="B2319" s="10">
        <v>252217</v>
      </c>
    </row>
    <row r="2320" spans="1:2" x14ac:dyDescent="0.2">
      <c r="A2320" s="1">
        <v>45182</v>
      </c>
      <c r="B2320" s="10">
        <v>250049</v>
      </c>
    </row>
    <row r="2321" spans="1:2" x14ac:dyDescent="0.2">
      <c r="A2321" s="1">
        <v>45183</v>
      </c>
      <c r="B2321" s="10">
        <v>276608</v>
      </c>
    </row>
    <row r="2322" spans="1:2" x14ac:dyDescent="0.2">
      <c r="A2322" s="1">
        <v>45184</v>
      </c>
      <c r="B2322" s="10">
        <v>282304</v>
      </c>
    </row>
    <row r="2323" spans="1:2" x14ac:dyDescent="0.2">
      <c r="A2323" s="1">
        <v>45185</v>
      </c>
      <c r="B2323" s="10">
        <v>246096</v>
      </c>
    </row>
    <row r="2324" spans="1:2" x14ac:dyDescent="0.2">
      <c r="A2324" s="1">
        <v>45186</v>
      </c>
      <c r="B2324" s="10">
        <v>178138</v>
      </c>
    </row>
    <row r="2325" spans="1:2" x14ac:dyDescent="0.2">
      <c r="A2325" s="1">
        <v>45187</v>
      </c>
      <c r="B2325" s="10">
        <v>271373</v>
      </c>
    </row>
    <row r="2326" spans="1:2" x14ac:dyDescent="0.2">
      <c r="A2326" s="1">
        <v>45188</v>
      </c>
      <c r="B2326" s="10">
        <v>289654</v>
      </c>
    </row>
    <row r="2327" spans="1:2" x14ac:dyDescent="0.2">
      <c r="A2327" s="1">
        <v>45189</v>
      </c>
      <c r="B2327" s="10">
        <v>311223</v>
      </c>
    </row>
    <row r="2328" spans="1:2" x14ac:dyDescent="0.2">
      <c r="A2328" s="1">
        <v>45190</v>
      </c>
      <c r="B2328" s="10">
        <v>313109</v>
      </c>
    </row>
    <row r="2329" spans="1:2" x14ac:dyDescent="0.2">
      <c r="A2329" s="1">
        <v>45191</v>
      </c>
      <c r="B2329" s="10">
        <v>298826</v>
      </c>
    </row>
    <row r="2330" spans="1:2" x14ac:dyDescent="0.2">
      <c r="A2330" s="1">
        <v>45192</v>
      </c>
      <c r="B2330" s="10">
        <v>281339</v>
      </c>
    </row>
    <row r="2331" spans="1:2" x14ac:dyDescent="0.2">
      <c r="A2331" s="1">
        <v>45193</v>
      </c>
      <c r="B2331" s="10">
        <v>294654</v>
      </c>
    </row>
    <row r="2332" spans="1:2" x14ac:dyDescent="0.2">
      <c r="A2332" s="1">
        <v>45194</v>
      </c>
      <c r="B2332" s="10">
        <v>280649</v>
      </c>
    </row>
    <row r="2333" spans="1:2" x14ac:dyDescent="0.2">
      <c r="A2333" s="1">
        <v>45195</v>
      </c>
      <c r="B2333" s="10">
        <v>310914</v>
      </c>
    </row>
    <row r="2334" spans="1:2" x14ac:dyDescent="0.2">
      <c r="A2334" s="1">
        <v>45196</v>
      </c>
      <c r="B2334" s="10">
        <v>305655</v>
      </c>
    </row>
    <row r="2335" spans="1:2" x14ac:dyDescent="0.2">
      <c r="A2335" s="1">
        <v>45197</v>
      </c>
      <c r="B2335" s="10">
        <v>283994</v>
      </c>
    </row>
    <row r="2336" spans="1:2" x14ac:dyDescent="0.2">
      <c r="A2336" s="1">
        <v>45198</v>
      </c>
      <c r="B2336" s="10">
        <v>262587</v>
      </c>
    </row>
    <row r="2337" spans="1:2" x14ac:dyDescent="0.2">
      <c r="A2337" s="1">
        <v>45199</v>
      </c>
      <c r="B2337" s="10">
        <v>257142</v>
      </c>
    </row>
    <row r="2338" spans="1:2" x14ac:dyDescent="0.2">
      <c r="A2338" s="1">
        <v>45200</v>
      </c>
      <c r="B2338" s="10">
        <v>272841</v>
      </c>
    </row>
    <row r="2339" spans="1:2" x14ac:dyDescent="0.2">
      <c r="A2339" s="1">
        <v>45201</v>
      </c>
      <c r="B2339" s="10">
        <v>287850</v>
      </c>
    </row>
    <row r="2340" spans="1:2" x14ac:dyDescent="0.2">
      <c r="A2340" s="1">
        <v>45202</v>
      </c>
      <c r="B2340" s="10">
        <v>274589</v>
      </c>
    </row>
    <row r="2341" spans="1:2" x14ac:dyDescent="0.2">
      <c r="A2341" s="1">
        <v>45203</v>
      </c>
      <c r="B2341" s="10">
        <v>280889</v>
      </c>
    </row>
    <row r="2342" spans="1:2" x14ac:dyDescent="0.2">
      <c r="A2342" s="1">
        <v>45204</v>
      </c>
      <c r="B2342" s="10">
        <v>300145</v>
      </c>
    </row>
    <row r="2343" spans="1:2" x14ac:dyDescent="0.2">
      <c r="A2343" s="1">
        <v>45205</v>
      </c>
      <c r="B2343" s="10">
        <v>302990</v>
      </c>
    </row>
    <row r="2344" spans="1:2" x14ac:dyDescent="0.2">
      <c r="A2344" s="1">
        <v>45206</v>
      </c>
      <c r="B2344" s="10">
        <v>329537</v>
      </c>
    </row>
    <row r="2345" spans="1:2" x14ac:dyDescent="0.2">
      <c r="A2345" s="1">
        <v>45207</v>
      </c>
      <c r="B2345" s="10">
        <v>268862</v>
      </c>
    </row>
    <row r="2346" spans="1:2" x14ac:dyDescent="0.2">
      <c r="A2346" s="1">
        <v>45208</v>
      </c>
      <c r="B2346" s="10">
        <v>279048</v>
      </c>
    </row>
    <row r="2347" spans="1:2" x14ac:dyDescent="0.2">
      <c r="A2347" s="1">
        <v>45209</v>
      </c>
      <c r="B2347" s="10">
        <v>320921</v>
      </c>
    </row>
    <row r="2348" spans="1:2" x14ac:dyDescent="0.2">
      <c r="A2348" s="1">
        <v>45210</v>
      </c>
      <c r="B2348" s="10">
        <v>316160</v>
      </c>
    </row>
    <row r="2349" spans="1:2" x14ac:dyDescent="0.2">
      <c r="A2349" s="1">
        <v>45211</v>
      </c>
      <c r="B2349" s="10">
        <v>311645</v>
      </c>
    </row>
    <row r="2350" spans="1:2" x14ac:dyDescent="0.2">
      <c r="A2350" s="1">
        <v>45212</v>
      </c>
      <c r="B2350" s="10">
        <v>304856</v>
      </c>
    </row>
    <row r="2351" spans="1:2" x14ac:dyDescent="0.2">
      <c r="A2351" s="1">
        <v>45213</v>
      </c>
      <c r="B2351" s="10">
        <v>300369</v>
      </c>
    </row>
    <row r="2352" spans="1:2" x14ac:dyDescent="0.2">
      <c r="A2352" s="1">
        <v>45214</v>
      </c>
      <c r="B2352" s="10">
        <v>287795</v>
      </c>
    </row>
    <row r="2353" spans="1:2" x14ac:dyDescent="0.2">
      <c r="A2353" s="1">
        <v>45215</v>
      </c>
      <c r="B2353" s="10">
        <v>232935</v>
      </c>
    </row>
    <row r="2354" spans="1:2" x14ac:dyDescent="0.2">
      <c r="A2354" s="1">
        <v>45216</v>
      </c>
      <c r="B2354" s="10">
        <v>291900</v>
      </c>
    </row>
    <row r="2355" spans="1:2" x14ac:dyDescent="0.2">
      <c r="A2355" s="1">
        <v>45217</v>
      </c>
      <c r="B2355" s="10">
        <v>325441</v>
      </c>
    </row>
    <row r="2356" spans="1:2" x14ac:dyDescent="0.2">
      <c r="A2356" s="1">
        <v>45218</v>
      </c>
      <c r="B2356" s="10">
        <v>283935</v>
      </c>
    </row>
    <row r="2357" spans="1:2" x14ac:dyDescent="0.2">
      <c r="A2357" s="1">
        <v>45219</v>
      </c>
      <c r="B2357" s="10">
        <v>251495</v>
      </c>
    </row>
    <row r="2358" spans="1:2" x14ac:dyDescent="0.2">
      <c r="A2358" s="1">
        <v>45220</v>
      </c>
      <c r="B2358" s="10">
        <v>255351</v>
      </c>
    </row>
    <row r="2359" spans="1:2" x14ac:dyDescent="0.2">
      <c r="A2359" s="1">
        <v>45221</v>
      </c>
      <c r="B2359" s="10">
        <v>196213</v>
      </c>
    </row>
    <row r="2360" spans="1:2" x14ac:dyDescent="0.2">
      <c r="A2360" s="1">
        <v>45222</v>
      </c>
      <c r="B2360" s="10">
        <v>255797</v>
      </c>
    </row>
    <row r="2361" spans="1:2" x14ac:dyDescent="0.2">
      <c r="A2361" s="1">
        <v>45223</v>
      </c>
      <c r="B2361" s="10">
        <v>260117</v>
      </c>
    </row>
    <row r="2362" spans="1:2" x14ac:dyDescent="0.2">
      <c r="A2362" s="1">
        <v>45224</v>
      </c>
      <c r="B2362" s="10">
        <v>312879</v>
      </c>
    </row>
    <row r="2363" spans="1:2" x14ac:dyDescent="0.2">
      <c r="A2363" s="1">
        <v>45225</v>
      </c>
      <c r="B2363" s="10">
        <v>266598</v>
      </c>
    </row>
    <row r="2364" spans="1:2" x14ac:dyDescent="0.2">
      <c r="A2364" s="1">
        <v>45226</v>
      </c>
      <c r="B2364" s="10">
        <v>165981</v>
      </c>
    </row>
    <row r="2365" spans="1:2" x14ac:dyDescent="0.2">
      <c r="A2365" s="1">
        <v>45227</v>
      </c>
      <c r="B2365" s="10">
        <v>93096</v>
      </c>
    </row>
    <row r="2366" spans="1:2" x14ac:dyDescent="0.2">
      <c r="A2366" s="1">
        <v>45228</v>
      </c>
      <c r="B2366" s="10">
        <v>0</v>
      </c>
    </row>
    <row r="2367" spans="1:2" x14ac:dyDescent="0.2">
      <c r="A2367" s="1">
        <v>45229</v>
      </c>
      <c r="B2367" s="10">
        <v>87310</v>
      </c>
    </row>
    <row r="2368" spans="1:2" x14ac:dyDescent="0.2">
      <c r="A2368" s="1">
        <v>45230</v>
      </c>
      <c r="B2368" s="10">
        <v>52851</v>
      </c>
    </row>
    <row r="2369" spans="1:2" x14ac:dyDescent="0.2">
      <c r="A2369" s="1">
        <v>45231</v>
      </c>
      <c r="B2369" s="10">
        <v>15681</v>
      </c>
    </row>
    <row r="2370" spans="1:2" x14ac:dyDescent="0.2">
      <c r="A2370" s="1">
        <v>45232</v>
      </c>
      <c r="B2370" s="10">
        <v>79209</v>
      </c>
    </row>
    <row r="2371" spans="1:2" x14ac:dyDescent="0.2">
      <c r="A2371" s="1">
        <v>45233</v>
      </c>
      <c r="B2371" s="10">
        <v>79446</v>
      </c>
    </row>
    <row r="2372" spans="1:2" x14ac:dyDescent="0.2">
      <c r="A2372" s="1">
        <v>45234</v>
      </c>
      <c r="B2372" s="10">
        <v>70056</v>
      </c>
    </row>
    <row r="2373" spans="1:2" x14ac:dyDescent="0.2">
      <c r="A2373" s="1">
        <v>45235</v>
      </c>
      <c r="B2373" s="10">
        <v>79514</v>
      </c>
    </row>
    <row r="2374" spans="1:2" x14ac:dyDescent="0.2">
      <c r="A2374" s="1">
        <v>45236</v>
      </c>
      <c r="B2374" s="10">
        <v>69004</v>
      </c>
    </row>
    <row r="2375" spans="1:2" x14ac:dyDescent="0.2">
      <c r="A2375" s="1">
        <v>45237</v>
      </c>
      <c r="B2375" s="10">
        <v>139754</v>
      </c>
    </row>
    <row r="2376" spans="1:2" x14ac:dyDescent="0.2">
      <c r="A2376" s="1">
        <v>45238</v>
      </c>
      <c r="B2376" s="10">
        <v>115919</v>
      </c>
    </row>
    <row r="2377" spans="1:2" x14ac:dyDescent="0.2">
      <c r="A2377" s="1">
        <v>45239</v>
      </c>
      <c r="B2377" s="10">
        <v>70194</v>
      </c>
    </row>
    <row r="2378" spans="1:2" x14ac:dyDescent="0.2">
      <c r="A2378" s="1">
        <v>45240</v>
      </c>
      <c r="B2378" s="10">
        <v>102899</v>
      </c>
    </row>
    <row r="2379" spans="1:2" x14ac:dyDescent="0.2">
      <c r="A2379" s="1">
        <v>45241</v>
      </c>
      <c r="B2379" s="10">
        <v>115436</v>
      </c>
    </row>
    <row r="2380" spans="1:2" x14ac:dyDescent="0.2">
      <c r="A2380" s="1">
        <v>45242</v>
      </c>
      <c r="B2380" s="10">
        <v>64091</v>
      </c>
    </row>
    <row r="2381" spans="1:2" x14ac:dyDescent="0.2">
      <c r="A2381" s="1">
        <v>45243</v>
      </c>
      <c r="B2381" s="10">
        <v>63013</v>
      </c>
    </row>
    <row r="2382" spans="1:2" x14ac:dyDescent="0.2">
      <c r="A2382" s="1">
        <v>45244</v>
      </c>
      <c r="B2382" s="10">
        <v>262172</v>
      </c>
    </row>
    <row r="2383" spans="1:2" x14ac:dyDescent="0.2">
      <c r="A2383" s="1">
        <v>45245</v>
      </c>
      <c r="B2383" s="10">
        <v>320273</v>
      </c>
    </row>
    <row r="2384" spans="1:2" x14ac:dyDescent="0.2">
      <c r="A2384" s="1">
        <v>45246</v>
      </c>
      <c r="B2384" s="10">
        <v>183951</v>
      </c>
    </row>
    <row r="2385" spans="1:2" x14ac:dyDescent="0.2">
      <c r="A2385" s="1">
        <v>45247</v>
      </c>
      <c r="B2385" s="10">
        <v>73145</v>
      </c>
    </row>
    <row r="2386" spans="1:2" x14ac:dyDescent="0.2">
      <c r="A2386" s="1">
        <v>45248</v>
      </c>
      <c r="B2386" s="10">
        <v>150572</v>
      </c>
    </row>
    <row r="2387" spans="1:2" x14ac:dyDescent="0.2">
      <c r="A2387" s="1">
        <v>45249</v>
      </c>
      <c r="B2387" s="10">
        <v>139944</v>
      </c>
    </row>
    <row r="2388" spans="1:2" x14ac:dyDescent="0.2">
      <c r="A2388" s="1">
        <v>45250</v>
      </c>
      <c r="B2388" s="10">
        <v>99416</v>
      </c>
    </row>
    <row r="2389" spans="1:2" x14ac:dyDescent="0.2">
      <c r="A2389" s="1">
        <v>45251</v>
      </c>
      <c r="B2389" s="10">
        <v>128652</v>
      </c>
    </row>
    <row r="2390" spans="1:2" x14ac:dyDescent="0.2">
      <c r="A2390" s="1">
        <v>45252</v>
      </c>
      <c r="B2390" s="10">
        <v>143899</v>
      </c>
    </row>
    <row r="2391" spans="1:2" x14ac:dyDescent="0.2">
      <c r="A2391" s="1">
        <v>45253</v>
      </c>
      <c r="B2391" s="10">
        <v>99137</v>
      </c>
    </row>
    <row r="2392" spans="1:2" x14ac:dyDescent="0.2">
      <c r="A2392" s="1">
        <v>45254</v>
      </c>
      <c r="B2392" s="10">
        <v>61544</v>
      </c>
    </row>
    <row r="2393" spans="1:2" x14ac:dyDescent="0.2">
      <c r="A2393" s="1">
        <v>45255</v>
      </c>
      <c r="B2393" s="10">
        <v>51626</v>
      </c>
    </row>
    <row r="2394" spans="1:2" x14ac:dyDescent="0.2">
      <c r="A2394" s="1">
        <v>45256</v>
      </c>
      <c r="B2394" s="10">
        <v>36080</v>
      </c>
    </row>
    <row r="2395" spans="1:2" x14ac:dyDescent="0.2">
      <c r="A2395" s="1">
        <v>45257</v>
      </c>
      <c r="B2395" s="10">
        <v>54954</v>
      </c>
    </row>
    <row r="2396" spans="1:2" x14ac:dyDescent="0.2">
      <c r="A2396" s="1">
        <v>45258</v>
      </c>
      <c r="B2396" s="10">
        <v>49009</v>
      </c>
    </row>
    <row r="2397" spans="1:2" x14ac:dyDescent="0.2">
      <c r="A2397" s="1">
        <v>45259</v>
      </c>
      <c r="B2397" s="10">
        <v>111372</v>
      </c>
    </row>
    <row r="2398" spans="1:2" x14ac:dyDescent="0.2">
      <c r="A2398" s="1">
        <v>45260</v>
      </c>
      <c r="B2398" s="10">
        <v>158041</v>
      </c>
    </row>
    <row r="2399" spans="1:2" x14ac:dyDescent="0.2">
      <c r="A2399" s="1">
        <v>45261</v>
      </c>
      <c r="B2399" s="10">
        <v>259344</v>
      </c>
    </row>
    <row r="2400" spans="1:2" x14ac:dyDescent="0.2">
      <c r="A2400" s="1">
        <v>45262</v>
      </c>
      <c r="B2400" s="10">
        <v>242665</v>
      </c>
    </row>
    <row r="2401" spans="1:2" x14ac:dyDescent="0.2">
      <c r="A2401" s="1">
        <v>45263</v>
      </c>
      <c r="B2401" s="10">
        <v>233260</v>
      </c>
    </row>
    <row r="2402" spans="1:2" x14ac:dyDescent="0.2">
      <c r="A2402" s="1">
        <v>45264</v>
      </c>
      <c r="B2402" s="10">
        <v>230190</v>
      </c>
    </row>
    <row r="2403" spans="1:2" x14ac:dyDescent="0.2">
      <c r="A2403" s="1">
        <v>45265</v>
      </c>
      <c r="B2403" s="10">
        <v>321602</v>
      </c>
    </row>
    <row r="2404" spans="1:2" x14ac:dyDescent="0.2">
      <c r="A2404" s="1">
        <v>45266</v>
      </c>
      <c r="B2404" s="10">
        <v>349090</v>
      </c>
    </row>
    <row r="2405" spans="1:2" x14ac:dyDescent="0.2">
      <c r="A2405" s="1">
        <v>45267</v>
      </c>
      <c r="B2405" s="10">
        <v>342549</v>
      </c>
    </row>
    <row r="2406" spans="1:2" x14ac:dyDescent="0.2">
      <c r="A2406" s="1">
        <v>45268</v>
      </c>
      <c r="B2406" s="10">
        <v>358259</v>
      </c>
    </row>
    <row r="2407" spans="1:2" x14ac:dyDescent="0.2">
      <c r="A2407" s="1">
        <v>45269</v>
      </c>
      <c r="B2407" s="10">
        <v>390973</v>
      </c>
    </row>
    <row r="2408" spans="1:2" x14ac:dyDescent="0.2">
      <c r="A2408" s="1">
        <v>45270</v>
      </c>
      <c r="B2408" s="10">
        <v>381383</v>
      </c>
    </row>
    <row r="2409" spans="1:2" x14ac:dyDescent="0.2">
      <c r="A2409" s="1">
        <v>45271</v>
      </c>
      <c r="B2409" s="10">
        <v>372326</v>
      </c>
    </row>
    <row r="2410" spans="1:2" x14ac:dyDescent="0.2">
      <c r="A2410" s="1">
        <v>45272</v>
      </c>
      <c r="B2410" s="10">
        <v>363526</v>
      </c>
    </row>
    <row r="2411" spans="1:2" x14ac:dyDescent="0.2">
      <c r="A2411" s="1">
        <v>45273</v>
      </c>
      <c r="B2411" s="10">
        <v>357667</v>
      </c>
    </row>
    <row r="2412" spans="1:2" x14ac:dyDescent="0.2">
      <c r="A2412" s="1">
        <v>45274</v>
      </c>
      <c r="B2412" s="10">
        <v>366299</v>
      </c>
    </row>
    <row r="2413" spans="1:2" x14ac:dyDescent="0.2">
      <c r="A2413" s="1">
        <v>45275</v>
      </c>
      <c r="B2413" s="10">
        <v>350088</v>
      </c>
    </row>
    <row r="2414" spans="1:2" x14ac:dyDescent="0.2">
      <c r="A2414" s="1">
        <v>45276</v>
      </c>
      <c r="B2414" s="10">
        <v>343000</v>
      </c>
    </row>
    <row r="2415" spans="1:2" x14ac:dyDescent="0.2">
      <c r="A2415" s="1">
        <v>45277</v>
      </c>
      <c r="B2415" s="10">
        <v>354986</v>
      </c>
    </row>
    <row r="2416" spans="1:2" x14ac:dyDescent="0.2">
      <c r="A2416" s="1">
        <v>45278</v>
      </c>
      <c r="B2416" s="10">
        <v>253711</v>
      </c>
    </row>
    <row r="2417" spans="1:2" x14ac:dyDescent="0.2">
      <c r="A2417" s="1">
        <v>45279</v>
      </c>
      <c r="B2417" s="10">
        <v>208359</v>
      </c>
    </row>
    <row r="2418" spans="1:2" x14ac:dyDescent="0.2">
      <c r="A2418" s="1">
        <v>45280</v>
      </c>
      <c r="B2418" s="10">
        <v>141495</v>
      </c>
    </row>
    <row r="2419" spans="1:2" x14ac:dyDescent="0.2">
      <c r="A2419" s="1">
        <v>45281</v>
      </c>
      <c r="B2419" s="10">
        <v>142135</v>
      </c>
    </row>
    <row r="2420" spans="1:2" x14ac:dyDescent="0.2">
      <c r="A2420" s="1">
        <v>45282</v>
      </c>
      <c r="B2420" s="10">
        <v>101039</v>
      </c>
    </row>
    <row r="2421" spans="1:2" x14ac:dyDescent="0.2">
      <c r="A2421" s="1">
        <v>45283</v>
      </c>
      <c r="B2421" s="10">
        <v>84805</v>
      </c>
    </row>
    <row r="2422" spans="1:2" x14ac:dyDescent="0.2">
      <c r="A2422" s="1">
        <v>45284</v>
      </c>
      <c r="B2422" s="10">
        <v>201338</v>
      </c>
    </row>
    <row r="2423" spans="1:2" x14ac:dyDescent="0.2">
      <c r="A2423" s="1">
        <v>45285</v>
      </c>
      <c r="B2423" s="10">
        <v>255847</v>
      </c>
    </row>
    <row r="2424" spans="1:2" x14ac:dyDescent="0.2">
      <c r="A2424" s="1">
        <v>45286</v>
      </c>
      <c r="B2424" s="10">
        <v>265293</v>
      </c>
    </row>
    <row r="2425" spans="1:2" x14ac:dyDescent="0.2">
      <c r="A2425" s="1">
        <v>45287</v>
      </c>
      <c r="B2425" s="10">
        <v>231953</v>
      </c>
    </row>
    <row r="2426" spans="1:2" x14ac:dyDescent="0.2">
      <c r="A2426" s="1">
        <v>45288</v>
      </c>
      <c r="B2426" s="10">
        <v>225582</v>
      </c>
    </row>
    <row r="2427" spans="1:2" x14ac:dyDescent="0.2">
      <c r="A2427" s="1">
        <v>45289</v>
      </c>
      <c r="B2427" s="10">
        <v>221647</v>
      </c>
    </row>
    <row r="2428" spans="1:2" x14ac:dyDescent="0.2">
      <c r="A2428" s="1">
        <v>45290</v>
      </c>
      <c r="B2428" s="10">
        <v>119352</v>
      </c>
    </row>
    <row r="2429" spans="1:2" x14ac:dyDescent="0.2">
      <c r="A2429" s="1">
        <v>45291</v>
      </c>
      <c r="B2429" s="10">
        <v>133195</v>
      </c>
    </row>
    <row r="2430" spans="1:2" x14ac:dyDescent="0.2">
      <c r="A2430" s="1">
        <v>45292</v>
      </c>
      <c r="B2430" s="10">
        <v>20077</v>
      </c>
    </row>
    <row r="2431" spans="1:2" x14ac:dyDescent="0.2">
      <c r="A2431" s="1">
        <v>45293</v>
      </c>
      <c r="B2431" s="10">
        <v>0</v>
      </c>
    </row>
    <row r="2432" spans="1:2" x14ac:dyDescent="0.2">
      <c r="A2432" s="1">
        <v>45294</v>
      </c>
      <c r="B2432" s="10">
        <v>31389</v>
      </c>
    </row>
    <row r="2433" spans="1:2" x14ac:dyDescent="0.2">
      <c r="A2433" s="1">
        <v>45295</v>
      </c>
      <c r="B2433" s="10">
        <v>63581</v>
      </c>
    </row>
    <row r="2434" spans="1:2" x14ac:dyDescent="0.2">
      <c r="A2434" s="1">
        <v>45296</v>
      </c>
      <c r="B2434" s="10">
        <v>128608</v>
      </c>
    </row>
    <row r="2435" spans="1:2" x14ac:dyDescent="0.2">
      <c r="A2435" s="1">
        <v>45297</v>
      </c>
      <c r="B2435" s="10">
        <v>188418</v>
      </c>
    </row>
    <row r="2436" spans="1:2" x14ac:dyDescent="0.2">
      <c r="A2436" s="1">
        <v>45298</v>
      </c>
      <c r="B2436" s="10">
        <v>135624</v>
      </c>
    </row>
    <row r="2437" spans="1:2" x14ac:dyDescent="0.2">
      <c r="A2437" s="1">
        <v>45299</v>
      </c>
      <c r="B2437" s="10">
        <v>165584</v>
      </c>
    </row>
    <row r="2438" spans="1:2" x14ac:dyDescent="0.2">
      <c r="A2438" s="1">
        <v>45300</v>
      </c>
      <c r="B2438" s="10">
        <v>264180</v>
      </c>
    </row>
    <row r="2439" spans="1:2" x14ac:dyDescent="0.2">
      <c r="A2439" s="1">
        <v>45301</v>
      </c>
      <c r="B2439" s="10">
        <v>259180</v>
      </c>
    </row>
    <row r="2440" spans="1:2" x14ac:dyDescent="0.2">
      <c r="A2440" s="1">
        <v>45302</v>
      </c>
      <c r="B2440" s="10">
        <v>274816</v>
      </c>
    </row>
    <row r="2441" spans="1:2" x14ac:dyDescent="0.2">
      <c r="A2441" s="1">
        <v>45303</v>
      </c>
      <c r="B2441" s="10">
        <v>309067</v>
      </c>
    </row>
    <row r="2442" spans="1:2" x14ac:dyDescent="0.2">
      <c r="A2442" s="1">
        <v>45304</v>
      </c>
      <c r="B2442" s="10">
        <v>363655</v>
      </c>
    </row>
    <row r="2443" spans="1:2" x14ac:dyDescent="0.2">
      <c r="A2443" s="1">
        <v>45305</v>
      </c>
      <c r="B2443" s="10">
        <v>329823</v>
      </c>
    </row>
    <row r="2444" spans="1:2" x14ac:dyDescent="0.2">
      <c r="A2444" s="1">
        <v>45306</v>
      </c>
      <c r="B2444" s="10">
        <v>303213</v>
      </c>
    </row>
    <row r="2445" spans="1:2" x14ac:dyDescent="0.2">
      <c r="A2445" s="1">
        <v>45307</v>
      </c>
      <c r="B2445" s="10">
        <v>280609</v>
      </c>
    </row>
    <row r="2446" spans="1:2" x14ac:dyDescent="0.2">
      <c r="A2446" s="1">
        <v>45308</v>
      </c>
      <c r="B2446" s="10">
        <v>176974</v>
      </c>
    </row>
    <row r="2447" spans="1:2" x14ac:dyDescent="0.2">
      <c r="A2447" s="1">
        <v>45309</v>
      </c>
      <c r="B2447" s="10">
        <v>145339</v>
      </c>
    </row>
    <row r="2448" spans="1:2" x14ac:dyDescent="0.2">
      <c r="A2448" s="1">
        <v>45310</v>
      </c>
      <c r="B2448" s="10">
        <v>148028</v>
      </c>
    </row>
    <row r="2449" spans="1:2" x14ac:dyDescent="0.2">
      <c r="A2449" s="1">
        <v>45311</v>
      </c>
      <c r="B2449" s="10">
        <v>275715</v>
      </c>
    </row>
    <row r="2450" spans="1:2" x14ac:dyDescent="0.2">
      <c r="A2450" s="1">
        <v>45312</v>
      </c>
      <c r="B2450" s="10">
        <v>230473</v>
      </c>
    </row>
    <row r="2451" spans="1:2" x14ac:dyDescent="0.2">
      <c r="A2451" s="1">
        <v>45313</v>
      </c>
      <c r="B2451" s="10">
        <v>316154</v>
      </c>
    </row>
    <row r="2452" spans="1:2" x14ac:dyDescent="0.2">
      <c r="A2452" s="1">
        <v>45314</v>
      </c>
      <c r="B2452" s="10">
        <v>286753</v>
      </c>
    </row>
    <row r="2453" spans="1:2" x14ac:dyDescent="0.2">
      <c r="A2453" s="1">
        <v>45315</v>
      </c>
      <c r="B2453" s="10">
        <v>306674</v>
      </c>
    </row>
    <row r="2454" spans="1:2" x14ac:dyDescent="0.2">
      <c r="A2454" s="1">
        <v>45316</v>
      </c>
      <c r="B2454" s="10">
        <v>320710</v>
      </c>
    </row>
    <row r="2455" spans="1:2" x14ac:dyDescent="0.2">
      <c r="A2455" s="1">
        <v>45317</v>
      </c>
      <c r="B2455" s="10">
        <v>254309</v>
      </c>
    </row>
    <row r="2456" spans="1:2" x14ac:dyDescent="0.2">
      <c r="A2456" s="1">
        <v>45318</v>
      </c>
      <c r="B2456" s="10">
        <v>157352</v>
      </c>
    </row>
    <row r="2457" spans="1:2" x14ac:dyDescent="0.2">
      <c r="A2457" s="1">
        <v>45319</v>
      </c>
      <c r="B2457" s="10">
        <v>68187</v>
      </c>
    </row>
    <row r="2458" spans="1:2" x14ac:dyDescent="0.2">
      <c r="A2458" s="1">
        <v>45320</v>
      </c>
      <c r="B2458" s="10">
        <v>172806</v>
      </c>
    </row>
    <row r="2459" spans="1:2" x14ac:dyDescent="0.2">
      <c r="A2459" s="1">
        <v>45321</v>
      </c>
      <c r="B2459" s="10">
        <v>237898</v>
      </c>
    </row>
    <row r="2460" spans="1:2" x14ac:dyDescent="0.2">
      <c r="A2460" s="1">
        <v>45322</v>
      </c>
      <c r="B2460" s="10">
        <v>272093</v>
      </c>
    </row>
    <row r="2461" spans="1:2" x14ac:dyDescent="0.2">
      <c r="A2461" s="1">
        <v>45323</v>
      </c>
      <c r="B2461" s="10">
        <v>329372</v>
      </c>
    </row>
    <row r="2462" spans="1:2" x14ac:dyDescent="0.2">
      <c r="A2462" s="1">
        <v>45324</v>
      </c>
      <c r="B2462" s="10">
        <v>383249</v>
      </c>
    </row>
    <row r="2463" spans="1:2" x14ac:dyDescent="0.2">
      <c r="A2463" s="1">
        <v>45325</v>
      </c>
      <c r="B2463" s="10">
        <v>336334</v>
      </c>
    </row>
    <row r="2464" spans="1:2" x14ac:dyDescent="0.2">
      <c r="A2464" s="1">
        <v>45326</v>
      </c>
      <c r="B2464" s="10">
        <v>247459</v>
      </c>
    </row>
    <row r="2465" spans="1:2" x14ac:dyDescent="0.2">
      <c r="A2465" s="1">
        <v>45327</v>
      </c>
      <c r="B2465" s="10">
        <v>256294</v>
      </c>
    </row>
    <row r="2466" spans="1:2" x14ac:dyDescent="0.2">
      <c r="A2466" s="1">
        <v>45328</v>
      </c>
      <c r="B2466" s="10">
        <v>111290</v>
      </c>
    </row>
    <row r="2467" spans="1:2" x14ac:dyDescent="0.2">
      <c r="A2467" s="1">
        <v>45329</v>
      </c>
      <c r="B2467" s="10">
        <v>185010</v>
      </c>
    </row>
    <row r="2468" spans="1:2" x14ac:dyDescent="0.2">
      <c r="A2468" s="1">
        <v>45330</v>
      </c>
      <c r="B2468" s="10">
        <v>75857</v>
      </c>
    </row>
    <row r="2469" spans="1:2" x14ac:dyDescent="0.2">
      <c r="A2469" s="1">
        <v>45331</v>
      </c>
      <c r="B2469" s="10">
        <v>31531</v>
      </c>
    </row>
    <row r="2470" spans="1:2" x14ac:dyDescent="0.2">
      <c r="A2470" s="1">
        <v>45332</v>
      </c>
      <c r="B2470" s="10">
        <v>29424</v>
      </c>
    </row>
    <row r="2471" spans="1:2" x14ac:dyDescent="0.2">
      <c r="A2471" s="1">
        <v>45333</v>
      </c>
      <c r="B2471" s="10">
        <v>0</v>
      </c>
    </row>
    <row r="2472" spans="1:2" x14ac:dyDescent="0.2">
      <c r="A2472" s="1">
        <v>45334</v>
      </c>
      <c r="B2472" s="10">
        <v>102375</v>
      </c>
    </row>
    <row r="2473" spans="1:2" x14ac:dyDescent="0.2">
      <c r="A2473" s="1">
        <v>45335</v>
      </c>
      <c r="B2473" s="10">
        <v>110320</v>
      </c>
    </row>
    <row r="2474" spans="1:2" x14ac:dyDescent="0.2">
      <c r="A2474" s="1">
        <v>45336</v>
      </c>
      <c r="B2474" s="10">
        <v>215616</v>
      </c>
    </row>
    <row r="2475" spans="1:2" x14ac:dyDescent="0.2">
      <c r="A2475" s="1">
        <v>45337</v>
      </c>
      <c r="B2475" s="10">
        <v>269152</v>
      </c>
    </row>
    <row r="2476" spans="1:2" x14ac:dyDescent="0.2">
      <c r="A2476" s="1">
        <v>45338</v>
      </c>
      <c r="B2476" s="10">
        <v>193403</v>
      </c>
    </row>
    <row r="2477" spans="1:2" x14ac:dyDescent="0.2">
      <c r="A2477" s="1">
        <v>45339</v>
      </c>
      <c r="B2477" s="10">
        <v>203695</v>
      </c>
    </row>
    <row r="2478" spans="1:2" x14ac:dyDescent="0.2">
      <c r="A2478" s="1">
        <v>45340</v>
      </c>
      <c r="B2478" s="10">
        <v>190877</v>
      </c>
    </row>
    <row r="2479" spans="1:2" x14ac:dyDescent="0.2">
      <c r="A2479" s="1">
        <v>45341</v>
      </c>
      <c r="B2479" s="10">
        <v>163618</v>
      </c>
    </row>
    <row r="2480" spans="1:2" x14ac:dyDescent="0.2">
      <c r="A2480" s="1">
        <v>45342</v>
      </c>
      <c r="B2480" s="10">
        <v>173053</v>
      </c>
    </row>
    <row r="2481" spans="1:2" x14ac:dyDescent="0.2">
      <c r="A2481" s="1">
        <v>45343</v>
      </c>
      <c r="B2481" s="10">
        <v>182025</v>
      </c>
    </row>
    <row r="2482" spans="1:2" x14ac:dyDescent="0.2">
      <c r="A2482" s="1">
        <v>45344</v>
      </c>
      <c r="B2482" s="10">
        <v>293734</v>
      </c>
    </row>
    <row r="2483" spans="1:2" x14ac:dyDescent="0.2">
      <c r="A2483" s="1">
        <v>45345</v>
      </c>
      <c r="B2483" s="10">
        <v>331709</v>
      </c>
    </row>
    <row r="2484" spans="1:2" x14ac:dyDescent="0.2">
      <c r="A2484" s="1">
        <v>45346</v>
      </c>
      <c r="B2484" s="10">
        <v>342477</v>
      </c>
    </row>
    <row r="2485" spans="1:2" x14ac:dyDescent="0.2">
      <c r="A2485" s="1">
        <v>45347</v>
      </c>
      <c r="B2485" s="10">
        <v>329619</v>
      </c>
    </row>
    <row r="2486" spans="1:2" x14ac:dyDescent="0.2">
      <c r="A2486" s="1">
        <v>45348</v>
      </c>
      <c r="B2486" s="10">
        <v>303786</v>
      </c>
    </row>
    <row r="2487" spans="1:2" x14ac:dyDescent="0.2">
      <c r="A2487" s="1">
        <v>45349</v>
      </c>
      <c r="B2487" s="10">
        <v>330665</v>
      </c>
    </row>
    <row r="2488" spans="1:2" x14ac:dyDescent="0.2">
      <c r="A2488" s="1">
        <v>45350</v>
      </c>
      <c r="B2488" s="10">
        <v>318469</v>
      </c>
    </row>
    <row r="2489" spans="1:2" x14ac:dyDescent="0.2">
      <c r="A2489" s="1">
        <v>45351</v>
      </c>
      <c r="B2489" s="10">
        <v>354549</v>
      </c>
    </row>
    <row r="2490" spans="1:2" x14ac:dyDescent="0.2">
      <c r="A2490" s="1">
        <v>45352</v>
      </c>
      <c r="B2490" s="10">
        <v>329639</v>
      </c>
    </row>
    <row r="2491" spans="1:2" x14ac:dyDescent="0.2">
      <c r="A2491" s="1">
        <v>45353</v>
      </c>
      <c r="B2491" s="10">
        <v>294756</v>
      </c>
    </row>
    <row r="2492" spans="1:2" x14ac:dyDescent="0.2">
      <c r="A2492" s="1">
        <v>45354</v>
      </c>
      <c r="B2492" s="10">
        <v>240953</v>
      </c>
    </row>
    <row r="2493" spans="1:2" x14ac:dyDescent="0.2">
      <c r="A2493" s="1">
        <v>45355</v>
      </c>
      <c r="B2493" s="10">
        <v>255491</v>
      </c>
    </row>
    <row r="2494" spans="1:2" x14ac:dyDescent="0.2">
      <c r="A2494" s="1">
        <v>45356</v>
      </c>
      <c r="B2494" s="10">
        <v>259199</v>
      </c>
    </row>
    <row r="2495" spans="1:2" x14ac:dyDescent="0.2">
      <c r="A2495" s="1">
        <v>45357</v>
      </c>
      <c r="B2495" s="10">
        <v>324810</v>
      </c>
    </row>
    <row r="2496" spans="1:2" x14ac:dyDescent="0.2">
      <c r="A2496" s="1">
        <v>45358</v>
      </c>
      <c r="B2496" s="10">
        <v>379864</v>
      </c>
    </row>
    <row r="2497" spans="1:2" x14ac:dyDescent="0.2">
      <c r="A2497" s="1">
        <v>45359</v>
      </c>
      <c r="B2497" s="10">
        <v>375564</v>
      </c>
    </row>
    <row r="2498" spans="1:2" x14ac:dyDescent="0.2">
      <c r="A2498" s="1">
        <v>45360</v>
      </c>
      <c r="B2498" s="10">
        <v>330485</v>
      </c>
    </row>
    <row r="2499" spans="1:2" x14ac:dyDescent="0.2">
      <c r="A2499" s="1">
        <v>45361</v>
      </c>
      <c r="B2499" s="10">
        <v>356980</v>
      </c>
    </row>
    <row r="2500" spans="1:2" x14ac:dyDescent="0.2">
      <c r="A2500" s="1">
        <v>45362</v>
      </c>
      <c r="B2500" s="10">
        <v>348730</v>
      </c>
    </row>
    <row r="2501" spans="1:2" x14ac:dyDescent="0.2">
      <c r="A2501" s="1">
        <v>45363</v>
      </c>
      <c r="B2501" s="10">
        <v>367598</v>
      </c>
    </row>
    <row r="2502" spans="1:2" x14ac:dyDescent="0.2">
      <c r="A2502" s="1">
        <v>45364</v>
      </c>
      <c r="B2502" s="10">
        <v>364006</v>
      </c>
    </row>
    <row r="2503" spans="1:2" x14ac:dyDescent="0.2">
      <c r="A2503" s="1">
        <v>45365</v>
      </c>
      <c r="B2503" s="10">
        <v>370146</v>
      </c>
    </row>
    <row r="2504" spans="1:2" x14ac:dyDescent="0.2">
      <c r="A2504" s="1">
        <v>45366</v>
      </c>
      <c r="B2504" s="10">
        <v>384063</v>
      </c>
    </row>
    <row r="2505" spans="1:2" x14ac:dyDescent="0.2">
      <c r="A2505" s="1">
        <v>45367</v>
      </c>
      <c r="B2505" s="10">
        <v>376362</v>
      </c>
    </row>
    <row r="2506" spans="1:2" x14ac:dyDescent="0.2">
      <c r="A2506" s="1">
        <v>45368</v>
      </c>
      <c r="B2506" s="10">
        <v>342378</v>
      </c>
    </row>
    <row r="2507" spans="1:2" x14ac:dyDescent="0.2">
      <c r="A2507" s="1">
        <v>45369</v>
      </c>
      <c r="B2507" s="10">
        <v>369315</v>
      </c>
    </row>
    <row r="2508" spans="1:2" x14ac:dyDescent="0.2">
      <c r="A2508" s="1">
        <v>45370</v>
      </c>
      <c r="B2508" s="10">
        <v>371053</v>
      </c>
    </row>
    <row r="2509" spans="1:2" x14ac:dyDescent="0.2">
      <c r="A2509" s="1">
        <v>45371</v>
      </c>
      <c r="B2509" s="10">
        <v>375649</v>
      </c>
    </row>
    <row r="2510" spans="1:2" x14ac:dyDescent="0.2">
      <c r="A2510" s="1">
        <v>45372</v>
      </c>
      <c r="B2510" s="10">
        <v>367448</v>
      </c>
    </row>
    <row r="2511" spans="1:2" x14ac:dyDescent="0.2">
      <c r="A2511" s="1">
        <v>45373</v>
      </c>
      <c r="B2511" s="10">
        <v>374685</v>
      </c>
    </row>
    <row r="2512" spans="1:2" x14ac:dyDescent="0.2">
      <c r="A2512" s="1">
        <v>45374</v>
      </c>
      <c r="B2512" s="10">
        <v>384921</v>
      </c>
    </row>
    <row r="2513" spans="1:2" x14ac:dyDescent="0.2">
      <c r="A2513" s="1">
        <v>45375</v>
      </c>
      <c r="B2513" s="10">
        <v>384526</v>
      </c>
    </row>
    <row r="2514" spans="1:2" x14ac:dyDescent="0.2">
      <c r="A2514" s="1">
        <v>45376</v>
      </c>
      <c r="B2514" s="10">
        <v>388269</v>
      </c>
    </row>
    <row r="2515" spans="1:2" x14ac:dyDescent="0.2">
      <c r="A2515" s="1">
        <v>45377</v>
      </c>
      <c r="B2515" s="10">
        <v>395547</v>
      </c>
    </row>
    <row r="2516" spans="1:2" x14ac:dyDescent="0.2">
      <c r="A2516" s="1">
        <v>45378</v>
      </c>
      <c r="B2516" s="10">
        <v>411871</v>
      </c>
    </row>
    <row r="2517" spans="1:2" x14ac:dyDescent="0.2">
      <c r="A2517" s="1">
        <v>45379</v>
      </c>
      <c r="B2517" s="10">
        <v>398432</v>
      </c>
    </row>
    <row r="2518" spans="1:2" x14ac:dyDescent="0.2">
      <c r="A2518" s="1">
        <v>45380</v>
      </c>
      <c r="B2518" s="10">
        <v>396999</v>
      </c>
    </row>
    <row r="2519" spans="1:2" x14ac:dyDescent="0.2">
      <c r="A2519" s="1">
        <v>45381</v>
      </c>
      <c r="B2519" s="10">
        <v>383620</v>
      </c>
    </row>
    <row r="2520" spans="1:2" x14ac:dyDescent="0.2">
      <c r="A2520" s="1">
        <v>45382</v>
      </c>
      <c r="B2520" s="10">
        <v>351592</v>
      </c>
    </row>
    <row r="2521" spans="1:2" x14ac:dyDescent="0.2">
      <c r="A2521" s="1">
        <v>45383</v>
      </c>
      <c r="B2521" s="10">
        <v>398992</v>
      </c>
    </row>
    <row r="2522" spans="1:2" x14ac:dyDescent="0.2">
      <c r="A2522" s="1">
        <v>45384</v>
      </c>
      <c r="B2522" s="10">
        <v>414346</v>
      </c>
    </row>
    <row r="2523" spans="1:2" x14ac:dyDescent="0.2">
      <c r="A2523" s="1">
        <v>45385</v>
      </c>
      <c r="B2523" s="10">
        <v>413310</v>
      </c>
    </row>
    <row r="2524" spans="1:2" x14ac:dyDescent="0.2">
      <c r="A2524" s="1">
        <v>45386</v>
      </c>
      <c r="B2524" s="10">
        <v>414453</v>
      </c>
    </row>
    <row r="2525" spans="1:2" x14ac:dyDescent="0.2">
      <c r="A2525" s="1">
        <v>45387</v>
      </c>
      <c r="B2525" s="10">
        <v>413807</v>
      </c>
    </row>
    <row r="2526" spans="1:2" x14ac:dyDescent="0.2">
      <c r="A2526" s="1">
        <v>45388</v>
      </c>
      <c r="B2526" s="10">
        <v>361011</v>
      </c>
    </row>
    <row r="2527" spans="1:2" x14ac:dyDescent="0.2">
      <c r="A2527" s="1">
        <v>45389</v>
      </c>
      <c r="B2527" s="10">
        <v>349772</v>
      </c>
    </row>
    <row r="2528" spans="1:2" x14ac:dyDescent="0.2">
      <c r="A2528" s="1">
        <v>45390</v>
      </c>
      <c r="B2528" s="10">
        <v>410801</v>
      </c>
    </row>
    <row r="2529" spans="1:2" x14ac:dyDescent="0.2">
      <c r="A2529" s="1">
        <v>45391</v>
      </c>
      <c r="B2529" s="10">
        <v>407803</v>
      </c>
    </row>
    <row r="2530" spans="1:2" x14ac:dyDescent="0.2">
      <c r="A2530" s="1">
        <v>45392</v>
      </c>
      <c r="B2530" s="10">
        <v>415161</v>
      </c>
    </row>
    <row r="2531" spans="1:2" x14ac:dyDescent="0.2">
      <c r="A2531" s="1">
        <v>45393</v>
      </c>
      <c r="B2531" s="10">
        <v>410806</v>
      </c>
    </row>
    <row r="2532" spans="1:2" x14ac:dyDescent="0.2">
      <c r="A2532" s="1">
        <v>45394</v>
      </c>
      <c r="B2532" s="10">
        <v>410657</v>
      </c>
    </row>
    <row r="2533" spans="1:2" x14ac:dyDescent="0.2">
      <c r="A2533" s="1">
        <v>45395</v>
      </c>
      <c r="B2533" s="10">
        <v>400778</v>
      </c>
    </row>
    <row r="2534" spans="1:2" x14ac:dyDescent="0.2">
      <c r="A2534" s="1">
        <v>45396</v>
      </c>
      <c r="B2534" s="10">
        <v>402841</v>
      </c>
    </row>
    <row r="2535" spans="1:2" x14ac:dyDescent="0.2">
      <c r="A2535" s="1">
        <v>45397</v>
      </c>
      <c r="B2535" s="10">
        <v>407437</v>
      </c>
    </row>
    <row r="2536" spans="1:2" x14ac:dyDescent="0.2">
      <c r="A2536" s="1">
        <v>45398</v>
      </c>
      <c r="B2536" s="10">
        <v>457020</v>
      </c>
    </row>
    <row r="2537" spans="1:2" x14ac:dyDescent="0.2">
      <c r="A2537" s="1">
        <v>45399</v>
      </c>
      <c r="B2537" s="10">
        <v>453957</v>
      </c>
    </row>
    <row r="2538" spans="1:2" x14ac:dyDescent="0.2">
      <c r="A2538" s="1">
        <v>45400</v>
      </c>
      <c r="B2538" s="10">
        <v>452627</v>
      </c>
    </row>
    <row r="2539" spans="1:2" x14ac:dyDescent="0.2">
      <c r="A2539" s="1">
        <v>45401</v>
      </c>
      <c r="B2539" s="10">
        <v>461691</v>
      </c>
    </row>
    <row r="2540" spans="1:2" x14ac:dyDescent="0.2">
      <c r="A2540" s="1">
        <v>45402</v>
      </c>
      <c r="B2540" s="10">
        <v>449349</v>
      </c>
    </row>
    <row r="2541" spans="1:2" x14ac:dyDescent="0.2">
      <c r="A2541" s="1">
        <v>45403</v>
      </c>
      <c r="B2541" s="10">
        <v>424833</v>
      </c>
    </row>
    <row r="2542" spans="1:2" x14ac:dyDescent="0.2">
      <c r="A2542" s="1">
        <v>45404</v>
      </c>
      <c r="B2542" s="10">
        <v>424415</v>
      </c>
    </row>
    <row r="2543" spans="1:2" x14ac:dyDescent="0.2">
      <c r="A2543" s="1">
        <v>45405</v>
      </c>
      <c r="B2543" s="10">
        <v>428960</v>
      </c>
    </row>
    <row r="2544" spans="1:2" x14ac:dyDescent="0.2">
      <c r="A2544" s="1">
        <v>45406</v>
      </c>
      <c r="B2544" s="10">
        <v>440880</v>
      </c>
    </row>
    <row r="2545" spans="1:2" x14ac:dyDescent="0.2">
      <c r="A2545" s="1">
        <v>45407</v>
      </c>
      <c r="B2545" s="10">
        <v>462062</v>
      </c>
    </row>
    <row r="2546" spans="1:2" x14ac:dyDescent="0.2">
      <c r="A2546" s="1">
        <v>45408</v>
      </c>
      <c r="B2546" s="10">
        <v>463013</v>
      </c>
    </row>
    <row r="2547" spans="1:2" x14ac:dyDescent="0.2">
      <c r="A2547" s="1">
        <v>45409</v>
      </c>
      <c r="B2547" s="10">
        <v>446935</v>
      </c>
    </row>
    <row r="2548" spans="1:2" x14ac:dyDescent="0.2">
      <c r="A2548" s="1">
        <v>45410</v>
      </c>
      <c r="B2548" s="10">
        <v>426821</v>
      </c>
    </row>
    <row r="2549" spans="1:2" x14ac:dyDescent="0.2">
      <c r="A2549" s="1">
        <v>45411</v>
      </c>
      <c r="B2549" s="10">
        <v>287507</v>
      </c>
    </row>
    <row r="2550" spans="1:2" x14ac:dyDescent="0.2">
      <c r="A2550" s="1">
        <v>45412</v>
      </c>
      <c r="B2550" s="10">
        <v>236581</v>
      </c>
    </row>
    <row r="2551" spans="1:2" x14ac:dyDescent="0.2">
      <c r="A2551" s="1">
        <v>45413</v>
      </c>
      <c r="B2551" s="10">
        <v>59214</v>
      </c>
    </row>
    <row r="2552" spans="1:2" x14ac:dyDescent="0.2">
      <c r="A2552" s="1">
        <v>45414</v>
      </c>
      <c r="B2552" s="10">
        <v>48618</v>
      </c>
    </row>
    <row r="2553" spans="1:2" x14ac:dyDescent="0.2">
      <c r="A2553" s="1">
        <v>45415</v>
      </c>
      <c r="B2553" s="10">
        <v>56921</v>
      </c>
    </row>
    <row r="2554" spans="1:2" x14ac:dyDescent="0.2">
      <c r="A2554" s="1">
        <v>45416</v>
      </c>
      <c r="B2554" s="10">
        <v>40092</v>
      </c>
    </row>
    <row r="2555" spans="1:2" x14ac:dyDescent="0.2">
      <c r="A2555" s="1">
        <v>45417</v>
      </c>
      <c r="B2555" s="10">
        <v>90133</v>
      </c>
    </row>
    <row r="2556" spans="1:2" x14ac:dyDescent="0.2">
      <c r="A2556" s="1">
        <v>45418</v>
      </c>
      <c r="B2556" s="10">
        <v>94105</v>
      </c>
    </row>
    <row r="2557" spans="1:2" x14ac:dyDescent="0.2">
      <c r="A2557" s="1">
        <v>45419</v>
      </c>
      <c r="B2557" s="10">
        <v>109434</v>
      </c>
    </row>
    <row r="2558" spans="1:2" x14ac:dyDescent="0.2">
      <c r="A2558" s="1">
        <v>45420</v>
      </c>
      <c r="B2558" s="10">
        <v>97291</v>
      </c>
    </row>
    <row r="2559" spans="1:2" x14ac:dyDescent="0.2">
      <c r="A2559" s="1">
        <v>45421</v>
      </c>
      <c r="B2559" s="10">
        <v>56068</v>
      </c>
    </row>
    <row r="2560" spans="1:2" x14ac:dyDescent="0.2">
      <c r="A2560" s="1">
        <v>45422</v>
      </c>
      <c r="B2560" s="10">
        <v>50210</v>
      </c>
    </row>
    <row r="2561" spans="1:2" x14ac:dyDescent="0.2">
      <c r="A2561" s="1">
        <v>45423</v>
      </c>
      <c r="B2561" s="10">
        <v>65124</v>
      </c>
    </row>
    <row r="2562" spans="1:2" x14ac:dyDescent="0.2">
      <c r="A2562" s="1">
        <v>45424</v>
      </c>
      <c r="B2562" s="10">
        <v>30087</v>
      </c>
    </row>
    <row r="2563" spans="1:2" x14ac:dyDescent="0.2">
      <c r="A2563" s="1">
        <v>45425</v>
      </c>
      <c r="B2563" s="10">
        <v>30159</v>
      </c>
    </row>
    <row r="2564" spans="1:2" x14ac:dyDescent="0.2">
      <c r="A2564" s="1">
        <v>45426</v>
      </c>
      <c r="B2564" s="10">
        <v>46474</v>
      </c>
    </row>
    <row r="2565" spans="1:2" x14ac:dyDescent="0.2">
      <c r="A2565" s="1">
        <v>45427</v>
      </c>
      <c r="B2565" s="10">
        <v>39179</v>
      </c>
    </row>
    <row r="2566" spans="1:2" x14ac:dyDescent="0.2">
      <c r="A2566" s="1">
        <v>45428</v>
      </c>
      <c r="B2566" s="10">
        <v>29157</v>
      </c>
    </row>
    <row r="2567" spans="1:2" x14ac:dyDescent="0.2">
      <c r="A2567" s="1">
        <v>45429</v>
      </c>
      <c r="B2567" s="10">
        <v>42118</v>
      </c>
    </row>
    <row r="2568" spans="1:2" x14ac:dyDescent="0.2">
      <c r="A2568" s="1">
        <v>45430</v>
      </c>
      <c r="B2568" s="10">
        <v>31131</v>
      </c>
    </row>
    <row r="2569" spans="1:2" x14ac:dyDescent="0.2">
      <c r="A2569" s="1">
        <v>45431</v>
      </c>
      <c r="B2569" s="10">
        <v>64288</v>
      </c>
    </row>
    <row r="2570" spans="1:2" x14ac:dyDescent="0.2">
      <c r="A2570" s="1">
        <v>45432</v>
      </c>
      <c r="B2570" s="10">
        <v>70557</v>
      </c>
    </row>
    <row r="2571" spans="1:2" x14ac:dyDescent="0.2">
      <c r="A2571" s="1">
        <v>45433</v>
      </c>
      <c r="B2571" s="10">
        <v>66846</v>
      </c>
    </row>
    <row r="2572" spans="1:2" x14ac:dyDescent="0.2">
      <c r="A2572" s="1">
        <v>45434</v>
      </c>
      <c r="B2572" s="10">
        <v>72765</v>
      </c>
    </row>
    <row r="2573" spans="1:2" x14ac:dyDescent="0.2">
      <c r="A2573" s="1">
        <v>45435</v>
      </c>
      <c r="B2573" s="10">
        <v>46143</v>
      </c>
    </row>
    <row r="2574" spans="1:2" x14ac:dyDescent="0.2">
      <c r="A2574" s="1">
        <v>45436</v>
      </c>
      <c r="B2574" s="10">
        <v>78094</v>
      </c>
    </row>
    <row r="2575" spans="1:2" x14ac:dyDescent="0.2">
      <c r="A2575" s="1">
        <v>45437</v>
      </c>
      <c r="B2575" s="10">
        <v>55032</v>
      </c>
    </row>
    <row r="2576" spans="1:2" x14ac:dyDescent="0.2">
      <c r="A2576" s="1">
        <v>45438</v>
      </c>
      <c r="B2576" s="10">
        <v>28185</v>
      </c>
    </row>
    <row r="2577" spans="1:2" x14ac:dyDescent="0.2">
      <c r="A2577" s="1">
        <v>45439</v>
      </c>
      <c r="B2577" s="10">
        <v>42140</v>
      </c>
    </row>
    <row r="2578" spans="1:2" x14ac:dyDescent="0.2">
      <c r="A2578" s="1">
        <v>45440</v>
      </c>
      <c r="B2578" s="10">
        <v>36629</v>
      </c>
    </row>
    <row r="2579" spans="1:2" x14ac:dyDescent="0.2">
      <c r="A2579" s="1">
        <v>45441</v>
      </c>
      <c r="B2579" s="10">
        <v>29692</v>
      </c>
    </row>
    <row r="2580" spans="1:2" x14ac:dyDescent="0.2">
      <c r="A2580" s="1">
        <v>45442</v>
      </c>
      <c r="B2580" s="10">
        <v>26409</v>
      </c>
    </row>
    <row r="2581" spans="1:2" x14ac:dyDescent="0.2">
      <c r="A2581" s="1">
        <v>45443</v>
      </c>
      <c r="B2581" s="10">
        <v>27477</v>
      </c>
    </row>
    <row r="2582" spans="1:2" x14ac:dyDescent="0.2">
      <c r="A2582" s="1">
        <v>45444</v>
      </c>
      <c r="B2582" s="10">
        <v>11093</v>
      </c>
    </row>
    <row r="2583" spans="1:2" x14ac:dyDescent="0.2">
      <c r="A2583" s="1">
        <v>45445</v>
      </c>
      <c r="B2583" s="10">
        <v>0</v>
      </c>
    </row>
    <row r="2584" spans="1:2" x14ac:dyDescent="0.2">
      <c r="A2584" s="1">
        <v>45446</v>
      </c>
      <c r="B2584" s="10">
        <v>11104</v>
      </c>
    </row>
    <row r="2585" spans="1:2" x14ac:dyDescent="0.2">
      <c r="A2585" s="1">
        <v>45447</v>
      </c>
      <c r="B2585" s="10">
        <v>28094</v>
      </c>
    </row>
    <row r="2586" spans="1:2" x14ac:dyDescent="0.2">
      <c r="A2586" s="1">
        <v>45448</v>
      </c>
      <c r="B2586" s="10">
        <v>61205</v>
      </c>
    </row>
    <row r="2587" spans="1:2" x14ac:dyDescent="0.2">
      <c r="A2587" s="1">
        <v>45449</v>
      </c>
      <c r="B2587" s="10">
        <v>48064</v>
      </c>
    </row>
    <row r="2588" spans="1:2" x14ac:dyDescent="0.2">
      <c r="A2588" s="1">
        <v>45450</v>
      </c>
      <c r="B2588" s="10">
        <v>43700</v>
      </c>
    </row>
    <row r="2589" spans="1:2" x14ac:dyDescent="0.2">
      <c r="A2589" s="1">
        <v>45451</v>
      </c>
      <c r="B2589" s="10">
        <v>11053</v>
      </c>
    </row>
    <row r="2590" spans="1:2" x14ac:dyDescent="0.2">
      <c r="A2590" s="1">
        <v>45452</v>
      </c>
      <c r="B2590" s="10">
        <v>0</v>
      </c>
    </row>
    <row r="2591" spans="1:2" x14ac:dyDescent="0.2">
      <c r="A2591" s="1">
        <v>45453</v>
      </c>
      <c r="B2591" s="10">
        <v>56811</v>
      </c>
    </row>
    <row r="2592" spans="1:2" x14ac:dyDescent="0.2">
      <c r="A2592" s="1">
        <v>45454</v>
      </c>
      <c r="B2592" s="10">
        <v>85209</v>
      </c>
    </row>
    <row r="2593" spans="1:2" x14ac:dyDescent="0.2">
      <c r="A2593" s="1">
        <v>45455</v>
      </c>
      <c r="B2593" s="10">
        <v>43907</v>
      </c>
    </row>
    <row r="2594" spans="1:2" x14ac:dyDescent="0.2">
      <c r="A2594" s="1">
        <v>45456</v>
      </c>
      <c r="B2594" s="10">
        <v>38620</v>
      </c>
    </row>
    <row r="2595" spans="1:2" x14ac:dyDescent="0.2">
      <c r="A2595" s="1">
        <v>45457</v>
      </c>
      <c r="B2595" s="10">
        <v>45165</v>
      </c>
    </row>
    <row r="2596" spans="1:2" x14ac:dyDescent="0.2">
      <c r="A2596" s="1">
        <v>45458</v>
      </c>
      <c r="B2596" s="10">
        <v>25573</v>
      </c>
    </row>
    <row r="2597" spans="1:2" x14ac:dyDescent="0.2">
      <c r="A2597" s="1">
        <v>45459</v>
      </c>
      <c r="B2597" s="10">
        <v>52850</v>
      </c>
    </row>
    <row r="2598" spans="1:2" x14ac:dyDescent="0.2">
      <c r="A2598" s="1">
        <v>45460</v>
      </c>
      <c r="B2598" s="10">
        <v>46200</v>
      </c>
    </row>
    <row r="2599" spans="1:2" x14ac:dyDescent="0.2">
      <c r="A2599" s="1">
        <v>45461</v>
      </c>
      <c r="B2599" s="10">
        <v>51750</v>
      </c>
    </row>
    <row r="2600" spans="1:2" x14ac:dyDescent="0.2">
      <c r="A2600" s="1">
        <v>45462</v>
      </c>
      <c r="B2600" s="10">
        <v>49543</v>
      </c>
    </row>
    <row r="2601" spans="1:2" x14ac:dyDescent="0.2">
      <c r="A2601" s="1">
        <v>45463</v>
      </c>
      <c r="B2601" s="10">
        <v>28561</v>
      </c>
    </row>
    <row r="2602" spans="1:2" x14ac:dyDescent="0.2">
      <c r="A2602" s="1">
        <v>45464</v>
      </c>
      <c r="B2602" s="10">
        <v>74763</v>
      </c>
    </row>
    <row r="2603" spans="1:2" x14ac:dyDescent="0.2">
      <c r="A2603" s="1">
        <v>45465</v>
      </c>
      <c r="B2603" s="10">
        <v>48120</v>
      </c>
    </row>
    <row r="2604" spans="1:2" x14ac:dyDescent="0.2">
      <c r="A2604" s="1">
        <v>45466</v>
      </c>
      <c r="B2604" s="10">
        <v>12532</v>
      </c>
    </row>
    <row r="2605" spans="1:2" x14ac:dyDescent="0.2">
      <c r="A2605" s="1">
        <v>45467</v>
      </c>
      <c r="B2605" s="10">
        <v>37701</v>
      </c>
    </row>
    <row r="2606" spans="1:2" x14ac:dyDescent="0.2">
      <c r="A2606" s="1">
        <v>45468</v>
      </c>
      <c r="B2606" s="10">
        <v>37396</v>
      </c>
    </row>
    <row r="2607" spans="1:2" x14ac:dyDescent="0.2">
      <c r="A2607" s="1">
        <v>45469</v>
      </c>
      <c r="B2607" s="10">
        <v>34146</v>
      </c>
    </row>
    <row r="2608" spans="1:2" x14ac:dyDescent="0.2">
      <c r="A2608" s="1">
        <v>45470</v>
      </c>
      <c r="B2608" s="10">
        <v>63123</v>
      </c>
    </row>
    <row r="2609" spans="1:2" x14ac:dyDescent="0.2">
      <c r="A2609" s="1">
        <v>45471</v>
      </c>
      <c r="B2609" s="10">
        <v>42829</v>
      </c>
    </row>
    <row r="2610" spans="1:2" x14ac:dyDescent="0.2">
      <c r="A2610" s="1">
        <v>45472</v>
      </c>
      <c r="B2610" s="10">
        <v>22848</v>
      </c>
    </row>
    <row r="2611" spans="1:2" x14ac:dyDescent="0.2">
      <c r="A2611" s="1">
        <v>45473</v>
      </c>
      <c r="B2611" s="10">
        <v>11097</v>
      </c>
    </row>
    <row r="2612" spans="1:2" x14ac:dyDescent="0.2">
      <c r="A2612" s="1">
        <v>45474</v>
      </c>
      <c r="B2612" s="10">
        <v>0</v>
      </c>
    </row>
    <row r="2613" spans="1:2" x14ac:dyDescent="0.2">
      <c r="A2613" s="1">
        <v>45475</v>
      </c>
      <c r="B2613" s="10">
        <v>29891</v>
      </c>
    </row>
    <row r="2614" spans="1:2" x14ac:dyDescent="0.2">
      <c r="A2614" s="1">
        <v>45476</v>
      </c>
      <c r="B2614" s="10">
        <v>44185</v>
      </c>
    </row>
    <row r="2615" spans="1:2" x14ac:dyDescent="0.2">
      <c r="A2615" s="1">
        <v>45477</v>
      </c>
      <c r="B2615" s="10">
        <v>30214</v>
      </c>
    </row>
    <row r="2616" spans="1:2" x14ac:dyDescent="0.2">
      <c r="A2616" s="1">
        <v>45478</v>
      </c>
      <c r="B2616" s="10">
        <v>32109</v>
      </c>
    </row>
    <row r="2617" spans="1:2" x14ac:dyDescent="0.2">
      <c r="A2617" s="1">
        <v>45479</v>
      </c>
      <c r="B2617" s="10">
        <v>14415</v>
      </c>
    </row>
    <row r="2618" spans="1:2" x14ac:dyDescent="0.2">
      <c r="A2618" s="1">
        <v>45480</v>
      </c>
      <c r="B2618" s="10">
        <v>17806</v>
      </c>
    </row>
    <row r="2619" spans="1:2" x14ac:dyDescent="0.2">
      <c r="A2619" s="1">
        <v>45481</v>
      </c>
      <c r="B2619" s="10">
        <v>22066</v>
      </c>
    </row>
    <row r="2620" spans="1:2" x14ac:dyDescent="0.2">
      <c r="A2620" s="1">
        <v>45482</v>
      </c>
      <c r="B2620" s="10">
        <v>49637</v>
      </c>
    </row>
    <row r="2621" spans="1:2" x14ac:dyDescent="0.2">
      <c r="A2621" s="1">
        <v>45483</v>
      </c>
      <c r="B2621" s="10">
        <v>52720</v>
      </c>
    </row>
    <row r="2622" spans="1:2" x14ac:dyDescent="0.2">
      <c r="A2622" s="1">
        <v>45484</v>
      </c>
      <c r="B2622" s="10">
        <v>72149</v>
      </c>
    </row>
    <row r="2623" spans="1:2" x14ac:dyDescent="0.2">
      <c r="A2623" s="1">
        <v>45485</v>
      </c>
      <c r="B2623" s="10">
        <v>79438</v>
      </c>
    </row>
    <row r="2624" spans="1:2" x14ac:dyDescent="0.2">
      <c r="A2624" s="1">
        <v>45486</v>
      </c>
      <c r="B2624" s="10">
        <v>69254</v>
      </c>
    </row>
    <row r="2625" spans="1:2" x14ac:dyDescent="0.2">
      <c r="A2625" s="1">
        <v>45487</v>
      </c>
      <c r="B2625" s="10">
        <v>65242</v>
      </c>
    </row>
    <row r="2626" spans="1:2" x14ac:dyDescent="0.2">
      <c r="A2626" s="1">
        <v>45488</v>
      </c>
      <c r="B2626" s="10">
        <v>82155</v>
      </c>
    </row>
    <row r="2627" spans="1:2" x14ac:dyDescent="0.2">
      <c r="A2627" s="1">
        <v>45489</v>
      </c>
      <c r="B2627" s="10">
        <v>120047</v>
      </c>
    </row>
    <row r="2628" spans="1:2" x14ac:dyDescent="0.2">
      <c r="A2628" s="1">
        <v>45490</v>
      </c>
      <c r="B2628" s="10">
        <v>151571</v>
      </c>
    </row>
    <row r="2629" spans="1:2" x14ac:dyDescent="0.2">
      <c r="A2629" s="1">
        <v>45491</v>
      </c>
      <c r="B2629" s="10">
        <v>120348</v>
      </c>
    </row>
    <row r="2630" spans="1:2" x14ac:dyDescent="0.2">
      <c r="A2630" s="1">
        <v>45492</v>
      </c>
      <c r="B2630" s="10">
        <v>95289</v>
      </c>
    </row>
    <row r="2631" spans="1:2" x14ac:dyDescent="0.2">
      <c r="A2631" s="1">
        <v>45493</v>
      </c>
      <c r="B2631" s="10">
        <v>78327</v>
      </c>
    </row>
    <row r="2632" spans="1:2" x14ac:dyDescent="0.2">
      <c r="A2632" s="1">
        <v>45494</v>
      </c>
      <c r="B2632" s="10">
        <v>38787</v>
      </c>
    </row>
    <row r="2633" spans="1:2" x14ac:dyDescent="0.2">
      <c r="A2633" s="1">
        <v>45495</v>
      </c>
      <c r="B2633" s="10">
        <v>70917</v>
      </c>
    </row>
    <row r="2634" spans="1:2" x14ac:dyDescent="0.2">
      <c r="A2634" s="1">
        <v>45496</v>
      </c>
      <c r="B2634" s="10">
        <v>38290</v>
      </c>
    </row>
    <row r="2635" spans="1:2" x14ac:dyDescent="0.2">
      <c r="A2635" s="1">
        <v>45497</v>
      </c>
      <c r="B2635" s="10">
        <v>54417</v>
      </c>
    </row>
    <row r="2636" spans="1:2" x14ac:dyDescent="0.2">
      <c r="A2636" s="1">
        <v>45498</v>
      </c>
      <c r="B2636" s="10">
        <v>114633</v>
      </c>
    </row>
    <row r="2637" spans="1:2" x14ac:dyDescent="0.2">
      <c r="A2637" s="1">
        <v>45499</v>
      </c>
      <c r="B2637" s="10">
        <v>68976</v>
      </c>
    </row>
    <row r="2638" spans="1:2" x14ac:dyDescent="0.2">
      <c r="A2638" s="1">
        <v>45500</v>
      </c>
      <c r="B2638" s="10">
        <v>63371</v>
      </c>
    </row>
    <row r="2639" spans="1:2" x14ac:dyDescent="0.2">
      <c r="A2639" s="1">
        <v>45501</v>
      </c>
      <c r="B2639" s="10">
        <v>34506</v>
      </c>
    </row>
    <row r="2640" spans="1:2" x14ac:dyDescent="0.2">
      <c r="A2640" s="1">
        <v>45502</v>
      </c>
      <c r="B2640" s="10">
        <v>107605</v>
      </c>
    </row>
    <row r="2641" spans="1:2" x14ac:dyDescent="0.2">
      <c r="A2641" s="1">
        <v>45503</v>
      </c>
      <c r="B2641" s="10">
        <v>110249</v>
      </c>
    </row>
    <row r="2642" spans="1:2" x14ac:dyDescent="0.2">
      <c r="A2642" s="1">
        <v>45504</v>
      </c>
      <c r="B2642" s="10">
        <v>95962</v>
      </c>
    </row>
    <row r="2643" spans="1:2" x14ac:dyDescent="0.2">
      <c r="A2643" s="1">
        <v>45505</v>
      </c>
      <c r="B2643" s="10">
        <v>72811</v>
      </c>
    </row>
    <row r="2644" spans="1:2" x14ac:dyDescent="0.2">
      <c r="A2644" s="1">
        <v>45506</v>
      </c>
      <c r="B2644" s="10">
        <v>46407</v>
      </c>
    </row>
    <row r="2645" spans="1:2" x14ac:dyDescent="0.2">
      <c r="A2645" s="1">
        <v>45507</v>
      </c>
      <c r="B2645" s="10">
        <v>31006</v>
      </c>
    </row>
    <row r="2646" spans="1:2" x14ac:dyDescent="0.2">
      <c r="A2646" s="1">
        <v>45508</v>
      </c>
      <c r="B2646" s="10">
        <v>22894</v>
      </c>
    </row>
    <row r="2647" spans="1:2" x14ac:dyDescent="0.2">
      <c r="A2647" s="1">
        <v>45509</v>
      </c>
      <c r="B2647" s="10">
        <v>49111</v>
      </c>
    </row>
    <row r="2648" spans="1:2" x14ac:dyDescent="0.2">
      <c r="A2648" s="1">
        <v>45510</v>
      </c>
      <c r="B2648" s="10">
        <v>16405</v>
      </c>
    </row>
    <row r="2649" spans="1:2" x14ac:dyDescent="0.2">
      <c r="A2649" s="1">
        <v>45511</v>
      </c>
      <c r="B2649" s="10">
        <v>25351</v>
      </c>
    </row>
    <row r="2650" spans="1:2" x14ac:dyDescent="0.2">
      <c r="A2650" s="1">
        <v>45512</v>
      </c>
      <c r="B2650" s="10">
        <v>49000</v>
      </c>
    </row>
    <row r="2651" spans="1:2" x14ac:dyDescent="0.2">
      <c r="A2651" s="1">
        <v>45513</v>
      </c>
      <c r="B2651" s="10">
        <v>41127</v>
      </c>
    </row>
    <row r="2652" spans="1:2" x14ac:dyDescent="0.2">
      <c r="A2652" s="1">
        <v>45514</v>
      </c>
      <c r="B2652" s="10">
        <v>39027</v>
      </c>
    </row>
    <row r="2653" spans="1:2" x14ac:dyDescent="0.2">
      <c r="A2653" s="1">
        <v>45515</v>
      </c>
      <c r="B2653" s="10">
        <v>19141</v>
      </c>
    </row>
    <row r="2654" spans="1:2" x14ac:dyDescent="0.2">
      <c r="A2654" s="1">
        <v>45516</v>
      </c>
      <c r="B2654" s="10">
        <v>48741</v>
      </c>
    </row>
    <row r="2655" spans="1:2" x14ac:dyDescent="0.2">
      <c r="A2655" s="1">
        <v>45517</v>
      </c>
      <c r="B2655" s="10">
        <v>76564</v>
      </c>
    </row>
    <row r="2656" spans="1:2" x14ac:dyDescent="0.2">
      <c r="A2656" s="1">
        <v>45518</v>
      </c>
      <c r="B2656" s="10">
        <v>107797</v>
      </c>
    </row>
    <row r="2657" spans="1:2" x14ac:dyDescent="0.2">
      <c r="A2657" s="1">
        <v>45519</v>
      </c>
      <c r="B2657" s="10">
        <v>155793</v>
      </c>
    </row>
    <row r="2658" spans="1:2" x14ac:dyDescent="0.2">
      <c r="A2658" s="1">
        <v>45520</v>
      </c>
      <c r="B2658" s="10">
        <v>151522</v>
      </c>
    </row>
    <row r="2659" spans="1:2" x14ac:dyDescent="0.2">
      <c r="A2659" s="1">
        <v>45521</v>
      </c>
      <c r="B2659" s="10">
        <v>11647</v>
      </c>
    </row>
    <row r="2660" spans="1:2" x14ac:dyDescent="0.2">
      <c r="A2660" s="1">
        <v>45522</v>
      </c>
      <c r="B2660" s="10">
        <v>90392</v>
      </c>
    </row>
    <row r="2661" spans="1:2" x14ac:dyDescent="0.2">
      <c r="A2661" s="1">
        <v>45523</v>
      </c>
      <c r="B2661" s="10">
        <v>128811</v>
      </c>
    </row>
    <row r="2662" spans="1:2" x14ac:dyDescent="0.2">
      <c r="A2662" s="1">
        <v>45524</v>
      </c>
      <c r="B2662" s="10">
        <v>183579</v>
      </c>
    </row>
    <row r="2663" spans="1:2" x14ac:dyDescent="0.2">
      <c r="A2663" s="1">
        <v>45525</v>
      </c>
      <c r="B2663" s="10">
        <v>190189</v>
      </c>
    </row>
    <row r="2664" spans="1:2" x14ac:dyDescent="0.2">
      <c r="A2664" s="1">
        <v>45526</v>
      </c>
      <c r="B2664" s="10">
        <v>245275</v>
      </c>
    </row>
    <row r="2665" spans="1:2" x14ac:dyDescent="0.2">
      <c r="A2665" s="1">
        <v>45527</v>
      </c>
      <c r="B2665" s="10">
        <v>307588</v>
      </c>
    </row>
    <row r="2666" spans="1:2" x14ac:dyDescent="0.2">
      <c r="A2666" s="1">
        <v>45528</v>
      </c>
      <c r="B2666" s="10">
        <v>255558</v>
      </c>
    </row>
    <row r="2667" spans="1:2" x14ac:dyDescent="0.2">
      <c r="A2667" s="1">
        <v>45529</v>
      </c>
      <c r="B2667" s="10">
        <v>183010</v>
      </c>
    </row>
    <row r="2668" spans="1:2" x14ac:dyDescent="0.2">
      <c r="A2668" s="1">
        <v>45530</v>
      </c>
      <c r="B2668" s="10">
        <v>114607</v>
      </c>
    </row>
    <row r="2669" spans="1:2" x14ac:dyDescent="0.2">
      <c r="A2669" s="1">
        <v>45531</v>
      </c>
      <c r="B2669" s="10">
        <v>125617</v>
      </c>
    </row>
    <row r="2670" spans="1:2" x14ac:dyDescent="0.2">
      <c r="A2670" s="1">
        <v>45532</v>
      </c>
      <c r="B2670" s="10">
        <v>137564</v>
      </c>
    </row>
    <row r="2671" spans="1:2" x14ac:dyDescent="0.2">
      <c r="A2671" s="1">
        <v>45533</v>
      </c>
      <c r="B2671" s="10">
        <v>135108</v>
      </c>
    </row>
    <row r="2672" spans="1:2" x14ac:dyDescent="0.2">
      <c r="A2672" s="1">
        <v>45534</v>
      </c>
      <c r="B2672" s="10">
        <v>167294</v>
      </c>
    </row>
    <row r="2673" spans="1:2" x14ac:dyDescent="0.2">
      <c r="A2673" s="1">
        <v>45535</v>
      </c>
      <c r="B2673" s="10">
        <v>143915</v>
      </c>
    </row>
    <row r="2674" spans="1:2" x14ac:dyDescent="0.2">
      <c r="A2674" s="1">
        <v>45536</v>
      </c>
      <c r="B2674" s="10">
        <v>170536</v>
      </c>
    </row>
    <row r="2675" spans="1:2" x14ac:dyDescent="0.2">
      <c r="A2675" s="1">
        <v>45537</v>
      </c>
      <c r="B2675" s="10">
        <v>205635</v>
      </c>
    </row>
    <row r="2676" spans="1:2" x14ac:dyDescent="0.2">
      <c r="A2676" s="1">
        <v>45538</v>
      </c>
      <c r="B2676" s="10">
        <v>213920</v>
      </c>
    </row>
    <row r="2677" spans="1:2" x14ac:dyDescent="0.2">
      <c r="A2677" s="1">
        <v>45539</v>
      </c>
      <c r="B2677" s="10">
        <v>200477</v>
      </c>
    </row>
    <row r="2678" spans="1:2" x14ac:dyDescent="0.2">
      <c r="A2678" s="1">
        <v>45540</v>
      </c>
      <c r="B2678" s="10">
        <v>194893</v>
      </c>
    </row>
    <row r="2679" spans="1:2" x14ac:dyDescent="0.2">
      <c r="A2679" s="1">
        <v>45541</v>
      </c>
      <c r="B2679" s="10">
        <v>188768</v>
      </c>
    </row>
    <row r="2680" spans="1:2" x14ac:dyDescent="0.2">
      <c r="A2680" s="1">
        <v>45542</v>
      </c>
      <c r="B2680" s="10">
        <v>172497</v>
      </c>
    </row>
    <row r="2681" spans="1:2" x14ac:dyDescent="0.2">
      <c r="A2681" s="1">
        <v>45543</v>
      </c>
      <c r="B2681" s="10">
        <v>135585</v>
      </c>
    </row>
    <row r="2682" spans="1:2" x14ac:dyDescent="0.2">
      <c r="A2682" s="1">
        <v>45544</v>
      </c>
      <c r="B2682" s="10">
        <v>162690</v>
      </c>
    </row>
    <row r="2683" spans="1:2" x14ac:dyDescent="0.2">
      <c r="A2683" s="1">
        <v>45545</v>
      </c>
      <c r="B2683" s="10">
        <v>201191</v>
      </c>
    </row>
    <row r="2684" spans="1:2" x14ac:dyDescent="0.2">
      <c r="A2684" s="1">
        <v>45546</v>
      </c>
      <c r="B2684" s="10">
        <v>240020</v>
      </c>
    </row>
    <row r="2685" spans="1:2" x14ac:dyDescent="0.2">
      <c r="A2685" s="1">
        <v>45547</v>
      </c>
      <c r="B2685" s="10">
        <v>257980</v>
      </c>
    </row>
    <row r="2686" spans="1:2" x14ac:dyDescent="0.2">
      <c r="A2686" s="1">
        <v>45548</v>
      </c>
      <c r="B2686" s="10">
        <v>309379</v>
      </c>
    </row>
    <row r="2687" spans="1:2" x14ac:dyDescent="0.2">
      <c r="A2687" s="1">
        <v>45549</v>
      </c>
      <c r="B2687" s="10">
        <v>372253</v>
      </c>
    </row>
    <row r="2688" spans="1:2" x14ac:dyDescent="0.2">
      <c r="A2688" s="1">
        <v>45550</v>
      </c>
      <c r="B2688" s="10">
        <v>375456</v>
      </c>
    </row>
    <row r="2689" spans="1:2" x14ac:dyDescent="0.2">
      <c r="A2689" s="1">
        <v>45551</v>
      </c>
      <c r="B2689" s="10">
        <v>391847</v>
      </c>
    </row>
    <row r="2690" spans="1:2" x14ac:dyDescent="0.2">
      <c r="A2690" s="1">
        <v>45552</v>
      </c>
      <c r="B2690" s="10">
        <v>354637</v>
      </c>
    </row>
    <row r="2691" spans="1:2" x14ac:dyDescent="0.2">
      <c r="A2691" s="1">
        <v>45553</v>
      </c>
      <c r="B2691" s="10">
        <v>367368</v>
      </c>
    </row>
    <row r="2692" spans="1:2" x14ac:dyDescent="0.2">
      <c r="A2692" s="1">
        <v>45554</v>
      </c>
      <c r="B2692" s="10">
        <v>378656</v>
      </c>
    </row>
    <row r="2693" spans="1:2" x14ac:dyDescent="0.2">
      <c r="A2693" s="1">
        <v>45555</v>
      </c>
      <c r="B2693" s="10">
        <v>395995</v>
      </c>
    </row>
    <row r="2694" spans="1:2" x14ac:dyDescent="0.2">
      <c r="A2694" s="1">
        <v>45556</v>
      </c>
      <c r="B2694" s="10">
        <v>386370</v>
      </c>
    </row>
    <row r="2695" spans="1:2" x14ac:dyDescent="0.2">
      <c r="A2695" s="1">
        <v>45557</v>
      </c>
      <c r="B2695" s="10">
        <v>434268</v>
      </c>
    </row>
    <row r="2696" spans="1:2" x14ac:dyDescent="0.2">
      <c r="A2696" s="1">
        <v>45558</v>
      </c>
      <c r="B2696" s="10">
        <v>432418</v>
      </c>
    </row>
    <row r="2697" spans="1:2" x14ac:dyDescent="0.2">
      <c r="A2697" s="1">
        <v>45559</v>
      </c>
      <c r="B2697" s="10">
        <v>430986</v>
      </c>
    </row>
    <row r="2698" spans="1:2" x14ac:dyDescent="0.2">
      <c r="A2698" s="1">
        <v>45560</v>
      </c>
      <c r="B2698" s="10">
        <v>421811</v>
      </c>
    </row>
    <row r="2699" spans="1:2" x14ac:dyDescent="0.2">
      <c r="A2699" s="1">
        <v>45561</v>
      </c>
      <c r="B2699" s="10">
        <v>438717</v>
      </c>
    </row>
    <row r="2700" spans="1:2" x14ac:dyDescent="0.2">
      <c r="A2700" s="1">
        <v>45562</v>
      </c>
      <c r="B2700" s="10">
        <v>465187</v>
      </c>
    </row>
    <row r="2701" spans="1:2" x14ac:dyDescent="0.2">
      <c r="A2701" s="1">
        <v>45563</v>
      </c>
      <c r="B2701" s="10">
        <v>414477</v>
      </c>
    </row>
    <row r="2702" spans="1:2" x14ac:dyDescent="0.2">
      <c r="A2702" s="1">
        <v>45564</v>
      </c>
      <c r="B2702" s="10">
        <v>388699</v>
      </c>
    </row>
    <row r="2703" spans="1:2" x14ac:dyDescent="0.2">
      <c r="A2703" s="1">
        <v>45565</v>
      </c>
      <c r="B2703" s="10">
        <v>465513</v>
      </c>
    </row>
    <row r="2704" spans="1:2" x14ac:dyDescent="0.2">
      <c r="A2704" s="1">
        <v>45566</v>
      </c>
      <c r="B2704" s="10">
        <v>447039</v>
      </c>
    </row>
    <row r="2705" spans="1:2" x14ac:dyDescent="0.2">
      <c r="A2705" s="1">
        <v>45567</v>
      </c>
      <c r="B2705" s="10">
        <v>434320</v>
      </c>
    </row>
    <row r="2706" spans="1:2" x14ac:dyDescent="0.2">
      <c r="A2706" s="1">
        <v>45568</v>
      </c>
      <c r="B2706" s="10">
        <v>450156</v>
      </c>
    </row>
    <row r="2707" spans="1:2" x14ac:dyDescent="0.2">
      <c r="A2707" s="1">
        <v>45569</v>
      </c>
      <c r="B2707" s="10">
        <v>469428</v>
      </c>
    </row>
    <row r="2708" spans="1:2" x14ac:dyDescent="0.2">
      <c r="A2708" s="1">
        <v>45570</v>
      </c>
      <c r="B2708" s="10">
        <v>434087</v>
      </c>
    </row>
    <row r="2709" spans="1:2" x14ac:dyDescent="0.2">
      <c r="A2709" s="1">
        <v>45571</v>
      </c>
      <c r="B2709" s="10">
        <v>454293</v>
      </c>
    </row>
    <row r="2710" spans="1:2" x14ac:dyDescent="0.2">
      <c r="A2710" s="1">
        <v>45572</v>
      </c>
      <c r="B2710" s="10">
        <v>472791</v>
      </c>
    </row>
    <row r="2711" spans="1:2" x14ac:dyDescent="0.2">
      <c r="A2711" s="1">
        <v>45573</v>
      </c>
      <c r="B2711" s="10">
        <v>476013</v>
      </c>
    </row>
    <row r="2712" spans="1:2" x14ac:dyDescent="0.2">
      <c r="A2712" s="1">
        <v>45574</v>
      </c>
      <c r="B2712" s="10">
        <v>466412</v>
      </c>
    </row>
    <row r="2713" spans="1:2" x14ac:dyDescent="0.2">
      <c r="A2713" s="1">
        <v>45575</v>
      </c>
      <c r="B2713" s="10">
        <v>469510</v>
      </c>
    </row>
    <row r="2714" spans="1:2" x14ac:dyDescent="0.2">
      <c r="A2714" s="1">
        <v>45576</v>
      </c>
      <c r="B2714" s="10">
        <v>454009</v>
      </c>
    </row>
    <row r="2715" spans="1:2" x14ac:dyDescent="0.2">
      <c r="A2715" s="1">
        <v>45577</v>
      </c>
      <c r="B2715" s="10">
        <v>267450</v>
      </c>
    </row>
    <row r="2716" spans="1:2" x14ac:dyDescent="0.2">
      <c r="A2716" s="1">
        <v>45578</v>
      </c>
      <c r="B2716" s="10">
        <v>332924</v>
      </c>
    </row>
    <row r="2717" spans="1:2" x14ac:dyDescent="0.2">
      <c r="A2717" s="1">
        <v>45579</v>
      </c>
      <c r="B2717" s="10">
        <v>367646</v>
      </c>
    </row>
    <row r="2718" spans="1:2" x14ac:dyDescent="0.2">
      <c r="A2718" s="1">
        <v>45580</v>
      </c>
      <c r="B2718" s="10">
        <v>462166</v>
      </c>
    </row>
    <row r="2719" spans="1:2" x14ac:dyDescent="0.2">
      <c r="A2719" s="1">
        <v>45581</v>
      </c>
      <c r="B2719" s="10">
        <v>442019</v>
      </c>
    </row>
    <row r="2720" spans="1:2" x14ac:dyDescent="0.2">
      <c r="A2720" s="1">
        <v>45582</v>
      </c>
      <c r="B2720" s="10">
        <v>442087</v>
      </c>
    </row>
    <row r="2721" spans="1:2" x14ac:dyDescent="0.2">
      <c r="A2721" s="1">
        <v>45583</v>
      </c>
      <c r="B2721" s="10">
        <v>464543</v>
      </c>
    </row>
    <row r="2722" spans="1:2" x14ac:dyDescent="0.2">
      <c r="A2722" s="1">
        <v>45584</v>
      </c>
      <c r="B2722" s="10">
        <v>466955</v>
      </c>
    </row>
    <row r="2723" spans="1:2" x14ac:dyDescent="0.2">
      <c r="A2723" s="1">
        <v>45585</v>
      </c>
      <c r="B2723" s="10">
        <v>405087</v>
      </c>
    </row>
    <row r="2724" spans="1:2" x14ac:dyDescent="0.2">
      <c r="A2724" s="1">
        <v>45586</v>
      </c>
      <c r="B2724" s="10">
        <v>307653</v>
      </c>
    </row>
    <row r="2725" spans="1:2" x14ac:dyDescent="0.2">
      <c r="A2725" s="1">
        <v>45587</v>
      </c>
      <c r="B2725" s="10">
        <v>361774</v>
      </c>
    </row>
    <row r="2726" spans="1:2" x14ac:dyDescent="0.2">
      <c r="A2726" s="1">
        <v>45588</v>
      </c>
      <c r="B2726" s="10">
        <v>430454</v>
      </c>
    </row>
    <row r="2727" spans="1:2" x14ac:dyDescent="0.2">
      <c r="A2727" s="1">
        <v>45589</v>
      </c>
      <c r="B2727" s="10">
        <v>456572</v>
      </c>
    </row>
    <row r="2728" spans="1:2" x14ac:dyDescent="0.2">
      <c r="A2728" s="1">
        <v>45590</v>
      </c>
      <c r="B2728" s="10">
        <v>462964</v>
      </c>
    </row>
    <row r="2729" spans="1:2" x14ac:dyDescent="0.2">
      <c r="A2729" s="1">
        <v>45591</v>
      </c>
      <c r="B2729" s="10">
        <v>459900</v>
      </c>
    </row>
    <row r="2730" spans="1:2" x14ac:dyDescent="0.2">
      <c r="A2730" s="1">
        <v>45592</v>
      </c>
      <c r="B2730" s="10">
        <v>266092</v>
      </c>
    </row>
    <row r="2731" spans="1:2" x14ac:dyDescent="0.2">
      <c r="A2731" s="1">
        <v>45593</v>
      </c>
      <c r="B2731" s="10">
        <v>462532</v>
      </c>
    </row>
    <row r="2732" spans="1:2" x14ac:dyDescent="0.2">
      <c r="A2732" s="1">
        <v>45594</v>
      </c>
      <c r="B2732" s="10">
        <v>464001</v>
      </c>
    </row>
    <row r="2733" spans="1:2" x14ac:dyDescent="0.2">
      <c r="A2733" s="1">
        <v>45595</v>
      </c>
      <c r="B2733" s="10">
        <v>462817</v>
      </c>
    </row>
    <row r="2734" spans="1:2" x14ac:dyDescent="0.2">
      <c r="A2734" s="1">
        <v>45596</v>
      </c>
      <c r="B2734" s="10">
        <v>0</v>
      </c>
    </row>
    <row r="2735" spans="1:2" x14ac:dyDescent="0.2">
      <c r="A2735" s="1">
        <v>45597</v>
      </c>
      <c r="B2735" s="10">
        <v>0</v>
      </c>
    </row>
    <row r="2736" spans="1:2" x14ac:dyDescent="0.2">
      <c r="A2736" s="1">
        <v>45598</v>
      </c>
      <c r="B2736" s="10">
        <v>0</v>
      </c>
    </row>
    <row r="2737" spans="1:2" x14ac:dyDescent="0.2">
      <c r="A2737" s="1">
        <v>45599</v>
      </c>
      <c r="B2737" s="10">
        <v>0</v>
      </c>
    </row>
    <row r="2738" spans="1:2" x14ac:dyDescent="0.2">
      <c r="A2738" s="1">
        <v>45600</v>
      </c>
      <c r="B2738" s="10">
        <v>0</v>
      </c>
    </row>
    <row r="2739" spans="1:2" x14ac:dyDescent="0.2">
      <c r="A2739" s="1">
        <v>45601</v>
      </c>
      <c r="B2739" s="10">
        <v>449341</v>
      </c>
    </row>
    <row r="2740" spans="1:2" x14ac:dyDescent="0.2">
      <c r="A2740" s="1">
        <v>45602</v>
      </c>
      <c r="B2740" s="10">
        <v>372257</v>
      </c>
    </row>
    <row r="2741" spans="1:2" x14ac:dyDescent="0.2">
      <c r="A2741" s="1">
        <v>45603</v>
      </c>
      <c r="B2741" s="10">
        <v>450110</v>
      </c>
    </row>
    <row r="2742" spans="1:2" x14ac:dyDescent="0.2">
      <c r="A2742" s="1">
        <v>45604</v>
      </c>
      <c r="B2742" s="10">
        <v>458461</v>
      </c>
    </row>
    <row r="2743" spans="1:2" x14ac:dyDescent="0.2">
      <c r="A2743" s="1">
        <v>45605</v>
      </c>
      <c r="B2743" s="10">
        <v>401286</v>
      </c>
    </row>
    <row r="2744" spans="1:2" x14ac:dyDescent="0.2">
      <c r="A2744" s="1">
        <v>45606</v>
      </c>
      <c r="B2744" s="10">
        <v>303773</v>
      </c>
    </row>
    <row r="2745" spans="1:2" x14ac:dyDescent="0.2">
      <c r="A2745" s="1">
        <v>45607</v>
      </c>
      <c r="B2745" s="10">
        <v>289284</v>
      </c>
    </row>
    <row r="2746" spans="1:2" x14ac:dyDescent="0.2">
      <c r="A2746" s="1">
        <v>45608</v>
      </c>
      <c r="B2746" s="10">
        <v>203338</v>
      </c>
    </row>
    <row r="2747" spans="1:2" x14ac:dyDescent="0.2">
      <c r="A2747" s="1">
        <v>45609</v>
      </c>
      <c r="B2747" s="10">
        <v>164475</v>
      </c>
    </row>
    <row r="2748" spans="1:2" x14ac:dyDescent="0.2">
      <c r="A2748" s="1">
        <v>45610</v>
      </c>
      <c r="B2748" s="10">
        <v>172995</v>
      </c>
    </row>
    <row r="2749" spans="1:2" x14ac:dyDescent="0.2">
      <c r="A2749" s="1">
        <v>45611</v>
      </c>
      <c r="B2749" s="10">
        <v>123153</v>
      </c>
    </row>
    <row r="2750" spans="1:2" x14ac:dyDescent="0.2">
      <c r="A2750" s="1">
        <v>45612</v>
      </c>
      <c r="B2750" s="10">
        <v>55625</v>
      </c>
    </row>
    <row r="2751" spans="1:2" x14ac:dyDescent="0.2">
      <c r="A2751" s="1">
        <v>45613</v>
      </c>
      <c r="B2751" s="10">
        <v>113407</v>
      </c>
    </row>
    <row r="2752" spans="1:2" x14ac:dyDescent="0.2">
      <c r="A2752" s="1">
        <v>45614</v>
      </c>
      <c r="B2752" s="10">
        <v>188725</v>
      </c>
    </row>
    <row r="2753" spans="1:2" x14ac:dyDescent="0.2">
      <c r="A2753" s="1">
        <v>45615</v>
      </c>
      <c r="B2753" s="10">
        <v>143257</v>
      </c>
    </row>
    <row r="2754" spans="1:2" x14ac:dyDescent="0.2">
      <c r="A2754" s="1">
        <v>45616</v>
      </c>
      <c r="B2754" s="10">
        <v>248505</v>
      </c>
    </row>
    <row r="2755" spans="1:2" x14ac:dyDescent="0.2">
      <c r="A2755" s="1">
        <v>45617</v>
      </c>
      <c r="B2755" s="10">
        <v>172829</v>
      </c>
    </row>
    <row r="2756" spans="1:2" x14ac:dyDescent="0.2">
      <c r="A2756" s="1">
        <v>45618</v>
      </c>
      <c r="B2756" s="10">
        <v>207484</v>
      </c>
    </row>
    <row r="2757" spans="1:2" x14ac:dyDescent="0.2">
      <c r="A2757" s="1">
        <v>45619</v>
      </c>
      <c r="B2757" s="10">
        <v>191642</v>
      </c>
    </row>
    <row r="2758" spans="1:2" x14ac:dyDescent="0.2">
      <c r="A2758" s="1">
        <v>45620</v>
      </c>
      <c r="B2758" s="10">
        <v>172389</v>
      </c>
    </row>
    <row r="2759" spans="1:2" x14ac:dyDescent="0.2">
      <c r="A2759" s="1">
        <v>45621</v>
      </c>
      <c r="B2759" s="10">
        <v>192670</v>
      </c>
    </row>
    <row r="2760" spans="1:2" x14ac:dyDescent="0.2">
      <c r="A2760" s="1">
        <v>45622</v>
      </c>
      <c r="B2760" s="10">
        <v>199936</v>
      </c>
    </row>
    <row r="2761" spans="1:2" x14ac:dyDescent="0.2">
      <c r="A2761" s="1">
        <v>45623</v>
      </c>
      <c r="B2761" s="10">
        <v>274082</v>
      </c>
    </row>
    <row r="2762" spans="1:2" x14ac:dyDescent="0.2">
      <c r="A2762" s="1">
        <v>45624</v>
      </c>
      <c r="B2762" s="10">
        <v>320613</v>
      </c>
    </row>
    <row r="2763" spans="1:2" x14ac:dyDescent="0.2">
      <c r="A2763" s="1">
        <v>45625</v>
      </c>
      <c r="B2763" s="10">
        <v>233047</v>
      </c>
    </row>
    <row r="2764" spans="1:2" x14ac:dyDescent="0.2">
      <c r="A2764" s="1">
        <v>45626</v>
      </c>
      <c r="B2764" s="10">
        <v>157825</v>
      </c>
    </row>
    <row r="2765" spans="1:2" x14ac:dyDescent="0.2">
      <c r="A2765" s="1">
        <v>45627</v>
      </c>
      <c r="B2765" s="10">
        <v>141754</v>
      </c>
    </row>
    <row r="2766" spans="1:2" x14ac:dyDescent="0.2">
      <c r="A2766" s="1">
        <v>45628</v>
      </c>
      <c r="B2766" s="10">
        <v>170562</v>
      </c>
    </row>
    <row r="2767" spans="1:2" x14ac:dyDescent="0.2">
      <c r="A2767" s="1">
        <v>45629</v>
      </c>
      <c r="B2767" s="10">
        <v>270164</v>
      </c>
    </row>
    <row r="2768" spans="1:2" x14ac:dyDescent="0.2">
      <c r="A2768" s="1">
        <v>45630</v>
      </c>
      <c r="B2768" s="10">
        <v>313523</v>
      </c>
    </row>
    <row r="2769" spans="1:2" x14ac:dyDescent="0.2">
      <c r="A2769" s="1">
        <v>45631</v>
      </c>
      <c r="B2769" s="10">
        <v>369617</v>
      </c>
    </row>
    <row r="2770" spans="1:2" x14ac:dyDescent="0.2">
      <c r="A2770" s="1">
        <v>45632</v>
      </c>
      <c r="B2770" s="10">
        <v>269557</v>
      </c>
    </row>
    <row r="2771" spans="1:2" x14ac:dyDescent="0.2">
      <c r="A2771" s="1">
        <v>45633</v>
      </c>
      <c r="B2771" s="10">
        <v>298762</v>
      </c>
    </row>
    <row r="2772" spans="1:2" x14ac:dyDescent="0.2">
      <c r="A2772" s="1">
        <v>45634</v>
      </c>
      <c r="B2772" s="10">
        <v>207568</v>
      </c>
    </row>
    <row r="2773" spans="1:2" x14ac:dyDescent="0.2">
      <c r="A2773" s="1">
        <v>45635</v>
      </c>
      <c r="B2773" s="10">
        <v>373741</v>
      </c>
    </row>
    <row r="2774" spans="1:2" x14ac:dyDescent="0.2">
      <c r="A2774" s="1">
        <v>45636</v>
      </c>
      <c r="B2774" s="10">
        <v>394408</v>
      </c>
    </row>
    <row r="2775" spans="1:2" x14ac:dyDescent="0.2">
      <c r="A2775" s="1">
        <v>45637</v>
      </c>
      <c r="B2775" s="10">
        <v>399096</v>
      </c>
    </row>
    <row r="2776" spans="1:2" x14ac:dyDescent="0.2">
      <c r="A2776" s="1">
        <v>45638</v>
      </c>
      <c r="B2776" s="10">
        <v>447639</v>
      </c>
    </row>
    <row r="2777" spans="1:2" x14ac:dyDescent="0.2">
      <c r="A2777" s="1">
        <v>45639</v>
      </c>
      <c r="B2777" s="10">
        <v>459627</v>
      </c>
    </row>
    <row r="2778" spans="1:2" x14ac:dyDescent="0.2">
      <c r="A2778" s="1">
        <v>45640</v>
      </c>
      <c r="B2778" s="10">
        <v>456502</v>
      </c>
    </row>
    <row r="2779" spans="1:2" x14ac:dyDescent="0.2">
      <c r="A2779" s="1">
        <v>45641</v>
      </c>
      <c r="B2779" s="10">
        <v>384934</v>
      </c>
    </row>
    <row r="2780" spans="1:2" x14ac:dyDescent="0.2">
      <c r="A2780" s="1">
        <v>45642</v>
      </c>
      <c r="B2780" s="10">
        <v>430726</v>
      </c>
    </row>
    <row r="2781" spans="1:2" x14ac:dyDescent="0.2">
      <c r="A2781" s="1">
        <v>45643</v>
      </c>
      <c r="B2781" s="10">
        <v>382062</v>
      </c>
    </row>
    <row r="2782" spans="1:2" x14ac:dyDescent="0.2">
      <c r="A2782" s="1">
        <v>45644</v>
      </c>
      <c r="B2782" s="10">
        <v>417989</v>
      </c>
    </row>
    <row r="2783" spans="1:2" x14ac:dyDescent="0.2">
      <c r="A2783" s="1">
        <v>45645</v>
      </c>
      <c r="B2783" s="10">
        <v>374975</v>
      </c>
    </row>
    <row r="2784" spans="1:2" x14ac:dyDescent="0.2">
      <c r="A2784" s="1">
        <v>45646</v>
      </c>
      <c r="B2784" s="10">
        <v>414095</v>
      </c>
    </row>
    <row r="2785" spans="1:2" x14ac:dyDescent="0.2">
      <c r="A2785" s="1">
        <v>45647</v>
      </c>
      <c r="B2785" s="10">
        <v>427226</v>
      </c>
    </row>
    <row r="2786" spans="1:2" x14ac:dyDescent="0.2">
      <c r="A2786" s="1">
        <v>45648</v>
      </c>
      <c r="B2786" s="10">
        <v>389103</v>
      </c>
    </row>
    <row r="2787" spans="1:2" x14ac:dyDescent="0.2">
      <c r="A2787" s="1">
        <v>45649</v>
      </c>
      <c r="B2787" s="10">
        <v>336672</v>
      </c>
    </row>
    <row r="2788" spans="1:2" x14ac:dyDescent="0.2">
      <c r="A2788" s="1">
        <v>45650</v>
      </c>
      <c r="B2788" s="10">
        <v>260798</v>
      </c>
    </row>
    <row r="2789" spans="1:2" x14ac:dyDescent="0.2">
      <c r="A2789" s="1">
        <v>45651</v>
      </c>
      <c r="B2789" s="10">
        <v>145049</v>
      </c>
    </row>
    <row r="2790" spans="1:2" x14ac:dyDescent="0.2">
      <c r="A2790" s="1">
        <v>45652</v>
      </c>
      <c r="B2790" s="10">
        <v>212843</v>
      </c>
    </row>
    <row r="2791" spans="1:2" x14ac:dyDescent="0.2">
      <c r="A2791" s="1">
        <v>45653</v>
      </c>
      <c r="B2791" s="10">
        <v>134585</v>
      </c>
    </row>
    <row r="2792" spans="1:2" x14ac:dyDescent="0.2">
      <c r="A2792" s="1">
        <v>45654</v>
      </c>
      <c r="B2792" s="10">
        <v>109101</v>
      </c>
    </row>
    <row r="2793" spans="1:2" x14ac:dyDescent="0.2">
      <c r="A2793" s="1">
        <v>45655</v>
      </c>
      <c r="B2793" s="10">
        <v>63009</v>
      </c>
    </row>
    <row r="2794" spans="1:2" x14ac:dyDescent="0.2">
      <c r="A2794" s="1">
        <v>45656</v>
      </c>
      <c r="B2794" s="10">
        <v>69221</v>
      </c>
    </row>
    <row r="2795" spans="1:2" x14ac:dyDescent="0.2">
      <c r="A2795" s="1">
        <v>45657</v>
      </c>
      <c r="B2795" s="10">
        <v>43786</v>
      </c>
    </row>
    <row r="2796" spans="1:2" x14ac:dyDescent="0.2">
      <c r="A2796" s="1">
        <v>45658</v>
      </c>
      <c r="B2796" s="10">
        <v>41441</v>
      </c>
    </row>
    <row r="2797" spans="1:2" x14ac:dyDescent="0.2">
      <c r="A2797" s="1">
        <v>45659</v>
      </c>
      <c r="B2797" s="10">
        <v>67597</v>
      </c>
    </row>
    <row r="2798" spans="1:2" x14ac:dyDescent="0.2">
      <c r="A2798" s="1">
        <v>45660</v>
      </c>
      <c r="B2798" s="10">
        <v>79150</v>
      </c>
    </row>
    <row r="2799" spans="1:2" x14ac:dyDescent="0.2">
      <c r="A2799" s="1">
        <v>45661</v>
      </c>
      <c r="B2799" s="10">
        <v>97267</v>
      </c>
    </row>
    <row r="2800" spans="1:2" x14ac:dyDescent="0.2">
      <c r="A2800" s="1">
        <v>45662</v>
      </c>
      <c r="B2800" s="10">
        <v>68556</v>
      </c>
    </row>
    <row r="2801" spans="1:2" x14ac:dyDescent="0.2">
      <c r="A2801" s="1">
        <v>45663</v>
      </c>
      <c r="B2801" s="10">
        <v>61331</v>
      </c>
    </row>
    <row r="2802" spans="1:2" x14ac:dyDescent="0.2">
      <c r="A2802" s="1">
        <v>45664</v>
      </c>
      <c r="B2802" s="10">
        <v>90309</v>
      </c>
    </row>
    <row r="2803" spans="1:2" x14ac:dyDescent="0.2">
      <c r="A2803" s="1">
        <v>45665</v>
      </c>
      <c r="B2803" s="10">
        <v>92196</v>
      </c>
    </row>
    <row r="2804" spans="1:2" x14ac:dyDescent="0.2">
      <c r="A2804" s="1">
        <v>45666</v>
      </c>
      <c r="B2804" s="10">
        <v>143879</v>
      </c>
    </row>
    <row r="2805" spans="1:2" x14ac:dyDescent="0.2">
      <c r="A2805" s="1">
        <v>45667</v>
      </c>
      <c r="B2805" s="10">
        <v>98899</v>
      </c>
    </row>
    <row r="2806" spans="1:2" x14ac:dyDescent="0.2">
      <c r="A2806" s="1">
        <v>45668</v>
      </c>
      <c r="B2806" s="10">
        <v>105825</v>
      </c>
    </row>
    <row r="2807" spans="1:2" x14ac:dyDescent="0.2">
      <c r="A2807" s="1">
        <v>45669</v>
      </c>
      <c r="B2807" s="10">
        <v>88000</v>
      </c>
    </row>
    <row r="2808" spans="1:2" x14ac:dyDescent="0.2">
      <c r="A2808" s="1">
        <v>45670</v>
      </c>
      <c r="B2808" s="10">
        <v>104385</v>
      </c>
    </row>
    <row r="2809" spans="1:2" x14ac:dyDescent="0.2">
      <c r="A2809" s="1">
        <v>45671</v>
      </c>
      <c r="B2809" s="10">
        <v>188342</v>
      </c>
    </row>
    <row r="2810" spans="1:2" x14ac:dyDescent="0.2">
      <c r="A2810" s="1">
        <v>45672</v>
      </c>
      <c r="B2810" s="10">
        <v>199021</v>
      </c>
    </row>
    <row r="2811" spans="1:2" x14ac:dyDescent="0.2">
      <c r="A2811" s="1">
        <v>45673</v>
      </c>
      <c r="B2811" s="10">
        <v>236172</v>
      </c>
    </row>
    <row r="2812" spans="1:2" x14ac:dyDescent="0.2">
      <c r="A2812" s="1">
        <v>45674</v>
      </c>
      <c r="B2812" s="10">
        <v>279519</v>
      </c>
    </row>
    <row r="2813" spans="1:2" x14ac:dyDescent="0.2">
      <c r="A2813" s="1">
        <v>45675</v>
      </c>
      <c r="B2813" s="10">
        <v>256636</v>
      </c>
    </row>
    <row r="2814" spans="1:2" x14ac:dyDescent="0.2">
      <c r="A2814" s="1">
        <v>45676</v>
      </c>
      <c r="B2814" s="10">
        <v>222055</v>
      </c>
    </row>
    <row r="2815" spans="1:2" x14ac:dyDescent="0.2">
      <c r="A2815" s="1">
        <v>45677</v>
      </c>
      <c r="B2815" s="10">
        <v>266374</v>
      </c>
    </row>
    <row r="2816" spans="1:2" x14ac:dyDescent="0.2">
      <c r="A2816" s="1">
        <v>45678</v>
      </c>
      <c r="B2816" s="10">
        <v>312072</v>
      </c>
    </row>
    <row r="2817" spans="1:2" x14ac:dyDescent="0.2">
      <c r="A2817" s="1">
        <v>45679</v>
      </c>
      <c r="B2817" s="10">
        <v>312072</v>
      </c>
    </row>
    <row r="2818" spans="1:2" x14ac:dyDescent="0.2">
      <c r="A2818" s="1">
        <v>45680</v>
      </c>
      <c r="B2818" s="10">
        <v>304231</v>
      </c>
    </row>
    <row r="2819" spans="1:2" x14ac:dyDescent="0.2">
      <c r="A2819" s="1">
        <v>45681</v>
      </c>
      <c r="B2819" s="10">
        <v>257562</v>
      </c>
    </row>
    <row r="2820" spans="1:2" x14ac:dyDescent="0.2">
      <c r="A2820" s="1">
        <v>45682</v>
      </c>
      <c r="B2820" s="10">
        <v>290506</v>
      </c>
    </row>
    <row r="2821" spans="1:2" x14ac:dyDescent="0.2">
      <c r="A2821" s="1">
        <v>45683</v>
      </c>
      <c r="B2821" s="10">
        <v>240834</v>
      </c>
    </row>
    <row r="2822" spans="1:2" x14ac:dyDescent="0.2">
      <c r="A2822" s="1">
        <v>45684</v>
      </c>
      <c r="B2822" s="10">
        <v>335821</v>
      </c>
    </row>
    <row r="2823" spans="1:2" x14ac:dyDescent="0.2">
      <c r="A2823" s="1">
        <v>45685</v>
      </c>
      <c r="B2823" s="10">
        <v>234535</v>
      </c>
    </row>
    <row r="2824" spans="1:2" x14ac:dyDescent="0.2">
      <c r="A2824" s="1">
        <v>45686</v>
      </c>
      <c r="B2824" s="10">
        <v>192788</v>
      </c>
    </row>
    <row r="2825" spans="1:2" x14ac:dyDescent="0.2">
      <c r="A2825" s="1">
        <v>45687</v>
      </c>
      <c r="B2825" s="10">
        <v>195932</v>
      </c>
    </row>
    <row r="2826" spans="1:2" x14ac:dyDescent="0.2">
      <c r="A2826" s="1">
        <v>45688</v>
      </c>
      <c r="B2826" s="10">
        <v>147912</v>
      </c>
    </row>
    <row r="2827" spans="1:2" x14ac:dyDescent="0.2">
      <c r="A2827" s="1">
        <v>45689</v>
      </c>
      <c r="B2827" s="10">
        <v>191025</v>
      </c>
    </row>
    <row r="2828" spans="1:2" x14ac:dyDescent="0.2">
      <c r="A2828" s="1">
        <v>45690</v>
      </c>
      <c r="B2828" s="10">
        <v>164201</v>
      </c>
    </row>
    <row r="2829" spans="1:2" x14ac:dyDescent="0.2">
      <c r="A2829" s="1">
        <v>45691</v>
      </c>
      <c r="B2829" s="10">
        <v>240390</v>
      </c>
    </row>
    <row r="2830" spans="1:2" x14ac:dyDescent="0.2">
      <c r="A2830" s="1">
        <v>45692</v>
      </c>
      <c r="B2830" s="10">
        <v>234490</v>
      </c>
    </row>
    <row r="2831" spans="1:2" x14ac:dyDescent="0.2">
      <c r="A2831" s="1">
        <v>45693</v>
      </c>
      <c r="B2831" s="10">
        <v>228555</v>
      </c>
    </row>
    <row r="2832" spans="1:2" x14ac:dyDescent="0.2">
      <c r="A2832" s="1">
        <v>45694</v>
      </c>
      <c r="B2832" s="10">
        <v>237533</v>
      </c>
    </row>
    <row r="2833" spans="1:2" x14ac:dyDescent="0.2">
      <c r="A2833" s="1">
        <v>45695</v>
      </c>
      <c r="B2833" s="10">
        <v>200336</v>
      </c>
    </row>
    <row r="2834" spans="1:2" x14ac:dyDescent="0.2">
      <c r="A2834" s="1">
        <v>45696</v>
      </c>
      <c r="B2834" s="10">
        <v>161111</v>
      </c>
    </row>
    <row r="2835" spans="1:2" x14ac:dyDescent="0.2">
      <c r="A2835" s="1">
        <v>45697</v>
      </c>
      <c r="B2835" s="10">
        <v>132613</v>
      </c>
    </row>
    <row r="2836" spans="1:2" x14ac:dyDescent="0.2">
      <c r="A2836" s="1">
        <v>45698</v>
      </c>
      <c r="B2836" s="10">
        <v>145242</v>
      </c>
    </row>
    <row r="2837" spans="1:2" x14ac:dyDescent="0.2">
      <c r="A2837" s="1">
        <v>45699</v>
      </c>
      <c r="B2837" s="10">
        <v>123390</v>
      </c>
    </row>
    <row r="2838" spans="1:2" x14ac:dyDescent="0.2">
      <c r="A2838" s="1">
        <v>45700</v>
      </c>
      <c r="B2838" s="10">
        <v>130539</v>
      </c>
    </row>
    <row r="2839" spans="1:2" x14ac:dyDescent="0.2">
      <c r="A2839" s="1">
        <v>45701</v>
      </c>
      <c r="B2839" s="10">
        <v>116944</v>
      </c>
    </row>
    <row r="2840" spans="1:2" x14ac:dyDescent="0.2">
      <c r="A2840" s="1">
        <v>45702</v>
      </c>
      <c r="B2840" s="10">
        <v>119932</v>
      </c>
    </row>
    <row r="2841" spans="1:2" x14ac:dyDescent="0.2">
      <c r="A2841" s="1">
        <v>45703</v>
      </c>
      <c r="B2841" s="10">
        <v>107309</v>
      </c>
    </row>
    <row r="2842" spans="1:2" x14ac:dyDescent="0.2">
      <c r="A2842" s="1">
        <v>45704</v>
      </c>
      <c r="B2842" s="10">
        <v>93610</v>
      </c>
    </row>
    <row r="2843" spans="1:2" x14ac:dyDescent="0.2">
      <c r="A2843" s="1">
        <v>45705</v>
      </c>
      <c r="B2843" s="10">
        <v>115441</v>
      </c>
    </row>
    <row r="2844" spans="1:2" x14ac:dyDescent="0.2">
      <c r="A2844" s="1">
        <v>45706</v>
      </c>
      <c r="B2844" s="10">
        <v>109289</v>
      </c>
    </row>
    <row r="2845" spans="1:2" x14ac:dyDescent="0.2">
      <c r="A2845" s="1">
        <v>45707</v>
      </c>
      <c r="B2845" s="10">
        <v>126322</v>
      </c>
    </row>
    <row r="2846" spans="1:2" x14ac:dyDescent="0.2">
      <c r="A2846" s="1">
        <v>45708</v>
      </c>
      <c r="B2846" s="10">
        <v>131273</v>
      </c>
    </row>
    <row r="2847" spans="1:2" x14ac:dyDescent="0.2">
      <c r="A2847" s="1">
        <v>45709</v>
      </c>
      <c r="B2847" s="10">
        <v>151402</v>
      </c>
    </row>
    <row r="2848" spans="1:2" x14ac:dyDescent="0.2">
      <c r="A2848" s="1">
        <v>45710</v>
      </c>
      <c r="B2848" s="10">
        <v>155202</v>
      </c>
    </row>
    <row r="2849" spans="1:2" x14ac:dyDescent="0.2">
      <c r="A2849" s="1">
        <v>45711</v>
      </c>
      <c r="B2849" s="10">
        <v>156449</v>
      </c>
    </row>
    <row r="2850" spans="1:2" x14ac:dyDescent="0.2">
      <c r="A2850" s="1">
        <v>45712</v>
      </c>
      <c r="B2850" s="10">
        <v>157565</v>
      </c>
    </row>
    <row r="2851" spans="1:2" x14ac:dyDescent="0.2">
      <c r="A2851" s="1">
        <v>45713</v>
      </c>
      <c r="B2851" s="10">
        <v>157836</v>
      </c>
    </row>
    <row r="2852" spans="1:2" x14ac:dyDescent="0.2">
      <c r="A2852" s="1">
        <v>45714</v>
      </c>
      <c r="B2852" s="10">
        <v>199796</v>
      </c>
    </row>
    <row r="2853" spans="1:2" x14ac:dyDescent="0.2">
      <c r="A2853" s="1">
        <v>45715</v>
      </c>
      <c r="B2853" s="10">
        <v>189605</v>
      </c>
    </row>
    <row r="2854" spans="1:2" x14ac:dyDescent="0.2">
      <c r="A2854" s="1">
        <v>45716</v>
      </c>
      <c r="B2854" s="10">
        <v>171829</v>
      </c>
    </row>
    <row r="2855" spans="1:2" x14ac:dyDescent="0.2">
      <c r="A2855" s="1">
        <v>45717</v>
      </c>
      <c r="B2855" s="10">
        <v>149407</v>
      </c>
    </row>
    <row r="2856" spans="1:2" x14ac:dyDescent="0.2">
      <c r="A2856" s="1">
        <v>45718</v>
      </c>
      <c r="B2856" s="10">
        <v>139586</v>
      </c>
    </row>
    <row r="2857" spans="1:2" x14ac:dyDescent="0.2">
      <c r="A2857" s="1">
        <v>45719</v>
      </c>
      <c r="B2857" s="10">
        <v>141490</v>
      </c>
    </row>
    <row r="2858" spans="1:2" x14ac:dyDescent="0.2">
      <c r="A2858" s="1">
        <v>45720</v>
      </c>
      <c r="B2858" s="10">
        <v>148888</v>
      </c>
    </row>
    <row r="2859" spans="1:2" x14ac:dyDescent="0.2">
      <c r="A2859" s="1">
        <v>45721</v>
      </c>
      <c r="B2859" s="10">
        <v>192901</v>
      </c>
    </row>
    <row r="2860" spans="1:2" x14ac:dyDescent="0.2">
      <c r="A2860" s="1">
        <v>45722</v>
      </c>
      <c r="B2860" s="10">
        <v>166192</v>
      </c>
    </row>
    <row r="2861" spans="1:2" x14ac:dyDescent="0.2">
      <c r="A2861" s="1">
        <v>45723</v>
      </c>
      <c r="B2861" s="10">
        <v>172293</v>
      </c>
    </row>
    <row r="2862" spans="1:2" x14ac:dyDescent="0.2">
      <c r="A2862" s="1">
        <v>45724</v>
      </c>
      <c r="B2862" s="10">
        <v>165096</v>
      </c>
    </row>
    <row r="2863" spans="1:2" x14ac:dyDescent="0.2">
      <c r="A2863" s="1">
        <v>45725</v>
      </c>
      <c r="B2863" s="10">
        <v>156056</v>
      </c>
    </row>
    <row r="2864" spans="1:2" x14ac:dyDescent="0.2">
      <c r="A2864" s="1">
        <v>45726</v>
      </c>
      <c r="B2864" s="10">
        <v>166290</v>
      </c>
    </row>
    <row r="2865" spans="1:2" x14ac:dyDescent="0.2">
      <c r="A2865" s="1">
        <v>45727</v>
      </c>
      <c r="B2865" s="10">
        <v>159131</v>
      </c>
    </row>
    <row r="2866" spans="1:2" x14ac:dyDescent="0.2">
      <c r="A2866" s="1">
        <v>45728</v>
      </c>
      <c r="B2866" s="10">
        <v>150705</v>
      </c>
    </row>
    <row r="2867" spans="1:2" x14ac:dyDescent="0.2">
      <c r="A2867" s="1">
        <v>45729</v>
      </c>
      <c r="B2867" s="10">
        <v>152134</v>
      </c>
    </row>
    <row r="2868" spans="1:2" x14ac:dyDescent="0.2">
      <c r="A2868" s="1">
        <v>45730</v>
      </c>
      <c r="B2868" s="10">
        <v>164315</v>
      </c>
    </row>
    <row r="2869" spans="1:2" x14ac:dyDescent="0.2">
      <c r="A2869" s="1">
        <v>45731</v>
      </c>
      <c r="B2869" s="10">
        <v>159798</v>
      </c>
    </row>
    <row r="2870" spans="1:2" x14ac:dyDescent="0.2">
      <c r="A2870" s="1">
        <v>45732</v>
      </c>
      <c r="B2870" s="10">
        <v>164912</v>
      </c>
    </row>
    <row r="2871" spans="1:2" x14ac:dyDescent="0.2">
      <c r="A2871" s="1">
        <v>45733</v>
      </c>
      <c r="B2871" s="10">
        <v>164489</v>
      </c>
    </row>
    <row r="2872" spans="1:2" x14ac:dyDescent="0.2">
      <c r="A2872" s="1">
        <v>45734</v>
      </c>
      <c r="B2872" s="10">
        <v>163136</v>
      </c>
    </row>
    <row r="2873" spans="1:2" x14ac:dyDescent="0.2">
      <c r="A2873" s="1">
        <v>45735</v>
      </c>
      <c r="B2873" s="10">
        <v>152859</v>
      </c>
    </row>
    <row r="2874" spans="1:2" x14ac:dyDescent="0.2">
      <c r="A2874" s="1">
        <v>45736</v>
      </c>
      <c r="B2874" s="10">
        <v>169148</v>
      </c>
    </row>
    <row r="2875" spans="1:2" x14ac:dyDescent="0.2">
      <c r="A2875" s="1">
        <v>45737</v>
      </c>
      <c r="B2875" s="10">
        <v>181040</v>
      </c>
    </row>
    <row r="2876" spans="1:2" x14ac:dyDescent="0.2">
      <c r="A2876" s="1">
        <v>45738</v>
      </c>
      <c r="B2876" s="10">
        <v>139563</v>
      </c>
    </row>
    <row r="2877" spans="1:2" x14ac:dyDescent="0.2">
      <c r="A2877" s="1">
        <v>45739</v>
      </c>
      <c r="B2877" s="10">
        <v>149978</v>
      </c>
    </row>
    <row r="2878" spans="1:2" x14ac:dyDescent="0.2">
      <c r="A2878" s="1">
        <v>45740</v>
      </c>
      <c r="B2878" s="10">
        <v>154372</v>
      </c>
    </row>
    <row r="2879" spans="1:2" x14ac:dyDescent="0.2">
      <c r="A2879" s="1">
        <v>45741</v>
      </c>
      <c r="B2879" s="10">
        <v>169616</v>
      </c>
    </row>
    <row r="2880" spans="1:2" x14ac:dyDescent="0.2">
      <c r="A2880" s="1">
        <v>45742</v>
      </c>
      <c r="B2880" s="10">
        <v>171244</v>
      </c>
    </row>
    <row r="2881" spans="1:2" x14ac:dyDescent="0.2">
      <c r="A2881" s="1">
        <v>45743</v>
      </c>
      <c r="B2881" s="10">
        <v>167096</v>
      </c>
    </row>
    <row r="2882" spans="1:2" x14ac:dyDescent="0.2">
      <c r="A2882" s="1">
        <v>45744</v>
      </c>
      <c r="B2882" s="10">
        <v>184711</v>
      </c>
    </row>
    <row r="2883" spans="1:2" x14ac:dyDescent="0.2">
      <c r="A2883" s="1">
        <v>45745</v>
      </c>
      <c r="B2883" s="10">
        <v>163966</v>
      </c>
    </row>
    <row r="2884" spans="1:2" x14ac:dyDescent="0.2">
      <c r="A2884" s="1">
        <v>45746</v>
      </c>
      <c r="B2884" s="10">
        <v>178696</v>
      </c>
    </row>
    <row r="2885" spans="1:2" x14ac:dyDescent="0.2">
      <c r="A2885" s="1">
        <v>45747</v>
      </c>
      <c r="B2885" s="10">
        <v>191889</v>
      </c>
    </row>
    <row r="2886" spans="1:2" x14ac:dyDescent="0.2">
      <c r="A2886" s="1">
        <v>45748</v>
      </c>
      <c r="B2886" s="10">
        <v>195487</v>
      </c>
    </row>
    <row r="2887" spans="1:2" x14ac:dyDescent="0.2">
      <c r="A2887" s="1">
        <v>45749</v>
      </c>
      <c r="B2887" s="10">
        <v>189184</v>
      </c>
    </row>
    <row r="2888" spans="1:2" x14ac:dyDescent="0.2">
      <c r="A2888" s="1">
        <v>45750</v>
      </c>
      <c r="B2888" s="10">
        <v>191512</v>
      </c>
    </row>
    <row r="2889" spans="1:2" x14ac:dyDescent="0.2">
      <c r="A2889" s="1">
        <v>45751</v>
      </c>
      <c r="B2889" s="10">
        <v>186349</v>
      </c>
    </row>
    <row r="2890" spans="1:2" x14ac:dyDescent="0.2">
      <c r="A2890" s="1">
        <v>45752</v>
      </c>
      <c r="B2890" s="10">
        <v>178746</v>
      </c>
    </row>
    <row r="2891" spans="1:2" x14ac:dyDescent="0.2">
      <c r="A2891" s="1">
        <v>45753</v>
      </c>
      <c r="B2891" s="10">
        <v>154741</v>
      </c>
    </row>
    <row r="2892" spans="1:2" x14ac:dyDescent="0.2">
      <c r="A2892" s="1">
        <v>45754</v>
      </c>
      <c r="B2892" s="10">
        <v>196155</v>
      </c>
    </row>
    <row r="2893" spans="1:2" x14ac:dyDescent="0.2">
      <c r="A2893" s="1">
        <v>45755</v>
      </c>
      <c r="B2893" s="10">
        <v>174601</v>
      </c>
    </row>
    <row r="2894" spans="1:2" x14ac:dyDescent="0.2">
      <c r="A2894" s="1">
        <v>45756</v>
      </c>
      <c r="B2894" s="10">
        <v>177277</v>
      </c>
    </row>
    <row r="2895" spans="1:2" x14ac:dyDescent="0.2">
      <c r="A2895" s="1">
        <v>45757</v>
      </c>
      <c r="B2895" s="10">
        <v>158601</v>
      </c>
    </row>
    <row r="2896" spans="1:2" x14ac:dyDescent="0.2">
      <c r="A2896" s="1">
        <v>45758</v>
      </c>
      <c r="B2896" s="10">
        <v>168808</v>
      </c>
    </row>
    <row r="2897" spans="1:2" x14ac:dyDescent="0.2">
      <c r="A2897" s="1">
        <v>45759</v>
      </c>
      <c r="B2897" s="10">
        <v>160462</v>
      </c>
    </row>
    <row r="2898" spans="1:2" x14ac:dyDescent="0.2">
      <c r="A2898" s="1">
        <v>45760</v>
      </c>
      <c r="B2898" s="10">
        <v>175189</v>
      </c>
    </row>
    <row r="2899" spans="1:2" x14ac:dyDescent="0.2">
      <c r="A2899" s="1">
        <v>45761</v>
      </c>
      <c r="B2899" s="10">
        <v>188062</v>
      </c>
    </row>
    <row r="2900" spans="1:2" x14ac:dyDescent="0.2">
      <c r="A2900" s="1">
        <v>45762</v>
      </c>
      <c r="B2900" s="10">
        <v>168251</v>
      </c>
    </row>
    <row r="2901" spans="1:2" x14ac:dyDescent="0.2">
      <c r="A2901" s="1">
        <v>45763</v>
      </c>
      <c r="B2901" s="10">
        <v>164684</v>
      </c>
    </row>
    <row r="2902" spans="1:2" x14ac:dyDescent="0.2">
      <c r="A2902" s="1">
        <v>45764</v>
      </c>
      <c r="B2902" s="10">
        <v>160171</v>
      </c>
    </row>
    <row r="2903" spans="1:2" x14ac:dyDescent="0.2">
      <c r="A2903" s="1">
        <v>45765</v>
      </c>
      <c r="B2903" s="10">
        <v>171532</v>
      </c>
    </row>
    <row r="2904" spans="1:2" x14ac:dyDescent="0.2">
      <c r="A2904" s="1">
        <v>45766</v>
      </c>
      <c r="B2904" s="10">
        <v>155393</v>
      </c>
    </row>
    <row r="2905" spans="1:2" x14ac:dyDescent="0.2">
      <c r="A2905" s="1">
        <v>45767</v>
      </c>
      <c r="B2905" s="10">
        <v>155096</v>
      </c>
    </row>
    <row r="2906" spans="1:2" x14ac:dyDescent="0.2">
      <c r="A2906" s="1">
        <v>45768</v>
      </c>
      <c r="B2906" s="10">
        <v>190106</v>
      </c>
    </row>
    <row r="2907" spans="1:2" x14ac:dyDescent="0.2">
      <c r="A2907" s="1">
        <v>45769</v>
      </c>
      <c r="B2907" s="10">
        <v>208091</v>
      </c>
    </row>
    <row r="2908" spans="1:2" x14ac:dyDescent="0.2">
      <c r="A2908" s="1">
        <v>45770</v>
      </c>
      <c r="B2908" s="10">
        <v>213759</v>
      </c>
    </row>
    <row r="2909" spans="1:2" x14ac:dyDescent="0.2">
      <c r="A2909" s="1">
        <v>45771</v>
      </c>
      <c r="B2909" s="10">
        <v>216045</v>
      </c>
    </row>
    <row r="2910" spans="1:2" x14ac:dyDescent="0.2">
      <c r="A2910" s="1">
        <v>45772</v>
      </c>
      <c r="B2910" s="10">
        <v>206270</v>
      </c>
    </row>
    <row r="2911" spans="1:2" x14ac:dyDescent="0.2">
      <c r="A2911" s="1">
        <v>45773</v>
      </c>
      <c r="B2911" s="10">
        <v>188598</v>
      </c>
    </row>
    <row r="2912" spans="1:2" x14ac:dyDescent="0.2">
      <c r="A2912" s="1">
        <v>45774</v>
      </c>
      <c r="B2912" s="10">
        <v>213806</v>
      </c>
    </row>
    <row r="2913" spans="1:2" x14ac:dyDescent="0.2">
      <c r="A2913" s="1">
        <v>45775</v>
      </c>
      <c r="B2913" s="10">
        <v>205181</v>
      </c>
    </row>
    <row r="2914" spans="1:2" x14ac:dyDescent="0.2">
      <c r="A2914" s="1">
        <v>45776</v>
      </c>
      <c r="B2914" s="10">
        <v>206423</v>
      </c>
    </row>
    <row r="2915" spans="1:2" x14ac:dyDescent="0.2">
      <c r="A2915" s="1">
        <v>45777</v>
      </c>
      <c r="B2915" s="10">
        <v>186931</v>
      </c>
    </row>
    <row r="2916" spans="1:2" x14ac:dyDescent="0.2">
      <c r="A2916" s="1">
        <v>45778</v>
      </c>
      <c r="B2916" s="10">
        <v>147951</v>
      </c>
    </row>
    <row r="2917" spans="1:2" x14ac:dyDescent="0.2">
      <c r="A2917" s="1">
        <v>45779</v>
      </c>
      <c r="B2917" s="10">
        <v>166446</v>
      </c>
    </row>
    <row r="2918" spans="1:2" x14ac:dyDescent="0.2">
      <c r="A2918" s="1">
        <v>45780</v>
      </c>
      <c r="B2918" s="10">
        <v>157496</v>
      </c>
    </row>
    <row r="2919" spans="1:2" x14ac:dyDescent="0.2">
      <c r="A2919" s="1">
        <v>45781</v>
      </c>
      <c r="B2919" s="10">
        <v>159492</v>
      </c>
    </row>
    <row r="2920" spans="1:2" x14ac:dyDescent="0.2">
      <c r="A2920" s="1">
        <v>45782</v>
      </c>
      <c r="B2920" s="10">
        <v>158446</v>
      </c>
    </row>
    <row r="2921" spans="1:2" x14ac:dyDescent="0.2">
      <c r="A2921" s="1">
        <v>45783</v>
      </c>
      <c r="B2921" s="10">
        <v>172955</v>
      </c>
    </row>
    <row r="2922" spans="1:2" x14ac:dyDescent="0.2">
      <c r="A2922" s="1">
        <v>45784</v>
      </c>
      <c r="B2922" s="10">
        <v>163880</v>
      </c>
    </row>
    <row r="2923" spans="1:2" x14ac:dyDescent="0.2">
      <c r="A2923" s="1">
        <v>45785</v>
      </c>
      <c r="B2923" s="10">
        <v>158389</v>
      </c>
    </row>
    <row r="2924" spans="1:2" x14ac:dyDescent="0.2">
      <c r="A2924" s="1">
        <v>45786</v>
      </c>
      <c r="B2924" s="10">
        <v>154524</v>
      </c>
    </row>
    <row r="2925" spans="1:2" x14ac:dyDescent="0.2">
      <c r="A2925" s="1">
        <v>45787</v>
      </c>
      <c r="B2925" s="10">
        <v>175678</v>
      </c>
    </row>
    <row r="2926" spans="1:2" x14ac:dyDescent="0.2">
      <c r="A2926" s="1">
        <v>45788</v>
      </c>
      <c r="B2926" s="10">
        <v>180842</v>
      </c>
    </row>
    <row r="2927" spans="1:2" x14ac:dyDescent="0.2">
      <c r="A2927" s="1">
        <v>45789</v>
      </c>
      <c r="B2927" s="10">
        <v>201657</v>
      </c>
    </row>
    <row r="2928" spans="1:2" x14ac:dyDescent="0.2">
      <c r="A2928" s="1">
        <v>45790</v>
      </c>
      <c r="B2928" s="10">
        <v>241167</v>
      </c>
    </row>
    <row r="2929" spans="1:2" x14ac:dyDescent="0.2">
      <c r="A2929" s="1">
        <v>45791</v>
      </c>
      <c r="B2929" s="10">
        <v>205069</v>
      </c>
    </row>
    <row r="2930" spans="1:2" x14ac:dyDescent="0.2">
      <c r="A2930" s="1">
        <v>45792</v>
      </c>
      <c r="B2930" s="10">
        <v>249499</v>
      </c>
    </row>
    <row r="2931" spans="1:2" x14ac:dyDescent="0.2">
      <c r="A2931" s="1">
        <v>45793</v>
      </c>
      <c r="B2931" s="10">
        <v>181885</v>
      </c>
    </row>
    <row r="2932" spans="1:2" x14ac:dyDescent="0.2">
      <c r="A2932" s="1">
        <v>45794</v>
      </c>
      <c r="B2932" s="10">
        <v>163099</v>
      </c>
    </row>
    <row r="2933" spans="1:2" x14ac:dyDescent="0.2">
      <c r="A2933" s="1">
        <v>45795</v>
      </c>
      <c r="B2933" s="10">
        <v>162912</v>
      </c>
    </row>
    <row r="2934" spans="1:2" x14ac:dyDescent="0.2">
      <c r="A2934" s="1">
        <v>45796</v>
      </c>
      <c r="B2934" s="10">
        <v>177651</v>
      </c>
    </row>
    <row r="2935" spans="1:2" x14ac:dyDescent="0.2">
      <c r="A2935" s="1">
        <v>45797</v>
      </c>
      <c r="B2935" s="10">
        <v>181671</v>
      </c>
    </row>
    <row r="2936" spans="1:2" x14ac:dyDescent="0.2">
      <c r="A2936" s="1">
        <v>45798</v>
      </c>
      <c r="B2936" s="10">
        <v>194655</v>
      </c>
    </row>
    <row r="2937" spans="1:2" x14ac:dyDescent="0.2">
      <c r="A2937" s="1">
        <v>45799</v>
      </c>
      <c r="B2937" s="10">
        <v>184480</v>
      </c>
    </row>
    <row r="2938" spans="1:2" x14ac:dyDescent="0.2">
      <c r="A2938" s="1">
        <v>45800</v>
      </c>
      <c r="B2938" s="10">
        <v>201123</v>
      </c>
    </row>
    <row r="2939" spans="1:2" x14ac:dyDescent="0.2">
      <c r="A2939" s="1">
        <v>45801</v>
      </c>
      <c r="B2939" s="10">
        <v>193451</v>
      </c>
    </row>
    <row r="2940" spans="1:2" x14ac:dyDescent="0.2">
      <c r="A2940" s="1">
        <v>45802</v>
      </c>
      <c r="B2940" s="10">
        <v>197598</v>
      </c>
    </row>
    <row r="2941" spans="1:2" x14ac:dyDescent="0.2">
      <c r="A2941" s="1">
        <v>45803</v>
      </c>
      <c r="B2941" s="10">
        <v>205512</v>
      </c>
    </row>
    <row r="2942" spans="1:2" x14ac:dyDescent="0.2">
      <c r="A2942" s="1">
        <v>45804</v>
      </c>
      <c r="B2942" s="10">
        <v>191648</v>
      </c>
    </row>
    <row r="2943" spans="1:2" x14ac:dyDescent="0.2">
      <c r="A2943" s="1">
        <v>45805</v>
      </c>
      <c r="B2943" s="10">
        <v>212999</v>
      </c>
    </row>
    <row r="2944" spans="1:2" x14ac:dyDescent="0.2">
      <c r="A2944" s="1">
        <v>45806</v>
      </c>
      <c r="B2944" s="10">
        <v>198405</v>
      </c>
    </row>
    <row r="2945" spans="1:2" x14ac:dyDescent="0.2">
      <c r="A2945" s="1">
        <v>45807</v>
      </c>
      <c r="B2945" s="10">
        <v>197945</v>
      </c>
    </row>
    <row r="2946" spans="1:2" x14ac:dyDescent="0.2">
      <c r="A2946" s="1">
        <v>45808</v>
      </c>
      <c r="B2946" s="10">
        <v>194710</v>
      </c>
    </row>
    <row r="2947" spans="1:2" x14ac:dyDescent="0.2">
      <c r="A2947" s="1">
        <v>45809</v>
      </c>
      <c r="B2947" s="10">
        <v>158542</v>
      </c>
    </row>
    <row r="2948" spans="1:2" x14ac:dyDescent="0.2">
      <c r="A2948" s="1">
        <v>45810</v>
      </c>
      <c r="B2948" s="10">
        <v>165020</v>
      </c>
    </row>
    <row r="2949" spans="1:2" x14ac:dyDescent="0.2">
      <c r="A2949" s="1">
        <v>45811</v>
      </c>
      <c r="B2949" s="10">
        <v>194393</v>
      </c>
    </row>
    <row r="2950" spans="1:2" x14ac:dyDescent="0.2">
      <c r="A2950" s="1">
        <v>45812</v>
      </c>
      <c r="B2950" s="10">
        <v>224985</v>
      </c>
    </row>
    <row r="2951" spans="1:2" x14ac:dyDescent="0.2">
      <c r="A2951" s="1">
        <v>45813</v>
      </c>
      <c r="B2951" s="10">
        <v>251205</v>
      </c>
    </row>
    <row r="2952" spans="1:2" x14ac:dyDescent="0.2">
      <c r="A2952" s="1">
        <v>45814</v>
      </c>
      <c r="B2952" s="10">
        <v>223481</v>
      </c>
    </row>
    <row r="2953" spans="1:2" x14ac:dyDescent="0.2">
      <c r="A2953" s="1">
        <v>45815</v>
      </c>
      <c r="B2953" s="10">
        <v>214670</v>
      </c>
    </row>
    <row r="2954" spans="1:2" x14ac:dyDescent="0.2">
      <c r="A2954" s="1">
        <v>45816</v>
      </c>
      <c r="B2954" s="10">
        <v>191387</v>
      </c>
    </row>
    <row r="2955" spans="1:2" x14ac:dyDescent="0.2">
      <c r="A2955" s="1">
        <v>45817</v>
      </c>
      <c r="B2955" s="10">
        <v>210403</v>
      </c>
    </row>
    <row r="2956" spans="1:2" x14ac:dyDescent="0.2">
      <c r="A2956" s="1">
        <v>45818</v>
      </c>
      <c r="B2956" s="10">
        <v>210574</v>
      </c>
    </row>
    <row r="2957" spans="1:2" x14ac:dyDescent="0.2">
      <c r="A2957" s="1">
        <v>45819</v>
      </c>
      <c r="B2957" s="10">
        <v>203265</v>
      </c>
    </row>
    <row r="2958" spans="1:2" x14ac:dyDescent="0.2">
      <c r="A2958" s="1">
        <v>45820</v>
      </c>
      <c r="B2958" s="10">
        <v>231555</v>
      </c>
    </row>
    <row r="2959" spans="1:2" x14ac:dyDescent="0.2">
      <c r="A2959" s="1">
        <v>45821</v>
      </c>
      <c r="B2959" s="10">
        <v>199119</v>
      </c>
    </row>
    <row r="2960" spans="1:2" x14ac:dyDescent="0.2">
      <c r="A2960" s="1">
        <v>45822</v>
      </c>
      <c r="B2960" s="10">
        <v>211071</v>
      </c>
    </row>
    <row r="2961" spans="1:2" x14ac:dyDescent="0.2">
      <c r="A2961" s="1">
        <v>45823</v>
      </c>
      <c r="B2961" s="10">
        <v>181362</v>
      </c>
    </row>
    <row r="2962" spans="1:2" x14ac:dyDescent="0.2">
      <c r="A2962" s="1">
        <v>45824</v>
      </c>
      <c r="B2962" s="10">
        <v>193167</v>
      </c>
    </row>
    <row r="2963" spans="1:2" x14ac:dyDescent="0.2">
      <c r="A2963" s="1">
        <v>45825</v>
      </c>
      <c r="B2963" s="10">
        <v>187631</v>
      </c>
    </row>
    <row r="2964" spans="1:2" x14ac:dyDescent="0.2">
      <c r="A2964" s="1">
        <v>45826</v>
      </c>
      <c r="B2964" s="10">
        <v>203921</v>
      </c>
    </row>
    <row r="2965" spans="1:2" x14ac:dyDescent="0.2">
      <c r="A2965" s="1">
        <v>45827</v>
      </c>
      <c r="B2965" s="10">
        <v>197536</v>
      </c>
    </row>
    <row r="2966" spans="1:2" x14ac:dyDescent="0.2">
      <c r="A2966" s="1">
        <v>45828</v>
      </c>
      <c r="B2966" s="10">
        <v>209401</v>
      </c>
    </row>
    <row r="2967" spans="1:2" x14ac:dyDescent="0.2">
      <c r="A2967" s="1">
        <v>45829</v>
      </c>
      <c r="B2967" s="10">
        <v>182950</v>
      </c>
    </row>
    <row r="2968" spans="1:2" x14ac:dyDescent="0.2">
      <c r="A2968" s="1">
        <v>45830</v>
      </c>
      <c r="B2968" s="10">
        <v>158617</v>
      </c>
    </row>
    <row r="2969" spans="1:2" x14ac:dyDescent="0.2">
      <c r="A2969" s="1">
        <v>45831</v>
      </c>
      <c r="B2969" s="10">
        <v>156227</v>
      </c>
    </row>
    <row r="2970" spans="1:2" x14ac:dyDescent="0.2">
      <c r="A2970" s="1">
        <v>45832</v>
      </c>
      <c r="B2970" s="10">
        <v>169999</v>
      </c>
    </row>
    <row r="2971" spans="1:2" x14ac:dyDescent="0.2">
      <c r="A2971" s="1">
        <v>45833</v>
      </c>
      <c r="B2971" s="10">
        <v>196548</v>
      </c>
    </row>
    <row r="2972" spans="1:2" x14ac:dyDescent="0.2">
      <c r="A2972" s="1">
        <v>45834</v>
      </c>
      <c r="B2972" s="10">
        <v>228689</v>
      </c>
    </row>
    <row r="2973" spans="1:2" x14ac:dyDescent="0.2">
      <c r="A2973" s="1">
        <v>45835</v>
      </c>
      <c r="B2973" s="10">
        <v>222253</v>
      </c>
    </row>
    <row r="2974" spans="1:2" x14ac:dyDescent="0.2">
      <c r="A2974" s="1">
        <v>45836</v>
      </c>
      <c r="B2974" s="10">
        <v>196882</v>
      </c>
    </row>
    <row r="2975" spans="1:2" x14ac:dyDescent="0.2">
      <c r="A2975" s="1">
        <v>45837</v>
      </c>
      <c r="B2975" s="10">
        <v>156472</v>
      </c>
    </row>
    <row r="2976" spans="1:2" x14ac:dyDescent="0.2">
      <c r="A2976" s="1">
        <v>45838</v>
      </c>
      <c r="B2976" s="10">
        <v>181324</v>
      </c>
    </row>
    <row r="2977" spans="1:2" x14ac:dyDescent="0.2">
      <c r="A2977" s="1">
        <v>45839</v>
      </c>
      <c r="B2977" s="10">
        <v>215703</v>
      </c>
    </row>
    <row r="2978" spans="1:2" x14ac:dyDescent="0.2">
      <c r="A2978" s="1">
        <v>45840</v>
      </c>
      <c r="B2978" s="10">
        <v>228637</v>
      </c>
    </row>
    <row r="2979" spans="1:2" x14ac:dyDescent="0.2">
      <c r="A2979" s="1">
        <v>45841</v>
      </c>
      <c r="B2979" s="10">
        <v>238604</v>
      </c>
    </row>
    <row r="2980" spans="1:2" x14ac:dyDescent="0.2">
      <c r="A2980" s="1">
        <v>45842</v>
      </c>
      <c r="B2980" s="10">
        <v>220573</v>
      </c>
    </row>
    <row r="2981" spans="1:2" x14ac:dyDescent="0.2">
      <c r="A2981" s="1">
        <v>45843</v>
      </c>
      <c r="B2981" s="10">
        <v>196773</v>
      </c>
    </row>
    <row r="2982" spans="1:2" x14ac:dyDescent="0.2">
      <c r="A2982" s="1">
        <v>45844</v>
      </c>
      <c r="B2982" s="10">
        <v>171033</v>
      </c>
    </row>
    <row r="2983" spans="1:2" x14ac:dyDescent="0.2">
      <c r="A2983" s="1">
        <v>45845</v>
      </c>
      <c r="B2983" s="10">
        <v>219261</v>
      </c>
    </row>
    <row r="2984" spans="1:2" x14ac:dyDescent="0.2">
      <c r="A2984" s="1">
        <v>45846</v>
      </c>
      <c r="B2984" s="10">
        <v>210768</v>
      </c>
    </row>
    <row r="2985" spans="1:2" x14ac:dyDescent="0.2">
      <c r="A2985" s="1">
        <v>45847</v>
      </c>
      <c r="B2985" s="10">
        <v>209729</v>
      </c>
    </row>
    <row r="2986" spans="1:2" x14ac:dyDescent="0.2">
      <c r="A2986" s="1">
        <v>45848</v>
      </c>
      <c r="B2986" s="10">
        <v>202047</v>
      </c>
    </row>
    <row r="2987" spans="1:2" x14ac:dyDescent="0.2">
      <c r="A2987" s="1">
        <v>45849</v>
      </c>
      <c r="B2987" s="10">
        <v>203382</v>
      </c>
    </row>
    <row r="2988" spans="1:2" x14ac:dyDescent="0.2">
      <c r="A2988" s="1">
        <v>45850</v>
      </c>
      <c r="B2988" s="10">
        <v>192190</v>
      </c>
    </row>
    <row r="2989" spans="1:2" x14ac:dyDescent="0.2">
      <c r="A2989" s="1">
        <v>45851</v>
      </c>
      <c r="B2989" s="10">
        <v>167086</v>
      </c>
    </row>
    <row r="2990" spans="1:2" x14ac:dyDescent="0.2">
      <c r="A2990" s="1">
        <v>45852</v>
      </c>
      <c r="B2990" s="10">
        <v>193598</v>
      </c>
    </row>
    <row r="2991" spans="1:2" x14ac:dyDescent="0.2">
      <c r="A2991" s="1">
        <v>45853</v>
      </c>
      <c r="B2991" s="10">
        <v>198014</v>
      </c>
    </row>
    <row r="2992" spans="1:2" x14ac:dyDescent="0.2">
      <c r="A2992" s="1">
        <v>45854</v>
      </c>
      <c r="B2992" s="10">
        <v>191261</v>
      </c>
    </row>
    <row r="2993" spans="1:2" x14ac:dyDescent="0.2">
      <c r="A2993" s="1">
        <v>45855</v>
      </c>
      <c r="B2993" s="10">
        <v>187488</v>
      </c>
    </row>
    <row r="2994" spans="1:2" x14ac:dyDescent="0.2">
      <c r="A2994" s="1">
        <v>45856</v>
      </c>
      <c r="B2994" s="10">
        <v>212483</v>
      </c>
    </row>
    <row r="2995" spans="1:2" x14ac:dyDescent="0.2">
      <c r="A2995" s="1">
        <v>45857</v>
      </c>
      <c r="B2995" s="10">
        <v>199120</v>
      </c>
    </row>
    <row r="2996" spans="1:2" x14ac:dyDescent="0.2">
      <c r="A2996" s="1">
        <v>45858</v>
      </c>
      <c r="B2996" s="10">
        <v>174570</v>
      </c>
    </row>
    <row r="2997" spans="1:2" x14ac:dyDescent="0.2">
      <c r="A2997" s="1">
        <v>45859</v>
      </c>
      <c r="B2997" s="10">
        <v>205970</v>
      </c>
    </row>
    <row r="2998" spans="1:2" x14ac:dyDescent="0.2">
      <c r="A2998" s="1">
        <v>45860</v>
      </c>
      <c r="B2998" s="10">
        <v>228418</v>
      </c>
    </row>
    <row r="2999" spans="1:2" x14ac:dyDescent="0.2">
      <c r="A2999" s="1">
        <v>45861</v>
      </c>
      <c r="B2999" s="10">
        <v>249914</v>
      </c>
    </row>
    <row r="3000" spans="1:2" x14ac:dyDescent="0.2">
      <c r="A3000" s="1">
        <v>45862</v>
      </c>
      <c r="B3000" s="10">
        <v>263781</v>
      </c>
    </row>
    <row r="3001" spans="1:2" x14ac:dyDescent="0.2">
      <c r="A3001" s="1">
        <v>45863</v>
      </c>
      <c r="B3001" s="10">
        <v>254103</v>
      </c>
    </row>
    <row r="3002" spans="1:2" x14ac:dyDescent="0.2">
      <c r="A3002" s="1">
        <v>45864</v>
      </c>
      <c r="B3002" s="10">
        <v>209107</v>
      </c>
    </row>
    <row r="3003" spans="1:2" x14ac:dyDescent="0.2">
      <c r="A3003" s="1">
        <v>45865</v>
      </c>
      <c r="B3003" s="10">
        <v>195117</v>
      </c>
    </row>
    <row r="3004" spans="1:2" x14ac:dyDescent="0.2">
      <c r="A3004" s="1">
        <v>45866</v>
      </c>
      <c r="B3004" s="10">
        <v>183825</v>
      </c>
    </row>
    <row r="3005" spans="1:2" x14ac:dyDescent="0.2">
      <c r="A3005" s="1">
        <v>45867</v>
      </c>
      <c r="B3005" s="10">
        <v>179869</v>
      </c>
    </row>
    <row r="3006" spans="1:2" x14ac:dyDescent="0.2">
      <c r="A3006" s="1">
        <v>45868</v>
      </c>
      <c r="B3006" s="10">
        <v>167514</v>
      </c>
    </row>
    <row r="3007" spans="1:2" x14ac:dyDescent="0.2">
      <c r="A3007" s="1">
        <v>45869</v>
      </c>
      <c r="B3007" s="10">
        <v>191059</v>
      </c>
    </row>
    <row r="3008" spans="1:2" x14ac:dyDescent="0.2">
      <c r="A3008" s="1">
        <v>45870</v>
      </c>
      <c r="B3008" s="10">
        <v>168535</v>
      </c>
    </row>
    <row r="3009" spans="1:2" x14ac:dyDescent="0.2">
      <c r="A3009" s="1">
        <v>45871</v>
      </c>
      <c r="B3009" s="10">
        <v>137904</v>
      </c>
    </row>
    <row r="3010" spans="1:2" x14ac:dyDescent="0.2">
      <c r="A3010" s="1">
        <v>45872</v>
      </c>
      <c r="B3010" s="10">
        <v>135277</v>
      </c>
    </row>
    <row r="3011" spans="1:2" x14ac:dyDescent="0.2">
      <c r="A3011" s="1">
        <v>45873</v>
      </c>
      <c r="B3011" s="10">
        <v>159424</v>
      </c>
    </row>
    <row r="3012" spans="1:2" x14ac:dyDescent="0.2">
      <c r="A3012" s="1">
        <v>45874</v>
      </c>
      <c r="B3012" s="10">
        <v>149326</v>
      </c>
    </row>
    <row r="3013" spans="1:2" x14ac:dyDescent="0.2">
      <c r="A3013" s="1">
        <v>45875</v>
      </c>
      <c r="B3013" s="10">
        <v>162755</v>
      </c>
    </row>
    <row r="3014" spans="1:2" x14ac:dyDescent="0.2">
      <c r="A3014" s="1">
        <v>45876</v>
      </c>
      <c r="B3014" s="10">
        <v>149228</v>
      </c>
    </row>
    <row r="3015" spans="1:2" x14ac:dyDescent="0.2">
      <c r="A3015" s="1">
        <v>45877</v>
      </c>
      <c r="B3015" s="10">
        <v>193229</v>
      </c>
    </row>
    <row r="3016" spans="1:2" x14ac:dyDescent="0.2">
      <c r="A3016" s="1">
        <v>45878</v>
      </c>
      <c r="B3016" s="10">
        <v>153035</v>
      </c>
    </row>
    <row r="3017" spans="1:2" x14ac:dyDescent="0.2">
      <c r="A3017" s="1">
        <v>45879</v>
      </c>
      <c r="B3017" s="10">
        <v>128440</v>
      </c>
    </row>
    <row r="3018" spans="1:2" x14ac:dyDescent="0.2">
      <c r="A3018" s="1">
        <v>45880</v>
      </c>
      <c r="B3018" s="10">
        <v>152642</v>
      </c>
    </row>
    <row r="3019" spans="1:2" x14ac:dyDescent="0.2">
      <c r="A3019" s="1">
        <v>45881</v>
      </c>
      <c r="B3019" s="10">
        <v>150872</v>
      </c>
    </row>
    <row r="3020" spans="1:2" x14ac:dyDescent="0.2">
      <c r="A3020" s="1">
        <v>45882</v>
      </c>
      <c r="B3020" s="10">
        <v>169427</v>
      </c>
    </row>
    <row r="3021" spans="1:2" x14ac:dyDescent="0.2">
      <c r="A3021" s="1">
        <v>45883</v>
      </c>
      <c r="B3021" s="10">
        <v>182312</v>
      </c>
    </row>
    <row r="3022" spans="1:2" x14ac:dyDescent="0.2">
      <c r="A3022" s="1">
        <v>45884</v>
      </c>
      <c r="B3022" s="10">
        <v>162127</v>
      </c>
    </row>
    <row r="3023" spans="1:2" x14ac:dyDescent="0.2">
      <c r="A3023" s="1">
        <v>45885</v>
      </c>
      <c r="B3023" s="10">
        <v>130808</v>
      </c>
    </row>
    <row r="3024" spans="1:2" x14ac:dyDescent="0.2">
      <c r="A3024" s="1">
        <v>45886</v>
      </c>
      <c r="B3024" s="10">
        <v>112655</v>
      </c>
    </row>
    <row r="3025" spans="1:2" x14ac:dyDescent="0.2">
      <c r="A3025" s="1">
        <v>45887</v>
      </c>
      <c r="B3025" s="10">
        <v>123609</v>
      </c>
    </row>
    <row r="3026" spans="1:2" x14ac:dyDescent="0.2">
      <c r="A3026" s="1">
        <v>45888</v>
      </c>
      <c r="B3026" s="10">
        <v>154570</v>
      </c>
    </row>
    <row r="3027" spans="1:2" x14ac:dyDescent="0.2">
      <c r="A3027" s="1">
        <v>45889</v>
      </c>
      <c r="B3027" s="10">
        <v>183350</v>
      </c>
    </row>
    <row r="3028" spans="1:2" x14ac:dyDescent="0.2">
      <c r="A3028" s="1">
        <v>45890</v>
      </c>
      <c r="B3028" s="10">
        <v>157719</v>
      </c>
    </row>
    <row r="3029" spans="1:2" x14ac:dyDescent="0.2">
      <c r="A3029" s="1">
        <v>45891</v>
      </c>
      <c r="B3029" s="10">
        <v>162284</v>
      </c>
    </row>
    <row r="3030" spans="1:2" x14ac:dyDescent="0.2">
      <c r="A3030" s="1">
        <v>45892</v>
      </c>
      <c r="B3030" s="10">
        <v>133065</v>
      </c>
    </row>
    <row r="3031" spans="1:2" x14ac:dyDescent="0.2">
      <c r="A3031" s="1">
        <v>45893</v>
      </c>
      <c r="B3031" s="10">
        <v>151495</v>
      </c>
    </row>
    <row r="3032" spans="1:2" x14ac:dyDescent="0.2">
      <c r="A3032" s="1">
        <v>45894</v>
      </c>
      <c r="B3032" s="10">
        <v>166803</v>
      </c>
    </row>
    <row r="3033" spans="1:2" x14ac:dyDescent="0.2">
      <c r="A3033" s="1">
        <v>45895</v>
      </c>
      <c r="B3033" s="10">
        <v>179336</v>
      </c>
    </row>
    <row r="3034" spans="1:2" x14ac:dyDescent="0.2">
      <c r="A3034" s="1">
        <v>45896</v>
      </c>
      <c r="B3034" s="10">
        <v>209317</v>
      </c>
    </row>
    <row r="3035" spans="1:2" x14ac:dyDescent="0.2">
      <c r="A3035" s="1">
        <v>45897</v>
      </c>
      <c r="B3035" s="10">
        <v>192266</v>
      </c>
    </row>
    <row r="3036" spans="1:2" x14ac:dyDescent="0.2">
      <c r="A3036" s="1">
        <v>45898</v>
      </c>
      <c r="B3036" s="10">
        <v>186312</v>
      </c>
    </row>
    <row r="3037" spans="1:2" x14ac:dyDescent="0.2">
      <c r="A3037" s="1">
        <v>45899</v>
      </c>
      <c r="B3037" s="10">
        <v>156250</v>
      </c>
    </row>
    <row r="3038" spans="1:2" x14ac:dyDescent="0.2">
      <c r="A3038" s="1">
        <v>45900</v>
      </c>
      <c r="B3038" s="10">
        <v>148515</v>
      </c>
    </row>
    <row r="3039" spans="1:2" x14ac:dyDescent="0.2">
      <c r="A3039" s="1">
        <v>45901</v>
      </c>
      <c r="B3039" s="10">
        <v>185875</v>
      </c>
    </row>
    <row r="3040" spans="1:2" x14ac:dyDescent="0.2">
      <c r="A3040" s="1">
        <v>45902</v>
      </c>
      <c r="B3040" s="10">
        <v>184266</v>
      </c>
    </row>
    <row r="3041" spans="1:2" x14ac:dyDescent="0.2">
      <c r="A3041" s="1">
        <v>45903</v>
      </c>
      <c r="B3041" s="10">
        <v>189684</v>
      </c>
    </row>
    <row r="3042" spans="1:2" x14ac:dyDescent="0.2">
      <c r="A3042" s="1">
        <v>45904</v>
      </c>
      <c r="B3042" s="10">
        <v>189898</v>
      </c>
    </row>
    <row r="3043" spans="1:2" x14ac:dyDescent="0.2">
      <c r="A3043" s="1">
        <v>45905</v>
      </c>
      <c r="B3043" s="10">
        <v>176102</v>
      </c>
    </row>
    <row r="3044" spans="1:2" x14ac:dyDescent="0.2">
      <c r="A3044" s="1">
        <v>45906</v>
      </c>
      <c r="B3044" s="10">
        <v>154686</v>
      </c>
    </row>
    <row r="3045" spans="1:2" x14ac:dyDescent="0.2">
      <c r="A3045" s="1">
        <v>45907</v>
      </c>
      <c r="B3045" s="10">
        <v>161692</v>
      </c>
    </row>
    <row r="3046" spans="1:2" x14ac:dyDescent="0.2">
      <c r="A3046" s="1">
        <v>45908</v>
      </c>
      <c r="B3046" s="10">
        <v>168693</v>
      </c>
    </row>
    <row r="3047" spans="1:2" x14ac:dyDescent="0.2">
      <c r="A3047" s="1">
        <v>45909</v>
      </c>
      <c r="B3047" s="10">
        <v>152233</v>
      </c>
    </row>
    <row r="3048" spans="1:2" x14ac:dyDescent="0.2">
      <c r="A3048" s="1">
        <v>45910</v>
      </c>
      <c r="B3048" s="10">
        <v>182643</v>
      </c>
    </row>
    <row r="3049" spans="1:2" x14ac:dyDescent="0.2">
      <c r="A3049" s="1">
        <v>45911</v>
      </c>
      <c r="B3049" s="10">
        <v>182975</v>
      </c>
    </row>
    <row r="3050" spans="1:2" x14ac:dyDescent="0.2">
      <c r="A3050" s="1">
        <v>45912</v>
      </c>
      <c r="B3050" s="10">
        <v>157373</v>
      </c>
    </row>
    <row r="3051" spans="1:2" x14ac:dyDescent="0.2">
      <c r="A3051" s="1">
        <v>45913</v>
      </c>
      <c r="B3051" s="10">
        <v>152739</v>
      </c>
    </row>
    <row r="3052" spans="1:2" x14ac:dyDescent="0.2">
      <c r="A3052" s="1">
        <v>45914</v>
      </c>
      <c r="B3052" s="10">
        <v>166516</v>
      </c>
    </row>
    <row r="3053" spans="1:2" x14ac:dyDescent="0.2">
      <c r="A3053" s="1">
        <v>45915</v>
      </c>
      <c r="B3053" s="10">
        <v>186110</v>
      </c>
    </row>
    <row r="3054" spans="1:2" x14ac:dyDescent="0.2">
      <c r="A3054" s="1">
        <v>45916</v>
      </c>
      <c r="B3054" s="10">
        <v>186402</v>
      </c>
    </row>
    <row r="3055" spans="1:2" x14ac:dyDescent="0.2">
      <c r="A3055" s="1">
        <v>45917</v>
      </c>
      <c r="B3055" s="10">
        <v>179674</v>
      </c>
    </row>
    <row r="3056" spans="1:2" x14ac:dyDescent="0.2">
      <c r="A3056" s="1">
        <v>45918</v>
      </c>
      <c r="B3056" s="10">
        <v>201779</v>
      </c>
    </row>
    <row r="3057" spans="1:2" x14ac:dyDescent="0.2">
      <c r="A3057" s="1">
        <v>45919</v>
      </c>
      <c r="B3057" s="10">
        <v>195086</v>
      </c>
    </row>
    <row r="3058" spans="1:2" x14ac:dyDescent="0.2">
      <c r="A3058" s="1">
        <v>45920</v>
      </c>
      <c r="B3058" s="10">
        <v>194057</v>
      </c>
    </row>
    <row r="3059" spans="1:2" x14ac:dyDescent="0.2">
      <c r="A3059" s="1">
        <v>45921</v>
      </c>
      <c r="B3059" s="10">
        <v>183546</v>
      </c>
    </row>
    <row r="3060" spans="1:2" x14ac:dyDescent="0.2">
      <c r="A3060" s="1">
        <v>45922</v>
      </c>
      <c r="B3060" s="10">
        <v>190258</v>
      </c>
    </row>
    <row r="3061" spans="1:2" x14ac:dyDescent="0.2">
      <c r="A3061" s="1">
        <v>45923</v>
      </c>
      <c r="B3061" s="10">
        <v>226680</v>
      </c>
    </row>
    <row r="3062" spans="1:2" x14ac:dyDescent="0.2">
      <c r="A3062" s="1">
        <v>45924</v>
      </c>
      <c r="B3062" s="10">
        <v>233137</v>
      </c>
    </row>
    <row r="3063" spans="1:2" x14ac:dyDescent="0.2">
      <c r="A3063" s="1">
        <v>45925</v>
      </c>
      <c r="B3063" s="10">
        <v>215652</v>
      </c>
    </row>
    <row r="3064" spans="1:2" x14ac:dyDescent="0.2">
      <c r="A3064" s="1">
        <v>45926</v>
      </c>
      <c r="B3064" s="10">
        <v>208765</v>
      </c>
    </row>
    <row r="3065" spans="1:2" x14ac:dyDescent="0.2">
      <c r="A3065" s="1">
        <v>45927</v>
      </c>
      <c r="B3065" s="10">
        <v>177855</v>
      </c>
    </row>
    <row r="3066" spans="1:2" x14ac:dyDescent="0.2">
      <c r="A3066" s="1">
        <v>45928</v>
      </c>
      <c r="B3066" s="10">
        <v>162008</v>
      </c>
    </row>
    <row r="3067" spans="1:2" x14ac:dyDescent="0.2">
      <c r="A3067" s="1">
        <v>45929</v>
      </c>
      <c r="B3067" s="10">
        <v>177180</v>
      </c>
    </row>
    <row r="3068" spans="1:2" x14ac:dyDescent="0.2">
      <c r="A3068" s="1">
        <v>45930</v>
      </c>
      <c r="B3068" s="10">
        <v>182613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Data</vt:lpstr>
      <vt:lpstr>PPP - Resi</vt:lpstr>
      <vt:lpstr>Embalses</vt:lpstr>
      <vt:lpstr>Prod comer</vt:lpstr>
      <vt:lpstr>P.Int</vt:lpstr>
      <vt:lpstr>Iny SPEC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Guillermo Sanchez Bedoya</dc:creator>
  <cp:lastModifiedBy>Jorge Viafara</cp:lastModifiedBy>
  <dcterms:created xsi:type="dcterms:W3CDTF">2025-10-03T18:37:29Z</dcterms:created>
  <dcterms:modified xsi:type="dcterms:W3CDTF">2025-10-04T03:09:24Z</dcterms:modified>
</cp:coreProperties>
</file>